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ESPALDO JESUS CARRION 07-01-2020\UNIDAD D\BASES POBLACIONES\Población Estimada INEI 2020\"/>
    </mc:Choice>
  </mc:AlternateContent>
  <bookViews>
    <workbookView xWindow="-120" yWindow="-120" windowWidth="29040" windowHeight="17640" tabRatio="503" firstSheet="2" activeTab="8"/>
  </bookViews>
  <sheets>
    <sheet name="DISTRITAL" sheetId="1" r:id="rId1"/>
    <sheet name="PROVINCIAL" sheetId="2" r:id="rId2"/>
    <sheet name="DEPARTAMENTAL" sheetId="3" r:id="rId3"/>
    <sheet name="DIRIS" sheetId="4" r:id="rId4"/>
    <sheet name="Pob x Genero" sheetId="5" r:id="rId5"/>
    <sheet name="DATA" sheetId="8" r:id="rId6"/>
    <sheet name="PIRAMIDE" sheetId="7" r:id="rId7"/>
    <sheet name="APURIMAC PN" sheetId="11" r:id="rId8"/>
    <sheet name="Poblacion INEI APURIMAC" sheetId="9" r:id="rId9"/>
  </sheets>
  <definedNames>
    <definedName name="_xlnm._FilterDatabase" localSheetId="2" hidden="1">DEPARTAMENTAL!$A$7:$AS$33</definedName>
    <definedName name="_xlnm._FilterDatabase" localSheetId="3" hidden="1">DIRIS!$A$7:$AV$52</definedName>
    <definedName name="_xlnm._FilterDatabase" localSheetId="0" hidden="1">DISTRITAL!$A$8:$AU$1887</definedName>
    <definedName name="_xlnm._FilterDatabase" localSheetId="4" hidden="1">'Pob x Genero'!$A$8:$CG$1883</definedName>
    <definedName name="_xlnm._FilterDatabase" localSheetId="8" hidden="1">'Poblacion INEI APURIMAC'!$A$8:$AY$490</definedName>
    <definedName name="_xlnm._FilterDatabase" localSheetId="1" hidden="1">PROVINCIAL!$A$7:$AT$204</definedName>
    <definedName name="DPTO">DATA!$B$3:$B$28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8" i="9" l="1"/>
  <c r="AX8" i="9"/>
  <c r="AW8" i="9"/>
  <c r="AV8" i="9"/>
  <c r="AU8" i="9"/>
  <c r="AT8" i="9"/>
  <c r="AS8" i="9"/>
  <c r="AR8" i="9"/>
  <c r="AQ8" i="9"/>
  <c r="AP8" i="9"/>
  <c r="AO8"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L4" i="11" l="1"/>
  <c r="R4" i="11"/>
  <c r="Q4" i="11"/>
  <c r="P4" i="11"/>
  <c r="O4" i="11"/>
  <c r="N4" i="11"/>
  <c r="M4" i="11"/>
  <c r="R8" i="11" l="1"/>
  <c r="Q8" i="11"/>
  <c r="P8" i="11"/>
  <c r="O8" i="11"/>
  <c r="N8" i="11"/>
  <c r="M8" i="11"/>
  <c r="L8" i="11"/>
  <c r="K8" i="11"/>
  <c r="J8" i="11"/>
  <c r="I8" i="11"/>
  <c r="H8" i="11"/>
  <c r="J485" i="11"/>
  <c r="K485" i="11" s="1"/>
  <c r="L485" i="11" s="1"/>
  <c r="M485" i="11" s="1"/>
  <c r="N485" i="11" s="1"/>
  <c r="O485" i="11" s="1"/>
  <c r="P485" i="11" s="1"/>
  <c r="Q485" i="11" s="1"/>
  <c r="R485" i="11" s="1"/>
  <c r="I486" i="11"/>
  <c r="I485" i="11"/>
  <c r="H484" i="11"/>
  <c r="H482" i="11"/>
  <c r="J483" i="11" s="1"/>
  <c r="K483" i="11" s="1"/>
  <c r="L483" i="11" s="1"/>
  <c r="M483" i="11" s="1"/>
  <c r="N483" i="11" s="1"/>
  <c r="O483" i="11" s="1"/>
  <c r="P483" i="11" s="1"/>
  <c r="Q483" i="11" s="1"/>
  <c r="R483" i="11" s="1"/>
  <c r="H480" i="11"/>
  <c r="J481" i="11" s="1"/>
  <c r="K481" i="11" s="1"/>
  <c r="L481" i="11" s="1"/>
  <c r="M481" i="11" s="1"/>
  <c r="N481" i="11" s="1"/>
  <c r="O481" i="11" s="1"/>
  <c r="P481" i="11" s="1"/>
  <c r="Q481" i="11" s="1"/>
  <c r="R481" i="11" s="1"/>
  <c r="H478" i="11"/>
  <c r="I479" i="11" s="1"/>
  <c r="J479" i="11" s="1"/>
  <c r="K479" i="11" s="1"/>
  <c r="L479" i="11" s="1"/>
  <c r="M479" i="11" s="1"/>
  <c r="N479" i="11" s="1"/>
  <c r="O479" i="11" s="1"/>
  <c r="P479" i="11" s="1"/>
  <c r="Q479" i="11" s="1"/>
  <c r="R479" i="11" s="1"/>
  <c r="H475" i="11"/>
  <c r="I476" i="11" s="1"/>
  <c r="I477" i="11" s="1"/>
  <c r="H473" i="11"/>
  <c r="J474" i="11" s="1"/>
  <c r="K474" i="11" s="1"/>
  <c r="L474" i="11" s="1"/>
  <c r="M474" i="11" s="1"/>
  <c r="N474" i="11" s="1"/>
  <c r="O474" i="11" s="1"/>
  <c r="P474" i="11" s="1"/>
  <c r="Q474" i="11" s="1"/>
  <c r="R474" i="11" s="1"/>
  <c r="H467" i="11"/>
  <c r="I468" i="11" s="1"/>
  <c r="H464" i="11"/>
  <c r="J465" i="11" s="1"/>
  <c r="J466" i="11" s="1"/>
  <c r="H462" i="11"/>
  <c r="I463" i="11" s="1"/>
  <c r="J463" i="11" s="1"/>
  <c r="K463" i="11" s="1"/>
  <c r="L463" i="11" s="1"/>
  <c r="M463" i="11" s="1"/>
  <c r="N463" i="11" s="1"/>
  <c r="O463" i="11" s="1"/>
  <c r="P463" i="11" s="1"/>
  <c r="Q463" i="11" s="1"/>
  <c r="R463" i="11" s="1"/>
  <c r="H460" i="11"/>
  <c r="J461" i="11" s="1"/>
  <c r="K461" i="11" s="1"/>
  <c r="L461" i="11" s="1"/>
  <c r="M461" i="11" s="1"/>
  <c r="N461" i="11" s="1"/>
  <c r="O461" i="11" s="1"/>
  <c r="P461" i="11" s="1"/>
  <c r="Q461" i="11" s="1"/>
  <c r="R461" i="11" s="1"/>
  <c r="H454" i="11"/>
  <c r="J455" i="11" s="1"/>
  <c r="J456" i="11" s="1"/>
  <c r="J457" i="11" s="1"/>
  <c r="J458" i="11" s="1"/>
  <c r="J459" i="11" s="1"/>
  <c r="H443" i="11"/>
  <c r="I444" i="11" s="1"/>
  <c r="H438" i="11"/>
  <c r="I439" i="11" s="1"/>
  <c r="H429" i="11"/>
  <c r="I430" i="11" s="1"/>
  <c r="H420" i="11"/>
  <c r="I421" i="11" s="1"/>
  <c r="H412" i="11"/>
  <c r="I413" i="11" s="1"/>
  <c r="H398" i="11"/>
  <c r="I399" i="11" s="1"/>
  <c r="H390" i="11"/>
  <c r="I391" i="11" s="1"/>
  <c r="H384" i="11"/>
  <c r="I388" i="11" s="1"/>
  <c r="J388" i="11" s="1"/>
  <c r="K388" i="11" s="1"/>
  <c r="L388" i="11" s="1"/>
  <c r="M388" i="11" s="1"/>
  <c r="N388" i="11" s="1"/>
  <c r="O388" i="11" s="1"/>
  <c r="P388" i="11" s="1"/>
  <c r="Q388" i="11" s="1"/>
  <c r="R388" i="11" s="1"/>
  <c r="H370" i="11"/>
  <c r="I371" i="11" s="1"/>
  <c r="H367" i="11"/>
  <c r="J368" i="11" s="1"/>
  <c r="J369" i="11" s="1"/>
  <c r="H363" i="11"/>
  <c r="I364" i="11" s="1"/>
  <c r="H359" i="11"/>
  <c r="I360" i="11" s="1"/>
  <c r="H352" i="11"/>
  <c r="I353" i="11" s="1"/>
  <c r="H348" i="11"/>
  <c r="I349" i="11" s="1"/>
  <c r="H344" i="11"/>
  <c r="K345" i="11" s="1"/>
  <c r="H337" i="11"/>
  <c r="I338" i="11" s="1"/>
  <c r="H328" i="11"/>
  <c r="I329" i="11" s="1"/>
  <c r="H324" i="11"/>
  <c r="I325" i="11" s="1"/>
  <c r="H317" i="11"/>
  <c r="I318" i="11" s="1"/>
  <c r="J318" i="11" s="1"/>
  <c r="K318" i="11" s="1"/>
  <c r="L318" i="11" s="1"/>
  <c r="M318" i="11" s="1"/>
  <c r="N318" i="11" s="1"/>
  <c r="O318" i="11" s="1"/>
  <c r="P318" i="11" s="1"/>
  <c r="Q318" i="11" s="1"/>
  <c r="R318" i="11" s="1"/>
  <c r="H311" i="11"/>
  <c r="I312" i="11" s="1"/>
  <c r="J486" i="11" l="1"/>
  <c r="K486" i="11" s="1"/>
  <c r="L486" i="11" s="1"/>
  <c r="M486" i="11" s="1"/>
  <c r="N486" i="11" s="1"/>
  <c r="O486" i="11" s="1"/>
  <c r="P486" i="11" s="1"/>
  <c r="Q486" i="11" s="1"/>
  <c r="R486" i="11" s="1"/>
  <c r="I483" i="11"/>
  <c r="I481" i="11"/>
  <c r="J476" i="11"/>
  <c r="J477" i="11" s="1"/>
  <c r="K476" i="11"/>
  <c r="L476" i="11" s="1"/>
  <c r="M476" i="11" s="1"/>
  <c r="N476" i="11" s="1"/>
  <c r="O476" i="11" s="1"/>
  <c r="P476" i="11" s="1"/>
  <c r="Q476" i="11" s="1"/>
  <c r="R476" i="11" s="1"/>
  <c r="K477" i="11"/>
  <c r="I465" i="11"/>
  <c r="I466" i="11" s="1"/>
  <c r="I474" i="11"/>
  <c r="J468" i="11"/>
  <c r="K468" i="11" s="1"/>
  <c r="L468" i="11" s="1"/>
  <c r="M468" i="11" s="1"/>
  <c r="N468" i="11" s="1"/>
  <c r="O468" i="11" s="1"/>
  <c r="P468" i="11" s="1"/>
  <c r="Q468" i="11" s="1"/>
  <c r="R468" i="11" s="1"/>
  <c r="I469" i="11"/>
  <c r="I470" i="11" s="1"/>
  <c r="I471" i="11" s="1"/>
  <c r="I472" i="11" s="1"/>
  <c r="K465" i="11"/>
  <c r="L465" i="11" s="1"/>
  <c r="M465" i="11" s="1"/>
  <c r="N465" i="11" s="1"/>
  <c r="O465" i="11" s="1"/>
  <c r="P465" i="11" s="1"/>
  <c r="Q465" i="11" s="1"/>
  <c r="R465" i="11" s="1"/>
  <c r="I461" i="11"/>
  <c r="I455" i="11"/>
  <c r="I456" i="11" s="1"/>
  <c r="I457" i="11" s="1"/>
  <c r="I458" i="11" s="1"/>
  <c r="I459" i="11" s="1"/>
  <c r="K455" i="11"/>
  <c r="L455" i="11" s="1"/>
  <c r="M455" i="11" s="1"/>
  <c r="N455" i="11" s="1"/>
  <c r="O455" i="11" s="1"/>
  <c r="P455" i="11" s="1"/>
  <c r="Q455" i="11" s="1"/>
  <c r="R455" i="11" s="1"/>
  <c r="J444" i="11"/>
  <c r="K444" i="11" s="1"/>
  <c r="L444" i="11" s="1"/>
  <c r="M444" i="11" s="1"/>
  <c r="N444" i="11" s="1"/>
  <c r="O444" i="11" s="1"/>
  <c r="P444" i="11" s="1"/>
  <c r="Q444" i="11" s="1"/>
  <c r="R444" i="11" s="1"/>
  <c r="I445" i="11"/>
  <c r="I446" i="11" s="1"/>
  <c r="I447" i="11" s="1"/>
  <c r="I448" i="11" s="1"/>
  <c r="I449" i="11" s="1"/>
  <c r="I450" i="11" s="1"/>
  <c r="I451" i="11" s="1"/>
  <c r="I452" i="11" s="1"/>
  <c r="I453" i="11" s="1"/>
  <c r="J439" i="11"/>
  <c r="K439" i="11" s="1"/>
  <c r="L439" i="11" s="1"/>
  <c r="M439" i="11" s="1"/>
  <c r="N439" i="11" s="1"/>
  <c r="O439" i="11" s="1"/>
  <c r="P439" i="11" s="1"/>
  <c r="Q439" i="11" s="1"/>
  <c r="R439" i="11" s="1"/>
  <c r="I440" i="11"/>
  <c r="I441" i="11" s="1"/>
  <c r="I442" i="11" s="1"/>
  <c r="J421" i="11"/>
  <c r="K421" i="11" s="1"/>
  <c r="L421" i="11" s="1"/>
  <c r="M421" i="11" s="1"/>
  <c r="N421" i="11" s="1"/>
  <c r="O421" i="11" s="1"/>
  <c r="P421" i="11" s="1"/>
  <c r="Q421" i="11" s="1"/>
  <c r="R421" i="11" s="1"/>
  <c r="I422" i="11"/>
  <c r="I423" i="11" s="1"/>
  <c r="I424" i="11" s="1"/>
  <c r="I425" i="11" s="1"/>
  <c r="I426" i="11" s="1"/>
  <c r="I427" i="11" s="1"/>
  <c r="I428" i="11" s="1"/>
  <c r="J430" i="11"/>
  <c r="K430" i="11" s="1"/>
  <c r="L430" i="11" s="1"/>
  <c r="M430" i="11" s="1"/>
  <c r="N430" i="11" s="1"/>
  <c r="O430" i="11" s="1"/>
  <c r="P430" i="11" s="1"/>
  <c r="Q430" i="11" s="1"/>
  <c r="R430" i="11" s="1"/>
  <c r="I431" i="11"/>
  <c r="J413" i="11"/>
  <c r="K413" i="11" s="1"/>
  <c r="L413" i="11" s="1"/>
  <c r="M413" i="11" s="1"/>
  <c r="N413" i="11" s="1"/>
  <c r="O413" i="11" s="1"/>
  <c r="P413" i="11" s="1"/>
  <c r="Q413" i="11" s="1"/>
  <c r="R413" i="11" s="1"/>
  <c r="I414" i="11"/>
  <c r="I415" i="11" s="1"/>
  <c r="I416" i="11" s="1"/>
  <c r="I417" i="11" s="1"/>
  <c r="I418" i="11" s="1"/>
  <c r="I419" i="11" s="1"/>
  <c r="J399" i="11"/>
  <c r="K399" i="11" s="1"/>
  <c r="L399" i="11" s="1"/>
  <c r="M399" i="11" s="1"/>
  <c r="N399" i="11" s="1"/>
  <c r="O399" i="11" s="1"/>
  <c r="P399" i="11" s="1"/>
  <c r="Q399" i="11" s="1"/>
  <c r="R399" i="11" s="1"/>
  <c r="I400" i="11"/>
  <c r="I385" i="11"/>
  <c r="I386" i="11" s="1"/>
  <c r="I387" i="11" s="1"/>
  <c r="J391" i="11"/>
  <c r="K391" i="11" s="1"/>
  <c r="L391" i="11" s="1"/>
  <c r="M391" i="11" s="1"/>
  <c r="N391" i="11" s="1"/>
  <c r="O391" i="11" s="1"/>
  <c r="P391" i="11" s="1"/>
  <c r="Q391" i="11" s="1"/>
  <c r="R391" i="11" s="1"/>
  <c r="I392" i="11"/>
  <c r="I393" i="11" s="1"/>
  <c r="I394" i="11" s="1"/>
  <c r="I395" i="11" s="1"/>
  <c r="I396" i="11" s="1"/>
  <c r="I397" i="11" s="1"/>
  <c r="I389" i="11"/>
  <c r="J389" i="11" s="1"/>
  <c r="K389" i="11" s="1"/>
  <c r="L389" i="11" s="1"/>
  <c r="M389" i="11" s="1"/>
  <c r="N389" i="11" s="1"/>
  <c r="O389" i="11" s="1"/>
  <c r="P389" i="11" s="1"/>
  <c r="Q389" i="11" s="1"/>
  <c r="R389" i="11" s="1"/>
  <c r="J371" i="11"/>
  <c r="K371" i="11" s="1"/>
  <c r="L371" i="11" s="1"/>
  <c r="M371" i="11" s="1"/>
  <c r="N371" i="11" s="1"/>
  <c r="O371" i="11" s="1"/>
  <c r="P371" i="11" s="1"/>
  <c r="Q371" i="11" s="1"/>
  <c r="R371" i="11" s="1"/>
  <c r="I372" i="11"/>
  <c r="I368" i="11"/>
  <c r="I369" i="11" s="1"/>
  <c r="K368" i="11"/>
  <c r="L368" i="11" s="1"/>
  <c r="M368" i="11" s="1"/>
  <c r="N368" i="11" s="1"/>
  <c r="O368" i="11" s="1"/>
  <c r="P368" i="11" s="1"/>
  <c r="Q368" i="11" s="1"/>
  <c r="R368" i="11" s="1"/>
  <c r="J364" i="11"/>
  <c r="K364" i="11" s="1"/>
  <c r="L364" i="11" s="1"/>
  <c r="M364" i="11" s="1"/>
  <c r="N364" i="11" s="1"/>
  <c r="O364" i="11" s="1"/>
  <c r="P364" i="11" s="1"/>
  <c r="Q364" i="11" s="1"/>
  <c r="R364" i="11" s="1"/>
  <c r="I365" i="11"/>
  <c r="I366" i="11" s="1"/>
  <c r="I361" i="11"/>
  <c r="J360" i="11"/>
  <c r="K360" i="11" s="1"/>
  <c r="L360" i="11" s="1"/>
  <c r="M360" i="11" s="1"/>
  <c r="N360" i="11" s="1"/>
  <c r="O360" i="11" s="1"/>
  <c r="P360" i="11" s="1"/>
  <c r="Q360" i="11" s="1"/>
  <c r="R360" i="11" s="1"/>
  <c r="J353" i="11"/>
  <c r="K353" i="11" s="1"/>
  <c r="L353" i="11" s="1"/>
  <c r="M353" i="11" s="1"/>
  <c r="N353" i="11" s="1"/>
  <c r="O353" i="11" s="1"/>
  <c r="P353" i="11" s="1"/>
  <c r="Q353" i="11" s="1"/>
  <c r="R353" i="11" s="1"/>
  <c r="I354" i="11"/>
  <c r="J349" i="11"/>
  <c r="K349" i="11" s="1"/>
  <c r="L349" i="11" s="1"/>
  <c r="M349" i="11" s="1"/>
  <c r="N349" i="11" s="1"/>
  <c r="O349" i="11" s="1"/>
  <c r="P349" i="11" s="1"/>
  <c r="Q349" i="11" s="1"/>
  <c r="R349" i="11" s="1"/>
  <c r="I350" i="11"/>
  <c r="I351" i="11" s="1"/>
  <c r="K346" i="11"/>
  <c r="K347" i="11" s="1"/>
  <c r="M345" i="11"/>
  <c r="O345" i="11" s="1"/>
  <c r="Q345" i="11" s="1"/>
  <c r="I345" i="11"/>
  <c r="I346" i="11" s="1"/>
  <c r="I347" i="11" s="1"/>
  <c r="J345" i="11"/>
  <c r="J338" i="11"/>
  <c r="K338" i="11" s="1"/>
  <c r="L338" i="11" s="1"/>
  <c r="M338" i="11" s="1"/>
  <c r="N338" i="11" s="1"/>
  <c r="O338" i="11" s="1"/>
  <c r="P338" i="11" s="1"/>
  <c r="Q338" i="11" s="1"/>
  <c r="R338" i="11" s="1"/>
  <c r="I339" i="11"/>
  <c r="J329" i="11"/>
  <c r="K329" i="11" s="1"/>
  <c r="L329" i="11" s="1"/>
  <c r="M329" i="11" s="1"/>
  <c r="N329" i="11" s="1"/>
  <c r="O329" i="11" s="1"/>
  <c r="P329" i="11" s="1"/>
  <c r="Q329" i="11" s="1"/>
  <c r="R329" i="11" s="1"/>
  <c r="I330" i="11"/>
  <c r="J325" i="11"/>
  <c r="K325" i="11" s="1"/>
  <c r="L325" i="11" s="1"/>
  <c r="M325" i="11" s="1"/>
  <c r="N325" i="11" s="1"/>
  <c r="O325" i="11" s="1"/>
  <c r="P325" i="11" s="1"/>
  <c r="Q325" i="11" s="1"/>
  <c r="R325" i="11" s="1"/>
  <c r="I326" i="11"/>
  <c r="I319" i="11"/>
  <c r="J312" i="11"/>
  <c r="K312" i="11" s="1"/>
  <c r="L312" i="11" s="1"/>
  <c r="M312" i="11" s="1"/>
  <c r="N312" i="11" s="1"/>
  <c r="O312" i="11" s="1"/>
  <c r="P312" i="11" s="1"/>
  <c r="Q312" i="11" s="1"/>
  <c r="R312" i="11" s="1"/>
  <c r="I313" i="11"/>
  <c r="I314" i="11" s="1"/>
  <c r="I315" i="11" s="1"/>
  <c r="I316" i="11" s="1"/>
  <c r="H308" i="11"/>
  <c r="I309" i="11" s="1"/>
  <c r="I310" i="11" s="1"/>
  <c r="H303" i="11"/>
  <c r="K304" i="11" s="1"/>
  <c r="H298" i="11"/>
  <c r="I299" i="11" s="1"/>
  <c r="H293" i="11"/>
  <c r="J294" i="11" s="1"/>
  <c r="H290" i="11"/>
  <c r="J291" i="11" s="1"/>
  <c r="J292" i="11" s="1"/>
  <c r="H286" i="11"/>
  <c r="J287" i="11" s="1"/>
  <c r="H284" i="11"/>
  <c r="J285" i="11" s="1"/>
  <c r="K285" i="11" s="1"/>
  <c r="L285" i="11" s="1"/>
  <c r="M285" i="11" s="1"/>
  <c r="N285" i="11" s="1"/>
  <c r="O285" i="11" s="1"/>
  <c r="P285" i="11" s="1"/>
  <c r="Q285" i="11" s="1"/>
  <c r="R285" i="11" s="1"/>
  <c r="H279" i="11"/>
  <c r="L280" i="11" s="1"/>
  <c r="L281" i="11" s="1"/>
  <c r="L282" i="11" s="1"/>
  <c r="L283" i="11" s="1"/>
  <c r="H274" i="11"/>
  <c r="I275" i="11" s="1"/>
  <c r="H271" i="11"/>
  <c r="K272" i="11" s="1"/>
  <c r="K273" i="11" s="1"/>
  <c r="H268" i="11"/>
  <c r="K269" i="11" s="1"/>
  <c r="H259" i="11"/>
  <c r="I260" i="11" s="1"/>
  <c r="H257" i="11"/>
  <c r="I258" i="11" s="1"/>
  <c r="J258" i="11" s="1"/>
  <c r="K258" i="11" s="1"/>
  <c r="L258" i="11" s="1"/>
  <c r="M258" i="11" s="1"/>
  <c r="N258" i="11" s="1"/>
  <c r="O258" i="11" s="1"/>
  <c r="P258" i="11" s="1"/>
  <c r="Q258" i="11" s="1"/>
  <c r="R258" i="11" s="1"/>
  <c r="H252" i="11"/>
  <c r="I253" i="11" s="1"/>
  <c r="H249" i="11"/>
  <c r="J250" i="11" s="1"/>
  <c r="H245" i="11"/>
  <c r="I246" i="11" s="1"/>
  <c r="H240" i="11"/>
  <c r="I241" i="11" s="1"/>
  <c r="L477" i="11" l="1"/>
  <c r="M477" i="11" s="1"/>
  <c r="N477" i="11" s="1"/>
  <c r="O477" i="11" s="1"/>
  <c r="P477" i="11" s="1"/>
  <c r="Q477" i="11" s="1"/>
  <c r="R477" i="11" s="1"/>
  <c r="J422" i="11"/>
  <c r="K422" i="11" s="1"/>
  <c r="L422" i="11" s="1"/>
  <c r="M422" i="11" s="1"/>
  <c r="N422" i="11" s="1"/>
  <c r="O422" i="11" s="1"/>
  <c r="P422" i="11" s="1"/>
  <c r="Q422" i="11" s="1"/>
  <c r="R422" i="11" s="1"/>
  <c r="J469" i="11"/>
  <c r="J470" i="11" s="1"/>
  <c r="J471" i="11" s="1"/>
  <c r="K466" i="11"/>
  <c r="L466" i="11" s="1"/>
  <c r="M466" i="11" s="1"/>
  <c r="N466" i="11" s="1"/>
  <c r="O466" i="11" s="1"/>
  <c r="P466" i="11" s="1"/>
  <c r="Q466" i="11" s="1"/>
  <c r="R466" i="11" s="1"/>
  <c r="J440" i="11"/>
  <c r="J441" i="11" s="1"/>
  <c r="K456" i="11"/>
  <c r="L456" i="11" s="1"/>
  <c r="M456" i="11" s="1"/>
  <c r="N456" i="11" s="1"/>
  <c r="O456" i="11" s="1"/>
  <c r="P456" i="11" s="1"/>
  <c r="Q456" i="11" s="1"/>
  <c r="R456" i="11" s="1"/>
  <c r="J445" i="11"/>
  <c r="J446" i="11" s="1"/>
  <c r="J447" i="11" s="1"/>
  <c r="I432" i="11"/>
  <c r="I433" i="11" s="1"/>
  <c r="J431" i="11"/>
  <c r="J385" i="11"/>
  <c r="K385" i="11" s="1"/>
  <c r="L385" i="11" s="1"/>
  <c r="M385" i="11" s="1"/>
  <c r="N385" i="11" s="1"/>
  <c r="O385" i="11" s="1"/>
  <c r="P385" i="11" s="1"/>
  <c r="Q385" i="11" s="1"/>
  <c r="R385" i="11" s="1"/>
  <c r="J414" i="11"/>
  <c r="J415" i="11" s="1"/>
  <c r="J416" i="11" s="1"/>
  <c r="I401" i="11"/>
  <c r="I402" i="11" s="1"/>
  <c r="J400" i="11"/>
  <c r="J392" i="11"/>
  <c r="J393" i="11" s="1"/>
  <c r="J394" i="11" s="1"/>
  <c r="I373" i="11"/>
  <c r="I374" i="11" s="1"/>
  <c r="J372" i="11"/>
  <c r="K369" i="11"/>
  <c r="L369" i="11" s="1"/>
  <c r="M369" i="11" s="1"/>
  <c r="N369" i="11" s="1"/>
  <c r="O369" i="11" s="1"/>
  <c r="P369" i="11" s="1"/>
  <c r="Q369" i="11" s="1"/>
  <c r="R369" i="11" s="1"/>
  <c r="J365" i="11"/>
  <c r="J366" i="11" s="1"/>
  <c r="I362" i="11"/>
  <c r="J361" i="11"/>
  <c r="I355" i="11"/>
  <c r="I356" i="11" s="1"/>
  <c r="J354" i="11"/>
  <c r="M346" i="11"/>
  <c r="O346" i="11" s="1"/>
  <c r="Q346" i="11" s="1"/>
  <c r="J350" i="11"/>
  <c r="J351" i="11" s="1"/>
  <c r="L345" i="11"/>
  <c r="N345" i="11" s="1"/>
  <c r="P345" i="11" s="1"/>
  <c r="R345" i="11" s="1"/>
  <c r="J346" i="11"/>
  <c r="I340" i="11"/>
  <c r="I341" i="11" s="1"/>
  <c r="J339" i="11"/>
  <c r="I331" i="11"/>
  <c r="J330" i="11"/>
  <c r="K330" i="11" s="1"/>
  <c r="L330" i="11" s="1"/>
  <c r="M330" i="11" s="1"/>
  <c r="N330" i="11" s="1"/>
  <c r="O330" i="11" s="1"/>
  <c r="P330" i="11" s="1"/>
  <c r="Q330" i="11" s="1"/>
  <c r="R330" i="11" s="1"/>
  <c r="I327" i="11"/>
  <c r="J326" i="11"/>
  <c r="I320" i="11"/>
  <c r="I321" i="11" s="1"/>
  <c r="J319" i="11"/>
  <c r="J313" i="11"/>
  <c r="J314" i="11" s="1"/>
  <c r="J315" i="11" s="1"/>
  <c r="J309" i="11"/>
  <c r="K309" i="11"/>
  <c r="M304" i="11"/>
  <c r="O304" i="11" s="1"/>
  <c r="Q304" i="11" s="1"/>
  <c r="K305" i="11"/>
  <c r="K306" i="11" s="1"/>
  <c r="K307" i="11" s="1"/>
  <c r="I304" i="11"/>
  <c r="I305" i="11" s="1"/>
  <c r="I306" i="11" s="1"/>
  <c r="I307" i="11" s="1"/>
  <c r="J304" i="11"/>
  <c r="J299" i="11"/>
  <c r="K299" i="11" s="1"/>
  <c r="L299" i="11" s="1"/>
  <c r="M299" i="11" s="1"/>
  <c r="N299" i="11" s="1"/>
  <c r="O299" i="11" s="1"/>
  <c r="P299" i="11" s="1"/>
  <c r="Q299" i="11" s="1"/>
  <c r="R299" i="11" s="1"/>
  <c r="I300" i="11"/>
  <c r="I301" i="11" s="1"/>
  <c r="I302" i="11" s="1"/>
  <c r="L294" i="11"/>
  <c r="N294" i="11" s="1"/>
  <c r="P294" i="11" s="1"/>
  <c r="R294" i="11" s="1"/>
  <c r="J295" i="11"/>
  <c r="J296" i="11" s="1"/>
  <c r="J297" i="11" s="1"/>
  <c r="I294" i="11"/>
  <c r="I295" i="11" s="1"/>
  <c r="I296" i="11" s="1"/>
  <c r="I297" i="11" s="1"/>
  <c r="K294" i="11"/>
  <c r="I291" i="11"/>
  <c r="I292" i="11" s="1"/>
  <c r="I285" i="11"/>
  <c r="K291" i="11"/>
  <c r="L291" i="11" s="1"/>
  <c r="M291" i="11" s="1"/>
  <c r="N291" i="11" s="1"/>
  <c r="O291" i="11" s="1"/>
  <c r="P291" i="11" s="1"/>
  <c r="Q291" i="11" s="1"/>
  <c r="R291" i="11" s="1"/>
  <c r="K287" i="11"/>
  <c r="L287" i="11" s="1"/>
  <c r="M287" i="11" s="1"/>
  <c r="N287" i="11" s="1"/>
  <c r="O287" i="11" s="1"/>
  <c r="P287" i="11" s="1"/>
  <c r="Q287" i="11" s="1"/>
  <c r="R287" i="11" s="1"/>
  <c r="J288" i="11"/>
  <c r="J289" i="11" s="1"/>
  <c r="I287" i="11"/>
  <c r="I288" i="11" s="1"/>
  <c r="I289" i="11" s="1"/>
  <c r="I272" i="11"/>
  <c r="I273" i="11" s="1"/>
  <c r="I280" i="11"/>
  <c r="J275" i="11"/>
  <c r="K275" i="11" s="1"/>
  <c r="L275" i="11" s="1"/>
  <c r="M275" i="11" s="1"/>
  <c r="N275" i="11" s="1"/>
  <c r="O275" i="11" s="1"/>
  <c r="P275" i="11" s="1"/>
  <c r="Q275" i="11" s="1"/>
  <c r="R275" i="11" s="1"/>
  <c r="I276" i="11"/>
  <c r="J272" i="11"/>
  <c r="M269" i="11"/>
  <c r="M270" i="11" s="1"/>
  <c r="L269" i="11"/>
  <c r="L270" i="11" s="1"/>
  <c r="M272" i="11"/>
  <c r="O272" i="11" s="1"/>
  <c r="Q272" i="11" s="1"/>
  <c r="N269" i="11"/>
  <c r="Q269" i="11" s="1"/>
  <c r="K270" i="11"/>
  <c r="I269" i="11"/>
  <c r="I270" i="11" s="1"/>
  <c r="J269" i="11"/>
  <c r="J270" i="11" s="1"/>
  <c r="J260" i="11"/>
  <c r="K260" i="11" s="1"/>
  <c r="L260" i="11" s="1"/>
  <c r="M260" i="11" s="1"/>
  <c r="N260" i="11" s="1"/>
  <c r="O260" i="11" s="1"/>
  <c r="P260" i="11" s="1"/>
  <c r="Q260" i="11" s="1"/>
  <c r="R260" i="11" s="1"/>
  <c r="I261" i="11"/>
  <c r="I254" i="11"/>
  <c r="J253" i="11"/>
  <c r="K253" i="11" s="1"/>
  <c r="L253" i="11" s="1"/>
  <c r="M253" i="11" s="1"/>
  <c r="N253" i="11" s="1"/>
  <c r="O253" i="11" s="1"/>
  <c r="P253" i="11" s="1"/>
  <c r="Q253" i="11" s="1"/>
  <c r="R253" i="11" s="1"/>
  <c r="L250" i="11"/>
  <c r="N250" i="11" s="1"/>
  <c r="P250" i="11" s="1"/>
  <c r="R250" i="11" s="1"/>
  <c r="J251" i="11"/>
  <c r="I250" i="11"/>
  <c r="I251" i="11" s="1"/>
  <c r="K250" i="11"/>
  <c r="K251" i="11" s="1"/>
  <c r="J246" i="11"/>
  <c r="K246" i="11" s="1"/>
  <c r="L246" i="11" s="1"/>
  <c r="M246" i="11" s="1"/>
  <c r="N246" i="11" s="1"/>
  <c r="O246" i="11" s="1"/>
  <c r="P246" i="11" s="1"/>
  <c r="Q246" i="11" s="1"/>
  <c r="R246" i="11" s="1"/>
  <c r="I247" i="11"/>
  <c r="I248" i="11" s="1"/>
  <c r="J241" i="11"/>
  <c r="K241" i="11" s="1"/>
  <c r="L241" i="11" s="1"/>
  <c r="M241" i="11" s="1"/>
  <c r="N241" i="11" s="1"/>
  <c r="O241" i="11" s="1"/>
  <c r="P241" i="11" s="1"/>
  <c r="Q241" i="11" s="1"/>
  <c r="R241" i="11" s="1"/>
  <c r="I242" i="11"/>
  <c r="H236" i="11"/>
  <c r="I237" i="11" s="1"/>
  <c r="H232" i="11"/>
  <c r="K233" i="11" s="1"/>
  <c r="H226" i="11"/>
  <c r="I227" i="11" s="1"/>
  <c r="H220" i="11"/>
  <c r="K221" i="11" s="1"/>
  <c r="H214" i="11"/>
  <c r="I215" i="11" s="1"/>
  <c r="I216" i="11" s="1"/>
  <c r="I217" i="11" s="1"/>
  <c r="I218" i="11" s="1"/>
  <c r="I219" i="11" s="1"/>
  <c r="H212" i="11"/>
  <c r="J213" i="11" s="1"/>
  <c r="K213" i="11" s="1"/>
  <c r="L213" i="11" s="1"/>
  <c r="M213" i="11" s="1"/>
  <c r="N213" i="11" s="1"/>
  <c r="O213" i="11" s="1"/>
  <c r="P213" i="11" s="1"/>
  <c r="Q213" i="11" s="1"/>
  <c r="R213" i="11" s="1"/>
  <c r="J423" i="11" l="1"/>
  <c r="K440" i="11"/>
  <c r="L440" i="11" s="1"/>
  <c r="M440" i="11" s="1"/>
  <c r="N440" i="11" s="1"/>
  <c r="O440" i="11" s="1"/>
  <c r="P440" i="11" s="1"/>
  <c r="Q440" i="11" s="1"/>
  <c r="R440" i="11" s="1"/>
  <c r="K469" i="11"/>
  <c r="L469" i="11" s="1"/>
  <c r="M469" i="11" s="1"/>
  <c r="N469" i="11" s="1"/>
  <c r="O469" i="11" s="1"/>
  <c r="P469" i="11" s="1"/>
  <c r="Q469" i="11" s="1"/>
  <c r="R469" i="11" s="1"/>
  <c r="K470" i="11"/>
  <c r="L470" i="11" s="1"/>
  <c r="M470" i="11" s="1"/>
  <c r="N470" i="11" s="1"/>
  <c r="O470" i="11" s="1"/>
  <c r="P470" i="11" s="1"/>
  <c r="Q470" i="11" s="1"/>
  <c r="R470" i="11" s="1"/>
  <c r="J472" i="11"/>
  <c r="K445" i="11"/>
  <c r="L445" i="11" s="1"/>
  <c r="M445" i="11" s="1"/>
  <c r="N445" i="11" s="1"/>
  <c r="O445" i="11" s="1"/>
  <c r="P445" i="11" s="1"/>
  <c r="Q445" i="11" s="1"/>
  <c r="R445" i="11" s="1"/>
  <c r="K457" i="11"/>
  <c r="L457" i="11" s="1"/>
  <c r="M457" i="11" s="1"/>
  <c r="N457" i="11" s="1"/>
  <c r="O457" i="11" s="1"/>
  <c r="P457" i="11" s="1"/>
  <c r="Q457" i="11" s="1"/>
  <c r="R457" i="11" s="1"/>
  <c r="J386" i="11"/>
  <c r="K386" i="11" s="1"/>
  <c r="L386" i="11" s="1"/>
  <c r="M386" i="11" s="1"/>
  <c r="N386" i="11" s="1"/>
  <c r="O386" i="11" s="1"/>
  <c r="P386" i="11" s="1"/>
  <c r="Q386" i="11" s="1"/>
  <c r="R386" i="11" s="1"/>
  <c r="J448" i="11"/>
  <c r="K441" i="11"/>
  <c r="L441" i="11" s="1"/>
  <c r="M441" i="11" s="1"/>
  <c r="N441" i="11" s="1"/>
  <c r="O441" i="11" s="1"/>
  <c r="P441" i="11" s="1"/>
  <c r="Q441" i="11" s="1"/>
  <c r="R441" i="11" s="1"/>
  <c r="J442" i="11"/>
  <c r="K365" i="11"/>
  <c r="L365" i="11" s="1"/>
  <c r="M365" i="11" s="1"/>
  <c r="N365" i="11" s="1"/>
  <c r="O365" i="11" s="1"/>
  <c r="P365" i="11" s="1"/>
  <c r="Q365" i="11" s="1"/>
  <c r="R365" i="11" s="1"/>
  <c r="K414" i="11"/>
  <c r="L414" i="11" s="1"/>
  <c r="M414" i="11" s="1"/>
  <c r="N414" i="11" s="1"/>
  <c r="O414" i="11" s="1"/>
  <c r="P414" i="11" s="1"/>
  <c r="Q414" i="11" s="1"/>
  <c r="R414" i="11" s="1"/>
  <c r="K392" i="11"/>
  <c r="L392" i="11" s="1"/>
  <c r="M392" i="11" s="1"/>
  <c r="N392" i="11" s="1"/>
  <c r="O392" i="11" s="1"/>
  <c r="P392" i="11" s="1"/>
  <c r="Q392" i="11" s="1"/>
  <c r="R392" i="11" s="1"/>
  <c r="J432" i="11"/>
  <c r="J433" i="11" s="1"/>
  <c r="K431" i="11"/>
  <c r="L431" i="11" s="1"/>
  <c r="M431" i="11" s="1"/>
  <c r="N431" i="11" s="1"/>
  <c r="O431" i="11" s="1"/>
  <c r="P431" i="11" s="1"/>
  <c r="Q431" i="11" s="1"/>
  <c r="R431" i="11" s="1"/>
  <c r="I434" i="11"/>
  <c r="J417" i="11"/>
  <c r="J401" i="11"/>
  <c r="J402" i="11" s="1"/>
  <c r="K400" i="11"/>
  <c r="L400" i="11" s="1"/>
  <c r="M400" i="11" s="1"/>
  <c r="N400" i="11" s="1"/>
  <c r="O400" i="11" s="1"/>
  <c r="P400" i="11" s="1"/>
  <c r="Q400" i="11" s="1"/>
  <c r="R400" i="11" s="1"/>
  <c r="I403" i="11"/>
  <c r="J395" i="11"/>
  <c r="J373" i="11"/>
  <c r="J374" i="11" s="1"/>
  <c r="K372" i="11"/>
  <c r="L372" i="11" s="1"/>
  <c r="M372" i="11" s="1"/>
  <c r="N372" i="11" s="1"/>
  <c r="O372" i="11" s="1"/>
  <c r="P372" i="11" s="1"/>
  <c r="Q372" i="11" s="1"/>
  <c r="R372" i="11" s="1"/>
  <c r="I375" i="11"/>
  <c r="J362" i="11"/>
  <c r="K361" i="11"/>
  <c r="L361" i="11" s="1"/>
  <c r="M361" i="11" s="1"/>
  <c r="N361" i="11" s="1"/>
  <c r="O361" i="11" s="1"/>
  <c r="P361" i="11" s="1"/>
  <c r="Q361" i="11" s="1"/>
  <c r="R361" i="11" s="1"/>
  <c r="M347" i="11"/>
  <c r="O347" i="11" s="1"/>
  <c r="Q347" i="11" s="1"/>
  <c r="J355" i="11"/>
  <c r="J356" i="11" s="1"/>
  <c r="K354" i="11"/>
  <c r="L354" i="11" s="1"/>
  <c r="M354" i="11" s="1"/>
  <c r="N354" i="11" s="1"/>
  <c r="O354" i="11" s="1"/>
  <c r="P354" i="11" s="1"/>
  <c r="Q354" i="11" s="1"/>
  <c r="R354" i="11" s="1"/>
  <c r="I357" i="11"/>
  <c r="K350" i="11"/>
  <c r="L350" i="11" s="1"/>
  <c r="M350" i="11" s="1"/>
  <c r="N350" i="11" s="1"/>
  <c r="O350" i="11" s="1"/>
  <c r="P350" i="11" s="1"/>
  <c r="Q350" i="11" s="1"/>
  <c r="R350" i="11" s="1"/>
  <c r="J347" i="11"/>
  <c r="L346" i="11"/>
  <c r="J340" i="11"/>
  <c r="J341" i="11" s="1"/>
  <c r="K339" i="11"/>
  <c r="L339" i="11" s="1"/>
  <c r="M339" i="11" s="1"/>
  <c r="N339" i="11" s="1"/>
  <c r="O339" i="11" s="1"/>
  <c r="P339" i="11" s="1"/>
  <c r="Q339" i="11" s="1"/>
  <c r="R339" i="11" s="1"/>
  <c r="I342" i="11"/>
  <c r="I332" i="11"/>
  <c r="J331" i="11"/>
  <c r="K331" i="11" s="1"/>
  <c r="L331" i="11" s="1"/>
  <c r="M331" i="11" s="1"/>
  <c r="N331" i="11" s="1"/>
  <c r="O331" i="11" s="1"/>
  <c r="P331" i="11" s="1"/>
  <c r="Q331" i="11" s="1"/>
  <c r="R331" i="11" s="1"/>
  <c r="J327" i="11"/>
  <c r="K326" i="11"/>
  <c r="L326" i="11" s="1"/>
  <c r="M326" i="11" s="1"/>
  <c r="N326" i="11" s="1"/>
  <c r="O326" i="11" s="1"/>
  <c r="P326" i="11" s="1"/>
  <c r="Q326" i="11" s="1"/>
  <c r="R326" i="11" s="1"/>
  <c r="K313" i="11"/>
  <c r="L313" i="11" s="1"/>
  <c r="M313" i="11" s="1"/>
  <c r="N313" i="11" s="1"/>
  <c r="O313" i="11" s="1"/>
  <c r="P313" i="11" s="1"/>
  <c r="Q313" i="11" s="1"/>
  <c r="R313" i="11" s="1"/>
  <c r="J320" i="11"/>
  <c r="J321" i="11" s="1"/>
  <c r="K319" i="11"/>
  <c r="L319" i="11" s="1"/>
  <c r="M319" i="11" s="1"/>
  <c r="N319" i="11" s="1"/>
  <c r="O319" i="11" s="1"/>
  <c r="P319" i="11" s="1"/>
  <c r="Q319" i="11" s="1"/>
  <c r="R319" i="11" s="1"/>
  <c r="I322" i="11"/>
  <c r="J316" i="11"/>
  <c r="M309" i="11"/>
  <c r="O309" i="11" s="1"/>
  <c r="Q309" i="11" s="1"/>
  <c r="K310" i="11"/>
  <c r="L309" i="11"/>
  <c r="J310" i="11"/>
  <c r="L304" i="11"/>
  <c r="N304" i="11" s="1"/>
  <c r="P304" i="11" s="1"/>
  <c r="R304" i="11" s="1"/>
  <c r="J305" i="11"/>
  <c r="M305" i="11"/>
  <c r="O305" i="11" s="1"/>
  <c r="Q305" i="11" s="1"/>
  <c r="J300" i="11"/>
  <c r="J301" i="11" s="1"/>
  <c r="J302" i="11" s="1"/>
  <c r="M294" i="11"/>
  <c r="O294" i="11" s="1"/>
  <c r="Q294" i="11" s="1"/>
  <c r="K295" i="11"/>
  <c r="K296" i="11" s="1"/>
  <c r="K297" i="11" s="1"/>
  <c r="L295" i="11"/>
  <c r="L296" i="11" s="1"/>
  <c r="K292" i="11"/>
  <c r="L292" i="11" s="1"/>
  <c r="M292" i="11" s="1"/>
  <c r="N292" i="11" s="1"/>
  <c r="O292" i="11" s="1"/>
  <c r="P292" i="11" s="1"/>
  <c r="Q292" i="11" s="1"/>
  <c r="R292" i="11" s="1"/>
  <c r="K288" i="11"/>
  <c r="L288" i="11" s="1"/>
  <c r="M288" i="11" s="1"/>
  <c r="N288" i="11" s="1"/>
  <c r="O288" i="11" s="1"/>
  <c r="P288" i="11" s="1"/>
  <c r="Q288" i="11" s="1"/>
  <c r="R288" i="11" s="1"/>
  <c r="O269" i="11"/>
  <c r="R269" i="11" s="1"/>
  <c r="J280" i="11"/>
  <c r="I281" i="11"/>
  <c r="I282" i="11" s="1"/>
  <c r="P269" i="11"/>
  <c r="P270" i="11" s="1"/>
  <c r="J276" i="11"/>
  <c r="K276" i="11" s="1"/>
  <c r="L276" i="11" s="1"/>
  <c r="M276" i="11" s="1"/>
  <c r="N276" i="11" s="1"/>
  <c r="O276" i="11" s="1"/>
  <c r="P276" i="11" s="1"/>
  <c r="Q276" i="11" s="1"/>
  <c r="R276" i="11" s="1"/>
  <c r="I277" i="11"/>
  <c r="J273" i="11"/>
  <c r="L272" i="11"/>
  <c r="M273" i="11"/>
  <c r="O273" i="11" s="1"/>
  <c r="Q273" i="11" s="1"/>
  <c r="M250" i="11"/>
  <c r="O250" i="11" s="1"/>
  <c r="Q250" i="11" s="1"/>
  <c r="N270" i="11"/>
  <c r="Q270" i="11" s="1"/>
  <c r="I262" i="11"/>
  <c r="J261" i="11"/>
  <c r="K261" i="11" s="1"/>
  <c r="L261" i="11" s="1"/>
  <c r="M261" i="11" s="1"/>
  <c r="N261" i="11" s="1"/>
  <c r="O261" i="11" s="1"/>
  <c r="P261" i="11" s="1"/>
  <c r="Q261" i="11" s="1"/>
  <c r="R261" i="11" s="1"/>
  <c r="J254" i="11"/>
  <c r="K254" i="11" s="1"/>
  <c r="L254" i="11" s="1"/>
  <c r="M254" i="11" s="1"/>
  <c r="N254" i="11" s="1"/>
  <c r="O254" i="11" s="1"/>
  <c r="P254" i="11" s="1"/>
  <c r="Q254" i="11" s="1"/>
  <c r="R254" i="11" s="1"/>
  <c r="I255" i="11"/>
  <c r="L251" i="11"/>
  <c r="N251" i="11" s="1"/>
  <c r="P251" i="11" s="1"/>
  <c r="R251" i="11" s="1"/>
  <c r="J247" i="11"/>
  <c r="J248" i="11" s="1"/>
  <c r="I243" i="11"/>
  <c r="I244" i="11" s="1"/>
  <c r="J242" i="11"/>
  <c r="I233" i="11"/>
  <c r="I234" i="11" s="1"/>
  <c r="I235" i="11" s="1"/>
  <c r="J233" i="11"/>
  <c r="J237" i="11"/>
  <c r="K237" i="11" s="1"/>
  <c r="L237" i="11" s="1"/>
  <c r="M237" i="11" s="1"/>
  <c r="N237" i="11" s="1"/>
  <c r="O237" i="11" s="1"/>
  <c r="P237" i="11" s="1"/>
  <c r="Q237" i="11" s="1"/>
  <c r="R237" i="11" s="1"/>
  <c r="I238" i="11"/>
  <c r="K234" i="11"/>
  <c r="K235" i="11" s="1"/>
  <c r="M233" i="11"/>
  <c r="O233" i="11" s="1"/>
  <c r="Q233" i="11" s="1"/>
  <c r="J227" i="11"/>
  <c r="K227" i="11" s="1"/>
  <c r="L227" i="11" s="1"/>
  <c r="M227" i="11" s="1"/>
  <c r="N227" i="11" s="1"/>
  <c r="O227" i="11" s="1"/>
  <c r="P227" i="11" s="1"/>
  <c r="Q227" i="11" s="1"/>
  <c r="R227" i="11" s="1"/>
  <c r="I228" i="11"/>
  <c r="I229" i="11" s="1"/>
  <c r="I230" i="11" s="1"/>
  <c r="I231" i="11" s="1"/>
  <c r="J215" i="11"/>
  <c r="L215" i="11" s="1"/>
  <c r="N215" i="11" s="1"/>
  <c r="P215" i="11" s="1"/>
  <c r="R215" i="11" s="1"/>
  <c r="K222" i="11"/>
  <c r="K223" i="11" s="1"/>
  <c r="K224" i="11" s="1"/>
  <c r="K225" i="11" s="1"/>
  <c r="M221" i="11"/>
  <c r="O221" i="11" s="1"/>
  <c r="Q221" i="11" s="1"/>
  <c r="I221" i="11"/>
  <c r="I222" i="11" s="1"/>
  <c r="I223" i="11" s="1"/>
  <c r="I224" i="11" s="1"/>
  <c r="I225" i="11" s="1"/>
  <c r="J221" i="11"/>
  <c r="K215" i="11"/>
  <c r="K216" i="11" s="1"/>
  <c r="K217" i="11" s="1"/>
  <c r="K218" i="11" s="1"/>
  <c r="K219" i="11" s="1"/>
  <c r="I213" i="11"/>
  <c r="H206" i="11"/>
  <c r="I207" i="11" s="1"/>
  <c r="H198" i="11"/>
  <c r="J199" i="11" s="1"/>
  <c r="K199" i="11" s="1"/>
  <c r="L199" i="11" s="1"/>
  <c r="M199" i="11" s="1"/>
  <c r="N199" i="11" s="1"/>
  <c r="O199" i="11" s="1"/>
  <c r="P199" i="11" s="1"/>
  <c r="Q199" i="11" s="1"/>
  <c r="R199" i="11" s="1"/>
  <c r="H194" i="11"/>
  <c r="I195" i="11" s="1"/>
  <c r="H185" i="11"/>
  <c r="I186" i="11" s="1"/>
  <c r="H176" i="11"/>
  <c r="I177" i="11" s="1"/>
  <c r="H171" i="11"/>
  <c r="I172" i="11" s="1"/>
  <c r="H161" i="11"/>
  <c r="I162" i="11" s="1"/>
  <c r="H156" i="11"/>
  <c r="I157" i="11" s="1"/>
  <c r="H154" i="11"/>
  <c r="K155" i="11" s="1"/>
  <c r="M155" i="11" s="1"/>
  <c r="O155" i="11" s="1"/>
  <c r="Q155" i="11" s="1"/>
  <c r="H150" i="11"/>
  <c r="I151" i="11" s="1"/>
  <c r="H143" i="11"/>
  <c r="I144" i="11" s="1"/>
  <c r="J144" i="11" s="1"/>
  <c r="K144" i="11" s="1"/>
  <c r="L144" i="11" s="1"/>
  <c r="M144" i="11" s="1"/>
  <c r="N144" i="11" s="1"/>
  <c r="O144" i="11" s="1"/>
  <c r="P144" i="11" s="1"/>
  <c r="Q144" i="11" s="1"/>
  <c r="R144" i="11" s="1"/>
  <c r="H134" i="11"/>
  <c r="I135" i="11" s="1"/>
  <c r="H126" i="11"/>
  <c r="I127" i="11" s="1"/>
  <c r="J127" i="11" s="1"/>
  <c r="H123" i="11"/>
  <c r="J125" i="11" s="1"/>
  <c r="H120" i="11"/>
  <c r="I121" i="11" s="1"/>
  <c r="H117" i="11"/>
  <c r="I118" i="11" s="1"/>
  <c r="H112" i="11"/>
  <c r="I113" i="11" s="1"/>
  <c r="H101" i="11"/>
  <c r="I102" i="11" s="1"/>
  <c r="H97" i="11"/>
  <c r="I98" i="11" s="1"/>
  <c r="H89" i="11"/>
  <c r="I90" i="11" s="1"/>
  <c r="H81" i="11"/>
  <c r="I82" i="11" s="1"/>
  <c r="H77" i="11"/>
  <c r="I78" i="11" s="1"/>
  <c r="H75" i="11"/>
  <c r="I76" i="11" s="1"/>
  <c r="J76" i="11" s="1"/>
  <c r="K76" i="11" s="1"/>
  <c r="L76" i="11" s="1"/>
  <c r="M76" i="11" s="1"/>
  <c r="N76" i="11" s="1"/>
  <c r="O76" i="11" s="1"/>
  <c r="P76" i="11" s="1"/>
  <c r="Q76" i="11" s="1"/>
  <c r="R76" i="11" s="1"/>
  <c r="H65" i="11"/>
  <c r="I66" i="11" s="1"/>
  <c r="H57" i="11"/>
  <c r="I58" i="11" s="1"/>
  <c r="H50" i="11"/>
  <c r="I51" i="11" s="1"/>
  <c r="J51" i="11" s="1"/>
  <c r="K51" i="11" s="1"/>
  <c r="L51" i="11" s="1"/>
  <c r="M51" i="11" s="1"/>
  <c r="N51" i="11" s="1"/>
  <c r="O51" i="11" s="1"/>
  <c r="P51" i="11" s="1"/>
  <c r="Q51" i="11" s="1"/>
  <c r="R51" i="11" s="1"/>
  <c r="I9" i="9"/>
  <c r="I26" i="9"/>
  <c r="J27" i="9" s="1"/>
  <c r="I30" i="9"/>
  <c r="J31" i="9" s="1"/>
  <c r="I35" i="9"/>
  <c r="J36" i="9" s="1"/>
  <c r="I50" i="9"/>
  <c r="J51" i="9" s="1"/>
  <c r="I57" i="9"/>
  <c r="J58" i="9" s="1"/>
  <c r="I65" i="9"/>
  <c r="J66" i="9" s="1"/>
  <c r="I75" i="9"/>
  <c r="J76" i="9" s="1"/>
  <c r="K76" i="9" s="1"/>
  <c r="L76" i="9" s="1"/>
  <c r="M76" i="9" s="1"/>
  <c r="N76" i="9" s="1"/>
  <c r="O76" i="9" s="1"/>
  <c r="P76" i="9" s="1"/>
  <c r="Q76" i="9" s="1"/>
  <c r="R76" i="9" s="1"/>
  <c r="S76" i="9" s="1"/>
  <c r="T76" i="9" s="1"/>
  <c r="U76" i="9" s="1"/>
  <c r="V76" i="9" s="1"/>
  <c r="W76" i="9" s="1"/>
  <c r="X76" i="9" s="1"/>
  <c r="Y76" i="9" s="1"/>
  <c r="Z76" i="9" s="1"/>
  <c r="AA76" i="9" s="1"/>
  <c r="AB76" i="9" s="1"/>
  <c r="AC76" i="9" s="1"/>
  <c r="AD76" i="9" s="1"/>
  <c r="AE76" i="9" s="1"/>
  <c r="AF76" i="9" s="1"/>
  <c r="AG76" i="9" s="1"/>
  <c r="AH76" i="9" s="1"/>
  <c r="AI76" i="9" s="1"/>
  <c r="AJ76" i="9" s="1"/>
  <c r="AK76" i="9" s="1"/>
  <c r="AL76" i="9" s="1"/>
  <c r="AM76" i="9" s="1"/>
  <c r="AN76" i="9" s="1"/>
  <c r="AO76" i="9" s="1"/>
  <c r="AP76" i="9" s="1"/>
  <c r="AQ76" i="9" s="1"/>
  <c r="AR76" i="9" s="1"/>
  <c r="AS76" i="9" s="1"/>
  <c r="AT76" i="9" s="1"/>
  <c r="AU76" i="9" s="1"/>
  <c r="AV76" i="9" s="1"/>
  <c r="AW76" i="9" s="1"/>
  <c r="AX76" i="9" s="1"/>
  <c r="AY76" i="9" s="1"/>
  <c r="I77" i="9"/>
  <c r="J78" i="9" s="1"/>
  <c r="I81" i="9"/>
  <c r="J82" i="9" s="1"/>
  <c r="I89" i="9"/>
  <c r="J90" i="9" s="1"/>
  <c r="I97" i="9"/>
  <c r="J98" i="9" s="1"/>
  <c r="I101" i="9"/>
  <c r="J102" i="9" s="1"/>
  <c r="I112" i="9"/>
  <c r="J113" i="9" s="1"/>
  <c r="I117" i="9"/>
  <c r="J118" i="9" s="1"/>
  <c r="I120" i="9"/>
  <c r="J121" i="9" s="1"/>
  <c r="I128" i="9"/>
  <c r="J129" i="9" s="1"/>
  <c r="I137" i="9"/>
  <c r="J138" i="9" s="1"/>
  <c r="I144" i="9"/>
  <c r="J145" i="9" s="1"/>
  <c r="I148" i="9"/>
  <c r="J149" i="9" s="1"/>
  <c r="K149" i="9" s="1"/>
  <c r="L149" i="9" s="1"/>
  <c r="M149" i="9" s="1"/>
  <c r="N149" i="9" s="1"/>
  <c r="O149" i="9" s="1"/>
  <c r="P149" i="9" s="1"/>
  <c r="Q149" i="9" s="1"/>
  <c r="R149" i="9" s="1"/>
  <c r="S149" i="9" s="1"/>
  <c r="T149" i="9" s="1"/>
  <c r="U149" i="9" s="1"/>
  <c r="V149" i="9" s="1"/>
  <c r="W149" i="9" s="1"/>
  <c r="X149" i="9" s="1"/>
  <c r="Y149" i="9" s="1"/>
  <c r="Z149" i="9" s="1"/>
  <c r="AA149" i="9" s="1"/>
  <c r="AB149" i="9" s="1"/>
  <c r="AC149" i="9" s="1"/>
  <c r="AD149" i="9" s="1"/>
  <c r="AE149" i="9" s="1"/>
  <c r="AF149" i="9" s="1"/>
  <c r="AG149" i="9" s="1"/>
  <c r="AH149" i="9" s="1"/>
  <c r="AI149" i="9" s="1"/>
  <c r="AJ149" i="9" s="1"/>
  <c r="AK149" i="9" s="1"/>
  <c r="AL149" i="9" s="1"/>
  <c r="AM149" i="9" s="1"/>
  <c r="AN149" i="9" s="1"/>
  <c r="AO149" i="9" s="1"/>
  <c r="AP149" i="9" s="1"/>
  <c r="AQ149" i="9" s="1"/>
  <c r="AR149" i="9" s="1"/>
  <c r="AS149" i="9" s="1"/>
  <c r="AT149" i="9" s="1"/>
  <c r="AU149" i="9" s="1"/>
  <c r="AV149" i="9" s="1"/>
  <c r="AW149" i="9" s="1"/>
  <c r="AX149" i="9" s="1"/>
  <c r="AY149" i="9" s="1"/>
  <c r="I150" i="9"/>
  <c r="J151" i="9" s="1"/>
  <c r="I155" i="9"/>
  <c r="J156" i="9" s="1"/>
  <c r="I165" i="9"/>
  <c r="J166" i="9" s="1"/>
  <c r="I170" i="9"/>
  <c r="J171" i="9" s="1"/>
  <c r="I179" i="9"/>
  <c r="J180" i="9" s="1"/>
  <c r="I188" i="9"/>
  <c r="J189" i="9" s="1"/>
  <c r="I192" i="9"/>
  <c r="J193" i="9" s="1"/>
  <c r="I200" i="9"/>
  <c r="J201" i="9" s="1"/>
  <c r="I203" i="9"/>
  <c r="J204" i="9" s="1"/>
  <c r="I206" i="9"/>
  <c r="J207" i="9" s="1"/>
  <c r="I212" i="9"/>
  <c r="J213" i="9" s="1"/>
  <c r="K213" i="9" s="1"/>
  <c r="L213" i="9" s="1"/>
  <c r="M213" i="9" s="1"/>
  <c r="N213" i="9" s="1"/>
  <c r="O213" i="9" s="1"/>
  <c r="P213" i="9" s="1"/>
  <c r="Q213" i="9" s="1"/>
  <c r="R213" i="9" s="1"/>
  <c r="S213" i="9" s="1"/>
  <c r="T213" i="9" s="1"/>
  <c r="U213" i="9" s="1"/>
  <c r="V213" i="9" s="1"/>
  <c r="W213" i="9" s="1"/>
  <c r="X213" i="9" s="1"/>
  <c r="Y213" i="9" s="1"/>
  <c r="Z213" i="9" s="1"/>
  <c r="AA213" i="9" s="1"/>
  <c r="AB213" i="9" s="1"/>
  <c r="AC213" i="9" s="1"/>
  <c r="AD213" i="9" s="1"/>
  <c r="AE213" i="9" s="1"/>
  <c r="AF213" i="9" s="1"/>
  <c r="AG213" i="9" s="1"/>
  <c r="AH213" i="9" s="1"/>
  <c r="AI213" i="9" s="1"/>
  <c r="AJ213" i="9" s="1"/>
  <c r="AK213" i="9" s="1"/>
  <c r="AL213" i="9" s="1"/>
  <c r="AM213" i="9" s="1"/>
  <c r="AN213" i="9" s="1"/>
  <c r="AO213" i="9" s="1"/>
  <c r="AP213" i="9" s="1"/>
  <c r="AQ213" i="9" s="1"/>
  <c r="AR213" i="9" s="1"/>
  <c r="AS213" i="9" s="1"/>
  <c r="AT213" i="9" s="1"/>
  <c r="AU213" i="9" s="1"/>
  <c r="AV213" i="9" s="1"/>
  <c r="AW213" i="9" s="1"/>
  <c r="AX213" i="9" s="1"/>
  <c r="AY213" i="9" s="1"/>
  <c r="I214" i="9"/>
  <c r="J215" i="9" s="1"/>
  <c r="I220" i="9"/>
  <c r="J221" i="9" s="1"/>
  <c r="I226" i="9"/>
  <c r="J227" i="9" s="1"/>
  <c r="I232" i="9"/>
  <c r="J233" i="9" s="1"/>
  <c r="I236" i="9"/>
  <c r="J237" i="9" s="1"/>
  <c r="I240" i="9"/>
  <c r="J241" i="9" s="1"/>
  <c r="I245" i="9"/>
  <c r="J246" i="9" s="1"/>
  <c r="I249" i="9"/>
  <c r="J250" i="9" s="1"/>
  <c r="I252" i="9"/>
  <c r="J253" i="9" s="1"/>
  <c r="I257" i="9"/>
  <c r="J258" i="9" s="1"/>
  <c r="K258" i="9" s="1"/>
  <c r="L258" i="9" s="1"/>
  <c r="M258" i="9" s="1"/>
  <c r="N258" i="9" s="1"/>
  <c r="O258" i="9" s="1"/>
  <c r="P258" i="9" s="1"/>
  <c r="Q258" i="9" s="1"/>
  <c r="R258" i="9" s="1"/>
  <c r="S258" i="9" s="1"/>
  <c r="T258" i="9" s="1"/>
  <c r="U258" i="9" s="1"/>
  <c r="V258" i="9" s="1"/>
  <c r="W258" i="9" s="1"/>
  <c r="X258" i="9" s="1"/>
  <c r="Y258" i="9" s="1"/>
  <c r="Z258" i="9" s="1"/>
  <c r="AA258" i="9" s="1"/>
  <c r="AB258" i="9" s="1"/>
  <c r="AC258" i="9" s="1"/>
  <c r="AD258" i="9" s="1"/>
  <c r="AE258" i="9" s="1"/>
  <c r="AF258" i="9" s="1"/>
  <c r="AG258" i="9" s="1"/>
  <c r="AH258" i="9" s="1"/>
  <c r="AI258" i="9" s="1"/>
  <c r="AJ258" i="9" s="1"/>
  <c r="AK258" i="9" s="1"/>
  <c r="AL258" i="9" s="1"/>
  <c r="AM258" i="9" s="1"/>
  <c r="AN258" i="9" s="1"/>
  <c r="AO258" i="9" s="1"/>
  <c r="AP258" i="9" s="1"/>
  <c r="AQ258" i="9" s="1"/>
  <c r="AR258" i="9" s="1"/>
  <c r="AS258" i="9" s="1"/>
  <c r="AT258" i="9" s="1"/>
  <c r="AU258" i="9" s="1"/>
  <c r="AV258" i="9" s="1"/>
  <c r="AW258" i="9" s="1"/>
  <c r="AX258" i="9" s="1"/>
  <c r="AY258" i="9" s="1"/>
  <c r="I259" i="9"/>
  <c r="J260" i="9" s="1"/>
  <c r="I268" i="9"/>
  <c r="J269" i="9" s="1"/>
  <c r="I271" i="9"/>
  <c r="J272" i="9" s="1"/>
  <c r="I274" i="9"/>
  <c r="J275" i="9" s="1"/>
  <c r="I279" i="9"/>
  <c r="J280" i="9" s="1"/>
  <c r="I284" i="9"/>
  <c r="J285" i="9" s="1"/>
  <c r="K285" i="9" s="1"/>
  <c r="L285" i="9" s="1"/>
  <c r="M285" i="9" s="1"/>
  <c r="N285" i="9" s="1"/>
  <c r="O285" i="9" s="1"/>
  <c r="P285" i="9" s="1"/>
  <c r="Q285" i="9" s="1"/>
  <c r="R285" i="9" s="1"/>
  <c r="S285" i="9" s="1"/>
  <c r="T285" i="9" s="1"/>
  <c r="U285" i="9" s="1"/>
  <c r="V285" i="9" s="1"/>
  <c r="W285" i="9" s="1"/>
  <c r="X285" i="9" s="1"/>
  <c r="Y285" i="9" s="1"/>
  <c r="Z285" i="9" s="1"/>
  <c r="AA285" i="9" s="1"/>
  <c r="AB285" i="9" s="1"/>
  <c r="AC285" i="9" s="1"/>
  <c r="AD285" i="9" s="1"/>
  <c r="AE285" i="9" s="1"/>
  <c r="AF285" i="9" s="1"/>
  <c r="AG285" i="9" s="1"/>
  <c r="AH285" i="9" s="1"/>
  <c r="AI285" i="9" s="1"/>
  <c r="AJ285" i="9" s="1"/>
  <c r="AK285" i="9" s="1"/>
  <c r="AL285" i="9" s="1"/>
  <c r="AM285" i="9" s="1"/>
  <c r="AN285" i="9" s="1"/>
  <c r="AO285" i="9" s="1"/>
  <c r="AP285" i="9" s="1"/>
  <c r="AQ285" i="9" s="1"/>
  <c r="AR285" i="9" s="1"/>
  <c r="AS285" i="9" s="1"/>
  <c r="AT285" i="9" s="1"/>
  <c r="AU285" i="9" s="1"/>
  <c r="AV285" i="9" s="1"/>
  <c r="AW285" i="9" s="1"/>
  <c r="AX285" i="9" s="1"/>
  <c r="AY285" i="9" s="1"/>
  <c r="I286" i="9"/>
  <c r="J287" i="9" s="1"/>
  <c r="I290" i="9"/>
  <c r="I293" i="9"/>
  <c r="J294" i="9" s="1"/>
  <c r="I298" i="9"/>
  <c r="J299" i="9" s="1"/>
  <c r="I303" i="9"/>
  <c r="J304" i="9" s="1"/>
  <c r="I308" i="9"/>
  <c r="J309" i="9" s="1"/>
  <c r="I311" i="9"/>
  <c r="J312" i="9" s="1"/>
  <c r="I325" i="9"/>
  <c r="J326" i="9" s="1"/>
  <c r="I331" i="9"/>
  <c r="J332" i="9" s="1"/>
  <c r="I339" i="9"/>
  <c r="J340" i="9" s="1"/>
  <c r="I353" i="9"/>
  <c r="J354" i="9" s="1"/>
  <c r="I361" i="9"/>
  <c r="J362" i="9" s="1"/>
  <c r="I370" i="9"/>
  <c r="J371" i="9" s="1"/>
  <c r="I376" i="9"/>
  <c r="J377" i="9" s="1"/>
  <c r="I383" i="9"/>
  <c r="J384" i="9" s="1"/>
  <c r="I387" i="9"/>
  <c r="J388" i="9" s="1"/>
  <c r="I396" i="9"/>
  <c r="J397" i="9" s="1"/>
  <c r="I403" i="9"/>
  <c r="J404" i="9" s="1"/>
  <c r="I407" i="9"/>
  <c r="J408" i="9" s="1"/>
  <c r="I411" i="9"/>
  <c r="J412" i="9" s="1"/>
  <c r="I418" i="9"/>
  <c r="J419" i="9" s="1"/>
  <c r="I422" i="9"/>
  <c r="J423" i="9" s="1"/>
  <c r="I426" i="9"/>
  <c r="J427" i="9" s="1"/>
  <c r="I429" i="9"/>
  <c r="J430" i="9" s="1"/>
  <c r="I438" i="9"/>
  <c r="J439" i="9" s="1"/>
  <c r="I443" i="9"/>
  <c r="J444" i="9" s="1"/>
  <c r="I454" i="9"/>
  <c r="J455" i="9" s="1"/>
  <c r="I460" i="9"/>
  <c r="J461" i="9" s="1"/>
  <c r="K461" i="9" s="1"/>
  <c r="L461" i="9" s="1"/>
  <c r="M461" i="9" s="1"/>
  <c r="N461" i="9" s="1"/>
  <c r="O461" i="9" s="1"/>
  <c r="P461" i="9" s="1"/>
  <c r="Q461" i="9" s="1"/>
  <c r="R461" i="9" s="1"/>
  <c r="S461" i="9" s="1"/>
  <c r="T461" i="9" s="1"/>
  <c r="U461" i="9" s="1"/>
  <c r="V461" i="9" s="1"/>
  <c r="W461" i="9" s="1"/>
  <c r="X461" i="9" s="1"/>
  <c r="Y461" i="9" s="1"/>
  <c r="Z461" i="9" s="1"/>
  <c r="AA461" i="9" s="1"/>
  <c r="AB461" i="9" s="1"/>
  <c r="AC461" i="9" s="1"/>
  <c r="AD461" i="9" s="1"/>
  <c r="AE461" i="9" s="1"/>
  <c r="AF461" i="9" s="1"/>
  <c r="AG461" i="9" s="1"/>
  <c r="AH461" i="9" s="1"/>
  <c r="AI461" i="9" s="1"/>
  <c r="AJ461" i="9" s="1"/>
  <c r="AK461" i="9" s="1"/>
  <c r="AL461" i="9" s="1"/>
  <c r="AM461" i="9" s="1"/>
  <c r="AN461" i="9" s="1"/>
  <c r="AO461" i="9" s="1"/>
  <c r="AP461" i="9" s="1"/>
  <c r="AQ461" i="9" s="1"/>
  <c r="AR461" i="9" s="1"/>
  <c r="AS461" i="9" s="1"/>
  <c r="AT461" i="9" s="1"/>
  <c r="AU461" i="9" s="1"/>
  <c r="AV461" i="9" s="1"/>
  <c r="AW461" i="9" s="1"/>
  <c r="AX461" i="9" s="1"/>
  <c r="AY461" i="9" s="1"/>
  <c r="I462" i="9"/>
  <c r="J463" i="9" s="1"/>
  <c r="K463" i="9" s="1"/>
  <c r="L463" i="9" s="1"/>
  <c r="M463" i="9" s="1"/>
  <c r="N463" i="9" s="1"/>
  <c r="O463" i="9" s="1"/>
  <c r="P463" i="9" s="1"/>
  <c r="Q463" i="9" s="1"/>
  <c r="R463" i="9" s="1"/>
  <c r="S463" i="9" s="1"/>
  <c r="T463" i="9" s="1"/>
  <c r="U463" i="9" s="1"/>
  <c r="V463" i="9" s="1"/>
  <c r="W463" i="9" s="1"/>
  <c r="X463" i="9" s="1"/>
  <c r="Y463" i="9" s="1"/>
  <c r="Z463" i="9" s="1"/>
  <c r="AA463" i="9" s="1"/>
  <c r="AB463" i="9" s="1"/>
  <c r="AC463" i="9" s="1"/>
  <c r="AD463" i="9" s="1"/>
  <c r="AE463" i="9" s="1"/>
  <c r="AF463" i="9" s="1"/>
  <c r="AG463" i="9" s="1"/>
  <c r="AH463" i="9" s="1"/>
  <c r="AI463" i="9" s="1"/>
  <c r="AJ463" i="9" s="1"/>
  <c r="AK463" i="9" s="1"/>
  <c r="AL463" i="9" s="1"/>
  <c r="AM463" i="9" s="1"/>
  <c r="AN463" i="9" s="1"/>
  <c r="AO463" i="9" s="1"/>
  <c r="AP463" i="9" s="1"/>
  <c r="AQ463" i="9" s="1"/>
  <c r="AR463" i="9" s="1"/>
  <c r="AS463" i="9" s="1"/>
  <c r="AT463" i="9" s="1"/>
  <c r="AU463" i="9" s="1"/>
  <c r="AV463" i="9" s="1"/>
  <c r="AW463" i="9" s="1"/>
  <c r="AX463" i="9" s="1"/>
  <c r="AY463" i="9" s="1"/>
  <c r="I464" i="9"/>
  <c r="J465" i="9" s="1"/>
  <c r="I467" i="9"/>
  <c r="J468" i="9" s="1"/>
  <c r="I473" i="9"/>
  <c r="J474" i="9" s="1"/>
  <c r="K474" i="9" s="1"/>
  <c r="L474" i="9" s="1"/>
  <c r="M474" i="9" s="1"/>
  <c r="N474" i="9" s="1"/>
  <c r="O474" i="9" s="1"/>
  <c r="P474" i="9" s="1"/>
  <c r="Q474" i="9" s="1"/>
  <c r="R474" i="9" s="1"/>
  <c r="S474" i="9" s="1"/>
  <c r="T474" i="9" s="1"/>
  <c r="U474" i="9" s="1"/>
  <c r="V474" i="9" s="1"/>
  <c r="W474" i="9" s="1"/>
  <c r="X474" i="9" s="1"/>
  <c r="Y474" i="9" s="1"/>
  <c r="Z474" i="9" s="1"/>
  <c r="AA474" i="9" s="1"/>
  <c r="AB474" i="9" s="1"/>
  <c r="AC474" i="9" s="1"/>
  <c r="AD474" i="9" s="1"/>
  <c r="AE474" i="9" s="1"/>
  <c r="AF474" i="9" s="1"/>
  <c r="AG474" i="9" s="1"/>
  <c r="AH474" i="9" s="1"/>
  <c r="AI474" i="9" s="1"/>
  <c r="AJ474" i="9" s="1"/>
  <c r="AK474" i="9" s="1"/>
  <c r="AL474" i="9" s="1"/>
  <c r="AM474" i="9" s="1"/>
  <c r="AN474" i="9" s="1"/>
  <c r="AO474" i="9" s="1"/>
  <c r="AP474" i="9" s="1"/>
  <c r="AQ474" i="9" s="1"/>
  <c r="AR474" i="9" s="1"/>
  <c r="AS474" i="9" s="1"/>
  <c r="AT474" i="9" s="1"/>
  <c r="AU474" i="9" s="1"/>
  <c r="AV474" i="9" s="1"/>
  <c r="AW474" i="9" s="1"/>
  <c r="AX474" i="9" s="1"/>
  <c r="AY474" i="9" s="1"/>
  <c r="I475" i="9"/>
  <c r="J476" i="9" s="1"/>
  <c r="I478" i="9"/>
  <c r="J479" i="9" s="1"/>
  <c r="K479" i="9" s="1"/>
  <c r="L479" i="9" s="1"/>
  <c r="M479" i="9" s="1"/>
  <c r="N479" i="9" s="1"/>
  <c r="O479" i="9" s="1"/>
  <c r="P479" i="9" s="1"/>
  <c r="Q479" i="9" s="1"/>
  <c r="R479" i="9" s="1"/>
  <c r="S479" i="9" s="1"/>
  <c r="T479" i="9" s="1"/>
  <c r="U479" i="9" s="1"/>
  <c r="V479" i="9" s="1"/>
  <c r="W479" i="9" s="1"/>
  <c r="X479" i="9" s="1"/>
  <c r="Y479" i="9" s="1"/>
  <c r="Z479" i="9" s="1"/>
  <c r="AA479" i="9" s="1"/>
  <c r="AB479" i="9" s="1"/>
  <c r="AC479" i="9" s="1"/>
  <c r="AD479" i="9" s="1"/>
  <c r="AE479" i="9" s="1"/>
  <c r="AF479" i="9" s="1"/>
  <c r="AG479" i="9" s="1"/>
  <c r="AH479" i="9" s="1"/>
  <c r="AI479" i="9" s="1"/>
  <c r="AJ479" i="9" s="1"/>
  <c r="AK479" i="9" s="1"/>
  <c r="AL479" i="9" s="1"/>
  <c r="AM479" i="9" s="1"/>
  <c r="AN479" i="9" s="1"/>
  <c r="AO479" i="9" s="1"/>
  <c r="AP479" i="9" s="1"/>
  <c r="AQ479" i="9" s="1"/>
  <c r="AR479" i="9" s="1"/>
  <c r="AS479" i="9" s="1"/>
  <c r="AT479" i="9" s="1"/>
  <c r="AU479" i="9" s="1"/>
  <c r="AV479" i="9" s="1"/>
  <c r="AW479" i="9" s="1"/>
  <c r="AX479" i="9" s="1"/>
  <c r="AY479" i="9" s="1"/>
  <c r="I480" i="9"/>
  <c r="J481" i="9" s="1"/>
  <c r="K481" i="9" s="1"/>
  <c r="L481" i="9" s="1"/>
  <c r="M481" i="9" s="1"/>
  <c r="N481" i="9" s="1"/>
  <c r="O481" i="9" s="1"/>
  <c r="P481" i="9" s="1"/>
  <c r="Q481" i="9" s="1"/>
  <c r="R481" i="9" s="1"/>
  <c r="S481" i="9" s="1"/>
  <c r="T481" i="9" s="1"/>
  <c r="U481" i="9" s="1"/>
  <c r="V481" i="9" s="1"/>
  <c r="W481" i="9" s="1"/>
  <c r="X481" i="9" s="1"/>
  <c r="Y481" i="9" s="1"/>
  <c r="Z481" i="9" s="1"/>
  <c r="AA481" i="9" s="1"/>
  <c r="AB481" i="9" s="1"/>
  <c r="AC481" i="9" s="1"/>
  <c r="AD481" i="9" s="1"/>
  <c r="AE481" i="9" s="1"/>
  <c r="AF481" i="9" s="1"/>
  <c r="AG481" i="9" s="1"/>
  <c r="AH481" i="9" s="1"/>
  <c r="AI481" i="9" s="1"/>
  <c r="AJ481" i="9" s="1"/>
  <c r="AK481" i="9" s="1"/>
  <c r="AL481" i="9" s="1"/>
  <c r="AM481" i="9" s="1"/>
  <c r="AN481" i="9" s="1"/>
  <c r="AO481" i="9" s="1"/>
  <c r="AP481" i="9" s="1"/>
  <c r="AQ481" i="9" s="1"/>
  <c r="AR481" i="9" s="1"/>
  <c r="AS481" i="9" s="1"/>
  <c r="AT481" i="9" s="1"/>
  <c r="AU481" i="9" s="1"/>
  <c r="AV481" i="9" s="1"/>
  <c r="AW481" i="9" s="1"/>
  <c r="AX481" i="9" s="1"/>
  <c r="AY481" i="9" s="1"/>
  <c r="I482" i="9"/>
  <c r="J483" i="9" s="1"/>
  <c r="K483" i="9" s="1"/>
  <c r="L483" i="9" s="1"/>
  <c r="M483" i="9" s="1"/>
  <c r="N483" i="9" s="1"/>
  <c r="O483" i="9" s="1"/>
  <c r="P483" i="9" s="1"/>
  <c r="Q483" i="9" s="1"/>
  <c r="R483" i="9" s="1"/>
  <c r="S483" i="9" s="1"/>
  <c r="T483" i="9" s="1"/>
  <c r="U483" i="9" s="1"/>
  <c r="V483" i="9" s="1"/>
  <c r="W483" i="9" s="1"/>
  <c r="X483" i="9" s="1"/>
  <c r="Y483" i="9" s="1"/>
  <c r="Z483" i="9" s="1"/>
  <c r="AA483" i="9" s="1"/>
  <c r="AB483" i="9" s="1"/>
  <c r="AC483" i="9" s="1"/>
  <c r="AD483" i="9" s="1"/>
  <c r="AE483" i="9" s="1"/>
  <c r="AF483" i="9" s="1"/>
  <c r="AG483" i="9" s="1"/>
  <c r="AH483" i="9" s="1"/>
  <c r="AI483" i="9" s="1"/>
  <c r="AJ483" i="9" s="1"/>
  <c r="AK483" i="9" s="1"/>
  <c r="AL483" i="9" s="1"/>
  <c r="AM483" i="9" s="1"/>
  <c r="AN483" i="9" s="1"/>
  <c r="AO483" i="9" s="1"/>
  <c r="AP483" i="9" s="1"/>
  <c r="AQ483" i="9" s="1"/>
  <c r="AR483" i="9" s="1"/>
  <c r="AS483" i="9" s="1"/>
  <c r="AT483" i="9" s="1"/>
  <c r="AU483" i="9" s="1"/>
  <c r="AV483" i="9" s="1"/>
  <c r="AW483" i="9" s="1"/>
  <c r="AX483" i="9" s="1"/>
  <c r="AY483" i="9" s="1"/>
  <c r="I484" i="9"/>
  <c r="J485" i="9" s="1"/>
  <c r="H35" i="11"/>
  <c r="I36" i="11" s="1"/>
  <c r="H30" i="11"/>
  <c r="I31" i="11" s="1"/>
  <c r="H26" i="11"/>
  <c r="I27" i="11" s="1"/>
  <c r="H9" i="11"/>
  <c r="I10" i="11" s="1"/>
  <c r="I8" i="9" l="1"/>
  <c r="K485" i="9"/>
  <c r="L485" i="9" s="1"/>
  <c r="M485" i="9" s="1"/>
  <c r="N485" i="9" s="1"/>
  <c r="O485" i="9" s="1"/>
  <c r="P485" i="9" s="1"/>
  <c r="Q485" i="9" s="1"/>
  <c r="R485" i="9" s="1"/>
  <c r="S485" i="9" s="1"/>
  <c r="T485" i="9" s="1"/>
  <c r="U485" i="9" s="1"/>
  <c r="V485" i="9" s="1"/>
  <c r="W485" i="9" s="1"/>
  <c r="X485" i="9" s="1"/>
  <c r="Y485" i="9" s="1"/>
  <c r="Z485" i="9" s="1"/>
  <c r="AA485" i="9" s="1"/>
  <c r="AB485" i="9" s="1"/>
  <c r="AC485" i="9" s="1"/>
  <c r="AD485" i="9" s="1"/>
  <c r="AE485" i="9" s="1"/>
  <c r="AF485" i="9" s="1"/>
  <c r="AG485" i="9" s="1"/>
  <c r="AH485" i="9" s="1"/>
  <c r="AI485" i="9" s="1"/>
  <c r="AJ485" i="9" s="1"/>
  <c r="AK485" i="9" s="1"/>
  <c r="AL485" i="9" s="1"/>
  <c r="AM485" i="9" s="1"/>
  <c r="AN485" i="9" s="1"/>
  <c r="AO485" i="9" s="1"/>
  <c r="AP485" i="9" s="1"/>
  <c r="AQ485" i="9" s="1"/>
  <c r="AR485" i="9" s="1"/>
  <c r="AS485" i="9" s="1"/>
  <c r="AT485" i="9" s="1"/>
  <c r="AU485" i="9" s="1"/>
  <c r="AV485" i="9" s="1"/>
  <c r="AW485" i="9" s="1"/>
  <c r="AX485" i="9" s="1"/>
  <c r="AY485" i="9" s="1"/>
  <c r="J486" i="9"/>
  <c r="K476" i="9"/>
  <c r="L476" i="9" s="1"/>
  <c r="M476" i="9" s="1"/>
  <c r="N476" i="9" s="1"/>
  <c r="O476" i="9" s="1"/>
  <c r="P476" i="9" s="1"/>
  <c r="Q476" i="9" s="1"/>
  <c r="R476" i="9" s="1"/>
  <c r="S476" i="9" s="1"/>
  <c r="T476" i="9" s="1"/>
  <c r="U476" i="9" s="1"/>
  <c r="V476" i="9" s="1"/>
  <c r="W476" i="9" s="1"/>
  <c r="X476" i="9" s="1"/>
  <c r="Y476" i="9" s="1"/>
  <c r="Z476" i="9" s="1"/>
  <c r="AA476" i="9" s="1"/>
  <c r="AB476" i="9" s="1"/>
  <c r="AC476" i="9" s="1"/>
  <c r="AD476" i="9" s="1"/>
  <c r="AE476" i="9" s="1"/>
  <c r="AF476" i="9" s="1"/>
  <c r="AG476" i="9" s="1"/>
  <c r="AH476" i="9" s="1"/>
  <c r="AI476" i="9" s="1"/>
  <c r="AJ476" i="9" s="1"/>
  <c r="AK476" i="9" s="1"/>
  <c r="AL476" i="9" s="1"/>
  <c r="AM476" i="9" s="1"/>
  <c r="AN476" i="9" s="1"/>
  <c r="AO476" i="9" s="1"/>
  <c r="AP476" i="9" s="1"/>
  <c r="AQ476" i="9" s="1"/>
  <c r="AR476" i="9" s="1"/>
  <c r="AS476" i="9" s="1"/>
  <c r="AT476" i="9" s="1"/>
  <c r="AU476" i="9" s="1"/>
  <c r="AV476" i="9" s="1"/>
  <c r="AW476" i="9" s="1"/>
  <c r="AX476" i="9" s="1"/>
  <c r="AY476" i="9" s="1"/>
  <c r="J477" i="9"/>
  <c r="K468" i="9"/>
  <c r="L468" i="9" s="1"/>
  <c r="M468" i="9" s="1"/>
  <c r="N468" i="9" s="1"/>
  <c r="O468" i="9" s="1"/>
  <c r="P468" i="9" s="1"/>
  <c r="Q468" i="9" s="1"/>
  <c r="R468" i="9" s="1"/>
  <c r="S468" i="9" s="1"/>
  <c r="T468" i="9" s="1"/>
  <c r="U468" i="9" s="1"/>
  <c r="V468" i="9" s="1"/>
  <c r="W468" i="9" s="1"/>
  <c r="X468" i="9" s="1"/>
  <c r="Y468" i="9" s="1"/>
  <c r="Z468" i="9" s="1"/>
  <c r="AA468" i="9" s="1"/>
  <c r="AB468" i="9" s="1"/>
  <c r="AC468" i="9" s="1"/>
  <c r="AD468" i="9" s="1"/>
  <c r="AE468" i="9" s="1"/>
  <c r="AF468" i="9" s="1"/>
  <c r="AG468" i="9" s="1"/>
  <c r="AH468" i="9" s="1"/>
  <c r="AI468" i="9" s="1"/>
  <c r="AJ468" i="9" s="1"/>
  <c r="AK468" i="9" s="1"/>
  <c r="AL468" i="9" s="1"/>
  <c r="AM468" i="9" s="1"/>
  <c r="AN468" i="9" s="1"/>
  <c r="AO468" i="9" s="1"/>
  <c r="AP468" i="9" s="1"/>
  <c r="AQ468" i="9" s="1"/>
  <c r="AR468" i="9" s="1"/>
  <c r="AS468" i="9" s="1"/>
  <c r="AT468" i="9" s="1"/>
  <c r="AU468" i="9" s="1"/>
  <c r="AV468" i="9" s="1"/>
  <c r="AW468" i="9" s="1"/>
  <c r="AX468" i="9" s="1"/>
  <c r="AY468" i="9" s="1"/>
  <c r="J469" i="9"/>
  <c r="K465" i="9"/>
  <c r="L465" i="9" s="1"/>
  <c r="M465" i="9" s="1"/>
  <c r="N465" i="9" s="1"/>
  <c r="O465" i="9" s="1"/>
  <c r="P465" i="9" s="1"/>
  <c r="Q465" i="9" s="1"/>
  <c r="R465" i="9" s="1"/>
  <c r="S465" i="9" s="1"/>
  <c r="T465" i="9" s="1"/>
  <c r="U465" i="9" s="1"/>
  <c r="V465" i="9" s="1"/>
  <c r="W465" i="9" s="1"/>
  <c r="X465" i="9" s="1"/>
  <c r="Y465" i="9" s="1"/>
  <c r="Z465" i="9" s="1"/>
  <c r="AA465" i="9" s="1"/>
  <c r="AB465" i="9" s="1"/>
  <c r="AC465" i="9" s="1"/>
  <c r="AD465" i="9" s="1"/>
  <c r="AE465" i="9" s="1"/>
  <c r="AF465" i="9" s="1"/>
  <c r="AG465" i="9" s="1"/>
  <c r="AH465" i="9" s="1"/>
  <c r="AI465" i="9" s="1"/>
  <c r="AJ465" i="9" s="1"/>
  <c r="AK465" i="9" s="1"/>
  <c r="AL465" i="9" s="1"/>
  <c r="AM465" i="9" s="1"/>
  <c r="AN465" i="9" s="1"/>
  <c r="AO465" i="9" s="1"/>
  <c r="AP465" i="9" s="1"/>
  <c r="AQ465" i="9" s="1"/>
  <c r="AR465" i="9" s="1"/>
  <c r="AS465" i="9" s="1"/>
  <c r="AT465" i="9" s="1"/>
  <c r="AU465" i="9" s="1"/>
  <c r="AV465" i="9" s="1"/>
  <c r="AW465" i="9" s="1"/>
  <c r="AX465" i="9" s="1"/>
  <c r="AY465" i="9" s="1"/>
  <c r="J466" i="9"/>
  <c r="J456" i="9"/>
  <c r="J457" i="9" s="1"/>
  <c r="K455" i="9"/>
  <c r="J445" i="9"/>
  <c r="J446" i="9" s="1"/>
  <c r="K444" i="9"/>
  <c r="K439" i="9"/>
  <c r="L439" i="9" s="1"/>
  <c r="M439" i="9" s="1"/>
  <c r="N439" i="9" s="1"/>
  <c r="O439" i="9" s="1"/>
  <c r="P439" i="9" s="1"/>
  <c r="Q439" i="9" s="1"/>
  <c r="R439" i="9" s="1"/>
  <c r="S439" i="9" s="1"/>
  <c r="T439" i="9" s="1"/>
  <c r="U439" i="9" s="1"/>
  <c r="V439" i="9" s="1"/>
  <c r="W439" i="9" s="1"/>
  <c r="X439" i="9" s="1"/>
  <c r="Y439" i="9" s="1"/>
  <c r="Z439" i="9" s="1"/>
  <c r="AA439" i="9" s="1"/>
  <c r="AB439" i="9" s="1"/>
  <c r="AC439" i="9" s="1"/>
  <c r="AD439" i="9" s="1"/>
  <c r="AE439" i="9" s="1"/>
  <c r="AF439" i="9" s="1"/>
  <c r="AG439" i="9" s="1"/>
  <c r="AH439" i="9" s="1"/>
  <c r="AI439" i="9" s="1"/>
  <c r="AJ439" i="9" s="1"/>
  <c r="AK439" i="9" s="1"/>
  <c r="AL439" i="9" s="1"/>
  <c r="AM439" i="9" s="1"/>
  <c r="AN439" i="9" s="1"/>
  <c r="AO439" i="9" s="1"/>
  <c r="AP439" i="9" s="1"/>
  <c r="AQ439" i="9" s="1"/>
  <c r="AR439" i="9" s="1"/>
  <c r="AS439" i="9" s="1"/>
  <c r="AT439" i="9" s="1"/>
  <c r="AU439" i="9" s="1"/>
  <c r="AV439" i="9" s="1"/>
  <c r="AW439" i="9" s="1"/>
  <c r="AX439" i="9" s="1"/>
  <c r="AY439" i="9" s="1"/>
  <c r="J440" i="9"/>
  <c r="K430" i="9"/>
  <c r="L430" i="9" s="1"/>
  <c r="M430" i="9" s="1"/>
  <c r="N430" i="9" s="1"/>
  <c r="O430" i="9" s="1"/>
  <c r="P430" i="9" s="1"/>
  <c r="Q430" i="9" s="1"/>
  <c r="R430" i="9" s="1"/>
  <c r="S430" i="9" s="1"/>
  <c r="T430" i="9" s="1"/>
  <c r="U430" i="9" s="1"/>
  <c r="V430" i="9" s="1"/>
  <c r="W430" i="9" s="1"/>
  <c r="X430" i="9" s="1"/>
  <c r="Y430" i="9" s="1"/>
  <c r="Z430" i="9" s="1"/>
  <c r="AA430" i="9" s="1"/>
  <c r="AB430" i="9" s="1"/>
  <c r="AC430" i="9" s="1"/>
  <c r="AD430" i="9" s="1"/>
  <c r="AE430" i="9" s="1"/>
  <c r="AF430" i="9" s="1"/>
  <c r="AG430" i="9" s="1"/>
  <c r="AH430" i="9" s="1"/>
  <c r="AI430" i="9" s="1"/>
  <c r="AJ430" i="9" s="1"/>
  <c r="AK430" i="9" s="1"/>
  <c r="AL430" i="9" s="1"/>
  <c r="AM430" i="9" s="1"/>
  <c r="AN430" i="9" s="1"/>
  <c r="AO430" i="9" s="1"/>
  <c r="AP430" i="9" s="1"/>
  <c r="AQ430" i="9" s="1"/>
  <c r="AR430" i="9" s="1"/>
  <c r="AS430" i="9" s="1"/>
  <c r="AT430" i="9" s="1"/>
  <c r="AU430" i="9" s="1"/>
  <c r="AV430" i="9" s="1"/>
  <c r="AW430" i="9" s="1"/>
  <c r="AX430" i="9" s="1"/>
  <c r="AY430" i="9" s="1"/>
  <c r="J431" i="9"/>
  <c r="J428" i="9"/>
  <c r="K427" i="9"/>
  <c r="L427" i="9" s="1"/>
  <c r="M427" i="9" s="1"/>
  <c r="N427" i="9" s="1"/>
  <c r="O427" i="9" s="1"/>
  <c r="P427" i="9" s="1"/>
  <c r="Q427" i="9" s="1"/>
  <c r="R427" i="9" s="1"/>
  <c r="S427" i="9" s="1"/>
  <c r="T427" i="9" s="1"/>
  <c r="U427" i="9" s="1"/>
  <c r="V427" i="9" s="1"/>
  <c r="W427" i="9" s="1"/>
  <c r="X427" i="9" s="1"/>
  <c r="Y427" i="9" s="1"/>
  <c r="Z427" i="9" s="1"/>
  <c r="AA427" i="9" s="1"/>
  <c r="AB427" i="9" s="1"/>
  <c r="AC427" i="9" s="1"/>
  <c r="AD427" i="9" s="1"/>
  <c r="AE427" i="9" s="1"/>
  <c r="AF427" i="9" s="1"/>
  <c r="AG427" i="9" s="1"/>
  <c r="AH427" i="9" s="1"/>
  <c r="AI427" i="9" s="1"/>
  <c r="AJ427" i="9" s="1"/>
  <c r="AK427" i="9" s="1"/>
  <c r="AL427" i="9" s="1"/>
  <c r="AM427" i="9" s="1"/>
  <c r="AN427" i="9" s="1"/>
  <c r="AO427" i="9" s="1"/>
  <c r="AP427" i="9" s="1"/>
  <c r="AQ427" i="9" s="1"/>
  <c r="AR427" i="9" s="1"/>
  <c r="AS427" i="9" s="1"/>
  <c r="AT427" i="9" s="1"/>
  <c r="AU427" i="9" s="1"/>
  <c r="AV427" i="9" s="1"/>
  <c r="AW427" i="9" s="1"/>
  <c r="AX427" i="9" s="1"/>
  <c r="AY427" i="9" s="1"/>
  <c r="K423" i="9"/>
  <c r="J424" i="9"/>
  <c r="J425" i="9" s="1"/>
  <c r="J420" i="9"/>
  <c r="J421" i="9" s="1"/>
  <c r="K419" i="9"/>
  <c r="K412" i="9"/>
  <c r="L412" i="9" s="1"/>
  <c r="M412" i="9" s="1"/>
  <c r="N412" i="9" s="1"/>
  <c r="O412" i="9" s="1"/>
  <c r="P412" i="9" s="1"/>
  <c r="Q412" i="9" s="1"/>
  <c r="R412" i="9" s="1"/>
  <c r="S412" i="9" s="1"/>
  <c r="T412" i="9" s="1"/>
  <c r="U412" i="9" s="1"/>
  <c r="V412" i="9" s="1"/>
  <c r="W412" i="9" s="1"/>
  <c r="X412" i="9" s="1"/>
  <c r="Y412" i="9" s="1"/>
  <c r="Z412" i="9" s="1"/>
  <c r="AA412" i="9" s="1"/>
  <c r="AB412" i="9" s="1"/>
  <c r="AC412" i="9" s="1"/>
  <c r="AD412" i="9" s="1"/>
  <c r="AE412" i="9" s="1"/>
  <c r="AF412" i="9" s="1"/>
  <c r="AG412" i="9" s="1"/>
  <c r="AH412" i="9" s="1"/>
  <c r="AI412" i="9" s="1"/>
  <c r="AJ412" i="9" s="1"/>
  <c r="AK412" i="9" s="1"/>
  <c r="AL412" i="9" s="1"/>
  <c r="AM412" i="9" s="1"/>
  <c r="AN412" i="9" s="1"/>
  <c r="AO412" i="9" s="1"/>
  <c r="AP412" i="9" s="1"/>
  <c r="AQ412" i="9" s="1"/>
  <c r="AR412" i="9" s="1"/>
  <c r="AS412" i="9" s="1"/>
  <c r="AT412" i="9" s="1"/>
  <c r="AU412" i="9" s="1"/>
  <c r="AV412" i="9" s="1"/>
  <c r="AW412" i="9" s="1"/>
  <c r="AX412" i="9" s="1"/>
  <c r="AY412" i="9" s="1"/>
  <c r="J413" i="9"/>
  <c r="J409" i="9"/>
  <c r="J410" i="9" s="1"/>
  <c r="K408" i="9"/>
  <c r="K404" i="9"/>
  <c r="J405" i="9"/>
  <c r="J406" i="9" s="1"/>
  <c r="K397" i="9"/>
  <c r="L397" i="9" s="1"/>
  <c r="M397" i="9" s="1"/>
  <c r="N397" i="9" s="1"/>
  <c r="O397" i="9" s="1"/>
  <c r="P397" i="9" s="1"/>
  <c r="Q397" i="9" s="1"/>
  <c r="R397" i="9" s="1"/>
  <c r="S397" i="9" s="1"/>
  <c r="T397" i="9" s="1"/>
  <c r="U397" i="9" s="1"/>
  <c r="V397" i="9" s="1"/>
  <c r="W397" i="9" s="1"/>
  <c r="X397" i="9" s="1"/>
  <c r="Y397" i="9" s="1"/>
  <c r="Z397" i="9" s="1"/>
  <c r="AA397" i="9" s="1"/>
  <c r="AB397" i="9" s="1"/>
  <c r="AC397" i="9" s="1"/>
  <c r="AD397" i="9" s="1"/>
  <c r="AE397" i="9" s="1"/>
  <c r="AF397" i="9" s="1"/>
  <c r="AG397" i="9" s="1"/>
  <c r="AH397" i="9" s="1"/>
  <c r="AI397" i="9" s="1"/>
  <c r="AJ397" i="9" s="1"/>
  <c r="AK397" i="9" s="1"/>
  <c r="AL397" i="9" s="1"/>
  <c r="AM397" i="9" s="1"/>
  <c r="AN397" i="9" s="1"/>
  <c r="AO397" i="9" s="1"/>
  <c r="AP397" i="9" s="1"/>
  <c r="AQ397" i="9" s="1"/>
  <c r="AR397" i="9" s="1"/>
  <c r="AS397" i="9" s="1"/>
  <c r="AT397" i="9" s="1"/>
  <c r="AU397" i="9" s="1"/>
  <c r="AV397" i="9" s="1"/>
  <c r="AW397" i="9" s="1"/>
  <c r="AX397" i="9" s="1"/>
  <c r="AY397" i="9" s="1"/>
  <c r="J398" i="9"/>
  <c r="K388" i="9"/>
  <c r="L388" i="9" s="1"/>
  <c r="M388" i="9" s="1"/>
  <c r="N388" i="9" s="1"/>
  <c r="O388" i="9" s="1"/>
  <c r="P388" i="9" s="1"/>
  <c r="Q388" i="9" s="1"/>
  <c r="R388" i="9" s="1"/>
  <c r="S388" i="9" s="1"/>
  <c r="T388" i="9" s="1"/>
  <c r="U388" i="9" s="1"/>
  <c r="V388" i="9" s="1"/>
  <c r="W388" i="9" s="1"/>
  <c r="X388" i="9" s="1"/>
  <c r="Y388" i="9" s="1"/>
  <c r="Z388" i="9" s="1"/>
  <c r="AA388" i="9" s="1"/>
  <c r="AB388" i="9" s="1"/>
  <c r="AC388" i="9" s="1"/>
  <c r="AD388" i="9" s="1"/>
  <c r="AE388" i="9" s="1"/>
  <c r="AF388" i="9" s="1"/>
  <c r="AG388" i="9" s="1"/>
  <c r="AH388" i="9" s="1"/>
  <c r="AI388" i="9" s="1"/>
  <c r="AJ388" i="9" s="1"/>
  <c r="AK388" i="9" s="1"/>
  <c r="AL388" i="9" s="1"/>
  <c r="AM388" i="9" s="1"/>
  <c r="AN388" i="9" s="1"/>
  <c r="AO388" i="9" s="1"/>
  <c r="AP388" i="9" s="1"/>
  <c r="AQ388" i="9" s="1"/>
  <c r="AR388" i="9" s="1"/>
  <c r="AS388" i="9" s="1"/>
  <c r="AT388" i="9" s="1"/>
  <c r="AU388" i="9" s="1"/>
  <c r="AV388" i="9" s="1"/>
  <c r="AW388" i="9" s="1"/>
  <c r="AX388" i="9" s="1"/>
  <c r="AY388" i="9" s="1"/>
  <c r="J389" i="9"/>
  <c r="K384" i="9"/>
  <c r="J385" i="9"/>
  <c r="J386" i="9" s="1"/>
  <c r="K377" i="9"/>
  <c r="L377" i="9" s="1"/>
  <c r="M377" i="9" s="1"/>
  <c r="N377" i="9" s="1"/>
  <c r="O377" i="9" s="1"/>
  <c r="P377" i="9" s="1"/>
  <c r="Q377" i="9" s="1"/>
  <c r="R377" i="9" s="1"/>
  <c r="S377" i="9" s="1"/>
  <c r="T377" i="9" s="1"/>
  <c r="U377" i="9" s="1"/>
  <c r="V377" i="9" s="1"/>
  <c r="W377" i="9" s="1"/>
  <c r="X377" i="9" s="1"/>
  <c r="Y377" i="9" s="1"/>
  <c r="Z377" i="9" s="1"/>
  <c r="AA377" i="9" s="1"/>
  <c r="AB377" i="9" s="1"/>
  <c r="AC377" i="9" s="1"/>
  <c r="AD377" i="9" s="1"/>
  <c r="AE377" i="9" s="1"/>
  <c r="AF377" i="9" s="1"/>
  <c r="AG377" i="9" s="1"/>
  <c r="AH377" i="9" s="1"/>
  <c r="AI377" i="9" s="1"/>
  <c r="AJ377" i="9" s="1"/>
  <c r="AK377" i="9" s="1"/>
  <c r="AL377" i="9" s="1"/>
  <c r="AM377" i="9" s="1"/>
  <c r="AN377" i="9" s="1"/>
  <c r="AO377" i="9" s="1"/>
  <c r="AP377" i="9" s="1"/>
  <c r="AQ377" i="9" s="1"/>
  <c r="AR377" i="9" s="1"/>
  <c r="AS377" i="9" s="1"/>
  <c r="AT377" i="9" s="1"/>
  <c r="AU377" i="9" s="1"/>
  <c r="AV377" i="9" s="1"/>
  <c r="AW377" i="9" s="1"/>
  <c r="AX377" i="9" s="1"/>
  <c r="AY377" i="9" s="1"/>
  <c r="J378" i="9"/>
  <c r="J372" i="9"/>
  <c r="J373" i="9" s="1"/>
  <c r="K371" i="9"/>
  <c r="K362" i="9"/>
  <c r="L362" i="9" s="1"/>
  <c r="M362" i="9" s="1"/>
  <c r="N362" i="9" s="1"/>
  <c r="O362" i="9" s="1"/>
  <c r="P362" i="9" s="1"/>
  <c r="Q362" i="9" s="1"/>
  <c r="R362" i="9" s="1"/>
  <c r="S362" i="9" s="1"/>
  <c r="T362" i="9" s="1"/>
  <c r="U362" i="9" s="1"/>
  <c r="V362" i="9" s="1"/>
  <c r="W362" i="9" s="1"/>
  <c r="X362" i="9" s="1"/>
  <c r="Y362" i="9" s="1"/>
  <c r="Z362" i="9" s="1"/>
  <c r="AA362" i="9" s="1"/>
  <c r="AB362" i="9" s="1"/>
  <c r="AC362" i="9" s="1"/>
  <c r="AD362" i="9" s="1"/>
  <c r="AE362" i="9" s="1"/>
  <c r="AF362" i="9" s="1"/>
  <c r="AG362" i="9" s="1"/>
  <c r="AH362" i="9" s="1"/>
  <c r="AI362" i="9" s="1"/>
  <c r="AJ362" i="9" s="1"/>
  <c r="AK362" i="9" s="1"/>
  <c r="AL362" i="9" s="1"/>
  <c r="AM362" i="9" s="1"/>
  <c r="AN362" i="9" s="1"/>
  <c r="AO362" i="9" s="1"/>
  <c r="AP362" i="9" s="1"/>
  <c r="AQ362" i="9" s="1"/>
  <c r="AR362" i="9" s="1"/>
  <c r="AS362" i="9" s="1"/>
  <c r="AT362" i="9" s="1"/>
  <c r="AU362" i="9" s="1"/>
  <c r="AV362" i="9" s="1"/>
  <c r="AW362" i="9" s="1"/>
  <c r="AX362" i="9" s="1"/>
  <c r="AY362" i="9" s="1"/>
  <c r="J363" i="9"/>
  <c r="K354" i="9"/>
  <c r="J355" i="9"/>
  <c r="J356" i="9" s="1"/>
  <c r="K340" i="9"/>
  <c r="L340" i="9" s="1"/>
  <c r="M340" i="9" s="1"/>
  <c r="N340" i="9" s="1"/>
  <c r="O340" i="9" s="1"/>
  <c r="P340" i="9" s="1"/>
  <c r="Q340" i="9" s="1"/>
  <c r="R340" i="9" s="1"/>
  <c r="S340" i="9" s="1"/>
  <c r="T340" i="9" s="1"/>
  <c r="U340" i="9" s="1"/>
  <c r="V340" i="9" s="1"/>
  <c r="W340" i="9" s="1"/>
  <c r="X340" i="9" s="1"/>
  <c r="Y340" i="9" s="1"/>
  <c r="Z340" i="9" s="1"/>
  <c r="AA340" i="9" s="1"/>
  <c r="AB340" i="9" s="1"/>
  <c r="AC340" i="9" s="1"/>
  <c r="AD340" i="9" s="1"/>
  <c r="AE340" i="9" s="1"/>
  <c r="AF340" i="9" s="1"/>
  <c r="AG340" i="9" s="1"/>
  <c r="AH340" i="9" s="1"/>
  <c r="AI340" i="9" s="1"/>
  <c r="AJ340" i="9" s="1"/>
  <c r="AK340" i="9" s="1"/>
  <c r="AL340" i="9" s="1"/>
  <c r="AM340" i="9" s="1"/>
  <c r="AN340" i="9" s="1"/>
  <c r="AO340" i="9" s="1"/>
  <c r="AP340" i="9" s="1"/>
  <c r="AQ340" i="9" s="1"/>
  <c r="AR340" i="9" s="1"/>
  <c r="AS340" i="9" s="1"/>
  <c r="AT340" i="9" s="1"/>
  <c r="AU340" i="9" s="1"/>
  <c r="AV340" i="9" s="1"/>
  <c r="AW340" i="9" s="1"/>
  <c r="AX340" i="9" s="1"/>
  <c r="AY340" i="9" s="1"/>
  <c r="J341" i="9"/>
  <c r="J333" i="9"/>
  <c r="J334" i="9" s="1"/>
  <c r="K332" i="9"/>
  <c r="J327" i="9"/>
  <c r="J328" i="9" s="1"/>
  <c r="K326" i="9"/>
  <c r="J313" i="9"/>
  <c r="K312" i="9"/>
  <c r="L312" i="9" s="1"/>
  <c r="M312" i="9" s="1"/>
  <c r="N312" i="9" s="1"/>
  <c r="O312" i="9" s="1"/>
  <c r="P312" i="9" s="1"/>
  <c r="Q312" i="9" s="1"/>
  <c r="R312" i="9" s="1"/>
  <c r="S312" i="9" s="1"/>
  <c r="T312" i="9" s="1"/>
  <c r="U312" i="9" s="1"/>
  <c r="V312" i="9" s="1"/>
  <c r="W312" i="9" s="1"/>
  <c r="X312" i="9" s="1"/>
  <c r="Y312" i="9" s="1"/>
  <c r="Z312" i="9" s="1"/>
  <c r="AA312" i="9" s="1"/>
  <c r="AB312" i="9" s="1"/>
  <c r="AC312" i="9" s="1"/>
  <c r="AD312" i="9" s="1"/>
  <c r="AE312" i="9" s="1"/>
  <c r="AF312" i="9" s="1"/>
  <c r="AG312" i="9" s="1"/>
  <c r="AH312" i="9" s="1"/>
  <c r="AI312" i="9" s="1"/>
  <c r="AJ312" i="9" s="1"/>
  <c r="AK312" i="9" s="1"/>
  <c r="AL312" i="9" s="1"/>
  <c r="AM312" i="9" s="1"/>
  <c r="AN312" i="9" s="1"/>
  <c r="AO312" i="9" s="1"/>
  <c r="AP312" i="9" s="1"/>
  <c r="AQ312" i="9" s="1"/>
  <c r="AR312" i="9" s="1"/>
  <c r="AS312" i="9" s="1"/>
  <c r="AT312" i="9" s="1"/>
  <c r="AU312" i="9" s="1"/>
  <c r="AV312" i="9" s="1"/>
  <c r="AW312" i="9" s="1"/>
  <c r="AX312" i="9" s="1"/>
  <c r="AY312" i="9" s="1"/>
  <c r="K309" i="9"/>
  <c r="L309" i="9" s="1"/>
  <c r="M309" i="9" s="1"/>
  <c r="N309" i="9" s="1"/>
  <c r="O309" i="9" s="1"/>
  <c r="P309" i="9" s="1"/>
  <c r="Q309" i="9" s="1"/>
  <c r="R309" i="9" s="1"/>
  <c r="S309" i="9" s="1"/>
  <c r="T309" i="9" s="1"/>
  <c r="U309" i="9" s="1"/>
  <c r="V309" i="9" s="1"/>
  <c r="W309" i="9" s="1"/>
  <c r="X309" i="9" s="1"/>
  <c r="Y309" i="9" s="1"/>
  <c r="Z309" i="9" s="1"/>
  <c r="AA309" i="9" s="1"/>
  <c r="AB309" i="9" s="1"/>
  <c r="AC309" i="9" s="1"/>
  <c r="AD309" i="9" s="1"/>
  <c r="AE309" i="9" s="1"/>
  <c r="AF309" i="9" s="1"/>
  <c r="AG309" i="9" s="1"/>
  <c r="AH309" i="9" s="1"/>
  <c r="AI309" i="9" s="1"/>
  <c r="AJ309" i="9" s="1"/>
  <c r="AK309" i="9" s="1"/>
  <c r="AL309" i="9" s="1"/>
  <c r="AM309" i="9" s="1"/>
  <c r="AN309" i="9" s="1"/>
  <c r="AO309" i="9" s="1"/>
  <c r="AP309" i="9" s="1"/>
  <c r="AQ309" i="9" s="1"/>
  <c r="AR309" i="9" s="1"/>
  <c r="AS309" i="9" s="1"/>
  <c r="AT309" i="9" s="1"/>
  <c r="AU309" i="9" s="1"/>
  <c r="AV309" i="9" s="1"/>
  <c r="AW309" i="9" s="1"/>
  <c r="AX309" i="9" s="1"/>
  <c r="AY309" i="9" s="1"/>
  <c r="J310" i="9"/>
  <c r="K304" i="9"/>
  <c r="L304" i="9" s="1"/>
  <c r="M304" i="9" s="1"/>
  <c r="N304" i="9" s="1"/>
  <c r="O304" i="9" s="1"/>
  <c r="P304" i="9" s="1"/>
  <c r="Q304" i="9" s="1"/>
  <c r="R304" i="9" s="1"/>
  <c r="S304" i="9" s="1"/>
  <c r="T304" i="9" s="1"/>
  <c r="U304" i="9" s="1"/>
  <c r="V304" i="9" s="1"/>
  <c r="W304" i="9" s="1"/>
  <c r="X304" i="9" s="1"/>
  <c r="Y304" i="9" s="1"/>
  <c r="Z304" i="9" s="1"/>
  <c r="AA304" i="9" s="1"/>
  <c r="AB304" i="9" s="1"/>
  <c r="AC304" i="9" s="1"/>
  <c r="AD304" i="9" s="1"/>
  <c r="AE304" i="9" s="1"/>
  <c r="AF304" i="9" s="1"/>
  <c r="AG304" i="9" s="1"/>
  <c r="AH304" i="9" s="1"/>
  <c r="AI304" i="9" s="1"/>
  <c r="AJ304" i="9" s="1"/>
  <c r="AK304" i="9" s="1"/>
  <c r="AL304" i="9" s="1"/>
  <c r="AM304" i="9" s="1"/>
  <c r="AN304" i="9" s="1"/>
  <c r="AO304" i="9" s="1"/>
  <c r="AP304" i="9" s="1"/>
  <c r="AQ304" i="9" s="1"/>
  <c r="AR304" i="9" s="1"/>
  <c r="AS304" i="9" s="1"/>
  <c r="AT304" i="9" s="1"/>
  <c r="AU304" i="9" s="1"/>
  <c r="AV304" i="9" s="1"/>
  <c r="AW304" i="9" s="1"/>
  <c r="AX304" i="9" s="1"/>
  <c r="AY304" i="9" s="1"/>
  <c r="J305" i="9"/>
  <c r="K299" i="9"/>
  <c r="L299" i="9" s="1"/>
  <c r="M299" i="9" s="1"/>
  <c r="N299" i="9" s="1"/>
  <c r="O299" i="9" s="1"/>
  <c r="P299" i="9" s="1"/>
  <c r="Q299" i="9" s="1"/>
  <c r="R299" i="9" s="1"/>
  <c r="S299" i="9" s="1"/>
  <c r="T299" i="9" s="1"/>
  <c r="U299" i="9" s="1"/>
  <c r="V299" i="9" s="1"/>
  <c r="W299" i="9" s="1"/>
  <c r="X299" i="9" s="1"/>
  <c r="Y299" i="9" s="1"/>
  <c r="Z299" i="9" s="1"/>
  <c r="AA299" i="9" s="1"/>
  <c r="AB299" i="9" s="1"/>
  <c r="AC299" i="9" s="1"/>
  <c r="AD299" i="9" s="1"/>
  <c r="AE299" i="9" s="1"/>
  <c r="AF299" i="9" s="1"/>
  <c r="AG299" i="9" s="1"/>
  <c r="AH299" i="9" s="1"/>
  <c r="AI299" i="9" s="1"/>
  <c r="AJ299" i="9" s="1"/>
  <c r="AK299" i="9" s="1"/>
  <c r="AL299" i="9" s="1"/>
  <c r="AM299" i="9" s="1"/>
  <c r="AN299" i="9" s="1"/>
  <c r="AO299" i="9" s="1"/>
  <c r="AP299" i="9" s="1"/>
  <c r="AQ299" i="9" s="1"/>
  <c r="AR299" i="9" s="1"/>
  <c r="AS299" i="9" s="1"/>
  <c r="AT299" i="9" s="1"/>
  <c r="AU299" i="9" s="1"/>
  <c r="AV299" i="9" s="1"/>
  <c r="AW299" i="9" s="1"/>
  <c r="AX299" i="9" s="1"/>
  <c r="AY299" i="9" s="1"/>
  <c r="J300" i="9"/>
  <c r="K294" i="9"/>
  <c r="L294" i="9" s="1"/>
  <c r="M294" i="9" s="1"/>
  <c r="N294" i="9" s="1"/>
  <c r="O294" i="9" s="1"/>
  <c r="P294" i="9" s="1"/>
  <c r="Q294" i="9" s="1"/>
  <c r="R294" i="9" s="1"/>
  <c r="S294" i="9" s="1"/>
  <c r="T294" i="9" s="1"/>
  <c r="U294" i="9" s="1"/>
  <c r="V294" i="9" s="1"/>
  <c r="W294" i="9" s="1"/>
  <c r="X294" i="9" s="1"/>
  <c r="Y294" i="9" s="1"/>
  <c r="Z294" i="9" s="1"/>
  <c r="AA294" i="9" s="1"/>
  <c r="AB294" i="9" s="1"/>
  <c r="AC294" i="9" s="1"/>
  <c r="AD294" i="9" s="1"/>
  <c r="AE294" i="9" s="1"/>
  <c r="AF294" i="9" s="1"/>
  <c r="AG294" i="9" s="1"/>
  <c r="AH294" i="9" s="1"/>
  <c r="AI294" i="9" s="1"/>
  <c r="AJ294" i="9" s="1"/>
  <c r="AK294" i="9" s="1"/>
  <c r="AL294" i="9" s="1"/>
  <c r="AM294" i="9" s="1"/>
  <c r="AN294" i="9" s="1"/>
  <c r="AO294" i="9" s="1"/>
  <c r="AP294" i="9" s="1"/>
  <c r="AQ294" i="9" s="1"/>
  <c r="AR294" i="9" s="1"/>
  <c r="AS294" i="9" s="1"/>
  <c r="AT294" i="9" s="1"/>
  <c r="AU294" i="9" s="1"/>
  <c r="AV294" i="9" s="1"/>
  <c r="AW294" i="9" s="1"/>
  <c r="AX294" i="9" s="1"/>
  <c r="AY294" i="9" s="1"/>
  <c r="J295" i="9"/>
  <c r="AR291" i="9"/>
  <c r="AR292" i="9" s="1"/>
  <c r="J291" i="9"/>
  <c r="J288" i="9"/>
  <c r="K287" i="9"/>
  <c r="L287" i="9" s="1"/>
  <c r="M287" i="9" s="1"/>
  <c r="N287" i="9" s="1"/>
  <c r="O287" i="9" s="1"/>
  <c r="P287" i="9" s="1"/>
  <c r="Q287" i="9" s="1"/>
  <c r="R287" i="9" s="1"/>
  <c r="S287" i="9" s="1"/>
  <c r="T287" i="9" s="1"/>
  <c r="U287" i="9" s="1"/>
  <c r="V287" i="9" s="1"/>
  <c r="W287" i="9" s="1"/>
  <c r="X287" i="9" s="1"/>
  <c r="Y287" i="9" s="1"/>
  <c r="Z287" i="9" s="1"/>
  <c r="AA287" i="9" s="1"/>
  <c r="AB287" i="9" s="1"/>
  <c r="AC287" i="9" s="1"/>
  <c r="AD287" i="9" s="1"/>
  <c r="AE287" i="9" s="1"/>
  <c r="AF287" i="9" s="1"/>
  <c r="AG287" i="9" s="1"/>
  <c r="AH287" i="9" s="1"/>
  <c r="AI287" i="9" s="1"/>
  <c r="AJ287" i="9" s="1"/>
  <c r="AK287" i="9" s="1"/>
  <c r="AL287" i="9" s="1"/>
  <c r="AM287" i="9" s="1"/>
  <c r="AN287" i="9" s="1"/>
  <c r="AO287" i="9" s="1"/>
  <c r="AP287" i="9" s="1"/>
  <c r="AQ287" i="9" s="1"/>
  <c r="AR287" i="9" s="1"/>
  <c r="AS287" i="9" s="1"/>
  <c r="AT287" i="9" s="1"/>
  <c r="AU287" i="9" s="1"/>
  <c r="AV287" i="9" s="1"/>
  <c r="AW287" i="9" s="1"/>
  <c r="AX287" i="9" s="1"/>
  <c r="AY287" i="9" s="1"/>
  <c r="K280" i="9"/>
  <c r="L280" i="9" s="1"/>
  <c r="M280" i="9" s="1"/>
  <c r="N280" i="9" s="1"/>
  <c r="O280" i="9" s="1"/>
  <c r="P280" i="9" s="1"/>
  <c r="Q280" i="9" s="1"/>
  <c r="R280" i="9" s="1"/>
  <c r="S280" i="9" s="1"/>
  <c r="T280" i="9" s="1"/>
  <c r="U280" i="9" s="1"/>
  <c r="V280" i="9" s="1"/>
  <c r="W280" i="9" s="1"/>
  <c r="X280" i="9" s="1"/>
  <c r="Y280" i="9" s="1"/>
  <c r="Z280" i="9" s="1"/>
  <c r="AA280" i="9" s="1"/>
  <c r="AB280" i="9" s="1"/>
  <c r="AC280" i="9" s="1"/>
  <c r="AD280" i="9" s="1"/>
  <c r="AE280" i="9" s="1"/>
  <c r="AF280" i="9" s="1"/>
  <c r="AG280" i="9" s="1"/>
  <c r="AH280" i="9" s="1"/>
  <c r="AI280" i="9" s="1"/>
  <c r="AJ280" i="9" s="1"/>
  <c r="AK280" i="9" s="1"/>
  <c r="AL280" i="9" s="1"/>
  <c r="AM280" i="9" s="1"/>
  <c r="AN280" i="9" s="1"/>
  <c r="AO280" i="9" s="1"/>
  <c r="AP280" i="9" s="1"/>
  <c r="AQ280" i="9" s="1"/>
  <c r="AR280" i="9" s="1"/>
  <c r="AS280" i="9" s="1"/>
  <c r="AT280" i="9" s="1"/>
  <c r="AU280" i="9" s="1"/>
  <c r="AV280" i="9" s="1"/>
  <c r="AW280" i="9" s="1"/>
  <c r="AX280" i="9" s="1"/>
  <c r="AY280" i="9" s="1"/>
  <c r="J281" i="9"/>
  <c r="J276" i="9"/>
  <c r="K275" i="9"/>
  <c r="L275" i="9" s="1"/>
  <c r="M275" i="9" s="1"/>
  <c r="N275" i="9" s="1"/>
  <c r="O275" i="9" s="1"/>
  <c r="P275" i="9" s="1"/>
  <c r="Q275" i="9" s="1"/>
  <c r="R275" i="9" s="1"/>
  <c r="S275" i="9" s="1"/>
  <c r="T275" i="9" s="1"/>
  <c r="U275" i="9" s="1"/>
  <c r="V275" i="9" s="1"/>
  <c r="W275" i="9" s="1"/>
  <c r="X275" i="9" s="1"/>
  <c r="Y275" i="9" s="1"/>
  <c r="Z275" i="9" s="1"/>
  <c r="AA275" i="9" s="1"/>
  <c r="AB275" i="9" s="1"/>
  <c r="AC275" i="9" s="1"/>
  <c r="AD275" i="9" s="1"/>
  <c r="AE275" i="9" s="1"/>
  <c r="AF275" i="9" s="1"/>
  <c r="AG275" i="9" s="1"/>
  <c r="AH275" i="9" s="1"/>
  <c r="AI275" i="9" s="1"/>
  <c r="AJ275" i="9" s="1"/>
  <c r="AK275" i="9" s="1"/>
  <c r="AL275" i="9" s="1"/>
  <c r="AM275" i="9" s="1"/>
  <c r="AN275" i="9" s="1"/>
  <c r="AO275" i="9" s="1"/>
  <c r="AP275" i="9" s="1"/>
  <c r="AQ275" i="9" s="1"/>
  <c r="AR275" i="9" s="1"/>
  <c r="AS275" i="9" s="1"/>
  <c r="AT275" i="9" s="1"/>
  <c r="AU275" i="9" s="1"/>
  <c r="AV275" i="9" s="1"/>
  <c r="AW275" i="9" s="1"/>
  <c r="AX275" i="9" s="1"/>
  <c r="AY275" i="9" s="1"/>
  <c r="J273" i="9"/>
  <c r="K272" i="9"/>
  <c r="L272" i="9" s="1"/>
  <c r="M272" i="9" s="1"/>
  <c r="N272" i="9" s="1"/>
  <c r="O272" i="9" s="1"/>
  <c r="P272" i="9" s="1"/>
  <c r="Q272" i="9" s="1"/>
  <c r="R272" i="9" s="1"/>
  <c r="S272" i="9" s="1"/>
  <c r="T272" i="9" s="1"/>
  <c r="U272" i="9" s="1"/>
  <c r="V272" i="9" s="1"/>
  <c r="W272" i="9" s="1"/>
  <c r="X272" i="9" s="1"/>
  <c r="Y272" i="9" s="1"/>
  <c r="Z272" i="9" s="1"/>
  <c r="AA272" i="9" s="1"/>
  <c r="AB272" i="9" s="1"/>
  <c r="AC272" i="9" s="1"/>
  <c r="AD272" i="9" s="1"/>
  <c r="AE272" i="9" s="1"/>
  <c r="AF272" i="9" s="1"/>
  <c r="AG272" i="9" s="1"/>
  <c r="AH272" i="9" s="1"/>
  <c r="AI272" i="9" s="1"/>
  <c r="AJ272" i="9" s="1"/>
  <c r="AK272" i="9" s="1"/>
  <c r="AL272" i="9" s="1"/>
  <c r="AM272" i="9" s="1"/>
  <c r="AN272" i="9" s="1"/>
  <c r="AO272" i="9" s="1"/>
  <c r="AP272" i="9" s="1"/>
  <c r="AQ272" i="9" s="1"/>
  <c r="AR272" i="9" s="1"/>
  <c r="AS272" i="9" s="1"/>
  <c r="AT272" i="9" s="1"/>
  <c r="AU272" i="9" s="1"/>
  <c r="AV272" i="9" s="1"/>
  <c r="AW272" i="9" s="1"/>
  <c r="AX272" i="9" s="1"/>
  <c r="AY272" i="9" s="1"/>
  <c r="K269" i="9"/>
  <c r="L269" i="9" s="1"/>
  <c r="M269" i="9" s="1"/>
  <c r="N269" i="9" s="1"/>
  <c r="O269" i="9" s="1"/>
  <c r="P269" i="9" s="1"/>
  <c r="Q269" i="9" s="1"/>
  <c r="R269" i="9" s="1"/>
  <c r="S269" i="9" s="1"/>
  <c r="T269" i="9" s="1"/>
  <c r="U269" i="9" s="1"/>
  <c r="V269" i="9" s="1"/>
  <c r="W269" i="9" s="1"/>
  <c r="X269" i="9" s="1"/>
  <c r="Y269" i="9" s="1"/>
  <c r="Z269" i="9" s="1"/>
  <c r="AA269" i="9" s="1"/>
  <c r="AB269" i="9" s="1"/>
  <c r="AC269" i="9" s="1"/>
  <c r="AD269" i="9" s="1"/>
  <c r="AE269" i="9" s="1"/>
  <c r="AF269" i="9" s="1"/>
  <c r="AG269" i="9" s="1"/>
  <c r="AH269" i="9" s="1"/>
  <c r="AI269" i="9" s="1"/>
  <c r="AJ269" i="9" s="1"/>
  <c r="AK269" i="9" s="1"/>
  <c r="AL269" i="9" s="1"/>
  <c r="AM269" i="9" s="1"/>
  <c r="AN269" i="9" s="1"/>
  <c r="AO269" i="9" s="1"/>
  <c r="AP269" i="9" s="1"/>
  <c r="AQ269" i="9" s="1"/>
  <c r="AR269" i="9" s="1"/>
  <c r="AS269" i="9" s="1"/>
  <c r="AT269" i="9" s="1"/>
  <c r="AU269" i="9" s="1"/>
  <c r="AV269" i="9" s="1"/>
  <c r="AW269" i="9" s="1"/>
  <c r="AX269" i="9" s="1"/>
  <c r="AY269" i="9" s="1"/>
  <c r="J270" i="9"/>
  <c r="K260" i="9"/>
  <c r="L260" i="9" s="1"/>
  <c r="M260" i="9" s="1"/>
  <c r="N260" i="9" s="1"/>
  <c r="O260" i="9" s="1"/>
  <c r="P260" i="9" s="1"/>
  <c r="Q260" i="9" s="1"/>
  <c r="R260" i="9" s="1"/>
  <c r="S260" i="9" s="1"/>
  <c r="T260" i="9" s="1"/>
  <c r="U260" i="9" s="1"/>
  <c r="V260" i="9" s="1"/>
  <c r="W260" i="9" s="1"/>
  <c r="X260" i="9" s="1"/>
  <c r="Y260" i="9" s="1"/>
  <c r="Z260" i="9" s="1"/>
  <c r="AA260" i="9" s="1"/>
  <c r="AB260" i="9" s="1"/>
  <c r="AC260" i="9" s="1"/>
  <c r="AD260" i="9" s="1"/>
  <c r="AE260" i="9" s="1"/>
  <c r="AF260" i="9" s="1"/>
  <c r="AG260" i="9" s="1"/>
  <c r="AH260" i="9" s="1"/>
  <c r="AI260" i="9" s="1"/>
  <c r="AJ260" i="9" s="1"/>
  <c r="AK260" i="9" s="1"/>
  <c r="AL260" i="9" s="1"/>
  <c r="AM260" i="9" s="1"/>
  <c r="AN260" i="9" s="1"/>
  <c r="AO260" i="9" s="1"/>
  <c r="AP260" i="9" s="1"/>
  <c r="AQ260" i="9" s="1"/>
  <c r="AR260" i="9" s="1"/>
  <c r="AS260" i="9" s="1"/>
  <c r="AT260" i="9" s="1"/>
  <c r="AU260" i="9" s="1"/>
  <c r="AV260" i="9" s="1"/>
  <c r="AW260" i="9" s="1"/>
  <c r="AX260" i="9" s="1"/>
  <c r="AY260" i="9" s="1"/>
  <c r="J261" i="9"/>
  <c r="J254" i="9"/>
  <c r="K253" i="9"/>
  <c r="L253" i="9" s="1"/>
  <c r="M253" i="9" s="1"/>
  <c r="N253" i="9" s="1"/>
  <c r="O253" i="9" s="1"/>
  <c r="P253" i="9" s="1"/>
  <c r="Q253" i="9" s="1"/>
  <c r="R253" i="9" s="1"/>
  <c r="S253" i="9" s="1"/>
  <c r="T253" i="9" s="1"/>
  <c r="U253" i="9" s="1"/>
  <c r="V253" i="9" s="1"/>
  <c r="W253" i="9" s="1"/>
  <c r="X253" i="9" s="1"/>
  <c r="Y253" i="9" s="1"/>
  <c r="Z253" i="9" s="1"/>
  <c r="AA253" i="9" s="1"/>
  <c r="AB253" i="9" s="1"/>
  <c r="AC253" i="9" s="1"/>
  <c r="AD253" i="9" s="1"/>
  <c r="AE253" i="9" s="1"/>
  <c r="AF253" i="9" s="1"/>
  <c r="AG253" i="9" s="1"/>
  <c r="AH253" i="9" s="1"/>
  <c r="AI253" i="9" s="1"/>
  <c r="AJ253" i="9" s="1"/>
  <c r="AK253" i="9" s="1"/>
  <c r="AL253" i="9" s="1"/>
  <c r="AM253" i="9" s="1"/>
  <c r="AN253" i="9" s="1"/>
  <c r="AO253" i="9" s="1"/>
  <c r="AP253" i="9" s="1"/>
  <c r="AQ253" i="9" s="1"/>
  <c r="AR253" i="9" s="1"/>
  <c r="AS253" i="9" s="1"/>
  <c r="AT253" i="9" s="1"/>
  <c r="AU253" i="9" s="1"/>
  <c r="AV253" i="9" s="1"/>
  <c r="AW253" i="9" s="1"/>
  <c r="AX253" i="9" s="1"/>
  <c r="AY253" i="9" s="1"/>
  <c r="J251" i="9"/>
  <c r="K250" i="9"/>
  <c r="L250" i="9" s="1"/>
  <c r="M250" i="9" s="1"/>
  <c r="N250" i="9" s="1"/>
  <c r="O250" i="9" s="1"/>
  <c r="P250" i="9" s="1"/>
  <c r="Q250" i="9" s="1"/>
  <c r="R250" i="9" s="1"/>
  <c r="S250" i="9" s="1"/>
  <c r="T250" i="9" s="1"/>
  <c r="U250" i="9" s="1"/>
  <c r="V250" i="9" s="1"/>
  <c r="W250" i="9" s="1"/>
  <c r="X250" i="9" s="1"/>
  <c r="Y250" i="9" s="1"/>
  <c r="Z250" i="9" s="1"/>
  <c r="AA250" i="9" s="1"/>
  <c r="AB250" i="9" s="1"/>
  <c r="AC250" i="9" s="1"/>
  <c r="AD250" i="9" s="1"/>
  <c r="AE250" i="9" s="1"/>
  <c r="AF250" i="9" s="1"/>
  <c r="AG250" i="9" s="1"/>
  <c r="AH250" i="9" s="1"/>
  <c r="AI250" i="9" s="1"/>
  <c r="AJ250" i="9" s="1"/>
  <c r="AK250" i="9" s="1"/>
  <c r="AL250" i="9" s="1"/>
  <c r="AM250" i="9" s="1"/>
  <c r="AN250" i="9" s="1"/>
  <c r="AO250" i="9" s="1"/>
  <c r="AP250" i="9" s="1"/>
  <c r="AQ250" i="9" s="1"/>
  <c r="AR250" i="9" s="1"/>
  <c r="AS250" i="9" s="1"/>
  <c r="AT250" i="9" s="1"/>
  <c r="AU250" i="9" s="1"/>
  <c r="AV250" i="9" s="1"/>
  <c r="AW250" i="9" s="1"/>
  <c r="AX250" i="9" s="1"/>
  <c r="AY250" i="9" s="1"/>
  <c r="K246" i="9"/>
  <c r="J247" i="9"/>
  <c r="J248" i="9" s="1"/>
  <c r="K241" i="9"/>
  <c r="L241" i="9" s="1"/>
  <c r="M241" i="9" s="1"/>
  <c r="N241" i="9" s="1"/>
  <c r="O241" i="9" s="1"/>
  <c r="P241" i="9" s="1"/>
  <c r="Q241" i="9" s="1"/>
  <c r="R241" i="9" s="1"/>
  <c r="S241" i="9" s="1"/>
  <c r="T241" i="9" s="1"/>
  <c r="U241" i="9" s="1"/>
  <c r="V241" i="9" s="1"/>
  <c r="W241" i="9" s="1"/>
  <c r="X241" i="9" s="1"/>
  <c r="Y241" i="9" s="1"/>
  <c r="Z241" i="9" s="1"/>
  <c r="AA241" i="9" s="1"/>
  <c r="AB241" i="9" s="1"/>
  <c r="AC241" i="9" s="1"/>
  <c r="AD241" i="9" s="1"/>
  <c r="AE241" i="9" s="1"/>
  <c r="AF241" i="9" s="1"/>
  <c r="AG241" i="9" s="1"/>
  <c r="AH241" i="9" s="1"/>
  <c r="AI241" i="9" s="1"/>
  <c r="AJ241" i="9" s="1"/>
  <c r="AK241" i="9" s="1"/>
  <c r="AL241" i="9" s="1"/>
  <c r="AM241" i="9" s="1"/>
  <c r="AN241" i="9" s="1"/>
  <c r="AO241" i="9" s="1"/>
  <c r="AP241" i="9" s="1"/>
  <c r="AQ241" i="9" s="1"/>
  <c r="AR241" i="9" s="1"/>
  <c r="AS241" i="9" s="1"/>
  <c r="AT241" i="9" s="1"/>
  <c r="AU241" i="9" s="1"/>
  <c r="AV241" i="9" s="1"/>
  <c r="AW241" i="9" s="1"/>
  <c r="AX241" i="9" s="1"/>
  <c r="AY241" i="9" s="1"/>
  <c r="J242" i="9"/>
  <c r="K237" i="9"/>
  <c r="L237" i="9" s="1"/>
  <c r="M237" i="9" s="1"/>
  <c r="N237" i="9" s="1"/>
  <c r="O237" i="9" s="1"/>
  <c r="P237" i="9" s="1"/>
  <c r="Q237" i="9" s="1"/>
  <c r="R237" i="9" s="1"/>
  <c r="S237" i="9" s="1"/>
  <c r="T237" i="9" s="1"/>
  <c r="U237" i="9" s="1"/>
  <c r="V237" i="9" s="1"/>
  <c r="W237" i="9" s="1"/>
  <c r="X237" i="9" s="1"/>
  <c r="Y237" i="9" s="1"/>
  <c r="Z237" i="9" s="1"/>
  <c r="AA237" i="9" s="1"/>
  <c r="AB237" i="9" s="1"/>
  <c r="AC237" i="9" s="1"/>
  <c r="AD237" i="9" s="1"/>
  <c r="AE237" i="9" s="1"/>
  <c r="AF237" i="9" s="1"/>
  <c r="AG237" i="9" s="1"/>
  <c r="AH237" i="9" s="1"/>
  <c r="AI237" i="9" s="1"/>
  <c r="AJ237" i="9" s="1"/>
  <c r="AK237" i="9" s="1"/>
  <c r="AL237" i="9" s="1"/>
  <c r="AM237" i="9" s="1"/>
  <c r="AN237" i="9" s="1"/>
  <c r="AO237" i="9" s="1"/>
  <c r="AP237" i="9" s="1"/>
  <c r="AQ237" i="9" s="1"/>
  <c r="AR237" i="9" s="1"/>
  <c r="AS237" i="9" s="1"/>
  <c r="AT237" i="9" s="1"/>
  <c r="AU237" i="9" s="1"/>
  <c r="AV237" i="9" s="1"/>
  <c r="AW237" i="9" s="1"/>
  <c r="AX237" i="9" s="1"/>
  <c r="AY237" i="9" s="1"/>
  <c r="J238" i="9"/>
  <c r="K233" i="9"/>
  <c r="J234" i="9"/>
  <c r="J235" i="9" s="1"/>
  <c r="K227" i="9"/>
  <c r="J228" i="9"/>
  <c r="J229" i="9" s="1"/>
  <c r="K221" i="9"/>
  <c r="J222" i="9"/>
  <c r="J223" i="9" s="1"/>
  <c r="K215" i="9"/>
  <c r="J216" i="9"/>
  <c r="J217" i="9" s="1"/>
  <c r="K207" i="9"/>
  <c r="J208" i="9"/>
  <c r="J209" i="9" s="1"/>
  <c r="K204" i="9"/>
  <c r="L204" i="9" s="1"/>
  <c r="M204" i="9" s="1"/>
  <c r="N204" i="9" s="1"/>
  <c r="O204" i="9" s="1"/>
  <c r="P204" i="9" s="1"/>
  <c r="Q204" i="9" s="1"/>
  <c r="R204" i="9" s="1"/>
  <c r="S204" i="9" s="1"/>
  <c r="T204" i="9" s="1"/>
  <c r="U204" i="9" s="1"/>
  <c r="V204" i="9" s="1"/>
  <c r="W204" i="9" s="1"/>
  <c r="X204" i="9" s="1"/>
  <c r="Y204" i="9" s="1"/>
  <c r="Z204" i="9" s="1"/>
  <c r="AA204" i="9" s="1"/>
  <c r="AB204" i="9" s="1"/>
  <c r="AC204" i="9" s="1"/>
  <c r="AD204" i="9" s="1"/>
  <c r="AE204" i="9" s="1"/>
  <c r="AF204" i="9" s="1"/>
  <c r="AG204" i="9" s="1"/>
  <c r="AH204" i="9" s="1"/>
  <c r="AI204" i="9" s="1"/>
  <c r="AJ204" i="9" s="1"/>
  <c r="AK204" i="9" s="1"/>
  <c r="AL204" i="9" s="1"/>
  <c r="AM204" i="9" s="1"/>
  <c r="AN204" i="9" s="1"/>
  <c r="AO204" i="9" s="1"/>
  <c r="AP204" i="9" s="1"/>
  <c r="AQ204" i="9" s="1"/>
  <c r="AR204" i="9" s="1"/>
  <c r="AS204" i="9" s="1"/>
  <c r="AT204" i="9" s="1"/>
  <c r="AU204" i="9" s="1"/>
  <c r="AV204" i="9" s="1"/>
  <c r="AW204" i="9" s="1"/>
  <c r="AX204" i="9" s="1"/>
  <c r="AY204" i="9" s="1"/>
  <c r="J205" i="9"/>
  <c r="K201" i="9"/>
  <c r="L201" i="9" s="1"/>
  <c r="M201" i="9" s="1"/>
  <c r="N201" i="9" s="1"/>
  <c r="O201" i="9" s="1"/>
  <c r="P201" i="9" s="1"/>
  <c r="Q201" i="9" s="1"/>
  <c r="R201" i="9" s="1"/>
  <c r="S201" i="9" s="1"/>
  <c r="T201" i="9" s="1"/>
  <c r="U201" i="9" s="1"/>
  <c r="V201" i="9" s="1"/>
  <c r="W201" i="9" s="1"/>
  <c r="X201" i="9" s="1"/>
  <c r="Y201" i="9" s="1"/>
  <c r="Z201" i="9" s="1"/>
  <c r="AA201" i="9" s="1"/>
  <c r="AB201" i="9" s="1"/>
  <c r="AC201" i="9" s="1"/>
  <c r="AD201" i="9" s="1"/>
  <c r="AE201" i="9" s="1"/>
  <c r="AF201" i="9" s="1"/>
  <c r="AG201" i="9" s="1"/>
  <c r="AH201" i="9" s="1"/>
  <c r="AI201" i="9" s="1"/>
  <c r="AJ201" i="9" s="1"/>
  <c r="AK201" i="9" s="1"/>
  <c r="AL201" i="9" s="1"/>
  <c r="AM201" i="9" s="1"/>
  <c r="AN201" i="9" s="1"/>
  <c r="AO201" i="9" s="1"/>
  <c r="AP201" i="9" s="1"/>
  <c r="AQ201" i="9" s="1"/>
  <c r="AR201" i="9" s="1"/>
  <c r="AS201" i="9" s="1"/>
  <c r="AT201" i="9" s="1"/>
  <c r="AU201" i="9" s="1"/>
  <c r="AV201" i="9" s="1"/>
  <c r="AW201" i="9" s="1"/>
  <c r="AX201" i="9" s="1"/>
  <c r="AY201" i="9" s="1"/>
  <c r="J202" i="9"/>
  <c r="K193" i="9"/>
  <c r="J194" i="9"/>
  <c r="J195" i="9" s="1"/>
  <c r="K189" i="9"/>
  <c r="J190" i="9"/>
  <c r="J191" i="9" s="1"/>
  <c r="J181" i="9"/>
  <c r="K180" i="9"/>
  <c r="L180" i="9" s="1"/>
  <c r="M180" i="9" s="1"/>
  <c r="N180" i="9" s="1"/>
  <c r="O180" i="9" s="1"/>
  <c r="P180" i="9" s="1"/>
  <c r="Q180" i="9" s="1"/>
  <c r="R180" i="9" s="1"/>
  <c r="S180" i="9" s="1"/>
  <c r="T180" i="9" s="1"/>
  <c r="U180" i="9" s="1"/>
  <c r="V180" i="9" s="1"/>
  <c r="W180" i="9" s="1"/>
  <c r="X180" i="9" s="1"/>
  <c r="Y180" i="9" s="1"/>
  <c r="Z180" i="9" s="1"/>
  <c r="AA180" i="9" s="1"/>
  <c r="AB180" i="9" s="1"/>
  <c r="AC180" i="9" s="1"/>
  <c r="AD180" i="9" s="1"/>
  <c r="AE180" i="9" s="1"/>
  <c r="AF180" i="9" s="1"/>
  <c r="AG180" i="9" s="1"/>
  <c r="AH180" i="9" s="1"/>
  <c r="AI180" i="9" s="1"/>
  <c r="AJ180" i="9" s="1"/>
  <c r="AK180" i="9" s="1"/>
  <c r="AL180" i="9" s="1"/>
  <c r="AM180" i="9" s="1"/>
  <c r="AN180" i="9" s="1"/>
  <c r="AO180" i="9" s="1"/>
  <c r="AP180" i="9" s="1"/>
  <c r="AQ180" i="9" s="1"/>
  <c r="AR180" i="9" s="1"/>
  <c r="AS180" i="9" s="1"/>
  <c r="AT180" i="9" s="1"/>
  <c r="AU180" i="9" s="1"/>
  <c r="AV180" i="9" s="1"/>
  <c r="AW180" i="9" s="1"/>
  <c r="AX180" i="9" s="1"/>
  <c r="AY180" i="9" s="1"/>
  <c r="K171" i="9"/>
  <c r="L171" i="9" s="1"/>
  <c r="M171" i="9" s="1"/>
  <c r="N171" i="9" s="1"/>
  <c r="O171" i="9" s="1"/>
  <c r="P171" i="9" s="1"/>
  <c r="Q171" i="9" s="1"/>
  <c r="R171" i="9" s="1"/>
  <c r="S171" i="9" s="1"/>
  <c r="T171" i="9" s="1"/>
  <c r="U171" i="9" s="1"/>
  <c r="V171" i="9" s="1"/>
  <c r="W171" i="9" s="1"/>
  <c r="X171" i="9" s="1"/>
  <c r="Y171" i="9" s="1"/>
  <c r="Z171" i="9" s="1"/>
  <c r="AA171" i="9" s="1"/>
  <c r="AB171" i="9" s="1"/>
  <c r="AC171" i="9" s="1"/>
  <c r="AD171" i="9" s="1"/>
  <c r="AE171" i="9" s="1"/>
  <c r="AF171" i="9" s="1"/>
  <c r="AG171" i="9" s="1"/>
  <c r="AH171" i="9" s="1"/>
  <c r="AI171" i="9" s="1"/>
  <c r="AJ171" i="9" s="1"/>
  <c r="AK171" i="9" s="1"/>
  <c r="AL171" i="9" s="1"/>
  <c r="AM171" i="9" s="1"/>
  <c r="AN171" i="9" s="1"/>
  <c r="AO171" i="9" s="1"/>
  <c r="AP171" i="9" s="1"/>
  <c r="AQ171" i="9" s="1"/>
  <c r="AR171" i="9" s="1"/>
  <c r="AS171" i="9" s="1"/>
  <c r="AT171" i="9" s="1"/>
  <c r="AU171" i="9" s="1"/>
  <c r="AV171" i="9" s="1"/>
  <c r="AW171" i="9" s="1"/>
  <c r="AX171" i="9" s="1"/>
  <c r="AY171" i="9" s="1"/>
  <c r="J172" i="9"/>
  <c r="J167" i="9"/>
  <c r="K166" i="9"/>
  <c r="L166" i="9" s="1"/>
  <c r="M166" i="9" s="1"/>
  <c r="N166" i="9" s="1"/>
  <c r="O166" i="9" s="1"/>
  <c r="P166" i="9" s="1"/>
  <c r="Q166" i="9" s="1"/>
  <c r="R166" i="9" s="1"/>
  <c r="S166" i="9" s="1"/>
  <c r="T166" i="9" s="1"/>
  <c r="U166" i="9" s="1"/>
  <c r="V166" i="9" s="1"/>
  <c r="W166" i="9" s="1"/>
  <c r="X166" i="9" s="1"/>
  <c r="Y166" i="9" s="1"/>
  <c r="Z166" i="9" s="1"/>
  <c r="AA166" i="9" s="1"/>
  <c r="AB166" i="9" s="1"/>
  <c r="AC166" i="9" s="1"/>
  <c r="AD166" i="9" s="1"/>
  <c r="AE166" i="9" s="1"/>
  <c r="AF166" i="9" s="1"/>
  <c r="AG166" i="9" s="1"/>
  <c r="AH166" i="9" s="1"/>
  <c r="AI166" i="9" s="1"/>
  <c r="AJ166" i="9" s="1"/>
  <c r="AK166" i="9" s="1"/>
  <c r="AL166" i="9" s="1"/>
  <c r="AM166" i="9" s="1"/>
  <c r="AN166" i="9" s="1"/>
  <c r="AO166" i="9" s="1"/>
  <c r="AP166" i="9" s="1"/>
  <c r="AQ166" i="9" s="1"/>
  <c r="AR166" i="9" s="1"/>
  <c r="AS166" i="9" s="1"/>
  <c r="AT166" i="9" s="1"/>
  <c r="AU166" i="9" s="1"/>
  <c r="AV166" i="9" s="1"/>
  <c r="AW166" i="9" s="1"/>
  <c r="AX166" i="9" s="1"/>
  <c r="AY166" i="9" s="1"/>
  <c r="K156" i="9"/>
  <c r="J157" i="9"/>
  <c r="J158" i="9" s="1"/>
  <c r="J152" i="9"/>
  <c r="K151" i="9"/>
  <c r="L151" i="9" s="1"/>
  <c r="M151" i="9" s="1"/>
  <c r="N151" i="9" s="1"/>
  <c r="O151" i="9" s="1"/>
  <c r="P151" i="9" s="1"/>
  <c r="Q151" i="9" s="1"/>
  <c r="R151" i="9" s="1"/>
  <c r="S151" i="9" s="1"/>
  <c r="T151" i="9" s="1"/>
  <c r="U151" i="9" s="1"/>
  <c r="V151" i="9" s="1"/>
  <c r="W151" i="9" s="1"/>
  <c r="X151" i="9" s="1"/>
  <c r="Y151" i="9" s="1"/>
  <c r="Z151" i="9" s="1"/>
  <c r="AA151" i="9" s="1"/>
  <c r="AB151" i="9" s="1"/>
  <c r="AC151" i="9" s="1"/>
  <c r="AD151" i="9" s="1"/>
  <c r="AE151" i="9" s="1"/>
  <c r="AF151" i="9" s="1"/>
  <c r="AG151" i="9" s="1"/>
  <c r="AH151" i="9" s="1"/>
  <c r="AI151" i="9" s="1"/>
  <c r="AJ151" i="9" s="1"/>
  <c r="AK151" i="9" s="1"/>
  <c r="AL151" i="9" s="1"/>
  <c r="AM151" i="9" s="1"/>
  <c r="AN151" i="9" s="1"/>
  <c r="AO151" i="9" s="1"/>
  <c r="AP151" i="9" s="1"/>
  <c r="AQ151" i="9" s="1"/>
  <c r="AR151" i="9" s="1"/>
  <c r="AS151" i="9" s="1"/>
  <c r="AT151" i="9" s="1"/>
  <c r="AU151" i="9" s="1"/>
  <c r="AV151" i="9" s="1"/>
  <c r="AW151" i="9" s="1"/>
  <c r="AX151" i="9" s="1"/>
  <c r="AY151" i="9" s="1"/>
  <c r="J146" i="9"/>
  <c r="J147" i="9" s="1"/>
  <c r="K145" i="9"/>
  <c r="J139" i="9"/>
  <c r="K138" i="9"/>
  <c r="L138" i="9" s="1"/>
  <c r="M138" i="9" s="1"/>
  <c r="N138" i="9" s="1"/>
  <c r="O138" i="9" s="1"/>
  <c r="P138" i="9" s="1"/>
  <c r="Q138" i="9" s="1"/>
  <c r="R138" i="9" s="1"/>
  <c r="S138" i="9" s="1"/>
  <c r="T138" i="9" s="1"/>
  <c r="U138" i="9" s="1"/>
  <c r="V138" i="9" s="1"/>
  <c r="W138" i="9" s="1"/>
  <c r="X138" i="9" s="1"/>
  <c r="Y138" i="9" s="1"/>
  <c r="Z138" i="9" s="1"/>
  <c r="AA138" i="9" s="1"/>
  <c r="AB138" i="9" s="1"/>
  <c r="AC138" i="9" s="1"/>
  <c r="AD138" i="9" s="1"/>
  <c r="AE138" i="9" s="1"/>
  <c r="AF138" i="9" s="1"/>
  <c r="AG138" i="9" s="1"/>
  <c r="AH138" i="9" s="1"/>
  <c r="AI138" i="9" s="1"/>
  <c r="AJ138" i="9" s="1"/>
  <c r="AK138" i="9" s="1"/>
  <c r="AL138" i="9" s="1"/>
  <c r="AM138" i="9" s="1"/>
  <c r="AN138" i="9" s="1"/>
  <c r="AO138" i="9" s="1"/>
  <c r="AP138" i="9" s="1"/>
  <c r="AQ138" i="9" s="1"/>
  <c r="AR138" i="9" s="1"/>
  <c r="AS138" i="9" s="1"/>
  <c r="AT138" i="9" s="1"/>
  <c r="AU138" i="9" s="1"/>
  <c r="AV138" i="9" s="1"/>
  <c r="AW138" i="9" s="1"/>
  <c r="AX138" i="9" s="1"/>
  <c r="AY138" i="9" s="1"/>
  <c r="K129" i="9"/>
  <c r="L129" i="9" s="1"/>
  <c r="M129" i="9" s="1"/>
  <c r="N129" i="9" s="1"/>
  <c r="O129" i="9" s="1"/>
  <c r="P129" i="9" s="1"/>
  <c r="Q129" i="9" s="1"/>
  <c r="R129" i="9" s="1"/>
  <c r="S129" i="9" s="1"/>
  <c r="T129" i="9" s="1"/>
  <c r="U129" i="9" s="1"/>
  <c r="V129" i="9" s="1"/>
  <c r="W129" i="9" s="1"/>
  <c r="X129" i="9" s="1"/>
  <c r="Y129" i="9" s="1"/>
  <c r="Z129" i="9" s="1"/>
  <c r="AA129" i="9" s="1"/>
  <c r="AB129" i="9" s="1"/>
  <c r="AC129" i="9" s="1"/>
  <c r="AD129" i="9" s="1"/>
  <c r="AE129" i="9" s="1"/>
  <c r="AF129" i="9" s="1"/>
  <c r="AG129" i="9" s="1"/>
  <c r="AH129" i="9" s="1"/>
  <c r="AI129" i="9" s="1"/>
  <c r="AJ129" i="9" s="1"/>
  <c r="AK129" i="9" s="1"/>
  <c r="AL129" i="9" s="1"/>
  <c r="AM129" i="9" s="1"/>
  <c r="AN129" i="9" s="1"/>
  <c r="AO129" i="9" s="1"/>
  <c r="AP129" i="9" s="1"/>
  <c r="AQ129" i="9" s="1"/>
  <c r="AR129" i="9" s="1"/>
  <c r="AS129" i="9" s="1"/>
  <c r="AT129" i="9" s="1"/>
  <c r="AU129" i="9" s="1"/>
  <c r="AV129" i="9" s="1"/>
  <c r="AW129" i="9" s="1"/>
  <c r="AX129" i="9" s="1"/>
  <c r="AY129" i="9" s="1"/>
  <c r="J130" i="9"/>
  <c r="K121" i="9"/>
  <c r="J122" i="9"/>
  <c r="J123" i="9" s="1"/>
  <c r="K118" i="9"/>
  <c r="L118" i="9" s="1"/>
  <c r="M118" i="9" s="1"/>
  <c r="N118" i="9" s="1"/>
  <c r="O118" i="9" s="1"/>
  <c r="P118" i="9" s="1"/>
  <c r="Q118" i="9" s="1"/>
  <c r="R118" i="9" s="1"/>
  <c r="S118" i="9" s="1"/>
  <c r="T118" i="9" s="1"/>
  <c r="U118" i="9" s="1"/>
  <c r="V118" i="9" s="1"/>
  <c r="W118" i="9" s="1"/>
  <c r="X118" i="9" s="1"/>
  <c r="Y118" i="9" s="1"/>
  <c r="Z118" i="9" s="1"/>
  <c r="AA118" i="9" s="1"/>
  <c r="AB118" i="9" s="1"/>
  <c r="AC118" i="9" s="1"/>
  <c r="AD118" i="9" s="1"/>
  <c r="AE118" i="9" s="1"/>
  <c r="AF118" i="9" s="1"/>
  <c r="AG118" i="9" s="1"/>
  <c r="AH118" i="9" s="1"/>
  <c r="AI118" i="9" s="1"/>
  <c r="AJ118" i="9" s="1"/>
  <c r="AK118" i="9" s="1"/>
  <c r="AL118" i="9" s="1"/>
  <c r="AM118" i="9" s="1"/>
  <c r="AN118" i="9" s="1"/>
  <c r="AO118" i="9" s="1"/>
  <c r="AP118" i="9" s="1"/>
  <c r="AQ118" i="9" s="1"/>
  <c r="AR118" i="9" s="1"/>
  <c r="AS118" i="9" s="1"/>
  <c r="AT118" i="9" s="1"/>
  <c r="AU118" i="9" s="1"/>
  <c r="AV118" i="9" s="1"/>
  <c r="AW118" i="9" s="1"/>
  <c r="AX118" i="9" s="1"/>
  <c r="AY118" i="9" s="1"/>
  <c r="J119" i="9"/>
  <c r="K113" i="9"/>
  <c r="L113" i="9" s="1"/>
  <c r="M113" i="9" s="1"/>
  <c r="N113" i="9" s="1"/>
  <c r="O113" i="9" s="1"/>
  <c r="P113" i="9" s="1"/>
  <c r="Q113" i="9" s="1"/>
  <c r="R113" i="9" s="1"/>
  <c r="S113" i="9" s="1"/>
  <c r="T113" i="9" s="1"/>
  <c r="U113" i="9" s="1"/>
  <c r="V113" i="9" s="1"/>
  <c r="W113" i="9" s="1"/>
  <c r="X113" i="9" s="1"/>
  <c r="Y113" i="9" s="1"/>
  <c r="Z113" i="9" s="1"/>
  <c r="AA113" i="9" s="1"/>
  <c r="AB113" i="9" s="1"/>
  <c r="AC113" i="9" s="1"/>
  <c r="AD113" i="9" s="1"/>
  <c r="AE113" i="9" s="1"/>
  <c r="AF113" i="9" s="1"/>
  <c r="AG113" i="9" s="1"/>
  <c r="AH113" i="9" s="1"/>
  <c r="AI113" i="9" s="1"/>
  <c r="AJ113" i="9" s="1"/>
  <c r="AK113" i="9" s="1"/>
  <c r="AL113" i="9" s="1"/>
  <c r="AM113" i="9" s="1"/>
  <c r="AN113" i="9" s="1"/>
  <c r="AO113" i="9" s="1"/>
  <c r="AP113" i="9" s="1"/>
  <c r="AQ113" i="9" s="1"/>
  <c r="AR113" i="9" s="1"/>
  <c r="AS113" i="9" s="1"/>
  <c r="AT113" i="9" s="1"/>
  <c r="AU113" i="9" s="1"/>
  <c r="AV113" i="9" s="1"/>
  <c r="AW113" i="9" s="1"/>
  <c r="AX113" i="9" s="1"/>
  <c r="AY113" i="9" s="1"/>
  <c r="J114" i="9"/>
  <c r="K102" i="9"/>
  <c r="J103" i="9"/>
  <c r="J104" i="9" s="1"/>
  <c r="K98" i="9"/>
  <c r="J99" i="9"/>
  <c r="J100" i="9" s="1"/>
  <c r="J91" i="9"/>
  <c r="J92" i="9" s="1"/>
  <c r="K90" i="9"/>
  <c r="K82" i="9"/>
  <c r="J83" i="9"/>
  <c r="J84" i="9" s="1"/>
  <c r="K78" i="9"/>
  <c r="J79" i="9"/>
  <c r="J80" i="9" s="1"/>
  <c r="J67" i="9"/>
  <c r="J68" i="9" s="1"/>
  <c r="K66" i="9"/>
  <c r="K58" i="9"/>
  <c r="J59" i="9"/>
  <c r="J60" i="9" s="1"/>
  <c r="K51" i="9"/>
  <c r="L51" i="9" s="1"/>
  <c r="M51" i="9" s="1"/>
  <c r="N51" i="9" s="1"/>
  <c r="O51" i="9" s="1"/>
  <c r="P51" i="9" s="1"/>
  <c r="Q51" i="9" s="1"/>
  <c r="R51" i="9" s="1"/>
  <c r="S51" i="9" s="1"/>
  <c r="T51" i="9" s="1"/>
  <c r="U51" i="9" s="1"/>
  <c r="V51" i="9" s="1"/>
  <c r="W51" i="9" s="1"/>
  <c r="X51" i="9" s="1"/>
  <c r="Y51" i="9" s="1"/>
  <c r="Z51" i="9" s="1"/>
  <c r="AA51" i="9" s="1"/>
  <c r="AB51" i="9" s="1"/>
  <c r="AC51" i="9" s="1"/>
  <c r="AD51" i="9" s="1"/>
  <c r="AE51" i="9" s="1"/>
  <c r="AF51" i="9" s="1"/>
  <c r="AG51" i="9" s="1"/>
  <c r="AH51" i="9" s="1"/>
  <c r="AI51" i="9" s="1"/>
  <c r="AJ51" i="9" s="1"/>
  <c r="AK51" i="9" s="1"/>
  <c r="AL51" i="9" s="1"/>
  <c r="AM51" i="9" s="1"/>
  <c r="AN51" i="9" s="1"/>
  <c r="AO51" i="9" s="1"/>
  <c r="AP51" i="9" s="1"/>
  <c r="AQ51" i="9" s="1"/>
  <c r="AR51" i="9" s="1"/>
  <c r="AS51" i="9" s="1"/>
  <c r="AT51" i="9" s="1"/>
  <c r="AU51" i="9" s="1"/>
  <c r="AV51" i="9" s="1"/>
  <c r="AW51" i="9" s="1"/>
  <c r="AX51" i="9" s="1"/>
  <c r="AY51" i="9" s="1"/>
  <c r="J52" i="9"/>
  <c r="J37" i="9"/>
  <c r="J38" i="9" s="1"/>
  <c r="K36" i="9"/>
  <c r="K31" i="9"/>
  <c r="L31" i="9" s="1"/>
  <c r="M31" i="9" s="1"/>
  <c r="N31" i="9" s="1"/>
  <c r="O31" i="9" s="1"/>
  <c r="P31" i="9" s="1"/>
  <c r="Q31" i="9" s="1"/>
  <c r="R31" i="9" s="1"/>
  <c r="S31" i="9" s="1"/>
  <c r="T31" i="9" s="1"/>
  <c r="U31" i="9" s="1"/>
  <c r="V31" i="9" s="1"/>
  <c r="W31" i="9" s="1"/>
  <c r="X31" i="9" s="1"/>
  <c r="Y31" i="9" s="1"/>
  <c r="Z31" i="9" s="1"/>
  <c r="AA31" i="9" s="1"/>
  <c r="AB31" i="9" s="1"/>
  <c r="AC31" i="9" s="1"/>
  <c r="AD31" i="9" s="1"/>
  <c r="AE31" i="9" s="1"/>
  <c r="AF31" i="9" s="1"/>
  <c r="AG31" i="9" s="1"/>
  <c r="AH31" i="9" s="1"/>
  <c r="AI31" i="9" s="1"/>
  <c r="AJ31" i="9" s="1"/>
  <c r="AK31" i="9" s="1"/>
  <c r="AL31" i="9" s="1"/>
  <c r="AM31" i="9" s="1"/>
  <c r="AN31" i="9" s="1"/>
  <c r="AO31" i="9" s="1"/>
  <c r="AP31" i="9" s="1"/>
  <c r="AQ31" i="9" s="1"/>
  <c r="AR31" i="9" s="1"/>
  <c r="AS31" i="9" s="1"/>
  <c r="AT31" i="9" s="1"/>
  <c r="AU31" i="9" s="1"/>
  <c r="AV31" i="9" s="1"/>
  <c r="AW31" i="9" s="1"/>
  <c r="AX31" i="9" s="1"/>
  <c r="AY31" i="9" s="1"/>
  <c r="J32" i="9"/>
  <c r="K27" i="9"/>
  <c r="J28" i="9"/>
  <c r="J29" i="9" s="1"/>
  <c r="J10" i="9"/>
  <c r="J13" i="9"/>
  <c r="K423" i="11"/>
  <c r="L423" i="11" s="1"/>
  <c r="M423" i="11" s="1"/>
  <c r="N423" i="11" s="1"/>
  <c r="O423" i="11" s="1"/>
  <c r="P423" i="11" s="1"/>
  <c r="Q423" i="11" s="1"/>
  <c r="R423" i="11" s="1"/>
  <c r="J424" i="11"/>
  <c r="K471" i="11"/>
  <c r="L471" i="11" s="1"/>
  <c r="M471" i="11" s="1"/>
  <c r="N471" i="11" s="1"/>
  <c r="O471" i="11" s="1"/>
  <c r="P471" i="11" s="1"/>
  <c r="Q471" i="11" s="1"/>
  <c r="R471" i="11" s="1"/>
  <c r="J387" i="11"/>
  <c r="K472" i="11"/>
  <c r="L472" i="11" s="1"/>
  <c r="M472" i="11" s="1"/>
  <c r="K446" i="11"/>
  <c r="K442" i="11"/>
  <c r="L442" i="11" s="1"/>
  <c r="M442" i="11" s="1"/>
  <c r="N442" i="11" s="1"/>
  <c r="O442" i="11" s="1"/>
  <c r="P442" i="11" s="1"/>
  <c r="K458" i="11"/>
  <c r="L458" i="11" s="1"/>
  <c r="M458" i="11" s="1"/>
  <c r="N458" i="11" s="1"/>
  <c r="O458" i="11" s="1"/>
  <c r="P458" i="11" s="1"/>
  <c r="Q458" i="11" s="1"/>
  <c r="R458" i="11" s="1"/>
  <c r="K415" i="11"/>
  <c r="L415" i="11" s="1"/>
  <c r="M415" i="11" s="1"/>
  <c r="N415" i="11" s="1"/>
  <c r="O415" i="11" s="1"/>
  <c r="P415" i="11" s="1"/>
  <c r="Q415" i="11" s="1"/>
  <c r="R415" i="11" s="1"/>
  <c r="K459" i="11"/>
  <c r="L459" i="11" s="1"/>
  <c r="M459" i="11" s="1"/>
  <c r="N459" i="11" s="1"/>
  <c r="O459" i="11" s="1"/>
  <c r="P459" i="11" s="1"/>
  <c r="Q459" i="11" s="1"/>
  <c r="K366" i="11"/>
  <c r="L366" i="11" s="1"/>
  <c r="M366" i="11" s="1"/>
  <c r="N366" i="11" s="1"/>
  <c r="O366" i="11" s="1"/>
  <c r="P366" i="11" s="1"/>
  <c r="Q366" i="11" s="1"/>
  <c r="R366" i="11" s="1"/>
  <c r="Q442" i="11"/>
  <c r="R442" i="11" s="1"/>
  <c r="J449" i="11"/>
  <c r="K393" i="11"/>
  <c r="L393" i="11" s="1"/>
  <c r="M393" i="11" s="1"/>
  <c r="N393" i="11" s="1"/>
  <c r="O393" i="11" s="1"/>
  <c r="P393" i="11" s="1"/>
  <c r="Q393" i="11" s="1"/>
  <c r="R393" i="11" s="1"/>
  <c r="K416" i="11"/>
  <c r="L416" i="11" s="1"/>
  <c r="M416" i="11" s="1"/>
  <c r="N416" i="11" s="1"/>
  <c r="O416" i="11" s="1"/>
  <c r="P416" i="11" s="1"/>
  <c r="Q416" i="11" s="1"/>
  <c r="R416" i="11" s="1"/>
  <c r="I435" i="11"/>
  <c r="J434" i="11"/>
  <c r="K432" i="11"/>
  <c r="L432" i="11" s="1"/>
  <c r="M432" i="11" s="1"/>
  <c r="N432" i="11" s="1"/>
  <c r="O432" i="11" s="1"/>
  <c r="P432" i="11" s="1"/>
  <c r="Q432" i="11" s="1"/>
  <c r="R432" i="11" s="1"/>
  <c r="J418" i="11"/>
  <c r="I404" i="11"/>
  <c r="J403" i="11"/>
  <c r="K401" i="11"/>
  <c r="J396" i="11"/>
  <c r="K387" i="11"/>
  <c r="L387" i="11" s="1"/>
  <c r="M387" i="11" s="1"/>
  <c r="N387" i="11" s="1"/>
  <c r="O387" i="11" s="1"/>
  <c r="P387" i="11" s="1"/>
  <c r="Q387" i="11" s="1"/>
  <c r="R387" i="11" s="1"/>
  <c r="I376" i="11"/>
  <c r="J375" i="11"/>
  <c r="K373" i="11"/>
  <c r="K351" i="11"/>
  <c r="L351" i="11" s="1"/>
  <c r="M351" i="11" s="1"/>
  <c r="N351" i="11" s="1"/>
  <c r="O351" i="11" s="1"/>
  <c r="P351" i="11" s="1"/>
  <c r="Q351" i="11" s="1"/>
  <c r="R351" i="11" s="1"/>
  <c r="K362" i="11"/>
  <c r="L362" i="11" s="1"/>
  <c r="M362" i="11" s="1"/>
  <c r="N362" i="11" s="1"/>
  <c r="O362" i="11" s="1"/>
  <c r="P362" i="11" s="1"/>
  <c r="Q362" i="11" s="1"/>
  <c r="R362" i="11" s="1"/>
  <c r="I358" i="11"/>
  <c r="J357" i="11"/>
  <c r="K355" i="11"/>
  <c r="L355" i="11" s="1"/>
  <c r="M355" i="11" s="1"/>
  <c r="N355" i="11" s="1"/>
  <c r="O355" i="11" s="1"/>
  <c r="P355" i="11" s="1"/>
  <c r="Q355" i="11" s="1"/>
  <c r="R355" i="11" s="1"/>
  <c r="K314" i="11"/>
  <c r="L314" i="11" s="1"/>
  <c r="M314" i="11" s="1"/>
  <c r="N314" i="11" s="1"/>
  <c r="O314" i="11" s="1"/>
  <c r="P314" i="11" s="1"/>
  <c r="Q314" i="11" s="1"/>
  <c r="R314" i="11" s="1"/>
  <c r="L347" i="11"/>
  <c r="N346" i="11"/>
  <c r="P346" i="11" s="1"/>
  <c r="R346" i="11" s="1"/>
  <c r="I343" i="11"/>
  <c r="J342" i="11"/>
  <c r="K340" i="11"/>
  <c r="L340" i="11" s="1"/>
  <c r="M340" i="11" s="1"/>
  <c r="N340" i="11" s="1"/>
  <c r="O340" i="11" s="1"/>
  <c r="P340" i="11" s="1"/>
  <c r="Q340" i="11" s="1"/>
  <c r="R340" i="11" s="1"/>
  <c r="I333" i="11"/>
  <c r="J332" i="11"/>
  <c r="K332" i="11" s="1"/>
  <c r="L332" i="11" s="1"/>
  <c r="M332" i="11" s="1"/>
  <c r="N332" i="11" s="1"/>
  <c r="O332" i="11" s="1"/>
  <c r="P332" i="11" s="1"/>
  <c r="Q332" i="11" s="1"/>
  <c r="R332" i="11" s="1"/>
  <c r="K327" i="11"/>
  <c r="L327" i="11" s="1"/>
  <c r="M327" i="11" s="1"/>
  <c r="N327" i="11" s="1"/>
  <c r="O327" i="11" s="1"/>
  <c r="P327" i="11" s="1"/>
  <c r="Q327" i="11" s="1"/>
  <c r="R327" i="11" s="1"/>
  <c r="M310" i="11"/>
  <c r="O310" i="11" s="1"/>
  <c r="Q310" i="11" s="1"/>
  <c r="I323" i="11"/>
  <c r="J322" i="11"/>
  <c r="K320" i="11"/>
  <c r="L320" i="11" s="1"/>
  <c r="M320" i="11" s="1"/>
  <c r="N320" i="11" s="1"/>
  <c r="O320" i="11" s="1"/>
  <c r="P320" i="11" s="1"/>
  <c r="Q320" i="11" s="1"/>
  <c r="R320" i="11" s="1"/>
  <c r="L310" i="11"/>
  <c r="N309" i="11"/>
  <c r="P309" i="11" s="1"/>
  <c r="R309" i="11" s="1"/>
  <c r="K300" i="11"/>
  <c r="L300" i="11" s="1"/>
  <c r="M300" i="11" s="1"/>
  <c r="N300" i="11" s="1"/>
  <c r="O300" i="11" s="1"/>
  <c r="P300" i="11" s="1"/>
  <c r="Q300" i="11" s="1"/>
  <c r="R300" i="11" s="1"/>
  <c r="J306" i="11"/>
  <c r="L305" i="11"/>
  <c r="N305" i="11" s="1"/>
  <c r="P305" i="11" s="1"/>
  <c r="R305" i="11" s="1"/>
  <c r="M306" i="11"/>
  <c r="O306" i="11" s="1"/>
  <c r="Q306" i="11" s="1"/>
  <c r="N295" i="11"/>
  <c r="P295" i="11" s="1"/>
  <c r="R295" i="11" s="1"/>
  <c r="L297" i="11"/>
  <c r="O270" i="11"/>
  <c r="R270" i="11" s="1"/>
  <c r="M295" i="11"/>
  <c r="O295" i="11" s="1"/>
  <c r="Q295" i="11" s="1"/>
  <c r="K289" i="11"/>
  <c r="L289" i="11" s="1"/>
  <c r="M289" i="11" s="1"/>
  <c r="N289" i="11" s="1"/>
  <c r="O289" i="11" s="1"/>
  <c r="P289" i="11" s="1"/>
  <c r="Q289" i="11" s="1"/>
  <c r="R289" i="11" s="1"/>
  <c r="I283" i="11"/>
  <c r="J281" i="11"/>
  <c r="K280" i="11"/>
  <c r="M280" i="11" s="1"/>
  <c r="N280" i="11" s="1"/>
  <c r="O280" i="11" s="1"/>
  <c r="P280" i="11" s="1"/>
  <c r="Q280" i="11" s="1"/>
  <c r="R280" i="11" s="1"/>
  <c r="M251" i="11"/>
  <c r="O251" i="11" s="1"/>
  <c r="Q251" i="11" s="1"/>
  <c r="I278" i="11"/>
  <c r="J277" i="11"/>
  <c r="L273" i="11"/>
  <c r="N272" i="11"/>
  <c r="P272" i="11" s="1"/>
  <c r="R272" i="11" s="1"/>
  <c r="I263" i="11"/>
  <c r="J262" i="11"/>
  <c r="K262" i="11" s="1"/>
  <c r="L262" i="11" s="1"/>
  <c r="M262" i="11" s="1"/>
  <c r="N262" i="11" s="1"/>
  <c r="O262" i="11" s="1"/>
  <c r="P262" i="11" s="1"/>
  <c r="Q262" i="11" s="1"/>
  <c r="R262" i="11" s="1"/>
  <c r="I256" i="11"/>
  <c r="J255" i="11"/>
  <c r="K247" i="11"/>
  <c r="L247" i="11" s="1"/>
  <c r="M247" i="11" s="1"/>
  <c r="N247" i="11" s="1"/>
  <c r="O247" i="11" s="1"/>
  <c r="P247" i="11" s="1"/>
  <c r="Q247" i="11" s="1"/>
  <c r="R247" i="11" s="1"/>
  <c r="M234" i="11"/>
  <c r="O234" i="11" s="1"/>
  <c r="Q234" i="11" s="1"/>
  <c r="J216" i="11"/>
  <c r="J217" i="11" s="1"/>
  <c r="J218" i="11" s="1"/>
  <c r="J243" i="11"/>
  <c r="K242" i="11"/>
  <c r="L242" i="11" s="1"/>
  <c r="M242" i="11" s="1"/>
  <c r="N242" i="11" s="1"/>
  <c r="O242" i="11" s="1"/>
  <c r="P242" i="11" s="1"/>
  <c r="Q242" i="11" s="1"/>
  <c r="R242" i="11" s="1"/>
  <c r="L233" i="11"/>
  <c r="N233" i="11" s="1"/>
  <c r="P233" i="11" s="1"/>
  <c r="R233" i="11" s="1"/>
  <c r="J234" i="11"/>
  <c r="I239" i="11"/>
  <c r="J238" i="11"/>
  <c r="K238" i="11" s="1"/>
  <c r="L238" i="11" s="1"/>
  <c r="M238" i="11" s="1"/>
  <c r="N238" i="11" s="1"/>
  <c r="O238" i="11" s="1"/>
  <c r="P238" i="11" s="1"/>
  <c r="Q238" i="11" s="1"/>
  <c r="R238" i="11" s="1"/>
  <c r="M215" i="11"/>
  <c r="O215" i="11" s="1"/>
  <c r="Q215" i="11" s="1"/>
  <c r="J228" i="11"/>
  <c r="K228" i="11" s="1"/>
  <c r="L228" i="11" s="1"/>
  <c r="M228" i="11" s="1"/>
  <c r="N228" i="11" s="1"/>
  <c r="O228" i="11" s="1"/>
  <c r="P228" i="11" s="1"/>
  <c r="Q228" i="11" s="1"/>
  <c r="R228" i="11" s="1"/>
  <c r="M222" i="11"/>
  <c r="O222" i="11" s="1"/>
  <c r="Q222" i="11" s="1"/>
  <c r="L221" i="11"/>
  <c r="N221" i="11" s="1"/>
  <c r="P221" i="11" s="1"/>
  <c r="R221" i="11" s="1"/>
  <c r="J222" i="11"/>
  <c r="J207" i="11"/>
  <c r="K207" i="11" s="1"/>
  <c r="L207" i="11" s="1"/>
  <c r="M207" i="11" s="1"/>
  <c r="N207" i="11" s="1"/>
  <c r="O207" i="11" s="1"/>
  <c r="P207" i="11" s="1"/>
  <c r="Q207" i="11" s="1"/>
  <c r="R207" i="11" s="1"/>
  <c r="I208" i="11"/>
  <c r="I209" i="11" s="1"/>
  <c r="I210" i="11" s="1"/>
  <c r="I211" i="11" s="1"/>
  <c r="I199" i="11"/>
  <c r="I200" i="11" s="1"/>
  <c r="I201" i="11" s="1"/>
  <c r="I202" i="11" s="1"/>
  <c r="I203" i="11" s="1"/>
  <c r="I204" i="11" s="1"/>
  <c r="I205" i="11" s="1"/>
  <c r="J204" i="11"/>
  <c r="J205" i="11"/>
  <c r="J202" i="11"/>
  <c r="J200" i="11"/>
  <c r="J201" i="11"/>
  <c r="J203" i="11"/>
  <c r="J195" i="11"/>
  <c r="K195" i="11" s="1"/>
  <c r="L195" i="11" s="1"/>
  <c r="M195" i="11" s="1"/>
  <c r="N195" i="11" s="1"/>
  <c r="O195" i="11" s="1"/>
  <c r="P195" i="11" s="1"/>
  <c r="Q195" i="11" s="1"/>
  <c r="R195" i="11" s="1"/>
  <c r="I196" i="11"/>
  <c r="I197" i="11" s="1"/>
  <c r="J186" i="11"/>
  <c r="K186" i="11" s="1"/>
  <c r="L186" i="11" s="1"/>
  <c r="M186" i="11" s="1"/>
  <c r="N186" i="11" s="1"/>
  <c r="O186" i="11" s="1"/>
  <c r="P186" i="11" s="1"/>
  <c r="Q186" i="11" s="1"/>
  <c r="R186" i="11" s="1"/>
  <c r="I187" i="11"/>
  <c r="J177" i="11"/>
  <c r="K177" i="11" s="1"/>
  <c r="L177" i="11" s="1"/>
  <c r="M177" i="11" s="1"/>
  <c r="N177" i="11" s="1"/>
  <c r="O177" i="11" s="1"/>
  <c r="P177" i="11" s="1"/>
  <c r="Q177" i="11" s="1"/>
  <c r="R177" i="11" s="1"/>
  <c r="I178" i="11"/>
  <c r="J172" i="11"/>
  <c r="K172" i="11" s="1"/>
  <c r="L172" i="11" s="1"/>
  <c r="M172" i="11" s="1"/>
  <c r="N172" i="11" s="1"/>
  <c r="O172" i="11" s="1"/>
  <c r="P172" i="11" s="1"/>
  <c r="Q172" i="11" s="1"/>
  <c r="R172" i="11" s="1"/>
  <c r="I173" i="11"/>
  <c r="I174" i="11" s="1"/>
  <c r="I175" i="11" s="1"/>
  <c r="J162" i="11"/>
  <c r="K162" i="11" s="1"/>
  <c r="L162" i="11" s="1"/>
  <c r="M162" i="11" s="1"/>
  <c r="N162" i="11" s="1"/>
  <c r="O162" i="11" s="1"/>
  <c r="P162" i="11" s="1"/>
  <c r="Q162" i="11" s="1"/>
  <c r="R162" i="11" s="1"/>
  <c r="I163" i="11"/>
  <c r="J157" i="11"/>
  <c r="K157" i="11" s="1"/>
  <c r="L157" i="11" s="1"/>
  <c r="M157" i="11" s="1"/>
  <c r="N157" i="11" s="1"/>
  <c r="O157" i="11" s="1"/>
  <c r="P157" i="11" s="1"/>
  <c r="Q157" i="11" s="1"/>
  <c r="R157" i="11" s="1"/>
  <c r="I158" i="11"/>
  <c r="I159" i="11" s="1"/>
  <c r="I160" i="11" s="1"/>
  <c r="I155" i="11"/>
  <c r="J155" i="11"/>
  <c r="L155" i="11" s="1"/>
  <c r="N155" i="11" s="1"/>
  <c r="P155" i="11" s="1"/>
  <c r="R155" i="11" s="1"/>
  <c r="J151" i="11"/>
  <c r="I152" i="11"/>
  <c r="I153" i="11" s="1"/>
  <c r="I145" i="11"/>
  <c r="J135" i="11"/>
  <c r="K135" i="11" s="1"/>
  <c r="L135" i="11" s="1"/>
  <c r="M135" i="11" s="1"/>
  <c r="N135" i="11" s="1"/>
  <c r="O135" i="11" s="1"/>
  <c r="P135" i="11" s="1"/>
  <c r="Q135" i="11" s="1"/>
  <c r="R135" i="11" s="1"/>
  <c r="I136" i="11"/>
  <c r="I137" i="11" s="1"/>
  <c r="I138" i="11" s="1"/>
  <c r="I139" i="11" s="1"/>
  <c r="I140" i="11" s="1"/>
  <c r="I141" i="11" s="1"/>
  <c r="I142" i="11" s="1"/>
  <c r="J124" i="11"/>
  <c r="K124" i="11" s="1"/>
  <c r="L124" i="11" s="1"/>
  <c r="M124" i="11" s="1"/>
  <c r="N124" i="11" s="1"/>
  <c r="O124" i="11" s="1"/>
  <c r="P124" i="11" s="1"/>
  <c r="Q124" i="11" s="1"/>
  <c r="R124" i="11" s="1"/>
  <c r="I128" i="11"/>
  <c r="I129" i="11" s="1"/>
  <c r="I130" i="11" s="1"/>
  <c r="I131" i="11" s="1"/>
  <c r="I132" i="11" s="1"/>
  <c r="I133" i="11" s="1"/>
  <c r="K127" i="11"/>
  <c r="L127" i="11" s="1"/>
  <c r="M127" i="11" s="1"/>
  <c r="N127" i="11" s="1"/>
  <c r="O127" i="11" s="1"/>
  <c r="P127" i="11" s="1"/>
  <c r="Q127" i="11" s="1"/>
  <c r="R127" i="11" s="1"/>
  <c r="I124" i="11"/>
  <c r="I125" i="11" s="1"/>
  <c r="J121" i="11"/>
  <c r="K121" i="11" s="1"/>
  <c r="L121" i="11" s="1"/>
  <c r="M121" i="11" s="1"/>
  <c r="N121" i="11" s="1"/>
  <c r="O121" i="11" s="1"/>
  <c r="P121" i="11" s="1"/>
  <c r="Q121" i="11" s="1"/>
  <c r="R121" i="11" s="1"/>
  <c r="I122" i="11"/>
  <c r="I119" i="11"/>
  <c r="J118" i="11"/>
  <c r="K118" i="11" s="1"/>
  <c r="L118" i="11" s="1"/>
  <c r="M118" i="11" s="1"/>
  <c r="N118" i="11" s="1"/>
  <c r="O118" i="11" s="1"/>
  <c r="P118" i="11" s="1"/>
  <c r="Q118" i="11" s="1"/>
  <c r="R118" i="11" s="1"/>
  <c r="J113" i="11"/>
  <c r="K113" i="11" s="1"/>
  <c r="L113" i="11" s="1"/>
  <c r="M113" i="11" s="1"/>
  <c r="N113" i="11" s="1"/>
  <c r="O113" i="11" s="1"/>
  <c r="P113" i="11" s="1"/>
  <c r="Q113" i="11" s="1"/>
  <c r="R113" i="11" s="1"/>
  <c r="I114" i="11"/>
  <c r="I115" i="11" s="1"/>
  <c r="I116" i="11" s="1"/>
  <c r="J102" i="11"/>
  <c r="K102" i="11" s="1"/>
  <c r="L102" i="11" s="1"/>
  <c r="M102" i="11" s="1"/>
  <c r="N102" i="11" s="1"/>
  <c r="O102" i="11" s="1"/>
  <c r="P102" i="11" s="1"/>
  <c r="Q102" i="11" s="1"/>
  <c r="R102" i="11" s="1"/>
  <c r="I103" i="11"/>
  <c r="I104" i="11" s="1"/>
  <c r="I105" i="11" s="1"/>
  <c r="I106" i="11" s="1"/>
  <c r="I107" i="11" s="1"/>
  <c r="I108" i="11" s="1"/>
  <c r="I109" i="11" s="1"/>
  <c r="I110" i="11" s="1"/>
  <c r="I111" i="11" s="1"/>
  <c r="J98" i="11"/>
  <c r="K98" i="11" s="1"/>
  <c r="L98" i="11" s="1"/>
  <c r="M98" i="11" s="1"/>
  <c r="N98" i="11" s="1"/>
  <c r="O98" i="11" s="1"/>
  <c r="P98" i="11" s="1"/>
  <c r="Q98" i="11" s="1"/>
  <c r="R98" i="11" s="1"/>
  <c r="I99" i="11"/>
  <c r="I100" i="11" s="1"/>
  <c r="I91" i="11"/>
  <c r="I92" i="11" s="1"/>
  <c r="I93" i="11" s="1"/>
  <c r="I94" i="11" s="1"/>
  <c r="I95" i="11" s="1"/>
  <c r="I96" i="11" s="1"/>
  <c r="J90" i="11"/>
  <c r="K90" i="11" s="1"/>
  <c r="L90" i="11" s="1"/>
  <c r="M90" i="11" s="1"/>
  <c r="N90" i="11" s="1"/>
  <c r="O90" i="11" s="1"/>
  <c r="P90" i="11" s="1"/>
  <c r="Q90" i="11" s="1"/>
  <c r="R90" i="11" s="1"/>
  <c r="J82" i="11"/>
  <c r="K82" i="11" s="1"/>
  <c r="L82" i="11" s="1"/>
  <c r="M82" i="11" s="1"/>
  <c r="N82" i="11" s="1"/>
  <c r="O82" i="11" s="1"/>
  <c r="P82" i="11" s="1"/>
  <c r="Q82" i="11" s="1"/>
  <c r="R82" i="11" s="1"/>
  <c r="I83" i="11"/>
  <c r="I84" i="11" s="1"/>
  <c r="I85" i="11" s="1"/>
  <c r="I86" i="11" s="1"/>
  <c r="I87" i="11" s="1"/>
  <c r="I88" i="11" s="1"/>
  <c r="J78" i="11"/>
  <c r="I79" i="11"/>
  <c r="I80" i="11" s="1"/>
  <c r="J66" i="11"/>
  <c r="K66" i="11" s="1"/>
  <c r="L66" i="11" s="1"/>
  <c r="M66" i="11" s="1"/>
  <c r="N66" i="11" s="1"/>
  <c r="O66" i="11" s="1"/>
  <c r="P66" i="11" s="1"/>
  <c r="Q66" i="11" s="1"/>
  <c r="R66" i="11" s="1"/>
  <c r="I67" i="11"/>
  <c r="I68" i="11" s="1"/>
  <c r="I69" i="11" s="1"/>
  <c r="I70" i="11" s="1"/>
  <c r="I71" i="11" s="1"/>
  <c r="I72" i="11" s="1"/>
  <c r="I73" i="11" s="1"/>
  <c r="I74" i="11" s="1"/>
  <c r="J58" i="11"/>
  <c r="K58" i="11" s="1"/>
  <c r="L58" i="11" s="1"/>
  <c r="M58" i="11" s="1"/>
  <c r="N58" i="11" s="1"/>
  <c r="O58" i="11" s="1"/>
  <c r="P58" i="11" s="1"/>
  <c r="Q58" i="11" s="1"/>
  <c r="R58" i="11" s="1"/>
  <c r="I59" i="11"/>
  <c r="I60" i="11" s="1"/>
  <c r="I61" i="11" s="1"/>
  <c r="I62" i="11" s="1"/>
  <c r="I63" i="11" s="1"/>
  <c r="I64" i="11" s="1"/>
  <c r="I52" i="11"/>
  <c r="I37" i="11"/>
  <c r="I38" i="11" s="1"/>
  <c r="I39" i="11" s="1"/>
  <c r="I40" i="11" s="1"/>
  <c r="I41" i="11" s="1"/>
  <c r="I42" i="11" s="1"/>
  <c r="I43" i="11" s="1"/>
  <c r="I44" i="11" s="1"/>
  <c r="I45" i="11" s="1"/>
  <c r="I46" i="11" s="1"/>
  <c r="I47" i="11" s="1"/>
  <c r="I48" i="11" s="1"/>
  <c r="I49" i="11" s="1"/>
  <c r="J36" i="11"/>
  <c r="J31" i="11"/>
  <c r="K31" i="11" s="1"/>
  <c r="L31" i="11" s="1"/>
  <c r="M31" i="11" s="1"/>
  <c r="N31" i="11" s="1"/>
  <c r="O31" i="11" s="1"/>
  <c r="P31" i="11" s="1"/>
  <c r="Q31" i="11" s="1"/>
  <c r="R31" i="11" s="1"/>
  <c r="I32" i="11"/>
  <c r="I33" i="11" s="1"/>
  <c r="I34" i="11" s="1"/>
  <c r="I12" i="11"/>
  <c r="J12" i="11" s="1"/>
  <c r="K12" i="11" s="1"/>
  <c r="L12" i="11" s="1"/>
  <c r="M12" i="11" s="1"/>
  <c r="N12" i="11" s="1"/>
  <c r="O12" i="11" s="1"/>
  <c r="P12" i="11" s="1"/>
  <c r="Q12" i="11" s="1"/>
  <c r="R12" i="11" s="1"/>
  <c r="I15" i="11"/>
  <c r="J15" i="11" s="1"/>
  <c r="K15" i="11" s="1"/>
  <c r="L15" i="11" s="1"/>
  <c r="M15" i="11" s="1"/>
  <c r="N15" i="11" s="1"/>
  <c r="O15" i="11" s="1"/>
  <c r="P15" i="11" s="1"/>
  <c r="Q15" i="11" s="1"/>
  <c r="R15" i="11" s="1"/>
  <c r="J27" i="11"/>
  <c r="K27" i="11" s="1"/>
  <c r="L27" i="11" s="1"/>
  <c r="M27" i="11" s="1"/>
  <c r="N27" i="11" s="1"/>
  <c r="O27" i="11" s="1"/>
  <c r="P27" i="11" s="1"/>
  <c r="Q27" i="11" s="1"/>
  <c r="R27" i="11" s="1"/>
  <c r="I28" i="11"/>
  <c r="I29" i="11" s="1"/>
  <c r="J10" i="11"/>
  <c r="K10" i="11" s="1"/>
  <c r="L10" i="11" s="1"/>
  <c r="M10" i="11" s="1"/>
  <c r="N10" i="11" s="1"/>
  <c r="O10" i="11" s="1"/>
  <c r="P10" i="11" s="1"/>
  <c r="Q10" i="11" s="1"/>
  <c r="R10" i="11" s="1"/>
  <c r="I11" i="11"/>
  <c r="I17" i="11" s="1"/>
  <c r="I23" i="11" s="1"/>
  <c r="I13" i="11"/>
  <c r="I19" i="11" s="1"/>
  <c r="I25" i="11" s="1"/>
  <c r="I18" i="11"/>
  <c r="J18" i="11" s="1"/>
  <c r="K18" i="11" s="1"/>
  <c r="L18" i="11" s="1"/>
  <c r="M18" i="11" s="1"/>
  <c r="N18" i="11" s="1"/>
  <c r="O18" i="11" s="1"/>
  <c r="P18" i="11" s="1"/>
  <c r="Q18" i="11" s="1"/>
  <c r="R18" i="11" s="1"/>
  <c r="I16" i="11"/>
  <c r="I22" i="11" s="1"/>
  <c r="K486" i="9" l="1"/>
  <c r="L486" i="9" s="1"/>
  <c r="M486" i="9" s="1"/>
  <c r="N486" i="9" s="1"/>
  <c r="O486" i="9" s="1"/>
  <c r="P486" i="9" s="1"/>
  <c r="Q486" i="9" s="1"/>
  <c r="R486" i="9" s="1"/>
  <c r="S486" i="9" s="1"/>
  <c r="T486" i="9" s="1"/>
  <c r="U486" i="9" s="1"/>
  <c r="V486" i="9" s="1"/>
  <c r="W486" i="9" s="1"/>
  <c r="X486" i="9" s="1"/>
  <c r="Y486" i="9" s="1"/>
  <c r="Z486" i="9" s="1"/>
  <c r="AA486" i="9" s="1"/>
  <c r="AB486" i="9" s="1"/>
  <c r="AC486" i="9" s="1"/>
  <c r="AD486" i="9" s="1"/>
  <c r="AE486" i="9" s="1"/>
  <c r="AF486" i="9" s="1"/>
  <c r="AG486" i="9" s="1"/>
  <c r="AH486" i="9" s="1"/>
  <c r="AI486" i="9" s="1"/>
  <c r="AJ486" i="9" s="1"/>
  <c r="AK486" i="9" s="1"/>
  <c r="AL486" i="9" s="1"/>
  <c r="AM486" i="9" s="1"/>
  <c r="AN486" i="9" s="1"/>
  <c r="AO486" i="9" s="1"/>
  <c r="AP486" i="9" s="1"/>
  <c r="AQ486" i="9" s="1"/>
  <c r="AR486" i="9" s="1"/>
  <c r="AS486" i="9" s="1"/>
  <c r="AT486" i="9" s="1"/>
  <c r="AU486" i="9" s="1"/>
  <c r="AV486" i="9" s="1"/>
  <c r="AW486" i="9" s="1"/>
  <c r="AX486" i="9" s="1"/>
  <c r="AY486" i="9" s="1"/>
  <c r="K477" i="9"/>
  <c r="L477" i="9" s="1"/>
  <c r="M477" i="9" s="1"/>
  <c r="N477" i="9" s="1"/>
  <c r="O477" i="9" s="1"/>
  <c r="P477" i="9" s="1"/>
  <c r="Q477" i="9" s="1"/>
  <c r="R477" i="9" s="1"/>
  <c r="S477" i="9" s="1"/>
  <c r="T477" i="9" s="1"/>
  <c r="U477" i="9" s="1"/>
  <c r="V477" i="9" s="1"/>
  <c r="W477" i="9" s="1"/>
  <c r="X477" i="9" s="1"/>
  <c r="Y477" i="9" s="1"/>
  <c r="Z477" i="9" s="1"/>
  <c r="AA477" i="9" s="1"/>
  <c r="AB477" i="9" s="1"/>
  <c r="AC477" i="9" s="1"/>
  <c r="AD477" i="9" s="1"/>
  <c r="AE477" i="9" s="1"/>
  <c r="AF477" i="9" s="1"/>
  <c r="AG477" i="9" s="1"/>
  <c r="AH477" i="9" s="1"/>
  <c r="AI477" i="9" s="1"/>
  <c r="AJ477" i="9" s="1"/>
  <c r="AK477" i="9" s="1"/>
  <c r="AL477" i="9" s="1"/>
  <c r="AM477" i="9" s="1"/>
  <c r="AN477" i="9" s="1"/>
  <c r="AO477" i="9" s="1"/>
  <c r="AP477" i="9" s="1"/>
  <c r="AQ477" i="9" s="1"/>
  <c r="AR477" i="9" s="1"/>
  <c r="AS477" i="9" s="1"/>
  <c r="AT477" i="9" s="1"/>
  <c r="AU477" i="9" s="1"/>
  <c r="AV477" i="9" s="1"/>
  <c r="AW477" i="9" s="1"/>
  <c r="AX477" i="9" s="1"/>
  <c r="AY477" i="9" s="1"/>
  <c r="K466" i="9"/>
  <c r="L466" i="9" s="1"/>
  <c r="M466" i="9" s="1"/>
  <c r="N466" i="9" s="1"/>
  <c r="O466" i="9" s="1"/>
  <c r="P466" i="9" s="1"/>
  <c r="Q466" i="9" s="1"/>
  <c r="R466" i="9" s="1"/>
  <c r="S466" i="9" s="1"/>
  <c r="T466" i="9" s="1"/>
  <c r="U466" i="9" s="1"/>
  <c r="V466" i="9" s="1"/>
  <c r="W466" i="9" s="1"/>
  <c r="X466" i="9" s="1"/>
  <c r="Y466" i="9" s="1"/>
  <c r="Z466" i="9" s="1"/>
  <c r="AA466" i="9" s="1"/>
  <c r="AB466" i="9" s="1"/>
  <c r="AC466" i="9" s="1"/>
  <c r="AD466" i="9" s="1"/>
  <c r="AE466" i="9" s="1"/>
  <c r="AF466" i="9" s="1"/>
  <c r="AG466" i="9" s="1"/>
  <c r="AH466" i="9" s="1"/>
  <c r="AI466" i="9" s="1"/>
  <c r="AJ466" i="9" s="1"/>
  <c r="AK466" i="9" s="1"/>
  <c r="AL466" i="9" s="1"/>
  <c r="AM466" i="9" s="1"/>
  <c r="AN466" i="9" s="1"/>
  <c r="AO466" i="9" s="1"/>
  <c r="AP466" i="9" s="1"/>
  <c r="AQ466" i="9" s="1"/>
  <c r="AR466" i="9" s="1"/>
  <c r="AS466" i="9" s="1"/>
  <c r="AT466" i="9" s="1"/>
  <c r="AU466" i="9" s="1"/>
  <c r="AV466" i="9" s="1"/>
  <c r="AW466" i="9" s="1"/>
  <c r="AX466" i="9" s="1"/>
  <c r="AY466" i="9" s="1"/>
  <c r="J470" i="9"/>
  <c r="K469" i="9"/>
  <c r="L469" i="9" s="1"/>
  <c r="M469" i="9" s="1"/>
  <c r="N469" i="9" s="1"/>
  <c r="O469" i="9" s="1"/>
  <c r="P469" i="9" s="1"/>
  <c r="Q469" i="9" s="1"/>
  <c r="R469" i="9" s="1"/>
  <c r="S469" i="9" s="1"/>
  <c r="T469" i="9" s="1"/>
  <c r="U469" i="9" s="1"/>
  <c r="V469" i="9" s="1"/>
  <c r="W469" i="9" s="1"/>
  <c r="X469" i="9" s="1"/>
  <c r="Y469" i="9" s="1"/>
  <c r="Z469" i="9" s="1"/>
  <c r="AA469" i="9" s="1"/>
  <c r="AB469" i="9" s="1"/>
  <c r="AC469" i="9" s="1"/>
  <c r="AD469" i="9" s="1"/>
  <c r="AE469" i="9" s="1"/>
  <c r="AF469" i="9" s="1"/>
  <c r="AG469" i="9" s="1"/>
  <c r="AH469" i="9" s="1"/>
  <c r="AI469" i="9" s="1"/>
  <c r="AJ469" i="9" s="1"/>
  <c r="AK469" i="9" s="1"/>
  <c r="AL469" i="9" s="1"/>
  <c r="AM469" i="9" s="1"/>
  <c r="AN469" i="9" s="1"/>
  <c r="AO469" i="9" s="1"/>
  <c r="AP469" i="9" s="1"/>
  <c r="AQ469" i="9" s="1"/>
  <c r="AR469" i="9" s="1"/>
  <c r="AS469" i="9" s="1"/>
  <c r="AT469" i="9" s="1"/>
  <c r="AU469" i="9" s="1"/>
  <c r="AV469" i="9" s="1"/>
  <c r="AW469" i="9" s="1"/>
  <c r="AX469" i="9" s="1"/>
  <c r="AY469" i="9" s="1"/>
  <c r="K456" i="9"/>
  <c r="K457" i="9" s="1"/>
  <c r="L455" i="9"/>
  <c r="M455" i="9" s="1"/>
  <c r="N455" i="9" s="1"/>
  <c r="O455" i="9" s="1"/>
  <c r="P455" i="9" s="1"/>
  <c r="Q455" i="9" s="1"/>
  <c r="R455" i="9" s="1"/>
  <c r="S455" i="9" s="1"/>
  <c r="T455" i="9" s="1"/>
  <c r="U455" i="9" s="1"/>
  <c r="V455" i="9" s="1"/>
  <c r="W455" i="9" s="1"/>
  <c r="X455" i="9" s="1"/>
  <c r="Y455" i="9" s="1"/>
  <c r="Z455" i="9" s="1"/>
  <c r="AA455" i="9" s="1"/>
  <c r="AB455" i="9" s="1"/>
  <c r="AC455" i="9" s="1"/>
  <c r="AD455" i="9" s="1"/>
  <c r="AE455" i="9" s="1"/>
  <c r="AF455" i="9" s="1"/>
  <c r="AG455" i="9" s="1"/>
  <c r="AH455" i="9" s="1"/>
  <c r="AI455" i="9" s="1"/>
  <c r="AJ455" i="9" s="1"/>
  <c r="AK455" i="9" s="1"/>
  <c r="AL455" i="9" s="1"/>
  <c r="AM455" i="9" s="1"/>
  <c r="AN455" i="9" s="1"/>
  <c r="AO455" i="9" s="1"/>
  <c r="AP455" i="9" s="1"/>
  <c r="AQ455" i="9" s="1"/>
  <c r="AR455" i="9" s="1"/>
  <c r="AS455" i="9" s="1"/>
  <c r="AT455" i="9" s="1"/>
  <c r="AU455" i="9" s="1"/>
  <c r="AV455" i="9" s="1"/>
  <c r="AW455" i="9" s="1"/>
  <c r="AX455" i="9" s="1"/>
  <c r="AY455" i="9" s="1"/>
  <c r="J458" i="9"/>
  <c r="K445" i="9"/>
  <c r="K446" i="9" s="1"/>
  <c r="L444" i="9"/>
  <c r="M444" i="9" s="1"/>
  <c r="N444" i="9" s="1"/>
  <c r="O444" i="9" s="1"/>
  <c r="P444" i="9" s="1"/>
  <c r="Q444" i="9" s="1"/>
  <c r="R444" i="9" s="1"/>
  <c r="S444" i="9" s="1"/>
  <c r="T444" i="9" s="1"/>
  <c r="U444" i="9" s="1"/>
  <c r="V444" i="9" s="1"/>
  <c r="W444" i="9" s="1"/>
  <c r="X444" i="9" s="1"/>
  <c r="Y444" i="9" s="1"/>
  <c r="Z444" i="9" s="1"/>
  <c r="AA444" i="9" s="1"/>
  <c r="AB444" i="9" s="1"/>
  <c r="AC444" i="9" s="1"/>
  <c r="AD444" i="9" s="1"/>
  <c r="AE444" i="9" s="1"/>
  <c r="AF444" i="9" s="1"/>
  <c r="AG444" i="9" s="1"/>
  <c r="AH444" i="9" s="1"/>
  <c r="AI444" i="9" s="1"/>
  <c r="AJ444" i="9" s="1"/>
  <c r="AK444" i="9" s="1"/>
  <c r="AL444" i="9" s="1"/>
  <c r="AM444" i="9" s="1"/>
  <c r="AN444" i="9" s="1"/>
  <c r="AO444" i="9" s="1"/>
  <c r="AP444" i="9" s="1"/>
  <c r="AQ444" i="9" s="1"/>
  <c r="AR444" i="9" s="1"/>
  <c r="AS444" i="9" s="1"/>
  <c r="AT444" i="9" s="1"/>
  <c r="AU444" i="9" s="1"/>
  <c r="AV444" i="9" s="1"/>
  <c r="AW444" i="9" s="1"/>
  <c r="AX444" i="9" s="1"/>
  <c r="AY444" i="9" s="1"/>
  <c r="J447" i="9"/>
  <c r="J441" i="9"/>
  <c r="J442" i="9" s="1"/>
  <c r="K440" i="9"/>
  <c r="J432" i="9"/>
  <c r="J433" i="9" s="1"/>
  <c r="K431" i="9"/>
  <c r="K428" i="9"/>
  <c r="L428" i="9" s="1"/>
  <c r="M428" i="9" s="1"/>
  <c r="N428" i="9" s="1"/>
  <c r="O428" i="9" s="1"/>
  <c r="P428" i="9" s="1"/>
  <c r="Q428" i="9" s="1"/>
  <c r="R428" i="9" s="1"/>
  <c r="S428" i="9" s="1"/>
  <c r="T428" i="9" s="1"/>
  <c r="U428" i="9" s="1"/>
  <c r="V428" i="9" s="1"/>
  <c r="W428" i="9" s="1"/>
  <c r="X428" i="9" s="1"/>
  <c r="Y428" i="9" s="1"/>
  <c r="Z428" i="9" s="1"/>
  <c r="AA428" i="9" s="1"/>
  <c r="AB428" i="9" s="1"/>
  <c r="AC428" i="9" s="1"/>
  <c r="AD428" i="9" s="1"/>
  <c r="AE428" i="9" s="1"/>
  <c r="AF428" i="9" s="1"/>
  <c r="AG428" i="9" s="1"/>
  <c r="AH428" i="9" s="1"/>
  <c r="AI428" i="9" s="1"/>
  <c r="AJ428" i="9" s="1"/>
  <c r="AK428" i="9" s="1"/>
  <c r="AL428" i="9" s="1"/>
  <c r="AM428" i="9" s="1"/>
  <c r="AN428" i="9" s="1"/>
  <c r="AO428" i="9" s="1"/>
  <c r="AP428" i="9" s="1"/>
  <c r="AQ428" i="9" s="1"/>
  <c r="AR428" i="9" s="1"/>
  <c r="AS428" i="9" s="1"/>
  <c r="AT428" i="9" s="1"/>
  <c r="AU428" i="9" s="1"/>
  <c r="AV428" i="9" s="1"/>
  <c r="AW428" i="9" s="1"/>
  <c r="AX428" i="9" s="1"/>
  <c r="AY428" i="9" s="1"/>
  <c r="K424" i="9"/>
  <c r="L423" i="9"/>
  <c r="M423" i="9" s="1"/>
  <c r="N423" i="9" s="1"/>
  <c r="O423" i="9" s="1"/>
  <c r="P423" i="9" s="1"/>
  <c r="Q423" i="9" s="1"/>
  <c r="R423" i="9" s="1"/>
  <c r="S423" i="9" s="1"/>
  <c r="T423" i="9" s="1"/>
  <c r="U423" i="9" s="1"/>
  <c r="V423" i="9" s="1"/>
  <c r="W423" i="9" s="1"/>
  <c r="X423" i="9" s="1"/>
  <c r="Y423" i="9" s="1"/>
  <c r="Z423" i="9" s="1"/>
  <c r="AA423" i="9" s="1"/>
  <c r="AB423" i="9" s="1"/>
  <c r="AC423" i="9" s="1"/>
  <c r="AD423" i="9" s="1"/>
  <c r="AE423" i="9" s="1"/>
  <c r="AF423" i="9" s="1"/>
  <c r="AG423" i="9" s="1"/>
  <c r="AH423" i="9" s="1"/>
  <c r="AI423" i="9" s="1"/>
  <c r="AJ423" i="9" s="1"/>
  <c r="AK423" i="9" s="1"/>
  <c r="AL423" i="9" s="1"/>
  <c r="AM423" i="9" s="1"/>
  <c r="AN423" i="9" s="1"/>
  <c r="AO423" i="9" s="1"/>
  <c r="AP423" i="9" s="1"/>
  <c r="AQ423" i="9" s="1"/>
  <c r="AR423" i="9" s="1"/>
  <c r="AS423" i="9" s="1"/>
  <c r="AT423" i="9" s="1"/>
  <c r="AU423" i="9" s="1"/>
  <c r="AV423" i="9" s="1"/>
  <c r="AW423" i="9" s="1"/>
  <c r="AX423" i="9" s="1"/>
  <c r="AY423" i="9" s="1"/>
  <c r="K420" i="9"/>
  <c r="K421" i="9" s="1"/>
  <c r="L419" i="9"/>
  <c r="M419" i="9" s="1"/>
  <c r="N419" i="9" s="1"/>
  <c r="O419" i="9" s="1"/>
  <c r="P419" i="9" s="1"/>
  <c r="Q419" i="9" s="1"/>
  <c r="R419" i="9" s="1"/>
  <c r="S419" i="9" s="1"/>
  <c r="T419" i="9" s="1"/>
  <c r="U419" i="9" s="1"/>
  <c r="V419" i="9" s="1"/>
  <c r="W419" i="9" s="1"/>
  <c r="X419" i="9" s="1"/>
  <c r="Y419" i="9" s="1"/>
  <c r="Z419" i="9" s="1"/>
  <c r="AA419" i="9" s="1"/>
  <c r="AB419" i="9" s="1"/>
  <c r="AC419" i="9" s="1"/>
  <c r="AD419" i="9" s="1"/>
  <c r="AE419" i="9" s="1"/>
  <c r="AF419" i="9" s="1"/>
  <c r="AG419" i="9" s="1"/>
  <c r="AH419" i="9" s="1"/>
  <c r="AI419" i="9" s="1"/>
  <c r="AJ419" i="9" s="1"/>
  <c r="AK419" i="9" s="1"/>
  <c r="AL419" i="9" s="1"/>
  <c r="AM419" i="9" s="1"/>
  <c r="AN419" i="9" s="1"/>
  <c r="AO419" i="9" s="1"/>
  <c r="AP419" i="9" s="1"/>
  <c r="AQ419" i="9" s="1"/>
  <c r="AR419" i="9" s="1"/>
  <c r="AS419" i="9" s="1"/>
  <c r="AT419" i="9" s="1"/>
  <c r="AU419" i="9" s="1"/>
  <c r="AV419" i="9" s="1"/>
  <c r="AW419" i="9" s="1"/>
  <c r="AX419" i="9" s="1"/>
  <c r="AY419" i="9" s="1"/>
  <c r="J414" i="9"/>
  <c r="J415" i="9" s="1"/>
  <c r="K413" i="9"/>
  <c r="K409" i="9"/>
  <c r="K410" i="9" s="1"/>
  <c r="L408" i="9"/>
  <c r="M408" i="9" s="1"/>
  <c r="N408" i="9" s="1"/>
  <c r="O408" i="9" s="1"/>
  <c r="P408" i="9" s="1"/>
  <c r="Q408" i="9" s="1"/>
  <c r="R408" i="9" s="1"/>
  <c r="S408" i="9" s="1"/>
  <c r="T408" i="9" s="1"/>
  <c r="U408" i="9" s="1"/>
  <c r="V408" i="9" s="1"/>
  <c r="W408" i="9" s="1"/>
  <c r="X408" i="9" s="1"/>
  <c r="Y408" i="9" s="1"/>
  <c r="Z408" i="9" s="1"/>
  <c r="AA408" i="9" s="1"/>
  <c r="AB408" i="9" s="1"/>
  <c r="AC408" i="9" s="1"/>
  <c r="AD408" i="9" s="1"/>
  <c r="AE408" i="9" s="1"/>
  <c r="AF408" i="9" s="1"/>
  <c r="AG408" i="9" s="1"/>
  <c r="AH408" i="9" s="1"/>
  <c r="AI408" i="9" s="1"/>
  <c r="AJ408" i="9" s="1"/>
  <c r="AK408" i="9" s="1"/>
  <c r="AL408" i="9" s="1"/>
  <c r="AM408" i="9" s="1"/>
  <c r="AN408" i="9" s="1"/>
  <c r="AO408" i="9" s="1"/>
  <c r="AP408" i="9" s="1"/>
  <c r="AQ408" i="9" s="1"/>
  <c r="AR408" i="9" s="1"/>
  <c r="AS408" i="9" s="1"/>
  <c r="AT408" i="9" s="1"/>
  <c r="AU408" i="9" s="1"/>
  <c r="AV408" i="9" s="1"/>
  <c r="AW408" i="9" s="1"/>
  <c r="AX408" i="9" s="1"/>
  <c r="AY408" i="9" s="1"/>
  <c r="K405" i="9"/>
  <c r="L404" i="9"/>
  <c r="M404" i="9" s="1"/>
  <c r="N404" i="9" s="1"/>
  <c r="O404" i="9" s="1"/>
  <c r="P404" i="9" s="1"/>
  <c r="Q404" i="9" s="1"/>
  <c r="R404" i="9" s="1"/>
  <c r="S404" i="9" s="1"/>
  <c r="T404" i="9" s="1"/>
  <c r="U404" i="9" s="1"/>
  <c r="V404" i="9" s="1"/>
  <c r="W404" i="9" s="1"/>
  <c r="X404" i="9" s="1"/>
  <c r="Y404" i="9" s="1"/>
  <c r="Z404" i="9" s="1"/>
  <c r="AA404" i="9" s="1"/>
  <c r="AB404" i="9" s="1"/>
  <c r="AC404" i="9" s="1"/>
  <c r="AD404" i="9" s="1"/>
  <c r="AE404" i="9" s="1"/>
  <c r="AF404" i="9" s="1"/>
  <c r="AG404" i="9" s="1"/>
  <c r="AH404" i="9" s="1"/>
  <c r="AI404" i="9" s="1"/>
  <c r="AJ404" i="9" s="1"/>
  <c r="AK404" i="9" s="1"/>
  <c r="AL404" i="9" s="1"/>
  <c r="AM404" i="9" s="1"/>
  <c r="AN404" i="9" s="1"/>
  <c r="AO404" i="9" s="1"/>
  <c r="AP404" i="9" s="1"/>
  <c r="AQ404" i="9" s="1"/>
  <c r="AR404" i="9" s="1"/>
  <c r="AS404" i="9" s="1"/>
  <c r="AT404" i="9" s="1"/>
  <c r="AU404" i="9" s="1"/>
  <c r="AV404" i="9" s="1"/>
  <c r="AW404" i="9" s="1"/>
  <c r="AX404" i="9" s="1"/>
  <c r="AY404" i="9" s="1"/>
  <c r="J399" i="9"/>
  <c r="J400" i="9" s="1"/>
  <c r="K398" i="9"/>
  <c r="J390" i="9"/>
  <c r="J391" i="9" s="1"/>
  <c r="K389" i="9"/>
  <c r="K385" i="9"/>
  <c r="L384" i="9"/>
  <c r="M384" i="9" s="1"/>
  <c r="N384" i="9" s="1"/>
  <c r="O384" i="9" s="1"/>
  <c r="P384" i="9" s="1"/>
  <c r="Q384" i="9" s="1"/>
  <c r="R384" i="9" s="1"/>
  <c r="S384" i="9" s="1"/>
  <c r="T384" i="9" s="1"/>
  <c r="U384" i="9" s="1"/>
  <c r="V384" i="9" s="1"/>
  <c r="W384" i="9" s="1"/>
  <c r="X384" i="9" s="1"/>
  <c r="Y384" i="9" s="1"/>
  <c r="Z384" i="9" s="1"/>
  <c r="AA384" i="9" s="1"/>
  <c r="AB384" i="9" s="1"/>
  <c r="AC384" i="9" s="1"/>
  <c r="AD384" i="9" s="1"/>
  <c r="AE384" i="9" s="1"/>
  <c r="AF384" i="9" s="1"/>
  <c r="AG384" i="9" s="1"/>
  <c r="AH384" i="9" s="1"/>
  <c r="AI384" i="9" s="1"/>
  <c r="AJ384" i="9" s="1"/>
  <c r="AK384" i="9" s="1"/>
  <c r="AL384" i="9" s="1"/>
  <c r="AM384" i="9" s="1"/>
  <c r="AN384" i="9" s="1"/>
  <c r="AO384" i="9" s="1"/>
  <c r="AP384" i="9" s="1"/>
  <c r="AQ384" i="9" s="1"/>
  <c r="AR384" i="9" s="1"/>
  <c r="AS384" i="9" s="1"/>
  <c r="AT384" i="9" s="1"/>
  <c r="AU384" i="9" s="1"/>
  <c r="AV384" i="9" s="1"/>
  <c r="AW384" i="9" s="1"/>
  <c r="AX384" i="9" s="1"/>
  <c r="AY384" i="9" s="1"/>
  <c r="J379" i="9"/>
  <c r="K378" i="9"/>
  <c r="L378" i="9" s="1"/>
  <c r="M378" i="9" s="1"/>
  <c r="N378" i="9" s="1"/>
  <c r="O378" i="9" s="1"/>
  <c r="P378" i="9" s="1"/>
  <c r="Q378" i="9" s="1"/>
  <c r="R378" i="9" s="1"/>
  <c r="S378" i="9" s="1"/>
  <c r="T378" i="9" s="1"/>
  <c r="U378" i="9" s="1"/>
  <c r="V378" i="9" s="1"/>
  <c r="W378" i="9" s="1"/>
  <c r="X378" i="9" s="1"/>
  <c r="Y378" i="9" s="1"/>
  <c r="Z378" i="9" s="1"/>
  <c r="AA378" i="9" s="1"/>
  <c r="AB378" i="9" s="1"/>
  <c r="AC378" i="9" s="1"/>
  <c r="AD378" i="9" s="1"/>
  <c r="AE378" i="9" s="1"/>
  <c r="AF378" i="9" s="1"/>
  <c r="AG378" i="9" s="1"/>
  <c r="AH378" i="9" s="1"/>
  <c r="AI378" i="9" s="1"/>
  <c r="AJ378" i="9" s="1"/>
  <c r="AK378" i="9" s="1"/>
  <c r="AL378" i="9" s="1"/>
  <c r="AM378" i="9" s="1"/>
  <c r="AN378" i="9" s="1"/>
  <c r="AO378" i="9" s="1"/>
  <c r="AP378" i="9" s="1"/>
  <c r="AQ378" i="9" s="1"/>
  <c r="AR378" i="9" s="1"/>
  <c r="AS378" i="9" s="1"/>
  <c r="AT378" i="9" s="1"/>
  <c r="AU378" i="9" s="1"/>
  <c r="AV378" i="9" s="1"/>
  <c r="AW378" i="9" s="1"/>
  <c r="AX378" i="9" s="1"/>
  <c r="AY378" i="9" s="1"/>
  <c r="K372" i="9"/>
  <c r="K373" i="9" s="1"/>
  <c r="L371" i="9"/>
  <c r="M371" i="9" s="1"/>
  <c r="N371" i="9" s="1"/>
  <c r="O371" i="9" s="1"/>
  <c r="P371" i="9" s="1"/>
  <c r="Q371" i="9" s="1"/>
  <c r="R371" i="9" s="1"/>
  <c r="S371" i="9" s="1"/>
  <c r="T371" i="9" s="1"/>
  <c r="U371" i="9" s="1"/>
  <c r="V371" i="9" s="1"/>
  <c r="W371" i="9" s="1"/>
  <c r="X371" i="9" s="1"/>
  <c r="Y371" i="9" s="1"/>
  <c r="Z371" i="9" s="1"/>
  <c r="AA371" i="9" s="1"/>
  <c r="AB371" i="9" s="1"/>
  <c r="AC371" i="9" s="1"/>
  <c r="AD371" i="9" s="1"/>
  <c r="AE371" i="9" s="1"/>
  <c r="AF371" i="9" s="1"/>
  <c r="AG371" i="9" s="1"/>
  <c r="AH371" i="9" s="1"/>
  <c r="AI371" i="9" s="1"/>
  <c r="AJ371" i="9" s="1"/>
  <c r="AK371" i="9" s="1"/>
  <c r="AL371" i="9" s="1"/>
  <c r="AM371" i="9" s="1"/>
  <c r="AN371" i="9" s="1"/>
  <c r="AO371" i="9" s="1"/>
  <c r="AP371" i="9" s="1"/>
  <c r="AQ371" i="9" s="1"/>
  <c r="AR371" i="9" s="1"/>
  <c r="AS371" i="9" s="1"/>
  <c r="AT371" i="9" s="1"/>
  <c r="AU371" i="9" s="1"/>
  <c r="AV371" i="9" s="1"/>
  <c r="AW371" i="9" s="1"/>
  <c r="AX371" i="9" s="1"/>
  <c r="AY371" i="9" s="1"/>
  <c r="J374" i="9"/>
  <c r="J364" i="9"/>
  <c r="K363" i="9"/>
  <c r="L363" i="9" s="1"/>
  <c r="M363" i="9" s="1"/>
  <c r="N363" i="9" s="1"/>
  <c r="O363" i="9" s="1"/>
  <c r="P363" i="9" s="1"/>
  <c r="Q363" i="9" s="1"/>
  <c r="R363" i="9" s="1"/>
  <c r="S363" i="9" s="1"/>
  <c r="T363" i="9" s="1"/>
  <c r="U363" i="9" s="1"/>
  <c r="V363" i="9" s="1"/>
  <c r="W363" i="9" s="1"/>
  <c r="X363" i="9" s="1"/>
  <c r="Y363" i="9" s="1"/>
  <c r="Z363" i="9" s="1"/>
  <c r="AA363" i="9" s="1"/>
  <c r="AB363" i="9" s="1"/>
  <c r="AC363" i="9" s="1"/>
  <c r="AD363" i="9" s="1"/>
  <c r="AE363" i="9" s="1"/>
  <c r="AF363" i="9" s="1"/>
  <c r="AG363" i="9" s="1"/>
  <c r="AH363" i="9" s="1"/>
  <c r="AI363" i="9" s="1"/>
  <c r="AJ363" i="9" s="1"/>
  <c r="AK363" i="9" s="1"/>
  <c r="AL363" i="9" s="1"/>
  <c r="AM363" i="9" s="1"/>
  <c r="AN363" i="9" s="1"/>
  <c r="AO363" i="9" s="1"/>
  <c r="AP363" i="9" s="1"/>
  <c r="AQ363" i="9" s="1"/>
  <c r="AR363" i="9" s="1"/>
  <c r="AS363" i="9" s="1"/>
  <c r="AT363" i="9" s="1"/>
  <c r="AU363" i="9" s="1"/>
  <c r="AV363" i="9" s="1"/>
  <c r="AW363" i="9" s="1"/>
  <c r="AX363" i="9" s="1"/>
  <c r="AY363" i="9" s="1"/>
  <c r="J357" i="9"/>
  <c r="K355" i="9"/>
  <c r="L354" i="9"/>
  <c r="M354" i="9" s="1"/>
  <c r="N354" i="9" s="1"/>
  <c r="O354" i="9" s="1"/>
  <c r="P354" i="9" s="1"/>
  <c r="Q354" i="9" s="1"/>
  <c r="R354" i="9" s="1"/>
  <c r="S354" i="9" s="1"/>
  <c r="T354" i="9" s="1"/>
  <c r="U354" i="9" s="1"/>
  <c r="V354" i="9" s="1"/>
  <c r="W354" i="9" s="1"/>
  <c r="X354" i="9" s="1"/>
  <c r="Y354" i="9" s="1"/>
  <c r="Z354" i="9" s="1"/>
  <c r="AA354" i="9" s="1"/>
  <c r="AB354" i="9" s="1"/>
  <c r="AC354" i="9" s="1"/>
  <c r="AD354" i="9" s="1"/>
  <c r="AE354" i="9" s="1"/>
  <c r="AF354" i="9" s="1"/>
  <c r="AG354" i="9" s="1"/>
  <c r="AH354" i="9" s="1"/>
  <c r="AI354" i="9" s="1"/>
  <c r="AJ354" i="9" s="1"/>
  <c r="AK354" i="9" s="1"/>
  <c r="AL354" i="9" s="1"/>
  <c r="AM354" i="9" s="1"/>
  <c r="AN354" i="9" s="1"/>
  <c r="AO354" i="9" s="1"/>
  <c r="AP354" i="9" s="1"/>
  <c r="AQ354" i="9" s="1"/>
  <c r="AR354" i="9" s="1"/>
  <c r="AS354" i="9" s="1"/>
  <c r="AT354" i="9" s="1"/>
  <c r="AU354" i="9" s="1"/>
  <c r="AV354" i="9" s="1"/>
  <c r="AW354" i="9" s="1"/>
  <c r="AX354" i="9" s="1"/>
  <c r="AY354" i="9" s="1"/>
  <c r="J342" i="9"/>
  <c r="K341" i="9"/>
  <c r="L341" i="9" s="1"/>
  <c r="M341" i="9" s="1"/>
  <c r="N341" i="9" s="1"/>
  <c r="O341" i="9" s="1"/>
  <c r="P341" i="9" s="1"/>
  <c r="Q341" i="9" s="1"/>
  <c r="R341" i="9" s="1"/>
  <c r="S341" i="9" s="1"/>
  <c r="T341" i="9" s="1"/>
  <c r="U341" i="9" s="1"/>
  <c r="V341" i="9" s="1"/>
  <c r="W341" i="9" s="1"/>
  <c r="X341" i="9" s="1"/>
  <c r="Y341" i="9" s="1"/>
  <c r="Z341" i="9" s="1"/>
  <c r="AA341" i="9" s="1"/>
  <c r="AB341" i="9" s="1"/>
  <c r="AC341" i="9" s="1"/>
  <c r="AD341" i="9" s="1"/>
  <c r="AE341" i="9" s="1"/>
  <c r="AF341" i="9" s="1"/>
  <c r="AG341" i="9" s="1"/>
  <c r="AH341" i="9" s="1"/>
  <c r="AI341" i="9" s="1"/>
  <c r="AJ341" i="9" s="1"/>
  <c r="AK341" i="9" s="1"/>
  <c r="AL341" i="9" s="1"/>
  <c r="AM341" i="9" s="1"/>
  <c r="AN341" i="9" s="1"/>
  <c r="AO341" i="9" s="1"/>
  <c r="AP341" i="9" s="1"/>
  <c r="AQ341" i="9" s="1"/>
  <c r="AR341" i="9" s="1"/>
  <c r="AS341" i="9" s="1"/>
  <c r="AT341" i="9" s="1"/>
  <c r="AU341" i="9" s="1"/>
  <c r="AV341" i="9" s="1"/>
  <c r="AW341" i="9" s="1"/>
  <c r="AX341" i="9" s="1"/>
  <c r="AY341" i="9" s="1"/>
  <c r="K333" i="9"/>
  <c r="K334" i="9" s="1"/>
  <c r="L332" i="9"/>
  <c r="M332" i="9" s="1"/>
  <c r="N332" i="9" s="1"/>
  <c r="O332" i="9" s="1"/>
  <c r="P332" i="9" s="1"/>
  <c r="Q332" i="9" s="1"/>
  <c r="R332" i="9" s="1"/>
  <c r="S332" i="9" s="1"/>
  <c r="T332" i="9" s="1"/>
  <c r="U332" i="9" s="1"/>
  <c r="V332" i="9" s="1"/>
  <c r="W332" i="9" s="1"/>
  <c r="X332" i="9" s="1"/>
  <c r="Y332" i="9" s="1"/>
  <c r="Z332" i="9" s="1"/>
  <c r="AA332" i="9" s="1"/>
  <c r="AB332" i="9" s="1"/>
  <c r="AC332" i="9" s="1"/>
  <c r="AD332" i="9" s="1"/>
  <c r="AE332" i="9" s="1"/>
  <c r="AF332" i="9" s="1"/>
  <c r="AG332" i="9" s="1"/>
  <c r="AH332" i="9" s="1"/>
  <c r="AI332" i="9" s="1"/>
  <c r="AJ332" i="9" s="1"/>
  <c r="AK332" i="9" s="1"/>
  <c r="AL332" i="9" s="1"/>
  <c r="AM332" i="9" s="1"/>
  <c r="AN332" i="9" s="1"/>
  <c r="AO332" i="9" s="1"/>
  <c r="AP332" i="9" s="1"/>
  <c r="AQ332" i="9" s="1"/>
  <c r="AR332" i="9" s="1"/>
  <c r="AS332" i="9" s="1"/>
  <c r="AT332" i="9" s="1"/>
  <c r="AU332" i="9" s="1"/>
  <c r="AV332" i="9" s="1"/>
  <c r="AW332" i="9" s="1"/>
  <c r="AX332" i="9" s="1"/>
  <c r="AY332" i="9" s="1"/>
  <c r="J335" i="9"/>
  <c r="K327" i="9"/>
  <c r="L326" i="9"/>
  <c r="M326" i="9" s="1"/>
  <c r="N326" i="9" s="1"/>
  <c r="O326" i="9" s="1"/>
  <c r="P326" i="9" s="1"/>
  <c r="Q326" i="9" s="1"/>
  <c r="R326" i="9" s="1"/>
  <c r="S326" i="9" s="1"/>
  <c r="T326" i="9" s="1"/>
  <c r="U326" i="9" s="1"/>
  <c r="V326" i="9" s="1"/>
  <c r="W326" i="9" s="1"/>
  <c r="X326" i="9" s="1"/>
  <c r="Y326" i="9" s="1"/>
  <c r="Z326" i="9" s="1"/>
  <c r="AA326" i="9" s="1"/>
  <c r="AB326" i="9" s="1"/>
  <c r="AC326" i="9" s="1"/>
  <c r="AD326" i="9" s="1"/>
  <c r="AE326" i="9" s="1"/>
  <c r="AF326" i="9" s="1"/>
  <c r="AG326" i="9" s="1"/>
  <c r="AH326" i="9" s="1"/>
  <c r="AI326" i="9" s="1"/>
  <c r="AJ326" i="9" s="1"/>
  <c r="AK326" i="9" s="1"/>
  <c r="AL326" i="9" s="1"/>
  <c r="AM326" i="9" s="1"/>
  <c r="AN326" i="9" s="1"/>
  <c r="AO326" i="9" s="1"/>
  <c r="AP326" i="9" s="1"/>
  <c r="AQ326" i="9" s="1"/>
  <c r="AR326" i="9" s="1"/>
  <c r="AS326" i="9" s="1"/>
  <c r="AT326" i="9" s="1"/>
  <c r="AU326" i="9" s="1"/>
  <c r="AV326" i="9" s="1"/>
  <c r="AW326" i="9" s="1"/>
  <c r="AX326" i="9" s="1"/>
  <c r="AY326" i="9" s="1"/>
  <c r="J329" i="9"/>
  <c r="K310" i="9"/>
  <c r="L310" i="9" s="1"/>
  <c r="M310" i="9" s="1"/>
  <c r="N310" i="9" s="1"/>
  <c r="O310" i="9" s="1"/>
  <c r="P310" i="9" s="1"/>
  <c r="Q310" i="9" s="1"/>
  <c r="R310" i="9" s="1"/>
  <c r="S310" i="9" s="1"/>
  <c r="T310" i="9" s="1"/>
  <c r="U310" i="9" s="1"/>
  <c r="V310" i="9" s="1"/>
  <c r="W310" i="9" s="1"/>
  <c r="X310" i="9" s="1"/>
  <c r="Y310" i="9" s="1"/>
  <c r="Z310" i="9" s="1"/>
  <c r="AA310" i="9" s="1"/>
  <c r="AB310" i="9" s="1"/>
  <c r="AC310" i="9" s="1"/>
  <c r="AD310" i="9" s="1"/>
  <c r="AE310" i="9" s="1"/>
  <c r="AF310" i="9" s="1"/>
  <c r="AG310" i="9" s="1"/>
  <c r="AH310" i="9" s="1"/>
  <c r="AI310" i="9" s="1"/>
  <c r="AJ310" i="9" s="1"/>
  <c r="AK310" i="9" s="1"/>
  <c r="AL310" i="9" s="1"/>
  <c r="AM310" i="9" s="1"/>
  <c r="AN310" i="9" s="1"/>
  <c r="AO310" i="9" s="1"/>
  <c r="AP310" i="9" s="1"/>
  <c r="AQ310" i="9" s="1"/>
  <c r="AR310" i="9" s="1"/>
  <c r="AS310" i="9" s="1"/>
  <c r="AT310" i="9" s="1"/>
  <c r="AU310" i="9" s="1"/>
  <c r="AV310" i="9" s="1"/>
  <c r="AW310" i="9" s="1"/>
  <c r="AX310" i="9" s="1"/>
  <c r="AY310" i="9" s="1"/>
  <c r="J314" i="9"/>
  <c r="K313" i="9"/>
  <c r="L313" i="9" s="1"/>
  <c r="M313" i="9" s="1"/>
  <c r="N313" i="9" s="1"/>
  <c r="O313" i="9" s="1"/>
  <c r="P313" i="9" s="1"/>
  <c r="Q313" i="9" s="1"/>
  <c r="R313" i="9" s="1"/>
  <c r="S313" i="9" s="1"/>
  <c r="T313" i="9" s="1"/>
  <c r="U313" i="9" s="1"/>
  <c r="V313" i="9" s="1"/>
  <c r="W313" i="9" s="1"/>
  <c r="X313" i="9" s="1"/>
  <c r="Y313" i="9" s="1"/>
  <c r="Z313" i="9" s="1"/>
  <c r="AA313" i="9" s="1"/>
  <c r="AB313" i="9" s="1"/>
  <c r="AC313" i="9" s="1"/>
  <c r="AD313" i="9" s="1"/>
  <c r="AE313" i="9" s="1"/>
  <c r="AF313" i="9" s="1"/>
  <c r="AG313" i="9" s="1"/>
  <c r="AH313" i="9" s="1"/>
  <c r="AI313" i="9" s="1"/>
  <c r="AJ313" i="9" s="1"/>
  <c r="AK313" i="9" s="1"/>
  <c r="AL313" i="9" s="1"/>
  <c r="AM313" i="9" s="1"/>
  <c r="AN313" i="9" s="1"/>
  <c r="AO313" i="9" s="1"/>
  <c r="AP313" i="9" s="1"/>
  <c r="AQ313" i="9" s="1"/>
  <c r="AR313" i="9" s="1"/>
  <c r="AS313" i="9" s="1"/>
  <c r="AT313" i="9" s="1"/>
  <c r="AU313" i="9" s="1"/>
  <c r="AV313" i="9" s="1"/>
  <c r="AW313" i="9" s="1"/>
  <c r="AX313" i="9" s="1"/>
  <c r="AY313" i="9" s="1"/>
  <c r="J306" i="9"/>
  <c r="J307" i="9" s="1"/>
  <c r="K305" i="9"/>
  <c r="J301" i="9"/>
  <c r="J302" i="9" s="1"/>
  <c r="K300" i="9"/>
  <c r="J296" i="9"/>
  <c r="J297" i="9" s="1"/>
  <c r="K295" i="9"/>
  <c r="K291" i="9"/>
  <c r="L291" i="9" s="1"/>
  <c r="J292" i="9"/>
  <c r="J289" i="9"/>
  <c r="K288" i="9"/>
  <c r="L288" i="9" s="1"/>
  <c r="M288" i="9" s="1"/>
  <c r="N288" i="9" s="1"/>
  <c r="O288" i="9" s="1"/>
  <c r="P288" i="9" s="1"/>
  <c r="Q288" i="9" s="1"/>
  <c r="R288" i="9" s="1"/>
  <c r="S288" i="9" s="1"/>
  <c r="T288" i="9" s="1"/>
  <c r="U288" i="9" s="1"/>
  <c r="V288" i="9" s="1"/>
  <c r="W288" i="9" s="1"/>
  <c r="X288" i="9" s="1"/>
  <c r="Y288" i="9" s="1"/>
  <c r="Z288" i="9" s="1"/>
  <c r="AA288" i="9" s="1"/>
  <c r="AB288" i="9" s="1"/>
  <c r="AC288" i="9" s="1"/>
  <c r="AD288" i="9" s="1"/>
  <c r="AE288" i="9" s="1"/>
  <c r="AF288" i="9" s="1"/>
  <c r="AG288" i="9" s="1"/>
  <c r="AH288" i="9" s="1"/>
  <c r="AI288" i="9" s="1"/>
  <c r="AJ288" i="9" s="1"/>
  <c r="AK288" i="9" s="1"/>
  <c r="AL288" i="9" s="1"/>
  <c r="AM288" i="9" s="1"/>
  <c r="AN288" i="9" s="1"/>
  <c r="AO288" i="9" s="1"/>
  <c r="AP288" i="9" s="1"/>
  <c r="AQ288" i="9" s="1"/>
  <c r="AR288" i="9" s="1"/>
  <c r="AS288" i="9" s="1"/>
  <c r="AT288" i="9" s="1"/>
  <c r="AU288" i="9" s="1"/>
  <c r="AV288" i="9" s="1"/>
  <c r="AW288" i="9" s="1"/>
  <c r="AX288" i="9" s="1"/>
  <c r="AY288" i="9" s="1"/>
  <c r="K281" i="9"/>
  <c r="J282" i="9"/>
  <c r="J283" i="9" s="1"/>
  <c r="J277" i="9"/>
  <c r="K276" i="9"/>
  <c r="L276" i="9" s="1"/>
  <c r="M276" i="9" s="1"/>
  <c r="N276" i="9" s="1"/>
  <c r="O276" i="9" s="1"/>
  <c r="P276" i="9" s="1"/>
  <c r="Q276" i="9" s="1"/>
  <c r="R276" i="9" s="1"/>
  <c r="S276" i="9" s="1"/>
  <c r="T276" i="9" s="1"/>
  <c r="U276" i="9" s="1"/>
  <c r="V276" i="9" s="1"/>
  <c r="W276" i="9" s="1"/>
  <c r="X276" i="9" s="1"/>
  <c r="Y276" i="9" s="1"/>
  <c r="Z276" i="9" s="1"/>
  <c r="AA276" i="9" s="1"/>
  <c r="AB276" i="9" s="1"/>
  <c r="AC276" i="9" s="1"/>
  <c r="AD276" i="9" s="1"/>
  <c r="AE276" i="9" s="1"/>
  <c r="AF276" i="9" s="1"/>
  <c r="AG276" i="9" s="1"/>
  <c r="AH276" i="9" s="1"/>
  <c r="AI276" i="9" s="1"/>
  <c r="AJ276" i="9" s="1"/>
  <c r="AK276" i="9" s="1"/>
  <c r="AL276" i="9" s="1"/>
  <c r="AM276" i="9" s="1"/>
  <c r="AN276" i="9" s="1"/>
  <c r="AO276" i="9" s="1"/>
  <c r="AP276" i="9" s="1"/>
  <c r="AQ276" i="9" s="1"/>
  <c r="AR276" i="9" s="1"/>
  <c r="AS276" i="9" s="1"/>
  <c r="AT276" i="9" s="1"/>
  <c r="AU276" i="9" s="1"/>
  <c r="AV276" i="9" s="1"/>
  <c r="AW276" i="9" s="1"/>
  <c r="AX276" i="9" s="1"/>
  <c r="AY276" i="9" s="1"/>
  <c r="K270" i="9"/>
  <c r="L270" i="9" s="1"/>
  <c r="M270" i="9" s="1"/>
  <c r="N270" i="9" s="1"/>
  <c r="O270" i="9" s="1"/>
  <c r="P270" i="9" s="1"/>
  <c r="Q270" i="9" s="1"/>
  <c r="R270" i="9" s="1"/>
  <c r="S270" i="9" s="1"/>
  <c r="T270" i="9" s="1"/>
  <c r="U270" i="9" s="1"/>
  <c r="V270" i="9" s="1"/>
  <c r="W270" i="9" s="1"/>
  <c r="X270" i="9" s="1"/>
  <c r="Y270" i="9" s="1"/>
  <c r="Z270" i="9" s="1"/>
  <c r="AA270" i="9" s="1"/>
  <c r="AB270" i="9" s="1"/>
  <c r="AC270" i="9" s="1"/>
  <c r="AD270" i="9" s="1"/>
  <c r="AE270" i="9" s="1"/>
  <c r="AF270" i="9" s="1"/>
  <c r="AG270" i="9" s="1"/>
  <c r="AH270" i="9" s="1"/>
  <c r="AI270" i="9" s="1"/>
  <c r="AJ270" i="9" s="1"/>
  <c r="AK270" i="9" s="1"/>
  <c r="AL270" i="9" s="1"/>
  <c r="AM270" i="9" s="1"/>
  <c r="AN270" i="9" s="1"/>
  <c r="AO270" i="9" s="1"/>
  <c r="AP270" i="9" s="1"/>
  <c r="AQ270" i="9" s="1"/>
  <c r="AR270" i="9" s="1"/>
  <c r="AS270" i="9" s="1"/>
  <c r="AT270" i="9" s="1"/>
  <c r="AU270" i="9" s="1"/>
  <c r="AV270" i="9" s="1"/>
  <c r="AW270" i="9" s="1"/>
  <c r="AX270" i="9" s="1"/>
  <c r="AY270" i="9" s="1"/>
  <c r="K273" i="9"/>
  <c r="L273" i="9" s="1"/>
  <c r="M273" i="9" s="1"/>
  <c r="N273" i="9" s="1"/>
  <c r="O273" i="9" s="1"/>
  <c r="P273" i="9" s="1"/>
  <c r="Q273" i="9" s="1"/>
  <c r="R273" i="9" s="1"/>
  <c r="S273" i="9" s="1"/>
  <c r="T273" i="9" s="1"/>
  <c r="U273" i="9" s="1"/>
  <c r="V273" i="9" s="1"/>
  <c r="W273" i="9" s="1"/>
  <c r="X273" i="9" s="1"/>
  <c r="Y273" i="9" s="1"/>
  <c r="Z273" i="9" s="1"/>
  <c r="AA273" i="9" s="1"/>
  <c r="AB273" i="9" s="1"/>
  <c r="AC273" i="9" s="1"/>
  <c r="AD273" i="9" s="1"/>
  <c r="AE273" i="9" s="1"/>
  <c r="AF273" i="9" s="1"/>
  <c r="AG273" i="9" s="1"/>
  <c r="AH273" i="9" s="1"/>
  <c r="AI273" i="9" s="1"/>
  <c r="AJ273" i="9" s="1"/>
  <c r="AK273" i="9" s="1"/>
  <c r="AL273" i="9" s="1"/>
  <c r="AM273" i="9" s="1"/>
  <c r="AN273" i="9" s="1"/>
  <c r="AO273" i="9" s="1"/>
  <c r="AP273" i="9" s="1"/>
  <c r="AQ273" i="9" s="1"/>
  <c r="AR273" i="9" s="1"/>
  <c r="AS273" i="9" s="1"/>
  <c r="AT273" i="9" s="1"/>
  <c r="AU273" i="9" s="1"/>
  <c r="AV273" i="9" s="1"/>
  <c r="AW273" i="9" s="1"/>
  <c r="AX273" i="9" s="1"/>
  <c r="AY273" i="9" s="1"/>
  <c r="J262" i="9"/>
  <c r="J263" i="9" s="1"/>
  <c r="K261" i="9"/>
  <c r="K251" i="9"/>
  <c r="L251" i="9" s="1"/>
  <c r="M251" i="9" s="1"/>
  <c r="N251" i="9" s="1"/>
  <c r="O251" i="9" s="1"/>
  <c r="P251" i="9" s="1"/>
  <c r="Q251" i="9" s="1"/>
  <c r="R251" i="9" s="1"/>
  <c r="S251" i="9" s="1"/>
  <c r="T251" i="9" s="1"/>
  <c r="U251" i="9" s="1"/>
  <c r="V251" i="9" s="1"/>
  <c r="W251" i="9" s="1"/>
  <c r="X251" i="9" s="1"/>
  <c r="Y251" i="9" s="1"/>
  <c r="Z251" i="9" s="1"/>
  <c r="AA251" i="9" s="1"/>
  <c r="AB251" i="9" s="1"/>
  <c r="AC251" i="9" s="1"/>
  <c r="AD251" i="9" s="1"/>
  <c r="AE251" i="9" s="1"/>
  <c r="AF251" i="9" s="1"/>
  <c r="AG251" i="9" s="1"/>
  <c r="AH251" i="9" s="1"/>
  <c r="AI251" i="9" s="1"/>
  <c r="AJ251" i="9" s="1"/>
  <c r="AK251" i="9" s="1"/>
  <c r="AL251" i="9" s="1"/>
  <c r="AM251" i="9" s="1"/>
  <c r="AN251" i="9" s="1"/>
  <c r="AO251" i="9" s="1"/>
  <c r="AP251" i="9" s="1"/>
  <c r="AQ251" i="9" s="1"/>
  <c r="AR251" i="9" s="1"/>
  <c r="AS251" i="9" s="1"/>
  <c r="AT251" i="9" s="1"/>
  <c r="AU251" i="9" s="1"/>
  <c r="AV251" i="9" s="1"/>
  <c r="AW251" i="9" s="1"/>
  <c r="AX251" i="9" s="1"/>
  <c r="AY251" i="9" s="1"/>
  <c r="J255" i="9"/>
  <c r="J256" i="9" s="1"/>
  <c r="K254" i="9"/>
  <c r="K247" i="9"/>
  <c r="L246" i="9"/>
  <c r="M246" i="9" s="1"/>
  <c r="N246" i="9" s="1"/>
  <c r="O246" i="9" s="1"/>
  <c r="P246" i="9" s="1"/>
  <c r="Q246" i="9" s="1"/>
  <c r="R246" i="9" s="1"/>
  <c r="S246" i="9" s="1"/>
  <c r="T246" i="9" s="1"/>
  <c r="U246" i="9" s="1"/>
  <c r="V246" i="9" s="1"/>
  <c r="W246" i="9" s="1"/>
  <c r="X246" i="9" s="1"/>
  <c r="Y246" i="9" s="1"/>
  <c r="Z246" i="9" s="1"/>
  <c r="AA246" i="9" s="1"/>
  <c r="AB246" i="9" s="1"/>
  <c r="AC246" i="9" s="1"/>
  <c r="AD246" i="9" s="1"/>
  <c r="AE246" i="9" s="1"/>
  <c r="AF246" i="9" s="1"/>
  <c r="AG246" i="9" s="1"/>
  <c r="AH246" i="9" s="1"/>
  <c r="AI246" i="9" s="1"/>
  <c r="AJ246" i="9" s="1"/>
  <c r="AK246" i="9" s="1"/>
  <c r="AL246" i="9" s="1"/>
  <c r="AM246" i="9" s="1"/>
  <c r="AN246" i="9" s="1"/>
  <c r="AO246" i="9" s="1"/>
  <c r="AP246" i="9" s="1"/>
  <c r="AQ246" i="9" s="1"/>
  <c r="AR246" i="9" s="1"/>
  <c r="AS246" i="9" s="1"/>
  <c r="AT246" i="9" s="1"/>
  <c r="AU246" i="9" s="1"/>
  <c r="AV246" i="9" s="1"/>
  <c r="AW246" i="9" s="1"/>
  <c r="AX246" i="9" s="1"/>
  <c r="AY246" i="9" s="1"/>
  <c r="J243" i="9"/>
  <c r="K242" i="9"/>
  <c r="L242" i="9" s="1"/>
  <c r="M242" i="9" s="1"/>
  <c r="N242" i="9" s="1"/>
  <c r="O242" i="9" s="1"/>
  <c r="P242" i="9" s="1"/>
  <c r="Q242" i="9" s="1"/>
  <c r="R242" i="9" s="1"/>
  <c r="S242" i="9" s="1"/>
  <c r="T242" i="9" s="1"/>
  <c r="U242" i="9" s="1"/>
  <c r="V242" i="9" s="1"/>
  <c r="W242" i="9" s="1"/>
  <c r="X242" i="9" s="1"/>
  <c r="Y242" i="9" s="1"/>
  <c r="Z242" i="9" s="1"/>
  <c r="AA242" i="9" s="1"/>
  <c r="AB242" i="9" s="1"/>
  <c r="AC242" i="9" s="1"/>
  <c r="AD242" i="9" s="1"/>
  <c r="AE242" i="9" s="1"/>
  <c r="AF242" i="9" s="1"/>
  <c r="AG242" i="9" s="1"/>
  <c r="AH242" i="9" s="1"/>
  <c r="AI242" i="9" s="1"/>
  <c r="AJ242" i="9" s="1"/>
  <c r="AK242" i="9" s="1"/>
  <c r="AL242" i="9" s="1"/>
  <c r="AM242" i="9" s="1"/>
  <c r="AN242" i="9" s="1"/>
  <c r="AO242" i="9" s="1"/>
  <c r="AP242" i="9" s="1"/>
  <c r="AQ242" i="9" s="1"/>
  <c r="AR242" i="9" s="1"/>
  <c r="AS242" i="9" s="1"/>
  <c r="AT242" i="9" s="1"/>
  <c r="AU242" i="9" s="1"/>
  <c r="AV242" i="9" s="1"/>
  <c r="AW242" i="9" s="1"/>
  <c r="AX242" i="9" s="1"/>
  <c r="AY242" i="9" s="1"/>
  <c r="J239" i="9"/>
  <c r="K238" i="9"/>
  <c r="L238" i="9" s="1"/>
  <c r="M238" i="9" s="1"/>
  <c r="N238" i="9" s="1"/>
  <c r="O238" i="9" s="1"/>
  <c r="P238" i="9" s="1"/>
  <c r="Q238" i="9" s="1"/>
  <c r="R238" i="9" s="1"/>
  <c r="S238" i="9" s="1"/>
  <c r="T238" i="9" s="1"/>
  <c r="U238" i="9" s="1"/>
  <c r="V238" i="9" s="1"/>
  <c r="W238" i="9" s="1"/>
  <c r="X238" i="9" s="1"/>
  <c r="Y238" i="9" s="1"/>
  <c r="Z238" i="9" s="1"/>
  <c r="AA238" i="9" s="1"/>
  <c r="AB238" i="9" s="1"/>
  <c r="AC238" i="9" s="1"/>
  <c r="AD238" i="9" s="1"/>
  <c r="AE238" i="9" s="1"/>
  <c r="AF238" i="9" s="1"/>
  <c r="AG238" i="9" s="1"/>
  <c r="AH238" i="9" s="1"/>
  <c r="AI238" i="9" s="1"/>
  <c r="AJ238" i="9" s="1"/>
  <c r="AK238" i="9" s="1"/>
  <c r="AL238" i="9" s="1"/>
  <c r="AM238" i="9" s="1"/>
  <c r="AN238" i="9" s="1"/>
  <c r="AO238" i="9" s="1"/>
  <c r="AP238" i="9" s="1"/>
  <c r="AQ238" i="9" s="1"/>
  <c r="AR238" i="9" s="1"/>
  <c r="AS238" i="9" s="1"/>
  <c r="AT238" i="9" s="1"/>
  <c r="AU238" i="9" s="1"/>
  <c r="AV238" i="9" s="1"/>
  <c r="AW238" i="9" s="1"/>
  <c r="AX238" i="9" s="1"/>
  <c r="AY238" i="9" s="1"/>
  <c r="K234" i="9"/>
  <c r="L233" i="9"/>
  <c r="M233" i="9" s="1"/>
  <c r="N233" i="9" s="1"/>
  <c r="O233" i="9" s="1"/>
  <c r="P233" i="9" s="1"/>
  <c r="Q233" i="9" s="1"/>
  <c r="R233" i="9" s="1"/>
  <c r="S233" i="9" s="1"/>
  <c r="T233" i="9" s="1"/>
  <c r="U233" i="9" s="1"/>
  <c r="V233" i="9" s="1"/>
  <c r="W233" i="9" s="1"/>
  <c r="X233" i="9" s="1"/>
  <c r="Y233" i="9" s="1"/>
  <c r="Z233" i="9" s="1"/>
  <c r="AA233" i="9" s="1"/>
  <c r="AB233" i="9" s="1"/>
  <c r="AC233" i="9" s="1"/>
  <c r="AD233" i="9" s="1"/>
  <c r="AE233" i="9" s="1"/>
  <c r="AF233" i="9" s="1"/>
  <c r="AG233" i="9" s="1"/>
  <c r="AH233" i="9" s="1"/>
  <c r="AI233" i="9" s="1"/>
  <c r="AJ233" i="9" s="1"/>
  <c r="AK233" i="9" s="1"/>
  <c r="AL233" i="9" s="1"/>
  <c r="AM233" i="9" s="1"/>
  <c r="AN233" i="9" s="1"/>
  <c r="AO233" i="9" s="1"/>
  <c r="AP233" i="9" s="1"/>
  <c r="AQ233" i="9" s="1"/>
  <c r="AR233" i="9" s="1"/>
  <c r="AS233" i="9" s="1"/>
  <c r="AT233" i="9" s="1"/>
  <c r="AU233" i="9" s="1"/>
  <c r="AV233" i="9" s="1"/>
  <c r="AW233" i="9" s="1"/>
  <c r="AX233" i="9" s="1"/>
  <c r="AY233" i="9" s="1"/>
  <c r="J230" i="9"/>
  <c r="K228" i="9"/>
  <c r="L227" i="9"/>
  <c r="M227" i="9" s="1"/>
  <c r="N227" i="9" s="1"/>
  <c r="O227" i="9" s="1"/>
  <c r="P227" i="9" s="1"/>
  <c r="Q227" i="9" s="1"/>
  <c r="R227" i="9" s="1"/>
  <c r="S227" i="9" s="1"/>
  <c r="T227" i="9" s="1"/>
  <c r="U227" i="9" s="1"/>
  <c r="V227" i="9" s="1"/>
  <c r="W227" i="9" s="1"/>
  <c r="X227" i="9" s="1"/>
  <c r="Y227" i="9" s="1"/>
  <c r="Z227" i="9" s="1"/>
  <c r="AA227" i="9" s="1"/>
  <c r="AB227" i="9" s="1"/>
  <c r="AC227" i="9" s="1"/>
  <c r="AD227" i="9" s="1"/>
  <c r="AE227" i="9" s="1"/>
  <c r="AF227" i="9" s="1"/>
  <c r="AG227" i="9" s="1"/>
  <c r="AH227" i="9" s="1"/>
  <c r="AI227" i="9" s="1"/>
  <c r="AJ227" i="9" s="1"/>
  <c r="AK227" i="9" s="1"/>
  <c r="AL227" i="9" s="1"/>
  <c r="AM227" i="9" s="1"/>
  <c r="AN227" i="9" s="1"/>
  <c r="AO227" i="9" s="1"/>
  <c r="AP227" i="9" s="1"/>
  <c r="AQ227" i="9" s="1"/>
  <c r="AR227" i="9" s="1"/>
  <c r="AS227" i="9" s="1"/>
  <c r="AT227" i="9" s="1"/>
  <c r="AU227" i="9" s="1"/>
  <c r="AV227" i="9" s="1"/>
  <c r="AW227" i="9" s="1"/>
  <c r="AX227" i="9" s="1"/>
  <c r="AY227" i="9" s="1"/>
  <c r="K205" i="9"/>
  <c r="L205" i="9" s="1"/>
  <c r="M205" i="9" s="1"/>
  <c r="N205" i="9" s="1"/>
  <c r="O205" i="9" s="1"/>
  <c r="P205" i="9" s="1"/>
  <c r="Q205" i="9" s="1"/>
  <c r="R205" i="9" s="1"/>
  <c r="S205" i="9" s="1"/>
  <c r="T205" i="9" s="1"/>
  <c r="U205" i="9" s="1"/>
  <c r="V205" i="9" s="1"/>
  <c r="W205" i="9" s="1"/>
  <c r="X205" i="9" s="1"/>
  <c r="Y205" i="9" s="1"/>
  <c r="Z205" i="9" s="1"/>
  <c r="AA205" i="9" s="1"/>
  <c r="AB205" i="9" s="1"/>
  <c r="AC205" i="9" s="1"/>
  <c r="AD205" i="9" s="1"/>
  <c r="AE205" i="9" s="1"/>
  <c r="AF205" i="9" s="1"/>
  <c r="AG205" i="9" s="1"/>
  <c r="AH205" i="9" s="1"/>
  <c r="AI205" i="9" s="1"/>
  <c r="AJ205" i="9" s="1"/>
  <c r="AK205" i="9" s="1"/>
  <c r="AL205" i="9" s="1"/>
  <c r="AM205" i="9" s="1"/>
  <c r="AN205" i="9" s="1"/>
  <c r="AO205" i="9" s="1"/>
  <c r="AP205" i="9" s="1"/>
  <c r="AQ205" i="9" s="1"/>
  <c r="AR205" i="9" s="1"/>
  <c r="AS205" i="9" s="1"/>
  <c r="AT205" i="9" s="1"/>
  <c r="AU205" i="9" s="1"/>
  <c r="AV205" i="9" s="1"/>
  <c r="AW205" i="9" s="1"/>
  <c r="AX205" i="9" s="1"/>
  <c r="AY205" i="9" s="1"/>
  <c r="J224" i="9"/>
  <c r="K222" i="9"/>
  <c r="L221" i="9"/>
  <c r="M221" i="9" s="1"/>
  <c r="N221" i="9" s="1"/>
  <c r="O221" i="9" s="1"/>
  <c r="P221" i="9" s="1"/>
  <c r="Q221" i="9" s="1"/>
  <c r="R221" i="9" s="1"/>
  <c r="S221" i="9" s="1"/>
  <c r="T221" i="9" s="1"/>
  <c r="U221" i="9" s="1"/>
  <c r="V221" i="9" s="1"/>
  <c r="W221" i="9" s="1"/>
  <c r="X221" i="9" s="1"/>
  <c r="Y221" i="9" s="1"/>
  <c r="Z221" i="9" s="1"/>
  <c r="AA221" i="9" s="1"/>
  <c r="AB221" i="9" s="1"/>
  <c r="AC221" i="9" s="1"/>
  <c r="AD221" i="9" s="1"/>
  <c r="AE221" i="9" s="1"/>
  <c r="AF221" i="9" s="1"/>
  <c r="AG221" i="9" s="1"/>
  <c r="AH221" i="9" s="1"/>
  <c r="AI221" i="9" s="1"/>
  <c r="AJ221" i="9" s="1"/>
  <c r="AK221" i="9" s="1"/>
  <c r="AL221" i="9" s="1"/>
  <c r="AM221" i="9" s="1"/>
  <c r="AN221" i="9" s="1"/>
  <c r="AO221" i="9" s="1"/>
  <c r="AP221" i="9" s="1"/>
  <c r="AQ221" i="9" s="1"/>
  <c r="AR221" i="9" s="1"/>
  <c r="AS221" i="9" s="1"/>
  <c r="AT221" i="9" s="1"/>
  <c r="AU221" i="9" s="1"/>
  <c r="AV221" i="9" s="1"/>
  <c r="AW221" i="9" s="1"/>
  <c r="AX221" i="9" s="1"/>
  <c r="AY221" i="9" s="1"/>
  <c r="J218" i="9"/>
  <c r="K216" i="9"/>
  <c r="L215" i="9"/>
  <c r="M215" i="9" s="1"/>
  <c r="N215" i="9" s="1"/>
  <c r="O215" i="9" s="1"/>
  <c r="P215" i="9" s="1"/>
  <c r="Q215" i="9" s="1"/>
  <c r="R215" i="9" s="1"/>
  <c r="S215" i="9" s="1"/>
  <c r="T215" i="9" s="1"/>
  <c r="U215" i="9" s="1"/>
  <c r="V215" i="9" s="1"/>
  <c r="W215" i="9" s="1"/>
  <c r="X215" i="9" s="1"/>
  <c r="Y215" i="9" s="1"/>
  <c r="Z215" i="9" s="1"/>
  <c r="AA215" i="9" s="1"/>
  <c r="AB215" i="9" s="1"/>
  <c r="AC215" i="9" s="1"/>
  <c r="AD215" i="9" s="1"/>
  <c r="AE215" i="9" s="1"/>
  <c r="AF215" i="9" s="1"/>
  <c r="AG215" i="9" s="1"/>
  <c r="AH215" i="9" s="1"/>
  <c r="AI215" i="9" s="1"/>
  <c r="AJ215" i="9" s="1"/>
  <c r="AK215" i="9" s="1"/>
  <c r="AL215" i="9" s="1"/>
  <c r="AM215" i="9" s="1"/>
  <c r="AN215" i="9" s="1"/>
  <c r="AO215" i="9" s="1"/>
  <c r="AP215" i="9" s="1"/>
  <c r="AQ215" i="9" s="1"/>
  <c r="AR215" i="9" s="1"/>
  <c r="AS215" i="9" s="1"/>
  <c r="AT215" i="9" s="1"/>
  <c r="AU215" i="9" s="1"/>
  <c r="AV215" i="9" s="1"/>
  <c r="AW215" i="9" s="1"/>
  <c r="AX215" i="9" s="1"/>
  <c r="AY215" i="9" s="1"/>
  <c r="J210" i="9"/>
  <c r="K208" i="9"/>
  <c r="L207" i="9"/>
  <c r="M207" i="9" s="1"/>
  <c r="N207" i="9" s="1"/>
  <c r="O207" i="9" s="1"/>
  <c r="P207" i="9" s="1"/>
  <c r="Q207" i="9" s="1"/>
  <c r="R207" i="9" s="1"/>
  <c r="S207" i="9" s="1"/>
  <c r="T207" i="9" s="1"/>
  <c r="U207" i="9" s="1"/>
  <c r="V207" i="9" s="1"/>
  <c r="W207" i="9" s="1"/>
  <c r="X207" i="9" s="1"/>
  <c r="Y207" i="9" s="1"/>
  <c r="Z207" i="9" s="1"/>
  <c r="AA207" i="9" s="1"/>
  <c r="AB207" i="9" s="1"/>
  <c r="AC207" i="9" s="1"/>
  <c r="AD207" i="9" s="1"/>
  <c r="AE207" i="9" s="1"/>
  <c r="AF207" i="9" s="1"/>
  <c r="AG207" i="9" s="1"/>
  <c r="AH207" i="9" s="1"/>
  <c r="AI207" i="9" s="1"/>
  <c r="AJ207" i="9" s="1"/>
  <c r="AK207" i="9" s="1"/>
  <c r="AL207" i="9" s="1"/>
  <c r="AM207" i="9" s="1"/>
  <c r="AN207" i="9" s="1"/>
  <c r="AO207" i="9" s="1"/>
  <c r="AP207" i="9" s="1"/>
  <c r="AQ207" i="9" s="1"/>
  <c r="AR207" i="9" s="1"/>
  <c r="AS207" i="9" s="1"/>
  <c r="AT207" i="9" s="1"/>
  <c r="AU207" i="9" s="1"/>
  <c r="AV207" i="9" s="1"/>
  <c r="AW207" i="9" s="1"/>
  <c r="AX207" i="9" s="1"/>
  <c r="AY207" i="9" s="1"/>
  <c r="K202" i="9"/>
  <c r="L202" i="9" s="1"/>
  <c r="M202" i="9" s="1"/>
  <c r="N202" i="9" s="1"/>
  <c r="O202" i="9" s="1"/>
  <c r="P202" i="9" s="1"/>
  <c r="Q202" i="9" s="1"/>
  <c r="R202" i="9" s="1"/>
  <c r="S202" i="9" s="1"/>
  <c r="T202" i="9" s="1"/>
  <c r="U202" i="9" s="1"/>
  <c r="V202" i="9" s="1"/>
  <c r="W202" i="9" s="1"/>
  <c r="X202" i="9" s="1"/>
  <c r="Y202" i="9" s="1"/>
  <c r="Z202" i="9" s="1"/>
  <c r="AA202" i="9" s="1"/>
  <c r="AB202" i="9" s="1"/>
  <c r="AC202" i="9" s="1"/>
  <c r="AD202" i="9" s="1"/>
  <c r="AE202" i="9" s="1"/>
  <c r="AF202" i="9" s="1"/>
  <c r="AG202" i="9" s="1"/>
  <c r="AH202" i="9" s="1"/>
  <c r="AI202" i="9" s="1"/>
  <c r="AJ202" i="9" s="1"/>
  <c r="AK202" i="9" s="1"/>
  <c r="AL202" i="9" s="1"/>
  <c r="AM202" i="9" s="1"/>
  <c r="AN202" i="9" s="1"/>
  <c r="AO202" i="9" s="1"/>
  <c r="AP202" i="9" s="1"/>
  <c r="AQ202" i="9" s="1"/>
  <c r="AR202" i="9" s="1"/>
  <c r="AS202" i="9" s="1"/>
  <c r="AT202" i="9" s="1"/>
  <c r="AU202" i="9" s="1"/>
  <c r="AV202" i="9" s="1"/>
  <c r="AW202" i="9" s="1"/>
  <c r="AX202" i="9" s="1"/>
  <c r="AY202" i="9" s="1"/>
  <c r="J196" i="9"/>
  <c r="K194" i="9"/>
  <c r="L193" i="9"/>
  <c r="M193" i="9" s="1"/>
  <c r="N193" i="9" s="1"/>
  <c r="O193" i="9" s="1"/>
  <c r="P193" i="9" s="1"/>
  <c r="Q193" i="9" s="1"/>
  <c r="R193" i="9" s="1"/>
  <c r="S193" i="9" s="1"/>
  <c r="T193" i="9" s="1"/>
  <c r="U193" i="9" s="1"/>
  <c r="V193" i="9" s="1"/>
  <c r="W193" i="9" s="1"/>
  <c r="X193" i="9" s="1"/>
  <c r="Y193" i="9" s="1"/>
  <c r="Z193" i="9" s="1"/>
  <c r="AA193" i="9" s="1"/>
  <c r="AB193" i="9" s="1"/>
  <c r="AC193" i="9" s="1"/>
  <c r="AD193" i="9" s="1"/>
  <c r="AE193" i="9" s="1"/>
  <c r="AF193" i="9" s="1"/>
  <c r="AG193" i="9" s="1"/>
  <c r="AH193" i="9" s="1"/>
  <c r="AI193" i="9" s="1"/>
  <c r="AJ193" i="9" s="1"/>
  <c r="AK193" i="9" s="1"/>
  <c r="AL193" i="9" s="1"/>
  <c r="AM193" i="9" s="1"/>
  <c r="AN193" i="9" s="1"/>
  <c r="AO193" i="9" s="1"/>
  <c r="AP193" i="9" s="1"/>
  <c r="AQ193" i="9" s="1"/>
  <c r="AR193" i="9" s="1"/>
  <c r="AS193" i="9" s="1"/>
  <c r="AT193" i="9" s="1"/>
  <c r="AU193" i="9" s="1"/>
  <c r="AV193" i="9" s="1"/>
  <c r="AW193" i="9" s="1"/>
  <c r="AX193" i="9" s="1"/>
  <c r="AY193" i="9" s="1"/>
  <c r="K190" i="9"/>
  <c r="L189" i="9"/>
  <c r="M189" i="9" s="1"/>
  <c r="N189" i="9" s="1"/>
  <c r="O189" i="9" s="1"/>
  <c r="P189" i="9" s="1"/>
  <c r="Q189" i="9" s="1"/>
  <c r="R189" i="9" s="1"/>
  <c r="S189" i="9" s="1"/>
  <c r="T189" i="9" s="1"/>
  <c r="U189" i="9" s="1"/>
  <c r="V189" i="9" s="1"/>
  <c r="W189" i="9" s="1"/>
  <c r="X189" i="9" s="1"/>
  <c r="Y189" i="9" s="1"/>
  <c r="Z189" i="9" s="1"/>
  <c r="AA189" i="9" s="1"/>
  <c r="AB189" i="9" s="1"/>
  <c r="AC189" i="9" s="1"/>
  <c r="AD189" i="9" s="1"/>
  <c r="AE189" i="9" s="1"/>
  <c r="AF189" i="9" s="1"/>
  <c r="AG189" i="9" s="1"/>
  <c r="AH189" i="9" s="1"/>
  <c r="AI189" i="9" s="1"/>
  <c r="AJ189" i="9" s="1"/>
  <c r="AK189" i="9" s="1"/>
  <c r="AL189" i="9" s="1"/>
  <c r="AM189" i="9" s="1"/>
  <c r="AN189" i="9" s="1"/>
  <c r="AO189" i="9" s="1"/>
  <c r="AP189" i="9" s="1"/>
  <c r="AQ189" i="9" s="1"/>
  <c r="AR189" i="9" s="1"/>
  <c r="AS189" i="9" s="1"/>
  <c r="AT189" i="9" s="1"/>
  <c r="AU189" i="9" s="1"/>
  <c r="AV189" i="9" s="1"/>
  <c r="AW189" i="9" s="1"/>
  <c r="AX189" i="9" s="1"/>
  <c r="AY189" i="9" s="1"/>
  <c r="J182" i="9"/>
  <c r="J183" i="9" s="1"/>
  <c r="K181" i="9"/>
  <c r="J173" i="9"/>
  <c r="K172" i="9"/>
  <c r="L172" i="9" s="1"/>
  <c r="M172" i="9" s="1"/>
  <c r="N172" i="9" s="1"/>
  <c r="O172" i="9" s="1"/>
  <c r="P172" i="9" s="1"/>
  <c r="Q172" i="9" s="1"/>
  <c r="R172" i="9" s="1"/>
  <c r="S172" i="9" s="1"/>
  <c r="T172" i="9" s="1"/>
  <c r="U172" i="9" s="1"/>
  <c r="V172" i="9" s="1"/>
  <c r="W172" i="9" s="1"/>
  <c r="X172" i="9" s="1"/>
  <c r="Y172" i="9" s="1"/>
  <c r="Z172" i="9" s="1"/>
  <c r="AA172" i="9" s="1"/>
  <c r="AB172" i="9" s="1"/>
  <c r="AC172" i="9" s="1"/>
  <c r="AD172" i="9" s="1"/>
  <c r="AE172" i="9" s="1"/>
  <c r="AF172" i="9" s="1"/>
  <c r="AG172" i="9" s="1"/>
  <c r="AH172" i="9" s="1"/>
  <c r="AI172" i="9" s="1"/>
  <c r="AJ172" i="9" s="1"/>
  <c r="AK172" i="9" s="1"/>
  <c r="AL172" i="9" s="1"/>
  <c r="AM172" i="9" s="1"/>
  <c r="AN172" i="9" s="1"/>
  <c r="AO172" i="9" s="1"/>
  <c r="AP172" i="9" s="1"/>
  <c r="AQ172" i="9" s="1"/>
  <c r="AR172" i="9" s="1"/>
  <c r="AS172" i="9" s="1"/>
  <c r="AT172" i="9" s="1"/>
  <c r="AU172" i="9" s="1"/>
  <c r="AV172" i="9" s="1"/>
  <c r="AW172" i="9" s="1"/>
  <c r="AX172" i="9" s="1"/>
  <c r="AY172" i="9" s="1"/>
  <c r="K167" i="9"/>
  <c r="L167" i="9" s="1"/>
  <c r="M167" i="9" s="1"/>
  <c r="N167" i="9" s="1"/>
  <c r="O167" i="9" s="1"/>
  <c r="P167" i="9" s="1"/>
  <c r="Q167" i="9" s="1"/>
  <c r="R167" i="9" s="1"/>
  <c r="S167" i="9" s="1"/>
  <c r="T167" i="9" s="1"/>
  <c r="U167" i="9" s="1"/>
  <c r="V167" i="9" s="1"/>
  <c r="W167" i="9" s="1"/>
  <c r="X167" i="9" s="1"/>
  <c r="Y167" i="9" s="1"/>
  <c r="Z167" i="9" s="1"/>
  <c r="AA167" i="9" s="1"/>
  <c r="AB167" i="9" s="1"/>
  <c r="AC167" i="9" s="1"/>
  <c r="AD167" i="9" s="1"/>
  <c r="AE167" i="9" s="1"/>
  <c r="AF167" i="9" s="1"/>
  <c r="AG167" i="9" s="1"/>
  <c r="AH167" i="9" s="1"/>
  <c r="AI167" i="9" s="1"/>
  <c r="AJ167" i="9" s="1"/>
  <c r="AK167" i="9" s="1"/>
  <c r="AL167" i="9" s="1"/>
  <c r="AM167" i="9" s="1"/>
  <c r="AN167" i="9" s="1"/>
  <c r="AO167" i="9" s="1"/>
  <c r="AP167" i="9" s="1"/>
  <c r="AQ167" i="9" s="1"/>
  <c r="AR167" i="9" s="1"/>
  <c r="AS167" i="9" s="1"/>
  <c r="AT167" i="9" s="1"/>
  <c r="AU167" i="9" s="1"/>
  <c r="AV167" i="9" s="1"/>
  <c r="AW167" i="9" s="1"/>
  <c r="AX167" i="9" s="1"/>
  <c r="AY167" i="9" s="1"/>
  <c r="J168" i="9"/>
  <c r="J159" i="9"/>
  <c r="K157" i="9"/>
  <c r="L156" i="9"/>
  <c r="M156" i="9" s="1"/>
  <c r="N156" i="9" s="1"/>
  <c r="O156" i="9" s="1"/>
  <c r="P156" i="9" s="1"/>
  <c r="Q156" i="9" s="1"/>
  <c r="R156" i="9" s="1"/>
  <c r="S156" i="9" s="1"/>
  <c r="T156" i="9" s="1"/>
  <c r="U156" i="9" s="1"/>
  <c r="V156" i="9" s="1"/>
  <c r="W156" i="9" s="1"/>
  <c r="X156" i="9" s="1"/>
  <c r="Y156" i="9" s="1"/>
  <c r="Z156" i="9" s="1"/>
  <c r="AA156" i="9" s="1"/>
  <c r="AB156" i="9" s="1"/>
  <c r="AC156" i="9" s="1"/>
  <c r="AD156" i="9" s="1"/>
  <c r="AE156" i="9" s="1"/>
  <c r="AF156" i="9" s="1"/>
  <c r="AG156" i="9" s="1"/>
  <c r="AH156" i="9" s="1"/>
  <c r="AI156" i="9" s="1"/>
  <c r="AJ156" i="9" s="1"/>
  <c r="AK156" i="9" s="1"/>
  <c r="AL156" i="9" s="1"/>
  <c r="AM156" i="9" s="1"/>
  <c r="AN156" i="9" s="1"/>
  <c r="AO156" i="9" s="1"/>
  <c r="AP156" i="9" s="1"/>
  <c r="AQ156" i="9" s="1"/>
  <c r="AR156" i="9" s="1"/>
  <c r="AS156" i="9" s="1"/>
  <c r="AT156" i="9" s="1"/>
  <c r="AU156" i="9" s="1"/>
  <c r="AV156" i="9" s="1"/>
  <c r="AW156" i="9" s="1"/>
  <c r="AX156" i="9" s="1"/>
  <c r="AY156" i="9" s="1"/>
  <c r="K152" i="9"/>
  <c r="J153" i="9"/>
  <c r="J154" i="9" s="1"/>
  <c r="K146" i="9"/>
  <c r="K147" i="9" s="1"/>
  <c r="L145" i="9"/>
  <c r="M145" i="9" s="1"/>
  <c r="N145" i="9" s="1"/>
  <c r="O145" i="9" s="1"/>
  <c r="P145" i="9" s="1"/>
  <c r="Q145" i="9" s="1"/>
  <c r="R145" i="9" s="1"/>
  <c r="S145" i="9" s="1"/>
  <c r="T145" i="9" s="1"/>
  <c r="U145" i="9" s="1"/>
  <c r="V145" i="9" s="1"/>
  <c r="W145" i="9" s="1"/>
  <c r="X145" i="9" s="1"/>
  <c r="Y145" i="9" s="1"/>
  <c r="Z145" i="9" s="1"/>
  <c r="AA145" i="9" s="1"/>
  <c r="AB145" i="9" s="1"/>
  <c r="AC145" i="9" s="1"/>
  <c r="AD145" i="9" s="1"/>
  <c r="AE145" i="9" s="1"/>
  <c r="AF145" i="9" s="1"/>
  <c r="AG145" i="9" s="1"/>
  <c r="AH145" i="9" s="1"/>
  <c r="AI145" i="9" s="1"/>
  <c r="AJ145" i="9" s="1"/>
  <c r="AK145" i="9" s="1"/>
  <c r="AL145" i="9" s="1"/>
  <c r="AM145" i="9" s="1"/>
  <c r="AN145" i="9" s="1"/>
  <c r="AO145" i="9" s="1"/>
  <c r="AP145" i="9" s="1"/>
  <c r="AQ145" i="9" s="1"/>
  <c r="AR145" i="9" s="1"/>
  <c r="AS145" i="9" s="1"/>
  <c r="AT145" i="9" s="1"/>
  <c r="AU145" i="9" s="1"/>
  <c r="AV145" i="9" s="1"/>
  <c r="AW145" i="9" s="1"/>
  <c r="AX145" i="9" s="1"/>
  <c r="AY145" i="9" s="1"/>
  <c r="J140" i="9"/>
  <c r="J141" i="9" s="1"/>
  <c r="K139" i="9"/>
  <c r="J131" i="9"/>
  <c r="K130" i="9"/>
  <c r="L130" i="9" s="1"/>
  <c r="M130" i="9" s="1"/>
  <c r="N130" i="9" s="1"/>
  <c r="O130" i="9" s="1"/>
  <c r="P130" i="9" s="1"/>
  <c r="Q130" i="9" s="1"/>
  <c r="R130" i="9" s="1"/>
  <c r="S130" i="9" s="1"/>
  <c r="T130" i="9" s="1"/>
  <c r="U130" i="9" s="1"/>
  <c r="V130" i="9" s="1"/>
  <c r="W130" i="9" s="1"/>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AQ130" i="9" s="1"/>
  <c r="AR130" i="9" s="1"/>
  <c r="AS130" i="9" s="1"/>
  <c r="AT130" i="9" s="1"/>
  <c r="AU130" i="9" s="1"/>
  <c r="AV130" i="9" s="1"/>
  <c r="AW130" i="9" s="1"/>
  <c r="AX130" i="9" s="1"/>
  <c r="AY130" i="9" s="1"/>
  <c r="J124" i="9"/>
  <c r="K122" i="9"/>
  <c r="L121" i="9"/>
  <c r="M121" i="9" s="1"/>
  <c r="N121" i="9" s="1"/>
  <c r="O121" i="9" s="1"/>
  <c r="P121" i="9" s="1"/>
  <c r="Q121" i="9" s="1"/>
  <c r="R121" i="9" s="1"/>
  <c r="S121" i="9" s="1"/>
  <c r="T121" i="9" s="1"/>
  <c r="U121" i="9" s="1"/>
  <c r="V121" i="9" s="1"/>
  <c r="W121" i="9" s="1"/>
  <c r="X121" i="9" s="1"/>
  <c r="Y121" i="9" s="1"/>
  <c r="Z121" i="9" s="1"/>
  <c r="AA121" i="9" s="1"/>
  <c r="AB121" i="9" s="1"/>
  <c r="AC121" i="9" s="1"/>
  <c r="AD121" i="9" s="1"/>
  <c r="AE121" i="9" s="1"/>
  <c r="AF121" i="9" s="1"/>
  <c r="AG121" i="9" s="1"/>
  <c r="AH121" i="9" s="1"/>
  <c r="AI121" i="9" s="1"/>
  <c r="AJ121" i="9" s="1"/>
  <c r="AK121" i="9" s="1"/>
  <c r="AL121" i="9" s="1"/>
  <c r="AM121" i="9" s="1"/>
  <c r="AN121" i="9" s="1"/>
  <c r="AO121" i="9" s="1"/>
  <c r="AP121" i="9" s="1"/>
  <c r="AQ121" i="9" s="1"/>
  <c r="AR121" i="9" s="1"/>
  <c r="AS121" i="9" s="1"/>
  <c r="AT121" i="9" s="1"/>
  <c r="AU121" i="9" s="1"/>
  <c r="AV121" i="9" s="1"/>
  <c r="AW121" i="9" s="1"/>
  <c r="AX121" i="9" s="1"/>
  <c r="AY121" i="9" s="1"/>
  <c r="K119" i="9"/>
  <c r="L119" i="9" s="1"/>
  <c r="M119" i="9" s="1"/>
  <c r="N119" i="9" s="1"/>
  <c r="O119" i="9" s="1"/>
  <c r="P119" i="9" s="1"/>
  <c r="Q119" i="9" s="1"/>
  <c r="R119" i="9" s="1"/>
  <c r="S119" i="9" s="1"/>
  <c r="T119" i="9" s="1"/>
  <c r="U119" i="9" s="1"/>
  <c r="V119" i="9" s="1"/>
  <c r="W119" i="9" s="1"/>
  <c r="X119" i="9" s="1"/>
  <c r="Y119" i="9" s="1"/>
  <c r="Z119" i="9" s="1"/>
  <c r="AA119" i="9" s="1"/>
  <c r="AB119" i="9" s="1"/>
  <c r="AC119" i="9" s="1"/>
  <c r="AD119" i="9" s="1"/>
  <c r="AE119" i="9" s="1"/>
  <c r="AF119" i="9" s="1"/>
  <c r="AG119" i="9" s="1"/>
  <c r="AH119" i="9" s="1"/>
  <c r="AI119" i="9" s="1"/>
  <c r="AJ119" i="9" s="1"/>
  <c r="AK119" i="9" s="1"/>
  <c r="AL119" i="9" s="1"/>
  <c r="AM119" i="9" s="1"/>
  <c r="AN119" i="9" s="1"/>
  <c r="AO119" i="9" s="1"/>
  <c r="AP119" i="9" s="1"/>
  <c r="AQ119" i="9" s="1"/>
  <c r="AR119" i="9" s="1"/>
  <c r="AS119" i="9" s="1"/>
  <c r="AT119" i="9" s="1"/>
  <c r="AU119" i="9" s="1"/>
  <c r="AV119" i="9" s="1"/>
  <c r="AW119" i="9" s="1"/>
  <c r="AX119" i="9" s="1"/>
  <c r="AY119" i="9" s="1"/>
  <c r="J115" i="9"/>
  <c r="J116" i="9" s="1"/>
  <c r="K114" i="9"/>
  <c r="J105" i="9"/>
  <c r="K103" i="9"/>
  <c r="L102" i="9"/>
  <c r="M102" i="9" s="1"/>
  <c r="N102" i="9" s="1"/>
  <c r="O102" i="9" s="1"/>
  <c r="P102" i="9" s="1"/>
  <c r="Q102" i="9" s="1"/>
  <c r="R102" i="9" s="1"/>
  <c r="S102" i="9" s="1"/>
  <c r="T102" i="9" s="1"/>
  <c r="U102" i="9" s="1"/>
  <c r="V102" i="9" s="1"/>
  <c r="W102" i="9" s="1"/>
  <c r="X102" i="9" s="1"/>
  <c r="Y102" i="9" s="1"/>
  <c r="Z102" i="9" s="1"/>
  <c r="AA102" i="9" s="1"/>
  <c r="AB102" i="9" s="1"/>
  <c r="AC102" i="9" s="1"/>
  <c r="AD102" i="9" s="1"/>
  <c r="AE102" i="9" s="1"/>
  <c r="AF102" i="9" s="1"/>
  <c r="AG102" i="9" s="1"/>
  <c r="AH102" i="9" s="1"/>
  <c r="AI102" i="9" s="1"/>
  <c r="AJ102" i="9" s="1"/>
  <c r="AK102" i="9" s="1"/>
  <c r="AL102" i="9" s="1"/>
  <c r="AM102" i="9" s="1"/>
  <c r="AN102" i="9" s="1"/>
  <c r="AO102" i="9" s="1"/>
  <c r="AP102" i="9" s="1"/>
  <c r="AQ102" i="9" s="1"/>
  <c r="AR102" i="9" s="1"/>
  <c r="AS102" i="9" s="1"/>
  <c r="AT102" i="9" s="1"/>
  <c r="AU102" i="9" s="1"/>
  <c r="AV102" i="9" s="1"/>
  <c r="AW102" i="9" s="1"/>
  <c r="AX102" i="9" s="1"/>
  <c r="AY102" i="9" s="1"/>
  <c r="K99" i="9"/>
  <c r="L98" i="9"/>
  <c r="M98" i="9" s="1"/>
  <c r="N98" i="9" s="1"/>
  <c r="O98" i="9" s="1"/>
  <c r="P98" i="9" s="1"/>
  <c r="Q98" i="9" s="1"/>
  <c r="R98" i="9" s="1"/>
  <c r="S98" i="9" s="1"/>
  <c r="T98" i="9" s="1"/>
  <c r="U98" i="9" s="1"/>
  <c r="V98" i="9" s="1"/>
  <c r="W98" i="9" s="1"/>
  <c r="X98" i="9" s="1"/>
  <c r="Y98" i="9" s="1"/>
  <c r="Z98" i="9" s="1"/>
  <c r="AA98" i="9" s="1"/>
  <c r="AB98" i="9" s="1"/>
  <c r="AC98" i="9" s="1"/>
  <c r="AD98" i="9" s="1"/>
  <c r="AE98" i="9" s="1"/>
  <c r="AF98" i="9" s="1"/>
  <c r="AG98" i="9" s="1"/>
  <c r="AH98" i="9" s="1"/>
  <c r="AI98" i="9" s="1"/>
  <c r="AJ98" i="9" s="1"/>
  <c r="AK98" i="9" s="1"/>
  <c r="AL98" i="9" s="1"/>
  <c r="AM98" i="9" s="1"/>
  <c r="AN98" i="9" s="1"/>
  <c r="AO98" i="9" s="1"/>
  <c r="AP98" i="9" s="1"/>
  <c r="AQ98" i="9" s="1"/>
  <c r="AR98" i="9" s="1"/>
  <c r="AS98" i="9" s="1"/>
  <c r="AT98" i="9" s="1"/>
  <c r="AU98" i="9" s="1"/>
  <c r="AV98" i="9" s="1"/>
  <c r="AW98" i="9" s="1"/>
  <c r="AX98" i="9" s="1"/>
  <c r="AY98" i="9" s="1"/>
  <c r="K91" i="9"/>
  <c r="K92" i="9" s="1"/>
  <c r="L90" i="9"/>
  <c r="M90" i="9" s="1"/>
  <c r="N90" i="9" s="1"/>
  <c r="O90" i="9" s="1"/>
  <c r="P90" i="9" s="1"/>
  <c r="Q90" i="9" s="1"/>
  <c r="R90" i="9" s="1"/>
  <c r="S90" i="9" s="1"/>
  <c r="T90" i="9" s="1"/>
  <c r="U90" i="9" s="1"/>
  <c r="V90" i="9" s="1"/>
  <c r="W90" i="9" s="1"/>
  <c r="X90" i="9" s="1"/>
  <c r="Y90" i="9" s="1"/>
  <c r="Z90" i="9" s="1"/>
  <c r="AA90" i="9" s="1"/>
  <c r="AB90" i="9" s="1"/>
  <c r="AC90" i="9" s="1"/>
  <c r="AD90" i="9" s="1"/>
  <c r="AE90" i="9" s="1"/>
  <c r="AF90" i="9" s="1"/>
  <c r="AG90" i="9" s="1"/>
  <c r="AH90" i="9" s="1"/>
  <c r="AI90" i="9" s="1"/>
  <c r="AJ90" i="9" s="1"/>
  <c r="AK90" i="9" s="1"/>
  <c r="AL90" i="9" s="1"/>
  <c r="AM90" i="9" s="1"/>
  <c r="AN90" i="9" s="1"/>
  <c r="AO90" i="9" s="1"/>
  <c r="AP90" i="9" s="1"/>
  <c r="AQ90" i="9" s="1"/>
  <c r="AR90" i="9" s="1"/>
  <c r="AS90" i="9" s="1"/>
  <c r="AT90" i="9" s="1"/>
  <c r="AU90" i="9" s="1"/>
  <c r="AV90" i="9" s="1"/>
  <c r="AW90" i="9" s="1"/>
  <c r="AX90" i="9" s="1"/>
  <c r="AY90" i="9" s="1"/>
  <c r="J93" i="9"/>
  <c r="J85" i="9"/>
  <c r="K83" i="9"/>
  <c r="L82" i="9"/>
  <c r="M82" i="9" s="1"/>
  <c r="N82" i="9" s="1"/>
  <c r="O82" i="9" s="1"/>
  <c r="P82" i="9" s="1"/>
  <c r="Q82" i="9" s="1"/>
  <c r="R82" i="9" s="1"/>
  <c r="S82" i="9" s="1"/>
  <c r="T82" i="9" s="1"/>
  <c r="U82" i="9" s="1"/>
  <c r="V82" i="9" s="1"/>
  <c r="W82" i="9" s="1"/>
  <c r="X82" i="9" s="1"/>
  <c r="Y82" i="9" s="1"/>
  <c r="Z82" i="9" s="1"/>
  <c r="AA82" i="9" s="1"/>
  <c r="AB82" i="9" s="1"/>
  <c r="AC82" i="9" s="1"/>
  <c r="AD82" i="9" s="1"/>
  <c r="AE82" i="9" s="1"/>
  <c r="AF82" i="9" s="1"/>
  <c r="AG82" i="9" s="1"/>
  <c r="AH82" i="9" s="1"/>
  <c r="AI82" i="9" s="1"/>
  <c r="AJ82" i="9" s="1"/>
  <c r="AK82" i="9" s="1"/>
  <c r="AL82" i="9" s="1"/>
  <c r="AM82" i="9" s="1"/>
  <c r="AN82" i="9" s="1"/>
  <c r="AO82" i="9" s="1"/>
  <c r="AP82" i="9" s="1"/>
  <c r="AQ82" i="9" s="1"/>
  <c r="AR82" i="9" s="1"/>
  <c r="AS82" i="9" s="1"/>
  <c r="AT82" i="9" s="1"/>
  <c r="AU82" i="9" s="1"/>
  <c r="AV82" i="9" s="1"/>
  <c r="AW82" i="9" s="1"/>
  <c r="AX82" i="9" s="1"/>
  <c r="AY82" i="9" s="1"/>
  <c r="K79" i="9"/>
  <c r="L78" i="9"/>
  <c r="M78" i="9" s="1"/>
  <c r="N78" i="9" s="1"/>
  <c r="O78" i="9" s="1"/>
  <c r="P78" i="9" s="1"/>
  <c r="Q78" i="9" s="1"/>
  <c r="R78" i="9" s="1"/>
  <c r="S78" i="9" s="1"/>
  <c r="T78" i="9" s="1"/>
  <c r="U78" i="9" s="1"/>
  <c r="V78" i="9" s="1"/>
  <c r="W78" i="9" s="1"/>
  <c r="X78" i="9" s="1"/>
  <c r="Y78" i="9" s="1"/>
  <c r="Z78" i="9" s="1"/>
  <c r="AA78" i="9" s="1"/>
  <c r="AB78" i="9" s="1"/>
  <c r="AC78" i="9" s="1"/>
  <c r="AD78" i="9" s="1"/>
  <c r="AE78" i="9" s="1"/>
  <c r="AF78" i="9" s="1"/>
  <c r="AG78" i="9" s="1"/>
  <c r="AH78" i="9" s="1"/>
  <c r="AI78" i="9" s="1"/>
  <c r="AJ78" i="9" s="1"/>
  <c r="AK78" i="9" s="1"/>
  <c r="AL78" i="9" s="1"/>
  <c r="AM78" i="9" s="1"/>
  <c r="AN78" i="9" s="1"/>
  <c r="AO78" i="9" s="1"/>
  <c r="AP78" i="9" s="1"/>
  <c r="AQ78" i="9" s="1"/>
  <c r="AR78" i="9" s="1"/>
  <c r="AS78" i="9" s="1"/>
  <c r="AT78" i="9" s="1"/>
  <c r="AU78" i="9" s="1"/>
  <c r="AV78" i="9" s="1"/>
  <c r="AW78" i="9" s="1"/>
  <c r="AX78" i="9" s="1"/>
  <c r="AY78" i="9" s="1"/>
  <c r="K67" i="9"/>
  <c r="K68" i="9" s="1"/>
  <c r="L66" i="9"/>
  <c r="M66" i="9" s="1"/>
  <c r="N66" i="9" s="1"/>
  <c r="O66" i="9" s="1"/>
  <c r="P66" i="9" s="1"/>
  <c r="Q66" i="9" s="1"/>
  <c r="R66" i="9" s="1"/>
  <c r="S66" i="9" s="1"/>
  <c r="T66" i="9" s="1"/>
  <c r="U66" i="9" s="1"/>
  <c r="V66" i="9" s="1"/>
  <c r="W66" i="9" s="1"/>
  <c r="X66" i="9" s="1"/>
  <c r="Y66" i="9" s="1"/>
  <c r="Z66" i="9" s="1"/>
  <c r="AA66" i="9" s="1"/>
  <c r="AB66" i="9" s="1"/>
  <c r="AC66" i="9" s="1"/>
  <c r="AD66" i="9" s="1"/>
  <c r="AE66" i="9" s="1"/>
  <c r="AF66" i="9" s="1"/>
  <c r="AG66" i="9" s="1"/>
  <c r="AH66" i="9" s="1"/>
  <c r="AI66" i="9" s="1"/>
  <c r="AJ66" i="9" s="1"/>
  <c r="AK66" i="9" s="1"/>
  <c r="AL66" i="9" s="1"/>
  <c r="AM66" i="9" s="1"/>
  <c r="AN66" i="9" s="1"/>
  <c r="AO66" i="9" s="1"/>
  <c r="AP66" i="9" s="1"/>
  <c r="AQ66" i="9" s="1"/>
  <c r="AR66" i="9" s="1"/>
  <c r="AS66" i="9" s="1"/>
  <c r="AT66" i="9" s="1"/>
  <c r="AU66" i="9" s="1"/>
  <c r="AV66" i="9" s="1"/>
  <c r="AW66" i="9" s="1"/>
  <c r="AX66" i="9" s="1"/>
  <c r="AY66" i="9" s="1"/>
  <c r="J69" i="9"/>
  <c r="J61" i="9"/>
  <c r="K59" i="9"/>
  <c r="L58" i="9"/>
  <c r="M58" i="9" s="1"/>
  <c r="N58" i="9" s="1"/>
  <c r="O58" i="9" s="1"/>
  <c r="P58" i="9" s="1"/>
  <c r="Q58" i="9" s="1"/>
  <c r="R58" i="9" s="1"/>
  <c r="S58" i="9" s="1"/>
  <c r="T58" i="9" s="1"/>
  <c r="U58" i="9" s="1"/>
  <c r="V58" i="9" s="1"/>
  <c r="W58" i="9" s="1"/>
  <c r="X58" i="9" s="1"/>
  <c r="Y58" i="9" s="1"/>
  <c r="Z58" i="9" s="1"/>
  <c r="AA58" i="9" s="1"/>
  <c r="AB58" i="9" s="1"/>
  <c r="AC58" i="9" s="1"/>
  <c r="AD58" i="9" s="1"/>
  <c r="AE58" i="9" s="1"/>
  <c r="AF58" i="9" s="1"/>
  <c r="AG58" i="9" s="1"/>
  <c r="AH58" i="9" s="1"/>
  <c r="AI58" i="9" s="1"/>
  <c r="AJ58" i="9" s="1"/>
  <c r="AK58" i="9" s="1"/>
  <c r="AL58" i="9" s="1"/>
  <c r="AM58" i="9" s="1"/>
  <c r="AN58" i="9" s="1"/>
  <c r="AO58" i="9" s="1"/>
  <c r="AP58" i="9" s="1"/>
  <c r="AQ58" i="9" s="1"/>
  <c r="AR58" i="9" s="1"/>
  <c r="AS58" i="9" s="1"/>
  <c r="AT58" i="9" s="1"/>
  <c r="AU58" i="9" s="1"/>
  <c r="AV58" i="9" s="1"/>
  <c r="AW58" i="9" s="1"/>
  <c r="AX58" i="9" s="1"/>
  <c r="AY58" i="9" s="1"/>
  <c r="J53" i="9"/>
  <c r="K52" i="9"/>
  <c r="L52" i="9" s="1"/>
  <c r="M52" i="9" s="1"/>
  <c r="N52" i="9" s="1"/>
  <c r="O52" i="9" s="1"/>
  <c r="P52" i="9" s="1"/>
  <c r="Q52" i="9" s="1"/>
  <c r="R52" i="9" s="1"/>
  <c r="S52" i="9" s="1"/>
  <c r="T52" i="9" s="1"/>
  <c r="U52" i="9" s="1"/>
  <c r="V52" i="9" s="1"/>
  <c r="W52" i="9" s="1"/>
  <c r="X52" i="9" s="1"/>
  <c r="Y52" i="9" s="1"/>
  <c r="Z52" i="9" s="1"/>
  <c r="AA52" i="9" s="1"/>
  <c r="AB52" i="9" s="1"/>
  <c r="AC52" i="9" s="1"/>
  <c r="AD52" i="9" s="1"/>
  <c r="AE52" i="9" s="1"/>
  <c r="AF52" i="9" s="1"/>
  <c r="AG52" i="9" s="1"/>
  <c r="AH52" i="9" s="1"/>
  <c r="AI52" i="9" s="1"/>
  <c r="AJ52" i="9" s="1"/>
  <c r="AK52" i="9" s="1"/>
  <c r="AL52" i="9" s="1"/>
  <c r="AM52" i="9" s="1"/>
  <c r="AN52" i="9" s="1"/>
  <c r="AO52" i="9" s="1"/>
  <c r="AP52" i="9" s="1"/>
  <c r="AQ52" i="9" s="1"/>
  <c r="AR52" i="9" s="1"/>
  <c r="AS52" i="9" s="1"/>
  <c r="AT52" i="9" s="1"/>
  <c r="AU52" i="9" s="1"/>
  <c r="AV52" i="9" s="1"/>
  <c r="AW52" i="9" s="1"/>
  <c r="AX52" i="9" s="1"/>
  <c r="AY52" i="9" s="1"/>
  <c r="K37" i="9"/>
  <c r="K38" i="9" s="1"/>
  <c r="L36" i="9"/>
  <c r="M36" i="9" s="1"/>
  <c r="N36" i="9" s="1"/>
  <c r="O36" i="9" s="1"/>
  <c r="P36" i="9" s="1"/>
  <c r="Q36" i="9" s="1"/>
  <c r="R36" i="9" s="1"/>
  <c r="S36" i="9" s="1"/>
  <c r="T36" i="9" s="1"/>
  <c r="U36" i="9" s="1"/>
  <c r="V36" i="9" s="1"/>
  <c r="W36" i="9" s="1"/>
  <c r="X36" i="9" s="1"/>
  <c r="Y36" i="9" s="1"/>
  <c r="Z36" i="9" s="1"/>
  <c r="AA36" i="9" s="1"/>
  <c r="AB36" i="9" s="1"/>
  <c r="AC36" i="9" s="1"/>
  <c r="AD36" i="9" s="1"/>
  <c r="AE36" i="9" s="1"/>
  <c r="AF36" i="9" s="1"/>
  <c r="AG36" i="9" s="1"/>
  <c r="AH36" i="9" s="1"/>
  <c r="AI36" i="9" s="1"/>
  <c r="AJ36" i="9" s="1"/>
  <c r="AK36" i="9" s="1"/>
  <c r="AL36" i="9" s="1"/>
  <c r="AM36" i="9" s="1"/>
  <c r="AN36" i="9" s="1"/>
  <c r="AO36" i="9" s="1"/>
  <c r="AP36" i="9" s="1"/>
  <c r="AQ36" i="9" s="1"/>
  <c r="AR36" i="9" s="1"/>
  <c r="AS36" i="9" s="1"/>
  <c r="AT36" i="9" s="1"/>
  <c r="AU36" i="9" s="1"/>
  <c r="AV36" i="9" s="1"/>
  <c r="AW36" i="9" s="1"/>
  <c r="AX36" i="9" s="1"/>
  <c r="AY36" i="9" s="1"/>
  <c r="J39" i="9"/>
  <c r="J33" i="9"/>
  <c r="J34" i="9" s="1"/>
  <c r="K32" i="9"/>
  <c r="K28" i="9"/>
  <c r="K29" i="9" s="1"/>
  <c r="L27" i="9"/>
  <c r="M27" i="9" s="1"/>
  <c r="N27" i="9" s="1"/>
  <c r="O27" i="9" s="1"/>
  <c r="P27" i="9" s="1"/>
  <c r="Q27" i="9" s="1"/>
  <c r="R27" i="9" s="1"/>
  <c r="S27" i="9" s="1"/>
  <c r="T27" i="9" s="1"/>
  <c r="U27" i="9" s="1"/>
  <c r="V27" i="9" s="1"/>
  <c r="W27" i="9" s="1"/>
  <c r="X27" i="9" s="1"/>
  <c r="Y27" i="9" s="1"/>
  <c r="Z27" i="9" s="1"/>
  <c r="AA27" i="9" s="1"/>
  <c r="AB27" i="9" s="1"/>
  <c r="AC27" i="9" s="1"/>
  <c r="AD27" i="9" s="1"/>
  <c r="AE27" i="9" s="1"/>
  <c r="AF27" i="9" s="1"/>
  <c r="AG27" i="9" s="1"/>
  <c r="AH27" i="9" s="1"/>
  <c r="AI27" i="9" s="1"/>
  <c r="AJ27" i="9" s="1"/>
  <c r="AK27" i="9" s="1"/>
  <c r="AL27" i="9" s="1"/>
  <c r="AM27" i="9" s="1"/>
  <c r="AN27" i="9" s="1"/>
  <c r="AO27" i="9" s="1"/>
  <c r="AP27" i="9" s="1"/>
  <c r="AQ27" i="9" s="1"/>
  <c r="AR27" i="9" s="1"/>
  <c r="AS27" i="9" s="1"/>
  <c r="AT27" i="9" s="1"/>
  <c r="AU27" i="9" s="1"/>
  <c r="AV27" i="9" s="1"/>
  <c r="AW27" i="9" s="1"/>
  <c r="AX27" i="9" s="1"/>
  <c r="AY27" i="9" s="1"/>
  <c r="K13" i="9"/>
  <c r="L13" i="9" s="1"/>
  <c r="M13" i="9" s="1"/>
  <c r="N13" i="9" s="1"/>
  <c r="O13" i="9" s="1"/>
  <c r="P13" i="9" s="1"/>
  <c r="Q13" i="9" s="1"/>
  <c r="R13" i="9" s="1"/>
  <c r="S13" i="9" s="1"/>
  <c r="T13" i="9" s="1"/>
  <c r="U13" i="9" s="1"/>
  <c r="V13" i="9" s="1"/>
  <c r="W13" i="9" s="1"/>
  <c r="X13" i="9" s="1"/>
  <c r="Y13" i="9" s="1"/>
  <c r="Z13" i="9" s="1"/>
  <c r="AA13" i="9" s="1"/>
  <c r="AB13" i="9" s="1"/>
  <c r="AC13" i="9" s="1"/>
  <c r="AD13" i="9" s="1"/>
  <c r="AE13" i="9" s="1"/>
  <c r="AF13" i="9" s="1"/>
  <c r="AG13" i="9" s="1"/>
  <c r="AH13" i="9" s="1"/>
  <c r="AI13" i="9" s="1"/>
  <c r="AJ13" i="9" s="1"/>
  <c r="AK13" i="9" s="1"/>
  <c r="AL13" i="9" s="1"/>
  <c r="AM13" i="9" s="1"/>
  <c r="AN13" i="9" s="1"/>
  <c r="AO13" i="9" s="1"/>
  <c r="AP13" i="9" s="1"/>
  <c r="AQ13" i="9" s="1"/>
  <c r="AR13" i="9" s="1"/>
  <c r="AS13" i="9" s="1"/>
  <c r="AT13" i="9" s="1"/>
  <c r="AU13" i="9" s="1"/>
  <c r="AV13" i="9" s="1"/>
  <c r="AW13" i="9" s="1"/>
  <c r="AX13" i="9" s="1"/>
  <c r="AY13" i="9" s="1"/>
  <c r="J14" i="9"/>
  <c r="K10" i="9"/>
  <c r="J11" i="9"/>
  <c r="K424" i="11"/>
  <c r="L424" i="11" s="1"/>
  <c r="M424" i="11" s="1"/>
  <c r="N424" i="11" s="1"/>
  <c r="O424" i="11" s="1"/>
  <c r="P424" i="11" s="1"/>
  <c r="Q424" i="11" s="1"/>
  <c r="R424" i="11" s="1"/>
  <c r="J425" i="11"/>
  <c r="N472" i="11"/>
  <c r="O472" i="11" s="1"/>
  <c r="P472" i="11" s="1"/>
  <c r="Q472" i="11" s="1"/>
  <c r="R472" i="11" s="1"/>
  <c r="R459" i="11"/>
  <c r="K394" i="11"/>
  <c r="L394" i="11" s="1"/>
  <c r="M394" i="11" s="1"/>
  <c r="N394" i="11" s="1"/>
  <c r="O394" i="11" s="1"/>
  <c r="P394" i="11" s="1"/>
  <c r="Q394" i="11" s="1"/>
  <c r="R394" i="11" s="1"/>
  <c r="L446" i="11"/>
  <c r="M446" i="11" s="1"/>
  <c r="N446" i="11" s="1"/>
  <c r="O446" i="11" s="1"/>
  <c r="P446" i="11" s="1"/>
  <c r="Q446" i="11" s="1"/>
  <c r="R446" i="11" s="1"/>
  <c r="K447" i="11"/>
  <c r="K417" i="11"/>
  <c r="L417" i="11" s="1"/>
  <c r="M417" i="11" s="1"/>
  <c r="N417" i="11" s="1"/>
  <c r="O417" i="11" s="1"/>
  <c r="P417" i="11" s="1"/>
  <c r="Q417" i="11" s="1"/>
  <c r="R417" i="11" s="1"/>
  <c r="K395" i="11"/>
  <c r="L395" i="11" s="1"/>
  <c r="M395" i="11" s="1"/>
  <c r="N395" i="11" s="1"/>
  <c r="O395" i="11" s="1"/>
  <c r="P395" i="11" s="1"/>
  <c r="Q395" i="11" s="1"/>
  <c r="J450" i="11"/>
  <c r="I436" i="11"/>
  <c r="J435" i="11"/>
  <c r="K433" i="11"/>
  <c r="L433" i="11" s="1"/>
  <c r="M433" i="11" s="1"/>
  <c r="N433" i="11" s="1"/>
  <c r="O433" i="11" s="1"/>
  <c r="P433" i="11" s="1"/>
  <c r="Q433" i="11" s="1"/>
  <c r="R433" i="11" s="1"/>
  <c r="K418" i="11"/>
  <c r="L418" i="11" s="1"/>
  <c r="M418" i="11" s="1"/>
  <c r="N418" i="11" s="1"/>
  <c r="O418" i="11" s="1"/>
  <c r="P418" i="11" s="1"/>
  <c r="Q418" i="11" s="1"/>
  <c r="R418" i="11" s="1"/>
  <c r="J419" i="11"/>
  <c r="L401" i="11"/>
  <c r="M401" i="11" s="1"/>
  <c r="N401" i="11" s="1"/>
  <c r="O401" i="11" s="1"/>
  <c r="P401" i="11" s="1"/>
  <c r="Q401" i="11" s="1"/>
  <c r="R401" i="11" s="1"/>
  <c r="K402" i="11"/>
  <c r="I405" i="11"/>
  <c r="J404" i="11"/>
  <c r="J397" i="11"/>
  <c r="K315" i="11"/>
  <c r="L315" i="11" s="1"/>
  <c r="M315" i="11" s="1"/>
  <c r="N315" i="11" s="1"/>
  <c r="O315" i="11" s="1"/>
  <c r="P315" i="11" s="1"/>
  <c r="Q315" i="11" s="1"/>
  <c r="R315" i="11" s="1"/>
  <c r="L373" i="11"/>
  <c r="M373" i="11" s="1"/>
  <c r="N373" i="11" s="1"/>
  <c r="O373" i="11" s="1"/>
  <c r="P373" i="11" s="1"/>
  <c r="Q373" i="11" s="1"/>
  <c r="R373" i="11" s="1"/>
  <c r="K374" i="11"/>
  <c r="K375" i="11" s="1"/>
  <c r="I377" i="11"/>
  <c r="J376" i="11"/>
  <c r="J358" i="11"/>
  <c r="K356" i="11"/>
  <c r="L356" i="11" s="1"/>
  <c r="M356" i="11" s="1"/>
  <c r="N356" i="11" s="1"/>
  <c r="O356" i="11" s="1"/>
  <c r="P356" i="11" s="1"/>
  <c r="Q356" i="11" s="1"/>
  <c r="R356" i="11" s="1"/>
  <c r="N347" i="11"/>
  <c r="P347" i="11" s="1"/>
  <c r="R347" i="11" s="1"/>
  <c r="J343" i="11"/>
  <c r="K341" i="11"/>
  <c r="L341" i="11" s="1"/>
  <c r="M341" i="11" s="1"/>
  <c r="N341" i="11" s="1"/>
  <c r="O341" i="11" s="1"/>
  <c r="P341" i="11" s="1"/>
  <c r="Q341" i="11" s="1"/>
  <c r="R341" i="11" s="1"/>
  <c r="K301" i="11"/>
  <c r="L301" i="11" s="1"/>
  <c r="M301" i="11" s="1"/>
  <c r="N301" i="11" s="1"/>
  <c r="O301" i="11" s="1"/>
  <c r="P301" i="11" s="1"/>
  <c r="Q301" i="11" s="1"/>
  <c r="R301" i="11" s="1"/>
  <c r="I334" i="11"/>
  <c r="J333" i="11"/>
  <c r="K333" i="11" s="1"/>
  <c r="L333" i="11" s="1"/>
  <c r="M333" i="11" s="1"/>
  <c r="N333" i="11" s="1"/>
  <c r="O333" i="11" s="1"/>
  <c r="P333" i="11" s="1"/>
  <c r="Q333" i="11" s="1"/>
  <c r="R333" i="11" s="1"/>
  <c r="J323" i="11"/>
  <c r="K321" i="11"/>
  <c r="L321" i="11" s="1"/>
  <c r="M321" i="11" s="1"/>
  <c r="N321" i="11" s="1"/>
  <c r="O321" i="11" s="1"/>
  <c r="P321" i="11" s="1"/>
  <c r="Q321" i="11" s="1"/>
  <c r="R321" i="11" s="1"/>
  <c r="N310" i="11"/>
  <c r="P310" i="11" s="1"/>
  <c r="R310" i="11" s="1"/>
  <c r="J307" i="11"/>
  <c r="L306" i="11"/>
  <c r="N306" i="11" s="1"/>
  <c r="P306" i="11" s="1"/>
  <c r="R306" i="11" s="1"/>
  <c r="M307" i="11"/>
  <c r="O307" i="11" s="1"/>
  <c r="Q307" i="11" s="1"/>
  <c r="M296" i="11"/>
  <c r="N296" i="11"/>
  <c r="K281" i="11"/>
  <c r="M281" i="11" s="1"/>
  <c r="N281" i="11" s="1"/>
  <c r="O281" i="11" s="1"/>
  <c r="P281" i="11" s="1"/>
  <c r="Q281" i="11" s="1"/>
  <c r="R281" i="11" s="1"/>
  <c r="J282" i="11"/>
  <c r="J278" i="11"/>
  <c r="K277" i="11"/>
  <c r="L277" i="11" s="1"/>
  <c r="M277" i="11" s="1"/>
  <c r="N277" i="11" s="1"/>
  <c r="O277" i="11" s="1"/>
  <c r="P277" i="11" s="1"/>
  <c r="Q277" i="11" s="1"/>
  <c r="R277" i="11" s="1"/>
  <c r="N273" i="11"/>
  <c r="P273" i="11" s="1"/>
  <c r="R273" i="11" s="1"/>
  <c r="M235" i="11"/>
  <c r="O235" i="11" s="1"/>
  <c r="Q235" i="11" s="1"/>
  <c r="I264" i="11"/>
  <c r="J263" i="11"/>
  <c r="K263" i="11" s="1"/>
  <c r="L263" i="11" s="1"/>
  <c r="M263" i="11" s="1"/>
  <c r="N263" i="11" s="1"/>
  <c r="O263" i="11" s="1"/>
  <c r="P263" i="11" s="1"/>
  <c r="Q263" i="11" s="1"/>
  <c r="R263" i="11" s="1"/>
  <c r="K248" i="11"/>
  <c r="L248" i="11" s="1"/>
  <c r="M248" i="11" s="1"/>
  <c r="N248" i="11" s="1"/>
  <c r="O248" i="11" s="1"/>
  <c r="P248" i="11" s="1"/>
  <c r="Q248" i="11" s="1"/>
  <c r="R248" i="11" s="1"/>
  <c r="J256" i="11"/>
  <c r="K255" i="11"/>
  <c r="L255" i="11" s="1"/>
  <c r="M255" i="11" s="1"/>
  <c r="N255" i="11" s="1"/>
  <c r="O255" i="11" s="1"/>
  <c r="P255" i="11" s="1"/>
  <c r="Q255" i="11" s="1"/>
  <c r="R255" i="11" s="1"/>
  <c r="L216" i="11"/>
  <c r="N216" i="11" s="1"/>
  <c r="P216" i="11" s="1"/>
  <c r="R216" i="11" s="1"/>
  <c r="M223" i="11"/>
  <c r="O223" i="11" s="1"/>
  <c r="Q223" i="11" s="1"/>
  <c r="K243" i="11"/>
  <c r="L243" i="11" s="1"/>
  <c r="M243" i="11" s="1"/>
  <c r="N243" i="11" s="1"/>
  <c r="O243" i="11" s="1"/>
  <c r="P243" i="11" s="1"/>
  <c r="Q243" i="11" s="1"/>
  <c r="R243" i="11" s="1"/>
  <c r="J244" i="11"/>
  <c r="M216" i="11"/>
  <c r="O216" i="11" s="1"/>
  <c r="Q216" i="11" s="1"/>
  <c r="J239" i="11"/>
  <c r="K239" i="11" s="1"/>
  <c r="L239" i="11" s="1"/>
  <c r="M239" i="11" s="1"/>
  <c r="N239" i="11" s="1"/>
  <c r="O239" i="11" s="1"/>
  <c r="P239" i="11" s="1"/>
  <c r="Q239" i="11" s="1"/>
  <c r="R239" i="11" s="1"/>
  <c r="J235" i="11"/>
  <c r="L234" i="11"/>
  <c r="J229" i="11"/>
  <c r="J223" i="11"/>
  <c r="J224" i="11" s="1"/>
  <c r="L222" i="11"/>
  <c r="J219" i="11"/>
  <c r="J208" i="11"/>
  <c r="J209" i="11" s="1"/>
  <c r="J210" i="11" s="1"/>
  <c r="K200" i="11"/>
  <c r="L200" i="11" s="1"/>
  <c r="M200" i="11" s="1"/>
  <c r="N200" i="11" s="1"/>
  <c r="O200" i="11" s="1"/>
  <c r="P200" i="11" s="1"/>
  <c r="Q200" i="11" s="1"/>
  <c r="R200" i="11" s="1"/>
  <c r="J196" i="11"/>
  <c r="J197" i="11" s="1"/>
  <c r="J187" i="11"/>
  <c r="I188" i="11"/>
  <c r="I189" i="11" s="1"/>
  <c r="I179" i="11"/>
  <c r="I180" i="11" s="1"/>
  <c r="J178" i="11"/>
  <c r="J173" i="11"/>
  <c r="J174" i="11" s="1"/>
  <c r="I164" i="11"/>
  <c r="J163" i="11"/>
  <c r="K163" i="11" s="1"/>
  <c r="L163" i="11" s="1"/>
  <c r="M163" i="11" s="1"/>
  <c r="N163" i="11" s="1"/>
  <c r="O163" i="11" s="1"/>
  <c r="P163" i="11" s="1"/>
  <c r="Q163" i="11" s="1"/>
  <c r="R163" i="11" s="1"/>
  <c r="J158" i="11"/>
  <c r="K158" i="11" s="1"/>
  <c r="L158" i="11" s="1"/>
  <c r="M158" i="11" s="1"/>
  <c r="N158" i="11" s="1"/>
  <c r="O158" i="11" s="1"/>
  <c r="P158" i="11" s="1"/>
  <c r="Q158" i="11" s="1"/>
  <c r="R158" i="11" s="1"/>
  <c r="J122" i="11"/>
  <c r="K122" i="11" s="1"/>
  <c r="L122" i="11" s="1"/>
  <c r="M122" i="11" s="1"/>
  <c r="N122" i="11" s="1"/>
  <c r="O122" i="11" s="1"/>
  <c r="P122" i="11" s="1"/>
  <c r="Q122" i="11" s="1"/>
  <c r="R122" i="11" s="1"/>
  <c r="J152" i="11"/>
  <c r="J153" i="11" s="1"/>
  <c r="K151" i="11"/>
  <c r="L151" i="11" s="1"/>
  <c r="M151" i="11" s="1"/>
  <c r="N151" i="11" s="1"/>
  <c r="O151" i="11" s="1"/>
  <c r="P151" i="11" s="1"/>
  <c r="Q151" i="11" s="1"/>
  <c r="R151" i="11" s="1"/>
  <c r="J114" i="11"/>
  <c r="K114" i="11" s="1"/>
  <c r="L114" i="11" s="1"/>
  <c r="M114" i="11" s="1"/>
  <c r="N114" i="11" s="1"/>
  <c r="O114" i="11" s="1"/>
  <c r="P114" i="11" s="1"/>
  <c r="Q114" i="11" s="1"/>
  <c r="R114" i="11" s="1"/>
  <c r="I146" i="11"/>
  <c r="I147" i="11" s="1"/>
  <c r="J145" i="11"/>
  <c r="J136" i="11"/>
  <c r="J137" i="11" s="1"/>
  <c r="J128" i="11"/>
  <c r="J129" i="11" s="1"/>
  <c r="J130" i="11" s="1"/>
  <c r="K125" i="11"/>
  <c r="L125" i="11" s="1"/>
  <c r="M125" i="11" s="1"/>
  <c r="N125" i="11" s="1"/>
  <c r="O125" i="11" s="1"/>
  <c r="P125" i="11" s="1"/>
  <c r="Q125" i="11" s="1"/>
  <c r="R125" i="11" s="1"/>
  <c r="J119" i="11"/>
  <c r="K119" i="11" s="1"/>
  <c r="L119" i="11" s="1"/>
  <c r="M119" i="11" s="1"/>
  <c r="N119" i="11" s="1"/>
  <c r="O119" i="11" s="1"/>
  <c r="P119" i="11" s="1"/>
  <c r="Q119" i="11" s="1"/>
  <c r="R119" i="11" s="1"/>
  <c r="J103" i="11"/>
  <c r="J104" i="11" s="1"/>
  <c r="J105" i="11" s="1"/>
  <c r="J99" i="11"/>
  <c r="J100" i="11" s="1"/>
  <c r="J91" i="11"/>
  <c r="K91" i="11" s="1"/>
  <c r="L91" i="11" s="1"/>
  <c r="M91" i="11" s="1"/>
  <c r="N91" i="11" s="1"/>
  <c r="O91" i="11" s="1"/>
  <c r="P91" i="11" s="1"/>
  <c r="Q91" i="11" s="1"/>
  <c r="R91" i="11" s="1"/>
  <c r="J83" i="11"/>
  <c r="K83" i="11" s="1"/>
  <c r="L83" i="11" s="1"/>
  <c r="M83" i="11" s="1"/>
  <c r="N83" i="11" s="1"/>
  <c r="O83" i="11" s="1"/>
  <c r="P83" i="11" s="1"/>
  <c r="Q83" i="11" s="1"/>
  <c r="R83" i="11" s="1"/>
  <c r="J79" i="11"/>
  <c r="K78" i="11"/>
  <c r="L78" i="11" s="1"/>
  <c r="M78" i="11" s="1"/>
  <c r="N78" i="11" s="1"/>
  <c r="O78" i="11" s="1"/>
  <c r="P78" i="11" s="1"/>
  <c r="Q78" i="11" s="1"/>
  <c r="R78" i="11" s="1"/>
  <c r="J67" i="11"/>
  <c r="J68" i="11" s="1"/>
  <c r="J69" i="11" s="1"/>
  <c r="J37" i="11"/>
  <c r="J38" i="11" s="1"/>
  <c r="J39" i="11" s="1"/>
  <c r="I21" i="11"/>
  <c r="J21" i="11" s="1"/>
  <c r="K21" i="11" s="1"/>
  <c r="L21" i="11" s="1"/>
  <c r="M21" i="11" s="1"/>
  <c r="N21" i="11" s="1"/>
  <c r="O21" i="11" s="1"/>
  <c r="P21" i="11" s="1"/>
  <c r="Q21" i="11" s="1"/>
  <c r="R21" i="11" s="1"/>
  <c r="J59" i="11"/>
  <c r="J60" i="11" s="1"/>
  <c r="I53" i="11"/>
  <c r="I54" i="11" s="1"/>
  <c r="J52" i="11"/>
  <c r="K36" i="11"/>
  <c r="L36" i="11" s="1"/>
  <c r="M36" i="11" s="1"/>
  <c r="N36" i="11" s="1"/>
  <c r="O36" i="11" s="1"/>
  <c r="P36" i="11" s="1"/>
  <c r="Q36" i="11" s="1"/>
  <c r="R36" i="11" s="1"/>
  <c r="J11" i="11"/>
  <c r="J17" i="11" s="1"/>
  <c r="I24" i="11"/>
  <c r="J24" i="11" s="1"/>
  <c r="K24" i="11" s="1"/>
  <c r="L24" i="11" s="1"/>
  <c r="M24" i="11" s="1"/>
  <c r="N24" i="11" s="1"/>
  <c r="O24" i="11" s="1"/>
  <c r="P24" i="11" s="1"/>
  <c r="Q24" i="11" s="1"/>
  <c r="R24" i="11" s="1"/>
  <c r="I14" i="11"/>
  <c r="I20" i="11" s="1"/>
  <c r="J32" i="11"/>
  <c r="K32" i="11" s="1"/>
  <c r="L32" i="11" s="1"/>
  <c r="M32" i="11" s="1"/>
  <c r="N32" i="11" s="1"/>
  <c r="O32" i="11" s="1"/>
  <c r="P32" i="11" s="1"/>
  <c r="Q32" i="11" s="1"/>
  <c r="R32" i="11" s="1"/>
  <c r="J13" i="11"/>
  <c r="J19" i="11" s="1"/>
  <c r="J16" i="11"/>
  <c r="K16" i="11" s="1"/>
  <c r="L16" i="11" s="1"/>
  <c r="M16" i="11" s="1"/>
  <c r="N16" i="11" s="1"/>
  <c r="O16" i="11" s="1"/>
  <c r="P16" i="11" s="1"/>
  <c r="Q16" i="11" s="1"/>
  <c r="R16" i="11" s="1"/>
  <c r="J28" i="11"/>
  <c r="J29" i="11" s="1"/>
  <c r="CF1307" i="5"/>
  <c r="CE1307" i="5"/>
  <c r="CD1307" i="5"/>
  <c r="CC1307" i="5"/>
  <c r="CB1307" i="5"/>
  <c r="CA1307" i="5"/>
  <c r="BZ1307" i="5"/>
  <c r="BY1307" i="5"/>
  <c r="BX1307" i="5"/>
  <c r="BW1307" i="5"/>
  <c r="BW10" i="5"/>
  <c r="BX10" i="5"/>
  <c r="BY10" i="5"/>
  <c r="BZ10" i="5"/>
  <c r="CA10" i="5"/>
  <c r="BW11" i="5"/>
  <c r="BX11" i="5"/>
  <c r="BY11" i="5"/>
  <c r="BZ11" i="5"/>
  <c r="CA11" i="5"/>
  <c r="BW12" i="5"/>
  <c r="BX12" i="5"/>
  <c r="BY12" i="5"/>
  <c r="BZ12" i="5"/>
  <c r="CA12" i="5"/>
  <c r="BW13" i="5"/>
  <c r="BX13" i="5"/>
  <c r="BY13" i="5"/>
  <c r="BZ13" i="5"/>
  <c r="CA13" i="5"/>
  <c r="BW14" i="5"/>
  <c r="BX14" i="5"/>
  <c r="BY14" i="5"/>
  <c r="BZ14" i="5"/>
  <c r="CA14" i="5"/>
  <c r="BW15" i="5"/>
  <c r="BX15" i="5"/>
  <c r="BY15" i="5"/>
  <c r="BZ15" i="5"/>
  <c r="CA15" i="5"/>
  <c r="BW16" i="5"/>
  <c r="BX16" i="5"/>
  <c r="BY16" i="5"/>
  <c r="BZ16" i="5"/>
  <c r="CA16" i="5"/>
  <c r="BW17" i="5"/>
  <c r="BX17" i="5"/>
  <c r="BY17" i="5"/>
  <c r="BZ17" i="5"/>
  <c r="CA17" i="5"/>
  <c r="BW18" i="5"/>
  <c r="BX18" i="5"/>
  <c r="BY18" i="5"/>
  <c r="BZ18" i="5"/>
  <c r="CA18" i="5"/>
  <c r="BW19" i="5"/>
  <c r="BX19" i="5"/>
  <c r="BY19" i="5"/>
  <c r="BZ19" i="5"/>
  <c r="CA19" i="5"/>
  <c r="BW20" i="5"/>
  <c r="BX20" i="5"/>
  <c r="BY20" i="5"/>
  <c r="BZ20" i="5"/>
  <c r="CA20" i="5"/>
  <c r="BW21" i="5"/>
  <c r="BX21" i="5"/>
  <c r="BY21" i="5"/>
  <c r="BZ21" i="5"/>
  <c r="CA21" i="5"/>
  <c r="BW22" i="5"/>
  <c r="BX22" i="5"/>
  <c r="BY22" i="5"/>
  <c r="BZ22" i="5"/>
  <c r="CA22" i="5"/>
  <c r="BW23" i="5"/>
  <c r="BX23" i="5"/>
  <c r="BY23" i="5"/>
  <c r="BZ23" i="5"/>
  <c r="CA23" i="5"/>
  <c r="BW24" i="5"/>
  <c r="BX24" i="5"/>
  <c r="BY24" i="5"/>
  <c r="BZ24" i="5"/>
  <c r="CA24" i="5"/>
  <c r="BW25" i="5"/>
  <c r="BX25" i="5"/>
  <c r="BY25" i="5"/>
  <c r="BZ25" i="5"/>
  <c r="CA25" i="5"/>
  <c r="BW26" i="5"/>
  <c r="BX26" i="5"/>
  <c r="BY26" i="5"/>
  <c r="BZ26" i="5"/>
  <c r="CA26" i="5"/>
  <c r="BW27" i="5"/>
  <c r="BX27" i="5"/>
  <c r="BY27" i="5"/>
  <c r="BZ27" i="5"/>
  <c r="CA27" i="5"/>
  <c r="BW28" i="5"/>
  <c r="BX28" i="5"/>
  <c r="BY28" i="5"/>
  <c r="BZ28" i="5"/>
  <c r="CA28" i="5"/>
  <c r="BW29" i="5"/>
  <c r="BX29" i="5"/>
  <c r="BY29" i="5"/>
  <c r="BZ29" i="5"/>
  <c r="CA29" i="5"/>
  <c r="BW30" i="5"/>
  <c r="BX30" i="5"/>
  <c r="BY30" i="5"/>
  <c r="BZ30" i="5"/>
  <c r="CA30" i="5"/>
  <c r="BW31" i="5"/>
  <c r="BX31" i="5"/>
  <c r="BY31" i="5"/>
  <c r="BZ31" i="5"/>
  <c r="CA31" i="5"/>
  <c r="BW32" i="5"/>
  <c r="BX32" i="5"/>
  <c r="BY32" i="5"/>
  <c r="BZ32" i="5"/>
  <c r="CA32" i="5"/>
  <c r="BW33" i="5"/>
  <c r="BX33" i="5"/>
  <c r="BY33" i="5"/>
  <c r="BZ33" i="5"/>
  <c r="CA33" i="5"/>
  <c r="BW34" i="5"/>
  <c r="BX34" i="5"/>
  <c r="BY34" i="5"/>
  <c r="BZ34" i="5"/>
  <c r="CA34" i="5"/>
  <c r="BW35" i="5"/>
  <c r="BX35" i="5"/>
  <c r="BY35" i="5"/>
  <c r="BZ35" i="5"/>
  <c r="CA35" i="5"/>
  <c r="BW36" i="5"/>
  <c r="BX36" i="5"/>
  <c r="BY36" i="5"/>
  <c r="BZ36" i="5"/>
  <c r="CA36" i="5"/>
  <c r="BW37" i="5"/>
  <c r="BX37" i="5"/>
  <c r="BY37" i="5"/>
  <c r="BZ37" i="5"/>
  <c r="CA37" i="5"/>
  <c r="BW38" i="5"/>
  <c r="BX38" i="5"/>
  <c r="BY38" i="5"/>
  <c r="BZ38" i="5"/>
  <c r="CA38" i="5"/>
  <c r="BW39" i="5"/>
  <c r="BX39" i="5"/>
  <c r="BY39" i="5"/>
  <c r="BZ39" i="5"/>
  <c r="CA39" i="5"/>
  <c r="BW40" i="5"/>
  <c r="BX40" i="5"/>
  <c r="BY40" i="5"/>
  <c r="BZ40" i="5"/>
  <c r="CA40" i="5"/>
  <c r="BW41" i="5"/>
  <c r="BX41" i="5"/>
  <c r="BY41" i="5"/>
  <c r="BZ41" i="5"/>
  <c r="CA41" i="5"/>
  <c r="BW42" i="5"/>
  <c r="BX42" i="5"/>
  <c r="BY42" i="5"/>
  <c r="BZ42" i="5"/>
  <c r="CA42" i="5"/>
  <c r="BW43" i="5"/>
  <c r="BX43" i="5"/>
  <c r="BY43" i="5"/>
  <c r="BZ43" i="5"/>
  <c r="CA43" i="5"/>
  <c r="BW44" i="5"/>
  <c r="BX44" i="5"/>
  <c r="BY44" i="5"/>
  <c r="BZ44" i="5"/>
  <c r="CA44" i="5"/>
  <c r="BW45" i="5"/>
  <c r="BX45" i="5"/>
  <c r="BY45" i="5"/>
  <c r="BZ45" i="5"/>
  <c r="CA45" i="5"/>
  <c r="BW46" i="5"/>
  <c r="BX46" i="5"/>
  <c r="BY46" i="5"/>
  <c r="BZ46" i="5"/>
  <c r="CA46" i="5"/>
  <c r="BW47" i="5"/>
  <c r="BX47" i="5"/>
  <c r="BY47" i="5"/>
  <c r="BZ47" i="5"/>
  <c r="CA47" i="5"/>
  <c r="BW48" i="5"/>
  <c r="BX48" i="5"/>
  <c r="BY48" i="5"/>
  <c r="BZ48" i="5"/>
  <c r="CA48" i="5"/>
  <c r="BW49" i="5"/>
  <c r="BX49" i="5"/>
  <c r="BY49" i="5"/>
  <c r="BZ49" i="5"/>
  <c r="CA49" i="5"/>
  <c r="BW50" i="5"/>
  <c r="BX50" i="5"/>
  <c r="BY50" i="5"/>
  <c r="BZ50" i="5"/>
  <c r="CA50" i="5"/>
  <c r="BW51" i="5"/>
  <c r="BX51" i="5"/>
  <c r="BY51" i="5"/>
  <c r="BZ51" i="5"/>
  <c r="CA51" i="5"/>
  <c r="BW52" i="5"/>
  <c r="BX52" i="5"/>
  <c r="BY52" i="5"/>
  <c r="BZ52" i="5"/>
  <c r="CA52" i="5"/>
  <c r="BW53" i="5"/>
  <c r="BX53" i="5"/>
  <c r="BY53" i="5"/>
  <c r="BZ53" i="5"/>
  <c r="CA53" i="5"/>
  <c r="BW54" i="5"/>
  <c r="BX54" i="5"/>
  <c r="BY54" i="5"/>
  <c r="BZ54" i="5"/>
  <c r="CA54" i="5"/>
  <c r="BW55" i="5"/>
  <c r="BX55" i="5"/>
  <c r="BY55" i="5"/>
  <c r="BZ55" i="5"/>
  <c r="CA55" i="5"/>
  <c r="BW56" i="5"/>
  <c r="BX56" i="5"/>
  <c r="BY56" i="5"/>
  <c r="BZ56" i="5"/>
  <c r="CA56" i="5"/>
  <c r="BW57" i="5"/>
  <c r="BX57" i="5"/>
  <c r="BY57" i="5"/>
  <c r="BZ57" i="5"/>
  <c r="CA57" i="5"/>
  <c r="BW58" i="5"/>
  <c r="BX58" i="5"/>
  <c r="BY58" i="5"/>
  <c r="BZ58" i="5"/>
  <c r="CA58" i="5"/>
  <c r="BW59" i="5"/>
  <c r="BX59" i="5"/>
  <c r="BY59" i="5"/>
  <c r="BZ59" i="5"/>
  <c r="CA59" i="5"/>
  <c r="BW60" i="5"/>
  <c r="BX60" i="5"/>
  <c r="BY60" i="5"/>
  <c r="BZ60" i="5"/>
  <c r="CA60" i="5"/>
  <c r="BW61" i="5"/>
  <c r="BX61" i="5"/>
  <c r="BY61" i="5"/>
  <c r="BZ61" i="5"/>
  <c r="CA61" i="5"/>
  <c r="BW62" i="5"/>
  <c r="BX62" i="5"/>
  <c r="BY62" i="5"/>
  <c r="BZ62" i="5"/>
  <c r="CA62" i="5"/>
  <c r="BW63" i="5"/>
  <c r="BX63" i="5"/>
  <c r="BY63" i="5"/>
  <c r="BZ63" i="5"/>
  <c r="CA63" i="5"/>
  <c r="BW64" i="5"/>
  <c r="BX64" i="5"/>
  <c r="BY64" i="5"/>
  <c r="BZ64" i="5"/>
  <c r="CA64" i="5"/>
  <c r="BW65" i="5"/>
  <c r="BX65" i="5"/>
  <c r="BY65" i="5"/>
  <c r="BZ65" i="5"/>
  <c r="CA65" i="5"/>
  <c r="BW66" i="5"/>
  <c r="BX66" i="5"/>
  <c r="BY66" i="5"/>
  <c r="BZ66" i="5"/>
  <c r="CA66" i="5"/>
  <c r="BW67" i="5"/>
  <c r="BX67" i="5"/>
  <c r="BY67" i="5"/>
  <c r="BZ67" i="5"/>
  <c r="CA67" i="5"/>
  <c r="BW68" i="5"/>
  <c r="BX68" i="5"/>
  <c r="BY68" i="5"/>
  <c r="BZ68" i="5"/>
  <c r="CA68" i="5"/>
  <c r="BW69" i="5"/>
  <c r="BX69" i="5"/>
  <c r="BY69" i="5"/>
  <c r="BZ69" i="5"/>
  <c r="CA69" i="5"/>
  <c r="BW70" i="5"/>
  <c r="BX70" i="5"/>
  <c r="BY70" i="5"/>
  <c r="BZ70" i="5"/>
  <c r="CA70" i="5"/>
  <c r="BW71" i="5"/>
  <c r="BX71" i="5"/>
  <c r="BY71" i="5"/>
  <c r="BZ71" i="5"/>
  <c r="CA71" i="5"/>
  <c r="BW72" i="5"/>
  <c r="BX72" i="5"/>
  <c r="BY72" i="5"/>
  <c r="BZ72" i="5"/>
  <c r="CA72" i="5"/>
  <c r="BW73" i="5"/>
  <c r="BX73" i="5"/>
  <c r="BY73" i="5"/>
  <c r="BZ73" i="5"/>
  <c r="CA73" i="5"/>
  <c r="BW74" i="5"/>
  <c r="BX74" i="5"/>
  <c r="BY74" i="5"/>
  <c r="BZ74" i="5"/>
  <c r="CA74" i="5"/>
  <c r="BW75" i="5"/>
  <c r="BX75" i="5"/>
  <c r="BY75" i="5"/>
  <c r="BZ75" i="5"/>
  <c r="CA75" i="5"/>
  <c r="BW76" i="5"/>
  <c r="BX76" i="5"/>
  <c r="BY76" i="5"/>
  <c r="BZ76" i="5"/>
  <c r="CA76" i="5"/>
  <c r="BW77" i="5"/>
  <c r="BX77" i="5"/>
  <c r="BY77" i="5"/>
  <c r="BZ77" i="5"/>
  <c r="CA77" i="5"/>
  <c r="BW78" i="5"/>
  <c r="BX78" i="5"/>
  <c r="BY78" i="5"/>
  <c r="BZ78" i="5"/>
  <c r="CA78" i="5"/>
  <c r="BW79" i="5"/>
  <c r="BX79" i="5"/>
  <c r="BY79" i="5"/>
  <c r="BZ79" i="5"/>
  <c r="CA79" i="5"/>
  <c r="BW80" i="5"/>
  <c r="BX80" i="5"/>
  <c r="BY80" i="5"/>
  <c r="BZ80" i="5"/>
  <c r="CA80" i="5"/>
  <c r="BW81" i="5"/>
  <c r="BX81" i="5"/>
  <c r="BY81" i="5"/>
  <c r="BZ81" i="5"/>
  <c r="CA81" i="5"/>
  <c r="BW82" i="5"/>
  <c r="BX82" i="5"/>
  <c r="BY82" i="5"/>
  <c r="BZ82" i="5"/>
  <c r="CA82" i="5"/>
  <c r="BW83" i="5"/>
  <c r="BX83" i="5"/>
  <c r="BY83" i="5"/>
  <c r="BZ83" i="5"/>
  <c r="CA83" i="5"/>
  <c r="BW84" i="5"/>
  <c r="BX84" i="5"/>
  <c r="BY84" i="5"/>
  <c r="BZ84" i="5"/>
  <c r="CA84" i="5"/>
  <c r="BW85" i="5"/>
  <c r="BX85" i="5"/>
  <c r="BY85" i="5"/>
  <c r="BZ85" i="5"/>
  <c r="CA85" i="5"/>
  <c r="BW86" i="5"/>
  <c r="BX86" i="5"/>
  <c r="BY86" i="5"/>
  <c r="BZ86" i="5"/>
  <c r="CA86" i="5"/>
  <c r="BW87" i="5"/>
  <c r="BX87" i="5"/>
  <c r="BY87" i="5"/>
  <c r="BZ87" i="5"/>
  <c r="CA87" i="5"/>
  <c r="BW88" i="5"/>
  <c r="BX88" i="5"/>
  <c r="BY88" i="5"/>
  <c r="BZ88" i="5"/>
  <c r="CA88" i="5"/>
  <c r="BW89" i="5"/>
  <c r="BX89" i="5"/>
  <c r="BY89" i="5"/>
  <c r="BZ89" i="5"/>
  <c r="CA89" i="5"/>
  <c r="BW90" i="5"/>
  <c r="BX90" i="5"/>
  <c r="BY90" i="5"/>
  <c r="BZ90" i="5"/>
  <c r="CA90" i="5"/>
  <c r="BW91" i="5"/>
  <c r="BX91" i="5"/>
  <c r="BY91" i="5"/>
  <c r="BZ91" i="5"/>
  <c r="CA91" i="5"/>
  <c r="BW92" i="5"/>
  <c r="BX92" i="5"/>
  <c r="BY92" i="5"/>
  <c r="BZ92" i="5"/>
  <c r="CA92" i="5"/>
  <c r="BW93" i="5"/>
  <c r="BX93" i="5"/>
  <c r="BY93" i="5"/>
  <c r="BZ93" i="5"/>
  <c r="CA93" i="5"/>
  <c r="BW94" i="5"/>
  <c r="BX94" i="5"/>
  <c r="BY94" i="5"/>
  <c r="BZ94" i="5"/>
  <c r="CA94" i="5"/>
  <c r="BW95" i="5"/>
  <c r="BX95" i="5"/>
  <c r="BY95" i="5"/>
  <c r="BZ95" i="5"/>
  <c r="CA95" i="5"/>
  <c r="BW96" i="5"/>
  <c r="BX96" i="5"/>
  <c r="BY96" i="5"/>
  <c r="BZ96" i="5"/>
  <c r="CA96" i="5"/>
  <c r="BW97" i="5"/>
  <c r="BX97" i="5"/>
  <c r="BY97" i="5"/>
  <c r="BZ97" i="5"/>
  <c r="CA97" i="5"/>
  <c r="BW98" i="5"/>
  <c r="BX98" i="5"/>
  <c r="BY98" i="5"/>
  <c r="BZ98" i="5"/>
  <c r="CA98" i="5"/>
  <c r="BW99" i="5"/>
  <c r="BX99" i="5"/>
  <c r="BY99" i="5"/>
  <c r="BZ99" i="5"/>
  <c r="CA99" i="5"/>
  <c r="BW100" i="5"/>
  <c r="BX100" i="5"/>
  <c r="BY100" i="5"/>
  <c r="BZ100" i="5"/>
  <c r="CA100" i="5"/>
  <c r="BW101" i="5"/>
  <c r="BX101" i="5"/>
  <c r="BY101" i="5"/>
  <c r="BZ101" i="5"/>
  <c r="CA101" i="5"/>
  <c r="BW102" i="5"/>
  <c r="BX102" i="5"/>
  <c r="BY102" i="5"/>
  <c r="BZ102" i="5"/>
  <c r="CA102" i="5"/>
  <c r="BW103" i="5"/>
  <c r="BX103" i="5"/>
  <c r="BY103" i="5"/>
  <c r="BZ103" i="5"/>
  <c r="CA103" i="5"/>
  <c r="BW104" i="5"/>
  <c r="BX104" i="5"/>
  <c r="BY104" i="5"/>
  <c r="BZ104" i="5"/>
  <c r="CA104" i="5"/>
  <c r="BW105" i="5"/>
  <c r="BX105" i="5"/>
  <c r="BY105" i="5"/>
  <c r="BZ105" i="5"/>
  <c r="CA105" i="5"/>
  <c r="BW106" i="5"/>
  <c r="BX106" i="5"/>
  <c r="BY106" i="5"/>
  <c r="BZ106" i="5"/>
  <c r="CA106" i="5"/>
  <c r="BW107" i="5"/>
  <c r="BX107" i="5"/>
  <c r="BY107" i="5"/>
  <c r="BZ107" i="5"/>
  <c r="CA107" i="5"/>
  <c r="BW108" i="5"/>
  <c r="BX108" i="5"/>
  <c r="BY108" i="5"/>
  <c r="BZ108" i="5"/>
  <c r="CA108" i="5"/>
  <c r="BW109" i="5"/>
  <c r="BX109" i="5"/>
  <c r="BY109" i="5"/>
  <c r="BZ109" i="5"/>
  <c r="CA109" i="5"/>
  <c r="BW110" i="5"/>
  <c r="BX110" i="5"/>
  <c r="BY110" i="5"/>
  <c r="BZ110" i="5"/>
  <c r="CA110" i="5"/>
  <c r="BW111" i="5"/>
  <c r="BX111" i="5"/>
  <c r="BY111" i="5"/>
  <c r="BZ111" i="5"/>
  <c r="CA111" i="5"/>
  <c r="BW112" i="5"/>
  <c r="BX112" i="5"/>
  <c r="BY112" i="5"/>
  <c r="BZ112" i="5"/>
  <c r="CA112" i="5"/>
  <c r="BW113" i="5"/>
  <c r="BX113" i="5"/>
  <c r="BY113" i="5"/>
  <c r="BZ113" i="5"/>
  <c r="CA113" i="5"/>
  <c r="BW114" i="5"/>
  <c r="BX114" i="5"/>
  <c r="BY114" i="5"/>
  <c r="BZ114" i="5"/>
  <c r="CA114" i="5"/>
  <c r="BW115" i="5"/>
  <c r="BX115" i="5"/>
  <c r="BY115" i="5"/>
  <c r="BZ115" i="5"/>
  <c r="CA115" i="5"/>
  <c r="BW116" i="5"/>
  <c r="BX116" i="5"/>
  <c r="BY116" i="5"/>
  <c r="BZ116" i="5"/>
  <c r="CA116" i="5"/>
  <c r="BW117" i="5"/>
  <c r="BX117" i="5"/>
  <c r="BY117" i="5"/>
  <c r="BZ117" i="5"/>
  <c r="CA117" i="5"/>
  <c r="BW118" i="5"/>
  <c r="BX118" i="5"/>
  <c r="BY118" i="5"/>
  <c r="BZ118" i="5"/>
  <c r="CA118" i="5"/>
  <c r="BW119" i="5"/>
  <c r="BX119" i="5"/>
  <c r="BY119" i="5"/>
  <c r="BZ119" i="5"/>
  <c r="CA119" i="5"/>
  <c r="BW120" i="5"/>
  <c r="BX120" i="5"/>
  <c r="BY120" i="5"/>
  <c r="BZ120" i="5"/>
  <c r="CA120" i="5"/>
  <c r="BW121" i="5"/>
  <c r="BX121" i="5"/>
  <c r="BY121" i="5"/>
  <c r="BZ121" i="5"/>
  <c r="CA121" i="5"/>
  <c r="BW122" i="5"/>
  <c r="BX122" i="5"/>
  <c r="BY122" i="5"/>
  <c r="BZ122" i="5"/>
  <c r="CA122" i="5"/>
  <c r="BW123" i="5"/>
  <c r="BX123" i="5"/>
  <c r="BY123" i="5"/>
  <c r="BZ123" i="5"/>
  <c r="CA123" i="5"/>
  <c r="BW124" i="5"/>
  <c r="BX124" i="5"/>
  <c r="BY124" i="5"/>
  <c r="BZ124" i="5"/>
  <c r="CA124" i="5"/>
  <c r="BW125" i="5"/>
  <c r="BX125" i="5"/>
  <c r="BY125" i="5"/>
  <c r="BZ125" i="5"/>
  <c r="CA125" i="5"/>
  <c r="BW126" i="5"/>
  <c r="BX126" i="5"/>
  <c r="BY126" i="5"/>
  <c r="BZ126" i="5"/>
  <c r="CA126" i="5"/>
  <c r="BW127" i="5"/>
  <c r="BX127" i="5"/>
  <c r="BY127" i="5"/>
  <c r="BZ127" i="5"/>
  <c r="CA127" i="5"/>
  <c r="BW128" i="5"/>
  <c r="BX128" i="5"/>
  <c r="BY128" i="5"/>
  <c r="BZ128" i="5"/>
  <c r="CA128" i="5"/>
  <c r="BW129" i="5"/>
  <c r="BX129" i="5"/>
  <c r="BY129" i="5"/>
  <c r="BZ129" i="5"/>
  <c r="CA129" i="5"/>
  <c r="BW130" i="5"/>
  <c r="BX130" i="5"/>
  <c r="BY130" i="5"/>
  <c r="BZ130" i="5"/>
  <c r="CA130" i="5"/>
  <c r="BW131" i="5"/>
  <c r="BX131" i="5"/>
  <c r="BY131" i="5"/>
  <c r="BZ131" i="5"/>
  <c r="CA131" i="5"/>
  <c r="BW132" i="5"/>
  <c r="BX132" i="5"/>
  <c r="BY132" i="5"/>
  <c r="BZ132" i="5"/>
  <c r="CA132" i="5"/>
  <c r="BW133" i="5"/>
  <c r="BX133" i="5"/>
  <c r="BY133" i="5"/>
  <c r="BZ133" i="5"/>
  <c r="CA133" i="5"/>
  <c r="BW134" i="5"/>
  <c r="BX134" i="5"/>
  <c r="BY134" i="5"/>
  <c r="BZ134" i="5"/>
  <c r="CA134" i="5"/>
  <c r="BW135" i="5"/>
  <c r="BX135" i="5"/>
  <c r="BY135" i="5"/>
  <c r="BZ135" i="5"/>
  <c r="CA135" i="5"/>
  <c r="BW136" i="5"/>
  <c r="BX136" i="5"/>
  <c r="BY136" i="5"/>
  <c r="BZ136" i="5"/>
  <c r="CA136" i="5"/>
  <c r="BW137" i="5"/>
  <c r="BX137" i="5"/>
  <c r="BY137" i="5"/>
  <c r="BZ137" i="5"/>
  <c r="CA137" i="5"/>
  <c r="BW138" i="5"/>
  <c r="BX138" i="5"/>
  <c r="BY138" i="5"/>
  <c r="BZ138" i="5"/>
  <c r="CA138" i="5"/>
  <c r="BW139" i="5"/>
  <c r="BX139" i="5"/>
  <c r="BY139" i="5"/>
  <c r="BZ139" i="5"/>
  <c r="CA139" i="5"/>
  <c r="BW140" i="5"/>
  <c r="BX140" i="5"/>
  <c r="BY140" i="5"/>
  <c r="BZ140" i="5"/>
  <c r="CA140" i="5"/>
  <c r="BW141" i="5"/>
  <c r="BX141" i="5"/>
  <c r="BY141" i="5"/>
  <c r="BZ141" i="5"/>
  <c r="CA141" i="5"/>
  <c r="BW142" i="5"/>
  <c r="BX142" i="5"/>
  <c r="BY142" i="5"/>
  <c r="BZ142" i="5"/>
  <c r="CA142" i="5"/>
  <c r="BW143" i="5"/>
  <c r="BX143" i="5"/>
  <c r="BY143" i="5"/>
  <c r="BZ143" i="5"/>
  <c r="CA143" i="5"/>
  <c r="BW144" i="5"/>
  <c r="BX144" i="5"/>
  <c r="BY144" i="5"/>
  <c r="BZ144" i="5"/>
  <c r="CA144" i="5"/>
  <c r="BW145" i="5"/>
  <c r="BX145" i="5"/>
  <c r="BY145" i="5"/>
  <c r="BZ145" i="5"/>
  <c r="CA145" i="5"/>
  <c r="BW146" i="5"/>
  <c r="BX146" i="5"/>
  <c r="BY146" i="5"/>
  <c r="BZ146" i="5"/>
  <c r="CA146" i="5"/>
  <c r="BW147" i="5"/>
  <c r="BX147" i="5"/>
  <c r="BY147" i="5"/>
  <c r="BZ147" i="5"/>
  <c r="CA147" i="5"/>
  <c r="BW148" i="5"/>
  <c r="BX148" i="5"/>
  <c r="BY148" i="5"/>
  <c r="BZ148" i="5"/>
  <c r="CA148" i="5"/>
  <c r="BW149" i="5"/>
  <c r="BX149" i="5"/>
  <c r="BY149" i="5"/>
  <c r="BZ149" i="5"/>
  <c r="CA149" i="5"/>
  <c r="BW150" i="5"/>
  <c r="BX150" i="5"/>
  <c r="BY150" i="5"/>
  <c r="BZ150" i="5"/>
  <c r="CA150" i="5"/>
  <c r="BW151" i="5"/>
  <c r="BX151" i="5"/>
  <c r="BY151" i="5"/>
  <c r="BZ151" i="5"/>
  <c r="CA151" i="5"/>
  <c r="BW152" i="5"/>
  <c r="BX152" i="5"/>
  <c r="BY152" i="5"/>
  <c r="BZ152" i="5"/>
  <c r="CA152" i="5"/>
  <c r="BW153" i="5"/>
  <c r="BX153" i="5"/>
  <c r="BY153" i="5"/>
  <c r="BZ153" i="5"/>
  <c r="CA153" i="5"/>
  <c r="BW154" i="5"/>
  <c r="BX154" i="5"/>
  <c r="BY154" i="5"/>
  <c r="BZ154" i="5"/>
  <c r="CA154" i="5"/>
  <c r="BW155" i="5"/>
  <c r="BX155" i="5"/>
  <c r="BY155" i="5"/>
  <c r="BZ155" i="5"/>
  <c r="CA155" i="5"/>
  <c r="BW156" i="5"/>
  <c r="BX156" i="5"/>
  <c r="BY156" i="5"/>
  <c r="BZ156" i="5"/>
  <c r="CA156" i="5"/>
  <c r="BW157" i="5"/>
  <c r="BX157" i="5"/>
  <c r="BY157" i="5"/>
  <c r="BZ157" i="5"/>
  <c r="CA157" i="5"/>
  <c r="BW158" i="5"/>
  <c r="BX158" i="5"/>
  <c r="BY158" i="5"/>
  <c r="BZ158" i="5"/>
  <c r="CA158" i="5"/>
  <c r="BW159" i="5"/>
  <c r="BX159" i="5"/>
  <c r="BY159" i="5"/>
  <c r="BZ159" i="5"/>
  <c r="CA159" i="5"/>
  <c r="BW160" i="5"/>
  <c r="BX160" i="5"/>
  <c r="BY160" i="5"/>
  <c r="BZ160" i="5"/>
  <c r="CA160" i="5"/>
  <c r="BW161" i="5"/>
  <c r="BX161" i="5"/>
  <c r="BY161" i="5"/>
  <c r="BZ161" i="5"/>
  <c r="CA161" i="5"/>
  <c r="BW162" i="5"/>
  <c r="BX162" i="5"/>
  <c r="BY162" i="5"/>
  <c r="BZ162" i="5"/>
  <c r="CA162" i="5"/>
  <c r="BW163" i="5"/>
  <c r="BX163" i="5"/>
  <c r="BY163" i="5"/>
  <c r="BZ163" i="5"/>
  <c r="CA163" i="5"/>
  <c r="BW164" i="5"/>
  <c r="BX164" i="5"/>
  <c r="BY164" i="5"/>
  <c r="BZ164" i="5"/>
  <c r="CA164" i="5"/>
  <c r="BW165" i="5"/>
  <c r="BX165" i="5"/>
  <c r="BY165" i="5"/>
  <c r="BZ165" i="5"/>
  <c r="CA165" i="5"/>
  <c r="BW166" i="5"/>
  <c r="BX166" i="5"/>
  <c r="BY166" i="5"/>
  <c r="BZ166" i="5"/>
  <c r="CA166" i="5"/>
  <c r="BW167" i="5"/>
  <c r="BX167" i="5"/>
  <c r="BY167" i="5"/>
  <c r="BZ167" i="5"/>
  <c r="CA167" i="5"/>
  <c r="BW168" i="5"/>
  <c r="BX168" i="5"/>
  <c r="BY168" i="5"/>
  <c r="BZ168" i="5"/>
  <c r="CA168" i="5"/>
  <c r="BW169" i="5"/>
  <c r="BX169" i="5"/>
  <c r="BY169" i="5"/>
  <c r="BZ169" i="5"/>
  <c r="CA169" i="5"/>
  <c r="BW170" i="5"/>
  <c r="BX170" i="5"/>
  <c r="BY170" i="5"/>
  <c r="BZ170" i="5"/>
  <c r="CA170" i="5"/>
  <c r="BW171" i="5"/>
  <c r="BX171" i="5"/>
  <c r="BY171" i="5"/>
  <c r="BZ171" i="5"/>
  <c r="CA171" i="5"/>
  <c r="BW172" i="5"/>
  <c r="BX172" i="5"/>
  <c r="BY172" i="5"/>
  <c r="BZ172" i="5"/>
  <c r="CA172" i="5"/>
  <c r="BW173" i="5"/>
  <c r="BX173" i="5"/>
  <c r="BY173" i="5"/>
  <c r="BZ173" i="5"/>
  <c r="CA173" i="5"/>
  <c r="BW174" i="5"/>
  <c r="BX174" i="5"/>
  <c r="BY174" i="5"/>
  <c r="BZ174" i="5"/>
  <c r="CA174" i="5"/>
  <c r="BW175" i="5"/>
  <c r="BX175" i="5"/>
  <c r="BY175" i="5"/>
  <c r="BZ175" i="5"/>
  <c r="CA175" i="5"/>
  <c r="BW176" i="5"/>
  <c r="BX176" i="5"/>
  <c r="BY176" i="5"/>
  <c r="BZ176" i="5"/>
  <c r="CA176" i="5"/>
  <c r="BW177" i="5"/>
  <c r="BX177" i="5"/>
  <c r="BY177" i="5"/>
  <c r="BZ177" i="5"/>
  <c r="CA177" i="5"/>
  <c r="BW178" i="5"/>
  <c r="BX178" i="5"/>
  <c r="BY178" i="5"/>
  <c r="BZ178" i="5"/>
  <c r="CA178" i="5"/>
  <c r="BW179" i="5"/>
  <c r="BX179" i="5"/>
  <c r="BY179" i="5"/>
  <c r="BZ179" i="5"/>
  <c r="CA179" i="5"/>
  <c r="BW180" i="5"/>
  <c r="BX180" i="5"/>
  <c r="BY180" i="5"/>
  <c r="BZ180" i="5"/>
  <c r="CA180" i="5"/>
  <c r="BW181" i="5"/>
  <c r="BX181" i="5"/>
  <c r="BY181" i="5"/>
  <c r="BZ181" i="5"/>
  <c r="CA181" i="5"/>
  <c r="BW182" i="5"/>
  <c r="BX182" i="5"/>
  <c r="BY182" i="5"/>
  <c r="BZ182" i="5"/>
  <c r="CA182" i="5"/>
  <c r="BW183" i="5"/>
  <c r="BX183" i="5"/>
  <c r="BY183" i="5"/>
  <c r="BZ183" i="5"/>
  <c r="CA183" i="5"/>
  <c r="BW184" i="5"/>
  <c r="BX184" i="5"/>
  <c r="BY184" i="5"/>
  <c r="BZ184" i="5"/>
  <c r="CA184" i="5"/>
  <c r="BW185" i="5"/>
  <c r="BX185" i="5"/>
  <c r="BY185" i="5"/>
  <c r="BZ185" i="5"/>
  <c r="CA185" i="5"/>
  <c r="BW186" i="5"/>
  <c r="BX186" i="5"/>
  <c r="BY186" i="5"/>
  <c r="BZ186" i="5"/>
  <c r="CA186" i="5"/>
  <c r="BW187" i="5"/>
  <c r="BX187" i="5"/>
  <c r="BY187" i="5"/>
  <c r="BZ187" i="5"/>
  <c r="CA187" i="5"/>
  <c r="BW188" i="5"/>
  <c r="BX188" i="5"/>
  <c r="BY188" i="5"/>
  <c r="BZ188" i="5"/>
  <c r="CA188" i="5"/>
  <c r="BW189" i="5"/>
  <c r="BX189" i="5"/>
  <c r="BY189" i="5"/>
  <c r="BZ189" i="5"/>
  <c r="CA189" i="5"/>
  <c r="BW190" i="5"/>
  <c r="BX190" i="5"/>
  <c r="BY190" i="5"/>
  <c r="BZ190" i="5"/>
  <c r="CA190" i="5"/>
  <c r="BW191" i="5"/>
  <c r="BX191" i="5"/>
  <c r="BY191" i="5"/>
  <c r="BZ191" i="5"/>
  <c r="CA191" i="5"/>
  <c r="BW192" i="5"/>
  <c r="BX192" i="5"/>
  <c r="BY192" i="5"/>
  <c r="BZ192" i="5"/>
  <c r="CA192" i="5"/>
  <c r="BW193" i="5"/>
  <c r="BX193" i="5"/>
  <c r="BY193" i="5"/>
  <c r="BZ193" i="5"/>
  <c r="CA193" i="5"/>
  <c r="BW194" i="5"/>
  <c r="BX194" i="5"/>
  <c r="BY194" i="5"/>
  <c r="BZ194" i="5"/>
  <c r="CA194" i="5"/>
  <c r="BW195" i="5"/>
  <c r="BX195" i="5"/>
  <c r="BY195" i="5"/>
  <c r="BZ195" i="5"/>
  <c r="CA195" i="5"/>
  <c r="BW196" i="5"/>
  <c r="BX196" i="5"/>
  <c r="BY196" i="5"/>
  <c r="BZ196" i="5"/>
  <c r="CA196" i="5"/>
  <c r="BW197" i="5"/>
  <c r="BX197" i="5"/>
  <c r="BY197" i="5"/>
  <c r="BZ197" i="5"/>
  <c r="CA197" i="5"/>
  <c r="BW198" i="5"/>
  <c r="BX198" i="5"/>
  <c r="BY198" i="5"/>
  <c r="BZ198" i="5"/>
  <c r="CA198" i="5"/>
  <c r="BW199" i="5"/>
  <c r="BX199" i="5"/>
  <c r="BY199" i="5"/>
  <c r="BZ199" i="5"/>
  <c r="CA199" i="5"/>
  <c r="BW200" i="5"/>
  <c r="BX200" i="5"/>
  <c r="BY200" i="5"/>
  <c r="BZ200" i="5"/>
  <c r="CA200" i="5"/>
  <c r="BW201" i="5"/>
  <c r="BX201" i="5"/>
  <c r="BY201" i="5"/>
  <c r="BZ201" i="5"/>
  <c r="CA201" i="5"/>
  <c r="BW202" i="5"/>
  <c r="BX202" i="5"/>
  <c r="BY202" i="5"/>
  <c r="BZ202" i="5"/>
  <c r="CA202" i="5"/>
  <c r="BW203" i="5"/>
  <c r="BX203" i="5"/>
  <c r="BY203" i="5"/>
  <c r="BZ203" i="5"/>
  <c r="CA203" i="5"/>
  <c r="BW204" i="5"/>
  <c r="BX204" i="5"/>
  <c r="BY204" i="5"/>
  <c r="BZ204" i="5"/>
  <c r="CA204" i="5"/>
  <c r="BW205" i="5"/>
  <c r="BX205" i="5"/>
  <c r="BY205" i="5"/>
  <c r="BZ205" i="5"/>
  <c r="CA205" i="5"/>
  <c r="BW206" i="5"/>
  <c r="BX206" i="5"/>
  <c r="BY206" i="5"/>
  <c r="BZ206" i="5"/>
  <c r="CA206" i="5"/>
  <c r="BW207" i="5"/>
  <c r="BX207" i="5"/>
  <c r="BY207" i="5"/>
  <c r="BZ207" i="5"/>
  <c r="CA207" i="5"/>
  <c r="BW208" i="5"/>
  <c r="BX208" i="5"/>
  <c r="BY208" i="5"/>
  <c r="BZ208" i="5"/>
  <c r="CA208" i="5"/>
  <c r="BW209" i="5"/>
  <c r="BX209" i="5"/>
  <c r="BY209" i="5"/>
  <c r="BZ209" i="5"/>
  <c r="CA209" i="5"/>
  <c r="BW210" i="5"/>
  <c r="BX210" i="5"/>
  <c r="BY210" i="5"/>
  <c r="BZ210" i="5"/>
  <c r="CA210" i="5"/>
  <c r="BW211" i="5"/>
  <c r="BX211" i="5"/>
  <c r="BY211" i="5"/>
  <c r="BZ211" i="5"/>
  <c r="CA211" i="5"/>
  <c r="BW212" i="5"/>
  <c r="BX212" i="5"/>
  <c r="BY212" i="5"/>
  <c r="BZ212" i="5"/>
  <c r="CA212" i="5"/>
  <c r="BW213" i="5"/>
  <c r="BX213" i="5"/>
  <c r="BY213" i="5"/>
  <c r="BZ213" i="5"/>
  <c r="CA213" i="5"/>
  <c r="BW214" i="5"/>
  <c r="BX214" i="5"/>
  <c r="BY214" i="5"/>
  <c r="BZ214" i="5"/>
  <c r="CA214" i="5"/>
  <c r="BW215" i="5"/>
  <c r="BX215" i="5"/>
  <c r="BY215" i="5"/>
  <c r="BZ215" i="5"/>
  <c r="CA215" i="5"/>
  <c r="BW216" i="5"/>
  <c r="BX216" i="5"/>
  <c r="BY216" i="5"/>
  <c r="BZ216" i="5"/>
  <c r="CA216" i="5"/>
  <c r="BW217" i="5"/>
  <c r="BX217" i="5"/>
  <c r="BY217" i="5"/>
  <c r="BZ217" i="5"/>
  <c r="CA217" i="5"/>
  <c r="BW218" i="5"/>
  <c r="BX218" i="5"/>
  <c r="BY218" i="5"/>
  <c r="BZ218" i="5"/>
  <c r="CA218" i="5"/>
  <c r="BW219" i="5"/>
  <c r="BX219" i="5"/>
  <c r="BY219" i="5"/>
  <c r="BZ219" i="5"/>
  <c r="CA219" i="5"/>
  <c r="BW220" i="5"/>
  <c r="BX220" i="5"/>
  <c r="BY220" i="5"/>
  <c r="BZ220" i="5"/>
  <c r="CA220" i="5"/>
  <c r="BW221" i="5"/>
  <c r="BX221" i="5"/>
  <c r="BY221" i="5"/>
  <c r="BZ221" i="5"/>
  <c r="CA221" i="5"/>
  <c r="BW222" i="5"/>
  <c r="BX222" i="5"/>
  <c r="BY222" i="5"/>
  <c r="BZ222" i="5"/>
  <c r="CA222" i="5"/>
  <c r="BW223" i="5"/>
  <c r="BX223" i="5"/>
  <c r="BY223" i="5"/>
  <c r="BZ223" i="5"/>
  <c r="CA223" i="5"/>
  <c r="BW224" i="5"/>
  <c r="BX224" i="5"/>
  <c r="BY224" i="5"/>
  <c r="BZ224" i="5"/>
  <c r="CA224" i="5"/>
  <c r="BW225" i="5"/>
  <c r="BX225" i="5"/>
  <c r="BY225" i="5"/>
  <c r="BZ225" i="5"/>
  <c r="CA225" i="5"/>
  <c r="BW226" i="5"/>
  <c r="BX226" i="5"/>
  <c r="BY226" i="5"/>
  <c r="BZ226" i="5"/>
  <c r="CA226" i="5"/>
  <c r="BW227" i="5"/>
  <c r="BX227" i="5"/>
  <c r="BY227" i="5"/>
  <c r="BZ227" i="5"/>
  <c r="CA227" i="5"/>
  <c r="BW228" i="5"/>
  <c r="BX228" i="5"/>
  <c r="BY228" i="5"/>
  <c r="BZ228" i="5"/>
  <c r="CA228" i="5"/>
  <c r="BW229" i="5"/>
  <c r="BX229" i="5"/>
  <c r="BY229" i="5"/>
  <c r="BZ229" i="5"/>
  <c r="CA229" i="5"/>
  <c r="BW230" i="5"/>
  <c r="BX230" i="5"/>
  <c r="BY230" i="5"/>
  <c r="BZ230" i="5"/>
  <c r="CA230" i="5"/>
  <c r="BW231" i="5"/>
  <c r="BX231" i="5"/>
  <c r="BY231" i="5"/>
  <c r="BZ231" i="5"/>
  <c r="CA231" i="5"/>
  <c r="BW232" i="5"/>
  <c r="BX232" i="5"/>
  <c r="BY232" i="5"/>
  <c r="BZ232" i="5"/>
  <c r="CA232" i="5"/>
  <c r="BW233" i="5"/>
  <c r="BX233" i="5"/>
  <c r="BY233" i="5"/>
  <c r="BZ233" i="5"/>
  <c r="CA233" i="5"/>
  <c r="BW234" i="5"/>
  <c r="BX234" i="5"/>
  <c r="BY234" i="5"/>
  <c r="BZ234" i="5"/>
  <c r="CA234" i="5"/>
  <c r="BW235" i="5"/>
  <c r="BX235" i="5"/>
  <c r="BY235" i="5"/>
  <c r="BZ235" i="5"/>
  <c r="CA235" i="5"/>
  <c r="BW236" i="5"/>
  <c r="BX236" i="5"/>
  <c r="BY236" i="5"/>
  <c r="BZ236" i="5"/>
  <c r="CA236" i="5"/>
  <c r="BW237" i="5"/>
  <c r="BX237" i="5"/>
  <c r="BY237" i="5"/>
  <c r="BZ237" i="5"/>
  <c r="CA237" i="5"/>
  <c r="BW238" i="5"/>
  <c r="BX238" i="5"/>
  <c r="BY238" i="5"/>
  <c r="BZ238" i="5"/>
  <c r="CA238" i="5"/>
  <c r="BW239" i="5"/>
  <c r="BX239" i="5"/>
  <c r="BY239" i="5"/>
  <c r="BZ239" i="5"/>
  <c r="CA239" i="5"/>
  <c r="BW240" i="5"/>
  <c r="BX240" i="5"/>
  <c r="BY240" i="5"/>
  <c r="BZ240" i="5"/>
  <c r="CA240" i="5"/>
  <c r="BW241" i="5"/>
  <c r="BX241" i="5"/>
  <c r="BY241" i="5"/>
  <c r="BZ241" i="5"/>
  <c r="CA241" i="5"/>
  <c r="BW242" i="5"/>
  <c r="BX242" i="5"/>
  <c r="BY242" i="5"/>
  <c r="BZ242" i="5"/>
  <c r="CA242" i="5"/>
  <c r="BW243" i="5"/>
  <c r="BX243" i="5"/>
  <c r="BY243" i="5"/>
  <c r="BZ243" i="5"/>
  <c r="CA243" i="5"/>
  <c r="BW244" i="5"/>
  <c r="BX244" i="5"/>
  <c r="BY244" i="5"/>
  <c r="BZ244" i="5"/>
  <c r="CA244" i="5"/>
  <c r="BW245" i="5"/>
  <c r="BX245" i="5"/>
  <c r="BY245" i="5"/>
  <c r="BZ245" i="5"/>
  <c r="CA245" i="5"/>
  <c r="BW246" i="5"/>
  <c r="BX246" i="5"/>
  <c r="BY246" i="5"/>
  <c r="BZ246" i="5"/>
  <c r="CA246" i="5"/>
  <c r="BW247" i="5"/>
  <c r="BX247" i="5"/>
  <c r="BY247" i="5"/>
  <c r="BZ247" i="5"/>
  <c r="CA247" i="5"/>
  <c r="BW248" i="5"/>
  <c r="BX248" i="5"/>
  <c r="BY248" i="5"/>
  <c r="BZ248" i="5"/>
  <c r="CA248" i="5"/>
  <c r="BW249" i="5"/>
  <c r="BX249" i="5"/>
  <c r="BY249" i="5"/>
  <c r="BZ249" i="5"/>
  <c r="CA249" i="5"/>
  <c r="BW250" i="5"/>
  <c r="BX250" i="5"/>
  <c r="BY250" i="5"/>
  <c r="BZ250" i="5"/>
  <c r="CA250" i="5"/>
  <c r="BW251" i="5"/>
  <c r="BX251" i="5"/>
  <c r="BY251" i="5"/>
  <c r="BZ251" i="5"/>
  <c r="CA251" i="5"/>
  <c r="BW252" i="5"/>
  <c r="BX252" i="5"/>
  <c r="BY252" i="5"/>
  <c r="BZ252" i="5"/>
  <c r="CA252" i="5"/>
  <c r="BW253" i="5"/>
  <c r="BX253" i="5"/>
  <c r="BY253" i="5"/>
  <c r="BZ253" i="5"/>
  <c r="CA253" i="5"/>
  <c r="BW254" i="5"/>
  <c r="BX254" i="5"/>
  <c r="BY254" i="5"/>
  <c r="BZ254" i="5"/>
  <c r="CA254" i="5"/>
  <c r="BW255" i="5"/>
  <c r="BX255" i="5"/>
  <c r="BY255" i="5"/>
  <c r="BZ255" i="5"/>
  <c r="CA255" i="5"/>
  <c r="BW256" i="5"/>
  <c r="BX256" i="5"/>
  <c r="BY256" i="5"/>
  <c r="BZ256" i="5"/>
  <c r="CA256" i="5"/>
  <c r="BW257" i="5"/>
  <c r="BX257" i="5"/>
  <c r="BY257" i="5"/>
  <c r="BZ257" i="5"/>
  <c r="CA257" i="5"/>
  <c r="BW258" i="5"/>
  <c r="BX258" i="5"/>
  <c r="BY258" i="5"/>
  <c r="BZ258" i="5"/>
  <c r="CA258" i="5"/>
  <c r="BW259" i="5"/>
  <c r="BX259" i="5"/>
  <c r="BY259" i="5"/>
  <c r="BZ259" i="5"/>
  <c r="CA259" i="5"/>
  <c r="BW260" i="5"/>
  <c r="BX260" i="5"/>
  <c r="BY260" i="5"/>
  <c r="BZ260" i="5"/>
  <c r="CA260" i="5"/>
  <c r="BW261" i="5"/>
  <c r="BX261" i="5"/>
  <c r="BY261" i="5"/>
  <c r="BZ261" i="5"/>
  <c r="CA261" i="5"/>
  <c r="BW262" i="5"/>
  <c r="BX262" i="5"/>
  <c r="BY262" i="5"/>
  <c r="BZ262" i="5"/>
  <c r="CA262" i="5"/>
  <c r="BW263" i="5"/>
  <c r="BX263" i="5"/>
  <c r="BY263" i="5"/>
  <c r="BZ263" i="5"/>
  <c r="CA263" i="5"/>
  <c r="BW264" i="5"/>
  <c r="BX264" i="5"/>
  <c r="BY264" i="5"/>
  <c r="BZ264" i="5"/>
  <c r="CA264" i="5"/>
  <c r="BW265" i="5"/>
  <c r="BX265" i="5"/>
  <c r="BY265" i="5"/>
  <c r="BZ265" i="5"/>
  <c r="CA265" i="5"/>
  <c r="BW266" i="5"/>
  <c r="BX266" i="5"/>
  <c r="BY266" i="5"/>
  <c r="BZ266" i="5"/>
  <c r="CA266" i="5"/>
  <c r="BW267" i="5"/>
  <c r="BX267" i="5"/>
  <c r="BY267" i="5"/>
  <c r="BZ267" i="5"/>
  <c r="CA267" i="5"/>
  <c r="BW268" i="5"/>
  <c r="BX268" i="5"/>
  <c r="BY268" i="5"/>
  <c r="BZ268" i="5"/>
  <c r="CA268" i="5"/>
  <c r="BW269" i="5"/>
  <c r="BX269" i="5"/>
  <c r="BY269" i="5"/>
  <c r="BZ269" i="5"/>
  <c r="CA269" i="5"/>
  <c r="BW270" i="5"/>
  <c r="BX270" i="5"/>
  <c r="BY270" i="5"/>
  <c r="BZ270" i="5"/>
  <c r="CA270" i="5"/>
  <c r="BW271" i="5"/>
  <c r="BX271" i="5"/>
  <c r="BY271" i="5"/>
  <c r="BZ271" i="5"/>
  <c r="CA271" i="5"/>
  <c r="BW272" i="5"/>
  <c r="BX272" i="5"/>
  <c r="BY272" i="5"/>
  <c r="BZ272" i="5"/>
  <c r="CA272" i="5"/>
  <c r="BW273" i="5"/>
  <c r="BX273" i="5"/>
  <c r="BY273" i="5"/>
  <c r="BZ273" i="5"/>
  <c r="CA273" i="5"/>
  <c r="BW274" i="5"/>
  <c r="BX274" i="5"/>
  <c r="BY274" i="5"/>
  <c r="BZ274" i="5"/>
  <c r="CA274" i="5"/>
  <c r="BW275" i="5"/>
  <c r="BX275" i="5"/>
  <c r="BY275" i="5"/>
  <c r="BZ275" i="5"/>
  <c r="CA275" i="5"/>
  <c r="BW276" i="5"/>
  <c r="BX276" i="5"/>
  <c r="BY276" i="5"/>
  <c r="BZ276" i="5"/>
  <c r="CA276" i="5"/>
  <c r="BW277" i="5"/>
  <c r="BX277" i="5"/>
  <c r="BY277" i="5"/>
  <c r="BZ277" i="5"/>
  <c r="CA277" i="5"/>
  <c r="BW278" i="5"/>
  <c r="BX278" i="5"/>
  <c r="BY278" i="5"/>
  <c r="BZ278" i="5"/>
  <c r="CA278" i="5"/>
  <c r="BW279" i="5"/>
  <c r="BX279" i="5"/>
  <c r="BY279" i="5"/>
  <c r="BZ279" i="5"/>
  <c r="CA279" i="5"/>
  <c r="BW280" i="5"/>
  <c r="BX280" i="5"/>
  <c r="BY280" i="5"/>
  <c r="BZ280" i="5"/>
  <c r="CA280" i="5"/>
  <c r="BW281" i="5"/>
  <c r="BX281" i="5"/>
  <c r="BY281" i="5"/>
  <c r="BZ281" i="5"/>
  <c r="CA281" i="5"/>
  <c r="BW282" i="5"/>
  <c r="BX282" i="5"/>
  <c r="BY282" i="5"/>
  <c r="BZ282" i="5"/>
  <c r="CA282" i="5"/>
  <c r="BW283" i="5"/>
  <c r="BX283" i="5"/>
  <c r="BY283" i="5"/>
  <c r="BZ283" i="5"/>
  <c r="CA283" i="5"/>
  <c r="BW284" i="5"/>
  <c r="BX284" i="5"/>
  <c r="BY284" i="5"/>
  <c r="BZ284" i="5"/>
  <c r="CA284" i="5"/>
  <c r="BW285" i="5"/>
  <c r="BX285" i="5"/>
  <c r="BY285" i="5"/>
  <c r="BZ285" i="5"/>
  <c r="CA285" i="5"/>
  <c r="BW286" i="5"/>
  <c r="BX286" i="5"/>
  <c r="BY286" i="5"/>
  <c r="BZ286" i="5"/>
  <c r="CA286" i="5"/>
  <c r="BW287" i="5"/>
  <c r="BX287" i="5"/>
  <c r="BY287" i="5"/>
  <c r="BZ287" i="5"/>
  <c r="CA287" i="5"/>
  <c r="BW288" i="5"/>
  <c r="BX288" i="5"/>
  <c r="BY288" i="5"/>
  <c r="BZ288" i="5"/>
  <c r="CA288" i="5"/>
  <c r="BW289" i="5"/>
  <c r="BX289" i="5"/>
  <c r="BY289" i="5"/>
  <c r="BZ289" i="5"/>
  <c r="CA289" i="5"/>
  <c r="BW290" i="5"/>
  <c r="BX290" i="5"/>
  <c r="BY290" i="5"/>
  <c r="BZ290" i="5"/>
  <c r="CA290" i="5"/>
  <c r="BW291" i="5"/>
  <c r="BX291" i="5"/>
  <c r="BY291" i="5"/>
  <c r="BZ291" i="5"/>
  <c r="CA291" i="5"/>
  <c r="BW292" i="5"/>
  <c r="BX292" i="5"/>
  <c r="BY292" i="5"/>
  <c r="BZ292" i="5"/>
  <c r="CA292" i="5"/>
  <c r="BW293" i="5"/>
  <c r="BX293" i="5"/>
  <c r="BY293" i="5"/>
  <c r="BZ293" i="5"/>
  <c r="CA293" i="5"/>
  <c r="BW294" i="5"/>
  <c r="BX294" i="5"/>
  <c r="BY294" i="5"/>
  <c r="BZ294" i="5"/>
  <c r="CA294" i="5"/>
  <c r="BW295" i="5"/>
  <c r="BX295" i="5"/>
  <c r="BY295" i="5"/>
  <c r="BZ295" i="5"/>
  <c r="CA295" i="5"/>
  <c r="BW296" i="5"/>
  <c r="BX296" i="5"/>
  <c r="BY296" i="5"/>
  <c r="BZ296" i="5"/>
  <c r="CA296" i="5"/>
  <c r="BW297" i="5"/>
  <c r="BX297" i="5"/>
  <c r="BY297" i="5"/>
  <c r="BZ297" i="5"/>
  <c r="CA297" i="5"/>
  <c r="BW298" i="5"/>
  <c r="BX298" i="5"/>
  <c r="BY298" i="5"/>
  <c r="BZ298" i="5"/>
  <c r="CA298" i="5"/>
  <c r="BW299" i="5"/>
  <c r="BX299" i="5"/>
  <c r="BY299" i="5"/>
  <c r="BZ299" i="5"/>
  <c r="CA299" i="5"/>
  <c r="BW300" i="5"/>
  <c r="BX300" i="5"/>
  <c r="BY300" i="5"/>
  <c r="BZ300" i="5"/>
  <c r="CA300" i="5"/>
  <c r="BW301" i="5"/>
  <c r="BX301" i="5"/>
  <c r="BY301" i="5"/>
  <c r="BZ301" i="5"/>
  <c r="CA301" i="5"/>
  <c r="BW302" i="5"/>
  <c r="BX302" i="5"/>
  <c r="BY302" i="5"/>
  <c r="BZ302" i="5"/>
  <c r="CA302" i="5"/>
  <c r="BW303" i="5"/>
  <c r="BX303" i="5"/>
  <c r="BY303" i="5"/>
  <c r="BZ303" i="5"/>
  <c r="CA303" i="5"/>
  <c r="BW304" i="5"/>
  <c r="BX304" i="5"/>
  <c r="BY304" i="5"/>
  <c r="BZ304" i="5"/>
  <c r="CA304" i="5"/>
  <c r="BW305" i="5"/>
  <c r="BX305" i="5"/>
  <c r="BY305" i="5"/>
  <c r="BZ305" i="5"/>
  <c r="CA305" i="5"/>
  <c r="BW306" i="5"/>
  <c r="BX306" i="5"/>
  <c r="BY306" i="5"/>
  <c r="BZ306" i="5"/>
  <c r="CA306" i="5"/>
  <c r="BW307" i="5"/>
  <c r="BX307" i="5"/>
  <c r="BY307" i="5"/>
  <c r="BZ307" i="5"/>
  <c r="CA307" i="5"/>
  <c r="BW308" i="5"/>
  <c r="BX308" i="5"/>
  <c r="BY308" i="5"/>
  <c r="BZ308" i="5"/>
  <c r="CA308" i="5"/>
  <c r="BW309" i="5"/>
  <c r="BX309" i="5"/>
  <c r="BY309" i="5"/>
  <c r="BZ309" i="5"/>
  <c r="CA309" i="5"/>
  <c r="BW310" i="5"/>
  <c r="BX310" i="5"/>
  <c r="BY310" i="5"/>
  <c r="BZ310" i="5"/>
  <c r="CA310" i="5"/>
  <c r="BW311" i="5"/>
  <c r="BX311" i="5"/>
  <c r="BY311" i="5"/>
  <c r="BZ311" i="5"/>
  <c r="CA311" i="5"/>
  <c r="BW312" i="5"/>
  <c r="BX312" i="5"/>
  <c r="BY312" i="5"/>
  <c r="BZ312" i="5"/>
  <c r="CA312" i="5"/>
  <c r="BW313" i="5"/>
  <c r="BX313" i="5"/>
  <c r="BY313" i="5"/>
  <c r="BZ313" i="5"/>
  <c r="CA313" i="5"/>
  <c r="BW314" i="5"/>
  <c r="BX314" i="5"/>
  <c r="BY314" i="5"/>
  <c r="BZ314" i="5"/>
  <c r="CA314" i="5"/>
  <c r="BW315" i="5"/>
  <c r="BX315" i="5"/>
  <c r="BY315" i="5"/>
  <c r="BZ315" i="5"/>
  <c r="CA315" i="5"/>
  <c r="BW316" i="5"/>
  <c r="BX316" i="5"/>
  <c r="BY316" i="5"/>
  <c r="BZ316" i="5"/>
  <c r="CA316" i="5"/>
  <c r="BW317" i="5"/>
  <c r="BX317" i="5"/>
  <c r="BY317" i="5"/>
  <c r="BZ317" i="5"/>
  <c r="CA317" i="5"/>
  <c r="BW318" i="5"/>
  <c r="BX318" i="5"/>
  <c r="BY318" i="5"/>
  <c r="BZ318" i="5"/>
  <c r="CA318" i="5"/>
  <c r="BW319" i="5"/>
  <c r="BX319" i="5"/>
  <c r="BY319" i="5"/>
  <c r="BZ319" i="5"/>
  <c r="CA319" i="5"/>
  <c r="BW320" i="5"/>
  <c r="BX320" i="5"/>
  <c r="BY320" i="5"/>
  <c r="BZ320" i="5"/>
  <c r="CA320" i="5"/>
  <c r="BW321" i="5"/>
  <c r="BX321" i="5"/>
  <c r="BY321" i="5"/>
  <c r="BZ321" i="5"/>
  <c r="CA321" i="5"/>
  <c r="BW322" i="5"/>
  <c r="BX322" i="5"/>
  <c r="BY322" i="5"/>
  <c r="BZ322" i="5"/>
  <c r="CA322" i="5"/>
  <c r="BW323" i="5"/>
  <c r="BX323" i="5"/>
  <c r="BY323" i="5"/>
  <c r="BZ323" i="5"/>
  <c r="CA323" i="5"/>
  <c r="BW324" i="5"/>
  <c r="BX324" i="5"/>
  <c r="BY324" i="5"/>
  <c r="BZ324" i="5"/>
  <c r="CA324" i="5"/>
  <c r="BW325" i="5"/>
  <c r="BX325" i="5"/>
  <c r="BY325" i="5"/>
  <c r="BZ325" i="5"/>
  <c r="CA325" i="5"/>
  <c r="BW326" i="5"/>
  <c r="BX326" i="5"/>
  <c r="BY326" i="5"/>
  <c r="BZ326" i="5"/>
  <c r="CA326" i="5"/>
  <c r="BW327" i="5"/>
  <c r="BX327" i="5"/>
  <c r="BY327" i="5"/>
  <c r="BZ327" i="5"/>
  <c r="CA327" i="5"/>
  <c r="BW328" i="5"/>
  <c r="BX328" i="5"/>
  <c r="BY328" i="5"/>
  <c r="BZ328" i="5"/>
  <c r="CA328" i="5"/>
  <c r="BW329" i="5"/>
  <c r="BX329" i="5"/>
  <c r="BY329" i="5"/>
  <c r="BZ329" i="5"/>
  <c r="CA329" i="5"/>
  <c r="BW330" i="5"/>
  <c r="BX330" i="5"/>
  <c r="BY330" i="5"/>
  <c r="BZ330" i="5"/>
  <c r="CA330" i="5"/>
  <c r="BW331" i="5"/>
  <c r="BX331" i="5"/>
  <c r="BY331" i="5"/>
  <c r="BZ331" i="5"/>
  <c r="CA331" i="5"/>
  <c r="BW332" i="5"/>
  <c r="BX332" i="5"/>
  <c r="BY332" i="5"/>
  <c r="BZ332" i="5"/>
  <c r="CA332" i="5"/>
  <c r="BW333" i="5"/>
  <c r="BX333" i="5"/>
  <c r="BY333" i="5"/>
  <c r="BZ333" i="5"/>
  <c r="CA333" i="5"/>
  <c r="BW334" i="5"/>
  <c r="BX334" i="5"/>
  <c r="BY334" i="5"/>
  <c r="BZ334" i="5"/>
  <c r="CA334" i="5"/>
  <c r="BW335" i="5"/>
  <c r="BX335" i="5"/>
  <c r="BY335" i="5"/>
  <c r="BZ335" i="5"/>
  <c r="CA335" i="5"/>
  <c r="BW336" i="5"/>
  <c r="BX336" i="5"/>
  <c r="BY336" i="5"/>
  <c r="BZ336" i="5"/>
  <c r="CA336" i="5"/>
  <c r="BW337" i="5"/>
  <c r="BX337" i="5"/>
  <c r="BY337" i="5"/>
  <c r="BZ337" i="5"/>
  <c r="CA337" i="5"/>
  <c r="BW338" i="5"/>
  <c r="BX338" i="5"/>
  <c r="BY338" i="5"/>
  <c r="BZ338" i="5"/>
  <c r="CA338" i="5"/>
  <c r="BW339" i="5"/>
  <c r="BX339" i="5"/>
  <c r="BY339" i="5"/>
  <c r="BZ339" i="5"/>
  <c r="CA339" i="5"/>
  <c r="BW340" i="5"/>
  <c r="BX340" i="5"/>
  <c r="BY340" i="5"/>
  <c r="BZ340" i="5"/>
  <c r="CA340" i="5"/>
  <c r="BW341" i="5"/>
  <c r="BX341" i="5"/>
  <c r="BY341" i="5"/>
  <c r="BZ341" i="5"/>
  <c r="CA341" i="5"/>
  <c r="BW342" i="5"/>
  <c r="BX342" i="5"/>
  <c r="BY342" i="5"/>
  <c r="BZ342" i="5"/>
  <c r="CA342" i="5"/>
  <c r="BW343" i="5"/>
  <c r="BX343" i="5"/>
  <c r="BY343" i="5"/>
  <c r="BZ343" i="5"/>
  <c r="CA343" i="5"/>
  <c r="BW344" i="5"/>
  <c r="BX344" i="5"/>
  <c r="BY344" i="5"/>
  <c r="BZ344" i="5"/>
  <c r="CA344" i="5"/>
  <c r="BW345" i="5"/>
  <c r="BX345" i="5"/>
  <c r="BY345" i="5"/>
  <c r="BZ345" i="5"/>
  <c r="CA345" i="5"/>
  <c r="BW346" i="5"/>
  <c r="BX346" i="5"/>
  <c r="BY346" i="5"/>
  <c r="BZ346" i="5"/>
  <c r="CA346" i="5"/>
  <c r="BW347" i="5"/>
  <c r="BX347" i="5"/>
  <c r="BY347" i="5"/>
  <c r="BZ347" i="5"/>
  <c r="CA347" i="5"/>
  <c r="BW348" i="5"/>
  <c r="BX348" i="5"/>
  <c r="BY348" i="5"/>
  <c r="BZ348" i="5"/>
  <c r="CA348" i="5"/>
  <c r="BW349" i="5"/>
  <c r="BX349" i="5"/>
  <c r="BY349" i="5"/>
  <c r="BZ349" i="5"/>
  <c r="CA349" i="5"/>
  <c r="BW350" i="5"/>
  <c r="BX350" i="5"/>
  <c r="BY350" i="5"/>
  <c r="BZ350" i="5"/>
  <c r="CA350" i="5"/>
  <c r="BW351" i="5"/>
  <c r="BX351" i="5"/>
  <c r="BY351" i="5"/>
  <c r="BZ351" i="5"/>
  <c r="CA351" i="5"/>
  <c r="BW352" i="5"/>
  <c r="BX352" i="5"/>
  <c r="BY352" i="5"/>
  <c r="BZ352" i="5"/>
  <c r="CA352" i="5"/>
  <c r="BW353" i="5"/>
  <c r="BX353" i="5"/>
  <c r="BY353" i="5"/>
  <c r="BZ353" i="5"/>
  <c r="CA353" i="5"/>
  <c r="BW354" i="5"/>
  <c r="BX354" i="5"/>
  <c r="BY354" i="5"/>
  <c r="BZ354" i="5"/>
  <c r="CA354" i="5"/>
  <c r="BW355" i="5"/>
  <c r="BX355" i="5"/>
  <c r="BY355" i="5"/>
  <c r="BZ355" i="5"/>
  <c r="CA355" i="5"/>
  <c r="BW356" i="5"/>
  <c r="BX356" i="5"/>
  <c r="BY356" i="5"/>
  <c r="BZ356" i="5"/>
  <c r="CA356" i="5"/>
  <c r="BW357" i="5"/>
  <c r="BX357" i="5"/>
  <c r="BY357" i="5"/>
  <c r="BZ357" i="5"/>
  <c r="CA357" i="5"/>
  <c r="BW358" i="5"/>
  <c r="BX358" i="5"/>
  <c r="BY358" i="5"/>
  <c r="BZ358" i="5"/>
  <c r="CA358" i="5"/>
  <c r="BW359" i="5"/>
  <c r="BX359" i="5"/>
  <c r="BY359" i="5"/>
  <c r="BZ359" i="5"/>
  <c r="CA359" i="5"/>
  <c r="BW360" i="5"/>
  <c r="BX360" i="5"/>
  <c r="BY360" i="5"/>
  <c r="BZ360" i="5"/>
  <c r="CA360" i="5"/>
  <c r="BW361" i="5"/>
  <c r="BX361" i="5"/>
  <c r="BY361" i="5"/>
  <c r="BZ361" i="5"/>
  <c r="CA361" i="5"/>
  <c r="BW362" i="5"/>
  <c r="BX362" i="5"/>
  <c r="BY362" i="5"/>
  <c r="BZ362" i="5"/>
  <c r="CA362" i="5"/>
  <c r="BW363" i="5"/>
  <c r="BX363" i="5"/>
  <c r="BY363" i="5"/>
  <c r="BZ363" i="5"/>
  <c r="CA363" i="5"/>
  <c r="BW364" i="5"/>
  <c r="BX364" i="5"/>
  <c r="BY364" i="5"/>
  <c r="BZ364" i="5"/>
  <c r="CA364" i="5"/>
  <c r="BW365" i="5"/>
  <c r="BX365" i="5"/>
  <c r="BY365" i="5"/>
  <c r="BZ365" i="5"/>
  <c r="CA365" i="5"/>
  <c r="BW366" i="5"/>
  <c r="BX366" i="5"/>
  <c r="BY366" i="5"/>
  <c r="BZ366" i="5"/>
  <c r="CA366" i="5"/>
  <c r="BW367" i="5"/>
  <c r="BX367" i="5"/>
  <c r="BY367" i="5"/>
  <c r="BZ367" i="5"/>
  <c r="CA367" i="5"/>
  <c r="BW368" i="5"/>
  <c r="BX368" i="5"/>
  <c r="BY368" i="5"/>
  <c r="BZ368" i="5"/>
  <c r="CA368" i="5"/>
  <c r="BW369" i="5"/>
  <c r="BX369" i="5"/>
  <c r="BY369" i="5"/>
  <c r="BZ369" i="5"/>
  <c r="CA369" i="5"/>
  <c r="BW370" i="5"/>
  <c r="BX370" i="5"/>
  <c r="BY370" i="5"/>
  <c r="BZ370" i="5"/>
  <c r="CA370" i="5"/>
  <c r="BW371" i="5"/>
  <c r="BX371" i="5"/>
  <c r="BY371" i="5"/>
  <c r="BZ371" i="5"/>
  <c r="CA371" i="5"/>
  <c r="BW372" i="5"/>
  <c r="BX372" i="5"/>
  <c r="BY372" i="5"/>
  <c r="BZ372" i="5"/>
  <c r="CA372" i="5"/>
  <c r="BW373" i="5"/>
  <c r="BX373" i="5"/>
  <c r="BY373" i="5"/>
  <c r="BZ373" i="5"/>
  <c r="CA373" i="5"/>
  <c r="BW374" i="5"/>
  <c r="BX374" i="5"/>
  <c r="BY374" i="5"/>
  <c r="BZ374" i="5"/>
  <c r="CA374" i="5"/>
  <c r="BW375" i="5"/>
  <c r="BX375" i="5"/>
  <c r="BY375" i="5"/>
  <c r="BZ375" i="5"/>
  <c r="CA375" i="5"/>
  <c r="BW376" i="5"/>
  <c r="BX376" i="5"/>
  <c r="BY376" i="5"/>
  <c r="BZ376" i="5"/>
  <c r="CA376" i="5"/>
  <c r="BW377" i="5"/>
  <c r="BX377" i="5"/>
  <c r="BY377" i="5"/>
  <c r="BZ377" i="5"/>
  <c r="CA377" i="5"/>
  <c r="BW378" i="5"/>
  <c r="BX378" i="5"/>
  <c r="BY378" i="5"/>
  <c r="BZ378" i="5"/>
  <c r="CA378" i="5"/>
  <c r="BW379" i="5"/>
  <c r="BX379" i="5"/>
  <c r="BY379" i="5"/>
  <c r="BZ379" i="5"/>
  <c r="CA379" i="5"/>
  <c r="BW380" i="5"/>
  <c r="BX380" i="5"/>
  <c r="BY380" i="5"/>
  <c r="BZ380" i="5"/>
  <c r="CA380" i="5"/>
  <c r="BW381" i="5"/>
  <c r="BX381" i="5"/>
  <c r="BY381" i="5"/>
  <c r="BZ381" i="5"/>
  <c r="CA381" i="5"/>
  <c r="BW382" i="5"/>
  <c r="BX382" i="5"/>
  <c r="BY382" i="5"/>
  <c r="BZ382" i="5"/>
  <c r="CA382" i="5"/>
  <c r="BW383" i="5"/>
  <c r="BX383" i="5"/>
  <c r="BY383" i="5"/>
  <c r="BZ383" i="5"/>
  <c r="CA383" i="5"/>
  <c r="BW384" i="5"/>
  <c r="BX384" i="5"/>
  <c r="BY384" i="5"/>
  <c r="BZ384" i="5"/>
  <c r="CA384" i="5"/>
  <c r="BW385" i="5"/>
  <c r="BX385" i="5"/>
  <c r="BY385" i="5"/>
  <c r="BZ385" i="5"/>
  <c r="CA385" i="5"/>
  <c r="BW386" i="5"/>
  <c r="BX386" i="5"/>
  <c r="BY386" i="5"/>
  <c r="BZ386" i="5"/>
  <c r="CA386" i="5"/>
  <c r="BW387" i="5"/>
  <c r="BX387" i="5"/>
  <c r="BY387" i="5"/>
  <c r="BZ387" i="5"/>
  <c r="CA387" i="5"/>
  <c r="BW388" i="5"/>
  <c r="BX388" i="5"/>
  <c r="BY388" i="5"/>
  <c r="BZ388" i="5"/>
  <c r="CA388" i="5"/>
  <c r="BW389" i="5"/>
  <c r="BX389" i="5"/>
  <c r="BY389" i="5"/>
  <c r="BZ389" i="5"/>
  <c r="CA389" i="5"/>
  <c r="BW390" i="5"/>
  <c r="BX390" i="5"/>
  <c r="BY390" i="5"/>
  <c r="BZ390" i="5"/>
  <c r="CA390" i="5"/>
  <c r="BW391" i="5"/>
  <c r="BX391" i="5"/>
  <c r="BY391" i="5"/>
  <c r="BZ391" i="5"/>
  <c r="CA391" i="5"/>
  <c r="BW392" i="5"/>
  <c r="BX392" i="5"/>
  <c r="BY392" i="5"/>
  <c r="BZ392" i="5"/>
  <c r="CA392" i="5"/>
  <c r="BW393" i="5"/>
  <c r="BX393" i="5"/>
  <c r="BY393" i="5"/>
  <c r="BZ393" i="5"/>
  <c r="CA393" i="5"/>
  <c r="BW394" i="5"/>
  <c r="BX394" i="5"/>
  <c r="BY394" i="5"/>
  <c r="BZ394" i="5"/>
  <c r="CA394" i="5"/>
  <c r="BW395" i="5"/>
  <c r="BX395" i="5"/>
  <c r="BY395" i="5"/>
  <c r="BZ395" i="5"/>
  <c r="CA395" i="5"/>
  <c r="BW396" i="5"/>
  <c r="BX396" i="5"/>
  <c r="BY396" i="5"/>
  <c r="BZ396" i="5"/>
  <c r="CA396" i="5"/>
  <c r="BW397" i="5"/>
  <c r="BX397" i="5"/>
  <c r="BY397" i="5"/>
  <c r="BZ397" i="5"/>
  <c r="CA397" i="5"/>
  <c r="BW398" i="5"/>
  <c r="BX398" i="5"/>
  <c r="BY398" i="5"/>
  <c r="BZ398" i="5"/>
  <c r="CA398" i="5"/>
  <c r="BW399" i="5"/>
  <c r="BX399" i="5"/>
  <c r="BY399" i="5"/>
  <c r="BZ399" i="5"/>
  <c r="CA399" i="5"/>
  <c r="BW400" i="5"/>
  <c r="BX400" i="5"/>
  <c r="BY400" i="5"/>
  <c r="BZ400" i="5"/>
  <c r="CA400" i="5"/>
  <c r="BW401" i="5"/>
  <c r="BX401" i="5"/>
  <c r="BY401" i="5"/>
  <c r="BZ401" i="5"/>
  <c r="CA401" i="5"/>
  <c r="BW402" i="5"/>
  <c r="BX402" i="5"/>
  <c r="BY402" i="5"/>
  <c r="BZ402" i="5"/>
  <c r="CA402" i="5"/>
  <c r="BW403" i="5"/>
  <c r="BX403" i="5"/>
  <c r="BY403" i="5"/>
  <c r="BZ403" i="5"/>
  <c r="CA403" i="5"/>
  <c r="BW404" i="5"/>
  <c r="BX404" i="5"/>
  <c r="BY404" i="5"/>
  <c r="BZ404" i="5"/>
  <c r="CA404" i="5"/>
  <c r="BW405" i="5"/>
  <c r="BX405" i="5"/>
  <c r="BY405" i="5"/>
  <c r="BZ405" i="5"/>
  <c r="CA405" i="5"/>
  <c r="BW406" i="5"/>
  <c r="BX406" i="5"/>
  <c r="BY406" i="5"/>
  <c r="BZ406" i="5"/>
  <c r="CA406" i="5"/>
  <c r="BW407" i="5"/>
  <c r="BX407" i="5"/>
  <c r="BY407" i="5"/>
  <c r="BZ407" i="5"/>
  <c r="CA407" i="5"/>
  <c r="BW408" i="5"/>
  <c r="BX408" i="5"/>
  <c r="BY408" i="5"/>
  <c r="BZ408" i="5"/>
  <c r="CA408" i="5"/>
  <c r="BW409" i="5"/>
  <c r="BX409" i="5"/>
  <c r="BY409" i="5"/>
  <c r="BZ409" i="5"/>
  <c r="CA409" i="5"/>
  <c r="BW410" i="5"/>
  <c r="BX410" i="5"/>
  <c r="BY410" i="5"/>
  <c r="BZ410" i="5"/>
  <c r="CA410" i="5"/>
  <c r="BW411" i="5"/>
  <c r="BX411" i="5"/>
  <c r="BY411" i="5"/>
  <c r="BZ411" i="5"/>
  <c r="CA411" i="5"/>
  <c r="BW412" i="5"/>
  <c r="BX412" i="5"/>
  <c r="BY412" i="5"/>
  <c r="BZ412" i="5"/>
  <c r="CA412" i="5"/>
  <c r="BW413" i="5"/>
  <c r="BX413" i="5"/>
  <c r="BY413" i="5"/>
  <c r="BZ413" i="5"/>
  <c r="CA413" i="5"/>
  <c r="BW414" i="5"/>
  <c r="BX414" i="5"/>
  <c r="BY414" i="5"/>
  <c r="BZ414" i="5"/>
  <c r="CA414" i="5"/>
  <c r="BW415" i="5"/>
  <c r="BX415" i="5"/>
  <c r="BY415" i="5"/>
  <c r="BZ415" i="5"/>
  <c r="CA415" i="5"/>
  <c r="BW416" i="5"/>
  <c r="BX416" i="5"/>
  <c r="BY416" i="5"/>
  <c r="BZ416" i="5"/>
  <c r="CA416" i="5"/>
  <c r="BW417" i="5"/>
  <c r="BX417" i="5"/>
  <c r="BY417" i="5"/>
  <c r="BZ417" i="5"/>
  <c r="CA417" i="5"/>
  <c r="BW418" i="5"/>
  <c r="BX418" i="5"/>
  <c r="BY418" i="5"/>
  <c r="BZ418" i="5"/>
  <c r="CA418" i="5"/>
  <c r="BW419" i="5"/>
  <c r="BX419" i="5"/>
  <c r="BY419" i="5"/>
  <c r="BZ419" i="5"/>
  <c r="CA419" i="5"/>
  <c r="BW420" i="5"/>
  <c r="BX420" i="5"/>
  <c r="BY420" i="5"/>
  <c r="BZ420" i="5"/>
  <c r="CA420" i="5"/>
  <c r="BW421" i="5"/>
  <c r="BX421" i="5"/>
  <c r="BY421" i="5"/>
  <c r="BZ421" i="5"/>
  <c r="CA421" i="5"/>
  <c r="BW422" i="5"/>
  <c r="BX422" i="5"/>
  <c r="BY422" i="5"/>
  <c r="BZ422" i="5"/>
  <c r="CA422" i="5"/>
  <c r="BW423" i="5"/>
  <c r="BX423" i="5"/>
  <c r="BY423" i="5"/>
  <c r="BZ423" i="5"/>
  <c r="CA423" i="5"/>
  <c r="BW424" i="5"/>
  <c r="BX424" i="5"/>
  <c r="BY424" i="5"/>
  <c r="BZ424" i="5"/>
  <c r="CA424" i="5"/>
  <c r="BW425" i="5"/>
  <c r="BX425" i="5"/>
  <c r="BY425" i="5"/>
  <c r="BZ425" i="5"/>
  <c r="CA425" i="5"/>
  <c r="BW426" i="5"/>
  <c r="BX426" i="5"/>
  <c r="BY426" i="5"/>
  <c r="BZ426" i="5"/>
  <c r="CA426" i="5"/>
  <c r="BW427" i="5"/>
  <c r="BX427" i="5"/>
  <c r="BY427" i="5"/>
  <c r="BZ427" i="5"/>
  <c r="CA427" i="5"/>
  <c r="BW428" i="5"/>
  <c r="BX428" i="5"/>
  <c r="BY428" i="5"/>
  <c r="BZ428" i="5"/>
  <c r="CA428" i="5"/>
  <c r="BW429" i="5"/>
  <c r="BX429" i="5"/>
  <c r="BY429" i="5"/>
  <c r="BZ429" i="5"/>
  <c r="CA429" i="5"/>
  <c r="BW430" i="5"/>
  <c r="BX430" i="5"/>
  <c r="BY430" i="5"/>
  <c r="BZ430" i="5"/>
  <c r="CA430" i="5"/>
  <c r="BW431" i="5"/>
  <c r="BX431" i="5"/>
  <c r="BY431" i="5"/>
  <c r="BZ431" i="5"/>
  <c r="CA431" i="5"/>
  <c r="BW432" i="5"/>
  <c r="BX432" i="5"/>
  <c r="BY432" i="5"/>
  <c r="BZ432" i="5"/>
  <c r="CA432" i="5"/>
  <c r="BW433" i="5"/>
  <c r="BX433" i="5"/>
  <c r="BY433" i="5"/>
  <c r="BZ433" i="5"/>
  <c r="CA433" i="5"/>
  <c r="BW434" i="5"/>
  <c r="BX434" i="5"/>
  <c r="BY434" i="5"/>
  <c r="BZ434" i="5"/>
  <c r="CA434" i="5"/>
  <c r="BW435" i="5"/>
  <c r="BX435" i="5"/>
  <c r="BY435" i="5"/>
  <c r="BZ435" i="5"/>
  <c r="CA435" i="5"/>
  <c r="BW436" i="5"/>
  <c r="BX436" i="5"/>
  <c r="BY436" i="5"/>
  <c r="BZ436" i="5"/>
  <c r="CA436" i="5"/>
  <c r="BW437" i="5"/>
  <c r="BX437" i="5"/>
  <c r="BY437" i="5"/>
  <c r="BZ437" i="5"/>
  <c r="CA437" i="5"/>
  <c r="BW438" i="5"/>
  <c r="BX438" i="5"/>
  <c r="BY438" i="5"/>
  <c r="BZ438" i="5"/>
  <c r="CA438" i="5"/>
  <c r="BW439" i="5"/>
  <c r="BX439" i="5"/>
  <c r="BY439" i="5"/>
  <c r="BZ439" i="5"/>
  <c r="CA439" i="5"/>
  <c r="BW440" i="5"/>
  <c r="BX440" i="5"/>
  <c r="BY440" i="5"/>
  <c r="BZ440" i="5"/>
  <c r="CA440" i="5"/>
  <c r="BW441" i="5"/>
  <c r="BX441" i="5"/>
  <c r="BY441" i="5"/>
  <c r="BZ441" i="5"/>
  <c r="CA441" i="5"/>
  <c r="BW442" i="5"/>
  <c r="BX442" i="5"/>
  <c r="BY442" i="5"/>
  <c r="BZ442" i="5"/>
  <c r="CA442" i="5"/>
  <c r="BW443" i="5"/>
  <c r="BX443" i="5"/>
  <c r="BY443" i="5"/>
  <c r="BZ443" i="5"/>
  <c r="CA443" i="5"/>
  <c r="BW444" i="5"/>
  <c r="BX444" i="5"/>
  <c r="BY444" i="5"/>
  <c r="BZ444" i="5"/>
  <c r="CA444" i="5"/>
  <c r="BW445" i="5"/>
  <c r="BX445" i="5"/>
  <c r="BY445" i="5"/>
  <c r="BZ445" i="5"/>
  <c r="CA445" i="5"/>
  <c r="BW446" i="5"/>
  <c r="BX446" i="5"/>
  <c r="BY446" i="5"/>
  <c r="BZ446" i="5"/>
  <c r="CA446" i="5"/>
  <c r="BW447" i="5"/>
  <c r="BX447" i="5"/>
  <c r="BY447" i="5"/>
  <c r="BZ447" i="5"/>
  <c r="CA447" i="5"/>
  <c r="BW448" i="5"/>
  <c r="BX448" i="5"/>
  <c r="BY448" i="5"/>
  <c r="BZ448" i="5"/>
  <c r="CA448" i="5"/>
  <c r="BW449" i="5"/>
  <c r="BX449" i="5"/>
  <c r="BY449" i="5"/>
  <c r="BZ449" i="5"/>
  <c r="CA449" i="5"/>
  <c r="BW450" i="5"/>
  <c r="BX450" i="5"/>
  <c r="BY450" i="5"/>
  <c r="BZ450" i="5"/>
  <c r="CA450" i="5"/>
  <c r="BW451" i="5"/>
  <c r="BX451" i="5"/>
  <c r="BY451" i="5"/>
  <c r="BZ451" i="5"/>
  <c r="CA451" i="5"/>
  <c r="BW452" i="5"/>
  <c r="BX452" i="5"/>
  <c r="BY452" i="5"/>
  <c r="BZ452" i="5"/>
  <c r="CA452" i="5"/>
  <c r="BW453" i="5"/>
  <c r="BX453" i="5"/>
  <c r="BY453" i="5"/>
  <c r="BZ453" i="5"/>
  <c r="CA453" i="5"/>
  <c r="BW454" i="5"/>
  <c r="BX454" i="5"/>
  <c r="BY454" i="5"/>
  <c r="BZ454" i="5"/>
  <c r="CA454" i="5"/>
  <c r="BW455" i="5"/>
  <c r="BX455" i="5"/>
  <c r="BY455" i="5"/>
  <c r="BZ455" i="5"/>
  <c r="CA455" i="5"/>
  <c r="BW456" i="5"/>
  <c r="BX456" i="5"/>
  <c r="BY456" i="5"/>
  <c r="BZ456" i="5"/>
  <c r="CA456" i="5"/>
  <c r="BW457" i="5"/>
  <c r="BX457" i="5"/>
  <c r="BY457" i="5"/>
  <c r="BZ457" i="5"/>
  <c r="CA457" i="5"/>
  <c r="BW458" i="5"/>
  <c r="BX458" i="5"/>
  <c r="BY458" i="5"/>
  <c r="BZ458" i="5"/>
  <c r="CA458" i="5"/>
  <c r="BW459" i="5"/>
  <c r="BX459" i="5"/>
  <c r="BY459" i="5"/>
  <c r="BZ459" i="5"/>
  <c r="CA459" i="5"/>
  <c r="BW460" i="5"/>
  <c r="BX460" i="5"/>
  <c r="BY460" i="5"/>
  <c r="BZ460" i="5"/>
  <c r="CA460" i="5"/>
  <c r="BW461" i="5"/>
  <c r="BX461" i="5"/>
  <c r="BY461" i="5"/>
  <c r="BZ461" i="5"/>
  <c r="CA461" i="5"/>
  <c r="BW462" i="5"/>
  <c r="BX462" i="5"/>
  <c r="BY462" i="5"/>
  <c r="BZ462" i="5"/>
  <c r="CA462" i="5"/>
  <c r="BW463" i="5"/>
  <c r="BX463" i="5"/>
  <c r="BY463" i="5"/>
  <c r="BZ463" i="5"/>
  <c r="CA463" i="5"/>
  <c r="BW464" i="5"/>
  <c r="BX464" i="5"/>
  <c r="BY464" i="5"/>
  <c r="BZ464" i="5"/>
  <c r="CA464" i="5"/>
  <c r="BW465" i="5"/>
  <c r="BX465" i="5"/>
  <c r="BY465" i="5"/>
  <c r="BZ465" i="5"/>
  <c r="CA465" i="5"/>
  <c r="BW466" i="5"/>
  <c r="BX466" i="5"/>
  <c r="BY466" i="5"/>
  <c r="BZ466" i="5"/>
  <c r="CA466" i="5"/>
  <c r="BW467" i="5"/>
  <c r="BX467" i="5"/>
  <c r="BY467" i="5"/>
  <c r="BZ467" i="5"/>
  <c r="CA467" i="5"/>
  <c r="BW468" i="5"/>
  <c r="BX468" i="5"/>
  <c r="BY468" i="5"/>
  <c r="BZ468" i="5"/>
  <c r="CA468" i="5"/>
  <c r="BW469" i="5"/>
  <c r="BX469" i="5"/>
  <c r="BY469" i="5"/>
  <c r="BZ469" i="5"/>
  <c r="CA469" i="5"/>
  <c r="BW470" i="5"/>
  <c r="BX470" i="5"/>
  <c r="BY470" i="5"/>
  <c r="BZ470" i="5"/>
  <c r="CA470" i="5"/>
  <c r="BW471" i="5"/>
  <c r="BX471" i="5"/>
  <c r="BY471" i="5"/>
  <c r="BZ471" i="5"/>
  <c r="CA471" i="5"/>
  <c r="BW472" i="5"/>
  <c r="BX472" i="5"/>
  <c r="BY472" i="5"/>
  <c r="BZ472" i="5"/>
  <c r="CA472" i="5"/>
  <c r="BW473" i="5"/>
  <c r="BX473" i="5"/>
  <c r="BY473" i="5"/>
  <c r="BZ473" i="5"/>
  <c r="CA473" i="5"/>
  <c r="BW474" i="5"/>
  <c r="BX474" i="5"/>
  <c r="BY474" i="5"/>
  <c r="BZ474" i="5"/>
  <c r="CA474" i="5"/>
  <c r="BW475" i="5"/>
  <c r="BX475" i="5"/>
  <c r="BY475" i="5"/>
  <c r="BZ475" i="5"/>
  <c r="CA475" i="5"/>
  <c r="BW476" i="5"/>
  <c r="BX476" i="5"/>
  <c r="BY476" i="5"/>
  <c r="BZ476" i="5"/>
  <c r="CA476" i="5"/>
  <c r="BW477" i="5"/>
  <c r="BX477" i="5"/>
  <c r="BY477" i="5"/>
  <c r="BZ477" i="5"/>
  <c r="CA477" i="5"/>
  <c r="BW478" i="5"/>
  <c r="BX478" i="5"/>
  <c r="BY478" i="5"/>
  <c r="BZ478" i="5"/>
  <c r="CA478" i="5"/>
  <c r="BW479" i="5"/>
  <c r="BX479" i="5"/>
  <c r="BY479" i="5"/>
  <c r="BZ479" i="5"/>
  <c r="CA479" i="5"/>
  <c r="BW480" i="5"/>
  <c r="BX480" i="5"/>
  <c r="BY480" i="5"/>
  <c r="BZ480" i="5"/>
  <c r="CA480" i="5"/>
  <c r="BW481" i="5"/>
  <c r="BX481" i="5"/>
  <c r="BY481" i="5"/>
  <c r="BZ481" i="5"/>
  <c r="CA481" i="5"/>
  <c r="BW482" i="5"/>
  <c r="BX482" i="5"/>
  <c r="BY482" i="5"/>
  <c r="BZ482" i="5"/>
  <c r="CA482" i="5"/>
  <c r="BW483" i="5"/>
  <c r="BX483" i="5"/>
  <c r="BY483" i="5"/>
  <c r="BZ483" i="5"/>
  <c r="CA483" i="5"/>
  <c r="BW484" i="5"/>
  <c r="BX484" i="5"/>
  <c r="BY484" i="5"/>
  <c r="BZ484" i="5"/>
  <c r="CA484" i="5"/>
  <c r="BW485" i="5"/>
  <c r="BX485" i="5"/>
  <c r="BY485" i="5"/>
  <c r="BZ485" i="5"/>
  <c r="CA485" i="5"/>
  <c r="BW486" i="5"/>
  <c r="BX486" i="5"/>
  <c r="BY486" i="5"/>
  <c r="BZ486" i="5"/>
  <c r="CA486" i="5"/>
  <c r="BW487" i="5"/>
  <c r="BX487" i="5"/>
  <c r="BY487" i="5"/>
  <c r="BZ487" i="5"/>
  <c r="CA487" i="5"/>
  <c r="BW488" i="5"/>
  <c r="BX488" i="5"/>
  <c r="BY488" i="5"/>
  <c r="BZ488" i="5"/>
  <c r="CA488" i="5"/>
  <c r="BW489" i="5"/>
  <c r="BX489" i="5"/>
  <c r="BY489" i="5"/>
  <c r="BZ489" i="5"/>
  <c r="CA489" i="5"/>
  <c r="BW490" i="5"/>
  <c r="BX490" i="5"/>
  <c r="BY490" i="5"/>
  <c r="BZ490" i="5"/>
  <c r="CA490" i="5"/>
  <c r="BW491" i="5"/>
  <c r="BX491" i="5"/>
  <c r="BY491" i="5"/>
  <c r="BZ491" i="5"/>
  <c r="CA491" i="5"/>
  <c r="BW492" i="5"/>
  <c r="BX492" i="5"/>
  <c r="BY492" i="5"/>
  <c r="BZ492" i="5"/>
  <c r="CA492" i="5"/>
  <c r="BW493" i="5"/>
  <c r="BX493" i="5"/>
  <c r="BY493" i="5"/>
  <c r="BZ493" i="5"/>
  <c r="CA493" i="5"/>
  <c r="BW494" i="5"/>
  <c r="BX494" i="5"/>
  <c r="BY494" i="5"/>
  <c r="BZ494" i="5"/>
  <c r="CA494" i="5"/>
  <c r="BW495" i="5"/>
  <c r="BX495" i="5"/>
  <c r="BY495" i="5"/>
  <c r="BZ495" i="5"/>
  <c r="CA495" i="5"/>
  <c r="BW496" i="5"/>
  <c r="BX496" i="5"/>
  <c r="BY496" i="5"/>
  <c r="BZ496" i="5"/>
  <c r="CA496" i="5"/>
  <c r="BW497" i="5"/>
  <c r="BX497" i="5"/>
  <c r="BY497" i="5"/>
  <c r="BZ497" i="5"/>
  <c r="CA497" i="5"/>
  <c r="BW498" i="5"/>
  <c r="BX498" i="5"/>
  <c r="BY498" i="5"/>
  <c r="BZ498" i="5"/>
  <c r="CA498" i="5"/>
  <c r="BW499" i="5"/>
  <c r="BX499" i="5"/>
  <c r="BY499" i="5"/>
  <c r="BZ499" i="5"/>
  <c r="CA499" i="5"/>
  <c r="BW500" i="5"/>
  <c r="BX500" i="5"/>
  <c r="BY500" i="5"/>
  <c r="BZ500" i="5"/>
  <c r="CA500" i="5"/>
  <c r="BW501" i="5"/>
  <c r="BX501" i="5"/>
  <c r="BY501" i="5"/>
  <c r="BZ501" i="5"/>
  <c r="CA501" i="5"/>
  <c r="BW502" i="5"/>
  <c r="BX502" i="5"/>
  <c r="BY502" i="5"/>
  <c r="BZ502" i="5"/>
  <c r="CA502" i="5"/>
  <c r="BW503" i="5"/>
  <c r="BX503" i="5"/>
  <c r="BY503" i="5"/>
  <c r="BZ503" i="5"/>
  <c r="CA503" i="5"/>
  <c r="BW504" i="5"/>
  <c r="BX504" i="5"/>
  <c r="BY504" i="5"/>
  <c r="BZ504" i="5"/>
  <c r="CA504" i="5"/>
  <c r="BW505" i="5"/>
  <c r="BX505" i="5"/>
  <c r="BY505" i="5"/>
  <c r="BZ505" i="5"/>
  <c r="CA505" i="5"/>
  <c r="BW506" i="5"/>
  <c r="BX506" i="5"/>
  <c r="BY506" i="5"/>
  <c r="BZ506" i="5"/>
  <c r="CA506" i="5"/>
  <c r="BW507" i="5"/>
  <c r="BX507" i="5"/>
  <c r="BY507" i="5"/>
  <c r="BZ507" i="5"/>
  <c r="CA507" i="5"/>
  <c r="BW508" i="5"/>
  <c r="BX508" i="5"/>
  <c r="BY508" i="5"/>
  <c r="BZ508" i="5"/>
  <c r="CA508" i="5"/>
  <c r="BW509" i="5"/>
  <c r="BX509" i="5"/>
  <c r="BY509" i="5"/>
  <c r="BZ509" i="5"/>
  <c r="CA509" i="5"/>
  <c r="BW510" i="5"/>
  <c r="BX510" i="5"/>
  <c r="BY510" i="5"/>
  <c r="BZ510" i="5"/>
  <c r="CA510" i="5"/>
  <c r="BW511" i="5"/>
  <c r="BX511" i="5"/>
  <c r="BY511" i="5"/>
  <c r="BZ511" i="5"/>
  <c r="CA511" i="5"/>
  <c r="BW512" i="5"/>
  <c r="BX512" i="5"/>
  <c r="BY512" i="5"/>
  <c r="BZ512" i="5"/>
  <c r="CA512" i="5"/>
  <c r="BW513" i="5"/>
  <c r="BX513" i="5"/>
  <c r="BY513" i="5"/>
  <c r="BZ513" i="5"/>
  <c r="CA513" i="5"/>
  <c r="BW514" i="5"/>
  <c r="BX514" i="5"/>
  <c r="BY514" i="5"/>
  <c r="BZ514" i="5"/>
  <c r="CA514" i="5"/>
  <c r="BW515" i="5"/>
  <c r="BX515" i="5"/>
  <c r="BY515" i="5"/>
  <c r="BZ515" i="5"/>
  <c r="CA515" i="5"/>
  <c r="BW516" i="5"/>
  <c r="BX516" i="5"/>
  <c r="BY516" i="5"/>
  <c r="BZ516" i="5"/>
  <c r="CA516" i="5"/>
  <c r="BW517" i="5"/>
  <c r="BX517" i="5"/>
  <c r="BY517" i="5"/>
  <c r="BZ517" i="5"/>
  <c r="CA517" i="5"/>
  <c r="BW518" i="5"/>
  <c r="BX518" i="5"/>
  <c r="BY518" i="5"/>
  <c r="BZ518" i="5"/>
  <c r="CA518" i="5"/>
  <c r="BW519" i="5"/>
  <c r="BX519" i="5"/>
  <c r="BY519" i="5"/>
  <c r="BZ519" i="5"/>
  <c r="CA519" i="5"/>
  <c r="BW520" i="5"/>
  <c r="BX520" i="5"/>
  <c r="BY520" i="5"/>
  <c r="BZ520" i="5"/>
  <c r="CA520" i="5"/>
  <c r="BW521" i="5"/>
  <c r="BX521" i="5"/>
  <c r="BY521" i="5"/>
  <c r="BZ521" i="5"/>
  <c r="CA521" i="5"/>
  <c r="BW522" i="5"/>
  <c r="BX522" i="5"/>
  <c r="BY522" i="5"/>
  <c r="BZ522" i="5"/>
  <c r="CA522" i="5"/>
  <c r="BW523" i="5"/>
  <c r="BX523" i="5"/>
  <c r="BY523" i="5"/>
  <c r="BZ523" i="5"/>
  <c r="CA523" i="5"/>
  <c r="BW524" i="5"/>
  <c r="BX524" i="5"/>
  <c r="BY524" i="5"/>
  <c r="BZ524" i="5"/>
  <c r="CA524" i="5"/>
  <c r="BW525" i="5"/>
  <c r="BX525" i="5"/>
  <c r="BY525" i="5"/>
  <c r="BZ525" i="5"/>
  <c r="CA525" i="5"/>
  <c r="BW526" i="5"/>
  <c r="BX526" i="5"/>
  <c r="BY526" i="5"/>
  <c r="BZ526" i="5"/>
  <c r="CA526" i="5"/>
  <c r="BW527" i="5"/>
  <c r="BX527" i="5"/>
  <c r="BY527" i="5"/>
  <c r="BZ527" i="5"/>
  <c r="CA527" i="5"/>
  <c r="BW528" i="5"/>
  <c r="BX528" i="5"/>
  <c r="BY528" i="5"/>
  <c r="BZ528" i="5"/>
  <c r="CA528" i="5"/>
  <c r="BW529" i="5"/>
  <c r="BX529" i="5"/>
  <c r="BY529" i="5"/>
  <c r="BZ529" i="5"/>
  <c r="CA529" i="5"/>
  <c r="BW530" i="5"/>
  <c r="BX530" i="5"/>
  <c r="BY530" i="5"/>
  <c r="BZ530" i="5"/>
  <c r="CA530" i="5"/>
  <c r="BW531" i="5"/>
  <c r="BX531" i="5"/>
  <c r="BY531" i="5"/>
  <c r="BZ531" i="5"/>
  <c r="CA531" i="5"/>
  <c r="BW532" i="5"/>
  <c r="BX532" i="5"/>
  <c r="BY532" i="5"/>
  <c r="BZ532" i="5"/>
  <c r="CA532" i="5"/>
  <c r="BW533" i="5"/>
  <c r="BX533" i="5"/>
  <c r="BY533" i="5"/>
  <c r="BZ533" i="5"/>
  <c r="CA533" i="5"/>
  <c r="BW534" i="5"/>
  <c r="BX534" i="5"/>
  <c r="BY534" i="5"/>
  <c r="BZ534" i="5"/>
  <c r="CA534" i="5"/>
  <c r="BW535" i="5"/>
  <c r="BX535" i="5"/>
  <c r="BY535" i="5"/>
  <c r="BZ535" i="5"/>
  <c r="CA535" i="5"/>
  <c r="BW536" i="5"/>
  <c r="BX536" i="5"/>
  <c r="BY536" i="5"/>
  <c r="BZ536" i="5"/>
  <c r="CA536" i="5"/>
  <c r="BW537" i="5"/>
  <c r="BX537" i="5"/>
  <c r="BY537" i="5"/>
  <c r="BZ537" i="5"/>
  <c r="CA537" i="5"/>
  <c r="BW538" i="5"/>
  <c r="BX538" i="5"/>
  <c r="BY538" i="5"/>
  <c r="BZ538" i="5"/>
  <c r="CA538" i="5"/>
  <c r="BW539" i="5"/>
  <c r="BX539" i="5"/>
  <c r="BY539" i="5"/>
  <c r="BZ539" i="5"/>
  <c r="CA539" i="5"/>
  <c r="BW540" i="5"/>
  <c r="BX540" i="5"/>
  <c r="BY540" i="5"/>
  <c r="BZ540" i="5"/>
  <c r="CA540" i="5"/>
  <c r="BW541" i="5"/>
  <c r="BX541" i="5"/>
  <c r="BY541" i="5"/>
  <c r="BZ541" i="5"/>
  <c r="CA541" i="5"/>
  <c r="BW542" i="5"/>
  <c r="BX542" i="5"/>
  <c r="BY542" i="5"/>
  <c r="BZ542" i="5"/>
  <c r="CA542" i="5"/>
  <c r="BW543" i="5"/>
  <c r="BX543" i="5"/>
  <c r="BY543" i="5"/>
  <c r="BZ543" i="5"/>
  <c r="CA543" i="5"/>
  <c r="BW544" i="5"/>
  <c r="BX544" i="5"/>
  <c r="BY544" i="5"/>
  <c r="BZ544" i="5"/>
  <c r="CA544" i="5"/>
  <c r="BW545" i="5"/>
  <c r="BX545" i="5"/>
  <c r="BY545" i="5"/>
  <c r="BZ545" i="5"/>
  <c r="CA545" i="5"/>
  <c r="BW546" i="5"/>
  <c r="BX546" i="5"/>
  <c r="BY546" i="5"/>
  <c r="BZ546" i="5"/>
  <c r="CA546" i="5"/>
  <c r="BW547" i="5"/>
  <c r="BX547" i="5"/>
  <c r="BY547" i="5"/>
  <c r="BZ547" i="5"/>
  <c r="CA547" i="5"/>
  <c r="BW548" i="5"/>
  <c r="BX548" i="5"/>
  <c r="BY548" i="5"/>
  <c r="BZ548" i="5"/>
  <c r="CA548" i="5"/>
  <c r="BW549" i="5"/>
  <c r="BX549" i="5"/>
  <c r="BY549" i="5"/>
  <c r="BZ549" i="5"/>
  <c r="CA549" i="5"/>
  <c r="BW550" i="5"/>
  <c r="BX550" i="5"/>
  <c r="BY550" i="5"/>
  <c r="BZ550" i="5"/>
  <c r="CA550" i="5"/>
  <c r="BW551" i="5"/>
  <c r="BX551" i="5"/>
  <c r="BY551" i="5"/>
  <c r="BZ551" i="5"/>
  <c r="CA551" i="5"/>
  <c r="BW552" i="5"/>
  <c r="BX552" i="5"/>
  <c r="BY552" i="5"/>
  <c r="BZ552" i="5"/>
  <c r="CA552" i="5"/>
  <c r="BW553" i="5"/>
  <c r="BX553" i="5"/>
  <c r="BY553" i="5"/>
  <c r="BZ553" i="5"/>
  <c r="CA553" i="5"/>
  <c r="BW554" i="5"/>
  <c r="BX554" i="5"/>
  <c r="BY554" i="5"/>
  <c r="BZ554" i="5"/>
  <c r="CA554" i="5"/>
  <c r="BW555" i="5"/>
  <c r="BX555" i="5"/>
  <c r="BY555" i="5"/>
  <c r="BZ555" i="5"/>
  <c r="CA555" i="5"/>
  <c r="BW556" i="5"/>
  <c r="BX556" i="5"/>
  <c r="BY556" i="5"/>
  <c r="BZ556" i="5"/>
  <c r="CA556" i="5"/>
  <c r="BW557" i="5"/>
  <c r="BX557" i="5"/>
  <c r="BY557" i="5"/>
  <c r="BZ557" i="5"/>
  <c r="CA557" i="5"/>
  <c r="BW558" i="5"/>
  <c r="BX558" i="5"/>
  <c r="BY558" i="5"/>
  <c r="BZ558" i="5"/>
  <c r="CA558" i="5"/>
  <c r="BW559" i="5"/>
  <c r="BX559" i="5"/>
  <c r="BY559" i="5"/>
  <c r="BZ559" i="5"/>
  <c r="CA559" i="5"/>
  <c r="BW560" i="5"/>
  <c r="BX560" i="5"/>
  <c r="BY560" i="5"/>
  <c r="BZ560" i="5"/>
  <c r="CA560" i="5"/>
  <c r="BW561" i="5"/>
  <c r="BX561" i="5"/>
  <c r="BY561" i="5"/>
  <c r="BZ561" i="5"/>
  <c r="CA561" i="5"/>
  <c r="BW562" i="5"/>
  <c r="BX562" i="5"/>
  <c r="BY562" i="5"/>
  <c r="BZ562" i="5"/>
  <c r="CA562" i="5"/>
  <c r="BW563" i="5"/>
  <c r="BX563" i="5"/>
  <c r="BY563" i="5"/>
  <c r="BZ563" i="5"/>
  <c r="CA563" i="5"/>
  <c r="BW564" i="5"/>
  <c r="BX564" i="5"/>
  <c r="BY564" i="5"/>
  <c r="BZ564" i="5"/>
  <c r="CA564" i="5"/>
  <c r="BW565" i="5"/>
  <c r="BX565" i="5"/>
  <c r="BY565" i="5"/>
  <c r="BZ565" i="5"/>
  <c r="CA565" i="5"/>
  <c r="BW566" i="5"/>
  <c r="BX566" i="5"/>
  <c r="BY566" i="5"/>
  <c r="BZ566" i="5"/>
  <c r="CA566" i="5"/>
  <c r="BW567" i="5"/>
  <c r="BX567" i="5"/>
  <c r="BY567" i="5"/>
  <c r="BZ567" i="5"/>
  <c r="CA567" i="5"/>
  <c r="BW568" i="5"/>
  <c r="BX568" i="5"/>
  <c r="BY568" i="5"/>
  <c r="BZ568" i="5"/>
  <c r="CA568" i="5"/>
  <c r="BW569" i="5"/>
  <c r="BX569" i="5"/>
  <c r="BY569" i="5"/>
  <c r="BZ569" i="5"/>
  <c r="CA569" i="5"/>
  <c r="BW570" i="5"/>
  <c r="BX570" i="5"/>
  <c r="BY570" i="5"/>
  <c r="BZ570" i="5"/>
  <c r="CA570" i="5"/>
  <c r="BW571" i="5"/>
  <c r="BX571" i="5"/>
  <c r="BY571" i="5"/>
  <c r="BZ571" i="5"/>
  <c r="CA571" i="5"/>
  <c r="BW572" i="5"/>
  <c r="BX572" i="5"/>
  <c r="BY572" i="5"/>
  <c r="BZ572" i="5"/>
  <c r="CA572" i="5"/>
  <c r="BW573" i="5"/>
  <c r="BX573" i="5"/>
  <c r="BY573" i="5"/>
  <c r="BZ573" i="5"/>
  <c r="CA573" i="5"/>
  <c r="BW574" i="5"/>
  <c r="BX574" i="5"/>
  <c r="BY574" i="5"/>
  <c r="BZ574" i="5"/>
  <c r="CA574" i="5"/>
  <c r="BW575" i="5"/>
  <c r="BX575" i="5"/>
  <c r="BY575" i="5"/>
  <c r="BZ575" i="5"/>
  <c r="CA575" i="5"/>
  <c r="BW576" i="5"/>
  <c r="BX576" i="5"/>
  <c r="BY576" i="5"/>
  <c r="BZ576" i="5"/>
  <c r="CA576" i="5"/>
  <c r="BW577" i="5"/>
  <c r="BX577" i="5"/>
  <c r="BY577" i="5"/>
  <c r="BZ577" i="5"/>
  <c r="CA577" i="5"/>
  <c r="BW578" i="5"/>
  <c r="BX578" i="5"/>
  <c r="BY578" i="5"/>
  <c r="BZ578" i="5"/>
  <c r="CA578" i="5"/>
  <c r="BW579" i="5"/>
  <c r="BX579" i="5"/>
  <c r="BY579" i="5"/>
  <c r="BZ579" i="5"/>
  <c r="CA579" i="5"/>
  <c r="BW580" i="5"/>
  <c r="BX580" i="5"/>
  <c r="BY580" i="5"/>
  <c r="BZ580" i="5"/>
  <c r="CA580" i="5"/>
  <c r="BW581" i="5"/>
  <c r="BX581" i="5"/>
  <c r="BY581" i="5"/>
  <c r="BZ581" i="5"/>
  <c r="CA581" i="5"/>
  <c r="BW582" i="5"/>
  <c r="BX582" i="5"/>
  <c r="BY582" i="5"/>
  <c r="BZ582" i="5"/>
  <c r="CA582" i="5"/>
  <c r="BW583" i="5"/>
  <c r="BX583" i="5"/>
  <c r="BY583" i="5"/>
  <c r="BZ583" i="5"/>
  <c r="CA583" i="5"/>
  <c r="BW584" i="5"/>
  <c r="BX584" i="5"/>
  <c r="BY584" i="5"/>
  <c r="BZ584" i="5"/>
  <c r="CA584" i="5"/>
  <c r="BW585" i="5"/>
  <c r="BX585" i="5"/>
  <c r="BY585" i="5"/>
  <c r="BZ585" i="5"/>
  <c r="CA585" i="5"/>
  <c r="BW586" i="5"/>
  <c r="BX586" i="5"/>
  <c r="BY586" i="5"/>
  <c r="BZ586" i="5"/>
  <c r="CA586" i="5"/>
  <c r="BW587" i="5"/>
  <c r="BX587" i="5"/>
  <c r="BY587" i="5"/>
  <c r="BZ587" i="5"/>
  <c r="CA587" i="5"/>
  <c r="BW588" i="5"/>
  <c r="BX588" i="5"/>
  <c r="BY588" i="5"/>
  <c r="BZ588" i="5"/>
  <c r="CA588" i="5"/>
  <c r="BW589" i="5"/>
  <c r="BX589" i="5"/>
  <c r="BY589" i="5"/>
  <c r="BZ589" i="5"/>
  <c r="CA589" i="5"/>
  <c r="BW590" i="5"/>
  <c r="BX590" i="5"/>
  <c r="BY590" i="5"/>
  <c r="BZ590" i="5"/>
  <c r="CA590" i="5"/>
  <c r="BW591" i="5"/>
  <c r="BX591" i="5"/>
  <c r="BY591" i="5"/>
  <c r="BZ591" i="5"/>
  <c r="CA591" i="5"/>
  <c r="BW592" i="5"/>
  <c r="BX592" i="5"/>
  <c r="BY592" i="5"/>
  <c r="BZ592" i="5"/>
  <c r="CA592" i="5"/>
  <c r="BW593" i="5"/>
  <c r="BX593" i="5"/>
  <c r="BY593" i="5"/>
  <c r="BZ593" i="5"/>
  <c r="CA593" i="5"/>
  <c r="BW594" i="5"/>
  <c r="BX594" i="5"/>
  <c r="BY594" i="5"/>
  <c r="BZ594" i="5"/>
  <c r="CA594" i="5"/>
  <c r="BW595" i="5"/>
  <c r="BX595" i="5"/>
  <c r="BY595" i="5"/>
  <c r="BZ595" i="5"/>
  <c r="CA595" i="5"/>
  <c r="BW596" i="5"/>
  <c r="BX596" i="5"/>
  <c r="BY596" i="5"/>
  <c r="BZ596" i="5"/>
  <c r="CA596" i="5"/>
  <c r="BW597" i="5"/>
  <c r="BX597" i="5"/>
  <c r="BY597" i="5"/>
  <c r="BZ597" i="5"/>
  <c r="CA597" i="5"/>
  <c r="BW598" i="5"/>
  <c r="BX598" i="5"/>
  <c r="BY598" i="5"/>
  <c r="BZ598" i="5"/>
  <c r="CA598" i="5"/>
  <c r="BW599" i="5"/>
  <c r="BX599" i="5"/>
  <c r="BY599" i="5"/>
  <c r="BZ599" i="5"/>
  <c r="CA599" i="5"/>
  <c r="BW600" i="5"/>
  <c r="BX600" i="5"/>
  <c r="BY600" i="5"/>
  <c r="BZ600" i="5"/>
  <c r="CA600" i="5"/>
  <c r="BW601" i="5"/>
  <c r="BX601" i="5"/>
  <c r="BY601" i="5"/>
  <c r="BZ601" i="5"/>
  <c r="CA601" i="5"/>
  <c r="BW602" i="5"/>
  <c r="BX602" i="5"/>
  <c r="BY602" i="5"/>
  <c r="BZ602" i="5"/>
  <c r="CA602" i="5"/>
  <c r="BW603" i="5"/>
  <c r="BX603" i="5"/>
  <c r="BY603" i="5"/>
  <c r="BZ603" i="5"/>
  <c r="CA603" i="5"/>
  <c r="BW604" i="5"/>
  <c r="BX604" i="5"/>
  <c r="BY604" i="5"/>
  <c r="BZ604" i="5"/>
  <c r="CA604" i="5"/>
  <c r="BW605" i="5"/>
  <c r="BX605" i="5"/>
  <c r="BY605" i="5"/>
  <c r="BZ605" i="5"/>
  <c r="CA605" i="5"/>
  <c r="BW606" i="5"/>
  <c r="BX606" i="5"/>
  <c r="BY606" i="5"/>
  <c r="BZ606" i="5"/>
  <c r="CA606" i="5"/>
  <c r="BW607" i="5"/>
  <c r="BX607" i="5"/>
  <c r="BY607" i="5"/>
  <c r="BZ607" i="5"/>
  <c r="CA607" i="5"/>
  <c r="BW608" i="5"/>
  <c r="BX608" i="5"/>
  <c r="BY608" i="5"/>
  <c r="BZ608" i="5"/>
  <c r="CA608" i="5"/>
  <c r="BW609" i="5"/>
  <c r="BX609" i="5"/>
  <c r="BY609" i="5"/>
  <c r="BZ609" i="5"/>
  <c r="CA609" i="5"/>
  <c r="BW610" i="5"/>
  <c r="BX610" i="5"/>
  <c r="BY610" i="5"/>
  <c r="BZ610" i="5"/>
  <c r="CA610" i="5"/>
  <c r="BW611" i="5"/>
  <c r="BX611" i="5"/>
  <c r="BY611" i="5"/>
  <c r="BZ611" i="5"/>
  <c r="CA611" i="5"/>
  <c r="BW612" i="5"/>
  <c r="BX612" i="5"/>
  <c r="BY612" i="5"/>
  <c r="BZ612" i="5"/>
  <c r="CA612" i="5"/>
  <c r="BW613" i="5"/>
  <c r="BX613" i="5"/>
  <c r="BY613" i="5"/>
  <c r="BZ613" i="5"/>
  <c r="CA613" i="5"/>
  <c r="BW614" i="5"/>
  <c r="BX614" i="5"/>
  <c r="BY614" i="5"/>
  <c r="BZ614" i="5"/>
  <c r="CA614" i="5"/>
  <c r="BW615" i="5"/>
  <c r="BX615" i="5"/>
  <c r="BY615" i="5"/>
  <c r="BZ615" i="5"/>
  <c r="CA615" i="5"/>
  <c r="BW616" i="5"/>
  <c r="BX616" i="5"/>
  <c r="BY616" i="5"/>
  <c r="BZ616" i="5"/>
  <c r="CA616" i="5"/>
  <c r="BW617" i="5"/>
  <c r="BX617" i="5"/>
  <c r="BY617" i="5"/>
  <c r="BZ617" i="5"/>
  <c r="CA617" i="5"/>
  <c r="BW618" i="5"/>
  <c r="BX618" i="5"/>
  <c r="BY618" i="5"/>
  <c r="BZ618" i="5"/>
  <c r="CA618" i="5"/>
  <c r="BW619" i="5"/>
  <c r="BX619" i="5"/>
  <c r="BY619" i="5"/>
  <c r="BZ619" i="5"/>
  <c r="CA619" i="5"/>
  <c r="BW620" i="5"/>
  <c r="BX620" i="5"/>
  <c r="BY620" i="5"/>
  <c r="BZ620" i="5"/>
  <c r="CA620" i="5"/>
  <c r="BW621" i="5"/>
  <c r="BX621" i="5"/>
  <c r="BY621" i="5"/>
  <c r="BZ621" i="5"/>
  <c r="CA621" i="5"/>
  <c r="BW622" i="5"/>
  <c r="BX622" i="5"/>
  <c r="BY622" i="5"/>
  <c r="BZ622" i="5"/>
  <c r="CA622" i="5"/>
  <c r="BW623" i="5"/>
  <c r="BX623" i="5"/>
  <c r="BY623" i="5"/>
  <c r="BZ623" i="5"/>
  <c r="CA623" i="5"/>
  <c r="BW624" i="5"/>
  <c r="BX624" i="5"/>
  <c r="BY624" i="5"/>
  <c r="BZ624" i="5"/>
  <c r="CA624" i="5"/>
  <c r="BW625" i="5"/>
  <c r="BX625" i="5"/>
  <c r="BY625" i="5"/>
  <c r="BZ625" i="5"/>
  <c r="CA625" i="5"/>
  <c r="BW626" i="5"/>
  <c r="BX626" i="5"/>
  <c r="BY626" i="5"/>
  <c r="BZ626" i="5"/>
  <c r="CA626" i="5"/>
  <c r="BW627" i="5"/>
  <c r="BX627" i="5"/>
  <c r="BY627" i="5"/>
  <c r="BZ627" i="5"/>
  <c r="CA627" i="5"/>
  <c r="BW628" i="5"/>
  <c r="BX628" i="5"/>
  <c r="BY628" i="5"/>
  <c r="BZ628" i="5"/>
  <c r="CA628" i="5"/>
  <c r="BW629" i="5"/>
  <c r="BX629" i="5"/>
  <c r="BY629" i="5"/>
  <c r="BZ629" i="5"/>
  <c r="CA629" i="5"/>
  <c r="BW630" i="5"/>
  <c r="BX630" i="5"/>
  <c r="BY630" i="5"/>
  <c r="BZ630" i="5"/>
  <c r="CA630" i="5"/>
  <c r="BW631" i="5"/>
  <c r="BX631" i="5"/>
  <c r="BY631" i="5"/>
  <c r="BZ631" i="5"/>
  <c r="CA631" i="5"/>
  <c r="BW632" i="5"/>
  <c r="BX632" i="5"/>
  <c r="BY632" i="5"/>
  <c r="BZ632" i="5"/>
  <c r="CA632" i="5"/>
  <c r="BW633" i="5"/>
  <c r="BX633" i="5"/>
  <c r="BY633" i="5"/>
  <c r="BZ633" i="5"/>
  <c r="CA633" i="5"/>
  <c r="BW634" i="5"/>
  <c r="BX634" i="5"/>
  <c r="BY634" i="5"/>
  <c r="BZ634" i="5"/>
  <c r="CA634" i="5"/>
  <c r="BW635" i="5"/>
  <c r="BX635" i="5"/>
  <c r="BY635" i="5"/>
  <c r="BZ635" i="5"/>
  <c r="CA635" i="5"/>
  <c r="BW636" i="5"/>
  <c r="BX636" i="5"/>
  <c r="BY636" i="5"/>
  <c r="BZ636" i="5"/>
  <c r="CA636" i="5"/>
  <c r="BW637" i="5"/>
  <c r="BX637" i="5"/>
  <c r="BY637" i="5"/>
  <c r="BZ637" i="5"/>
  <c r="CA637" i="5"/>
  <c r="BW638" i="5"/>
  <c r="BX638" i="5"/>
  <c r="BY638" i="5"/>
  <c r="BZ638" i="5"/>
  <c r="CA638" i="5"/>
  <c r="BW639" i="5"/>
  <c r="BX639" i="5"/>
  <c r="BY639" i="5"/>
  <c r="BZ639" i="5"/>
  <c r="CA639" i="5"/>
  <c r="BW640" i="5"/>
  <c r="BX640" i="5"/>
  <c r="BY640" i="5"/>
  <c r="BZ640" i="5"/>
  <c r="CA640" i="5"/>
  <c r="BW641" i="5"/>
  <c r="BX641" i="5"/>
  <c r="BY641" i="5"/>
  <c r="BZ641" i="5"/>
  <c r="CA641" i="5"/>
  <c r="BW642" i="5"/>
  <c r="BX642" i="5"/>
  <c r="BY642" i="5"/>
  <c r="BZ642" i="5"/>
  <c r="CA642" i="5"/>
  <c r="BW643" i="5"/>
  <c r="BX643" i="5"/>
  <c r="BY643" i="5"/>
  <c r="BZ643" i="5"/>
  <c r="CA643" i="5"/>
  <c r="BW644" i="5"/>
  <c r="BX644" i="5"/>
  <c r="BY644" i="5"/>
  <c r="BZ644" i="5"/>
  <c r="CA644" i="5"/>
  <c r="BW645" i="5"/>
  <c r="BX645" i="5"/>
  <c r="BY645" i="5"/>
  <c r="BZ645" i="5"/>
  <c r="CA645" i="5"/>
  <c r="BW646" i="5"/>
  <c r="BX646" i="5"/>
  <c r="BY646" i="5"/>
  <c r="BZ646" i="5"/>
  <c r="CA646" i="5"/>
  <c r="BW647" i="5"/>
  <c r="BX647" i="5"/>
  <c r="BY647" i="5"/>
  <c r="BZ647" i="5"/>
  <c r="CA647" i="5"/>
  <c r="BW648" i="5"/>
  <c r="BX648" i="5"/>
  <c r="BY648" i="5"/>
  <c r="BZ648" i="5"/>
  <c r="CA648" i="5"/>
  <c r="BW649" i="5"/>
  <c r="BX649" i="5"/>
  <c r="BY649" i="5"/>
  <c r="BZ649" i="5"/>
  <c r="CA649" i="5"/>
  <c r="BW650" i="5"/>
  <c r="BX650" i="5"/>
  <c r="BY650" i="5"/>
  <c r="BZ650" i="5"/>
  <c r="CA650" i="5"/>
  <c r="BW651" i="5"/>
  <c r="BX651" i="5"/>
  <c r="BY651" i="5"/>
  <c r="BZ651" i="5"/>
  <c r="CA651" i="5"/>
  <c r="BW652" i="5"/>
  <c r="BX652" i="5"/>
  <c r="BY652" i="5"/>
  <c r="BZ652" i="5"/>
  <c r="CA652" i="5"/>
  <c r="BW653" i="5"/>
  <c r="BX653" i="5"/>
  <c r="BY653" i="5"/>
  <c r="BZ653" i="5"/>
  <c r="CA653" i="5"/>
  <c r="BW654" i="5"/>
  <c r="BX654" i="5"/>
  <c r="BY654" i="5"/>
  <c r="BZ654" i="5"/>
  <c r="CA654" i="5"/>
  <c r="BW655" i="5"/>
  <c r="BX655" i="5"/>
  <c r="BY655" i="5"/>
  <c r="BZ655" i="5"/>
  <c r="CA655" i="5"/>
  <c r="BW656" i="5"/>
  <c r="BX656" i="5"/>
  <c r="BY656" i="5"/>
  <c r="BZ656" i="5"/>
  <c r="CA656" i="5"/>
  <c r="BW657" i="5"/>
  <c r="BX657" i="5"/>
  <c r="BY657" i="5"/>
  <c r="BZ657" i="5"/>
  <c r="CA657" i="5"/>
  <c r="BW658" i="5"/>
  <c r="BX658" i="5"/>
  <c r="BY658" i="5"/>
  <c r="BZ658" i="5"/>
  <c r="CA658" i="5"/>
  <c r="BW659" i="5"/>
  <c r="BX659" i="5"/>
  <c r="BY659" i="5"/>
  <c r="BZ659" i="5"/>
  <c r="CA659" i="5"/>
  <c r="BW660" i="5"/>
  <c r="BX660" i="5"/>
  <c r="BY660" i="5"/>
  <c r="BZ660" i="5"/>
  <c r="CA660" i="5"/>
  <c r="BW661" i="5"/>
  <c r="BX661" i="5"/>
  <c r="BY661" i="5"/>
  <c r="BZ661" i="5"/>
  <c r="CA661" i="5"/>
  <c r="BW662" i="5"/>
  <c r="BX662" i="5"/>
  <c r="BY662" i="5"/>
  <c r="BZ662" i="5"/>
  <c r="CA662" i="5"/>
  <c r="BW663" i="5"/>
  <c r="BX663" i="5"/>
  <c r="BY663" i="5"/>
  <c r="BZ663" i="5"/>
  <c r="CA663" i="5"/>
  <c r="BW664" i="5"/>
  <c r="BX664" i="5"/>
  <c r="BY664" i="5"/>
  <c r="BZ664" i="5"/>
  <c r="CA664" i="5"/>
  <c r="BW665" i="5"/>
  <c r="BX665" i="5"/>
  <c r="BY665" i="5"/>
  <c r="BZ665" i="5"/>
  <c r="CA665" i="5"/>
  <c r="BW666" i="5"/>
  <c r="BX666" i="5"/>
  <c r="BY666" i="5"/>
  <c r="BZ666" i="5"/>
  <c r="CA666" i="5"/>
  <c r="BW667" i="5"/>
  <c r="BX667" i="5"/>
  <c r="BY667" i="5"/>
  <c r="BZ667" i="5"/>
  <c r="CA667" i="5"/>
  <c r="BW668" i="5"/>
  <c r="BX668" i="5"/>
  <c r="BY668" i="5"/>
  <c r="BZ668" i="5"/>
  <c r="CA668" i="5"/>
  <c r="BW669" i="5"/>
  <c r="BX669" i="5"/>
  <c r="BY669" i="5"/>
  <c r="BZ669" i="5"/>
  <c r="CA669" i="5"/>
  <c r="BW670" i="5"/>
  <c r="BX670" i="5"/>
  <c r="BY670" i="5"/>
  <c r="BZ670" i="5"/>
  <c r="CA670" i="5"/>
  <c r="BW671" i="5"/>
  <c r="BX671" i="5"/>
  <c r="BY671" i="5"/>
  <c r="BZ671" i="5"/>
  <c r="CA671" i="5"/>
  <c r="BW672" i="5"/>
  <c r="BX672" i="5"/>
  <c r="BY672" i="5"/>
  <c r="BZ672" i="5"/>
  <c r="CA672" i="5"/>
  <c r="BW673" i="5"/>
  <c r="BX673" i="5"/>
  <c r="BY673" i="5"/>
  <c r="BZ673" i="5"/>
  <c r="CA673" i="5"/>
  <c r="BW674" i="5"/>
  <c r="BX674" i="5"/>
  <c r="BY674" i="5"/>
  <c r="BZ674" i="5"/>
  <c r="CA674" i="5"/>
  <c r="BW675" i="5"/>
  <c r="BX675" i="5"/>
  <c r="BY675" i="5"/>
  <c r="BZ675" i="5"/>
  <c r="CA675" i="5"/>
  <c r="BW676" i="5"/>
  <c r="BX676" i="5"/>
  <c r="BY676" i="5"/>
  <c r="BZ676" i="5"/>
  <c r="CA676" i="5"/>
  <c r="BW677" i="5"/>
  <c r="BX677" i="5"/>
  <c r="BY677" i="5"/>
  <c r="BZ677" i="5"/>
  <c r="CA677" i="5"/>
  <c r="BW678" i="5"/>
  <c r="BX678" i="5"/>
  <c r="BY678" i="5"/>
  <c r="BZ678" i="5"/>
  <c r="CA678" i="5"/>
  <c r="BW679" i="5"/>
  <c r="BX679" i="5"/>
  <c r="BY679" i="5"/>
  <c r="BZ679" i="5"/>
  <c r="CA679" i="5"/>
  <c r="BW680" i="5"/>
  <c r="BX680" i="5"/>
  <c r="BY680" i="5"/>
  <c r="BZ680" i="5"/>
  <c r="CA680" i="5"/>
  <c r="BW681" i="5"/>
  <c r="BX681" i="5"/>
  <c r="BY681" i="5"/>
  <c r="BZ681" i="5"/>
  <c r="CA681" i="5"/>
  <c r="BW682" i="5"/>
  <c r="BX682" i="5"/>
  <c r="BY682" i="5"/>
  <c r="BZ682" i="5"/>
  <c r="CA682" i="5"/>
  <c r="BW683" i="5"/>
  <c r="BX683" i="5"/>
  <c r="BY683" i="5"/>
  <c r="BZ683" i="5"/>
  <c r="CA683" i="5"/>
  <c r="BW684" i="5"/>
  <c r="BX684" i="5"/>
  <c r="BY684" i="5"/>
  <c r="BZ684" i="5"/>
  <c r="CA684" i="5"/>
  <c r="BW685" i="5"/>
  <c r="BX685" i="5"/>
  <c r="BY685" i="5"/>
  <c r="BZ685" i="5"/>
  <c r="CA685" i="5"/>
  <c r="BW686" i="5"/>
  <c r="BX686" i="5"/>
  <c r="BY686" i="5"/>
  <c r="BZ686" i="5"/>
  <c r="CA686" i="5"/>
  <c r="BW687" i="5"/>
  <c r="BX687" i="5"/>
  <c r="BY687" i="5"/>
  <c r="BZ687" i="5"/>
  <c r="CA687" i="5"/>
  <c r="BW688" i="5"/>
  <c r="BX688" i="5"/>
  <c r="BY688" i="5"/>
  <c r="BZ688" i="5"/>
  <c r="CA688" i="5"/>
  <c r="BW689" i="5"/>
  <c r="BX689" i="5"/>
  <c r="BY689" i="5"/>
  <c r="BZ689" i="5"/>
  <c r="CA689" i="5"/>
  <c r="BW690" i="5"/>
  <c r="BX690" i="5"/>
  <c r="BY690" i="5"/>
  <c r="BZ690" i="5"/>
  <c r="CA690" i="5"/>
  <c r="BW691" i="5"/>
  <c r="BX691" i="5"/>
  <c r="BY691" i="5"/>
  <c r="BZ691" i="5"/>
  <c r="CA691" i="5"/>
  <c r="BW692" i="5"/>
  <c r="BX692" i="5"/>
  <c r="BY692" i="5"/>
  <c r="BZ692" i="5"/>
  <c r="CA692" i="5"/>
  <c r="BW693" i="5"/>
  <c r="BX693" i="5"/>
  <c r="BY693" i="5"/>
  <c r="BZ693" i="5"/>
  <c r="CA693" i="5"/>
  <c r="BW694" i="5"/>
  <c r="BX694" i="5"/>
  <c r="BY694" i="5"/>
  <c r="BZ694" i="5"/>
  <c r="CA694" i="5"/>
  <c r="BW695" i="5"/>
  <c r="BX695" i="5"/>
  <c r="BY695" i="5"/>
  <c r="BZ695" i="5"/>
  <c r="CA695" i="5"/>
  <c r="BW696" i="5"/>
  <c r="BX696" i="5"/>
  <c r="BY696" i="5"/>
  <c r="BZ696" i="5"/>
  <c r="CA696" i="5"/>
  <c r="BW697" i="5"/>
  <c r="BX697" i="5"/>
  <c r="BY697" i="5"/>
  <c r="BZ697" i="5"/>
  <c r="CA697" i="5"/>
  <c r="BW698" i="5"/>
  <c r="BX698" i="5"/>
  <c r="BY698" i="5"/>
  <c r="BZ698" i="5"/>
  <c r="CA698" i="5"/>
  <c r="BW699" i="5"/>
  <c r="BX699" i="5"/>
  <c r="BY699" i="5"/>
  <c r="BZ699" i="5"/>
  <c r="CA699" i="5"/>
  <c r="BW700" i="5"/>
  <c r="BX700" i="5"/>
  <c r="BY700" i="5"/>
  <c r="BZ700" i="5"/>
  <c r="CA700" i="5"/>
  <c r="BW701" i="5"/>
  <c r="BX701" i="5"/>
  <c r="BY701" i="5"/>
  <c r="BZ701" i="5"/>
  <c r="CA701" i="5"/>
  <c r="BW702" i="5"/>
  <c r="BX702" i="5"/>
  <c r="BY702" i="5"/>
  <c r="BZ702" i="5"/>
  <c r="CA702" i="5"/>
  <c r="BW703" i="5"/>
  <c r="BX703" i="5"/>
  <c r="BY703" i="5"/>
  <c r="BZ703" i="5"/>
  <c r="CA703" i="5"/>
  <c r="BW704" i="5"/>
  <c r="BX704" i="5"/>
  <c r="BY704" i="5"/>
  <c r="BZ704" i="5"/>
  <c r="CA704" i="5"/>
  <c r="BW705" i="5"/>
  <c r="BX705" i="5"/>
  <c r="BY705" i="5"/>
  <c r="BZ705" i="5"/>
  <c r="CA705" i="5"/>
  <c r="BW706" i="5"/>
  <c r="BX706" i="5"/>
  <c r="BY706" i="5"/>
  <c r="BZ706" i="5"/>
  <c r="CA706" i="5"/>
  <c r="BW707" i="5"/>
  <c r="BX707" i="5"/>
  <c r="BY707" i="5"/>
  <c r="BZ707" i="5"/>
  <c r="CA707" i="5"/>
  <c r="BW708" i="5"/>
  <c r="BX708" i="5"/>
  <c r="BY708" i="5"/>
  <c r="BZ708" i="5"/>
  <c r="CA708" i="5"/>
  <c r="BW709" i="5"/>
  <c r="BX709" i="5"/>
  <c r="BY709" i="5"/>
  <c r="BZ709" i="5"/>
  <c r="CA709" i="5"/>
  <c r="BW710" i="5"/>
  <c r="BX710" i="5"/>
  <c r="BY710" i="5"/>
  <c r="BZ710" i="5"/>
  <c r="CA710" i="5"/>
  <c r="BW711" i="5"/>
  <c r="BX711" i="5"/>
  <c r="BY711" i="5"/>
  <c r="BZ711" i="5"/>
  <c r="CA711" i="5"/>
  <c r="BW712" i="5"/>
  <c r="BX712" i="5"/>
  <c r="BY712" i="5"/>
  <c r="BZ712" i="5"/>
  <c r="CA712" i="5"/>
  <c r="BW713" i="5"/>
  <c r="BX713" i="5"/>
  <c r="BY713" i="5"/>
  <c r="BZ713" i="5"/>
  <c r="CA713" i="5"/>
  <c r="BW714" i="5"/>
  <c r="BX714" i="5"/>
  <c r="BY714" i="5"/>
  <c r="BZ714" i="5"/>
  <c r="CA714" i="5"/>
  <c r="BW715" i="5"/>
  <c r="BX715" i="5"/>
  <c r="BY715" i="5"/>
  <c r="BZ715" i="5"/>
  <c r="CA715" i="5"/>
  <c r="BW716" i="5"/>
  <c r="BX716" i="5"/>
  <c r="BY716" i="5"/>
  <c r="BZ716" i="5"/>
  <c r="CA716" i="5"/>
  <c r="BW717" i="5"/>
  <c r="BX717" i="5"/>
  <c r="BY717" i="5"/>
  <c r="BZ717" i="5"/>
  <c r="CA717" i="5"/>
  <c r="BW718" i="5"/>
  <c r="BX718" i="5"/>
  <c r="BY718" i="5"/>
  <c r="BZ718" i="5"/>
  <c r="CA718" i="5"/>
  <c r="BW719" i="5"/>
  <c r="BX719" i="5"/>
  <c r="BY719" i="5"/>
  <c r="BZ719" i="5"/>
  <c r="CA719" i="5"/>
  <c r="BW720" i="5"/>
  <c r="BX720" i="5"/>
  <c r="BY720" i="5"/>
  <c r="BZ720" i="5"/>
  <c r="CA720" i="5"/>
  <c r="BW721" i="5"/>
  <c r="BX721" i="5"/>
  <c r="BY721" i="5"/>
  <c r="BZ721" i="5"/>
  <c r="CA721" i="5"/>
  <c r="BW722" i="5"/>
  <c r="BX722" i="5"/>
  <c r="BY722" i="5"/>
  <c r="BZ722" i="5"/>
  <c r="CA722" i="5"/>
  <c r="BW723" i="5"/>
  <c r="BX723" i="5"/>
  <c r="BY723" i="5"/>
  <c r="BZ723" i="5"/>
  <c r="CA723" i="5"/>
  <c r="BW724" i="5"/>
  <c r="BX724" i="5"/>
  <c r="BY724" i="5"/>
  <c r="BZ724" i="5"/>
  <c r="CA724" i="5"/>
  <c r="BW725" i="5"/>
  <c r="BX725" i="5"/>
  <c r="BY725" i="5"/>
  <c r="BZ725" i="5"/>
  <c r="CA725" i="5"/>
  <c r="BW726" i="5"/>
  <c r="BX726" i="5"/>
  <c r="BY726" i="5"/>
  <c r="BZ726" i="5"/>
  <c r="CA726" i="5"/>
  <c r="BW727" i="5"/>
  <c r="BX727" i="5"/>
  <c r="BY727" i="5"/>
  <c r="BZ727" i="5"/>
  <c r="CA727" i="5"/>
  <c r="BW728" i="5"/>
  <c r="BX728" i="5"/>
  <c r="BY728" i="5"/>
  <c r="BZ728" i="5"/>
  <c r="CA728" i="5"/>
  <c r="BW729" i="5"/>
  <c r="BX729" i="5"/>
  <c r="BY729" i="5"/>
  <c r="BZ729" i="5"/>
  <c r="CA729" i="5"/>
  <c r="BW730" i="5"/>
  <c r="BX730" i="5"/>
  <c r="BY730" i="5"/>
  <c r="BZ730" i="5"/>
  <c r="CA730" i="5"/>
  <c r="BW731" i="5"/>
  <c r="BX731" i="5"/>
  <c r="BY731" i="5"/>
  <c r="BZ731" i="5"/>
  <c r="CA731" i="5"/>
  <c r="BW732" i="5"/>
  <c r="BX732" i="5"/>
  <c r="BY732" i="5"/>
  <c r="BZ732" i="5"/>
  <c r="CA732" i="5"/>
  <c r="BW733" i="5"/>
  <c r="BX733" i="5"/>
  <c r="BY733" i="5"/>
  <c r="BZ733" i="5"/>
  <c r="CA733" i="5"/>
  <c r="BW734" i="5"/>
  <c r="BX734" i="5"/>
  <c r="BY734" i="5"/>
  <c r="BZ734" i="5"/>
  <c r="CA734" i="5"/>
  <c r="BW735" i="5"/>
  <c r="BX735" i="5"/>
  <c r="BY735" i="5"/>
  <c r="BZ735" i="5"/>
  <c r="CA735" i="5"/>
  <c r="BW736" i="5"/>
  <c r="BX736" i="5"/>
  <c r="BY736" i="5"/>
  <c r="BZ736" i="5"/>
  <c r="CA736" i="5"/>
  <c r="BW737" i="5"/>
  <c r="BX737" i="5"/>
  <c r="BY737" i="5"/>
  <c r="BZ737" i="5"/>
  <c r="CA737" i="5"/>
  <c r="BW738" i="5"/>
  <c r="BX738" i="5"/>
  <c r="BY738" i="5"/>
  <c r="BZ738" i="5"/>
  <c r="CA738" i="5"/>
  <c r="BW739" i="5"/>
  <c r="BX739" i="5"/>
  <c r="BY739" i="5"/>
  <c r="BZ739" i="5"/>
  <c r="CA739" i="5"/>
  <c r="BW740" i="5"/>
  <c r="BX740" i="5"/>
  <c r="BY740" i="5"/>
  <c r="BZ740" i="5"/>
  <c r="CA740" i="5"/>
  <c r="BW741" i="5"/>
  <c r="BX741" i="5"/>
  <c r="BY741" i="5"/>
  <c r="BZ741" i="5"/>
  <c r="CA741" i="5"/>
  <c r="BW742" i="5"/>
  <c r="BX742" i="5"/>
  <c r="BY742" i="5"/>
  <c r="BZ742" i="5"/>
  <c r="CA742" i="5"/>
  <c r="BW743" i="5"/>
  <c r="BX743" i="5"/>
  <c r="BY743" i="5"/>
  <c r="BZ743" i="5"/>
  <c r="CA743" i="5"/>
  <c r="BW744" i="5"/>
  <c r="BX744" i="5"/>
  <c r="BY744" i="5"/>
  <c r="BZ744" i="5"/>
  <c r="CA744" i="5"/>
  <c r="BW745" i="5"/>
  <c r="BX745" i="5"/>
  <c r="BY745" i="5"/>
  <c r="BZ745" i="5"/>
  <c r="CA745" i="5"/>
  <c r="BW746" i="5"/>
  <c r="BX746" i="5"/>
  <c r="BY746" i="5"/>
  <c r="BZ746" i="5"/>
  <c r="CA746" i="5"/>
  <c r="BW747" i="5"/>
  <c r="BX747" i="5"/>
  <c r="BY747" i="5"/>
  <c r="BZ747" i="5"/>
  <c r="CA747" i="5"/>
  <c r="BW748" i="5"/>
  <c r="BX748" i="5"/>
  <c r="BY748" i="5"/>
  <c r="BZ748" i="5"/>
  <c r="CA748" i="5"/>
  <c r="BW749" i="5"/>
  <c r="BX749" i="5"/>
  <c r="BY749" i="5"/>
  <c r="BZ749" i="5"/>
  <c r="CA749" i="5"/>
  <c r="BW750" i="5"/>
  <c r="BX750" i="5"/>
  <c r="BY750" i="5"/>
  <c r="BZ750" i="5"/>
  <c r="CA750" i="5"/>
  <c r="BW751" i="5"/>
  <c r="BX751" i="5"/>
  <c r="BY751" i="5"/>
  <c r="BZ751" i="5"/>
  <c r="CA751" i="5"/>
  <c r="BW752" i="5"/>
  <c r="BX752" i="5"/>
  <c r="BY752" i="5"/>
  <c r="BZ752" i="5"/>
  <c r="CA752" i="5"/>
  <c r="BW753" i="5"/>
  <c r="BX753" i="5"/>
  <c r="BY753" i="5"/>
  <c r="BZ753" i="5"/>
  <c r="CA753" i="5"/>
  <c r="BW754" i="5"/>
  <c r="BX754" i="5"/>
  <c r="BY754" i="5"/>
  <c r="BZ754" i="5"/>
  <c r="CA754" i="5"/>
  <c r="BW755" i="5"/>
  <c r="BX755" i="5"/>
  <c r="BY755" i="5"/>
  <c r="BZ755" i="5"/>
  <c r="CA755" i="5"/>
  <c r="BW756" i="5"/>
  <c r="BX756" i="5"/>
  <c r="BY756" i="5"/>
  <c r="BZ756" i="5"/>
  <c r="CA756" i="5"/>
  <c r="BW757" i="5"/>
  <c r="BX757" i="5"/>
  <c r="BY757" i="5"/>
  <c r="BZ757" i="5"/>
  <c r="CA757" i="5"/>
  <c r="BW758" i="5"/>
  <c r="BX758" i="5"/>
  <c r="BY758" i="5"/>
  <c r="BZ758" i="5"/>
  <c r="CA758" i="5"/>
  <c r="BW759" i="5"/>
  <c r="BX759" i="5"/>
  <c r="BY759" i="5"/>
  <c r="BZ759" i="5"/>
  <c r="CA759" i="5"/>
  <c r="BW760" i="5"/>
  <c r="BX760" i="5"/>
  <c r="BY760" i="5"/>
  <c r="BZ760" i="5"/>
  <c r="CA760" i="5"/>
  <c r="BW761" i="5"/>
  <c r="BX761" i="5"/>
  <c r="BY761" i="5"/>
  <c r="BZ761" i="5"/>
  <c r="CA761" i="5"/>
  <c r="BW762" i="5"/>
  <c r="BX762" i="5"/>
  <c r="BY762" i="5"/>
  <c r="BZ762" i="5"/>
  <c r="CA762" i="5"/>
  <c r="BW763" i="5"/>
  <c r="BX763" i="5"/>
  <c r="BY763" i="5"/>
  <c r="BZ763" i="5"/>
  <c r="CA763" i="5"/>
  <c r="BW764" i="5"/>
  <c r="BX764" i="5"/>
  <c r="BY764" i="5"/>
  <c r="BZ764" i="5"/>
  <c r="CA764" i="5"/>
  <c r="BW765" i="5"/>
  <c r="BX765" i="5"/>
  <c r="BY765" i="5"/>
  <c r="BZ765" i="5"/>
  <c r="CA765" i="5"/>
  <c r="BW766" i="5"/>
  <c r="BX766" i="5"/>
  <c r="BY766" i="5"/>
  <c r="BZ766" i="5"/>
  <c r="CA766" i="5"/>
  <c r="BW767" i="5"/>
  <c r="BX767" i="5"/>
  <c r="BY767" i="5"/>
  <c r="BZ767" i="5"/>
  <c r="CA767" i="5"/>
  <c r="BW768" i="5"/>
  <c r="BX768" i="5"/>
  <c r="BY768" i="5"/>
  <c r="BZ768" i="5"/>
  <c r="CA768" i="5"/>
  <c r="BW769" i="5"/>
  <c r="BX769" i="5"/>
  <c r="BY769" i="5"/>
  <c r="BZ769" i="5"/>
  <c r="CA769" i="5"/>
  <c r="BW770" i="5"/>
  <c r="BX770" i="5"/>
  <c r="BY770" i="5"/>
  <c r="BZ770" i="5"/>
  <c r="CA770" i="5"/>
  <c r="BW771" i="5"/>
  <c r="BX771" i="5"/>
  <c r="BY771" i="5"/>
  <c r="BZ771" i="5"/>
  <c r="CA771" i="5"/>
  <c r="BW772" i="5"/>
  <c r="BX772" i="5"/>
  <c r="BY772" i="5"/>
  <c r="BZ772" i="5"/>
  <c r="CA772" i="5"/>
  <c r="BW773" i="5"/>
  <c r="BX773" i="5"/>
  <c r="BY773" i="5"/>
  <c r="BZ773" i="5"/>
  <c r="CA773" i="5"/>
  <c r="BW774" i="5"/>
  <c r="BX774" i="5"/>
  <c r="BY774" i="5"/>
  <c r="BZ774" i="5"/>
  <c r="CA774" i="5"/>
  <c r="BW775" i="5"/>
  <c r="BX775" i="5"/>
  <c r="BY775" i="5"/>
  <c r="BZ775" i="5"/>
  <c r="CA775" i="5"/>
  <c r="BW776" i="5"/>
  <c r="BX776" i="5"/>
  <c r="BY776" i="5"/>
  <c r="BZ776" i="5"/>
  <c r="CA776" i="5"/>
  <c r="BW777" i="5"/>
  <c r="BX777" i="5"/>
  <c r="BY777" i="5"/>
  <c r="BZ777" i="5"/>
  <c r="CA777" i="5"/>
  <c r="BW778" i="5"/>
  <c r="BX778" i="5"/>
  <c r="BY778" i="5"/>
  <c r="BZ778" i="5"/>
  <c r="CA778" i="5"/>
  <c r="BW779" i="5"/>
  <c r="BX779" i="5"/>
  <c r="BY779" i="5"/>
  <c r="BZ779" i="5"/>
  <c r="CA779" i="5"/>
  <c r="BW780" i="5"/>
  <c r="BX780" i="5"/>
  <c r="BY780" i="5"/>
  <c r="BZ780" i="5"/>
  <c r="CA780" i="5"/>
  <c r="BW781" i="5"/>
  <c r="BX781" i="5"/>
  <c r="BY781" i="5"/>
  <c r="BZ781" i="5"/>
  <c r="CA781" i="5"/>
  <c r="BW782" i="5"/>
  <c r="BX782" i="5"/>
  <c r="BY782" i="5"/>
  <c r="BZ782" i="5"/>
  <c r="CA782" i="5"/>
  <c r="BW783" i="5"/>
  <c r="BX783" i="5"/>
  <c r="BY783" i="5"/>
  <c r="BZ783" i="5"/>
  <c r="CA783" i="5"/>
  <c r="BW784" i="5"/>
  <c r="BX784" i="5"/>
  <c r="BY784" i="5"/>
  <c r="BZ784" i="5"/>
  <c r="CA784" i="5"/>
  <c r="BW785" i="5"/>
  <c r="BX785" i="5"/>
  <c r="BY785" i="5"/>
  <c r="BZ785" i="5"/>
  <c r="CA785" i="5"/>
  <c r="BW786" i="5"/>
  <c r="BX786" i="5"/>
  <c r="BY786" i="5"/>
  <c r="BZ786" i="5"/>
  <c r="CA786" i="5"/>
  <c r="BW787" i="5"/>
  <c r="BX787" i="5"/>
  <c r="BY787" i="5"/>
  <c r="BZ787" i="5"/>
  <c r="CA787" i="5"/>
  <c r="BW788" i="5"/>
  <c r="BX788" i="5"/>
  <c r="BY788" i="5"/>
  <c r="BZ788" i="5"/>
  <c r="CA788" i="5"/>
  <c r="BW789" i="5"/>
  <c r="BX789" i="5"/>
  <c r="BY789" i="5"/>
  <c r="BZ789" i="5"/>
  <c r="CA789" i="5"/>
  <c r="BW790" i="5"/>
  <c r="BX790" i="5"/>
  <c r="BY790" i="5"/>
  <c r="BZ790" i="5"/>
  <c r="CA790" i="5"/>
  <c r="BW791" i="5"/>
  <c r="BX791" i="5"/>
  <c r="BY791" i="5"/>
  <c r="BZ791" i="5"/>
  <c r="CA791" i="5"/>
  <c r="BW792" i="5"/>
  <c r="BX792" i="5"/>
  <c r="BY792" i="5"/>
  <c r="BZ792" i="5"/>
  <c r="CA792" i="5"/>
  <c r="BW793" i="5"/>
  <c r="BX793" i="5"/>
  <c r="BY793" i="5"/>
  <c r="BZ793" i="5"/>
  <c r="CA793" i="5"/>
  <c r="BW794" i="5"/>
  <c r="BX794" i="5"/>
  <c r="BY794" i="5"/>
  <c r="BZ794" i="5"/>
  <c r="CA794" i="5"/>
  <c r="BW795" i="5"/>
  <c r="BX795" i="5"/>
  <c r="BY795" i="5"/>
  <c r="BZ795" i="5"/>
  <c r="CA795" i="5"/>
  <c r="BW796" i="5"/>
  <c r="BX796" i="5"/>
  <c r="BY796" i="5"/>
  <c r="BZ796" i="5"/>
  <c r="CA796" i="5"/>
  <c r="BW797" i="5"/>
  <c r="BX797" i="5"/>
  <c r="BY797" i="5"/>
  <c r="BZ797" i="5"/>
  <c r="CA797" i="5"/>
  <c r="BW798" i="5"/>
  <c r="BX798" i="5"/>
  <c r="BY798" i="5"/>
  <c r="BZ798" i="5"/>
  <c r="CA798" i="5"/>
  <c r="BW799" i="5"/>
  <c r="BX799" i="5"/>
  <c r="BY799" i="5"/>
  <c r="BZ799" i="5"/>
  <c r="CA799" i="5"/>
  <c r="BW800" i="5"/>
  <c r="BX800" i="5"/>
  <c r="BY800" i="5"/>
  <c r="BZ800" i="5"/>
  <c r="CA800" i="5"/>
  <c r="BW801" i="5"/>
  <c r="BX801" i="5"/>
  <c r="BY801" i="5"/>
  <c r="BZ801" i="5"/>
  <c r="CA801" i="5"/>
  <c r="BW802" i="5"/>
  <c r="BX802" i="5"/>
  <c r="BY802" i="5"/>
  <c r="BZ802" i="5"/>
  <c r="CA802" i="5"/>
  <c r="BW803" i="5"/>
  <c r="BX803" i="5"/>
  <c r="BY803" i="5"/>
  <c r="BZ803" i="5"/>
  <c r="CA803" i="5"/>
  <c r="BW804" i="5"/>
  <c r="BX804" i="5"/>
  <c r="BY804" i="5"/>
  <c r="BZ804" i="5"/>
  <c r="CA804" i="5"/>
  <c r="BW805" i="5"/>
  <c r="BX805" i="5"/>
  <c r="BY805" i="5"/>
  <c r="BZ805" i="5"/>
  <c r="CA805" i="5"/>
  <c r="BW806" i="5"/>
  <c r="BX806" i="5"/>
  <c r="BY806" i="5"/>
  <c r="BZ806" i="5"/>
  <c r="CA806" i="5"/>
  <c r="BW807" i="5"/>
  <c r="BX807" i="5"/>
  <c r="BY807" i="5"/>
  <c r="BZ807" i="5"/>
  <c r="CA807" i="5"/>
  <c r="BW808" i="5"/>
  <c r="BX808" i="5"/>
  <c r="BY808" i="5"/>
  <c r="BZ808" i="5"/>
  <c r="CA808" i="5"/>
  <c r="BW809" i="5"/>
  <c r="BX809" i="5"/>
  <c r="BY809" i="5"/>
  <c r="BZ809" i="5"/>
  <c r="CA809" i="5"/>
  <c r="BW810" i="5"/>
  <c r="BX810" i="5"/>
  <c r="BY810" i="5"/>
  <c r="BZ810" i="5"/>
  <c r="CA810" i="5"/>
  <c r="BW811" i="5"/>
  <c r="BX811" i="5"/>
  <c r="BY811" i="5"/>
  <c r="BZ811" i="5"/>
  <c r="CA811" i="5"/>
  <c r="BW812" i="5"/>
  <c r="BX812" i="5"/>
  <c r="BY812" i="5"/>
  <c r="BZ812" i="5"/>
  <c r="CA812" i="5"/>
  <c r="BW813" i="5"/>
  <c r="BX813" i="5"/>
  <c r="BY813" i="5"/>
  <c r="BZ813" i="5"/>
  <c r="CA813" i="5"/>
  <c r="BW814" i="5"/>
  <c r="BX814" i="5"/>
  <c r="BY814" i="5"/>
  <c r="BZ814" i="5"/>
  <c r="CA814" i="5"/>
  <c r="BW815" i="5"/>
  <c r="BX815" i="5"/>
  <c r="BY815" i="5"/>
  <c r="BZ815" i="5"/>
  <c r="CA815" i="5"/>
  <c r="BW816" i="5"/>
  <c r="BX816" i="5"/>
  <c r="BY816" i="5"/>
  <c r="BZ816" i="5"/>
  <c r="CA816" i="5"/>
  <c r="BW817" i="5"/>
  <c r="BX817" i="5"/>
  <c r="BY817" i="5"/>
  <c r="BZ817" i="5"/>
  <c r="CA817" i="5"/>
  <c r="BW818" i="5"/>
  <c r="BX818" i="5"/>
  <c r="BY818" i="5"/>
  <c r="BZ818" i="5"/>
  <c r="CA818" i="5"/>
  <c r="BW819" i="5"/>
  <c r="BX819" i="5"/>
  <c r="BY819" i="5"/>
  <c r="BZ819" i="5"/>
  <c r="CA819" i="5"/>
  <c r="BW820" i="5"/>
  <c r="BX820" i="5"/>
  <c r="BY820" i="5"/>
  <c r="BZ820" i="5"/>
  <c r="CA820" i="5"/>
  <c r="BW821" i="5"/>
  <c r="BX821" i="5"/>
  <c r="BY821" i="5"/>
  <c r="BZ821" i="5"/>
  <c r="CA821" i="5"/>
  <c r="BW822" i="5"/>
  <c r="BX822" i="5"/>
  <c r="BY822" i="5"/>
  <c r="BZ822" i="5"/>
  <c r="CA822" i="5"/>
  <c r="BW823" i="5"/>
  <c r="BX823" i="5"/>
  <c r="BY823" i="5"/>
  <c r="BZ823" i="5"/>
  <c r="CA823" i="5"/>
  <c r="BW824" i="5"/>
  <c r="BX824" i="5"/>
  <c r="BY824" i="5"/>
  <c r="BZ824" i="5"/>
  <c r="CA824" i="5"/>
  <c r="BW825" i="5"/>
  <c r="BX825" i="5"/>
  <c r="BY825" i="5"/>
  <c r="BZ825" i="5"/>
  <c r="CA825" i="5"/>
  <c r="BW826" i="5"/>
  <c r="BX826" i="5"/>
  <c r="BY826" i="5"/>
  <c r="BZ826" i="5"/>
  <c r="CA826" i="5"/>
  <c r="BW827" i="5"/>
  <c r="BX827" i="5"/>
  <c r="BY827" i="5"/>
  <c r="BZ827" i="5"/>
  <c r="CA827" i="5"/>
  <c r="BW828" i="5"/>
  <c r="BX828" i="5"/>
  <c r="BY828" i="5"/>
  <c r="BZ828" i="5"/>
  <c r="CA828" i="5"/>
  <c r="BW829" i="5"/>
  <c r="BX829" i="5"/>
  <c r="BY829" i="5"/>
  <c r="BZ829" i="5"/>
  <c r="CA829" i="5"/>
  <c r="BW830" i="5"/>
  <c r="BX830" i="5"/>
  <c r="BY830" i="5"/>
  <c r="BZ830" i="5"/>
  <c r="CA830" i="5"/>
  <c r="BW831" i="5"/>
  <c r="BX831" i="5"/>
  <c r="BY831" i="5"/>
  <c r="BZ831" i="5"/>
  <c r="CA831" i="5"/>
  <c r="BW832" i="5"/>
  <c r="BX832" i="5"/>
  <c r="BY832" i="5"/>
  <c r="BZ832" i="5"/>
  <c r="CA832" i="5"/>
  <c r="BW833" i="5"/>
  <c r="BX833" i="5"/>
  <c r="BY833" i="5"/>
  <c r="BZ833" i="5"/>
  <c r="CA833" i="5"/>
  <c r="BW834" i="5"/>
  <c r="BX834" i="5"/>
  <c r="BY834" i="5"/>
  <c r="BZ834" i="5"/>
  <c r="CA834" i="5"/>
  <c r="BW835" i="5"/>
  <c r="BX835" i="5"/>
  <c r="BY835" i="5"/>
  <c r="BZ835" i="5"/>
  <c r="CA835" i="5"/>
  <c r="BW836" i="5"/>
  <c r="BX836" i="5"/>
  <c r="BY836" i="5"/>
  <c r="BZ836" i="5"/>
  <c r="CA836" i="5"/>
  <c r="BW837" i="5"/>
  <c r="BX837" i="5"/>
  <c r="BY837" i="5"/>
  <c r="BZ837" i="5"/>
  <c r="CA837" i="5"/>
  <c r="BW838" i="5"/>
  <c r="BX838" i="5"/>
  <c r="BY838" i="5"/>
  <c r="BZ838" i="5"/>
  <c r="CA838" i="5"/>
  <c r="BW839" i="5"/>
  <c r="BX839" i="5"/>
  <c r="BY839" i="5"/>
  <c r="BZ839" i="5"/>
  <c r="CA839" i="5"/>
  <c r="BW840" i="5"/>
  <c r="BX840" i="5"/>
  <c r="BY840" i="5"/>
  <c r="BZ840" i="5"/>
  <c r="CA840" i="5"/>
  <c r="BW841" i="5"/>
  <c r="BX841" i="5"/>
  <c r="BY841" i="5"/>
  <c r="BZ841" i="5"/>
  <c r="CA841" i="5"/>
  <c r="BW842" i="5"/>
  <c r="BX842" i="5"/>
  <c r="BY842" i="5"/>
  <c r="BZ842" i="5"/>
  <c r="CA842" i="5"/>
  <c r="BW843" i="5"/>
  <c r="BX843" i="5"/>
  <c r="BY843" i="5"/>
  <c r="BZ843" i="5"/>
  <c r="CA843" i="5"/>
  <c r="BW844" i="5"/>
  <c r="BX844" i="5"/>
  <c r="BY844" i="5"/>
  <c r="BZ844" i="5"/>
  <c r="CA844" i="5"/>
  <c r="BW845" i="5"/>
  <c r="BX845" i="5"/>
  <c r="BY845" i="5"/>
  <c r="BZ845" i="5"/>
  <c r="CA845" i="5"/>
  <c r="BW846" i="5"/>
  <c r="BX846" i="5"/>
  <c r="BY846" i="5"/>
  <c r="BZ846" i="5"/>
  <c r="CA846" i="5"/>
  <c r="BW847" i="5"/>
  <c r="BX847" i="5"/>
  <c r="BY847" i="5"/>
  <c r="BZ847" i="5"/>
  <c r="CA847" i="5"/>
  <c r="BW848" i="5"/>
  <c r="BX848" i="5"/>
  <c r="BY848" i="5"/>
  <c r="BZ848" i="5"/>
  <c r="CA848" i="5"/>
  <c r="BW849" i="5"/>
  <c r="BX849" i="5"/>
  <c r="BY849" i="5"/>
  <c r="BZ849" i="5"/>
  <c r="CA849" i="5"/>
  <c r="BW850" i="5"/>
  <c r="BX850" i="5"/>
  <c r="BY850" i="5"/>
  <c r="BZ850" i="5"/>
  <c r="CA850" i="5"/>
  <c r="BW851" i="5"/>
  <c r="BX851" i="5"/>
  <c r="BY851" i="5"/>
  <c r="BZ851" i="5"/>
  <c r="CA851" i="5"/>
  <c r="BW852" i="5"/>
  <c r="BX852" i="5"/>
  <c r="BY852" i="5"/>
  <c r="BZ852" i="5"/>
  <c r="CA852" i="5"/>
  <c r="BW853" i="5"/>
  <c r="BX853" i="5"/>
  <c r="BY853" i="5"/>
  <c r="BZ853" i="5"/>
  <c r="CA853" i="5"/>
  <c r="BW854" i="5"/>
  <c r="BX854" i="5"/>
  <c r="BY854" i="5"/>
  <c r="BZ854" i="5"/>
  <c r="CA854" i="5"/>
  <c r="BW855" i="5"/>
  <c r="BX855" i="5"/>
  <c r="BY855" i="5"/>
  <c r="BZ855" i="5"/>
  <c r="CA855" i="5"/>
  <c r="BW856" i="5"/>
  <c r="BX856" i="5"/>
  <c r="BY856" i="5"/>
  <c r="BZ856" i="5"/>
  <c r="CA856" i="5"/>
  <c r="BW857" i="5"/>
  <c r="BX857" i="5"/>
  <c r="BY857" i="5"/>
  <c r="BZ857" i="5"/>
  <c r="CA857" i="5"/>
  <c r="BW858" i="5"/>
  <c r="BX858" i="5"/>
  <c r="BY858" i="5"/>
  <c r="BZ858" i="5"/>
  <c r="CA858" i="5"/>
  <c r="BW859" i="5"/>
  <c r="BX859" i="5"/>
  <c r="BY859" i="5"/>
  <c r="BZ859" i="5"/>
  <c r="CA859" i="5"/>
  <c r="BW860" i="5"/>
  <c r="BX860" i="5"/>
  <c r="BY860" i="5"/>
  <c r="BZ860" i="5"/>
  <c r="CA860" i="5"/>
  <c r="BW861" i="5"/>
  <c r="BX861" i="5"/>
  <c r="BY861" i="5"/>
  <c r="BZ861" i="5"/>
  <c r="CA861" i="5"/>
  <c r="BW862" i="5"/>
  <c r="BX862" i="5"/>
  <c r="BY862" i="5"/>
  <c r="BZ862" i="5"/>
  <c r="CA862" i="5"/>
  <c r="BW863" i="5"/>
  <c r="BX863" i="5"/>
  <c r="BY863" i="5"/>
  <c r="BZ863" i="5"/>
  <c r="CA863" i="5"/>
  <c r="BW864" i="5"/>
  <c r="BX864" i="5"/>
  <c r="BY864" i="5"/>
  <c r="BZ864" i="5"/>
  <c r="CA864" i="5"/>
  <c r="BW865" i="5"/>
  <c r="BX865" i="5"/>
  <c r="BY865" i="5"/>
  <c r="BZ865" i="5"/>
  <c r="CA865" i="5"/>
  <c r="BW866" i="5"/>
  <c r="BX866" i="5"/>
  <c r="BY866" i="5"/>
  <c r="BZ866" i="5"/>
  <c r="CA866" i="5"/>
  <c r="BW867" i="5"/>
  <c r="BX867" i="5"/>
  <c r="BY867" i="5"/>
  <c r="BZ867" i="5"/>
  <c r="CA867" i="5"/>
  <c r="BW868" i="5"/>
  <c r="BX868" i="5"/>
  <c r="BY868" i="5"/>
  <c r="BZ868" i="5"/>
  <c r="CA868" i="5"/>
  <c r="BW869" i="5"/>
  <c r="BX869" i="5"/>
  <c r="BY869" i="5"/>
  <c r="BZ869" i="5"/>
  <c r="CA869" i="5"/>
  <c r="BW870" i="5"/>
  <c r="BX870" i="5"/>
  <c r="BY870" i="5"/>
  <c r="BZ870" i="5"/>
  <c r="CA870" i="5"/>
  <c r="BW871" i="5"/>
  <c r="BX871" i="5"/>
  <c r="BY871" i="5"/>
  <c r="BZ871" i="5"/>
  <c r="CA871" i="5"/>
  <c r="BW872" i="5"/>
  <c r="BX872" i="5"/>
  <c r="BY872" i="5"/>
  <c r="BZ872" i="5"/>
  <c r="CA872" i="5"/>
  <c r="BW873" i="5"/>
  <c r="BX873" i="5"/>
  <c r="BY873" i="5"/>
  <c r="BZ873" i="5"/>
  <c r="CA873" i="5"/>
  <c r="BW874" i="5"/>
  <c r="BX874" i="5"/>
  <c r="BY874" i="5"/>
  <c r="BZ874" i="5"/>
  <c r="CA874" i="5"/>
  <c r="BW875" i="5"/>
  <c r="BX875" i="5"/>
  <c r="BY875" i="5"/>
  <c r="BZ875" i="5"/>
  <c r="CA875" i="5"/>
  <c r="BW876" i="5"/>
  <c r="BX876" i="5"/>
  <c r="BY876" i="5"/>
  <c r="BZ876" i="5"/>
  <c r="CA876" i="5"/>
  <c r="BW877" i="5"/>
  <c r="BX877" i="5"/>
  <c r="BY877" i="5"/>
  <c r="BZ877" i="5"/>
  <c r="CA877" i="5"/>
  <c r="BW878" i="5"/>
  <c r="BX878" i="5"/>
  <c r="BY878" i="5"/>
  <c r="BZ878" i="5"/>
  <c r="CA878" i="5"/>
  <c r="BW879" i="5"/>
  <c r="BX879" i="5"/>
  <c r="BY879" i="5"/>
  <c r="BZ879" i="5"/>
  <c r="CA879" i="5"/>
  <c r="BW880" i="5"/>
  <c r="BX880" i="5"/>
  <c r="BY880" i="5"/>
  <c r="BZ880" i="5"/>
  <c r="CA880" i="5"/>
  <c r="BW881" i="5"/>
  <c r="BX881" i="5"/>
  <c r="BY881" i="5"/>
  <c r="BZ881" i="5"/>
  <c r="CA881" i="5"/>
  <c r="BW882" i="5"/>
  <c r="BX882" i="5"/>
  <c r="BY882" i="5"/>
  <c r="BZ882" i="5"/>
  <c r="CA882" i="5"/>
  <c r="BW883" i="5"/>
  <c r="BX883" i="5"/>
  <c r="BY883" i="5"/>
  <c r="BZ883" i="5"/>
  <c r="CA883" i="5"/>
  <c r="BW884" i="5"/>
  <c r="BX884" i="5"/>
  <c r="BY884" i="5"/>
  <c r="BZ884" i="5"/>
  <c r="CA884" i="5"/>
  <c r="BW885" i="5"/>
  <c r="BX885" i="5"/>
  <c r="BY885" i="5"/>
  <c r="BZ885" i="5"/>
  <c r="CA885" i="5"/>
  <c r="BW886" i="5"/>
  <c r="BX886" i="5"/>
  <c r="BY886" i="5"/>
  <c r="BZ886" i="5"/>
  <c r="CA886" i="5"/>
  <c r="BW887" i="5"/>
  <c r="BX887" i="5"/>
  <c r="BY887" i="5"/>
  <c r="BZ887" i="5"/>
  <c r="CA887" i="5"/>
  <c r="BW888" i="5"/>
  <c r="BX888" i="5"/>
  <c r="BY888" i="5"/>
  <c r="BZ888" i="5"/>
  <c r="CA888" i="5"/>
  <c r="BW889" i="5"/>
  <c r="BX889" i="5"/>
  <c r="BY889" i="5"/>
  <c r="BZ889" i="5"/>
  <c r="CA889" i="5"/>
  <c r="BW890" i="5"/>
  <c r="BX890" i="5"/>
  <c r="BY890" i="5"/>
  <c r="BZ890" i="5"/>
  <c r="CA890" i="5"/>
  <c r="BW891" i="5"/>
  <c r="BX891" i="5"/>
  <c r="BY891" i="5"/>
  <c r="BZ891" i="5"/>
  <c r="CA891" i="5"/>
  <c r="BW892" i="5"/>
  <c r="BX892" i="5"/>
  <c r="BY892" i="5"/>
  <c r="BZ892" i="5"/>
  <c r="CA892" i="5"/>
  <c r="BW893" i="5"/>
  <c r="BX893" i="5"/>
  <c r="BY893" i="5"/>
  <c r="BZ893" i="5"/>
  <c r="CA893" i="5"/>
  <c r="BW894" i="5"/>
  <c r="BX894" i="5"/>
  <c r="BY894" i="5"/>
  <c r="BZ894" i="5"/>
  <c r="CA894" i="5"/>
  <c r="BW895" i="5"/>
  <c r="BX895" i="5"/>
  <c r="BY895" i="5"/>
  <c r="BZ895" i="5"/>
  <c r="CA895" i="5"/>
  <c r="BW896" i="5"/>
  <c r="BX896" i="5"/>
  <c r="BY896" i="5"/>
  <c r="BZ896" i="5"/>
  <c r="CA896" i="5"/>
  <c r="BW897" i="5"/>
  <c r="BX897" i="5"/>
  <c r="BY897" i="5"/>
  <c r="BZ897" i="5"/>
  <c r="CA897" i="5"/>
  <c r="BW898" i="5"/>
  <c r="BX898" i="5"/>
  <c r="BY898" i="5"/>
  <c r="BZ898" i="5"/>
  <c r="CA898" i="5"/>
  <c r="BW899" i="5"/>
  <c r="BX899" i="5"/>
  <c r="BY899" i="5"/>
  <c r="BZ899" i="5"/>
  <c r="CA899" i="5"/>
  <c r="BW900" i="5"/>
  <c r="BX900" i="5"/>
  <c r="BY900" i="5"/>
  <c r="BZ900" i="5"/>
  <c r="CA900" i="5"/>
  <c r="BW901" i="5"/>
  <c r="BX901" i="5"/>
  <c r="BY901" i="5"/>
  <c r="BZ901" i="5"/>
  <c r="CA901" i="5"/>
  <c r="BW902" i="5"/>
  <c r="BX902" i="5"/>
  <c r="BY902" i="5"/>
  <c r="BZ902" i="5"/>
  <c r="CA902" i="5"/>
  <c r="BW903" i="5"/>
  <c r="BX903" i="5"/>
  <c r="BY903" i="5"/>
  <c r="BZ903" i="5"/>
  <c r="CA903" i="5"/>
  <c r="BW904" i="5"/>
  <c r="BX904" i="5"/>
  <c r="BY904" i="5"/>
  <c r="BZ904" i="5"/>
  <c r="CA904" i="5"/>
  <c r="BW905" i="5"/>
  <c r="BX905" i="5"/>
  <c r="BY905" i="5"/>
  <c r="BZ905" i="5"/>
  <c r="CA905" i="5"/>
  <c r="BW906" i="5"/>
  <c r="BX906" i="5"/>
  <c r="BY906" i="5"/>
  <c r="BZ906" i="5"/>
  <c r="CA906" i="5"/>
  <c r="BW907" i="5"/>
  <c r="BX907" i="5"/>
  <c r="BY907" i="5"/>
  <c r="BZ907" i="5"/>
  <c r="CA907" i="5"/>
  <c r="BW908" i="5"/>
  <c r="BX908" i="5"/>
  <c r="BY908" i="5"/>
  <c r="BZ908" i="5"/>
  <c r="CA908" i="5"/>
  <c r="BW909" i="5"/>
  <c r="BX909" i="5"/>
  <c r="BY909" i="5"/>
  <c r="BZ909" i="5"/>
  <c r="CA909" i="5"/>
  <c r="BW910" i="5"/>
  <c r="BX910" i="5"/>
  <c r="BY910" i="5"/>
  <c r="BZ910" i="5"/>
  <c r="CA910" i="5"/>
  <c r="BW911" i="5"/>
  <c r="BX911" i="5"/>
  <c r="BY911" i="5"/>
  <c r="BZ911" i="5"/>
  <c r="CA911" i="5"/>
  <c r="BW912" i="5"/>
  <c r="BX912" i="5"/>
  <c r="BY912" i="5"/>
  <c r="BZ912" i="5"/>
  <c r="CA912" i="5"/>
  <c r="BW913" i="5"/>
  <c r="BX913" i="5"/>
  <c r="BY913" i="5"/>
  <c r="BZ913" i="5"/>
  <c r="CA913" i="5"/>
  <c r="BW914" i="5"/>
  <c r="BX914" i="5"/>
  <c r="BY914" i="5"/>
  <c r="BZ914" i="5"/>
  <c r="CA914" i="5"/>
  <c r="BW915" i="5"/>
  <c r="BX915" i="5"/>
  <c r="BY915" i="5"/>
  <c r="BZ915" i="5"/>
  <c r="CA915" i="5"/>
  <c r="BW916" i="5"/>
  <c r="BX916" i="5"/>
  <c r="BY916" i="5"/>
  <c r="BZ916" i="5"/>
  <c r="CA916" i="5"/>
  <c r="BW917" i="5"/>
  <c r="BX917" i="5"/>
  <c r="BY917" i="5"/>
  <c r="BZ917" i="5"/>
  <c r="CA917" i="5"/>
  <c r="BW918" i="5"/>
  <c r="BX918" i="5"/>
  <c r="BY918" i="5"/>
  <c r="BZ918" i="5"/>
  <c r="CA918" i="5"/>
  <c r="BW919" i="5"/>
  <c r="BX919" i="5"/>
  <c r="BY919" i="5"/>
  <c r="BZ919" i="5"/>
  <c r="CA919" i="5"/>
  <c r="BW920" i="5"/>
  <c r="BX920" i="5"/>
  <c r="BY920" i="5"/>
  <c r="BZ920" i="5"/>
  <c r="CA920" i="5"/>
  <c r="BW921" i="5"/>
  <c r="BX921" i="5"/>
  <c r="BY921" i="5"/>
  <c r="BZ921" i="5"/>
  <c r="CA921" i="5"/>
  <c r="BW922" i="5"/>
  <c r="BX922" i="5"/>
  <c r="BY922" i="5"/>
  <c r="BZ922" i="5"/>
  <c r="CA922" i="5"/>
  <c r="BW923" i="5"/>
  <c r="BX923" i="5"/>
  <c r="BY923" i="5"/>
  <c r="BZ923" i="5"/>
  <c r="CA923" i="5"/>
  <c r="BW924" i="5"/>
  <c r="BX924" i="5"/>
  <c r="BY924" i="5"/>
  <c r="BZ924" i="5"/>
  <c r="CA924" i="5"/>
  <c r="BW925" i="5"/>
  <c r="BX925" i="5"/>
  <c r="BY925" i="5"/>
  <c r="BZ925" i="5"/>
  <c r="CA925" i="5"/>
  <c r="BW926" i="5"/>
  <c r="BX926" i="5"/>
  <c r="BY926" i="5"/>
  <c r="BZ926" i="5"/>
  <c r="CA926" i="5"/>
  <c r="BW927" i="5"/>
  <c r="BX927" i="5"/>
  <c r="BY927" i="5"/>
  <c r="BZ927" i="5"/>
  <c r="CA927" i="5"/>
  <c r="BW928" i="5"/>
  <c r="BX928" i="5"/>
  <c r="BY928" i="5"/>
  <c r="BZ928" i="5"/>
  <c r="CA928" i="5"/>
  <c r="BW929" i="5"/>
  <c r="BX929" i="5"/>
  <c r="BY929" i="5"/>
  <c r="BZ929" i="5"/>
  <c r="CA929" i="5"/>
  <c r="BW930" i="5"/>
  <c r="BX930" i="5"/>
  <c r="BY930" i="5"/>
  <c r="BZ930" i="5"/>
  <c r="CA930" i="5"/>
  <c r="BW931" i="5"/>
  <c r="BX931" i="5"/>
  <c r="BY931" i="5"/>
  <c r="BZ931" i="5"/>
  <c r="CA931" i="5"/>
  <c r="BW932" i="5"/>
  <c r="BX932" i="5"/>
  <c r="BY932" i="5"/>
  <c r="BZ932" i="5"/>
  <c r="CA932" i="5"/>
  <c r="BW933" i="5"/>
  <c r="BX933" i="5"/>
  <c r="BY933" i="5"/>
  <c r="BZ933" i="5"/>
  <c r="CA933" i="5"/>
  <c r="BW934" i="5"/>
  <c r="BX934" i="5"/>
  <c r="BY934" i="5"/>
  <c r="BZ934" i="5"/>
  <c r="CA934" i="5"/>
  <c r="BW935" i="5"/>
  <c r="BX935" i="5"/>
  <c r="BY935" i="5"/>
  <c r="BZ935" i="5"/>
  <c r="CA935" i="5"/>
  <c r="BW936" i="5"/>
  <c r="BX936" i="5"/>
  <c r="BY936" i="5"/>
  <c r="BZ936" i="5"/>
  <c r="CA936" i="5"/>
  <c r="BW937" i="5"/>
  <c r="BX937" i="5"/>
  <c r="BY937" i="5"/>
  <c r="BZ937" i="5"/>
  <c r="CA937" i="5"/>
  <c r="BW938" i="5"/>
  <c r="BX938" i="5"/>
  <c r="BY938" i="5"/>
  <c r="BZ938" i="5"/>
  <c r="CA938" i="5"/>
  <c r="BW939" i="5"/>
  <c r="BX939" i="5"/>
  <c r="BY939" i="5"/>
  <c r="BZ939" i="5"/>
  <c r="CA939" i="5"/>
  <c r="BW940" i="5"/>
  <c r="BX940" i="5"/>
  <c r="BY940" i="5"/>
  <c r="BZ940" i="5"/>
  <c r="CA940" i="5"/>
  <c r="BW941" i="5"/>
  <c r="BX941" i="5"/>
  <c r="BY941" i="5"/>
  <c r="BZ941" i="5"/>
  <c r="CA941" i="5"/>
  <c r="BW942" i="5"/>
  <c r="BX942" i="5"/>
  <c r="BY942" i="5"/>
  <c r="BZ942" i="5"/>
  <c r="CA942" i="5"/>
  <c r="BW943" i="5"/>
  <c r="BX943" i="5"/>
  <c r="BY943" i="5"/>
  <c r="BZ943" i="5"/>
  <c r="CA943" i="5"/>
  <c r="BW944" i="5"/>
  <c r="BX944" i="5"/>
  <c r="BY944" i="5"/>
  <c r="BZ944" i="5"/>
  <c r="CA944" i="5"/>
  <c r="BW945" i="5"/>
  <c r="BX945" i="5"/>
  <c r="BY945" i="5"/>
  <c r="BZ945" i="5"/>
  <c r="CA945" i="5"/>
  <c r="BW946" i="5"/>
  <c r="BX946" i="5"/>
  <c r="BY946" i="5"/>
  <c r="BZ946" i="5"/>
  <c r="CA946" i="5"/>
  <c r="BW947" i="5"/>
  <c r="BX947" i="5"/>
  <c r="BY947" i="5"/>
  <c r="BZ947" i="5"/>
  <c r="CA947" i="5"/>
  <c r="BW948" i="5"/>
  <c r="BX948" i="5"/>
  <c r="BY948" i="5"/>
  <c r="BZ948" i="5"/>
  <c r="CA948" i="5"/>
  <c r="BW949" i="5"/>
  <c r="BX949" i="5"/>
  <c r="BY949" i="5"/>
  <c r="BZ949" i="5"/>
  <c r="CA949" i="5"/>
  <c r="BW950" i="5"/>
  <c r="BX950" i="5"/>
  <c r="BY950" i="5"/>
  <c r="BZ950" i="5"/>
  <c r="CA950" i="5"/>
  <c r="BW951" i="5"/>
  <c r="BX951" i="5"/>
  <c r="BY951" i="5"/>
  <c r="BZ951" i="5"/>
  <c r="CA951" i="5"/>
  <c r="BW952" i="5"/>
  <c r="BX952" i="5"/>
  <c r="BY952" i="5"/>
  <c r="BZ952" i="5"/>
  <c r="CA952" i="5"/>
  <c r="BW953" i="5"/>
  <c r="BX953" i="5"/>
  <c r="BY953" i="5"/>
  <c r="BZ953" i="5"/>
  <c r="CA953" i="5"/>
  <c r="BW954" i="5"/>
  <c r="BX954" i="5"/>
  <c r="BY954" i="5"/>
  <c r="BZ954" i="5"/>
  <c r="CA954" i="5"/>
  <c r="BW955" i="5"/>
  <c r="BX955" i="5"/>
  <c r="BY955" i="5"/>
  <c r="BZ955" i="5"/>
  <c r="CA955" i="5"/>
  <c r="BW956" i="5"/>
  <c r="BX956" i="5"/>
  <c r="BY956" i="5"/>
  <c r="BZ956" i="5"/>
  <c r="CA956" i="5"/>
  <c r="BW957" i="5"/>
  <c r="BX957" i="5"/>
  <c r="BY957" i="5"/>
  <c r="BZ957" i="5"/>
  <c r="CA957" i="5"/>
  <c r="BW958" i="5"/>
  <c r="BX958" i="5"/>
  <c r="BY958" i="5"/>
  <c r="BZ958" i="5"/>
  <c r="CA958" i="5"/>
  <c r="BW959" i="5"/>
  <c r="BX959" i="5"/>
  <c r="BY959" i="5"/>
  <c r="BZ959" i="5"/>
  <c r="CA959" i="5"/>
  <c r="BW960" i="5"/>
  <c r="BX960" i="5"/>
  <c r="BY960" i="5"/>
  <c r="BZ960" i="5"/>
  <c r="CA960" i="5"/>
  <c r="BW961" i="5"/>
  <c r="BX961" i="5"/>
  <c r="BY961" i="5"/>
  <c r="BZ961" i="5"/>
  <c r="CA961" i="5"/>
  <c r="BW962" i="5"/>
  <c r="BX962" i="5"/>
  <c r="BY962" i="5"/>
  <c r="BZ962" i="5"/>
  <c r="CA962" i="5"/>
  <c r="BW963" i="5"/>
  <c r="BX963" i="5"/>
  <c r="BY963" i="5"/>
  <c r="BZ963" i="5"/>
  <c r="CA963" i="5"/>
  <c r="BW964" i="5"/>
  <c r="BX964" i="5"/>
  <c r="BY964" i="5"/>
  <c r="BZ964" i="5"/>
  <c r="CA964" i="5"/>
  <c r="BW965" i="5"/>
  <c r="BX965" i="5"/>
  <c r="BY965" i="5"/>
  <c r="BZ965" i="5"/>
  <c r="CA965" i="5"/>
  <c r="BW966" i="5"/>
  <c r="BX966" i="5"/>
  <c r="BY966" i="5"/>
  <c r="BZ966" i="5"/>
  <c r="CA966" i="5"/>
  <c r="BW967" i="5"/>
  <c r="BX967" i="5"/>
  <c r="BY967" i="5"/>
  <c r="BZ967" i="5"/>
  <c r="CA967" i="5"/>
  <c r="BW968" i="5"/>
  <c r="BX968" i="5"/>
  <c r="BY968" i="5"/>
  <c r="BZ968" i="5"/>
  <c r="CA968" i="5"/>
  <c r="BW969" i="5"/>
  <c r="BX969" i="5"/>
  <c r="BY969" i="5"/>
  <c r="BZ969" i="5"/>
  <c r="CA969" i="5"/>
  <c r="BW970" i="5"/>
  <c r="BX970" i="5"/>
  <c r="BY970" i="5"/>
  <c r="BZ970" i="5"/>
  <c r="CA970" i="5"/>
  <c r="BW971" i="5"/>
  <c r="BX971" i="5"/>
  <c r="BY971" i="5"/>
  <c r="BZ971" i="5"/>
  <c r="CA971" i="5"/>
  <c r="BW972" i="5"/>
  <c r="BX972" i="5"/>
  <c r="BY972" i="5"/>
  <c r="BZ972" i="5"/>
  <c r="CA972" i="5"/>
  <c r="BW973" i="5"/>
  <c r="BX973" i="5"/>
  <c r="BY973" i="5"/>
  <c r="BZ973" i="5"/>
  <c r="CA973" i="5"/>
  <c r="BW974" i="5"/>
  <c r="BX974" i="5"/>
  <c r="BY974" i="5"/>
  <c r="BZ974" i="5"/>
  <c r="CA974" i="5"/>
  <c r="BW975" i="5"/>
  <c r="BX975" i="5"/>
  <c r="BY975" i="5"/>
  <c r="BZ975" i="5"/>
  <c r="CA975" i="5"/>
  <c r="BW976" i="5"/>
  <c r="BX976" i="5"/>
  <c r="BY976" i="5"/>
  <c r="BZ976" i="5"/>
  <c r="CA976" i="5"/>
  <c r="BW977" i="5"/>
  <c r="BX977" i="5"/>
  <c r="BY977" i="5"/>
  <c r="BZ977" i="5"/>
  <c r="CA977" i="5"/>
  <c r="BW978" i="5"/>
  <c r="BX978" i="5"/>
  <c r="BY978" i="5"/>
  <c r="BZ978" i="5"/>
  <c r="CA978" i="5"/>
  <c r="BW979" i="5"/>
  <c r="BX979" i="5"/>
  <c r="BY979" i="5"/>
  <c r="BZ979" i="5"/>
  <c r="CA979" i="5"/>
  <c r="BW980" i="5"/>
  <c r="BX980" i="5"/>
  <c r="BY980" i="5"/>
  <c r="BZ980" i="5"/>
  <c r="CA980" i="5"/>
  <c r="BW981" i="5"/>
  <c r="BX981" i="5"/>
  <c r="BY981" i="5"/>
  <c r="BZ981" i="5"/>
  <c r="CA981" i="5"/>
  <c r="BW982" i="5"/>
  <c r="BX982" i="5"/>
  <c r="BY982" i="5"/>
  <c r="BZ982" i="5"/>
  <c r="CA982" i="5"/>
  <c r="BW983" i="5"/>
  <c r="BX983" i="5"/>
  <c r="BY983" i="5"/>
  <c r="BZ983" i="5"/>
  <c r="CA983" i="5"/>
  <c r="BW984" i="5"/>
  <c r="BX984" i="5"/>
  <c r="BY984" i="5"/>
  <c r="BZ984" i="5"/>
  <c r="CA984" i="5"/>
  <c r="BW985" i="5"/>
  <c r="BX985" i="5"/>
  <c r="BY985" i="5"/>
  <c r="BZ985" i="5"/>
  <c r="CA985" i="5"/>
  <c r="BW986" i="5"/>
  <c r="BX986" i="5"/>
  <c r="BY986" i="5"/>
  <c r="BZ986" i="5"/>
  <c r="CA986" i="5"/>
  <c r="BW987" i="5"/>
  <c r="BX987" i="5"/>
  <c r="BY987" i="5"/>
  <c r="BZ987" i="5"/>
  <c r="CA987" i="5"/>
  <c r="BW988" i="5"/>
  <c r="BX988" i="5"/>
  <c r="BY988" i="5"/>
  <c r="BZ988" i="5"/>
  <c r="CA988" i="5"/>
  <c r="BW989" i="5"/>
  <c r="BX989" i="5"/>
  <c r="BY989" i="5"/>
  <c r="BZ989" i="5"/>
  <c r="CA989" i="5"/>
  <c r="BW990" i="5"/>
  <c r="BX990" i="5"/>
  <c r="BY990" i="5"/>
  <c r="BZ990" i="5"/>
  <c r="CA990" i="5"/>
  <c r="BW991" i="5"/>
  <c r="BX991" i="5"/>
  <c r="BY991" i="5"/>
  <c r="BZ991" i="5"/>
  <c r="CA991" i="5"/>
  <c r="BW992" i="5"/>
  <c r="BX992" i="5"/>
  <c r="BY992" i="5"/>
  <c r="BZ992" i="5"/>
  <c r="CA992" i="5"/>
  <c r="BW993" i="5"/>
  <c r="BX993" i="5"/>
  <c r="BY993" i="5"/>
  <c r="BZ993" i="5"/>
  <c r="CA993" i="5"/>
  <c r="BW994" i="5"/>
  <c r="BX994" i="5"/>
  <c r="BY994" i="5"/>
  <c r="BZ994" i="5"/>
  <c r="CA994" i="5"/>
  <c r="BW995" i="5"/>
  <c r="BX995" i="5"/>
  <c r="BY995" i="5"/>
  <c r="BZ995" i="5"/>
  <c r="CA995" i="5"/>
  <c r="BW996" i="5"/>
  <c r="BX996" i="5"/>
  <c r="BY996" i="5"/>
  <c r="BZ996" i="5"/>
  <c r="CA996" i="5"/>
  <c r="BW997" i="5"/>
  <c r="BX997" i="5"/>
  <c r="BY997" i="5"/>
  <c r="BZ997" i="5"/>
  <c r="CA997" i="5"/>
  <c r="BW998" i="5"/>
  <c r="BX998" i="5"/>
  <c r="BY998" i="5"/>
  <c r="BZ998" i="5"/>
  <c r="CA998" i="5"/>
  <c r="BW999" i="5"/>
  <c r="BX999" i="5"/>
  <c r="BY999" i="5"/>
  <c r="BZ999" i="5"/>
  <c r="CA999" i="5"/>
  <c r="BW1000" i="5"/>
  <c r="BX1000" i="5"/>
  <c r="BY1000" i="5"/>
  <c r="BZ1000" i="5"/>
  <c r="CA1000" i="5"/>
  <c r="BW1001" i="5"/>
  <c r="BX1001" i="5"/>
  <c r="BY1001" i="5"/>
  <c r="BZ1001" i="5"/>
  <c r="CA1001" i="5"/>
  <c r="BW1002" i="5"/>
  <c r="BX1002" i="5"/>
  <c r="BY1002" i="5"/>
  <c r="BZ1002" i="5"/>
  <c r="CA1002" i="5"/>
  <c r="BW1003" i="5"/>
  <c r="BX1003" i="5"/>
  <c r="BY1003" i="5"/>
  <c r="BZ1003" i="5"/>
  <c r="CA1003" i="5"/>
  <c r="BW1004" i="5"/>
  <c r="BX1004" i="5"/>
  <c r="BY1004" i="5"/>
  <c r="BZ1004" i="5"/>
  <c r="CA1004" i="5"/>
  <c r="BW1005" i="5"/>
  <c r="BX1005" i="5"/>
  <c r="BY1005" i="5"/>
  <c r="BZ1005" i="5"/>
  <c r="CA1005" i="5"/>
  <c r="BW1006" i="5"/>
  <c r="BX1006" i="5"/>
  <c r="BY1006" i="5"/>
  <c r="BZ1006" i="5"/>
  <c r="CA1006" i="5"/>
  <c r="BW1007" i="5"/>
  <c r="BX1007" i="5"/>
  <c r="BY1007" i="5"/>
  <c r="BZ1007" i="5"/>
  <c r="CA1007" i="5"/>
  <c r="BW1008" i="5"/>
  <c r="BX1008" i="5"/>
  <c r="BY1008" i="5"/>
  <c r="BZ1008" i="5"/>
  <c r="CA1008" i="5"/>
  <c r="BW1009" i="5"/>
  <c r="BX1009" i="5"/>
  <c r="BY1009" i="5"/>
  <c r="BZ1009" i="5"/>
  <c r="CA1009" i="5"/>
  <c r="BW1010" i="5"/>
  <c r="BX1010" i="5"/>
  <c r="BY1010" i="5"/>
  <c r="BZ1010" i="5"/>
  <c r="CA1010" i="5"/>
  <c r="BW1011" i="5"/>
  <c r="BX1011" i="5"/>
  <c r="BY1011" i="5"/>
  <c r="BZ1011" i="5"/>
  <c r="CA1011" i="5"/>
  <c r="BW1012" i="5"/>
  <c r="BX1012" i="5"/>
  <c r="BY1012" i="5"/>
  <c r="BZ1012" i="5"/>
  <c r="CA1012" i="5"/>
  <c r="BW1013" i="5"/>
  <c r="BX1013" i="5"/>
  <c r="BY1013" i="5"/>
  <c r="BZ1013" i="5"/>
  <c r="CA1013" i="5"/>
  <c r="BW1014" i="5"/>
  <c r="BX1014" i="5"/>
  <c r="BY1014" i="5"/>
  <c r="BZ1014" i="5"/>
  <c r="CA1014" i="5"/>
  <c r="BW1015" i="5"/>
  <c r="BX1015" i="5"/>
  <c r="BY1015" i="5"/>
  <c r="BZ1015" i="5"/>
  <c r="CA1015" i="5"/>
  <c r="BW1016" i="5"/>
  <c r="BX1016" i="5"/>
  <c r="BY1016" i="5"/>
  <c r="BZ1016" i="5"/>
  <c r="CA1016" i="5"/>
  <c r="BW1017" i="5"/>
  <c r="BX1017" i="5"/>
  <c r="BY1017" i="5"/>
  <c r="BZ1017" i="5"/>
  <c r="CA1017" i="5"/>
  <c r="BW1018" i="5"/>
  <c r="BX1018" i="5"/>
  <c r="BY1018" i="5"/>
  <c r="BZ1018" i="5"/>
  <c r="CA1018" i="5"/>
  <c r="BW1019" i="5"/>
  <c r="BX1019" i="5"/>
  <c r="BY1019" i="5"/>
  <c r="BZ1019" i="5"/>
  <c r="CA1019" i="5"/>
  <c r="BW1020" i="5"/>
  <c r="BX1020" i="5"/>
  <c r="BY1020" i="5"/>
  <c r="BZ1020" i="5"/>
  <c r="CA1020" i="5"/>
  <c r="BW1021" i="5"/>
  <c r="BX1021" i="5"/>
  <c r="BY1021" i="5"/>
  <c r="BZ1021" i="5"/>
  <c r="CA1021" i="5"/>
  <c r="BW1022" i="5"/>
  <c r="BX1022" i="5"/>
  <c r="BY1022" i="5"/>
  <c r="BZ1022" i="5"/>
  <c r="CA1022" i="5"/>
  <c r="BW1023" i="5"/>
  <c r="BX1023" i="5"/>
  <c r="BY1023" i="5"/>
  <c r="BZ1023" i="5"/>
  <c r="CA1023" i="5"/>
  <c r="BW1024" i="5"/>
  <c r="BX1024" i="5"/>
  <c r="BY1024" i="5"/>
  <c r="BZ1024" i="5"/>
  <c r="CA1024" i="5"/>
  <c r="BW1025" i="5"/>
  <c r="BX1025" i="5"/>
  <c r="BY1025" i="5"/>
  <c r="BZ1025" i="5"/>
  <c r="CA1025" i="5"/>
  <c r="BW1026" i="5"/>
  <c r="BX1026" i="5"/>
  <c r="BY1026" i="5"/>
  <c r="BZ1026" i="5"/>
  <c r="CA1026" i="5"/>
  <c r="BW1027" i="5"/>
  <c r="BX1027" i="5"/>
  <c r="BY1027" i="5"/>
  <c r="BZ1027" i="5"/>
  <c r="CA1027" i="5"/>
  <c r="BW1028" i="5"/>
  <c r="BX1028" i="5"/>
  <c r="BY1028" i="5"/>
  <c r="BZ1028" i="5"/>
  <c r="CA1028" i="5"/>
  <c r="BW1029" i="5"/>
  <c r="BX1029" i="5"/>
  <c r="BY1029" i="5"/>
  <c r="BZ1029" i="5"/>
  <c r="CA1029" i="5"/>
  <c r="BW1030" i="5"/>
  <c r="BX1030" i="5"/>
  <c r="BY1030" i="5"/>
  <c r="BZ1030" i="5"/>
  <c r="CA1030" i="5"/>
  <c r="BW1031" i="5"/>
  <c r="BX1031" i="5"/>
  <c r="BY1031" i="5"/>
  <c r="BZ1031" i="5"/>
  <c r="CA1031" i="5"/>
  <c r="BW1032" i="5"/>
  <c r="BX1032" i="5"/>
  <c r="BY1032" i="5"/>
  <c r="BZ1032" i="5"/>
  <c r="CA1032" i="5"/>
  <c r="BW1033" i="5"/>
  <c r="BX1033" i="5"/>
  <c r="BY1033" i="5"/>
  <c r="BZ1033" i="5"/>
  <c r="CA1033" i="5"/>
  <c r="BW1034" i="5"/>
  <c r="BX1034" i="5"/>
  <c r="BY1034" i="5"/>
  <c r="BZ1034" i="5"/>
  <c r="CA1034" i="5"/>
  <c r="BW1035" i="5"/>
  <c r="BX1035" i="5"/>
  <c r="BY1035" i="5"/>
  <c r="BZ1035" i="5"/>
  <c r="CA1035" i="5"/>
  <c r="BW1036" i="5"/>
  <c r="BX1036" i="5"/>
  <c r="BY1036" i="5"/>
  <c r="BZ1036" i="5"/>
  <c r="CA1036" i="5"/>
  <c r="BW1037" i="5"/>
  <c r="BX1037" i="5"/>
  <c r="BY1037" i="5"/>
  <c r="BZ1037" i="5"/>
  <c r="CA1037" i="5"/>
  <c r="BW1038" i="5"/>
  <c r="BX1038" i="5"/>
  <c r="BY1038" i="5"/>
  <c r="BZ1038" i="5"/>
  <c r="CA1038" i="5"/>
  <c r="BW1039" i="5"/>
  <c r="BX1039" i="5"/>
  <c r="BY1039" i="5"/>
  <c r="BZ1039" i="5"/>
  <c r="CA1039" i="5"/>
  <c r="BW1040" i="5"/>
  <c r="BX1040" i="5"/>
  <c r="BY1040" i="5"/>
  <c r="BZ1040" i="5"/>
  <c r="CA1040" i="5"/>
  <c r="BW1041" i="5"/>
  <c r="BX1041" i="5"/>
  <c r="BY1041" i="5"/>
  <c r="BZ1041" i="5"/>
  <c r="CA1041" i="5"/>
  <c r="BW1042" i="5"/>
  <c r="BX1042" i="5"/>
  <c r="BY1042" i="5"/>
  <c r="BZ1042" i="5"/>
  <c r="CA1042" i="5"/>
  <c r="BW1043" i="5"/>
  <c r="BX1043" i="5"/>
  <c r="BY1043" i="5"/>
  <c r="BZ1043" i="5"/>
  <c r="CA1043" i="5"/>
  <c r="BW1044" i="5"/>
  <c r="BX1044" i="5"/>
  <c r="BY1044" i="5"/>
  <c r="BZ1044" i="5"/>
  <c r="CA1044" i="5"/>
  <c r="BW1045" i="5"/>
  <c r="BX1045" i="5"/>
  <c r="BY1045" i="5"/>
  <c r="BZ1045" i="5"/>
  <c r="CA1045" i="5"/>
  <c r="BW1046" i="5"/>
  <c r="BX1046" i="5"/>
  <c r="BY1046" i="5"/>
  <c r="BZ1046" i="5"/>
  <c r="CA1046" i="5"/>
  <c r="BW1047" i="5"/>
  <c r="BX1047" i="5"/>
  <c r="BY1047" i="5"/>
  <c r="BZ1047" i="5"/>
  <c r="CA1047" i="5"/>
  <c r="BW1048" i="5"/>
  <c r="BX1048" i="5"/>
  <c r="BY1048" i="5"/>
  <c r="BZ1048" i="5"/>
  <c r="CA1048" i="5"/>
  <c r="BW1049" i="5"/>
  <c r="BX1049" i="5"/>
  <c r="BY1049" i="5"/>
  <c r="BZ1049" i="5"/>
  <c r="CA1049" i="5"/>
  <c r="BW1050" i="5"/>
  <c r="BX1050" i="5"/>
  <c r="BY1050" i="5"/>
  <c r="BZ1050" i="5"/>
  <c r="CA1050" i="5"/>
  <c r="BW1051" i="5"/>
  <c r="BX1051" i="5"/>
  <c r="BY1051" i="5"/>
  <c r="BZ1051" i="5"/>
  <c r="CA1051" i="5"/>
  <c r="BW1052" i="5"/>
  <c r="BX1052" i="5"/>
  <c r="BY1052" i="5"/>
  <c r="BZ1052" i="5"/>
  <c r="CA1052" i="5"/>
  <c r="BW1053" i="5"/>
  <c r="BX1053" i="5"/>
  <c r="BY1053" i="5"/>
  <c r="BZ1053" i="5"/>
  <c r="CA1053" i="5"/>
  <c r="BW1054" i="5"/>
  <c r="BX1054" i="5"/>
  <c r="BY1054" i="5"/>
  <c r="BZ1054" i="5"/>
  <c r="CA1054" i="5"/>
  <c r="BW1055" i="5"/>
  <c r="BX1055" i="5"/>
  <c r="BY1055" i="5"/>
  <c r="BZ1055" i="5"/>
  <c r="CA1055" i="5"/>
  <c r="BW1056" i="5"/>
  <c r="BX1056" i="5"/>
  <c r="BY1056" i="5"/>
  <c r="BZ1056" i="5"/>
  <c r="CA1056" i="5"/>
  <c r="BW1057" i="5"/>
  <c r="BX1057" i="5"/>
  <c r="BY1057" i="5"/>
  <c r="BZ1057" i="5"/>
  <c r="CA1057" i="5"/>
  <c r="BW1058" i="5"/>
  <c r="BX1058" i="5"/>
  <c r="BY1058" i="5"/>
  <c r="BZ1058" i="5"/>
  <c r="CA1058" i="5"/>
  <c r="BW1059" i="5"/>
  <c r="BX1059" i="5"/>
  <c r="BY1059" i="5"/>
  <c r="BZ1059" i="5"/>
  <c r="CA1059" i="5"/>
  <c r="BW1060" i="5"/>
  <c r="BX1060" i="5"/>
  <c r="BY1060" i="5"/>
  <c r="BZ1060" i="5"/>
  <c r="CA1060" i="5"/>
  <c r="BW1061" i="5"/>
  <c r="BX1061" i="5"/>
  <c r="BY1061" i="5"/>
  <c r="BZ1061" i="5"/>
  <c r="CA1061" i="5"/>
  <c r="BW1062" i="5"/>
  <c r="BX1062" i="5"/>
  <c r="BY1062" i="5"/>
  <c r="BZ1062" i="5"/>
  <c r="CA1062" i="5"/>
  <c r="BW1063" i="5"/>
  <c r="BX1063" i="5"/>
  <c r="BY1063" i="5"/>
  <c r="BZ1063" i="5"/>
  <c r="CA1063" i="5"/>
  <c r="BW1064" i="5"/>
  <c r="BX1064" i="5"/>
  <c r="BY1064" i="5"/>
  <c r="BZ1064" i="5"/>
  <c r="CA1064" i="5"/>
  <c r="BW1065" i="5"/>
  <c r="BX1065" i="5"/>
  <c r="BY1065" i="5"/>
  <c r="BZ1065" i="5"/>
  <c r="CA1065" i="5"/>
  <c r="BW1066" i="5"/>
  <c r="BX1066" i="5"/>
  <c r="BY1066" i="5"/>
  <c r="BZ1066" i="5"/>
  <c r="CA1066" i="5"/>
  <c r="BW1067" i="5"/>
  <c r="BX1067" i="5"/>
  <c r="BY1067" i="5"/>
  <c r="BZ1067" i="5"/>
  <c r="CA1067" i="5"/>
  <c r="BW1068" i="5"/>
  <c r="BX1068" i="5"/>
  <c r="BY1068" i="5"/>
  <c r="BZ1068" i="5"/>
  <c r="CA1068" i="5"/>
  <c r="BW1069" i="5"/>
  <c r="BX1069" i="5"/>
  <c r="BY1069" i="5"/>
  <c r="BZ1069" i="5"/>
  <c r="CA1069" i="5"/>
  <c r="BW1070" i="5"/>
  <c r="BX1070" i="5"/>
  <c r="BY1070" i="5"/>
  <c r="BZ1070" i="5"/>
  <c r="CA1070" i="5"/>
  <c r="BW1071" i="5"/>
  <c r="BX1071" i="5"/>
  <c r="BY1071" i="5"/>
  <c r="BZ1071" i="5"/>
  <c r="CA1071" i="5"/>
  <c r="BW1072" i="5"/>
  <c r="BX1072" i="5"/>
  <c r="BY1072" i="5"/>
  <c r="BZ1072" i="5"/>
  <c r="CA1072" i="5"/>
  <c r="BW1073" i="5"/>
  <c r="BX1073" i="5"/>
  <c r="BY1073" i="5"/>
  <c r="BZ1073" i="5"/>
  <c r="CA1073" i="5"/>
  <c r="BW1074" i="5"/>
  <c r="BX1074" i="5"/>
  <c r="BY1074" i="5"/>
  <c r="BZ1074" i="5"/>
  <c r="CA1074" i="5"/>
  <c r="BW1075" i="5"/>
  <c r="BX1075" i="5"/>
  <c r="BY1075" i="5"/>
  <c r="BZ1075" i="5"/>
  <c r="CA1075" i="5"/>
  <c r="BW1076" i="5"/>
  <c r="BX1076" i="5"/>
  <c r="BY1076" i="5"/>
  <c r="BZ1076" i="5"/>
  <c r="CA1076" i="5"/>
  <c r="BW1077" i="5"/>
  <c r="BX1077" i="5"/>
  <c r="BY1077" i="5"/>
  <c r="BZ1077" i="5"/>
  <c r="CA1077" i="5"/>
  <c r="BW1078" i="5"/>
  <c r="BX1078" i="5"/>
  <c r="BY1078" i="5"/>
  <c r="BZ1078" i="5"/>
  <c r="CA1078" i="5"/>
  <c r="BW1079" i="5"/>
  <c r="BX1079" i="5"/>
  <c r="BY1079" i="5"/>
  <c r="BZ1079" i="5"/>
  <c r="CA1079" i="5"/>
  <c r="BW1080" i="5"/>
  <c r="BX1080" i="5"/>
  <c r="BY1080" i="5"/>
  <c r="BZ1080" i="5"/>
  <c r="CA1080" i="5"/>
  <c r="BW1081" i="5"/>
  <c r="BX1081" i="5"/>
  <c r="BY1081" i="5"/>
  <c r="BZ1081" i="5"/>
  <c r="CA1081" i="5"/>
  <c r="BW1082" i="5"/>
  <c r="BX1082" i="5"/>
  <c r="BY1082" i="5"/>
  <c r="BZ1082" i="5"/>
  <c r="CA1082" i="5"/>
  <c r="BW1083" i="5"/>
  <c r="BX1083" i="5"/>
  <c r="BY1083" i="5"/>
  <c r="BZ1083" i="5"/>
  <c r="CA1083" i="5"/>
  <c r="BW1084" i="5"/>
  <c r="BX1084" i="5"/>
  <c r="BY1084" i="5"/>
  <c r="BZ1084" i="5"/>
  <c r="CA1084" i="5"/>
  <c r="BW1085" i="5"/>
  <c r="BX1085" i="5"/>
  <c r="BY1085" i="5"/>
  <c r="BZ1085" i="5"/>
  <c r="CA1085" i="5"/>
  <c r="BW1086" i="5"/>
  <c r="BX1086" i="5"/>
  <c r="BY1086" i="5"/>
  <c r="BZ1086" i="5"/>
  <c r="CA1086" i="5"/>
  <c r="BW1087" i="5"/>
  <c r="BX1087" i="5"/>
  <c r="BY1087" i="5"/>
  <c r="BZ1087" i="5"/>
  <c r="CA1087" i="5"/>
  <c r="BW1088" i="5"/>
  <c r="BX1088" i="5"/>
  <c r="BY1088" i="5"/>
  <c r="BZ1088" i="5"/>
  <c r="CA1088" i="5"/>
  <c r="BW1089" i="5"/>
  <c r="BX1089" i="5"/>
  <c r="BY1089" i="5"/>
  <c r="BZ1089" i="5"/>
  <c r="CA1089" i="5"/>
  <c r="BW1090" i="5"/>
  <c r="BX1090" i="5"/>
  <c r="BY1090" i="5"/>
  <c r="BZ1090" i="5"/>
  <c r="CA1090" i="5"/>
  <c r="BW1091" i="5"/>
  <c r="BX1091" i="5"/>
  <c r="BY1091" i="5"/>
  <c r="BZ1091" i="5"/>
  <c r="CA1091" i="5"/>
  <c r="BW1092" i="5"/>
  <c r="BX1092" i="5"/>
  <c r="BY1092" i="5"/>
  <c r="BZ1092" i="5"/>
  <c r="CA1092" i="5"/>
  <c r="BW1093" i="5"/>
  <c r="BX1093" i="5"/>
  <c r="BY1093" i="5"/>
  <c r="BZ1093" i="5"/>
  <c r="CA1093" i="5"/>
  <c r="BW1094" i="5"/>
  <c r="BX1094" i="5"/>
  <c r="BY1094" i="5"/>
  <c r="BZ1094" i="5"/>
  <c r="CA1094" i="5"/>
  <c r="BW1095" i="5"/>
  <c r="BX1095" i="5"/>
  <c r="BY1095" i="5"/>
  <c r="BZ1095" i="5"/>
  <c r="CA1095" i="5"/>
  <c r="BW1096" i="5"/>
  <c r="BX1096" i="5"/>
  <c r="BY1096" i="5"/>
  <c r="BZ1096" i="5"/>
  <c r="CA1096" i="5"/>
  <c r="BW1097" i="5"/>
  <c r="BX1097" i="5"/>
  <c r="BY1097" i="5"/>
  <c r="BZ1097" i="5"/>
  <c r="CA1097" i="5"/>
  <c r="BW1098" i="5"/>
  <c r="BX1098" i="5"/>
  <c r="BY1098" i="5"/>
  <c r="BZ1098" i="5"/>
  <c r="CA1098" i="5"/>
  <c r="BW1099" i="5"/>
  <c r="BX1099" i="5"/>
  <c r="BY1099" i="5"/>
  <c r="BZ1099" i="5"/>
  <c r="CA1099" i="5"/>
  <c r="BW1100" i="5"/>
  <c r="BX1100" i="5"/>
  <c r="BY1100" i="5"/>
  <c r="BZ1100" i="5"/>
  <c r="CA1100" i="5"/>
  <c r="BW1101" i="5"/>
  <c r="BX1101" i="5"/>
  <c r="BY1101" i="5"/>
  <c r="BZ1101" i="5"/>
  <c r="CA1101" i="5"/>
  <c r="BW1102" i="5"/>
  <c r="BX1102" i="5"/>
  <c r="BY1102" i="5"/>
  <c r="BZ1102" i="5"/>
  <c r="CA1102" i="5"/>
  <c r="BW1103" i="5"/>
  <c r="BX1103" i="5"/>
  <c r="BY1103" i="5"/>
  <c r="BZ1103" i="5"/>
  <c r="CA1103" i="5"/>
  <c r="BW1104" i="5"/>
  <c r="BX1104" i="5"/>
  <c r="BY1104" i="5"/>
  <c r="BZ1104" i="5"/>
  <c r="CA1104" i="5"/>
  <c r="BW1105" i="5"/>
  <c r="BX1105" i="5"/>
  <c r="BY1105" i="5"/>
  <c r="BZ1105" i="5"/>
  <c r="CA1105" i="5"/>
  <c r="BW1106" i="5"/>
  <c r="BX1106" i="5"/>
  <c r="BY1106" i="5"/>
  <c r="BZ1106" i="5"/>
  <c r="CA1106" i="5"/>
  <c r="BW1107" i="5"/>
  <c r="BX1107" i="5"/>
  <c r="BY1107" i="5"/>
  <c r="BZ1107" i="5"/>
  <c r="CA1107" i="5"/>
  <c r="BW1108" i="5"/>
  <c r="BX1108" i="5"/>
  <c r="BY1108" i="5"/>
  <c r="BZ1108" i="5"/>
  <c r="CA1108" i="5"/>
  <c r="BW1109" i="5"/>
  <c r="BX1109" i="5"/>
  <c r="BY1109" i="5"/>
  <c r="BZ1109" i="5"/>
  <c r="CA1109" i="5"/>
  <c r="BW1110" i="5"/>
  <c r="BX1110" i="5"/>
  <c r="BY1110" i="5"/>
  <c r="BZ1110" i="5"/>
  <c r="CA1110" i="5"/>
  <c r="BW1111" i="5"/>
  <c r="BX1111" i="5"/>
  <c r="BY1111" i="5"/>
  <c r="BZ1111" i="5"/>
  <c r="CA1111" i="5"/>
  <c r="BW1112" i="5"/>
  <c r="BX1112" i="5"/>
  <c r="BY1112" i="5"/>
  <c r="BZ1112" i="5"/>
  <c r="CA1112" i="5"/>
  <c r="BW1113" i="5"/>
  <c r="BX1113" i="5"/>
  <c r="BY1113" i="5"/>
  <c r="BZ1113" i="5"/>
  <c r="CA1113" i="5"/>
  <c r="BW1114" i="5"/>
  <c r="BX1114" i="5"/>
  <c r="BY1114" i="5"/>
  <c r="BZ1114" i="5"/>
  <c r="CA1114" i="5"/>
  <c r="BW1115" i="5"/>
  <c r="BX1115" i="5"/>
  <c r="BY1115" i="5"/>
  <c r="BZ1115" i="5"/>
  <c r="CA1115" i="5"/>
  <c r="BW1116" i="5"/>
  <c r="BX1116" i="5"/>
  <c r="BY1116" i="5"/>
  <c r="BZ1116" i="5"/>
  <c r="CA1116" i="5"/>
  <c r="BW1117" i="5"/>
  <c r="BX1117" i="5"/>
  <c r="BY1117" i="5"/>
  <c r="BZ1117" i="5"/>
  <c r="CA1117" i="5"/>
  <c r="BW1118" i="5"/>
  <c r="BX1118" i="5"/>
  <c r="BY1118" i="5"/>
  <c r="BZ1118" i="5"/>
  <c r="CA1118" i="5"/>
  <c r="BW1119" i="5"/>
  <c r="BX1119" i="5"/>
  <c r="BY1119" i="5"/>
  <c r="BZ1119" i="5"/>
  <c r="CA1119" i="5"/>
  <c r="BW1120" i="5"/>
  <c r="BX1120" i="5"/>
  <c r="BY1120" i="5"/>
  <c r="BZ1120" i="5"/>
  <c r="CA1120" i="5"/>
  <c r="BW1121" i="5"/>
  <c r="BX1121" i="5"/>
  <c r="BY1121" i="5"/>
  <c r="BZ1121" i="5"/>
  <c r="CA1121" i="5"/>
  <c r="BW1122" i="5"/>
  <c r="BX1122" i="5"/>
  <c r="BY1122" i="5"/>
  <c r="BZ1122" i="5"/>
  <c r="CA1122" i="5"/>
  <c r="BW1123" i="5"/>
  <c r="BX1123" i="5"/>
  <c r="BY1123" i="5"/>
  <c r="BZ1123" i="5"/>
  <c r="CA1123" i="5"/>
  <c r="BW1124" i="5"/>
  <c r="BX1124" i="5"/>
  <c r="BY1124" i="5"/>
  <c r="BZ1124" i="5"/>
  <c r="CA1124" i="5"/>
  <c r="BW1125" i="5"/>
  <c r="BX1125" i="5"/>
  <c r="BY1125" i="5"/>
  <c r="BZ1125" i="5"/>
  <c r="CA1125" i="5"/>
  <c r="BW1126" i="5"/>
  <c r="BX1126" i="5"/>
  <c r="BY1126" i="5"/>
  <c r="BZ1126" i="5"/>
  <c r="CA1126" i="5"/>
  <c r="BW1127" i="5"/>
  <c r="BX1127" i="5"/>
  <c r="BY1127" i="5"/>
  <c r="BZ1127" i="5"/>
  <c r="CA1127" i="5"/>
  <c r="BW1128" i="5"/>
  <c r="BX1128" i="5"/>
  <c r="BY1128" i="5"/>
  <c r="BZ1128" i="5"/>
  <c r="CA1128" i="5"/>
  <c r="BW1129" i="5"/>
  <c r="BX1129" i="5"/>
  <c r="BY1129" i="5"/>
  <c r="BZ1129" i="5"/>
  <c r="CA1129" i="5"/>
  <c r="BW1130" i="5"/>
  <c r="BX1130" i="5"/>
  <c r="BY1130" i="5"/>
  <c r="BZ1130" i="5"/>
  <c r="CA1130" i="5"/>
  <c r="BW1131" i="5"/>
  <c r="BX1131" i="5"/>
  <c r="BY1131" i="5"/>
  <c r="BZ1131" i="5"/>
  <c r="CA1131" i="5"/>
  <c r="BW1132" i="5"/>
  <c r="BX1132" i="5"/>
  <c r="BY1132" i="5"/>
  <c r="BZ1132" i="5"/>
  <c r="CA1132" i="5"/>
  <c r="BW1133" i="5"/>
  <c r="BX1133" i="5"/>
  <c r="BY1133" i="5"/>
  <c r="BZ1133" i="5"/>
  <c r="CA1133" i="5"/>
  <c r="BW1134" i="5"/>
  <c r="BX1134" i="5"/>
  <c r="BY1134" i="5"/>
  <c r="BZ1134" i="5"/>
  <c r="CA1134" i="5"/>
  <c r="BW1135" i="5"/>
  <c r="BX1135" i="5"/>
  <c r="BY1135" i="5"/>
  <c r="BZ1135" i="5"/>
  <c r="CA1135" i="5"/>
  <c r="BW1136" i="5"/>
  <c r="BX1136" i="5"/>
  <c r="BY1136" i="5"/>
  <c r="BZ1136" i="5"/>
  <c r="CA1136" i="5"/>
  <c r="BW1137" i="5"/>
  <c r="BX1137" i="5"/>
  <c r="BY1137" i="5"/>
  <c r="BZ1137" i="5"/>
  <c r="CA1137" i="5"/>
  <c r="BW1138" i="5"/>
  <c r="BX1138" i="5"/>
  <c r="BY1138" i="5"/>
  <c r="BZ1138" i="5"/>
  <c r="CA1138" i="5"/>
  <c r="BW1139" i="5"/>
  <c r="BX1139" i="5"/>
  <c r="BY1139" i="5"/>
  <c r="BZ1139" i="5"/>
  <c r="CA1139" i="5"/>
  <c r="BW1140" i="5"/>
  <c r="BX1140" i="5"/>
  <c r="BY1140" i="5"/>
  <c r="BZ1140" i="5"/>
  <c r="CA1140" i="5"/>
  <c r="BW1141" i="5"/>
  <c r="BX1141" i="5"/>
  <c r="BY1141" i="5"/>
  <c r="BZ1141" i="5"/>
  <c r="CA1141" i="5"/>
  <c r="BW1142" i="5"/>
  <c r="BX1142" i="5"/>
  <c r="BY1142" i="5"/>
  <c r="BZ1142" i="5"/>
  <c r="CA1142" i="5"/>
  <c r="BW1143" i="5"/>
  <c r="BX1143" i="5"/>
  <c r="BY1143" i="5"/>
  <c r="BZ1143" i="5"/>
  <c r="CA1143" i="5"/>
  <c r="BW1144" i="5"/>
  <c r="BX1144" i="5"/>
  <c r="BY1144" i="5"/>
  <c r="BZ1144" i="5"/>
  <c r="CA1144" i="5"/>
  <c r="BW1145" i="5"/>
  <c r="BX1145" i="5"/>
  <c r="BY1145" i="5"/>
  <c r="BZ1145" i="5"/>
  <c r="CA1145" i="5"/>
  <c r="BW1146" i="5"/>
  <c r="BX1146" i="5"/>
  <c r="BY1146" i="5"/>
  <c r="BZ1146" i="5"/>
  <c r="CA1146" i="5"/>
  <c r="BW1147" i="5"/>
  <c r="BX1147" i="5"/>
  <c r="BY1147" i="5"/>
  <c r="BZ1147" i="5"/>
  <c r="CA1147" i="5"/>
  <c r="BW1148" i="5"/>
  <c r="BX1148" i="5"/>
  <c r="BY1148" i="5"/>
  <c r="BZ1148" i="5"/>
  <c r="CA1148" i="5"/>
  <c r="BW1149" i="5"/>
  <c r="BX1149" i="5"/>
  <c r="BY1149" i="5"/>
  <c r="BZ1149" i="5"/>
  <c r="CA1149" i="5"/>
  <c r="BW1150" i="5"/>
  <c r="BX1150" i="5"/>
  <c r="BY1150" i="5"/>
  <c r="BZ1150" i="5"/>
  <c r="CA1150" i="5"/>
  <c r="BW1151" i="5"/>
  <c r="BX1151" i="5"/>
  <c r="BY1151" i="5"/>
  <c r="BZ1151" i="5"/>
  <c r="CA1151" i="5"/>
  <c r="BW1152" i="5"/>
  <c r="BX1152" i="5"/>
  <c r="BY1152" i="5"/>
  <c r="BZ1152" i="5"/>
  <c r="CA1152" i="5"/>
  <c r="BW1153" i="5"/>
  <c r="BX1153" i="5"/>
  <c r="BY1153" i="5"/>
  <c r="BZ1153" i="5"/>
  <c r="CA1153" i="5"/>
  <c r="BW1154" i="5"/>
  <c r="BX1154" i="5"/>
  <c r="BY1154" i="5"/>
  <c r="BZ1154" i="5"/>
  <c r="CA1154" i="5"/>
  <c r="BW1155" i="5"/>
  <c r="BX1155" i="5"/>
  <c r="BY1155" i="5"/>
  <c r="BZ1155" i="5"/>
  <c r="CA1155" i="5"/>
  <c r="BW1156" i="5"/>
  <c r="BX1156" i="5"/>
  <c r="BY1156" i="5"/>
  <c r="BZ1156" i="5"/>
  <c r="CA1156" i="5"/>
  <c r="BW1157" i="5"/>
  <c r="BX1157" i="5"/>
  <c r="BY1157" i="5"/>
  <c r="BZ1157" i="5"/>
  <c r="CA1157" i="5"/>
  <c r="BW1158" i="5"/>
  <c r="BX1158" i="5"/>
  <c r="BY1158" i="5"/>
  <c r="BZ1158" i="5"/>
  <c r="CA1158" i="5"/>
  <c r="BW1159" i="5"/>
  <c r="BX1159" i="5"/>
  <c r="BY1159" i="5"/>
  <c r="BZ1159" i="5"/>
  <c r="CA1159" i="5"/>
  <c r="BW1160" i="5"/>
  <c r="BX1160" i="5"/>
  <c r="BY1160" i="5"/>
  <c r="BZ1160" i="5"/>
  <c r="CA1160" i="5"/>
  <c r="BW1161" i="5"/>
  <c r="BX1161" i="5"/>
  <c r="BY1161" i="5"/>
  <c r="BZ1161" i="5"/>
  <c r="CA1161" i="5"/>
  <c r="BW1162" i="5"/>
  <c r="BX1162" i="5"/>
  <c r="BY1162" i="5"/>
  <c r="BZ1162" i="5"/>
  <c r="CA1162" i="5"/>
  <c r="BW1163" i="5"/>
  <c r="BX1163" i="5"/>
  <c r="BY1163" i="5"/>
  <c r="BZ1163" i="5"/>
  <c r="CA1163" i="5"/>
  <c r="BW1164" i="5"/>
  <c r="BX1164" i="5"/>
  <c r="BY1164" i="5"/>
  <c r="BZ1164" i="5"/>
  <c r="CA1164" i="5"/>
  <c r="BW1165" i="5"/>
  <c r="BX1165" i="5"/>
  <c r="BY1165" i="5"/>
  <c r="BZ1165" i="5"/>
  <c r="CA1165" i="5"/>
  <c r="BW1166" i="5"/>
  <c r="BX1166" i="5"/>
  <c r="BY1166" i="5"/>
  <c r="BZ1166" i="5"/>
  <c r="CA1166" i="5"/>
  <c r="BW1167" i="5"/>
  <c r="BX1167" i="5"/>
  <c r="BY1167" i="5"/>
  <c r="BZ1167" i="5"/>
  <c r="CA1167" i="5"/>
  <c r="BW1168" i="5"/>
  <c r="BX1168" i="5"/>
  <c r="BY1168" i="5"/>
  <c r="BZ1168" i="5"/>
  <c r="CA1168" i="5"/>
  <c r="BW1169" i="5"/>
  <c r="BX1169" i="5"/>
  <c r="BY1169" i="5"/>
  <c r="BZ1169" i="5"/>
  <c r="CA1169" i="5"/>
  <c r="BW1170" i="5"/>
  <c r="BX1170" i="5"/>
  <c r="BY1170" i="5"/>
  <c r="BZ1170" i="5"/>
  <c r="CA1170" i="5"/>
  <c r="BW1171" i="5"/>
  <c r="BX1171" i="5"/>
  <c r="BY1171" i="5"/>
  <c r="BZ1171" i="5"/>
  <c r="CA1171" i="5"/>
  <c r="BW1172" i="5"/>
  <c r="BX1172" i="5"/>
  <c r="BY1172" i="5"/>
  <c r="BZ1172" i="5"/>
  <c r="CA1172" i="5"/>
  <c r="BW1173" i="5"/>
  <c r="BX1173" i="5"/>
  <c r="BY1173" i="5"/>
  <c r="BZ1173" i="5"/>
  <c r="CA1173" i="5"/>
  <c r="BW1174" i="5"/>
  <c r="BX1174" i="5"/>
  <c r="BY1174" i="5"/>
  <c r="BZ1174" i="5"/>
  <c r="CA1174" i="5"/>
  <c r="BW1175" i="5"/>
  <c r="BX1175" i="5"/>
  <c r="BY1175" i="5"/>
  <c r="BZ1175" i="5"/>
  <c r="CA1175" i="5"/>
  <c r="BW1176" i="5"/>
  <c r="BX1176" i="5"/>
  <c r="BY1176" i="5"/>
  <c r="BZ1176" i="5"/>
  <c r="CA1176" i="5"/>
  <c r="BW1177" i="5"/>
  <c r="BX1177" i="5"/>
  <c r="BY1177" i="5"/>
  <c r="BZ1177" i="5"/>
  <c r="CA1177" i="5"/>
  <c r="BW1178" i="5"/>
  <c r="BX1178" i="5"/>
  <c r="BY1178" i="5"/>
  <c r="BZ1178" i="5"/>
  <c r="CA1178" i="5"/>
  <c r="BW1179" i="5"/>
  <c r="BX1179" i="5"/>
  <c r="BY1179" i="5"/>
  <c r="BZ1179" i="5"/>
  <c r="CA1179" i="5"/>
  <c r="BW1180" i="5"/>
  <c r="BX1180" i="5"/>
  <c r="BY1180" i="5"/>
  <c r="BZ1180" i="5"/>
  <c r="CA1180" i="5"/>
  <c r="BW1181" i="5"/>
  <c r="BX1181" i="5"/>
  <c r="BY1181" i="5"/>
  <c r="BZ1181" i="5"/>
  <c r="CA1181" i="5"/>
  <c r="BW1182" i="5"/>
  <c r="BX1182" i="5"/>
  <c r="BY1182" i="5"/>
  <c r="BZ1182" i="5"/>
  <c r="CA1182" i="5"/>
  <c r="BW1183" i="5"/>
  <c r="BX1183" i="5"/>
  <c r="BY1183" i="5"/>
  <c r="BZ1183" i="5"/>
  <c r="CA1183" i="5"/>
  <c r="BW1184" i="5"/>
  <c r="BX1184" i="5"/>
  <c r="BY1184" i="5"/>
  <c r="BZ1184" i="5"/>
  <c r="CA1184" i="5"/>
  <c r="BW1185" i="5"/>
  <c r="BX1185" i="5"/>
  <c r="BY1185" i="5"/>
  <c r="BZ1185" i="5"/>
  <c r="CA1185" i="5"/>
  <c r="BW1186" i="5"/>
  <c r="BX1186" i="5"/>
  <c r="BY1186" i="5"/>
  <c r="BZ1186" i="5"/>
  <c r="CA1186" i="5"/>
  <c r="BW1187" i="5"/>
  <c r="BX1187" i="5"/>
  <c r="BY1187" i="5"/>
  <c r="BZ1187" i="5"/>
  <c r="CA1187" i="5"/>
  <c r="BW1188" i="5"/>
  <c r="BX1188" i="5"/>
  <c r="BY1188" i="5"/>
  <c r="BZ1188" i="5"/>
  <c r="CA1188" i="5"/>
  <c r="BW1189" i="5"/>
  <c r="BX1189" i="5"/>
  <c r="BY1189" i="5"/>
  <c r="BZ1189" i="5"/>
  <c r="CA1189" i="5"/>
  <c r="BW1190" i="5"/>
  <c r="BX1190" i="5"/>
  <c r="BY1190" i="5"/>
  <c r="BZ1190" i="5"/>
  <c r="CA1190" i="5"/>
  <c r="BW1191" i="5"/>
  <c r="BX1191" i="5"/>
  <c r="BY1191" i="5"/>
  <c r="BZ1191" i="5"/>
  <c r="CA1191" i="5"/>
  <c r="BW1192" i="5"/>
  <c r="BX1192" i="5"/>
  <c r="BY1192" i="5"/>
  <c r="BZ1192" i="5"/>
  <c r="CA1192" i="5"/>
  <c r="BW1193" i="5"/>
  <c r="BX1193" i="5"/>
  <c r="BY1193" i="5"/>
  <c r="BZ1193" i="5"/>
  <c r="CA1193" i="5"/>
  <c r="BW1194" i="5"/>
  <c r="BX1194" i="5"/>
  <c r="BY1194" i="5"/>
  <c r="BZ1194" i="5"/>
  <c r="CA1194" i="5"/>
  <c r="BW1195" i="5"/>
  <c r="BX1195" i="5"/>
  <c r="BY1195" i="5"/>
  <c r="BZ1195" i="5"/>
  <c r="CA1195" i="5"/>
  <c r="BW1196" i="5"/>
  <c r="BX1196" i="5"/>
  <c r="BY1196" i="5"/>
  <c r="BZ1196" i="5"/>
  <c r="CA1196" i="5"/>
  <c r="BW1197" i="5"/>
  <c r="BX1197" i="5"/>
  <c r="BY1197" i="5"/>
  <c r="BZ1197" i="5"/>
  <c r="CA1197" i="5"/>
  <c r="BW1198" i="5"/>
  <c r="BX1198" i="5"/>
  <c r="BY1198" i="5"/>
  <c r="BZ1198" i="5"/>
  <c r="CA1198" i="5"/>
  <c r="BW1199" i="5"/>
  <c r="BX1199" i="5"/>
  <c r="BY1199" i="5"/>
  <c r="BZ1199" i="5"/>
  <c r="CA1199" i="5"/>
  <c r="BW1200" i="5"/>
  <c r="BX1200" i="5"/>
  <c r="BY1200" i="5"/>
  <c r="BZ1200" i="5"/>
  <c r="CA1200" i="5"/>
  <c r="BW1201" i="5"/>
  <c r="BX1201" i="5"/>
  <c r="BY1201" i="5"/>
  <c r="BZ1201" i="5"/>
  <c r="CA1201" i="5"/>
  <c r="BW1202" i="5"/>
  <c r="BX1202" i="5"/>
  <c r="BY1202" i="5"/>
  <c r="BZ1202" i="5"/>
  <c r="CA1202" i="5"/>
  <c r="BW1203" i="5"/>
  <c r="BX1203" i="5"/>
  <c r="BY1203" i="5"/>
  <c r="BZ1203" i="5"/>
  <c r="CA1203" i="5"/>
  <c r="BW1204" i="5"/>
  <c r="BX1204" i="5"/>
  <c r="BY1204" i="5"/>
  <c r="BZ1204" i="5"/>
  <c r="CA1204" i="5"/>
  <c r="BW1205" i="5"/>
  <c r="BX1205" i="5"/>
  <c r="BY1205" i="5"/>
  <c r="BZ1205" i="5"/>
  <c r="CA1205" i="5"/>
  <c r="BW1206" i="5"/>
  <c r="BX1206" i="5"/>
  <c r="BY1206" i="5"/>
  <c r="BZ1206" i="5"/>
  <c r="CA1206" i="5"/>
  <c r="BW1207" i="5"/>
  <c r="BX1207" i="5"/>
  <c r="BY1207" i="5"/>
  <c r="BZ1207" i="5"/>
  <c r="CA1207" i="5"/>
  <c r="BW1208" i="5"/>
  <c r="BX1208" i="5"/>
  <c r="BY1208" i="5"/>
  <c r="BZ1208" i="5"/>
  <c r="CA1208" i="5"/>
  <c r="BW1209" i="5"/>
  <c r="BX1209" i="5"/>
  <c r="BY1209" i="5"/>
  <c r="BZ1209" i="5"/>
  <c r="CA1209" i="5"/>
  <c r="BW1210" i="5"/>
  <c r="BX1210" i="5"/>
  <c r="BY1210" i="5"/>
  <c r="BZ1210" i="5"/>
  <c r="CA1210" i="5"/>
  <c r="BW1211" i="5"/>
  <c r="BX1211" i="5"/>
  <c r="BY1211" i="5"/>
  <c r="BZ1211" i="5"/>
  <c r="CA1211" i="5"/>
  <c r="BW1212" i="5"/>
  <c r="BX1212" i="5"/>
  <c r="BY1212" i="5"/>
  <c r="BZ1212" i="5"/>
  <c r="CA1212" i="5"/>
  <c r="BW1213" i="5"/>
  <c r="BX1213" i="5"/>
  <c r="BY1213" i="5"/>
  <c r="BZ1213" i="5"/>
  <c r="CA1213" i="5"/>
  <c r="BW1214" i="5"/>
  <c r="BX1214" i="5"/>
  <c r="BY1214" i="5"/>
  <c r="BZ1214" i="5"/>
  <c r="CA1214" i="5"/>
  <c r="BW1215" i="5"/>
  <c r="BX1215" i="5"/>
  <c r="BY1215" i="5"/>
  <c r="BZ1215" i="5"/>
  <c r="CA1215" i="5"/>
  <c r="BW1216" i="5"/>
  <c r="BX1216" i="5"/>
  <c r="BY1216" i="5"/>
  <c r="BZ1216" i="5"/>
  <c r="CA1216" i="5"/>
  <c r="BW1217" i="5"/>
  <c r="BX1217" i="5"/>
  <c r="BY1217" i="5"/>
  <c r="BZ1217" i="5"/>
  <c r="CA1217" i="5"/>
  <c r="BW1218" i="5"/>
  <c r="BX1218" i="5"/>
  <c r="BY1218" i="5"/>
  <c r="BZ1218" i="5"/>
  <c r="CA1218" i="5"/>
  <c r="BW1219" i="5"/>
  <c r="BX1219" i="5"/>
  <c r="BY1219" i="5"/>
  <c r="BZ1219" i="5"/>
  <c r="CA1219" i="5"/>
  <c r="BW1220" i="5"/>
  <c r="BX1220" i="5"/>
  <c r="BY1220" i="5"/>
  <c r="BZ1220" i="5"/>
  <c r="CA1220" i="5"/>
  <c r="BW1221" i="5"/>
  <c r="BX1221" i="5"/>
  <c r="BY1221" i="5"/>
  <c r="BZ1221" i="5"/>
  <c r="CA1221" i="5"/>
  <c r="BW1222" i="5"/>
  <c r="BX1222" i="5"/>
  <c r="BY1222" i="5"/>
  <c r="BZ1222" i="5"/>
  <c r="CA1222" i="5"/>
  <c r="BW1223" i="5"/>
  <c r="BX1223" i="5"/>
  <c r="BY1223" i="5"/>
  <c r="BZ1223" i="5"/>
  <c r="CA1223" i="5"/>
  <c r="BW1224" i="5"/>
  <c r="BX1224" i="5"/>
  <c r="BY1224" i="5"/>
  <c r="BZ1224" i="5"/>
  <c r="CA1224" i="5"/>
  <c r="BW1225" i="5"/>
  <c r="BX1225" i="5"/>
  <c r="BY1225" i="5"/>
  <c r="BZ1225" i="5"/>
  <c r="CA1225" i="5"/>
  <c r="BW1226" i="5"/>
  <c r="BX1226" i="5"/>
  <c r="BY1226" i="5"/>
  <c r="BZ1226" i="5"/>
  <c r="CA1226" i="5"/>
  <c r="BW1227" i="5"/>
  <c r="BX1227" i="5"/>
  <c r="BY1227" i="5"/>
  <c r="BZ1227" i="5"/>
  <c r="CA1227" i="5"/>
  <c r="BW1228" i="5"/>
  <c r="BX1228" i="5"/>
  <c r="BY1228" i="5"/>
  <c r="BZ1228" i="5"/>
  <c r="CA1228" i="5"/>
  <c r="BW1229" i="5"/>
  <c r="BX1229" i="5"/>
  <c r="BY1229" i="5"/>
  <c r="BZ1229" i="5"/>
  <c r="CA1229" i="5"/>
  <c r="BW1230" i="5"/>
  <c r="BX1230" i="5"/>
  <c r="BY1230" i="5"/>
  <c r="BZ1230" i="5"/>
  <c r="CA1230" i="5"/>
  <c r="BW1231" i="5"/>
  <c r="BX1231" i="5"/>
  <c r="BY1231" i="5"/>
  <c r="BZ1231" i="5"/>
  <c r="CA1231" i="5"/>
  <c r="BW1232" i="5"/>
  <c r="BX1232" i="5"/>
  <c r="BY1232" i="5"/>
  <c r="BZ1232" i="5"/>
  <c r="CA1232" i="5"/>
  <c r="BW1233" i="5"/>
  <c r="BX1233" i="5"/>
  <c r="BY1233" i="5"/>
  <c r="BZ1233" i="5"/>
  <c r="CA1233" i="5"/>
  <c r="BW1234" i="5"/>
  <c r="BX1234" i="5"/>
  <c r="BY1234" i="5"/>
  <c r="BZ1234" i="5"/>
  <c r="CA1234" i="5"/>
  <c r="BW1235" i="5"/>
  <c r="BX1235" i="5"/>
  <c r="BY1235" i="5"/>
  <c r="BZ1235" i="5"/>
  <c r="CA1235" i="5"/>
  <c r="BW1236" i="5"/>
  <c r="BX1236" i="5"/>
  <c r="BY1236" i="5"/>
  <c r="BZ1236" i="5"/>
  <c r="CA1236" i="5"/>
  <c r="BW1237" i="5"/>
  <c r="BX1237" i="5"/>
  <c r="BY1237" i="5"/>
  <c r="BZ1237" i="5"/>
  <c r="CA1237" i="5"/>
  <c r="BW1238" i="5"/>
  <c r="BX1238" i="5"/>
  <c r="BY1238" i="5"/>
  <c r="BZ1238" i="5"/>
  <c r="CA1238" i="5"/>
  <c r="BW1239" i="5"/>
  <c r="BX1239" i="5"/>
  <c r="BY1239" i="5"/>
  <c r="BZ1239" i="5"/>
  <c r="CA1239" i="5"/>
  <c r="BW1240" i="5"/>
  <c r="BX1240" i="5"/>
  <c r="BY1240" i="5"/>
  <c r="BZ1240" i="5"/>
  <c r="CA1240" i="5"/>
  <c r="BW1241" i="5"/>
  <c r="BX1241" i="5"/>
  <c r="BY1241" i="5"/>
  <c r="BZ1241" i="5"/>
  <c r="CA1241" i="5"/>
  <c r="BW1242" i="5"/>
  <c r="BX1242" i="5"/>
  <c r="BY1242" i="5"/>
  <c r="BZ1242" i="5"/>
  <c r="CA1242" i="5"/>
  <c r="BW1243" i="5"/>
  <c r="BX1243" i="5"/>
  <c r="BY1243" i="5"/>
  <c r="BZ1243" i="5"/>
  <c r="CA1243" i="5"/>
  <c r="BW1244" i="5"/>
  <c r="BX1244" i="5"/>
  <c r="BY1244" i="5"/>
  <c r="BZ1244" i="5"/>
  <c r="CA1244" i="5"/>
  <c r="BW1245" i="5"/>
  <c r="BX1245" i="5"/>
  <c r="BY1245" i="5"/>
  <c r="BZ1245" i="5"/>
  <c r="CA1245" i="5"/>
  <c r="BW1246" i="5"/>
  <c r="BX1246" i="5"/>
  <c r="BY1246" i="5"/>
  <c r="BZ1246" i="5"/>
  <c r="CA1246" i="5"/>
  <c r="BW1247" i="5"/>
  <c r="BX1247" i="5"/>
  <c r="BY1247" i="5"/>
  <c r="BZ1247" i="5"/>
  <c r="CA1247" i="5"/>
  <c r="BW1248" i="5"/>
  <c r="BX1248" i="5"/>
  <c r="BY1248" i="5"/>
  <c r="BZ1248" i="5"/>
  <c r="CA1248" i="5"/>
  <c r="BW1249" i="5"/>
  <c r="BX1249" i="5"/>
  <c r="BY1249" i="5"/>
  <c r="BZ1249" i="5"/>
  <c r="CA1249" i="5"/>
  <c r="BW1250" i="5"/>
  <c r="BX1250" i="5"/>
  <c r="BY1250" i="5"/>
  <c r="BZ1250" i="5"/>
  <c r="CA1250" i="5"/>
  <c r="BW1251" i="5"/>
  <c r="BX1251" i="5"/>
  <c r="BY1251" i="5"/>
  <c r="BZ1251" i="5"/>
  <c r="CA1251" i="5"/>
  <c r="BW1252" i="5"/>
  <c r="BX1252" i="5"/>
  <c r="BY1252" i="5"/>
  <c r="BZ1252" i="5"/>
  <c r="CA1252" i="5"/>
  <c r="BW1253" i="5"/>
  <c r="BX1253" i="5"/>
  <c r="BY1253" i="5"/>
  <c r="BZ1253" i="5"/>
  <c r="CA1253" i="5"/>
  <c r="BW1254" i="5"/>
  <c r="BX1254" i="5"/>
  <c r="BY1254" i="5"/>
  <c r="BZ1254" i="5"/>
  <c r="CA1254" i="5"/>
  <c r="BW1255" i="5"/>
  <c r="BX1255" i="5"/>
  <c r="BY1255" i="5"/>
  <c r="BZ1255" i="5"/>
  <c r="CA1255" i="5"/>
  <c r="BW1256" i="5"/>
  <c r="BX1256" i="5"/>
  <c r="BY1256" i="5"/>
  <c r="BZ1256" i="5"/>
  <c r="CA1256" i="5"/>
  <c r="BW1257" i="5"/>
  <c r="BX1257" i="5"/>
  <c r="BY1257" i="5"/>
  <c r="BZ1257" i="5"/>
  <c r="CA1257" i="5"/>
  <c r="BW1258" i="5"/>
  <c r="BX1258" i="5"/>
  <c r="BY1258" i="5"/>
  <c r="BZ1258" i="5"/>
  <c r="CA1258" i="5"/>
  <c r="BW1259" i="5"/>
  <c r="BX1259" i="5"/>
  <c r="BY1259" i="5"/>
  <c r="BZ1259" i="5"/>
  <c r="CA1259" i="5"/>
  <c r="BW1260" i="5"/>
  <c r="BX1260" i="5"/>
  <c r="BY1260" i="5"/>
  <c r="BZ1260" i="5"/>
  <c r="CA1260" i="5"/>
  <c r="BW1261" i="5"/>
  <c r="BX1261" i="5"/>
  <c r="BY1261" i="5"/>
  <c r="BZ1261" i="5"/>
  <c r="CA1261" i="5"/>
  <c r="BW1262" i="5"/>
  <c r="BX1262" i="5"/>
  <c r="BY1262" i="5"/>
  <c r="BZ1262" i="5"/>
  <c r="CA1262" i="5"/>
  <c r="BW1263" i="5"/>
  <c r="BX1263" i="5"/>
  <c r="BY1263" i="5"/>
  <c r="BZ1263" i="5"/>
  <c r="CA1263" i="5"/>
  <c r="BW1264" i="5"/>
  <c r="BX1264" i="5"/>
  <c r="BY1264" i="5"/>
  <c r="BZ1264" i="5"/>
  <c r="CA1264" i="5"/>
  <c r="BW1265" i="5"/>
  <c r="BX1265" i="5"/>
  <c r="BY1265" i="5"/>
  <c r="BZ1265" i="5"/>
  <c r="CA1265" i="5"/>
  <c r="BW1266" i="5"/>
  <c r="BX1266" i="5"/>
  <c r="BY1266" i="5"/>
  <c r="BZ1266" i="5"/>
  <c r="CA1266" i="5"/>
  <c r="BW1267" i="5"/>
  <c r="BX1267" i="5"/>
  <c r="BY1267" i="5"/>
  <c r="BZ1267" i="5"/>
  <c r="CA1267" i="5"/>
  <c r="BW1268" i="5"/>
  <c r="BX1268" i="5"/>
  <c r="BY1268" i="5"/>
  <c r="BZ1268" i="5"/>
  <c r="CA1268" i="5"/>
  <c r="BW1269" i="5"/>
  <c r="BX1269" i="5"/>
  <c r="BY1269" i="5"/>
  <c r="BZ1269" i="5"/>
  <c r="CA1269" i="5"/>
  <c r="BW1270" i="5"/>
  <c r="BX1270" i="5"/>
  <c r="BY1270" i="5"/>
  <c r="BZ1270" i="5"/>
  <c r="CA1270" i="5"/>
  <c r="BW1271" i="5"/>
  <c r="BX1271" i="5"/>
  <c r="BY1271" i="5"/>
  <c r="BZ1271" i="5"/>
  <c r="CA1271" i="5"/>
  <c r="BW1272" i="5"/>
  <c r="BX1272" i="5"/>
  <c r="BY1272" i="5"/>
  <c r="BZ1272" i="5"/>
  <c r="CA1272" i="5"/>
  <c r="BW1273" i="5"/>
  <c r="BX1273" i="5"/>
  <c r="BY1273" i="5"/>
  <c r="BZ1273" i="5"/>
  <c r="CA1273" i="5"/>
  <c r="BW1274" i="5"/>
  <c r="BX1274" i="5"/>
  <c r="BY1274" i="5"/>
  <c r="BZ1274" i="5"/>
  <c r="CA1274" i="5"/>
  <c r="BW1275" i="5"/>
  <c r="BX1275" i="5"/>
  <c r="BY1275" i="5"/>
  <c r="BZ1275" i="5"/>
  <c r="CA1275" i="5"/>
  <c r="BW1276" i="5"/>
  <c r="BX1276" i="5"/>
  <c r="BY1276" i="5"/>
  <c r="BZ1276" i="5"/>
  <c r="CA1276" i="5"/>
  <c r="BW1277" i="5"/>
  <c r="BX1277" i="5"/>
  <c r="BY1277" i="5"/>
  <c r="BZ1277" i="5"/>
  <c r="CA1277" i="5"/>
  <c r="BW1278" i="5"/>
  <c r="BX1278" i="5"/>
  <c r="BY1278" i="5"/>
  <c r="BZ1278" i="5"/>
  <c r="CA1278" i="5"/>
  <c r="BW1279" i="5"/>
  <c r="BX1279" i="5"/>
  <c r="BY1279" i="5"/>
  <c r="BZ1279" i="5"/>
  <c r="CA1279" i="5"/>
  <c r="BW1280" i="5"/>
  <c r="BX1280" i="5"/>
  <c r="BY1280" i="5"/>
  <c r="BZ1280" i="5"/>
  <c r="CA1280" i="5"/>
  <c r="BW1281" i="5"/>
  <c r="BX1281" i="5"/>
  <c r="BY1281" i="5"/>
  <c r="BZ1281" i="5"/>
  <c r="CA1281" i="5"/>
  <c r="BW1282" i="5"/>
  <c r="BX1282" i="5"/>
  <c r="BY1282" i="5"/>
  <c r="BZ1282" i="5"/>
  <c r="CA1282" i="5"/>
  <c r="BW1283" i="5"/>
  <c r="BX1283" i="5"/>
  <c r="BY1283" i="5"/>
  <c r="BZ1283" i="5"/>
  <c r="CA1283" i="5"/>
  <c r="BW1284" i="5"/>
  <c r="BX1284" i="5"/>
  <c r="BY1284" i="5"/>
  <c r="BZ1284" i="5"/>
  <c r="CA1284" i="5"/>
  <c r="BW1285" i="5"/>
  <c r="BX1285" i="5"/>
  <c r="BY1285" i="5"/>
  <c r="BZ1285" i="5"/>
  <c r="CA1285" i="5"/>
  <c r="BW1286" i="5"/>
  <c r="BX1286" i="5"/>
  <c r="BY1286" i="5"/>
  <c r="BZ1286" i="5"/>
  <c r="CA1286" i="5"/>
  <c r="BW1287" i="5"/>
  <c r="BX1287" i="5"/>
  <c r="BY1287" i="5"/>
  <c r="BZ1287" i="5"/>
  <c r="CA1287" i="5"/>
  <c r="BW1288" i="5"/>
  <c r="BX1288" i="5"/>
  <c r="BY1288" i="5"/>
  <c r="BZ1288" i="5"/>
  <c r="CA1288" i="5"/>
  <c r="BW1289" i="5"/>
  <c r="BX1289" i="5"/>
  <c r="BY1289" i="5"/>
  <c r="BZ1289" i="5"/>
  <c r="CA1289" i="5"/>
  <c r="BW1290" i="5"/>
  <c r="BX1290" i="5"/>
  <c r="BY1290" i="5"/>
  <c r="BZ1290" i="5"/>
  <c r="CA1290" i="5"/>
  <c r="BW1291" i="5"/>
  <c r="BX1291" i="5"/>
  <c r="BY1291" i="5"/>
  <c r="BZ1291" i="5"/>
  <c r="CA1291" i="5"/>
  <c r="BW1292" i="5"/>
  <c r="BX1292" i="5"/>
  <c r="BY1292" i="5"/>
  <c r="BZ1292" i="5"/>
  <c r="CA1292" i="5"/>
  <c r="BW1293" i="5"/>
  <c r="BX1293" i="5"/>
  <c r="BY1293" i="5"/>
  <c r="BZ1293" i="5"/>
  <c r="CA1293" i="5"/>
  <c r="BW1294" i="5"/>
  <c r="BX1294" i="5"/>
  <c r="BY1294" i="5"/>
  <c r="BZ1294" i="5"/>
  <c r="CA1294" i="5"/>
  <c r="BW1295" i="5"/>
  <c r="BX1295" i="5"/>
  <c r="BY1295" i="5"/>
  <c r="BZ1295" i="5"/>
  <c r="CA1295" i="5"/>
  <c r="BW1296" i="5"/>
  <c r="BX1296" i="5"/>
  <c r="BY1296" i="5"/>
  <c r="BZ1296" i="5"/>
  <c r="CA1296" i="5"/>
  <c r="BW1297" i="5"/>
  <c r="BX1297" i="5"/>
  <c r="BY1297" i="5"/>
  <c r="BZ1297" i="5"/>
  <c r="CA1297" i="5"/>
  <c r="BW1298" i="5"/>
  <c r="BX1298" i="5"/>
  <c r="BY1298" i="5"/>
  <c r="BZ1298" i="5"/>
  <c r="CA1298" i="5"/>
  <c r="BW1299" i="5"/>
  <c r="BX1299" i="5"/>
  <c r="BY1299" i="5"/>
  <c r="BZ1299" i="5"/>
  <c r="CA1299" i="5"/>
  <c r="BW1300" i="5"/>
  <c r="BX1300" i="5"/>
  <c r="BY1300" i="5"/>
  <c r="BZ1300" i="5"/>
  <c r="CA1300" i="5"/>
  <c r="BW1301" i="5"/>
  <c r="BX1301" i="5"/>
  <c r="BY1301" i="5"/>
  <c r="BZ1301" i="5"/>
  <c r="CA1301" i="5"/>
  <c r="BW1302" i="5"/>
  <c r="BX1302" i="5"/>
  <c r="BY1302" i="5"/>
  <c r="BZ1302" i="5"/>
  <c r="CA1302" i="5"/>
  <c r="BW1303" i="5"/>
  <c r="BX1303" i="5"/>
  <c r="BY1303" i="5"/>
  <c r="BZ1303" i="5"/>
  <c r="CA1303" i="5"/>
  <c r="BW1304" i="5"/>
  <c r="BX1304" i="5"/>
  <c r="BY1304" i="5"/>
  <c r="BZ1304" i="5"/>
  <c r="CA1304" i="5"/>
  <c r="BW1305" i="5"/>
  <c r="BX1305" i="5"/>
  <c r="BY1305" i="5"/>
  <c r="BZ1305" i="5"/>
  <c r="CA1305" i="5"/>
  <c r="BW1306" i="5"/>
  <c r="BX1306" i="5"/>
  <c r="BY1306" i="5"/>
  <c r="BZ1306" i="5"/>
  <c r="CA1306" i="5"/>
  <c r="CA9" i="5"/>
  <c r="BZ9" i="5"/>
  <c r="BY9" i="5"/>
  <c r="BX9" i="5"/>
  <c r="BW9" i="5"/>
  <c r="J471" i="9" l="1"/>
  <c r="K470" i="9"/>
  <c r="L470" i="9" s="1"/>
  <c r="M470" i="9" s="1"/>
  <c r="N470" i="9" s="1"/>
  <c r="O470" i="9" s="1"/>
  <c r="P470" i="9" s="1"/>
  <c r="Q470" i="9" s="1"/>
  <c r="R470" i="9" s="1"/>
  <c r="S470" i="9" s="1"/>
  <c r="T470" i="9" s="1"/>
  <c r="U470" i="9" s="1"/>
  <c r="V470" i="9" s="1"/>
  <c r="W470" i="9" s="1"/>
  <c r="X470" i="9" s="1"/>
  <c r="Y470" i="9" s="1"/>
  <c r="Z470" i="9" s="1"/>
  <c r="AA470" i="9" s="1"/>
  <c r="AB470" i="9" s="1"/>
  <c r="AC470" i="9" s="1"/>
  <c r="AD470" i="9" s="1"/>
  <c r="AE470" i="9" s="1"/>
  <c r="AF470" i="9" s="1"/>
  <c r="AG470" i="9" s="1"/>
  <c r="AH470" i="9" s="1"/>
  <c r="AI470" i="9" s="1"/>
  <c r="AJ470" i="9" s="1"/>
  <c r="AK470" i="9" s="1"/>
  <c r="AL470" i="9" s="1"/>
  <c r="AM470" i="9" s="1"/>
  <c r="AN470" i="9" s="1"/>
  <c r="AO470" i="9" s="1"/>
  <c r="AP470" i="9" s="1"/>
  <c r="AQ470" i="9" s="1"/>
  <c r="AR470" i="9" s="1"/>
  <c r="AS470" i="9" s="1"/>
  <c r="AT470" i="9" s="1"/>
  <c r="AU470" i="9" s="1"/>
  <c r="AV470" i="9" s="1"/>
  <c r="AW470" i="9" s="1"/>
  <c r="AX470" i="9" s="1"/>
  <c r="AY470" i="9" s="1"/>
  <c r="J459" i="9"/>
  <c r="K458" i="9"/>
  <c r="L456" i="9"/>
  <c r="M456" i="9" s="1"/>
  <c r="N456" i="9" s="1"/>
  <c r="O456" i="9" s="1"/>
  <c r="P456" i="9" s="1"/>
  <c r="Q456" i="9" s="1"/>
  <c r="R456" i="9" s="1"/>
  <c r="S456" i="9" s="1"/>
  <c r="T456" i="9" s="1"/>
  <c r="U456" i="9" s="1"/>
  <c r="V456" i="9" s="1"/>
  <c r="W456" i="9" s="1"/>
  <c r="X456" i="9" s="1"/>
  <c r="Y456" i="9" s="1"/>
  <c r="Z456" i="9" s="1"/>
  <c r="AA456" i="9" s="1"/>
  <c r="AB456" i="9" s="1"/>
  <c r="AC456" i="9" s="1"/>
  <c r="AD456" i="9" s="1"/>
  <c r="AE456" i="9" s="1"/>
  <c r="AF456" i="9" s="1"/>
  <c r="AG456" i="9" s="1"/>
  <c r="AH456" i="9" s="1"/>
  <c r="AI456" i="9" s="1"/>
  <c r="AJ456" i="9" s="1"/>
  <c r="AK456" i="9" s="1"/>
  <c r="AL456" i="9" s="1"/>
  <c r="AM456" i="9" s="1"/>
  <c r="AN456" i="9" s="1"/>
  <c r="AO456" i="9" s="1"/>
  <c r="AP456" i="9" s="1"/>
  <c r="AQ456" i="9" s="1"/>
  <c r="AR456" i="9" s="1"/>
  <c r="AS456" i="9" s="1"/>
  <c r="AT456" i="9" s="1"/>
  <c r="AU456" i="9" s="1"/>
  <c r="AV456" i="9" s="1"/>
  <c r="AW456" i="9" s="1"/>
  <c r="AX456" i="9" s="1"/>
  <c r="AY456" i="9" s="1"/>
  <c r="J448" i="9"/>
  <c r="K447" i="9"/>
  <c r="L445" i="9"/>
  <c r="M445" i="9" s="1"/>
  <c r="N445" i="9" s="1"/>
  <c r="O445" i="9" s="1"/>
  <c r="P445" i="9" s="1"/>
  <c r="Q445" i="9" s="1"/>
  <c r="R445" i="9" s="1"/>
  <c r="S445" i="9" s="1"/>
  <c r="T445" i="9" s="1"/>
  <c r="U445" i="9" s="1"/>
  <c r="V445" i="9" s="1"/>
  <c r="W445" i="9" s="1"/>
  <c r="X445" i="9" s="1"/>
  <c r="Y445" i="9" s="1"/>
  <c r="Z445" i="9" s="1"/>
  <c r="AA445" i="9" s="1"/>
  <c r="AB445" i="9" s="1"/>
  <c r="AC445" i="9" s="1"/>
  <c r="AD445" i="9" s="1"/>
  <c r="AE445" i="9" s="1"/>
  <c r="AF445" i="9" s="1"/>
  <c r="AG445" i="9" s="1"/>
  <c r="AH445" i="9" s="1"/>
  <c r="AI445" i="9" s="1"/>
  <c r="AJ445" i="9" s="1"/>
  <c r="AK445" i="9" s="1"/>
  <c r="AL445" i="9" s="1"/>
  <c r="AM445" i="9" s="1"/>
  <c r="AN445" i="9" s="1"/>
  <c r="AO445" i="9" s="1"/>
  <c r="AP445" i="9" s="1"/>
  <c r="AQ445" i="9" s="1"/>
  <c r="AR445" i="9" s="1"/>
  <c r="AS445" i="9" s="1"/>
  <c r="AT445" i="9" s="1"/>
  <c r="AU445" i="9" s="1"/>
  <c r="AV445" i="9" s="1"/>
  <c r="AW445" i="9" s="1"/>
  <c r="AX445" i="9" s="1"/>
  <c r="AY445" i="9" s="1"/>
  <c r="K441" i="9"/>
  <c r="K442" i="9" s="1"/>
  <c r="L440" i="9"/>
  <c r="M440" i="9" s="1"/>
  <c r="N440" i="9" s="1"/>
  <c r="O440" i="9" s="1"/>
  <c r="P440" i="9" s="1"/>
  <c r="Q440" i="9" s="1"/>
  <c r="R440" i="9" s="1"/>
  <c r="S440" i="9" s="1"/>
  <c r="T440" i="9" s="1"/>
  <c r="U440" i="9" s="1"/>
  <c r="V440" i="9" s="1"/>
  <c r="W440" i="9" s="1"/>
  <c r="X440" i="9" s="1"/>
  <c r="Y440" i="9" s="1"/>
  <c r="Z440" i="9" s="1"/>
  <c r="AA440" i="9" s="1"/>
  <c r="AB440" i="9" s="1"/>
  <c r="AC440" i="9" s="1"/>
  <c r="AD440" i="9" s="1"/>
  <c r="AE440" i="9" s="1"/>
  <c r="AF440" i="9" s="1"/>
  <c r="AG440" i="9" s="1"/>
  <c r="AH440" i="9" s="1"/>
  <c r="AI440" i="9" s="1"/>
  <c r="AJ440" i="9" s="1"/>
  <c r="AK440" i="9" s="1"/>
  <c r="AL440" i="9" s="1"/>
  <c r="AM440" i="9" s="1"/>
  <c r="AN440" i="9" s="1"/>
  <c r="AO440" i="9" s="1"/>
  <c r="AP440" i="9" s="1"/>
  <c r="AQ440" i="9" s="1"/>
  <c r="AR440" i="9" s="1"/>
  <c r="AS440" i="9" s="1"/>
  <c r="AT440" i="9" s="1"/>
  <c r="AU440" i="9" s="1"/>
  <c r="AV440" i="9" s="1"/>
  <c r="AW440" i="9" s="1"/>
  <c r="AX440" i="9" s="1"/>
  <c r="AY440" i="9" s="1"/>
  <c r="K432" i="9"/>
  <c r="K433" i="9" s="1"/>
  <c r="L431" i="9"/>
  <c r="M431" i="9" s="1"/>
  <c r="N431" i="9" s="1"/>
  <c r="O431" i="9" s="1"/>
  <c r="P431" i="9" s="1"/>
  <c r="Q431" i="9" s="1"/>
  <c r="R431" i="9" s="1"/>
  <c r="S431" i="9" s="1"/>
  <c r="T431" i="9" s="1"/>
  <c r="U431" i="9" s="1"/>
  <c r="V431" i="9" s="1"/>
  <c r="W431" i="9" s="1"/>
  <c r="X431" i="9" s="1"/>
  <c r="Y431" i="9" s="1"/>
  <c r="Z431" i="9" s="1"/>
  <c r="AA431" i="9" s="1"/>
  <c r="AB431" i="9" s="1"/>
  <c r="AC431" i="9" s="1"/>
  <c r="AD431" i="9" s="1"/>
  <c r="AE431" i="9" s="1"/>
  <c r="AF431" i="9" s="1"/>
  <c r="AG431" i="9" s="1"/>
  <c r="AH431" i="9" s="1"/>
  <c r="AI431" i="9" s="1"/>
  <c r="AJ431" i="9" s="1"/>
  <c r="AK431" i="9" s="1"/>
  <c r="AL431" i="9" s="1"/>
  <c r="AM431" i="9" s="1"/>
  <c r="AN431" i="9" s="1"/>
  <c r="AO431" i="9" s="1"/>
  <c r="AP431" i="9" s="1"/>
  <c r="AQ431" i="9" s="1"/>
  <c r="AR431" i="9" s="1"/>
  <c r="AS431" i="9" s="1"/>
  <c r="AT431" i="9" s="1"/>
  <c r="AU431" i="9" s="1"/>
  <c r="AV431" i="9" s="1"/>
  <c r="AW431" i="9" s="1"/>
  <c r="AX431" i="9" s="1"/>
  <c r="AY431" i="9" s="1"/>
  <c r="J434" i="9"/>
  <c r="L424" i="9"/>
  <c r="M424" i="9" s="1"/>
  <c r="N424" i="9" s="1"/>
  <c r="O424" i="9" s="1"/>
  <c r="P424" i="9" s="1"/>
  <c r="Q424" i="9" s="1"/>
  <c r="R424" i="9" s="1"/>
  <c r="S424" i="9" s="1"/>
  <c r="T424" i="9" s="1"/>
  <c r="U424" i="9" s="1"/>
  <c r="V424" i="9" s="1"/>
  <c r="W424" i="9" s="1"/>
  <c r="X424" i="9" s="1"/>
  <c r="Y424" i="9" s="1"/>
  <c r="Z424" i="9" s="1"/>
  <c r="AA424" i="9" s="1"/>
  <c r="AB424" i="9" s="1"/>
  <c r="AC424" i="9" s="1"/>
  <c r="AD424" i="9" s="1"/>
  <c r="AE424" i="9" s="1"/>
  <c r="AF424" i="9" s="1"/>
  <c r="AG424" i="9" s="1"/>
  <c r="AH424" i="9" s="1"/>
  <c r="AI424" i="9" s="1"/>
  <c r="AJ424" i="9" s="1"/>
  <c r="AK424" i="9" s="1"/>
  <c r="AL424" i="9" s="1"/>
  <c r="AM424" i="9" s="1"/>
  <c r="AN424" i="9" s="1"/>
  <c r="AO424" i="9" s="1"/>
  <c r="AP424" i="9" s="1"/>
  <c r="AQ424" i="9" s="1"/>
  <c r="AR424" i="9" s="1"/>
  <c r="AS424" i="9" s="1"/>
  <c r="AT424" i="9" s="1"/>
  <c r="AU424" i="9" s="1"/>
  <c r="AV424" i="9" s="1"/>
  <c r="AW424" i="9" s="1"/>
  <c r="AX424" i="9" s="1"/>
  <c r="AY424" i="9" s="1"/>
  <c r="K425" i="9"/>
  <c r="L420" i="9"/>
  <c r="M420" i="9" s="1"/>
  <c r="N420" i="9" s="1"/>
  <c r="O420" i="9" s="1"/>
  <c r="P420" i="9" s="1"/>
  <c r="Q420" i="9" s="1"/>
  <c r="R420" i="9" s="1"/>
  <c r="S420" i="9" s="1"/>
  <c r="T420" i="9" s="1"/>
  <c r="U420" i="9" s="1"/>
  <c r="V420" i="9" s="1"/>
  <c r="W420" i="9" s="1"/>
  <c r="X420" i="9" s="1"/>
  <c r="Y420" i="9" s="1"/>
  <c r="Z420" i="9" s="1"/>
  <c r="AA420" i="9" s="1"/>
  <c r="AB420" i="9" s="1"/>
  <c r="AC420" i="9" s="1"/>
  <c r="AD420" i="9" s="1"/>
  <c r="AE420" i="9" s="1"/>
  <c r="AF420" i="9" s="1"/>
  <c r="AG420" i="9" s="1"/>
  <c r="AH420" i="9" s="1"/>
  <c r="AI420" i="9" s="1"/>
  <c r="AJ420" i="9" s="1"/>
  <c r="AK420" i="9" s="1"/>
  <c r="AL420" i="9" s="1"/>
  <c r="AM420" i="9" s="1"/>
  <c r="AN420" i="9" s="1"/>
  <c r="AO420" i="9" s="1"/>
  <c r="AP420" i="9" s="1"/>
  <c r="AQ420" i="9" s="1"/>
  <c r="AR420" i="9" s="1"/>
  <c r="AS420" i="9" s="1"/>
  <c r="AT420" i="9" s="1"/>
  <c r="AU420" i="9" s="1"/>
  <c r="AV420" i="9" s="1"/>
  <c r="AW420" i="9" s="1"/>
  <c r="AX420" i="9" s="1"/>
  <c r="AY420" i="9" s="1"/>
  <c r="K414" i="9"/>
  <c r="K415" i="9" s="1"/>
  <c r="L413" i="9"/>
  <c r="M413" i="9" s="1"/>
  <c r="N413" i="9" s="1"/>
  <c r="O413" i="9" s="1"/>
  <c r="P413" i="9" s="1"/>
  <c r="Q413" i="9" s="1"/>
  <c r="R413" i="9" s="1"/>
  <c r="S413" i="9" s="1"/>
  <c r="T413" i="9" s="1"/>
  <c r="U413" i="9" s="1"/>
  <c r="V413" i="9" s="1"/>
  <c r="W413" i="9" s="1"/>
  <c r="X413" i="9" s="1"/>
  <c r="Y413" i="9" s="1"/>
  <c r="Z413" i="9" s="1"/>
  <c r="AA413" i="9" s="1"/>
  <c r="AB413" i="9" s="1"/>
  <c r="AC413" i="9" s="1"/>
  <c r="AD413" i="9" s="1"/>
  <c r="AE413" i="9" s="1"/>
  <c r="AF413" i="9" s="1"/>
  <c r="AG413" i="9" s="1"/>
  <c r="AH413" i="9" s="1"/>
  <c r="AI413" i="9" s="1"/>
  <c r="AJ413" i="9" s="1"/>
  <c r="AK413" i="9" s="1"/>
  <c r="AL413" i="9" s="1"/>
  <c r="AM413" i="9" s="1"/>
  <c r="AN413" i="9" s="1"/>
  <c r="AO413" i="9" s="1"/>
  <c r="AP413" i="9" s="1"/>
  <c r="AQ413" i="9" s="1"/>
  <c r="AR413" i="9" s="1"/>
  <c r="AS413" i="9" s="1"/>
  <c r="AT413" i="9" s="1"/>
  <c r="AU413" i="9" s="1"/>
  <c r="AV413" i="9" s="1"/>
  <c r="AW413" i="9" s="1"/>
  <c r="AX413" i="9" s="1"/>
  <c r="AY413" i="9" s="1"/>
  <c r="J416" i="9"/>
  <c r="L409" i="9"/>
  <c r="M409" i="9" s="1"/>
  <c r="N409" i="9" s="1"/>
  <c r="O409" i="9" s="1"/>
  <c r="P409" i="9" s="1"/>
  <c r="Q409" i="9" s="1"/>
  <c r="R409" i="9" s="1"/>
  <c r="S409" i="9" s="1"/>
  <c r="T409" i="9" s="1"/>
  <c r="U409" i="9" s="1"/>
  <c r="V409" i="9" s="1"/>
  <c r="W409" i="9" s="1"/>
  <c r="X409" i="9" s="1"/>
  <c r="Y409" i="9" s="1"/>
  <c r="Z409" i="9" s="1"/>
  <c r="AA409" i="9" s="1"/>
  <c r="AB409" i="9" s="1"/>
  <c r="AC409" i="9" s="1"/>
  <c r="AD409" i="9" s="1"/>
  <c r="AE409" i="9" s="1"/>
  <c r="AF409" i="9" s="1"/>
  <c r="AG409" i="9" s="1"/>
  <c r="AH409" i="9" s="1"/>
  <c r="AI409" i="9" s="1"/>
  <c r="AJ409" i="9" s="1"/>
  <c r="AK409" i="9" s="1"/>
  <c r="AL409" i="9" s="1"/>
  <c r="AM409" i="9" s="1"/>
  <c r="AN409" i="9" s="1"/>
  <c r="AO409" i="9" s="1"/>
  <c r="AP409" i="9" s="1"/>
  <c r="AQ409" i="9" s="1"/>
  <c r="AR409" i="9" s="1"/>
  <c r="AS409" i="9" s="1"/>
  <c r="AT409" i="9" s="1"/>
  <c r="AU409" i="9" s="1"/>
  <c r="AV409" i="9" s="1"/>
  <c r="AW409" i="9" s="1"/>
  <c r="AX409" i="9" s="1"/>
  <c r="AY409" i="9" s="1"/>
  <c r="L405" i="9"/>
  <c r="M405" i="9" s="1"/>
  <c r="N405" i="9" s="1"/>
  <c r="O405" i="9" s="1"/>
  <c r="P405" i="9" s="1"/>
  <c r="Q405" i="9" s="1"/>
  <c r="R405" i="9" s="1"/>
  <c r="S405" i="9" s="1"/>
  <c r="T405" i="9" s="1"/>
  <c r="U405" i="9" s="1"/>
  <c r="V405" i="9" s="1"/>
  <c r="W405" i="9" s="1"/>
  <c r="X405" i="9" s="1"/>
  <c r="Y405" i="9" s="1"/>
  <c r="Z405" i="9" s="1"/>
  <c r="AA405" i="9" s="1"/>
  <c r="AB405" i="9" s="1"/>
  <c r="AC405" i="9" s="1"/>
  <c r="AD405" i="9" s="1"/>
  <c r="AE405" i="9" s="1"/>
  <c r="AF405" i="9" s="1"/>
  <c r="AG405" i="9" s="1"/>
  <c r="AH405" i="9" s="1"/>
  <c r="AI405" i="9" s="1"/>
  <c r="AJ405" i="9" s="1"/>
  <c r="AK405" i="9" s="1"/>
  <c r="AL405" i="9" s="1"/>
  <c r="AM405" i="9" s="1"/>
  <c r="AN405" i="9" s="1"/>
  <c r="AO405" i="9" s="1"/>
  <c r="AP405" i="9" s="1"/>
  <c r="AQ405" i="9" s="1"/>
  <c r="AR405" i="9" s="1"/>
  <c r="AS405" i="9" s="1"/>
  <c r="AT405" i="9" s="1"/>
  <c r="AU405" i="9" s="1"/>
  <c r="AV405" i="9" s="1"/>
  <c r="AW405" i="9" s="1"/>
  <c r="AX405" i="9" s="1"/>
  <c r="AY405" i="9" s="1"/>
  <c r="K406" i="9"/>
  <c r="K399" i="9"/>
  <c r="K400" i="9" s="1"/>
  <c r="L398" i="9"/>
  <c r="M398" i="9" s="1"/>
  <c r="N398" i="9" s="1"/>
  <c r="O398" i="9" s="1"/>
  <c r="P398" i="9" s="1"/>
  <c r="Q398" i="9" s="1"/>
  <c r="R398" i="9" s="1"/>
  <c r="S398" i="9" s="1"/>
  <c r="T398" i="9" s="1"/>
  <c r="U398" i="9" s="1"/>
  <c r="V398" i="9" s="1"/>
  <c r="W398" i="9" s="1"/>
  <c r="X398" i="9" s="1"/>
  <c r="Y398" i="9" s="1"/>
  <c r="Z398" i="9" s="1"/>
  <c r="AA398" i="9" s="1"/>
  <c r="AB398" i="9" s="1"/>
  <c r="AC398" i="9" s="1"/>
  <c r="AD398" i="9" s="1"/>
  <c r="AE398" i="9" s="1"/>
  <c r="AF398" i="9" s="1"/>
  <c r="AG398" i="9" s="1"/>
  <c r="AH398" i="9" s="1"/>
  <c r="AI398" i="9" s="1"/>
  <c r="AJ398" i="9" s="1"/>
  <c r="AK398" i="9" s="1"/>
  <c r="AL398" i="9" s="1"/>
  <c r="AM398" i="9" s="1"/>
  <c r="AN398" i="9" s="1"/>
  <c r="AO398" i="9" s="1"/>
  <c r="AP398" i="9" s="1"/>
  <c r="AQ398" i="9" s="1"/>
  <c r="AR398" i="9" s="1"/>
  <c r="AS398" i="9" s="1"/>
  <c r="AT398" i="9" s="1"/>
  <c r="AU398" i="9" s="1"/>
  <c r="AV398" i="9" s="1"/>
  <c r="AW398" i="9" s="1"/>
  <c r="AX398" i="9" s="1"/>
  <c r="AY398" i="9" s="1"/>
  <c r="J401" i="9"/>
  <c r="K390" i="9"/>
  <c r="K391" i="9" s="1"/>
  <c r="L389" i="9"/>
  <c r="M389" i="9" s="1"/>
  <c r="N389" i="9" s="1"/>
  <c r="O389" i="9" s="1"/>
  <c r="P389" i="9" s="1"/>
  <c r="Q389" i="9" s="1"/>
  <c r="R389" i="9" s="1"/>
  <c r="S389" i="9" s="1"/>
  <c r="T389" i="9" s="1"/>
  <c r="U389" i="9" s="1"/>
  <c r="V389" i="9" s="1"/>
  <c r="W389" i="9" s="1"/>
  <c r="X389" i="9" s="1"/>
  <c r="Y389" i="9" s="1"/>
  <c r="Z389" i="9" s="1"/>
  <c r="AA389" i="9" s="1"/>
  <c r="AB389" i="9" s="1"/>
  <c r="AC389" i="9" s="1"/>
  <c r="AD389" i="9" s="1"/>
  <c r="AE389" i="9" s="1"/>
  <c r="AF389" i="9" s="1"/>
  <c r="AG389" i="9" s="1"/>
  <c r="AH389" i="9" s="1"/>
  <c r="AI389" i="9" s="1"/>
  <c r="AJ389" i="9" s="1"/>
  <c r="AK389" i="9" s="1"/>
  <c r="AL389" i="9" s="1"/>
  <c r="AM389" i="9" s="1"/>
  <c r="AN389" i="9" s="1"/>
  <c r="AO389" i="9" s="1"/>
  <c r="AP389" i="9" s="1"/>
  <c r="AQ389" i="9" s="1"/>
  <c r="AR389" i="9" s="1"/>
  <c r="AS389" i="9" s="1"/>
  <c r="AT389" i="9" s="1"/>
  <c r="AU389" i="9" s="1"/>
  <c r="AV389" i="9" s="1"/>
  <c r="AW389" i="9" s="1"/>
  <c r="AX389" i="9" s="1"/>
  <c r="AY389" i="9" s="1"/>
  <c r="J392" i="9"/>
  <c r="L385" i="9"/>
  <c r="M385" i="9" s="1"/>
  <c r="N385" i="9" s="1"/>
  <c r="O385" i="9" s="1"/>
  <c r="P385" i="9" s="1"/>
  <c r="Q385" i="9" s="1"/>
  <c r="R385" i="9" s="1"/>
  <c r="S385" i="9" s="1"/>
  <c r="T385" i="9" s="1"/>
  <c r="U385" i="9" s="1"/>
  <c r="V385" i="9" s="1"/>
  <c r="W385" i="9" s="1"/>
  <c r="X385" i="9" s="1"/>
  <c r="Y385" i="9" s="1"/>
  <c r="Z385" i="9" s="1"/>
  <c r="AA385" i="9" s="1"/>
  <c r="AB385" i="9" s="1"/>
  <c r="AC385" i="9" s="1"/>
  <c r="AD385" i="9" s="1"/>
  <c r="AE385" i="9" s="1"/>
  <c r="AF385" i="9" s="1"/>
  <c r="AG385" i="9" s="1"/>
  <c r="AH385" i="9" s="1"/>
  <c r="AI385" i="9" s="1"/>
  <c r="AJ385" i="9" s="1"/>
  <c r="AK385" i="9" s="1"/>
  <c r="AL385" i="9" s="1"/>
  <c r="AM385" i="9" s="1"/>
  <c r="AN385" i="9" s="1"/>
  <c r="AO385" i="9" s="1"/>
  <c r="AP385" i="9" s="1"/>
  <c r="AQ385" i="9" s="1"/>
  <c r="AR385" i="9" s="1"/>
  <c r="AS385" i="9" s="1"/>
  <c r="AT385" i="9" s="1"/>
  <c r="AU385" i="9" s="1"/>
  <c r="AV385" i="9" s="1"/>
  <c r="AW385" i="9" s="1"/>
  <c r="AX385" i="9" s="1"/>
  <c r="AY385" i="9" s="1"/>
  <c r="K386" i="9"/>
  <c r="J380" i="9"/>
  <c r="K379" i="9"/>
  <c r="L379" i="9" s="1"/>
  <c r="M379" i="9" s="1"/>
  <c r="N379" i="9" s="1"/>
  <c r="O379" i="9" s="1"/>
  <c r="P379" i="9" s="1"/>
  <c r="Q379" i="9" s="1"/>
  <c r="R379" i="9" s="1"/>
  <c r="S379" i="9" s="1"/>
  <c r="T379" i="9" s="1"/>
  <c r="U379" i="9" s="1"/>
  <c r="V379" i="9" s="1"/>
  <c r="W379" i="9" s="1"/>
  <c r="X379" i="9" s="1"/>
  <c r="Y379" i="9" s="1"/>
  <c r="Z379" i="9" s="1"/>
  <c r="AA379" i="9" s="1"/>
  <c r="AB379" i="9" s="1"/>
  <c r="AC379" i="9" s="1"/>
  <c r="AD379" i="9" s="1"/>
  <c r="AE379" i="9" s="1"/>
  <c r="AF379" i="9" s="1"/>
  <c r="AG379" i="9" s="1"/>
  <c r="AH379" i="9" s="1"/>
  <c r="AI379" i="9" s="1"/>
  <c r="AJ379" i="9" s="1"/>
  <c r="AK379" i="9" s="1"/>
  <c r="AL379" i="9" s="1"/>
  <c r="AM379" i="9" s="1"/>
  <c r="AN379" i="9" s="1"/>
  <c r="AO379" i="9" s="1"/>
  <c r="AP379" i="9" s="1"/>
  <c r="AQ379" i="9" s="1"/>
  <c r="AR379" i="9" s="1"/>
  <c r="AS379" i="9" s="1"/>
  <c r="AT379" i="9" s="1"/>
  <c r="AU379" i="9" s="1"/>
  <c r="AV379" i="9" s="1"/>
  <c r="AW379" i="9" s="1"/>
  <c r="AX379" i="9" s="1"/>
  <c r="AY379" i="9" s="1"/>
  <c r="J375" i="9"/>
  <c r="K374" i="9"/>
  <c r="L372" i="9"/>
  <c r="M372" i="9" s="1"/>
  <c r="N372" i="9" s="1"/>
  <c r="O372" i="9" s="1"/>
  <c r="P372" i="9" s="1"/>
  <c r="Q372" i="9" s="1"/>
  <c r="R372" i="9" s="1"/>
  <c r="S372" i="9" s="1"/>
  <c r="T372" i="9" s="1"/>
  <c r="U372" i="9" s="1"/>
  <c r="V372" i="9" s="1"/>
  <c r="W372" i="9" s="1"/>
  <c r="X372" i="9" s="1"/>
  <c r="Y372" i="9" s="1"/>
  <c r="Z372" i="9" s="1"/>
  <c r="AA372" i="9" s="1"/>
  <c r="AB372" i="9" s="1"/>
  <c r="AC372" i="9" s="1"/>
  <c r="AD372" i="9" s="1"/>
  <c r="AE372" i="9" s="1"/>
  <c r="AF372" i="9" s="1"/>
  <c r="AG372" i="9" s="1"/>
  <c r="AH372" i="9" s="1"/>
  <c r="AI372" i="9" s="1"/>
  <c r="AJ372" i="9" s="1"/>
  <c r="AK372" i="9" s="1"/>
  <c r="AL372" i="9" s="1"/>
  <c r="AM372" i="9" s="1"/>
  <c r="AN372" i="9" s="1"/>
  <c r="AO372" i="9" s="1"/>
  <c r="AP372" i="9" s="1"/>
  <c r="AQ372" i="9" s="1"/>
  <c r="AR372" i="9" s="1"/>
  <c r="AS372" i="9" s="1"/>
  <c r="AT372" i="9" s="1"/>
  <c r="AU372" i="9" s="1"/>
  <c r="AV372" i="9" s="1"/>
  <c r="AW372" i="9" s="1"/>
  <c r="AX372" i="9" s="1"/>
  <c r="AY372" i="9" s="1"/>
  <c r="J365" i="9"/>
  <c r="K364" i="9"/>
  <c r="L364" i="9" s="1"/>
  <c r="M364" i="9" s="1"/>
  <c r="N364" i="9" s="1"/>
  <c r="O364" i="9" s="1"/>
  <c r="P364" i="9" s="1"/>
  <c r="Q364" i="9" s="1"/>
  <c r="R364" i="9" s="1"/>
  <c r="S364" i="9" s="1"/>
  <c r="T364" i="9" s="1"/>
  <c r="U364" i="9" s="1"/>
  <c r="V364" i="9" s="1"/>
  <c r="W364" i="9" s="1"/>
  <c r="X364" i="9" s="1"/>
  <c r="Y364" i="9" s="1"/>
  <c r="Z364" i="9" s="1"/>
  <c r="AA364" i="9" s="1"/>
  <c r="AB364" i="9" s="1"/>
  <c r="AC364" i="9" s="1"/>
  <c r="AD364" i="9" s="1"/>
  <c r="AE364" i="9" s="1"/>
  <c r="AF364" i="9" s="1"/>
  <c r="AG364" i="9" s="1"/>
  <c r="AH364" i="9" s="1"/>
  <c r="AI364" i="9" s="1"/>
  <c r="AJ364" i="9" s="1"/>
  <c r="AK364" i="9" s="1"/>
  <c r="AL364" i="9" s="1"/>
  <c r="AM364" i="9" s="1"/>
  <c r="AN364" i="9" s="1"/>
  <c r="AO364" i="9" s="1"/>
  <c r="AP364" i="9" s="1"/>
  <c r="AQ364" i="9" s="1"/>
  <c r="AR364" i="9" s="1"/>
  <c r="AS364" i="9" s="1"/>
  <c r="AT364" i="9" s="1"/>
  <c r="AU364" i="9" s="1"/>
  <c r="AV364" i="9" s="1"/>
  <c r="AW364" i="9" s="1"/>
  <c r="AX364" i="9" s="1"/>
  <c r="AY364" i="9" s="1"/>
  <c r="L355" i="9"/>
  <c r="M355" i="9" s="1"/>
  <c r="N355" i="9" s="1"/>
  <c r="O355" i="9" s="1"/>
  <c r="P355" i="9" s="1"/>
  <c r="Q355" i="9" s="1"/>
  <c r="R355" i="9" s="1"/>
  <c r="S355" i="9" s="1"/>
  <c r="T355" i="9" s="1"/>
  <c r="U355" i="9" s="1"/>
  <c r="V355" i="9" s="1"/>
  <c r="W355" i="9" s="1"/>
  <c r="X355" i="9" s="1"/>
  <c r="Y355" i="9" s="1"/>
  <c r="Z355" i="9" s="1"/>
  <c r="AA355" i="9" s="1"/>
  <c r="AB355" i="9" s="1"/>
  <c r="AC355" i="9" s="1"/>
  <c r="AD355" i="9" s="1"/>
  <c r="AE355" i="9" s="1"/>
  <c r="AF355" i="9" s="1"/>
  <c r="AG355" i="9" s="1"/>
  <c r="AH355" i="9" s="1"/>
  <c r="AI355" i="9" s="1"/>
  <c r="AJ355" i="9" s="1"/>
  <c r="AK355" i="9" s="1"/>
  <c r="AL355" i="9" s="1"/>
  <c r="AM355" i="9" s="1"/>
  <c r="AN355" i="9" s="1"/>
  <c r="AO355" i="9" s="1"/>
  <c r="AP355" i="9" s="1"/>
  <c r="AQ355" i="9" s="1"/>
  <c r="AR355" i="9" s="1"/>
  <c r="AS355" i="9" s="1"/>
  <c r="AT355" i="9" s="1"/>
  <c r="AU355" i="9" s="1"/>
  <c r="AV355" i="9" s="1"/>
  <c r="AW355" i="9" s="1"/>
  <c r="AX355" i="9" s="1"/>
  <c r="AY355" i="9" s="1"/>
  <c r="K356" i="9"/>
  <c r="J358" i="9"/>
  <c r="J343" i="9"/>
  <c r="K342" i="9"/>
  <c r="L342" i="9" s="1"/>
  <c r="M342" i="9" s="1"/>
  <c r="N342" i="9" s="1"/>
  <c r="O342" i="9" s="1"/>
  <c r="P342" i="9" s="1"/>
  <c r="Q342" i="9" s="1"/>
  <c r="R342" i="9" s="1"/>
  <c r="S342" i="9" s="1"/>
  <c r="T342" i="9" s="1"/>
  <c r="U342" i="9" s="1"/>
  <c r="V342" i="9" s="1"/>
  <c r="W342" i="9" s="1"/>
  <c r="X342" i="9" s="1"/>
  <c r="Y342" i="9" s="1"/>
  <c r="Z342" i="9" s="1"/>
  <c r="AA342" i="9" s="1"/>
  <c r="AB342" i="9" s="1"/>
  <c r="AC342" i="9" s="1"/>
  <c r="AD342" i="9" s="1"/>
  <c r="AE342" i="9" s="1"/>
  <c r="AF342" i="9" s="1"/>
  <c r="AG342" i="9" s="1"/>
  <c r="AH342" i="9" s="1"/>
  <c r="AI342" i="9" s="1"/>
  <c r="AJ342" i="9" s="1"/>
  <c r="AK342" i="9" s="1"/>
  <c r="AL342" i="9" s="1"/>
  <c r="AM342" i="9" s="1"/>
  <c r="AN342" i="9" s="1"/>
  <c r="AO342" i="9" s="1"/>
  <c r="AP342" i="9" s="1"/>
  <c r="AQ342" i="9" s="1"/>
  <c r="AR342" i="9" s="1"/>
  <c r="AS342" i="9" s="1"/>
  <c r="AT342" i="9" s="1"/>
  <c r="AU342" i="9" s="1"/>
  <c r="AV342" i="9" s="1"/>
  <c r="AW342" i="9" s="1"/>
  <c r="AX342" i="9" s="1"/>
  <c r="AY342" i="9" s="1"/>
  <c r="J336" i="9"/>
  <c r="K335" i="9"/>
  <c r="L333" i="9"/>
  <c r="M333" i="9" s="1"/>
  <c r="N333" i="9" s="1"/>
  <c r="O333" i="9" s="1"/>
  <c r="P333" i="9" s="1"/>
  <c r="Q333" i="9" s="1"/>
  <c r="R333" i="9" s="1"/>
  <c r="S333" i="9" s="1"/>
  <c r="T333" i="9" s="1"/>
  <c r="U333" i="9" s="1"/>
  <c r="V333" i="9" s="1"/>
  <c r="W333" i="9" s="1"/>
  <c r="X333" i="9" s="1"/>
  <c r="Y333" i="9" s="1"/>
  <c r="Z333" i="9" s="1"/>
  <c r="AA333" i="9" s="1"/>
  <c r="AB333" i="9" s="1"/>
  <c r="AC333" i="9" s="1"/>
  <c r="AD333" i="9" s="1"/>
  <c r="AE333" i="9" s="1"/>
  <c r="AF333" i="9" s="1"/>
  <c r="AG333" i="9" s="1"/>
  <c r="AH333" i="9" s="1"/>
  <c r="AI333" i="9" s="1"/>
  <c r="AJ333" i="9" s="1"/>
  <c r="AK333" i="9" s="1"/>
  <c r="AL333" i="9" s="1"/>
  <c r="AM333" i="9" s="1"/>
  <c r="AN333" i="9" s="1"/>
  <c r="AO333" i="9" s="1"/>
  <c r="AP333" i="9" s="1"/>
  <c r="AQ333" i="9" s="1"/>
  <c r="AR333" i="9" s="1"/>
  <c r="AS333" i="9" s="1"/>
  <c r="AT333" i="9" s="1"/>
  <c r="AU333" i="9" s="1"/>
  <c r="AV333" i="9" s="1"/>
  <c r="AW333" i="9" s="1"/>
  <c r="AX333" i="9" s="1"/>
  <c r="AY333" i="9" s="1"/>
  <c r="L327" i="9"/>
  <c r="M327" i="9" s="1"/>
  <c r="N327" i="9" s="1"/>
  <c r="O327" i="9" s="1"/>
  <c r="P327" i="9" s="1"/>
  <c r="Q327" i="9" s="1"/>
  <c r="R327" i="9" s="1"/>
  <c r="S327" i="9" s="1"/>
  <c r="T327" i="9" s="1"/>
  <c r="U327" i="9" s="1"/>
  <c r="V327" i="9" s="1"/>
  <c r="W327" i="9" s="1"/>
  <c r="X327" i="9" s="1"/>
  <c r="Y327" i="9" s="1"/>
  <c r="Z327" i="9" s="1"/>
  <c r="AA327" i="9" s="1"/>
  <c r="AB327" i="9" s="1"/>
  <c r="AC327" i="9" s="1"/>
  <c r="AD327" i="9" s="1"/>
  <c r="AE327" i="9" s="1"/>
  <c r="AF327" i="9" s="1"/>
  <c r="AG327" i="9" s="1"/>
  <c r="AH327" i="9" s="1"/>
  <c r="AI327" i="9" s="1"/>
  <c r="AJ327" i="9" s="1"/>
  <c r="AK327" i="9" s="1"/>
  <c r="AL327" i="9" s="1"/>
  <c r="AM327" i="9" s="1"/>
  <c r="AN327" i="9" s="1"/>
  <c r="AO327" i="9" s="1"/>
  <c r="AP327" i="9" s="1"/>
  <c r="AQ327" i="9" s="1"/>
  <c r="AR327" i="9" s="1"/>
  <c r="AS327" i="9" s="1"/>
  <c r="AT327" i="9" s="1"/>
  <c r="AU327" i="9" s="1"/>
  <c r="AV327" i="9" s="1"/>
  <c r="AW327" i="9" s="1"/>
  <c r="AX327" i="9" s="1"/>
  <c r="AY327" i="9" s="1"/>
  <c r="K328" i="9"/>
  <c r="K329" i="9" s="1"/>
  <c r="J330" i="9"/>
  <c r="J315" i="9"/>
  <c r="K314" i="9"/>
  <c r="L314" i="9" s="1"/>
  <c r="M314" i="9" s="1"/>
  <c r="N314" i="9" s="1"/>
  <c r="O314" i="9" s="1"/>
  <c r="P314" i="9" s="1"/>
  <c r="Q314" i="9" s="1"/>
  <c r="R314" i="9" s="1"/>
  <c r="S314" i="9" s="1"/>
  <c r="T314" i="9" s="1"/>
  <c r="U314" i="9" s="1"/>
  <c r="V314" i="9" s="1"/>
  <c r="W314" i="9" s="1"/>
  <c r="X314" i="9" s="1"/>
  <c r="Y314" i="9" s="1"/>
  <c r="Z314" i="9" s="1"/>
  <c r="AA314" i="9" s="1"/>
  <c r="AB314" i="9" s="1"/>
  <c r="AC314" i="9" s="1"/>
  <c r="AD314" i="9" s="1"/>
  <c r="AE314" i="9" s="1"/>
  <c r="AF314" i="9" s="1"/>
  <c r="AG314" i="9" s="1"/>
  <c r="AH314" i="9" s="1"/>
  <c r="AI314" i="9" s="1"/>
  <c r="AJ314" i="9" s="1"/>
  <c r="AK314" i="9" s="1"/>
  <c r="AL314" i="9" s="1"/>
  <c r="AM314" i="9" s="1"/>
  <c r="AN314" i="9" s="1"/>
  <c r="AO314" i="9" s="1"/>
  <c r="AP314" i="9" s="1"/>
  <c r="AQ314" i="9" s="1"/>
  <c r="AR314" i="9" s="1"/>
  <c r="AS314" i="9" s="1"/>
  <c r="AT314" i="9" s="1"/>
  <c r="AU314" i="9" s="1"/>
  <c r="AV314" i="9" s="1"/>
  <c r="AW314" i="9" s="1"/>
  <c r="AX314" i="9" s="1"/>
  <c r="AY314" i="9" s="1"/>
  <c r="K306" i="9"/>
  <c r="K307" i="9" s="1"/>
  <c r="L305" i="9"/>
  <c r="M305" i="9" s="1"/>
  <c r="N305" i="9" s="1"/>
  <c r="O305" i="9" s="1"/>
  <c r="P305" i="9" s="1"/>
  <c r="Q305" i="9" s="1"/>
  <c r="R305" i="9" s="1"/>
  <c r="S305" i="9" s="1"/>
  <c r="T305" i="9" s="1"/>
  <c r="U305" i="9" s="1"/>
  <c r="V305" i="9" s="1"/>
  <c r="W305" i="9" s="1"/>
  <c r="X305" i="9" s="1"/>
  <c r="Y305" i="9" s="1"/>
  <c r="Z305" i="9" s="1"/>
  <c r="AA305" i="9" s="1"/>
  <c r="AB305" i="9" s="1"/>
  <c r="AC305" i="9" s="1"/>
  <c r="AD305" i="9" s="1"/>
  <c r="AE305" i="9" s="1"/>
  <c r="AF305" i="9" s="1"/>
  <c r="AG305" i="9" s="1"/>
  <c r="AH305" i="9" s="1"/>
  <c r="AI305" i="9" s="1"/>
  <c r="AJ305" i="9" s="1"/>
  <c r="AK305" i="9" s="1"/>
  <c r="AL305" i="9" s="1"/>
  <c r="AM305" i="9" s="1"/>
  <c r="AN305" i="9" s="1"/>
  <c r="AO305" i="9" s="1"/>
  <c r="AP305" i="9" s="1"/>
  <c r="AQ305" i="9" s="1"/>
  <c r="AR305" i="9" s="1"/>
  <c r="AS305" i="9" s="1"/>
  <c r="AT305" i="9" s="1"/>
  <c r="AU305" i="9" s="1"/>
  <c r="AV305" i="9" s="1"/>
  <c r="AW305" i="9" s="1"/>
  <c r="AX305" i="9" s="1"/>
  <c r="AY305" i="9" s="1"/>
  <c r="K301" i="9"/>
  <c r="K302" i="9" s="1"/>
  <c r="L300" i="9"/>
  <c r="M300" i="9" s="1"/>
  <c r="N300" i="9" s="1"/>
  <c r="O300" i="9" s="1"/>
  <c r="P300" i="9" s="1"/>
  <c r="Q300" i="9" s="1"/>
  <c r="R300" i="9" s="1"/>
  <c r="S300" i="9" s="1"/>
  <c r="T300" i="9" s="1"/>
  <c r="U300" i="9" s="1"/>
  <c r="V300" i="9" s="1"/>
  <c r="W300" i="9" s="1"/>
  <c r="X300" i="9" s="1"/>
  <c r="Y300" i="9" s="1"/>
  <c r="Z300" i="9" s="1"/>
  <c r="AA300" i="9" s="1"/>
  <c r="AB300" i="9" s="1"/>
  <c r="AC300" i="9" s="1"/>
  <c r="AD300" i="9" s="1"/>
  <c r="AE300" i="9" s="1"/>
  <c r="AF300" i="9" s="1"/>
  <c r="AG300" i="9" s="1"/>
  <c r="AH300" i="9" s="1"/>
  <c r="AI300" i="9" s="1"/>
  <c r="AJ300" i="9" s="1"/>
  <c r="AK300" i="9" s="1"/>
  <c r="AL300" i="9" s="1"/>
  <c r="AM300" i="9" s="1"/>
  <c r="AN300" i="9" s="1"/>
  <c r="AO300" i="9" s="1"/>
  <c r="AP300" i="9" s="1"/>
  <c r="AQ300" i="9" s="1"/>
  <c r="AR300" i="9" s="1"/>
  <c r="AS300" i="9" s="1"/>
  <c r="AT300" i="9" s="1"/>
  <c r="AU300" i="9" s="1"/>
  <c r="AV300" i="9" s="1"/>
  <c r="AW300" i="9" s="1"/>
  <c r="AX300" i="9" s="1"/>
  <c r="AY300" i="9" s="1"/>
  <c r="K296" i="9"/>
  <c r="K297" i="9" s="1"/>
  <c r="L295" i="9"/>
  <c r="M295" i="9" s="1"/>
  <c r="N295" i="9" s="1"/>
  <c r="O295" i="9" s="1"/>
  <c r="P295" i="9" s="1"/>
  <c r="Q295" i="9" s="1"/>
  <c r="R295" i="9" s="1"/>
  <c r="S295" i="9" s="1"/>
  <c r="T295" i="9" s="1"/>
  <c r="U295" i="9" s="1"/>
  <c r="V295" i="9" s="1"/>
  <c r="W295" i="9" s="1"/>
  <c r="X295" i="9" s="1"/>
  <c r="Y295" i="9" s="1"/>
  <c r="Z295" i="9" s="1"/>
  <c r="AA295" i="9" s="1"/>
  <c r="AB295" i="9" s="1"/>
  <c r="AC295" i="9" s="1"/>
  <c r="AD295" i="9" s="1"/>
  <c r="AE295" i="9" s="1"/>
  <c r="AF295" i="9" s="1"/>
  <c r="AG295" i="9" s="1"/>
  <c r="AH295" i="9" s="1"/>
  <c r="AI295" i="9" s="1"/>
  <c r="AJ295" i="9" s="1"/>
  <c r="AK295" i="9" s="1"/>
  <c r="AL295" i="9" s="1"/>
  <c r="AM295" i="9" s="1"/>
  <c r="AN295" i="9" s="1"/>
  <c r="AO295" i="9" s="1"/>
  <c r="AP295" i="9" s="1"/>
  <c r="AQ295" i="9" s="1"/>
  <c r="AR295" i="9" s="1"/>
  <c r="AS295" i="9" s="1"/>
  <c r="AT295" i="9" s="1"/>
  <c r="AU295" i="9" s="1"/>
  <c r="AV295" i="9" s="1"/>
  <c r="AW295" i="9" s="1"/>
  <c r="AX295" i="9" s="1"/>
  <c r="AY295" i="9" s="1"/>
  <c r="K292" i="9"/>
  <c r="L292" i="9" s="1"/>
  <c r="M291" i="9"/>
  <c r="N291" i="9" s="1"/>
  <c r="O291" i="9" s="1"/>
  <c r="P291" i="9" s="1"/>
  <c r="Q291" i="9" s="1"/>
  <c r="R291" i="9" s="1"/>
  <c r="S291" i="9" s="1"/>
  <c r="T291" i="9" s="1"/>
  <c r="U291" i="9" s="1"/>
  <c r="V291" i="9" s="1"/>
  <c r="W291" i="9" s="1"/>
  <c r="X291" i="9" s="1"/>
  <c r="Y291" i="9" s="1"/>
  <c r="Z291" i="9" s="1"/>
  <c r="AA291" i="9" s="1"/>
  <c r="AB291" i="9" s="1"/>
  <c r="AC291" i="9" s="1"/>
  <c r="AD291" i="9" s="1"/>
  <c r="AE291" i="9" s="1"/>
  <c r="AF291" i="9" s="1"/>
  <c r="AG291" i="9" s="1"/>
  <c r="AH291" i="9" s="1"/>
  <c r="AI291" i="9" s="1"/>
  <c r="AJ291" i="9" s="1"/>
  <c r="AK291" i="9" s="1"/>
  <c r="AL291" i="9" s="1"/>
  <c r="AM291" i="9" s="1"/>
  <c r="AN291" i="9" s="1"/>
  <c r="AO291" i="9" s="1"/>
  <c r="AP291" i="9" s="1"/>
  <c r="AQ291" i="9" s="1"/>
  <c r="AS291" i="9" s="1"/>
  <c r="AT291" i="9" s="1"/>
  <c r="AU291" i="9" s="1"/>
  <c r="AV291" i="9" s="1"/>
  <c r="AW291" i="9" s="1"/>
  <c r="AX291" i="9" s="1"/>
  <c r="AY291" i="9" s="1"/>
  <c r="K289" i="9"/>
  <c r="L289" i="9" s="1"/>
  <c r="M289" i="9" s="1"/>
  <c r="N289" i="9" s="1"/>
  <c r="O289" i="9" s="1"/>
  <c r="P289" i="9" s="1"/>
  <c r="Q289" i="9" s="1"/>
  <c r="R289" i="9" s="1"/>
  <c r="S289" i="9" s="1"/>
  <c r="T289" i="9" s="1"/>
  <c r="U289" i="9" s="1"/>
  <c r="V289" i="9" s="1"/>
  <c r="W289" i="9" s="1"/>
  <c r="X289" i="9" s="1"/>
  <c r="Y289" i="9" s="1"/>
  <c r="Z289" i="9" s="1"/>
  <c r="AA289" i="9" s="1"/>
  <c r="AB289" i="9" s="1"/>
  <c r="AC289" i="9" s="1"/>
  <c r="AD289" i="9" s="1"/>
  <c r="AE289" i="9" s="1"/>
  <c r="AF289" i="9" s="1"/>
  <c r="AG289" i="9" s="1"/>
  <c r="AH289" i="9" s="1"/>
  <c r="AI289" i="9" s="1"/>
  <c r="AJ289" i="9" s="1"/>
  <c r="AK289" i="9" s="1"/>
  <c r="AL289" i="9" s="1"/>
  <c r="AM289" i="9" s="1"/>
  <c r="AN289" i="9" s="1"/>
  <c r="AO289" i="9" s="1"/>
  <c r="AP289" i="9" s="1"/>
  <c r="AQ289" i="9" s="1"/>
  <c r="AR289" i="9" s="1"/>
  <c r="AS289" i="9" s="1"/>
  <c r="AT289" i="9" s="1"/>
  <c r="AU289" i="9" s="1"/>
  <c r="AV289" i="9" s="1"/>
  <c r="AW289" i="9" s="1"/>
  <c r="AX289" i="9" s="1"/>
  <c r="AY289" i="9" s="1"/>
  <c r="K282" i="9"/>
  <c r="L281" i="9"/>
  <c r="M281" i="9" s="1"/>
  <c r="N281" i="9" s="1"/>
  <c r="O281" i="9" s="1"/>
  <c r="P281" i="9" s="1"/>
  <c r="Q281" i="9" s="1"/>
  <c r="R281" i="9" s="1"/>
  <c r="S281" i="9" s="1"/>
  <c r="T281" i="9" s="1"/>
  <c r="U281" i="9" s="1"/>
  <c r="V281" i="9" s="1"/>
  <c r="W281" i="9" s="1"/>
  <c r="X281" i="9" s="1"/>
  <c r="Y281" i="9" s="1"/>
  <c r="Z281" i="9" s="1"/>
  <c r="AA281" i="9" s="1"/>
  <c r="AB281" i="9" s="1"/>
  <c r="AC281" i="9" s="1"/>
  <c r="AD281" i="9" s="1"/>
  <c r="AE281" i="9" s="1"/>
  <c r="AF281" i="9" s="1"/>
  <c r="AG281" i="9" s="1"/>
  <c r="AH281" i="9" s="1"/>
  <c r="AI281" i="9" s="1"/>
  <c r="AJ281" i="9" s="1"/>
  <c r="AK281" i="9" s="1"/>
  <c r="AL281" i="9" s="1"/>
  <c r="AM281" i="9" s="1"/>
  <c r="AN281" i="9" s="1"/>
  <c r="AO281" i="9" s="1"/>
  <c r="AP281" i="9" s="1"/>
  <c r="AQ281" i="9" s="1"/>
  <c r="AR281" i="9" s="1"/>
  <c r="AS281" i="9" s="1"/>
  <c r="AT281" i="9" s="1"/>
  <c r="AU281" i="9" s="1"/>
  <c r="AV281" i="9" s="1"/>
  <c r="AW281" i="9" s="1"/>
  <c r="AX281" i="9" s="1"/>
  <c r="AY281" i="9" s="1"/>
  <c r="J278" i="9"/>
  <c r="K277" i="9"/>
  <c r="L277" i="9" s="1"/>
  <c r="M277" i="9" s="1"/>
  <c r="N277" i="9" s="1"/>
  <c r="O277" i="9" s="1"/>
  <c r="P277" i="9" s="1"/>
  <c r="Q277" i="9" s="1"/>
  <c r="R277" i="9" s="1"/>
  <c r="S277" i="9" s="1"/>
  <c r="T277" i="9" s="1"/>
  <c r="U277" i="9" s="1"/>
  <c r="V277" i="9" s="1"/>
  <c r="W277" i="9" s="1"/>
  <c r="X277" i="9" s="1"/>
  <c r="Y277" i="9" s="1"/>
  <c r="Z277" i="9" s="1"/>
  <c r="AA277" i="9" s="1"/>
  <c r="AB277" i="9" s="1"/>
  <c r="AC277" i="9" s="1"/>
  <c r="AD277" i="9" s="1"/>
  <c r="AE277" i="9" s="1"/>
  <c r="AF277" i="9" s="1"/>
  <c r="AG277" i="9" s="1"/>
  <c r="AH277" i="9" s="1"/>
  <c r="AI277" i="9" s="1"/>
  <c r="AJ277" i="9" s="1"/>
  <c r="AK277" i="9" s="1"/>
  <c r="AL277" i="9" s="1"/>
  <c r="AM277" i="9" s="1"/>
  <c r="AN277" i="9" s="1"/>
  <c r="AO277" i="9" s="1"/>
  <c r="AP277" i="9" s="1"/>
  <c r="AQ277" i="9" s="1"/>
  <c r="AR277" i="9" s="1"/>
  <c r="AS277" i="9" s="1"/>
  <c r="AT277" i="9" s="1"/>
  <c r="AU277" i="9" s="1"/>
  <c r="AV277" i="9" s="1"/>
  <c r="AW277" i="9" s="1"/>
  <c r="AX277" i="9" s="1"/>
  <c r="AY277" i="9" s="1"/>
  <c r="K262" i="9"/>
  <c r="K263" i="9" s="1"/>
  <c r="L261" i="9"/>
  <c r="M261" i="9" s="1"/>
  <c r="N261" i="9" s="1"/>
  <c r="O261" i="9" s="1"/>
  <c r="P261" i="9" s="1"/>
  <c r="Q261" i="9" s="1"/>
  <c r="R261" i="9" s="1"/>
  <c r="S261" i="9" s="1"/>
  <c r="T261" i="9" s="1"/>
  <c r="U261" i="9" s="1"/>
  <c r="V261" i="9" s="1"/>
  <c r="W261" i="9" s="1"/>
  <c r="X261" i="9" s="1"/>
  <c r="Y261" i="9" s="1"/>
  <c r="Z261" i="9" s="1"/>
  <c r="AA261" i="9" s="1"/>
  <c r="AB261" i="9" s="1"/>
  <c r="AC261" i="9" s="1"/>
  <c r="AD261" i="9" s="1"/>
  <c r="AE261" i="9" s="1"/>
  <c r="AF261" i="9" s="1"/>
  <c r="AG261" i="9" s="1"/>
  <c r="AH261" i="9" s="1"/>
  <c r="AI261" i="9" s="1"/>
  <c r="AJ261" i="9" s="1"/>
  <c r="AK261" i="9" s="1"/>
  <c r="AL261" i="9" s="1"/>
  <c r="AM261" i="9" s="1"/>
  <c r="AN261" i="9" s="1"/>
  <c r="AO261" i="9" s="1"/>
  <c r="AP261" i="9" s="1"/>
  <c r="AQ261" i="9" s="1"/>
  <c r="AR261" i="9" s="1"/>
  <c r="AS261" i="9" s="1"/>
  <c r="AT261" i="9" s="1"/>
  <c r="AU261" i="9" s="1"/>
  <c r="AV261" i="9" s="1"/>
  <c r="AW261" i="9" s="1"/>
  <c r="AX261" i="9" s="1"/>
  <c r="AY261" i="9" s="1"/>
  <c r="J264" i="9"/>
  <c r="K255" i="9"/>
  <c r="K256" i="9" s="1"/>
  <c r="L254" i="9"/>
  <c r="M254" i="9" s="1"/>
  <c r="N254" i="9" s="1"/>
  <c r="O254" i="9" s="1"/>
  <c r="P254" i="9" s="1"/>
  <c r="Q254" i="9" s="1"/>
  <c r="R254" i="9" s="1"/>
  <c r="S254" i="9" s="1"/>
  <c r="T254" i="9" s="1"/>
  <c r="U254" i="9" s="1"/>
  <c r="V254" i="9" s="1"/>
  <c r="W254" i="9" s="1"/>
  <c r="X254" i="9" s="1"/>
  <c r="Y254" i="9" s="1"/>
  <c r="Z254" i="9" s="1"/>
  <c r="AA254" i="9" s="1"/>
  <c r="AB254" i="9" s="1"/>
  <c r="AC254" i="9" s="1"/>
  <c r="AD254" i="9" s="1"/>
  <c r="AE254" i="9" s="1"/>
  <c r="AF254" i="9" s="1"/>
  <c r="AG254" i="9" s="1"/>
  <c r="AH254" i="9" s="1"/>
  <c r="AI254" i="9" s="1"/>
  <c r="AJ254" i="9" s="1"/>
  <c r="AK254" i="9" s="1"/>
  <c r="AL254" i="9" s="1"/>
  <c r="AM254" i="9" s="1"/>
  <c r="AN254" i="9" s="1"/>
  <c r="AO254" i="9" s="1"/>
  <c r="AP254" i="9" s="1"/>
  <c r="AQ254" i="9" s="1"/>
  <c r="AR254" i="9" s="1"/>
  <c r="AS254" i="9" s="1"/>
  <c r="AT254" i="9" s="1"/>
  <c r="AU254" i="9" s="1"/>
  <c r="AV254" i="9" s="1"/>
  <c r="AW254" i="9" s="1"/>
  <c r="AX254" i="9" s="1"/>
  <c r="AY254" i="9" s="1"/>
  <c r="L247" i="9"/>
  <c r="M247" i="9" s="1"/>
  <c r="N247" i="9" s="1"/>
  <c r="O247" i="9" s="1"/>
  <c r="P247" i="9" s="1"/>
  <c r="Q247" i="9" s="1"/>
  <c r="R247" i="9" s="1"/>
  <c r="S247" i="9" s="1"/>
  <c r="T247" i="9" s="1"/>
  <c r="U247" i="9" s="1"/>
  <c r="V247" i="9" s="1"/>
  <c r="W247" i="9" s="1"/>
  <c r="X247" i="9" s="1"/>
  <c r="Y247" i="9" s="1"/>
  <c r="Z247" i="9" s="1"/>
  <c r="AA247" i="9" s="1"/>
  <c r="AB247" i="9" s="1"/>
  <c r="AC247" i="9" s="1"/>
  <c r="AD247" i="9" s="1"/>
  <c r="AE247" i="9" s="1"/>
  <c r="AF247" i="9" s="1"/>
  <c r="AG247" i="9" s="1"/>
  <c r="AH247" i="9" s="1"/>
  <c r="AI247" i="9" s="1"/>
  <c r="AJ247" i="9" s="1"/>
  <c r="AK247" i="9" s="1"/>
  <c r="AL247" i="9" s="1"/>
  <c r="AM247" i="9" s="1"/>
  <c r="AN247" i="9" s="1"/>
  <c r="AO247" i="9" s="1"/>
  <c r="AP247" i="9" s="1"/>
  <c r="AQ247" i="9" s="1"/>
  <c r="AR247" i="9" s="1"/>
  <c r="AS247" i="9" s="1"/>
  <c r="AT247" i="9" s="1"/>
  <c r="AU247" i="9" s="1"/>
  <c r="AV247" i="9" s="1"/>
  <c r="AW247" i="9" s="1"/>
  <c r="AX247" i="9" s="1"/>
  <c r="AY247" i="9" s="1"/>
  <c r="K248" i="9"/>
  <c r="J244" i="9"/>
  <c r="K243" i="9"/>
  <c r="L243" i="9" s="1"/>
  <c r="M243" i="9" s="1"/>
  <c r="N243" i="9" s="1"/>
  <c r="O243" i="9" s="1"/>
  <c r="P243" i="9" s="1"/>
  <c r="Q243" i="9" s="1"/>
  <c r="R243" i="9" s="1"/>
  <c r="S243" i="9" s="1"/>
  <c r="T243" i="9" s="1"/>
  <c r="U243" i="9" s="1"/>
  <c r="V243" i="9" s="1"/>
  <c r="W243" i="9" s="1"/>
  <c r="X243" i="9" s="1"/>
  <c r="Y243" i="9" s="1"/>
  <c r="Z243" i="9" s="1"/>
  <c r="AA243" i="9" s="1"/>
  <c r="AB243" i="9" s="1"/>
  <c r="AC243" i="9" s="1"/>
  <c r="AD243" i="9" s="1"/>
  <c r="AE243" i="9" s="1"/>
  <c r="AF243" i="9" s="1"/>
  <c r="AG243" i="9" s="1"/>
  <c r="AH243" i="9" s="1"/>
  <c r="AI243" i="9" s="1"/>
  <c r="AJ243" i="9" s="1"/>
  <c r="AK243" i="9" s="1"/>
  <c r="AL243" i="9" s="1"/>
  <c r="AM243" i="9" s="1"/>
  <c r="AN243" i="9" s="1"/>
  <c r="AO243" i="9" s="1"/>
  <c r="AP243" i="9" s="1"/>
  <c r="AQ243" i="9" s="1"/>
  <c r="AR243" i="9" s="1"/>
  <c r="AS243" i="9" s="1"/>
  <c r="AT243" i="9" s="1"/>
  <c r="AU243" i="9" s="1"/>
  <c r="AV243" i="9" s="1"/>
  <c r="AW243" i="9" s="1"/>
  <c r="AX243" i="9" s="1"/>
  <c r="AY243" i="9" s="1"/>
  <c r="K239" i="9"/>
  <c r="L239" i="9" s="1"/>
  <c r="M239" i="9" s="1"/>
  <c r="N239" i="9" s="1"/>
  <c r="O239" i="9" s="1"/>
  <c r="P239" i="9" s="1"/>
  <c r="Q239" i="9" s="1"/>
  <c r="R239" i="9" s="1"/>
  <c r="S239" i="9" s="1"/>
  <c r="T239" i="9" s="1"/>
  <c r="U239" i="9" s="1"/>
  <c r="V239" i="9" s="1"/>
  <c r="W239" i="9" s="1"/>
  <c r="X239" i="9" s="1"/>
  <c r="Y239" i="9" s="1"/>
  <c r="Z239" i="9" s="1"/>
  <c r="AA239" i="9" s="1"/>
  <c r="AB239" i="9" s="1"/>
  <c r="AC239" i="9" s="1"/>
  <c r="AD239" i="9" s="1"/>
  <c r="AE239" i="9" s="1"/>
  <c r="AF239" i="9" s="1"/>
  <c r="AG239" i="9" s="1"/>
  <c r="AH239" i="9" s="1"/>
  <c r="AI239" i="9" s="1"/>
  <c r="AJ239" i="9" s="1"/>
  <c r="AK239" i="9" s="1"/>
  <c r="AL239" i="9" s="1"/>
  <c r="AM239" i="9" s="1"/>
  <c r="AN239" i="9" s="1"/>
  <c r="AO239" i="9" s="1"/>
  <c r="AP239" i="9" s="1"/>
  <c r="AQ239" i="9" s="1"/>
  <c r="AR239" i="9" s="1"/>
  <c r="AS239" i="9" s="1"/>
  <c r="AT239" i="9" s="1"/>
  <c r="AU239" i="9" s="1"/>
  <c r="AV239" i="9" s="1"/>
  <c r="AW239" i="9" s="1"/>
  <c r="AX239" i="9" s="1"/>
  <c r="AY239" i="9" s="1"/>
  <c r="L234" i="9"/>
  <c r="M234" i="9" s="1"/>
  <c r="N234" i="9" s="1"/>
  <c r="O234" i="9" s="1"/>
  <c r="P234" i="9" s="1"/>
  <c r="Q234" i="9" s="1"/>
  <c r="R234" i="9" s="1"/>
  <c r="S234" i="9" s="1"/>
  <c r="T234" i="9" s="1"/>
  <c r="U234" i="9" s="1"/>
  <c r="V234" i="9" s="1"/>
  <c r="W234" i="9" s="1"/>
  <c r="X234" i="9" s="1"/>
  <c r="Y234" i="9" s="1"/>
  <c r="Z234" i="9" s="1"/>
  <c r="AA234" i="9" s="1"/>
  <c r="AB234" i="9" s="1"/>
  <c r="AC234" i="9" s="1"/>
  <c r="AD234" i="9" s="1"/>
  <c r="AE234" i="9" s="1"/>
  <c r="AF234" i="9" s="1"/>
  <c r="AG234" i="9" s="1"/>
  <c r="AH234" i="9" s="1"/>
  <c r="AI234" i="9" s="1"/>
  <c r="AJ234" i="9" s="1"/>
  <c r="AK234" i="9" s="1"/>
  <c r="AL234" i="9" s="1"/>
  <c r="AM234" i="9" s="1"/>
  <c r="AN234" i="9" s="1"/>
  <c r="AO234" i="9" s="1"/>
  <c r="AP234" i="9" s="1"/>
  <c r="AQ234" i="9" s="1"/>
  <c r="AR234" i="9" s="1"/>
  <c r="AS234" i="9" s="1"/>
  <c r="AT234" i="9" s="1"/>
  <c r="AU234" i="9" s="1"/>
  <c r="AV234" i="9" s="1"/>
  <c r="AW234" i="9" s="1"/>
  <c r="AX234" i="9" s="1"/>
  <c r="AY234" i="9" s="1"/>
  <c r="K235" i="9"/>
  <c r="L228" i="9"/>
  <c r="M228" i="9" s="1"/>
  <c r="N228" i="9" s="1"/>
  <c r="O228" i="9" s="1"/>
  <c r="P228" i="9" s="1"/>
  <c r="Q228" i="9" s="1"/>
  <c r="R228" i="9" s="1"/>
  <c r="S228" i="9" s="1"/>
  <c r="T228" i="9" s="1"/>
  <c r="U228" i="9" s="1"/>
  <c r="V228" i="9" s="1"/>
  <c r="W228" i="9" s="1"/>
  <c r="X228" i="9" s="1"/>
  <c r="Y228" i="9" s="1"/>
  <c r="Z228" i="9" s="1"/>
  <c r="AA228" i="9" s="1"/>
  <c r="AB228" i="9" s="1"/>
  <c r="AC228" i="9" s="1"/>
  <c r="AD228" i="9" s="1"/>
  <c r="AE228" i="9" s="1"/>
  <c r="AF228" i="9" s="1"/>
  <c r="AG228" i="9" s="1"/>
  <c r="AH228" i="9" s="1"/>
  <c r="AI228" i="9" s="1"/>
  <c r="AJ228" i="9" s="1"/>
  <c r="AK228" i="9" s="1"/>
  <c r="AL228" i="9" s="1"/>
  <c r="AM228" i="9" s="1"/>
  <c r="AN228" i="9" s="1"/>
  <c r="AO228" i="9" s="1"/>
  <c r="AP228" i="9" s="1"/>
  <c r="AQ228" i="9" s="1"/>
  <c r="AR228" i="9" s="1"/>
  <c r="AS228" i="9" s="1"/>
  <c r="AT228" i="9" s="1"/>
  <c r="AU228" i="9" s="1"/>
  <c r="AV228" i="9" s="1"/>
  <c r="AW228" i="9" s="1"/>
  <c r="AX228" i="9" s="1"/>
  <c r="AY228" i="9" s="1"/>
  <c r="K229" i="9"/>
  <c r="J231" i="9"/>
  <c r="L222" i="9"/>
  <c r="M222" i="9" s="1"/>
  <c r="N222" i="9" s="1"/>
  <c r="O222" i="9" s="1"/>
  <c r="P222" i="9" s="1"/>
  <c r="Q222" i="9" s="1"/>
  <c r="R222" i="9" s="1"/>
  <c r="S222" i="9" s="1"/>
  <c r="T222" i="9" s="1"/>
  <c r="U222" i="9" s="1"/>
  <c r="V222" i="9" s="1"/>
  <c r="W222" i="9" s="1"/>
  <c r="X222" i="9" s="1"/>
  <c r="Y222" i="9" s="1"/>
  <c r="Z222" i="9" s="1"/>
  <c r="AA222" i="9" s="1"/>
  <c r="AB222" i="9" s="1"/>
  <c r="AC222" i="9" s="1"/>
  <c r="AD222" i="9" s="1"/>
  <c r="AE222" i="9" s="1"/>
  <c r="AF222" i="9" s="1"/>
  <c r="AG222" i="9" s="1"/>
  <c r="AH222" i="9" s="1"/>
  <c r="AI222" i="9" s="1"/>
  <c r="AJ222" i="9" s="1"/>
  <c r="AK222" i="9" s="1"/>
  <c r="AL222" i="9" s="1"/>
  <c r="AM222" i="9" s="1"/>
  <c r="AN222" i="9" s="1"/>
  <c r="AO222" i="9" s="1"/>
  <c r="AP222" i="9" s="1"/>
  <c r="AQ222" i="9" s="1"/>
  <c r="AR222" i="9" s="1"/>
  <c r="AS222" i="9" s="1"/>
  <c r="AT222" i="9" s="1"/>
  <c r="AU222" i="9" s="1"/>
  <c r="AV222" i="9" s="1"/>
  <c r="AW222" i="9" s="1"/>
  <c r="AX222" i="9" s="1"/>
  <c r="AY222" i="9" s="1"/>
  <c r="K223" i="9"/>
  <c r="J225" i="9"/>
  <c r="L216" i="9"/>
  <c r="M216" i="9" s="1"/>
  <c r="N216" i="9" s="1"/>
  <c r="O216" i="9" s="1"/>
  <c r="P216" i="9" s="1"/>
  <c r="Q216" i="9" s="1"/>
  <c r="R216" i="9" s="1"/>
  <c r="S216" i="9" s="1"/>
  <c r="T216" i="9" s="1"/>
  <c r="U216" i="9" s="1"/>
  <c r="V216" i="9" s="1"/>
  <c r="W216" i="9" s="1"/>
  <c r="X216" i="9" s="1"/>
  <c r="Y216" i="9" s="1"/>
  <c r="Z216" i="9" s="1"/>
  <c r="AA216" i="9" s="1"/>
  <c r="AB216" i="9" s="1"/>
  <c r="AC216" i="9" s="1"/>
  <c r="AD216" i="9" s="1"/>
  <c r="AE216" i="9" s="1"/>
  <c r="AF216" i="9" s="1"/>
  <c r="AG216" i="9" s="1"/>
  <c r="AH216" i="9" s="1"/>
  <c r="AI216" i="9" s="1"/>
  <c r="AJ216" i="9" s="1"/>
  <c r="AK216" i="9" s="1"/>
  <c r="AL216" i="9" s="1"/>
  <c r="AM216" i="9" s="1"/>
  <c r="AN216" i="9" s="1"/>
  <c r="AO216" i="9" s="1"/>
  <c r="AP216" i="9" s="1"/>
  <c r="AQ216" i="9" s="1"/>
  <c r="AR216" i="9" s="1"/>
  <c r="AS216" i="9" s="1"/>
  <c r="AT216" i="9" s="1"/>
  <c r="AU216" i="9" s="1"/>
  <c r="AV216" i="9" s="1"/>
  <c r="AW216" i="9" s="1"/>
  <c r="AX216" i="9" s="1"/>
  <c r="AY216" i="9" s="1"/>
  <c r="K217" i="9"/>
  <c r="J219" i="9"/>
  <c r="L208" i="9"/>
  <c r="M208" i="9" s="1"/>
  <c r="N208" i="9" s="1"/>
  <c r="O208" i="9" s="1"/>
  <c r="P208" i="9" s="1"/>
  <c r="Q208" i="9" s="1"/>
  <c r="R208" i="9" s="1"/>
  <c r="S208" i="9" s="1"/>
  <c r="T208" i="9" s="1"/>
  <c r="U208" i="9" s="1"/>
  <c r="V208" i="9" s="1"/>
  <c r="W208" i="9" s="1"/>
  <c r="X208" i="9" s="1"/>
  <c r="Y208" i="9" s="1"/>
  <c r="Z208" i="9" s="1"/>
  <c r="AA208" i="9" s="1"/>
  <c r="AB208" i="9" s="1"/>
  <c r="AC208" i="9" s="1"/>
  <c r="AD208" i="9" s="1"/>
  <c r="AE208" i="9" s="1"/>
  <c r="AF208" i="9" s="1"/>
  <c r="AG208" i="9" s="1"/>
  <c r="AH208" i="9" s="1"/>
  <c r="AI208" i="9" s="1"/>
  <c r="AJ208" i="9" s="1"/>
  <c r="AK208" i="9" s="1"/>
  <c r="AL208" i="9" s="1"/>
  <c r="AM208" i="9" s="1"/>
  <c r="AN208" i="9" s="1"/>
  <c r="AO208" i="9" s="1"/>
  <c r="AP208" i="9" s="1"/>
  <c r="AQ208" i="9" s="1"/>
  <c r="AR208" i="9" s="1"/>
  <c r="AS208" i="9" s="1"/>
  <c r="AT208" i="9" s="1"/>
  <c r="AU208" i="9" s="1"/>
  <c r="AV208" i="9" s="1"/>
  <c r="AW208" i="9" s="1"/>
  <c r="AX208" i="9" s="1"/>
  <c r="AY208" i="9" s="1"/>
  <c r="K209" i="9"/>
  <c r="J211" i="9"/>
  <c r="L194" i="9"/>
  <c r="M194" i="9" s="1"/>
  <c r="N194" i="9" s="1"/>
  <c r="O194" i="9" s="1"/>
  <c r="P194" i="9" s="1"/>
  <c r="Q194" i="9" s="1"/>
  <c r="R194" i="9" s="1"/>
  <c r="S194" i="9" s="1"/>
  <c r="T194" i="9" s="1"/>
  <c r="U194" i="9" s="1"/>
  <c r="V194" i="9" s="1"/>
  <c r="W194" i="9" s="1"/>
  <c r="X194" i="9" s="1"/>
  <c r="Y194" i="9" s="1"/>
  <c r="Z194" i="9" s="1"/>
  <c r="AA194" i="9" s="1"/>
  <c r="AB194" i="9" s="1"/>
  <c r="AC194" i="9" s="1"/>
  <c r="AD194" i="9" s="1"/>
  <c r="AE194" i="9" s="1"/>
  <c r="AF194" i="9" s="1"/>
  <c r="AG194" i="9" s="1"/>
  <c r="AH194" i="9" s="1"/>
  <c r="AI194" i="9" s="1"/>
  <c r="AJ194" i="9" s="1"/>
  <c r="AK194" i="9" s="1"/>
  <c r="AL194" i="9" s="1"/>
  <c r="AM194" i="9" s="1"/>
  <c r="AN194" i="9" s="1"/>
  <c r="AO194" i="9" s="1"/>
  <c r="AP194" i="9" s="1"/>
  <c r="AQ194" i="9" s="1"/>
  <c r="AR194" i="9" s="1"/>
  <c r="AS194" i="9" s="1"/>
  <c r="AT194" i="9" s="1"/>
  <c r="AU194" i="9" s="1"/>
  <c r="AV194" i="9" s="1"/>
  <c r="AW194" i="9" s="1"/>
  <c r="AX194" i="9" s="1"/>
  <c r="AY194" i="9" s="1"/>
  <c r="K195" i="9"/>
  <c r="J197" i="9"/>
  <c r="L190" i="9"/>
  <c r="M190" i="9" s="1"/>
  <c r="N190" i="9" s="1"/>
  <c r="O190" i="9" s="1"/>
  <c r="P190" i="9" s="1"/>
  <c r="Q190" i="9" s="1"/>
  <c r="R190" i="9" s="1"/>
  <c r="S190" i="9" s="1"/>
  <c r="T190" i="9" s="1"/>
  <c r="U190" i="9" s="1"/>
  <c r="V190" i="9" s="1"/>
  <c r="W190" i="9" s="1"/>
  <c r="X190" i="9" s="1"/>
  <c r="Y190" i="9" s="1"/>
  <c r="Z190" i="9" s="1"/>
  <c r="AA190" i="9" s="1"/>
  <c r="AB190" i="9" s="1"/>
  <c r="AC190" i="9" s="1"/>
  <c r="AD190" i="9" s="1"/>
  <c r="AE190" i="9" s="1"/>
  <c r="AF190" i="9" s="1"/>
  <c r="AG190" i="9" s="1"/>
  <c r="AH190" i="9" s="1"/>
  <c r="AI190" i="9" s="1"/>
  <c r="AJ190" i="9" s="1"/>
  <c r="AK190" i="9" s="1"/>
  <c r="AL190" i="9" s="1"/>
  <c r="AM190" i="9" s="1"/>
  <c r="AN190" i="9" s="1"/>
  <c r="AO190" i="9" s="1"/>
  <c r="AP190" i="9" s="1"/>
  <c r="AQ190" i="9" s="1"/>
  <c r="AR190" i="9" s="1"/>
  <c r="AS190" i="9" s="1"/>
  <c r="AT190" i="9" s="1"/>
  <c r="AU190" i="9" s="1"/>
  <c r="AV190" i="9" s="1"/>
  <c r="AW190" i="9" s="1"/>
  <c r="AX190" i="9" s="1"/>
  <c r="AY190" i="9" s="1"/>
  <c r="K191" i="9"/>
  <c r="K182" i="9"/>
  <c r="K183" i="9" s="1"/>
  <c r="L181" i="9"/>
  <c r="M181" i="9" s="1"/>
  <c r="N181" i="9" s="1"/>
  <c r="O181" i="9" s="1"/>
  <c r="P181" i="9" s="1"/>
  <c r="Q181" i="9" s="1"/>
  <c r="R181" i="9" s="1"/>
  <c r="S181" i="9" s="1"/>
  <c r="T181" i="9" s="1"/>
  <c r="U181" i="9" s="1"/>
  <c r="V181" i="9" s="1"/>
  <c r="W181" i="9" s="1"/>
  <c r="X181" i="9" s="1"/>
  <c r="Y181" i="9" s="1"/>
  <c r="Z181" i="9" s="1"/>
  <c r="AA181" i="9" s="1"/>
  <c r="AB181" i="9" s="1"/>
  <c r="AC181" i="9" s="1"/>
  <c r="AD181" i="9" s="1"/>
  <c r="AE181" i="9" s="1"/>
  <c r="AF181" i="9" s="1"/>
  <c r="AG181" i="9" s="1"/>
  <c r="AH181" i="9" s="1"/>
  <c r="AI181" i="9" s="1"/>
  <c r="AJ181" i="9" s="1"/>
  <c r="AK181" i="9" s="1"/>
  <c r="AL181" i="9" s="1"/>
  <c r="AM181" i="9" s="1"/>
  <c r="AN181" i="9" s="1"/>
  <c r="AO181" i="9" s="1"/>
  <c r="AP181" i="9" s="1"/>
  <c r="AQ181" i="9" s="1"/>
  <c r="AR181" i="9" s="1"/>
  <c r="AS181" i="9" s="1"/>
  <c r="AT181" i="9" s="1"/>
  <c r="AU181" i="9" s="1"/>
  <c r="AV181" i="9" s="1"/>
  <c r="AW181" i="9" s="1"/>
  <c r="AX181" i="9" s="1"/>
  <c r="AY181" i="9" s="1"/>
  <c r="J184" i="9"/>
  <c r="J174" i="9"/>
  <c r="K173" i="9"/>
  <c r="L173" i="9" s="1"/>
  <c r="M173" i="9" s="1"/>
  <c r="N173" i="9" s="1"/>
  <c r="O173" i="9" s="1"/>
  <c r="P173" i="9" s="1"/>
  <c r="Q173" i="9" s="1"/>
  <c r="R173" i="9" s="1"/>
  <c r="S173" i="9" s="1"/>
  <c r="T173" i="9" s="1"/>
  <c r="U173" i="9" s="1"/>
  <c r="V173" i="9" s="1"/>
  <c r="W173" i="9" s="1"/>
  <c r="X173" i="9" s="1"/>
  <c r="Y173" i="9" s="1"/>
  <c r="Z173" i="9" s="1"/>
  <c r="AA173" i="9" s="1"/>
  <c r="AB173" i="9" s="1"/>
  <c r="AC173" i="9" s="1"/>
  <c r="AD173" i="9" s="1"/>
  <c r="AE173" i="9" s="1"/>
  <c r="AF173" i="9" s="1"/>
  <c r="AG173" i="9" s="1"/>
  <c r="AH173" i="9" s="1"/>
  <c r="AI173" i="9" s="1"/>
  <c r="AJ173" i="9" s="1"/>
  <c r="AK173" i="9" s="1"/>
  <c r="AL173" i="9" s="1"/>
  <c r="AM173" i="9" s="1"/>
  <c r="AN173" i="9" s="1"/>
  <c r="AO173" i="9" s="1"/>
  <c r="AP173" i="9" s="1"/>
  <c r="AQ173" i="9" s="1"/>
  <c r="AR173" i="9" s="1"/>
  <c r="AS173" i="9" s="1"/>
  <c r="AT173" i="9" s="1"/>
  <c r="AU173" i="9" s="1"/>
  <c r="AV173" i="9" s="1"/>
  <c r="AW173" i="9" s="1"/>
  <c r="AX173" i="9" s="1"/>
  <c r="AY173" i="9" s="1"/>
  <c r="J169" i="9"/>
  <c r="K168" i="9"/>
  <c r="L157" i="9"/>
  <c r="M157" i="9" s="1"/>
  <c r="N157" i="9" s="1"/>
  <c r="O157" i="9" s="1"/>
  <c r="P157" i="9" s="1"/>
  <c r="Q157" i="9" s="1"/>
  <c r="R157" i="9" s="1"/>
  <c r="S157" i="9" s="1"/>
  <c r="T157" i="9" s="1"/>
  <c r="U157" i="9" s="1"/>
  <c r="V157" i="9" s="1"/>
  <c r="W157" i="9" s="1"/>
  <c r="X157" i="9" s="1"/>
  <c r="Y157" i="9" s="1"/>
  <c r="Z157" i="9" s="1"/>
  <c r="AA157" i="9" s="1"/>
  <c r="AB157" i="9" s="1"/>
  <c r="AC157" i="9" s="1"/>
  <c r="AD157" i="9" s="1"/>
  <c r="AE157" i="9" s="1"/>
  <c r="AF157" i="9" s="1"/>
  <c r="AG157" i="9" s="1"/>
  <c r="AH157" i="9" s="1"/>
  <c r="AI157" i="9" s="1"/>
  <c r="AJ157" i="9" s="1"/>
  <c r="AK157" i="9" s="1"/>
  <c r="AL157" i="9" s="1"/>
  <c r="AM157" i="9" s="1"/>
  <c r="AN157" i="9" s="1"/>
  <c r="AO157" i="9" s="1"/>
  <c r="AP157" i="9" s="1"/>
  <c r="AQ157" i="9" s="1"/>
  <c r="AR157" i="9" s="1"/>
  <c r="AS157" i="9" s="1"/>
  <c r="AT157" i="9" s="1"/>
  <c r="AU157" i="9" s="1"/>
  <c r="AV157" i="9" s="1"/>
  <c r="AW157" i="9" s="1"/>
  <c r="AX157" i="9" s="1"/>
  <c r="AY157" i="9" s="1"/>
  <c r="K158" i="9"/>
  <c r="K159" i="9" s="1"/>
  <c r="J160" i="9"/>
  <c r="K153" i="9"/>
  <c r="L152" i="9"/>
  <c r="M152" i="9" s="1"/>
  <c r="N152" i="9" s="1"/>
  <c r="O152" i="9" s="1"/>
  <c r="P152" i="9" s="1"/>
  <c r="Q152" i="9" s="1"/>
  <c r="R152" i="9" s="1"/>
  <c r="S152" i="9" s="1"/>
  <c r="T152" i="9" s="1"/>
  <c r="U152" i="9" s="1"/>
  <c r="V152" i="9" s="1"/>
  <c r="W152" i="9" s="1"/>
  <c r="X152" i="9" s="1"/>
  <c r="Y152" i="9" s="1"/>
  <c r="Z152" i="9" s="1"/>
  <c r="AA152" i="9" s="1"/>
  <c r="AB152" i="9" s="1"/>
  <c r="AC152" i="9" s="1"/>
  <c r="AD152" i="9" s="1"/>
  <c r="AE152" i="9" s="1"/>
  <c r="AF152" i="9" s="1"/>
  <c r="AG152" i="9" s="1"/>
  <c r="AH152" i="9" s="1"/>
  <c r="AI152" i="9" s="1"/>
  <c r="AJ152" i="9" s="1"/>
  <c r="AK152" i="9" s="1"/>
  <c r="AL152" i="9" s="1"/>
  <c r="AM152" i="9" s="1"/>
  <c r="AN152" i="9" s="1"/>
  <c r="AO152" i="9" s="1"/>
  <c r="AP152" i="9" s="1"/>
  <c r="AQ152" i="9" s="1"/>
  <c r="AR152" i="9" s="1"/>
  <c r="AS152" i="9" s="1"/>
  <c r="AT152" i="9" s="1"/>
  <c r="AU152" i="9" s="1"/>
  <c r="AV152" i="9" s="1"/>
  <c r="AW152" i="9" s="1"/>
  <c r="AX152" i="9" s="1"/>
  <c r="AY152" i="9" s="1"/>
  <c r="L146" i="9"/>
  <c r="M146" i="9" s="1"/>
  <c r="N146" i="9" s="1"/>
  <c r="O146" i="9" s="1"/>
  <c r="P146" i="9" s="1"/>
  <c r="Q146" i="9" s="1"/>
  <c r="R146" i="9" s="1"/>
  <c r="S146" i="9" s="1"/>
  <c r="T146" i="9" s="1"/>
  <c r="U146" i="9" s="1"/>
  <c r="V146" i="9" s="1"/>
  <c r="W146" i="9" s="1"/>
  <c r="X146" i="9" s="1"/>
  <c r="Y146" i="9" s="1"/>
  <c r="Z146" i="9" s="1"/>
  <c r="AA146" i="9" s="1"/>
  <c r="AB146" i="9" s="1"/>
  <c r="AC146" i="9" s="1"/>
  <c r="AD146" i="9" s="1"/>
  <c r="AE146" i="9" s="1"/>
  <c r="AF146" i="9" s="1"/>
  <c r="AG146" i="9" s="1"/>
  <c r="AH146" i="9" s="1"/>
  <c r="AI146" i="9" s="1"/>
  <c r="AJ146" i="9" s="1"/>
  <c r="AK146" i="9" s="1"/>
  <c r="AL146" i="9" s="1"/>
  <c r="AM146" i="9" s="1"/>
  <c r="AN146" i="9" s="1"/>
  <c r="AO146" i="9" s="1"/>
  <c r="AP146" i="9" s="1"/>
  <c r="AQ146" i="9" s="1"/>
  <c r="AR146" i="9" s="1"/>
  <c r="AS146" i="9" s="1"/>
  <c r="AT146" i="9" s="1"/>
  <c r="AU146" i="9" s="1"/>
  <c r="AV146" i="9" s="1"/>
  <c r="AW146" i="9" s="1"/>
  <c r="AX146" i="9" s="1"/>
  <c r="AY146" i="9" s="1"/>
  <c r="K140" i="9"/>
  <c r="K141" i="9" s="1"/>
  <c r="L139" i="9"/>
  <c r="M139" i="9" s="1"/>
  <c r="N139" i="9" s="1"/>
  <c r="O139" i="9" s="1"/>
  <c r="P139" i="9" s="1"/>
  <c r="Q139" i="9" s="1"/>
  <c r="R139" i="9" s="1"/>
  <c r="S139" i="9" s="1"/>
  <c r="T139" i="9" s="1"/>
  <c r="U139" i="9" s="1"/>
  <c r="V139" i="9" s="1"/>
  <c r="W139" i="9" s="1"/>
  <c r="X139" i="9" s="1"/>
  <c r="Y139" i="9" s="1"/>
  <c r="Z139" i="9" s="1"/>
  <c r="AA139" i="9" s="1"/>
  <c r="AB139" i="9" s="1"/>
  <c r="AC139" i="9" s="1"/>
  <c r="AD139" i="9" s="1"/>
  <c r="AE139" i="9" s="1"/>
  <c r="AF139" i="9" s="1"/>
  <c r="AG139" i="9" s="1"/>
  <c r="AH139" i="9" s="1"/>
  <c r="AI139" i="9" s="1"/>
  <c r="AJ139" i="9" s="1"/>
  <c r="AK139" i="9" s="1"/>
  <c r="AL139" i="9" s="1"/>
  <c r="AM139" i="9" s="1"/>
  <c r="AN139" i="9" s="1"/>
  <c r="AO139" i="9" s="1"/>
  <c r="AP139" i="9" s="1"/>
  <c r="AQ139" i="9" s="1"/>
  <c r="AR139" i="9" s="1"/>
  <c r="AS139" i="9" s="1"/>
  <c r="AT139" i="9" s="1"/>
  <c r="AU139" i="9" s="1"/>
  <c r="AV139" i="9" s="1"/>
  <c r="AW139" i="9" s="1"/>
  <c r="AX139" i="9" s="1"/>
  <c r="AY139" i="9" s="1"/>
  <c r="J142" i="9"/>
  <c r="J132" i="9"/>
  <c r="K131" i="9"/>
  <c r="L131" i="9" s="1"/>
  <c r="M131" i="9" s="1"/>
  <c r="N131" i="9" s="1"/>
  <c r="O131" i="9" s="1"/>
  <c r="P131" i="9" s="1"/>
  <c r="Q131" i="9" s="1"/>
  <c r="R131" i="9" s="1"/>
  <c r="S131" i="9" s="1"/>
  <c r="T131" i="9" s="1"/>
  <c r="U131" i="9" s="1"/>
  <c r="V131" i="9" s="1"/>
  <c r="W131" i="9" s="1"/>
  <c r="X131" i="9" s="1"/>
  <c r="Y131" i="9" s="1"/>
  <c r="Z131" i="9" s="1"/>
  <c r="AA131" i="9" s="1"/>
  <c r="AB131" i="9" s="1"/>
  <c r="AC131" i="9" s="1"/>
  <c r="AD131" i="9" s="1"/>
  <c r="AE131" i="9" s="1"/>
  <c r="AF131" i="9" s="1"/>
  <c r="AG131" i="9" s="1"/>
  <c r="AH131" i="9" s="1"/>
  <c r="AI131" i="9" s="1"/>
  <c r="AJ131" i="9" s="1"/>
  <c r="AK131" i="9" s="1"/>
  <c r="AL131" i="9" s="1"/>
  <c r="AM131" i="9" s="1"/>
  <c r="AN131" i="9" s="1"/>
  <c r="AO131" i="9" s="1"/>
  <c r="AP131" i="9" s="1"/>
  <c r="AQ131" i="9" s="1"/>
  <c r="AR131" i="9" s="1"/>
  <c r="AS131" i="9" s="1"/>
  <c r="AT131" i="9" s="1"/>
  <c r="AU131" i="9" s="1"/>
  <c r="AV131" i="9" s="1"/>
  <c r="AW131" i="9" s="1"/>
  <c r="AX131" i="9" s="1"/>
  <c r="AY131" i="9" s="1"/>
  <c r="L122" i="9"/>
  <c r="M122" i="9" s="1"/>
  <c r="N122" i="9" s="1"/>
  <c r="O122" i="9" s="1"/>
  <c r="P122" i="9" s="1"/>
  <c r="Q122" i="9" s="1"/>
  <c r="R122" i="9" s="1"/>
  <c r="S122" i="9" s="1"/>
  <c r="T122" i="9" s="1"/>
  <c r="U122" i="9" s="1"/>
  <c r="V122" i="9" s="1"/>
  <c r="W122" i="9" s="1"/>
  <c r="X122" i="9" s="1"/>
  <c r="Y122" i="9" s="1"/>
  <c r="Z122" i="9" s="1"/>
  <c r="AA122" i="9" s="1"/>
  <c r="AB122" i="9" s="1"/>
  <c r="AC122" i="9" s="1"/>
  <c r="AD122" i="9" s="1"/>
  <c r="AE122" i="9" s="1"/>
  <c r="AF122" i="9" s="1"/>
  <c r="AG122" i="9" s="1"/>
  <c r="AH122" i="9" s="1"/>
  <c r="AI122" i="9" s="1"/>
  <c r="AJ122" i="9" s="1"/>
  <c r="AK122" i="9" s="1"/>
  <c r="AL122" i="9" s="1"/>
  <c r="AM122" i="9" s="1"/>
  <c r="AN122" i="9" s="1"/>
  <c r="AO122" i="9" s="1"/>
  <c r="AP122" i="9" s="1"/>
  <c r="AQ122" i="9" s="1"/>
  <c r="AR122" i="9" s="1"/>
  <c r="AS122" i="9" s="1"/>
  <c r="AT122" i="9" s="1"/>
  <c r="AU122" i="9" s="1"/>
  <c r="AV122" i="9" s="1"/>
  <c r="AW122" i="9" s="1"/>
  <c r="AX122" i="9" s="1"/>
  <c r="AY122" i="9" s="1"/>
  <c r="K123" i="9"/>
  <c r="K124" i="9" s="1"/>
  <c r="J125" i="9"/>
  <c r="K115" i="9"/>
  <c r="K116" i="9" s="1"/>
  <c r="L114" i="9"/>
  <c r="M114" i="9" s="1"/>
  <c r="N114" i="9" s="1"/>
  <c r="O114" i="9" s="1"/>
  <c r="P114" i="9" s="1"/>
  <c r="Q114" i="9" s="1"/>
  <c r="R114" i="9" s="1"/>
  <c r="S114" i="9" s="1"/>
  <c r="T114" i="9" s="1"/>
  <c r="U114" i="9" s="1"/>
  <c r="V114" i="9" s="1"/>
  <c r="W114" i="9" s="1"/>
  <c r="X114" i="9" s="1"/>
  <c r="Y114" i="9" s="1"/>
  <c r="Z114" i="9" s="1"/>
  <c r="AA114" i="9" s="1"/>
  <c r="AB114" i="9" s="1"/>
  <c r="AC114" i="9" s="1"/>
  <c r="AD114" i="9" s="1"/>
  <c r="AE114" i="9" s="1"/>
  <c r="AF114" i="9" s="1"/>
  <c r="AG114" i="9" s="1"/>
  <c r="AH114" i="9" s="1"/>
  <c r="AI114" i="9" s="1"/>
  <c r="AJ114" i="9" s="1"/>
  <c r="AK114" i="9" s="1"/>
  <c r="AL114" i="9" s="1"/>
  <c r="AM114" i="9" s="1"/>
  <c r="AN114" i="9" s="1"/>
  <c r="AO114" i="9" s="1"/>
  <c r="AP114" i="9" s="1"/>
  <c r="AQ114" i="9" s="1"/>
  <c r="AR114" i="9" s="1"/>
  <c r="AS114" i="9" s="1"/>
  <c r="AT114" i="9" s="1"/>
  <c r="AU114" i="9" s="1"/>
  <c r="AV114" i="9" s="1"/>
  <c r="AW114" i="9" s="1"/>
  <c r="AX114" i="9" s="1"/>
  <c r="AY114" i="9" s="1"/>
  <c r="L103" i="9"/>
  <c r="M103" i="9" s="1"/>
  <c r="N103" i="9" s="1"/>
  <c r="O103" i="9" s="1"/>
  <c r="P103" i="9" s="1"/>
  <c r="Q103" i="9" s="1"/>
  <c r="R103" i="9" s="1"/>
  <c r="S103" i="9" s="1"/>
  <c r="T103" i="9" s="1"/>
  <c r="U103" i="9" s="1"/>
  <c r="V103" i="9" s="1"/>
  <c r="W103" i="9" s="1"/>
  <c r="X103" i="9" s="1"/>
  <c r="Y103" i="9" s="1"/>
  <c r="Z103" i="9" s="1"/>
  <c r="AA103" i="9" s="1"/>
  <c r="AB103" i="9" s="1"/>
  <c r="AC103" i="9" s="1"/>
  <c r="AD103" i="9" s="1"/>
  <c r="AE103" i="9" s="1"/>
  <c r="AF103" i="9" s="1"/>
  <c r="AG103" i="9" s="1"/>
  <c r="AH103" i="9" s="1"/>
  <c r="AI103" i="9" s="1"/>
  <c r="AJ103" i="9" s="1"/>
  <c r="AK103" i="9" s="1"/>
  <c r="AL103" i="9" s="1"/>
  <c r="AM103" i="9" s="1"/>
  <c r="AN103" i="9" s="1"/>
  <c r="AO103" i="9" s="1"/>
  <c r="AP103" i="9" s="1"/>
  <c r="AQ103" i="9" s="1"/>
  <c r="AR103" i="9" s="1"/>
  <c r="AS103" i="9" s="1"/>
  <c r="AT103" i="9" s="1"/>
  <c r="AU103" i="9" s="1"/>
  <c r="AV103" i="9" s="1"/>
  <c r="AW103" i="9" s="1"/>
  <c r="AX103" i="9" s="1"/>
  <c r="AY103" i="9" s="1"/>
  <c r="K104" i="9"/>
  <c r="J106" i="9"/>
  <c r="L99" i="9"/>
  <c r="M99" i="9" s="1"/>
  <c r="N99" i="9" s="1"/>
  <c r="O99" i="9" s="1"/>
  <c r="P99" i="9" s="1"/>
  <c r="Q99" i="9" s="1"/>
  <c r="R99" i="9" s="1"/>
  <c r="S99" i="9" s="1"/>
  <c r="T99" i="9" s="1"/>
  <c r="U99" i="9" s="1"/>
  <c r="V99" i="9" s="1"/>
  <c r="W99" i="9" s="1"/>
  <c r="X99" i="9" s="1"/>
  <c r="Y99" i="9" s="1"/>
  <c r="Z99" i="9" s="1"/>
  <c r="AA99" i="9" s="1"/>
  <c r="AB99" i="9" s="1"/>
  <c r="AC99" i="9" s="1"/>
  <c r="AD99" i="9" s="1"/>
  <c r="AE99" i="9" s="1"/>
  <c r="AF99" i="9" s="1"/>
  <c r="AG99" i="9" s="1"/>
  <c r="AH99" i="9" s="1"/>
  <c r="AI99" i="9" s="1"/>
  <c r="AJ99" i="9" s="1"/>
  <c r="AK99" i="9" s="1"/>
  <c r="AL99" i="9" s="1"/>
  <c r="AM99" i="9" s="1"/>
  <c r="AN99" i="9" s="1"/>
  <c r="AO99" i="9" s="1"/>
  <c r="AP99" i="9" s="1"/>
  <c r="AQ99" i="9" s="1"/>
  <c r="AR99" i="9" s="1"/>
  <c r="AS99" i="9" s="1"/>
  <c r="AT99" i="9" s="1"/>
  <c r="AU99" i="9" s="1"/>
  <c r="AV99" i="9" s="1"/>
  <c r="AW99" i="9" s="1"/>
  <c r="AX99" i="9" s="1"/>
  <c r="AY99" i="9" s="1"/>
  <c r="K100" i="9"/>
  <c r="J94" i="9"/>
  <c r="K93" i="9"/>
  <c r="L91" i="9"/>
  <c r="M91" i="9" s="1"/>
  <c r="N91" i="9" s="1"/>
  <c r="O91" i="9" s="1"/>
  <c r="P91" i="9" s="1"/>
  <c r="Q91" i="9" s="1"/>
  <c r="R91" i="9" s="1"/>
  <c r="S91" i="9" s="1"/>
  <c r="T91" i="9" s="1"/>
  <c r="U91" i="9" s="1"/>
  <c r="V91" i="9" s="1"/>
  <c r="W91" i="9" s="1"/>
  <c r="X91" i="9" s="1"/>
  <c r="Y91" i="9" s="1"/>
  <c r="Z91" i="9" s="1"/>
  <c r="AA91" i="9" s="1"/>
  <c r="AB91" i="9" s="1"/>
  <c r="AC91" i="9" s="1"/>
  <c r="AD91" i="9" s="1"/>
  <c r="AE91" i="9" s="1"/>
  <c r="AF91" i="9" s="1"/>
  <c r="AG91" i="9" s="1"/>
  <c r="AH91" i="9" s="1"/>
  <c r="AI91" i="9" s="1"/>
  <c r="AJ91" i="9" s="1"/>
  <c r="AK91" i="9" s="1"/>
  <c r="AL91" i="9" s="1"/>
  <c r="AM91" i="9" s="1"/>
  <c r="AN91" i="9" s="1"/>
  <c r="AO91" i="9" s="1"/>
  <c r="AP91" i="9" s="1"/>
  <c r="AQ91" i="9" s="1"/>
  <c r="AR91" i="9" s="1"/>
  <c r="AS91" i="9" s="1"/>
  <c r="AT91" i="9" s="1"/>
  <c r="AU91" i="9" s="1"/>
  <c r="AV91" i="9" s="1"/>
  <c r="AW91" i="9" s="1"/>
  <c r="AX91" i="9" s="1"/>
  <c r="AY91" i="9" s="1"/>
  <c r="L83" i="9"/>
  <c r="M83" i="9" s="1"/>
  <c r="N83" i="9" s="1"/>
  <c r="O83" i="9" s="1"/>
  <c r="P83" i="9" s="1"/>
  <c r="Q83" i="9" s="1"/>
  <c r="R83" i="9" s="1"/>
  <c r="S83" i="9" s="1"/>
  <c r="T83" i="9" s="1"/>
  <c r="U83" i="9" s="1"/>
  <c r="V83" i="9" s="1"/>
  <c r="W83" i="9" s="1"/>
  <c r="X83" i="9" s="1"/>
  <c r="Y83" i="9" s="1"/>
  <c r="Z83" i="9" s="1"/>
  <c r="AA83" i="9" s="1"/>
  <c r="AB83" i="9" s="1"/>
  <c r="AC83" i="9" s="1"/>
  <c r="AD83" i="9" s="1"/>
  <c r="AE83" i="9" s="1"/>
  <c r="AF83" i="9" s="1"/>
  <c r="AG83" i="9" s="1"/>
  <c r="AH83" i="9" s="1"/>
  <c r="AI83" i="9" s="1"/>
  <c r="AJ83" i="9" s="1"/>
  <c r="AK83" i="9" s="1"/>
  <c r="AL83" i="9" s="1"/>
  <c r="AM83" i="9" s="1"/>
  <c r="AN83" i="9" s="1"/>
  <c r="AO83" i="9" s="1"/>
  <c r="AP83" i="9" s="1"/>
  <c r="AQ83" i="9" s="1"/>
  <c r="AR83" i="9" s="1"/>
  <c r="AS83" i="9" s="1"/>
  <c r="AT83" i="9" s="1"/>
  <c r="AU83" i="9" s="1"/>
  <c r="AV83" i="9" s="1"/>
  <c r="AW83" i="9" s="1"/>
  <c r="AX83" i="9" s="1"/>
  <c r="AY83" i="9" s="1"/>
  <c r="K84" i="9"/>
  <c r="K85" i="9" s="1"/>
  <c r="J86" i="9"/>
  <c r="L79" i="9"/>
  <c r="M79" i="9" s="1"/>
  <c r="N79" i="9" s="1"/>
  <c r="O79" i="9" s="1"/>
  <c r="P79" i="9" s="1"/>
  <c r="Q79" i="9" s="1"/>
  <c r="R79" i="9" s="1"/>
  <c r="S79" i="9" s="1"/>
  <c r="T79" i="9" s="1"/>
  <c r="U79" i="9" s="1"/>
  <c r="V79" i="9" s="1"/>
  <c r="W79" i="9" s="1"/>
  <c r="X79" i="9" s="1"/>
  <c r="Y79" i="9" s="1"/>
  <c r="Z79" i="9" s="1"/>
  <c r="AA79" i="9" s="1"/>
  <c r="AB79" i="9" s="1"/>
  <c r="AC79" i="9" s="1"/>
  <c r="AD79" i="9" s="1"/>
  <c r="AE79" i="9" s="1"/>
  <c r="AF79" i="9" s="1"/>
  <c r="AG79" i="9" s="1"/>
  <c r="AH79" i="9" s="1"/>
  <c r="AI79" i="9" s="1"/>
  <c r="AJ79" i="9" s="1"/>
  <c r="AK79" i="9" s="1"/>
  <c r="AL79" i="9" s="1"/>
  <c r="AM79" i="9" s="1"/>
  <c r="AN79" i="9" s="1"/>
  <c r="AO79" i="9" s="1"/>
  <c r="AP79" i="9" s="1"/>
  <c r="AQ79" i="9" s="1"/>
  <c r="AR79" i="9" s="1"/>
  <c r="AS79" i="9" s="1"/>
  <c r="AT79" i="9" s="1"/>
  <c r="AU79" i="9" s="1"/>
  <c r="AV79" i="9" s="1"/>
  <c r="AW79" i="9" s="1"/>
  <c r="AX79" i="9" s="1"/>
  <c r="AY79" i="9" s="1"/>
  <c r="K80" i="9"/>
  <c r="J70" i="9"/>
  <c r="K69" i="9"/>
  <c r="L67" i="9"/>
  <c r="M67" i="9" s="1"/>
  <c r="N67" i="9" s="1"/>
  <c r="O67" i="9" s="1"/>
  <c r="P67" i="9" s="1"/>
  <c r="Q67" i="9" s="1"/>
  <c r="R67" i="9" s="1"/>
  <c r="S67" i="9" s="1"/>
  <c r="T67" i="9" s="1"/>
  <c r="U67" i="9" s="1"/>
  <c r="V67" i="9" s="1"/>
  <c r="W67" i="9" s="1"/>
  <c r="X67" i="9" s="1"/>
  <c r="Y67" i="9" s="1"/>
  <c r="Z67" i="9" s="1"/>
  <c r="AA67" i="9" s="1"/>
  <c r="AB67" i="9" s="1"/>
  <c r="AC67" i="9" s="1"/>
  <c r="AD67" i="9" s="1"/>
  <c r="AE67" i="9" s="1"/>
  <c r="AF67" i="9" s="1"/>
  <c r="AG67" i="9" s="1"/>
  <c r="AH67" i="9" s="1"/>
  <c r="AI67" i="9" s="1"/>
  <c r="AJ67" i="9" s="1"/>
  <c r="AK67" i="9" s="1"/>
  <c r="AL67" i="9" s="1"/>
  <c r="AM67" i="9" s="1"/>
  <c r="AN67" i="9" s="1"/>
  <c r="AO67" i="9" s="1"/>
  <c r="AP67" i="9" s="1"/>
  <c r="AQ67" i="9" s="1"/>
  <c r="AR67" i="9" s="1"/>
  <c r="AS67" i="9" s="1"/>
  <c r="AT67" i="9" s="1"/>
  <c r="AU67" i="9" s="1"/>
  <c r="AV67" i="9" s="1"/>
  <c r="AW67" i="9" s="1"/>
  <c r="AX67" i="9" s="1"/>
  <c r="AY67" i="9" s="1"/>
  <c r="L59" i="9"/>
  <c r="M59" i="9" s="1"/>
  <c r="N59" i="9" s="1"/>
  <c r="O59" i="9" s="1"/>
  <c r="P59" i="9" s="1"/>
  <c r="Q59" i="9" s="1"/>
  <c r="R59" i="9" s="1"/>
  <c r="S59" i="9" s="1"/>
  <c r="T59" i="9" s="1"/>
  <c r="U59" i="9" s="1"/>
  <c r="V59" i="9" s="1"/>
  <c r="W59" i="9" s="1"/>
  <c r="X59" i="9" s="1"/>
  <c r="Y59" i="9" s="1"/>
  <c r="Z59" i="9" s="1"/>
  <c r="AA59" i="9" s="1"/>
  <c r="AB59" i="9" s="1"/>
  <c r="AC59" i="9" s="1"/>
  <c r="AD59" i="9" s="1"/>
  <c r="AE59" i="9" s="1"/>
  <c r="AF59" i="9" s="1"/>
  <c r="AG59" i="9" s="1"/>
  <c r="AH59" i="9" s="1"/>
  <c r="AI59" i="9" s="1"/>
  <c r="AJ59" i="9" s="1"/>
  <c r="AK59" i="9" s="1"/>
  <c r="AL59" i="9" s="1"/>
  <c r="AM59" i="9" s="1"/>
  <c r="AN59" i="9" s="1"/>
  <c r="AO59" i="9" s="1"/>
  <c r="AP59" i="9" s="1"/>
  <c r="AQ59" i="9" s="1"/>
  <c r="AR59" i="9" s="1"/>
  <c r="AS59" i="9" s="1"/>
  <c r="AT59" i="9" s="1"/>
  <c r="AU59" i="9" s="1"/>
  <c r="AV59" i="9" s="1"/>
  <c r="AW59" i="9" s="1"/>
  <c r="AX59" i="9" s="1"/>
  <c r="AY59" i="9" s="1"/>
  <c r="K60" i="9"/>
  <c r="J62" i="9"/>
  <c r="J54" i="9"/>
  <c r="K53" i="9"/>
  <c r="L53" i="9" s="1"/>
  <c r="M53" i="9" s="1"/>
  <c r="N53" i="9" s="1"/>
  <c r="O53" i="9" s="1"/>
  <c r="P53" i="9" s="1"/>
  <c r="Q53" i="9" s="1"/>
  <c r="R53" i="9" s="1"/>
  <c r="S53" i="9" s="1"/>
  <c r="T53" i="9" s="1"/>
  <c r="U53" i="9" s="1"/>
  <c r="V53" i="9" s="1"/>
  <c r="W53" i="9" s="1"/>
  <c r="X53" i="9" s="1"/>
  <c r="Y53" i="9" s="1"/>
  <c r="Z53" i="9" s="1"/>
  <c r="AA53" i="9" s="1"/>
  <c r="AB53" i="9" s="1"/>
  <c r="AC53" i="9" s="1"/>
  <c r="AD53" i="9" s="1"/>
  <c r="AE53" i="9" s="1"/>
  <c r="AF53" i="9" s="1"/>
  <c r="AG53" i="9" s="1"/>
  <c r="AH53" i="9" s="1"/>
  <c r="AI53" i="9" s="1"/>
  <c r="AJ53" i="9" s="1"/>
  <c r="AK53" i="9" s="1"/>
  <c r="AL53" i="9" s="1"/>
  <c r="AM53" i="9" s="1"/>
  <c r="AN53" i="9" s="1"/>
  <c r="AO53" i="9" s="1"/>
  <c r="AP53" i="9" s="1"/>
  <c r="AQ53" i="9" s="1"/>
  <c r="AR53" i="9" s="1"/>
  <c r="AS53" i="9" s="1"/>
  <c r="AT53" i="9" s="1"/>
  <c r="AU53" i="9" s="1"/>
  <c r="AV53" i="9" s="1"/>
  <c r="AW53" i="9" s="1"/>
  <c r="AX53" i="9" s="1"/>
  <c r="AY53" i="9" s="1"/>
  <c r="J40" i="9"/>
  <c r="K39" i="9"/>
  <c r="L37" i="9"/>
  <c r="M37" i="9" s="1"/>
  <c r="N37" i="9" s="1"/>
  <c r="O37" i="9" s="1"/>
  <c r="P37" i="9" s="1"/>
  <c r="Q37" i="9" s="1"/>
  <c r="R37" i="9" s="1"/>
  <c r="S37" i="9" s="1"/>
  <c r="T37" i="9" s="1"/>
  <c r="U37" i="9" s="1"/>
  <c r="V37" i="9" s="1"/>
  <c r="W37" i="9" s="1"/>
  <c r="X37" i="9" s="1"/>
  <c r="Y37" i="9" s="1"/>
  <c r="Z37" i="9" s="1"/>
  <c r="AA37" i="9" s="1"/>
  <c r="AB37" i="9" s="1"/>
  <c r="AC37" i="9" s="1"/>
  <c r="AD37" i="9" s="1"/>
  <c r="AE37" i="9" s="1"/>
  <c r="AF37" i="9" s="1"/>
  <c r="AG37" i="9" s="1"/>
  <c r="AH37" i="9" s="1"/>
  <c r="AI37" i="9" s="1"/>
  <c r="AJ37" i="9" s="1"/>
  <c r="AK37" i="9" s="1"/>
  <c r="AL37" i="9" s="1"/>
  <c r="AM37" i="9" s="1"/>
  <c r="AN37" i="9" s="1"/>
  <c r="AO37" i="9" s="1"/>
  <c r="AP37" i="9" s="1"/>
  <c r="AQ37" i="9" s="1"/>
  <c r="AR37" i="9" s="1"/>
  <c r="AS37" i="9" s="1"/>
  <c r="AT37" i="9" s="1"/>
  <c r="AU37" i="9" s="1"/>
  <c r="AV37" i="9" s="1"/>
  <c r="AW37" i="9" s="1"/>
  <c r="AX37" i="9" s="1"/>
  <c r="AY37" i="9" s="1"/>
  <c r="K33" i="9"/>
  <c r="K34" i="9" s="1"/>
  <c r="L32" i="9"/>
  <c r="M32" i="9" s="1"/>
  <c r="N32" i="9" s="1"/>
  <c r="O32" i="9" s="1"/>
  <c r="P32" i="9" s="1"/>
  <c r="Q32" i="9" s="1"/>
  <c r="R32" i="9" s="1"/>
  <c r="S32" i="9" s="1"/>
  <c r="T32" i="9" s="1"/>
  <c r="U32" i="9" s="1"/>
  <c r="V32" i="9" s="1"/>
  <c r="W32" i="9" s="1"/>
  <c r="X32" i="9" s="1"/>
  <c r="Y32" i="9" s="1"/>
  <c r="Z32" i="9" s="1"/>
  <c r="AA32" i="9" s="1"/>
  <c r="AB32" i="9" s="1"/>
  <c r="AC32" i="9" s="1"/>
  <c r="AD32" i="9" s="1"/>
  <c r="AE32" i="9" s="1"/>
  <c r="AF32" i="9" s="1"/>
  <c r="AG32" i="9" s="1"/>
  <c r="AH32" i="9" s="1"/>
  <c r="AI32" i="9" s="1"/>
  <c r="AJ32" i="9" s="1"/>
  <c r="AK32" i="9" s="1"/>
  <c r="AL32" i="9" s="1"/>
  <c r="AM32" i="9" s="1"/>
  <c r="AN32" i="9" s="1"/>
  <c r="AO32" i="9" s="1"/>
  <c r="AP32" i="9" s="1"/>
  <c r="AQ32" i="9" s="1"/>
  <c r="AR32" i="9" s="1"/>
  <c r="AS32" i="9" s="1"/>
  <c r="AT32" i="9" s="1"/>
  <c r="AU32" i="9" s="1"/>
  <c r="AV32" i="9" s="1"/>
  <c r="AW32" i="9" s="1"/>
  <c r="AX32" i="9" s="1"/>
  <c r="AY32" i="9" s="1"/>
  <c r="L28" i="9"/>
  <c r="M28" i="9" s="1"/>
  <c r="N28" i="9" s="1"/>
  <c r="O28" i="9" s="1"/>
  <c r="P28" i="9" s="1"/>
  <c r="Q28" i="9" s="1"/>
  <c r="R28" i="9" s="1"/>
  <c r="S28" i="9" s="1"/>
  <c r="T28" i="9" s="1"/>
  <c r="U28" i="9" s="1"/>
  <c r="V28" i="9" s="1"/>
  <c r="W28" i="9" s="1"/>
  <c r="X28" i="9" s="1"/>
  <c r="Y28" i="9" s="1"/>
  <c r="Z28" i="9" s="1"/>
  <c r="AA28" i="9" s="1"/>
  <c r="AB28" i="9" s="1"/>
  <c r="AC28" i="9" s="1"/>
  <c r="AD28" i="9" s="1"/>
  <c r="AE28" i="9" s="1"/>
  <c r="AF28" i="9" s="1"/>
  <c r="AG28" i="9" s="1"/>
  <c r="AH28" i="9" s="1"/>
  <c r="AI28" i="9" s="1"/>
  <c r="AJ28" i="9" s="1"/>
  <c r="AK28" i="9" s="1"/>
  <c r="AL28" i="9" s="1"/>
  <c r="AM28" i="9" s="1"/>
  <c r="AN28" i="9" s="1"/>
  <c r="AO28" i="9" s="1"/>
  <c r="AP28" i="9" s="1"/>
  <c r="AQ28" i="9" s="1"/>
  <c r="AR28" i="9" s="1"/>
  <c r="AS28" i="9" s="1"/>
  <c r="AT28" i="9" s="1"/>
  <c r="AU28" i="9" s="1"/>
  <c r="AV28" i="9" s="1"/>
  <c r="AW28" i="9" s="1"/>
  <c r="AX28" i="9" s="1"/>
  <c r="AY28" i="9" s="1"/>
  <c r="J12" i="9"/>
  <c r="K11" i="9"/>
  <c r="L10" i="9"/>
  <c r="J15" i="9"/>
  <c r="K14" i="9"/>
  <c r="L14" i="9" s="1"/>
  <c r="M14" i="9" s="1"/>
  <c r="N14" i="9" s="1"/>
  <c r="O14" i="9" s="1"/>
  <c r="P14" i="9" s="1"/>
  <c r="Q14" i="9" s="1"/>
  <c r="R14" i="9" s="1"/>
  <c r="S14" i="9" s="1"/>
  <c r="T14" i="9" s="1"/>
  <c r="U14" i="9" s="1"/>
  <c r="V14" i="9" s="1"/>
  <c r="W14" i="9" s="1"/>
  <c r="X14" i="9" s="1"/>
  <c r="Y14" i="9" s="1"/>
  <c r="Z14" i="9" s="1"/>
  <c r="AA14" i="9" s="1"/>
  <c r="AB14" i="9" s="1"/>
  <c r="AC14" i="9" s="1"/>
  <c r="AD14" i="9" s="1"/>
  <c r="AE14" i="9" s="1"/>
  <c r="AF14" i="9" s="1"/>
  <c r="AG14" i="9" s="1"/>
  <c r="AH14" i="9" s="1"/>
  <c r="AI14" i="9" s="1"/>
  <c r="AJ14" i="9" s="1"/>
  <c r="AK14" i="9" s="1"/>
  <c r="AL14" i="9" s="1"/>
  <c r="AM14" i="9" s="1"/>
  <c r="AN14" i="9" s="1"/>
  <c r="AO14" i="9" s="1"/>
  <c r="AP14" i="9" s="1"/>
  <c r="AQ14" i="9" s="1"/>
  <c r="AR14" i="9" s="1"/>
  <c r="AS14" i="9" s="1"/>
  <c r="AT14" i="9" s="1"/>
  <c r="AU14" i="9" s="1"/>
  <c r="AV14" i="9" s="1"/>
  <c r="AW14" i="9" s="1"/>
  <c r="AX14" i="9" s="1"/>
  <c r="AY14" i="9" s="1"/>
  <c r="K425" i="11"/>
  <c r="L425" i="11" s="1"/>
  <c r="M425" i="11" s="1"/>
  <c r="N425" i="11" s="1"/>
  <c r="O425" i="11" s="1"/>
  <c r="P425" i="11" s="1"/>
  <c r="Q425" i="11" s="1"/>
  <c r="R425" i="11" s="1"/>
  <c r="J426" i="11"/>
  <c r="R395" i="11"/>
  <c r="K396" i="11"/>
  <c r="L396" i="11" s="1"/>
  <c r="M396" i="11" s="1"/>
  <c r="N396" i="11" s="1"/>
  <c r="O396" i="11" s="1"/>
  <c r="P396" i="11" s="1"/>
  <c r="Q396" i="11" s="1"/>
  <c r="L447" i="11"/>
  <c r="M447" i="11" s="1"/>
  <c r="N447" i="11" s="1"/>
  <c r="O447" i="11" s="1"/>
  <c r="P447" i="11" s="1"/>
  <c r="Q447" i="11" s="1"/>
  <c r="R447" i="11" s="1"/>
  <c r="K448" i="11"/>
  <c r="J451" i="11"/>
  <c r="L402" i="11"/>
  <c r="M402" i="11" s="1"/>
  <c r="N402" i="11" s="1"/>
  <c r="O402" i="11" s="1"/>
  <c r="P402" i="11" s="1"/>
  <c r="Q402" i="11" s="1"/>
  <c r="R402" i="11" s="1"/>
  <c r="I437" i="11"/>
  <c r="J436" i="11"/>
  <c r="K434" i="11"/>
  <c r="L434" i="11" s="1"/>
  <c r="M434" i="11" s="1"/>
  <c r="N434" i="11" s="1"/>
  <c r="O434" i="11" s="1"/>
  <c r="P434" i="11" s="1"/>
  <c r="Q434" i="11" s="1"/>
  <c r="R434" i="11" s="1"/>
  <c r="K419" i="11"/>
  <c r="L419" i="11" s="1"/>
  <c r="M419" i="11" s="1"/>
  <c r="N419" i="11" s="1"/>
  <c r="O419" i="11" s="1"/>
  <c r="P419" i="11" s="1"/>
  <c r="Q419" i="11" s="1"/>
  <c r="R419" i="11" s="1"/>
  <c r="L374" i="11"/>
  <c r="M374" i="11" s="1"/>
  <c r="N374" i="11" s="1"/>
  <c r="O374" i="11" s="1"/>
  <c r="P374" i="11" s="1"/>
  <c r="Q374" i="11" s="1"/>
  <c r="R374" i="11" s="1"/>
  <c r="I406" i="11"/>
  <c r="J405" i="11"/>
  <c r="K403" i="11"/>
  <c r="K316" i="11"/>
  <c r="L316" i="11" s="1"/>
  <c r="M316" i="11" s="1"/>
  <c r="N316" i="11" s="1"/>
  <c r="O316" i="11" s="1"/>
  <c r="P316" i="11" s="1"/>
  <c r="Q316" i="11" s="1"/>
  <c r="R316" i="11" s="1"/>
  <c r="K376" i="11"/>
  <c r="I378" i="11"/>
  <c r="J377" i="11"/>
  <c r="K357" i="11"/>
  <c r="L357" i="11" s="1"/>
  <c r="M357" i="11" s="1"/>
  <c r="N357" i="11" s="1"/>
  <c r="O357" i="11" s="1"/>
  <c r="P357" i="11" s="1"/>
  <c r="Q357" i="11" s="1"/>
  <c r="R357" i="11" s="1"/>
  <c r="K342" i="11"/>
  <c r="K302" i="11"/>
  <c r="L302" i="11" s="1"/>
  <c r="M302" i="11" s="1"/>
  <c r="N302" i="11" s="1"/>
  <c r="O302" i="11" s="1"/>
  <c r="P302" i="11" s="1"/>
  <c r="Q302" i="11" s="1"/>
  <c r="R302" i="11" s="1"/>
  <c r="I335" i="11"/>
  <c r="J334" i="11"/>
  <c r="K334" i="11" s="1"/>
  <c r="L334" i="11" s="1"/>
  <c r="M334" i="11" s="1"/>
  <c r="N334" i="11" s="1"/>
  <c r="O334" i="11" s="1"/>
  <c r="P334" i="11" s="1"/>
  <c r="Q334" i="11" s="1"/>
  <c r="R334" i="11" s="1"/>
  <c r="K282" i="11"/>
  <c r="K322" i="11"/>
  <c r="L322" i="11" s="1"/>
  <c r="M322" i="11" s="1"/>
  <c r="N322" i="11" s="1"/>
  <c r="O322" i="11" s="1"/>
  <c r="P322" i="11" s="1"/>
  <c r="Q322" i="11" s="1"/>
  <c r="R322" i="11" s="1"/>
  <c r="M282" i="11"/>
  <c r="N282" i="11" s="1"/>
  <c r="O282" i="11" s="1"/>
  <c r="P282" i="11" s="1"/>
  <c r="Q282" i="11" s="1"/>
  <c r="R282" i="11" s="1"/>
  <c r="L307" i="11"/>
  <c r="N307" i="11" s="1"/>
  <c r="P307" i="11" s="1"/>
  <c r="R307" i="11" s="1"/>
  <c r="O296" i="11"/>
  <c r="Q296" i="11" s="1"/>
  <c r="M297" i="11"/>
  <c r="P296" i="11"/>
  <c r="R296" i="11" s="1"/>
  <c r="N297" i="11"/>
  <c r="J283" i="11"/>
  <c r="K278" i="11"/>
  <c r="L278" i="11" s="1"/>
  <c r="M278" i="11" s="1"/>
  <c r="N278" i="11" s="1"/>
  <c r="O278" i="11" s="1"/>
  <c r="P278" i="11" s="1"/>
  <c r="Q278" i="11" s="1"/>
  <c r="R278" i="11" s="1"/>
  <c r="M224" i="11"/>
  <c r="O224" i="11" s="1"/>
  <c r="Q224" i="11" s="1"/>
  <c r="M217" i="11"/>
  <c r="M218" i="11" s="1"/>
  <c r="I265" i="11"/>
  <c r="J264" i="11"/>
  <c r="K264" i="11" s="1"/>
  <c r="L264" i="11" s="1"/>
  <c r="M264" i="11" s="1"/>
  <c r="N264" i="11" s="1"/>
  <c r="O264" i="11" s="1"/>
  <c r="P264" i="11" s="1"/>
  <c r="Q264" i="11" s="1"/>
  <c r="R264" i="11" s="1"/>
  <c r="L217" i="11"/>
  <c r="L218" i="11" s="1"/>
  <c r="L219" i="11" s="1"/>
  <c r="K256" i="11"/>
  <c r="L256" i="11" s="1"/>
  <c r="M256" i="11" s="1"/>
  <c r="N256" i="11" s="1"/>
  <c r="O256" i="11" s="1"/>
  <c r="P256" i="11" s="1"/>
  <c r="Q256" i="11" s="1"/>
  <c r="R256" i="11" s="1"/>
  <c r="K244" i="11"/>
  <c r="L244" i="11" s="1"/>
  <c r="M244" i="11" s="1"/>
  <c r="N244" i="11" s="1"/>
  <c r="O244" i="11" s="1"/>
  <c r="P244" i="11" s="1"/>
  <c r="Q244" i="11" s="1"/>
  <c r="R244" i="11" s="1"/>
  <c r="K196" i="11"/>
  <c r="L196" i="11" s="1"/>
  <c r="M196" i="11" s="1"/>
  <c r="N196" i="11" s="1"/>
  <c r="O196" i="11" s="1"/>
  <c r="P196" i="11" s="1"/>
  <c r="Q196" i="11" s="1"/>
  <c r="R196" i="11" s="1"/>
  <c r="L235" i="11"/>
  <c r="N234" i="11"/>
  <c r="P234" i="11" s="1"/>
  <c r="R234" i="11" s="1"/>
  <c r="J230" i="11"/>
  <c r="K229" i="11"/>
  <c r="L229" i="11" s="1"/>
  <c r="M229" i="11" s="1"/>
  <c r="N229" i="11" s="1"/>
  <c r="O229" i="11" s="1"/>
  <c r="P229" i="11" s="1"/>
  <c r="Q229" i="11" s="1"/>
  <c r="R229" i="11" s="1"/>
  <c r="L223" i="11"/>
  <c r="L224" i="11" s="1"/>
  <c r="N222" i="11"/>
  <c r="P222" i="11" s="1"/>
  <c r="R222" i="11" s="1"/>
  <c r="J225" i="11"/>
  <c r="K208" i="11"/>
  <c r="L208" i="11" s="1"/>
  <c r="M208" i="11" s="1"/>
  <c r="N208" i="11" s="1"/>
  <c r="O208" i="11" s="1"/>
  <c r="P208" i="11" s="1"/>
  <c r="Q208" i="11" s="1"/>
  <c r="R208" i="11" s="1"/>
  <c r="K173" i="11"/>
  <c r="L173" i="11" s="1"/>
  <c r="M173" i="11" s="1"/>
  <c r="N173" i="11" s="1"/>
  <c r="O173" i="11" s="1"/>
  <c r="P173" i="11" s="1"/>
  <c r="Q173" i="11" s="1"/>
  <c r="R173" i="11" s="1"/>
  <c r="J211" i="11"/>
  <c r="K201" i="11"/>
  <c r="L201" i="11" s="1"/>
  <c r="M201" i="11" s="1"/>
  <c r="N201" i="11" s="1"/>
  <c r="O201" i="11" s="1"/>
  <c r="P201" i="11" s="1"/>
  <c r="Q201" i="11" s="1"/>
  <c r="R201" i="11" s="1"/>
  <c r="J159" i="11"/>
  <c r="K159" i="11" s="1"/>
  <c r="L159" i="11" s="1"/>
  <c r="M159" i="11" s="1"/>
  <c r="N159" i="11" s="1"/>
  <c r="O159" i="11" s="1"/>
  <c r="P159" i="11" s="1"/>
  <c r="Q159" i="11" s="1"/>
  <c r="R159" i="11" s="1"/>
  <c r="I190" i="11"/>
  <c r="J188" i="11"/>
  <c r="K187" i="11"/>
  <c r="L187" i="11" s="1"/>
  <c r="M187" i="11" s="1"/>
  <c r="N187" i="11" s="1"/>
  <c r="O187" i="11" s="1"/>
  <c r="P187" i="11" s="1"/>
  <c r="Q187" i="11" s="1"/>
  <c r="R187" i="11" s="1"/>
  <c r="J179" i="11"/>
  <c r="K178" i="11"/>
  <c r="L178" i="11" s="1"/>
  <c r="M178" i="11" s="1"/>
  <c r="N178" i="11" s="1"/>
  <c r="O178" i="11" s="1"/>
  <c r="P178" i="11" s="1"/>
  <c r="Q178" i="11" s="1"/>
  <c r="R178" i="11" s="1"/>
  <c r="I181" i="11"/>
  <c r="J175" i="11"/>
  <c r="J115" i="11"/>
  <c r="K115" i="11" s="1"/>
  <c r="L115" i="11" s="1"/>
  <c r="M115" i="11" s="1"/>
  <c r="N115" i="11" s="1"/>
  <c r="O115" i="11" s="1"/>
  <c r="P115" i="11" s="1"/>
  <c r="Q115" i="11" s="1"/>
  <c r="R115" i="11" s="1"/>
  <c r="I165" i="11"/>
  <c r="I166" i="11" s="1"/>
  <c r="J164" i="11"/>
  <c r="K136" i="11"/>
  <c r="L136" i="11" s="1"/>
  <c r="M136" i="11" s="1"/>
  <c r="N136" i="11" s="1"/>
  <c r="O136" i="11" s="1"/>
  <c r="P136" i="11" s="1"/>
  <c r="Q136" i="11" s="1"/>
  <c r="R136" i="11" s="1"/>
  <c r="K152" i="11"/>
  <c r="L152" i="11" s="1"/>
  <c r="M152" i="11" s="1"/>
  <c r="N152" i="11" s="1"/>
  <c r="O152" i="11" s="1"/>
  <c r="P152" i="11" s="1"/>
  <c r="Q152" i="11" s="1"/>
  <c r="R152" i="11" s="1"/>
  <c r="K128" i="11"/>
  <c r="L128" i="11" s="1"/>
  <c r="M128" i="11" s="1"/>
  <c r="N128" i="11" s="1"/>
  <c r="O128" i="11" s="1"/>
  <c r="P128" i="11" s="1"/>
  <c r="Q128" i="11" s="1"/>
  <c r="R128" i="11" s="1"/>
  <c r="J146" i="11"/>
  <c r="J147" i="11" s="1"/>
  <c r="K145" i="11"/>
  <c r="L145" i="11" s="1"/>
  <c r="M145" i="11" s="1"/>
  <c r="N145" i="11" s="1"/>
  <c r="O145" i="11" s="1"/>
  <c r="P145" i="11" s="1"/>
  <c r="Q145" i="11" s="1"/>
  <c r="R145" i="11" s="1"/>
  <c r="I148" i="11"/>
  <c r="J138" i="11"/>
  <c r="K103" i="11"/>
  <c r="L103" i="11" s="1"/>
  <c r="M103" i="11" s="1"/>
  <c r="N103" i="11" s="1"/>
  <c r="O103" i="11" s="1"/>
  <c r="P103" i="11" s="1"/>
  <c r="Q103" i="11" s="1"/>
  <c r="R103" i="11" s="1"/>
  <c r="K67" i="11"/>
  <c r="L67" i="11" s="1"/>
  <c r="M67" i="11" s="1"/>
  <c r="N67" i="11" s="1"/>
  <c r="O67" i="11" s="1"/>
  <c r="P67" i="11" s="1"/>
  <c r="Q67" i="11" s="1"/>
  <c r="R67" i="11" s="1"/>
  <c r="J131" i="11"/>
  <c r="J106" i="11"/>
  <c r="J92" i="11"/>
  <c r="J93" i="11" s="1"/>
  <c r="K99" i="11"/>
  <c r="L99" i="11" s="1"/>
  <c r="M99" i="11" s="1"/>
  <c r="N99" i="11" s="1"/>
  <c r="O99" i="11" s="1"/>
  <c r="P99" i="11" s="1"/>
  <c r="Q99" i="11" s="1"/>
  <c r="R99" i="11" s="1"/>
  <c r="J84" i="11"/>
  <c r="J85" i="11" s="1"/>
  <c r="J80" i="11"/>
  <c r="K79" i="11"/>
  <c r="L79" i="11" s="1"/>
  <c r="M79" i="11" s="1"/>
  <c r="N79" i="11" s="1"/>
  <c r="O79" i="11" s="1"/>
  <c r="P79" i="11" s="1"/>
  <c r="Q79" i="11" s="1"/>
  <c r="R79" i="11" s="1"/>
  <c r="K37" i="11"/>
  <c r="L37" i="11" s="1"/>
  <c r="M37" i="11" s="1"/>
  <c r="N37" i="11" s="1"/>
  <c r="O37" i="11" s="1"/>
  <c r="P37" i="11" s="1"/>
  <c r="Q37" i="11" s="1"/>
  <c r="R37" i="11" s="1"/>
  <c r="J70" i="11"/>
  <c r="K59" i="11"/>
  <c r="L59" i="11" s="1"/>
  <c r="M59" i="11" s="1"/>
  <c r="N59" i="11" s="1"/>
  <c r="O59" i="11" s="1"/>
  <c r="P59" i="11" s="1"/>
  <c r="Q59" i="11" s="1"/>
  <c r="R59" i="11" s="1"/>
  <c r="J61" i="11"/>
  <c r="J62" i="11" s="1"/>
  <c r="K13" i="11"/>
  <c r="L13" i="11" s="1"/>
  <c r="M13" i="11" s="1"/>
  <c r="N13" i="11" s="1"/>
  <c r="O13" i="11" s="1"/>
  <c r="P13" i="11" s="1"/>
  <c r="Q13" i="11" s="1"/>
  <c r="R13" i="11" s="1"/>
  <c r="J14" i="11"/>
  <c r="J20" i="11" s="1"/>
  <c r="K11" i="11"/>
  <c r="L11" i="11" s="1"/>
  <c r="M11" i="11" s="1"/>
  <c r="N11" i="11" s="1"/>
  <c r="O11" i="11" s="1"/>
  <c r="P11" i="11" s="1"/>
  <c r="Q11" i="11" s="1"/>
  <c r="R11" i="11" s="1"/>
  <c r="J53" i="11"/>
  <c r="J54" i="11" s="1"/>
  <c r="K52" i="11"/>
  <c r="L52" i="11" s="1"/>
  <c r="M52" i="11" s="1"/>
  <c r="N52" i="11" s="1"/>
  <c r="O52" i="11" s="1"/>
  <c r="P52" i="11" s="1"/>
  <c r="Q52" i="11" s="1"/>
  <c r="R52" i="11" s="1"/>
  <c r="I55" i="11"/>
  <c r="J22" i="11"/>
  <c r="K22" i="11" s="1"/>
  <c r="L22" i="11" s="1"/>
  <c r="M22" i="11" s="1"/>
  <c r="N22" i="11" s="1"/>
  <c r="O22" i="11" s="1"/>
  <c r="P22" i="11" s="1"/>
  <c r="Q22" i="11" s="1"/>
  <c r="R22" i="11" s="1"/>
  <c r="J40" i="11"/>
  <c r="J33" i="11"/>
  <c r="K28" i="11"/>
  <c r="L28" i="11" s="1"/>
  <c r="M28" i="11" s="1"/>
  <c r="N28" i="11" s="1"/>
  <c r="O28" i="11" s="1"/>
  <c r="P28" i="11" s="1"/>
  <c r="Q28" i="11" s="1"/>
  <c r="R28" i="11" s="1"/>
  <c r="J25" i="11"/>
  <c r="J23" i="11"/>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E405" i="5" s="1"/>
  <c r="AN406" i="5"/>
  <c r="AN407" i="5"/>
  <c r="AN408" i="5"/>
  <c r="AN409" i="5"/>
  <c r="AN410" i="5"/>
  <c r="AN411" i="5"/>
  <c r="AN412" i="5"/>
  <c r="AN413" i="5"/>
  <c r="AN414" i="5"/>
  <c r="AN415" i="5"/>
  <c r="AN416" i="5"/>
  <c r="AN417" i="5"/>
  <c r="AN418" i="5"/>
  <c r="AN419" i="5"/>
  <c r="AN420" i="5"/>
  <c r="AN421" i="5"/>
  <c r="E421" i="5" s="1"/>
  <c r="AN422" i="5"/>
  <c r="AN423" i="5"/>
  <c r="AN424" i="5"/>
  <c r="AN425" i="5"/>
  <c r="AN426" i="5"/>
  <c r="AN427" i="5"/>
  <c r="AN428" i="5"/>
  <c r="AN429" i="5"/>
  <c r="AN430" i="5"/>
  <c r="AN431" i="5"/>
  <c r="AN432" i="5"/>
  <c r="AN433" i="5"/>
  <c r="AN434" i="5"/>
  <c r="AN435" i="5"/>
  <c r="AN436" i="5"/>
  <c r="AN437" i="5"/>
  <c r="E437" i="5" s="1"/>
  <c r="AN438" i="5"/>
  <c r="AN439" i="5"/>
  <c r="AN440" i="5"/>
  <c r="AN441" i="5"/>
  <c r="AN442" i="5"/>
  <c r="AN443" i="5"/>
  <c r="AN444" i="5"/>
  <c r="AN445" i="5"/>
  <c r="AN446" i="5"/>
  <c r="AN447" i="5"/>
  <c r="AN448" i="5"/>
  <c r="AN449" i="5"/>
  <c r="AN450" i="5"/>
  <c r="AN451" i="5"/>
  <c r="AN452" i="5"/>
  <c r="AN453" i="5"/>
  <c r="E453" i="5" s="1"/>
  <c r="AN454" i="5"/>
  <c r="AN455" i="5"/>
  <c r="AN456" i="5"/>
  <c r="AN457" i="5"/>
  <c r="AN458" i="5"/>
  <c r="AN459" i="5"/>
  <c r="AN460" i="5"/>
  <c r="AN461" i="5"/>
  <c r="AN462" i="5"/>
  <c r="AN463" i="5"/>
  <c r="AN464" i="5"/>
  <c r="AN465" i="5"/>
  <c r="AN466" i="5"/>
  <c r="AN467" i="5"/>
  <c r="AN468" i="5"/>
  <c r="AN469" i="5"/>
  <c r="E469" i="5" s="1"/>
  <c r="AN470" i="5"/>
  <c r="AN471" i="5"/>
  <c r="AN472" i="5"/>
  <c r="AN473" i="5"/>
  <c r="AN474" i="5"/>
  <c r="AN475" i="5"/>
  <c r="AN476" i="5"/>
  <c r="AN477" i="5"/>
  <c r="AN478" i="5"/>
  <c r="AN479" i="5"/>
  <c r="AN480" i="5"/>
  <c r="AN481" i="5"/>
  <c r="AN482" i="5"/>
  <c r="AN483" i="5"/>
  <c r="AN484" i="5"/>
  <c r="AN485" i="5"/>
  <c r="E485" i="5" s="1"/>
  <c r="AN486" i="5"/>
  <c r="AN487" i="5"/>
  <c r="AN488" i="5"/>
  <c r="AN489" i="5"/>
  <c r="AN490" i="5"/>
  <c r="AN491" i="5"/>
  <c r="AN492" i="5"/>
  <c r="AN493" i="5"/>
  <c r="AN494" i="5"/>
  <c r="AN495" i="5"/>
  <c r="AN496" i="5"/>
  <c r="AN497" i="5"/>
  <c r="AN498" i="5"/>
  <c r="AN499" i="5"/>
  <c r="AN500" i="5"/>
  <c r="AN501" i="5"/>
  <c r="E501" i="5" s="1"/>
  <c r="AN502" i="5"/>
  <c r="AN503" i="5"/>
  <c r="AN504" i="5"/>
  <c r="AN505" i="5"/>
  <c r="AN506" i="5"/>
  <c r="AN507" i="5"/>
  <c r="AN508" i="5"/>
  <c r="AN509" i="5"/>
  <c r="AN510" i="5"/>
  <c r="AN511" i="5"/>
  <c r="AN512" i="5"/>
  <c r="AN513" i="5"/>
  <c r="AN514" i="5"/>
  <c r="AN515" i="5"/>
  <c r="AN516" i="5"/>
  <c r="AN517" i="5"/>
  <c r="E517" i="5" s="1"/>
  <c r="AN518" i="5"/>
  <c r="AN519" i="5"/>
  <c r="AN520" i="5"/>
  <c r="AN521" i="5"/>
  <c r="AN522" i="5"/>
  <c r="AN523" i="5"/>
  <c r="AN524" i="5"/>
  <c r="AN525" i="5"/>
  <c r="AN526" i="5"/>
  <c r="AN527" i="5"/>
  <c r="AN528" i="5"/>
  <c r="AN529" i="5"/>
  <c r="AN530" i="5"/>
  <c r="AN531" i="5"/>
  <c r="AN532" i="5"/>
  <c r="AN533" i="5"/>
  <c r="E533" i="5" s="1"/>
  <c r="AN534" i="5"/>
  <c r="AN535" i="5"/>
  <c r="AN536" i="5"/>
  <c r="AN537" i="5"/>
  <c r="AN538" i="5"/>
  <c r="AN539" i="5"/>
  <c r="AN540" i="5"/>
  <c r="AN541" i="5"/>
  <c r="AN542" i="5"/>
  <c r="AN543" i="5"/>
  <c r="AN544" i="5"/>
  <c r="AN545" i="5"/>
  <c r="AN546" i="5"/>
  <c r="AN547" i="5"/>
  <c r="AN548" i="5"/>
  <c r="AN549" i="5"/>
  <c r="E549" i="5" s="1"/>
  <c r="AN550" i="5"/>
  <c r="AN551" i="5"/>
  <c r="AN552" i="5"/>
  <c r="AN553" i="5"/>
  <c r="AN554" i="5"/>
  <c r="AN555" i="5"/>
  <c r="AN556" i="5"/>
  <c r="AN557" i="5"/>
  <c r="AN558" i="5"/>
  <c r="AN559" i="5"/>
  <c r="AN560" i="5"/>
  <c r="AN561" i="5"/>
  <c r="AN562" i="5"/>
  <c r="AN563" i="5"/>
  <c r="AN564" i="5"/>
  <c r="AN565" i="5"/>
  <c r="E565" i="5" s="1"/>
  <c r="AN566" i="5"/>
  <c r="AN567" i="5"/>
  <c r="AN568" i="5"/>
  <c r="AN569" i="5"/>
  <c r="AN570" i="5"/>
  <c r="AN571" i="5"/>
  <c r="AN572" i="5"/>
  <c r="AN573" i="5"/>
  <c r="AN574" i="5"/>
  <c r="AN575" i="5"/>
  <c r="AN576" i="5"/>
  <c r="AN577" i="5"/>
  <c r="AN578" i="5"/>
  <c r="AN579" i="5"/>
  <c r="AN580" i="5"/>
  <c r="AN581" i="5"/>
  <c r="E581" i="5" s="1"/>
  <c r="AN582" i="5"/>
  <c r="AN583" i="5"/>
  <c r="AN584" i="5"/>
  <c r="AN585" i="5"/>
  <c r="AN586" i="5"/>
  <c r="AN587" i="5"/>
  <c r="AN588" i="5"/>
  <c r="AN589" i="5"/>
  <c r="AN590" i="5"/>
  <c r="AN591" i="5"/>
  <c r="AN592" i="5"/>
  <c r="AN593" i="5"/>
  <c r="AN594" i="5"/>
  <c r="AN595" i="5"/>
  <c r="AN596" i="5"/>
  <c r="AN597" i="5"/>
  <c r="E597" i="5" s="1"/>
  <c r="AN598" i="5"/>
  <c r="AN599" i="5"/>
  <c r="AN600" i="5"/>
  <c r="AN601" i="5"/>
  <c r="AN602" i="5"/>
  <c r="AN603" i="5"/>
  <c r="AN604" i="5"/>
  <c r="AN605" i="5"/>
  <c r="AN606" i="5"/>
  <c r="AN607" i="5"/>
  <c r="AN608" i="5"/>
  <c r="AN609" i="5"/>
  <c r="AN610" i="5"/>
  <c r="AN611" i="5"/>
  <c r="AN612" i="5"/>
  <c r="AN613" i="5"/>
  <c r="E613" i="5" s="1"/>
  <c r="AN614" i="5"/>
  <c r="AN615" i="5"/>
  <c r="AN616" i="5"/>
  <c r="AN617" i="5"/>
  <c r="AN618" i="5"/>
  <c r="AN619" i="5"/>
  <c r="AN620" i="5"/>
  <c r="AN621" i="5"/>
  <c r="AN622" i="5"/>
  <c r="AN623" i="5"/>
  <c r="AN624" i="5"/>
  <c r="AN625" i="5"/>
  <c r="AN626" i="5"/>
  <c r="AN627" i="5"/>
  <c r="AN628" i="5"/>
  <c r="AN629" i="5"/>
  <c r="E629" i="5" s="1"/>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N756" i="5"/>
  <c r="AN757" i="5"/>
  <c r="AN758" i="5"/>
  <c r="AN759" i="5"/>
  <c r="AN760" i="5"/>
  <c r="AN761" i="5"/>
  <c r="AN762" i="5"/>
  <c r="AN763" i="5"/>
  <c r="AN764" i="5"/>
  <c r="AN765" i="5"/>
  <c r="AN766" i="5"/>
  <c r="AN767" i="5"/>
  <c r="AN768" i="5"/>
  <c r="AN769" i="5"/>
  <c r="AN770" i="5"/>
  <c r="AN771" i="5"/>
  <c r="AN772" i="5"/>
  <c r="AN773" i="5"/>
  <c r="AN774" i="5"/>
  <c r="AN775" i="5"/>
  <c r="AN776" i="5"/>
  <c r="AN777" i="5"/>
  <c r="AN778" i="5"/>
  <c r="AN779" i="5"/>
  <c r="AN780" i="5"/>
  <c r="AN781" i="5"/>
  <c r="AN782" i="5"/>
  <c r="AN783" i="5"/>
  <c r="AN784" i="5"/>
  <c r="AN785" i="5"/>
  <c r="AN786" i="5"/>
  <c r="AN787" i="5"/>
  <c r="AN788" i="5"/>
  <c r="AN789" i="5"/>
  <c r="AN790" i="5"/>
  <c r="AN791" i="5"/>
  <c r="AN792" i="5"/>
  <c r="AN793" i="5"/>
  <c r="AN794" i="5"/>
  <c r="AN795"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N836" i="5"/>
  <c r="AN837" i="5"/>
  <c r="AN838" i="5"/>
  <c r="AN839" i="5"/>
  <c r="AN840" i="5"/>
  <c r="AN841" i="5"/>
  <c r="AN842" i="5"/>
  <c r="AN843" i="5"/>
  <c r="AN844" i="5"/>
  <c r="AN845" i="5"/>
  <c r="AN846" i="5"/>
  <c r="AN847" i="5"/>
  <c r="AN848" i="5"/>
  <c r="AN849" i="5"/>
  <c r="AN850" i="5"/>
  <c r="AN851" i="5"/>
  <c r="AN852" i="5"/>
  <c r="AN853" i="5"/>
  <c r="AN854" i="5"/>
  <c r="AN855" i="5"/>
  <c r="AN856" i="5"/>
  <c r="AN857" i="5"/>
  <c r="AN858" i="5"/>
  <c r="AN859" i="5"/>
  <c r="AN860" i="5"/>
  <c r="AN861" i="5"/>
  <c r="AN862" i="5"/>
  <c r="AN863" i="5"/>
  <c r="AN864" i="5"/>
  <c r="AN865" i="5"/>
  <c r="AN866" i="5"/>
  <c r="AN867" i="5"/>
  <c r="AN868" i="5"/>
  <c r="AN869" i="5"/>
  <c r="AN870" i="5"/>
  <c r="AN871" i="5"/>
  <c r="AN872" i="5"/>
  <c r="AN873" i="5"/>
  <c r="AN874" i="5"/>
  <c r="AN875" i="5"/>
  <c r="AN876" i="5"/>
  <c r="AN877" i="5"/>
  <c r="AN878" i="5"/>
  <c r="AN879" i="5"/>
  <c r="AN880" i="5"/>
  <c r="AN881" i="5"/>
  <c r="AN882" i="5"/>
  <c r="AN883" i="5"/>
  <c r="AN884" i="5"/>
  <c r="AN885" i="5"/>
  <c r="AN886" i="5"/>
  <c r="AN887" i="5"/>
  <c r="AN888" i="5"/>
  <c r="AN889" i="5"/>
  <c r="AN890" i="5"/>
  <c r="AN891" i="5"/>
  <c r="AN892" i="5"/>
  <c r="AN893" i="5"/>
  <c r="AN894" i="5"/>
  <c r="AN895" i="5"/>
  <c r="AN896" i="5"/>
  <c r="AN897" i="5"/>
  <c r="AN898" i="5"/>
  <c r="AN899" i="5"/>
  <c r="AN900" i="5"/>
  <c r="AN901" i="5"/>
  <c r="AN902" i="5"/>
  <c r="AN903" i="5"/>
  <c r="AN904" i="5"/>
  <c r="AN905" i="5"/>
  <c r="AN906" i="5"/>
  <c r="AN907" i="5"/>
  <c r="AN908" i="5"/>
  <c r="AN909" i="5"/>
  <c r="AN910" i="5"/>
  <c r="AN911" i="5"/>
  <c r="AN912" i="5"/>
  <c r="AN913" i="5"/>
  <c r="AN914" i="5"/>
  <c r="AN915" i="5"/>
  <c r="AN916" i="5"/>
  <c r="AN917" i="5"/>
  <c r="AN918" i="5"/>
  <c r="AN919" i="5"/>
  <c r="AN920" i="5"/>
  <c r="AN921" i="5"/>
  <c r="AN922" i="5"/>
  <c r="AN923" i="5"/>
  <c r="AN924" i="5"/>
  <c r="AN925" i="5"/>
  <c r="AN926" i="5"/>
  <c r="AN927" i="5"/>
  <c r="AN928" i="5"/>
  <c r="AN929" i="5"/>
  <c r="AN930" i="5"/>
  <c r="AN931" i="5"/>
  <c r="AN932" i="5"/>
  <c r="AN933" i="5"/>
  <c r="AN934" i="5"/>
  <c r="AN935" i="5"/>
  <c r="AN936" i="5"/>
  <c r="AN937" i="5"/>
  <c r="AN938" i="5"/>
  <c r="AN939" i="5"/>
  <c r="AN940" i="5"/>
  <c r="AN941" i="5"/>
  <c r="AN942" i="5"/>
  <c r="AN943" i="5"/>
  <c r="AN944" i="5"/>
  <c r="AN945" i="5"/>
  <c r="AN946" i="5"/>
  <c r="AN947" i="5"/>
  <c r="AN948" i="5"/>
  <c r="AN949" i="5"/>
  <c r="AN950" i="5"/>
  <c r="AN951" i="5"/>
  <c r="AN952" i="5"/>
  <c r="AN953" i="5"/>
  <c r="AN954" i="5"/>
  <c r="AN955" i="5"/>
  <c r="AN956" i="5"/>
  <c r="AN957" i="5"/>
  <c r="AN958" i="5"/>
  <c r="AN959" i="5"/>
  <c r="AN960" i="5"/>
  <c r="AN961" i="5"/>
  <c r="AN962" i="5"/>
  <c r="AN963" i="5"/>
  <c r="AN964" i="5"/>
  <c r="AN965" i="5"/>
  <c r="AN966" i="5"/>
  <c r="AN967" i="5"/>
  <c r="AN968" i="5"/>
  <c r="AN969" i="5"/>
  <c r="AN970" i="5"/>
  <c r="AN971" i="5"/>
  <c r="AN972" i="5"/>
  <c r="AN973" i="5"/>
  <c r="AN974" i="5"/>
  <c r="AN975" i="5"/>
  <c r="AN976" i="5"/>
  <c r="AN977" i="5"/>
  <c r="AN978" i="5"/>
  <c r="AN979" i="5"/>
  <c r="AN980" i="5"/>
  <c r="AN981" i="5"/>
  <c r="AN982" i="5"/>
  <c r="AN983" i="5"/>
  <c r="AN984" i="5"/>
  <c r="AN985" i="5"/>
  <c r="AN986" i="5"/>
  <c r="AN987" i="5"/>
  <c r="AN988" i="5"/>
  <c r="AN989" i="5"/>
  <c r="AN990" i="5"/>
  <c r="AN991" i="5"/>
  <c r="AN992" i="5"/>
  <c r="AN993" i="5"/>
  <c r="AN994" i="5"/>
  <c r="AN995" i="5"/>
  <c r="AN996" i="5"/>
  <c r="AN997" i="5"/>
  <c r="AN998" i="5"/>
  <c r="AN999" i="5"/>
  <c r="AN1000" i="5"/>
  <c r="AN1001" i="5"/>
  <c r="AN1002" i="5"/>
  <c r="AN1003" i="5"/>
  <c r="AN1004" i="5"/>
  <c r="AN1005" i="5"/>
  <c r="AN1006" i="5"/>
  <c r="AN1007" i="5"/>
  <c r="AN1008" i="5"/>
  <c r="AN1009" i="5"/>
  <c r="AN1010" i="5"/>
  <c r="AN1011" i="5"/>
  <c r="AN1012" i="5"/>
  <c r="AN1013" i="5"/>
  <c r="AN1014" i="5"/>
  <c r="AN1015" i="5"/>
  <c r="AN1016" i="5"/>
  <c r="AN1017" i="5"/>
  <c r="AN1018" i="5"/>
  <c r="AN1019" i="5"/>
  <c r="AN1020" i="5"/>
  <c r="AN1021" i="5"/>
  <c r="AN1022" i="5"/>
  <c r="AN1023" i="5"/>
  <c r="AN1024" i="5"/>
  <c r="AN1025" i="5"/>
  <c r="AN1026" i="5"/>
  <c r="AN1027" i="5"/>
  <c r="AN1028" i="5"/>
  <c r="AN1029" i="5"/>
  <c r="AN1030" i="5"/>
  <c r="AN1031" i="5"/>
  <c r="AN1032" i="5"/>
  <c r="AN1033" i="5"/>
  <c r="AN1034" i="5"/>
  <c r="AN1035" i="5"/>
  <c r="AN1036" i="5"/>
  <c r="AN1037" i="5"/>
  <c r="AN1038" i="5"/>
  <c r="AN1039" i="5"/>
  <c r="AN1040" i="5"/>
  <c r="AN1041" i="5"/>
  <c r="AN1042" i="5"/>
  <c r="AN1043" i="5"/>
  <c r="AN1044" i="5"/>
  <c r="AN1045" i="5"/>
  <c r="AN1046" i="5"/>
  <c r="AN1047" i="5"/>
  <c r="AN1048" i="5"/>
  <c r="AN1049" i="5"/>
  <c r="AN1050" i="5"/>
  <c r="AN1051" i="5"/>
  <c r="AN1052" i="5"/>
  <c r="AN1053" i="5"/>
  <c r="AN1054" i="5"/>
  <c r="AN1055" i="5"/>
  <c r="AN1056" i="5"/>
  <c r="AN1057" i="5"/>
  <c r="AN1058" i="5"/>
  <c r="AN1059" i="5"/>
  <c r="AN1060" i="5"/>
  <c r="AN1061" i="5"/>
  <c r="AN1062" i="5"/>
  <c r="AN1063" i="5"/>
  <c r="AN1064" i="5"/>
  <c r="AN1065" i="5"/>
  <c r="AN1066" i="5"/>
  <c r="AN1067" i="5"/>
  <c r="AN1068" i="5"/>
  <c r="AN1069" i="5"/>
  <c r="AN1070" i="5"/>
  <c r="AN1071" i="5"/>
  <c r="AN1072" i="5"/>
  <c r="AN1073" i="5"/>
  <c r="AN1074" i="5"/>
  <c r="AN1075" i="5"/>
  <c r="AN1076" i="5"/>
  <c r="AN1077" i="5"/>
  <c r="AN1078" i="5"/>
  <c r="AN1079" i="5"/>
  <c r="AN1080" i="5"/>
  <c r="AN1081" i="5"/>
  <c r="AN1082" i="5"/>
  <c r="AN1083" i="5"/>
  <c r="AN1084" i="5"/>
  <c r="AN1085" i="5"/>
  <c r="AN1086" i="5"/>
  <c r="AN1087" i="5"/>
  <c r="AN1088" i="5"/>
  <c r="AN1089" i="5"/>
  <c r="AN1090" i="5"/>
  <c r="AN1091" i="5"/>
  <c r="AN1092" i="5"/>
  <c r="AN1093" i="5"/>
  <c r="AN1094" i="5"/>
  <c r="AN1095" i="5"/>
  <c r="AN1096" i="5"/>
  <c r="AN1097" i="5"/>
  <c r="AN1098" i="5"/>
  <c r="AN1099" i="5"/>
  <c r="AN1100" i="5"/>
  <c r="AN1101" i="5"/>
  <c r="AN1102" i="5"/>
  <c r="AN1103" i="5"/>
  <c r="AN1104" i="5"/>
  <c r="AN1105" i="5"/>
  <c r="AN1106" i="5"/>
  <c r="AN1107" i="5"/>
  <c r="AN1108" i="5"/>
  <c r="AN1109" i="5"/>
  <c r="AN1110" i="5"/>
  <c r="AN1111" i="5"/>
  <c r="AN1112" i="5"/>
  <c r="AN1113" i="5"/>
  <c r="AN1114" i="5"/>
  <c r="AN1115" i="5"/>
  <c r="AN1116" i="5"/>
  <c r="AN1117" i="5"/>
  <c r="AN1118" i="5"/>
  <c r="AN1119" i="5"/>
  <c r="AN1120" i="5"/>
  <c r="AN1121" i="5"/>
  <c r="AN1122" i="5"/>
  <c r="AN1123" i="5"/>
  <c r="AN1124" i="5"/>
  <c r="AN1125" i="5"/>
  <c r="AN1126" i="5"/>
  <c r="AN1127" i="5"/>
  <c r="AN1128" i="5"/>
  <c r="AN1129" i="5"/>
  <c r="AN1130" i="5"/>
  <c r="AN1131" i="5"/>
  <c r="AN1132" i="5"/>
  <c r="AN1133" i="5"/>
  <c r="AN1134" i="5"/>
  <c r="AN1135" i="5"/>
  <c r="AN1136" i="5"/>
  <c r="AN1137" i="5"/>
  <c r="AN1138" i="5"/>
  <c r="AN1139" i="5"/>
  <c r="AN1140" i="5"/>
  <c r="AN1141" i="5"/>
  <c r="AN1142" i="5"/>
  <c r="AN1143" i="5"/>
  <c r="AN1144" i="5"/>
  <c r="AN1145" i="5"/>
  <c r="AN1146" i="5"/>
  <c r="AN1147" i="5"/>
  <c r="AN1148" i="5"/>
  <c r="AN1149" i="5"/>
  <c r="AN1150" i="5"/>
  <c r="AN1151" i="5"/>
  <c r="AN1152" i="5"/>
  <c r="AN1153" i="5"/>
  <c r="AN1154" i="5"/>
  <c r="AN1155" i="5"/>
  <c r="AN1156" i="5"/>
  <c r="AN1157" i="5"/>
  <c r="AN1158" i="5"/>
  <c r="AN1159" i="5"/>
  <c r="AN1160" i="5"/>
  <c r="AN1161" i="5"/>
  <c r="AN1162" i="5"/>
  <c r="AN1163" i="5"/>
  <c r="AN1164" i="5"/>
  <c r="AN1165" i="5"/>
  <c r="AN1166" i="5"/>
  <c r="AN1167" i="5"/>
  <c r="AN1168" i="5"/>
  <c r="AN1169" i="5"/>
  <c r="AN1170" i="5"/>
  <c r="AN1171" i="5"/>
  <c r="AN1172" i="5"/>
  <c r="AN1173" i="5"/>
  <c r="AN1174" i="5"/>
  <c r="AN1175" i="5"/>
  <c r="AN1176" i="5"/>
  <c r="AN1177" i="5"/>
  <c r="AN1178" i="5"/>
  <c r="AN1179" i="5"/>
  <c r="AN1180" i="5"/>
  <c r="AN1181" i="5"/>
  <c r="AN1182" i="5"/>
  <c r="AN1183" i="5"/>
  <c r="AN1184" i="5"/>
  <c r="AN1185" i="5"/>
  <c r="AN1186" i="5"/>
  <c r="AN1187" i="5"/>
  <c r="AN1188" i="5"/>
  <c r="AN1189" i="5"/>
  <c r="AN1190" i="5"/>
  <c r="AN1191" i="5"/>
  <c r="AN1192" i="5"/>
  <c r="AN1193" i="5"/>
  <c r="AN1194" i="5"/>
  <c r="AN1195" i="5"/>
  <c r="AN1196" i="5"/>
  <c r="AN1197" i="5"/>
  <c r="AN1198" i="5"/>
  <c r="AN1199" i="5"/>
  <c r="AN1200" i="5"/>
  <c r="AN1201" i="5"/>
  <c r="AN1202" i="5"/>
  <c r="AN1203" i="5"/>
  <c r="AN1204" i="5"/>
  <c r="AN1205" i="5"/>
  <c r="AN1206" i="5"/>
  <c r="AN1207" i="5"/>
  <c r="AN1208" i="5"/>
  <c r="AN1209" i="5"/>
  <c r="AN1210" i="5"/>
  <c r="AN1211" i="5"/>
  <c r="AN1212" i="5"/>
  <c r="AN1213" i="5"/>
  <c r="AN1214" i="5"/>
  <c r="AN1215" i="5"/>
  <c r="AN1216" i="5"/>
  <c r="AN1217" i="5"/>
  <c r="AN1218" i="5"/>
  <c r="AN1219" i="5"/>
  <c r="AN1220" i="5"/>
  <c r="AN1221" i="5"/>
  <c r="AN1222" i="5"/>
  <c r="AN1223" i="5"/>
  <c r="AN1224" i="5"/>
  <c r="AN1225" i="5"/>
  <c r="AN1226" i="5"/>
  <c r="AN1227" i="5"/>
  <c r="AN1228" i="5"/>
  <c r="AN1229" i="5"/>
  <c r="AN1230" i="5"/>
  <c r="AN1231" i="5"/>
  <c r="AN1232" i="5"/>
  <c r="AN1233" i="5"/>
  <c r="AN1234" i="5"/>
  <c r="AN1235" i="5"/>
  <c r="AN1236" i="5"/>
  <c r="AN1237" i="5"/>
  <c r="AN1238" i="5"/>
  <c r="AN1239" i="5"/>
  <c r="AN1240" i="5"/>
  <c r="AN1241" i="5"/>
  <c r="AN1242" i="5"/>
  <c r="AN1243" i="5"/>
  <c r="AN1244" i="5"/>
  <c r="AN1245" i="5"/>
  <c r="AN1246" i="5"/>
  <c r="AN1247" i="5"/>
  <c r="AN1248" i="5"/>
  <c r="AN1249" i="5"/>
  <c r="AN1250" i="5"/>
  <c r="AN1251" i="5"/>
  <c r="AN1252" i="5"/>
  <c r="AN1253" i="5"/>
  <c r="AN1254" i="5"/>
  <c r="AN1255" i="5"/>
  <c r="AN1256" i="5"/>
  <c r="AN1257" i="5"/>
  <c r="AN1258" i="5"/>
  <c r="AN1259" i="5"/>
  <c r="AN1260" i="5"/>
  <c r="AN1261" i="5"/>
  <c r="AN1262" i="5"/>
  <c r="AN1263" i="5"/>
  <c r="AN1264" i="5"/>
  <c r="AN1265" i="5"/>
  <c r="AN1266" i="5"/>
  <c r="AN1267" i="5"/>
  <c r="AN1268" i="5"/>
  <c r="AN1269" i="5"/>
  <c r="AN1270" i="5"/>
  <c r="AN1271" i="5"/>
  <c r="AN1272" i="5"/>
  <c r="AN1273" i="5"/>
  <c r="AN1274" i="5"/>
  <c r="AN1275" i="5"/>
  <c r="AN1276" i="5"/>
  <c r="AN1277" i="5"/>
  <c r="AN1278" i="5"/>
  <c r="AN1279" i="5"/>
  <c r="AN1280" i="5"/>
  <c r="AN1281" i="5"/>
  <c r="AN1282" i="5"/>
  <c r="AN1283" i="5"/>
  <c r="AN1284" i="5"/>
  <c r="AN1285" i="5"/>
  <c r="AN1286" i="5"/>
  <c r="AN1287" i="5"/>
  <c r="AN1288" i="5"/>
  <c r="AN1289" i="5"/>
  <c r="AN1290" i="5"/>
  <c r="AN1291" i="5"/>
  <c r="AN1292" i="5"/>
  <c r="AN1293" i="5"/>
  <c r="AN1294" i="5"/>
  <c r="AN1295" i="5"/>
  <c r="AN1296" i="5"/>
  <c r="AN1297" i="5"/>
  <c r="AN1298" i="5"/>
  <c r="AN1299" i="5"/>
  <c r="AN1300" i="5"/>
  <c r="AN1301" i="5"/>
  <c r="AN1302" i="5"/>
  <c r="AN1303" i="5"/>
  <c r="AN1304" i="5"/>
  <c r="AN1305" i="5"/>
  <c r="AN1306" i="5"/>
  <c r="AN1307" i="5"/>
  <c r="AN1308" i="5"/>
  <c r="AN1309" i="5"/>
  <c r="AN1310" i="5"/>
  <c r="AN1311" i="5"/>
  <c r="AN1312" i="5"/>
  <c r="AN1313" i="5"/>
  <c r="AN1314" i="5"/>
  <c r="AN1315" i="5"/>
  <c r="AN1316" i="5"/>
  <c r="AN1317" i="5"/>
  <c r="AN1318" i="5"/>
  <c r="AN1319" i="5"/>
  <c r="AN1320" i="5"/>
  <c r="AN1321" i="5"/>
  <c r="AN1322" i="5"/>
  <c r="AN1323" i="5"/>
  <c r="AN1324" i="5"/>
  <c r="AN1325" i="5"/>
  <c r="AN1326" i="5"/>
  <c r="AN1327" i="5"/>
  <c r="AN1328" i="5"/>
  <c r="AN1329" i="5"/>
  <c r="AN1330" i="5"/>
  <c r="AN1331" i="5"/>
  <c r="AN1332" i="5"/>
  <c r="AN1333" i="5"/>
  <c r="AN1334" i="5"/>
  <c r="AN1335" i="5"/>
  <c r="AN1336" i="5"/>
  <c r="AN1337" i="5"/>
  <c r="AN1338" i="5"/>
  <c r="AN1339" i="5"/>
  <c r="AN1340" i="5"/>
  <c r="AN1341" i="5"/>
  <c r="AN1342" i="5"/>
  <c r="AN1343" i="5"/>
  <c r="AN1344" i="5"/>
  <c r="AN1345" i="5"/>
  <c r="AN1346" i="5"/>
  <c r="AN1347" i="5"/>
  <c r="AN1348" i="5"/>
  <c r="AN1349" i="5"/>
  <c r="AN1350" i="5"/>
  <c r="AN1351" i="5"/>
  <c r="AN1352" i="5"/>
  <c r="AN1353" i="5"/>
  <c r="AN1354" i="5"/>
  <c r="AN1355" i="5"/>
  <c r="AN1356" i="5"/>
  <c r="AN1357" i="5"/>
  <c r="AN1358" i="5"/>
  <c r="AN1359" i="5"/>
  <c r="AN1360" i="5"/>
  <c r="AN1361" i="5"/>
  <c r="AN1362" i="5"/>
  <c r="AN1363" i="5"/>
  <c r="AN1364" i="5"/>
  <c r="AN1365" i="5"/>
  <c r="AN1366" i="5"/>
  <c r="AN1367" i="5"/>
  <c r="AN1368" i="5"/>
  <c r="AN1369" i="5"/>
  <c r="AN1370" i="5"/>
  <c r="AN1371" i="5"/>
  <c r="AN1372" i="5"/>
  <c r="AN1373" i="5"/>
  <c r="AN1374" i="5"/>
  <c r="AN1375" i="5"/>
  <c r="AN1376" i="5"/>
  <c r="AN1377" i="5"/>
  <c r="AN1378" i="5"/>
  <c r="AN1379" i="5"/>
  <c r="AN1380" i="5"/>
  <c r="AN1381" i="5"/>
  <c r="AN1382" i="5"/>
  <c r="AN1383" i="5"/>
  <c r="AN1384" i="5"/>
  <c r="AN1385" i="5"/>
  <c r="AN1386" i="5"/>
  <c r="AN1387" i="5"/>
  <c r="AN1388" i="5"/>
  <c r="AN1389" i="5"/>
  <c r="AN1390" i="5"/>
  <c r="AN1391" i="5"/>
  <c r="AN1392" i="5"/>
  <c r="AN1393" i="5"/>
  <c r="AN1394" i="5"/>
  <c r="AN1395" i="5"/>
  <c r="AN1396" i="5"/>
  <c r="AN1397" i="5"/>
  <c r="AN1398" i="5"/>
  <c r="AN1399" i="5"/>
  <c r="AN1400" i="5"/>
  <c r="AN1401" i="5"/>
  <c r="AN1402" i="5"/>
  <c r="AN1403" i="5"/>
  <c r="AN1404" i="5"/>
  <c r="AN1405" i="5"/>
  <c r="AN1406" i="5"/>
  <c r="AN1407" i="5"/>
  <c r="AN1408" i="5"/>
  <c r="AN1409" i="5"/>
  <c r="AN1410" i="5"/>
  <c r="AN1411" i="5"/>
  <c r="AN1412" i="5"/>
  <c r="AN1413" i="5"/>
  <c r="AN1414" i="5"/>
  <c r="AN1415" i="5"/>
  <c r="AN1416" i="5"/>
  <c r="AN1417" i="5"/>
  <c r="AN1418" i="5"/>
  <c r="AN1419" i="5"/>
  <c r="AN1420" i="5"/>
  <c r="AN1421" i="5"/>
  <c r="AN1422" i="5"/>
  <c r="AN1423" i="5"/>
  <c r="AN1424" i="5"/>
  <c r="AN1425" i="5"/>
  <c r="AN1426" i="5"/>
  <c r="AN1427" i="5"/>
  <c r="AN1428" i="5"/>
  <c r="AN1429" i="5"/>
  <c r="AN1430" i="5"/>
  <c r="AN1431" i="5"/>
  <c r="AN1432" i="5"/>
  <c r="AN1433" i="5"/>
  <c r="AN1434" i="5"/>
  <c r="AN1435" i="5"/>
  <c r="AN1436" i="5"/>
  <c r="AN1437" i="5"/>
  <c r="AN1438" i="5"/>
  <c r="AN1439" i="5"/>
  <c r="AN1440" i="5"/>
  <c r="AN1441" i="5"/>
  <c r="AN1442" i="5"/>
  <c r="AN1443" i="5"/>
  <c r="AN1444" i="5"/>
  <c r="AN1445" i="5"/>
  <c r="AN1446" i="5"/>
  <c r="AN1447" i="5"/>
  <c r="AN1448" i="5"/>
  <c r="AN1449" i="5"/>
  <c r="AN1450" i="5"/>
  <c r="AN1451" i="5"/>
  <c r="AN1452" i="5"/>
  <c r="AN1453" i="5"/>
  <c r="AN1454" i="5"/>
  <c r="AN1455" i="5"/>
  <c r="AN1456" i="5"/>
  <c r="AN1457" i="5"/>
  <c r="AN1458" i="5"/>
  <c r="AN1459" i="5"/>
  <c r="AN1460" i="5"/>
  <c r="AN1461" i="5"/>
  <c r="E1461" i="5" s="1"/>
  <c r="AN1462" i="5"/>
  <c r="AN1463" i="5"/>
  <c r="AN1464" i="5"/>
  <c r="AN1465" i="5"/>
  <c r="AN1466" i="5"/>
  <c r="AN1467" i="5"/>
  <c r="AN1468" i="5"/>
  <c r="AN1469" i="5"/>
  <c r="AN1470" i="5"/>
  <c r="AN1471" i="5"/>
  <c r="AN1472" i="5"/>
  <c r="AN1473" i="5"/>
  <c r="AN1474" i="5"/>
  <c r="AN1475" i="5"/>
  <c r="AN1476" i="5"/>
  <c r="AN1477" i="5"/>
  <c r="E1477" i="5" s="1"/>
  <c r="AN1478" i="5"/>
  <c r="AN1479" i="5"/>
  <c r="AN1480" i="5"/>
  <c r="AN1481" i="5"/>
  <c r="AN1482" i="5"/>
  <c r="AN1483" i="5"/>
  <c r="AN1484" i="5"/>
  <c r="AN1485" i="5"/>
  <c r="AN1486" i="5"/>
  <c r="AN1487" i="5"/>
  <c r="AN1488" i="5"/>
  <c r="AN1489" i="5"/>
  <c r="AN1490" i="5"/>
  <c r="AN1491" i="5"/>
  <c r="AN1492" i="5"/>
  <c r="AN1493" i="5"/>
  <c r="E1493" i="5" s="1"/>
  <c r="AN1494" i="5"/>
  <c r="AN1495" i="5"/>
  <c r="AN1496" i="5"/>
  <c r="AN1497" i="5"/>
  <c r="AN1498" i="5"/>
  <c r="AN1499" i="5"/>
  <c r="AN1500" i="5"/>
  <c r="AN1501" i="5"/>
  <c r="AN1502" i="5"/>
  <c r="AN1503" i="5"/>
  <c r="AN1504" i="5"/>
  <c r="AN1505" i="5"/>
  <c r="AN1506" i="5"/>
  <c r="AN1507" i="5"/>
  <c r="AN1508" i="5"/>
  <c r="AN1509" i="5"/>
  <c r="E1509" i="5" s="1"/>
  <c r="AN1510" i="5"/>
  <c r="AN1511" i="5"/>
  <c r="AN1512" i="5"/>
  <c r="AN1513" i="5"/>
  <c r="AN1514" i="5"/>
  <c r="AN1515" i="5"/>
  <c r="AN1516" i="5"/>
  <c r="AN1517" i="5"/>
  <c r="AN1518" i="5"/>
  <c r="AN1519" i="5"/>
  <c r="AN1520" i="5"/>
  <c r="AN1521" i="5"/>
  <c r="AN1522" i="5"/>
  <c r="AN1523" i="5"/>
  <c r="AN1524" i="5"/>
  <c r="AN1525" i="5"/>
  <c r="E1525" i="5" s="1"/>
  <c r="AN1526" i="5"/>
  <c r="AN1527" i="5"/>
  <c r="AN1528" i="5"/>
  <c r="AN1529" i="5"/>
  <c r="AN1530" i="5"/>
  <c r="AN1531" i="5"/>
  <c r="AN1532" i="5"/>
  <c r="AN1533" i="5"/>
  <c r="E1533" i="5" s="1"/>
  <c r="AN1534" i="5"/>
  <c r="AN1535" i="5"/>
  <c r="AN1536" i="5"/>
  <c r="AN1537" i="5"/>
  <c r="AN1538" i="5"/>
  <c r="AN1539" i="5"/>
  <c r="AN1540" i="5"/>
  <c r="AN1541" i="5"/>
  <c r="E1541" i="5" s="1"/>
  <c r="AN1542" i="5"/>
  <c r="AN1543" i="5"/>
  <c r="AN1544" i="5"/>
  <c r="AN1545" i="5"/>
  <c r="AN1546" i="5"/>
  <c r="AN1547" i="5"/>
  <c r="AN1548" i="5"/>
  <c r="AN1549" i="5"/>
  <c r="E1549" i="5" s="1"/>
  <c r="AN1550" i="5"/>
  <c r="AN1551" i="5"/>
  <c r="AN1552" i="5"/>
  <c r="AN1553" i="5"/>
  <c r="AN1554" i="5"/>
  <c r="AN1555" i="5"/>
  <c r="AN1556" i="5"/>
  <c r="AN1557" i="5"/>
  <c r="E1557" i="5" s="1"/>
  <c r="AN1558" i="5"/>
  <c r="AN1559" i="5"/>
  <c r="AN1560" i="5"/>
  <c r="AN1561" i="5"/>
  <c r="AN1562" i="5"/>
  <c r="AN1563" i="5"/>
  <c r="AN1564" i="5"/>
  <c r="AN1565" i="5"/>
  <c r="E1565" i="5" s="1"/>
  <c r="AN1566" i="5"/>
  <c r="AN1567" i="5"/>
  <c r="AN1568" i="5"/>
  <c r="AN1569" i="5"/>
  <c r="AN1570" i="5"/>
  <c r="AN1571" i="5"/>
  <c r="AN1572" i="5"/>
  <c r="AN1573" i="5"/>
  <c r="E1573" i="5" s="1"/>
  <c r="AN1574" i="5"/>
  <c r="AN1575" i="5"/>
  <c r="AN1576" i="5"/>
  <c r="AN1577" i="5"/>
  <c r="AN1578" i="5"/>
  <c r="AN1579" i="5"/>
  <c r="AN1580" i="5"/>
  <c r="AN1581" i="5"/>
  <c r="E1581" i="5" s="1"/>
  <c r="AN1582" i="5"/>
  <c r="AN1583" i="5"/>
  <c r="AN1584" i="5"/>
  <c r="AN1585" i="5"/>
  <c r="AN1586" i="5"/>
  <c r="AN1587" i="5"/>
  <c r="AN1588" i="5"/>
  <c r="AN1589" i="5"/>
  <c r="E1589" i="5" s="1"/>
  <c r="AN1590" i="5"/>
  <c r="AN1591" i="5"/>
  <c r="AN1592" i="5"/>
  <c r="AN1593" i="5"/>
  <c r="AN1594" i="5"/>
  <c r="AN1595" i="5"/>
  <c r="AN1596" i="5"/>
  <c r="AN1597" i="5"/>
  <c r="E1597" i="5" s="1"/>
  <c r="AN1598" i="5"/>
  <c r="AN1599" i="5"/>
  <c r="AN1600" i="5"/>
  <c r="AN1601" i="5"/>
  <c r="AN1602" i="5"/>
  <c r="AN1603" i="5"/>
  <c r="AN1604" i="5"/>
  <c r="AN1605" i="5"/>
  <c r="E1605" i="5" s="1"/>
  <c r="AN1606" i="5"/>
  <c r="AN1607" i="5"/>
  <c r="AN1608" i="5"/>
  <c r="AN1609" i="5"/>
  <c r="AN1610" i="5"/>
  <c r="AN1611" i="5"/>
  <c r="AN1612" i="5"/>
  <c r="AN1613" i="5"/>
  <c r="E1613" i="5" s="1"/>
  <c r="AN1614" i="5"/>
  <c r="AN1615" i="5"/>
  <c r="AN1616" i="5"/>
  <c r="AN1617" i="5"/>
  <c r="AN1618" i="5"/>
  <c r="AN1619" i="5"/>
  <c r="AN1620" i="5"/>
  <c r="AN1621" i="5"/>
  <c r="E1621" i="5" s="1"/>
  <c r="AN1622" i="5"/>
  <c r="AN1623" i="5"/>
  <c r="AN1624" i="5"/>
  <c r="AN1625" i="5"/>
  <c r="AN1626" i="5"/>
  <c r="AN1627" i="5"/>
  <c r="AN1628" i="5"/>
  <c r="AN1629" i="5"/>
  <c r="E1629" i="5" s="1"/>
  <c r="AN1630" i="5"/>
  <c r="AN1631" i="5"/>
  <c r="AN1632" i="5"/>
  <c r="AN1633" i="5"/>
  <c r="AN1634" i="5"/>
  <c r="AN1635" i="5"/>
  <c r="AN1636" i="5"/>
  <c r="AN1637" i="5"/>
  <c r="E1637" i="5" s="1"/>
  <c r="AN1638" i="5"/>
  <c r="AN1639" i="5"/>
  <c r="AN1640" i="5"/>
  <c r="AN1641" i="5"/>
  <c r="AN1642" i="5"/>
  <c r="AN1643" i="5"/>
  <c r="AN1644" i="5"/>
  <c r="AN1645" i="5"/>
  <c r="E1645" i="5" s="1"/>
  <c r="AN1646" i="5"/>
  <c r="AN1647" i="5"/>
  <c r="AN1648" i="5"/>
  <c r="AN1649" i="5"/>
  <c r="AN1650" i="5"/>
  <c r="AN1651" i="5"/>
  <c r="AN1652" i="5"/>
  <c r="AN1653" i="5"/>
  <c r="E1653" i="5" s="1"/>
  <c r="AN1654" i="5"/>
  <c r="AN1655" i="5"/>
  <c r="AN1656" i="5"/>
  <c r="AN1657" i="5"/>
  <c r="AN1658" i="5"/>
  <c r="AN1659" i="5"/>
  <c r="AN1660" i="5"/>
  <c r="AN1661" i="5"/>
  <c r="E1661" i="5" s="1"/>
  <c r="AN1662" i="5"/>
  <c r="AN1663" i="5"/>
  <c r="AN1664" i="5"/>
  <c r="AN1665" i="5"/>
  <c r="AN1666" i="5"/>
  <c r="AN1667" i="5"/>
  <c r="AN1668" i="5"/>
  <c r="AN1669" i="5"/>
  <c r="E1669" i="5" s="1"/>
  <c r="AN1670" i="5"/>
  <c r="AN1671" i="5"/>
  <c r="AN1672" i="5"/>
  <c r="AN1673" i="5"/>
  <c r="AN1674" i="5"/>
  <c r="AN1675" i="5"/>
  <c r="AN1676" i="5"/>
  <c r="AN1677" i="5"/>
  <c r="E1677" i="5" s="1"/>
  <c r="AN1678" i="5"/>
  <c r="AN1679" i="5"/>
  <c r="AN1680" i="5"/>
  <c r="AN1681" i="5"/>
  <c r="AN1682" i="5"/>
  <c r="AN1683" i="5"/>
  <c r="AN1684" i="5"/>
  <c r="AN1685" i="5"/>
  <c r="E1685" i="5" s="1"/>
  <c r="AN1686" i="5"/>
  <c r="AN1687" i="5"/>
  <c r="AN1688" i="5"/>
  <c r="AN1689" i="5"/>
  <c r="AN1690" i="5"/>
  <c r="AN1691" i="5"/>
  <c r="AN1692" i="5"/>
  <c r="AN1693" i="5"/>
  <c r="E1693" i="5" s="1"/>
  <c r="AN1694" i="5"/>
  <c r="AN1695" i="5"/>
  <c r="AN1696" i="5"/>
  <c r="AN1697" i="5"/>
  <c r="AN1698" i="5"/>
  <c r="AN1699" i="5"/>
  <c r="AN1700" i="5"/>
  <c r="AN1701" i="5"/>
  <c r="E1701" i="5" s="1"/>
  <c r="AN1702" i="5"/>
  <c r="AN1703" i="5"/>
  <c r="AN1704" i="5"/>
  <c r="AN1705" i="5"/>
  <c r="AN1706" i="5"/>
  <c r="AN1707" i="5"/>
  <c r="AN1708" i="5"/>
  <c r="AN1709" i="5"/>
  <c r="E1709" i="5" s="1"/>
  <c r="AN1710" i="5"/>
  <c r="AN1711" i="5"/>
  <c r="AN1712" i="5"/>
  <c r="AN1713" i="5"/>
  <c r="AN1714" i="5"/>
  <c r="AN1715" i="5"/>
  <c r="AN1716" i="5"/>
  <c r="AN1717" i="5"/>
  <c r="E1717" i="5" s="1"/>
  <c r="AN1718" i="5"/>
  <c r="AN1719" i="5"/>
  <c r="AN1720" i="5"/>
  <c r="AN1721" i="5"/>
  <c r="AN1722" i="5"/>
  <c r="AN1723" i="5"/>
  <c r="AN1724" i="5"/>
  <c r="AN1725" i="5"/>
  <c r="E1725" i="5" s="1"/>
  <c r="AN1726" i="5"/>
  <c r="AN1727" i="5"/>
  <c r="AN1728" i="5"/>
  <c r="AN1729" i="5"/>
  <c r="AN1730" i="5"/>
  <c r="AN1731" i="5"/>
  <c r="AN1732" i="5"/>
  <c r="AN1733" i="5"/>
  <c r="E1733" i="5" s="1"/>
  <c r="AN1734" i="5"/>
  <c r="AN1735" i="5"/>
  <c r="AN1736" i="5"/>
  <c r="AN1737" i="5"/>
  <c r="AN1738" i="5"/>
  <c r="AN1739" i="5"/>
  <c r="AN1740" i="5"/>
  <c r="AN1741" i="5"/>
  <c r="E1741" i="5" s="1"/>
  <c r="AN1742" i="5"/>
  <c r="AN1743" i="5"/>
  <c r="AN1744" i="5"/>
  <c r="AN1745" i="5"/>
  <c r="AN1746" i="5"/>
  <c r="AN1747" i="5"/>
  <c r="AN1748" i="5"/>
  <c r="AN1749" i="5"/>
  <c r="E1749" i="5" s="1"/>
  <c r="AN1750" i="5"/>
  <c r="AN1751" i="5"/>
  <c r="AN1752" i="5"/>
  <c r="AN1753" i="5"/>
  <c r="AN1754" i="5"/>
  <c r="AN1755" i="5"/>
  <c r="AN1756" i="5"/>
  <c r="AN1757" i="5"/>
  <c r="E1757" i="5" s="1"/>
  <c r="AN1758" i="5"/>
  <c r="AN1759" i="5"/>
  <c r="AN1760" i="5"/>
  <c r="AN1761" i="5"/>
  <c r="AN1762" i="5"/>
  <c r="AN1763" i="5"/>
  <c r="AN1764" i="5"/>
  <c r="AN1765" i="5"/>
  <c r="E1765" i="5" s="1"/>
  <c r="AN1766" i="5"/>
  <c r="AN1767" i="5"/>
  <c r="AN1768" i="5"/>
  <c r="AN1769" i="5"/>
  <c r="AN1770" i="5"/>
  <c r="AN1771" i="5"/>
  <c r="AN1772" i="5"/>
  <c r="AN1773" i="5"/>
  <c r="E1773" i="5" s="1"/>
  <c r="AN1774" i="5"/>
  <c r="AN1775" i="5"/>
  <c r="AN1776" i="5"/>
  <c r="AN1777" i="5"/>
  <c r="AN1778" i="5"/>
  <c r="AN1779" i="5"/>
  <c r="AN1780" i="5"/>
  <c r="AN1781" i="5"/>
  <c r="E1781" i="5" s="1"/>
  <c r="AN1782" i="5"/>
  <c r="AN1783" i="5"/>
  <c r="AN1784" i="5"/>
  <c r="AN1785" i="5"/>
  <c r="AN1786" i="5"/>
  <c r="AN1787" i="5"/>
  <c r="AN1788" i="5"/>
  <c r="AN1789" i="5"/>
  <c r="E1789" i="5" s="1"/>
  <c r="AN1790" i="5"/>
  <c r="AN1791" i="5"/>
  <c r="AN1792" i="5"/>
  <c r="AN1793" i="5"/>
  <c r="AN1794" i="5"/>
  <c r="AN1795" i="5"/>
  <c r="AN1796" i="5"/>
  <c r="AN1797" i="5"/>
  <c r="E1797" i="5" s="1"/>
  <c r="AN1798" i="5"/>
  <c r="AN1799" i="5"/>
  <c r="AN1800" i="5"/>
  <c r="AN1801" i="5"/>
  <c r="AN1802" i="5"/>
  <c r="AN1803" i="5"/>
  <c r="AN1804" i="5"/>
  <c r="AN1805" i="5"/>
  <c r="E1805" i="5" s="1"/>
  <c r="AN1806" i="5"/>
  <c r="AN1807" i="5"/>
  <c r="AN1808" i="5"/>
  <c r="AN1809" i="5"/>
  <c r="AN1810" i="5"/>
  <c r="AN1811" i="5"/>
  <c r="AN1812" i="5"/>
  <c r="AN1813" i="5"/>
  <c r="E1813" i="5" s="1"/>
  <c r="AN1814" i="5"/>
  <c r="AN1815" i="5"/>
  <c r="AN1816" i="5"/>
  <c r="AN1817" i="5"/>
  <c r="AN1818" i="5"/>
  <c r="AN1819" i="5"/>
  <c r="AN1820" i="5"/>
  <c r="AN1821" i="5"/>
  <c r="E1821" i="5" s="1"/>
  <c r="AN1822" i="5"/>
  <c r="AN1823" i="5"/>
  <c r="AN1824" i="5"/>
  <c r="AN1825" i="5"/>
  <c r="AN1826" i="5"/>
  <c r="AN1827" i="5"/>
  <c r="AN1828" i="5"/>
  <c r="AN1829" i="5"/>
  <c r="E1829" i="5" s="1"/>
  <c r="AN1830" i="5"/>
  <c r="AN1831" i="5"/>
  <c r="AN1832" i="5"/>
  <c r="AN1833" i="5"/>
  <c r="AN1834" i="5"/>
  <c r="AN1835" i="5"/>
  <c r="AN1836" i="5"/>
  <c r="AN1837" i="5"/>
  <c r="E1837" i="5" s="1"/>
  <c r="AN1838" i="5"/>
  <c r="AN1839" i="5"/>
  <c r="AN1840" i="5"/>
  <c r="AN1841" i="5"/>
  <c r="AN1842" i="5"/>
  <c r="AN1843" i="5"/>
  <c r="AN1844" i="5"/>
  <c r="AN1845" i="5"/>
  <c r="E1845" i="5" s="1"/>
  <c r="AN1846" i="5"/>
  <c r="AN1847" i="5"/>
  <c r="AN1848" i="5"/>
  <c r="AN1849" i="5"/>
  <c r="AN1850" i="5"/>
  <c r="AN1851" i="5"/>
  <c r="AN1852" i="5"/>
  <c r="AN1853" i="5"/>
  <c r="E1853" i="5" s="1"/>
  <c r="AN1854" i="5"/>
  <c r="AN1855" i="5"/>
  <c r="AN1856" i="5"/>
  <c r="AN1857" i="5"/>
  <c r="AN1858" i="5"/>
  <c r="AN1859" i="5"/>
  <c r="AN1860" i="5"/>
  <c r="AN1861" i="5"/>
  <c r="E1861" i="5" s="1"/>
  <c r="AN1862" i="5"/>
  <c r="AN1863" i="5"/>
  <c r="AN1864" i="5"/>
  <c r="AN1865" i="5"/>
  <c r="AN1866" i="5"/>
  <c r="AN1867" i="5"/>
  <c r="AN1868" i="5"/>
  <c r="AN1869" i="5"/>
  <c r="E1869" i="5" s="1"/>
  <c r="AN1870" i="5"/>
  <c r="AN1871" i="5"/>
  <c r="AN1872" i="5"/>
  <c r="AN1873" i="5"/>
  <c r="AN1874" i="5"/>
  <c r="AN1875" i="5"/>
  <c r="AN1876" i="5"/>
  <c r="AN1877" i="5"/>
  <c r="E1877" i="5" s="1"/>
  <c r="AN1878" i="5"/>
  <c r="AN1879" i="5"/>
  <c r="AN1880" i="5"/>
  <c r="AN1881" i="5"/>
  <c r="AN1882" i="5"/>
  <c r="AN1883" i="5"/>
  <c r="BP8" i="5"/>
  <c r="BR8" i="5"/>
  <c r="AY8" i="5"/>
  <c r="BC8" i="5"/>
  <c r="BG8" i="5"/>
  <c r="BM8" i="5"/>
  <c r="BU8" i="5"/>
  <c r="AR8" i="5"/>
  <c r="AV8" i="5"/>
  <c r="BJ8" i="5"/>
  <c r="BI8" i="5"/>
  <c r="AN9"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E1543" i="5" s="1"/>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E643" i="5" s="1"/>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E367" i="5" s="1"/>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E19" i="5" s="1"/>
  <c r="F18" i="5"/>
  <c r="F17" i="5"/>
  <c r="F16" i="5"/>
  <c r="F15" i="5"/>
  <c r="F14" i="5"/>
  <c r="F13" i="5"/>
  <c r="F12" i="5"/>
  <c r="F11" i="5"/>
  <c r="F10" i="5"/>
  <c r="F9" i="5"/>
  <c r="E369" i="5"/>
  <c r="BT8" i="5"/>
  <c r="BQ8" i="5"/>
  <c r="BN8" i="5"/>
  <c r="BL8" i="5"/>
  <c r="BH8" i="5"/>
  <c r="BD8" i="5"/>
  <c r="BA8" i="5"/>
  <c r="AW8" i="5"/>
  <c r="AS8" i="5"/>
  <c r="AQ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J472" i="9" l="1"/>
  <c r="K471" i="9"/>
  <c r="L471" i="9" s="1"/>
  <c r="M471" i="9" s="1"/>
  <c r="N471" i="9" s="1"/>
  <c r="O471" i="9" s="1"/>
  <c r="P471" i="9" s="1"/>
  <c r="Q471" i="9" s="1"/>
  <c r="R471" i="9" s="1"/>
  <c r="S471" i="9" s="1"/>
  <c r="T471" i="9" s="1"/>
  <c r="U471" i="9" s="1"/>
  <c r="V471" i="9" s="1"/>
  <c r="W471" i="9" s="1"/>
  <c r="X471" i="9" s="1"/>
  <c r="Y471" i="9" s="1"/>
  <c r="Z471" i="9" s="1"/>
  <c r="AA471" i="9" s="1"/>
  <c r="AB471" i="9" s="1"/>
  <c r="AC471" i="9" s="1"/>
  <c r="AD471" i="9" s="1"/>
  <c r="AE471" i="9" s="1"/>
  <c r="AF471" i="9" s="1"/>
  <c r="AG471" i="9" s="1"/>
  <c r="AH471" i="9" s="1"/>
  <c r="AI471" i="9" s="1"/>
  <c r="AJ471" i="9" s="1"/>
  <c r="AK471" i="9" s="1"/>
  <c r="AL471" i="9" s="1"/>
  <c r="AM471" i="9" s="1"/>
  <c r="AN471" i="9" s="1"/>
  <c r="AO471" i="9" s="1"/>
  <c r="AP471" i="9" s="1"/>
  <c r="AQ471" i="9" s="1"/>
  <c r="AR471" i="9" s="1"/>
  <c r="AS471" i="9" s="1"/>
  <c r="AT471" i="9" s="1"/>
  <c r="AU471" i="9" s="1"/>
  <c r="AV471" i="9" s="1"/>
  <c r="AW471" i="9" s="1"/>
  <c r="AX471" i="9" s="1"/>
  <c r="AY471" i="9" s="1"/>
  <c r="K459" i="9"/>
  <c r="L457" i="9"/>
  <c r="M457" i="9" s="1"/>
  <c r="N457" i="9" s="1"/>
  <c r="O457" i="9" s="1"/>
  <c r="P457" i="9" s="1"/>
  <c r="Q457" i="9" s="1"/>
  <c r="R457" i="9" s="1"/>
  <c r="S457" i="9" s="1"/>
  <c r="T457" i="9" s="1"/>
  <c r="U457" i="9" s="1"/>
  <c r="V457" i="9" s="1"/>
  <c r="W457" i="9" s="1"/>
  <c r="X457" i="9" s="1"/>
  <c r="Y457" i="9" s="1"/>
  <c r="Z457" i="9" s="1"/>
  <c r="AA457" i="9" s="1"/>
  <c r="AB457" i="9" s="1"/>
  <c r="AC457" i="9" s="1"/>
  <c r="AD457" i="9" s="1"/>
  <c r="AE457" i="9" s="1"/>
  <c r="AF457" i="9" s="1"/>
  <c r="AG457" i="9" s="1"/>
  <c r="AH457" i="9" s="1"/>
  <c r="AI457" i="9" s="1"/>
  <c r="AJ457" i="9" s="1"/>
  <c r="AK457" i="9" s="1"/>
  <c r="AL457" i="9" s="1"/>
  <c r="AM457" i="9" s="1"/>
  <c r="AN457" i="9" s="1"/>
  <c r="AO457" i="9" s="1"/>
  <c r="AP457" i="9" s="1"/>
  <c r="AQ457" i="9" s="1"/>
  <c r="AR457" i="9" s="1"/>
  <c r="AS457" i="9" s="1"/>
  <c r="AT457" i="9" s="1"/>
  <c r="AU457" i="9" s="1"/>
  <c r="AV457" i="9" s="1"/>
  <c r="AW457" i="9" s="1"/>
  <c r="AX457" i="9" s="1"/>
  <c r="AY457" i="9" s="1"/>
  <c r="J449" i="9"/>
  <c r="K448" i="9"/>
  <c r="L446" i="9"/>
  <c r="M446" i="9" s="1"/>
  <c r="N446" i="9" s="1"/>
  <c r="O446" i="9" s="1"/>
  <c r="P446" i="9" s="1"/>
  <c r="Q446" i="9" s="1"/>
  <c r="R446" i="9" s="1"/>
  <c r="S446" i="9" s="1"/>
  <c r="T446" i="9" s="1"/>
  <c r="U446" i="9" s="1"/>
  <c r="V446" i="9" s="1"/>
  <c r="W446" i="9" s="1"/>
  <c r="X446" i="9" s="1"/>
  <c r="Y446" i="9" s="1"/>
  <c r="Z446" i="9" s="1"/>
  <c r="AA446" i="9" s="1"/>
  <c r="AB446" i="9" s="1"/>
  <c r="AC446" i="9" s="1"/>
  <c r="AD446" i="9" s="1"/>
  <c r="AE446" i="9" s="1"/>
  <c r="AF446" i="9" s="1"/>
  <c r="AG446" i="9" s="1"/>
  <c r="AH446" i="9" s="1"/>
  <c r="AI446" i="9" s="1"/>
  <c r="AJ446" i="9" s="1"/>
  <c r="AK446" i="9" s="1"/>
  <c r="AL446" i="9" s="1"/>
  <c r="AM446" i="9" s="1"/>
  <c r="AN446" i="9" s="1"/>
  <c r="AO446" i="9" s="1"/>
  <c r="AP446" i="9" s="1"/>
  <c r="AQ446" i="9" s="1"/>
  <c r="AR446" i="9" s="1"/>
  <c r="AS446" i="9" s="1"/>
  <c r="AT446" i="9" s="1"/>
  <c r="AU446" i="9" s="1"/>
  <c r="AV446" i="9" s="1"/>
  <c r="AW446" i="9" s="1"/>
  <c r="AX446" i="9" s="1"/>
  <c r="AY446" i="9" s="1"/>
  <c r="L425" i="9"/>
  <c r="L441" i="9"/>
  <c r="M441" i="9" s="1"/>
  <c r="N441" i="9" s="1"/>
  <c r="O441" i="9" s="1"/>
  <c r="P441" i="9" s="1"/>
  <c r="Q441" i="9" s="1"/>
  <c r="R441" i="9" s="1"/>
  <c r="S441" i="9" s="1"/>
  <c r="T441" i="9" s="1"/>
  <c r="U441" i="9" s="1"/>
  <c r="V441" i="9" s="1"/>
  <c r="W441" i="9" s="1"/>
  <c r="X441" i="9" s="1"/>
  <c r="Y441" i="9" s="1"/>
  <c r="Z441" i="9" s="1"/>
  <c r="AA441" i="9" s="1"/>
  <c r="AB441" i="9" s="1"/>
  <c r="AC441" i="9" s="1"/>
  <c r="AD441" i="9" s="1"/>
  <c r="AE441" i="9" s="1"/>
  <c r="AF441" i="9" s="1"/>
  <c r="AG441" i="9" s="1"/>
  <c r="AH441" i="9" s="1"/>
  <c r="AI441" i="9" s="1"/>
  <c r="AJ441" i="9" s="1"/>
  <c r="AK441" i="9" s="1"/>
  <c r="AL441" i="9" s="1"/>
  <c r="AM441" i="9" s="1"/>
  <c r="AN441" i="9" s="1"/>
  <c r="AO441" i="9" s="1"/>
  <c r="AP441" i="9" s="1"/>
  <c r="AQ441" i="9" s="1"/>
  <c r="AR441" i="9" s="1"/>
  <c r="AS441" i="9" s="1"/>
  <c r="AT441" i="9" s="1"/>
  <c r="AU441" i="9" s="1"/>
  <c r="AV441" i="9" s="1"/>
  <c r="AW441" i="9" s="1"/>
  <c r="AX441" i="9" s="1"/>
  <c r="AY441" i="9" s="1"/>
  <c r="J435" i="9"/>
  <c r="K434" i="9"/>
  <c r="L432" i="9"/>
  <c r="M432" i="9" s="1"/>
  <c r="N432" i="9" s="1"/>
  <c r="O432" i="9" s="1"/>
  <c r="P432" i="9" s="1"/>
  <c r="Q432" i="9" s="1"/>
  <c r="R432" i="9" s="1"/>
  <c r="S432" i="9" s="1"/>
  <c r="T432" i="9" s="1"/>
  <c r="U432" i="9" s="1"/>
  <c r="V432" i="9" s="1"/>
  <c r="W432" i="9" s="1"/>
  <c r="X432" i="9" s="1"/>
  <c r="Y432" i="9" s="1"/>
  <c r="Z432" i="9" s="1"/>
  <c r="AA432" i="9" s="1"/>
  <c r="AB432" i="9" s="1"/>
  <c r="AC432" i="9" s="1"/>
  <c r="AD432" i="9" s="1"/>
  <c r="AE432" i="9" s="1"/>
  <c r="AF432" i="9" s="1"/>
  <c r="AG432" i="9" s="1"/>
  <c r="AH432" i="9" s="1"/>
  <c r="AI432" i="9" s="1"/>
  <c r="AJ432" i="9" s="1"/>
  <c r="AK432" i="9" s="1"/>
  <c r="AL432" i="9" s="1"/>
  <c r="AM432" i="9" s="1"/>
  <c r="AN432" i="9" s="1"/>
  <c r="AO432" i="9" s="1"/>
  <c r="AP432" i="9" s="1"/>
  <c r="AQ432" i="9" s="1"/>
  <c r="AR432" i="9" s="1"/>
  <c r="AS432" i="9" s="1"/>
  <c r="AT432" i="9" s="1"/>
  <c r="AU432" i="9" s="1"/>
  <c r="AV432" i="9" s="1"/>
  <c r="AW432" i="9" s="1"/>
  <c r="AX432" i="9" s="1"/>
  <c r="AY432" i="9" s="1"/>
  <c r="M425" i="9"/>
  <c r="N425" i="9" s="1"/>
  <c r="O425" i="9" s="1"/>
  <c r="P425" i="9" s="1"/>
  <c r="Q425" i="9" s="1"/>
  <c r="R425" i="9" s="1"/>
  <c r="S425" i="9" s="1"/>
  <c r="T425" i="9" s="1"/>
  <c r="U425" i="9" s="1"/>
  <c r="V425" i="9" s="1"/>
  <c r="W425" i="9" s="1"/>
  <c r="X425" i="9" s="1"/>
  <c r="Y425" i="9" s="1"/>
  <c r="Z425" i="9" s="1"/>
  <c r="AA425" i="9" s="1"/>
  <c r="AB425" i="9" s="1"/>
  <c r="AC425" i="9" s="1"/>
  <c r="AD425" i="9" s="1"/>
  <c r="AE425" i="9" s="1"/>
  <c r="AF425" i="9" s="1"/>
  <c r="AG425" i="9" s="1"/>
  <c r="AH425" i="9" s="1"/>
  <c r="AI425" i="9" s="1"/>
  <c r="AJ425" i="9" s="1"/>
  <c r="AK425" i="9" s="1"/>
  <c r="AL425" i="9" s="1"/>
  <c r="AM425" i="9" s="1"/>
  <c r="AN425" i="9" s="1"/>
  <c r="AO425" i="9" s="1"/>
  <c r="AP425" i="9" s="1"/>
  <c r="AQ425" i="9" s="1"/>
  <c r="AR425" i="9" s="1"/>
  <c r="AS425" i="9" s="1"/>
  <c r="AT425" i="9" s="1"/>
  <c r="AU425" i="9" s="1"/>
  <c r="AV425" i="9" s="1"/>
  <c r="AW425" i="9" s="1"/>
  <c r="AX425" i="9" s="1"/>
  <c r="AY425" i="9" s="1"/>
  <c r="L421" i="9"/>
  <c r="M421" i="9" s="1"/>
  <c r="N421" i="9" s="1"/>
  <c r="O421" i="9" s="1"/>
  <c r="P421" i="9" s="1"/>
  <c r="Q421" i="9" s="1"/>
  <c r="R421" i="9" s="1"/>
  <c r="S421" i="9" s="1"/>
  <c r="T421" i="9" s="1"/>
  <c r="U421" i="9" s="1"/>
  <c r="V421" i="9" s="1"/>
  <c r="W421" i="9" s="1"/>
  <c r="X421" i="9" s="1"/>
  <c r="Y421" i="9" s="1"/>
  <c r="Z421" i="9" s="1"/>
  <c r="AA421" i="9" s="1"/>
  <c r="AB421" i="9" s="1"/>
  <c r="AC421" i="9" s="1"/>
  <c r="AD421" i="9" s="1"/>
  <c r="AE421" i="9" s="1"/>
  <c r="AF421" i="9" s="1"/>
  <c r="AG421" i="9" s="1"/>
  <c r="AH421" i="9" s="1"/>
  <c r="AI421" i="9" s="1"/>
  <c r="AJ421" i="9" s="1"/>
  <c r="AK421" i="9" s="1"/>
  <c r="AL421" i="9" s="1"/>
  <c r="AM421" i="9" s="1"/>
  <c r="AN421" i="9" s="1"/>
  <c r="AO421" i="9" s="1"/>
  <c r="AP421" i="9" s="1"/>
  <c r="AQ421" i="9" s="1"/>
  <c r="AR421" i="9" s="1"/>
  <c r="AS421" i="9" s="1"/>
  <c r="AT421" i="9" s="1"/>
  <c r="AU421" i="9" s="1"/>
  <c r="AV421" i="9" s="1"/>
  <c r="AW421" i="9" s="1"/>
  <c r="AX421" i="9" s="1"/>
  <c r="AY421" i="9" s="1"/>
  <c r="J417" i="9"/>
  <c r="K416" i="9"/>
  <c r="L414" i="9"/>
  <c r="M414" i="9" s="1"/>
  <c r="N414" i="9" s="1"/>
  <c r="O414" i="9" s="1"/>
  <c r="P414" i="9" s="1"/>
  <c r="Q414" i="9" s="1"/>
  <c r="R414" i="9" s="1"/>
  <c r="S414" i="9" s="1"/>
  <c r="T414" i="9" s="1"/>
  <c r="U414" i="9" s="1"/>
  <c r="V414" i="9" s="1"/>
  <c r="W414" i="9" s="1"/>
  <c r="X414" i="9" s="1"/>
  <c r="Y414" i="9" s="1"/>
  <c r="Z414" i="9" s="1"/>
  <c r="AA414" i="9" s="1"/>
  <c r="AB414" i="9" s="1"/>
  <c r="AC414" i="9" s="1"/>
  <c r="AD414" i="9" s="1"/>
  <c r="AE414" i="9" s="1"/>
  <c r="AF414" i="9" s="1"/>
  <c r="AG414" i="9" s="1"/>
  <c r="AH414" i="9" s="1"/>
  <c r="AI414" i="9" s="1"/>
  <c r="AJ414" i="9" s="1"/>
  <c r="AK414" i="9" s="1"/>
  <c r="AL414" i="9" s="1"/>
  <c r="AM414" i="9" s="1"/>
  <c r="AN414" i="9" s="1"/>
  <c r="AO414" i="9" s="1"/>
  <c r="AP414" i="9" s="1"/>
  <c r="AQ414" i="9" s="1"/>
  <c r="AR414" i="9" s="1"/>
  <c r="AS414" i="9" s="1"/>
  <c r="AT414" i="9" s="1"/>
  <c r="AU414" i="9" s="1"/>
  <c r="AV414" i="9" s="1"/>
  <c r="AW414" i="9" s="1"/>
  <c r="AX414" i="9" s="1"/>
  <c r="AY414" i="9" s="1"/>
  <c r="L410" i="9"/>
  <c r="M410" i="9" s="1"/>
  <c r="N410" i="9" s="1"/>
  <c r="O410" i="9" s="1"/>
  <c r="P410" i="9" s="1"/>
  <c r="Q410" i="9" s="1"/>
  <c r="R410" i="9" s="1"/>
  <c r="S410" i="9" s="1"/>
  <c r="T410" i="9" s="1"/>
  <c r="U410" i="9" s="1"/>
  <c r="V410" i="9" s="1"/>
  <c r="W410" i="9" s="1"/>
  <c r="X410" i="9" s="1"/>
  <c r="Y410" i="9" s="1"/>
  <c r="Z410" i="9" s="1"/>
  <c r="AA410" i="9" s="1"/>
  <c r="AB410" i="9" s="1"/>
  <c r="AC410" i="9" s="1"/>
  <c r="AD410" i="9" s="1"/>
  <c r="AE410" i="9" s="1"/>
  <c r="AF410" i="9" s="1"/>
  <c r="AG410" i="9" s="1"/>
  <c r="AH410" i="9" s="1"/>
  <c r="AI410" i="9" s="1"/>
  <c r="AJ410" i="9" s="1"/>
  <c r="AK410" i="9" s="1"/>
  <c r="AL410" i="9" s="1"/>
  <c r="AM410" i="9" s="1"/>
  <c r="AN410" i="9" s="1"/>
  <c r="AO410" i="9" s="1"/>
  <c r="AP410" i="9" s="1"/>
  <c r="AQ410" i="9" s="1"/>
  <c r="AR410" i="9" s="1"/>
  <c r="AS410" i="9" s="1"/>
  <c r="AT410" i="9" s="1"/>
  <c r="AU410" i="9" s="1"/>
  <c r="AV410" i="9" s="1"/>
  <c r="AW410" i="9" s="1"/>
  <c r="AX410" i="9" s="1"/>
  <c r="AY410" i="9" s="1"/>
  <c r="L406" i="9"/>
  <c r="M406" i="9" s="1"/>
  <c r="N406" i="9" s="1"/>
  <c r="O406" i="9" s="1"/>
  <c r="P406" i="9" s="1"/>
  <c r="Q406" i="9" s="1"/>
  <c r="R406" i="9" s="1"/>
  <c r="S406" i="9" s="1"/>
  <c r="T406" i="9" s="1"/>
  <c r="U406" i="9" s="1"/>
  <c r="V406" i="9" s="1"/>
  <c r="W406" i="9" s="1"/>
  <c r="X406" i="9" s="1"/>
  <c r="Y406" i="9" s="1"/>
  <c r="Z406" i="9" s="1"/>
  <c r="AA406" i="9" s="1"/>
  <c r="AB406" i="9" s="1"/>
  <c r="AC406" i="9" s="1"/>
  <c r="AD406" i="9" s="1"/>
  <c r="AE406" i="9" s="1"/>
  <c r="AF406" i="9" s="1"/>
  <c r="AG406" i="9" s="1"/>
  <c r="AH406" i="9" s="1"/>
  <c r="AI406" i="9" s="1"/>
  <c r="AJ406" i="9" s="1"/>
  <c r="AK406" i="9" s="1"/>
  <c r="AL406" i="9" s="1"/>
  <c r="AM406" i="9" s="1"/>
  <c r="AN406" i="9" s="1"/>
  <c r="AO406" i="9" s="1"/>
  <c r="AP406" i="9" s="1"/>
  <c r="AQ406" i="9" s="1"/>
  <c r="AR406" i="9" s="1"/>
  <c r="AS406" i="9" s="1"/>
  <c r="AT406" i="9" s="1"/>
  <c r="AU406" i="9" s="1"/>
  <c r="AV406" i="9" s="1"/>
  <c r="AW406" i="9" s="1"/>
  <c r="AX406" i="9" s="1"/>
  <c r="AY406" i="9" s="1"/>
  <c r="J402" i="9"/>
  <c r="K401" i="9"/>
  <c r="L399" i="9"/>
  <c r="M399" i="9" s="1"/>
  <c r="N399" i="9" s="1"/>
  <c r="O399" i="9" s="1"/>
  <c r="P399" i="9" s="1"/>
  <c r="Q399" i="9" s="1"/>
  <c r="R399" i="9" s="1"/>
  <c r="S399" i="9" s="1"/>
  <c r="T399" i="9" s="1"/>
  <c r="U399" i="9" s="1"/>
  <c r="V399" i="9" s="1"/>
  <c r="W399" i="9" s="1"/>
  <c r="X399" i="9" s="1"/>
  <c r="Y399" i="9" s="1"/>
  <c r="Z399" i="9" s="1"/>
  <c r="AA399" i="9" s="1"/>
  <c r="AB399" i="9" s="1"/>
  <c r="AC399" i="9" s="1"/>
  <c r="AD399" i="9" s="1"/>
  <c r="AE399" i="9" s="1"/>
  <c r="AF399" i="9" s="1"/>
  <c r="AG399" i="9" s="1"/>
  <c r="AH399" i="9" s="1"/>
  <c r="AI399" i="9" s="1"/>
  <c r="AJ399" i="9" s="1"/>
  <c r="AK399" i="9" s="1"/>
  <c r="AL399" i="9" s="1"/>
  <c r="AM399" i="9" s="1"/>
  <c r="AN399" i="9" s="1"/>
  <c r="AO399" i="9" s="1"/>
  <c r="AP399" i="9" s="1"/>
  <c r="AQ399" i="9" s="1"/>
  <c r="AR399" i="9" s="1"/>
  <c r="AS399" i="9" s="1"/>
  <c r="AT399" i="9" s="1"/>
  <c r="AU399" i="9" s="1"/>
  <c r="AV399" i="9" s="1"/>
  <c r="AW399" i="9" s="1"/>
  <c r="AX399" i="9" s="1"/>
  <c r="AY399" i="9" s="1"/>
  <c r="L390" i="9"/>
  <c r="M390" i="9" s="1"/>
  <c r="N390" i="9" s="1"/>
  <c r="O390" i="9" s="1"/>
  <c r="P390" i="9" s="1"/>
  <c r="Q390" i="9" s="1"/>
  <c r="R390" i="9" s="1"/>
  <c r="S390" i="9" s="1"/>
  <c r="T390" i="9" s="1"/>
  <c r="U390" i="9" s="1"/>
  <c r="V390" i="9" s="1"/>
  <c r="W390" i="9" s="1"/>
  <c r="X390" i="9" s="1"/>
  <c r="Y390" i="9" s="1"/>
  <c r="Z390" i="9" s="1"/>
  <c r="AA390" i="9" s="1"/>
  <c r="AB390" i="9" s="1"/>
  <c r="AC390" i="9" s="1"/>
  <c r="AD390" i="9" s="1"/>
  <c r="AE390" i="9" s="1"/>
  <c r="AF390" i="9" s="1"/>
  <c r="AG390" i="9" s="1"/>
  <c r="AH390" i="9" s="1"/>
  <c r="AI390" i="9" s="1"/>
  <c r="AJ390" i="9" s="1"/>
  <c r="AK390" i="9" s="1"/>
  <c r="AL390" i="9" s="1"/>
  <c r="AM390" i="9" s="1"/>
  <c r="AN390" i="9" s="1"/>
  <c r="AO390" i="9" s="1"/>
  <c r="AP390" i="9" s="1"/>
  <c r="AQ390" i="9" s="1"/>
  <c r="AR390" i="9" s="1"/>
  <c r="AS390" i="9" s="1"/>
  <c r="AT390" i="9" s="1"/>
  <c r="AU390" i="9" s="1"/>
  <c r="AV390" i="9" s="1"/>
  <c r="AW390" i="9" s="1"/>
  <c r="AX390" i="9" s="1"/>
  <c r="AY390" i="9" s="1"/>
  <c r="J393" i="9"/>
  <c r="K392" i="9"/>
  <c r="L386" i="9"/>
  <c r="M386" i="9" s="1"/>
  <c r="N386" i="9" s="1"/>
  <c r="O386" i="9" s="1"/>
  <c r="P386" i="9" s="1"/>
  <c r="Q386" i="9" s="1"/>
  <c r="R386" i="9" s="1"/>
  <c r="S386" i="9" s="1"/>
  <c r="T386" i="9" s="1"/>
  <c r="U386" i="9" s="1"/>
  <c r="V386" i="9" s="1"/>
  <c r="W386" i="9" s="1"/>
  <c r="X386" i="9" s="1"/>
  <c r="Y386" i="9" s="1"/>
  <c r="Z386" i="9" s="1"/>
  <c r="AA386" i="9" s="1"/>
  <c r="AB386" i="9" s="1"/>
  <c r="AC386" i="9" s="1"/>
  <c r="AD386" i="9" s="1"/>
  <c r="AE386" i="9" s="1"/>
  <c r="AF386" i="9" s="1"/>
  <c r="AG386" i="9" s="1"/>
  <c r="AH386" i="9" s="1"/>
  <c r="AI386" i="9" s="1"/>
  <c r="AJ386" i="9" s="1"/>
  <c r="AK386" i="9" s="1"/>
  <c r="AL386" i="9" s="1"/>
  <c r="AM386" i="9" s="1"/>
  <c r="AN386" i="9" s="1"/>
  <c r="AO386" i="9" s="1"/>
  <c r="AP386" i="9" s="1"/>
  <c r="AQ386" i="9" s="1"/>
  <c r="AR386" i="9" s="1"/>
  <c r="AS386" i="9" s="1"/>
  <c r="AT386" i="9" s="1"/>
  <c r="AU386" i="9" s="1"/>
  <c r="AV386" i="9" s="1"/>
  <c r="AW386" i="9" s="1"/>
  <c r="AX386" i="9" s="1"/>
  <c r="AY386" i="9" s="1"/>
  <c r="J381" i="9"/>
  <c r="K380" i="9"/>
  <c r="L380" i="9" s="1"/>
  <c r="M380" i="9" s="1"/>
  <c r="N380" i="9" s="1"/>
  <c r="O380" i="9" s="1"/>
  <c r="P380" i="9" s="1"/>
  <c r="Q380" i="9" s="1"/>
  <c r="R380" i="9" s="1"/>
  <c r="S380" i="9" s="1"/>
  <c r="T380" i="9" s="1"/>
  <c r="U380" i="9" s="1"/>
  <c r="V380" i="9" s="1"/>
  <c r="W380" i="9" s="1"/>
  <c r="X380" i="9" s="1"/>
  <c r="Y380" i="9" s="1"/>
  <c r="Z380" i="9" s="1"/>
  <c r="AA380" i="9" s="1"/>
  <c r="AB380" i="9" s="1"/>
  <c r="AC380" i="9" s="1"/>
  <c r="AD380" i="9" s="1"/>
  <c r="AE380" i="9" s="1"/>
  <c r="AF380" i="9" s="1"/>
  <c r="AG380" i="9" s="1"/>
  <c r="AH380" i="9" s="1"/>
  <c r="AI380" i="9" s="1"/>
  <c r="AJ380" i="9" s="1"/>
  <c r="AK380" i="9" s="1"/>
  <c r="AL380" i="9" s="1"/>
  <c r="AM380" i="9" s="1"/>
  <c r="AN380" i="9" s="1"/>
  <c r="AO380" i="9" s="1"/>
  <c r="AP380" i="9" s="1"/>
  <c r="AQ380" i="9" s="1"/>
  <c r="AR380" i="9" s="1"/>
  <c r="AS380" i="9" s="1"/>
  <c r="AT380" i="9" s="1"/>
  <c r="AU380" i="9" s="1"/>
  <c r="AV380" i="9" s="1"/>
  <c r="AW380" i="9" s="1"/>
  <c r="AX380" i="9" s="1"/>
  <c r="AY380" i="9" s="1"/>
  <c r="L356" i="9"/>
  <c r="M356" i="9" s="1"/>
  <c r="N356" i="9" s="1"/>
  <c r="O356" i="9" s="1"/>
  <c r="P356" i="9" s="1"/>
  <c r="Q356" i="9" s="1"/>
  <c r="R356" i="9" s="1"/>
  <c r="S356" i="9" s="1"/>
  <c r="T356" i="9" s="1"/>
  <c r="U356" i="9" s="1"/>
  <c r="V356" i="9" s="1"/>
  <c r="W356" i="9" s="1"/>
  <c r="X356" i="9" s="1"/>
  <c r="Y356" i="9" s="1"/>
  <c r="Z356" i="9" s="1"/>
  <c r="AA356" i="9" s="1"/>
  <c r="AB356" i="9" s="1"/>
  <c r="AC356" i="9" s="1"/>
  <c r="AD356" i="9" s="1"/>
  <c r="AE356" i="9" s="1"/>
  <c r="AF356" i="9" s="1"/>
  <c r="AG356" i="9" s="1"/>
  <c r="AH356" i="9" s="1"/>
  <c r="AI356" i="9" s="1"/>
  <c r="AJ356" i="9" s="1"/>
  <c r="AK356" i="9" s="1"/>
  <c r="AL356" i="9" s="1"/>
  <c r="AM356" i="9" s="1"/>
  <c r="AN356" i="9" s="1"/>
  <c r="AO356" i="9" s="1"/>
  <c r="AP356" i="9" s="1"/>
  <c r="AQ356" i="9" s="1"/>
  <c r="AR356" i="9" s="1"/>
  <c r="AS356" i="9" s="1"/>
  <c r="AT356" i="9" s="1"/>
  <c r="AU356" i="9" s="1"/>
  <c r="AV356" i="9" s="1"/>
  <c r="AW356" i="9" s="1"/>
  <c r="AX356" i="9" s="1"/>
  <c r="AY356" i="9" s="1"/>
  <c r="K375" i="9"/>
  <c r="L373" i="9"/>
  <c r="M373" i="9" s="1"/>
  <c r="N373" i="9" s="1"/>
  <c r="O373" i="9" s="1"/>
  <c r="P373" i="9" s="1"/>
  <c r="Q373" i="9" s="1"/>
  <c r="R373" i="9" s="1"/>
  <c r="S373" i="9" s="1"/>
  <c r="T373" i="9" s="1"/>
  <c r="U373" i="9" s="1"/>
  <c r="V373" i="9" s="1"/>
  <c r="W373" i="9" s="1"/>
  <c r="X373" i="9" s="1"/>
  <c r="Y373" i="9" s="1"/>
  <c r="Z373" i="9" s="1"/>
  <c r="AA373" i="9" s="1"/>
  <c r="AB373" i="9" s="1"/>
  <c r="AC373" i="9" s="1"/>
  <c r="AD373" i="9" s="1"/>
  <c r="AE373" i="9" s="1"/>
  <c r="AF373" i="9" s="1"/>
  <c r="AG373" i="9" s="1"/>
  <c r="AH373" i="9" s="1"/>
  <c r="AI373" i="9" s="1"/>
  <c r="AJ373" i="9" s="1"/>
  <c r="AK373" i="9" s="1"/>
  <c r="AL373" i="9" s="1"/>
  <c r="AM373" i="9" s="1"/>
  <c r="AN373" i="9" s="1"/>
  <c r="AO373" i="9" s="1"/>
  <c r="AP373" i="9" s="1"/>
  <c r="AQ373" i="9" s="1"/>
  <c r="AR373" i="9" s="1"/>
  <c r="AS373" i="9" s="1"/>
  <c r="AT373" i="9" s="1"/>
  <c r="AU373" i="9" s="1"/>
  <c r="AV373" i="9" s="1"/>
  <c r="AW373" i="9" s="1"/>
  <c r="AX373" i="9" s="1"/>
  <c r="AY373" i="9" s="1"/>
  <c r="J366" i="9"/>
  <c r="K365" i="9"/>
  <c r="L365" i="9" s="1"/>
  <c r="M365" i="9" s="1"/>
  <c r="N365" i="9" s="1"/>
  <c r="O365" i="9" s="1"/>
  <c r="P365" i="9" s="1"/>
  <c r="Q365" i="9" s="1"/>
  <c r="R365" i="9" s="1"/>
  <c r="S365" i="9" s="1"/>
  <c r="T365" i="9" s="1"/>
  <c r="U365" i="9" s="1"/>
  <c r="V365" i="9" s="1"/>
  <c r="W365" i="9" s="1"/>
  <c r="X365" i="9" s="1"/>
  <c r="Y365" i="9" s="1"/>
  <c r="Z365" i="9" s="1"/>
  <c r="AA365" i="9" s="1"/>
  <c r="AB365" i="9" s="1"/>
  <c r="AC365" i="9" s="1"/>
  <c r="AD365" i="9" s="1"/>
  <c r="AE365" i="9" s="1"/>
  <c r="AF365" i="9" s="1"/>
  <c r="AG365" i="9" s="1"/>
  <c r="AH365" i="9" s="1"/>
  <c r="AI365" i="9" s="1"/>
  <c r="AJ365" i="9" s="1"/>
  <c r="AK365" i="9" s="1"/>
  <c r="AL365" i="9" s="1"/>
  <c r="AM365" i="9" s="1"/>
  <c r="AN365" i="9" s="1"/>
  <c r="AO365" i="9" s="1"/>
  <c r="AP365" i="9" s="1"/>
  <c r="AQ365" i="9" s="1"/>
  <c r="AR365" i="9" s="1"/>
  <c r="AS365" i="9" s="1"/>
  <c r="AT365" i="9" s="1"/>
  <c r="AU365" i="9" s="1"/>
  <c r="AV365" i="9" s="1"/>
  <c r="AW365" i="9" s="1"/>
  <c r="AX365" i="9" s="1"/>
  <c r="AY365" i="9" s="1"/>
  <c r="K357" i="9"/>
  <c r="J359" i="9"/>
  <c r="L328" i="9"/>
  <c r="M328" i="9" s="1"/>
  <c r="N328" i="9" s="1"/>
  <c r="O328" i="9" s="1"/>
  <c r="P328" i="9" s="1"/>
  <c r="Q328" i="9" s="1"/>
  <c r="R328" i="9" s="1"/>
  <c r="S328" i="9" s="1"/>
  <c r="T328" i="9" s="1"/>
  <c r="U328" i="9" s="1"/>
  <c r="V328" i="9" s="1"/>
  <c r="W328" i="9" s="1"/>
  <c r="X328" i="9" s="1"/>
  <c r="Y328" i="9" s="1"/>
  <c r="Z328" i="9" s="1"/>
  <c r="AA328" i="9" s="1"/>
  <c r="AB328" i="9" s="1"/>
  <c r="AC328" i="9" s="1"/>
  <c r="AD328" i="9" s="1"/>
  <c r="AE328" i="9" s="1"/>
  <c r="AF328" i="9" s="1"/>
  <c r="AG328" i="9" s="1"/>
  <c r="AH328" i="9" s="1"/>
  <c r="AI328" i="9" s="1"/>
  <c r="AJ328" i="9" s="1"/>
  <c r="AK328" i="9" s="1"/>
  <c r="AL328" i="9" s="1"/>
  <c r="AM328" i="9" s="1"/>
  <c r="AN328" i="9" s="1"/>
  <c r="AO328" i="9" s="1"/>
  <c r="AP328" i="9" s="1"/>
  <c r="AQ328" i="9" s="1"/>
  <c r="AR328" i="9" s="1"/>
  <c r="AS328" i="9" s="1"/>
  <c r="AT328" i="9" s="1"/>
  <c r="AU328" i="9" s="1"/>
  <c r="AV328" i="9" s="1"/>
  <c r="AW328" i="9" s="1"/>
  <c r="AX328" i="9" s="1"/>
  <c r="AY328" i="9" s="1"/>
  <c r="J344" i="9"/>
  <c r="K343" i="9"/>
  <c r="L343" i="9" s="1"/>
  <c r="M343" i="9" s="1"/>
  <c r="N343" i="9" s="1"/>
  <c r="O343" i="9" s="1"/>
  <c r="P343" i="9" s="1"/>
  <c r="Q343" i="9" s="1"/>
  <c r="R343" i="9" s="1"/>
  <c r="S343" i="9" s="1"/>
  <c r="T343" i="9" s="1"/>
  <c r="U343" i="9" s="1"/>
  <c r="V343" i="9" s="1"/>
  <c r="W343" i="9" s="1"/>
  <c r="X343" i="9" s="1"/>
  <c r="Y343" i="9" s="1"/>
  <c r="Z343" i="9" s="1"/>
  <c r="AA343" i="9" s="1"/>
  <c r="AB343" i="9" s="1"/>
  <c r="AC343" i="9" s="1"/>
  <c r="AD343" i="9" s="1"/>
  <c r="AE343" i="9" s="1"/>
  <c r="AF343" i="9" s="1"/>
  <c r="AG343" i="9" s="1"/>
  <c r="AH343" i="9" s="1"/>
  <c r="AI343" i="9" s="1"/>
  <c r="AJ343" i="9" s="1"/>
  <c r="AK343" i="9" s="1"/>
  <c r="AL343" i="9" s="1"/>
  <c r="AM343" i="9" s="1"/>
  <c r="AN343" i="9" s="1"/>
  <c r="AO343" i="9" s="1"/>
  <c r="AP343" i="9" s="1"/>
  <c r="AQ343" i="9" s="1"/>
  <c r="AR343" i="9" s="1"/>
  <c r="AS343" i="9" s="1"/>
  <c r="AT343" i="9" s="1"/>
  <c r="AU343" i="9" s="1"/>
  <c r="AV343" i="9" s="1"/>
  <c r="AW343" i="9" s="1"/>
  <c r="AX343" i="9" s="1"/>
  <c r="AY343" i="9" s="1"/>
  <c r="J337" i="9"/>
  <c r="K336" i="9"/>
  <c r="L334" i="9"/>
  <c r="M334" i="9" s="1"/>
  <c r="N334" i="9" s="1"/>
  <c r="O334" i="9" s="1"/>
  <c r="P334" i="9" s="1"/>
  <c r="Q334" i="9" s="1"/>
  <c r="R334" i="9" s="1"/>
  <c r="S334" i="9" s="1"/>
  <c r="T334" i="9" s="1"/>
  <c r="U334" i="9" s="1"/>
  <c r="V334" i="9" s="1"/>
  <c r="W334" i="9" s="1"/>
  <c r="X334" i="9" s="1"/>
  <c r="Y334" i="9" s="1"/>
  <c r="Z334" i="9" s="1"/>
  <c r="AA334" i="9" s="1"/>
  <c r="AB334" i="9" s="1"/>
  <c r="AC334" i="9" s="1"/>
  <c r="AD334" i="9" s="1"/>
  <c r="AE334" i="9" s="1"/>
  <c r="AF334" i="9" s="1"/>
  <c r="AG334" i="9" s="1"/>
  <c r="AH334" i="9" s="1"/>
  <c r="AI334" i="9" s="1"/>
  <c r="AJ334" i="9" s="1"/>
  <c r="AK334" i="9" s="1"/>
  <c r="AL334" i="9" s="1"/>
  <c r="AM334" i="9" s="1"/>
  <c r="AN334" i="9" s="1"/>
  <c r="AO334" i="9" s="1"/>
  <c r="AP334" i="9" s="1"/>
  <c r="AQ334" i="9" s="1"/>
  <c r="AR334" i="9" s="1"/>
  <c r="AS334" i="9" s="1"/>
  <c r="AT334" i="9" s="1"/>
  <c r="AU334" i="9" s="1"/>
  <c r="AV334" i="9" s="1"/>
  <c r="AW334" i="9" s="1"/>
  <c r="AX334" i="9" s="1"/>
  <c r="AY334" i="9" s="1"/>
  <c r="K330" i="9"/>
  <c r="J316" i="9"/>
  <c r="K315" i="9"/>
  <c r="L315" i="9" s="1"/>
  <c r="M315" i="9" s="1"/>
  <c r="N315" i="9" s="1"/>
  <c r="O315" i="9" s="1"/>
  <c r="P315" i="9" s="1"/>
  <c r="Q315" i="9" s="1"/>
  <c r="R315" i="9" s="1"/>
  <c r="S315" i="9" s="1"/>
  <c r="T315" i="9" s="1"/>
  <c r="U315" i="9" s="1"/>
  <c r="V315" i="9" s="1"/>
  <c r="W315" i="9" s="1"/>
  <c r="X315" i="9" s="1"/>
  <c r="Y315" i="9" s="1"/>
  <c r="Z315" i="9" s="1"/>
  <c r="AA315" i="9" s="1"/>
  <c r="AB315" i="9" s="1"/>
  <c r="AC315" i="9" s="1"/>
  <c r="AD315" i="9" s="1"/>
  <c r="AE315" i="9" s="1"/>
  <c r="AF315" i="9" s="1"/>
  <c r="AG315" i="9" s="1"/>
  <c r="AH315" i="9" s="1"/>
  <c r="AI315" i="9" s="1"/>
  <c r="AJ315" i="9" s="1"/>
  <c r="AK315" i="9" s="1"/>
  <c r="AL315" i="9" s="1"/>
  <c r="AM315" i="9" s="1"/>
  <c r="AN315" i="9" s="1"/>
  <c r="AO315" i="9" s="1"/>
  <c r="AP315" i="9" s="1"/>
  <c r="AQ315" i="9" s="1"/>
  <c r="AR315" i="9" s="1"/>
  <c r="AS315" i="9" s="1"/>
  <c r="AT315" i="9" s="1"/>
  <c r="AU315" i="9" s="1"/>
  <c r="AV315" i="9" s="1"/>
  <c r="AW315" i="9" s="1"/>
  <c r="AX315" i="9" s="1"/>
  <c r="AY315" i="9" s="1"/>
  <c r="L306" i="9"/>
  <c r="M306" i="9" s="1"/>
  <c r="N306" i="9" s="1"/>
  <c r="O306" i="9" s="1"/>
  <c r="P306" i="9" s="1"/>
  <c r="Q306" i="9" s="1"/>
  <c r="R306" i="9" s="1"/>
  <c r="S306" i="9" s="1"/>
  <c r="T306" i="9" s="1"/>
  <c r="U306" i="9" s="1"/>
  <c r="V306" i="9" s="1"/>
  <c r="W306" i="9" s="1"/>
  <c r="X306" i="9" s="1"/>
  <c r="Y306" i="9" s="1"/>
  <c r="Z306" i="9" s="1"/>
  <c r="AA306" i="9" s="1"/>
  <c r="AB306" i="9" s="1"/>
  <c r="AC306" i="9" s="1"/>
  <c r="AD306" i="9" s="1"/>
  <c r="AE306" i="9" s="1"/>
  <c r="AF306" i="9" s="1"/>
  <c r="AG306" i="9" s="1"/>
  <c r="AH306" i="9" s="1"/>
  <c r="AI306" i="9" s="1"/>
  <c r="AJ306" i="9" s="1"/>
  <c r="AK306" i="9" s="1"/>
  <c r="AL306" i="9" s="1"/>
  <c r="AM306" i="9" s="1"/>
  <c r="AN306" i="9" s="1"/>
  <c r="AO306" i="9" s="1"/>
  <c r="AP306" i="9" s="1"/>
  <c r="AQ306" i="9" s="1"/>
  <c r="AR306" i="9" s="1"/>
  <c r="AS306" i="9" s="1"/>
  <c r="AT306" i="9" s="1"/>
  <c r="AU306" i="9" s="1"/>
  <c r="AV306" i="9" s="1"/>
  <c r="AW306" i="9" s="1"/>
  <c r="AX306" i="9" s="1"/>
  <c r="AY306" i="9" s="1"/>
  <c r="L301" i="9"/>
  <c r="M301" i="9" s="1"/>
  <c r="N301" i="9" s="1"/>
  <c r="O301" i="9" s="1"/>
  <c r="P301" i="9" s="1"/>
  <c r="Q301" i="9" s="1"/>
  <c r="R301" i="9" s="1"/>
  <c r="S301" i="9" s="1"/>
  <c r="T301" i="9" s="1"/>
  <c r="U301" i="9" s="1"/>
  <c r="V301" i="9" s="1"/>
  <c r="W301" i="9" s="1"/>
  <c r="X301" i="9" s="1"/>
  <c r="Y301" i="9" s="1"/>
  <c r="Z301" i="9" s="1"/>
  <c r="AA301" i="9" s="1"/>
  <c r="AB301" i="9" s="1"/>
  <c r="AC301" i="9" s="1"/>
  <c r="AD301" i="9" s="1"/>
  <c r="AE301" i="9" s="1"/>
  <c r="AF301" i="9" s="1"/>
  <c r="AG301" i="9" s="1"/>
  <c r="AH301" i="9" s="1"/>
  <c r="AI301" i="9" s="1"/>
  <c r="AJ301" i="9" s="1"/>
  <c r="AK301" i="9" s="1"/>
  <c r="AL301" i="9" s="1"/>
  <c r="AM301" i="9" s="1"/>
  <c r="AN301" i="9" s="1"/>
  <c r="AO301" i="9" s="1"/>
  <c r="AP301" i="9" s="1"/>
  <c r="AQ301" i="9" s="1"/>
  <c r="AR301" i="9" s="1"/>
  <c r="AS301" i="9" s="1"/>
  <c r="AT301" i="9" s="1"/>
  <c r="AU301" i="9" s="1"/>
  <c r="AV301" i="9" s="1"/>
  <c r="AW301" i="9" s="1"/>
  <c r="AX301" i="9" s="1"/>
  <c r="AY301" i="9" s="1"/>
  <c r="L296" i="9"/>
  <c r="M296" i="9" s="1"/>
  <c r="N296" i="9" s="1"/>
  <c r="O296" i="9" s="1"/>
  <c r="P296" i="9" s="1"/>
  <c r="Q296" i="9" s="1"/>
  <c r="R296" i="9" s="1"/>
  <c r="S296" i="9" s="1"/>
  <c r="T296" i="9" s="1"/>
  <c r="U296" i="9" s="1"/>
  <c r="V296" i="9" s="1"/>
  <c r="W296" i="9" s="1"/>
  <c r="X296" i="9" s="1"/>
  <c r="Y296" i="9" s="1"/>
  <c r="Z296" i="9" s="1"/>
  <c r="AA296" i="9" s="1"/>
  <c r="AB296" i="9" s="1"/>
  <c r="AC296" i="9" s="1"/>
  <c r="AD296" i="9" s="1"/>
  <c r="AE296" i="9" s="1"/>
  <c r="AF296" i="9" s="1"/>
  <c r="AG296" i="9" s="1"/>
  <c r="AH296" i="9" s="1"/>
  <c r="AI296" i="9" s="1"/>
  <c r="AJ296" i="9" s="1"/>
  <c r="AK296" i="9" s="1"/>
  <c r="AL296" i="9" s="1"/>
  <c r="AM296" i="9" s="1"/>
  <c r="AN296" i="9" s="1"/>
  <c r="AO296" i="9" s="1"/>
  <c r="AP296" i="9" s="1"/>
  <c r="AQ296" i="9" s="1"/>
  <c r="AR296" i="9" s="1"/>
  <c r="AS296" i="9" s="1"/>
  <c r="AT296" i="9" s="1"/>
  <c r="AU296" i="9" s="1"/>
  <c r="AV296" i="9" s="1"/>
  <c r="AW296" i="9" s="1"/>
  <c r="AX296" i="9" s="1"/>
  <c r="AY296" i="9" s="1"/>
  <c r="M292" i="9"/>
  <c r="N292" i="9" s="1"/>
  <c r="O292" i="9" s="1"/>
  <c r="P292" i="9" s="1"/>
  <c r="Q292" i="9" s="1"/>
  <c r="R292" i="9" s="1"/>
  <c r="S292" i="9" s="1"/>
  <c r="T292" i="9" s="1"/>
  <c r="U292" i="9" s="1"/>
  <c r="V292" i="9" s="1"/>
  <c r="W292" i="9" s="1"/>
  <c r="X292" i="9" s="1"/>
  <c r="Y292" i="9" s="1"/>
  <c r="Z292" i="9" s="1"/>
  <c r="AA292" i="9" s="1"/>
  <c r="AB292" i="9" s="1"/>
  <c r="AC292" i="9" s="1"/>
  <c r="AD292" i="9" s="1"/>
  <c r="AE292" i="9" s="1"/>
  <c r="AF292" i="9" s="1"/>
  <c r="AG292" i="9" s="1"/>
  <c r="AH292" i="9" s="1"/>
  <c r="AI292" i="9" s="1"/>
  <c r="AJ292" i="9" s="1"/>
  <c r="AK292" i="9" s="1"/>
  <c r="AL292" i="9" s="1"/>
  <c r="AM292" i="9" s="1"/>
  <c r="AN292" i="9" s="1"/>
  <c r="AO292" i="9" s="1"/>
  <c r="AP292" i="9" s="1"/>
  <c r="AQ292" i="9" s="1"/>
  <c r="AS292" i="9" s="1"/>
  <c r="AT292" i="9" s="1"/>
  <c r="AU292" i="9" s="1"/>
  <c r="AV292" i="9" s="1"/>
  <c r="AW292" i="9" s="1"/>
  <c r="AX292" i="9" s="1"/>
  <c r="AY292" i="9" s="1"/>
  <c r="L282" i="9"/>
  <c r="M282" i="9" s="1"/>
  <c r="N282" i="9" s="1"/>
  <c r="O282" i="9" s="1"/>
  <c r="P282" i="9" s="1"/>
  <c r="Q282" i="9" s="1"/>
  <c r="R282" i="9" s="1"/>
  <c r="S282" i="9" s="1"/>
  <c r="T282" i="9" s="1"/>
  <c r="U282" i="9" s="1"/>
  <c r="V282" i="9" s="1"/>
  <c r="W282" i="9" s="1"/>
  <c r="X282" i="9" s="1"/>
  <c r="Y282" i="9" s="1"/>
  <c r="Z282" i="9" s="1"/>
  <c r="AA282" i="9" s="1"/>
  <c r="AB282" i="9" s="1"/>
  <c r="AC282" i="9" s="1"/>
  <c r="AD282" i="9" s="1"/>
  <c r="AE282" i="9" s="1"/>
  <c r="AF282" i="9" s="1"/>
  <c r="AG282" i="9" s="1"/>
  <c r="AH282" i="9" s="1"/>
  <c r="AI282" i="9" s="1"/>
  <c r="AJ282" i="9" s="1"/>
  <c r="AK282" i="9" s="1"/>
  <c r="AL282" i="9" s="1"/>
  <c r="AM282" i="9" s="1"/>
  <c r="AN282" i="9" s="1"/>
  <c r="AO282" i="9" s="1"/>
  <c r="AP282" i="9" s="1"/>
  <c r="AQ282" i="9" s="1"/>
  <c r="AR282" i="9" s="1"/>
  <c r="AS282" i="9" s="1"/>
  <c r="AT282" i="9" s="1"/>
  <c r="AU282" i="9" s="1"/>
  <c r="AV282" i="9" s="1"/>
  <c r="AW282" i="9" s="1"/>
  <c r="AX282" i="9" s="1"/>
  <c r="AY282" i="9" s="1"/>
  <c r="K283" i="9"/>
  <c r="K278" i="9"/>
  <c r="L278" i="9" s="1"/>
  <c r="M278" i="9" s="1"/>
  <c r="N278" i="9" s="1"/>
  <c r="O278" i="9" s="1"/>
  <c r="P278" i="9" s="1"/>
  <c r="Q278" i="9" s="1"/>
  <c r="R278" i="9" s="1"/>
  <c r="S278" i="9" s="1"/>
  <c r="T278" i="9" s="1"/>
  <c r="U278" i="9" s="1"/>
  <c r="V278" i="9" s="1"/>
  <c r="W278" i="9" s="1"/>
  <c r="X278" i="9" s="1"/>
  <c r="Y278" i="9" s="1"/>
  <c r="Z278" i="9" s="1"/>
  <c r="AA278" i="9" s="1"/>
  <c r="AB278" i="9" s="1"/>
  <c r="AC278" i="9" s="1"/>
  <c r="AD278" i="9" s="1"/>
  <c r="AE278" i="9" s="1"/>
  <c r="AF278" i="9" s="1"/>
  <c r="AG278" i="9" s="1"/>
  <c r="AH278" i="9" s="1"/>
  <c r="AI278" i="9" s="1"/>
  <c r="AJ278" i="9" s="1"/>
  <c r="AK278" i="9" s="1"/>
  <c r="AL278" i="9" s="1"/>
  <c r="AM278" i="9" s="1"/>
  <c r="AN278" i="9" s="1"/>
  <c r="AO278" i="9" s="1"/>
  <c r="AP278" i="9" s="1"/>
  <c r="AQ278" i="9" s="1"/>
  <c r="AR278" i="9" s="1"/>
  <c r="AS278" i="9" s="1"/>
  <c r="AT278" i="9" s="1"/>
  <c r="AU278" i="9" s="1"/>
  <c r="AV278" i="9" s="1"/>
  <c r="AW278" i="9" s="1"/>
  <c r="AX278" i="9" s="1"/>
  <c r="AY278" i="9" s="1"/>
  <c r="L248" i="9"/>
  <c r="M248" i="9" s="1"/>
  <c r="N248" i="9" s="1"/>
  <c r="O248" i="9" s="1"/>
  <c r="P248" i="9" s="1"/>
  <c r="Q248" i="9" s="1"/>
  <c r="R248" i="9" s="1"/>
  <c r="S248" i="9" s="1"/>
  <c r="T248" i="9" s="1"/>
  <c r="U248" i="9" s="1"/>
  <c r="V248" i="9" s="1"/>
  <c r="W248" i="9" s="1"/>
  <c r="X248" i="9" s="1"/>
  <c r="Y248" i="9" s="1"/>
  <c r="Z248" i="9" s="1"/>
  <c r="AA248" i="9" s="1"/>
  <c r="AB248" i="9" s="1"/>
  <c r="AC248" i="9" s="1"/>
  <c r="AD248" i="9" s="1"/>
  <c r="AE248" i="9" s="1"/>
  <c r="AF248" i="9" s="1"/>
  <c r="AG248" i="9" s="1"/>
  <c r="AH248" i="9" s="1"/>
  <c r="AI248" i="9" s="1"/>
  <c r="AJ248" i="9" s="1"/>
  <c r="AK248" i="9" s="1"/>
  <c r="AL248" i="9" s="1"/>
  <c r="AM248" i="9" s="1"/>
  <c r="AN248" i="9" s="1"/>
  <c r="AO248" i="9" s="1"/>
  <c r="AP248" i="9" s="1"/>
  <c r="AQ248" i="9" s="1"/>
  <c r="AR248" i="9" s="1"/>
  <c r="AS248" i="9" s="1"/>
  <c r="AT248" i="9" s="1"/>
  <c r="AU248" i="9" s="1"/>
  <c r="AV248" i="9" s="1"/>
  <c r="AW248" i="9" s="1"/>
  <c r="AX248" i="9" s="1"/>
  <c r="AY248" i="9" s="1"/>
  <c r="J265" i="9"/>
  <c r="K264" i="9"/>
  <c r="L262" i="9"/>
  <c r="M262" i="9" s="1"/>
  <c r="N262" i="9" s="1"/>
  <c r="O262" i="9" s="1"/>
  <c r="P262" i="9" s="1"/>
  <c r="Q262" i="9" s="1"/>
  <c r="R262" i="9" s="1"/>
  <c r="S262" i="9" s="1"/>
  <c r="T262" i="9" s="1"/>
  <c r="U262" i="9" s="1"/>
  <c r="V262" i="9" s="1"/>
  <c r="W262" i="9" s="1"/>
  <c r="X262" i="9" s="1"/>
  <c r="Y262" i="9" s="1"/>
  <c r="Z262" i="9" s="1"/>
  <c r="AA262" i="9" s="1"/>
  <c r="AB262" i="9" s="1"/>
  <c r="AC262" i="9" s="1"/>
  <c r="AD262" i="9" s="1"/>
  <c r="AE262" i="9" s="1"/>
  <c r="AF262" i="9" s="1"/>
  <c r="AG262" i="9" s="1"/>
  <c r="AH262" i="9" s="1"/>
  <c r="AI262" i="9" s="1"/>
  <c r="AJ262" i="9" s="1"/>
  <c r="AK262" i="9" s="1"/>
  <c r="AL262" i="9" s="1"/>
  <c r="AM262" i="9" s="1"/>
  <c r="AN262" i="9" s="1"/>
  <c r="AO262" i="9" s="1"/>
  <c r="AP262" i="9" s="1"/>
  <c r="AQ262" i="9" s="1"/>
  <c r="AR262" i="9" s="1"/>
  <c r="AS262" i="9" s="1"/>
  <c r="AT262" i="9" s="1"/>
  <c r="AU262" i="9" s="1"/>
  <c r="AV262" i="9" s="1"/>
  <c r="AW262" i="9" s="1"/>
  <c r="AX262" i="9" s="1"/>
  <c r="AY262" i="9" s="1"/>
  <c r="L255" i="9"/>
  <c r="M255" i="9" s="1"/>
  <c r="N255" i="9" s="1"/>
  <c r="O255" i="9" s="1"/>
  <c r="P255" i="9" s="1"/>
  <c r="Q255" i="9" s="1"/>
  <c r="R255" i="9" s="1"/>
  <c r="S255" i="9" s="1"/>
  <c r="T255" i="9" s="1"/>
  <c r="U255" i="9" s="1"/>
  <c r="V255" i="9" s="1"/>
  <c r="W255" i="9" s="1"/>
  <c r="X255" i="9" s="1"/>
  <c r="Y255" i="9" s="1"/>
  <c r="Z255" i="9" s="1"/>
  <c r="AA255" i="9" s="1"/>
  <c r="AB255" i="9" s="1"/>
  <c r="AC255" i="9" s="1"/>
  <c r="AD255" i="9" s="1"/>
  <c r="AE255" i="9" s="1"/>
  <c r="AF255" i="9" s="1"/>
  <c r="AG255" i="9" s="1"/>
  <c r="AH255" i="9" s="1"/>
  <c r="AI255" i="9" s="1"/>
  <c r="AJ255" i="9" s="1"/>
  <c r="AK255" i="9" s="1"/>
  <c r="AL255" i="9" s="1"/>
  <c r="AM255" i="9" s="1"/>
  <c r="AN255" i="9" s="1"/>
  <c r="AO255" i="9" s="1"/>
  <c r="AP255" i="9" s="1"/>
  <c r="AQ255" i="9" s="1"/>
  <c r="AR255" i="9" s="1"/>
  <c r="AS255" i="9" s="1"/>
  <c r="AT255" i="9" s="1"/>
  <c r="AU255" i="9" s="1"/>
  <c r="AV255" i="9" s="1"/>
  <c r="AW255" i="9" s="1"/>
  <c r="AX255" i="9" s="1"/>
  <c r="AY255" i="9" s="1"/>
  <c r="L217" i="9"/>
  <c r="M217" i="9" s="1"/>
  <c r="N217" i="9" s="1"/>
  <c r="O217" i="9" s="1"/>
  <c r="P217" i="9" s="1"/>
  <c r="Q217" i="9" s="1"/>
  <c r="R217" i="9" s="1"/>
  <c r="S217" i="9" s="1"/>
  <c r="T217" i="9" s="1"/>
  <c r="U217" i="9" s="1"/>
  <c r="V217" i="9" s="1"/>
  <c r="W217" i="9" s="1"/>
  <c r="X217" i="9" s="1"/>
  <c r="Y217" i="9" s="1"/>
  <c r="Z217" i="9" s="1"/>
  <c r="AA217" i="9" s="1"/>
  <c r="AB217" i="9" s="1"/>
  <c r="AC217" i="9" s="1"/>
  <c r="AD217" i="9" s="1"/>
  <c r="AE217" i="9" s="1"/>
  <c r="AF217" i="9" s="1"/>
  <c r="AG217" i="9" s="1"/>
  <c r="AH217" i="9" s="1"/>
  <c r="AI217" i="9" s="1"/>
  <c r="AJ217" i="9" s="1"/>
  <c r="AK217" i="9" s="1"/>
  <c r="AL217" i="9" s="1"/>
  <c r="AM217" i="9" s="1"/>
  <c r="AN217" i="9" s="1"/>
  <c r="AO217" i="9" s="1"/>
  <c r="AP217" i="9" s="1"/>
  <c r="AQ217" i="9" s="1"/>
  <c r="AR217" i="9" s="1"/>
  <c r="AS217" i="9" s="1"/>
  <c r="AT217" i="9" s="1"/>
  <c r="AU217" i="9" s="1"/>
  <c r="AV217" i="9" s="1"/>
  <c r="AW217" i="9" s="1"/>
  <c r="AX217" i="9" s="1"/>
  <c r="AY217" i="9" s="1"/>
  <c r="L235" i="9"/>
  <c r="M235" i="9" s="1"/>
  <c r="N235" i="9" s="1"/>
  <c r="O235" i="9" s="1"/>
  <c r="P235" i="9" s="1"/>
  <c r="Q235" i="9" s="1"/>
  <c r="R235" i="9" s="1"/>
  <c r="S235" i="9" s="1"/>
  <c r="T235" i="9" s="1"/>
  <c r="U235" i="9" s="1"/>
  <c r="V235" i="9" s="1"/>
  <c r="W235" i="9" s="1"/>
  <c r="X235" i="9" s="1"/>
  <c r="Y235" i="9" s="1"/>
  <c r="Z235" i="9" s="1"/>
  <c r="AA235" i="9" s="1"/>
  <c r="AB235" i="9" s="1"/>
  <c r="AC235" i="9" s="1"/>
  <c r="AD235" i="9" s="1"/>
  <c r="AE235" i="9" s="1"/>
  <c r="AF235" i="9" s="1"/>
  <c r="AG235" i="9" s="1"/>
  <c r="AH235" i="9" s="1"/>
  <c r="AI235" i="9" s="1"/>
  <c r="AJ235" i="9" s="1"/>
  <c r="AK235" i="9" s="1"/>
  <c r="AL235" i="9" s="1"/>
  <c r="AM235" i="9" s="1"/>
  <c r="AN235" i="9" s="1"/>
  <c r="AO235" i="9" s="1"/>
  <c r="AP235" i="9" s="1"/>
  <c r="AQ235" i="9" s="1"/>
  <c r="AR235" i="9" s="1"/>
  <c r="AS235" i="9" s="1"/>
  <c r="AT235" i="9" s="1"/>
  <c r="AU235" i="9" s="1"/>
  <c r="AV235" i="9" s="1"/>
  <c r="AW235" i="9" s="1"/>
  <c r="AX235" i="9" s="1"/>
  <c r="AY235" i="9" s="1"/>
  <c r="L229" i="9"/>
  <c r="M229" i="9" s="1"/>
  <c r="N229" i="9" s="1"/>
  <c r="O229" i="9" s="1"/>
  <c r="P229" i="9" s="1"/>
  <c r="Q229" i="9" s="1"/>
  <c r="R229" i="9" s="1"/>
  <c r="S229" i="9" s="1"/>
  <c r="T229" i="9" s="1"/>
  <c r="U229" i="9" s="1"/>
  <c r="V229" i="9" s="1"/>
  <c r="W229" i="9" s="1"/>
  <c r="X229" i="9" s="1"/>
  <c r="Y229" i="9" s="1"/>
  <c r="Z229" i="9" s="1"/>
  <c r="AA229" i="9" s="1"/>
  <c r="AB229" i="9" s="1"/>
  <c r="AC229" i="9" s="1"/>
  <c r="AD229" i="9" s="1"/>
  <c r="AE229" i="9" s="1"/>
  <c r="AF229" i="9" s="1"/>
  <c r="AG229" i="9" s="1"/>
  <c r="AH229" i="9" s="1"/>
  <c r="AI229" i="9" s="1"/>
  <c r="AJ229" i="9" s="1"/>
  <c r="AK229" i="9" s="1"/>
  <c r="AL229" i="9" s="1"/>
  <c r="AM229" i="9" s="1"/>
  <c r="AN229" i="9" s="1"/>
  <c r="AO229" i="9" s="1"/>
  <c r="AP229" i="9" s="1"/>
  <c r="AQ229" i="9" s="1"/>
  <c r="AR229" i="9" s="1"/>
  <c r="AS229" i="9" s="1"/>
  <c r="AT229" i="9" s="1"/>
  <c r="AU229" i="9" s="1"/>
  <c r="AV229" i="9" s="1"/>
  <c r="AW229" i="9" s="1"/>
  <c r="AX229" i="9" s="1"/>
  <c r="AY229" i="9" s="1"/>
  <c r="K244" i="9"/>
  <c r="L244" i="9" s="1"/>
  <c r="M244" i="9" s="1"/>
  <c r="N244" i="9" s="1"/>
  <c r="O244" i="9" s="1"/>
  <c r="P244" i="9" s="1"/>
  <c r="Q244" i="9" s="1"/>
  <c r="R244" i="9" s="1"/>
  <c r="S244" i="9" s="1"/>
  <c r="T244" i="9" s="1"/>
  <c r="U244" i="9" s="1"/>
  <c r="V244" i="9" s="1"/>
  <c r="W244" i="9" s="1"/>
  <c r="X244" i="9" s="1"/>
  <c r="Y244" i="9" s="1"/>
  <c r="Z244" i="9" s="1"/>
  <c r="AA244" i="9" s="1"/>
  <c r="AB244" i="9" s="1"/>
  <c r="AC244" i="9" s="1"/>
  <c r="AD244" i="9" s="1"/>
  <c r="AE244" i="9" s="1"/>
  <c r="AF244" i="9" s="1"/>
  <c r="AG244" i="9" s="1"/>
  <c r="AH244" i="9" s="1"/>
  <c r="AI244" i="9" s="1"/>
  <c r="AJ244" i="9" s="1"/>
  <c r="AK244" i="9" s="1"/>
  <c r="AL244" i="9" s="1"/>
  <c r="AM244" i="9" s="1"/>
  <c r="AN244" i="9" s="1"/>
  <c r="AO244" i="9" s="1"/>
  <c r="AP244" i="9" s="1"/>
  <c r="AQ244" i="9" s="1"/>
  <c r="AR244" i="9" s="1"/>
  <c r="AS244" i="9" s="1"/>
  <c r="AT244" i="9" s="1"/>
  <c r="AU244" i="9" s="1"/>
  <c r="AV244" i="9" s="1"/>
  <c r="AW244" i="9" s="1"/>
  <c r="AX244" i="9" s="1"/>
  <c r="AY244" i="9" s="1"/>
  <c r="L223" i="9"/>
  <c r="M223" i="9" s="1"/>
  <c r="N223" i="9" s="1"/>
  <c r="O223" i="9" s="1"/>
  <c r="P223" i="9" s="1"/>
  <c r="Q223" i="9" s="1"/>
  <c r="R223" i="9" s="1"/>
  <c r="S223" i="9" s="1"/>
  <c r="T223" i="9" s="1"/>
  <c r="U223" i="9" s="1"/>
  <c r="V223" i="9" s="1"/>
  <c r="W223" i="9" s="1"/>
  <c r="X223" i="9" s="1"/>
  <c r="Y223" i="9" s="1"/>
  <c r="Z223" i="9" s="1"/>
  <c r="AA223" i="9" s="1"/>
  <c r="AB223" i="9" s="1"/>
  <c r="AC223" i="9" s="1"/>
  <c r="AD223" i="9" s="1"/>
  <c r="AE223" i="9" s="1"/>
  <c r="AF223" i="9" s="1"/>
  <c r="AG223" i="9" s="1"/>
  <c r="AH223" i="9" s="1"/>
  <c r="AI223" i="9" s="1"/>
  <c r="AJ223" i="9" s="1"/>
  <c r="AK223" i="9" s="1"/>
  <c r="AL223" i="9" s="1"/>
  <c r="AM223" i="9" s="1"/>
  <c r="AN223" i="9" s="1"/>
  <c r="AO223" i="9" s="1"/>
  <c r="AP223" i="9" s="1"/>
  <c r="AQ223" i="9" s="1"/>
  <c r="AR223" i="9" s="1"/>
  <c r="AS223" i="9" s="1"/>
  <c r="AT223" i="9" s="1"/>
  <c r="AU223" i="9" s="1"/>
  <c r="AV223" i="9" s="1"/>
  <c r="AW223" i="9" s="1"/>
  <c r="AX223" i="9" s="1"/>
  <c r="AY223" i="9" s="1"/>
  <c r="K224" i="9"/>
  <c r="K230" i="9"/>
  <c r="K231" i="9" s="1"/>
  <c r="L209" i="9"/>
  <c r="M209" i="9" s="1"/>
  <c r="N209" i="9" s="1"/>
  <c r="O209" i="9" s="1"/>
  <c r="P209" i="9" s="1"/>
  <c r="Q209" i="9" s="1"/>
  <c r="R209" i="9" s="1"/>
  <c r="S209" i="9" s="1"/>
  <c r="T209" i="9" s="1"/>
  <c r="U209" i="9" s="1"/>
  <c r="V209" i="9" s="1"/>
  <c r="W209" i="9" s="1"/>
  <c r="X209" i="9" s="1"/>
  <c r="Y209" i="9" s="1"/>
  <c r="Z209" i="9" s="1"/>
  <c r="AA209" i="9" s="1"/>
  <c r="AB209" i="9" s="1"/>
  <c r="AC209" i="9" s="1"/>
  <c r="AD209" i="9" s="1"/>
  <c r="AE209" i="9" s="1"/>
  <c r="AF209" i="9" s="1"/>
  <c r="AG209" i="9" s="1"/>
  <c r="AH209" i="9" s="1"/>
  <c r="AI209" i="9" s="1"/>
  <c r="AJ209" i="9" s="1"/>
  <c r="AK209" i="9" s="1"/>
  <c r="AL209" i="9" s="1"/>
  <c r="AM209" i="9" s="1"/>
  <c r="AN209" i="9" s="1"/>
  <c r="AO209" i="9" s="1"/>
  <c r="AP209" i="9" s="1"/>
  <c r="AQ209" i="9" s="1"/>
  <c r="AR209" i="9" s="1"/>
  <c r="AS209" i="9" s="1"/>
  <c r="AT209" i="9" s="1"/>
  <c r="AU209" i="9" s="1"/>
  <c r="AV209" i="9" s="1"/>
  <c r="AW209" i="9" s="1"/>
  <c r="AX209" i="9" s="1"/>
  <c r="AY209" i="9" s="1"/>
  <c r="K218" i="9"/>
  <c r="L195" i="9"/>
  <c r="M195" i="9" s="1"/>
  <c r="N195" i="9" s="1"/>
  <c r="O195" i="9" s="1"/>
  <c r="P195" i="9" s="1"/>
  <c r="Q195" i="9" s="1"/>
  <c r="R195" i="9" s="1"/>
  <c r="S195" i="9" s="1"/>
  <c r="T195" i="9" s="1"/>
  <c r="U195" i="9" s="1"/>
  <c r="V195" i="9" s="1"/>
  <c r="W195" i="9" s="1"/>
  <c r="X195" i="9" s="1"/>
  <c r="Y195" i="9" s="1"/>
  <c r="Z195" i="9" s="1"/>
  <c r="AA195" i="9" s="1"/>
  <c r="AB195" i="9" s="1"/>
  <c r="AC195" i="9" s="1"/>
  <c r="AD195" i="9" s="1"/>
  <c r="AE195" i="9" s="1"/>
  <c r="AF195" i="9" s="1"/>
  <c r="AG195" i="9" s="1"/>
  <c r="AH195" i="9" s="1"/>
  <c r="AI195" i="9" s="1"/>
  <c r="AJ195" i="9" s="1"/>
  <c r="AK195" i="9" s="1"/>
  <c r="AL195" i="9" s="1"/>
  <c r="AM195" i="9" s="1"/>
  <c r="AN195" i="9" s="1"/>
  <c r="AO195" i="9" s="1"/>
  <c r="AP195" i="9" s="1"/>
  <c r="AQ195" i="9" s="1"/>
  <c r="AR195" i="9" s="1"/>
  <c r="AS195" i="9" s="1"/>
  <c r="AT195" i="9" s="1"/>
  <c r="AU195" i="9" s="1"/>
  <c r="AV195" i="9" s="1"/>
  <c r="AW195" i="9" s="1"/>
  <c r="AX195" i="9" s="1"/>
  <c r="AY195" i="9" s="1"/>
  <c r="K210" i="9"/>
  <c r="K196" i="9"/>
  <c r="L191" i="9"/>
  <c r="M191" i="9" s="1"/>
  <c r="N191" i="9" s="1"/>
  <c r="O191" i="9" s="1"/>
  <c r="P191" i="9" s="1"/>
  <c r="Q191" i="9" s="1"/>
  <c r="R191" i="9" s="1"/>
  <c r="S191" i="9" s="1"/>
  <c r="T191" i="9" s="1"/>
  <c r="U191" i="9" s="1"/>
  <c r="V191" i="9" s="1"/>
  <c r="W191" i="9" s="1"/>
  <c r="X191" i="9" s="1"/>
  <c r="Y191" i="9" s="1"/>
  <c r="Z191" i="9" s="1"/>
  <c r="AA191" i="9" s="1"/>
  <c r="AB191" i="9" s="1"/>
  <c r="AC191" i="9" s="1"/>
  <c r="AD191" i="9" s="1"/>
  <c r="AE191" i="9" s="1"/>
  <c r="AF191" i="9" s="1"/>
  <c r="AG191" i="9" s="1"/>
  <c r="AH191" i="9" s="1"/>
  <c r="AI191" i="9" s="1"/>
  <c r="AJ191" i="9" s="1"/>
  <c r="AK191" i="9" s="1"/>
  <c r="AL191" i="9" s="1"/>
  <c r="AM191" i="9" s="1"/>
  <c r="AN191" i="9" s="1"/>
  <c r="AO191" i="9" s="1"/>
  <c r="AP191" i="9" s="1"/>
  <c r="AQ191" i="9" s="1"/>
  <c r="AR191" i="9" s="1"/>
  <c r="AS191" i="9" s="1"/>
  <c r="AT191" i="9" s="1"/>
  <c r="AU191" i="9" s="1"/>
  <c r="AV191" i="9" s="1"/>
  <c r="AW191" i="9" s="1"/>
  <c r="AX191" i="9" s="1"/>
  <c r="AY191" i="9" s="1"/>
  <c r="J198" i="9"/>
  <c r="J185" i="9"/>
  <c r="K184" i="9"/>
  <c r="L182" i="9"/>
  <c r="M182" i="9" s="1"/>
  <c r="N182" i="9" s="1"/>
  <c r="O182" i="9" s="1"/>
  <c r="P182" i="9" s="1"/>
  <c r="Q182" i="9" s="1"/>
  <c r="R182" i="9" s="1"/>
  <c r="S182" i="9" s="1"/>
  <c r="T182" i="9" s="1"/>
  <c r="U182" i="9" s="1"/>
  <c r="V182" i="9" s="1"/>
  <c r="W182" i="9" s="1"/>
  <c r="X182" i="9" s="1"/>
  <c r="Y182" i="9" s="1"/>
  <c r="Z182" i="9" s="1"/>
  <c r="AA182" i="9" s="1"/>
  <c r="AB182" i="9" s="1"/>
  <c r="AC182" i="9" s="1"/>
  <c r="AD182" i="9" s="1"/>
  <c r="AE182" i="9" s="1"/>
  <c r="AF182" i="9" s="1"/>
  <c r="AG182" i="9" s="1"/>
  <c r="AH182" i="9" s="1"/>
  <c r="AI182" i="9" s="1"/>
  <c r="AJ182" i="9" s="1"/>
  <c r="AK182" i="9" s="1"/>
  <c r="AL182" i="9" s="1"/>
  <c r="AM182" i="9" s="1"/>
  <c r="AN182" i="9" s="1"/>
  <c r="AO182" i="9" s="1"/>
  <c r="AP182" i="9" s="1"/>
  <c r="AQ182" i="9" s="1"/>
  <c r="AR182" i="9" s="1"/>
  <c r="AS182" i="9" s="1"/>
  <c r="AT182" i="9" s="1"/>
  <c r="AU182" i="9" s="1"/>
  <c r="AV182" i="9" s="1"/>
  <c r="AW182" i="9" s="1"/>
  <c r="AX182" i="9" s="1"/>
  <c r="AY182" i="9" s="1"/>
  <c r="J175" i="9"/>
  <c r="K174" i="9"/>
  <c r="L174" i="9" s="1"/>
  <c r="M174" i="9" s="1"/>
  <c r="N174" i="9" s="1"/>
  <c r="O174" i="9" s="1"/>
  <c r="P174" i="9" s="1"/>
  <c r="Q174" i="9" s="1"/>
  <c r="R174" i="9" s="1"/>
  <c r="S174" i="9" s="1"/>
  <c r="T174" i="9" s="1"/>
  <c r="U174" i="9" s="1"/>
  <c r="V174" i="9" s="1"/>
  <c r="W174" i="9" s="1"/>
  <c r="X174" i="9" s="1"/>
  <c r="Y174" i="9" s="1"/>
  <c r="Z174" i="9" s="1"/>
  <c r="AA174" i="9" s="1"/>
  <c r="AB174" i="9" s="1"/>
  <c r="AC174" i="9" s="1"/>
  <c r="AD174" i="9" s="1"/>
  <c r="AE174" i="9" s="1"/>
  <c r="AF174" i="9" s="1"/>
  <c r="AG174" i="9" s="1"/>
  <c r="AH174" i="9" s="1"/>
  <c r="AI174" i="9" s="1"/>
  <c r="AJ174" i="9" s="1"/>
  <c r="AK174" i="9" s="1"/>
  <c r="AL174" i="9" s="1"/>
  <c r="AM174" i="9" s="1"/>
  <c r="AN174" i="9" s="1"/>
  <c r="AO174" i="9" s="1"/>
  <c r="AP174" i="9" s="1"/>
  <c r="AQ174" i="9" s="1"/>
  <c r="AR174" i="9" s="1"/>
  <c r="AS174" i="9" s="1"/>
  <c r="AT174" i="9" s="1"/>
  <c r="AU174" i="9" s="1"/>
  <c r="AV174" i="9" s="1"/>
  <c r="AW174" i="9" s="1"/>
  <c r="AX174" i="9" s="1"/>
  <c r="AY174" i="9" s="1"/>
  <c r="K169" i="9"/>
  <c r="L168" i="9"/>
  <c r="M168" i="9" s="1"/>
  <c r="N168" i="9" s="1"/>
  <c r="O168" i="9" s="1"/>
  <c r="P168" i="9" s="1"/>
  <c r="Q168" i="9" s="1"/>
  <c r="R168" i="9" s="1"/>
  <c r="S168" i="9" s="1"/>
  <c r="T168" i="9" s="1"/>
  <c r="U168" i="9" s="1"/>
  <c r="V168" i="9" s="1"/>
  <c r="W168" i="9" s="1"/>
  <c r="X168" i="9" s="1"/>
  <c r="Y168" i="9" s="1"/>
  <c r="Z168" i="9" s="1"/>
  <c r="AA168" i="9" s="1"/>
  <c r="AB168" i="9" s="1"/>
  <c r="AC168" i="9" s="1"/>
  <c r="AD168" i="9" s="1"/>
  <c r="AE168" i="9" s="1"/>
  <c r="AF168" i="9" s="1"/>
  <c r="AG168" i="9" s="1"/>
  <c r="AH168" i="9" s="1"/>
  <c r="AI168" i="9" s="1"/>
  <c r="AJ168" i="9" s="1"/>
  <c r="AK168" i="9" s="1"/>
  <c r="AL168" i="9" s="1"/>
  <c r="AM168" i="9" s="1"/>
  <c r="AN168" i="9" s="1"/>
  <c r="AO168" i="9" s="1"/>
  <c r="AP168" i="9" s="1"/>
  <c r="AQ168" i="9" s="1"/>
  <c r="AR168" i="9" s="1"/>
  <c r="AS168" i="9" s="1"/>
  <c r="AT168" i="9" s="1"/>
  <c r="AU168" i="9" s="1"/>
  <c r="AV168" i="9" s="1"/>
  <c r="AW168" i="9" s="1"/>
  <c r="AX168" i="9" s="1"/>
  <c r="AY168" i="9" s="1"/>
  <c r="L158" i="9"/>
  <c r="M158" i="9" s="1"/>
  <c r="N158" i="9" s="1"/>
  <c r="O158" i="9" s="1"/>
  <c r="P158" i="9" s="1"/>
  <c r="Q158" i="9" s="1"/>
  <c r="R158" i="9" s="1"/>
  <c r="S158" i="9" s="1"/>
  <c r="T158" i="9" s="1"/>
  <c r="U158" i="9" s="1"/>
  <c r="V158" i="9" s="1"/>
  <c r="W158" i="9" s="1"/>
  <c r="X158" i="9" s="1"/>
  <c r="Y158" i="9" s="1"/>
  <c r="Z158" i="9" s="1"/>
  <c r="AA158" i="9" s="1"/>
  <c r="AB158" i="9" s="1"/>
  <c r="AC158" i="9" s="1"/>
  <c r="AD158" i="9" s="1"/>
  <c r="AE158" i="9" s="1"/>
  <c r="AF158" i="9" s="1"/>
  <c r="AG158" i="9" s="1"/>
  <c r="AH158" i="9" s="1"/>
  <c r="AI158" i="9" s="1"/>
  <c r="AJ158" i="9" s="1"/>
  <c r="AK158" i="9" s="1"/>
  <c r="AL158" i="9" s="1"/>
  <c r="AM158" i="9" s="1"/>
  <c r="AN158" i="9" s="1"/>
  <c r="AO158" i="9" s="1"/>
  <c r="AP158" i="9" s="1"/>
  <c r="AQ158" i="9" s="1"/>
  <c r="AR158" i="9" s="1"/>
  <c r="AS158" i="9" s="1"/>
  <c r="AT158" i="9" s="1"/>
  <c r="AU158" i="9" s="1"/>
  <c r="AV158" i="9" s="1"/>
  <c r="AW158" i="9" s="1"/>
  <c r="AX158" i="9" s="1"/>
  <c r="AY158" i="9" s="1"/>
  <c r="L153" i="9"/>
  <c r="M153" i="9" s="1"/>
  <c r="N153" i="9" s="1"/>
  <c r="O153" i="9" s="1"/>
  <c r="P153" i="9" s="1"/>
  <c r="Q153" i="9" s="1"/>
  <c r="R153" i="9" s="1"/>
  <c r="S153" i="9" s="1"/>
  <c r="T153" i="9" s="1"/>
  <c r="U153" i="9" s="1"/>
  <c r="V153" i="9" s="1"/>
  <c r="W153" i="9" s="1"/>
  <c r="X153" i="9" s="1"/>
  <c r="Y153" i="9" s="1"/>
  <c r="Z153" i="9" s="1"/>
  <c r="AA153" i="9" s="1"/>
  <c r="AB153" i="9" s="1"/>
  <c r="AC153" i="9" s="1"/>
  <c r="AD153" i="9" s="1"/>
  <c r="AE153" i="9" s="1"/>
  <c r="AF153" i="9" s="1"/>
  <c r="AG153" i="9" s="1"/>
  <c r="AH153" i="9" s="1"/>
  <c r="AI153" i="9" s="1"/>
  <c r="AJ153" i="9" s="1"/>
  <c r="AK153" i="9" s="1"/>
  <c r="AL153" i="9" s="1"/>
  <c r="AM153" i="9" s="1"/>
  <c r="AN153" i="9" s="1"/>
  <c r="AO153" i="9" s="1"/>
  <c r="AP153" i="9" s="1"/>
  <c r="AQ153" i="9" s="1"/>
  <c r="AR153" i="9" s="1"/>
  <c r="AS153" i="9" s="1"/>
  <c r="AT153" i="9" s="1"/>
  <c r="AU153" i="9" s="1"/>
  <c r="AV153" i="9" s="1"/>
  <c r="AW153" i="9" s="1"/>
  <c r="AX153" i="9" s="1"/>
  <c r="AY153" i="9" s="1"/>
  <c r="J161" i="9"/>
  <c r="K160" i="9"/>
  <c r="K154" i="9"/>
  <c r="L147" i="9"/>
  <c r="M147" i="9" s="1"/>
  <c r="N147" i="9" s="1"/>
  <c r="O147" i="9" s="1"/>
  <c r="P147" i="9" s="1"/>
  <c r="Q147" i="9" s="1"/>
  <c r="R147" i="9" s="1"/>
  <c r="S147" i="9" s="1"/>
  <c r="T147" i="9" s="1"/>
  <c r="U147" i="9" s="1"/>
  <c r="V147" i="9" s="1"/>
  <c r="W147" i="9" s="1"/>
  <c r="X147" i="9" s="1"/>
  <c r="Y147" i="9" s="1"/>
  <c r="Z147" i="9" s="1"/>
  <c r="AA147" i="9" s="1"/>
  <c r="AB147" i="9" s="1"/>
  <c r="AC147" i="9" s="1"/>
  <c r="AD147" i="9" s="1"/>
  <c r="AE147" i="9" s="1"/>
  <c r="AF147" i="9" s="1"/>
  <c r="AG147" i="9" s="1"/>
  <c r="AH147" i="9" s="1"/>
  <c r="AI147" i="9" s="1"/>
  <c r="AJ147" i="9" s="1"/>
  <c r="AK147" i="9" s="1"/>
  <c r="AL147" i="9" s="1"/>
  <c r="AM147" i="9" s="1"/>
  <c r="AN147" i="9" s="1"/>
  <c r="AO147" i="9" s="1"/>
  <c r="AP147" i="9" s="1"/>
  <c r="AQ147" i="9" s="1"/>
  <c r="AR147" i="9" s="1"/>
  <c r="AS147" i="9" s="1"/>
  <c r="AT147" i="9" s="1"/>
  <c r="AU147" i="9" s="1"/>
  <c r="AV147" i="9" s="1"/>
  <c r="AW147" i="9" s="1"/>
  <c r="AX147" i="9" s="1"/>
  <c r="AY147" i="9" s="1"/>
  <c r="J143" i="9"/>
  <c r="K142" i="9"/>
  <c r="L140" i="9"/>
  <c r="M140" i="9" s="1"/>
  <c r="N140" i="9" s="1"/>
  <c r="O140" i="9" s="1"/>
  <c r="P140" i="9" s="1"/>
  <c r="Q140" i="9" s="1"/>
  <c r="R140" i="9" s="1"/>
  <c r="S140" i="9" s="1"/>
  <c r="T140" i="9" s="1"/>
  <c r="U140" i="9" s="1"/>
  <c r="V140" i="9" s="1"/>
  <c r="W140" i="9" s="1"/>
  <c r="X140" i="9" s="1"/>
  <c r="Y140" i="9" s="1"/>
  <c r="Z140" i="9" s="1"/>
  <c r="AA140" i="9" s="1"/>
  <c r="AB140" i="9" s="1"/>
  <c r="AC140" i="9" s="1"/>
  <c r="AD140" i="9" s="1"/>
  <c r="AE140" i="9" s="1"/>
  <c r="AF140" i="9" s="1"/>
  <c r="AG140" i="9" s="1"/>
  <c r="AH140" i="9" s="1"/>
  <c r="AI140" i="9" s="1"/>
  <c r="AJ140" i="9" s="1"/>
  <c r="AK140" i="9" s="1"/>
  <c r="AL140" i="9" s="1"/>
  <c r="AM140" i="9" s="1"/>
  <c r="AN140" i="9" s="1"/>
  <c r="AO140" i="9" s="1"/>
  <c r="AP140" i="9" s="1"/>
  <c r="AQ140" i="9" s="1"/>
  <c r="AR140" i="9" s="1"/>
  <c r="AS140" i="9" s="1"/>
  <c r="AT140" i="9" s="1"/>
  <c r="AU140" i="9" s="1"/>
  <c r="AV140" i="9" s="1"/>
  <c r="AW140" i="9" s="1"/>
  <c r="AX140" i="9" s="1"/>
  <c r="AY140" i="9" s="1"/>
  <c r="J133" i="9"/>
  <c r="K132" i="9"/>
  <c r="L132" i="9" s="1"/>
  <c r="M132" i="9" s="1"/>
  <c r="N132" i="9" s="1"/>
  <c r="O132" i="9" s="1"/>
  <c r="P132" i="9" s="1"/>
  <c r="Q132" i="9" s="1"/>
  <c r="R132" i="9" s="1"/>
  <c r="S132" i="9" s="1"/>
  <c r="T132" i="9" s="1"/>
  <c r="U132" i="9" s="1"/>
  <c r="V132" i="9" s="1"/>
  <c r="W132" i="9" s="1"/>
  <c r="X132" i="9" s="1"/>
  <c r="Y132" i="9" s="1"/>
  <c r="Z132" i="9" s="1"/>
  <c r="AA132" i="9" s="1"/>
  <c r="AB132" i="9" s="1"/>
  <c r="AC132" i="9" s="1"/>
  <c r="AD132" i="9" s="1"/>
  <c r="AE132" i="9" s="1"/>
  <c r="AF132" i="9" s="1"/>
  <c r="AG132" i="9" s="1"/>
  <c r="AH132" i="9" s="1"/>
  <c r="AI132" i="9" s="1"/>
  <c r="AJ132" i="9" s="1"/>
  <c r="AK132" i="9" s="1"/>
  <c r="AL132" i="9" s="1"/>
  <c r="AM132" i="9" s="1"/>
  <c r="AN132" i="9" s="1"/>
  <c r="AO132" i="9" s="1"/>
  <c r="AP132" i="9" s="1"/>
  <c r="AQ132" i="9" s="1"/>
  <c r="AR132" i="9" s="1"/>
  <c r="AS132" i="9" s="1"/>
  <c r="AT132" i="9" s="1"/>
  <c r="AU132" i="9" s="1"/>
  <c r="AV132" i="9" s="1"/>
  <c r="AW132" i="9" s="1"/>
  <c r="AX132" i="9" s="1"/>
  <c r="AY132" i="9" s="1"/>
  <c r="L100" i="9"/>
  <c r="M100" i="9" s="1"/>
  <c r="N100" i="9" s="1"/>
  <c r="O100" i="9" s="1"/>
  <c r="P100" i="9" s="1"/>
  <c r="Q100" i="9" s="1"/>
  <c r="R100" i="9" s="1"/>
  <c r="S100" i="9" s="1"/>
  <c r="T100" i="9" s="1"/>
  <c r="U100" i="9" s="1"/>
  <c r="V100" i="9" s="1"/>
  <c r="W100" i="9" s="1"/>
  <c r="X100" i="9" s="1"/>
  <c r="Y100" i="9" s="1"/>
  <c r="Z100" i="9" s="1"/>
  <c r="AA100" i="9" s="1"/>
  <c r="AB100" i="9" s="1"/>
  <c r="AC100" i="9" s="1"/>
  <c r="AD100" i="9" s="1"/>
  <c r="AE100" i="9" s="1"/>
  <c r="AF100" i="9" s="1"/>
  <c r="AG100" i="9" s="1"/>
  <c r="AH100" i="9" s="1"/>
  <c r="AI100" i="9" s="1"/>
  <c r="AJ100" i="9" s="1"/>
  <c r="AK100" i="9" s="1"/>
  <c r="AL100" i="9" s="1"/>
  <c r="AM100" i="9" s="1"/>
  <c r="AN100" i="9" s="1"/>
  <c r="AO100" i="9" s="1"/>
  <c r="AP100" i="9" s="1"/>
  <c r="AQ100" i="9" s="1"/>
  <c r="AR100" i="9" s="1"/>
  <c r="AS100" i="9" s="1"/>
  <c r="AT100" i="9" s="1"/>
  <c r="AU100" i="9" s="1"/>
  <c r="AV100" i="9" s="1"/>
  <c r="AW100" i="9" s="1"/>
  <c r="AX100" i="9" s="1"/>
  <c r="AY100" i="9" s="1"/>
  <c r="L123" i="9"/>
  <c r="M123" i="9" s="1"/>
  <c r="N123" i="9" s="1"/>
  <c r="O123" i="9" s="1"/>
  <c r="P123" i="9" s="1"/>
  <c r="Q123" i="9" s="1"/>
  <c r="R123" i="9" s="1"/>
  <c r="S123" i="9" s="1"/>
  <c r="T123" i="9" s="1"/>
  <c r="U123" i="9" s="1"/>
  <c r="V123" i="9" s="1"/>
  <c r="W123" i="9" s="1"/>
  <c r="X123" i="9" s="1"/>
  <c r="Y123" i="9" s="1"/>
  <c r="Z123" i="9" s="1"/>
  <c r="AA123" i="9" s="1"/>
  <c r="AB123" i="9" s="1"/>
  <c r="AC123" i="9" s="1"/>
  <c r="AD123" i="9" s="1"/>
  <c r="AE123" i="9" s="1"/>
  <c r="AF123" i="9" s="1"/>
  <c r="AG123" i="9" s="1"/>
  <c r="AH123" i="9" s="1"/>
  <c r="AI123" i="9" s="1"/>
  <c r="AJ123" i="9" s="1"/>
  <c r="AK123" i="9" s="1"/>
  <c r="AL123" i="9" s="1"/>
  <c r="AM123" i="9" s="1"/>
  <c r="AN123" i="9" s="1"/>
  <c r="AO123" i="9" s="1"/>
  <c r="AP123" i="9" s="1"/>
  <c r="AQ123" i="9" s="1"/>
  <c r="AR123" i="9" s="1"/>
  <c r="AS123" i="9" s="1"/>
  <c r="AT123" i="9" s="1"/>
  <c r="AU123" i="9" s="1"/>
  <c r="AV123" i="9" s="1"/>
  <c r="AW123" i="9" s="1"/>
  <c r="AX123" i="9" s="1"/>
  <c r="AY123" i="9" s="1"/>
  <c r="L104" i="9"/>
  <c r="M104" i="9" s="1"/>
  <c r="N104" i="9" s="1"/>
  <c r="O104" i="9" s="1"/>
  <c r="P104" i="9" s="1"/>
  <c r="Q104" i="9" s="1"/>
  <c r="R104" i="9" s="1"/>
  <c r="S104" i="9" s="1"/>
  <c r="T104" i="9" s="1"/>
  <c r="U104" i="9" s="1"/>
  <c r="V104" i="9" s="1"/>
  <c r="W104" i="9" s="1"/>
  <c r="X104" i="9" s="1"/>
  <c r="Y104" i="9" s="1"/>
  <c r="Z104" i="9" s="1"/>
  <c r="AA104" i="9" s="1"/>
  <c r="AB104" i="9" s="1"/>
  <c r="AC104" i="9" s="1"/>
  <c r="AD104" i="9" s="1"/>
  <c r="AE104" i="9" s="1"/>
  <c r="AF104" i="9" s="1"/>
  <c r="AG104" i="9" s="1"/>
  <c r="AH104" i="9" s="1"/>
  <c r="AI104" i="9" s="1"/>
  <c r="AJ104" i="9" s="1"/>
  <c r="AK104" i="9" s="1"/>
  <c r="AL104" i="9" s="1"/>
  <c r="AM104" i="9" s="1"/>
  <c r="AN104" i="9" s="1"/>
  <c r="AO104" i="9" s="1"/>
  <c r="AP104" i="9" s="1"/>
  <c r="AQ104" i="9" s="1"/>
  <c r="AR104" i="9" s="1"/>
  <c r="AS104" i="9" s="1"/>
  <c r="AT104" i="9" s="1"/>
  <c r="AU104" i="9" s="1"/>
  <c r="AV104" i="9" s="1"/>
  <c r="AW104" i="9" s="1"/>
  <c r="AX104" i="9" s="1"/>
  <c r="AY104" i="9" s="1"/>
  <c r="J126" i="9"/>
  <c r="K125" i="9"/>
  <c r="L115" i="9"/>
  <c r="M115" i="9" s="1"/>
  <c r="N115" i="9" s="1"/>
  <c r="O115" i="9" s="1"/>
  <c r="P115" i="9" s="1"/>
  <c r="Q115" i="9" s="1"/>
  <c r="R115" i="9" s="1"/>
  <c r="S115" i="9" s="1"/>
  <c r="T115" i="9" s="1"/>
  <c r="U115" i="9" s="1"/>
  <c r="V115" i="9" s="1"/>
  <c r="W115" i="9" s="1"/>
  <c r="X115" i="9" s="1"/>
  <c r="Y115" i="9" s="1"/>
  <c r="Z115" i="9" s="1"/>
  <c r="AA115" i="9" s="1"/>
  <c r="AB115" i="9" s="1"/>
  <c r="AC115" i="9" s="1"/>
  <c r="AD115" i="9" s="1"/>
  <c r="AE115" i="9" s="1"/>
  <c r="AF115" i="9" s="1"/>
  <c r="AG115" i="9" s="1"/>
  <c r="AH115" i="9" s="1"/>
  <c r="AI115" i="9" s="1"/>
  <c r="AJ115" i="9" s="1"/>
  <c r="AK115" i="9" s="1"/>
  <c r="AL115" i="9" s="1"/>
  <c r="AM115" i="9" s="1"/>
  <c r="AN115" i="9" s="1"/>
  <c r="AO115" i="9" s="1"/>
  <c r="AP115" i="9" s="1"/>
  <c r="AQ115" i="9" s="1"/>
  <c r="AR115" i="9" s="1"/>
  <c r="AS115" i="9" s="1"/>
  <c r="AT115" i="9" s="1"/>
  <c r="AU115" i="9" s="1"/>
  <c r="AV115" i="9" s="1"/>
  <c r="AW115" i="9" s="1"/>
  <c r="AX115" i="9" s="1"/>
  <c r="AY115" i="9" s="1"/>
  <c r="K105" i="9"/>
  <c r="J107" i="9"/>
  <c r="J95" i="9"/>
  <c r="K94" i="9"/>
  <c r="L92" i="9"/>
  <c r="M92" i="9" s="1"/>
  <c r="N92" i="9" s="1"/>
  <c r="O92" i="9" s="1"/>
  <c r="P92" i="9" s="1"/>
  <c r="Q92" i="9" s="1"/>
  <c r="R92" i="9" s="1"/>
  <c r="S92" i="9" s="1"/>
  <c r="T92" i="9" s="1"/>
  <c r="U92" i="9" s="1"/>
  <c r="V92" i="9" s="1"/>
  <c r="W92" i="9" s="1"/>
  <c r="X92" i="9" s="1"/>
  <c r="Y92" i="9" s="1"/>
  <c r="Z92" i="9" s="1"/>
  <c r="AA92" i="9" s="1"/>
  <c r="AB92" i="9" s="1"/>
  <c r="AC92" i="9" s="1"/>
  <c r="AD92" i="9" s="1"/>
  <c r="AE92" i="9" s="1"/>
  <c r="AF92" i="9" s="1"/>
  <c r="AG92" i="9" s="1"/>
  <c r="AH92" i="9" s="1"/>
  <c r="AI92" i="9" s="1"/>
  <c r="AJ92" i="9" s="1"/>
  <c r="AK92" i="9" s="1"/>
  <c r="AL92" i="9" s="1"/>
  <c r="AM92" i="9" s="1"/>
  <c r="AN92" i="9" s="1"/>
  <c r="AO92" i="9" s="1"/>
  <c r="AP92" i="9" s="1"/>
  <c r="AQ92" i="9" s="1"/>
  <c r="AR92" i="9" s="1"/>
  <c r="AS92" i="9" s="1"/>
  <c r="AT92" i="9" s="1"/>
  <c r="AU92" i="9" s="1"/>
  <c r="AV92" i="9" s="1"/>
  <c r="AW92" i="9" s="1"/>
  <c r="AX92" i="9" s="1"/>
  <c r="AY92" i="9" s="1"/>
  <c r="L84" i="9"/>
  <c r="M84" i="9" s="1"/>
  <c r="N84" i="9" s="1"/>
  <c r="O84" i="9" s="1"/>
  <c r="P84" i="9" s="1"/>
  <c r="Q84" i="9" s="1"/>
  <c r="R84" i="9" s="1"/>
  <c r="S84" i="9" s="1"/>
  <c r="T84" i="9" s="1"/>
  <c r="U84" i="9" s="1"/>
  <c r="V84" i="9" s="1"/>
  <c r="W84" i="9" s="1"/>
  <c r="X84" i="9" s="1"/>
  <c r="Y84" i="9" s="1"/>
  <c r="Z84" i="9" s="1"/>
  <c r="AA84" i="9" s="1"/>
  <c r="AB84" i="9" s="1"/>
  <c r="AC84" i="9" s="1"/>
  <c r="AD84" i="9" s="1"/>
  <c r="AE84" i="9" s="1"/>
  <c r="AF84" i="9" s="1"/>
  <c r="AG84" i="9" s="1"/>
  <c r="AH84" i="9" s="1"/>
  <c r="AI84" i="9" s="1"/>
  <c r="AJ84" i="9" s="1"/>
  <c r="AK84" i="9" s="1"/>
  <c r="AL84" i="9" s="1"/>
  <c r="AM84" i="9" s="1"/>
  <c r="AN84" i="9" s="1"/>
  <c r="AO84" i="9" s="1"/>
  <c r="AP84" i="9" s="1"/>
  <c r="AQ84" i="9" s="1"/>
  <c r="AR84" i="9" s="1"/>
  <c r="AS84" i="9" s="1"/>
  <c r="AT84" i="9" s="1"/>
  <c r="AU84" i="9" s="1"/>
  <c r="AV84" i="9" s="1"/>
  <c r="AW84" i="9" s="1"/>
  <c r="AX84" i="9" s="1"/>
  <c r="AY84" i="9" s="1"/>
  <c r="L80" i="9"/>
  <c r="M80" i="9" s="1"/>
  <c r="N80" i="9" s="1"/>
  <c r="O80" i="9" s="1"/>
  <c r="P80" i="9" s="1"/>
  <c r="Q80" i="9" s="1"/>
  <c r="R80" i="9" s="1"/>
  <c r="S80" i="9" s="1"/>
  <c r="T80" i="9" s="1"/>
  <c r="U80" i="9" s="1"/>
  <c r="V80" i="9" s="1"/>
  <c r="W80" i="9" s="1"/>
  <c r="X80" i="9" s="1"/>
  <c r="Y80" i="9" s="1"/>
  <c r="Z80" i="9" s="1"/>
  <c r="AA80" i="9" s="1"/>
  <c r="AB80" i="9" s="1"/>
  <c r="AC80" i="9" s="1"/>
  <c r="AD80" i="9" s="1"/>
  <c r="AE80" i="9" s="1"/>
  <c r="AF80" i="9" s="1"/>
  <c r="AG80" i="9" s="1"/>
  <c r="AH80" i="9" s="1"/>
  <c r="AI80" i="9" s="1"/>
  <c r="AJ80" i="9" s="1"/>
  <c r="AK80" i="9" s="1"/>
  <c r="AL80" i="9" s="1"/>
  <c r="AM80" i="9" s="1"/>
  <c r="AN80" i="9" s="1"/>
  <c r="AO80" i="9" s="1"/>
  <c r="AP80" i="9" s="1"/>
  <c r="AQ80" i="9" s="1"/>
  <c r="AR80" i="9" s="1"/>
  <c r="AS80" i="9" s="1"/>
  <c r="AT80" i="9" s="1"/>
  <c r="AU80" i="9" s="1"/>
  <c r="AV80" i="9" s="1"/>
  <c r="AW80" i="9" s="1"/>
  <c r="AX80" i="9" s="1"/>
  <c r="AY80" i="9" s="1"/>
  <c r="J87" i="9"/>
  <c r="K86" i="9"/>
  <c r="L60" i="9"/>
  <c r="M60" i="9" s="1"/>
  <c r="N60" i="9" s="1"/>
  <c r="O60" i="9" s="1"/>
  <c r="P60" i="9" s="1"/>
  <c r="Q60" i="9" s="1"/>
  <c r="R60" i="9" s="1"/>
  <c r="S60" i="9" s="1"/>
  <c r="T60" i="9" s="1"/>
  <c r="U60" i="9" s="1"/>
  <c r="V60" i="9" s="1"/>
  <c r="W60" i="9" s="1"/>
  <c r="X60" i="9" s="1"/>
  <c r="Y60" i="9" s="1"/>
  <c r="Z60" i="9" s="1"/>
  <c r="AA60" i="9" s="1"/>
  <c r="AB60" i="9" s="1"/>
  <c r="AC60" i="9" s="1"/>
  <c r="AD60" i="9" s="1"/>
  <c r="AE60" i="9" s="1"/>
  <c r="AF60" i="9" s="1"/>
  <c r="AG60" i="9" s="1"/>
  <c r="AH60" i="9" s="1"/>
  <c r="AI60" i="9" s="1"/>
  <c r="AJ60" i="9" s="1"/>
  <c r="AK60" i="9" s="1"/>
  <c r="AL60" i="9" s="1"/>
  <c r="AM60" i="9" s="1"/>
  <c r="AN60" i="9" s="1"/>
  <c r="AO60" i="9" s="1"/>
  <c r="AP60" i="9" s="1"/>
  <c r="AQ60" i="9" s="1"/>
  <c r="AR60" i="9" s="1"/>
  <c r="AS60" i="9" s="1"/>
  <c r="AT60" i="9" s="1"/>
  <c r="AU60" i="9" s="1"/>
  <c r="AV60" i="9" s="1"/>
  <c r="AW60" i="9" s="1"/>
  <c r="AX60" i="9" s="1"/>
  <c r="AY60" i="9" s="1"/>
  <c r="J71" i="9"/>
  <c r="K70" i="9"/>
  <c r="L68" i="9"/>
  <c r="M68" i="9" s="1"/>
  <c r="N68" i="9" s="1"/>
  <c r="O68" i="9" s="1"/>
  <c r="P68" i="9" s="1"/>
  <c r="Q68" i="9" s="1"/>
  <c r="R68" i="9" s="1"/>
  <c r="S68" i="9" s="1"/>
  <c r="T68" i="9" s="1"/>
  <c r="U68" i="9" s="1"/>
  <c r="V68" i="9" s="1"/>
  <c r="W68" i="9" s="1"/>
  <c r="X68" i="9" s="1"/>
  <c r="Y68" i="9" s="1"/>
  <c r="Z68" i="9" s="1"/>
  <c r="AA68" i="9" s="1"/>
  <c r="AB68" i="9" s="1"/>
  <c r="AC68" i="9" s="1"/>
  <c r="AD68" i="9" s="1"/>
  <c r="AE68" i="9" s="1"/>
  <c r="AF68" i="9" s="1"/>
  <c r="AG68" i="9" s="1"/>
  <c r="AH68" i="9" s="1"/>
  <c r="AI68" i="9" s="1"/>
  <c r="AJ68" i="9" s="1"/>
  <c r="AK68" i="9" s="1"/>
  <c r="AL68" i="9" s="1"/>
  <c r="AM68" i="9" s="1"/>
  <c r="AN68" i="9" s="1"/>
  <c r="AO68" i="9" s="1"/>
  <c r="AP68" i="9" s="1"/>
  <c r="AQ68" i="9" s="1"/>
  <c r="AR68" i="9" s="1"/>
  <c r="AS68" i="9" s="1"/>
  <c r="AT68" i="9" s="1"/>
  <c r="AU68" i="9" s="1"/>
  <c r="AV68" i="9" s="1"/>
  <c r="AW68" i="9" s="1"/>
  <c r="AX68" i="9" s="1"/>
  <c r="AY68" i="9" s="1"/>
  <c r="K61" i="9"/>
  <c r="J63" i="9"/>
  <c r="J55" i="9"/>
  <c r="K54" i="9"/>
  <c r="L54" i="9" s="1"/>
  <c r="M54" i="9" s="1"/>
  <c r="N54" i="9" s="1"/>
  <c r="O54" i="9" s="1"/>
  <c r="P54" i="9" s="1"/>
  <c r="Q54" i="9" s="1"/>
  <c r="R54" i="9" s="1"/>
  <c r="S54" i="9" s="1"/>
  <c r="T54" i="9" s="1"/>
  <c r="U54" i="9" s="1"/>
  <c r="V54" i="9" s="1"/>
  <c r="W54" i="9" s="1"/>
  <c r="X54" i="9" s="1"/>
  <c r="Y54" i="9" s="1"/>
  <c r="Z54" i="9" s="1"/>
  <c r="AA54" i="9" s="1"/>
  <c r="AB54" i="9" s="1"/>
  <c r="AC54" i="9" s="1"/>
  <c r="AD54" i="9" s="1"/>
  <c r="AE54" i="9" s="1"/>
  <c r="AF54" i="9" s="1"/>
  <c r="AG54" i="9" s="1"/>
  <c r="AH54" i="9" s="1"/>
  <c r="AI54" i="9" s="1"/>
  <c r="AJ54" i="9" s="1"/>
  <c r="AK54" i="9" s="1"/>
  <c r="AL54" i="9" s="1"/>
  <c r="AM54" i="9" s="1"/>
  <c r="AN54" i="9" s="1"/>
  <c r="AO54" i="9" s="1"/>
  <c r="AP54" i="9" s="1"/>
  <c r="AQ54" i="9" s="1"/>
  <c r="AR54" i="9" s="1"/>
  <c r="AS54" i="9" s="1"/>
  <c r="AT54" i="9" s="1"/>
  <c r="AU54" i="9" s="1"/>
  <c r="AV54" i="9" s="1"/>
  <c r="AW54" i="9" s="1"/>
  <c r="AX54" i="9" s="1"/>
  <c r="AY54" i="9" s="1"/>
  <c r="J41" i="9"/>
  <c r="K40" i="9"/>
  <c r="L38" i="9"/>
  <c r="M38" i="9" s="1"/>
  <c r="N38" i="9" s="1"/>
  <c r="O38" i="9" s="1"/>
  <c r="P38" i="9" s="1"/>
  <c r="Q38" i="9" s="1"/>
  <c r="R38" i="9" s="1"/>
  <c r="S38" i="9" s="1"/>
  <c r="T38" i="9" s="1"/>
  <c r="U38" i="9" s="1"/>
  <c r="V38" i="9" s="1"/>
  <c r="W38" i="9" s="1"/>
  <c r="X38" i="9" s="1"/>
  <c r="Y38" i="9" s="1"/>
  <c r="Z38" i="9" s="1"/>
  <c r="AA38" i="9" s="1"/>
  <c r="AB38" i="9" s="1"/>
  <c r="AC38" i="9" s="1"/>
  <c r="AD38" i="9" s="1"/>
  <c r="AE38" i="9" s="1"/>
  <c r="AF38" i="9" s="1"/>
  <c r="AG38" i="9" s="1"/>
  <c r="AH38" i="9" s="1"/>
  <c r="AI38" i="9" s="1"/>
  <c r="AJ38" i="9" s="1"/>
  <c r="AK38" i="9" s="1"/>
  <c r="AL38" i="9" s="1"/>
  <c r="AM38" i="9" s="1"/>
  <c r="AN38" i="9" s="1"/>
  <c r="AO38" i="9" s="1"/>
  <c r="AP38" i="9" s="1"/>
  <c r="AQ38" i="9" s="1"/>
  <c r="AR38" i="9" s="1"/>
  <c r="AS38" i="9" s="1"/>
  <c r="AT38" i="9" s="1"/>
  <c r="AU38" i="9" s="1"/>
  <c r="AV38" i="9" s="1"/>
  <c r="AW38" i="9" s="1"/>
  <c r="AX38" i="9" s="1"/>
  <c r="AY38" i="9" s="1"/>
  <c r="L33" i="9"/>
  <c r="M33" i="9" s="1"/>
  <c r="N33" i="9" s="1"/>
  <c r="O33" i="9" s="1"/>
  <c r="P33" i="9" s="1"/>
  <c r="Q33" i="9" s="1"/>
  <c r="R33" i="9" s="1"/>
  <c r="S33" i="9" s="1"/>
  <c r="T33" i="9" s="1"/>
  <c r="U33" i="9" s="1"/>
  <c r="V33" i="9" s="1"/>
  <c r="W33" i="9" s="1"/>
  <c r="X33" i="9" s="1"/>
  <c r="Y33" i="9" s="1"/>
  <c r="Z33" i="9" s="1"/>
  <c r="AA33" i="9" s="1"/>
  <c r="AB33" i="9" s="1"/>
  <c r="AC33" i="9" s="1"/>
  <c r="AD33" i="9" s="1"/>
  <c r="AE33" i="9" s="1"/>
  <c r="AF33" i="9" s="1"/>
  <c r="AG33" i="9" s="1"/>
  <c r="AH33" i="9" s="1"/>
  <c r="AI33" i="9" s="1"/>
  <c r="AJ33" i="9" s="1"/>
  <c r="AK33" i="9" s="1"/>
  <c r="AL33" i="9" s="1"/>
  <c r="AM33" i="9" s="1"/>
  <c r="AN33" i="9" s="1"/>
  <c r="AO33" i="9" s="1"/>
  <c r="AP33" i="9" s="1"/>
  <c r="AQ33" i="9" s="1"/>
  <c r="AR33" i="9" s="1"/>
  <c r="AS33" i="9" s="1"/>
  <c r="AT33" i="9" s="1"/>
  <c r="AU33" i="9" s="1"/>
  <c r="AV33" i="9" s="1"/>
  <c r="AW33" i="9" s="1"/>
  <c r="AX33" i="9" s="1"/>
  <c r="AY33" i="9" s="1"/>
  <c r="L29" i="9"/>
  <c r="M29" i="9" s="1"/>
  <c r="N29" i="9" s="1"/>
  <c r="O29" i="9" s="1"/>
  <c r="P29" i="9" s="1"/>
  <c r="Q29" i="9" s="1"/>
  <c r="R29" i="9" s="1"/>
  <c r="S29" i="9" s="1"/>
  <c r="T29" i="9" s="1"/>
  <c r="U29" i="9" s="1"/>
  <c r="V29" i="9" s="1"/>
  <c r="W29" i="9" s="1"/>
  <c r="X29" i="9" s="1"/>
  <c r="Y29" i="9" s="1"/>
  <c r="Z29" i="9" s="1"/>
  <c r="AA29" i="9" s="1"/>
  <c r="AB29" i="9" s="1"/>
  <c r="AC29" i="9" s="1"/>
  <c r="AD29" i="9" s="1"/>
  <c r="AE29" i="9" s="1"/>
  <c r="AF29" i="9" s="1"/>
  <c r="AG29" i="9" s="1"/>
  <c r="AH29" i="9" s="1"/>
  <c r="AI29" i="9" s="1"/>
  <c r="AJ29" i="9" s="1"/>
  <c r="AK29" i="9" s="1"/>
  <c r="AL29" i="9" s="1"/>
  <c r="AM29" i="9" s="1"/>
  <c r="AN29" i="9" s="1"/>
  <c r="AO29" i="9" s="1"/>
  <c r="AP29" i="9" s="1"/>
  <c r="AQ29" i="9" s="1"/>
  <c r="AR29" i="9" s="1"/>
  <c r="AS29" i="9" s="1"/>
  <c r="AT29" i="9" s="1"/>
  <c r="AU29" i="9" s="1"/>
  <c r="AV29" i="9" s="1"/>
  <c r="AW29" i="9" s="1"/>
  <c r="AX29" i="9" s="1"/>
  <c r="AY29" i="9" s="1"/>
  <c r="J16" i="9"/>
  <c r="K15" i="9"/>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M10" i="9"/>
  <c r="L11" i="9"/>
  <c r="K12" i="9"/>
  <c r="R396" i="11"/>
  <c r="L403" i="11"/>
  <c r="M403" i="11" s="1"/>
  <c r="N403" i="11" s="1"/>
  <c r="O403" i="11" s="1"/>
  <c r="P403" i="11" s="1"/>
  <c r="Q403" i="11" s="1"/>
  <c r="R403" i="11" s="1"/>
  <c r="K426" i="11"/>
  <c r="L426" i="11" s="1"/>
  <c r="M426" i="11" s="1"/>
  <c r="N426" i="11" s="1"/>
  <c r="O426" i="11" s="1"/>
  <c r="P426" i="11" s="1"/>
  <c r="Q426" i="11" s="1"/>
  <c r="R426" i="11" s="1"/>
  <c r="J427" i="11"/>
  <c r="K397" i="11"/>
  <c r="L397" i="11" s="1"/>
  <c r="M397" i="11" s="1"/>
  <c r="N397" i="11" s="1"/>
  <c r="O397" i="11" s="1"/>
  <c r="P397" i="11" s="1"/>
  <c r="Q397" i="11" s="1"/>
  <c r="R397" i="11" s="1"/>
  <c r="L448" i="11"/>
  <c r="M448" i="11" s="1"/>
  <c r="N448" i="11" s="1"/>
  <c r="O448" i="11" s="1"/>
  <c r="P448" i="11" s="1"/>
  <c r="Q448" i="11" s="1"/>
  <c r="R448" i="11" s="1"/>
  <c r="K449" i="11"/>
  <c r="J452" i="11"/>
  <c r="J437" i="11"/>
  <c r="K435" i="11"/>
  <c r="L435" i="11" s="1"/>
  <c r="M435" i="11" s="1"/>
  <c r="N435" i="11" s="1"/>
  <c r="O435" i="11" s="1"/>
  <c r="P435" i="11" s="1"/>
  <c r="Q435" i="11" s="1"/>
  <c r="R435" i="11" s="1"/>
  <c r="K377" i="11"/>
  <c r="I407" i="11"/>
  <c r="J406" i="11"/>
  <c r="K404" i="11"/>
  <c r="L404" i="11" s="1"/>
  <c r="M404" i="11" s="1"/>
  <c r="N404" i="11" s="1"/>
  <c r="O404" i="11" s="1"/>
  <c r="P404" i="11" s="1"/>
  <c r="Q404" i="11" s="1"/>
  <c r="R404" i="11" s="1"/>
  <c r="L375" i="11"/>
  <c r="M375" i="11" s="1"/>
  <c r="N375" i="11" s="1"/>
  <c r="O375" i="11" s="1"/>
  <c r="P375" i="11" s="1"/>
  <c r="Q375" i="11" s="1"/>
  <c r="R375" i="11" s="1"/>
  <c r="K283" i="11"/>
  <c r="M283" i="11" s="1"/>
  <c r="N283" i="11" s="1"/>
  <c r="O283" i="11" s="1"/>
  <c r="P283" i="11" s="1"/>
  <c r="Q283" i="11" s="1"/>
  <c r="R283" i="11" s="1"/>
  <c r="I379" i="11"/>
  <c r="J378" i="11"/>
  <c r="K358" i="11"/>
  <c r="L358" i="11" s="1"/>
  <c r="M358" i="11" s="1"/>
  <c r="N358" i="11" s="1"/>
  <c r="O358" i="11" s="1"/>
  <c r="P358" i="11" s="1"/>
  <c r="Q358" i="11" s="1"/>
  <c r="R358" i="11" s="1"/>
  <c r="L342" i="11"/>
  <c r="M342" i="11" s="1"/>
  <c r="N342" i="11" s="1"/>
  <c r="O342" i="11" s="1"/>
  <c r="P342" i="11" s="1"/>
  <c r="Q342" i="11" s="1"/>
  <c r="R342" i="11" s="1"/>
  <c r="K343" i="11"/>
  <c r="I336" i="11"/>
  <c r="J335" i="11"/>
  <c r="K335" i="11" s="1"/>
  <c r="L335" i="11" s="1"/>
  <c r="M335" i="11" s="1"/>
  <c r="N335" i="11" s="1"/>
  <c r="O335" i="11" s="1"/>
  <c r="P335" i="11" s="1"/>
  <c r="Q335" i="11" s="1"/>
  <c r="R335" i="11" s="1"/>
  <c r="K323" i="11"/>
  <c r="L323" i="11" s="1"/>
  <c r="M323" i="11" s="1"/>
  <c r="N323" i="11" s="1"/>
  <c r="O323" i="11" s="1"/>
  <c r="P323" i="11" s="1"/>
  <c r="Q323" i="11" s="1"/>
  <c r="R323" i="11" s="1"/>
  <c r="M225" i="11"/>
  <c r="O225" i="11" s="1"/>
  <c r="Q225" i="11" s="1"/>
  <c r="O297" i="11"/>
  <c r="Q297" i="11" s="1"/>
  <c r="P297" i="11"/>
  <c r="R297" i="11" s="1"/>
  <c r="O217" i="11"/>
  <c r="Q217" i="11" s="1"/>
  <c r="K197" i="11"/>
  <c r="L197" i="11" s="1"/>
  <c r="M197" i="11" s="1"/>
  <c r="N197" i="11" s="1"/>
  <c r="O197" i="11" s="1"/>
  <c r="P197" i="11" s="1"/>
  <c r="Q197" i="11" s="1"/>
  <c r="R197" i="11" s="1"/>
  <c r="N217" i="11"/>
  <c r="P217" i="11" s="1"/>
  <c r="R217" i="11" s="1"/>
  <c r="I266" i="11"/>
  <c r="J265" i="11"/>
  <c r="K265" i="11" s="1"/>
  <c r="L265" i="11" s="1"/>
  <c r="M265" i="11" s="1"/>
  <c r="N265" i="11" s="1"/>
  <c r="O265" i="11" s="1"/>
  <c r="P265" i="11" s="1"/>
  <c r="Q265" i="11" s="1"/>
  <c r="R265" i="11" s="1"/>
  <c r="K209" i="11"/>
  <c r="L209" i="11" s="1"/>
  <c r="M209" i="11" s="1"/>
  <c r="N209" i="11" s="1"/>
  <c r="O209" i="11" s="1"/>
  <c r="P209" i="11" s="1"/>
  <c r="Q209" i="11" s="1"/>
  <c r="R209" i="11" s="1"/>
  <c r="N235" i="11"/>
  <c r="P235" i="11" s="1"/>
  <c r="R235" i="11" s="1"/>
  <c r="K230" i="11"/>
  <c r="L230" i="11" s="1"/>
  <c r="M230" i="11" s="1"/>
  <c r="N230" i="11" s="1"/>
  <c r="O230" i="11" s="1"/>
  <c r="P230" i="11" s="1"/>
  <c r="Q230" i="11" s="1"/>
  <c r="R230" i="11" s="1"/>
  <c r="J231" i="11"/>
  <c r="M219" i="11"/>
  <c r="L225" i="11"/>
  <c r="N223" i="11"/>
  <c r="P223" i="11" s="1"/>
  <c r="R223" i="11" s="1"/>
  <c r="J160" i="11"/>
  <c r="K160" i="11" s="1"/>
  <c r="L160" i="11" s="1"/>
  <c r="M160" i="11" s="1"/>
  <c r="N160" i="11" s="1"/>
  <c r="O160" i="11" s="1"/>
  <c r="P160" i="11" s="1"/>
  <c r="Q160" i="11" s="1"/>
  <c r="R160" i="11" s="1"/>
  <c r="K174" i="11"/>
  <c r="L174" i="11" s="1"/>
  <c r="M174" i="11" s="1"/>
  <c r="N174" i="11" s="1"/>
  <c r="O174" i="11" s="1"/>
  <c r="P174" i="11" s="1"/>
  <c r="Q174" i="11" s="1"/>
  <c r="R174" i="11" s="1"/>
  <c r="J116" i="11"/>
  <c r="K116" i="11" s="1"/>
  <c r="L116" i="11" s="1"/>
  <c r="M116" i="11" s="1"/>
  <c r="N116" i="11" s="1"/>
  <c r="O116" i="11" s="1"/>
  <c r="P116" i="11" s="1"/>
  <c r="Q116" i="11" s="1"/>
  <c r="R116" i="11" s="1"/>
  <c r="K202" i="11"/>
  <c r="L202" i="11" s="1"/>
  <c r="M202" i="11" s="1"/>
  <c r="N202" i="11" s="1"/>
  <c r="O202" i="11" s="1"/>
  <c r="P202" i="11" s="1"/>
  <c r="Q202" i="11" s="1"/>
  <c r="R202" i="11" s="1"/>
  <c r="K179" i="11"/>
  <c r="L179" i="11" s="1"/>
  <c r="M179" i="11" s="1"/>
  <c r="N179" i="11" s="1"/>
  <c r="O179" i="11" s="1"/>
  <c r="P179" i="11" s="1"/>
  <c r="Q179" i="11" s="1"/>
  <c r="R179" i="11" s="1"/>
  <c r="K188" i="11"/>
  <c r="L188" i="11" s="1"/>
  <c r="M188" i="11" s="1"/>
  <c r="N188" i="11" s="1"/>
  <c r="O188" i="11" s="1"/>
  <c r="P188" i="11" s="1"/>
  <c r="Q188" i="11" s="1"/>
  <c r="R188" i="11" s="1"/>
  <c r="J189" i="11"/>
  <c r="J190" i="11" s="1"/>
  <c r="I191" i="11"/>
  <c r="K137" i="11"/>
  <c r="L137" i="11" s="1"/>
  <c r="M137" i="11" s="1"/>
  <c r="N137" i="11" s="1"/>
  <c r="O137" i="11" s="1"/>
  <c r="P137" i="11" s="1"/>
  <c r="Q137" i="11" s="1"/>
  <c r="R137" i="11" s="1"/>
  <c r="J180" i="11"/>
  <c r="I182" i="11"/>
  <c r="K129" i="11"/>
  <c r="L129" i="11" s="1"/>
  <c r="M129" i="11" s="1"/>
  <c r="N129" i="11" s="1"/>
  <c r="O129" i="11" s="1"/>
  <c r="P129" i="11" s="1"/>
  <c r="Q129" i="11" s="1"/>
  <c r="R129" i="11" s="1"/>
  <c r="J165" i="11"/>
  <c r="J166" i="11" s="1"/>
  <c r="K164" i="11"/>
  <c r="L164" i="11" s="1"/>
  <c r="M164" i="11" s="1"/>
  <c r="N164" i="11" s="1"/>
  <c r="O164" i="11" s="1"/>
  <c r="P164" i="11" s="1"/>
  <c r="Q164" i="11" s="1"/>
  <c r="R164" i="11" s="1"/>
  <c r="I167" i="11"/>
  <c r="K104" i="11"/>
  <c r="L104" i="11" s="1"/>
  <c r="M104" i="11" s="1"/>
  <c r="N104" i="11" s="1"/>
  <c r="O104" i="11" s="1"/>
  <c r="P104" i="11" s="1"/>
  <c r="Q104" i="11" s="1"/>
  <c r="R104" i="11" s="1"/>
  <c r="K153" i="11"/>
  <c r="L153" i="11" s="1"/>
  <c r="M153" i="11" s="1"/>
  <c r="N153" i="11" s="1"/>
  <c r="O153" i="11" s="1"/>
  <c r="P153" i="11" s="1"/>
  <c r="Q153" i="11" s="1"/>
  <c r="R153" i="11" s="1"/>
  <c r="I149" i="11"/>
  <c r="J148" i="11"/>
  <c r="K146" i="11"/>
  <c r="L146" i="11" s="1"/>
  <c r="M146" i="11" s="1"/>
  <c r="N146" i="11" s="1"/>
  <c r="O146" i="11" s="1"/>
  <c r="P146" i="11" s="1"/>
  <c r="Q146" i="11" s="1"/>
  <c r="R146" i="11" s="1"/>
  <c r="K68" i="11"/>
  <c r="L68" i="11" s="1"/>
  <c r="M68" i="11" s="1"/>
  <c r="N68" i="11" s="1"/>
  <c r="O68" i="11" s="1"/>
  <c r="P68" i="11" s="1"/>
  <c r="Q68" i="11" s="1"/>
  <c r="R68" i="11" s="1"/>
  <c r="J139" i="11"/>
  <c r="K60" i="11"/>
  <c r="L60" i="11" s="1"/>
  <c r="M60" i="11" s="1"/>
  <c r="N60" i="11" s="1"/>
  <c r="O60" i="11" s="1"/>
  <c r="P60" i="11" s="1"/>
  <c r="Q60" i="11" s="1"/>
  <c r="R60" i="11" s="1"/>
  <c r="J132" i="11"/>
  <c r="K92" i="11"/>
  <c r="L92" i="11" s="1"/>
  <c r="M92" i="11" s="1"/>
  <c r="N92" i="11" s="1"/>
  <c r="O92" i="11" s="1"/>
  <c r="P92" i="11" s="1"/>
  <c r="Q92" i="11" s="1"/>
  <c r="R92" i="11" s="1"/>
  <c r="J107" i="11"/>
  <c r="K100" i="11"/>
  <c r="L100" i="11" s="1"/>
  <c r="M100" i="11" s="1"/>
  <c r="N100" i="11" s="1"/>
  <c r="O100" i="11" s="1"/>
  <c r="P100" i="11" s="1"/>
  <c r="Q100" i="11" s="1"/>
  <c r="R100" i="11" s="1"/>
  <c r="J94" i="11"/>
  <c r="K84" i="11"/>
  <c r="L84" i="11" s="1"/>
  <c r="M84" i="11" s="1"/>
  <c r="N84" i="11" s="1"/>
  <c r="O84" i="11" s="1"/>
  <c r="P84" i="11" s="1"/>
  <c r="Q84" i="11" s="1"/>
  <c r="R84" i="11" s="1"/>
  <c r="J86" i="11"/>
  <c r="K38" i="11"/>
  <c r="L38" i="11" s="1"/>
  <c r="M38" i="11" s="1"/>
  <c r="N38" i="11" s="1"/>
  <c r="O38" i="11" s="1"/>
  <c r="P38" i="11" s="1"/>
  <c r="Q38" i="11" s="1"/>
  <c r="R38" i="11" s="1"/>
  <c r="K80" i="11"/>
  <c r="L80" i="11" s="1"/>
  <c r="M80" i="11" s="1"/>
  <c r="N80" i="11" s="1"/>
  <c r="O80" i="11" s="1"/>
  <c r="P80" i="11" s="1"/>
  <c r="Q80" i="11" s="1"/>
  <c r="R80" i="11" s="1"/>
  <c r="J71" i="11"/>
  <c r="K17" i="11"/>
  <c r="L17" i="11" s="1"/>
  <c r="M17" i="11" s="1"/>
  <c r="N17" i="11" s="1"/>
  <c r="O17" i="11" s="1"/>
  <c r="P17" i="11" s="1"/>
  <c r="Q17" i="11" s="1"/>
  <c r="R17" i="11" s="1"/>
  <c r="K19" i="11"/>
  <c r="L19" i="11" s="1"/>
  <c r="M19" i="11" s="1"/>
  <c r="N19" i="11" s="1"/>
  <c r="O19" i="11" s="1"/>
  <c r="P19" i="11" s="1"/>
  <c r="Q19" i="11" s="1"/>
  <c r="R19" i="11" s="1"/>
  <c r="K14" i="11"/>
  <c r="L14" i="11" s="1"/>
  <c r="M14" i="11" s="1"/>
  <c r="N14" i="11" s="1"/>
  <c r="O14" i="11" s="1"/>
  <c r="P14" i="11" s="1"/>
  <c r="Q14" i="11" s="1"/>
  <c r="R14" i="11" s="1"/>
  <c r="J63" i="11"/>
  <c r="I56" i="11"/>
  <c r="J55" i="11"/>
  <c r="K53" i="11"/>
  <c r="L53" i="11" s="1"/>
  <c r="M53" i="11" s="1"/>
  <c r="N53" i="11" s="1"/>
  <c r="O53" i="11" s="1"/>
  <c r="P53" i="11" s="1"/>
  <c r="Q53" i="11" s="1"/>
  <c r="R53" i="11" s="1"/>
  <c r="J41" i="11"/>
  <c r="J34" i="11"/>
  <c r="K33" i="11"/>
  <c r="L33" i="11" s="1"/>
  <c r="M33" i="11" s="1"/>
  <c r="N33" i="11" s="1"/>
  <c r="O33" i="11" s="1"/>
  <c r="P33" i="11" s="1"/>
  <c r="Q33" i="11" s="1"/>
  <c r="R33" i="11" s="1"/>
  <c r="K29" i="11"/>
  <c r="L29" i="11" s="1"/>
  <c r="M29" i="11" s="1"/>
  <c r="N29" i="11" s="1"/>
  <c r="O29" i="11" s="1"/>
  <c r="P29" i="11" s="1"/>
  <c r="Q29" i="11" s="1"/>
  <c r="R29" i="11" s="1"/>
  <c r="E1881" i="5"/>
  <c r="E1865" i="5"/>
  <c r="E1849" i="5"/>
  <c r="E1833" i="5"/>
  <c r="E1817" i="5"/>
  <c r="E1801" i="5"/>
  <c r="E1785" i="5"/>
  <c r="E1873" i="5"/>
  <c r="E1857" i="5"/>
  <c r="E1841" i="5"/>
  <c r="E1825" i="5"/>
  <c r="E1809" i="5"/>
  <c r="E1793" i="5"/>
  <c r="E1777" i="5"/>
  <c r="E1517" i="5"/>
  <c r="E1501" i="5"/>
  <c r="E1485" i="5"/>
  <c r="E1469" i="5"/>
  <c r="E1453" i="5"/>
  <c r="E637" i="5"/>
  <c r="E621" i="5"/>
  <c r="E605" i="5"/>
  <c r="E589" i="5"/>
  <c r="E573" i="5"/>
  <c r="E557" i="5"/>
  <c r="E541" i="5"/>
  <c r="E525" i="5"/>
  <c r="E509" i="5"/>
  <c r="E493" i="5"/>
  <c r="E477" i="5"/>
  <c r="E461" i="5"/>
  <c r="E445" i="5"/>
  <c r="E429" i="5"/>
  <c r="E413" i="5"/>
  <c r="E1874" i="5"/>
  <c r="E1866" i="5"/>
  <c r="E1858" i="5"/>
  <c r="E1850" i="5"/>
  <c r="E1842" i="5"/>
  <c r="E1834" i="5"/>
  <c r="E1826" i="5"/>
  <c r="E1818" i="5"/>
  <c r="E1810" i="5"/>
  <c r="E1802" i="5"/>
  <c r="E1794" i="5"/>
  <c r="E1786" i="5"/>
  <c r="E1778" i="5"/>
  <c r="E1770" i="5"/>
  <c r="E1762" i="5"/>
  <c r="E1754" i="5"/>
  <c r="E1746" i="5"/>
  <c r="E1738" i="5"/>
  <c r="E1730" i="5"/>
  <c r="E1722" i="5"/>
  <c r="E1714" i="5"/>
  <c r="E1706" i="5"/>
  <c r="E1698" i="5"/>
  <c r="E1690" i="5"/>
  <c r="E1682" i="5"/>
  <c r="E1674" i="5"/>
  <c r="E1666" i="5"/>
  <c r="E1658" i="5"/>
  <c r="E1650" i="5"/>
  <c r="E1642" i="5"/>
  <c r="E1634" i="5"/>
  <c r="E1626" i="5"/>
  <c r="E1618" i="5"/>
  <c r="E1610" i="5"/>
  <c r="E1602" i="5"/>
  <c r="E1594" i="5"/>
  <c r="E1586" i="5"/>
  <c r="E1578" i="5"/>
  <c r="E1570" i="5"/>
  <c r="E1562" i="5"/>
  <c r="E1554" i="5"/>
  <c r="E1546" i="5"/>
  <c r="E1538" i="5"/>
  <c r="E1530" i="5"/>
  <c r="E1522" i="5"/>
  <c r="E1514" i="5"/>
  <c r="E1506" i="5"/>
  <c r="E1498" i="5"/>
  <c r="E1490" i="5"/>
  <c r="E1482" i="5"/>
  <c r="E1474" i="5"/>
  <c r="E1466" i="5"/>
  <c r="E1458" i="5"/>
  <c r="E1450" i="5"/>
  <c r="E1442" i="5"/>
  <c r="E1434" i="5"/>
  <c r="E1426" i="5"/>
  <c r="E1418" i="5"/>
  <c r="E1410" i="5"/>
  <c r="E1402" i="5"/>
  <c r="E1769" i="5"/>
  <c r="E1761" i="5"/>
  <c r="E1753" i="5"/>
  <c r="E1745" i="5"/>
  <c r="E1737" i="5"/>
  <c r="E1729" i="5"/>
  <c r="E1721" i="5"/>
  <c r="E1713" i="5"/>
  <c r="E1705" i="5"/>
  <c r="E1697" i="5"/>
  <c r="E1689" i="5"/>
  <c r="E1681" i="5"/>
  <c r="E1673" i="5"/>
  <c r="E1665" i="5"/>
  <c r="E1657" i="5"/>
  <c r="E1649" i="5"/>
  <c r="E1641" i="5"/>
  <c r="E1633" i="5"/>
  <c r="E1625" i="5"/>
  <c r="E1617" i="5"/>
  <c r="E1609" i="5"/>
  <c r="E1601" i="5"/>
  <c r="E1593" i="5"/>
  <c r="E1585" i="5"/>
  <c r="E1577" i="5"/>
  <c r="E1569" i="5"/>
  <c r="E1561" i="5"/>
  <c r="E1553" i="5"/>
  <c r="E1545" i="5"/>
  <c r="E1537" i="5"/>
  <c r="E1529" i="5"/>
  <c r="E1521" i="5"/>
  <c r="E1513" i="5"/>
  <c r="E1505" i="5"/>
  <c r="E1497" i="5"/>
  <c r="E1489" i="5"/>
  <c r="E1481" i="5"/>
  <c r="E1473" i="5"/>
  <c r="E1465" i="5"/>
  <c r="E1457" i="5"/>
  <c r="E641" i="5"/>
  <c r="E633" i="5"/>
  <c r="E625" i="5"/>
  <c r="E617" i="5"/>
  <c r="E609" i="5"/>
  <c r="E601" i="5"/>
  <c r="E593" i="5"/>
  <c r="E585" i="5"/>
  <c r="E577" i="5"/>
  <c r="E569" i="5"/>
  <c r="E561" i="5"/>
  <c r="E553" i="5"/>
  <c r="E545" i="5"/>
  <c r="E537" i="5"/>
  <c r="E529" i="5"/>
  <c r="E521" i="5"/>
  <c r="E513" i="5"/>
  <c r="E505" i="5"/>
  <c r="E497" i="5"/>
  <c r="E489" i="5"/>
  <c r="E481" i="5"/>
  <c r="E473" i="5"/>
  <c r="E465" i="5"/>
  <c r="E457" i="5"/>
  <c r="E449" i="5"/>
  <c r="E441" i="5"/>
  <c r="E433" i="5"/>
  <c r="E425" i="5"/>
  <c r="E417" i="5"/>
  <c r="E409" i="5"/>
  <c r="E401" i="5"/>
  <c r="E393" i="5"/>
  <c r="E385" i="5"/>
  <c r="E377" i="5"/>
  <c r="E1878" i="5"/>
  <c r="E1870" i="5"/>
  <c r="E1862" i="5"/>
  <c r="E1854" i="5"/>
  <c r="E1846" i="5"/>
  <c r="E1838" i="5"/>
  <c r="E1830" i="5"/>
  <c r="E1822" i="5"/>
  <c r="E1814" i="5"/>
  <c r="E1806" i="5"/>
  <c r="E1798" i="5"/>
  <c r="E1790" i="5"/>
  <c r="E1782" i="5"/>
  <c r="E1774" i="5"/>
  <c r="E1766" i="5"/>
  <c r="E1758" i="5"/>
  <c r="E1750" i="5"/>
  <c r="E1742" i="5"/>
  <c r="E1734" i="5"/>
  <c r="E1726" i="5"/>
  <c r="E1718" i="5"/>
  <c r="E1710" i="5"/>
  <c r="E1702" i="5"/>
  <c r="E1694" i="5"/>
  <c r="E1686" i="5"/>
  <c r="E1678" i="5"/>
  <c r="E1670" i="5"/>
  <c r="E1662" i="5"/>
  <c r="E1654" i="5"/>
  <c r="E1646" i="5"/>
  <c r="E1638" i="5"/>
  <c r="E1630" i="5"/>
  <c r="E1622" i="5"/>
  <c r="E1614" i="5"/>
  <c r="E1606" i="5"/>
  <c r="E1598" i="5"/>
  <c r="E1590" i="5"/>
  <c r="E1582" i="5"/>
  <c r="E1574" i="5"/>
  <c r="E1566" i="5"/>
  <c r="E1558" i="5"/>
  <c r="E1550" i="5"/>
  <c r="E1542" i="5"/>
  <c r="E1534" i="5"/>
  <c r="E1526" i="5"/>
  <c r="E1518" i="5"/>
  <c r="E1510" i="5"/>
  <c r="E1502" i="5"/>
  <c r="E1494" i="5"/>
  <c r="E1486" i="5"/>
  <c r="E1478" i="5"/>
  <c r="E1470" i="5"/>
  <c r="E1462" i="5"/>
  <c r="E1454" i="5"/>
  <c r="E1446" i="5"/>
  <c r="E1438" i="5"/>
  <c r="E1430" i="5"/>
  <c r="E1422" i="5"/>
  <c r="E1414" i="5"/>
  <c r="E1406" i="5"/>
  <c r="E1398" i="5"/>
  <c r="E1390" i="5"/>
  <c r="E1382" i="5"/>
  <c r="E1374" i="5"/>
  <c r="E1366" i="5"/>
  <c r="E1358" i="5"/>
  <c r="E1350" i="5"/>
  <c r="E1342" i="5"/>
  <c r="E1334" i="5"/>
  <c r="E1326" i="5"/>
  <c r="E1318" i="5"/>
  <c r="E1310" i="5"/>
  <c r="E1302" i="5"/>
  <c r="E1294" i="5"/>
  <c r="E1286" i="5"/>
  <c r="E1394" i="5"/>
  <c r="E1386" i="5"/>
  <c r="E1378" i="5"/>
  <c r="E1370" i="5"/>
  <c r="E1362" i="5"/>
  <c r="E1354" i="5"/>
  <c r="E1346" i="5"/>
  <c r="E1338" i="5"/>
  <c r="E1330" i="5"/>
  <c r="E1322" i="5"/>
  <c r="E1314" i="5"/>
  <c r="E1306" i="5"/>
  <c r="E1298" i="5"/>
  <c r="E1290" i="5"/>
  <c r="E1282" i="5"/>
  <c r="E1274" i="5"/>
  <c r="E1266" i="5"/>
  <c r="E1258" i="5"/>
  <c r="E1250" i="5"/>
  <c r="E1242" i="5"/>
  <c r="E1234" i="5"/>
  <c r="E1226" i="5"/>
  <c r="E1218" i="5"/>
  <c r="E1210" i="5"/>
  <c r="E1202" i="5"/>
  <c r="E1194" i="5"/>
  <c r="E1186" i="5"/>
  <c r="E1178" i="5"/>
  <c r="E1170" i="5"/>
  <c r="E1162" i="5"/>
  <c r="E1154" i="5"/>
  <c r="E1146" i="5"/>
  <c r="E1138" i="5"/>
  <c r="E1130" i="5"/>
  <c r="E1122" i="5"/>
  <c r="E1114" i="5"/>
  <c r="E1106" i="5"/>
  <c r="E1098" i="5"/>
  <c r="E1090" i="5"/>
  <c r="E1082" i="5"/>
  <c r="E1074" i="5"/>
  <c r="E1066" i="5"/>
  <c r="E1058" i="5"/>
  <c r="E1050" i="5"/>
  <c r="E1042" i="5"/>
  <c r="E1034" i="5"/>
  <c r="E1026" i="5"/>
  <c r="E1018" i="5"/>
  <c r="E1010" i="5"/>
  <c r="E1002" i="5"/>
  <c r="E994" i="5"/>
  <c r="E986" i="5"/>
  <c r="E978" i="5"/>
  <c r="E970" i="5"/>
  <c r="E962" i="5"/>
  <c r="E954" i="5"/>
  <c r="E946" i="5"/>
  <c r="E938" i="5"/>
  <c r="E930" i="5"/>
  <c r="E922" i="5"/>
  <c r="E914" i="5"/>
  <c r="E906" i="5"/>
  <c r="E898" i="5"/>
  <c r="E890" i="5"/>
  <c r="E882" i="5"/>
  <c r="E874" i="5"/>
  <c r="E866" i="5"/>
  <c r="E858" i="5"/>
  <c r="E850" i="5"/>
  <c r="E842" i="5"/>
  <c r="E834" i="5"/>
  <c r="E826" i="5"/>
  <c r="E818" i="5"/>
  <c r="E810" i="5"/>
  <c r="E802" i="5"/>
  <c r="E794" i="5"/>
  <c r="E786" i="5"/>
  <c r="E778" i="5"/>
  <c r="E770" i="5"/>
  <c r="E762" i="5"/>
  <c r="E754" i="5"/>
  <c r="E746" i="5"/>
  <c r="E738" i="5"/>
  <c r="E730" i="5"/>
  <c r="E722" i="5"/>
  <c r="E714" i="5"/>
  <c r="E706" i="5"/>
  <c r="E698" i="5"/>
  <c r="E690" i="5"/>
  <c r="E1278" i="5"/>
  <c r="E1270" i="5"/>
  <c r="E1262" i="5"/>
  <c r="E1254" i="5"/>
  <c r="E1246" i="5"/>
  <c r="E1238" i="5"/>
  <c r="E1230" i="5"/>
  <c r="E1222" i="5"/>
  <c r="E1214" i="5"/>
  <c r="E1206" i="5"/>
  <c r="E1198" i="5"/>
  <c r="E1190" i="5"/>
  <c r="E1182" i="5"/>
  <c r="E1174" i="5"/>
  <c r="E1166" i="5"/>
  <c r="E1158" i="5"/>
  <c r="E1150" i="5"/>
  <c r="E1142" i="5"/>
  <c r="E1134" i="5"/>
  <c r="E1126" i="5"/>
  <c r="E1118" i="5"/>
  <c r="E1110" i="5"/>
  <c r="E1102" i="5"/>
  <c r="E1094" i="5"/>
  <c r="E1086" i="5"/>
  <c r="E1078" i="5"/>
  <c r="E1070" i="5"/>
  <c r="E1062" i="5"/>
  <c r="E1054" i="5"/>
  <c r="E1046" i="5"/>
  <c r="E1038" i="5"/>
  <c r="E1030" i="5"/>
  <c r="E1022" i="5"/>
  <c r="E1014" i="5"/>
  <c r="E1006" i="5"/>
  <c r="E998" i="5"/>
  <c r="E990" i="5"/>
  <c r="E982" i="5"/>
  <c r="E974" i="5"/>
  <c r="E966" i="5"/>
  <c r="E958" i="5"/>
  <c r="E950" i="5"/>
  <c r="E942" i="5"/>
  <c r="E934" i="5"/>
  <c r="E926" i="5"/>
  <c r="E918" i="5"/>
  <c r="E910" i="5"/>
  <c r="E902" i="5"/>
  <c r="E894" i="5"/>
  <c r="E886" i="5"/>
  <c r="E878" i="5"/>
  <c r="E870" i="5"/>
  <c r="E862" i="5"/>
  <c r="E854" i="5"/>
  <c r="E846" i="5"/>
  <c r="E838" i="5"/>
  <c r="E830" i="5"/>
  <c r="E822" i="5"/>
  <c r="E814" i="5"/>
  <c r="E806" i="5"/>
  <c r="E798" i="5"/>
  <c r="E790" i="5"/>
  <c r="E782" i="5"/>
  <c r="E774" i="5"/>
  <c r="E766" i="5"/>
  <c r="E758" i="5"/>
  <c r="E750" i="5"/>
  <c r="E742" i="5"/>
  <c r="E734" i="5"/>
  <c r="E726" i="5"/>
  <c r="E718" i="5"/>
  <c r="E710" i="5"/>
  <c r="E702" i="5"/>
  <c r="E694" i="5"/>
  <c r="E686" i="5"/>
  <c r="E678" i="5"/>
  <c r="E670" i="5"/>
  <c r="E662" i="5"/>
  <c r="E654" i="5"/>
  <c r="E646" i="5"/>
  <c r="E638" i="5"/>
  <c r="E630" i="5"/>
  <c r="E622" i="5"/>
  <c r="E614" i="5"/>
  <c r="E606" i="5"/>
  <c r="E682" i="5"/>
  <c r="E674" i="5"/>
  <c r="E666" i="5"/>
  <c r="E658" i="5"/>
  <c r="E650" i="5"/>
  <c r="E642" i="5"/>
  <c r="E634" i="5"/>
  <c r="E626" i="5"/>
  <c r="E618" i="5"/>
  <c r="E610" i="5"/>
  <c r="E602" i="5"/>
  <c r="E594" i="5"/>
  <c r="E586" i="5"/>
  <c r="E578" i="5"/>
  <c r="E570" i="5"/>
  <c r="E562" i="5"/>
  <c r="E554" i="5"/>
  <c r="E546" i="5"/>
  <c r="E538" i="5"/>
  <c r="E530" i="5"/>
  <c r="E522" i="5"/>
  <c r="E514" i="5"/>
  <c r="E506" i="5"/>
  <c r="E498" i="5"/>
  <c r="E490" i="5"/>
  <c r="E482" i="5"/>
  <c r="E474" i="5"/>
  <c r="E466" i="5"/>
  <c r="E458" i="5"/>
  <c r="E450" i="5"/>
  <c r="E442" i="5"/>
  <c r="E434" i="5"/>
  <c r="E426" i="5"/>
  <c r="E418" i="5"/>
  <c r="E410" i="5"/>
  <c r="E402" i="5"/>
  <c r="E394" i="5"/>
  <c r="E386" i="5"/>
  <c r="E378" i="5"/>
  <c r="E370" i="5"/>
  <c r="E362" i="5"/>
  <c r="E354" i="5"/>
  <c r="E346" i="5"/>
  <c r="E338" i="5"/>
  <c r="E330" i="5"/>
  <c r="E322" i="5"/>
  <c r="E314" i="5"/>
  <c r="E306" i="5"/>
  <c r="E298" i="5"/>
  <c r="E290" i="5"/>
  <c r="E282" i="5"/>
  <c r="E274" i="5"/>
  <c r="E266" i="5"/>
  <c r="E258" i="5"/>
  <c r="E250" i="5"/>
  <c r="E242" i="5"/>
  <c r="E234" i="5"/>
  <c r="E226" i="5"/>
  <c r="E218" i="5"/>
  <c r="E210" i="5"/>
  <c r="E202" i="5"/>
  <c r="E194" i="5"/>
  <c r="E186" i="5"/>
  <c r="E178" i="5"/>
  <c r="E170" i="5"/>
  <c r="E162" i="5"/>
  <c r="E154" i="5"/>
  <c r="E146" i="5"/>
  <c r="E138" i="5"/>
  <c r="E130" i="5"/>
  <c r="E122" i="5"/>
  <c r="E114" i="5"/>
  <c r="E106" i="5"/>
  <c r="E98" i="5"/>
  <c r="E90" i="5"/>
  <c r="E82" i="5"/>
  <c r="E74" i="5"/>
  <c r="E66" i="5"/>
  <c r="E58" i="5"/>
  <c r="E50" i="5"/>
  <c r="E42" i="5"/>
  <c r="E34" i="5"/>
  <c r="E26" i="5"/>
  <c r="E18" i="5"/>
  <c r="E10" i="5"/>
  <c r="E598" i="5"/>
  <c r="E590" i="5"/>
  <c r="E582" i="5"/>
  <c r="E574" i="5"/>
  <c r="E566" i="5"/>
  <c r="E558" i="5"/>
  <c r="E550" i="5"/>
  <c r="E542" i="5"/>
  <c r="E534" i="5"/>
  <c r="E526" i="5"/>
  <c r="E518" i="5"/>
  <c r="E510" i="5"/>
  <c r="E502" i="5"/>
  <c r="E494" i="5"/>
  <c r="E486" i="5"/>
  <c r="E478" i="5"/>
  <c r="E470" i="5"/>
  <c r="E462" i="5"/>
  <c r="E454" i="5"/>
  <c r="E446" i="5"/>
  <c r="E438" i="5"/>
  <c r="E430" i="5"/>
  <c r="E422" i="5"/>
  <c r="E414" i="5"/>
  <c r="E406" i="5"/>
  <c r="E398" i="5"/>
  <c r="E390" i="5"/>
  <c r="E382" i="5"/>
  <c r="E374" i="5"/>
  <c r="E366" i="5"/>
  <c r="E358" i="5"/>
  <c r="E350" i="5"/>
  <c r="E342" i="5"/>
  <c r="E334" i="5"/>
  <c r="E326" i="5"/>
  <c r="E318" i="5"/>
  <c r="E310" i="5"/>
  <c r="E302" i="5"/>
  <c r="E294" i="5"/>
  <c r="E286" i="5"/>
  <c r="E278" i="5"/>
  <c r="E270" i="5"/>
  <c r="E262" i="5"/>
  <c r="E254" i="5"/>
  <c r="E246" i="5"/>
  <c r="E238" i="5"/>
  <c r="E230" i="5"/>
  <c r="E222" i="5"/>
  <c r="E214" i="5"/>
  <c r="E206" i="5"/>
  <c r="E198" i="5"/>
  <c r="E190" i="5"/>
  <c r="E182" i="5"/>
  <c r="E174" i="5"/>
  <c r="E166" i="5"/>
  <c r="E158" i="5"/>
  <c r="E150" i="5"/>
  <c r="E142" i="5"/>
  <c r="E134" i="5"/>
  <c r="E126" i="5"/>
  <c r="E118" i="5"/>
  <c r="E110" i="5"/>
  <c r="E102" i="5"/>
  <c r="E94" i="5"/>
  <c r="E86" i="5"/>
  <c r="E78" i="5"/>
  <c r="E70" i="5"/>
  <c r="E62" i="5"/>
  <c r="E54" i="5"/>
  <c r="E46" i="5"/>
  <c r="E38" i="5"/>
  <c r="E30" i="5"/>
  <c r="E22" i="5"/>
  <c r="E14" i="5"/>
  <c r="AN8" i="5"/>
  <c r="E13" i="5"/>
  <c r="E17" i="5"/>
  <c r="E25" i="5"/>
  <c r="E29" i="5"/>
  <c r="E33" i="5"/>
  <c r="E37" i="5"/>
  <c r="E41" i="5"/>
  <c r="E45" i="5"/>
  <c r="E49" i="5"/>
  <c r="E53" i="5"/>
  <c r="E57" i="5"/>
  <c r="E61" i="5"/>
  <c r="E65" i="5"/>
  <c r="E69" i="5"/>
  <c r="E73" i="5"/>
  <c r="E77" i="5"/>
  <c r="E81" i="5"/>
  <c r="E85" i="5"/>
  <c r="E89" i="5"/>
  <c r="E93" i="5"/>
  <c r="E97" i="5"/>
  <c r="E101" i="5"/>
  <c r="E105" i="5"/>
  <c r="E109" i="5"/>
  <c r="E113" i="5"/>
  <c r="E117" i="5"/>
  <c r="E121" i="5"/>
  <c r="E125" i="5"/>
  <c r="E129" i="5"/>
  <c r="E133" i="5"/>
  <c r="E137" i="5"/>
  <c r="E141" i="5"/>
  <c r="E145" i="5"/>
  <c r="E149" i="5"/>
  <c r="E153" i="5"/>
  <c r="E157" i="5"/>
  <c r="E161" i="5"/>
  <c r="E165" i="5"/>
  <c r="E169" i="5"/>
  <c r="E173" i="5"/>
  <c r="E177" i="5"/>
  <c r="E181" i="5"/>
  <c r="E185" i="5"/>
  <c r="E189" i="5"/>
  <c r="E193" i="5"/>
  <c r="E197" i="5"/>
  <c r="E201" i="5"/>
  <c r="E205" i="5"/>
  <c r="E209" i="5"/>
  <c r="E213" i="5"/>
  <c r="E217" i="5"/>
  <c r="E221" i="5"/>
  <c r="E225" i="5"/>
  <c r="E229" i="5"/>
  <c r="E233" i="5"/>
  <c r="E237" i="5"/>
  <c r="E241" i="5"/>
  <c r="E245" i="5"/>
  <c r="E249" i="5"/>
  <c r="E253" i="5"/>
  <c r="E257" i="5"/>
  <c r="E261" i="5"/>
  <c r="E265" i="5"/>
  <c r="E269" i="5"/>
  <c r="E273" i="5"/>
  <c r="E277" i="5"/>
  <c r="E281" i="5"/>
  <c r="E285" i="5"/>
  <c r="E289" i="5"/>
  <c r="E293" i="5"/>
  <c r="E297" i="5"/>
  <c r="E301" i="5"/>
  <c r="E305" i="5"/>
  <c r="E309" i="5"/>
  <c r="E313" i="5"/>
  <c r="E317" i="5"/>
  <c r="E321" i="5"/>
  <c r="E325" i="5"/>
  <c r="E329" i="5"/>
  <c r="E333" i="5"/>
  <c r="E337" i="5"/>
  <c r="E341" i="5"/>
  <c r="E345" i="5"/>
  <c r="E349" i="5"/>
  <c r="E353" i="5"/>
  <c r="E357" i="5"/>
  <c r="E361" i="5"/>
  <c r="E365" i="5"/>
  <c r="E373" i="5"/>
  <c r="E381" i="5"/>
  <c r="E389" i="5"/>
  <c r="E397" i="5"/>
  <c r="E645" i="5"/>
  <c r="E649" i="5"/>
  <c r="E653" i="5"/>
  <c r="E657" i="5"/>
  <c r="E661" i="5"/>
  <c r="E665" i="5"/>
  <c r="E669" i="5"/>
  <c r="E673" i="5"/>
  <c r="E677" i="5"/>
  <c r="E681" i="5"/>
  <c r="E685" i="5"/>
  <c r="E689" i="5"/>
  <c r="E693" i="5"/>
  <c r="E697" i="5"/>
  <c r="E701" i="5"/>
  <c r="E705" i="5"/>
  <c r="E709" i="5"/>
  <c r="E713" i="5"/>
  <c r="E717" i="5"/>
  <c r="E721" i="5"/>
  <c r="E725" i="5"/>
  <c r="E729" i="5"/>
  <c r="E733" i="5"/>
  <c r="E737" i="5"/>
  <c r="E741" i="5"/>
  <c r="E745" i="5"/>
  <c r="E749" i="5"/>
  <c r="E753" i="5"/>
  <c r="E757" i="5"/>
  <c r="E761" i="5"/>
  <c r="E765" i="5"/>
  <c r="E769" i="5"/>
  <c r="E773" i="5"/>
  <c r="E777" i="5"/>
  <c r="E781" i="5"/>
  <c r="E785" i="5"/>
  <c r="E789" i="5"/>
  <c r="E793" i="5"/>
  <c r="E797" i="5"/>
  <c r="E801" i="5"/>
  <c r="E805" i="5"/>
  <c r="E809" i="5"/>
  <c r="E813" i="5"/>
  <c r="E817" i="5"/>
  <c r="E821" i="5"/>
  <c r="E825" i="5"/>
  <c r="E829" i="5"/>
  <c r="E833" i="5"/>
  <c r="E837" i="5"/>
  <c r="E841" i="5"/>
  <c r="E845" i="5"/>
  <c r="E849" i="5"/>
  <c r="E853" i="5"/>
  <c r="E857" i="5"/>
  <c r="E861" i="5"/>
  <c r="E865" i="5"/>
  <c r="E869" i="5"/>
  <c r="E873" i="5"/>
  <c r="E877" i="5"/>
  <c r="E881" i="5"/>
  <c r="E885" i="5"/>
  <c r="E889" i="5"/>
  <c r="E893" i="5"/>
  <c r="E897" i="5"/>
  <c r="E901" i="5"/>
  <c r="E905" i="5"/>
  <c r="E909" i="5"/>
  <c r="E913" i="5"/>
  <c r="E917" i="5"/>
  <c r="E921" i="5"/>
  <c r="E925" i="5"/>
  <c r="E929" i="5"/>
  <c r="E933" i="5"/>
  <c r="E937" i="5"/>
  <c r="E941" i="5"/>
  <c r="E945" i="5"/>
  <c r="E949" i="5"/>
  <c r="E953" i="5"/>
  <c r="E957" i="5"/>
  <c r="E961" i="5"/>
  <c r="E965" i="5"/>
  <c r="E969" i="5"/>
  <c r="E973" i="5"/>
  <c r="E977" i="5"/>
  <c r="E981" i="5"/>
  <c r="E985" i="5"/>
  <c r="E989" i="5"/>
  <c r="E993" i="5"/>
  <c r="E997" i="5"/>
  <c r="E1001" i="5"/>
  <c r="E1005" i="5"/>
  <c r="E1009" i="5"/>
  <c r="E1013" i="5"/>
  <c r="E1017" i="5"/>
  <c r="E1021" i="5"/>
  <c r="E1025" i="5"/>
  <c r="E1029" i="5"/>
  <c r="E1033" i="5"/>
  <c r="E1037" i="5"/>
  <c r="E1041" i="5"/>
  <c r="E1045" i="5"/>
  <c r="E1049" i="5"/>
  <c r="E1053" i="5"/>
  <c r="E1057" i="5"/>
  <c r="E1061" i="5"/>
  <c r="E1065" i="5"/>
  <c r="E1069" i="5"/>
  <c r="E1073" i="5"/>
  <c r="E1077" i="5"/>
  <c r="E1081" i="5"/>
  <c r="E1085" i="5"/>
  <c r="E1089" i="5"/>
  <c r="E1093" i="5"/>
  <c r="E1097" i="5"/>
  <c r="E1101" i="5"/>
  <c r="E1105" i="5"/>
  <c r="E1109" i="5"/>
  <c r="E1113" i="5"/>
  <c r="E1117" i="5"/>
  <c r="E1121" i="5"/>
  <c r="E21" i="5"/>
  <c r="E1125" i="5"/>
  <c r="E1129" i="5"/>
  <c r="E1133" i="5"/>
  <c r="E1137" i="5"/>
  <c r="E1141" i="5"/>
  <c r="E1145" i="5"/>
  <c r="E1149" i="5"/>
  <c r="E1153" i="5"/>
  <c r="E1157" i="5"/>
  <c r="E1161" i="5"/>
  <c r="E1165" i="5"/>
  <c r="E1169" i="5"/>
  <c r="E1173" i="5"/>
  <c r="E1177" i="5"/>
  <c r="E1181" i="5"/>
  <c r="E1185" i="5"/>
  <c r="E1189" i="5"/>
  <c r="E1193" i="5"/>
  <c r="E1197" i="5"/>
  <c r="E1201" i="5"/>
  <c r="E1205" i="5"/>
  <c r="E1209" i="5"/>
  <c r="E1213" i="5"/>
  <c r="E1217" i="5"/>
  <c r="E1221" i="5"/>
  <c r="E1225" i="5"/>
  <c r="E1229" i="5"/>
  <c r="E1233" i="5"/>
  <c r="E1237" i="5"/>
  <c r="E1241" i="5"/>
  <c r="E1245" i="5"/>
  <c r="E1249" i="5"/>
  <c r="E1253" i="5"/>
  <c r="E1257" i="5"/>
  <c r="E1261" i="5"/>
  <c r="E1265" i="5"/>
  <c r="E1269" i="5"/>
  <c r="E1273" i="5"/>
  <c r="E1277" i="5"/>
  <c r="E1281" i="5"/>
  <c r="E1285" i="5"/>
  <c r="E1289" i="5"/>
  <c r="E1293" i="5"/>
  <c r="E1297" i="5"/>
  <c r="E1301" i="5"/>
  <c r="E1305" i="5"/>
  <c r="E1309" i="5"/>
  <c r="E1313" i="5"/>
  <c r="E1317" i="5"/>
  <c r="E1321" i="5"/>
  <c r="E1325" i="5"/>
  <c r="E1329" i="5"/>
  <c r="E1333" i="5"/>
  <c r="E1337" i="5"/>
  <c r="E1341" i="5"/>
  <c r="E1345" i="5"/>
  <c r="E1349" i="5"/>
  <c r="E1353" i="5"/>
  <c r="E1357" i="5"/>
  <c r="E1361" i="5"/>
  <c r="E1365" i="5"/>
  <c r="E1369" i="5"/>
  <c r="E1373" i="5"/>
  <c r="E1377" i="5"/>
  <c r="E1381" i="5"/>
  <c r="E1385" i="5"/>
  <c r="E1389" i="5"/>
  <c r="E1393" i="5"/>
  <c r="E1397" i="5"/>
  <c r="E1401" i="5"/>
  <c r="E1405" i="5"/>
  <c r="E1409" i="5"/>
  <c r="E1413" i="5"/>
  <c r="E1417" i="5"/>
  <c r="E1421" i="5"/>
  <c r="E1425" i="5"/>
  <c r="E1429" i="5"/>
  <c r="E1433" i="5"/>
  <c r="E1437" i="5"/>
  <c r="E1441" i="5"/>
  <c r="E1445" i="5"/>
  <c r="E1449" i="5"/>
  <c r="E11" i="5"/>
  <c r="E15" i="5"/>
  <c r="E23" i="5"/>
  <c r="E27" i="5"/>
  <c r="E31" i="5"/>
  <c r="E35" i="5"/>
  <c r="E39" i="5"/>
  <c r="E43" i="5"/>
  <c r="E47" i="5"/>
  <c r="E51" i="5"/>
  <c r="E55" i="5"/>
  <c r="E59" i="5"/>
  <c r="E63" i="5"/>
  <c r="E67" i="5"/>
  <c r="E71" i="5"/>
  <c r="E75" i="5"/>
  <c r="E79" i="5"/>
  <c r="E83" i="5"/>
  <c r="E87" i="5"/>
  <c r="E91" i="5"/>
  <c r="E95" i="5"/>
  <c r="E99" i="5"/>
  <c r="E103" i="5"/>
  <c r="E107" i="5"/>
  <c r="E111" i="5"/>
  <c r="E115" i="5"/>
  <c r="E119" i="5"/>
  <c r="E123" i="5"/>
  <c r="E127" i="5"/>
  <c r="E131" i="5"/>
  <c r="E135" i="5"/>
  <c r="E139" i="5"/>
  <c r="E143" i="5"/>
  <c r="E147" i="5"/>
  <c r="E151" i="5"/>
  <c r="E155" i="5"/>
  <c r="E159" i="5"/>
  <c r="E163" i="5"/>
  <c r="E167" i="5"/>
  <c r="E171" i="5"/>
  <c r="E175" i="5"/>
  <c r="E179" i="5"/>
  <c r="E183" i="5"/>
  <c r="E187" i="5"/>
  <c r="E191" i="5"/>
  <c r="E195" i="5"/>
  <c r="E199" i="5"/>
  <c r="E203" i="5"/>
  <c r="E207" i="5"/>
  <c r="E211" i="5"/>
  <c r="E215" i="5"/>
  <c r="E219" i="5"/>
  <c r="E223" i="5"/>
  <c r="E227" i="5"/>
  <c r="E231" i="5"/>
  <c r="E235" i="5"/>
  <c r="E239" i="5"/>
  <c r="E243" i="5"/>
  <c r="E247" i="5"/>
  <c r="E251" i="5"/>
  <c r="E255" i="5"/>
  <c r="E259" i="5"/>
  <c r="E263" i="5"/>
  <c r="E267" i="5"/>
  <c r="E271" i="5"/>
  <c r="E275" i="5"/>
  <c r="E279" i="5"/>
  <c r="E283" i="5"/>
  <c r="E287" i="5"/>
  <c r="E291" i="5"/>
  <c r="E295" i="5"/>
  <c r="E299" i="5"/>
  <c r="E303" i="5"/>
  <c r="E307" i="5"/>
  <c r="E311" i="5"/>
  <c r="E315" i="5"/>
  <c r="E319" i="5"/>
  <c r="E323" i="5"/>
  <c r="E327" i="5"/>
  <c r="E331" i="5"/>
  <c r="E335" i="5"/>
  <c r="E339" i="5"/>
  <c r="E343" i="5"/>
  <c r="E347" i="5"/>
  <c r="E351" i="5"/>
  <c r="E355" i="5"/>
  <c r="E359" i="5"/>
  <c r="E363" i="5"/>
  <c r="E371" i="5"/>
  <c r="E375" i="5"/>
  <c r="E379" i="5"/>
  <c r="E383" i="5"/>
  <c r="E387" i="5"/>
  <c r="E391" i="5"/>
  <c r="E395" i="5"/>
  <c r="E399" i="5"/>
  <c r="E403" i="5"/>
  <c r="E407" i="5"/>
  <c r="E411" i="5"/>
  <c r="E415" i="5"/>
  <c r="E419" i="5"/>
  <c r="E423" i="5"/>
  <c r="E427" i="5"/>
  <c r="E431" i="5"/>
  <c r="E435" i="5"/>
  <c r="E439" i="5"/>
  <c r="E443" i="5"/>
  <c r="E447" i="5"/>
  <c r="E451" i="5"/>
  <c r="E455" i="5"/>
  <c r="E459" i="5"/>
  <c r="E463" i="5"/>
  <c r="E467" i="5"/>
  <c r="E471" i="5"/>
  <c r="E475" i="5"/>
  <c r="E479" i="5"/>
  <c r="E483" i="5"/>
  <c r="E487" i="5"/>
  <c r="E491" i="5"/>
  <c r="E495" i="5"/>
  <c r="E499" i="5"/>
  <c r="E503" i="5"/>
  <c r="E507" i="5"/>
  <c r="E511" i="5"/>
  <c r="E515" i="5"/>
  <c r="E519" i="5"/>
  <c r="E523" i="5"/>
  <c r="E527" i="5"/>
  <c r="E531" i="5"/>
  <c r="E535" i="5"/>
  <c r="E539" i="5"/>
  <c r="E543" i="5"/>
  <c r="E547" i="5"/>
  <c r="E551" i="5"/>
  <c r="E555" i="5"/>
  <c r="E559" i="5"/>
  <c r="E563" i="5"/>
  <c r="E567" i="5"/>
  <c r="E571" i="5"/>
  <c r="E575" i="5"/>
  <c r="E579" i="5"/>
  <c r="E583" i="5"/>
  <c r="E587" i="5"/>
  <c r="E591" i="5"/>
  <c r="E595" i="5"/>
  <c r="E599" i="5"/>
  <c r="E603" i="5"/>
  <c r="E607" i="5"/>
  <c r="E611" i="5"/>
  <c r="E615" i="5"/>
  <c r="E619" i="5"/>
  <c r="E623" i="5"/>
  <c r="E627" i="5"/>
  <c r="E631" i="5"/>
  <c r="E635" i="5"/>
  <c r="E639" i="5"/>
  <c r="E647" i="5"/>
  <c r="E651" i="5"/>
  <c r="E655" i="5"/>
  <c r="E659" i="5"/>
  <c r="E663" i="5"/>
  <c r="E667" i="5"/>
  <c r="E671" i="5"/>
  <c r="E675" i="5"/>
  <c r="E679" i="5"/>
  <c r="E683" i="5"/>
  <c r="E687" i="5"/>
  <c r="E691" i="5"/>
  <c r="E695" i="5"/>
  <c r="E699" i="5"/>
  <c r="E703" i="5"/>
  <c r="E707" i="5"/>
  <c r="E711" i="5"/>
  <c r="E715" i="5"/>
  <c r="E719" i="5"/>
  <c r="E723" i="5"/>
  <c r="E727" i="5"/>
  <c r="E731" i="5"/>
  <c r="E735" i="5"/>
  <c r="E739" i="5"/>
  <c r="E743" i="5"/>
  <c r="E747" i="5"/>
  <c r="E751" i="5"/>
  <c r="E755" i="5"/>
  <c r="E759" i="5"/>
  <c r="E763" i="5"/>
  <c r="E767" i="5"/>
  <c r="E771" i="5"/>
  <c r="E775" i="5"/>
  <c r="E779" i="5"/>
  <c r="E783" i="5"/>
  <c r="E787" i="5"/>
  <c r="E791" i="5"/>
  <c r="E795" i="5"/>
  <c r="E799" i="5"/>
  <c r="E803" i="5"/>
  <c r="E807" i="5"/>
  <c r="E811" i="5"/>
  <c r="E815" i="5"/>
  <c r="E819" i="5"/>
  <c r="E823" i="5"/>
  <c r="E827" i="5"/>
  <c r="E831" i="5"/>
  <c r="E835" i="5"/>
  <c r="E839" i="5"/>
  <c r="E843" i="5"/>
  <c r="E847" i="5"/>
  <c r="E851" i="5"/>
  <c r="E855" i="5"/>
  <c r="E859" i="5"/>
  <c r="E863" i="5"/>
  <c r="E867" i="5"/>
  <c r="E871" i="5"/>
  <c r="E875" i="5"/>
  <c r="E879" i="5"/>
  <c r="E883" i="5"/>
  <c r="E887" i="5"/>
  <c r="E891" i="5"/>
  <c r="E895" i="5"/>
  <c r="E899" i="5"/>
  <c r="E903" i="5"/>
  <c r="E907" i="5"/>
  <c r="E911" i="5"/>
  <c r="E915" i="5"/>
  <c r="E919" i="5"/>
  <c r="E923" i="5"/>
  <c r="E927" i="5"/>
  <c r="E931" i="5"/>
  <c r="E935" i="5"/>
  <c r="E939" i="5"/>
  <c r="E943" i="5"/>
  <c r="E947" i="5"/>
  <c r="E951" i="5"/>
  <c r="E955" i="5"/>
  <c r="E959" i="5"/>
  <c r="E963" i="5"/>
  <c r="E967" i="5"/>
  <c r="E971" i="5"/>
  <c r="E975" i="5"/>
  <c r="E979" i="5"/>
  <c r="E983" i="5"/>
  <c r="E987" i="5"/>
  <c r="E991" i="5"/>
  <c r="E995" i="5"/>
  <c r="E999" i="5"/>
  <c r="E1003" i="5"/>
  <c r="E1007" i="5"/>
  <c r="E1011" i="5"/>
  <c r="E1015" i="5"/>
  <c r="E1019" i="5"/>
  <c r="E1023" i="5"/>
  <c r="E1027" i="5"/>
  <c r="E1031" i="5"/>
  <c r="E1035" i="5"/>
  <c r="E1039" i="5"/>
  <c r="E1043" i="5"/>
  <c r="E1047" i="5"/>
  <c r="E1051" i="5"/>
  <c r="E1055" i="5"/>
  <c r="E1059" i="5"/>
  <c r="E1063" i="5"/>
  <c r="E1067" i="5"/>
  <c r="E1071" i="5"/>
  <c r="E1075" i="5"/>
  <c r="E1079" i="5"/>
  <c r="E1083" i="5"/>
  <c r="E1087" i="5"/>
  <c r="E1091" i="5"/>
  <c r="E1095" i="5"/>
  <c r="E1099" i="5"/>
  <c r="E1103" i="5"/>
  <c r="E1107" i="5"/>
  <c r="E1111" i="5"/>
  <c r="E1115" i="5"/>
  <c r="E1119" i="5"/>
  <c r="E1123" i="5"/>
  <c r="E1127" i="5"/>
  <c r="E1131" i="5"/>
  <c r="E1135" i="5"/>
  <c r="E1139" i="5"/>
  <c r="E1143" i="5"/>
  <c r="E1147" i="5"/>
  <c r="E1151" i="5"/>
  <c r="E1155" i="5"/>
  <c r="E1159" i="5"/>
  <c r="E1163" i="5"/>
  <c r="E1167" i="5"/>
  <c r="E1171" i="5"/>
  <c r="E1175" i="5"/>
  <c r="E1179" i="5"/>
  <c r="E1183" i="5"/>
  <c r="E1187" i="5"/>
  <c r="E1191" i="5"/>
  <c r="E1195" i="5"/>
  <c r="E1199" i="5"/>
  <c r="E1203" i="5"/>
  <c r="E1207" i="5"/>
  <c r="E1211" i="5"/>
  <c r="E1215" i="5"/>
  <c r="E1219" i="5"/>
  <c r="E1223" i="5"/>
  <c r="E1227" i="5"/>
  <c r="E1231" i="5"/>
  <c r="E1235" i="5"/>
  <c r="E1239" i="5"/>
  <c r="E1243" i="5"/>
  <c r="E1247" i="5"/>
  <c r="E1251" i="5"/>
  <c r="E1255" i="5"/>
  <c r="E1259" i="5"/>
  <c r="E1263" i="5"/>
  <c r="E1267" i="5"/>
  <c r="E1271" i="5"/>
  <c r="E1275" i="5"/>
  <c r="E1279" i="5"/>
  <c r="E1283" i="5"/>
  <c r="E1287" i="5"/>
  <c r="E1291" i="5"/>
  <c r="E1295" i="5"/>
  <c r="E1299" i="5"/>
  <c r="E1303" i="5"/>
  <c r="E1307" i="5"/>
  <c r="E1311" i="5"/>
  <c r="E1315" i="5"/>
  <c r="E1319" i="5"/>
  <c r="E1323" i="5"/>
  <c r="E1327" i="5"/>
  <c r="E1331" i="5"/>
  <c r="E1335" i="5"/>
  <c r="E1339" i="5"/>
  <c r="E1343" i="5"/>
  <c r="E1347" i="5"/>
  <c r="E1351" i="5"/>
  <c r="E1355" i="5"/>
  <c r="E1359" i="5"/>
  <c r="E1363" i="5"/>
  <c r="E1367" i="5"/>
  <c r="E1371" i="5"/>
  <c r="E1375" i="5"/>
  <c r="E1379" i="5"/>
  <c r="E1383" i="5"/>
  <c r="E1387" i="5"/>
  <c r="E1391" i="5"/>
  <c r="E1395" i="5"/>
  <c r="E1399" i="5"/>
  <c r="E1403" i="5"/>
  <c r="E1407" i="5"/>
  <c r="E1411" i="5"/>
  <c r="E1415" i="5"/>
  <c r="E1419" i="5"/>
  <c r="E1423" i="5"/>
  <c r="E1427" i="5"/>
  <c r="E1431" i="5"/>
  <c r="E1435" i="5"/>
  <c r="E1439" i="5"/>
  <c r="E1443" i="5"/>
  <c r="E1447" i="5"/>
  <c r="E1451" i="5"/>
  <c r="E1455" i="5"/>
  <c r="E1459" i="5"/>
  <c r="E1463" i="5"/>
  <c r="E1467" i="5"/>
  <c r="E1471" i="5"/>
  <c r="E1475" i="5"/>
  <c r="E1479" i="5"/>
  <c r="E1483" i="5"/>
  <c r="E1487" i="5"/>
  <c r="E1491" i="5"/>
  <c r="E1495" i="5"/>
  <c r="E1499" i="5"/>
  <c r="E1503" i="5"/>
  <c r="E1507" i="5"/>
  <c r="E1511" i="5"/>
  <c r="E1515" i="5"/>
  <c r="E1519" i="5"/>
  <c r="E1523" i="5"/>
  <c r="E1527" i="5"/>
  <c r="E1531" i="5"/>
  <c r="E1535" i="5"/>
  <c r="E1539" i="5"/>
  <c r="E1547" i="5"/>
  <c r="E1551" i="5"/>
  <c r="E1555" i="5"/>
  <c r="E1559" i="5"/>
  <c r="E1563" i="5"/>
  <c r="E1567" i="5"/>
  <c r="E1571" i="5"/>
  <c r="E1575" i="5"/>
  <c r="E1579" i="5"/>
  <c r="E1583" i="5"/>
  <c r="E1587" i="5"/>
  <c r="E1591" i="5"/>
  <c r="E1595" i="5"/>
  <c r="E1599" i="5"/>
  <c r="E1603" i="5"/>
  <c r="E1607" i="5"/>
  <c r="E1611" i="5"/>
  <c r="E1615" i="5"/>
  <c r="E1619" i="5"/>
  <c r="E1623" i="5"/>
  <c r="E1627" i="5"/>
  <c r="E1631" i="5"/>
  <c r="E1635" i="5"/>
  <c r="E1639" i="5"/>
  <c r="E1643" i="5"/>
  <c r="E1647" i="5"/>
  <c r="E1651" i="5"/>
  <c r="E1655" i="5"/>
  <c r="E1659" i="5"/>
  <c r="E1663" i="5"/>
  <c r="E1667" i="5"/>
  <c r="E1671" i="5"/>
  <c r="E1675" i="5"/>
  <c r="E1679" i="5"/>
  <c r="E1683" i="5"/>
  <c r="E1687" i="5"/>
  <c r="E1691" i="5"/>
  <c r="E1695" i="5"/>
  <c r="E1699" i="5"/>
  <c r="E1703" i="5"/>
  <c r="E1707" i="5"/>
  <c r="E1711" i="5"/>
  <c r="E1715" i="5"/>
  <c r="E1719" i="5"/>
  <c r="E1723" i="5"/>
  <c r="E1727" i="5"/>
  <c r="E1731" i="5"/>
  <c r="E1735" i="5"/>
  <c r="E1739" i="5"/>
  <c r="E1743" i="5"/>
  <c r="E1747" i="5"/>
  <c r="E1751" i="5"/>
  <c r="E1755" i="5"/>
  <c r="E1759" i="5"/>
  <c r="E1763" i="5"/>
  <c r="E1767" i="5"/>
  <c r="E1771" i="5"/>
  <c r="E1775" i="5"/>
  <c r="E1779" i="5"/>
  <c r="E1783" i="5"/>
  <c r="E1787" i="5"/>
  <c r="E1791" i="5"/>
  <c r="E1795" i="5"/>
  <c r="E1799" i="5"/>
  <c r="E1803" i="5"/>
  <c r="E1807" i="5"/>
  <c r="E1811" i="5"/>
  <c r="E1815" i="5"/>
  <c r="E1819" i="5"/>
  <c r="E1823" i="5"/>
  <c r="E1827" i="5"/>
  <c r="E1831" i="5"/>
  <c r="E1835" i="5"/>
  <c r="E1839" i="5"/>
  <c r="E1843" i="5"/>
  <c r="E1847" i="5"/>
  <c r="E1851" i="5"/>
  <c r="E1855" i="5"/>
  <c r="E1859" i="5"/>
  <c r="E1863" i="5"/>
  <c r="E1867" i="5"/>
  <c r="E1871" i="5"/>
  <c r="E1875" i="5"/>
  <c r="BS8" i="5"/>
  <c r="BO8" i="5"/>
  <c r="BK8" i="5"/>
  <c r="AU8" i="5"/>
  <c r="AZ8" i="5"/>
  <c r="E1880" i="5"/>
  <c r="BE8" i="5"/>
  <c r="E1883" i="5"/>
  <c r="E1882" i="5"/>
  <c r="BF8" i="5"/>
  <c r="BB8" i="5"/>
  <c r="AX8" i="5"/>
  <c r="AT8" i="5"/>
  <c r="AP8" i="5"/>
  <c r="E1879" i="5"/>
  <c r="AO8" i="5"/>
  <c r="E9" i="5"/>
  <c r="E16" i="5"/>
  <c r="E20" i="5"/>
  <c r="E24" i="5"/>
  <c r="E28" i="5"/>
  <c r="E32" i="5"/>
  <c r="E36" i="5"/>
  <c r="E40" i="5"/>
  <c r="E44" i="5"/>
  <c r="E48" i="5"/>
  <c r="E52" i="5"/>
  <c r="E56" i="5"/>
  <c r="E60" i="5"/>
  <c r="E64" i="5"/>
  <c r="E68" i="5"/>
  <c r="E72" i="5"/>
  <c r="E76" i="5"/>
  <c r="E80" i="5"/>
  <c r="E84" i="5"/>
  <c r="E88" i="5"/>
  <c r="E92" i="5"/>
  <c r="E96" i="5"/>
  <c r="E100" i="5"/>
  <c r="E104" i="5"/>
  <c r="E108" i="5"/>
  <c r="E112" i="5"/>
  <c r="E116" i="5"/>
  <c r="E120" i="5"/>
  <c r="E124" i="5"/>
  <c r="E128" i="5"/>
  <c r="E132" i="5"/>
  <c r="E136" i="5"/>
  <c r="E140" i="5"/>
  <c r="E144" i="5"/>
  <c r="E148" i="5"/>
  <c r="E152" i="5"/>
  <c r="E156" i="5"/>
  <c r="E160" i="5"/>
  <c r="E164" i="5"/>
  <c r="E168" i="5"/>
  <c r="E172" i="5"/>
  <c r="E176" i="5"/>
  <c r="E180" i="5"/>
  <c r="E184" i="5"/>
  <c r="E188" i="5"/>
  <c r="E192" i="5"/>
  <c r="E196" i="5"/>
  <c r="E200" i="5"/>
  <c r="E204" i="5"/>
  <c r="E208" i="5"/>
  <c r="E212" i="5"/>
  <c r="E216" i="5"/>
  <c r="E220" i="5"/>
  <c r="E224" i="5"/>
  <c r="E228" i="5"/>
  <c r="E232" i="5"/>
  <c r="E236" i="5"/>
  <c r="E240" i="5"/>
  <c r="E244" i="5"/>
  <c r="E248" i="5"/>
  <c r="E252" i="5"/>
  <c r="E256" i="5"/>
  <c r="E260" i="5"/>
  <c r="E264" i="5"/>
  <c r="E268" i="5"/>
  <c r="E272" i="5"/>
  <c r="E276" i="5"/>
  <c r="E280" i="5"/>
  <c r="E284" i="5"/>
  <c r="E288" i="5"/>
  <c r="E292" i="5"/>
  <c r="E296" i="5"/>
  <c r="E300" i="5"/>
  <c r="E304" i="5"/>
  <c r="E308" i="5"/>
  <c r="E312" i="5"/>
  <c r="E316" i="5"/>
  <c r="E320" i="5"/>
  <c r="E324" i="5"/>
  <c r="E328" i="5"/>
  <c r="E332" i="5"/>
  <c r="E336" i="5"/>
  <c r="E340" i="5"/>
  <c r="E344" i="5"/>
  <c r="E348" i="5"/>
  <c r="E352" i="5"/>
  <c r="E356" i="5"/>
  <c r="E360" i="5"/>
  <c r="E364" i="5"/>
  <c r="E368" i="5"/>
  <c r="E372" i="5"/>
  <c r="E376" i="5"/>
  <c r="E380" i="5"/>
  <c r="E384" i="5"/>
  <c r="E388" i="5"/>
  <c r="E392" i="5"/>
  <c r="E396" i="5"/>
  <c r="E400" i="5"/>
  <c r="E404" i="5"/>
  <c r="E408" i="5"/>
  <c r="E412" i="5"/>
  <c r="E416" i="5"/>
  <c r="E420" i="5"/>
  <c r="E424" i="5"/>
  <c r="E428" i="5"/>
  <c r="E432" i="5"/>
  <c r="E436" i="5"/>
  <c r="E440" i="5"/>
  <c r="E444" i="5"/>
  <c r="E448" i="5"/>
  <c r="E452" i="5"/>
  <c r="E456" i="5"/>
  <c r="E460" i="5"/>
  <c r="E464" i="5"/>
  <c r="E468" i="5"/>
  <c r="E472" i="5"/>
  <c r="E476" i="5"/>
  <c r="E480" i="5"/>
  <c r="E484" i="5"/>
  <c r="E488" i="5"/>
  <c r="E492" i="5"/>
  <c r="E496" i="5"/>
  <c r="E500" i="5"/>
  <c r="E504" i="5"/>
  <c r="E508" i="5"/>
  <c r="E512" i="5"/>
  <c r="E516" i="5"/>
  <c r="E520" i="5"/>
  <c r="E524" i="5"/>
  <c r="E528" i="5"/>
  <c r="E532" i="5"/>
  <c r="E536" i="5"/>
  <c r="E540" i="5"/>
  <c r="E544" i="5"/>
  <c r="E548" i="5"/>
  <c r="E552" i="5"/>
  <c r="E556" i="5"/>
  <c r="E560" i="5"/>
  <c r="E564" i="5"/>
  <c r="E568" i="5"/>
  <c r="E572" i="5"/>
  <c r="E576" i="5"/>
  <c r="E580" i="5"/>
  <c r="E584" i="5"/>
  <c r="E588" i="5"/>
  <c r="E592" i="5"/>
  <c r="E596" i="5"/>
  <c r="E600" i="5"/>
  <c r="E604" i="5"/>
  <c r="E608" i="5"/>
  <c r="E612" i="5"/>
  <c r="E616" i="5"/>
  <c r="E620" i="5"/>
  <c r="E624" i="5"/>
  <c r="E628" i="5"/>
  <c r="E632" i="5"/>
  <c r="E636" i="5"/>
  <c r="E640" i="5"/>
  <c r="E644" i="5"/>
  <c r="E648" i="5"/>
  <c r="E652" i="5"/>
  <c r="E656" i="5"/>
  <c r="E660" i="5"/>
  <c r="E664" i="5"/>
  <c r="E668" i="5"/>
  <c r="E672" i="5"/>
  <c r="E676" i="5"/>
  <c r="E680" i="5"/>
  <c r="E684" i="5"/>
  <c r="E688" i="5"/>
  <c r="E692" i="5"/>
  <c r="E696" i="5"/>
  <c r="E700" i="5"/>
  <c r="E704" i="5"/>
  <c r="E708" i="5"/>
  <c r="E712" i="5"/>
  <c r="E716" i="5"/>
  <c r="E720" i="5"/>
  <c r="E724" i="5"/>
  <c r="E728" i="5"/>
  <c r="E732" i="5"/>
  <c r="E736" i="5"/>
  <c r="E740" i="5"/>
  <c r="E744" i="5"/>
  <c r="E748" i="5"/>
  <c r="E752" i="5"/>
  <c r="E756" i="5"/>
  <c r="E760" i="5"/>
  <c r="E764" i="5"/>
  <c r="E768" i="5"/>
  <c r="E772" i="5"/>
  <c r="E776" i="5"/>
  <c r="E780" i="5"/>
  <c r="E784" i="5"/>
  <c r="E788" i="5"/>
  <c r="E792" i="5"/>
  <c r="E796" i="5"/>
  <c r="E800" i="5"/>
  <c r="E804" i="5"/>
  <c r="E808" i="5"/>
  <c r="E812" i="5"/>
  <c r="E816" i="5"/>
  <c r="E820" i="5"/>
  <c r="E824" i="5"/>
  <c r="E828" i="5"/>
  <c r="E832" i="5"/>
  <c r="E836" i="5"/>
  <c r="E840" i="5"/>
  <c r="E844" i="5"/>
  <c r="E848" i="5"/>
  <c r="E852" i="5"/>
  <c r="E856" i="5"/>
  <c r="E860" i="5"/>
  <c r="E864" i="5"/>
  <c r="E868" i="5"/>
  <c r="E872" i="5"/>
  <c r="E876" i="5"/>
  <c r="E880" i="5"/>
  <c r="E884" i="5"/>
  <c r="E888" i="5"/>
  <c r="E892" i="5"/>
  <c r="E896" i="5"/>
  <c r="E900" i="5"/>
  <c r="E904" i="5"/>
  <c r="E908" i="5"/>
  <c r="E912" i="5"/>
  <c r="E916" i="5"/>
  <c r="E920" i="5"/>
  <c r="E924" i="5"/>
  <c r="E928" i="5"/>
  <c r="E932" i="5"/>
  <c r="E936" i="5"/>
  <c r="E940" i="5"/>
  <c r="E944" i="5"/>
  <c r="E948" i="5"/>
  <c r="E952" i="5"/>
  <c r="E956" i="5"/>
  <c r="E960" i="5"/>
  <c r="E964" i="5"/>
  <c r="E968" i="5"/>
  <c r="E972" i="5"/>
  <c r="E976" i="5"/>
  <c r="E980" i="5"/>
  <c r="E984" i="5"/>
  <c r="E988" i="5"/>
  <c r="E992" i="5"/>
  <c r="E996" i="5"/>
  <c r="E1000" i="5"/>
  <c r="E1004" i="5"/>
  <c r="E1008" i="5"/>
  <c r="E1012" i="5"/>
  <c r="E1016" i="5"/>
  <c r="E1020" i="5"/>
  <c r="E1024" i="5"/>
  <c r="E1028" i="5"/>
  <c r="E1032" i="5"/>
  <c r="E1036" i="5"/>
  <c r="E1040" i="5"/>
  <c r="E1044" i="5"/>
  <c r="E1048" i="5"/>
  <c r="E1052" i="5"/>
  <c r="E1056" i="5"/>
  <c r="E1060" i="5"/>
  <c r="E1064" i="5"/>
  <c r="E1068" i="5"/>
  <c r="E1072" i="5"/>
  <c r="E1076" i="5"/>
  <c r="E1080" i="5"/>
  <c r="E1084" i="5"/>
  <c r="E1088" i="5"/>
  <c r="E1092" i="5"/>
  <c r="E1096" i="5"/>
  <c r="E1100" i="5"/>
  <c r="E1104" i="5"/>
  <c r="E1108" i="5"/>
  <c r="E1112" i="5"/>
  <c r="E1116" i="5"/>
  <c r="E1120" i="5"/>
  <c r="E1124" i="5"/>
  <c r="E1128" i="5"/>
  <c r="E1132" i="5"/>
  <c r="E1136" i="5"/>
  <c r="E1140" i="5"/>
  <c r="E1144" i="5"/>
  <c r="E1148" i="5"/>
  <c r="E1152" i="5"/>
  <c r="E1156" i="5"/>
  <c r="E1160" i="5"/>
  <c r="E1164" i="5"/>
  <c r="E1168" i="5"/>
  <c r="E1172" i="5"/>
  <c r="E1176" i="5"/>
  <c r="E1180" i="5"/>
  <c r="E1184" i="5"/>
  <c r="E1188" i="5"/>
  <c r="E1192" i="5"/>
  <c r="E1196" i="5"/>
  <c r="E1200" i="5"/>
  <c r="E1204" i="5"/>
  <c r="E1208" i="5"/>
  <c r="E1212" i="5"/>
  <c r="E1216" i="5"/>
  <c r="E1220" i="5"/>
  <c r="E1224" i="5"/>
  <c r="E1228" i="5"/>
  <c r="E1232" i="5"/>
  <c r="E1236" i="5"/>
  <c r="E1240" i="5"/>
  <c r="E1244" i="5"/>
  <c r="E1248" i="5"/>
  <c r="E1252" i="5"/>
  <c r="E1256" i="5"/>
  <c r="E1260" i="5"/>
  <c r="E1264" i="5"/>
  <c r="E1268" i="5"/>
  <c r="E1272" i="5"/>
  <c r="E1276" i="5"/>
  <c r="E1280" i="5"/>
  <c r="E1284" i="5"/>
  <c r="E1288" i="5"/>
  <c r="E1292" i="5"/>
  <c r="E1296" i="5"/>
  <c r="E1300" i="5"/>
  <c r="E1304" i="5"/>
  <c r="E1308" i="5"/>
  <c r="E1312" i="5"/>
  <c r="E1316" i="5"/>
  <c r="E1320" i="5"/>
  <c r="E1324" i="5"/>
  <c r="E1328" i="5"/>
  <c r="E1332" i="5"/>
  <c r="E1336" i="5"/>
  <c r="E1340" i="5"/>
  <c r="E1344" i="5"/>
  <c r="E1348" i="5"/>
  <c r="E1352" i="5"/>
  <c r="E1356" i="5"/>
  <c r="E1360" i="5"/>
  <c r="E1364" i="5"/>
  <c r="E1368" i="5"/>
  <c r="E1372" i="5"/>
  <c r="E1376" i="5"/>
  <c r="E1380" i="5"/>
  <c r="E1384" i="5"/>
  <c r="E1388" i="5"/>
  <c r="E1392" i="5"/>
  <c r="E1396" i="5"/>
  <c r="E1400" i="5"/>
  <c r="E1404" i="5"/>
  <c r="E1408" i="5"/>
  <c r="E1412" i="5"/>
  <c r="E1416" i="5"/>
  <c r="E1420" i="5"/>
  <c r="E1424" i="5"/>
  <c r="E1428" i="5"/>
  <c r="E1432" i="5"/>
  <c r="E1436" i="5"/>
  <c r="E1440" i="5"/>
  <c r="E1444" i="5"/>
  <c r="E1448" i="5"/>
  <c r="E1452" i="5"/>
  <c r="E1456" i="5"/>
  <c r="E1460" i="5"/>
  <c r="E1464" i="5"/>
  <c r="E1468" i="5"/>
  <c r="E1472" i="5"/>
  <c r="E1476" i="5"/>
  <c r="E1480" i="5"/>
  <c r="E1484" i="5"/>
  <c r="E1488" i="5"/>
  <c r="E1492" i="5"/>
  <c r="E1496" i="5"/>
  <c r="E1500" i="5"/>
  <c r="E1504" i="5"/>
  <c r="E1508" i="5"/>
  <c r="E1512" i="5"/>
  <c r="E1516" i="5"/>
  <c r="E1520" i="5"/>
  <c r="E1524" i="5"/>
  <c r="E1528" i="5"/>
  <c r="E1532" i="5"/>
  <c r="E1536" i="5"/>
  <c r="E1540" i="5"/>
  <c r="E12" i="5"/>
  <c r="F8" i="5"/>
  <c r="E1544" i="5"/>
  <c r="E1548" i="5"/>
  <c r="E1552" i="5"/>
  <c r="E1556" i="5"/>
  <c r="E1560" i="5"/>
  <c r="E1564" i="5"/>
  <c r="E1568" i="5"/>
  <c r="E1572" i="5"/>
  <c r="E1576" i="5"/>
  <c r="E1580" i="5"/>
  <c r="E1584" i="5"/>
  <c r="E1588" i="5"/>
  <c r="E1592" i="5"/>
  <c r="E1596" i="5"/>
  <c r="E1600" i="5"/>
  <c r="E1604" i="5"/>
  <c r="E1608" i="5"/>
  <c r="E1612" i="5"/>
  <c r="E1616" i="5"/>
  <c r="E1620" i="5"/>
  <c r="E1624" i="5"/>
  <c r="E1628" i="5"/>
  <c r="E1632" i="5"/>
  <c r="E1636" i="5"/>
  <c r="E1640" i="5"/>
  <c r="E1644" i="5"/>
  <c r="E1648" i="5"/>
  <c r="E1652" i="5"/>
  <c r="E1656" i="5"/>
  <c r="E1660" i="5"/>
  <c r="E1664" i="5"/>
  <c r="E1668" i="5"/>
  <c r="E1672" i="5"/>
  <c r="E1676" i="5"/>
  <c r="E1680" i="5"/>
  <c r="E1684" i="5"/>
  <c r="E1688" i="5"/>
  <c r="E1692" i="5"/>
  <c r="E1696" i="5"/>
  <c r="E1700" i="5"/>
  <c r="E1704" i="5"/>
  <c r="E1708" i="5"/>
  <c r="E1712" i="5"/>
  <c r="E1716" i="5"/>
  <c r="E1720" i="5"/>
  <c r="E1724" i="5"/>
  <c r="E1728" i="5"/>
  <c r="E1732" i="5"/>
  <c r="E1736" i="5"/>
  <c r="E1740" i="5"/>
  <c r="E1744" i="5"/>
  <c r="E1748" i="5"/>
  <c r="E1752" i="5"/>
  <c r="E1756" i="5"/>
  <c r="E1760" i="5"/>
  <c r="E1764" i="5"/>
  <c r="E1768" i="5"/>
  <c r="E1772" i="5"/>
  <c r="E1776" i="5"/>
  <c r="E1780" i="5"/>
  <c r="E1784" i="5"/>
  <c r="E1788" i="5"/>
  <c r="E1792" i="5"/>
  <c r="E1796" i="5"/>
  <c r="E1800" i="5"/>
  <c r="E1804" i="5"/>
  <c r="E1808" i="5"/>
  <c r="E1812" i="5"/>
  <c r="E1816" i="5"/>
  <c r="E1820" i="5"/>
  <c r="E1824" i="5"/>
  <c r="E1828" i="5"/>
  <c r="E1832" i="5"/>
  <c r="E1836" i="5"/>
  <c r="E1840" i="5"/>
  <c r="E1844" i="5"/>
  <c r="E1848" i="5"/>
  <c r="E1852" i="5"/>
  <c r="E1856" i="5"/>
  <c r="E1860" i="5"/>
  <c r="E1864" i="5"/>
  <c r="E1868" i="5"/>
  <c r="E1872" i="5"/>
  <c r="E1876" i="5"/>
  <c r="K472" i="9" l="1"/>
  <c r="L472" i="9" s="1"/>
  <c r="M472" i="9" s="1"/>
  <c r="N472" i="9" s="1"/>
  <c r="O472" i="9" s="1"/>
  <c r="P472" i="9" s="1"/>
  <c r="Q472" i="9" s="1"/>
  <c r="R472" i="9" s="1"/>
  <c r="S472" i="9" s="1"/>
  <c r="T472" i="9" s="1"/>
  <c r="U472" i="9" s="1"/>
  <c r="V472" i="9" s="1"/>
  <c r="W472" i="9" s="1"/>
  <c r="X472" i="9" s="1"/>
  <c r="Y472" i="9" s="1"/>
  <c r="Z472" i="9" s="1"/>
  <c r="AA472" i="9" s="1"/>
  <c r="AB472" i="9" s="1"/>
  <c r="AC472" i="9" s="1"/>
  <c r="AD472" i="9" s="1"/>
  <c r="AE472" i="9" s="1"/>
  <c r="AF472" i="9" s="1"/>
  <c r="AG472" i="9" s="1"/>
  <c r="AH472" i="9" s="1"/>
  <c r="AI472" i="9" s="1"/>
  <c r="AJ472" i="9" s="1"/>
  <c r="AK472" i="9" s="1"/>
  <c r="AL472" i="9" s="1"/>
  <c r="AM472" i="9" s="1"/>
  <c r="AN472" i="9" s="1"/>
  <c r="AO472" i="9" s="1"/>
  <c r="AP472" i="9" s="1"/>
  <c r="AQ472" i="9" s="1"/>
  <c r="AR472" i="9" s="1"/>
  <c r="AS472" i="9" s="1"/>
  <c r="AT472" i="9" s="1"/>
  <c r="AU472" i="9" s="1"/>
  <c r="AV472" i="9" s="1"/>
  <c r="AW472" i="9" s="1"/>
  <c r="AX472" i="9" s="1"/>
  <c r="AY472" i="9" s="1"/>
  <c r="L458" i="9"/>
  <c r="M458" i="9" s="1"/>
  <c r="N458" i="9" s="1"/>
  <c r="O458" i="9" s="1"/>
  <c r="P458" i="9" s="1"/>
  <c r="Q458" i="9" s="1"/>
  <c r="R458" i="9" s="1"/>
  <c r="S458" i="9" s="1"/>
  <c r="T458" i="9" s="1"/>
  <c r="U458" i="9" s="1"/>
  <c r="V458" i="9" s="1"/>
  <c r="W458" i="9" s="1"/>
  <c r="X458" i="9" s="1"/>
  <c r="Y458" i="9" s="1"/>
  <c r="Z458" i="9" s="1"/>
  <c r="AA458" i="9" s="1"/>
  <c r="AB458" i="9" s="1"/>
  <c r="AC458" i="9" s="1"/>
  <c r="AD458" i="9" s="1"/>
  <c r="AE458" i="9" s="1"/>
  <c r="AF458" i="9" s="1"/>
  <c r="AG458" i="9" s="1"/>
  <c r="AH458" i="9" s="1"/>
  <c r="AI458" i="9" s="1"/>
  <c r="AJ458" i="9" s="1"/>
  <c r="AK458" i="9" s="1"/>
  <c r="AL458" i="9" s="1"/>
  <c r="AM458" i="9" s="1"/>
  <c r="AN458" i="9" s="1"/>
  <c r="AO458" i="9" s="1"/>
  <c r="AP458" i="9" s="1"/>
  <c r="AQ458" i="9" s="1"/>
  <c r="AR458" i="9" s="1"/>
  <c r="AS458" i="9" s="1"/>
  <c r="AT458" i="9" s="1"/>
  <c r="AU458" i="9" s="1"/>
  <c r="AV458" i="9" s="1"/>
  <c r="AW458" i="9" s="1"/>
  <c r="AX458" i="9" s="1"/>
  <c r="AY458" i="9" s="1"/>
  <c r="J450" i="9"/>
  <c r="K449" i="9"/>
  <c r="L447" i="9"/>
  <c r="M447" i="9" s="1"/>
  <c r="N447" i="9" s="1"/>
  <c r="O447" i="9" s="1"/>
  <c r="P447" i="9" s="1"/>
  <c r="Q447" i="9" s="1"/>
  <c r="R447" i="9" s="1"/>
  <c r="S447" i="9" s="1"/>
  <c r="T447" i="9" s="1"/>
  <c r="U447" i="9" s="1"/>
  <c r="V447" i="9" s="1"/>
  <c r="W447" i="9" s="1"/>
  <c r="X447" i="9" s="1"/>
  <c r="Y447" i="9" s="1"/>
  <c r="Z447" i="9" s="1"/>
  <c r="AA447" i="9" s="1"/>
  <c r="AB447" i="9" s="1"/>
  <c r="AC447" i="9" s="1"/>
  <c r="AD447" i="9" s="1"/>
  <c r="AE447" i="9" s="1"/>
  <c r="AF447" i="9" s="1"/>
  <c r="AG447" i="9" s="1"/>
  <c r="AH447" i="9" s="1"/>
  <c r="AI447" i="9" s="1"/>
  <c r="AJ447" i="9" s="1"/>
  <c r="AK447" i="9" s="1"/>
  <c r="AL447" i="9" s="1"/>
  <c r="AM447" i="9" s="1"/>
  <c r="AN447" i="9" s="1"/>
  <c r="AO447" i="9" s="1"/>
  <c r="AP447" i="9" s="1"/>
  <c r="AQ447" i="9" s="1"/>
  <c r="AR447" i="9" s="1"/>
  <c r="AS447" i="9" s="1"/>
  <c r="AT447" i="9" s="1"/>
  <c r="AU447" i="9" s="1"/>
  <c r="AV447" i="9" s="1"/>
  <c r="AW447" i="9" s="1"/>
  <c r="AX447" i="9" s="1"/>
  <c r="AY447" i="9" s="1"/>
  <c r="L442" i="9"/>
  <c r="M442" i="9" s="1"/>
  <c r="N442" i="9" s="1"/>
  <c r="O442" i="9" s="1"/>
  <c r="P442" i="9" s="1"/>
  <c r="Q442" i="9" s="1"/>
  <c r="R442" i="9" s="1"/>
  <c r="S442" i="9" s="1"/>
  <c r="T442" i="9" s="1"/>
  <c r="U442" i="9" s="1"/>
  <c r="V442" i="9" s="1"/>
  <c r="W442" i="9" s="1"/>
  <c r="X442" i="9" s="1"/>
  <c r="Y442" i="9" s="1"/>
  <c r="Z442" i="9" s="1"/>
  <c r="AA442" i="9" s="1"/>
  <c r="AB442" i="9" s="1"/>
  <c r="AC442" i="9" s="1"/>
  <c r="AD442" i="9" s="1"/>
  <c r="AE442" i="9" s="1"/>
  <c r="AF442" i="9" s="1"/>
  <c r="AG442" i="9" s="1"/>
  <c r="AH442" i="9" s="1"/>
  <c r="AI442" i="9" s="1"/>
  <c r="AJ442" i="9" s="1"/>
  <c r="AK442" i="9" s="1"/>
  <c r="AL442" i="9" s="1"/>
  <c r="AM442" i="9" s="1"/>
  <c r="AN442" i="9" s="1"/>
  <c r="AO442" i="9" s="1"/>
  <c r="AP442" i="9" s="1"/>
  <c r="AQ442" i="9" s="1"/>
  <c r="AR442" i="9" s="1"/>
  <c r="AS442" i="9" s="1"/>
  <c r="AT442" i="9" s="1"/>
  <c r="AU442" i="9" s="1"/>
  <c r="AV442" i="9" s="1"/>
  <c r="AW442" i="9" s="1"/>
  <c r="AX442" i="9" s="1"/>
  <c r="AY442" i="9" s="1"/>
  <c r="J436" i="9"/>
  <c r="K435" i="9"/>
  <c r="L433" i="9"/>
  <c r="M433" i="9" s="1"/>
  <c r="N433" i="9" s="1"/>
  <c r="O433" i="9" s="1"/>
  <c r="P433" i="9" s="1"/>
  <c r="Q433" i="9" s="1"/>
  <c r="R433" i="9" s="1"/>
  <c r="S433" i="9" s="1"/>
  <c r="T433" i="9" s="1"/>
  <c r="U433" i="9" s="1"/>
  <c r="V433" i="9" s="1"/>
  <c r="W433" i="9" s="1"/>
  <c r="X433" i="9" s="1"/>
  <c r="Y433" i="9" s="1"/>
  <c r="Z433" i="9" s="1"/>
  <c r="AA433" i="9" s="1"/>
  <c r="AB433" i="9" s="1"/>
  <c r="AC433" i="9" s="1"/>
  <c r="AD433" i="9" s="1"/>
  <c r="AE433" i="9" s="1"/>
  <c r="AF433" i="9" s="1"/>
  <c r="AG433" i="9" s="1"/>
  <c r="AH433" i="9" s="1"/>
  <c r="AI433" i="9" s="1"/>
  <c r="AJ433" i="9" s="1"/>
  <c r="AK433" i="9" s="1"/>
  <c r="AL433" i="9" s="1"/>
  <c r="AM433" i="9" s="1"/>
  <c r="AN433" i="9" s="1"/>
  <c r="AO433" i="9" s="1"/>
  <c r="AP433" i="9" s="1"/>
  <c r="AQ433" i="9" s="1"/>
  <c r="AR433" i="9" s="1"/>
  <c r="AS433" i="9" s="1"/>
  <c r="AT433" i="9" s="1"/>
  <c r="AU433" i="9" s="1"/>
  <c r="AV433" i="9" s="1"/>
  <c r="AW433" i="9" s="1"/>
  <c r="AX433" i="9" s="1"/>
  <c r="AY433" i="9" s="1"/>
  <c r="K417" i="9"/>
  <c r="L415" i="9"/>
  <c r="M415" i="9" s="1"/>
  <c r="N415" i="9" s="1"/>
  <c r="O415" i="9" s="1"/>
  <c r="P415" i="9" s="1"/>
  <c r="Q415" i="9" s="1"/>
  <c r="R415" i="9" s="1"/>
  <c r="S415" i="9" s="1"/>
  <c r="T415" i="9" s="1"/>
  <c r="U415" i="9" s="1"/>
  <c r="V415" i="9" s="1"/>
  <c r="W415" i="9" s="1"/>
  <c r="X415" i="9" s="1"/>
  <c r="Y415" i="9" s="1"/>
  <c r="Z415" i="9" s="1"/>
  <c r="AA415" i="9" s="1"/>
  <c r="AB415" i="9" s="1"/>
  <c r="AC415" i="9" s="1"/>
  <c r="AD415" i="9" s="1"/>
  <c r="AE415" i="9" s="1"/>
  <c r="AF415" i="9" s="1"/>
  <c r="AG415" i="9" s="1"/>
  <c r="AH415" i="9" s="1"/>
  <c r="AI415" i="9" s="1"/>
  <c r="AJ415" i="9" s="1"/>
  <c r="AK415" i="9" s="1"/>
  <c r="AL415" i="9" s="1"/>
  <c r="AM415" i="9" s="1"/>
  <c r="AN415" i="9" s="1"/>
  <c r="AO415" i="9" s="1"/>
  <c r="AP415" i="9" s="1"/>
  <c r="AQ415" i="9" s="1"/>
  <c r="AR415" i="9" s="1"/>
  <c r="AS415" i="9" s="1"/>
  <c r="AT415" i="9" s="1"/>
  <c r="AU415" i="9" s="1"/>
  <c r="AV415" i="9" s="1"/>
  <c r="AW415" i="9" s="1"/>
  <c r="AX415" i="9" s="1"/>
  <c r="AY415" i="9" s="1"/>
  <c r="K402" i="9"/>
  <c r="L400" i="9"/>
  <c r="M400" i="9" s="1"/>
  <c r="N400" i="9" s="1"/>
  <c r="O400" i="9" s="1"/>
  <c r="P400" i="9" s="1"/>
  <c r="Q400" i="9" s="1"/>
  <c r="R400" i="9" s="1"/>
  <c r="S400" i="9" s="1"/>
  <c r="T400" i="9" s="1"/>
  <c r="U400" i="9" s="1"/>
  <c r="V400" i="9" s="1"/>
  <c r="W400" i="9" s="1"/>
  <c r="X400" i="9" s="1"/>
  <c r="Y400" i="9" s="1"/>
  <c r="Z400" i="9" s="1"/>
  <c r="AA400" i="9" s="1"/>
  <c r="AB400" i="9" s="1"/>
  <c r="AC400" i="9" s="1"/>
  <c r="AD400" i="9" s="1"/>
  <c r="AE400" i="9" s="1"/>
  <c r="AF400" i="9" s="1"/>
  <c r="AG400" i="9" s="1"/>
  <c r="AH400" i="9" s="1"/>
  <c r="AI400" i="9" s="1"/>
  <c r="AJ400" i="9" s="1"/>
  <c r="AK400" i="9" s="1"/>
  <c r="AL400" i="9" s="1"/>
  <c r="AM400" i="9" s="1"/>
  <c r="AN400" i="9" s="1"/>
  <c r="AO400" i="9" s="1"/>
  <c r="AP400" i="9" s="1"/>
  <c r="AQ400" i="9" s="1"/>
  <c r="AR400" i="9" s="1"/>
  <c r="AS400" i="9" s="1"/>
  <c r="AT400" i="9" s="1"/>
  <c r="AU400" i="9" s="1"/>
  <c r="AV400" i="9" s="1"/>
  <c r="AW400" i="9" s="1"/>
  <c r="AX400" i="9" s="1"/>
  <c r="AY400" i="9" s="1"/>
  <c r="L391" i="9"/>
  <c r="M391" i="9" s="1"/>
  <c r="N391" i="9" s="1"/>
  <c r="O391" i="9" s="1"/>
  <c r="P391" i="9" s="1"/>
  <c r="Q391" i="9" s="1"/>
  <c r="R391" i="9" s="1"/>
  <c r="S391" i="9" s="1"/>
  <c r="T391" i="9" s="1"/>
  <c r="U391" i="9" s="1"/>
  <c r="V391" i="9" s="1"/>
  <c r="W391" i="9" s="1"/>
  <c r="X391" i="9" s="1"/>
  <c r="Y391" i="9" s="1"/>
  <c r="Z391" i="9" s="1"/>
  <c r="AA391" i="9" s="1"/>
  <c r="AB391" i="9" s="1"/>
  <c r="AC391" i="9" s="1"/>
  <c r="AD391" i="9" s="1"/>
  <c r="AE391" i="9" s="1"/>
  <c r="AF391" i="9" s="1"/>
  <c r="AG391" i="9" s="1"/>
  <c r="AH391" i="9" s="1"/>
  <c r="AI391" i="9" s="1"/>
  <c r="AJ391" i="9" s="1"/>
  <c r="AK391" i="9" s="1"/>
  <c r="AL391" i="9" s="1"/>
  <c r="AM391" i="9" s="1"/>
  <c r="AN391" i="9" s="1"/>
  <c r="AO391" i="9" s="1"/>
  <c r="AP391" i="9" s="1"/>
  <c r="AQ391" i="9" s="1"/>
  <c r="AR391" i="9" s="1"/>
  <c r="AS391" i="9" s="1"/>
  <c r="AT391" i="9" s="1"/>
  <c r="AU391" i="9" s="1"/>
  <c r="AV391" i="9" s="1"/>
  <c r="AW391" i="9" s="1"/>
  <c r="AX391" i="9" s="1"/>
  <c r="AY391" i="9" s="1"/>
  <c r="J394" i="9"/>
  <c r="K393" i="9"/>
  <c r="L329" i="9"/>
  <c r="M329" i="9" s="1"/>
  <c r="N329" i="9" s="1"/>
  <c r="O329" i="9" s="1"/>
  <c r="P329" i="9" s="1"/>
  <c r="Q329" i="9" s="1"/>
  <c r="R329" i="9" s="1"/>
  <c r="S329" i="9" s="1"/>
  <c r="T329" i="9" s="1"/>
  <c r="U329" i="9" s="1"/>
  <c r="V329" i="9" s="1"/>
  <c r="W329" i="9" s="1"/>
  <c r="X329" i="9" s="1"/>
  <c r="Y329" i="9" s="1"/>
  <c r="Z329" i="9" s="1"/>
  <c r="AA329" i="9" s="1"/>
  <c r="AB329" i="9" s="1"/>
  <c r="AC329" i="9" s="1"/>
  <c r="AD329" i="9" s="1"/>
  <c r="AE329" i="9" s="1"/>
  <c r="AF329" i="9" s="1"/>
  <c r="AG329" i="9" s="1"/>
  <c r="AH329" i="9" s="1"/>
  <c r="AI329" i="9" s="1"/>
  <c r="AJ329" i="9" s="1"/>
  <c r="AK329" i="9" s="1"/>
  <c r="AL329" i="9" s="1"/>
  <c r="AM329" i="9" s="1"/>
  <c r="AN329" i="9" s="1"/>
  <c r="AO329" i="9" s="1"/>
  <c r="AP329" i="9" s="1"/>
  <c r="AQ329" i="9" s="1"/>
  <c r="AR329" i="9" s="1"/>
  <c r="AS329" i="9" s="1"/>
  <c r="AT329" i="9" s="1"/>
  <c r="AU329" i="9" s="1"/>
  <c r="AV329" i="9" s="1"/>
  <c r="AW329" i="9" s="1"/>
  <c r="AX329" i="9" s="1"/>
  <c r="AY329" i="9" s="1"/>
  <c r="J382" i="9"/>
  <c r="K381" i="9"/>
  <c r="L381" i="9" s="1"/>
  <c r="M381" i="9" s="1"/>
  <c r="N381" i="9" s="1"/>
  <c r="O381" i="9" s="1"/>
  <c r="P381" i="9" s="1"/>
  <c r="Q381" i="9" s="1"/>
  <c r="R381" i="9" s="1"/>
  <c r="S381" i="9" s="1"/>
  <c r="T381" i="9" s="1"/>
  <c r="U381" i="9" s="1"/>
  <c r="V381" i="9" s="1"/>
  <c r="W381" i="9" s="1"/>
  <c r="X381" i="9" s="1"/>
  <c r="Y381" i="9" s="1"/>
  <c r="Z381" i="9" s="1"/>
  <c r="AA381" i="9" s="1"/>
  <c r="AB381" i="9" s="1"/>
  <c r="AC381" i="9" s="1"/>
  <c r="AD381" i="9" s="1"/>
  <c r="AE381" i="9" s="1"/>
  <c r="AF381" i="9" s="1"/>
  <c r="AG381" i="9" s="1"/>
  <c r="AH381" i="9" s="1"/>
  <c r="AI381" i="9" s="1"/>
  <c r="AJ381" i="9" s="1"/>
  <c r="AK381" i="9" s="1"/>
  <c r="AL381" i="9" s="1"/>
  <c r="AM381" i="9" s="1"/>
  <c r="AN381" i="9" s="1"/>
  <c r="AO381" i="9" s="1"/>
  <c r="AP381" i="9" s="1"/>
  <c r="AQ381" i="9" s="1"/>
  <c r="AR381" i="9" s="1"/>
  <c r="AS381" i="9" s="1"/>
  <c r="AT381" i="9" s="1"/>
  <c r="AU381" i="9" s="1"/>
  <c r="AV381" i="9" s="1"/>
  <c r="AW381" i="9" s="1"/>
  <c r="AX381" i="9" s="1"/>
  <c r="AY381" i="9" s="1"/>
  <c r="L357" i="9"/>
  <c r="M357" i="9" s="1"/>
  <c r="N357" i="9" s="1"/>
  <c r="O357" i="9" s="1"/>
  <c r="P357" i="9" s="1"/>
  <c r="Q357" i="9" s="1"/>
  <c r="R357" i="9" s="1"/>
  <c r="S357" i="9" s="1"/>
  <c r="T357" i="9" s="1"/>
  <c r="U357" i="9" s="1"/>
  <c r="V357" i="9" s="1"/>
  <c r="W357" i="9" s="1"/>
  <c r="X357" i="9" s="1"/>
  <c r="Y357" i="9" s="1"/>
  <c r="Z357" i="9" s="1"/>
  <c r="AA357" i="9" s="1"/>
  <c r="AB357" i="9" s="1"/>
  <c r="AC357" i="9" s="1"/>
  <c r="AD357" i="9" s="1"/>
  <c r="AE357" i="9" s="1"/>
  <c r="AF357" i="9" s="1"/>
  <c r="AG357" i="9" s="1"/>
  <c r="AH357" i="9" s="1"/>
  <c r="AI357" i="9" s="1"/>
  <c r="AJ357" i="9" s="1"/>
  <c r="AK357" i="9" s="1"/>
  <c r="AL357" i="9" s="1"/>
  <c r="AM357" i="9" s="1"/>
  <c r="AN357" i="9" s="1"/>
  <c r="AO357" i="9" s="1"/>
  <c r="AP357" i="9" s="1"/>
  <c r="AQ357" i="9" s="1"/>
  <c r="AR357" i="9" s="1"/>
  <c r="AS357" i="9" s="1"/>
  <c r="AT357" i="9" s="1"/>
  <c r="AU357" i="9" s="1"/>
  <c r="AV357" i="9" s="1"/>
  <c r="AW357" i="9" s="1"/>
  <c r="AX357" i="9" s="1"/>
  <c r="AY357" i="9" s="1"/>
  <c r="L374" i="9"/>
  <c r="M374" i="9" s="1"/>
  <c r="N374" i="9" s="1"/>
  <c r="O374" i="9" s="1"/>
  <c r="P374" i="9" s="1"/>
  <c r="Q374" i="9" s="1"/>
  <c r="R374" i="9" s="1"/>
  <c r="S374" i="9" s="1"/>
  <c r="T374" i="9" s="1"/>
  <c r="U374" i="9" s="1"/>
  <c r="V374" i="9" s="1"/>
  <c r="W374" i="9" s="1"/>
  <c r="X374" i="9" s="1"/>
  <c r="Y374" i="9" s="1"/>
  <c r="Z374" i="9" s="1"/>
  <c r="AA374" i="9" s="1"/>
  <c r="AB374" i="9" s="1"/>
  <c r="AC374" i="9" s="1"/>
  <c r="AD374" i="9" s="1"/>
  <c r="AE374" i="9" s="1"/>
  <c r="AF374" i="9" s="1"/>
  <c r="AG374" i="9" s="1"/>
  <c r="AH374" i="9" s="1"/>
  <c r="AI374" i="9" s="1"/>
  <c r="AJ374" i="9" s="1"/>
  <c r="AK374" i="9" s="1"/>
  <c r="AL374" i="9" s="1"/>
  <c r="AM374" i="9" s="1"/>
  <c r="AN374" i="9" s="1"/>
  <c r="AO374" i="9" s="1"/>
  <c r="AP374" i="9" s="1"/>
  <c r="AQ374" i="9" s="1"/>
  <c r="AR374" i="9" s="1"/>
  <c r="AS374" i="9" s="1"/>
  <c r="AT374" i="9" s="1"/>
  <c r="AU374" i="9" s="1"/>
  <c r="AV374" i="9" s="1"/>
  <c r="AW374" i="9" s="1"/>
  <c r="AX374" i="9" s="1"/>
  <c r="AY374" i="9" s="1"/>
  <c r="K358" i="9"/>
  <c r="K359" i="9" s="1"/>
  <c r="J367" i="9"/>
  <c r="K366" i="9"/>
  <c r="L366" i="9" s="1"/>
  <c r="M366" i="9" s="1"/>
  <c r="N366" i="9" s="1"/>
  <c r="O366" i="9" s="1"/>
  <c r="P366" i="9" s="1"/>
  <c r="Q366" i="9" s="1"/>
  <c r="R366" i="9" s="1"/>
  <c r="S366" i="9" s="1"/>
  <c r="T366" i="9" s="1"/>
  <c r="U366" i="9" s="1"/>
  <c r="V366" i="9" s="1"/>
  <c r="W366" i="9" s="1"/>
  <c r="X366" i="9" s="1"/>
  <c r="Y366" i="9" s="1"/>
  <c r="Z366" i="9" s="1"/>
  <c r="AA366" i="9" s="1"/>
  <c r="AB366" i="9" s="1"/>
  <c r="AC366" i="9" s="1"/>
  <c r="AD366" i="9" s="1"/>
  <c r="AE366" i="9" s="1"/>
  <c r="AF366" i="9" s="1"/>
  <c r="AG366" i="9" s="1"/>
  <c r="AH366" i="9" s="1"/>
  <c r="AI366" i="9" s="1"/>
  <c r="AJ366" i="9" s="1"/>
  <c r="AK366" i="9" s="1"/>
  <c r="AL366" i="9" s="1"/>
  <c r="AM366" i="9" s="1"/>
  <c r="AN366" i="9" s="1"/>
  <c r="AO366" i="9" s="1"/>
  <c r="AP366" i="9" s="1"/>
  <c r="AQ366" i="9" s="1"/>
  <c r="AR366" i="9" s="1"/>
  <c r="AS366" i="9" s="1"/>
  <c r="AT366" i="9" s="1"/>
  <c r="AU366" i="9" s="1"/>
  <c r="AV366" i="9" s="1"/>
  <c r="AW366" i="9" s="1"/>
  <c r="AX366" i="9" s="1"/>
  <c r="AY366" i="9" s="1"/>
  <c r="J360" i="9"/>
  <c r="J345" i="9"/>
  <c r="K344" i="9"/>
  <c r="L344" i="9" s="1"/>
  <c r="M344" i="9" s="1"/>
  <c r="N344" i="9" s="1"/>
  <c r="O344" i="9" s="1"/>
  <c r="P344" i="9" s="1"/>
  <c r="Q344" i="9" s="1"/>
  <c r="R344" i="9" s="1"/>
  <c r="S344" i="9" s="1"/>
  <c r="T344" i="9" s="1"/>
  <c r="U344" i="9" s="1"/>
  <c r="V344" i="9" s="1"/>
  <c r="W344" i="9" s="1"/>
  <c r="X344" i="9" s="1"/>
  <c r="Y344" i="9" s="1"/>
  <c r="Z344" i="9" s="1"/>
  <c r="AA344" i="9" s="1"/>
  <c r="AB344" i="9" s="1"/>
  <c r="AC344" i="9" s="1"/>
  <c r="AD344" i="9" s="1"/>
  <c r="AE344" i="9" s="1"/>
  <c r="AF344" i="9" s="1"/>
  <c r="AG344" i="9" s="1"/>
  <c r="AH344" i="9" s="1"/>
  <c r="AI344" i="9" s="1"/>
  <c r="AJ344" i="9" s="1"/>
  <c r="AK344" i="9" s="1"/>
  <c r="AL344" i="9" s="1"/>
  <c r="AM344" i="9" s="1"/>
  <c r="AN344" i="9" s="1"/>
  <c r="AO344" i="9" s="1"/>
  <c r="AP344" i="9" s="1"/>
  <c r="AQ344" i="9" s="1"/>
  <c r="AR344" i="9" s="1"/>
  <c r="AS344" i="9" s="1"/>
  <c r="AT344" i="9" s="1"/>
  <c r="AU344" i="9" s="1"/>
  <c r="AV344" i="9" s="1"/>
  <c r="AW344" i="9" s="1"/>
  <c r="AX344" i="9" s="1"/>
  <c r="AY344" i="9" s="1"/>
  <c r="J338" i="9"/>
  <c r="K337" i="9"/>
  <c r="L335" i="9"/>
  <c r="M335" i="9" s="1"/>
  <c r="N335" i="9" s="1"/>
  <c r="O335" i="9" s="1"/>
  <c r="P335" i="9" s="1"/>
  <c r="Q335" i="9" s="1"/>
  <c r="R335" i="9" s="1"/>
  <c r="S335" i="9" s="1"/>
  <c r="T335" i="9" s="1"/>
  <c r="U335" i="9" s="1"/>
  <c r="V335" i="9" s="1"/>
  <c r="W335" i="9" s="1"/>
  <c r="X335" i="9" s="1"/>
  <c r="Y335" i="9" s="1"/>
  <c r="Z335" i="9" s="1"/>
  <c r="AA335" i="9" s="1"/>
  <c r="AB335" i="9" s="1"/>
  <c r="AC335" i="9" s="1"/>
  <c r="AD335" i="9" s="1"/>
  <c r="AE335" i="9" s="1"/>
  <c r="AF335" i="9" s="1"/>
  <c r="AG335" i="9" s="1"/>
  <c r="AH335" i="9" s="1"/>
  <c r="AI335" i="9" s="1"/>
  <c r="AJ335" i="9" s="1"/>
  <c r="AK335" i="9" s="1"/>
  <c r="AL335" i="9" s="1"/>
  <c r="AM335" i="9" s="1"/>
  <c r="AN335" i="9" s="1"/>
  <c r="AO335" i="9" s="1"/>
  <c r="AP335" i="9" s="1"/>
  <c r="AQ335" i="9" s="1"/>
  <c r="AR335" i="9" s="1"/>
  <c r="AS335" i="9" s="1"/>
  <c r="AT335" i="9" s="1"/>
  <c r="AU335" i="9" s="1"/>
  <c r="AV335" i="9" s="1"/>
  <c r="AW335" i="9" s="1"/>
  <c r="AX335" i="9" s="1"/>
  <c r="AY335" i="9" s="1"/>
  <c r="J317" i="9"/>
  <c r="K316" i="9"/>
  <c r="L316" i="9" s="1"/>
  <c r="M316" i="9" s="1"/>
  <c r="N316" i="9" s="1"/>
  <c r="O316" i="9" s="1"/>
  <c r="P316" i="9" s="1"/>
  <c r="Q316" i="9" s="1"/>
  <c r="R316" i="9" s="1"/>
  <c r="S316" i="9" s="1"/>
  <c r="T316" i="9" s="1"/>
  <c r="U316" i="9" s="1"/>
  <c r="V316" i="9" s="1"/>
  <c r="W316" i="9" s="1"/>
  <c r="X316" i="9" s="1"/>
  <c r="Y316" i="9" s="1"/>
  <c r="Z316" i="9" s="1"/>
  <c r="AA316" i="9" s="1"/>
  <c r="AB316" i="9" s="1"/>
  <c r="AC316" i="9" s="1"/>
  <c r="AD316" i="9" s="1"/>
  <c r="AE316" i="9" s="1"/>
  <c r="AF316" i="9" s="1"/>
  <c r="AG316" i="9" s="1"/>
  <c r="AH316" i="9" s="1"/>
  <c r="AI316" i="9" s="1"/>
  <c r="AJ316" i="9" s="1"/>
  <c r="AK316" i="9" s="1"/>
  <c r="AL316" i="9" s="1"/>
  <c r="AM316" i="9" s="1"/>
  <c r="AN316" i="9" s="1"/>
  <c r="AO316" i="9" s="1"/>
  <c r="AP316" i="9" s="1"/>
  <c r="AQ316" i="9" s="1"/>
  <c r="AR316" i="9" s="1"/>
  <c r="AS316" i="9" s="1"/>
  <c r="AT316" i="9" s="1"/>
  <c r="AU316" i="9" s="1"/>
  <c r="AV316" i="9" s="1"/>
  <c r="AW316" i="9" s="1"/>
  <c r="AX316" i="9" s="1"/>
  <c r="AY316" i="9" s="1"/>
  <c r="L307" i="9"/>
  <c r="M307" i="9" s="1"/>
  <c r="N307" i="9" s="1"/>
  <c r="O307" i="9" s="1"/>
  <c r="P307" i="9" s="1"/>
  <c r="Q307" i="9" s="1"/>
  <c r="R307" i="9" s="1"/>
  <c r="S307" i="9" s="1"/>
  <c r="T307" i="9" s="1"/>
  <c r="U307" i="9" s="1"/>
  <c r="V307" i="9" s="1"/>
  <c r="W307" i="9" s="1"/>
  <c r="X307" i="9" s="1"/>
  <c r="Y307" i="9" s="1"/>
  <c r="Z307" i="9" s="1"/>
  <c r="AA307" i="9" s="1"/>
  <c r="AB307" i="9" s="1"/>
  <c r="AC307" i="9" s="1"/>
  <c r="AD307" i="9" s="1"/>
  <c r="AE307" i="9" s="1"/>
  <c r="AF307" i="9" s="1"/>
  <c r="AG307" i="9" s="1"/>
  <c r="AH307" i="9" s="1"/>
  <c r="AI307" i="9" s="1"/>
  <c r="AJ307" i="9" s="1"/>
  <c r="AK307" i="9" s="1"/>
  <c r="AL307" i="9" s="1"/>
  <c r="AM307" i="9" s="1"/>
  <c r="AN307" i="9" s="1"/>
  <c r="AO307" i="9" s="1"/>
  <c r="AP307" i="9" s="1"/>
  <c r="AQ307" i="9" s="1"/>
  <c r="AR307" i="9" s="1"/>
  <c r="AS307" i="9" s="1"/>
  <c r="AT307" i="9" s="1"/>
  <c r="AU307" i="9" s="1"/>
  <c r="AV307" i="9" s="1"/>
  <c r="AW307" i="9" s="1"/>
  <c r="AX307" i="9" s="1"/>
  <c r="AY307" i="9" s="1"/>
  <c r="L302" i="9"/>
  <c r="M302" i="9" s="1"/>
  <c r="N302" i="9" s="1"/>
  <c r="O302" i="9" s="1"/>
  <c r="P302" i="9" s="1"/>
  <c r="Q302" i="9" s="1"/>
  <c r="R302" i="9" s="1"/>
  <c r="S302" i="9" s="1"/>
  <c r="T302" i="9" s="1"/>
  <c r="U302" i="9" s="1"/>
  <c r="V302" i="9" s="1"/>
  <c r="W302" i="9" s="1"/>
  <c r="X302" i="9" s="1"/>
  <c r="Y302" i="9" s="1"/>
  <c r="Z302" i="9" s="1"/>
  <c r="AA302" i="9" s="1"/>
  <c r="AB302" i="9" s="1"/>
  <c r="AC302" i="9" s="1"/>
  <c r="AD302" i="9" s="1"/>
  <c r="AE302" i="9" s="1"/>
  <c r="AF302" i="9" s="1"/>
  <c r="AG302" i="9" s="1"/>
  <c r="AH302" i="9" s="1"/>
  <c r="AI302" i="9" s="1"/>
  <c r="AJ302" i="9" s="1"/>
  <c r="AK302" i="9" s="1"/>
  <c r="AL302" i="9" s="1"/>
  <c r="AM302" i="9" s="1"/>
  <c r="AN302" i="9" s="1"/>
  <c r="AO302" i="9" s="1"/>
  <c r="AP302" i="9" s="1"/>
  <c r="AQ302" i="9" s="1"/>
  <c r="AR302" i="9" s="1"/>
  <c r="AS302" i="9" s="1"/>
  <c r="AT302" i="9" s="1"/>
  <c r="AU302" i="9" s="1"/>
  <c r="AV302" i="9" s="1"/>
  <c r="AW302" i="9" s="1"/>
  <c r="AX302" i="9" s="1"/>
  <c r="AY302" i="9" s="1"/>
  <c r="L297" i="9"/>
  <c r="M297" i="9" s="1"/>
  <c r="N297" i="9" s="1"/>
  <c r="O297" i="9" s="1"/>
  <c r="P297" i="9" s="1"/>
  <c r="Q297" i="9" s="1"/>
  <c r="R297" i="9" s="1"/>
  <c r="S297" i="9" s="1"/>
  <c r="T297" i="9" s="1"/>
  <c r="U297" i="9" s="1"/>
  <c r="V297" i="9" s="1"/>
  <c r="W297" i="9" s="1"/>
  <c r="X297" i="9" s="1"/>
  <c r="Y297" i="9" s="1"/>
  <c r="Z297" i="9" s="1"/>
  <c r="AA297" i="9" s="1"/>
  <c r="AB297" i="9" s="1"/>
  <c r="AC297" i="9" s="1"/>
  <c r="AD297" i="9" s="1"/>
  <c r="AE297" i="9" s="1"/>
  <c r="AF297" i="9" s="1"/>
  <c r="AG297" i="9" s="1"/>
  <c r="AH297" i="9" s="1"/>
  <c r="AI297" i="9" s="1"/>
  <c r="AJ297" i="9" s="1"/>
  <c r="AK297" i="9" s="1"/>
  <c r="AL297" i="9" s="1"/>
  <c r="AM297" i="9" s="1"/>
  <c r="AN297" i="9" s="1"/>
  <c r="AO297" i="9" s="1"/>
  <c r="AP297" i="9" s="1"/>
  <c r="AQ297" i="9" s="1"/>
  <c r="AR297" i="9" s="1"/>
  <c r="AS297" i="9" s="1"/>
  <c r="AT297" i="9" s="1"/>
  <c r="AU297" i="9" s="1"/>
  <c r="AV297" i="9" s="1"/>
  <c r="AW297" i="9" s="1"/>
  <c r="AX297" i="9" s="1"/>
  <c r="AY297" i="9" s="1"/>
  <c r="L283" i="9"/>
  <c r="M283" i="9" s="1"/>
  <c r="N283" i="9" s="1"/>
  <c r="O283" i="9" s="1"/>
  <c r="P283" i="9" s="1"/>
  <c r="Q283" i="9" s="1"/>
  <c r="R283" i="9" s="1"/>
  <c r="S283" i="9" s="1"/>
  <c r="T283" i="9" s="1"/>
  <c r="U283" i="9" s="1"/>
  <c r="V283" i="9" s="1"/>
  <c r="W283" i="9" s="1"/>
  <c r="X283" i="9" s="1"/>
  <c r="Y283" i="9" s="1"/>
  <c r="Z283" i="9" s="1"/>
  <c r="AA283" i="9" s="1"/>
  <c r="AB283" i="9" s="1"/>
  <c r="AC283" i="9" s="1"/>
  <c r="AD283" i="9" s="1"/>
  <c r="AE283" i="9" s="1"/>
  <c r="AF283" i="9" s="1"/>
  <c r="AG283" i="9" s="1"/>
  <c r="AH283" i="9" s="1"/>
  <c r="AI283" i="9" s="1"/>
  <c r="AJ283" i="9" s="1"/>
  <c r="AK283" i="9" s="1"/>
  <c r="AL283" i="9" s="1"/>
  <c r="AM283" i="9" s="1"/>
  <c r="AN283" i="9" s="1"/>
  <c r="AO283" i="9" s="1"/>
  <c r="AP283" i="9" s="1"/>
  <c r="AQ283" i="9" s="1"/>
  <c r="AR283" i="9" s="1"/>
  <c r="AS283" i="9" s="1"/>
  <c r="AT283" i="9" s="1"/>
  <c r="AU283" i="9" s="1"/>
  <c r="AV283" i="9" s="1"/>
  <c r="AW283" i="9" s="1"/>
  <c r="AX283" i="9" s="1"/>
  <c r="AY283" i="9" s="1"/>
  <c r="J266" i="9"/>
  <c r="K265" i="9"/>
  <c r="L263" i="9"/>
  <c r="M263" i="9" s="1"/>
  <c r="N263" i="9" s="1"/>
  <c r="O263" i="9" s="1"/>
  <c r="P263" i="9" s="1"/>
  <c r="Q263" i="9" s="1"/>
  <c r="R263" i="9" s="1"/>
  <c r="S263" i="9" s="1"/>
  <c r="T263" i="9" s="1"/>
  <c r="U263" i="9" s="1"/>
  <c r="V263" i="9" s="1"/>
  <c r="W263" i="9" s="1"/>
  <c r="X263" i="9" s="1"/>
  <c r="Y263" i="9" s="1"/>
  <c r="Z263" i="9" s="1"/>
  <c r="AA263" i="9" s="1"/>
  <c r="AB263" i="9" s="1"/>
  <c r="AC263" i="9" s="1"/>
  <c r="AD263" i="9" s="1"/>
  <c r="AE263" i="9" s="1"/>
  <c r="AF263" i="9" s="1"/>
  <c r="AG263" i="9" s="1"/>
  <c r="AH263" i="9" s="1"/>
  <c r="AI263" i="9" s="1"/>
  <c r="AJ263" i="9" s="1"/>
  <c r="AK263" i="9" s="1"/>
  <c r="AL263" i="9" s="1"/>
  <c r="AM263" i="9" s="1"/>
  <c r="AN263" i="9" s="1"/>
  <c r="AO263" i="9" s="1"/>
  <c r="AP263" i="9" s="1"/>
  <c r="AQ263" i="9" s="1"/>
  <c r="AR263" i="9" s="1"/>
  <c r="AS263" i="9" s="1"/>
  <c r="AT263" i="9" s="1"/>
  <c r="AU263" i="9" s="1"/>
  <c r="AV263" i="9" s="1"/>
  <c r="AW263" i="9" s="1"/>
  <c r="AX263" i="9" s="1"/>
  <c r="AY263" i="9" s="1"/>
  <c r="L218" i="9"/>
  <c r="M218" i="9" s="1"/>
  <c r="N218" i="9" s="1"/>
  <c r="O218" i="9" s="1"/>
  <c r="P218" i="9" s="1"/>
  <c r="Q218" i="9" s="1"/>
  <c r="R218" i="9" s="1"/>
  <c r="S218" i="9" s="1"/>
  <c r="T218" i="9" s="1"/>
  <c r="U218" i="9" s="1"/>
  <c r="V218" i="9" s="1"/>
  <c r="W218" i="9" s="1"/>
  <c r="X218" i="9" s="1"/>
  <c r="Y218" i="9" s="1"/>
  <c r="Z218" i="9" s="1"/>
  <c r="AA218" i="9" s="1"/>
  <c r="AB218" i="9" s="1"/>
  <c r="AC218" i="9" s="1"/>
  <c r="AD218" i="9" s="1"/>
  <c r="AE218" i="9" s="1"/>
  <c r="AF218" i="9" s="1"/>
  <c r="AG218" i="9" s="1"/>
  <c r="AH218" i="9" s="1"/>
  <c r="AI218" i="9" s="1"/>
  <c r="AJ218" i="9" s="1"/>
  <c r="AK218" i="9" s="1"/>
  <c r="AL218" i="9" s="1"/>
  <c r="AM218" i="9" s="1"/>
  <c r="AN218" i="9" s="1"/>
  <c r="AO218" i="9" s="1"/>
  <c r="AP218" i="9" s="1"/>
  <c r="AQ218" i="9" s="1"/>
  <c r="AR218" i="9" s="1"/>
  <c r="AS218" i="9" s="1"/>
  <c r="AT218" i="9" s="1"/>
  <c r="AU218" i="9" s="1"/>
  <c r="AV218" i="9" s="1"/>
  <c r="AW218" i="9" s="1"/>
  <c r="AX218" i="9" s="1"/>
  <c r="AY218" i="9" s="1"/>
  <c r="L224" i="9"/>
  <c r="M224" i="9" s="1"/>
  <c r="N224" i="9" s="1"/>
  <c r="O224" i="9" s="1"/>
  <c r="P224" i="9" s="1"/>
  <c r="Q224" i="9" s="1"/>
  <c r="R224" i="9" s="1"/>
  <c r="S224" i="9" s="1"/>
  <c r="T224" i="9" s="1"/>
  <c r="U224" i="9" s="1"/>
  <c r="V224" i="9" s="1"/>
  <c r="W224" i="9" s="1"/>
  <c r="X224" i="9" s="1"/>
  <c r="Y224" i="9" s="1"/>
  <c r="Z224" i="9" s="1"/>
  <c r="AA224" i="9" s="1"/>
  <c r="AB224" i="9" s="1"/>
  <c r="AC224" i="9" s="1"/>
  <c r="AD224" i="9" s="1"/>
  <c r="AE224" i="9" s="1"/>
  <c r="AF224" i="9" s="1"/>
  <c r="AG224" i="9" s="1"/>
  <c r="AH224" i="9" s="1"/>
  <c r="AI224" i="9" s="1"/>
  <c r="AJ224" i="9" s="1"/>
  <c r="AK224" i="9" s="1"/>
  <c r="AL224" i="9" s="1"/>
  <c r="AM224" i="9" s="1"/>
  <c r="AN224" i="9" s="1"/>
  <c r="AO224" i="9" s="1"/>
  <c r="AP224" i="9" s="1"/>
  <c r="AQ224" i="9" s="1"/>
  <c r="AR224" i="9" s="1"/>
  <c r="AS224" i="9" s="1"/>
  <c r="AT224" i="9" s="1"/>
  <c r="AU224" i="9" s="1"/>
  <c r="AV224" i="9" s="1"/>
  <c r="AW224" i="9" s="1"/>
  <c r="AX224" i="9" s="1"/>
  <c r="AY224" i="9" s="1"/>
  <c r="K225" i="9"/>
  <c r="L256" i="9"/>
  <c r="M256" i="9" s="1"/>
  <c r="N256" i="9" s="1"/>
  <c r="O256" i="9" s="1"/>
  <c r="P256" i="9" s="1"/>
  <c r="Q256" i="9" s="1"/>
  <c r="R256" i="9" s="1"/>
  <c r="S256" i="9" s="1"/>
  <c r="T256" i="9" s="1"/>
  <c r="U256" i="9" s="1"/>
  <c r="V256" i="9" s="1"/>
  <c r="W256" i="9" s="1"/>
  <c r="X256" i="9" s="1"/>
  <c r="Y256" i="9" s="1"/>
  <c r="Z256" i="9" s="1"/>
  <c r="AA256" i="9" s="1"/>
  <c r="AB256" i="9" s="1"/>
  <c r="AC256" i="9" s="1"/>
  <c r="AD256" i="9" s="1"/>
  <c r="AE256" i="9" s="1"/>
  <c r="AF256" i="9" s="1"/>
  <c r="AG256" i="9" s="1"/>
  <c r="AH256" i="9" s="1"/>
  <c r="AI256" i="9" s="1"/>
  <c r="AJ256" i="9" s="1"/>
  <c r="AK256" i="9" s="1"/>
  <c r="AL256" i="9" s="1"/>
  <c r="AM256" i="9" s="1"/>
  <c r="AN256" i="9" s="1"/>
  <c r="AO256" i="9" s="1"/>
  <c r="AP256" i="9" s="1"/>
  <c r="AQ256" i="9" s="1"/>
  <c r="AR256" i="9" s="1"/>
  <c r="AS256" i="9" s="1"/>
  <c r="AT256" i="9" s="1"/>
  <c r="AU256" i="9" s="1"/>
  <c r="AV256" i="9" s="1"/>
  <c r="AW256" i="9" s="1"/>
  <c r="AX256" i="9" s="1"/>
  <c r="AY256" i="9" s="1"/>
  <c r="L210" i="9"/>
  <c r="M210" i="9" s="1"/>
  <c r="N210" i="9" s="1"/>
  <c r="O210" i="9" s="1"/>
  <c r="P210" i="9" s="1"/>
  <c r="Q210" i="9" s="1"/>
  <c r="R210" i="9" s="1"/>
  <c r="S210" i="9" s="1"/>
  <c r="T210" i="9" s="1"/>
  <c r="U210" i="9" s="1"/>
  <c r="V210" i="9" s="1"/>
  <c r="W210" i="9" s="1"/>
  <c r="X210" i="9" s="1"/>
  <c r="Y210" i="9" s="1"/>
  <c r="Z210" i="9" s="1"/>
  <c r="AA210" i="9" s="1"/>
  <c r="AB210" i="9" s="1"/>
  <c r="AC210" i="9" s="1"/>
  <c r="AD210" i="9" s="1"/>
  <c r="AE210" i="9" s="1"/>
  <c r="AF210" i="9" s="1"/>
  <c r="AG210" i="9" s="1"/>
  <c r="AH210" i="9" s="1"/>
  <c r="AI210" i="9" s="1"/>
  <c r="AJ210" i="9" s="1"/>
  <c r="AK210" i="9" s="1"/>
  <c r="AL210" i="9" s="1"/>
  <c r="AM210" i="9" s="1"/>
  <c r="AN210" i="9" s="1"/>
  <c r="AO210" i="9" s="1"/>
  <c r="AP210" i="9" s="1"/>
  <c r="AQ210" i="9" s="1"/>
  <c r="AR210" i="9" s="1"/>
  <c r="AS210" i="9" s="1"/>
  <c r="AT210" i="9" s="1"/>
  <c r="AU210" i="9" s="1"/>
  <c r="AV210" i="9" s="1"/>
  <c r="AW210" i="9" s="1"/>
  <c r="AX210" i="9" s="1"/>
  <c r="AY210" i="9" s="1"/>
  <c r="L230" i="9"/>
  <c r="M230" i="9" s="1"/>
  <c r="N230" i="9" s="1"/>
  <c r="O230" i="9" s="1"/>
  <c r="P230" i="9" s="1"/>
  <c r="Q230" i="9" s="1"/>
  <c r="R230" i="9" s="1"/>
  <c r="S230" i="9" s="1"/>
  <c r="T230" i="9" s="1"/>
  <c r="U230" i="9" s="1"/>
  <c r="V230" i="9" s="1"/>
  <c r="W230" i="9" s="1"/>
  <c r="X230" i="9" s="1"/>
  <c r="Y230" i="9" s="1"/>
  <c r="Z230" i="9" s="1"/>
  <c r="AA230" i="9" s="1"/>
  <c r="AB230" i="9" s="1"/>
  <c r="AC230" i="9" s="1"/>
  <c r="AD230" i="9" s="1"/>
  <c r="AE230" i="9" s="1"/>
  <c r="AF230" i="9" s="1"/>
  <c r="AG230" i="9" s="1"/>
  <c r="AH230" i="9" s="1"/>
  <c r="AI230" i="9" s="1"/>
  <c r="AJ230" i="9" s="1"/>
  <c r="AK230" i="9" s="1"/>
  <c r="AL230" i="9" s="1"/>
  <c r="AM230" i="9" s="1"/>
  <c r="AN230" i="9" s="1"/>
  <c r="AO230" i="9" s="1"/>
  <c r="AP230" i="9" s="1"/>
  <c r="AQ230" i="9" s="1"/>
  <c r="AR230" i="9" s="1"/>
  <c r="AS230" i="9" s="1"/>
  <c r="AT230" i="9" s="1"/>
  <c r="AU230" i="9" s="1"/>
  <c r="AV230" i="9" s="1"/>
  <c r="AW230" i="9" s="1"/>
  <c r="AX230" i="9" s="1"/>
  <c r="AY230" i="9" s="1"/>
  <c r="K211" i="9"/>
  <c r="L196" i="9"/>
  <c r="M196" i="9" s="1"/>
  <c r="N196" i="9" s="1"/>
  <c r="O196" i="9" s="1"/>
  <c r="P196" i="9" s="1"/>
  <c r="Q196" i="9" s="1"/>
  <c r="R196" i="9" s="1"/>
  <c r="S196" i="9" s="1"/>
  <c r="T196" i="9" s="1"/>
  <c r="U196" i="9" s="1"/>
  <c r="V196" i="9" s="1"/>
  <c r="W196" i="9" s="1"/>
  <c r="X196" i="9" s="1"/>
  <c r="Y196" i="9" s="1"/>
  <c r="Z196" i="9" s="1"/>
  <c r="AA196" i="9" s="1"/>
  <c r="AB196" i="9" s="1"/>
  <c r="AC196" i="9" s="1"/>
  <c r="AD196" i="9" s="1"/>
  <c r="AE196" i="9" s="1"/>
  <c r="AF196" i="9" s="1"/>
  <c r="AG196" i="9" s="1"/>
  <c r="AH196" i="9" s="1"/>
  <c r="AI196" i="9" s="1"/>
  <c r="AJ196" i="9" s="1"/>
  <c r="AK196" i="9" s="1"/>
  <c r="AL196" i="9" s="1"/>
  <c r="AM196" i="9" s="1"/>
  <c r="AN196" i="9" s="1"/>
  <c r="AO196" i="9" s="1"/>
  <c r="AP196" i="9" s="1"/>
  <c r="AQ196" i="9" s="1"/>
  <c r="AR196" i="9" s="1"/>
  <c r="AS196" i="9" s="1"/>
  <c r="AT196" i="9" s="1"/>
  <c r="AU196" i="9" s="1"/>
  <c r="AV196" i="9" s="1"/>
  <c r="AW196" i="9" s="1"/>
  <c r="AX196" i="9" s="1"/>
  <c r="AY196" i="9" s="1"/>
  <c r="K219" i="9"/>
  <c r="K197" i="9"/>
  <c r="J199" i="9"/>
  <c r="J186" i="9"/>
  <c r="K185" i="9"/>
  <c r="L183" i="9"/>
  <c r="M183" i="9" s="1"/>
  <c r="N183" i="9" s="1"/>
  <c r="O183" i="9" s="1"/>
  <c r="P183" i="9" s="1"/>
  <c r="Q183" i="9" s="1"/>
  <c r="R183" i="9" s="1"/>
  <c r="S183" i="9" s="1"/>
  <c r="T183" i="9" s="1"/>
  <c r="U183" i="9" s="1"/>
  <c r="V183" i="9" s="1"/>
  <c r="W183" i="9" s="1"/>
  <c r="X183" i="9" s="1"/>
  <c r="Y183" i="9" s="1"/>
  <c r="Z183" i="9" s="1"/>
  <c r="AA183" i="9" s="1"/>
  <c r="AB183" i="9" s="1"/>
  <c r="AC183" i="9" s="1"/>
  <c r="AD183" i="9" s="1"/>
  <c r="AE183" i="9" s="1"/>
  <c r="AF183" i="9" s="1"/>
  <c r="AG183" i="9" s="1"/>
  <c r="AH183" i="9" s="1"/>
  <c r="AI183" i="9" s="1"/>
  <c r="AJ183" i="9" s="1"/>
  <c r="AK183" i="9" s="1"/>
  <c r="AL183" i="9" s="1"/>
  <c r="AM183" i="9" s="1"/>
  <c r="AN183" i="9" s="1"/>
  <c r="AO183" i="9" s="1"/>
  <c r="AP183" i="9" s="1"/>
  <c r="AQ183" i="9" s="1"/>
  <c r="AR183" i="9" s="1"/>
  <c r="AS183" i="9" s="1"/>
  <c r="AT183" i="9" s="1"/>
  <c r="AU183" i="9" s="1"/>
  <c r="AV183" i="9" s="1"/>
  <c r="AW183" i="9" s="1"/>
  <c r="AX183" i="9" s="1"/>
  <c r="AY183" i="9" s="1"/>
  <c r="J176" i="9"/>
  <c r="K175" i="9"/>
  <c r="L175" i="9" s="1"/>
  <c r="M175" i="9" s="1"/>
  <c r="N175" i="9" s="1"/>
  <c r="O175" i="9" s="1"/>
  <c r="P175" i="9" s="1"/>
  <c r="Q175" i="9" s="1"/>
  <c r="R175" i="9" s="1"/>
  <c r="S175" i="9" s="1"/>
  <c r="T175" i="9" s="1"/>
  <c r="U175" i="9" s="1"/>
  <c r="V175" i="9" s="1"/>
  <c r="W175" i="9" s="1"/>
  <c r="X175" i="9" s="1"/>
  <c r="Y175" i="9" s="1"/>
  <c r="Z175" i="9" s="1"/>
  <c r="AA175" i="9" s="1"/>
  <c r="AB175" i="9" s="1"/>
  <c r="AC175" i="9" s="1"/>
  <c r="AD175" i="9" s="1"/>
  <c r="AE175" i="9" s="1"/>
  <c r="AF175" i="9" s="1"/>
  <c r="AG175" i="9" s="1"/>
  <c r="AH175" i="9" s="1"/>
  <c r="AI175" i="9" s="1"/>
  <c r="AJ175" i="9" s="1"/>
  <c r="AK175" i="9" s="1"/>
  <c r="AL175" i="9" s="1"/>
  <c r="AM175" i="9" s="1"/>
  <c r="AN175" i="9" s="1"/>
  <c r="AO175" i="9" s="1"/>
  <c r="AP175" i="9" s="1"/>
  <c r="AQ175" i="9" s="1"/>
  <c r="AR175" i="9" s="1"/>
  <c r="AS175" i="9" s="1"/>
  <c r="AT175" i="9" s="1"/>
  <c r="AU175" i="9" s="1"/>
  <c r="AV175" i="9" s="1"/>
  <c r="AW175" i="9" s="1"/>
  <c r="AX175" i="9" s="1"/>
  <c r="AY175" i="9" s="1"/>
  <c r="L169" i="9"/>
  <c r="M169" i="9" s="1"/>
  <c r="N169" i="9" s="1"/>
  <c r="O169" i="9" s="1"/>
  <c r="P169" i="9" s="1"/>
  <c r="Q169" i="9" s="1"/>
  <c r="R169" i="9" s="1"/>
  <c r="S169" i="9" s="1"/>
  <c r="T169" i="9" s="1"/>
  <c r="U169" i="9" s="1"/>
  <c r="V169" i="9" s="1"/>
  <c r="W169" i="9" s="1"/>
  <c r="X169" i="9" s="1"/>
  <c r="Y169" i="9" s="1"/>
  <c r="Z169" i="9" s="1"/>
  <c r="AA169" i="9" s="1"/>
  <c r="AB169" i="9" s="1"/>
  <c r="AC169" i="9" s="1"/>
  <c r="AD169" i="9" s="1"/>
  <c r="AE169" i="9" s="1"/>
  <c r="AF169" i="9" s="1"/>
  <c r="AG169" i="9" s="1"/>
  <c r="AH169" i="9" s="1"/>
  <c r="AI169" i="9" s="1"/>
  <c r="AJ169" i="9" s="1"/>
  <c r="AK169" i="9" s="1"/>
  <c r="AL169" i="9" s="1"/>
  <c r="AM169" i="9" s="1"/>
  <c r="AN169" i="9" s="1"/>
  <c r="AO169" i="9" s="1"/>
  <c r="AP169" i="9" s="1"/>
  <c r="AQ169" i="9" s="1"/>
  <c r="AR169" i="9" s="1"/>
  <c r="AS169" i="9" s="1"/>
  <c r="AT169" i="9" s="1"/>
  <c r="AU169" i="9" s="1"/>
  <c r="AV169" i="9" s="1"/>
  <c r="AW169" i="9" s="1"/>
  <c r="AX169" i="9" s="1"/>
  <c r="AY169" i="9" s="1"/>
  <c r="L159" i="9"/>
  <c r="M159" i="9" s="1"/>
  <c r="N159" i="9" s="1"/>
  <c r="O159" i="9" s="1"/>
  <c r="P159" i="9" s="1"/>
  <c r="Q159" i="9" s="1"/>
  <c r="R159" i="9" s="1"/>
  <c r="S159" i="9" s="1"/>
  <c r="T159" i="9" s="1"/>
  <c r="U159" i="9" s="1"/>
  <c r="V159" i="9" s="1"/>
  <c r="W159" i="9" s="1"/>
  <c r="X159" i="9" s="1"/>
  <c r="Y159" i="9" s="1"/>
  <c r="Z159" i="9" s="1"/>
  <c r="AA159" i="9" s="1"/>
  <c r="AB159" i="9" s="1"/>
  <c r="AC159" i="9" s="1"/>
  <c r="AD159" i="9" s="1"/>
  <c r="AE159" i="9" s="1"/>
  <c r="AF159" i="9" s="1"/>
  <c r="AG159" i="9" s="1"/>
  <c r="AH159" i="9" s="1"/>
  <c r="AI159" i="9" s="1"/>
  <c r="AJ159" i="9" s="1"/>
  <c r="AK159" i="9" s="1"/>
  <c r="AL159" i="9" s="1"/>
  <c r="AM159" i="9" s="1"/>
  <c r="AN159" i="9" s="1"/>
  <c r="AO159" i="9" s="1"/>
  <c r="AP159" i="9" s="1"/>
  <c r="AQ159" i="9" s="1"/>
  <c r="AR159" i="9" s="1"/>
  <c r="AS159" i="9" s="1"/>
  <c r="AT159" i="9" s="1"/>
  <c r="AU159" i="9" s="1"/>
  <c r="AV159" i="9" s="1"/>
  <c r="AW159" i="9" s="1"/>
  <c r="AX159" i="9" s="1"/>
  <c r="AY159" i="9" s="1"/>
  <c r="L154" i="9"/>
  <c r="M154" i="9" s="1"/>
  <c r="N154" i="9" s="1"/>
  <c r="O154" i="9" s="1"/>
  <c r="P154" i="9" s="1"/>
  <c r="Q154" i="9" s="1"/>
  <c r="R154" i="9" s="1"/>
  <c r="S154" i="9" s="1"/>
  <c r="T154" i="9" s="1"/>
  <c r="U154" i="9" s="1"/>
  <c r="V154" i="9" s="1"/>
  <c r="W154" i="9" s="1"/>
  <c r="X154" i="9" s="1"/>
  <c r="Y154" i="9" s="1"/>
  <c r="Z154" i="9" s="1"/>
  <c r="AA154" i="9" s="1"/>
  <c r="AB154" i="9" s="1"/>
  <c r="AC154" i="9" s="1"/>
  <c r="AD154" i="9" s="1"/>
  <c r="AE154" i="9" s="1"/>
  <c r="AF154" i="9" s="1"/>
  <c r="AG154" i="9" s="1"/>
  <c r="AH154" i="9" s="1"/>
  <c r="AI154" i="9" s="1"/>
  <c r="AJ154" i="9" s="1"/>
  <c r="AK154" i="9" s="1"/>
  <c r="AL154" i="9" s="1"/>
  <c r="AM154" i="9" s="1"/>
  <c r="AN154" i="9" s="1"/>
  <c r="AO154" i="9" s="1"/>
  <c r="AP154" i="9" s="1"/>
  <c r="AQ154" i="9" s="1"/>
  <c r="AR154" i="9" s="1"/>
  <c r="AS154" i="9" s="1"/>
  <c r="AT154" i="9" s="1"/>
  <c r="AU154" i="9" s="1"/>
  <c r="AV154" i="9" s="1"/>
  <c r="AW154" i="9" s="1"/>
  <c r="AX154" i="9" s="1"/>
  <c r="AY154" i="9" s="1"/>
  <c r="L105" i="9"/>
  <c r="M105" i="9" s="1"/>
  <c r="N105" i="9" s="1"/>
  <c r="O105" i="9" s="1"/>
  <c r="P105" i="9" s="1"/>
  <c r="Q105" i="9" s="1"/>
  <c r="R105" i="9" s="1"/>
  <c r="S105" i="9" s="1"/>
  <c r="T105" i="9" s="1"/>
  <c r="U105" i="9" s="1"/>
  <c r="V105" i="9" s="1"/>
  <c r="W105" i="9" s="1"/>
  <c r="X105" i="9" s="1"/>
  <c r="Y105" i="9" s="1"/>
  <c r="Z105" i="9" s="1"/>
  <c r="AA105" i="9" s="1"/>
  <c r="AB105" i="9" s="1"/>
  <c r="AC105" i="9" s="1"/>
  <c r="AD105" i="9" s="1"/>
  <c r="AE105" i="9" s="1"/>
  <c r="AF105" i="9" s="1"/>
  <c r="AG105" i="9" s="1"/>
  <c r="AH105" i="9" s="1"/>
  <c r="AI105" i="9" s="1"/>
  <c r="AJ105" i="9" s="1"/>
  <c r="AK105" i="9" s="1"/>
  <c r="AL105" i="9" s="1"/>
  <c r="AM105" i="9" s="1"/>
  <c r="AN105" i="9" s="1"/>
  <c r="AO105" i="9" s="1"/>
  <c r="AP105" i="9" s="1"/>
  <c r="AQ105" i="9" s="1"/>
  <c r="AR105" i="9" s="1"/>
  <c r="AS105" i="9" s="1"/>
  <c r="AT105" i="9" s="1"/>
  <c r="AU105" i="9" s="1"/>
  <c r="AV105" i="9" s="1"/>
  <c r="AW105" i="9" s="1"/>
  <c r="AX105" i="9" s="1"/>
  <c r="AY105" i="9" s="1"/>
  <c r="J162" i="9"/>
  <c r="K161" i="9"/>
  <c r="K143" i="9"/>
  <c r="K106" i="9"/>
  <c r="K107" i="9" s="1"/>
  <c r="L141" i="9"/>
  <c r="M141" i="9" s="1"/>
  <c r="N141" i="9" s="1"/>
  <c r="O141" i="9" s="1"/>
  <c r="P141" i="9" s="1"/>
  <c r="Q141" i="9" s="1"/>
  <c r="R141" i="9" s="1"/>
  <c r="S141" i="9" s="1"/>
  <c r="T141" i="9" s="1"/>
  <c r="U141" i="9" s="1"/>
  <c r="V141" i="9" s="1"/>
  <c r="W141" i="9" s="1"/>
  <c r="X141" i="9" s="1"/>
  <c r="Y141" i="9" s="1"/>
  <c r="Z141" i="9" s="1"/>
  <c r="AA141" i="9" s="1"/>
  <c r="AB141" i="9" s="1"/>
  <c r="AC141" i="9" s="1"/>
  <c r="AD141" i="9" s="1"/>
  <c r="AE141" i="9" s="1"/>
  <c r="AF141" i="9" s="1"/>
  <c r="AG141" i="9" s="1"/>
  <c r="AH141" i="9" s="1"/>
  <c r="AI141" i="9" s="1"/>
  <c r="AJ141" i="9" s="1"/>
  <c r="AK141" i="9" s="1"/>
  <c r="AL141" i="9" s="1"/>
  <c r="AM141" i="9" s="1"/>
  <c r="AN141" i="9" s="1"/>
  <c r="AO141" i="9" s="1"/>
  <c r="AP141" i="9" s="1"/>
  <c r="AQ141" i="9" s="1"/>
  <c r="AR141" i="9" s="1"/>
  <c r="AS141" i="9" s="1"/>
  <c r="AT141" i="9" s="1"/>
  <c r="AU141" i="9" s="1"/>
  <c r="AV141" i="9" s="1"/>
  <c r="AW141" i="9" s="1"/>
  <c r="AX141" i="9" s="1"/>
  <c r="AY141" i="9" s="1"/>
  <c r="J134" i="9"/>
  <c r="K133" i="9"/>
  <c r="L133" i="9" s="1"/>
  <c r="M133" i="9" s="1"/>
  <c r="N133" i="9" s="1"/>
  <c r="O133" i="9" s="1"/>
  <c r="P133" i="9" s="1"/>
  <c r="Q133" i="9" s="1"/>
  <c r="R133" i="9" s="1"/>
  <c r="S133" i="9" s="1"/>
  <c r="T133" i="9" s="1"/>
  <c r="U133" i="9" s="1"/>
  <c r="V133" i="9" s="1"/>
  <c r="W133" i="9" s="1"/>
  <c r="X133" i="9" s="1"/>
  <c r="Y133" i="9" s="1"/>
  <c r="Z133" i="9" s="1"/>
  <c r="AA133" i="9" s="1"/>
  <c r="AB133" i="9" s="1"/>
  <c r="AC133" i="9" s="1"/>
  <c r="AD133" i="9" s="1"/>
  <c r="AE133" i="9" s="1"/>
  <c r="AF133" i="9" s="1"/>
  <c r="AG133" i="9" s="1"/>
  <c r="AH133" i="9" s="1"/>
  <c r="AI133" i="9" s="1"/>
  <c r="AJ133" i="9" s="1"/>
  <c r="AK133" i="9" s="1"/>
  <c r="AL133" i="9" s="1"/>
  <c r="AM133" i="9" s="1"/>
  <c r="AN133" i="9" s="1"/>
  <c r="AO133" i="9" s="1"/>
  <c r="AP133" i="9" s="1"/>
  <c r="AQ133" i="9" s="1"/>
  <c r="AR133" i="9" s="1"/>
  <c r="AS133" i="9" s="1"/>
  <c r="AT133" i="9" s="1"/>
  <c r="AU133" i="9" s="1"/>
  <c r="AV133" i="9" s="1"/>
  <c r="AW133" i="9" s="1"/>
  <c r="AX133" i="9" s="1"/>
  <c r="AY133" i="9" s="1"/>
  <c r="L124" i="9"/>
  <c r="M124" i="9" s="1"/>
  <c r="N124" i="9" s="1"/>
  <c r="O124" i="9" s="1"/>
  <c r="P124" i="9" s="1"/>
  <c r="Q124" i="9" s="1"/>
  <c r="R124" i="9" s="1"/>
  <c r="S124" i="9" s="1"/>
  <c r="T124" i="9" s="1"/>
  <c r="U124" i="9" s="1"/>
  <c r="V124" i="9" s="1"/>
  <c r="W124" i="9" s="1"/>
  <c r="X124" i="9" s="1"/>
  <c r="Y124" i="9" s="1"/>
  <c r="Z124" i="9" s="1"/>
  <c r="AA124" i="9" s="1"/>
  <c r="AB124" i="9" s="1"/>
  <c r="AC124" i="9" s="1"/>
  <c r="AD124" i="9" s="1"/>
  <c r="AE124" i="9" s="1"/>
  <c r="AF124" i="9" s="1"/>
  <c r="AG124" i="9" s="1"/>
  <c r="AH124" i="9" s="1"/>
  <c r="AI124" i="9" s="1"/>
  <c r="AJ124" i="9" s="1"/>
  <c r="AK124" i="9" s="1"/>
  <c r="AL124" i="9" s="1"/>
  <c r="AM124" i="9" s="1"/>
  <c r="AN124" i="9" s="1"/>
  <c r="AO124" i="9" s="1"/>
  <c r="AP124" i="9" s="1"/>
  <c r="AQ124" i="9" s="1"/>
  <c r="AR124" i="9" s="1"/>
  <c r="AS124" i="9" s="1"/>
  <c r="AT124" i="9" s="1"/>
  <c r="AU124" i="9" s="1"/>
  <c r="AV124" i="9" s="1"/>
  <c r="AW124" i="9" s="1"/>
  <c r="AX124" i="9" s="1"/>
  <c r="AY124" i="9" s="1"/>
  <c r="J127" i="9"/>
  <c r="K126" i="9"/>
  <c r="L116" i="9"/>
  <c r="M116" i="9" s="1"/>
  <c r="N116" i="9" s="1"/>
  <c r="O116" i="9" s="1"/>
  <c r="P116" i="9" s="1"/>
  <c r="Q116" i="9" s="1"/>
  <c r="R116" i="9" s="1"/>
  <c r="S116" i="9" s="1"/>
  <c r="T116" i="9" s="1"/>
  <c r="U116" i="9" s="1"/>
  <c r="V116" i="9" s="1"/>
  <c r="W116" i="9" s="1"/>
  <c r="X116" i="9" s="1"/>
  <c r="Y116" i="9" s="1"/>
  <c r="Z116" i="9" s="1"/>
  <c r="AA116" i="9" s="1"/>
  <c r="AB116" i="9" s="1"/>
  <c r="AC116" i="9" s="1"/>
  <c r="AD116" i="9" s="1"/>
  <c r="AE116" i="9" s="1"/>
  <c r="AF116" i="9" s="1"/>
  <c r="AG116" i="9" s="1"/>
  <c r="AH116" i="9" s="1"/>
  <c r="AI116" i="9" s="1"/>
  <c r="AJ116" i="9" s="1"/>
  <c r="AK116" i="9" s="1"/>
  <c r="AL116" i="9" s="1"/>
  <c r="AM116" i="9" s="1"/>
  <c r="AN116" i="9" s="1"/>
  <c r="AO116" i="9" s="1"/>
  <c r="AP116" i="9" s="1"/>
  <c r="AQ116" i="9" s="1"/>
  <c r="AR116" i="9" s="1"/>
  <c r="AS116" i="9" s="1"/>
  <c r="AT116" i="9" s="1"/>
  <c r="AU116" i="9" s="1"/>
  <c r="AV116" i="9" s="1"/>
  <c r="AW116" i="9" s="1"/>
  <c r="AX116" i="9" s="1"/>
  <c r="AY116" i="9" s="1"/>
  <c r="J108" i="9"/>
  <c r="L85" i="9"/>
  <c r="M85" i="9" s="1"/>
  <c r="N85" i="9" s="1"/>
  <c r="O85" i="9" s="1"/>
  <c r="P85" i="9" s="1"/>
  <c r="Q85" i="9" s="1"/>
  <c r="R85" i="9" s="1"/>
  <c r="S85" i="9" s="1"/>
  <c r="T85" i="9" s="1"/>
  <c r="U85" i="9" s="1"/>
  <c r="V85" i="9" s="1"/>
  <c r="W85" i="9" s="1"/>
  <c r="X85" i="9" s="1"/>
  <c r="Y85" i="9" s="1"/>
  <c r="Z85" i="9" s="1"/>
  <c r="AA85" i="9" s="1"/>
  <c r="AB85" i="9" s="1"/>
  <c r="AC85" i="9" s="1"/>
  <c r="AD85" i="9" s="1"/>
  <c r="AE85" i="9" s="1"/>
  <c r="AF85" i="9" s="1"/>
  <c r="AG85" i="9" s="1"/>
  <c r="AH85" i="9" s="1"/>
  <c r="AI85" i="9" s="1"/>
  <c r="AJ85" i="9" s="1"/>
  <c r="AK85" i="9" s="1"/>
  <c r="AL85" i="9" s="1"/>
  <c r="AM85" i="9" s="1"/>
  <c r="AN85" i="9" s="1"/>
  <c r="AO85" i="9" s="1"/>
  <c r="AP85" i="9" s="1"/>
  <c r="AQ85" i="9" s="1"/>
  <c r="AR85" i="9" s="1"/>
  <c r="AS85" i="9" s="1"/>
  <c r="AT85" i="9" s="1"/>
  <c r="AU85" i="9" s="1"/>
  <c r="AV85" i="9" s="1"/>
  <c r="AW85" i="9" s="1"/>
  <c r="AX85" i="9" s="1"/>
  <c r="AY85" i="9" s="1"/>
  <c r="J96" i="9"/>
  <c r="K95" i="9"/>
  <c r="L93" i="9"/>
  <c r="M93" i="9" s="1"/>
  <c r="N93" i="9" s="1"/>
  <c r="O93" i="9" s="1"/>
  <c r="P93" i="9" s="1"/>
  <c r="Q93" i="9" s="1"/>
  <c r="R93" i="9" s="1"/>
  <c r="S93" i="9" s="1"/>
  <c r="T93" i="9" s="1"/>
  <c r="U93" i="9" s="1"/>
  <c r="V93" i="9" s="1"/>
  <c r="W93" i="9" s="1"/>
  <c r="X93" i="9" s="1"/>
  <c r="Y93" i="9" s="1"/>
  <c r="Z93" i="9" s="1"/>
  <c r="AA93" i="9" s="1"/>
  <c r="AB93" i="9" s="1"/>
  <c r="AC93" i="9" s="1"/>
  <c r="AD93" i="9" s="1"/>
  <c r="AE93" i="9" s="1"/>
  <c r="AF93" i="9" s="1"/>
  <c r="AG93" i="9" s="1"/>
  <c r="AH93" i="9" s="1"/>
  <c r="AI93" i="9" s="1"/>
  <c r="AJ93" i="9" s="1"/>
  <c r="AK93" i="9" s="1"/>
  <c r="AL93" i="9" s="1"/>
  <c r="AM93" i="9" s="1"/>
  <c r="AN93" i="9" s="1"/>
  <c r="AO93" i="9" s="1"/>
  <c r="AP93" i="9" s="1"/>
  <c r="AQ93" i="9" s="1"/>
  <c r="AR93" i="9" s="1"/>
  <c r="AS93" i="9" s="1"/>
  <c r="AT93" i="9" s="1"/>
  <c r="AU93" i="9" s="1"/>
  <c r="AV93" i="9" s="1"/>
  <c r="AW93" i="9" s="1"/>
  <c r="AX93" i="9" s="1"/>
  <c r="AY93" i="9" s="1"/>
  <c r="J88" i="9"/>
  <c r="K87" i="9"/>
  <c r="L61" i="9"/>
  <c r="M61" i="9" s="1"/>
  <c r="N61" i="9" s="1"/>
  <c r="O61" i="9" s="1"/>
  <c r="P61" i="9" s="1"/>
  <c r="Q61" i="9" s="1"/>
  <c r="R61" i="9" s="1"/>
  <c r="S61" i="9" s="1"/>
  <c r="T61" i="9" s="1"/>
  <c r="U61" i="9" s="1"/>
  <c r="V61" i="9" s="1"/>
  <c r="W61" i="9" s="1"/>
  <c r="X61" i="9" s="1"/>
  <c r="Y61" i="9" s="1"/>
  <c r="Z61" i="9" s="1"/>
  <c r="AA61" i="9" s="1"/>
  <c r="AB61" i="9" s="1"/>
  <c r="AC61" i="9" s="1"/>
  <c r="AD61" i="9" s="1"/>
  <c r="AE61" i="9" s="1"/>
  <c r="AF61" i="9" s="1"/>
  <c r="AG61" i="9" s="1"/>
  <c r="AH61" i="9" s="1"/>
  <c r="AI61" i="9" s="1"/>
  <c r="AJ61" i="9" s="1"/>
  <c r="AK61" i="9" s="1"/>
  <c r="AL61" i="9" s="1"/>
  <c r="AM61" i="9" s="1"/>
  <c r="AN61" i="9" s="1"/>
  <c r="AO61" i="9" s="1"/>
  <c r="AP61" i="9" s="1"/>
  <c r="AQ61" i="9" s="1"/>
  <c r="AR61" i="9" s="1"/>
  <c r="AS61" i="9" s="1"/>
  <c r="AT61" i="9" s="1"/>
  <c r="AU61" i="9" s="1"/>
  <c r="AV61" i="9" s="1"/>
  <c r="AW61" i="9" s="1"/>
  <c r="AX61" i="9" s="1"/>
  <c r="AY61" i="9" s="1"/>
  <c r="J72" i="9"/>
  <c r="K71" i="9"/>
  <c r="L69" i="9"/>
  <c r="M69" i="9" s="1"/>
  <c r="N69" i="9" s="1"/>
  <c r="O69" i="9" s="1"/>
  <c r="P69" i="9" s="1"/>
  <c r="Q69" i="9" s="1"/>
  <c r="R69" i="9" s="1"/>
  <c r="S69" i="9" s="1"/>
  <c r="T69" i="9" s="1"/>
  <c r="U69" i="9" s="1"/>
  <c r="V69" i="9" s="1"/>
  <c r="W69" i="9" s="1"/>
  <c r="X69" i="9" s="1"/>
  <c r="Y69" i="9" s="1"/>
  <c r="Z69" i="9" s="1"/>
  <c r="AA69" i="9" s="1"/>
  <c r="AB69" i="9" s="1"/>
  <c r="AC69" i="9" s="1"/>
  <c r="AD69" i="9" s="1"/>
  <c r="AE69" i="9" s="1"/>
  <c r="AF69" i="9" s="1"/>
  <c r="AG69" i="9" s="1"/>
  <c r="AH69" i="9" s="1"/>
  <c r="AI69" i="9" s="1"/>
  <c r="AJ69" i="9" s="1"/>
  <c r="AK69" i="9" s="1"/>
  <c r="AL69" i="9" s="1"/>
  <c r="AM69" i="9" s="1"/>
  <c r="AN69" i="9" s="1"/>
  <c r="AO69" i="9" s="1"/>
  <c r="AP69" i="9" s="1"/>
  <c r="AQ69" i="9" s="1"/>
  <c r="AR69" i="9" s="1"/>
  <c r="AS69" i="9" s="1"/>
  <c r="AT69" i="9" s="1"/>
  <c r="AU69" i="9" s="1"/>
  <c r="AV69" i="9" s="1"/>
  <c r="AW69" i="9" s="1"/>
  <c r="AX69" i="9" s="1"/>
  <c r="AY69" i="9" s="1"/>
  <c r="K62" i="9"/>
  <c r="J64" i="9"/>
  <c r="J56" i="9"/>
  <c r="K55" i="9"/>
  <c r="L55" i="9" s="1"/>
  <c r="M55" i="9" s="1"/>
  <c r="N55" i="9" s="1"/>
  <c r="O55" i="9" s="1"/>
  <c r="P55" i="9" s="1"/>
  <c r="Q55" i="9" s="1"/>
  <c r="R55" i="9" s="1"/>
  <c r="S55" i="9" s="1"/>
  <c r="T55" i="9" s="1"/>
  <c r="U55" i="9" s="1"/>
  <c r="V55" i="9" s="1"/>
  <c r="W55" i="9" s="1"/>
  <c r="X55" i="9" s="1"/>
  <c r="Y55" i="9" s="1"/>
  <c r="Z55" i="9" s="1"/>
  <c r="AA55" i="9" s="1"/>
  <c r="AB55" i="9" s="1"/>
  <c r="AC55" i="9" s="1"/>
  <c r="AD55" i="9" s="1"/>
  <c r="AE55" i="9" s="1"/>
  <c r="AF55" i="9" s="1"/>
  <c r="AG55" i="9" s="1"/>
  <c r="AH55" i="9" s="1"/>
  <c r="AI55" i="9" s="1"/>
  <c r="AJ55" i="9" s="1"/>
  <c r="AK55" i="9" s="1"/>
  <c r="AL55" i="9" s="1"/>
  <c r="AM55" i="9" s="1"/>
  <c r="AN55" i="9" s="1"/>
  <c r="AO55" i="9" s="1"/>
  <c r="AP55" i="9" s="1"/>
  <c r="AQ55" i="9" s="1"/>
  <c r="AR55" i="9" s="1"/>
  <c r="AS55" i="9" s="1"/>
  <c r="AT55" i="9" s="1"/>
  <c r="AU55" i="9" s="1"/>
  <c r="AV55" i="9" s="1"/>
  <c r="AW55" i="9" s="1"/>
  <c r="AX55" i="9" s="1"/>
  <c r="AY55" i="9" s="1"/>
  <c r="J42" i="9"/>
  <c r="K41" i="9"/>
  <c r="L39" i="9"/>
  <c r="M39" i="9" s="1"/>
  <c r="N39" i="9" s="1"/>
  <c r="O39" i="9" s="1"/>
  <c r="P39" i="9" s="1"/>
  <c r="Q39" i="9" s="1"/>
  <c r="R39" i="9" s="1"/>
  <c r="S39" i="9" s="1"/>
  <c r="T39" i="9" s="1"/>
  <c r="U39" i="9" s="1"/>
  <c r="V39" i="9" s="1"/>
  <c r="W39" i="9" s="1"/>
  <c r="X39" i="9" s="1"/>
  <c r="Y39" i="9" s="1"/>
  <c r="Z39" i="9" s="1"/>
  <c r="AA39" i="9" s="1"/>
  <c r="AB39" i="9" s="1"/>
  <c r="AC39" i="9" s="1"/>
  <c r="AD39" i="9" s="1"/>
  <c r="AE39" i="9" s="1"/>
  <c r="AF39" i="9" s="1"/>
  <c r="AG39" i="9" s="1"/>
  <c r="AH39" i="9" s="1"/>
  <c r="AI39" i="9" s="1"/>
  <c r="AJ39" i="9" s="1"/>
  <c r="AK39" i="9" s="1"/>
  <c r="AL39" i="9" s="1"/>
  <c r="AM39" i="9" s="1"/>
  <c r="AN39" i="9" s="1"/>
  <c r="AO39" i="9" s="1"/>
  <c r="AP39" i="9" s="1"/>
  <c r="AQ39" i="9" s="1"/>
  <c r="AR39" i="9" s="1"/>
  <c r="AS39" i="9" s="1"/>
  <c r="AT39" i="9" s="1"/>
  <c r="AU39" i="9" s="1"/>
  <c r="AV39" i="9" s="1"/>
  <c r="AW39" i="9" s="1"/>
  <c r="AX39" i="9" s="1"/>
  <c r="AY39" i="9" s="1"/>
  <c r="L34" i="9"/>
  <c r="M34" i="9" s="1"/>
  <c r="N34" i="9" s="1"/>
  <c r="O34" i="9" s="1"/>
  <c r="P34" i="9" s="1"/>
  <c r="Q34" i="9" s="1"/>
  <c r="R34" i="9" s="1"/>
  <c r="S34" i="9" s="1"/>
  <c r="T34" i="9" s="1"/>
  <c r="U34" i="9" s="1"/>
  <c r="V34" i="9" s="1"/>
  <c r="W34" i="9" s="1"/>
  <c r="X34" i="9" s="1"/>
  <c r="Y34" i="9" s="1"/>
  <c r="Z34" i="9" s="1"/>
  <c r="AA34" i="9" s="1"/>
  <c r="AB34" i="9" s="1"/>
  <c r="AC34" i="9" s="1"/>
  <c r="AD34" i="9" s="1"/>
  <c r="AE34" i="9" s="1"/>
  <c r="AF34" i="9" s="1"/>
  <c r="AG34" i="9" s="1"/>
  <c r="AH34" i="9" s="1"/>
  <c r="AI34" i="9" s="1"/>
  <c r="AJ34" i="9" s="1"/>
  <c r="AK34" i="9" s="1"/>
  <c r="AL34" i="9" s="1"/>
  <c r="AM34" i="9" s="1"/>
  <c r="AN34" i="9" s="1"/>
  <c r="AO34" i="9" s="1"/>
  <c r="AP34" i="9" s="1"/>
  <c r="AQ34" i="9" s="1"/>
  <c r="AR34" i="9" s="1"/>
  <c r="AS34" i="9" s="1"/>
  <c r="AT34" i="9" s="1"/>
  <c r="AU34" i="9" s="1"/>
  <c r="AV34" i="9" s="1"/>
  <c r="AW34" i="9" s="1"/>
  <c r="AX34" i="9" s="1"/>
  <c r="AY34" i="9" s="1"/>
  <c r="M11" i="9"/>
  <c r="L12" i="9"/>
  <c r="N10" i="9"/>
  <c r="J17" i="9"/>
  <c r="K16" i="9"/>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AQ16" i="9" s="1"/>
  <c r="AR16" i="9" s="1"/>
  <c r="AS16" i="9" s="1"/>
  <c r="AT16" i="9" s="1"/>
  <c r="AU16" i="9" s="1"/>
  <c r="AV16" i="9" s="1"/>
  <c r="AW16" i="9" s="1"/>
  <c r="AX16" i="9" s="1"/>
  <c r="AY16" i="9" s="1"/>
  <c r="J428" i="11"/>
  <c r="K427" i="11"/>
  <c r="L427" i="11" s="1"/>
  <c r="M427" i="11" s="1"/>
  <c r="N427" i="11" s="1"/>
  <c r="O427" i="11" s="1"/>
  <c r="P427" i="11" s="1"/>
  <c r="Q427" i="11" s="1"/>
  <c r="R427" i="11" s="1"/>
  <c r="K378" i="11"/>
  <c r="L449" i="11"/>
  <c r="M449" i="11" s="1"/>
  <c r="N449" i="11" s="1"/>
  <c r="O449" i="11" s="1"/>
  <c r="P449" i="11" s="1"/>
  <c r="Q449" i="11" s="1"/>
  <c r="R449" i="11" s="1"/>
  <c r="K450" i="11"/>
  <c r="J453" i="11"/>
  <c r="K436" i="11"/>
  <c r="I408" i="11"/>
  <c r="J407" i="11"/>
  <c r="K405" i="11"/>
  <c r="L405" i="11" s="1"/>
  <c r="M405" i="11" s="1"/>
  <c r="N405" i="11" s="1"/>
  <c r="O405" i="11" s="1"/>
  <c r="P405" i="11" s="1"/>
  <c r="Q405" i="11" s="1"/>
  <c r="R405" i="11" s="1"/>
  <c r="L376" i="11"/>
  <c r="L343" i="11"/>
  <c r="M343" i="11" s="1"/>
  <c r="N343" i="11" s="1"/>
  <c r="O343" i="11" s="1"/>
  <c r="P343" i="11" s="1"/>
  <c r="Q343" i="11" s="1"/>
  <c r="R343" i="11" s="1"/>
  <c r="I380" i="11"/>
  <c r="J379" i="11"/>
  <c r="K379" i="11" s="1"/>
  <c r="O218" i="11"/>
  <c r="Q218" i="11" s="1"/>
  <c r="J336" i="11"/>
  <c r="K336" i="11" s="1"/>
  <c r="L336" i="11" s="1"/>
  <c r="M336" i="11" s="1"/>
  <c r="N336" i="11" s="1"/>
  <c r="O336" i="11" s="1"/>
  <c r="P336" i="11" s="1"/>
  <c r="Q336" i="11" s="1"/>
  <c r="R336" i="11" s="1"/>
  <c r="K210" i="11"/>
  <c r="L210" i="11" s="1"/>
  <c r="M210" i="11" s="1"/>
  <c r="N210" i="11" s="1"/>
  <c r="O210" i="11" s="1"/>
  <c r="P210" i="11" s="1"/>
  <c r="Q210" i="11" s="1"/>
  <c r="R210" i="11" s="1"/>
  <c r="N218" i="11"/>
  <c r="P218" i="11" s="1"/>
  <c r="R218" i="11" s="1"/>
  <c r="K175" i="11"/>
  <c r="L175" i="11" s="1"/>
  <c r="M175" i="11" s="1"/>
  <c r="N175" i="11" s="1"/>
  <c r="O175" i="11" s="1"/>
  <c r="P175" i="11" s="1"/>
  <c r="Q175" i="11" s="1"/>
  <c r="R175" i="11" s="1"/>
  <c r="I267" i="11"/>
  <c r="J266" i="11"/>
  <c r="K266" i="11" s="1"/>
  <c r="L266" i="11" s="1"/>
  <c r="M266" i="11" s="1"/>
  <c r="N266" i="11" s="1"/>
  <c r="O266" i="11" s="1"/>
  <c r="P266" i="11" s="1"/>
  <c r="Q266" i="11" s="1"/>
  <c r="R266" i="11" s="1"/>
  <c r="K231" i="11"/>
  <c r="L231" i="11" s="1"/>
  <c r="M231" i="11" s="1"/>
  <c r="N231" i="11" s="1"/>
  <c r="O231" i="11" s="1"/>
  <c r="P231" i="11" s="1"/>
  <c r="Q231" i="11" s="1"/>
  <c r="R231" i="11" s="1"/>
  <c r="K180" i="11"/>
  <c r="L180" i="11" s="1"/>
  <c r="M180" i="11" s="1"/>
  <c r="N180" i="11" s="1"/>
  <c r="O180" i="11" s="1"/>
  <c r="P180" i="11" s="1"/>
  <c r="Q180" i="11" s="1"/>
  <c r="R180" i="11" s="1"/>
  <c r="K138" i="11"/>
  <c r="L138" i="11" s="1"/>
  <c r="M138" i="11" s="1"/>
  <c r="N138" i="11" s="1"/>
  <c r="O138" i="11" s="1"/>
  <c r="P138" i="11" s="1"/>
  <c r="Q138" i="11" s="1"/>
  <c r="R138" i="11" s="1"/>
  <c r="N224" i="11"/>
  <c r="P224" i="11" s="1"/>
  <c r="R224" i="11" s="1"/>
  <c r="K203" i="11"/>
  <c r="L203" i="11" s="1"/>
  <c r="M203" i="11" s="1"/>
  <c r="N203" i="11" s="1"/>
  <c r="O203" i="11" s="1"/>
  <c r="P203" i="11" s="1"/>
  <c r="Q203" i="11" s="1"/>
  <c r="R203" i="11" s="1"/>
  <c r="K130" i="11"/>
  <c r="L130" i="11" s="1"/>
  <c r="M130" i="11" s="1"/>
  <c r="N130" i="11" s="1"/>
  <c r="O130" i="11" s="1"/>
  <c r="P130" i="11" s="1"/>
  <c r="Q130" i="11" s="1"/>
  <c r="R130" i="11" s="1"/>
  <c r="I192" i="11"/>
  <c r="J191" i="11"/>
  <c r="K189" i="11"/>
  <c r="L189" i="11" s="1"/>
  <c r="M189" i="11" s="1"/>
  <c r="N189" i="11" s="1"/>
  <c r="O189" i="11" s="1"/>
  <c r="P189" i="11" s="1"/>
  <c r="Q189" i="11" s="1"/>
  <c r="R189" i="11" s="1"/>
  <c r="J181" i="11"/>
  <c r="I183" i="11"/>
  <c r="K61" i="11"/>
  <c r="L61" i="11" s="1"/>
  <c r="M61" i="11" s="1"/>
  <c r="N61" i="11" s="1"/>
  <c r="O61" i="11" s="1"/>
  <c r="P61" i="11" s="1"/>
  <c r="Q61" i="11" s="1"/>
  <c r="R61" i="11" s="1"/>
  <c r="K105" i="11"/>
  <c r="L105" i="11" s="1"/>
  <c r="M105" i="11" s="1"/>
  <c r="N105" i="11" s="1"/>
  <c r="O105" i="11" s="1"/>
  <c r="P105" i="11" s="1"/>
  <c r="Q105" i="11" s="1"/>
  <c r="R105" i="11" s="1"/>
  <c r="I168" i="11"/>
  <c r="J167" i="11"/>
  <c r="K165" i="11"/>
  <c r="L165" i="11" s="1"/>
  <c r="M165" i="11" s="1"/>
  <c r="N165" i="11" s="1"/>
  <c r="O165" i="11" s="1"/>
  <c r="P165" i="11" s="1"/>
  <c r="Q165" i="11" s="1"/>
  <c r="R165" i="11" s="1"/>
  <c r="K69" i="11"/>
  <c r="L69" i="11" s="1"/>
  <c r="M69" i="11" s="1"/>
  <c r="N69" i="11" s="1"/>
  <c r="O69" i="11" s="1"/>
  <c r="P69" i="11" s="1"/>
  <c r="Q69" i="11" s="1"/>
  <c r="R69" i="11" s="1"/>
  <c r="J149" i="11"/>
  <c r="K147" i="11"/>
  <c r="L147" i="11" s="1"/>
  <c r="M147" i="11" s="1"/>
  <c r="N147" i="11" s="1"/>
  <c r="O147" i="11" s="1"/>
  <c r="P147" i="11" s="1"/>
  <c r="Q147" i="11" s="1"/>
  <c r="R147" i="11" s="1"/>
  <c r="J140" i="11"/>
  <c r="J133" i="11"/>
  <c r="K93" i="11"/>
  <c r="L93" i="11" s="1"/>
  <c r="M93" i="11" s="1"/>
  <c r="N93" i="11" s="1"/>
  <c r="O93" i="11" s="1"/>
  <c r="P93" i="11" s="1"/>
  <c r="Q93" i="11" s="1"/>
  <c r="R93" i="11" s="1"/>
  <c r="K39" i="11"/>
  <c r="L39" i="11" s="1"/>
  <c r="M39" i="11" s="1"/>
  <c r="N39" i="11" s="1"/>
  <c r="O39" i="11" s="1"/>
  <c r="P39" i="11" s="1"/>
  <c r="Q39" i="11" s="1"/>
  <c r="R39" i="11" s="1"/>
  <c r="J108" i="11"/>
  <c r="J95" i="11"/>
  <c r="K85" i="11"/>
  <c r="L85" i="11" s="1"/>
  <c r="M85" i="11" s="1"/>
  <c r="N85" i="11" s="1"/>
  <c r="O85" i="11" s="1"/>
  <c r="P85" i="11" s="1"/>
  <c r="Q85" i="11" s="1"/>
  <c r="R85" i="11" s="1"/>
  <c r="J87" i="11"/>
  <c r="K25" i="11"/>
  <c r="L25" i="11" s="1"/>
  <c r="M25" i="11" s="1"/>
  <c r="N25" i="11" s="1"/>
  <c r="O25" i="11" s="1"/>
  <c r="P25" i="11" s="1"/>
  <c r="Q25" i="11" s="1"/>
  <c r="R25" i="11" s="1"/>
  <c r="K23" i="11"/>
  <c r="L23" i="11" s="1"/>
  <c r="M23" i="11" s="1"/>
  <c r="N23" i="11" s="1"/>
  <c r="O23" i="11" s="1"/>
  <c r="P23" i="11" s="1"/>
  <c r="Q23" i="11" s="1"/>
  <c r="R23" i="11" s="1"/>
  <c r="J72" i="11"/>
  <c r="K20" i="11"/>
  <c r="L20" i="11" s="1"/>
  <c r="M20" i="11" s="1"/>
  <c r="N20" i="11" s="1"/>
  <c r="O20" i="11" s="1"/>
  <c r="P20" i="11" s="1"/>
  <c r="Q20" i="11" s="1"/>
  <c r="R20" i="11" s="1"/>
  <c r="J64" i="11"/>
  <c r="J56" i="11"/>
  <c r="K54" i="11"/>
  <c r="L54" i="11" s="1"/>
  <c r="M54" i="11" s="1"/>
  <c r="N54" i="11" s="1"/>
  <c r="O54" i="11" s="1"/>
  <c r="P54" i="11" s="1"/>
  <c r="Q54" i="11" s="1"/>
  <c r="R54" i="11" s="1"/>
  <c r="J42" i="11"/>
  <c r="K34" i="11"/>
  <c r="L34" i="11" s="1"/>
  <c r="M34" i="11" s="1"/>
  <c r="N34" i="11" s="1"/>
  <c r="O34" i="11" s="1"/>
  <c r="P34" i="11" s="1"/>
  <c r="Q34" i="11" s="1"/>
  <c r="R34" i="11" s="1"/>
  <c r="E8" i="5"/>
  <c r="L459" i="9" l="1"/>
  <c r="M459" i="9" s="1"/>
  <c r="N459" i="9" s="1"/>
  <c r="O459" i="9" s="1"/>
  <c r="P459" i="9" s="1"/>
  <c r="Q459" i="9" s="1"/>
  <c r="R459" i="9" s="1"/>
  <c r="S459" i="9" s="1"/>
  <c r="T459" i="9" s="1"/>
  <c r="U459" i="9" s="1"/>
  <c r="V459" i="9" s="1"/>
  <c r="W459" i="9" s="1"/>
  <c r="X459" i="9" s="1"/>
  <c r="Y459" i="9" s="1"/>
  <c r="Z459" i="9" s="1"/>
  <c r="AA459" i="9" s="1"/>
  <c r="AB459" i="9" s="1"/>
  <c r="AC459" i="9" s="1"/>
  <c r="AD459" i="9" s="1"/>
  <c r="AE459" i="9" s="1"/>
  <c r="AF459" i="9" s="1"/>
  <c r="AG459" i="9" s="1"/>
  <c r="AH459" i="9" s="1"/>
  <c r="AI459" i="9" s="1"/>
  <c r="AJ459" i="9" s="1"/>
  <c r="AK459" i="9" s="1"/>
  <c r="AL459" i="9" s="1"/>
  <c r="AM459" i="9" s="1"/>
  <c r="AN459" i="9" s="1"/>
  <c r="AO459" i="9" s="1"/>
  <c r="AP459" i="9" s="1"/>
  <c r="AQ459" i="9" s="1"/>
  <c r="AR459" i="9" s="1"/>
  <c r="AS459" i="9" s="1"/>
  <c r="AT459" i="9" s="1"/>
  <c r="AU459" i="9" s="1"/>
  <c r="AV459" i="9" s="1"/>
  <c r="AW459" i="9" s="1"/>
  <c r="AX459" i="9" s="1"/>
  <c r="AY459" i="9" s="1"/>
  <c r="J451" i="9"/>
  <c r="K450" i="9"/>
  <c r="L448" i="9"/>
  <c r="M448" i="9" s="1"/>
  <c r="N448" i="9" s="1"/>
  <c r="O448" i="9" s="1"/>
  <c r="P448" i="9" s="1"/>
  <c r="Q448" i="9" s="1"/>
  <c r="R448" i="9" s="1"/>
  <c r="S448" i="9" s="1"/>
  <c r="T448" i="9" s="1"/>
  <c r="U448" i="9" s="1"/>
  <c r="V448" i="9" s="1"/>
  <c r="W448" i="9" s="1"/>
  <c r="X448" i="9" s="1"/>
  <c r="Y448" i="9" s="1"/>
  <c r="Z448" i="9" s="1"/>
  <c r="AA448" i="9" s="1"/>
  <c r="AB448" i="9" s="1"/>
  <c r="AC448" i="9" s="1"/>
  <c r="AD448" i="9" s="1"/>
  <c r="AE448" i="9" s="1"/>
  <c r="AF448" i="9" s="1"/>
  <c r="AG448" i="9" s="1"/>
  <c r="AH448" i="9" s="1"/>
  <c r="AI448" i="9" s="1"/>
  <c r="AJ448" i="9" s="1"/>
  <c r="AK448" i="9" s="1"/>
  <c r="AL448" i="9" s="1"/>
  <c r="AM448" i="9" s="1"/>
  <c r="AN448" i="9" s="1"/>
  <c r="AO448" i="9" s="1"/>
  <c r="AP448" i="9" s="1"/>
  <c r="AQ448" i="9" s="1"/>
  <c r="AR448" i="9" s="1"/>
  <c r="AS448" i="9" s="1"/>
  <c r="AT448" i="9" s="1"/>
  <c r="AU448" i="9" s="1"/>
  <c r="AV448" i="9" s="1"/>
  <c r="AW448" i="9" s="1"/>
  <c r="AX448" i="9" s="1"/>
  <c r="AY448" i="9" s="1"/>
  <c r="J437" i="9"/>
  <c r="K436" i="9"/>
  <c r="L434" i="9"/>
  <c r="M434" i="9" s="1"/>
  <c r="N434" i="9" s="1"/>
  <c r="O434" i="9" s="1"/>
  <c r="P434" i="9" s="1"/>
  <c r="Q434" i="9" s="1"/>
  <c r="R434" i="9" s="1"/>
  <c r="S434" i="9" s="1"/>
  <c r="T434" i="9" s="1"/>
  <c r="U434" i="9" s="1"/>
  <c r="V434" i="9" s="1"/>
  <c r="W434" i="9" s="1"/>
  <c r="X434" i="9" s="1"/>
  <c r="Y434" i="9" s="1"/>
  <c r="Z434" i="9" s="1"/>
  <c r="AA434" i="9" s="1"/>
  <c r="AB434" i="9" s="1"/>
  <c r="AC434" i="9" s="1"/>
  <c r="AD434" i="9" s="1"/>
  <c r="AE434" i="9" s="1"/>
  <c r="AF434" i="9" s="1"/>
  <c r="AG434" i="9" s="1"/>
  <c r="AH434" i="9" s="1"/>
  <c r="AI434" i="9" s="1"/>
  <c r="AJ434" i="9" s="1"/>
  <c r="AK434" i="9" s="1"/>
  <c r="AL434" i="9" s="1"/>
  <c r="AM434" i="9" s="1"/>
  <c r="AN434" i="9" s="1"/>
  <c r="AO434" i="9" s="1"/>
  <c r="AP434" i="9" s="1"/>
  <c r="AQ434" i="9" s="1"/>
  <c r="AR434" i="9" s="1"/>
  <c r="AS434" i="9" s="1"/>
  <c r="AT434" i="9" s="1"/>
  <c r="AU434" i="9" s="1"/>
  <c r="AV434" i="9" s="1"/>
  <c r="AW434" i="9" s="1"/>
  <c r="AX434" i="9" s="1"/>
  <c r="AY434" i="9" s="1"/>
  <c r="L416" i="9"/>
  <c r="M416" i="9" s="1"/>
  <c r="N416" i="9" s="1"/>
  <c r="O416" i="9" s="1"/>
  <c r="P416" i="9" s="1"/>
  <c r="Q416" i="9" s="1"/>
  <c r="R416" i="9" s="1"/>
  <c r="S416" i="9" s="1"/>
  <c r="T416" i="9" s="1"/>
  <c r="U416" i="9" s="1"/>
  <c r="V416" i="9" s="1"/>
  <c r="W416" i="9" s="1"/>
  <c r="X416" i="9" s="1"/>
  <c r="Y416" i="9" s="1"/>
  <c r="Z416" i="9" s="1"/>
  <c r="AA416" i="9" s="1"/>
  <c r="AB416" i="9" s="1"/>
  <c r="AC416" i="9" s="1"/>
  <c r="AD416" i="9" s="1"/>
  <c r="AE416" i="9" s="1"/>
  <c r="AF416" i="9" s="1"/>
  <c r="AG416" i="9" s="1"/>
  <c r="AH416" i="9" s="1"/>
  <c r="AI416" i="9" s="1"/>
  <c r="AJ416" i="9" s="1"/>
  <c r="AK416" i="9" s="1"/>
  <c r="AL416" i="9" s="1"/>
  <c r="AM416" i="9" s="1"/>
  <c r="AN416" i="9" s="1"/>
  <c r="AO416" i="9" s="1"/>
  <c r="AP416" i="9" s="1"/>
  <c r="AQ416" i="9" s="1"/>
  <c r="AR416" i="9" s="1"/>
  <c r="AS416" i="9" s="1"/>
  <c r="AT416" i="9" s="1"/>
  <c r="AU416" i="9" s="1"/>
  <c r="AV416" i="9" s="1"/>
  <c r="AW416" i="9" s="1"/>
  <c r="AX416" i="9" s="1"/>
  <c r="AY416" i="9" s="1"/>
  <c r="L401" i="9"/>
  <c r="M401" i="9" s="1"/>
  <c r="N401" i="9" s="1"/>
  <c r="O401" i="9" s="1"/>
  <c r="P401" i="9" s="1"/>
  <c r="Q401" i="9" s="1"/>
  <c r="R401" i="9" s="1"/>
  <c r="S401" i="9" s="1"/>
  <c r="T401" i="9" s="1"/>
  <c r="U401" i="9" s="1"/>
  <c r="V401" i="9" s="1"/>
  <c r="W401" i="9" s="1"/>
  <c r="X401" i="9" s="1"/>
  <c r="Y401" i="9" s="1"/>
  <c r="Z401" i="9" s="1"/>
  <c r="AA401" i="9" s="1"/>
  <c r="AB401" i="9" s="1"/>
  <c r="AC401" i="9" s="1"/>
  <c r="AD401" i="9" s="1"/>
  <c r="AE401" i="9" s="1"/>
  <c r="AF401" i="9" s="1"/>
  <c r="AG401" i="9" s="1"/>
  <c r="AH401" i="9" s="1"/>
  <c r="AI401" i="9" s="1"/>
  <c r="AJ401" i="9" s="1"/>
  <c r="AK401" i="9" s="1"/>
  <c r="AL401" i="9" s="1"/>
  <c r="AM401" i="9" s="1"/>
  <c r="AN401" i="9" s="1"/>
  <c r="AO401" i="9" s="1"/>
  <c r="AP401" i="9" s="1"/>
  <c r="AQ401" i="9" s="1"/>
  <c r="AR401" i="9" s="1"/>
  <c r="AS401" i="9" s="1"/>
  <c r="AT401" i="9" s="1"/>
  <c r="AU401" i="9" s="1"/>
  <c r="AV401" i="9" s="1"/>
  <c r="AW401" i="9" s="1"/>
  <c r="AX401" i="9" s="1"/>
  <c r="AY401" i="9" s="1"/>
  <c r="L330" i="9"/>
  <c r="M330" i="9" s="1"/>
  <c r="N330" i="9" s="1"/>
  <c r="O330" i="9" s="1"/>
  <c r="P330" i="9" s="1"/>
  <c r="Q330" i="9" s="1"/>
  <c r="R330" i="9" s="1"/>
  <c r="S330" i="9" s="1"/>
  <c r="T330" i="9" s="1"/>
  <c r="U330" i="9" s="1"/>
  <c r="V330" i="9" s="1"/>
  <c r="W330" i="9" s="1"/>
  <c r="X330" i="9" s="1"/>
  <c r="Y330" i="9" s="1"/>
  <c r="Z330" i="9" s="1"/>
  <c r="AA330" i="9" s="1"/>
  <c r="AB330" i="9" s="1"/>
  <c r="AC330" i="9" s="1"/>
  <c r="AD330" i="9" s="1"/>
  <c r="AE330" i="9" s="1"/>
  <c r="AF330" i="9" s="1"/>
  <c r="AG330" i="9" s="1"/>
  <c r="AH330" i="9" s="1"/>
  <c r="AI330" i="9" s="1"/>
  <c r="AJ330" i="9" s="1"/>
  <c r="AK330" i="9" s="1"/>
  <c r="AL330" i="9" s="1"/>
  <c r="AM330" i="9" s="1"/>
  <c r="AN330" i="9" s="1"/>
  <c r="AO330" i="9" s="1"/>
  <c r="AP330" i="9" s="1"/>
  <c r="AQ330" i="9" s="1"/>
  <c r="AR330" i="9" s="1"/>
  <c r="AS330" i="9" s="1"/>
  <c r="AT330" i="9" s="1"/>
  <c r="AU330" i="9" s="1"/>
  <c r="AV330" i="9" s="1"/>
  <c r="AW330" i="9" s="1"/>
  <c r="AX330" i="9" s="1"/>
  <c r="AY330" i="9" s="1"/>
  <c r="L392" i="9"/>
  <c r="M392" i="9" s="1"/>
  <c r="N392" i="9" s="1"/>
  <c r="O392" i="9" s="1"/>
  <c r="P392" i="9" s="1"/>
  <c r="Q392" i="9" s="1"/>
  <c r="R392" i="9" s="1"/>
  <c r="S392" i="9" s="1"/>
  <c r="T392" i="9" s="1"/>
  <c r="U392" i="9" s="1"/>
  <c r="V392" i="9" s="1"/>
  <c r="W392" i="9" s="1"/>
  <c r="X392" i="9" s="1"/>
  <c r="Y392" i="9" s="1"/>
  <c r="Z392" i="9" s="1"/>
  <c r="AA392" i="9" s="1"/>
  <c r="AB392" i="9" s="1"/>
  <c r="AC392" i="9" s="1"/>
  <c r="AD392" i="9" s="1"/>
  <c r="AE392" i="9" s="1"/>
  <c r="AF392" i="9" s="1"/>
  <c r="AG392" i="9" s="1"/>
  <c r="AH392" i="9" s="1"/>
  <c r="AI392" i="9" s="1"/>
  <c r="AJ392" i="9" s="1"/>
  <c r="AK392" i="9" s="1"/>
  <c r="AL392" i="9" s="1"/>
  <c r="AM392" i="9" s="1"/>
  <c r="AN392" i="9" s="1"/>
  <c r="AO392" i="9" s="1"/>
  <c r="AP392" i="9" s="1"/>
  <c r="AQ392" i="9" s="1"/>
  <c r="AR392" i="9" s="1"/>
  <c r="AS392" i="9" s="1"/>
  <c r="AT392" i="9" s="1"/>
  <c r="AU392" i="9" s="1"/>
  <c r="AV392" i="9" s="1"/>
  <c r="AW392" i="9" s="1"/>
  <c r="AX392" i="9" s="1"/>
  <c r="AY392" i="9" s="1"/>
  <c r="J395" i="9"/>
  <c r="K394" i="9"/>
  <c r="L358" i="9"/>
  <c r="L359" i="9" s="1"/>
  <c r="K382" i="9"/>
  <c r="L382" i="9" s="1"/>
  <c r="M382" i="9" s="1"/>
  <c r="N382" i="9" s="1"/>
  <c r="O382" i="9" s="1"/>
  <c r="P382" i="9" s="1"/>
  <c r="Q382" i="9" s="1"/>
  <c r="R382" i="9" s="1"/>
  <c r="S382" i="9" s="1"/>
  <c r="T382" i="9" s="1"/>
  <c r="U382" i="9" s="1"/>
  <c r="V382" i="9" s="1"/>
  <c r="W382" i="9" s="1"/>
  <c r="X382" i="9" s="1"/>
  <c r="Y382" i="9" s="1"/>
  <c r="Z382" i="9" s="1"/>
  <c r="AA382" i="9" s="1"/>
  <c r="AB382" i="9" s="1"/>
  <c r="AC382" i="9" s="1"/>
  <c r="AD382" i="9" s="1"/>
  <c r="AE382" i="9" s="1"/>
  <c r="AF382" i="9" s="1"/>
  <c r="AG382" i="9" s="1"/>
  <c r="AH382" i="9" s="1"/>
  <c r="AI382" i="9" s="1"/>
  <c r="AJ382" i="9" s="1"/>
  <c r="AK382" i="9" s="1"/>
  <c r="AL382" i="9" s="1"/>
  <c r="AM382" i="9" s="1"/>
  <c r="AN382" i="9" s="1"/>
  <c r="AO382" i="9" s="1"/>
  <c r="AP382" i="9" s="1"/>
  <c r="AQ382" i="9" s="1"/>
  <c r="AR382" i="9" s="1"/>
  <c r="AS382" i="9" s="1"/>
  <c r="AT382" i="9" s="1"/>
  <c r="AU382" i="9" s="1"/>
  <c r="AV382" i="9" s="1"/>
  <c r="AW382" i="9" s="1"/>
  <c r="AX382" i="9" s="1"/>
  <c r="AY382" i="9" s="1"/>
  <c r="L375" i="9"/>
  <c r="M375" i="9" s="1"/>
  <c r="N375" i="9" s="1"/>
  <c r="O375" i="9" s="1"/>
  <c r="P375" i="9" s="1"/>
  <c r="Q375" i="9" s="1"/>
  <c r="R375" i="9" s="1"/>
  <c r="S375" i="9" s="1"/>
  <c r="T375" i="9" s="1"/>
  <c r="U375" i="9" s="1"/>
  <c r="V375" i="9" s="1"/>
  <c r="W375" i="9" s="1"/>
  <c r="X375" i="9" s="1"/>
  <c r="Y375" i="9" s="1"/>
  <c r="Z375" i="9" s="1"/>
  <c r="AA375" i="9" s="1"/>
  <c r="AB375" i="9" s="1"/>
  <c r="AC375" i="9" s="1"/>
  <c r="AD375" i="9" s="1"/>
  <c r="AE375" i="9" s="1"/>
  <c r="AF375" i="9" s="1"/>
  <c r="AG375" i="9" s="1"/>
  <c r="AH375" i="9" s="1"/>
  <c r="AI375" i="9" s="1"/>
  <c r="AJ375" i="9" s="1"/>
  <c r="AK375" i="9" s="1"/>
  <c r="AL375" i="9" s="1"/>
  <c r="AM375" i="9" s="1"/>
  <c r="AN375" i="9" s="1"/>
  <c r="AO375" i="9" s="1"/>
  <c r="AP375" i="9" s="1"/>
  <c r="AQ375" i="9" s="1"/>
  <c r="AR375" i="9" s="1"/>
  <c r="AS375" i="9" s="1"/>
  <c r="AT375" i="9" s="1"/>
  <c r="AU375" i="9" s="1"/>
  <c r="AV375" i="9" s="1"/>
  <c r="AW375" i="9" s="1"/>
  <c r="AX375" i="9" s="1"/>
  <c r="AY375" i="9" s="1"/>
  <c r="J368" i="9"/>
  <c r="K367" i="9"/>
  <c r="L367" i="9" s="1"/>
  <c r="M367" i="9" s="1"/>
  <c r="N367" i="9" s="1"/>
  <c r="O367" i="9" s="1"/>
  <c r="P367" i="9" s="1"/>
  <c r="Q367" i="9" s="1"/>
  <c r="R367" i="9" s="1"/>
  <c r="S367" i="9" s="1"/>
  <c r="T367" i="9" s="1"/>
  <c r="U367" i="9" s="1"/>
  <c r="V367" i="9" s="1"/>
  <c r="W367" i="9" s="1"/>
  <c r="X367" i="9" s="1"/>
  <c r="Y367" i="9" s="1"/>
  <c r="Z367" i="9" s="1"/>
  <c r="AA367" i="9" s="1"/>
  <c r="AB367" i="9" s="1"/>
  <c r="AC367" i="9" s="1"/>
  <c r="AD367" i="9" s="1"/>
  <c r="AE367" i="9" s="1"/>
  <c r="AF367" i="9" s="1"/>
  <c r="AG367" i="9" s="1"/>
  <c r="AH367" i="9" s="1"/>
  <c r="AI367" i="9" s="1"/>
  <c r="AJ367" i="9" s="1"/>
  <c r="AK367" i="9" s="1"/>
  <c r="AL367" i="9" s="1"/>
  <c r="AM367" i="9" s="1"/>
  <c r="AN367" i="9" s="1"/>
  <c r="AO367" i="9" s="1"/>
  <c r="AP367" i="9" s="1"/>
  <c r="AQ367" i="9" s="1"/>
  <c r="AR367" i="9" s="1"/>
  <c r="AS367" i="9" s="1"/>
  <c r="AT367" i="9" s="1"/>
  <c r="AU367" i="9" s="1"/>
  <c r="AV367" i="9" s="1"/>
  <c r="AW367" i="9" s="1"/>
  <c r="AX367" i="9" s="1"/>
  <c r="AY367" i="9" s="1"/>
  <c r="K360" i="9"/>
  <c r="J346" i="9"/>
  <c r="K345" i="9"/>
  <c r="L345" i="9" s="1"/>
  <c r="M345" i="9" s="1"/>
  <c r="N345" i="9" s="1"/>
  <c r="O345" i="9" s="1"/>
  <c r="P345" i="9" s="1"/>
  <c r="Q345" i="9" s="1"/>
  <c r="R345" i="9" s="1"/>
  <c r="S345" i="9" s="1"/>
  <c r="T345" i="9" s="1"/>
  <c r="U345" i="9" s="1"/>
  <c r="V345" i="9" s="1"/>
  <c r="W345" i="9" s="1"/>
  <c r="X345" i="9" s="1"/>
  <c r="Y345" i="9" s="1"/>
  <c r="Z345" i="9" s="1"/>
  <c r="AA345" i="9" s="1"/>
  <c r="AB345" i="9" s="1"/>
  <c r="AC345" i="9" s="1"/>
  <c r="AD345" i="9" s="1"/>
  <c r="AE345" i="9" s="1"/>
  <c r="AF345" i="9" s="1"/>
  <c r="AG345" i="9" s="1"/>
  <c r="AH345" i="9" s="1"/>
  <c r="AI345" i="9" s="1"/>
  <c r="AJ345" i="9" s="1"/>
  <c r="AK345" i="9" s="1"/>
  <c r="AL345" i="9" s="1"/>
  <c r="AM345" i="9" s="1"/>
  <c r="AN345" i="9" s="1"/>
  <c r="AO345" i="9" s="1"/>
  <c r="AP345" i="9" s="1"/>
  <c r="AQ345" i="9" s="1"/>
  <c r="AR345" i="9" s="1"/>
  <c r="AS345" i="9" s="1"/>
  <c r="AT345" i="9" s="1"/>
  <c r="AU345" i="9" s="1"/>
  <c r="AV345" i="9" s="1"/>
  <c r="AW345" i="9" s="1"/>
  <c r="AX345" i="9" s="1"/>
  <c r="AY345" i="9" s="1"/>
  <c r="K338" i="9"/>
  <c r="L336" i="9"/>
  <c r="M336" i="9" s="1"/>
  <c r="N336" i="9" s="1"/>
  <c r="O336" i="9" s="1"/>
  <c r="P336" i="9" s="1"/>
  <c r="Q336" i="9" s="1"/>
  <c r="R336" i="9" s="1"/>
  <c r="S336" i="9" s="1"/>
  <c r="T336" i="9" s="1"/>
  <c r="U336" i="9" s="1"/>
  <c r="V336" i="9" s="1"/>
  <c r="W336" i="9" s="1"/>
  <c r="X336" i="9" s="1"/>
  <c r="Y336" i="9" s="1"/>
  <c r="Z336" i="9" s="1"/>
  <c r="AA336" i="9" s="1"/>
  <c r="AB336" i="9" s="1"/>
  <c r="AC336" i="9" s="1"/>
  <c r="AD336" i="9" s="1"/>
  <c r="AE336" i="9" s="1"/>
  <c r="AF336" i="9" s="1"/>
  <c r="AG336" i="9" s="1"/>
  <c r="AH336" i="9" s="1"/>
  <c r="AI336" i="9" s="1"/>
  <c r="AJ336" i="9" s="1"/>
  <c r="AK336" i="9" s="1"/>
  <c r="AL336" i="9" s="1"/>
  <c r="AM336" i="9" s="1"/>
  <c r="AN336" i="9" s="1"/>
  <c r="AO336" i="9" s="1"/>
  <c r="AP336" i="9" s="1"/>
  <c r="AQ336" i="9" s="1"/>
  <c r="AR336" i="9" s="1"/>
  <c r="AS336" i="9" s="1"/>
  <c r="AT336" i="9" s="1"/>
  <c r="AU336" i="9" s="1"/>
  <c r="AV336" i="9" s="1"/>
  <c r="AW336" i="9" s="1"/>
  <c r="AX336" i="9" s="1"/>
  <c r="AY336" i="9" s="1"/>
  <c r="L219" i="9"/>
  <c r="M219" i="9" s="1"/>
  <c r="N219" i="9" s="1"/>
  <c r="O219" i="9" s="1"/>
  <c r="P219" i="9" s="1"/>
  <c r="Q219" i="9" s="1"/>
  <c r="R219" i="9" s="1"/>
  <c r="S219" i="9" s="1"/>
  <c r="T219" i="9" s="1"/>
  <c r="U219" i="9" s="1"/>
  <c r="V219" i="9" s="1"/>
  <c r="W219" i="9" s="1"/>
  <c r="X219" i="9" s="1"/>
  <c r="Y219" i="9" s="1"/>
  <c r="Z219" i="9" s="1"/>
  <c r="AA219" i="9" s="1"/>
  <c r="AB219" i="9" s="1"/>
  <c r="AC219" i="9" s="1"/>
  <c r="AD219" i="9" s="1"/>
  <c r="AE219" i="9" s="1"/>
  <c r="AF219" i="9" s="1"/>
  <c r="AG219" i="9" s="1"/>
  <c r="AH219" i="9" s="1"/>
  <c r="AI219" i="9" s="1"/>
  <c r="AJ219" i="9" s="1"/>
  <c r="AK219" i="9" s="1"/>
  <c r="AL219" i="9" s="1"/>
  <c r="AM219" i="9" s="1"/>
  <c r="AN219" i="9" s="1"/>
  <c r="AO219" i="9" s="1"/>
  <c r="AP219" i="9" s="1"/>
  <c r="AQ219" i="9" s="1"/>
  <c r="AR219" i="9" s="1"/>
  <c r="AS219" i="9" s="1"/>
  <c r="AT219" i="9" s="1"/>
  <c r="AU219" i="9" s="1"/>
  <c r="AV219" i="9" s="1"/>
  <c r="AW219" i="9" s="1"/>
  <c r="AX219" i="9" s="1"/>
  <c r="AY219" i="9" s="1"/>
  <c r="J318" i="9"/>
  <c r="K317" i="9"/>
  <c r="L317" i="9" s="1"/>
  <c r="M317" i="9" s="1"/>
  <c r="N317" i="9" s="1"/>
  <c r="O317" i="9" s="1"/>
  <c r="P317" i="9" s="1"/>
  <c r="Q317" i="9" s="1"/>
  <c r="R317" i="9" s="1"/>
  <c r="S317" i="9" s="1"/>
  <c r="T317" i="9" s="1"/>
  <c r="U317" i="9" s="1"/>
  <c r="V317" i="9" s="1"/>
  <c r="W317" i="9" s="1"/>
  <c r="X317" i="9" s="1"/>
  <c r="Y317" i="9" s="1"/>
  <c r="Z317" i="9" s="1"/>
  <c r="AA317" i="9" s="1"/>
  <c r="AB317" i="9" s="1"/>
  <c r="AC317" i="9" s="1"/>
  <c r="AD317" i="9" s="1"/>
  <c r="AE317" i="9" s="1"/>
  <c r="AF317" i="9" s="1"/>
  <c r="AG317" i="9" s="1"/>
  <c r="AH317" i="9" s="1"/>
  <c r="AI317" i="9" s="1"/>
  <c r="AJ317" i="9" s="1"/>
  <c r="AK317" i="9" s="1"/>
  <c r="AL317" i="9" s="1"/>
  <c r="AM317" i="9" s="1"/>
  <c r="AN317" i="9" s="1"/>
  <c r="AO317" i="9" s="1"/>
  <c r="AP317" i="9" s="1"/>
  <c r="AQ317" i="9" s="1"/>
  <c r="AR317" i="9" s="1"/>
  <c r="AS317" i="9" s="1"/>
  <c r="AT317" i="9" s="1"/>
  <c r="AU317" i="9" s="1"/>
  <c r="AV317" i="9" s="1"/>
  <c r="AW317" i="9" s="1"/>
  <c r="AX317" i="9" s="1"/>
  <c r="AY317" i="9" s="1"/>
  <c r="L197" i="9"/>
  <c r="M197" i="9" s="1"/>
  <c r="N197" i="9" s="1"/>
  <c r="O197" i="9" s="1"/>
  <c r="P197" i="9" s="1"/>
  <c r="Q197" i="9" s="1"/>
  <c r="R197" i="9" s="1"/>
  <c r="S197" i="9" s="1"/>
  <c r="T197" i="9" s="1"/>
  <c r="U197" i="9" s="1"/>
  <c r="V197" i="9" s="1"/>
  <c r="W197" i="9" s="1"/>
  <c r="X197" i="9" s="1"/>
  <c r="Y197" i="9" s="1"/>
  <c r="Z197" i="9" s="1"/>
  <c r="AA197" i="9" s="1"/>
  <c r="AB197" i="9" s="1"/>
  <c r="AC197" i="9" s="1"/>
  <c r="AD197" i="9" s="1"/>
  <c r="AE197" i="9" s="1"/>
  <c r="AF197" i="9" s="1"/>
  <c r="AG197" i="9" s="1"/>
  <c r="AH197" i="9" s="1"/>
  <c r="AI197" i="9" s="1"/>
  <c r="AJ197" i="9" s="1"/>
  <c r="AK197" i="9" s="1"/>
  <c r="AL197" i="9" s="1"/>
  <c r="AM197" i="9" s="1"/>
  <c r="AN197" i="9" s="1"/>
  <c r="AO197" i="9" s="1"/>
  <c r="AP197" i="9" s="1"/>
  <c r="AQ197" i="9" s="1"/>
  <c r="AR197" i="9" s="1"/>
  <c r="AS197" i="9" s="1"/>
  <c r="AT197" i="9" s="1"/>
  <c r="AU197" i="9" s="1"/>
  <c r="AV197" i="9" s="1"/>
  <c r="AW197" i="9" s="1"/>
  <c r="AX197" i="9" s="1"/>
  <c r="AY197" i="9" s="1"/>
  <c r="L211" i="9"/>
  <c r="M211" i="9" s="1"/>
  <c r="N211" i="9" s="1"/>
  <c r="O211" i="9" s="1"/>
  <c r="P211" i="9" s="1"/>
  <c r="Q211" i="9" s="1"/>
  <c r="R211" i="9" s="1"/>
  <c r="S211" i="9" s="1"/>
  <c r="T211" i="9" s="1"/>
  <c r="U211" i="9" s="1"/>
  <c r="V211" i="9" s="1"/>
  <c r="W211" i="9" s="1"/>
  <c r="X211" i="9" s="1"/>
  <c r="Y211" i="9" s="1"/>
  <c r="Z211" i="9" s="1"/>
  <c r="AA211" i="9" s="1"/>
  <c r="AB211" i="9" s="1"/>
  <c r="AC211" i="9" s="1"/>
  <c r="AD211" i="9" s="1"/>
  <c r="AE211" i="9" s="1"/>
  <c r="AF211" i="9" s="1"/>
  <c r="AG211" i="9" s="1"/>
  <c r="AH211" i="9" s="1"/>
  <c r="AI211" i="9" s="1"/>
  <c r="AJ211" i="9" s="1"/>
  <c r="AK211" i="9" s="1"/>
  <c r="AL211" i="9" s="1"/>
  <c r="AM211" i="9" s="1"/>
  <c r="AN211" i="9" s="1"/>
  <c r="AO211" i="9" s="1"/>
  <c r="AP211" i="9" s="1"/>
  <c r="AQ211" i="9" s="1"/>
  <c r="AR211" i="9" s="1"/>
  <c r="AS211" i="9" s="1"/>
  <c r="AT211" i="9" s="1"/>
  <c r="AU211" i="9" s="1"/>
  <c r="AV211" i="9" s="1"/>
  <c r="AW211" i="9" s="1"/>
  <c r="AX211" i="9" s="1"/>
  <c r="AY211" i="9" s="1"/>
  <c r="J267" i="9"/>
  <c r="K266" i="9"/>
  <c r="L264" i="9"/>
  <c r="M264" i="9" s="1"/>
  <c r="N264" i="9" s="1"/>
  <c r="O264" i="9" s="1"/>
  <c r="P264" i="9" s="1"/>
  <c r="Q264" i="9" s="1"/>
  <c r="R264" i="9" s="1"/>
  <c r="S264" i="9" s="1"/>
  <c r="T264" i="9" s="1"/>
  <c r="U264" i="9" s="1"/>
  <c r="V264" i="9" s="1"/>
  <c r="W264" i="9" s="1"/>
  <c r="X264" i="9" s="1"/>
  <c r="Y264" i="9" s="1"/>
  <c r="Z264" i="9" s="1"/>
  <c r="AA264" i="9" s="1"/>
  <c r="AB264" i="9" s="1"/>
  <c r="AC264" i="9" s="1"/>
  <c r="AD264" i="9" s="1"/>
  <c r="AE264" i="9" s="1"/>
  <c r="AF264" i="9" s="1"/>
  <c r="AG264" i="9" s="1"/>
  <c r="AH264" i="9" s="1"/>
  <c r="AI264" i="9" s="1"/>
  <c r="AJ264" i="9" s="1"/>
  <c r="AK264" i="9" s="1"/>
  <c r="AL264" i="9" s="1"/>
  <c r="AM264" i="9" s="1"/>
  <c r="AN264" i="9" s="1"/>
  <c r="AO264" i="9" s="1"/>
  <c r="AP264" i="9" s="1"/>
  <c r="AQ264" i="9" s="1"/>
  <c r="AR264" i="9" s="1"/>
  <c r="AS264" i="9" s="1"/>
  <c r="AT264" i="9" s="1"/>
  <c r="AU264" i="9" s="1"/>
  <c r="AV264" i="9" s="1"/>
  <c r="AW264" i="9" s="1"/>
  <c r="AX264" i="9" s="1"/>
  <c r="AY264" i="9" s="1"/>
  <c r="L225" i="9"/>
  <c r="M225" i="9" s="1"/>
  <c r="N225" i="9" s="1"/>
  <c r="O225" i="9" s="1"/>
  <c r="P225" i="9" s="1"/>
  <c r="Q225" i="9" s="1"/>
  <c r="R225" i="9" s="1"/>
  <c r="S225" i="9" s="1"/>
  <c r="T225" i="9" s="1"/>
  <c r="U225" i="9" s="1"/>
  <c r="V225" i="9" s="1"/>
  <c r="W225" i="9" s="1"/>
  <c r="X225" i="9" s="1"/>
  <c r="Y225" i="9" s="1"/>
  <c r="Z225" i="9" s="1"/>
  <c r="AA225" i="9" s="1"/>
  <c r="AB225" i="9" s="1"/>
  <c r="AC225" i="9" s="1"/>
  <c r="AD225" i="9" s="1"/>
  <c r="AE225" i="9" s="1"/>
  <c r="AF225" i="9" s="1"/>
  <c r="AG225" i="9" s="1"/>
  <c r="AH225" i="9" s="1"/>
  <c r="AI225" i="9" s="1"/>
  <c r="AJ225" i="9" s="1"/>
  <c r="AK225" i="9" s="1"/>
  <c r="AL225" i="9" s="1"/>
  <c r="AM225" i="9" s="1"/>
  <c r="AN225" i="9" s="1"/>
  <c r="AO225" i="9" s="1"/>
  <c r="AP225" i="9" s="1"/>
  <c r="AQ225" i="9" s="1"/>
  <c r="AR225" i="9" s="1"/>
  <c r="AS225" i="9" s="1"/>
  <c r="AT225" i="9" s="1"/>
  <c r="AU225" i="9" s="1"/>
  <c r="AV225" i="9" s="1"/>
  <c r="AW225" i="9" s="1"/>
  <c r="AX225" i="9" s="1"/>
  <c r="AY225" i="9" s="1"/>
  <c r="L231" i="9"/>
  <c r="M231" i="9" s="1"/>
  <c r="N231" i="9" s="1"/>
  <c r="O231" i="9" s="1"/>
  <c r="P231" i="9" s="1"/>
  <c r="Q231" i="9" s="1"/>
  <c r="R231" i="9" s="1"/>
  <c r="S231" i="9" s="1"/>
  <c r="T231" i="9" s="1"/>
  <c r="U231" i="9" s="1"/>
  <c r="V231" i="9" s="1"/>
  <c r="W231" i="9" s="1"/>
  <c r="X231" i="9" s="1"/>
  <c r="Y231" i="9" s="1"/>
  <c r="Z231" i="9" s="1"/>
  <c r="AA231" i="9" s="1"/>
  <c r="AB231" i="9" s="1"/>
  <c r="AC231" i="9" s="1"/>
  <c r="AD231" i="9" s="1"/>
  <c r="AE231" i="9" s="1"/>
  <c r="AF231" i="9" s="1"/>
  <c r="AG231" i="9" s="1"/>
  <c r="AH231" i="9" s="1"/>
  <c r="AI231" i="9" s="1"/>
  <c r="AJ231" i="9" s="1"/>
  <c r="AK231" i="9" s="1"/>
  <c r="AL231" i="9" s="1"/>
  <c r="AM231" i="9" s="1"/>
  <c r="AN231" i="9" s="1"/>
  <c r="AO231" i="9" s="1"/>
  <c r="AP231" i="9" s="1"/>
  <c r="AQ231" i="9" s="1"/>
  <c r="AR231" i="9" s="1"/>
  <c r="AS231" i="9" s="1"/>
  <c r="AT231" i="9" s="1"/>
  <c r="AU231" i="9" s="1"/>
  <c r="AV231" i="9" s="1"/>
  <c r="AW231" i="9" s="1"/>
  <c r="AX231" i="9" s="1"/>
  <c r="AY231" i="9" s="1"/>
  <c r="K198" i="9"/>
  <c r="J187" i="9"/>
  <c r="K186" i="9"/>
  <c r="L184" i="9"/>
  <c r="M184" i="9" s="1"/>
  <c r="N184" i="9" s="1"/>
  <c r="O184" i="9" s="1"/>
  <c r="P184" i="9" s="1"/>
  <c r="Q184" i="9" s="1"/>
  <c r="R184" i="9" s="1"/>
  <c r="S184" i="9" s="1"/>
  <c r="T184" i="9" s="1"/>
  <c r="U184" i="9" s="1"/>
  <c r="V184" i="9" s="1"/>
  <c r="W184" i="9" s="1"/>
  <c r="X184" i="9" s="1"/>
  <c r="Y184" i="9" s="1"/>
  <c r="Z184" i="9" s="1"/>
  <c r="AA184" i="9" s="1"/>
  <c r="AB184" i="9" s="1"/>
  <c r="AC184" i="9" s="1"/>
  <c r="AD184" i="9" s="1"/>
  <c r="AE184" i="9" s="1"/>
  <c r="AF184" i="9" s="1"/>
  <c r="AG184" i="9" s="1"/>
  <c r="AH184" i="9" s="1"/>
  <c r="AI184" i="9" s="1"/>
  <c r="AJ184" i="9" s="1"/>
  <c r="AK184" i="9" s="1"/>
  <c r="AL184" i="9" s="1"/>
  <c r="AM184" i="9" s="1"/>
  <c r="AN184" i="9" s="1"/>
  <c r="AO184" i="9" s="1"/>
  <c r="AP184" i="9" s="1"/>
  <c r="AQ184" i="9" s="1"/>
  <c r="AR184" i="9" s="1"/>
  <c r="AS184" i="9" s="1"/>
  <c r="AT184" i="9" s="1"/>
  <c r="AU184" i="9" s="1"/>
  <c r="AV184" i="9" s="1"/>
  <c r="AW184" i="9" s="1"/>
  <c r="AX184" i="9" s="1"/>
  <c r="AY184" i="9" s="1"/>
  <c r="J177" i="9"/>
  <c r="K176" i="9"/>
  <c r="L176" i="9" s="1"/>
  <c r="M176" i="9" s="1"/>
  <c r="N176" i="9" s="1"/>
  <c r="O176" i="9" s="1"/>
  <c r="P176" i="9" s="1"/>
  <c r="Q176" i="9" s="1"/>
  <c r="R176" i="9" s="1"/>
  <c r="S176" i="9" s="1"/>
  <c r="T176" i="9" s="1"/>
  <c r="U176" i="9" s="1"/>
  <c r="V176" i="9" s="1"/>
  <c r="W176" i="9" s="1"/>
  <c r="X176" i="9" s="1"/>
  <c r="Y176" i="9" s="1"/>
  <c r="Z176" i="9" s="1"/>
  <c r="AA176" i="9" s="1"/>
  <c r="AB176" i="9" s="1"/>
  <c r="AC176" i="9" s="1"/>
  <c r="AD176" i="9" s="1"/>
  <c r="AE176" i="9" s="1"/>
  <c r="AF176" i="9" s="1"/>
  <c r="AG176" i="9" s="1"/>
  <c r="AH176" i="9" s="1"/>
  <c r="AI176" i="9" s="1"/>
  <c r="AJ176" i="9" s="1"/>
  <c r="AK176" i="9" s="1"/>
  <c r="AL176" i="9" s="1"/>
  <c r="AM176" i="9" s="1"/>
  <c r="AN176" i="9" s="1"/>
  <c r="AO176" i="9" s="1"/>
  <c r="AP176" i="9" s="1"/>
  <c r="AQ176" i="9" s="1"/>
  <c r="AR176" i="9" s="1"/>
  <c r="AS176" i="9" s="1"/>
  <c r="AT176" i="9" s="1"/>
  <c r="AU176" i="9" s="1"/>
  <c r="AV176" i="9" s="1"/>
  <c r="AW176" i="9" s="1"/>
  <c r="AX176" i="9" s="1"/>
  <c r="AY176" i="9" s="1"/>
  <c r="L160" i="9"/>
  <c r="M160" i="9" s="1"/>
  <c r="N160" i="9" s="1"/>
  <c r="O160" i="9" s="1"/>
  <c r="P160" i="9" s="1"/>
  <c r="Q160" i="9" s="1"/>
  <c r="R160" i="9" s="1"/>
  <c r="S160" i="9" s="1"/>
  <c r="T160" i="9" s="1"/>
  <c r="U160" i="9" s="1"/>
  <c r="V160" i="9" s="1"/>
  <c r="W160" i="9" s="1"/>
  <c r="X160" i="9" s="1"/>
  <c r="Y160" i="9" s="1"/>
  <c r="Z160" i="9" s="1"/>
  <c r="AA160" i="9" s="1"/>
  <c r="AB160" i="9" s="1"/>
  <c r="AC160" i="9" s="1"/>
  <c r="AD160" i="9" s="1"/>
  <c r="AE160" i="9" s="1"/>
  <c r="AF160" i="9" s="1"/>
  <c r="AG160" i="9" s="1"/>
  <c r="AH160" i="9" s="1"/>
  <c r="AI160" i="9" s="1"/>
  <c r="AJ160" i="9" s="1"/>
  <c r="AK160" i="9" s="1"/>
  <c r="AL160" i="9" s="1"/>
  <c r="AM160" i="9" s="1"/>
  <c r="AN160" i="9" s="1"/>
  <c r="AO160" i="9" s="1"/>
  <c r="AP160" i="9" s="1"/>
  <c r="AQ160" i="9" s="1"/>
  <c r="AR160" i="9" s="1"/>
  <c r="AS160" i="9" s="1"/>
  <c r="AT160" i="9" s="1"/>
  <c r="AU160" i="9" s="1"/>
  <c r="AV160" i="9" s="1"/>
  <c r="AW160" i="9" s="1"/>
  <c r="AX160" i="9" s="1"/>
  <c r="AY160" i="9" s="1"/>
  <c r="L106" i="9"/>
  <c r="M106" i="9" s="1"/>
  <c r="N106" i="9" s="1"/>
  <c r="O106" i="9" s="1"/>
  <c r="P106" i="9" s="1"/>
  <c r="Q106" i="9" s="1"/>
  <c r="R106" i="9" s="1"/>
  <c r="S106" i="9" s="1"/>
  <c r="T106" i="9" s="1"/>
  <c r="U106" i="9" s="1"/>
  <c r="V106" i="9" s="1"/>
  <c r="W106" i="9" s="1"/>
  <c r="X106" i="9" s="1"/>
  <c r="Y106" i="9" s="1"/>
  <c r="Z106" i="9" s="1"/>
  <c r="AA106" i="9" s="1"/>
  <c r="AB106" i="9" s="1"/>
  <c r="AC106" i="9" s="1"/>
  <c r="AD106" i="9" s="1"/>
  <c r="AE106" i="9" s="1"/>
  <c r="AF106" i="9" s="1"/>
  <c r="AG106" i="9" s="1"/>
  <c r="AH106" i="9" s="1"/>
  <c r="AI106" i="9" s="1"/>
  <c r="AJ106" i="9" s="1"/>
  <c r="AK106" i="9" s="1"/>
  <c r="AL106" i="9" s="1"/>
  <c r="AM106" i="9" s="1"/>
  <c r="AN106" i="9" s="1"/>
  <c r="AO106" i="9" s="1"/>
  <c r="AP106" i="9" s="1"/>
  <c r="AQ106" i="9" s="1"/>
  <c r="AR106" i="9" s="1"/>
  <c r="AS106" i="9" s="1"/>
  <c r="AT106" i="9" s="1"/>
  <c r="AU106" i="9" s="1"/>
  <c r="AV106" i="9" s="1"/>
  <c r="AW106" i="9" s="1"/>
  <c r="AX106" i="9" s="1"/>
  <c r="AY106" i="9" s="1"/>
  <c r="J163" i="9"/>
  <c r="K162" i="9"/>
  <c r="L142" i="9"/>
  <c r="K127" i="9"/>
  <c r="L125" i="9"/>
  <c r="M125" i="9" s="1"/>
  <c r="N125" i="9" s="1"/>
  <c r="O125" i="9" s="1"/>
  <c r="P125" i="9" s="1"/>
  <c r="Q125" i="9" s="1"/>
  <c r="R125" i="9" s="1"/>
  <c r="S125" i="9" s="1"/>
  <c r="T125" i="9" s="1"/>
  <c r="U125" i="9" s="1"/>
  <c r="V125" i="9" s="1"/>
  <c r="W125" i="9" s="1"/>
  <c r="X125" i="9" s="1"/>
  <c r="Y125" i="9" s="1"/>
  <c r="Z125" i="9" s="1"/>
  <c r="AA125" i="9" s="1"/>
  <c r="AB125" i="9" s="1"/>
  <c r="AC125" i="9" s="1"/>
  <c r="AD125" i="9" s="1"/>
  <c r="AE125" i="9" s="1"/>
  <c r="AF125" i="9" s="1"/>
  <c r="AG125" i="9" s="1"/>
  <c r="AH125" i="9" s="1"/>
  <c r="AI125" i="9" s="1"/>
  <c r="AJ125" i="9" s="1"/>
  <c r="AK125" i="9" s="1"/>
  <c r="AL125" i="9" s="1"/>
  <c r="AM125" i="9" s="1"/>
  <c r="AN125" i="9" s="1"/>
  <c r="AO125" i="9" s="1"/>
  <c r="AP125" i="9" s="1"/>
  <c r="AQ125" i="9" s="1"/>
  <c r="AR125" i="9" s="1"/>
  <c r="AS125" i="9" s="1"/>
  <c r="AT125" i="9" s="1"/>
  <c r="AU125" i="9" s="1"/>
  <c r="AV125" i="9" s="1"/>
  <c r="AW125" i="9" s="1"/>
  <c r="AX125" i="9" s="1"/>
  <c r="AY125" i="9" s="1"/>
  <c r="J135" i="9"/>
  <c r="K134" i="9"/>
  <c r="L134" i="9" s="1"/>
  <c r="M134" i="9" s="1"/>
  <c r="N134" i="9" s="1"/>
  <c r="O134" i="9" s="1"/>
  <c r="P134" i="9" s="1"/>
  <c r="Q134" i="9" s="1"/>
  <c r="R134" i="9" s="1"/>
  <c r="S134" i="9" s="1"/>
  <c r="T134" i="9" s="1"/>
  <c r="U134" i="9" s="1"/>
  <c r="V134" i="9" s="1"/>
  <c r="W134" i="9" s="1"/>
  <c r="X134" i="9" s="1"/>
  <c r="Y134" i="9" s="1"/>
  <c r="Z134" i="9" s="1"/>
  <c r="AA134" i="9" s="1"/>
  <c r="AB134" i="9" s="1"/>
  <c r="AC134" i="9" s="1"/>
  <c r="AD134" i="9" s="1"/>
  <c r="AE134" i="9" s="1"/>
  <c r="AF134" i="9" s="1"/>
  <c r="AG134" i="9" s="1"/>
  <c r="AH134" i="9" s="1"/>
  <c r="AI134" i="9" s="1"/>
  <c r="AJ134" i="9" s="1"/>
  <c r="AK134" i="9" s="1"/>
  <c r="AL134" i="9" s="1"/>
  <c r="AM134" i="9" s="1"/>
  <c r="AN134" i="9" s="1"/>
  <c r="AO134" i="9" s="1"/>
  <c r="AP134" i="9" s="1"/>
  <c r="AQ134" i="9" s="1"/>
  <c r="AR134" i="9" s="1"/>
  <c r="AS134" i="9" s="1"/>
  <c r="AT134" i="9" s="1"/>
  <c r="AU134" i="9" s="1"/>
  <c r="AV134" i="9" s="1"/>
  <c r="AW134" i="9" s="1"/>
  <c r="AX134" i="9" s="1"/>
  <c r="AY134" i="9" s="1"/>
  <c r="J109" i="9"/>
  <c r="K108" i="9"/>
  <c r="K96" i="9"/>
  <c r="L94" i="9"/>
  <c r="M94" i="9" s="1"/>
  <c r="N94" i="9" s="1"/>
  <c r="O94" i="9" s="1"/>
  <c r="P94" i="9" s="1"/>
  <c r="Q94" i="9" s="1"/>
  <c r="R94" i="9" s="1"/>
  <c r="S94" i="9" s="1"/>
  <c r="T94" i="9" s="1"/>
  <c r="U94" i="9" s="1"/>
  <c r="V94" i="9" s="1"/>
  <c r="W94" i="9" s="1"/>
  <c r="X94" i="9" s="1"/>
  <c r="Y94" i="9" s="1"/>
  <c r="Z94" i="9" s="1"/>
  <c r="AA94" i="9" s="1"/>
  <c r="AB94" i="9" s="1"/>
  <c r="AC94" i="9" s="1"/>
  <c r="AD94" i="9" s="1"/>
  <c r="AE94" i="9" s="1"/>
  <c r="AF94" i="9" s="1"/>
  <c r="AG94" i="9" s="1"/>
  <c r="AH94" i="9" s="1"/>
  <c r="AI94" i="9" s="1"/>
  <c r="AJ94" i="9" s="1"/>
  <c r="AK94" i="9" s="1"/>
  <c r="AL94" i="9" s="1"/>
  <c r="AM94" i="9" s="1"/>
  <c r="AN94" i="9" s="1"/>
  <c r="AO94" i="9" s="1"/>
  <c r="AP94" i="9" s="1"/>
  <c r="AQ94" i="9" s="1"/>
  <c r="AR94" i="9" s="1"/>
  <c r="AS94" i="9" s="1"/>
  <c r="AT94" i="9" s="1"/>
  <c r="AU94" i="9" s="1"/>
  <c r="AV94" i="9" s="1"/>
  <c r="AW94" i="9" s="1"/>
  <c r="AX94" i="9" s="1"/>
  <c r="AY94" i="9" s="1"/>
  <c r="L86" i="9"/>
  <c r="M86" i="9" s="1"/>
  <c r="N86" i="9" s="1"/>
  <c r="O86" i="9" s="1"/>
  <c r="P86" i="9" s="1"/>
  <c r="Q86" i="9" s="1"/>
  <c r="R86" i="9" s="1"/>
  <c r="S86" i="9" s="1"/>
  <c r="T86" i="9" s="1"/>
  <c r="U86" i="9" s="1"/>
  <c r="V86" i="9" s="1"/>
  <c r="W86" i="9" s="1"/>
  <c r="X86" i="9" s="1"/>
  <c r="Y86" i="9" s="1"/>
  <c r="Z86" i="9" s="1"/>
  <c r="AA86" i="9" s="1"/>
  <c r="AB86" i="9" s="1"/>
  <c r="AC86" i="9" s="1"/>
  <c r="AD86" i="9" s="1"/>
  <c r="AE86" i="9" s="1"/>
  <c r="AF86" i="9" s="1"/>
  <c r="AG86" i="9" s="1"/>
  <c r="AH86" i="9" s="1"/>
  <c r="AI86" i="9" s="1"/>
  <c r="AJ86" i="9" s="1"/>
  <c r="AK86" i="9" s="1"/>
  <c r="AL86" i="9" s="1"/>
  <c r="AM86" i="9" s="1"/>
  <c r="AN86" i="9" s="1"/>
  <c r="AO86" i="9" s="1"/>
  <c r="AP86" i="9" s="1"/>
  <c r="AQ86" i="9" s="1"/>
  <c r="AR86" i="9" s="1"/>
  <c r="AS86" i="9" s="1"/>
  <c r="AT86" i="9" s="1"/>
  <c r="AU86" i="9" s="1"/>
  <c r="AV86" i="9" s="1"/>
  <c r="AW86" i="9" s="1"/>
  <c r="AX86" i="9" s="1"/>
  <c r="AY86" i="9" s="1"/>
  <c r="K88" i="9"/>
  <c r="L62" i="9"/>
  <c r="M62" i="9" s="1"/>
  <c r="N62" i="9" s="1"/>
  <c r="O62" i="9" s="1"/>
  <c r="P62" i="9" s="1"/>
  <c r="Q62" i="9" s="1"/>
  <c r="R62" i="9" s="1"/>
  <c r="S62" i="9" s="1"/>
  <c r="T62" i="9" s="1"/>
  <c r="U62" i="9" s="1"/>
  <c r="V62" i="9" s="1"/>
  <c r="W62" i="9" s="1"/>
  <c r="X62" i="9" s="1"/>
  <c r="Y62" i="9" s="1"/>
  <c r="Z62" i="9" s="1"/>
  <c r="AA62" i="9" s="1"/>
  <c r="AB62" i="9" s="1"/>
  <c r="AC62" i="9" s="1"/>
  <c r="AD62" i="9" s="1"/>
  <c r="AE62" i="9" s="1"/>
  <c r="AF62" i="9" s="1"/>
  <c r="AG62" i="9" s="1"/>
  <c r="AH62" i="9" s="1"/>
  <c r="AI62" i="9" s="1"/>
  <c r="AJ62" i="9" s="1"/>
  <c r="AK62" i="9" s="1"/>
  <c r="AL62" i="9" s="1"/>
  <c r="AM62" i="9" s="1"/>
  <c r="AN62" i="9" s="1"/>
  <c r="AO62" i="9" s="1"/>
  <c r="AP62" i="9" s="1"/>
  <c r="AQ62" i="9" s="1"/>
  <c r="AR62" i="9" s="1"/>
  <c r="AS62" i="9" s="1"/>
  <c r="AT62" i="9" s="1"/>
  <c r="AU62" i="9" s="1"/>
  <c r="AV62" i="9" s="1"/>
  <c r="AW62" i="9" s="1"/>
  <c r="AX62" i="9" s="1"/>
  <c r="AY62" i="9" s="1"/>
  <c r="K63" i="9"/>
  <c r="J73" i="9"/>
  <c r="K72" i="9"/>
  <c r="L70" i="9"/>
  <c r="M70" i="9" s="1"/>
  <c r="N70" i="9" s="1"/>
  <c r="O70" i="9" s="1"/>
  <c r="P70" i="9" s="1"/>
  <c r="Q70" i="9" s="1"/>
  <c r="R70" i="9" s="1"/>
  <c r="S70" i="9" s="1"/>
  <c r="T70" i="9" s="1"/>
  <c r="U70" i="9" s="1"/>
  <c r="V70" i="9" s="1"/>
  <c r="W70" i="9" s="1"/>
  <c r="X70" i="9" s="1"/>
  <c r="Y70" i="9" s="1"/>
  <c r="Z70" i="9" s="1"/>
  <c r="AA70" i="9" s="1"/>
  <c r="AB70" i="9" s="1"/>
  <c r="AC70" i="9" s="1"/>
  <c r="AD70" i="9" s="1"/>
  <c r="AE70" i="9" s="1"/>
  <c r="AF70" i="9" s="1"/>
  <c r="AG70" i="9" s="1"/>
  <c r="AH70" i="9" s="1"/>
  <c r="AI70" i="9" s="1"/>
  <c r="AJ70" i="9" s="1"/>
  <c r="AK70" i="9" s="1"/>
  <c r="AL70" i="9" s="1"/>
  <c r="AM70" i="9" s="1"/>
  <c r="AN70" i="9" s="1"/>
  <c r="AO70" i="9" s="1"/>
  <c r="AP70" i="9" s="1"/>
  <c r="AQ70" i="9" s="1"/>
  <c r="AR70" i="9" s="1"/>
  <c r="AS70" i="9" s="1"/>
  <c r="AT70" i="9" s="1"/>
  <c r="AU70" i="9" s="1"/>
  <c r="AV70" i="9" s="1"/>
  <c r="AW70" i="9" s="1"/>
  <c r="AX70" i="9" s="1"/>
  <c r="AY70" i="9" s="1"/>
  <c r="K56" i="9"/>
  <c r="L56" i="9" s="1"/>
  <c r="M56" i="9" s="1"/>
  <c r="N56" i="9" s="1"/>
  <c r="O56" i="9" s="1"/>
  <c r="P56" i="9" s="1"/>
  <c r="Q56" i="9" s="1"/>
  <c r="R56" i="9" s="1"/>
  <c r="S56" i="9" s="1"/>
  <c r="T56" i="9" s="1"/>
  <c r="U56" i="9" s="1"/>
  <c r="V56" i="9" s="1"/>
  <c r="W56" i="9" s="1"/>
  <c r="X56" i="9" s="1"/>
  <c r="Y56" i="9" s="1"/>
  <c r="Z56" i="9" s="1"/>
  <c r="AA56" i="9" s="1"/>
  <c r="AB56" i="9" s="1"/>
  <c r="AC56" i="9" s="1"/>
  <c r="AD56" i="9" s="1"/>
  <c r="AE56" i="9" s="1"/>
  <c r="AF56" i="9" s="1"/>
  <c r="AG56" i="9" s="1"/>
  <c r="AH56" i="9" s="1"/>
  <c r="AI56" i="9" s="1"/>
  <c r="AJ56" i="9" s="1"/>
  <c r="AK56" i="9" s="1"/>
  <c r="AL56" i="9" s="1"/>
  <c r="AM56" i="9" s="1"/>
  <c r="AN56" i="9" s="1"/>
  <c r="AO56" i="9" s="1"/>
  <c r="AP56" i="9" s="1"/>
  <c r="AQ56" i="9" s="1"/>
  <c r="AR56" i="9" s="1"/>
  <c r="AS56" i="9" s="1"/>
  <c r="AT56" i="9" s="1"/>
  <c r="AU56" i="9" s="1"/>
  <c r="AV56" i="9" s="1"/>
  <c r="AW56" i="9" s="1"/>
  <c r="AX56" i="9" s="1"/>
  <c r="AY56" i="9" s="1"/>
  <c r="J43" i="9"/>
  <c r="K42" i="9"/>
  <c r="L40" i="9"/>
  <c r="M40" i="9" s="1"/>
  <c r="N40" i="9" s="1"/>
  <c r="O40" i="9" s="1"/>
  <c r="P40" i="9" s="1"/>
  <c r="Q40" i="9" s="1"/>
  <c r="R40" i="9" s="1"/>
  <c r="S40" i="9" s="1"/>
  <c r="T40" i="9" s="1"/>
  <c r="U40" i="9" s="1"/>
  <c r="V40" i="9" s="1"/>
  <c r="W40" i="9" s="1"/>
  <c r="X40" i="9" s="1"/>
  <c r="Y40" i="9" s="1"/>
  <c r="Z40" i="9" s="1"/>
  <c r="AA40" i="9" s="1"/>
  <c r="AB40" i="9" s="1"/>
  <c r="AC40" i="9" s="1"/>
  <c r="AD40" i="9" s="1"/>
  <c r="AE40" i="9" s="1"/>
  <c r="AF40" i="9" s="1"/>
  <c r="AG40" i="9" s="1"/>
  <c r="AH40" i="9" s="1"/>
  <c r="AI40" i="9" s="1"/>
  <c r="AJ40" i="9" s="1"/>
  <c r="AK40" i="9" s="1"/>
  <c r="AL40" i="9" s="1"/>
  <c r="AM40" i="9" s="1"/>
  <c r="AN40" i="9" s="1"/>
  <c r="AO40" i="9" s="1"/>
  <c r="AP40" i="9" s="1"/>
  <c r="AQ40" i="9" s="1"/>
  <c r="AR40" i="9" s="1"/>
  <c r="AS40" i="9" s="1"/>
  <c r="AT40" i="9" s="1"/>
  <c r="AU40" i="9" s="1"/>
  <c r="AV40" i="9" s="1"/>
  <c r="AW40" i="9" s="1"/>
  <c r="AX40" i="9" s="1"/>
  <c r="AY40" i="9" s="1"/>
  <c r="M12" i="9"/>
  <c r="J18" i="9"/>
  <c r="K17" i="9"/>
  <c r="L17" i="9" s="1"/>
  <c r="O10" i="9"/>
  <c r="N11" i="9"/>
  <c r="K428" i="11"/>
  <c r="L428" i="11" s="1"/>
  <c r="M428" i="11" s="1"/>
  <c r="N428" i="11" s="1"/>
  <c r="O428" i="11" s="1"/>
  <c r="P428" i="11" s="1"/>
  <c r="Q428" i="11" s="1"/>
  <c r="R428" i="11" s="1"/>
  <c r="L450" i="11"/>
  <c r="M450" i="11" s="1"/>
  <c r="N450" i="11" s="1"/>
  <c r="O450" i="11" s="1"/>
  <c r="P450" i="11" s="1"/>
  <c r="Q450" i="11" s="1"/>
  <c r="R450" i="11" s="1"/>
  <c r="K451" i="11"/>
  <c r="L436" i="11"/>
  <c r="M436" i="11" s="1"/>
  <c r="N436" i="11" s="1"/>
  <c r="O436" i="11" s="1"/>
  <c r="P436" i="11" s="1"/>
  <c r="Q436" i="11" s="1"/>
  <c r="R436" i="11" s="1"/>
  <c r="K437" i="11"/>
  <c r="O219" i="11"/>
  <c r="Q219" i="11" s="1"/>
  <c r="I409" i="11"/>
  <c r="J408" i="11"/>
  <c r="M376" i="11"/>
  <c r="N376" i="11" s="1"/>
  <c r="O376" i="11" s="1"/>
  <c r="P376" i="11" s="1"/>
  <c r="Q376" i="11" s="1"/>
  <c r="R376" i="11" s="1"/>
  <c r="L377" i="11"/>
  <c r="K406" i="11"/>
  <c r="L406" i="11" s="1"/>
  <c r="M406" i="11" s="1"/>
  <c r="N406" i="11" s="1"/>
  <c r="O406" i="11" s="1"/>
  <c r="P406" i="11" s="1"/>
  <c r="Q406" i="11" s="1"/>
  <c r="R406" i="11" s="1"/>
  <c r="N219" i="11"/>
  <c r="P219" i="11" s="1"/>
  <c r="R219" i="11" s="1"/>
  <c r="I381" i="11"/>
  <c r="J380" i="11"/>
  <c r="K380" i="11" s="1"/>
  <c r="K139" i="11"/>
  <c r="L139" i="11" s="1"/>
  <c r="M139" i="11" s="1"/>
  <c r="N139" i="11" s="1"/>
  <c r="O139" i="11" s="1"/>
  <c r="P139" i="11" s="1"/>
  <c r="Q139" i="11" s="1"/>
  <c r="R139" i="11" s="1"/>
  <c r="K211" i="11"/>
  <c r="L211" i="11" s="1"/>
  <c r="M211" i="11" s="1"/>
  <c r="N211" i="11" s="1"/>
  <c r="O211" i="11" s="1"/>
  <c r="P211" i="11" s="1"/>
  <c r="Q211" i="11" s="1"/>
  <c r="R211" i="11" s="1"/>
  <c r="K181" i="11"/>
  <c r="L181" i="11" s="1"/>
  <c r="M181" i="11" s="1"/>
  <c r="N181" i="11" s="1"/>
  <c r="O181" i="11" s="1"/>
  <c r="P181" i="11" s="1"/>
  <c r="Q181" i="11" s="1"/>
  <c r="R181" i="11" s="1"/>
  <c r="J267" i="11"/>
  <c r="K267" i="11" s="1"/>
  <c r="L267" i="11" s="1"/>
  <c r="M267" i="11" s="1"/>
  <c r="N267" i="11" s="1"/>
  <c r="O267" i="11" s="1"/>
  <c r="P267" i="11" s="1"/>
  <c r="Q267" i="11" s="1"/>
  <c r="R267" i="11" s="1"/>
  <c r="N225" i="11"/>
  <c r="P225" i="11" s="1"/>
  <c r="R225" i="11" s="1"/>
  <c r="K131" i="11"/>
  <c r="L131" i="11" s="1"/>
  <c r="M131" i="11" s="1"/>
  <c r="N131" i="11" s="1"/>
  <c r="O131" i="11" s="1"/>
  <c r="P131" i="11" s="1"/>
  <c r="Q131" i="11" s="1"/>
  <c r="R131" i="11" s="1"/>
  <c r="K204" i="11"/>
  <c r="L204" i="11" s="1"/>
  <c r="M204" i="11" s="1"/>
  <c r="N204" i="11" s="1"/>
  <c r="O204" i="11" s="1"/>
  <c r="P204" i="11" s="1"/>
  <c r="Q204" i="11" s="1"/>
  <c r="R204" i="11" s="1"/>
  <c r="I193" i="11"/>
  <c r="J192" i="11"/>
  <c r="K190" i="11"/>
  <c r="L190" i="11" s="1"/>
  <c r="M190" i="11" s="1"/>
  <c r="N190" i="11" s="1"/>
  <c r="O190" i="11" s="1"/>
  <c r="P190" i="11" s="1"/>
  <c r="Q190" i="11" s="1"/>
  <c r="R190" i="11" s="1"/>
  <c r="K106" i="11"/>
  <c r="L106" i="11" s="1"/>
  <c r="M106" i="11" s="1"/>
  <c r="N106" i="11" s="1"/>
  <c r="O106" i="11" s="1"/>
  <c r="P106" i="11" s="1"/>
  <c r="Q106" i="11" s="1"/>
  <c r="R106" i="11" s="1"/>
  <c r="J182" i="11"/>
  <c r="I184" i="11"/>
  <c r="K62" i="11"/>
  <c r="L62" i="11" s="1"/>
  <c r="M62" i="11" s="1"/>
  <c r="N62" i="11" s="1"/>
  <c r="O62" i="11" s="1"/>
  <c r="P62" i="11" s="1"/>
  <c r="Q62" i="11" s="1"/>
  <c r="R62" i="11" s="1"/>
  <c r="I169" i="11"/>
  <c r="J168" i="11"/>
  <c r="K166" i="11"/>
  <c r="K70" i="11"/>
  <c r="L70" i="11" s="1"/>
  <c r="M70" i="11" s="1"/>
  <c r="N70" i="11" s="1"/>
  <c r="O70" i="11" s="1"/>
  <c r="P70" i="11" s="1"/>
  <c r="Q70" i="11" s="1"/>
  <c r="R70" i="11" s="1"/>
  <c r="K148" i="11"/>
  <c r="K94" i="11"/>
  <c r="L94" i="11" s="1"/>
  <c r="M94" i="11" s="1"/>
  <c r="N94" i="11" s="1"/>
  <c r="O94" i="11" s="1"/>
  <c r="P94" i="11" s="1"/>
  <c r="Q94" i="11" s="1"/>
  <c r="R94" i="11" s="1"/>
  <c r="K40" i="11"/>
  <c r="L40" i="11" s="1"/>
  <c r="M40" i="11" s="1"/>
  <c r="N40" i="11" s="1"/>
  <c r="O40" i="11" s="1"/>
  <c r="P40" i="11" s="1"/>
  <c r="Q40" i="11" s="1"/>
  <c r="R40" i="11" s="1"/>
  <c r="J141" i="11"/>
  <c r="J109" i="11"/>
  <c r="J96" i="11"/>
  <c r="K86" i="11"/>
  <c r="L86" i="11" s="1"/>
  <c r="M86" i="11" s="1"/>
  <c r="N86" i="11" s="1"/>
  <c r="O86" i="11" s="1"/>
  <c r="P86" i="11" s="1"/>
  <c r="Q86" i="11" s="1"/>
  <c r="R86" i="11" s="1"/>
  <c r="J88" i="11"/>
  <c r="J73" i="11"/>
  <c r="K55" i="11"/>
  <c r="J43" i="11"/>
  <c r="AV8" i="4"/>
  <c r="AP8" i="4"/>
  <c r="AN8" i="4"/>
  <c r="AG8" i="4"/>
  <c r="Z8" i="4"/>
  <c r="P8" i="4"/>
  <c r="AQ8" i="3"/>
  <c r="AN8" i="3"/>
  <c r="AI8" i="3"/>
  <c r="AF8" i="3"/>
  <c r="AA8" i="3"/>
  <c r="X8" i="3"/>
  <c r="S8" i="3"/>
  <c r="P8" i="3"/>
  <c r="K8" i="3"/>
  <c r="H8" i="3"/>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07" i="1"/>
  <c r="E1321" i="1"/>
  <c r="E1320" i="1"/>
  <c r="E1319" i="1"/>
  <c r="E1318" i="1"/>
  <c r="E1317" i="1"/>
  <c r="E1316" i="1"/>
  <c r="E1315" i="1"/>
  <c r="E1314" i="1"/>
  <c r="E1313" i="1"/>
  <c r="E1312" i="1"/>
  <c r="E1311" i="1"/>
  <c r="E1310" i="1"/>
  <c r="E1309" i="1"/>
  <c r="E1308"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J452" i="9" l="1"/>
  <c r="K451" i="9"/>
  <c r="L449" i="9"/>
  <c r="M449" i="9" s="1"/>
  <c r="N449" i="9" s="1"/>
  <c r="O449" i="9" s="1"/>
  <c r="P449" i="9" s="1"/>
  <c r="Q449" i="9" s="1"/>
  <c r="R449" i="9" s="1"/>
  <c r="S449" i="9" s="1"/>
  <c r="T449" i="9" s="1"/>
  <c r="U449" i="9" s="1"/>
  <c r="V449" i="9" s="1"/>
  <c r="W449" i="9" s="1"/>
  <c r="X449" i="9" s="1"/>
  <c r="Y449" i="9" s="1"/>
  <c r="Z449" i="9" s="1"/>
  <c r="AA449" i="9" s="1"/>
  <c r="AB449" i="9" s="1"/>
  <c r="AC449" i="9" s="1"/>
  <c r="AD449" i="9" s="1"/>
  <c r="AE449" i="9" s="1"/>
  <c r="AF449" i="9" s="1"/>
  <c r="AG449" i="9" s="1"/>
  <c r="AH449" i="9" s="1"/>
  <c r="AI449" i="9" s="1"/>
  <c r="AJ449" i="9" s="1"/>
  <c r="AK449" i="9" s="1"/>
  <c r="AL449" i="9" s="1"/>
  <c r="AM449" i="9" s="1"/>
  <c r="AN449" i="9" s="1"/>
  <c r="AO449" i="9" s="1"/>
  <c r="AP449" i="9" s="1"/>
  <c r="AQ449" i="9" s="1"/>
  <c r="AR449" i="9" s="1"/>
  <c r="AS449" i="9" s="1"/>
  <c r="AT449" i="9" s="1"/>
  <c r="AU449" i="9" s="1"/>
  <c r="AV449" i="9" s="1"/>
  <c r="AW449" i="9" s="1"/>
  <c r="AX449" i="9" s="1"/>
  <c r="AY449" i="9" s="1"/>
  <c r="K437" i="9"/>
  <c r="L435" i="9"/>
  <c r="M435" i="9" s="1"/>
  <c r="N435" i="9" s="1"/>
  <c r="O435" i="9" s="1"/>
  <c r="P435" i="9" s="1"/>
  <c r="Q435" i="9" s="1"/>
  <c r="R435" i="9" s="1"/>
  <c r="S435" i="9" s="1"/>
  <c r="T435" i="9" s="1"/>
  <c r="U435" i="9" s="1"/>
  <c r="V435" i="9" s="1"/>
  <c r="W435" i="9" s="1"/>
  <c r="X435" i="9" s="1"/>
  <c r="Y435" i="9" s="1"/>
  <c r="Z435" i="9" s="1"/>
  <c r="AA435" i="9" s="1"/>
  <c r="AB435" i="9" s="1"/>
  <c r="AC435" i="9" s="1"/>
  <c r="AD435" i="9" s="1"/>
  <c r="AE435" i="9" s="1"/>
  <c r="AF435" i="9" s="1"/>
  <c r="AG435" i="9" s="1"/>
  <c r="AH435" i="9" s="1"/>
  <c r="AI435" i="9" s="1"/>
  <c r="AJ435" i="9" s="1"/>
  <c r="AK435" i="9" s="1"/>
  <c r="AL435" i="9" s="1"/>
  <c r="AM435" i="9" s="1"/>
  <c r="AN435" i="9" s="1"/>
  <c r="AO435" i="9" s="1"/>
  <c r="AP435" i="9" s="1"/>
  <c r="AQ435" i="9" s="1"/>
  <c r="AR435" i="9" s="1"/>
  <c r="AS435" i="9" s="1"/>
  <c r="AT435" i="9" s="1"/>
  <c r="AU435" i="9" s="1"/>
  <c r="AV435" i="9" s="1"/>
  <c r="AW435" i="9" s="1"/>
  <c r="AX435" i="9" s="1"/>
  <c r="AY435" i="9" s="1"/>
  <c r="L417" i="9"/>
  <c r="M417" i="9" s="1"/>
  <c r="N417" i="9" s="1"/>
  <c r="O417" i="9" s="1"/>
  <c r="P417" i="9" s="1"/>
  <c r="Q417" i="9" s="1"/>
  <c r="R417" i="9" s="1"/>
  <c r="S417" i="9" s="1"/>
  <c r="T417" i="9" s="1"/>
  <c r="U417" i="9" s="1"/>
  <c r="V417" i="9" s="1"/>
  <c r="W417" i="9" s="1"/>
  <c r="X417" i="9" s="1"/>
  <c r="Y417" i="9" s="1"/>
  <c r="Z417" i="9" s="1"/>
  <c r="AA417" i="9" s="1"/>
  <c r="AB417" i="9" s="1"/>
  <c r="AC417" i="9" s="1"/>
  <c r="AD417" i="9" s="1"/>
  <c r="AE417" i="9" s="1"/>
  <c r="AF417" i="9" s="1"/>
  <c r="AG417" i="9" s="1"/>
  <c r="AH417" i="9" s="1"/>
  <c r="AI417" i="9" s="1"/>
  <c r="AJ417" i="9" s="1"/>
  <c r="AK417" i="9" s="1"/>
  <c r="AL417" i="9" s="1"/>
  <c r="AM417" i="9" s="1"/>
  <c r="AN417" i="9" s="1"/>
  <c r="AO417" i="9" s="1"/>
  <c r="AP417" i="9" s="1"/>
  <c r="AQ417" i="9" s="1"/>
  <c r="AR417" i="9" s="1"/>
  <c r="AS417" i="9" s="1"/>
  <c r="AT417" i="9" s="1"/>
  <c r="AU417" i="9" s="1"/>
  <c r="AV417" i="9" s="1"/>
  <c r="AW417" i="9" s="1"/>
  <c r="AX417" i="9" s="1"/>
  <c r="AY417" i="9" s="1"/>
  <c r="L402" i="9"/>
  <c r="M402" i="9" s="1"/>
  <c r="N402" i="9" s="1"/>
  <c r="O402" i="9" s="1"/>
  <c r="P402" i="9" s="1"/>
  <c r="Q402" i="9" s="1"/>
  <c r="R402" i="9" s="1"/>
  <c r="S402" i="9" s="1"/>
  <c r="T402" i="9" s="1"/>
  <c r="U402" i="9" s="1"/>
  <c r="V402" i="9" s="1"/>
  <c r="W402" i="9" s="1"/>
  <c r="X402" i="9" s="1"/>
  <c r="Y402" i="9" s="1"/>
  <c r="Z402" i="9" s="1"/>
  <c r="AA402" i="9" s="1"/>
  <c r="AB402" i="9" s="1"/>
  <c r="AC402" i="9" s="1"/>
  <c r="AD402" i="9" s="1"/>
  <c r="AE402" i="9" s="1"/>
  <c r="AF402" i="9" s="1"/>
  <c r="AG402" i="9" s="1"/>
  <c r="AH402" i="9" s="1"/>
  <c r="AI402" i="9" s="1"/>
  <c r="AJ402" i="9" s="1"/>
  <c r="AK402" i="9" s="1"/>
  <c r="AL402" i="9" s="1"/>
  <c r="AM402" i="9" s="1"/>
  <c r="AN402" i="9" s="1"/>
  <c r="AO402" i="9" s="1"/>
  <c r="AP402" i="9" s="1"/>
  <c r="AQ402" i="9" s="1"/>
  <c r="AR402" i="9" s="1"/>
  <c r="AS402" i="9" s="1"/>
  <c r="AT402" i="9" s="1"/>
  <c r="AU402" i="9" s="1"/>
  <c r="AV402" i="9" s="1"/>
  <c r="AW402" i="9" s="1"/>
  <c r="AX402" i="9" s="1"/>
  <c r="AY402" i="9" s="1"/>
  <c r="K395" i="9"/>
  <c r="L393" i="9"/>
  <c r="M393" i="9" s="1"/>
  <c r="N393" i="9" s="1"/>
  <c r="O393" i="9" s="1"/>
  <c r="P393" i="9" s="1"/>
  <c r="Q393" i="9" s="1"/>
  <c r="R393" i="9" s="1"/>
  <c r="S393" i="9" s="1"/>
  <c r="T393" i="9" s="1"/>
  <c r="U393" i="9" s="1"/>
  <c r="V393" i="9" s="1"/>
  <c r="W393" i="9" s="1"/>
  <c r="X393" i="9" s="1"/>
  <c r="Y393" i="9" s="1"/>
  <c r="Z393" i="9" s="1"/>
  <c r="AA393" i="9" s="1"/>
  <c r="AB393" i="9" s="1"/>
  <c r="AC393" i="9" s="1"/>
  <c r="AD393" i="9" s="1"/>
  <c r="AE393" i="9" s="1"/>
  <c r="AF393" i="9" s="1"/>
  <c r="AG393" i="9" s="1"/>
  <c r="AH393" i="9" s="1"/>
  <c r="AI393" i="9" s="1"/>
  <c r="AJ393" i="9" s="1"/>
  <c r="AK393" i="9" s="1"/>
  <c r="AL393" i="9" s="1"/>
  <c r="AM393" i="9" s="1"/>
  <c r="AN393" i="9" s="1"/>
  <c r="AO393" i="9" s="1"/>
  <c r="AP393" i="9" s="1"/>
  <c r="AQ393" i="9" s="1"/>
  <c r="AR393" i="9" s="1"/>
  <c r="AS393" i="9" s="1"/>
  <c r="AT393" i="9" s="1"/>
  <c r="AU393" i="9" s="1"/>
  <c r="AV393" i="9" s="1"/>
  <c r="AW393" i="9" s="1"/>
  <c r="AX393" i="9" s="1"/>
  <c r="AY393" i="9" s="1"/>
  <c r="M358" i="9"/>
  <c r="N358" i="9" s="1"/>
  <c r="O358" i="9" s="1"/>
  <c r="P358" i="9" s="1"/>
  <c r="Q358" i="9" s="1"/>
  <c r="R358" i="9" s="1"/>
  <c r="S358" i="9" s="1"/>
  <c r="T358" i="9" s="1"/>
  <c r="U358" i="9" s="1"/>
  <c r="V358" i="9" s="1"/>
  <c r="W358" i="9" s="1"/>
  <c r="X358" i="9" s="1"/>
  <c r="Y358" i="9" s="1"/>
  <c r="Z358" i="9" s="1"/>
  <c r="AA358" i="9" s="1"/>
  <c r="AB358" i="9" s="1"/>
  <c r="AC358" i="9" s="1"/>
  <c r="AD358" i="9" s="1"/>
  <c r="AE358" i="9" s="1"/>
  <c r="AF358" i="9" s="1"/>
  <c r="AG358" i="9" s="1"/>
  <c r="AH358" i="9" s="1"/>
  <c r="AI358" i="9" s="1"/>
  <c r="AJ358" i="9" s="1"/>
  <c r="AK358" i="9" s="1"/>
  <c r="AL358" i="9" s="1"/>
  <c r="AM358" i="9" s="1"/>
  <c r="AN358" i="9" s="1"/>
  <c r="AO358" i="9" s="1"/>
  <c r="AP358" i="9" s="1"/>
  <c r="AQ358" i="9" s="1"/>
  <c r="AR358" i="9" s="1"/>
  <c r="AS358" i="9" s="1"/>
  <c r="AT358" i="9" s="1"/>
  <c r="AU358" i="9" s="1"/>
  <c r="AV358" i="9" s="1"/>
  <c r="AW358" i="9" s="1"/>
  <c r="AX358" i="9" s="1"/>
  <c r="AY358" i="9" s="1"/>
  <c r="L360" i="9"/>
  <c r="J369" i="9"/>
  <c r="K368" i="9"/>
  <c r="L368" i="9" s="1"/>
  <c r="M368" i="9" s="1"/>
  <c r="N368" i="9" s="1"/>
  <c r="O368" i="9" s="1"/>
  <c r="P368" i="9" s="1"/>
  <c r="Q368" i="9" s="1"/>
  <c r="R368" i="9" s="1"/>
  <c r="S368" i="9" s="1"/>
  <c r="T368" i="9" s="1"/>
  <c r="U368" i="9" s="1"/>
  <c r="V368" i="9" s="1"/>
  <c r="W368" i="9" s="1"/>
  <c r="X368" i="9" s="1"/>
  <c r="Y368" i="9" s="1"/>
  <c r="Z368" i="9" s="1"/>
  <c r="AA368" i="9" s="1"/>
  <c r="AB368" i="9" s="1"/>
  <c r="AC368" i="9" s="1"/>
  <c r="AD368" i="9" s="1"/>
  <c r="AE368" i="9" s="1"/>
  <c r="AF368" i="9" s="1"/>
  <c r="AG368" i="9" s="1"/>
  <c r="AH368" i="9" s="1"/>
  <c r="AI368" i="9" s="1"/>
  <c r="AJ368" i="9" s="1"/>
  <c r="AK368" i="9" s="1"/>
  <c r="AL368" i="9" s="1"/>
  <c r="AM368" i="9" s="1"/>
  <c r="AN368" i="9" s="1"/>
  <c r="AO368" i="9" s="1"/>
  <c r="AP368" i="9" s="1"/>
  <c r="AQ368" i="9" s="1"/>
  <c r="AR368" i="9" s="1"/>
  <c r="AS368" i="9" s="1"/>
  <c r="AT368" i="9" s="1"/>
  <c r="AU368" i="9" s="1"/>
  <c r="AV368" i="9" s="1"/>
  <c r="AW368" i="9" s="1"/>
  <c r="AX368" i="9" s="1"/>
  <c r="AY368" i="9" s="1"/>
  <c r="J347" i="9"/>
  <c r="K346" i="9"/>
  <c r="L346" i="9" s="1"/>
  <c r="M346" i="9" s="1"/>
  <c r="N346" i="9" s="1"/>
  <c r="O346" i="9" s="1"/>
  <c r="P346" i="9" s="1"/>
  <c r="Q346" i="9" s="1"/>
  <c r="R346" i="9" s="1"/>
  <c r="S346" i="9" s="1"/>
  <c r="T346" i="9" s="1"/>
  <c r="U346" i="9" s="1"/>
  <c r="V346" i="9" s="1"/>
  <c r="W346" i="9" s="1"/>
  <c r="X346" i="9" s="1"/>
  <c r="Y346" i="9" s="1"/>
  <c r="Z346" i="9" s="1"/>
  <c r="AA346" i="9" s="1"/>
  <c r="AB346" i="9" s="1"/>
  <c r="AC346" i="9" s="1"/>
  <c r="AD346" i="9" s="1"/>
  <c r="AE346" i="9" s="1"/>
  <c r="AF346" i="9" s="1"/>
  <c r="AG346" i="9" s="1"/>
  <c r="AH346" i="9" s="1"/>
  <c r="AI346" i="9" s="1"/>
  <c r="AJ346" i="9" s="1"/>
  <c r="AK346" i="9" s="1"/>
  <c r="AL346" i="9" s="1"/>
  <c r="AM346" i="9" s="1"/>
  <c r="AN346" i="9" s="1"/>
  <c r="AO346" i="9" s="1"/>
  <c r="AP346" i="9" s="1"/>
  <c r="AQ346" i="9" s="1"/>
  <c r="AR346" i="9" s="1"/>
  <c r="AS346" i="9" s="1"/>
  <c r="AT346" i="9" s="1"/>
  <c r="AU346" i="9" s="1"/>
  <c r="AV346" i="9" s="1"/>
  <c r="AW346" i="9" s="1"/>
  <c r="AX346" i="9" s="1"/>
  <c r="AY346" i="9" s="1"/>
  <c r="L198" i="9"/>
  <c r="M198" i="9" s="1"/>
  <c r="N198" i="9" s="1"/>
  <c r="O198" i="9" s="1"/>
  <c r="P198" i="9" s="1"/>
  <c r="Q198" i="9" s="1"/>
  <c r="R198" i="9" s="1"/>
  <c r="S198" i="9" s="1"/>
  <c r="T198" i="9" s="1"/>
  <c r="U198" i="9" s="1"/>
  <c r="V198" i="9" s="1"/>
  <c r="W198" i="9" s="1"/>
  <c r="X198" i="9" s="1"/>
  <c r="Y198" i="9" s="1"/>
  <c r="Z198" i="9" s="1"/>
  <c r="AA198" i="9" s="1"/>
  <c r="AB198" i="9" s="1"/>
  <c r="AC198" i="9" s="1"/>
  <c r="AD198" i="9" s="1"/>
  <c r="AE198" i="9" s="1"/>
  <c r="AF198" i="9" s="1"/>
  <c r="AG198" i="9" s="1"/>
  <c r="AH198" i="9" s="1"/>
  <c r="AI198" i="9" s="1"/>
  <c r="AJ198" i="9" s="1"/>
  <c r="AK198" i="9" s="1"/>
  <c r="AL198" i="9" s="1"/>
  <c r="AM198" i="9" s="1"/>
  <c r="AN198" i="9" s="1"/>
  <c r="AO198" i="9" s="1"/>
  <c r="AP198" i="9" s="1"/>
  <c r="AQ198" i="9" s="1"/>
  <c r="AR198" i="9" s="1"/>
  <c r="AS198" i="9" s="1"/>
  <c r="AT198" i="9" s="1"/>
  <c r="AU198" i="9" s="1"/>
  <c r="AV198" i="9" s="1"/>
  <c r="AW198" i="9" s="1"/>
  <c r="AX198" i="9" s="1"/>
  <c r="AY198" i="9" s="1"/>
  <c r="L337" i="9"/>
  <c r="M337" i="9" s="1"/>
  <c r="N337" i="9" s="1"/>
  <c r="O337" i="9" s="1"/>
  <c r="P337" i="9" s="1"/>
  <c r="Q337" i="9" s="1"/>
  <c r="R337" i="9" s="1"/>
  <c r="S337" i="9" s="1"/>
  <c r="T337" i="9" s="1"/>
  <c r="U337" i="9" s="1"/>
  <c r="V337" i="9" s="1"/>
  <c r="W337" i="9" s="1"/>
  <c r="X337" i="9" s="1"/>
  <c r="Y337" i="9" s="1"/>
  <c r="Z337" i="9" s="1"/>
  <c r="AA337" i="9" s="1"/>
  <c r="AB337" i="9" s="1"/>
  <c r="AC337" i="9" s="1"/>
  <c r="AD337" i="9" s="1"/>
  <c r="AE337" i="9" s="1"/>
  <c r="AF337" i="9" s="1"/>
  <c r="AG337" i="9" s="1"/>
  <c r="AH337" i="9" s="1"/>
  <c r="AI337" i="9" s="1"/>
  <c r="AJ337" i="9" s="1"/>
  <c r="AK337" i="9" s="1"/>
  <c r="AL337" i="9" s="1"/>
  <c r="AM337" i="9" s="1"/>
  <c r="AN337" i="9" s="1"/>
  <c r="AO337" i="9" s="1"/>
  <c r="AP337" i="9" s="1"/>
  <c r="AQ337" i="9" s="1"/>
  <c r="AR337" i="9" s="1"/>
  <c r="AS337" i="9" s="1"/>
  <c r="AT337" i="9" s="1"/>
  <c r="AU337" i="9" s="1"/>
  <c r="AV337" i="9" s="1"/>
  <c r="AW337" i="9" s="1"/>
  <c r="AX337" i="9" s="1"/>
  <c r="AY337" i="9" s="1"/>
  <c r="J319" i="9"/>
  <c r="K318" i="9"/>
  <c r="L318" i="9" s="1"/>
  <c r="M318" i="9" s="1"/>
  <c r="N318" i="9" s="1"/>
  <c r="O318" i="9" s="1"/>
  <c r="P318" i="9" s="1"/>
  <c r="Q318" i="9" s="1"/>
  <c r="R318" i="9" s="1"/>
  <c r="S318" i="9" s="1"/>
  <c r="T318" i="9" s="1"/>
  <c r="U318" i="9" s="1"/>
  <c r="V318" i="9" s="1"/>
  <c r="W318" i="9" s="1"/>
  <c r="X318" i="9" s="1"/>
  <c r="Y318" i="9" s="1"/>
  <c r="Z318" i="9" s="1"/>
  <c r="AA318" i="9" s="1"/>
  <c r="AB318" i="9" s="1"/>
  <c r="AC318" i="9" s="1"/>
  <c r="AD318" i="9" s="1"/>
  <c r="AE318" i="9" s="1"/>
  <c r="AF318" i="9" s="1"/>
  <c r="AG318" i="9" s="1"/>
  <c r="AH318" i="9" s="1"/>
  <c r="AI318" i="9" s="1"/>
  <c r="AJ318" i="9" s="1"/>
  <c r="AK318" i="9" s="1"/>
  <c r="AL318" i="9" s="1"/>
  <c r="AM318" i="9" s="1"/>
  <c r="AN318" i="9" s="1"/>
  <c r="AO318" i="9" s="1"/>
  <c r="AP318" i="9" s="1"/>
  <c r="AQ318" i="9" s="1"/>
  <c r="AR318" i="9" s="1"/>
  <c r="AS318" i="9" s="1"/>
  <c r="AT318" i="9" s="1"/>
  <c r="AU318" i="9" s="1"/>
  <c r="AV318" i="9" s="1"/>
  <c r="AW318" i="9" s="1"/>
  <c r="AX318" i="9" s="1"/>
  <c r="AY318" i="9" s="1"/>
  <c r="K267" i="9"/>
  <c r="L265" i="9"/>
  <c r="M265" i="9" s="1"/>
  <c r="N265" i="9" s="1"/>
  <c r="O265" i="9" s="1"/>
  <c r="P265" i="9" s="1"/>
  <c r="Q265" i="9" s="1"/>
  <c r="R265" i="9" s="1"/>
  <c r="S265" i="9" s="1"/>
  <c r="T265" i="9" s="1"/>
  <c r="U265" i="9" s="1"/>
  <c r="V265" i="9" s="1"/>
  <c r="W265" i="9" s="1"/>
  <c r="X265" i="9" s="1"/>
  <c r="Y265" i="9" s="1"/>
  <c r="Z265" i="9" s="1"/>
  <c r="AA265" i="9" s="1"/>
  <c r="AB265" i="9" s="1"/>
  <c r="AC265" i="9" s="1"/>
  <c r="AD265" i="9" s="1"/>
  <c r="AE265" i="9" s="1"/>
  <c r="AF265" i="9" s="1"/>
  <c r="AG265" i="9" s="1"/>
  <c r="AH265" i="9" s="1"/>
  <c r="AI265" i="9" s="1"/>
  <c r="AJ265" i="9" s="1"/>
  <c r="AK265" i="9" s="1"/>
  <c r="AL265" i="9" s="1"/>
  <c r="AM265" i="9" s="1"/>
  <c r="AN265" i="9" s="1"/>
  <c r="AO265" i="9" s="1"/>
  <c r="AP265" i="9" s="1"/>
  <c r="AQ265" i="9" s="1"/>
  <c r="AR265" i="9" s="1"/>
  <c r="AS265" i="9" s="1"/>
  <c r="AT265" i="9" s="1"/>
  <c r="AU265" i="9" s="1"/>
  <c r="AV265" i="9" s="1"/>
  <c r="AW265" i="9" s="1"/>
  <c r="AX265" i="9" s="1"/>
  <c r="AY265" i="9" s="1"/>
  <c r="K199" i="9"/>
  <c r="K187" i="9"/>
  <c r="L185" i="9"/>
  <c r="M185" i="9" s="1"/>
  <c r="N185" i="9" s="1"/>
  <c r="O185" i="9" s="1"/>
  <c r="P185" i="9" s="1"/>
  <c r="Q185" i="9" s="1"/>
  <c r="R185" i="9" s="1"/>
  <c r="S185" i="9" s="1"/>
  <c r="T185" i="9" s="1"/>
  <c r="U185" i="9" s="1"/>
  <c r="V185" i="9" s="1"/>
  <c r="W185" i="9" s="1"/>
  <c r="X185" i="9" s="1"/>
  <c r="Y185" i="9" s="1"/>
  <c r="Z185" i="9" s="1"/>
  <c r="AA185" i="9" s="1"/>
  <c r="AB185" i="9" s="1"/>
  <c r="AC185" i="9" s="1"/>
  <c r="AD185" i="9" s="1"/>
  <c r="AE185" i="9" s="1"/>
  <c r="AF185" i="9" s="1"/>
  <c r="AG185" i="9" s="1"/>
  <c r="AH185" i="9" s="1"/>
  <c r="AI185" i="9" s="1"/>
  <c r="AJ185" i="9" s="1"/>
  <c r="AK185" i="9" s="1"/>
  <c r="AL185" i="9" s="1"/>
  <c r="AM185" i="9" s="1"/>
  <c r="AN185" i="9" s="1"/>
  <c r="AO185" i="9" s="1"/>
  <c r="AP185" i="9" s="1"/>
  <c r="AQ185" i="9" s="1"/>
  <c r="AR185" i="9" s="1"/>
  <c r="AS185" i="9" s="1"/>
  <c r="AT185" i="9" s="1"/>
  <c r="AU185" i="9" s="1"/>
  <c r="AV185" i="9" s="1"/>
  <c r="AW185" i="9" s="1"/>
  <c r="AX185" i="9" s="1"/>
  <c r="AY185" i="9" s="1"/>
  <c r="J178" i="9"/>
  <c r="K177" i="9"/>
  <c r="L177" i="9" s="1"/>
  <c r="M177" i="9" s="1"/>
  <c r="N177" i="9" s="1"/>
  <c r="O177" i="9" s="1"/>
  <c r="P177" i="9" s="1"/>
  <c r="Q177" i="9" s="1"/>
  <c r="R177" i="9" s="1"/>
  <c r="S177" i="9" s="1"/>
  <c r="T177" i="9" s="1"/>
  <c r="U177" i="9" s="1"/>
  <c r="V177" i="9" s="1"/>
  <c r="W177" i="9" s="1"/>
  <c r="X177" i="9" s="1"/>
  <c r="Y177" i="9" s="1"/>
  <c r="Z177" i="9" s="1"/>
  <c r="AA177" i="9" s="1"/>
  <c r="AB177" i="9" s="1"/>
  <c r="AC177" i="9" s="1"/>
  <c r="AD177" i="9" s="1"/>
  <c r="AE177" i="9" s="1"/>
  <c r="AF177" i="9" s="1"/>
  <c r="AG177" i="9" s="1"/>
  <c r="AH177" i="9" s="1"/>
  <c r="AI177" i="9" s="1"/>
  <c r="AJ177" i="9" s="1"/>
  <c r="AK177" i="9" s="1"/>
  <c r="AL177" i="9" s="1"/>
  <c r="AM177" i="9" s="1"/>
  <c r="AN177" i="9" s="1"/>
  <c r="AO177" i="9" s="1"/>
  <c r="AP177" i="9" s="1"/>
  <c r="AQ177" i="9" s="1"/>
  <c r="AR177" i="9" s="1"/>
  <c r="AS177" i="9" s="1"/>
  <c r="AT177" i="9" s="1"/>
  <c r="AU177" i="9" s="1"/>
  <c r="AV177" i="9" s="1"/>
  <c r="AW177" i="9" s="1"/>
  <c r="AX177" i="9" s="1"/>
  <c r="AY177" i="9" s="1"/>
  <c r="L161" i="9"/>
  <c r="M161" i="9" s="1"/>
  <c r="N161" i="9" s="1"/>
  <c r="O161" i="9" s="1"/>
  <c r="P161" i="9" s="1"/>
  <c r="Q161" i="9" s="1"/>
  <c r="R161" i="9" s="1"/>
  <c r="S161" i="9" s="1"/>
  <c r="T161" i="9" s="1"/>
  <c r="U161" i="9" s="1"/>
  <c r="V161" i="9" s="1"/>
  <c r="W161" i="9" s="1"/>
  <c r="X161" i="9" s="1"/>
  <c r="Y161" i="9" s="1"/>
  <c r="Z161" i="9" s="1"/>
  <c r="AA161" i="9" s="1"/>
  <c r="AB161" i="9" s="1"/>
  <c r="AC161" i="9" s="1"/>
  <c r="AD161" i="9" s="1"/>
  <c r="AE161" i="9" s="1"/>
  <c r="AF161" i="9" s="1"/>
  <c r="AG161" i="9" s="1"/>
  <c r="AH161" i="9" s="1"/>
  <c r="AI161" i="9" s="1"/>
  <c r="AJ161" i="9" s="1"/>
  <c r="AK161" i="9" s="1"/>
  <c r="AL161" i="9" s="1"/>
  <c r="AM161" i="9" s="1"/>
  <c r="AN161" i="9" s="1"/>
  <c r="AO161" i="9" s="1"/>
  <c r="AP161" i="9" s="1"/>
  <c r="AQ161" i="9" s="1"/>
  <c r="AR161" i="9" s="1"/>
  <c r="AS161" i="9" s="1"/>
  <c r="AT161" i="9" s="1"/>
  <c r="AU161" i="9" s="1"/>
  <c r="AV161" i="9" s="1"/>
  <c r="AW161" i="9" s="1"/>
  <c r="AX161" i="9" s="1"/>
  <c r="AY161" i="9" s="1"/>
  <c r="J164" i="9"/>
  <c r="K163" i="9"/>
  <c r="L107" i="9"/>
  <c r="M107" i="9" s="1"/>
  <c r="N107" i="9" s="1"/>
  <c r="O107" i="9" s="1"/>
  <c r="P107" i="9" s="1"/>
  <c r="Q107" i="9" s="1"/>
  <c r="R107" i="9" s="1"/>
  <c r="S107" i="9" s="1"/>
  <c r="T107" i="9" s="1"/>
  <c r="U107" i="9" s="1"/>
  <c r="V107" i="9" s="1"/>
  <c r="W107" i="9" s="1"/>
  <c r="X107" i="9" s="1"/>
  <c r="Y107" i="9" s="1"/>
  <c r="Z107" i="9" s="1"/>
  <c r="AA107" i="9" s="1"/>
  <c r="AB107" i="9" s="1"/>
  <c r="AC107" i="9" s="1"/>
  <c r="AD107" i="9" s="1"/>
  <c r="AE107" i="9" s="1"/>
  <c r="AF107" i="9" s="1"/>
  <c r="AG107" i="9" s="1"/>
  <c r="AH107" i="9" s="1"/>
  <c r="AI107" i="9" s="1"/>
  <c r="AJ107" i="9" s="1"/>
  <c r="AK107" i="9" s="1"/>
  <c r="AL107" i="9" s="1"/>
  <c r="AM107" i="9" s="1"/>
  <c r="AN107" i="9" s="1"/>
  <c r="AO107" i="9" s="1"/>
  <c r="AP107" i="9" s="1"/>
  <c r="AQ107" i="9" s="1"/>
  <c r="AR107" i="9" s="1"/>
  <c r="AS107" i="9" s="1"/>
  <c r="AT107" i="9" s="1"/>
  <c r="AU107" i="9" s="1"/>
  <c r="AV107" i="9" s="1"/>
  <c r="AW107" i="9" s="1"/>
  <c r="AX107" i="9" s="1"/>
  <c r="AY107" i="9" s="1"/>
  <c r="M142" i="9"/>
  <c r="N142" i="9" s="1"/>
  <c r="O142" i="9" s="1"/>
  <c r="P142" i="9" s="1"/>
  <c r="Q142" i="9" s="1"/>
  <c r="R142" i="9" s="1"/>
  <c r="S142" i="9" s="1"/>
  <c r="T142" i="9" s="1"/>
  <c r="U142" i="9" s="1"/>
  <c r="V142" i="9" s="1"/>
  <c r="W142" i="9" s="1"/>
  <c r="X142" i="9" s="1"/>
  <c r="Y142" i="9" s="1"/>
  <c r="Z142" i="9" s="1"/>
  <c r="AA142" i="9" s="1"/>
  <c r="AB142" i="9" s="1"/>
  <c r="AC142" i="9" s="1"/>
  <c r="AD142" i="9" s="1"/>
  <c r="AE142" i="9" s="1"/>
  <c r="AF142" i="9" s="1"/>
  <c r="AG142" i="9" s="1"/>
  <c r="AH142" i="9" s="1"/>
  <c r="AI142" i="9" s="1"/>
  <c r="AJ142" i="9" s="1"/>
  <c r="AK142" i="9" s="1"/>
  <c r="AL142" i="9" s="1"/>
  <c r="AM142" i="9" s="1"/>
  <c r="AN142" i="9" s="1"/>
  <c r="AO142" i="9" s="1"/>
  <c r="AP142" i="9" s="1"/>
  <c r="AQ142" i="9" s="1"/>
  <c r="AR142" i="9" s="1"/>
  <c r="AS142" i="9" s="1"/>
  <c r="AT142" i="9" s="1"/>
  <c r="AU142" i="9" s="1"/>
  <c r="AV142" i="9" s="1"/>
  <c r="AW142" i="9" s="1"/>
  <c r="AX142" i="9" s="1"/>
  <c r="AY142" i="9" s="1"/>
  <c r="L143" i="9"/>
  <c r="J136" i="9"/>
  <c r="K135" i="9"/>
  <c r="L135" i="9" s="1"/>
  <c r="M135" i="9" s="1"/>
  <c r="N135" i="9" s="1"/>
  <c r="O135" i="9" s="1"/>
  <c r="P135" i="9" s="1"/>
  <c r="Q135" i="9" s="1"/>
  <c r="R135" i="9" s="1"/>
  <c r="S135" i="9" s="1"/>
  <c r="T135" i="9" s="1"/>
  <c r="U135" i="9" s="1"/>
  <c r="V135" i="9" s="1"/>
  <c r="W135" i="9" s="1"/>
  <c r="X135" i="9" s="1"/>
  <c r="Y135" i="9" s="1"/>
  <c r="Z135" i="9" s="1"/>
  <c r="AA135" i="9" s="1"/>
  <c r="AB135" i="9" s="1"/>
  <c r="AC135" i="9" s="1"/>
  <c r="AD135" i="9" s="1"/>
  <c r="AE135" i="9" s="1"/>
  <c r="AF135" i="9" s="1"/>
  <c r="AG135" i="9" s="1"/>
  <c r="AH135" i="9" s="1"/>
  <c r="AI135" i="9" s="1"/>
  <c r="AJ135" i="9" s="1"/>
  <c r="AK135" i="9" s="1"/>
  <c r="AL135" i="9" s="1"/>
  <c r="AM135" i="9" s="1"/>
  <c r="AN135" i="9" s="1"/>
  <c r="AO135" i="9" s="1"/>
  <c r="AP135" i="9" s="1"/>
  <c r="AQ135" i="9" s="1"/>
  <c r="AR135" i="9" s="1"/>
  <c r="AS135" i="9" s="1"/>
  <c r="AT135" i="9" s="1"/>
  <c r="AU135" i="9" s="1"/>
  <c r="AV135" i="9" s="1"/>
  <c r="AW135" i="9" s="1"/>
  <c r="AX135" i="9" s="1"/>
  <c r="AY135" i="9" s="1"/>
  <c r="L126" i="9"/>
  <c r="M126" i="9" s="1"/>
  <c r="N126" i="9" s="1"/>
  <c r="O126" i="9" s="1"/>
  <c r="P126" i="9" s="1"/>
  <c r="Q126" i="9" s="1"/>
  <c r="R126" i="9" s="1"/>
  <c r="S126" i="9" s="1"/>
  <c r="T126" i="9" s="1"/>
  <c r="U126" i="9" s="1"/>
  <c r="V126" i="9" s="1"/>
  <c r="W126" i="9" s="1"/>
  <c r="X126" i="9" s="1"/>
  <c r="Y126" i="9" s="1"/>
  <c r="Z126" i="9" s="1"/>
  <c r="AA126" i="9" s="1"/>
  <c r="AB126" i="9" s="1"/>
  <c r="AC126" i="9" s="1"/>
  <c r="AD126" i="9" s="1"/>
  <c r="AE126" i="9" s="1"/>
  <c r="AF126" i="9" s="1"/>
  <c r="AG126" i="9" s="1"/>
  <c r="AH126" i="9" s="1"/>
  <c r="AI126" i="9" s="1"/>
  <c r="AJ126" i="9" s="1"/>
  <c r="AK126" i="9" s="1"/>
  <c r="AL126" i="9" s="1"/>
  <c r="AM126" i="9" s="1"/>
  <c r="AN126" i="9" s="1"/>
  <c r="AO126" i="9" s="1"/>
  <c r="AP126" i="9" s="1"/>
  <c r="AQ126" i="9" s="1"/>
  <c r="AR126" i="9" s="1"/>
  <c r="AS126" i="9" s="1"/>
  <c r="AT126" i="9" s="1"/>
  <c r="AU126" i="9" s="1"/>
  <c r="AV126" i="9" s="1"/>
  <c r="AW126" i="9" s="1"/>
  <c r="AX126" i="9" s="1"/>
  <c r="AY126" i="9" s="1"/>
  <c r="J110" i="9"/>
  <c r="K109" i="9"/>
  <c r="L95" i="9"/>
  <c r="L87" i="9"/>
  <c r="M87" i="9" s="1"/>
  <c r="N87" i="9" s="1"/>
  <c r="O87" i="9" s="1"/>
  <c r="P87" i="9" s="1"/>
  <c r="Q87" i="9" s="1"/>
  <c r="R87" i="9" s="1"/>
  <c r="S87" i="9" s="1"/>
  <c r="T87" i="9" s="1"/>
  <c r="U87" i="9" s="1"/>
  <c r="V87" i="9" s="1"/>
  <c r="W87" i="9" s="1"/>
  <c r="X87" i="9" s="1"/>
  <c r="Y87" i="9" s="1"/>
  <c r="Z87" i="9" s="1"/>
  <c r="AA87" i="9" s="1"/>
  <c r="AB87" i="9" s="1"/>
  <c r="AC87" i="9" s="1"/>
  <c r="AD87" i="9" s="1"/>
  <c r="AE87" i="9" s="1"/>
  <c r="AF87" i="9" s="1"/>
  <c r="AG87" i="9" s="1"/>
  <c r="AH87" i="9" s="1"/>
  <c r="AI87" i="9" s="1"/>
  <c r="AJ87" i="9" s="1"/>
  <c r="AK87" i="9" s="1"/>
  <c r="AL87" i="9" s="1"/>
  <c r="AM87" i="9" s="1"/>
  <c r="AN87" i="9" s="1"/>
  <c r="AO87" i="9" s="1"/>
  <c r="AP87" i="9" s="1"/>
  <c r="AQ87" i="9" s="1"/>
  <c r="AR87" i="9" s="1"/>
  <c r="AS87" i="9" s="1"/>
  <c r="AT87" i="9" s="1"/>
  <c r="AU87" i="9" s="1"/>
  <c r="AV87" i="9" s="1"/>
  <c r="AW87" i="9" s="1"/>
  <c r="AX87" i="9" s="1"/>
  <c r="AY87" i="9" s="1"/>
  <c r="L63" i="9"/>
  <c r="M63" i="9" s="1"/>
  <c r="N63" i="9" s="1"/>
  <c r="O63" i="9" s="1"/>
  <c r="P63" i="9" s="1"/>
  <c r="Q63" i="9" s="1"/>
  <c r="R63" i="9" s="1"/>
  <c r="S63" i="9" s="1"/>
  <c r="T63" i="9" s="1"/>
  <c r="U63" i="9" s="1"/>
  <c r="V63" i="9" s="1"/>
  <c r="W63" i="9" s="1"/>
  <c r="X63" i="9" s="1"/>
  <c r="Y63" i="9" s="1"/>
  <c r="Z63" i="9" s="1"/>
  <c r="AA63" i="9" s="1"/>
  <c r="AB63" i="9" s="1"/>
  <c r="AC63" i="9" s="1"/>
  <c r="AD63" i="9" s="1"/>
  <c r="AE63" i="9" s="1"/>
  <c r="AF63" i="9" s="1"/>
  <c r="AG63" i="9" s="1"/>
  <c r="AH63" i="9" s="1"/>
  <c r="AI63" i="9" s="1"/>
  <c r="AJ63" i="9" s="1"/>
  <c r="AK63" i="9" s="1"/>
  <c r="AL63" i="9" s="1"/>
  <c r="AM63" i="9" s="1"/>
  <c r="AN63" i="9" s="1"/>
  <c r="AO63" i="9" s="1"/>
  <c r="AP63" i="9" s="1"/>
  <c r="AQ63" i="9" s="1"/>
  <c r="AR63" i="9" s="1"/>
  <c r="AS63" i="9" s="1"/>
  <c r="AT63" i="9" s="1"/>
  <c r="AU63" i="9" s="1"/>
  <c r="AV63" i="9" s="1"/>
  <c r="AW63" i="9" s="1"/>
  <c r="AX63" i="9" s="1"/>
  <c r="AY63" i="9" s="1"/>
  <c r="K64" i="9"/>
  <c r="N12" i="9"/>
  <c r="J74" i="9"/>
  <c r="K73" i="9"/>
  <c r="L71" i="9"/>
  <c r="M71" i="9" s="1"/>
  <c r="N71" i="9" s="1"/>
  <c r="O71" i="9" s="1"/>
  <c r="P71" i="9" s="1"/>
  <c r="Q71" i="9" s="1"/>
  <c r="R71" i="9" s="1"/>
  <c r="S71" i="9" s="1"/>
  <c r="T71" i="9" s="1"/>
  <c r="U71" i="9" s="1"/>
  <c r="V71" i="9" s="1"/>
  <c r="W71" i="9" s="1"/>
  <c r="X71" i="9" s="1"/>
  <c r="Y71" i="9" s="1"/>
  <c r="Z71" i="9" s="1"/>
  <c r="AA71" i="9" s="1"/>
  <c r="AB71" i="9" s="1"/>
  <c r="AC71" i="9" s="1"/>
  <c r="AD71" i="9" s="1"/>
  <c r="AE71" i="9" s="1"/>
  <c r="AF71" i="9" s="1"/>
  <c r="AG71" i="9" s="1"/>
  <c r="AH71" i="9" s="1"/>
  <c r="AI71" i="9" s="1"/>
  <c r="AJ71" i="9" s="1"/>
  <c r="AK71" i="9" s="1"/>
  <c r="AL71" i="9" s="1"/>
  <c r="AM71" i="9" s="1"/>
  <c r="AN71" i="9" s="1"/>
  <c r="AO71" i="9" s="1"/>
  <c r="AP71" i="9" s="1"/>
  <c r="AQ71" i="9" s="1"/>
  <c r="AR71" i="9" s="1"/>
  <c r="AS71" i="9" s="1"/>
  <c r="AT71" i="9" s="1"/>
  <c r="AU71" i="9" s="1"/>
  <c r="AV71" i="9" s="1"/>
  <c r="AW71" i="9" s="1"/>
  <c r="AX71" i="9" s="1"/>
  <c r="AY71" i="9" s="1"/>
  <c r="J44" i="9"/>
  <c r="K43" i="9"/>
  <c r="L41" i="9"/>
  <c r="M41" i="9" s="1"/>
  <c r="N41" i="9" s="1"/>
  <c r="O41" i="9" s="1"/>
  <c r="P41" i="9" s="1"/>
  <c r="Q41" i="9" s="1"/>
  <c r="R41" i="9" s="1"/>
  <c r="S41" i="9" s="1"/>
  <c r="T41" i="9" s="1"/>
  <c r="U41" i="9" s="1"/>
  <c r="V41" i="9" s="1"/>
  <c r="W41" i="9" s="1"/>
  <c r="X41" i="9" s="1"/>
  <c r="Y41" i="9" s="1"/>
  <c r="Z41" i="9" s="1"/>
  <c r="AA41" i="9" s="1"/>
  <c r="AB41" i="9" s="1"/>
  <c r="AC41" i="9" s="1"/>
  <c r="AD41" i="9" s="1"/>
  <c r="AE41" i="9" s="1"/>
  <c r="AF41" i="9" s="1"/>
  <c r="AG41" i="9" s="1"/>
  <c r="AH41" i="9" s="1"/>
  <c r="AI41" i="9" s="1"/>
  <c r="AJ41" i="9" s="1"/>
  <c r="AK41" i="9" s="1"/>
  <c r="AL41" i="9" s="1"/>
  <c r="AM41" i="9" s="1"/>
  <c r="AN41" i="9" s="1"/>
  <c r="AO41" i="9" s="1"/>
  <c r="AP41" i="9" s="1"/>
  <c r="AQ41" i="9" s="1"/>
  <c r="AR41" i="9" s="1"/>
  <c r="AS41" i="9" s="1"/>
  <c r="AT41" i="9" s="1"/>
  <c r="AU41" i="9" s="1"/>
  <c r="AV41" i="9" s="1"/>
  <c r="AW41" i="9" s="1"/>
  <c r="AX41" i="9" s="1"/>
  <c r="AY41" i="9" s="1"/>
  <c r="O11" i="9"/>
  <c r="P10" i="9"/>
  <c r="M17" i="9"/>
  <c r="J19" i="9"/>
  <c r="K18" i="9"/>
  <c r="L451" i="11"/>
  <c r="M451" i="11" s="1"/>
  <c r="N451" i="11" s="1"/>
  <c r="O451" i="11" s="1"/>
  <c r="P451" i="11" s="1"/>
  <c r="Q451" i="11" s="1"/>
  <c r="R451" i="11" s="1"/>
  <c r="K452" i="11"/>
  <c r="L437" i="11"/>
  <c r="M437" i="11" s="1"/>
  <c r="N437" i="11" s="1"/>
  <c r="O437" i="11" s="1"/>
  <c r="P437" i="11" s="1"/>
  <c r="Q437" i="11" s="1"/>
  <c r="R437" i="11" s="1"/>
  <c r="M377" i="11"/>
  <c r="N377" i="11" s="1"/>
  <c r="O377" i="11" s="1"/>
  <c r="P377" i="11" s="1"/>
  <c r="Q377" i="11" s="1"/>
  <c r="R377" i="11" s="1"/>
  <c r="L378" i="11"/>
  <c r="K140" i="11"/>
  <c r="L140" i="11" s="1"/>
  <c r="M140" i="11" s="1"/>
  <c r="N140" i="11" s="1"/>
  <c r="O140" i="11" s="1"/>
  <c r="P140" i="11" s="1"/>
  <c r="Q140" i="11" s="1"/>
  <c r="I410" i="11"/>
  <c r="J409" i="11"/>
  <c r="K407" i="11"/>
  <c r="L407" i="11" s="1"/>
  <c r="M407" i="11" s="1"/>
  <c r="N407" i="11" s="1"/>
  <c r="O407" i="11" s="1"/>
  <c r="P407" i="11" s="1"/>
  <c r="Q407" i="11" s="1"/>
  <c r="R407" i="11" s="1"/>
  <c r="K182" i="11"/>
  <c r="L182" i="11" s="1"/>
  <c r="M182" i="11" s="1"/>
  <c r="N182" i="11" s="1"/>
  <c r="O182" i="11" s="1"/>
  <c r="P182" i="11" s="1"/>
  <c r="Q182" i="11" s="1"/>
  <c r="R182" i="11" s="1"/>
  <c r="I382" i="11"/>
  <c r="J381" i="11"/>
  <c r="K381" i="11" s="1"/>
  <c r="R140" i="11"/>
  <c r="K132" i="11"/>
  <c r="L132" i="11" s="1"/>
  <c r="M132" i="11" s="1"/>
  <c r="N132" i="11" s="1"/>
  <c r="O132" i="11" s="1"/>
  <c r="P132" i="11" s="1"/>
  <c r="Q132" i="11" s="1"/>
  <c r="R132" i="11" s="1"/>
  <c r="K107" i="11"/>
  <c r="L107" i="11" s="1"/>
  <c r="M107" i="11" s="1"/>
  <c r="N107" i="11" s="1"/>
  <c r="O107" i="11" s="1"/>
  <c r="P107" i="11" s="1"/>
  <c r="Q107" i="11" s="1"/>
  <c r="R107" i="11" s="1"/>
  <c r="K205" i="11"/>
  <c r="L205" i="11" s="1"/>
  <c r="M205" i="11" s="1"/>
  <c r="N205" i="11" s="1"/>
  <c r="O205" i="11" s="1"/>
  <c r="P205" i="11" s="1"/>
  <c r="Q205" i="11" s="1"/>
  <c r="R205" i="11" s="1"/>
  <c r="J193" i="11"/>
  <c r="K191" i="11"/>
  <c r="L191" i="11" s="1"/>
  <c r="M191" i="11" s="1"/>
  <c r="N191" i="11" s="1"/>
  <c r="O191" i="11" s="1"/>
  <c r="P191" i="11" s="1"/>
  <c r="Q191" i="11" s="1"/>
  <c r="R191" i="11" s="1"/>
  <c r="K63" i="11"/>
  <c r="L63" i="11" s="1"/>
  <c r="M63" i="11" s="1"/>
  <c r="N63" i="11" s="1"/>
  <c r="O63" i="11" s="1"/>
  <c r="P63" i="11" s="1"/>
  <c r="Q63" i="11" s="1"/>
  <c r="R63" i="11" s="1"/>
  <c r="J183" i="11"/>
  <c r="K71" i="11"/>
  <c r="L71" i="11" s="1"/>
  <c r="M71" i="11" s="1"/>
  <c r="N71" i="11" s="1"/>
  <c r="O71" i="11" s="1"/>
  <c r="P71" i="11" s="1"/>
  <c r="Q71" i="11" s="1"/>
  <c r="R71" i="11" s="1"/>
  <c r="K95" i="11"/>
  <c r="L95" i="11" s="1"/>
  <c r="M95" i="11" s="1"/>
  <c r="N95" i="11" s="1"/>
  <c r="O95" i="11" s="1"/>
  <c r="P95" i="11" s="1"/>
  <c r="Q95" i="11" s="1"/>
  <c r="R95" i="11" s="1"/>
  <c r="K167" i="11"/>
  <c r="K168" i="11" s="1"/>
  <c r="L166" i="11"/>
  <c r="M166" i="11" s="1"/>
  <c r="N166" i="11" s="1"/>
  <c r="O166" i="11" s="1"/>
  <c r="P166" i="11" s="1"/>
  <c r="Q166" i="11" s="1"/>
  <c r="R166" i="11" s="1"/>
  <c r="K41" i="11"/>
  <c r="L41" i="11" s="1"/>
  <c r="M41" i="11" s="1"/>
  <c r="N41" i="11" s="1"/>
  <c r="O41" i="11" s="1"/>
  <c r="P41" i="11" s="1"/>
  <c r="Q41" i="11" s="1"/>
  <c r="R41" i="11" s="1"/>
  <c r="I170" i="11"/>
  <c r="J169" i="11"/>
  <c r="L148" i="11"/>
  <c r="M148" i="11" s="1"/>
  <c r="N148" i="11" s="1"/>
  <c r="O148" i="11" s="1"/>
  <c r="P148" i="11" s="1"/>
  <c r="Q148" i="11" s="1"/>
  <c r="R148" i="11" s="1"/>
  <c r="K149" i="11"/>
  <c r="J142" i="11"/>
  <c r="K141" i="11"/>
  <c r="L141" i="11" s="1"/>
  <c r="M141" i="11" s="1"/>
  <c r="N141" i="11" s="1"/>
  <c r="O141" i="11" s="1"/>
  <c r="P141" i="11" s="1"/>
  <c r="Q141" i="11" s="1"/>
  <c r="J110" i="11"/>
  <c r="K87" i="11"/>
  <c r="L87" i="11" s="1"/>
  <c r="M87" i="11" s="1"/>
  <c r="N87" i="11" s="1"/>
  <c r="O87" i="11" s="1"/>
  <c r="P87" i="11" s="1"/>
  <c r="Q87" i="11" s="1"/>
  <c r="R87" i="11" s="1"/>
  <c r="J74" i="11"/>
  <c r="L55" i="11"/>
  <c r="M55" i="11" s="1"/>
  <c r="N55" i="11" s="1"/>
  <c r="O55" i="11" s="1"/>
  <c r="P55" i="11" s="1"/>
  <c r="Q55" i="11" s="1"/>
  <c r="R55" i="11" s="1"/>
  <c r="K56" i="11"/>
  <c r="J44" i="11"/>
  <c r="D196" i="2"/>
  <c r="D84" i="2"/>
  <c r="F28" i="4"/>
  <c r="D148" i="2"/>
  <c r="D116" i="2"/>
  <c r="D172" i="2"/>
  <c r="C28" i="3"/>
  <c r="F49" i="4"/>
  <c r="D48" i="2"/>
  <c r="D68" i="2"/>
  <c r="D100" i="2"/>
  <c r="D132" i="2"/>
  <c r="D164" i="2"/>
  <c r="D180" i="2"/>
  <c r="C20" i="3"/>
  <c r="F24" i="4"/>
  <c r="F37" i="4"/>
  <c r="D156" i="2"/>
  <c r="D188" i="2"/>
  <c r="F43" i="4"/>
  <c r="D36" i="2"/>
  <c r="D60" i="2"/>
  <c r="D76" i="2"/>
  <c r="D92" i="2"/>
  <c r="D108" i="2"/>
  <c r="D124" i="2"/>
  <c r="D140" i="2"/>
  <c r="D204" i="2"/>
  <c r="D44" i="2"/>
  <c r="D52" i="2"/>
  <c r="C16" i="3"/>
  <c r="C24" i="3"/>
  <c r="F26" i="4"/>
  <c r="D64" i="2"/>
  <c r="D72" i="2"/>
  <c r="D80" i="2"/>
  <c r="D88" i="2"/>
  <c r="D96" i="2"/>
  <c r="D104" i="2"/>
  <c r="D112" i="2"/>
  <c r="D120" i="2"/>
  <c r="D128" i="2"/>
  <c r="D136" i="2"/>
  <c r="D144" i="2"/>
  <c r="D152" i="2"/>
  <c r="D160" i="2"/>
  <c r="D168" i="2"/>
  <c r="D176" i="2"/>
  <c r="D184" i="2"/>
  <c r="D192" i="2"/>
  <c r="D200" i="2"/>
  <c r="C32" i="3"/>
  <c r="F33" i="4"/>
  <c r="F45" i="4"/>
  <c r="F41" i="4"/>
  <c r="D23" i="2"/>
  <c r="D27" i="2"/>
  <c r="D31" i="2"/>
  <c r="D35" i="2"/>
  <c r="D39" i="2"/>
  <c r="D43" i="2"/>
  <c r="D47" i="2"/>
  <c r="D51" i="2"/>
  <c r="D55" i="2"/>
  <c r="D59" i="2"/>
  <c r="D63" i="2"/>
  <c r="D67" i="2"/>
  <c r="D71" i="2"/>
  <c r="D75" i="2"/>
  <c r="D79" i="2"/>
  <c r="D83" i="2"/>
  <c r="D87" i="2"/>
  <c r="D91" i="2"/>
  <c r="D95" i="2"/>
  <c r="D99" i="2"/>
  <c r="D103" i="2"/>
  <c r="D107" i="2"/>
  <c r="D111" i="2"/>
  <c r="D115" i="2"/>
  <c r="D119" i="2"/>
  <c r="D123" i="2"/>
  <c r="D127" i="2"/>
  <c r="D131" i="2"/>
  <c r="D135" i="2"/>
  <c r="D139" i="2"/>
  <c r="D143" i="2"/>
  <c r="D147" i="2"/>
  <c r="D151" i="2"/>
  <c r="D155" i="2"/>
  <c r="D159" i="2"/>
  <c r="D163" i="2"/>
  <c r="D167" i="2"/>
  <c r="D171" i="2"/>
  <c r="D175" i="2"/>
  <c r="D179" i="2"/>
  <c r="D183" i="2"/>
  <c r="D187" i="2"/>
  <c r="D191" i="2"/>
  <c r="D195" i="2"/>
  <c r="D199" i="2"/>
  <c r="D203" i="2"/>
  <c r="C15" i="3"/>
  <c r="C19" i="3"/>
  <c r="C23" i="3"/>
  <c r="C27" i="3"/>
  <c r="C31" i="3"/>
  <c r="F25" i="4"/>
  <c r="F30" i="4"/>
  <c r="F34" i="4"/>
  <c r="F38" i="4"/>
  <c r="F42" i="4"/>
  <c r="F46" i="4"/>
  <c r="F50" i="4"/>
  <c r="D32" i="2"/>
  <c r="D40" i="2"/>
  <c r="D56" i="2"/>
  <c r="C12" i="3"/>
  <c r="F19" i="4"/>
  <c r="F31" i="4"/>
  <c r="F35" i="4"/>
  <c r="F39" i="4"/>
  <c r="F47" i="4"/>
  <c r="F51" i="4"/>
  <c r="D29" i="2"/>
  <c r="D33" i="2"/>
  <c r="D37" i="2"/>
  <c r="D41" i="2"/>
  <c r="D45" i="2"/>
  <c r="D49" i="2"/>
  <c r="D53" i="2"/>
  <c r="D57" i="2"/>
  <c r="D61" i="2"/>
  <c r="D65" i="2"/>
  <c r="D69" i="2"/>
  <c r="D73" i="2"/>
  <c r="D77" i="2"/>
  <c r="D81" i="2"/>
  <c r="D85" i="2"/>
  <c r="D89" i="2"/>
  <c r="D93" i="2"/>
  <c r="D97" i="2"/>
  <c r="D101" i="2"/>
  <c r="D105" i="2"/>
  <c r="D109" i="2"/>
  <c r="D113" i="2"/>
  <c r="D117" i="2"/>
  <c r="D121" i="2"/>
  <c r="D125" i="2"/>
  <c r="D129" i="2"/>
  <c r="D133" i="2"/>
  <c r="D137" i="2"/>
  <c r="D141" i="2"/>
  <c r="D145" i="2"/>
  <c r="D149" i="2"/>
  <c r="D153" i="2"/>
  <c r="D157" i="2"/>
  <c r="D161" i="2"/>
  <c r="D165" i="2"/>
  <c r="D169" i="2"/>
  <c r="D173" i="2"/>
  <c r="D177" i="2"/>
  <c r="D181" i="2"/>
  <c r="D185" i="2"/>
  <c r="D189" i="2"/>
  <c r="D193" i="2"/>
  <c r="D197" i="2"/>
  <c r="D201" i="2"/>
  <c r="C13" i="3"/>
  <c r="C17" i="3"/>
  <c r="C21" i="3"/>
  <c r="C25" i="3"/>
  <c r="C29" i="3"/>
  <c r="C33" i="3"/>
  <c r="F23" i="4"/>
  <c r="F27" i="4"/>
  <c r="F32" i="4"/>
  <c r="F36" i="4"/>
  <c r="F40" i="4"/>
  <c r="F44" i="4"/>
  <c r="F48" i="4"/>
  <c r="F52" i="4"/>
  <c r="D26" i="2"/>
  <c r="D30" i="2"/>
  <c r="D34" i="2"/>
  <c r="D38" i="2"/>
  <c r="D42" i="2"/>
  <c r="D46" i="2"/>
  <c r="D50" i="2"/>
  <c r="D54" i="2"/>
  <c r="D58" i="2"/>
  <c r="D62" i="2"/>
  <c r="D66" i="2"/>
  <c r="D70" i="2"/>
  <c r="D74" i="2"/>
  <c r="D78" i="2"/>
  <c r="D82" i="2"/>
  <c r="D86" i="2"/>
  <c r="D90" i="2"/>
  <c r="D94" i="2"/>
  <c r="D98" i="2"/>
  <c r="D102" i="2"/>
  <c r="D106" i="2"/>
  <c r="D110" i="2"/>
  <c r="D114" i="2"/>
  <c r="D118" i="2"/>
  <c r="D122" i="2"/>
  <c r="D126" i="2"/>
  <c r="D130" i="2"/>
  <c r="D134" i="2"/>
  <c r="D138" i="2"/>
  <c r="D142" i="2"/>
  <c r="D146" i="2"/>
  <c r="D150" i="2"/>
  <c r="D154" i="2"/>
  <c r="D158" i="2"/>
  <c r="D162" i="2"/>
  <c r="D166" i="2"/>
  <c r="D170" i="2"/>
  <c r="D174" i="2"/>
  <c r="D178" i="2"/>
  <c r="D182" i="2"/>
  <c r="D186" i="2"/>
  <c r="D190" i="2"/>
  <c r="D194" i="2"/>
  <c r="D198" i="2"/>
  <c r="D202" i="2"/>
  <c r="C18" i="3"/>
  <c r="C22" i="3"/>
  <c r="C26" i="3"/>
  <c r="C30" i="3"/>
  <c r="M8" i="4"/>
  <c r="U8" i="4"/>
  <c r="AC8" i="4"/>
  <c r="AK8" i="4"/>
  <c r="D15" i="2"/>
  <c r="D28" i="2"/>
  <c r="F8" i="3"/>
  <c r="N8" i="3"/>
  <c r="V8" i="3"/>
  <c r="AD8" i="3"/>
  <c r="I8" i="4"/>
  <c r="Q8" i="4"/>
  <c r="Y8" i="4"/>
  <c r="D14" i="2"/>
  <c r="E8" i="1"/>
  <c r="I8" i="2"/>
  <c r="Q8" i="2"/>
  <c r="Y8" i="2"/>
  <c r="AG8" i="2"/>
  <c r="AO8" i="2"/>
  <c r="D12" i="2"/>
  <c r="D20" i="2"/>
  <c r="D21" i="2"/>
  <c r="D22" i="2"/>
  <c r="D24" i="2"/>
  <c r="D25" i="2"/>
  <c r="J8" i="3"/>
  <c r="R8" i="3"/>
  <c r="Z8" i="3"/>
  <c r="AH8" i="3"/>
  <c r="AP8" i="3"/>
  <c r="C14" i="3"/>
  <c r="L8" i="2"/>
  <c r="T8" i="2"/>
  <c r="AB8" i="2"/>
  <c r="AJ8" i="2"/>
  <c r="T8" i="4"/>
  <c r="E8" i="3"/>
  <c r="M8" i="3"/>
  <c r="U8" i="3"/>
  <c r="AC8" i="3"/>
  <c r="AK8" i="3"/>
  <c r="N8" i="4"/>
  <c r="V8" i="4"/>
  <c r="AD8" i="4"/>
  <c r="AL8" i="4"/>
  <c r="L8" i="4"/>
  <c r="AB8" i="4"/>
  <c r="AJ8" i="4"/>
  <c r="J8" i="4"/>
  <c r="R8" i="4"/>
  <c r="AH8" i="4"/>
  <c r="D13" i="2"/>
  <c r="AR8" i="2"/>
  <c r="AS8" i="4"/>
  <c r="AS8" i="3"/>
  <c r="AT8" i="4"/>
  <c r="AR8" i="4"/>
  <c r="D16" i="2"/>
  <c r="D17" i="2"/>
  <c r="D18" i="2"/>
  <c r="D19" i="2"/>
  <c r="F10" i="4"/>
  <c r="G8" i="2"/>
  <c r="W8" i="2"/>
  <c r="AM8" i="2"/>
  <c r="P8" i="2"/>
  <c r="AF8" i="2"/>
  <c r="O8" i="2"/>
  <c r="AE8" i="2"/>
  <c r="D10" i="2"/>
  <c r="H8" i="2"/>
  <c r="X8" i="2"/>
  <c r="AN8" i="2"/>
  <c r="O8" i="4"/>
  <c r="W8" i="4"/>
  <c r="AE8" i="4"/>
  <c r="AM8" i="4"/>
  <c r="AU8" i="4"/>
  <c r="F11" i="4"/>
  <c r="S8" i="4"/>
  <c r="AA8" i="4"/>
  <c r="AQ8" i="4"/>
  <c r="F12" i="4"/>
  <c r="AO8" i="4"/>
  <c r="F13" i="4"/>
  <c r="F14" i="4"/>
  <c r="F15" i="4"/>
  <c r="F16" i="4"/>
  <c r="F17" i="4"/>
  <c r="F18" i="4"/>
  <c r="F29" i="4"/>
  <c r="F20" i="4"/>
  <c r="F21" i="4"/>
  <c r="F22" i="4"/>
  <c r="I8" i="3"/>
  <c r="Q8" i="3"/>
  <c r="Y8" i="3"/>
  <c r="AG8" i="3"/>
  <c r="AO8" i="3"/>
  <c r="G8" i="3"/>
  <c r="O8" i="3"/>
  <c r="W8" i="3"/>
  <c r="AE8" i="3"/>
  <c r="AM8" i="3"/>
  <c r="C11" i="3"/>
  <c r="H8" i="4"/>
  <c r="X8" i="4"/>
  <c r="AF8" i="4"/>
  <c r="AL8" i="3"/>
  <c r="R8" i="2"/>
  <c r="AP8" i="2"/>
  <c r="D11" i="2"/>
  <c r="Z8" i="2"/>
  <c r="U8" i="2"/>
  <c r="AK8" i="2"/>
  <c r="K8" i="2"/>
  <c r="AA8" i="2"/>
  <c r="AI8" i="2"/>
  <c r="AQ8" i="2"/>
  <c r="L8" i="3"/>
  <c r="T8" i="3"/>
  <c r="AB8" i="3"/>
  <c r="AJ8" i="3"/>
  <c r="AR8" i="3"/>
  <c r="K8" i="4"/>
  <c r="AI8" i="4"/>
  <c r="J8" i="2"/>
  <c r="AH8" i="2"/>
  <c r="M8" i="2"/>
  <c r="AC8" i="2"/>
  <c r="AS8" i="2"/>
  <c r="S8" i="2"/>
  <c r="F8" i="2"/>
  <c r="N8" i="2"/>
  <c r="V8" i="2"/>
  <c r="AD8" i="2"/>
  <c r="AL8" i="2"/>
  <c r="AT8" i="2"/>
  <c r="F9" i="4"/>
  <c r="G8" i="4"/>
  <c r="C10" i="3"/>
  <c r="D8" i="3"/>
  <c r="C9" i="3"/>
  <c r="D9" i="2"/>
  <c r="E8" i="2"/>
  <c r="J453" i="9" l="1"/>
  <c r="K452" i="9"/>
  <c r="L450" i="9"/>
  <c r="M450" i="9" s="1"/>
  <c r="N450" i="9" s="1"/>
  <c r="O450" i="9" s="1"/>
  <c r="P450" i="9" s="1"/>
  <c r="Q450" i="9" s="1"/>
  <c r="R450" i="9" s="1"/>
  <c r="S450" i="9" s="1"/>
  <c r="T450" i="9" s="1"/>
  <c r="U450" i="9" s="1"/>
  <c r="V450" i="9" s="1"/>
  <c r="W450" i="9" s="1"/>
  <c r="X450" i="9" s="1"/>
  <c r="Y450" i="9" s="1"/>
  <c r="Z450" i="9" s="1"/>
  <c r="AA450" i="9" s="1"/>
  <c r="AB450" i="9" s="1"/>
  <c r="AC450" i="9" s="1"/>
  <c r="AD450" i="9" s="1"/>
  <c r="AE450" i="9" s="1"/>
  <c r="AF450" i="9" s="1"/>
  <c r="AG450" i="9" s="1"/>
  <c r="AH450" i="9" s="1"/>
  <c r="AI450" i="9" s="1"/>
  <c r="AJ450" i="9" s="1"/>
  <c r="AK450" i="9" s="1"/>
  <c r="AL450" i="9" s="1"/>
  <c r="AM450" i="9" s="1"/>
  <c r="AN450" i="9" s="1"/>
  <c r="AO450" i="9" s="1"/>
  <c r="AP450" i="9" s="1"/>
  <c r="AQ450" i="9" s="1"/>
  <c r="AR450" i="9" s="1"/>
  <c r="AS450" i="9" s="1"/>
  <c r="AT450" i="9" s="1"/>
  <c r="AU450" i="9" s="1"/>
  <c r="AV450" i="9" s="1"/>
  <c r="AW450" i="9" s="1"/>
  <c r="AX450" i="9" s="1"/>
  <c r="AY450" i="9" s="1"/>
  <c r="L436" i="9"/>
  <c r="M436" i="9" s="1"/>
  <c r="N436" i="9" s="1"/>
  <c r="O436" i="9" s="1"/>
  <c r="P436" i="9" s="1"/>
  <c r="Q436" i="9" s="1"/>
  <c r="R436" i="9" s="1"/>
  <c r="S436" i="9" s="1"/>
  <c r="T436" i="9" s="1"/>
  <c r="U436" i="9" s="1"/>
  <c r="V436" i="9" s="1"/>
  <c r="W436" i="9" s="1"/>
  <c r="X436" i="9" s="1"/>
  <c r="Y436" i="9" s="1"/>
  <c r="Z436" i="9" s="1"/>
  <c r="AA436" i="9" s="1"/>
  <c r="AB436" i="9" s="1"/>
  <c r="AC436" i="9" s="1"/>
  <c r="AD436" i="9" s="1"/>
  <c r="AE436" i="9" s="1"/>
  <c r="AF436" i="9" s="1"/>
  <c r="AG436" i="9" s="1"/>
  <c r="AH436" i="9" s="1"/>
  <c r="AI436" i="9" s="1"/>
  <c r="AJ436" i="9" s="1"/>
  <c r="AK436" i="9" s="1"/>
  <c r="AL436" i="9" s="1"/>
  <c r="AM436" i="9" s="1"/>
  <c r="AN436" i="9" s="1"/>
  <c r="AO436" i="9" s="1"/>
  <c r="AP436" i="9" s="1"/>
  <c r="AQ436" i="9" s="1"/>
  <c r="AR436" i="9" s="1"/>
  <c r="AS436" i="9" s="1"/>
  <c r="AT436" i="9" s="1"/>
  <c r="AU436" i="9" s="1"/>
  <c r="AV436" i="9" s="1"/>
  <c r="AW436" i="9" s="1"/>
  <c r="AX436" i="9" s="1"/>
  <c r="AY436" i="9" s="1"/>
  <c r="M359" i="9"/>
  <c r="N359" i="9" s="1"/>
  <c r="O359" i="9" s="1"/>
  <c r="P359" i="9" s="1"/>
  <c r="Q359" i="9" s="1"/>
  <c r="R359" i="9" s="1"/>
  <c r="S359" i="9" s="1"/>
  <c r="T359" i="9" s="1"/>
  <c r="U359" i="9" s="1"/>
  <c r="V359" i="9" s="1"/>
  <c r="W359" i="9" s="1"/>
  <c r="X359" i="9" s="1"/>
  <c r="Y359" i="9" s="1"/>
  <c r="Z359" i="9" s="1"/>
  <c r="AA359" i="9" s="1"/>
  <c r="AB359" i="9" s="1"/>
  <c r="AC359" i="9" s="1"/>
  <c r="AD359" i="9" s="1"/>
  <c r="AE359" i="9" s="1"/>
  <c r="AF359" i="9" s="1"/>
  <c r="AG359" i="9" s="1"/>
  <c r="AH359" i="9" s="1"/>
  <c r="AI359" i="9" s="1"/>
  <c r="AJ359" i="9" s="1"/>
  <c r="AK359" i="9" s="1"/>
  <c r="AL359" i="9" s="1"/>
  <c r="AM359" i="9" s="1"/>
  <c r="AN359" i="9" s="1"/>
  <c r="AO359" i="9" s="1"/>
  <c r="AP359" i="9" s="1"/>
  <c r="AQ359" i="9" s="1"/>
  <c r="AR359" i="9" s="1"/>
  <c r="AS359" i="9" s="1"/>
  <c r="AT359" i="9" s="1"/>
  <c r="AU359" i="9" s="1"/>
  <c r="AV359" i="9" s="1"/>
  <c r="AW359" i="9" s="1"/>
  <c r="AX359" i="9" s="1"/>
  <c r="AY359" i="9" s="1"/>
  <c r="L394" i="9"/>
  <c r="M394" i="9" s="1"/>
  <c r="N394" i="9" s="1"/>
  <c r="O394" i="9" s="1"/>
  <c r="P394" i="9" s="1"/>
  <c r="Q394" i="9" s="1"/>
  <c r="R394" i="9" s="1"/>
  <c r="S394" i="9" s="1"/>
  <c r="T394" i="9" s="1"/>
  <c r="U394" i="9" s="1"/>
  <c r="V394" i="9" s="1"/>
  <c r="W394" i="9" s="1"/>
  <c r="X394" i="9" s="1"/>
  <c r="Y394" i="9" s="1"/>
  <c r="Z394" i="9" s="1"/>
  <c r="AA394" i="9" s="1"/>
  <c r="AB394" i="9" s="1"/>
  <c r="AC394" i="9" s="1"/>
  <c r="AD394" i="9" s="1"/>
  <c r="AE394" i="9" s="1"/>
  <c r="AF394" i="9" s="1"/>
  <c r="AG394" i="9" s="1"/>
  <c r="AH394" i="9" s="1"/>
  <c r="AI394" i="9" s="1"/>
  <c r="AJ394" i="9" s="1"/>
  <c r="AK394" i="9" s="1"/>
  <c r="AL394" i="9" s="1"/>
  <c r="AM394" i="9" s="1"/>
  <c r="AN394" i="9" s="1"/>
  <c r="AO394" i="9" s="1"/>
  <c r="AP394" i="9" s="1"/>
  <c r="AQ394" i="9" s="1"/>
  <c r="AR394" i="9" s="1"/>
  <c r="AS394" i="9" s="1"/>
  <c r="AT394" i="9" s="1"/>
  <c r="AU394" i="9" s="1"/>
  <c r="AV394" i="9" s="1"/>
  <c r="AW394" i="9" s="1"/>
  <c r="AX394" i="9" s="1"/>
  <c r="AY394" i="9" s="1"/>
  <c r="L199" i="9"/>
  <c r="M199" i="9" s="1"/>
  <c r="N199" i="9" s="1"/>
  <c r="O199" i="9" s="1"/>
  <c r="P199" i="9" s="1"/>
  <c r="Q199" i="9" s="1"/>
  <c r="R199" i="9" s="1"/>
  <c r="S199" i="9" s="1"/>
  <c r="T199" i="9" s="1"/>
  <c r="U199" i="9" s="1"/>
  <c r="V199" i="9" s="1"/>
  <c r="W199" i="9" s="1"/>
  <c r="X199" i="9" s="1"/>
  <c r="Y199" i="9" s="1"/>
  <c r="Z199" i="9" s="1"/>
  <c r="AA199" i="9" s="1"/>
  <c r="AB199" i="9" s="1"/>
  <c r="AC199" i="9" s="1"/>
  <c r="AD199" i="9" s="1"/>
  <c r="AE199" i="9" s="1"/>
  <c r="AF199" i="9" s="1"/>
  <c r="AG199" i="9" s="1"/>
  <c r="AH199" i="9" s="1"/>
  <c r="AI199" i="9" s="1"/>
  <c r="AJ199" i="9" s="1"/>
  <c r="AK199" i="9" s="1"/>
  <c r="AL199" i="9" s="1"/>
  <c r="AM199" i="9" s="1"/>
  <c r="AN199" i="9" s="1"/>
  <c r="AO199" i="9" s="1"/>
  <c r="AP199" i="9" s="1"/>
  <c r="AQ199" i="9" s="1"/>
  <c r="AR199" i="9" s="1"/>
  <c r="AS199" i="9" s="1"/>
  <c r="AT199" i="9" s="1"/>
  <c r="AU199" i="9" s="1"/>
  <c r="AV199" i="9" s="1"/>
  <c r="AW199" i="9" s="1"/>
  <c r="AX199" i="9" s="1"/>
  <c r="AY199" i="9" s="1"/>
  <c r="K369" i="9"/>
  <c r="L369" i="9" s="1"/>
  <c r="M369" i="9" s="1"/>
  <c r="N369" i="9" s="1"/>
  <c r="O369" i="9" s="1"/>
  <c r="P369" i="9" s="1"/>
  <c r="Q369" i="9" s="1"/>
  <c r="R369" i="9" s="1"/>
  <c r="S369" i="9" s="1"/>
  <c r="T369" i="9" s="1"/>
  <c r="U369" i="9" s="1"/>
  <c r="V369" i="9" s="1"/>
  <c r="W369" i="9" s="1"/>
  <c r="X369" i="9" s="1"/>
  <c r="Y369" i="9" s="1"/>
  <c r="Z369" i="9" s="1"/>
  <c r="AA369" i="9" s="1"/>
  <c r="AB369" i="9" s="1"/>
  <c r="AC369" i="9" s="1"/>
  <c r="AD369" i="9" s="1"/>
  <c r="AE369" i="9" s="1"/>
  <c r="AF369" i="9" s="1"/>
  <c r="AG369" i="9" s="1"/>
  <c r="AH369" i="9" s="1"/>
  <c r="AI369" i="9" s="1"/>
  <c r="AJ369" i="9" s="1"/>
  <c r="AK369" i="9" s="1"/>
  <c r="AL369" i="9" s="1"/>
  <c r="AM369" i="9" s="1"/>
  <c r="AN369" i="9" s="1"/>
  <c r="AO369" i="9" s="1"/>
  <c r="AP369" i="9" s="1"/>
  <c r="AQ369" i="9" s="1"/>
  <c r="AR369" i="9" s="1"/>
  <c r="AS369" i="9" s="1"/>
  <c r="AT369" i="9" s="1"/>
  <c r="AU369" i="9" s="1"/>
  <c r="AV369" i="9" s="1"/>
  <c r="AW369" i="9" s="1"/>
  <c r="AX369" i="9" s="1"/>
  <c r="AY369" i="9" s="1"/>
  <c r="J348" i="9"/>
  <c r="K347" i="9"/>
  <c r="L347" i="9" s="1"/>
  <c r="M347" i="9" s="1"/>
  <c r="N347" i="9" s="1"/>
  <c r="O347" i="9" s="1"/>
  <c r="P347" i="9" s="1"/>
  <c r="Q347" i="9" s="1"/>
  <c r="R347" i="9" s="1"/>
  <c r="S347" i="9" s="1"/>
  <c r="T347" i="9" s="1"/>
  <c r="U347" i="9" s="1"/>
  <c r="V347" i="9" s="1"/>
  <c r="W347" i="9" s="1"/>
  <c r="X347" i="9" s="1"/>
  <c r="Y347" i="9" s="1"/>
  <c r="Z347" i="9" s="1"/>
  <c r="AA347" i="9" s="1"/>
  <c r="AB347" i="9" s="1"/>
  <c r="AC347" i="9" s="1"/>
  <c r="AD347" i="9" s="1"/>
  <c r="AE347" i="9" s="1"/>
  <c r="AF347" i="9" s="1"/>
  <c r="AG347" i="9" s="1"/>
  <c r="AH347" i="9" s="1"/>
  <c r="AI347" i="9" s="1"/>
  <c r="AJ347" i="9" s="1"/>
  <c r="AK347" i="9" s="1"/>
  <c r="AL347" i="9" s="1"/>
  <c r="AM347" i="9" s="1"/>
  <c r="AN347" i="9" s="1"/>
  <c r="AO347" i="9" s="1"/>
  <c r="AP347" i="9" s="1"/>
  <c r="AQ347" i="9" s="1"/>
  <c r="AR347" i="9" s="1"/>
  <c r="AS347" i="9" s="1"/>
  <c r="AT347" i="9" s="1"/>
  <c r="AU347" i="9" s="1"/>
  <c r="AV347" i="9" s="1"/>
  <c r="AW347" i="9" s="1"/>
  <c r="AX347" i="9" s="1"/>
  <c r="AY347" i="9" s="1"/>
  <c r="L338" i="9"/>
  <c r="M338" i="9" s="1"/>
  <c r="N338" i="9" s="1"/>
  <c r="O338" i="9" s="1"/>
  <c r="P338" i="9" s="1"/>
  <c r="Q338" i="9" s="1"/>
  <c r="R338" i="9" s="1"/>
  <c r="S338" i="9" s="1"/>
  <c r="T338" i="9" s="1"/>
  <c r="U338" i="9" s="1"/>
  <c r="V338" i="9" s="1"/>
  <c r="W338" i="9" s="1"/>
  <c r="X338" i="9" s="1"/>
  <c r="Y338" i="9" s="1"/>
  <c r="Z338" i="9" s="1"/>
  <c r="AA338" i="9" s="1"/>
  <c r="AB338" i="9" s="1"/>
  <c r="AC338" i="9" s="1"/>
  <c r="AD338" i="9" s="1"/>
  <c r="AE338" i="9" s="1"/>
  <c r="AF338" i="9" s="1"/>
  <c r="AG338" i="9" s="1"/>
  <c r="AH338" i="9" s="1"/>
  <c r="AI338" i="9" s="1"/>
  <c r="AJ338" i="9" s="1"/>
  <c r="AK338" i="9" s="1"/>
  <c r="AL338" i="9" s="1"/>
  <c r="AM338" i="9" s="1"/>
  <c r="AN338" i="9" s="1"/>
  <c r="AO338" i="9" s="1"/>
  <c r="AP338" i="9" s="1"/>
  <c r="AQ338" i="9" s="1"/>
  <c r="AR338" i="9" s="1"/>
  <c r="AS338" i="9" s="1"/>
  <c r="AT338" i="9" s="1"/>
  <c r="AU338" i="9" s="1"/>
  <c r="AV338" i="9" s="1"/>
  <c r="AW338" i="9" s="1"/>
  <c r="AX338" i="9" s="1"/>
  <c r="AY338" i="9" s="1"/>
  <c r="J320" i="9"/>
  <c r="K319" i="9"/>
  <c r="L319" i="9" s="1"/>
  <c r="M319" i="9" s="1"/>
  <c r="N319" i="9" s="1"/>
  <c r="O319" i="9" s="1"/>
  <c r="P319" i="9" s="1"/>
  <c r="Q319" i="9" s="1"/>
  <c r="R319" i="9" s="1"/>
  <c r="S319" i="9" s="1"/>
  <c r="T319" i="9" s="1"/>
  <c r="U319" i="9" s="1"/>
  <c r="V319" i="9" s="1"/>
  <c r="W319" i="9" s="1"/>
  <c r="X319" i="9" s="1"/>
  <c r="Y319" i="9" s="1"/>
  <c r="Z319" i="9" s="1"/>
  <c r="AA319" i="9" s="1"/>
  <c r="AB319" i="9" s="1"/>
  <c r="AC319" i="9" s="1"/>
  <c r="AD319" i="9" s="1"/>
  <c r="AE319" i="9" s="1"/>
  <c r="AF319" i="9" s="1"/>
  <c r="AG319" i="9" s="1"/>
  <c r="AH319" i="9" s="1"/>
  <c r="AI319" i="9" s="1"/>
  <c r="AJ319" i="9" s="1"/>
  <c r="AK319" i="9" s="1"/>
  <c r="AL319" i="9" s="1"/>
  <c r="AM319" i="9" s="1"/>
  <c r="AN319" i="9" s="1"/>
  <c r="AO319" i="9" s="1"/>
  <c r="AP319" i="9" s="1"/>
  <c r="AQ319" i="9" s="1"/>
  <c r="AR319" i="9" s="1"/>
  <c r="AS319" i="9" s="1"/>
  <c r="AT319" i="9" s="1"/>
  <c r="AU319" i="9" s="1"/>
  <c r="AV319" i="9" s="1"/>
  <c r="AW319" i="9" s="1"/>
  <c r="AX319" i="9" s="1"/>
  <c r="AY319" i="9" s="1"/>
  <c r="L266" i="9"/>
  <c r="M266" i="9" s="1"/>
  <c r="N266" i="9" s="1"/>
  <c r="O266" i="9" s="1"/>
  <c r="P266" i="9" s="1"/>
  <c r="Q266" i="9" s="1"/>
  <c r="R266" i="9" s="1"/>
  <c r="S266" i="9" s="1"/>
  <c r="T266" i="9" s="1"/>
  <c r="U266" i="9" s="1"/>
  <c r="V266" i="9" s="1"/>
  <c r="W266" i="9" s="1"/>
  <c r="X266" i="9" s="1"/>
  <c r="Y266" i="9" s="1"/>
  <c r="Z266" i="9" s="1"/>
  <c r="AA266" i="9" s="1"/>
  <c r="AB266" i="9" s="1"/>
  <c r="AC266" i="9" s="1"/>
  <c r="AD266" i="9" s="1"/>
  <c r="AE266" i="9" s="1"/>
  <c r="AF266" i="9" s="1"/>
  <c r="AG266" i="9" s="1"/>
  <c r="AH266" i="9" s="1"/>
  <c r="AI266" i="9" s="1"/>
  <c r="AJ266" i="9" s="1"/>
  <c r="AK266" i="9" s="1"/>
  <c r="AL266" i="9" s="1"/>
  <c r="AM266" i="9" s="1"/>
  <c r="AN266" i="9" s="1"/>
  <c r="AO266" i="9" s="1"/>
  <c r="AP266" i="9" s="1"/>
  <c r="AQ266" i="9" s="1"/>
  <c r="AR266" i="9" s="1"/>
  <c r="AS266" i="9" s="1"/>
  <c r="AT266" i="9" s="1"/>
  <c r="AU266" i="9" s="1"/>
  <c r="AV266" i="9" s="1"/>
  <c r="AW266" i="9" s="1"/>
  <c r="AX266" i="9" s="1"/>
  <c r="AY266" i="9" s="1"/>
  <c r="M143" i="9"/>
  <c r="N143" i="9" s="1"/>
  <c r="O143" i="9" s="1"/>
  <c r="P143" i="9" s="1"/>
  <c r="Q143" i="9" s="1"/>
  <c r="R143" i="9" s="1"/>
  <c r="S143" i="9" s="1"/>
  <c r="T143" i="9" s="1"/>
  <c r="U143" i="9" s="1"/>
  <c r="V143" i="9" s="1"/>
  <c r="W143" i="9" s="1"/>
  <c r="X143" i="9" s="1"/>
  <c r="Y143" i="9" s="1"/>
  <c r="Z143" i="9" s="1"/>
  <c r="AA143" i="9" s="1"/>
  <c r="AB143" i="9" s="1"/>
  <c r="AC143" i="9" s="1"/>
  <c r="AD143" i="9" s="1"/>
  <c r="AE143" i="9" s="1"/>
  <c r="AF143" i="9" s="1"/>
  <c r="AG143" i="9" s="1"/>
  <c r="AH143" i="9" s="1"/>
  <c r="AI143" i="9" s="1"/>
  <c r="AJ143" i="9" s="1"/>
  <c r="AK143" i="9" s="1"/>
  <c r="AL143" i="9" s="1"/>
  <c r="AM143" i="9" s="1"/>
  <c r="AN143" i="9" s="1"/>
  <c r="AO143" i="9" s="1"/>
  <c r="AP143" i="9" s="1"/>
  <c r="AQ143" i="9" s="1"/>
  <c r="AR143" i="9" s="1"/>
  <c r="AS143" i="9" s="1"/>
  <c r="AT143" i="9" s="1"/>
  <c r="AU143" i="9" s="1"/>
  <c r="AV143" i="9" s="1"/>
  <c r="AW143" i="9" s="1"/>
  <c r="AX143" i="9" s="1"/>
  <c r="AY143" i="9" s="1"/>
  <c r="L186" i="9"/>
  <c r="M186" i="9" s="1"/>
  <c r="N186" i="9" s="1"/>
  <c r="O186" i="9" s="1"/>
  <c r="P186" i="9" s="1"/>
  <c r="Q186" i="9" s="1"/>
  <c r="R186" i="9" s="1"/>
  <c r="S186" i="9" s="1"/>
  <c r="T186" i="9" s="1"/>
  <c r="U186" i="9" s="1"/>
  <c r="V186" i="9" s="1"/>
  <c r="W186" i="9" s="1"/>
  <c r="X186" i="9" s="1"/>
  <c r="Y186" i="9" s="1"/>
  <c r="Z186" i="9" s="1"/>
  <c r="AA186" i="9" s="1"/>
  <c r="AB186" i="9" s="1"/>
  <c r="AC186" i="9" s="1"/>
  <c r="AD186" i="9" s="1"/>
  <c r="AE186" i="9" s="1"/>
  <c r="AF186" i="9" s="1"/>
  <c r="AG186" i="9" s="1"/>
  <c r="AH186" i="9" s="1"/>
  <c r="AI186" i="9" s="1"/>
  <c r="AJ186" i="9" s="1"/>
  <c r="AK186" i="9" s="1"/>
  <c r="AL186" i="9" s="1"/>
  <c r="AM186" i="9" s="1"/>
  <c r="AN186" i="9" s="1"/>
  <c r="AO186" i="9" s="1"/>
  <c r="AP186" i="9" s="1"/>
  <c r="AQ186" i="9" s="1"/>
  <c r="AR186" i="9" s="1"/>
  <c r="AS186" i="9" s="1"/>
  <c r="AT186" i="9" s="1"/>
  <c r="AU186" i="9" s="1"/>
  <c r="AV186" i="9" s="1"/>
  <c r="AW186" i="9" s="1"/>
  <c r="AX186" i="9" s="1"/>
  <c r="AY186" i="9" s="1"/>
  <c r="K178" i="9"/>
  <c r="L178" i="9" s="1"/>
  <c r="M178" i="9" s="1"/>
  <c r="N178" i="9" s="1"/>
  <c r="O178" i="9" s="1"/>
  <c r="P178" i="9" s="1"/>
  <c r="Q178" i="9" s="1"/>
  <c r="R178" i="9" s="1"/>
  <c r="S178" i="9" s="1"/>
  <c r="T178" i="9" s="1"/>
  <c r="U178" i="9" s="1"/>
  <c r="V178" i="9" s="1"/>
  <c r="W178" i="9" s="1"/>
  <c r="X178" i="9" s="1"/>
  <c r="Y178" i="9" s="1"/>
  <c r="Z178" i="9" s="1"/>
  <c r="AA178" i="9" s="1"/>
  <c r="AB178" i="9" s="1"/>
  <c r="AC178" i="9" s="1"/>
  <c r="AD178" i="9" s="1"/>
  <c r="AE178" i="9" s="1"/>
  <c r="AF178" i="9" s="1"/>
  <c r="AG178" i="9" s="1"/>
  <c r="AH178" i="9" s="1"/>
  <c r="AI178" i="9" s="1"/>
  <c r="AJ178" i="9" s="1"/>
  <c r="AK178" i="9" s="1"/>
  <c r="AL178" i="9" s="1"/>
  <c r="AM178" i="9" s="1"/>
  <c r="AN178" i="9" s="1"/>
  <c r="AO178" i="9" s="1"/>
  <c r="AP178" i="9" s="1"/>
  <c r="AQ178" i="9" s="1"/>
  <c r="AR178" i="9" s="1"/>
  <c r="AS178" i="9" s="1"/>
  <c r="AT178" i="9" s="1"/>
  <c r="AU178" i="9" s="1"/>
  <c r="AV178" i="9" s="1"/>
  <c r="AW178" i="9" s="1"/>
  <c r="AX178" i="9" s="1"/>
  <c r="AY178" i="9" s="1"/>
  <c r="L162" i="9"/>
  <c r="M162" i="9" s="1"/>
  <c r="N162" i="9" s="1"/>
  <c r="O162" i="9" s="1"/>
  <c r="P162" i="9" s="1"/>
  <c r="Q162" i="9" s="1"/>
  <c r="R162" i="9" s="1"/>
  <c r="S162" i="9" s="1"/>
  <c r="T162" i="9" s="1"/>
  <c r="U162" i="9" s="1"/>
  <c r="V162" i="9" s="1"/>
  <c r="W162" i="9" s="1"/>
  <c r="X162" i="9" s="1"/>
  <c r="Y162" i="9" s="1"/>
  <c r="Z162" i="9" s="1"/>
  <c r="AA162" i="9" s="1"/>
  <c r="AB162" i="9" s="1"/>
  <c r="AC162" i="9" s="1"/>
  <c r="AD162" i="9" s="1"/>
  <c r="AE162" i="9" s="1"/>
  <c r="AF162" i="9" s="1"/>
  <c r="AG162" i="9" s="1"/>
  <c r="AH162" i="9" s="1"/>
  <c r="AI162" i="9" s="1"/>
  <c r="AJ162" i="9" s="1"/>
  <c r="AK162" i="9" s="1"/>
  <c r="AL162" i="9" s="1"/>
  <c r="AM162" i="9" s="1"/>
  <c r="AN162" i="9" s="1"/>
  <c r="AO162" i="9" s="1"/>
  <c r="AP162" i="9" s="1"/>
  <c r="AQ162" i="9" s="1"/>
  <c r="AR162" i="9" s="1"/>
  <c r="AS162" i="9" s="1"/>
  <c r="AT162" i="9" s="1"/>
  <c r="AU162" i="9" s="1"/>
  <c r="AV162" i="9" s="1"/>
  <c r="AW162" i="9" s="1"/>
  <c r="AX162" i="9" s="1"/>
  <c r="AY162" i="9" s="1"/>
  <c r="K164" i="9"/>
  <c r="L108" i="9"/>
  <c r="M108" i="9" s="1"/>
  <c r="N108" i="9" s="1"/>
  <c r="O108" i="9" s="1"/>
  <c r="P108" i="9" s="1"/>
  <c r="Q108" i="9" s="1"/>
  <c r="R108" i="9" s="1"/>
  <c r="S108" i="9" s="1"/>
  <c r="T108" i="9" s="1"/>
  <c r="U108" i="9" s="1"/>
  <c r="V108" i="9" s="1"/>
  <c r="W108" i="9" s="1"/>
  <c r="X108" i="9" s="1"/>
  <c r="Y108" i="9" s="1"/>
  <c r="Z108" i="9" s="1"/>
  <c r="AA108" i="9" s="1"/>
  <c r="AB108" i="9" s="1"/>
  <c r="AC108" i="9" s="1"/>
  <c r="AD108" i="9" s="1"/>
  <c r="AE108" i="9" s="1"/>
  <c r="AF108" i="9" s="1"/>
  <c r="AG108" i="9" s="1"/>
  <c r="AH108" i="9" s="1"/>
  <c r="AI108" i="9" s="1"/>
  <c r="AJ108" i="9" s="1"/>
  <c r="AK108" i="9" s="1"/>
  <c r="AL108" i="9" s="1"/>
  <c r="AM108" i="9" s="1"/>
  <c r="AN108" i="9" s="1"/>
  <c r="AO108" i="9" s="1"/>
  <c r="AP108" i="9" s="1"/>
  <c r="AQ108" i="9" s="1"/>
  <c r="AR108" i="9" s="1"/>
  <c r="AS108" i="9" s="1"/>
  <c r="AT108" i="9" s="1"/>
  <c r="AU108" i="9" s="1"/>
  <c r="AV108" i="9" s="1"/>
  <c r="AW108" i="9" s="1"/>
  <c r="AX108" i="9" s="1"/>
  <c r="AY108" i="9" s="1"/>
  <c r="L127" i="9"/>
  <c r="M127" i="9" s="1"/>
  <c r="N127" i="9" s="1"/>
  <c r="O127" i="9" s="1"/>
  <c r="P127" i="9" s="1"/>
  <c r="Q127" i="9" s="1"/>
  <c r="R127" i="9" s="1"/>
  <c r="S127" i="9" s="1"/>
  <c r="T127" i="9" s="1"/>
  <c r="U127" i="9" s="1"/>
  <c r="V127" i="9" s="1"/>
  <c r="W127" i="9" s="1"/>
  <c r="X127" i="9" s="1"/>
  <c r="Y127" i="9" s="1"/>
  <c r="Z127" i="9" s="1"/>
  <c r="AA127" i="9" s="1"/>
  <c r="AB127" i="9" s="1"/>
  <c r="AC127" i="9" s="1"/>
  <c r="AD127" i="9" s="1"/>
  <c r="AE127" i="9" s="1"/>
  <c r="AF127" i="9" s="1"/>
  <c r="AG127" i="9" s="1"/>
  <c r="AH127" i="9" s="1"/>
  <c r="AI127" i="9" s="1"/>
  <c r="AJ127" i="9" s="1"/>
  <c r="AK127" i="9" s="1"/>
  <c r="AL127" i="9" s="1"/>
  <c r="AM127" i="9" s="1"/>
  <c r="AN127" i="9" s="1"/>
  <c r="AO127" i="9" s="1"/>
  <c r="AP127" i="9" s="1"/>
  <c r="AQ127" i="9" s="1"/>
  <c r="AR127" i="9" s="1"/>
  <c r="AS127" i="9" s="1"/>
  <c r="AT127" i="9" s="1"/>
  <c r="AU127" i="9" s="1"/>
  <c r="AV127" i="9" s="1"/>
  <c r="AW127" i="9" s="1"/>
  <c r="AX127" i="9" s="1"/>
  <c r="AY127" i="9" s="1"/>
  <c r="K136" i="9"/>
  <c r="L136" i="9" s="1"/>
  <c r="M136" i="9" s="1"/>
  <c r="N136" i="9" s="1"/>
  <c r="O136" i="9" s="1"/>
  <c r="P136" i="9" s="1"/>
  <c r="Q136" i="9" s="1"/>
  <c r="R136" i="9" s="1"/>
  <c r="S136" i="9" s="1"/>
  <c r="T136" i="9" s="1"/>
  <c r="U136" i="9" s="1"/>
  <c r="V136" i="9" s="1"/>
  <c r="W136" i="9" s="1"/>
  <c r="X136" i="9" s="1"/>
  <c r="Y136" i="9" s="1"/>
  <c r="Z136" i="9" s="1"/>
  <c r="AA136" i="9" s="1"/>
  <c r="AB136" i="9" s="1"/>
  <c r="AC136" i="9" s="1"/>
  <c r="AD136" i="9" s="1"/>
  <c r="AE136" i="9" s="1"/>
  <c r="AF136" i="9" s="1"/>
  <c r="AG136" i="9" s="1"/>
  <c r="AH136" i="9" s="1"/>
  <c r="AI136" i="9" s="1"/>
  <c r="AJ136" i="9" s="1"/>
  <c r="AK136" i="9" s="1"/>
  <c r="AL136" i="9" s="1"/>
  <c r="AM136" i="9" s="1"/>
  <c r="AN136" i="9" s="1"/>
  <c r="AO136" i="9" s="1"/>
  <c r="AP136" i="9" s="1"/>
  <c r="AQ136" i="9" s="1"/>
  <c r="AR136" i="9" s="1"/>
  <c r="AS136" i="9" s="1"/>
  <c r="AT136" i="9" s="1"/>
  <c r="AU136" i="9" s="1"/>
  <c r="AV136" i="9" s="1"/>
  <c r="AW136" i="9" s="1"/>
  <c r="AX136" i="9" s="1"/>
  <c r="AY136" i="9" s="1"/>
  <c r="O12" i="9"/>
  <c r="J111" i="9"/>
  <c r="K110" i="9"/>
  <c r="L64" i="9"/>
  <c r="M64" i="9" s="1"/>
  <c r="N64" i="9" s="1"/>
  <c r="O64" i="9" s="1"/>
  <c r="P64" i="9" s="1"/>
  <c r="Q64" i="9" s="1"/>
  <c r="R64" i="9" s="1"/>
  <c r="S64" i="9" s="1"/>
  <c r="T64" i="9" s="1"/>
  <c r="U64" i="9" s="1"/>
  <c r="V64" i="9" s="1"/>
  <c r="W64" i="9" s="1"/>
  <c r="X64" i="9" s="1"/>
  <c r="Y64" i="9" s="1"/>
  <c r="Z64" i="9" s="1"/>
  <c r="AA64" i="9" s="1"/>
  <c r="AB64" i="9" s="1"/>
  <c r="AC64" i="9" s="1"/>
  <c r="AD64" i="9" s="1"/>
  <c r="AE64" i="9" s="1"/>
  <c r="AF64" i="9" s="1"/>
  <c r="AG64" i="9" s="1"/>
  <c r="AH64" i="9" s="1"/>
  <c r="AI64" i="9" s="1"/>
  <c r="AJ64" i="9" s="1"/>
  <c r="AK64" i="9" s="1"/>
  <c r="AL64" i="9" s="1"/>
  <c r="AM64" i="9" s="1"/>
  <c r="AN64" i="9" s="1"/>
  <c r="AO64" i="9" s="1"/>
  <c r="AP64" i="9" s="1"/>
  <c r="AQ64" i="9" s="1"/>
  <c r="AR64" i="9" s="1"/>
  <c r="AS64" i="9" s="1"/>
  <c r="AT64" i="9" s="1"/>
  <c r="AU64" i="9" s="1"/>
  <c r="AV64" i="9" s="1"/>
  <c r="AW64" i="9" s="1"/>
  <c r="AX64" i="9" s="1"/>
  <c r="AY64" i="9" s="1"/>
  <c r="M95" i="9"/>
  <c r="N95" i="9" s="1"/>
  <c r="O95" i="9" s="1"/>
  <c r="P95" i="9" s="1"/>
  <c r="Q95" i="9" s="1"/>
  <c r="R95" i="9" s="1"/>
  <c r="S95" i="9" s="1"/>
  <c r="T95" i="9" s="1"/>
  <c r="U95" i="9" s="1"/>
  <c r="V95" i="9" s="1"/>
  <c r="W95" i="9" s="1"/>
  <c r="X95" i="9" s="1"/>
  <c r="Y95" i="9" s="1"/>
  <c r="Z95" i="9" s="1"/>
  <c r="AA95" i="9" s="1"/>
  <c r="AB95" i="9" s="1"/>
  <c r="AC95" i="9" s="1"/>
  <c r="AD95" i="9" s="1"/>
  <c r="AE95" i="9" s="1"/>
  <c r="AF95" i="9" s="1"/>
  <c r="AG95" i="9" s="1"/>
  <c r="AH95" i="9" s="1"/>
  <c r="AI95" i="9" s="1"/>
  <c r="AJ95" i="9" s="1"/>
  <c r="AK95" i="9" s="1"/>
  <c r="AL95" i="9" s="1"/>
  <c r="AM95" i="9" s="1"/>
  <c r="AN95" i="9" s="1"/>
  <c r="AO95" i="9" s="1"/>
  <c r="AP95" i="9" s="1"/>
  <c r="AQ95" i="9" s="1"/>
  <c r="AR95" i="9" s="1"/>
  <c r="AS95" i="9" s="1"/>
  <c r="AT95" i="9" s="1"/>
  <c r="AU95" i="9" s="1"/>
  <c r="AV95" i="9" s="1"/>
  <c r="AW95" i="9" s="1"/>
  <c r="AX95" i="9" s="1"/>
  <c r="AY95" i="9" s="1"/>
  <c r="L96" i="9"/>
  <c r="L88" i="9"/>
  <c r="M88" i="9" s="1"/>
  <c r="N88" i="9" s="1"/>
  <c r="O88" i="9" s="1"/>
  <c r="P88" i="9" s="1"/>
  <c r="Q88" i="9" s="1"/>
  <c r="R88" i="9" s="1"/>
  <c r="S88" i="9" s="1"/>
  <c r="T88" i="9" s="1"/>
  <c r="U88" i="9" s="1"/>
  <c r="V88" i="9" s="1"/>
  <c r="W88" i="9" s="1"/>
  <c r="X88" i="9" s="1"/>
  <c r="Y88" i="9" s="1"/>
  <c r="Z88" i="9" s="1"/>
  <c r="AA88" i="9" s="1"/>
  <c r="AB88" i="9" s="1"/>
  <c r="AC88" i="9" s="1"/>
  <c r="AD88" i="9" s="1"/>
  <c r="AE88" i="9" s="1"/>
  <c r="AF88" i="9" s="1"/>
  <c r="AG88" i="9" s="1"/>
  <c r="AH88" i="9" s="1"/>
  <c r="AI88" i="9" s="1"/>
  <c r="AJ88" i="9" s="1"/>
  <c r="AK88" i="9" s="1"/>
  <c r="AL88" i="9" s="1"/>
  <c r="AM88" i="9" s="1"/>
  <c r="AN88" i="9" s="1"/>
  <c r="AO88" i="9" s="1"/>
  <c r="AP88" i="9" s="1"/>
  <c r="AQ88" i="9" s="1"/>
  <c r="AR88" i="9" s="1"/>
  <c r="AS88" i="9" s="1"/>
  <c r="AT88" i="9" s="1"/>
  <c r="AU88" i="9" s="1"/>
  <c r="AV88" i="9" s="1"/>
  <c r="AW88" i="9" s="1"/>
  <c r="AX88" i="9" s="1"/>
  <c r="AY88" i="9" s="1"/>
  <c r="K74" i="9"/>
  <c r="L72" i="9"/>
  <c r="M72" i="9" s="1"/>
  <c r="N72" i="9" s="1"/>
  <c r="O72" i="9" s="1"/>
  <c r="P72" i="9" s="1"/>
  <c r="Q72" i="9" s="1"/>
  <c r="R72" i="9" s="1"/>
  <c r="S72" i="9" s="1"/>
  <c r="T72" i="9" s="1"/>
  <c r="U72" i="9" s="1"/>
  <c r="V72" i="9" s="1"/>
  <c r="W72" i="9" s="1"/>
  <c r="X72" i="9" s="1"/>
  <c r="Y72" i="9" s="1"/>
  <c r="Z72" i="9" s="1"/>
  <c r="AA72" i="9" s="1"/>
  <c r="AB72" i="9" s="1"/>
  <c r="AC72" i="9" s="1"/>
  <c r="AD72" i="9" s="1"/>
  <c r="AE72" i="9" s="1"/>
  <c r="AF72" i="9" s="1"/>
  <c r="AG72" i="9" s="1"/>
  <c r="AH72" i="9" s="1"/>
  <c r="AI72" i="9" s="1"/>
  <c r="AJ72" i="9" s="1"/>
  <c r="AK72" i="9" s="1"/>
  <c r="AL72" i="9" s="1"/>
  <c r="AM72" i="9" s="1"/>
  <c r="AN72" i="9" s="1"/>
  <c r="AO72" i="9" s="1"/>
  <c r="AP72" i="9" s="1"/>
  <c r="AQ72" i="9" s="1"/>
  <c r="AR72" i="9" s="1"/>
  <c r="AS72" i="9" s="1"/>
  <c r="AT72" i="9" s="1"/>
  <c r="AU72" i="9" s="1"/>
  <c r="AV72" i="9" s="1"/>
  <c r="AW72" i="9" s="1"/>
  <c r="AX72" i="9" s="1"/>
  <c r="AY72" i="9" s="1"/>
  <c r="J45" i="9"/>
  <c r="K44" i="9"/>
  <c r="L42" i="9"/>
  <c r="M42" i="9" s="1"/>
  <c r="N42" i="9" s="1"/>
  <c r="O42" i="9" s="1"/>
  <c r="P42" i="9" s="1"/>
  <c r="Q42" i="9" s="1"/>
  <c r="R42" i="9" s="1"/>
  <c r="S42" i="9" s="1"/>
  <c r="T42" i="9" s="1"/>
  <c r="U42" i="9" s="1"/>
  <c r="V42" i="9" s="1"/>
  <c r="W42" i="9" s="1"/>
  <c r="X42" i="9" s="1"/>
  <c r="Y42" i="9" s="1"/>
  <c r="Z42" i="9" s="1"/>
  <c r="AA42" i="9" s="1"/>
  <c r="AB42" i="9" s="1"/>
  <c r="AC42" i="9" s="1"/>
  <c r="AD42" i="9" s="1"/>
  <c r="AE42" i="9" s="1"/>
  <c r="AF42" i="9" s="1"/>
  <c r="AG42" i="9" s="1"/>
  <c r="AH42" i="9" s="1"/>
  <c r="AI42" i="9" s="1"/>
  <c r="AJ42" i="9" s="1"/>
  <c r="AK42" i="9" s="1"/>
  <c r="AL42" i="9" s="1"/>
  <c r="AM42" i="9" s="1"/>
  <c r="AN42" i="9" s="1"/>
  <c r="AO42" i="9" s="1"/>
  <c r="AP42" i="9" s="1"/>
  <c r="AQ42" i="9" s="1"/>
  <c r="AR42" i="9" s="1"/>
  <c r="AS42" i="9" s="1"/>
  <c r="AT42" i="9" s="1"/>
  <c r="AU42" i="9" s="1"/>
  <c r="AV42" i="9" s="1"/>
  <c r="AW42" i="9" s="1"/>
  <c r="AX42" i="9" s="1"/>
  <c r="AY42" i="9" s="1"/>
  <c r="L18" i="9"/>
  <c r="J20" i="9"/>
  <c r="K19" i="9"/>
  <c r="N17" i="9"/>
  <c r="Q10" i="9"/>
  <c r="P11" i="9"/>
  <c r="L452" i="11"/>
  <c r="M452" i="11" s="1"/>
  <c r="N452" i="11" s="1"/>
  <c r="O452" i="11" s="1"/>
  <c r="P452" i="11" s="1"/>
  <c r="Q452" i="11" s="1"/>
  <c r="R452" i="11" s="1"/>
  <c r="K453" i="11"/>
  <c r="K183" i="11"/>
  <c r="L183" i="11" s="1"/>
  <c r="M183" i="11" s="1"/>
  <c r="N183" i="11" s="1"/>
  <c r="O183" i="11" s="1"/>
  <c r="P183" i="11" s="1"/>
  <c r="Q183" i="11" s="1"/>
  <c r="R183" i="11" s="1"/>
  <c r="I411" i="11"/>
  <c r="J410" i="11"/>
  <c r="K133" i="11"/>
  <c r="L133" i="11" s="1"/>
  <c r="M133" i="11" s="1"/>
  <c r="N133" i="11" s="1"/>
  <c r="O133" i="11" s="1"/>
  <c r="P133" i="11" s="1"/>
  <c r="Q133" i="11" s="1"/>
  <c r="R133" i="11" s="1"/>
  <c r="K408" i="11"/>
  <c r="L408" i="11" s="1"/>
  <c r="M408" i="11" s="1"/>
  <c r="N408" i="11" s="1"/>
  <c r="O408" i="11" s="1"/>
  <c r="P408" i="11" s="1"/>
  <c r="Q408" i="11" s="1"/>
  <c r="R408" i="11" s="1"/>
  <c r="R141" i="11"/>
  <c r="M378" i="11"/>
  <c r="N378" i="11" s="1"/>
  <c r="O378" i="11" s="1"/>
  <c r="P378" i="11" s="1"/>
  <c r="Q378" i="11" s="1"/>
  <c r="R378" i="11" s="1"/>
  <c r="L379" i="11"/>
  <c r="I383" i="11"/>
  <c r="J382" i="11"/>
  <c r="K382" i="11" s="1"/>
  <c r="K108" i="11"/>
  <c r="L108" i="11" s="1"/>
  <c r="M108" i="11" s="1"/>
  <c r="N108" i="11" s="1"/>
  <c r="O108" i="11" s="1"/>
  <c r="P108" i="11" s="1"/>
  <c r="Q108" i="11" s="1"/>
  <c r="R108" i="11" s="1"/>
  <c r="K72" i="11"/>
  <c r="L72" i="11" s="1"/>
  <c r="M72" i="11" s="1"/>
  <c r="N72" i="11" s="1"/>
  <c r="O72" i="11" s="1"/>
  <c r="P72" i="11" s="1"/>
  <c r="Q72" i="11" s="1"/>
  <c r="R72" i="11" s="1"/>
  <c r="K169" i="11"/>
  <c r="K42" i="11"/>
  <c r="L42" i="11" s="1"/>
  <c r="M42" i="11" s="1"/>
  <c r="N42" i="11" s="1"/>
  <c r="O42" i="11" s="1"/>
  <c r="P42" i="11" s="1"/>
  <c r="Q42" i="11" s="1"/>
  <c r="R42" i="11" s="1"/>
  <c r="K192" i="11"/>
  <c r="K64" i="11"/>
  <c r="L64" i="11" s="1"/>
  <c r="M64" i="11" s="1"/>
  <c r="N64" i="11" s="1"/>
  <c r="O64" i="11" s="1"/>
  <c r="P64" i="11" s="1"/>
  <c r="Q64" i="11" s="1"/>
  <c r="R64" i="11" s="1"/>
  <c r="J184" i="11"/>
  <c r="K96" i="11"/>
  <c r="L96" i="11" s="1"/>
  <c r="M96" i="11" s="1"/>
  <c r="N96" i="11" s="1"/>
  <c r="O96" i="11" s="1"/>
  <c r="P96" i="11" s="1"/>
  <c r="Q96" i="11" s="1"/>
  <c r="R96" i="11" s="1"/>
  <c r="J170" i="11"/>
  <c r="L167" i="11"/>
  <c r="L149" i="11"/>
  <c r="M149" i="11" s="1"/>
  <c r="N149" i="11" s="1"/>
  <c r="O149" i="11" s="1"/>
  <c r="P149" i="11" s="1"/>
  <c r="Q149" i="11" s="1"/>
  <c r="R149" i="11" s="1"/>
  <c r="K142" i="11"/>
  <c r="L142" i="11" s="1"/>
  <c r="M142" i="11" s="1"/>
  <c r="N142" i="11" s="1"/>
  <c r="O142" i="11" s="1"/>
  <c r="P142" i="11" s="1"/>
  <c r="Q142" i="11" s="1"/>
  <c r="R142" i="11" s="1"/>
  <c r="L56" i="11"/>
  <c r="M56" i="11" s="1"/>
  <c r="N56" i="11" s="1"/>
  <c r="O56" i="11" s="1"/>
  <c r="P56" i="11" s="1"/>
  <c r="Q56" i="11" s="1"/>
  <c r="R56" i="11" s="1"/>
  <c r="J111" i="11"/>
  <c r="K88" i="11"/>
  <c r="L88" i="11" s="1"/>
  <c r="M88" i="11" s="1"/>
  <c r="N88" i="11" s="1"/>
  <c r="O88" i="11" s="1"/>
  <c r="P88" i="11" s="1"/>
  <c r="Q88" i="11" s="1"/>
  <c r="R88" i="11" s="1"/>
  <c r="J45" i="11"/>
  <c r="D8" i="2"/>
  <c r="F8" i="4"/>
  <c r="C8" i="3"/>
  <c r="K453" i="9" l="1"/>
  <c r="L451" i="9"/>
  <c r="M451" i="9" s="1"/>
  <c r="N451" i="9" s="1"/>
  <c r="O451" i="9" s="1"/>
  <c r="P451" i="9" s="1"/>
  <c r="Q451" i="9" s="1"/>
  <c r="R451" i="9" s="1"/>
  <c r="S451" i="9" s="1"/>
  <c r="T451" i="9" s="1"/>
  <c r="U451" i="9" s="1"/>
  <c r="V451" i="9" s="1"/>
  <c r="W451" i="9" s="1"/>
  <c r="X451" i="9" s="1"/>
  <c r="Y451" i="9" s="1"/>
  <c r="Z451" i="9" s="1"/>
  <c r="AA451" i="9" s="1"/>
  <c r="AB451" i="9" s="1"/>
  <c r="AC451" i="9" s="1"/>
  <c r="AD451" i="9" s="1"/>
  <c r="AE451" i="9" s="1"/>
  <c r="AF451" i="9" s="1"/>
  <c r="AG451" i="9" s="1"/>
  <c r="AH451" i="9" s="1"/>
  <c r="AI451" i="9" s="1"/>
  <c r="AJ451" i="9" s="1"/>
  <c r="AK451" i="9" s="1"/>
  <c r="AL451" i="9" s="1"/>
  <c r="AM451" i="9" s="1"/>
  <c r="AN451" i="9" s="1"/>
  <c r="AO451" i="9" s="1"/>
  <c r="AP451" i="9" s="1"/>
  <c r="AQ451" i="9" s="1"/>
  <c r="AR451" i="9" s="1"/>
  <c r="AS451" i="9" s="1"/>
  <c r="AT451" i="9" s="1"/>
  <c r="AU451" i="9" s="1"/>
  <c r="AV451" i="9" s="1"/>
  <c r="AW451" i="9" s="1"/>
  <c r="AX451" i="9" s="1"/>
  <c r="AY451" i="9" s="1"/>
  <c r="M360" i="9"/>
  <c r="N360" i="9" s="1"/>
  <c r="O360" i="9" s="1"/>
  <c r="P360" i="9" s="1"/>
  <c r="Q360" i="9" s="1"/>
  <c r="R360" i="9" s="1"/>
  <c r="S360" i="9" s="1"/>
  <c r="T360" i="9" s="1"/>
  <c r="U360" i="9" s="1"/>
  <c r="V360" i="9" s="1"/>
  <c r="W360" i="9" s="1"/>
  <c r="X360" i="9" s="1"/>
  <c r="Y360" i="9" s="1"/>
  <c r="Z360" i="9" s="1"/>
  <c r="AA360" i="9" s="1"/>
  <c r="AB360" i="9" s="1"/>
  <c r="AC360" i="9" s="1"/>
  <c r="AD360" i="9" s="1"/>
  <c r="AE360" i="9" s="1"/>
  <c r="AF360" i="9" s="1"/>
  <c r="AG360" i="9" s="1"/>
  <c r="AH360" i="9" s="1"/>
  <c r="AI360" i="9" s="1"/>
  <c r="AJ360" i="9" s="1"/>
  <c r="AK360" i="9" s="1"/>
  <c r="AL360" i="9" s="1"/>
  <c r="AM360" i="9" s="1"/>
  <c r="AN360" i="9" s="1"/>
  <c r="AO360" i="9" s="1"/>
  <c r="AP360" i="9" s="1"/>
  <c r="AQ360" i="9" s="1"/>
  <c r="AR360" i="9" s="1"/>
  <c r="AS360" i="9" s="1"/>
  <c r="AT360" i="9" s="1"/>
  <c r="AU360" i="9" s="1"/>
  <c r="AV360" i="9" s="1"/>
  <c r="AW360" i="9" s="1"/>
  <c r="AX360" i="9" s="1"/>
  <c r="AY360" i="9" s="1"/>
  <c r="L437" i="9"/>
  <c r="M437" i="9" s="1"/>
  <c r="N437" i="9" s="1"/>
  <c r="O437" i="9" s="1"/>
  <c r="P437" i="9" s="1"/>
  <c r="Q437" i="9" s="1"/>
  <c r="R437" i="9" s="1"/>
  <c r="S437" i="9" s="1"/>
  <c r="T437" i="9" s="1"/>
  <c r="U437" i="9" s="1"/>
  <c r="V437" i="9" s="1"/>
  <c r="W437" i="9" s="1"/>
  <c r="X437" i="9" s="1"/>
  <c r="Y437" i="9" s="1"/>
  <c r="Z437" i="9" s="1"/>
  <c r="AA437" i="9" s="1"/>
  <c r="AB437" i="9" s="1"/>
  <c r="AC437" i="9" s="1"/>
  <c r="AD437" i="9" s="1"/>
  <c r="AE437" i="9" s="1"/>
  <c r="AF437" i="9" s="1"/>
  <c r="AG437" i="9" s="1"/>
  <c r="AH437" i="9" s="1"/>
  <c r="AI437" i="9" s="1"/>
  <c r="AJ437" i="9" s="1"/>
  <c r="AK437" i="9" s="1"/>
  <c r="AL437" i="9" s="1"/>
  <c r="AM437" i="9" s="1"/>
  <c r="AN437" i="9" s="1"/>
  <c r="AO437" i="9" s="1"/>
  <c r="AP437" i="9" s="1"/>
  <c r="AQ437" i="9" s="1"/>
  <c r="AR437" i="9" s="1"/>
  <c r="AS437" i="9" s="1"/>
  <c r="AT437" i="9" s="1"/>
  <c r="AU437" i="9" s="1"/>
  <c r="AV437" i="9" s="1"/>
  <c r="AW437" i="9" s="1"/>
  <c r="AX437" i="9" s="1"/>
  <c r="AY437" i="9" s="1"/>
  <c r="L395" i="9"/>
  <c r="M395" i="9" s="1"/>
  <c r="N395" i="9" s="1"/>
  <c r="O395" i="9" s="1"/>
  <c r="P395" i="9" s="1"/>
  <c r="Q395" i="9" s="1"/>
  <c r="R395" i="9" s="1"/>
  <c r="S395" i="9" s="1"/>
  <c r="T395" i="9" s="1"/>
  <c r="U395" i="9" s="1"/>
  <c r="V395" i="9" s="1"/>
  <c r="W395" i="9" s="1"/>
  <c r="X395" i="9" s="1"/>
  <c r="Y395" i="9" s="1"/>
  <c r="Z395" i="9" s="1"/>
  <c r="AA395" i="9" s="1"/>
  <c r="AB395" i="9" s="1"/>
  <c r="AC395" i="9" s="1"/>
  <c r="AD395" i="9" s="1"/>
  <c r="AE395" i="9" s="1"/>
  <c r="AF395" i="9" s="1"/>
  <c r="AG395" i="9" s="1"/>
  <c r="AH395" i="9" s="1"/>
  <c r="AI395" i="9" s="1"/>
  <c r="AJ395" i="9" s="1"/>
  <c r="AK395" i="9" s="1"/>
  <c r="AL395" i="9" s="1"/>
  <c r="AM395" i="9" s="1"/>
  <c r="AN395" i="9" s="1"/>
  <c r="AO395" i="9" s="1"/>
  <c r="AP395" i="9" s="1"/>
  <c r="AQ395" i="9" s="1"/>
  <c r="AR395" i="9" s="1"/>
  <c r="AS395" i="9" s="1"/>
  <c r="AT395" i="9" s="1"/>
  <c r="AU395" i="9" s="1"/>
  <c r="AV395" i="9" s="1"/>
  <c r="AW395" i="9" s="1"/>
  <c r="AX395" i="9" s="1"/>
  <c r="AY395" i="9" s="1"/>
  <c r="J349" i="9"/>
  <c r="K348" i="9"/>
  <c r="L348" i="9" s="1"/>
  <c r="M348" i="9" s="1"/>
  <c r="N348" i="9" s="1"/>
  <c r="O348" i="9" s="1"/>
  <c r="P348" i="9" s="1"/>
  <c r="Q348" i="9" s="1"/>
  <c r="R348" i="9" s="1"/>
  <c r="S348" i="9" s="1"/>
  <c r="T348" i="9" s="1"/>
  <c r="U348" i="9" s="1"/>
  <c r="V348" i="9" s="1"/>
  <c r="W348" i="9" s="1"/>
  <c r="X348" i="9" s="1"/>
  <c r="Y348" i="9" s="1"/>
  <c r="Z348" i="9" s="1"/>
  <c r="AA348" i="9" s="1"/>
  <c r="AB348" i="9" s="1"/>
  <c r="AC348" i="9" s="1"/>
  <c r="AD348" i="9" s="1"/>
  <c r="AE348" i="9" s="1"/>
  <c r="AF348" i="9" s="1"/>
  <c r="AG348" i="9" s="1"/>
  <c r="AH348" i="9" s="1"/>
  <c r="AI348" i="9" s="1"/>
  <c r="AJ348" i="9" s="1"/>
  <c r="AK348" i="9" s="1"/>
  <c r="AL348" i="9" s="1"/>
  <c r="AM348" i="9" s="1"/>
  <c r="AN348" i="9" s="1"/>
  <c r="AO348" i="9" s="1"/>
  <c r="AP348" i="9" s="1"/>
  <c r="AQ348" i="9" s="1"/>
  <c r="AR348" i="9" s="1"/>
  <c r="AS348" i="9" s="1"/>
  <c r="AT348" i="9" s="1"/>
  <c r="AU348" i="9" s="1"/>
  <c r="AV348" i="9" s="1"/>
  <c r="AW348" i="9" s="1"/>
  <c r="AX348" i="9" s="1"/>
  <c r="AY348" i="9" s="1"/>
  <c r="J321" i="9"/>
  <c r="K320" i="9"/>
  <c r="L320" i="9" s="1"/>
  <c r="M320" i="9" s="1"/>
  <c r="N320" i="9" s="1"/>
  <c r="O320" i="9" s="1"/>
  <c r="P320" i="9" s="1"/>
  <c r="Q320" i="9" s="1"/>
  <c r="R320" i="9" s="1"/>
  <c r="S320" i="9" s="1"/>
  <c r="T320" i="9" s="1"/>
  <c r="U320" i="9" s="1"/>
  <c r="V320" i="9" s="1"/>
  <c r="W320" i="9" s="1"/>
  <c r="X320" i="9" s="1"/>
  <c r="Y320" i="9" s="1"/>
  <c r="Z320" i="9" s="1"/>
  <c r="AA320" i="9" s="1"/>
  <c r="AB320" i="9" s="1"/>
  <c r="AC320" i="9" s="1"/>
  <c r="AD320" i="9" s="1"/>
  <c r="AE320" i="9" s="1"/>
  <c r="AF320" i="9" s="1"/>
  <c r="AG320" i="9" s="1"/>
  <c r="AH320" i="9" s="1"/>
  <c r="AI320" i="9" s="1"/>
  <c r="AJ320" i="9" s="1"/>
  <c r="AK320" i="9" s="1"/>
  <c r="AL320" i="9" s="1"/>
  <c r="AM320" i="9" s="1"/>
  <c r="AN320" i="9" s="1"/>
  <c r="AO320" i="9" s="1"/>
  <c r="AP320" i="9" s="1"/>
  <c r="AQ320" i="9" s="1"/>
  <c r="AR320" i="9" s="1"/>
  <c r="AS320" i="9" s="1"/>
  <c r="AT320" i="9" s="1"/>
  <c r="AU320" i="9" s="1"/>
  <c r="AV320" i="9" s="1"/>
  <c r="AW320" i="9" s="1"/>
  <c r="AX320" i="9" s="1"/>
  <c r="AY320" i="9" s="1"/>
  <c r="L267" i="9"/>
  <c r="M267" i="9" s="1"/>
  <c r="N267" i="9" s="1"/>
  <c r="O267" i="9" s="1"/>
  <c r="P267" i="9" s="1"/>
  <c r="Q267" i="9" s="1"/>
  <c r="R267" i="9" s="1"/>
  <c r="S267" i="9" s="1"/>
  <c r="T267" i="9" s="1"/>
  <c r="U267" i="9" s="1"/>
  <c r="V267" i="9" s="1"/>
  <c r="W267" i="9" s="1"/>
  <c r="X267" i="9" s="1"/>
  <c r="Y267" i="9" s="1"/>
  <c r="Z267" i="9" s="1"/>
  <c r="AA267" i="9" s="1"/>
  <c r="AB267" i="9" s="1"/>
  <c r="AC267" i="9" s="1"/>
  <c r="AD267" i="9" s="1"/>
  <c r="AE267" i="9" s="1"/>
  <c r="AF267" i="9" s="1"/>
  <c r="AG267" i="9" s="1"/>
  <c r="AH267" i="9" s="1"/>
  <c r="AI267" i="9" s="1"/>
  <c r="AJ267" i="9" s="1"/>
  <c r="AK267" i="9" s="1"/>
  <c r="AL267" i="9" s="1"/>
  <c r="AM267" i="9" s="1"/>
  <c r="AN267" i="9" s="1"/>
  <c r="AO267" i="9" s="1"/>
  <c r="AP267" i="9" s="1"/>
  <c r="AQ267" i="9" s="1"/>
  <c r="AR267" i="9" s="1"/>
  <c r="AS267" i="9" s="1"/>
  <c r="AT267" i="9" s="1"/>
  <c r="AU267" i="9" s="1"/>
  <c r="AV267" i="9" s="1"/>
  <c r="AW267" i="9" s="1"/>
  <c r="AX267" i="9" s="1"/>
  <c r="AY267" i="9" s="1"/>
  <c r="L187" i="9"/>
  <c r="M187" i="9" s="1"/>
  <c r="N187" i="9" s="1"/>
  <c r="O187" i="9" s="1"/>
  <c r="P187" i="9" s="1"/>
  <c r="Q187" i="9" s="1"/>
  <c r="R187" i="9" s="1"/>
  <c r="S187" i="9" s="1"/>
  <c r="T187" i="9" s="1"/>
  <c r="U187" i="9" s="1"/>
  <c r="V187" i="9" s="1"/>
  <c r="W187" i="9" s="1"/>
  <c r="X187" i="9" s="1"/>
  <c r="Y187" i="9" s="1"/>
  <c r="Z187" i="9" s="1"/>
  <c r="AA187" i="9" s="1"/>
  <c r="AB187" i="9" s="1"/>
  <c r="AC187" i="9" s="1"/>
  <c r="AD187" i="9" s="1"/>
  <c r="AE187" i="9" s="1"/>
  <c r="AF187" i="9" s="1"/>
  <c r="AG187" i="9" s="1"/>
  <c r="AH187" i="9" s="1"/>
  <c r="AI187" i="9" s="1"/>
  <c r="AJ187" i="9" s="1"/>
  <c r="AK187" i="9" s="1"/>
  <c r="AL187" i="9" s="1"/>
  <c r="AM187" i="9" s="1"/>
  <c r="AN187" i="9" s="1"/>
  <c r="AO187" i="9" s="1"/>
  <c r="AP187" i="9" s="1"/>
  <c r="AQ187" i="9" s="1"/>
  <c r="AR187" i="9" s="1"/>
  <c r="AS187" i="9" s="1"/>
  <c r="AT187" i="9" s="1"/>
  <c r="AU187" i="9" s="1"/>
  <c r="AV187" i="9" s="1"/>
  <c r="AW187" i="9" s="1"/>
  <c r="AX187" i="9" s="1"/>
  <c r="AY187" i="9" s="1"/>
  <c r="L163" i="9"/>
  <c r="M163" i="9" s="1"/>
  <c r="N163" i="9" s="1"/>
  <c r="O163" i="9" s="1"/>
  <c r="P163" i="9" s="1"/>
  <c r="Q163" i="9" s="1"/>
  <c r="R163" i="9" s="1"/>
  <c r="S163" i="9" s="1"/>
  <c r="T163" i="9" s="1"/>
  <c r="U163" i="9" s="1"/>
  <c r="V163" i="9" s="1"/>
  <c r="W163" i="9" s="1"/>
  <c r="X163" i="9" s="1"/>
  <c r="Y163" i="9" s="1"/>
  <c r="Z163" i="9" s="1"/>
  <c r="AA163" i="9" s="1"/>
  <c r="AB163" i="9" s="1"/>
  <c r="AC163" i="9" s="1"/>
  <c r="AD163" i="9" s="1"/>
  <c r="AE163" i="9" s="1"/>
  <c r="AF163" i="9" s="1"/>
  <c r="AG163" i="9" s="1"/>
  <c r="AH163" i="9" s="1"/>
  <c r="AI163" i="9" s="1"/>
  <c r="AJ163" i="9" s="1"/>
  <c r="AK163" i="9" s="1"/>
  <c r="AL163" i="9" s="1"/>
  <c r="AM163" i="9" s="1"/>
  <c r="AN163" i="9" s="1"/>
  <c r="AO163" i="9" s="1"/>
  <c r="AP163" i="9" s="1"/>
  <c r="AQ163" i="9" s="1"/>
  <c r="AR163" i="9" s="1"/>
  <c r="AS163" i="9" s="1"/>
  <c r="AT163" i="9" s="1"/>
  <c r="AU163" i="9" s="1"/>
  <c r="AV163" i="9" s="1"/>
  <c r="AW163" i="9" s="1"/>
  <c r="AX163" i="9" s="1"/>
  <c r="AY163" i="9" s="1"/>
  <c r="L109" i="9"/>
  <c r="M109" i="9" s="1"/>
  <c r="N109" i="9" s="1"/>
  <c r="O109" i="9" s="1"/>
  <c r="P109" i="9" s="1"/>
  <c r="Q109" i="9" s="1"/>
  <c r="R109" i="9" s="1"/>
  <c r="S109" i="9" s="1"/>
  <c r="T109" i="9" s="1"/>
  <c r="U109" i="9" s="1"/>
  <c r="V109" i="9" s="1"/>
  <c r="W109" i="9" s="1"/>
  <c r="X109" i="9" s="1"/>
  <c r="Y109" i="9" s="1"/>
  <c r="Z109" i="9" s="1"/>
  <c r="AA109" i="9" s="1"/>
  <c r="AB109" i="9" s="1"/>
  <c r="AC109" i="9" s="1"/>
  <c r="AD109" i="9" s="1"/>
  <c r="AE109" i="9" s="1"/>
  <c r="AF109" i="9" s="1"/>
  <c r="AG109" i="9" s="1"/>
  <c r="AH109" i="9" s="1"/>
  <c r="AI109" i="9" s="1"/>
  <c r="AJ109" i="9" s="1"/>
  <c r="AK109" i="9" s="1"/>
  <c r="AL109" i="9" s="1"/>
  <c r="AM109" i="9" s="1"/>
  <c r="AN109" i="9" s="1"/>
  <c r="AO109" i="9" s="1"/>
  <c r="AP109" i="9" s="1"/>
  <c r="AQ109" i="9" s="1"/>
  <c r="AR109" i="9" s="1"/>
  <c r="AS109" i="9" s="1"/>
  <c r="AT109" i="9" s="1"/>
  <c r="AU109" i="9" s="1"/>
  <c r="AV109" i="9" s="1"/>
  <c r="AW109" i="9" s="1"/>
  <c r="AX109" i="9" s="1"/>
  <c r="AY109" i="9" s="1"/>
  <c r="M96" i="9"/>
  <c r="N96" i="9" s="1"/>
  <c r="O96" i="9" s="1"/>
  <c r="P96" i="9" s="1"/>
  <c r="Q96" i="9" s="1"/>
  <c r="R96" i="9" s="1"/>
  <c r="S96" i="9" s="1"/>
  <c r="T96" i="9" s="1"/>
  <c r="U96" i="9" s="1"/>
  <c r="V96" i="9" s="1"/>
  <c r="W96" i="9" s="1"/>
  <c r="X96" i="9" s="1"/>
  <c r="Y96" i="9" s="1"/>
  <c r="Z96" i="9" s="1"/>
  <c r="AA96" i="9" s="1"/>
  <c r="AB96" i="9" s="1"/>
  <c r="AC96" i="9" s="1"/>
  <c r="AD96" i="9" s="1"/>
  <c r="AE96" i="9" s="1"/>
  <c r="AF96" i="9" s="1"/>
  <c r="AG96" i="9" s="1"/>
  <c r="AH96" i="9" s="1"/>
  <c r="AI96" i="9" s="1"/>
  <c r="AJ96" i="9" s="1"/>
  <c r="AK96" i="9" s="1"/>
  <c r="AL96" i="9" s="1"/>
  <c r="AM96" i="9" s="1"/>
  <c r="AN96" i="9" s="1"/>
  <c r="AO96" i="9" s="1"/>
  <c r="AP96" i="9" s="1"/>
  <c r="AQ96" i="9" s="1"/>
  <c r="AR96" i="9" s="1"/>
  <c r="AS96" i="9" s="1"/>
  <c r="AT96" i="9" s="1"/>
  <c r="AU96" i="9" s="1"/>
  <c r="AV96" i="9" s="1"/>
  <c r="AW96" i="9" s="1"/>
  <c r="AX96" i="9" s="1"/>
  <c r="AY96" i="9" s="1"/>
  <c r="K111" i="9"/>
  <c r="L73" i="9"/>
  <c r="M73" i="9" s="1"/>
  <c r="N73" i="9" s="1"/>
  <c r="O73" i="9" s="1"/>
  <c r="P73" i="9" s="1"/>
  <c r="Q73" i="9" s="1"/>
  <c r="R73" i="9" s="1"/>
  <c r="S73" i="9" s="1"/>
  <c r="T73" i="9" s="1"/>
  <c r="U73" i="9" s="1"/>
  <c r="V73" i="9" s="1"/>
  <c r="W73" i="9" s="1"/>
  <c r="X73" i="9" s="1"/>
  <c r="Y73" i="9" s="1"/>
  <c r="Z73" i="9" s="1"/>
  <c r="AA73" i="9" s="1"/>
  <c r="AB73" i="9" s="1"/>
  <c r="AC73" i="9" s="1"/>
  <c r="AD73" i="9" s="1"/>
  <c r="AE73" i="9" s="1"/>
  <c r="AF73" i="9" s="1"/>
  <c r="AG73" i="9" s="1"/>
  <c r="AH73" i="9" s="1"/>
  <c r="AI73" i="9" s="1"/>
  <c r="AJ73" i="9" s="1"/>
  <c r="AK73" i="9" s="1"/>
  <c r="AL73" i="9" s="1"/>
  <c r="AM73" i="9" s="1"/>
  <c r="AN73" i="9" s="1"/>
  <c r="AO73" i="9" s="1"/>
  <c r="AP73" i="9" s="1"/>
  <c r="AQ73" i="9" s="1"/>
  <c r="AR73" i="9" s="1"/>
  <c r="AS73" i="9" s="1"/>
  <c r="AT73" i="9" s="1"/>
  <c r="AU73" i="9" s="1"/>
  <c r="AV73" i="9" s="1"/>
  <c r="AW73" i="9" s="1"/>
  <c r="AX73" i="9" s="1"/>
  <c r="AY73" i="9" s="1"/>
  <c r="J46" i="9"/>
  <c r="K45" i="9"/>
  <c r="L43" i="9"/>
  <c r="M43" i="9" s="1"/>
  <c r="N43" i="9" s="1"/>
  <c r="O43" i="9" s="1"/>
  <c r="P43" i="9" s="1"/>
  <c r="Q43" i="9" s="1"/>
  <c r="R43" i="9" s="1"/>
  <c r="S43" i="9" s="1"/>
  <c r="T43" i="9" s="1"/>
  <c r="U43" i="9" s="1"/>
  <c r="V43" i="9" s="1"/>
  <c r="W43" i="9" s="1"/>
  <c r="X43" i="9" s="1"/>
  <c r="Y43" i="9" s="1"/>
  <c r="Z43" i="9" s="1"/>
  <c r="AA43" i="9" s="1"/>
  <c r="AB43" i="9" s="1"/>
  <c r="AC43" i="9" s="1"/>
  <c r="AD43" i="9" s="1"/>
  <c r="AE43" i="9" s="1"/>
  <c r="AF43" i="9" s="1"/>
  <c r="AG43" i="9" s="1"/>
  <c r="AH43" i="9" s="1"/>
  <c r="AI43" i="9" s="1"/>
  <c r="AJ43" i="9" s="1"/>
  <c r="AK43" i="9" s="1"/>
  <c r="AL43" i="9" s="1"/>
  <c r="AM43" i="9" s="1"/>
  <c r="AN43" i="9" s="1"/>
  <c r="AO43" i="9" s="1"/>
  <c r="AP43" i="9" s="1"/>
  <c r="AQ43" i="9" s="1"/>
  <c r="AR43" i="9" s="1"/>
  <c r="AS43" i="9" s="1"/>
  <c r="AT43" i="9" s="1"/>
  <c r="AU43" i="9" s="1"/>
  <c r="AV43" i="9" s="1"/>
  <c r="AW43" i="9" s="1"/>
  <c r="AX43" i="9" s="1"/>
  <c r="AY43" i="9" s="1"/>
  <c r="L19" i="9"/>
  <c r="Q11" i="9"/>
  <c r="P12" i="9"/>
  <c r="R10" i="9"/>
  <c r="O17" i="9"/>
  <c r="J21" i="9"/>
  <c r="K20" i="9"/>
  <c r="M18" i="9"/>
  <c r="K184" i="11"/>
  <c r="L184" i="11" s="1"/>
  <c r="M184" i="11" s="1"/>
  <c r="N184" i="11" s="1"/>
  <c r="O184" i="11" s="1"/>
  <c r="P184" i="11" s="1"/>
  <c r="Q184" i="11" s="1"/>
  <c r="R184" i="11"/>
  <c r="L453" i="11"/>
  <c r="M453" i="11" s="1"/>
  <c r="N453" i="11" s="1"/>
  <c r="O453" i="11" s="1"/>
  <c r="P453" i="11" s="1"/>
  <c r="Q453" i="11" s="1"/>
  <c r="R453" i="11" s="1"/>
  <c r="M379" i="11"/>
  <c r="N379" i="11" s="1"/>
  <c r="O379" i="11" s="1"/>
  <c r="P379" i="11" s="1"/>
  <c r="Q379" i="11" s="1"/>
  <c r="R379" i="11" s="1"/>
  <c r="L380" i="11"/>
  <c r="K170" i="11"/>
  <c r="J411" i="11"/>
  <c r="K73" i="11"/>
  <c r="L73" i="11" s="1"/>
  <c r="M73" i="11" s="1"/>
  <c r="N73" i="11" s="1"/>
  <c r="K409" i="11"/>
  <c r="L409" i="11" s="1"/>
  <c r="M409" i="11" s="1"/>
  <c r="N409" i="11" s="1"/>
  <c r="O409" i="11" s="1"/>
  <c r="P409" i="11" s="1"/>
  <c r="Q409" i="11" s="1"/>
  <c r="R409" i="11" s="1"/>
  <c r="K43" i="11"/>
  <c r="L43" i="11" s="1"/>
  <c r="M43" i="11" s="1"/>
  <c r="N43" i="11" s="1"/>
  <c r="O43" i="11" s="1"/>
  <c r="P43" i="11" s="1"/>
  <c r="Q43" i="11" s="1"/>
  <c r="R43" i="11" s="1"/>
  <c r="J383" i="11"/>
  <c r="K383" i="11" s="1"/>
  <c r="O73" i="11"/>
  <c r="P73" i="11" s="1"/>
  <c r="Q73" i="11" s="1"/>
  <c r="R73" i="11" s="1"/>
  <c r="K109" i="11"/>
  <c r="L109" i="11" s="1"/>
  <c r="M109" i="11" s="1"/>
  <c r="N109" i="11" s="1"/>
  <c r="O109" i="11" s="1"/>
  <c r="P109" i="11" s="1"/>
  <c r="Q109" i="11" s="1"/>
  <c r="R109" i="11" s="1"/>
  <c r="K74" i="11"/>
  <c r="L74" i="11" s="1"/>
  <c r="M74" i="11" s="1"/>
  <c r="N74" i="11" s="1"/>
  <c r="L192" i="11"/>
  <c r="M192" i="11" s="1"/>
  <c r="N192" i="11" s="1"/>
  <c r="O192" i="11" s="1"/>
  <c r="P192" i="11" s="1"/>
  <c r="Q192" i="11" s="1"/>
  <c r="R192" i="11" s="1"/>
  <c r="K193" i="11"/>
  <c r="M167" i="11"/>
  <c r="N167" i="11" s="1"/>
  <c r="O167" i="11" s="1"/>
  <c r="P167" i="11" s="1"/>
  <c r="Q167" i="11" s="1"/>
  <c r="R167" i="11" s="1"/>
  <c r="L168" i="11"/>
  <c r="J46" i="11"/>
  <c r="CB9" i="5"/>
  <c r="CC9" i="5"/>
  <c r="CD9" i="5"/>
  <c r="CE9" i="5"/>
  <c r="CF9" i="5"/>
  <c r="CB10" i="5"/>
  <c r="CC10" i="5"/>
  <c r="CD10" i="5"/>
  <c r="CE10" i="5"/>
  <c r="CF10" i="5"/>
  <c r="CB11" i="5"/>
  <c r="CC11" i="5"/>
  <c r="CD11" i="5"/>
  <c r="CE11" i="5"/>
  <c r="CF11" i="5"/>
  <c r="CB12" i="5"/>
  <c r="CC12" i="5"/>
  <c r="CD12" i="5"/>
  <c r="CE12" i="5"/>
  <c r="CF12" i="5"/>
  <c r="CB13" i="5"/>
  <c r="CC13" i="5"/>
  <c r="CD13" i="5"/>
  <c r="CE13" i="5"/>
  <c r="CF13" i="5"/>
  <c r="CB14" i="5"/>
  <c r="CC14" i="5"/>
  <c r="CD14" i="5"/>
  <c r="CE14" i="5"/>
  <c r="CF14" i="5"/>
  <c r="CB15" i="5"/>
  <c r="CC15" i="5"/>
  <c r="CD15" i="5"/>
  <c r="CE15" i="5"/>
  <c r="CF15" i="5"/>
  <c r="CB16" i="5"/>
  <c r="CC16" i="5"/>
  <c r="CD16" i="5"/>
  <c r="CE16" i="5"/>
  <c r="CF16" i="5"/>
  <c r="CB17" i="5"/>
  <c r="CC17" i="5"/>
  <c r="CD17" i="5"/>
  <c r="CE17" i="5"/>
  <c r="CF17" i="5"/>
  <c r="CB18" i="5"/>
  <c r="CC18" i="5"/>
  <c r="CD18" i="5"/>
  <c r="CE18" i="5"/>
  <c r="CF18" i="5"/>
  <c r="CB19" i="5"/>
  <c r="CC19" i="5"/>
  <c r="CD19" i="5"/>
  <c r="CE19" i="5"/>
  <c r="CF19" i="5"/>
  <c r="CB20" i="5"/>
  <c r="CC20" i="5"/>
  <c r="CD20" i="5"/>
  <c r="CE20" i="5"/>
  <c r="CF20" i="5"/>
  <c r="CB21" i="5"/>
  <c r="CC21" i="5"/>
  <c r="CD21" i="5"/>
  <c r="CE21" i="5"/>
  <c r="CF21" i="5"/>
  <c r="CB22" i="5"/>
  <c r="CC22" i="5"/>
  <c r="CD22" i="5"/>
  <c r="CE22" i="5"/>
  <c r="CF22" i="5"/>
  <c r="CB23" i="5"/>
  <c r="CC23" i="5"/>
  <c r="CD23" i="5"/>
  <c r="CE23" i="5"/>
  <c r="CF23" i="5"/>
  <c r="CB24" i="5"/>
  <c r="CC24" i="5"/>
  <c r="CD24" i="5"/>
  <c r="CE24" i="5"/>
  <c r="CF24" i="5"/>
  <c r="CB25" i="5"/>
  <c r="CC25" i="5"/>
  <c r="CD25" i="5"/>
  <c r="CE25" i="5"/>
  <c r="CF25" i="5"/>
  <c r="CB26" i="5"/>
  <c r="CC26" i="5"/>
  <c r="CD26" i="5"/>
  <c r="CE26" i="5"/>
  <c r="CF26" i="5"/>
  <c r="CB27" i="5"/>
  <c r="CC27" i="5"/>
  <c r="CD27" i="5"/>
  <c r="CE27" i="5"/>
  <c r="CF27" i="5"/>
  <c r="CB28" i="5"/>
  <c r="CC28" i="5"/>
  <c r="CD28" i="5"/>
  <c r="CE28" i="5"/>
  <c r="CF28" i="5"/>
  <c r="CB29" i="5"/>
  <c r="CC29" i="5"/>
  <c r="CD29" i="5"/>
  <c r="CE29" i="5"/>
  <c r="CF29" i="5"/>
  <c r="CB30" i="5"/>
  <c r="CC30" i="5"/>
  <c r="CD30" i="5"/>
  <c r="CE30" i="5"/>
  <c r="CF30" i="5"/>
  <c r="CB31" i="5"/>
  <c r="CC31" i="5"/>
  <c r="CD31" i="5"/>
  <c r="CE31" i="5"/>
  <c r="CF31" i="5"/>
  <c r="CB32" i="5"/>
  <c r="CC32" i="5"/>
  <c r="CD32" i="5"/>
  <c r="CE32" i="5"/>
  <c r="CF32" i="5"/>
  <c r="CB33" i="5"/>
  <c r="CC33" i="5"/>
  <c r="CD33" i="5"/>
  <c r="CE33" i="5"/>
  <c r="CF33" i="5"/>
  <c r="CB34" i="5"/>
  <c r="CC34" i="5"/>
  <c r="CD34" i="5"/>
  <c r="CE34" i="5"/>
  <c r="CF34" i="5"/>
  <c r="CB35" i="5"/>
  <c r="CC35" i="5"/>
  <c r="CD35" i="5"/>
  <c r="CE35" i="5"/>
  <c r="CF35" i="5"/>
  <c r="CB36" i="5"/>
  <c r="CC36" i="5"/>
  <c r="CD36" i="5"/>
  <c r="CE36" i="5"/>
  <c r="CF36" i="5"/>
  <c r="CB37" i="5"/>
  <c r="CC37" i="5"/>
  <c r="CD37" i="5"/>
  <c r="CE37" i="5"/>
  <c r="CF37" i="5"/>
  <c r="CB38" i="5"/>
  <c r="CC38" i="5"/>
  <c r="CD38" i="5"/>
  <c r="CE38" i="5"/>
  <c r="CF38" i="5"/>
  <c r="CB39" i="5"/>
  <c r="CC39" i="5"/>
  <c r="CD39" i="5"/>
  <c r="CE39" i="5"/>
  <c r="CF39" i="5"/>
  <c r="CB40" i="5"/>
  <c r="CC40" i="5"/>
  <c r="CD40" i="5"/>
  <c r="CE40" i="5"/>
  <c r="CF40" i="5"/>
  <c r="CB41" i="5"/>
  <c r="CC41" i="5"/>
  <c r="CD41" i="5"/>
  <c r="CE41" i="5"/>
  <c r="CF41" i="5"/>
  <c r="CB42" i="5"/>
  <c r="CC42" i="5"/>
  <c r="CD42" i="5"/>
  <c r="CE42" i="5"/>
  <c r="CF42" i="5"/>
  <c r="CB43" i="5"/>
  <c r="CC43" i="5"/>
  <c r="CD43" i="5"/>
  <c r="CE43" i="5"/>
  <c r="CF43" i="5"/>
  <c r="CB44" i="5"/>
  <c r="CC44" i="5"/>
  <c r="CD44" i="5"/>
  <c r="CE44" i="5"/>
  <c r="CF44" i="5"/>
  <c r="CB45" i="5"/>
  <c r="CC45" i="5"/>
  <c r="CD45" i="5"/>
  <c r="CE45" i="5"/>
  <c r="CF45" i="5"/>
  <c r="CB46" i="5"/>
  <c r="CC46" i="5"/>
  <c r="CD46" i="5"/>
  <c r="CE46" i="5"/>
  <c r="CF46" i="5"/>
  <c r="CB47" i="5"/>
  <c r="CC47" i="5"/>
  <c r="CD47" i="5"/>
  <c r="CE47" i="5"/>
  <c r="CF47" i="5"/>
  <c r="CB48" i="5"/>
  <c r="CC48" i="5"/>
  <c r="CD48" i="5"/>
  <c r="CE48" i="5"/>
  <c r="CF48" i="5"/>
  <c r="CB49" i="5"/>
  <c r="CC49" i="5"/>
  <c r="CD49" i="5"/>
  <c r="CE49" i="5"/>
  <c r="CF49" i="5"/>
  <c r="CB50" i="5"/>
  <c r="CC50" i="5"/>
  <c r="CD50" i="5"/>
  <c r="CE50" i="5"/>
  <c r="CF50" i="5"/>
  <c r="CB51" i="5"/>
  <c r="CC51" i="5"/>
  <c r="CD51" i="5"/>
  <c r="CE51" i="5"/>
  <c r="CF51" i="5"/>
  <c r="CB52" i="5"/>
  <c r="CC52" i="5"/>
  <c r="CD52" i="5"/>
  <c r="CE52" i="5"/>
  <c r="CF52" i="5"/>
  <c r="CB53" i="5"/>
  <c r="CC53" i="5"/>
  <c r="CD53" i="5"/>
  <c r="CE53" i="5"/>
  <c r="CF53" i="5"/>
  <c r="CB54" i="5"/>
  <c r="CC54" i="5"/>
  <c r="CD54" i="5"/>
  <c r="CE54" i="5"/>
  <c r="CF54" i="5"/>
  <c r="CB55" i="5"/>
  <c r="CC55" i="5"/>
  <c r="CD55" i="5"/>
  <c r="CE55" i="5"/>
  <c r="CF55" i="5"/>
  <c r="CB56" i="5"/>
  <c r="CC56" i="5"/>
  <c r="CD56" i="5"/>
  <c r="CE56" i="5"/>
  <c r="CF56" i="5"/>
  <c r="CB57" i="5"/>
  <c r="CC57" i="5"/>
  <c r="CD57" i="5"/>
  <c r="CE57" i="5"/>
  <c r="CF57" i="5"/>
  <c r="CB58" i="5"/>
  <c r="CC58" i="5"/>
  <c r="CD58" i="5"/>
  <c r="CE58" i="5"/>
  <c r="CF58" i="5"/>
  <c r="CB59" i="5"/>
  <c r="CC59" i="5"/>
  <c r="CD59" i="5"/>
  <c r="CE59" i="5"/>
  <c r="CF59" i="5"/>
  <c r="CB60" i="5"/>
  <c r="CC60" i="5"/>
  <c r="CD60" i="5"/>
  <c r="CE60" i="5"/>
  <c r="CF60" i="5"/>
  <c r="CB61" i="5"/>
  <c r="CC61" i="5"/>
  <c r="CD61" i="5"/>
  <c r="CE61" i="5"/>
  <c r="CF61" i="5"/>
  <c r="CB62" i="5"/>
  <c r="CC62" i="5"/>
  <c r="CD62" i="5"/>
  <c r="CE62" i="5"/>
  <c r="CF62" i="5"/>
  <c r="CB63" i="5"/>
  <c r="CC63" i="5"/>
  <c r="CD63" i="5"/>
  <c r="CE63" i="5"/>
  <c r="CF63" i="5"/>
  <c r="CB64" i="5"/>
  <c r="CC64" i="5"/>
  <c r="CD64" i="5"/>
  <c r="CE64" i="5"/>
  <c r="CF64" i="5"/>
  <c r="CB65" i="5"/>
  <c r="CC65" i="5"/>
  <c r="CD65" i="5"/>
  <c r="CE65" i="5"/>
  <c r="CF65" i="5"/>
  <c r="CB66" i="5"/>
  <c r="CC66" i="5"/>
  <c r="CD66" i="5"/>
  <c r="CE66" i="5"/>
  <c r="CF66" i="5"/>
  <c r="CB67" i="5"/>
  <c r="CC67" i="5"/>
  <c r="CD67" i="5"/>
  <c r="CE67" i="5"/>
  <c r="CF67" i="5"/>
  <c r="CB68" i="5"/>
  <c r="CC68" i="5"/>
  <c r="CD68" i="5"/>
  <c r="CE68" i="5"/>
  <c r="CF68" i="5"/>
  <c r="CB69" i="5"/>
  <c r="CC69" i="5"/>
  <c r="CD69" i="5"/>
  <c r="CE69" i="5"/>
  <c r="CF69" i="5"/>
  <c r="CB70" i="5"/>
  <c r="CC70" i="5"/>
  <c r="CD70" i="5"/>
  <c r="CE70" i="5"/>
  <c r="CF70" i="5"/>
  <c r="CB71" i="5"/>
  <c r="CC71" i="5"/>
  <c r="CD71" i="5"/>
  <c r="CE71" i="5"/>
  <c r="CF71" i="5"/>
  <c r="CB72" i="5"/>
  <c r="CC72" i="5"/>
  <c r="CD72" i="5"/>
  <c r="CE72" i="5"/>
  <c r="CF72" i="5"/>
  <c r="CB73" i="5"/>
  <c r="CC73" i="5"/>
  <c r="CD73" i="5"/>
  <c r="CE73" i="5"/>
  <c r="CF73" i="5"/>
  <c r="CB74" i="5"/>
  <c r="CC74" i="5"/>
  <c r="CD74" i="5"/>
  <c r="CE74" i="5"/>
  <c r="CF74" i="5"/>
  <c r="CB75" i="5"/>
  <c r="CC75" i="5"/>
  <c r="CD75" i="5"/>
  <c r="CE75" i="5"/>
  <c r="CF75" i="5"/>
  <c r="CB76" i="5"/>
  <c r="CC76" i="5"/>
  <c r="CD76" i="5"/>
  <c r="CE76" i="5"/>
  <c r="CF76" i="5"/>
  <c r="CB77" i="5"/>
  <c r="CC77" i="5"/>
  <c r="CD77" i="5"/>
  <c r="CE77" i="5"/>
  <c r="CF77" i="5"/>
  <c r="CB78" i="5"/>
  <c r="CC78" i="5"/>
  <c r="CD78" i="5"/>
  <c r="CE78" i="5"/>
  <c r="CF78" i="5"/>
  <c r="CB79" i="5"/>
  <c r="CC79" i="5"/>
  <c r="CD79" i="5"/>
  <c r="CE79" i="5"/>
  <c r="CF79" i="5"/>
  <c r="CB80" i="5"/>
  <c r="CC80" i="5"/>
  <c r="CD80" i="5"/>
  <c r="CE80" i="5"/>
  <c r="CF80" i="5"/>
  <c r="CB81" i="5"/>
  <c r="CC81" i="5"/>
  <c r="CD81" i="5"/>
  <c r="CE81" i="5"/>
  <c r="CF81" i="5"/>
  <c r="CB82" i="5"/>
  <c r="CC82" i="5"/>
  <c r="CD82" i="5"/>
  <c r="CE82" i="5"/>
  <c r="CF82" i="5"/>
  <c r="CB83" i="5"/>
  <c r="CC83" i="5"/>
  <c r="CD83" i="5"/>
  <c r="CE83" i="5"/>
  <c r="CF83" i="5"/>
  <c r="CB84" i="5"/>
  <c r="CC84" i="5"/>
  <c r="CD84" i="5"/>
  <c r="CE84" i="5"/>
  <c r="CF84" i="5"/>
  <c r="CB85" i="5"/>
  <c r="CC85" i="5"/>
  <c r="CD85" i="5"/>
  <c r="CE85" i="5"/>
  <c r="CF85" i="5"/>
  <c r="CB86" i="5"/>
  <c r="CC86" i="5"/>
  <c r="CD86" i="5"/>
  <c r="CE86" i="5"/>
  <c r="CF86" i="5"/>
  <c r="CB87" i="5"/>
  <c r="CC87" i="5"/>
  <c r="CD87" i="5"/>
  <c r="CE87" i="5"/>
  <c r="CF87" i="5"/>
  <c r="CB88" i="5"/>
  <c r="CC88" i="5"/>
  <c r="CD88" i="5"/>
  <c r="CE88" i="5"/>
  <c r="CF88" i="5"/>
  <c r="CB89" i="5"/>
  <c r="CC89" i="5"/>
  <c r="CD89" i="5"/>
  <c r="CE89" i="5"/>
  <c r="CF89" i="5"/>
  <c r="CB90" i="5"/>
  <c r="CC90" i="5"/>
  <c r="CD90" i="5"/>
  <c r="CE90" i="5"/>
  <c r="CF90" i="5"/>
  <c r="CB91" i="5"/>
  <c r="CC91" i="5"/>
  <c r="CD91" i="5"/>
  <c r="CE91" i="5"/>
  <c r="CF91" i="5"/>
  <c r="CB92" i="5"/>
  <c r="CC92" i="5"/>
  <c r="CD92" i="5"/>
  <c r="CE92" i="5"/>
  <c r="CF92" i="5"/>
  <c r="CB93" i="5"/>
  <c r="CC93" i="5"/>
  <c r="CD93" i="5"/>
  <c r="CE93" i="5"/>
  <c r="CF93" i="5"/>
  <c r="CB94" i="5"/>
  <c r="CC94" i="5"/>
  <c r="CD94" i="5"/>
  <c r="CE94" i="5"/>
  <c r="CF94" i="5"/>
  <c r="CB95" i="5"/>
  <c r="CC95" i="5"/>
  <c r="CD95" i="5"/>
  <c r="CE95" i="5"/>
  <c r="CF95" i="5"/>
  <c r="CB96" i="5"/>
  <c r="CC96" i="5"/>
  <c r="CD96" i="5"/>
  <c r="CE96" i="5"/>
  <c r="CF96" i="5"/>
  <c r="CB97" i="5"/>
  <c r="CC97" i="5"/>
  <c r="CD97" i="5"/>
  <c r="CE97" i="5"/>
  <c r="CF97" i="5"/>
  <c r="CB98" i="5"/>
  <c r="CC98" i="5"/>
  <c r="CD98" i="5"/>
  <c r="CE98" i="5"/>
  <c r="CF98" i="5"/>
  <c r="CB99" i="5"/>
  <c r="CC99" i="5"/>
  <c r="CD99" i="5"/>
  <c r="CE99" i="5"/>
  <c r="CF99" i="5"/>
  <c r="CB100" i="5"/>
  <c r="CC100" i="5"/>
  <c r="CD100" i="5"/>
  <c r="CE100" i="5"/>
  <c r="CF100" i="5"/>
  <c r="CB101" i="5"/>
  <c r="CC101" i="5"/>
  <c r="CD101" i="5"/>
  <c r="CE101" i="5"/>
  <c r="CF101" i="5"/>
  <c r="CB102" i="5"/>
  <c r="CC102" i="5"/>
  <c r="CD102" i="5"/>
  <c r="CE102" i="5"/>
  <c r="CF102" i="5"/>
  <c r="CB103" i="5"/>
  <c r="CC103" i="5"/>
  <c r="CD103" i="5"/>
  <c r="CE103" i="5"/>
  <c r="CF103" i="5"/>
  <c r="CB104" i="5"/>
  <c r="CC104" i="5"/>
  <c r="CD104" i="5"/>
  <c r="CE104" i="5"/>
  <c r="CF104" i="5"/>
  <c r="CB105" i="5"/>
  <c r="CC105" i="5"/>
  <c r="CD105" i="5"/>
  <c r="CE105" i="5"/>
  <c r="CF105" i="5"/>
  <c r="CB106" i="5"/>
  <c r="CC106" i="5"/>
  <c r="CD106" i="5"/>
  <c r="CE106" i="5"/>
  <c r="CF106" i="5"/>
  <c r="CB107" i="5"/>
  <c r="CC107" i="5"/>
  <c r="CD107" i="5"/>
  <c r="CE107" i="5"/>
  <c r="CF107" i="5"/>
  <c r="CB108" i="5"/>
  <c r="CC108" i="5"/>
  <c r="CD108" i="5"/>
  <c r="CE108" i="5"/>
  <c r="CF108" i="5"/>
  <c r="CB109" i="5"/>
  <c r="CC109" i="5"/>
  <c r="CD109" i="5"/>
  <c r="CE109" i="5"/>
  <c r="CF109" i="5"/>
  <c r="CB110" i="5"/>
  <c r="CC110" i="5"/>
  <c r="CD110" i="5"/>
  <c r="CE110" i="5"/>
  <c r="CF110" i="5"/>
  <c r="CB111" i="5"/>
  <c r="CC111" i="5"/>
  <c r="CD111" i="5"/>
  <c r="CE111" i="5"/>
  <c r="CF111" i="5"/>
  <c r="CB112" i="5"/>
  <c r="CC112" i="5"/>
  <c r="CD112" i="5"/>
  <c r="CE112" i="5"/>
  <c r="CF112" i="5"/>
  <c r="CB113" i="5"/>
  <c r="CC113" i="5"/>
  <c r="CD113" i="5"/>
  <c r="CE113" i="5"/>
  <c r="CF113" i="5"/>
  <c r="CB114" i="5"/>
  <c r="CC114" i="5"/>
  <c r="CD114" i="5"/>
  <c r="CE114" i="5"/>
  <c r="CF114" i="5"/>
  <c r="CB115" i="5"/>
  <c r="CC115" i="5"/>
  <c r="CD115" i="5"/>
  <c r="CE115" i="5"/>
  <c r="CF115" i="5"/>
  <c r="CB116" i="5"/>
  <c r="CC116" i="5"/>
  <c r="CD116" i="5"/>
  <c r="CE116" i="5"/>
  <c r="CF116" i="5"/>
  <c r="CB117" i="5"/>
  <c r="CC117" i="5"/>
  <c r="CD117" i="5"/>
  <c r="CE117" i="5"/>
  <c r="CF117" i="5"/>
  <c r="CB118" i="5"/>
  <c r="CC118" i="5"/>
  <c r="CD118" i="5"/>
  <c r="CE118" i="5"/>
  <c r="CF118" i="5"/>
  <c r="CB119" i="5"/>
  <c r="CC119" i="5"/>
  <c r="CD119" i="5"/>
  <c r="CE119" i="5"/>
  <c r="CF119" i="5"/>
  <c r="CB120" i="5"/>
  <c r="CC120" i="5"/>
  <c r="CD120" i="5"/>
  <c r="CE120" i="5"/>
  <c r="CF120" i="5"/>
  <c r="CB121" i="5"/>
  <c r="CC121" i="5"/>
  <c r="CD121" i="5"/>
  <c r="CE121" i="5"/>
  <c r="CF121" i="5"/>
  <c r="CB122" i="5"/>
  <c r="CC122" i="5"/>
  <c r="CD122" i="5"/>
  <c r="CE122" i="5"/>
  <c r="CF122" i="5"/>
  <c r="CB123" i="5"/>
  <c r="CC123" i="5"/>
  <c r="CD123" i="5"/>
  <c r="CE123" i="5"/>
  <c r="CF123" i="5"/>
  <c r="CB124" i="5"/>
  <c r="CC124" i="5"/>
  <c r="CD124" i="5"/>
  <c r="CE124" i="5"/>
  <c r="CF124" i="5"/>
  <c r="CB125" i="5"/>
  <c r="CC125" i="5"/>
  <c r="CD125" i="5"/>
  <c r="CE125" i="5"/>
  <c r="CF125" i="5"/>
  <c r="CB126" i="5"/>
  <c r="CC126" i="5"/>
  <c r="CD126" i="5"/>
  <c r="CE126" i="5"/>
  <c r="CF126" i="5"/>
  <c r="CB127" i="5"/>
  <c r="CC127" i="5"/>
  <c r="CD127" i="5"/>
  <c r="CE127" i="5"/>
  <c r="CF127" i="5"/>
  <c r="CB128" i="5"/>
  <c r="CC128" i="5"/>
  <c r="CD128" i="5"/>
  <c r="CE128" i="5"/>
  <c r="CF128" i="5"/>
  <c r="CB129" i="5"/>
  <c r="CC129" i="5"/>
  <c r="CD129" i="5"/>
  <c r="CE129" i="5"/>
  <c r="CF129" i="5"/>
  <c r="CB130" i="5"/>
  <c r="CC130" i="5"/>
  <c r="CD130" i="5"/>
  <c r="CE130" i="5"/>
  <c r="CF130" i="5"/>
  <c r="CB131" i="5"/>
  <c r="CC131" i="5"/>
  <c r="CD131" i="5"/>
  <c r="CE131" i="5"/>
  <c r="CF131" i="5"/>
  <c r="CB132" i="5"/>
  <c r="CC132" i="5"/>
  <c r="CD132" i="5"/>
  <c r="CE132" i="5"/>
  <c r="CF132" i="5"/>
  <c r="CB133" i="5"/>
  <c r="CC133" i="5"/>
  <c r="CD133" i="5"/>
  <c r="CE133" i="5"/>
  <c r="CF133" i="5"/>
  <c r="CB134" i="5"/>
  <c r="CC134" i="5"/>
  <c r="CD134" i="5"/>
  <c r="CE134" i="5"/>
  <c r="CF134" i="5"/>
  <c r="CB135" i="5"/>
  <c r="CC135" i="5"/>
  <c r="CD135" i="5"/>
  <c r="CE135" i="5"/>
  <c r="CF135" i="5"/>
  <c r="CB136" i="5"/>
  <c r="CC136" i="5"/>
  <c r="CD136" i="5"/>
  <c r="CE136" i="5"/>
  <c r="CF136" i="5"/>
  <c r="CB137" i="5"/>
  <c r="CC137" i="5"/>
  <c r="CD137" i="5"/>
  <c r="CE137" i="5"/>
  <c r="CF137" i="5"/>
  <c r="CB138" i="5"/>
  <c r="CC138" i="5"/>
  <c r="CD138" i="5"/>
  <c r="CE138" i="5"/>
  <c r="CF138" i="5"/>
  <c r="CB139" i="5"/>
  <c r="CC139" i="5"/>
  <c r="CD139" i="5"/>
  <c r="CE139" i="5"/>
  <c r="CF139" i="5"/>
  <c r="CB140" i="5"/>
  <c r="CC140" i="5"/>
  <c r="CD140" i="5"/>
  <c r="CE140" i="5"/>
  <c r="CF140" i="5"/>
  <c r="CB141" i="5"/>
  <c r="CC141" i="5"/>
  <c r="CD141" i="5"/>
  <c r="CE141" i="5"/>
  <c r="CF141" i="5"/>
  <c r="CB142" i="5"/>
  <c r="CC142" i="5"/>
  <c r="CD142" i="5"/>
  <c r="CE142" i="5"/>
  <c r="CF142" i="5"/>
  <c r="CB143" i="5"/>
  <c r="CC143" i="5"/>
  <c r="CD143" i="5"/>
  <c r="CE143" i="5"/>
  <c r="CF143" i="5"/>
  <c r="CB144" i="5"/>
  <c r="CC144" i="5"/>
  <c r="CD144" i="5"/>
  <c r="CE144" i="5"/>
  <c r="CF144" i="5"/>
  <c r="CB145" i="5"/>
  <c r="CC145" i="5"/>
  <c r="CD145" i="5"/>
  <c r="CE145" i="5"/>
  <c r="CF145" i="5"/>
  <c r="CB146" i="5"/>
  <c r="CC146" i="5"/>
  <c r="CD146" i="5"/>
  <c r="CE146" i="5"/>
  <c r="CF146" i="5"/>
  <c r="CB147" i="5"/>
  <c r="CC147" i="5"/>
  <c r="CD147" i="5"/>
  <c r="CE147" i="5"/>
  <c r="CF147" i="5"/>
  <c r="CB148" i="5"/>
  <c r="CC148" i="5"/>
  <c r="CD148" i="5"/>
  <c r="CE148" i="5"/>
  <c r="CF148" i="5"/>
  <c r="CB149" i="5"/>
  <c r="CC149" i="5"/>
  <c r="CD149" i="5"/>
  <c r="CE149" i="5"/>
  <c r="CF149" i="5"/>
  <c r="CB150" i="5"/>
  <c r="CC150" i="5"/>
  <c r="CD150" i="5"/>
  <c r="CE150" i="5"/>
  <c r="CF150" i="5"/>
  <c r="CB151" i="5"/>
  <c r="CC151" i="5"/>
  <c r="CD151" i="5"/>
  <c r="CE151" i="5"/>
  <c r="CF151" i="5"/>
  <c r="CB152" i="5"/>
  <c r="CC152" i="5"/>
  <c r="CD152" i="5"/>
  <c r="CE152" i="5"/>
  <c r="CF152" i="5"/>
  <c r="CB153" i="5"/>
  <c r="CC153" i="5"/>
  <c r="CD153" i="5"/>
  <c r="CE153" i="5"/>
  <c r="CF153" i="5"/>
  <c r="CB154" i="5"/>
  <c r="CC154" i="5"/>
  <c r="CD154" i="5"/>
  <c r="CE154" i="5"/>
  <c r="CF154" i="5"/>
  <c r="CB155" i="5"/>
  <c r="CC155" i="5"/>
  <c r="CD155" i="5"/>
  <c r="CE155" i="5"/>
  <c r="CF155" i="5"/>
  <c r="CB156" i="5"/>
  <c r="CC156" i="5"/>
  <c r="CD156" i="5"/>
  <c r="CE156" i="5"/>
  <c r="CF156" i="5"/>
  <c r="CB157" i="5"/>
  <c r="CC157" i="5"/>
  <c r="CD157" i="5"/>
  <c r="CE157" i="5"/>
  <c r="CF157" i="5"/>
  <c r="CB158" i="5"/>
  <c r="CC158" i="5"/>
  <c r="CD158" i="5"/>
  <c r="CE158" i="5"/>
  <c r="CF158" i="5"/>
  <c r="CB159" i="5"/>
  <c r="CC159" i="5"/>
  <c r="CD159" i="5"/>
  <c r="CE159" i="5"/>
  <c r="CF159" i="5"/>
  <c r="CB160" i="5"/>
  <c r="CC160" i="5"/>
  <c r="CD160" i="5"/>
  <c r="CE160" i="5"/>
  <c r="CF160" i="5"/>
  <c r="CB161" i="5"/>
  <c r="CC161" i="5"/>
  <c r="CD161" i="5"/>
  <c r="CE161" i="5"/>
  <c r="CF161" i="5"/>
  <c r="CB162" i="5"/>
  <c r="CC162" i="5"/>
  <c r="CD162" i="5"/>
  <c r="CE162" i="5"/>
  <c r="CF162" i="5"/>
  <c r="CB163" i="5"/>
  <c r="CC163" i="5"/>
  <c r="CD163" i="5"/>
  <c r="CE163" i="5"/>
  <c r="CF163" i="5"/>
  <c r="CB164" i="5"/>
  <c r="CC164" i="5"/>
  <c r="CD164" i="5"/>
  <c r="CE164" i="5"/>
  <c r="CF164" i="5"/>
  <c r="CB165" i="5"/>
  <c r="CC165" i="5"/>
  <c r="CD165" i="5"/>
  <c r="CE165" i="5"/>
  <c r="CF165" i="5"/>
  <c r="CB166" i="5"/>
  <c r="CC166" i="5"/>
  <c r="CD166" i="5"/>
  <c r="CE166" i="5"/>
  <c r="CF166" i="5"/>
  <c r="CB167" i="5"/>
  <c r="CC167" i="5"/>
  <c r="CD167" i="5"/>
  <c r="CE167" i="5"/>
  <c r="CF167" i="5"/>
  <c r="CB168" i="5"/>
  <c r="CC168" i="5"/>
  <c r="CD168" i="5"/>
  <c r="CE168" i="5"/>
  <c r="CF168" i="5"/>
  <c r="CB169" i="5"/>
  <c r="CC169" i="5"/>
  <c r="CD169" i="5"/>
  <c r="CE169" i="5"/>
  <c r="CF169" i="5"/>
  <c r="CB170" i="5"/>
  <c r="CC170" i="5"/>
  <c r="CD170" i="5"/>
  <c r="CE170" i="5"/>
  <c r="CF170" i="5"/>
  <c r="CB171" i="5"/>
  <c r="CC171" i="5"/>
  <c r="CD171" i="5"/>
  <c r="CE171" i="5"/>
  <c r="CF171" i="5"/>
  <c r="CB172" i="5"/>
  <c r="CC172" i="5"/>
  <c r="CD172" i="5"/>
  <c r="CE172" i="5"/>
  <c r="CF172" i="5"/>
  <c r="CB173" i="5"/>
  <c r="CC173" i="5"/>
  <c r="CD173" i="5"/>
  <c r="CE173" i="5"/>
  <c r="CF173" i="5"/>
  <c r="CB174" i="5"/>
  <c r="CC174" i="5"/>
  <c r="CD174" i="5"/>
  <c r="CE174" i="5"/>
  <c r="CF174" i="5"/>
  <c r="CB175" i="5"/>
  <c r="CC175" i="5"/>
  <c r="CD175" i="5"/>
  <c r="CE175" i="5"/>
  <c r="CF175" i="5"/>
  <c r="CB176" i="5"/>
  <c r="CC176" i="5"/>
  <c r="CD176" i="5"/>
  <c r="CE176" i="5"/>
  <c r="CF176" i="5"/>
  <c r="CB177" i="5"/>
  <c r="CC177" i="5"/>
  <c r="CD177" i="5"/>
  <c r="CE177" i="5"/>
  <c r="CF177" i="5"/>
  <c r="CB178" i="5"/>
  <c r="CC178" i="5"/>
  <c r="CD178" i="5"/>
  <c r="CE178" i="5"/>
  <c r="CF178" i="5"/>
  <c r="CB179" i="5"/>
  <c r="CC179" i="5"/>
  <c r="CD179" i="5"/>
  <c r="CE179" i="5"/>
  <c r="CF179" i="5"/>
  <c r="CB180" i="5"/>
  <c r="CC180" i="5"/>
  <c r="CD180" i="5"/>
  <c r="CE180" i="5"/>
  <c r="CF180" i="5"/>
  <c r="CB181" i="5"/>
  <c r="CC181" i="5"/>
  <c r="CD181" i="5"/>
  <c r="CE181" i="5"/>
  <c r="CF181" i="5"/>
  <c r="CB182" i="5"/>
  <c r="CC182" i="5"/>
  <c r="CD182" i="5"/>
  <c r="CE182" i="5"/>
  <c r="CF182" i="5"/>
  <c r="CB183" i="5"/>
  <c r="CC183" i="5"/>
  <c r="CD183" i="5"/>
  <c r="CE183" i="5"/>
  <c r="CF183" i="5"/>
  <c r="CB184" i="5"/>
  <c r="CC184" i="5"/>
  <c r="CD184" i="5"/>
  <c r="CE184" i="5"/>
  <c r="CF184" i="5"/>
  <c r="CB185" i="5"/>
  <c r="CC185" i="5"/>
  <c r="CD185" i="5"/>
  <c r="CE185" i="5"/>
  <c r="CF185" i="5"/>
  <c r="CB186" i="5"/>
  <c r="CC186" i="5"/>
  <c r="CD186" i="5"/>
  <c r="CE186" i="5"/>
  <c r="CF186" i="5"/>
  <c r="CB187" i="5"/>
  <c r="CC187" i="5"/>
  <c r="CD187" i="5"/>
  <c r="CE187" i="5"/>
  <c r="CF187" i="5"/>
  <c r="CB188" i="5"/>
  <c r="CC188" i="5"/>
  <c r="CD188" i="5"/>
  <c r="CE188" i="5"/>
  <c r="CF188" i="5"/>
  <c r="CB189" i="5"/>
  <c r="CC189" i="5"/>
  <c r="CD189" i="5"/>
  <c r="CE189" i="5"/>
  <c r="CF189" i="5"/>
  <c r="CB190" i="5"/>
  <c r="CC190" i="5"/>
  <c r="CD190" i="5"/>
  <c r="CE190" i="5"/>
  <c r="CF190" i="5"/>
  <c r="CB191" i="5"/>
  <c r="CC191" i="5"/>
  <c r="CD191" i="5"/>
  <c r="CE191" i="5"/>
  <c r="CF191" i="5"/>
  <c r="CB192" i="5"/>
  <c r="CC192" i="5"/>
  <c r="CD192" i="5"/>
  <c r="CE192" i="5"/>
  <c r="CF192" i="5"/>
  <c r="CB193" i="5"/>
  <c r="CC193" i="5"/>
  <c r="CD193" i="5"/>
  <c r="CE193" i="5"/>
  <c r="CF193" i="5"/>
  <c r="CB194" i="5"/>
  <c r="CC194" i="5"/>
  <c r="CD194" i="5"/>
  <c r="CE194" i="5"/>
  <c r="CF194" i="5"/>
  <c r="CB195" i="5"/>
  <c r="CC195" i="5"/>
  <c r="CD195" i="5"/>
  <c r="CE195" i="5"/>
  <c r="CF195" i="5"/>
  <c r="CB196" i="5"/>
  <c r="CC196" i="5"/>
  <c r="CD196" i="5"/>
  <c r="CE196" i="5"/>
  <c r="CF196" i="5"/>
  <c r="CB197" i="5"/>
  <c r="CC197" i="5"/>
  <c r="CD197" i="5"/>
  <c r="CE197" i="5"/>
  <c r="CF197" i="5"/>
  <c r="CB198" i="5"/>
  <c r="CC198" i="5"/>
  <c r="CD198" i="5"/>
  <c r="CE198" i="5"/>
  <c r="CF198" i="5"/>
  <c r="CB199" i="5"/>
  <c r="CC199" i="5"/>
  <c r="CD199" i="5"/>
  <c r="CE199" i="5"/>
  <c r="CF199" i="5"/>
  <c r="CB200" i="5"/>
  <c r="CC200" i="5"/>
  <c r="CD200" i="5"/>
  <c r="CE200" i="5"/>
  <c r="CF200" i="5"/>
  <c r="CB201" i="5"/>
  <c r="CC201" i="5"/>
  <c r="CD201" i="5"/>
  <c r="CE201" i="5"/>
  <c r="CF201" i="5"/>
  <c r="CB202" i="5"/>
  <c r="CC202" i="5"/>
  <c r="CD202" i="5"/>
  <c r="CE202" i="5"/>
  <c r="CF202" i="5"/>
  <c r="CB203" i="5"/>
  <c r="CC203" i="5"/>
  <c r="CD203" i="5"/>
  <c r="CE203" i="5"/>
  <c r="CF203" i="5"/>
  <c r="CB204" i="5"/>
  <c r="CC204" i="5"/>
  <c r="CD204" i="5"/>
  <c r="CE204" i="5"/>
  <c r="CF204" i="5"/>
  <c r="CB205" i="5"/>
  <c r="CC205" i="5"/>
  <c r="CD205" i="5"/>
  <c r="CE205" i="5"/>
  <c r="CF205" i="5"/>
  <c r="CB206" i="5"/>
  <c r="CC206" i="5"/>
  <c r="CD206" i="5"/>
  <c r="CE206" i="5"/>
  <c r="CF206" i="5"/>
  <c r="CB207" i="5"/>
  <c r="CC207" i="5"/>
  <c r="CD207" i="5"/>
  <c r="CE207" i="5"/>
  <c r="CF207" i="5"/>
  <c r="CB208" i="5"/>
  <c r="CC208" i="5"/>
  <c r="CD208" i="5"/>
  <c r="CE208" i="5"/>
  <c r="CF208" i="5"/>
  <c r="CB209" i="5"/>
  <c r="CC209" i="5"/>
  <c r="CD209" i="5"/>
  <c r="CE209" i="5"/>
  <c r="CF209" i="5"/>
  <c r="CB210" i="5"/>
  <c r="CC210" i="5"/>
  <c r="CD210" i="5"/>
  <c r="CE210" i="5"/>
  <c r="CF210" i="5"/>
  <c r="CB211" i="5"/>
  <c r="CC211" i="5"/>
  <c r="CD211" i="5"/>
  <c r="CE211" i="5"/>
  <c r="CF211" i="5"/>
  <c r="CB212" i="5"/>
  <c r="CC212" i="5"/>
  <c r="CD212" i="5"/>
  <c r="CE212" i="5"/>
  <c r="CF212" i="5"/>
  <c r="CB213" i="5"/>
  <c r="CC213" i="5"/>
  <c r="CD213" i="5"/>
  <c r="CE213" i="5"/>
  <c r="CF213" i="5"/>
  <c r="CB214" i="5"/>
  <c r="CC214" i="5"/>
  <c r="CD214" i="5"/>
  <c r="CE214" i="5"/>
  <c r="CF214" i="5"/>
  <c r="CB215" i="5"/>
  <c r="CC215" i="5"/>
  <c r="CD215" i="5"/>
  <c r="CE215" i="5"/>
  <c r="CF215" i="5"/>
  <c r="CB216" i="5"/>
  <c r="CC216" i="5"/>
  <c r="CD216" i="5"/>
  <c r="CE216" i="5"/>
  <c r="CF216" i="5"/>
  <c r="CB217" i="5"/>
  <c r="CC217" i="5"/>
  <c r="CD217" i="5"/>
  <c r="CE217" i="5"/>
  <c r="CF217" i="5"/>
  <c r="CB218" i="5"/>
  <c r="CC218" i="5"/>
  <c r="CD218" i="5"/>
  <c r="CE218" i="5"/>
  <c r="CF218" i="5"/>
  <c r="CB219" i="5"/>
  <c r="CC219" i="5"/>
  <c r="CD219" i="5"/>
  <c r="CE219" i="5"/>
  <c r="CF219" i="5"/>
  <c r="CB220" i="5"/>
  <c r="CC220" i="5"/>
  <c r="CD220" i="5"/>
  <c r="CE220" i="5"/>
  <c r="CF220" i="5"/>
  <c r="CB221" i="5"/>
  <c r="CC221" i="5"/>
  <c r="CD221" i="5"/>
  <c r="CE221" i="5"/>
  <c r="CF221" i="5"/>
  <c r="CB222" i="5"/>
  <c r="CC222" i="5"/>
  <c r="CD222" i="5"/>
  <c r="CE222" i="5"/>
  <c r="CF222" i="5"/>
  <c r="CB223" i="5"/>
  <c r="CC223" i="5"/>
  <c r="CD223" i="5"/>
  <c r="CE223" i="5"/>
  <c r="CF223" i="5"/>
  <c r="CB224" i="5"/>
  <c r="CC224" i="5"/>
  <c r="CD224" i="5"/>
  <c r="CE224" i="5"/>
  <c r="CF224" i="5"/>
  <c r="CB225" i="5"/>
  <c r="CC225" i="5"/>
  <c r="CD225" i="5"/>
  <c r="CE225" i="5"/>
  <c r="CF225" i="5"/>
  <c r="CB226" i="5"/>
  <c r="CC226" i="5"/>
  <c r="CD226" i="5"/>
  <c r="CE226" i="5"/>
  <c r="CF226" i="5"/>
  <c r="CB227" i="5"/>
  <c r="CC227" i="5"/>
  <c r="CD227" i="5"/>
  <c r="CE227" i="5"/>
  <c r="CF227" i="5"/>
  <c r="CB228" i="5"/>
  <c r="CC228" i="5"/>
  <c r="CD228" i="5"/>
  <c r="CE228" i="5"/>
  <c r="CF228" i="5"/>
  <c r="CB229" i="5"/>
  <c r="CC229" i="5"/>
  <c r="CD229" i="5"/>
  <c r="CE229" i="5"/>
  <c r="CF229" i="5"/>
  <c r="CB230" i="5"/>
  <c r="CC230" i="5"/>
  <c r="CD230" i="5"/>
  <c r="CE230" i="5"/>
  <c r="CF230" i="5"/>
  <c r="CB231" i="5"/>
  <c r="CC231" i="5"/>
  <c r="CD231" i="5"/>
  <c r="CE231" i="5"/>
  <c r="CF231" i="5"/>
  <c r="CB232" i="5"/>
  <c r="CC232" i="5"/>
  <c r="CD232" i="5"/>
  <c r="CE232" i="5"/>
  <c r="CF232" i="5"/>
  <c r="CB233" i="5"/>
  <c r="CC233" i="5"/>
  <c r="CD233" i="5"/>
  <c r="CE233" i="5"/>
  <c r="CF233" i="5"/>
  <c r="CB234" i="5"/>
  <c r="CC234" i="5"/>
  <c r="CD234" i="5"/>
  <c r="CE234" i="5"/>
  <c r="CF234" i="5"/>
  <c r="CB235" i="5"/>
  <c r="CC235" i="5"/>
  <c r="CD235" i="5"/>
  <c r="CE235" i="5"/>
  <c r="CF235" i="5"/>
  <c r="CB236" i="5"/>
  <c r="CC236" i="5"/>
  <c r="CD236" i="5"/>
  <c r="CE236" i="5"/>
  <c r="CF236" i="5"/>
  <c r="CB237" i="5"/>
  <c r="CC237" i="5"/>
  <c r="CD237" i="5"/>
  <c r="CE237" i="5"/>
  <c r="CF237" i="5"/>
  <c r="CB238" i="5"/>
  <c r="CC238" i="5"/>
  <c r="CD238" i="5"/>
  <c r="CE238" i="5"/>
  <c r="CF238" i="5"/>
  <c r="CB239" i="5"/>
  <c r="CC239" i="5"/>
  <c r="CD239" i="5"/>
  <c r="CE239" i="5"/>
  <c r="CF239" i="5"/>
  <c r="CB240" i="5"/>
  <c r="CC240" i="5"/>
  <c r="CD240" i="5"/>
  <c r="CE240" i="5"/>
  <c r="CF240" i="5"/>
  <c r="CB241" i="5"/>
  <c r="CC241" i="5"/>
  <c r="CD241" i="5"/>
  <c r="CE241" i="5"/>
  <c r="CF241" i="5"/>
  <c r="CB242" i="5"/>
  <c r="CC242" i="5"/>
  <c r="CD242" i="5"/>
  <c r="CE242" i="5"/>
  <c r="CF242" i="5"/>
  <c r="CB243" i="5"/>
  <c r="CC243" i="5"/>
  <c r="CD243" i="5"/>
  <c r="CE243" i="5"/>
  <c r="CF243" i="5"/>
  <c r="CB244" i="5"/>
  <c r="CC244" i="5"/>
  <c r="CD244" i="5"/>
  <c r="CE244" i="5"/>
  <c r="CF244" i="5"/>
  <c r="CB245" i="5"/>
  <c r="CC245" i="5"/>
  <c r="CD245" i="5"/>
  <c r="CE245" i="5"/>
  <c r="CF245" i="5"/>
  <c r="CB246" i="5"/>
  <c r="CC246" i="5"/>
  <c r="CD246" i="5"/>
  <c r="CE246" i="5"/>
  <c r="CF246" i="5"/>
  <c r="CB247" i="5"/>
  <c r="CC247" i="5"/>
  <c r="CD247" i="5"/>
  <c r="CE247" i="5"/>
  <c r="CF247" i="5"/>
  <c r="CB248" i="5"/>
  <c r="CC248" i="5"/>
  <c r="CD248" i="5"/>
  <c r="CE248" i="5"/>
  <c r="CF248" i="5"/>
  <c r="CB249" i="5"/>
  <c r="CC249" i="5"/>
  <c r="CD249" i="5"/>
  <c r="CE249" i="5"/>
  <c r="CF249" i="5"/>
  <c r="CB250" i="5"/>
  <c r="CC250" i="5"/>
  <c r="CD250" i="5"/>
  <c r="CE250" i="5"/>
  <c r="CF250" i="5"/>
  <c r="CB251" i="5"/>
  <c r="CC251" i="5"/>
  <c r="CD251" i="5"/>
  <c r="CE251" i="5"/>
  <c r="CF251" i="5"/>
  <c r="CB252" i="5"/>
  <c r="CC252" i="5"/>
  <c r="CD252" i="5"/>
  <c r="CE252" i="5"/>
  <c r="CF252" i="5"/>
  <c r="CB253" i="5"/>
  <c r="CC253" i="5"/>
  <c r="CD253" i="5"/>
  <c r="CE253" i="5"/>
  <c r="CF253" i="5"/>
  <c r="CB254" i="5"/>
  <c r="CC254" i="5"/>
  <c r="CD254" i="5"/>
  <c r="CE254" i="5"/>
  <c r="CF254" i="5"/>
  <c r="CB255" i="5"/>
  <c r="CC255" i="5"/>
  <c r="CD255" i="5"/>
  <c r="CE255" i="5"/>
  <c r="CF255" i="5"/>
  <c r="CB256" i="5"/>
  <c r="CC256" i="5"/>
  <c r="CD256" i="5"/>
  <c r="CE256" i="5"/>
  <c r="CF256" i="5"/>
  <c r="CB257" i="5"/>
  <c r="CC257" i="5"/>
  <c r="CD257" i="5"/>
  <c r="CE257" i="5"/>
  <c r="CF257" i="5"/>
  <c r="CB258" i="5"/>
  <c r="CC258" i="5"/>
  <c r="CD258" i="5"/>
  <c r="CE258" i="5"/>
  <c r="CF258" i="5"/>
  <c r="CB259" i="5"/>
  <c r="CC259" i="5"/>
  <c r="CD259" i="5"/>
  <c r="CE259" i="5"/>
  <c r="CF259" i="5"/>
  <c r="CB260" i="5"/>
  <c r="CC260" i="5"/>
  <c r="CD260" i="5"/>
  <c r="CE260" i="5"/>
  <c r="CF260" i="5"/>
  <c r="CB261" i="5"/>
  <c r="CC261" i="5"/>
  <c r="CD261" i="5"/>
  <c r="CE261" i="5"/>
  <c r="CF261" i="5"/>
  <c r="CB262" i="5"/>
  <c r="CC262" i="5"/>
  <c r="CD262" i="5"/>
  <c r="CE262" i="5"/>
  <c r="CF262" i="5"/>
  <c r="CB263" i="5"/>
  <c r="CC263" i="5"/>
  <c r="CD263" i="5"/>
  <c r="CE263" i="5"/>
  <c r="CF263" i="5"/>
  <c r="CB264" i="5"/>
  <c r="CC264" i="5"/>
  <c r="CD264" i="5"/>
  <c r="CE264" i="5"/>
  <c r="CF264" i="5"/>
  <c r="CB265" i="5"/>
  <c r="CC265" i="5"/>
  <c r="CD265" i="5"/>
  <c r="CE265" i="5"/>
  <c r="CF265" i="5"/>
  <c r="CB266" i="5"/>
  <c r="CC266" i="5"/>
  <c r="CD266" i="5"/>
  <c r="CE266" i="5"/>
  <c r="CF266" i="5"/>
  <c r="CB267" i="5"/>
  <c r="CC267" i="5"/>
  <c r="CD267" i="5"/>
  <c r="CE267" i="5"/>
  <c r="CF267" i="5"/>
  <c r="CB268" i="5"/>
  <c r="CC268" i="5"/>
  <c r="CD268" i="5"/>
  <c r="CE268" i="5"/>
  <c r="CF268" i="5"/>
  <c r="CB269" i="5"/>
  <c r="CC269" i="5"/>
  <c r="CD269" i="5"/>
  <c r="CE269" i="5"/>
  <c r="CF269" i="5"/>
  <c r="CB270" i="5"/>
  <c r="CC270" i="5"/>
  <c r="CD270" i="5"/>
  <c r="CE270" i="5"/>
  <c r="CF270" i="5"/>
  <c r="CB271" i="5"/>
  <c r="CC271" i="5"/>
  <c r="CD271" i="5"/>
  <c r="CE271" i="5"/>
  <c r="CF271" i="5"/>
  <c r="CB272" i="5"/>
  <c r="CC272" i="5"/>
  <c r="CD272" i="5"/>
  <c r="CE272" i="5"/>
  <c r="CF272" i="5"/>
  <c r="CB273" i="5"/>
  <c r="CC273" i="5"/>
  <c r="CD273" i="5"/>
  <c r="CE273" i="5"/>
  <c r="CF273" i="5"/>
  <c r="CB274" i="5"/>
  <c r="CC274" i="5"/>
  <c r="CD274" i="5"/>
  <c r="CE274" i="5"/>
  <c r="CF274" i="5"/>
  <c r="CB275" i="5"/>
  <c r="CC275" i="5"/>
  <c r="CD275" i="5"/>
  <c r="CE275" i="5"/>
  <c r="CF275" i="5"/>
  <c r="CB276" i="5"/>
  <c r="CC276" i="5"/>
  <c r="CD276" i="5"/>
  <c r="CE276" i="5"/>
  <c r="CF276" i="5"/>
  <c r="CB277" i="5"/>
  <c r="CC277" i="5"/>
  <c r="CD277" i="5"/>
  <c r="CE277" i="5"/>
  <c r="CF277" i="5"/>
  <c r="CB278" i="5"/>
  <c r="CC278" i="5"/>
  <c r="CD278" i="5"/>
  <c r="CE278" i="5"/>
  <c r="CF278" i="5"/>
  <c r="CB279" i="5"/>
  <c r="CC279" i="5"/>
  <c r="CD279" i="5"/>
  <c r="CE279" i="5"/>
  <c r="CF279" i="5"/>
  <c r="CB280" i="5"/>
  <c r="CC280" i="5"/>
  <c r="CD280" i="5"/>
  <c r="CE280" i="5"/>
  <c r="CF280" i="5"/>
  <c r="CB281" i="5"/>
  <c r="CC281" i="5"/>
  <c r="CD281" i="5"/>
  <c r="CE281" i="5"/>
  <c r="CF281" i="5"/>
  <c r="CB282" i="5"/>
  <c r="CC282" i="5"/>
  <c r="CD282" i="5"/>
  <c r="CE282" i="5"/>
  <c r="CF282" i="5"/>
  <c r="CB283" i="5"/>
  <c r="CC283" i="5"/>
  <c r="CD283" i="5"/>
  <c r="CE283" i="5"/>
  <c r="CF283" i="5"/>
  <c r="CB284" i="5"/>
  <c r="CC284" i="5"/>
  <c r="CD284" i="5"/>
  <c r="CE284" i="5"/>
  <c r="CF284" i="5"/>
  <c r="CB285" i="5"/>
  <c r="CC285" i="5"/>
  <c r="CD285" i="5"/>
  <c r="CE285" i="5"/>
  <c r="CF285" i="5"/>
  <c r="CB286" i="5"/>
  <c r="CC286" i="5"/>
  <c r="CD286" i="5"/>
  <c r="CE286" i="5"/>
  <c r="CF286" i="5"/>
  <c r="CB287" i="5"/>
  <c r="CC287" i="5"/>
  <c r="CD287" i="5"/>
  <c r="CE287" i="5"/>
  <c r="CF287" i="5"/>
  <c r="CB288" i="5"/>
  <c r="CC288" i="5"/>
  <c r="CD288" i="5"/>
  <c r="CE288" i="5"/>
  <c r="CF288" i="5"/>
  <c r="CB289" i="5"/>
  <c r="CC289" i="5"/>
  <c r="CD289" i="5"/>
  <c r="CE289" i="5"/>
  <c r="CF289" i="5"/>
  <c r="CB290" i="5"/>
  <c r="CC290" i="5"/>
  <c r="CD290" i="5"/>
  <c r="CE290" i="5"/>
  <c r="CF290" i="5"/>
  <c r="CB291" i="5"/>
  <c r="CC291" i="5"/>
  <c r="CD291" i="5"/>
  <c r="CE291" i="5"/>
  <c r="CF291" i="5"/>
  <c r="CB292" i="5"/>
  <c r="CC292" i="5"/>
  <c r="CD292" i="5"/>
  <c r="CE292" i="5"/>
  <c r="CF292" i="5"/>
  <c r="CB293" i="5"/>
  <c r="CC293" i="5"/>
  <c r="CD293" i="5"/>
  <c r="CE293" i="5"/>
  <c r="CF293" i="5"/>
  <c r="CB294" i="5"/>
  <c r="CC294" i="5"/>
  <c r="CD294" i="5"/>
  <c r="CE294" i="5"/>
  <c r="CF294" i="5"/>
  <c r="CB295" i="5"/>
  <c r="CC295" i="5"/>
  <c r="CD295" i="5"/>
  <c r="CE295" i="5"/>
  <c r="CF295" i="5"/>
  <c r="CB296" i="5"/>
  <c r="CC296" i="5"/>
  <c r="CD296" i="5"/>
  <c r="CE296" i="5"/>
  <c r="CF296" i="5"/>
  <c r="CB297" i="5"/>
  <c r="CC297" i="5"/>
  <c r="CD297" i="5"/>
  <c r="CE297" i="5"/>
  <c r="CF297" i="5"/>
  <c r="CB298" i="5"/>
  <c r="CC298" i="5"/>
  <c r="CD298" i="5"/>
  <c r="CE298" i="5"/>
  <c r="CF298" i="5"/>
  <c r="CB299" i="5"/>
  <c r="CC299" i="5"/>
  <c r="CD299" i="5"/>
  <c r="CE299" i="5"/>
  <c r="CF299" i="5"/>
  <c r="CB300" i="5"/>
  <c r="CC300" i="5"/>
  <c r="CD300" i="5"/>
  <c r="CE300" i="5"/>
  <c r="CF300" i="5"/>
  <c r="CB301" i="5"/>
  <c r="CC301" i="5"/>
  <c r="CD301" i="5"/>
  <c r="CE301" i="5"/>
  <c r="CF301" i="5"/>
  <c r="CB302" i="5"/>
  <c r="CC302" i="5"/>
  <c r="CD302" i="5"/>
  <c r="CE302" i="5"/>
  <c r="CF302" i="5"/>
  <c r="CB303" i="5"/>
  <c r="CC303" i="5"/>
  <c r="CD303" i="5"/>
  <c r="CE303" i="5"/>
  <c r="CF303" i="5"/>
  <c r="CB304" i="5"/>
  <c r="CC304" i="5"/>
  <c r="CD304" i="5"/>
  <c r="CE304" i="5"/>
  <c r="CF304" i="5"/>
  <c r="CB305" i="5"/>
  <c r="CC305" i="5"/>
  <c r="CD305" i="5"/>
  <c r="CE305" i="5"/>
  <c r="CF305" i="5"/>
  <c r="CB306" i="5"/>
  <c r="CC306" i="5"/>
  <c r="CD306" i="5"/>
  <c r="CE306" i="5"/>
  <c r="CF306" i="5"/>
  <c r="CB307" i="5"/>
  <c r="CC307" i="5"/>
  <c r="CD307" i="5"/>
  <c r="CE307" i="5"/>
  <c r="CF307" i="5"/>
  <c r="CB308" i="5"/>
  <c r="CC308" i="5"/>
  <c r="CD308" i="5"/>
  <c r="CE308" i="5"/>
  <c r="CF308" i="5"/>
  <c r="CB309" i="5"/>
  <c r="CC309" i="5"/>
  <c r="CD309" i="5"/>
  <c r="CE309" i="5"/>
  <c r="CF309" i="5"/>
  <c r="CB310" i="5"/>
  <c r="CC310" i="5"/>
  <c r="CD310" i="5"/>
  <c r="CE310" i="5"/>
  <c r="CF310" i="5"/>
  <c r="CB311" i="5"/>
  <c r="CC311" i="5"/>
  <c r="CD311" i="5"/>
  <c r="CE311" i="5"/>
  <c r="CF311" i="5"/>
  <c r="CB312" i="5"/>
  <c r="CC312" i="5"/>
  <c r="CD312" i="5"/>
  <c r="CE312" i="5"/>
  <c r="CF312" i="5"/>
  <c r="CB313" i="5"/>
  <c r="CC313" i="5"/>
  <c r="CD313" i="5"/>
  <c r="CE313" i="5"/>
  <c r="CF313" i="5"/>
  <c r="CB314" i="5"/>
  <c r="CC314" i="5"/>
  <c r="CD314" i="5"/>
  <c r="CE314" i="5"/>
  <c r="CF314" i="5"/>
  <c r="CB315" i="5"/>
  <c r="CC315" i="5"/>
  <c r="CD315" i="5"/>
  <c r="CE315" i="5"/>
  <c r="CF315" i="5"/>
  <c r="CB316" i="5"/>
  <c r="CC316" i="5"/>
  <c r="CD316" i="5"/>
  <c r="CE316" i="5"/>
  <c r="CF316" i="5"/>
  <c r="CB317" i="5"/>
  <c r="CC317" i="5"/>
  <c r="CD317" i="5"/>
  <c r="CE317" i="5"/>
  <c r="CF317" i="5"/>
  <c r="CB318" i="5"/>
  <c r="CC318" i="5"/>
  <c r="CD318" i="5"/>
  <c r="CE318" i="5"/>
  <c r="CF318" i="5"/>
  <c r="CB319" i="5"/>
  <c r="CC319" i="5"/>
  <c r="CD319" i="5"/>
  <c r="CE319" i="5"/>
  <c r="CF319" i="5"/>
  <c r="CB320" i="5"/>
  <c r="CC320" i="5"/>
  <c r="CD320" i="5"/>
  <c r="CE320" i="5"/>
  <c r="CF320" i="5"/>
  <c r="CB321" i="5"/>
  <c r="CC321" i="5"/>
  <c r="CD321" i="5"/>
  <c r="CE321" i="5"/>
  <c r="CF321" i="5"/>
  <c r="CB322" i="5"/>
  <c r="CC322" i="5"/>
  <c r="CD322" i="5"/>
  <c r="CE322" i="5"/>
  <c r="CF322" i="5"/>
  <c r="CB323" i="5"/>
  <c r="CC323" i="5"/>
  <c r="CD323" i="5"/>
  <c r="CE323" i="5"/>
  <c r="CF323" i="5"/>
  <c r="CB324" i="5"/>
  <c r="CC324" i="5"/>
  <c r="CD324" i="5"/>
  <c r="CE324" i="5"/>
  <c r="CF324" i="5"/>
  <c r="CB325" i="5"/>
  <c r="CC325" i="5"/>
  <c r="CD325" i="5"/>
  <c r="CE325" i="5"/>
  <c r="CF325" i="5"/>
  <c r="CB326" i="5"/>
  <c r="CC326" i="5"/>
  <c r="CD326" i="5"/>
  <c r="CE326" i="5"/>
  <c r="CF326" i="5"/>
  <c r="CB327" i="5"/>
  <c r="CC327" i="5"/>
  <c r="CD327" i="5"/>
  <c r="CE327" i="5"/>
  <c r="CF327" i="5"/>
  <c r="CB328" i="5"/>
  <c r="CC328" i="5"/>
  <c r="CD328" i="5"/>
  <c r="CE328" i="5"/>
  <c r="CF328" i="5"/>
  <c r="CB329" i="5"/>
  <c r="CC329" i="5"/>
  <c r="CD329" i="5"/>
  <c r="CE329" i="5"/>
  <c r="CF329" i="5"/>
  <c r="CB330" i="5"/>
  <c r="CC330" i="5"/>
  <c r="CD330" i="5"/>
  <c r="CE330" i="5"/>
  <c r="CF330" i="5"/>
  <c r="CB331" i="5"/>
  <c r="CC331" i="5"/>
  <c r="CD331" i="5"/>
  <c r="CE331" i="5"/>
  <c r="CF331" i="5"/>
  <c r="CB332" i="5"/>
  <c r="CC332" i="5"/>
  <c r="CD332" i="5"/>
  <c r="CE332" i="5"/>
  <c r="CF332" i="5"/>
  <c r="CB333" i="5"/>
  <c r="CC333" i="5"/>
  <c r="CD333" i="5"/>
  <c r="CE333" i="5"/>
  <c r="CF333" i="5"/>
  <c r="CB334" i="5"/>
  <c r="CC334" i="5"/>
  <c r="CD334" i="5"/>
  <c r="CE334" i="5"/>
  <c r="CF334" i="5"/>
  <c r="CB335" i="5"/>
  <c r="CC335" i="5"/>
  <c r="CD335" i="5"/>
  <c r="CE335" i="5"/>
  <c r="CF335" i="5"/>
  <c r="CB336" i="5"/>
  <c r="CC336" i="5"/>
  <c r="CD336" i="5"/>
  <c r="CE336" i="5"/>
  <c r="CF336" i="5"/>
  <c r="CB337" i="5"/>
  <c r="CC337" i="5"/>
  <c r="CD337" i="5"/>
  <c r="CE337" i="5"/>
  <c r="CF337" i="5"/>
  <c r="CB338" i="5"/>
  <c r="CC338" i="5"/>
  <c r="CD338" i="5"/>
  <c r="CE338" i="5"/>
  <c r="CF338" i="5"/>
  <c r="CB339" i="5"/>
  <c r="CC339" i="5"/>
  <c r="CD339" i="5"/>
  <c r="CE339" i="5"/>
  <c r="CF339" i="5"/>
  <c r="CB340" i="5"/>
  <c r="CC340" i="5"/>
  <c r="CD340" i="5"/>
  <c r="CE340" i="5"/>
  <c r="CF340" i="5"/>
  <c r="CB341" i="5"/>
  <c r="CC341" i="5"/>
  <c r="CD341" i="5"/>
  <c r="CE341" i="5"/>
  <c r="CF341" i="5"/>
  <c r="CB342" i="5"/>
  <c r="CC342" i="5"/>
  <c r="CD342" i="5"/>
  <c r="CE342" i="5"/>
  <c r="CF342" i="5"/>
  <c r="CB343" i="5"/>
  <c r="CC343" i="5"/>
  <c r="CD343" i="5"/>
  <c r="CE343" i="5"/>
  <c r="CF343" i="5"/>
  <c r="CB344" i="5"/>
  <c r="CC344" i="5"/>
  <c r="CD344" i="5"/>
  <c r="CE344" i="5"/>
  <c r="CF344" i="5"/>
  <c r="CB345" i="5"/>
  <c r="CC345" i="5"/>
  <c r="CD345" i="5"/>
  <c r="CE345" i="5"/>
  <c r="CF345" i="5"/>
  <c r="CB346" i="5"/>
  <c r="CC346" i="5"/>
  <c r="CD346" i="5"/>
  <c r="CE346" i="5"/>
  <c r="CF346" i="5"/>
  <c r="CB347" i="5"/>
  <c r="CC347" i="5"/>
  <c r="CD347" i="5"/>
  <c r="CE347" i="5"/>
  <c r="CF347" i="5"/>
  <c r="CB348" i="5"/>
  <c r="CC348" i="5"/>
  <c r="CD348" i="5"/>
  <c r="CE348" i="5"/>
  <c r="CF348" i="5"/>
  <c r="CB349" i="5"/>
  <c r="CC349" i="5"/>
  <c r="CD349" i="5"/>
  <c r="CE349" i="5"/>
  <c r="CF349" i="5"/>
  <c r="CB350" i="5"/>
  <c r="CC350" i="5"/>
  <c r="CD350" i="5"/>
  <c r="CE350" i="5"/>
  <c r="CF350" i="5"/>
  <c r="CB351" i="5"/>
  <c r="CC351" i="5"/>
  <c r="CD351" i="5"/>
  <c r="CE351" i="5"/>
  <c r="CF351" i="5"/>
  <c r="CB352" i="5"/>
  <c r="CC352" i="5"/>
  <c r="CD352" i="5"/>
  <c r="CE352" i="5"/>
  <c r="CF352" i="5"/>
  <c r="CB353" i="5"/>
  <c r="CC353" i="5"/>
  <c r="CD353" i="5"/>
  <c r="CE353" i="5"/>
  <c r="CF353" i="5"/>
  <c r="CB354" i="5"/>
  <c r="CC354" i="5"/>
  <c r="CD354" i="5"/>
  <c r="CE354" i="5"/>
  <c r="CF354" i="5"/>
  <c r="CB355" i="5"/>
  <c r="CC355" i="5"/>
  <c r="CD355" i="5"/>
  <c r="CE355" i="5"/>
  <c r="CF355" i="5"/>
  <c r="CB356" i="5"/>
  <c r="CC356" i="5"/>
  <c r="CD356" i="5"/>
  <c r="CE356" i="5"/>
  <c r="CF356" i="5"/>
  <c r="CB357" i="5"/>
  <c r="CC357" i="5"/>
  <c r="CD357" i="5"/>
  <c r="CE357" i="5"/>
  <c r="CF357" i="5"/>
  <c r="CB358" i="5"/>
  <c r="CC358" i="5"/>
  <c r="CD358" i="5"/>
  <c r="CE358" i="5"/>
  <c r="CF358" i="5"/>
  <c r="CB359" i="5"/>
  <c r="CC359" i="5"/>
  <c r="CD359" i="5"/>
  <c r="CE359" i="5"/>
  <c r="CF359" i="5"/>
  <c r="CB360" i="5"/>
  <c r="CC360" i="5"/>
  <c r="CD360" i="5"/>
  <c r="CE360" i="5"/>
  <c r="CF360" i="5"/>
  <c r="CB361" i="5"/>
  <c r="CC361" i="5"/>
  <c r="CD361" i="5"/>
  <c r="CE361" i="5"/>
  <c r="CF361" i="5"/>
  <c r="CB362" i="5"/>
  <c r="CC362" i="5"/>
  <c r="CD362" i="5"/>
  <c r="CE362" i="5"/>
  <c r="CF362" i="5"/>
  <c r="CB363" i="5"/>
  <c r="CC363" i="5"/>
  <c r="CD363" i="5"/>
  <c r="CE363" i="5"/>
  <c r="CF363" i="5"/>
  <c r="CB364" i="5"/>
  <c r="CC364" i="5"/>
  <c r="CD364" i="5"/>
  <c r="CE364" i="5"/>
  <c r="CF364" i="5"/>
  <c r="CB365" i="5"/>
  <c r="CC365" i="5"/>
  <c r="CD365" i="5"/>
  <c r="CE365" i="5"/>
  <c r="CF365" i="5"/>
  <c r="CB366" i="5"/>
  <c r="CC366" i="5"/>
  <c r="CD366" i="5"/>
  <c r="CE366" i="5"/>
  <c r="CF366" i="5"/>
  <c r="CB367" i="5"/>
  <c r="CC367" i="5"/>
  <c r="CD367" i="5"/>
  <c r="CE367" i="5"/>
  <c r="CF367" i="5"/>
  <c r="CB368" i="5"/>
  <c r="CC368" i="5"/>
  <c r="CD368" i="5"/>
  <c r="CE368" i="5"/>
  <c r="CF368" i="5"/>
  <c r="CB369" i="5"/>
  <c r="CC369" i="5"/>
  <c r="CD369" i="5"/>
  <c r="CE369" i="5"/>
  <c r="CF369" i="5"/>
  <c r="CB370" i="5"/>
  <c r="CC370" i="5"/>
  <c r="CD370" i="5"/>
  <c r="CE370" i="5"/>
  <c r="CF370" i="5"/>
  <c r="CB371" i="5"/>
  <c r="CC371" i="5"/>
  <c r="CD371" i="5"/>
  <c r="CE371" i="5"/>
  <c r="CF371" i="5"/>
  <c r="CB372" i="5"/>
  <c r="CC372" i="5"/>
  <c r="CD372" i="5"/>
  <c r="CE372" i="5"/>
  <c r="CF372" i="5"/>
  <c r="CB373" i="5"/>
  <c r="CC373" i="5"/>
  <c r="CD373" i="5"/>
  <c r="CE373" i="5"/>
  <c r="CF373" i="5"/>
  <c r="CB374" i="5"/>
  <c r="CC374" i="5"/>
  <c r="CD374" i="5"/>
  <c r="CE374" i="5"/>
  <c r="CF374" i="5"/>
  <c r="CB375" i="5"/>
  <c r="CC375" i="5"/>
  <c r="CD375" i="5"/>
  <c r="CE375" i="5"/>
  <c r="CF375" i="5"/>
  <c r="CB376" i="5"/>
  <c r="CC376" i="5"/>
  <c r="CD376" i="5"/>
  <c r="CE376" i="5"/>
  <c r="CF376" i="5"/>
  <c r="CB377" i="5"/>
  <c r="CC377" i="5"/>
  <c r="CD377" i="5"/>
  <c r="CE377" i="5"/>
  <c r="CF377" i="5"/>
  <c r="CB378" i="5"/>
  <c r="CC378" i="5"/>
  <c r="CD378" i="5"/>
  <c r="CE378" i="5"/>
  <c r="CF378" i="5"/>
  <c r="CB379" i="5"/>
  <c r="CC379" i="5"/>
  <c r="CD379" i="5"/>
  <c r="CE379" i="5"/>
  <c r="CF379" i="5"/>
  <c r="CB380" i="5"/>
  <c r="CC380" i="5"/>
  <c r="CD380" i="5"/>
  <c r="CE380" i="5"/>
  <c r="CF380" i="5"/>
  <c r="CB381" i="5"/>
  <c r="CC381" i="5"/>
  <c r="CD381" i="5"/>
  <c r="CE381" i="5"/>
  <c r="CF381" i="5"/>
  <c r="CB382" i="5"/>
  <c r="CC382" i="5"/>
  <c r="CD382" i="5"/>
  <c r="CE382" i="5"/>
  <c r="CF382" i="5"/>
  <c r="CB383" i="5"/>
  <c r="CC383" i="5"/>
  <c r="CD383" i="5"/>
  <c r="CE383" i="5"/>
  <c r="CF383" i="5"/>
  <c r="CB384" i="5"/>
  <c r="CC384" i="5"/>
  <c r="CD384" i="5"/>
  <c r="CE384" i="5"/>
  <c r="CF384" i="5"/>
  <c r="CB385" i="5"/>
  <c r="CC385" i="5"/>
  <c r="CD385" i="5"/>
  <c r="CE385" i="5"/>
  <c r="CF385" i="5"/>
  <c r="CB386" i="5"/>
  <c r="CC386" i="5"/>
  <c r="CD386" i="5"/>
  <c r="CE386" i="5"/>
  <c r="CF386" i="5"/>
  <c r="CB387" i="5"/>
  <c r="CC387" i="5"/>
  <c r="CD387" i="5"/>
  <c r="CE387" i="5"/>
  <c r="CF387" i="5"/>
  <c r="CB388" i="5"/>
  <c r="CC388" i="5"/>
  <c r="CD388" i="5"/>
  <c r="CE388" i="5"/>
  <c r="CF388" i="5"/>
  <c r="CB389" i="5"/>
  <c r="CC389" i="5"/>
  <c r="CD389" i="5"/>
  <c r="CE389" i="5"/>
  <c r="CF389" i="5"/>
  <c r="CB390" i="5"/>
  <c r="CC390" i="5"/>
  <c r="CD390" i="5"/>
  <c r="CE390" i="5"/>
  <c r="CF390" i="5"/>
  <c r="CB391" i="5"/>
  <c r="CC391" i="5"/>
  <c r="CD391" i="5"/>
  <c r="CE391" i="5"/>
  <c r="CF391" i="5"/>
  <c r="CB392" i="5"/>
  <c r="CC392" i="5"/>
  <c r="CD392" i="5"/>
  <c r="CE392" i="5"/>
  <c r="CF392" i="5"/>
  <c r="CB393" i="5"/>
  <c r="CC393" i="5"/>
  <c r="CD393" i="5"/>
  <c r="CE393" i="5"/>
  <c r="CF393" i="5"/>
  <c r="CB394" i="5"/>
  <c r="CC394" i="5"/>
  <c r="CD394" i="5"/>
  <c r="CE394" i="5"/>
  <c r="CF394" i="5"/>
  <c r="CB395" i="5"/>
  <c r="CC395" i="5"/>
  <c r="CD395" i="5"/>
  <c r="CE395" i="5"/>
  <c r="CF395" i="5"/>
  <c r="CB396" i="5"/>
  <c r="CC396" i="5"/>
  <c r="CD396" i="5"/>
  <c r="CE396" i="5"/>
  <c r="CF396" i="5"/>
  <c r="CB397" i="5"/>
  <c r="CC397" i="5"/>
  <c r="CD397" i="5"/>
  <c r="CE397" i="5"/>
  <c r="CF397" i="5"/>
  <c r="CB398" i="5"/>
  <c r="CC398" i="5"/>
  <c r="CD398" i="5"/>
  <c r="CE398" i="5"/>
  <c r="CF398" i="5"/>
  <c r="CB399" i="5"/>
  <c r="CC399" i="5"/>
  <c r="CD399" i="5"/>
  <c r="CE399" i="5"/>
  <c r="CF399" i="5"/>
  <c r="CB400" i="5"/>
  <c r="CC400" i="5"/>
  <c r="CD400" i="5"/>
  <c r="CE400" i="5"/>
  <c r="CF400" i="5"/>
  <c r="CB401" i="5"/>
  <c r="CC401" i="5"/>
  <c r="CD401" i="5"/>
  <c r="CE401" i="5"/>
  <c r="CF401" i="5"/>
  <c r="CB402" i="5"/>
  <c r="CC402" i="5"/>
  <c r="CD402" i="5"/>
  <c r="CE402" i="5"/>
  <c r="CF402" i="5"/>
  <c r="CB403" i="5"/>
  <c r="CC403" i="5"/>
  <c r="CD403" i="5"/>
  <c r="CE403" i="5"/>
  <c r="CF403" i="5"/>
  <c r="CB404" i="5"/>
  <c r="CC404" i="5"/>
  <c r="CD404" i="5"/>
  <c r="CE404" i="5"/>
  <c r="CF404" i="5"/>
  <c r="CB405" i="5"/>
  <c r="CC405" i="5"/>
  <c r="CD405" i="5"/>
  <c r="CE405" i="5"/>
  <c r="CF405" i="5"/>
  <c r="CB406" i="5"/>
  <c r="CC406" i="5"/>
  <c r="CD406" i="5"/>
  <c r="CE406" i="5"/>
  <c r="CF406" i="5"/>
  <c r="CB407" i="5"/>
  <c r="CC407" i="5"/>
  <c r="CD407" i="5"/>
  <c r="CE407" i="5"/>
  <c r="CF407" i="5"/>
  <c r="CB408" i="5"/>
  <c r="CC408" i="5"/>
  <c r="CD408" i="5"/>
  <c r="CE408" i="5"/>
  <c r="CF408" i="5"/>
  <c r="CB409" i="5"/>
  <c r="CC409" i="5"/>
  <c r="CD409" i="5"/>
  <c r="CE409" i="5"/>
  <c r="CF409" i="5"/>
  <c r="CB410" i="5"/>
  <c r="CC410" i="5"/>
  <c r="CD410" i="5"/>
  <c r="CE410" i="5"/>
  <c r="CF410" i="5"/>
  <c r="CB411" i="5"/>
  <c r="CC411" i="5"/>
  <c r="CD411" i="5"/>
  <c r="CE411" i="5"/>
  <c r="CF411" i="5"/>
  <c r="CB412" i="5"/>
  <c r="CC412" i="5"/>
  <c r="CD412" i="5"/>
  <c r="CE412" i="5"/>
  <c r="CF412" i="5"/>
  <c r="CB413" i="5"/>
  <c r="CC413" i="5"/>
  <c r="CD413" i="5"/>
  <c r="CE413" i="5"/>
  <c r="CF413" i="5"/>
  <c r="CB414" i="5"/>
  <c r="CC414" i="5"/>
  <c r="CD414" i="5"/>
  <c r="CE414" i="5"/>
  <c r="CF414" i="5"/>
  <c r="CB415" i="5"/>
  <c r="CC415" i="5"/>
  <c r="CD415" i="5"/>
  <c r="CE415" i="5"/>
  <c r="CF415" i="5"/>
  <c r="CB416" i="5"/>
  <c r="CC416" i="5"/>
  <c r="CD416" i="5"/>
  <c r="CE416" i="5"/>
  <c r="CF416" i="5"/>
  <c r="CB417" i="5"/>
  <c r="CC417" i="5"/>
  <c r="CD417" i="5"/>
  <c r="CE417" i="5"/>
  <c r="CF417" i="5"/>
  <c r="CB418" i="5"/>
  <c r="CC418" i="5"/>
  <c r="CD418" i="5"/>
  <c r="CE418" i="5"/>
  <c r="CF418" i="5"/>
  <c r="CB419" i="5"/>
  <c r="CC419" i="5"/>
  <c r="CD419" i="5"/>
  <c r="CE419" i="5"/>
  <c r="CF419" i="5"/>
  <c r="CB420" i="5"/>
  <c r="CC420" i="5"/>
  <c r="CD420" i="5"/>
  <c r="CE420" i="5"/>
  <c r="CF420" i="5"/>
  <c r="CB421" i="5"/>
  <c r="CC421" i="5"/>
  <c r="CD421" i="5"/>
  <c r="CE421" i="5"/>
  <c r="CF421" i="5"/>
  <c r="CB422" i="5"/>
  <c r="CC422" i="5"/>
  <c r="CD422" i="5"/>
  <c r="CE422" i="5"/>
  <c r="CF422" i="5"/>
  <c r="CB423" i="5"/>
  <c r="CC423" i="5"/>
  <c r="CD423" i="5"/>
  <c r="CE423" i="5"/>
  <c r="CF423" i="5"/>
  <c r="CB424" i="5"/>
  <c r="CC424" i="5"/>
  <c r="CD424" i="5"/>
  <c r="CE424" i="5"/>
  <c r="CF424" i="5"/>
  <c r="CB425" i="5"/>
  <c r="CC425" i="5"/>
  <c r="CD425" i="5"/>
  <c r="CE425" i="5"/>
  <c r="CF425" i="5"/>
  <c r="CB426" i="5"/>
  <c r="CC426" i="5"/>
  <c r="CD426" i="5"/>
  <c r="CE426" i="5"/>
  <c r="CF426" i="5"/>
  <c r="CB427" i="5"/>
  <c r="CC427" i="5"/>
  <c r="CD427" i="5"/>
  <c r="CE427" i="5"/>
  <c r="CF427" i="5"/>
  <c r="CB428" i="5"/>
  <c r="CC428" i="5"/>
  <c r="CD428" i="5"/>
  <c r="CE428" i="5"/>
  <c r="CF428" i="5"/>
  <c r="CB429" i="5"/>
  <c r="CC429" i="5"/>
  <c r="CD429" i="5"/>
  <c r="CE429" i="5"/>
  <c r="CF429" i="5"/>
  <c r="CB430" i="5"/>
  <c r="CC430" i="5"/>
  <c r="CD430" i="5"/>
  <c r="CE430" i="5"/>
  <c r="CF430" i="5"/>
  <c r="CB431" i="5"/>
  <c r="CC431" i="5"/>
  <c r="CD431" i="5"/>
  <c r="CE431" i="5"/>
  <c r="CF431" i="5"/>
  <c r="CB432" i="5"/>
  <c r="CC432" i="5"/>
  <c r="CD432" i="5"/>
  <c r="CE432" i="5"/>
  <c r="CF432" i="5"/>
  <c r="CB433" i="5"/>
  <c r="CC433" i="5"/>
  <c r="CD433" i="5"/>
  <c r="CE433" i="5"/>
  <c r="CF433" i="5"/>
  <c r="CB434" i="5"/>
  <c r="CC434" i="5"/>
  <c r="CD434" i="5"/>
  <c r="CE434" i="5"/>
  <c r="CF434" i="5"/>
  <c r="CB435" i="5"/>
  <c r="CC435" i="5"/>
  <c r="CD435" i="5"/>
  <c r="CE435" i="5"/>
  <c r="CF435" i="5"/>
  <c r="CB436" i="5"/>
  <c r="CC436" i="5"/>
  <c r="CD436" i="5"/>
  <c r="CE436" i="5"/>
  <c r="CF436" i="5"/>
  <c r="CB437" i="5"/>
  <c r="CC437" i="5"/>
  <c r="CD437" i="5"/>
  <c r="CE437" i="5"/>
  <c r="CF437" i="5"/>
  <c r="CB438" i="5"/>
  <c r="CC438" i="5"/>
  <c r="CD438" i="5"/>
  <c r="CE438" i="5"/>
  <c r="CF438" i="5"/>
  <c r="CB439" i="5"/>
  <c r="CC439" i="5"/>
  <c r="CD439" i="5"/>
  <c r="CE439" i="5"/>
  <c r="CF439" i="5"/>
  <c r="CB440" i="5"/>
  <c r="CC440" i="5"/>
  <c r="CD440" i="5"/>
  <c r="CE440" i="5"/>
  <c r="CF440" i="5"/>
  <c r="CB441" i="5"/>
  <c r="CC441" i="5"/>
  <c r="CD441" i="5"/>
  <c r="CE441" i="5"/>
  <c r="CF441" i="5"/>
  <c r="CB442" i="5"/>
  <c r="CC442" i="5"/>
  <c r="CD442" i="5"/>
  <c r="CE442" i="5"/>
  <c r="CF442" i="5"/>
  <c r="CB443" i="5"/>
  <c r="CC443" i="5"/>
  <c r="CD443" i="5"/>
  <c r="CE443" i="5"/>
  <c r="CF443" i="5"/>
  <c r="CB444" i="5"/>
  <c r="CC444" i="5"/>
  <c r="CD444" i="5"/>
  <c r="CE444" i="5"/>
  <c r="CF444" i="5"/>
  <c r="CB445" i="5"/>
  <c r="CC445" i="5"/>
  <c r="CD445" i="5"/>
  <c r="CE445" i="5"/>
  <c r="CF445" i="5"/>
  <c r="CB446" i="5"/>
  <c r="CC446" i="5"/>
  <c r="CD446" i="5"/>
  <c r="CE446" i="5"/>
  <c r="CF446" i="5"/>
  <c r="CB447" i="5"/>
  <c r="CC447" i="5"/>
  <c r="CD447" i="5"/>
  <c r="CE447" i="5"/>
  <c r="CF447" i="5"/>
  <c r="CB448" i="5"/>
  <c r="CC448" i="5"/>
  <c r="CD448" i="5"/>
  <c r="CE448" i="5"/>
  <c r="CF448" i="5"/>
  <c r="CB449" i="5"/>
  <c r="CC449" i="5"/>
  <c r="CD449" i="5"/>
  <c r="CE449" i="5"/>
  <c r="CF449" i="5"/>
  <c r="CB450" i="5"/>
  <c r="CC450" i="5"/>
  <c r="CD450" i="5"/>
  <c r="CE450" i="5"/>
  <c r="CF450" i="5"/>
  <c r="CB451" i="5"/>
  <c r="CC451" i="5"/>
  <c r="CD451" i="5"/>
  <c r="CE451" i="5"/>
  <c r="CF451" i="5"/>
  <c r="CB452" i="5"/>
  <c r="CC452" i="5"/>
  <c r="CD452" i="5"/>
  <c r="CE452" i="5"/>
  <c r="CF452" i="5"/>
  <c r="CB453" i="5"/>
  <c r="CC453" i="5"/>
  <c r="CD453" i="5"/>
  <c r="CE453" i="5"/>
  <c r="CF453" i="5"/>
  <c r="CB454" i="5"/>
  <c r="CC454" i="5"/>
  <c r="CD454" i="5"/>
  <c r="CE454" i="5"/>
  <c r="CF454" i="5"/>
  <c r="CB455" i="5"/>
  <c r="CC455" i="5"/>
  <c r="CD455" i="5"/>
  <c r="CE455" i="5"/>
  <c r="CF455" i="5"/>
  <c r="CB456" i="5"/>
  <c r="CC456" i="5"/>
  <c r="CD456" i="5"/>
  <c r="CE456" i="5"/>
  <c r="CF456" i="5"/>
  <c r="CB457" i="5"/>
  <c r="CC457" i="5"/>
  <c r="CD457" i="5"/>
  <c r="CE457" i="5"/>
  <c r="CF457" i="5"/>
  <c r="CB458" i="5"/>
  <c r="CC458" i="5"/>
  <c r="CD458" i="5"/>
  <c r="CE458" i="5"/>
  <c r="CF458" i="5"/>
  <c r="CB459" i="5"/>
  <c r="CC459" i="5"/>
  <c r="CD459" i="5"/>
  <c r="CE459" i="5"/>
  <c r="CF459" i="5"/>
  <c r="CB460" i="5"/>
  <c r="CC460" i="5"/>
  <c r="CD460" i="5"/>
  <c r="CE460" i="5"/>
  <c r="CF460" i="5"/>
  <c r="CB461" i="5"/>
  <c r="CC461" i="5"/>
  <c r="CD461" i="5"/>
  <c r="CE461" i="5"/>
  <c r="CF461" i="5"/>
  <c r="CB462" i="5"/>
  <c r="CC462" i="5"/>
  <c r="CD462" i="5"/>
  <c r="CE462" i="5"/>
  <c r="CF462" i="5"/>
  <c r="CB463" i="5"/>
  <c r="CC463" i="5"/>
  <c r="CD463" i="5"/>
  <c r="CE463" i="5"/>
  <c r="CF463" i="5"/>
  <c r="CB464" i="5"/>
  <c r="CC464" i="5"/>
  <c r="CD464" i="5"/>
  <c r="CE464" i="5"/>
  <c r="CF464" i="5"/>
  <c r="CB465" i="5"/>
  <c r="CC465" i="5"/>
  <c r="CD465" i="5"/>
  <c r="CE465" i="5"/>
  <c r="CF465" i="5"/>
  <c r="CB466" i="5"/>
  <c r="CC466" i="5"/>
  <c r="CD466" i="5"/>
  <c r="CE466" i="5"/>
  <c r="CF466" i="5"/>
  <c r="CB467" i="5"/>
  <c r="CC467" i="5"/>
  <c r="CD467" i="5"/>
  <c r="CE467" i="5"/>
  <c r="CF467" i="5"/>
  <c r="CB468" i="5"/>
  <c r="CC468" i="5"/>
  <c r="CD468" i="5"/>
  <c r="CE468" i="5"/>
  <c r="CF468" i="5"/>
  <c r="CB469" i="5"/>
  <c r="CC469" i="5"/>
  <c r="CD469" i="5"/>
  <c r="CE469" i="5"/>
  <c r="CF469" i="5"/>
  <c r="CB470" i="5"/>
  <c r="CC470" i="5"/>
  <c r="CD470" i="5"/>
  <c r="CE470" i="5"/>
  <c r="CF470" i="5"/>
  <c r="CB471" i="5"/>
  <c r="CC471" i="5"/>
  <c r="CD471" i="5"/>
  <c r="CE471" i="5"/>
  <c r="CF471" i="5"/>
  <c r="CB472" i="5"/>
  <c r="CC472" i="5"/>
  <c r="CD472" i="5"/>
  <c r="CE472" i="5"/>
  <c r="CF472" i="5"/>
  <c r="CB473" i="5"/>
  <c r="CC473" i="5"/>
  <c r="CD473" i="5"/>
  <c r="CE473" i="5"/>
  <c r="CF473" i="5"/>
  <c r="CB474" i="5"/>
  <c r="CC474" i="5"/>
  <c r="CD474" i="5"/>
  <c r="CE474" i="5"/>
  <c r="CF474" i="5"/>
  <c r="CB475" i="5"/>
  <c r="CC475" i="5"/>
  <c r="CD475" i="5"/>
  <c r="CE475" i="5"/>
  <c r="CF475" i="5"/>
  <c r="CB476" i="5"/>
  <c r="CC476" i="5"/>
  <c r="CD476" i="5"/>
  <c r="CE476" i="5"/>
  <c r="CF476" i="5"/>
  <c r="CB477" i="5"/>
  <c r="CC477" i="5"/>
  <c r="CD477" i="5"/>
  <c r="CE477" i="5"/>
  <c r="CF477" i="5"/>
  <c r="CB478" i="5"/>
  <c r="CC478" i="5"/>
  <c r="CD478" i="5"/>
  <c r="CE478" i="5"/>
  <c r="CF478" i="5"/>
  <c r="CB479" i="5"/>
  <c r="CC479" i="5"/>
  <c r="CD479" i="5"/>
  <c r="CE479" i="5"/>
  <c r="CF479" i="5"/>
  <c r="CB480" i="5"/>
  <c r="CC480" i="5"/>
  <c r="CD480" i="5"/>
  <c r="CE480" i="5"/>
  <c r="CF480" i="5"/>
  <c r="CB481" i="5"/>
  <c r="CC481" i="5"/>
  <c r="CD481" i="5"/>
  <c r="CE481" i="5"/>
  <c r="CF481" i="5"/>
  <c r="CB482" i="5"/>
  <c r="CC482" i="5"/>
  <c r="CD482" i="5"/>
  <c r="CE482" i="5"/>
  <c r="CF482" i="5"/>
  <c r="CB483" i="5"/>
  <c r="CC483" i="5"/>
  <c r="CD483" i="5"/>
  <c r="CE483" i="5"/>
  <c r="CF483" i="5"/>
  <c r="CB484" i="5"/>
  <c r="CC484" i="5"/>
  <c r="CD484" i="5"/>
  <c r="CE484" i="5"/>
  <c r="CF484" i="5"/>
  <c r="CB485" i="5"/>
  <c r="CC485" i="5"/>
  <c r="CD485" i="5"/>
  <c r="CE485" i="5"/>
  <c r="CF485" i="5"/>
  <c r="CB486" i="5"/>
  <c r="CC486" i="5"/>
  <c r="CD486" i="5"/>
  <c r="CE486" i="5"/>
  <c r="CF486" i="5"/>
  <c r="CB487" i="5"/>
  <c r="CC487" i="5"/>
  <c r="CD487" i="5"/>
  <c r="CE487" i="5"/>
  <c r="CF487" i="5"/>
  <c r="CB488" i="5"/>
  <c r="CC488" i="5"/>
  <c r="CD488" i="5"/>
  <c r="CE488" i="5"/>
  <c r="CF488" i="5"/>
  <c r="CB489" i="5"/>
  <c r="CC489" i="5"/>
  <c r="CD489" i="5"/>
  <c r="CE489" i="5"/>
  <c r="CF489" i="5"/>
  <c r="CB490" i="5"/>
  <c r="CC490" i="5"/>
  <c r="CD490" i="5"/>
  <c r="CE490" i="5"/>
  <c r="CF490" i="5"/>
  <c r="CB491" i="5"/>
  <c r="CC491" i="5"/>
  <c r="CD491" i="5"/>
  <c r="CE491" i="5"/>
  <c r="CF491" i="5"/>
  <c r="CB492" i="5"/>
  <c r="CC492" i="5"/>
  <c r="CD492" i="5"/>
  <c r="CE492" i="5"/>
  <c r="CF492" i="5"/>
  <c r="CB493" i="5"/>
  <c r="CC493" i="5"/>
  <c r="CD493" i="5"/>
  <c r="CE493" i="5"/>
  <c r="CF493" i="5"/>
  <c r="CB494" i="5"/>
  <c r="CC494" i="5"/>
  <c r="CD494" i="5"/>
  <c r="CE494" i="5"/>
  <c r="CF494" i="5"/>
  <c r="CB495" i="5"/>
  <c r="CC495" i="5"/>
  <c r="CD495" i="5"/>
  <c r="CE495" i="5"/>
  <c r="CF495" i="5"/>
  <c r="CB496" i="5"/>
  <c r="CC496" i="5"/>
  <c r="CD496" i="5"/>
  <c r="CE496" i="5"/>
  <c r="CF496" i="5"/>
  <c r="CB497" i="5"/>
  <c r="CC497" i="5"/>
  <c r="CD497" i="5"/>
  <c r="CE497" i="5"/>
  <c r="CF497" i="5"/>
  <c r="CB498" i="5"/>
  <c r="CC498" i="5"/>
  <c r="CD498" i="5"/>
  <c r="CE498" i="5"/>
  <c r="CF498" i="5"/>
  <c r="CB499" i="5"/>
  <c r="CC499" i="5"/>
  <c r="CD499" i="5"/>
  <c r="CE499" i="5"/>
  <c r="CF499" i="5"/>
  <c r="CB500" i="5"/>
  <c r="CC500" i="5"/>
  <c r="CD500" i="5"/>
  <c r="CE500" i="5"/>
  <c r="CF500" i="5"/>
  <c r="CB501" i="5"/>
  <c r="CC501" i="5"/>
  <c r="CD501" i="5"/>
  <c r="CE501" i="5"/>
  <c r="CF501" i="5"/>
  <c r="CB502" i="5"/>
  <c r="CC502" i="5"/>
  <c r="CD502" i="5"/>
  <c r="CE502" i="5"/>
  <c r="CF502" i="5"/>
  <c r="CB503" i="5"/>
  <c r="CC503" i="5"/>
  <c r="CD503" i="5"/>
  <c r="CE503" i="5"/>
  <c r="CF503" i="5"/>
  <c r="CB504" i="5"/>
  <c r="CC504" i="5"/>
  <c r="CD504" i="5"/>
  <c r="CE504" i="5"/>
  <c r="CF504" i="5"/>
  <c r="CB505" i="5"/>
  <c r="CC505" i="5"/>
  <c r="CD505" i="5"/>
  <c r="CE505" i="5"/>
  <c r="CF505" i="5"/>
  <c r="CB506" i="5"/>
  <c r="CC506" i="5"/>
  <c r="CD506" i="5"/>
  <c r="CE506" i="5"/>
  <c r="CF506" i="5"/>
  <c r="CB507" i="5"/>
  <c r="CC507" i="5"/>
  <c r="CD507" i="5"/>
  <c r="CE507" i="5"/>
  <c r="CF507" i="5"/>
  <c r="CB508" i="5"/>
  <c r="CC508" i="5"/>
  <c r="CD508" i="5"/>
  <c r="CE508" i="5"/>
  <c r="CF508" i="5"/>
  <c r="CB509" i="5"/>
  <c r="CC509" i="5"/>
  <c r="CD509" i="5"/>
  <c r="CE509" i="5"/>
  <c r="CF509" i="5"/>
  <c r="CB510" i="5"/>
  <c r="CC510" i="5"/>
  <c r="CD510" i="5"/>
  <c r="CE510" i="5"/>
  <c r="CF510" i="5"/>
  <c r="CB511" i="5"/>
  <c r="CC511" i="5"/>
  <c r="CD511" i="5"/>
  <c r="CE511" i="5"/>
  <c r="CF511" i="5"/>
  <c r="CB512" i="5"/>
  <c r="CC512" i="5"/>
  <c r="CD512" i="5"/>
  <c r="CE512" i="5"/>
  <c r="CF512" i="5"/>
  <c r="CB513" i="5"/>
  <c r="CC513" i="5"/>
  <c r="CD513" i="5"/>
  <c r="CE513" i="5"/>
  <c r="CF513" i="5"/>
  <c r="CB514" i="5"/>
  <c r="CC514" i="5"/>
  <c r="CD514" i="5"/>
  <c r="CE514" i="5"/>
  <c r="CF514" i="5"/>
  <c r="CB515" i="5"/>
  <c r="CC515" i="5"/>
  <c r="CD515" i="5"/>
  <c r="CE515" i="5"/>
  <c r="CF515" i="5"/>
  <c r="CB516" i="5"/>
  <c r="CC516" i="5"/>
  <c r="CD516" i="5"/>
  <c r="CE516" i="5"/>
  <c r="CF516" i="5"/>
  <c r="CB517" i="5"/>
  <c r="CC517" i="5"/>
  <c r="CD517" i="5"/>
  <c r="CE517" i="5"/>
  <c r="CF517" i="5"/>
  <c r="CB518" i="5"/>
  <c r="CC518" i="5"/>
  <c r="CD518" i="5"/>
  <c r="CE518" i="5"/>
  <c r="CF518" i="5"/>
  <c r="CB519" i="5"/>
  <c r="CC519" i="5"/>
  <c r="CD519" i="5"/>
  <c r="CE519" i="5"/>
  <c r="CF519" i="5"/>
  <c r="CB520" i="5"/>
  <c r="CC520" i="5"/>
  <c r="CD520" i="5"/>
  <c r="CE520" i="5"/>
  <c r="CF520" i="5"/>
  <c r="CB521" i="5"/>
  <c r="CC521" i="5"/>
  <c r="CD521" i="5"/>
  <c r="CE521" i="5"/>
  <c r="CF521" i="5"/>
  <c r="CB522" i="5"/>
  <c r="CC522" i="5"/>
  <c r="CD522" i="5"/>
  <c r="CE522" i="5"/>
  <c r="CF522" i="5"/>
  <c r="CB523" i="5"/>
  <c r="CC523" i="5"/>
  <c r="CD523" i="5"/>
  <c r="CE523" i="5"/>
  <c r="CF523" i="5"/>
  <c r="CB524" i="5"/>
  <c r="CC524" i="5"/>
  <c r="CD524" i="5"/>
  <c r="CE524" i="5"/>
  <c r="CF524" i="5"/>
  <c r="CB525" i="5"/>
  <c r="CC525" i="5"/>
  <c r="CD525" i="5"/>
  <c r="CE525" i="5"/>
  <c r="CF525" i="5"/>
  <c r="CB526" i="5"/>
  <c r="CC526" i="5"/>
  <c r="CD526" i="5"/>
  <c r="CE526" i="5"/>
  <c r="CF526" i="5"/>
  <c r="CB527" i="5"/>
  <c r="CC527" i="5"/>
  <c r="CD527" i="5"/>
  <c r="CE527" i="5"/>
  <c r="CF527" i="5"/>
  <c r="CB528" i="5"/>
  <c r="CC528" i="5"/>
  <c r="CD528" i="5"/>
  <c r="CE528" i="5"/>
  <c r="CF528" i="5"/>
  <c r="CB529" i="5"/>
  <c r="CC529" i="5"/>
  <c r="CD529" i="5"/>
  <c r="CE529" i="5"/>
  <c r="CF529" i="5"/>
  <c r="CB530" i="5"/>
  <c r="CC530" i="5"/>
  <c r="CD530" i="5"/>
  <c r="CE530" i="5"/>
  <c r="CF530" i="5"/>
  <c r="CB531" i="5"/>
  <c r="CC531" i="5"/>
  <c r="CD531" i="5"/>
  <c r="CE531" i="5"/>
  <c r="CF531" i="5"/>
  <c r="CB532" i="5"/>
  <c r="CC532" i="5"/>
  <c r="CD532" i="5"/>
  <c r="CE532" i="5"/>
  <c r="CF532" i="5"/>
  <c r="CB533" i="5"/>
  <c r="CC533" i="5"/>
  <c r="CD533" i="5"/>
  <c r="CE533" i="5"/>
  <c r="CF533" i="5"/>
  <c r="CB534" i="5"/>
  <c r="CC534" i="5"/>
  <c r="CD534" i="5"/>
  <c r="CE534" i="5"/>
  <c r="CF534" i="5"/>
  <c r="CB535" i="5"/>
  <c r="CC535" i="5"/>
  <c r="CD535" i="5"/>
  <c r="CE535" i="5"/>
  <c r="CF535" i="5"/>
  <c r="CB536" i="5"/>
  <c r="CC536" i="5"/>
  <c r="CD536" i="5"/>
  <c r="CE536" i="5"/>
  <c r="CF536" i="5"/>
  <c r="CB537" i="5"/>
  <c r="CC537" i="5"/>
  <c r="CD537" i="5"/>
  <c r="CE537" i="5"/>
  <c r="CF537" i="5"/>
  <c r="CB538" i="5"/>
  <c r="CC538" i="5"/>
  <c r="CD538" i="5"/>
  <c r="CE538" i="5"/>
  <c r="CF538" i="5"/>
  <c r="CB539" i="5"/>
  <c r="CC539" i="5"/>
  <c r="CD539" i="5"/>
  <c r="CE539" i="5"/>
  <c r="CF539" i="5"/>
  <c r="CB540" i="5"/>
  <c r="CC540" i="5"/>
  <c r="CD540" i="5"/>
  <c r="CE540" i="5"/>
  <c r="CF540" i="5"/>
  <c r="CB541" i="5"/>
  <c r="CC541" i="5"/>
  <c r="CD541" i="5"/>
  <c r="CE541" i="5"/>
  <c r="CF541" i="5"/>
  <c r="CB542" i="5"/>
  <c r="CC542" i="5"/>
  <c r="CD542" i="5"/>
  <c r="CE542" i="5"/>
  <c r="CF542" i="5"/>
  <c r="CB543" i="5"/>
  <c r="CC543" i="5"/>
  <c r="CD543" i="5"/>
  <c r="CE543" i="5"/>
  <c r="CF543" i="5"/>
  <c r="CB544" i="5"/>
  <c r="CC544" i="5"/>
  <c r="CD544" i="5"/>
  <c r="CE544" i="5"/>
  <c r="CF544" i="5"/>
  <c r="CB545" i="5"/>
  <c r="CC545" i="5"/>
  <c r="CD545" i="5"/>
  <c r="CE545" i="5"/>
  <c r="CF545" i="5"/>
  <c r="CB546" i="5"/>
  <c r="CC546" i="5"/>
  <c r="CD546" i="5"/>
  <c r="CE546" i="5"/>
  <c r="CF546" i="5"/>
  <c r="CB547" i="5"/>
  <c r="CC547" i="5"/>
  <c r="CD547" i="5"/>
  <c r="CE547" i="5"/>
  <c r="CF547" i="5"/>
  <c r="CB548" i="5"/>
  <c r="CC548" i="5"/>
  <c r="CD548" i="5"/>
  <c r="CE548" i="5"/>
  <c r="CF548" i="5"/>
  <c r="CB549" i="5"/>
  <c r="CC549" i="5"/>
  <c r="CD549" i="5"/>
  <c r="CE549" i="5"/>
  <c r="CF549" i="5"/>
  <c r="CB550" i="5"/>
  <c r="CC550" i="5"/>
  <c r="CD550" i="5"/>
  <c r="CE550" i="5"/>
  <c r="CF550" i="5"/>
  <c r="CB551" i="5"/>
  <c r="CC551" i="5"/>
  <c r="CD551" i="5"/>
  <c r="CE551" i="5"/>
  <c r="CF551" i="5"/>
  <c r="CB552" i="5"/>
  <c r="CC552" i="5"/>
  <c r="CD552" i="5"/>
  <c r="CE552" i="5"/>
  <c r="CF552" i="5"/>
  <c r="CB553" i="5"/>
  <c r="CC553" i="5"/>
  <c r="CD553" i="5"/>
  <c r="CE553" i="5"/>
  <c r="CF553" i="5"/>
  <c r="CB554" i="5"/>
  <c r="CC554" i="5"/>
  <c r="CD554" i="5"/>
  <c r="CE554" i="5"/>
  <c r="CF554" i="5"/>
  <c r="CB555" i="5"/>
  <c r="CC555" i="5"/>
  <c r="CD555" i="5"/>
  <c r="CE555" i="5"/>
  <c r="CF555" i="5"/>
  <c r="CB556" i="5"/>
  <c r="CC556" i="5"/>
  <c r="CD556" i="5"/>
  <c r="CE556" i="5"/>
  <c r="CF556" i="5"/>
  <c r="CB557" i="5"/>
  <c r="CC557" i="5"/>
  <c r="CD557" i="5"/>
  <c r="CE557" i="5"/>
  <c r="CF557" i="5"/>
  <c r="CB558" i="5"/>
  <c r="CC558" i="5"/>
  <c r="CD558" i="5"/>
  <c r="CE558" i="5"/>
  <c r="CF558" i="5"/>
  <c r="CB559" i="5"/>
  <c r="CC559" i="5"/>
  <c r="CD559" i="5"/>
  <c r="CE559" i="5"/>
  <c r="CF559" i="5"/>
  <c r="CB560" i="5"/>
  <c r="CC560" i="5"/>
  <c r="CD560" i="5"/>
  <c r="CE560" i="5"/>
  <c r="CF560" i="5"/>
  <c r="CB561" i="5"/>
  <c r="CC561" i="5"/>
  <c r="CD561" i="5"/>
  <c r="CE561" i="5"/>
  <c r="CF561" i="5"/>
  <c r="CB562" i="5"/>
  <c r="CC562" i="5"/>
  <c r="CD562" i="5"/>
  <c r="CE562" i="5"/>
  <c r="CF562" i="5"/>
  <c r="CB563" i="5"/>
  <c r="CC563" i="5"/>
  <c r="CD563" i="5"/>
  <c r="CE563" i="5"/>
  <c r="CF563" i="5"/>
  <c r="CB564" i="5"/>
  <c r="CC564" i="5"/>
  <c r="CD564" i="5"/>
  <c r="CE564" i="5"/>
  <c r="CF564" i="5"/>
  <c r="CB565" i="5"/>
  <c r="CC565" i="5"/>
  <c r="CD565" i="5"/>
  <c r="CE565" i="5"/>
  <c r="CF565" i="5"/>
  <c r="CB566" i="5"/>
  <c r="CC566" i="5"/>
  <c r="CD566" i="5"/>
  <c r="CE566" i="5"/>
  <c r="CF566" i="5"/>
  <c r="CB567" i="5"/>
  <c r="CC567" i="5"/>
  <c r="CD567" i="5"/>
  <c r="CE567" i="5"/>
  <c r="CF567" i="5"/>
  <c r="CB568" i="5"/>
  <c r="CC568" i="5"/>
  <c r="CD568" i="5"/>
  <c r="CE568" i="5"/>
  <c r="CF568" i="5"/>
  <c r="CB569" i="5"/>
  <c r="CC569" i="5"/>
  <c r="CD569" i="5"/>
  <c r="CE569" i="5"/>
  <c r="CF569" i="5"/>
  <c r="CB570" i="5"/>
  <c r="CC570" i="5"/>
  <c r="CD570" i="5"/>
  <c r="CE570" i="5"/>
  <c r="CF570" i="5"/>
  <c r="CB571" i="5"/>
  <c r="CC571" i="5"/>
  <c r="CD571" i="5"/>
  <c r="CE571" i="5"/>
  <c r="CF571" i="5"/>
  <c r="CB572" i="5"/>
  <c r="CC572" i="5"/>
  <c r="CD572" i="5"/>
  <c r="CE572" i="5"/>
  <c r="CF572" i="5"/>
  <c r="CB573" i="5"/>
  <c r="CC573" i="5"/>
  <c r="CD573" i="5"/>
  <c r="CE573" i="5"/>
  <c r="CF573" i="5"/>
  <c r="CB574" i="5"/>
  <c r="CC574" i="5"/>
  <c r="CD574" i="5"/>
  <c r="CE574" i="5"/>
  <c r="CF574" i="5"/>
  <c r="CB575" i="5"/>
  <c r="CC575" i="5"/>
  <c r="CD575" i="5"/>
  <c r="CE575" i="5"/>
  <c r="CF575" i="5"/>
  <c r="CB576" i="5"/>
  <c r="CC576" i="5"/>
  <c r="CD576" i="5"/>
  <c r="CE576" i="5"/>
  <c r="CF576" i="5"/>
  <c r="CB577" i="5"/>
  <c r="CC577" i="5"/>
  <c r="CD577" i="5"/>
  <c r="CE577" i="5"/>
  <c r="CF577" i="5"/>
  <c r="CB578" i="5"/>
  <c r="CC578" i="5"/>
  <c r="CD578" i="5"/>
  <c r="CE578" i="5"/>
  <c r="CF578" i="5"/>
  <c r="CB579" i="5"/>
  <c r="CC579" i="5"/>
  <c r="CD579" i="5"/>
  <c r="CE579" i="5"/>
  <c r="CF579" i="5"/>
  <c r="CB580" i="5"/>
  <c r="CC580" i="5"/>
  <c r="CD580" i="5"/>
  <c r="CE580" i="5"/>
  <c r="CF580" i="5"/>
  <c r="CB581" i="5"/>
  <c r="CC581" i="5"/>
  <c r="CD581" i="5"/>
  <c r="CE581" i="5"/>
  <c r="CF581" i="5"/>
  <c r="CB582" i="5"/>
  <c r="CC582" i="5"/>
  <c r="CD582" i="5"/>
  <c r="CE582" i="5"/>
  <c r="CF582" i="5"/>
  <c r="CB583" i="5"/>
  <c r="CC583" i="5"/>
  <c r="CD583" i="5"/>
  <c r="CE583" i="5"/>
  <c r="CF583" i="5"/>
  <c r="CB584" i="5"/>
  <c r="CC584" i="5"/>
  <c r="CD584" i="5"/>
  <c r="CE584" i="5"/>
  <c r="CF584" i="5"/>
  <c r="CB585" i="5"/>
  <c r="CC585" i="5"/>
  <c r="CD585" i="5"/>
  <c r="CE585" i="5"/>
  <c r="CF585" i="5"/>
  <c r="CB586" i="5"/>
  <c r="CC586" i="5"/>
  <c r="CD586" i="5"/>
  <c r="CE586" i="5"/>
  <c r="CF586" i="5"/>
  <c r="CB587" i="5"/>
  <c r="CC587" i="5"/>
  <c r="CD587" i="5"/>
  <c r="CE587" i="5"/>
  <c r="CF587" i="5"/>
  <c r="CB588" i="5"/>
  <c r="CC588" i="5"/>
  <c r="CD588" i="5"/>
  <c r="CE588" i="5"/>
  <c r="CF588" i="5"/>
  <c r="CB589" i="5"/>
  <c r="CC589" i="5"/>
  <c r="CD589" i="5"/>
  <c r="CE589" i="5"/>
  <c r="CF589" i="5"/>
  <c r="CB590" i="5"/>
  <c r="CC590" i="5"/>
  <c r="CD590" i="5"/>
  <c r="CE590" i="5"/>
  <c r="CF590" i="5"/>
  <c r="CB591" i="5"/>
  <c r="CC591" i="5"/>
  <c r="CD591" i="5"/>
  <c r="CE591" i="5"/>
  <c r="CF591" i="5"/>
  <c r="CB592" i="5"/>
  <c r="CC592" i="5"/>
  <c r="CD592" i="5"/>
  <c r="CE592" i="5"/>
  <c r="CF592" i="5"/>
  <c r="CB593" i="5"/>
  <c r="CC593" i="5"/>
  <c r="CD593" i="5"/>
  <c r="CE593" i="5"/>
  <c r="CF593" i="5"/>
  <c r="CB594" i="5"/>
  <c r="CC594" i="5"/>
  <c r="CD594" i="5"/>
  <c r="CE594" i="5"/>
  <c r="CF594" i="5"/>
  <c r="CB595" i="5"/>
  <c r="CC595" i="5"/>
  <c r="CD595" i="5"/>
  <c r="CE595" i="5"/>
  <c r="CF595" i="5"/>
  <c r="CB596" i="5"/>
  <c r="CC596" i="5"/>
  <c r="CD596" i="5"/>
  <c r="CE596" i="5"/>
  <c r="CF596" i="5"/>
  <c r="CB597" i="5"/>
  <c r="CC597" i="5"/>
  <c r="CD597" i="5"/>
  <c r="CE597" i="5"/>
  <c r="CF597" i="5"/>
  <c r="CB598" i="5"/>
  <c r="CC598" i="5"/>
  <c r="CD598" i="5"/>
  <c r="CE598" i="5"/>
  <c r="CF598" i="5"/>
  <c r="CB599" i="5"/>
  <c r="CC599" i="5"/>
  <c r="CD599" i="5"/>
  <c r="CE599" i="5"/>
  <c r="CF599" i="5"/>
  <c r="CB600" i="5"/>
  <c r="CC600" i="5"/>
  <c r="CD600" i="5"/>
  <c r="CE600" i="5"/>
  <c r="CF600" i="5"/>
  <c r="CB601" i="5"/>
  <c r="CC601" i="5"/>
  <c r="CD601" i="5"/>
  <c r="CE601" i="5"/>
  <c r="CF601" i="5"/>
  <c r="CB602" i="5"/>
  <c r="CC602" i="5"/>
  <c r="CD602" i="5"/>
  <c r="CE602" i="5"/>
  <c r="CF602" i="5"/>
  <c r="CB603" i="5"/>
  <c r="CC603" i="5"/>
  <c r="CD603" i="5"/>
  <c r="CE603" i="5"/>
  <c r="CF603" i="5"/>
  <c r="CB604" i="5"/>
  <c r="CC604" i="5"/>
  <c r="CD604" i="5"/>
  <c r="CE604" i="5"/>
  <c r="CF604" i="5"/>
  <c r="CB605" i="5"/>
  <c r="CC605" i="5"/>
  <c r="CD605" i="5"/>
  <c r="CE605" i="5"/>
  <c r="CF605" i="5"/>
  <c r="CB606" i="5"/>
  <c r="CC606" i="5"/>
  <c r="CD606" i="5"/>
  <c r="CE606" i="5"/>
  <c r="CF606" i="5"/>
  <c r="CB607" i="5"/>
  <c r="CC607" i="5"/>
  <c r="CD607" i="5"/>
  <c r="CE607" i="5"/>
  <c r="CF607" i="5"/>
  <c r="CB608" i="5"/>
  <c r="CC608" i="5"/>
  <c r="CD608" i="5"/>
  <c r="CE608" i="5"/>
  <c r="CF608" i="5"/>
  <c r="CB609" i="5"/>
  <c r="CC609" i="5"/>
  <c r="CD609" i="5"/>
  <c r="CE609" i="5"/>
  <c r="CF609" i="5"/>
  <c r="CB610" i="5"/>
  <c r="CC610" i="5"/>
  <c r="CD610" i="5"/>
  <c r="CE610" i="5"/>
  <c r="CF610" i="5"/>
  <c r="CB611" i="5"/>
  <c r="CC611" i="5"/>
  <c r="CD611" i="5"/>
  <c r="CE611" i="5"/>
  <c r="CF611" i="5"/>
  <c r="CB612" i="5"/>
  <c r="CC612" i="5"/>
  <c r="CD612" i="5"/>
  <c r="CE612" i="5"/>
  <c r="CF612" i="5"/>
  <c r="CB613" i="5"/>
  <c r="CC613" i="5"/>
  <c r="CD613" i="5"/>
  <c r="CE613" i="5"/>
  <c r="CF613" i="5"/>
  <c r="CB614" i="5"/>
  <c r="CC614" i="5"/>
  <c r="CD614" i="5"/>
  <c r="CE614" i="5"/>
  <c r="CF614" i="5"/>
  <c r="CB615" i="5"/>
  <c r="CC615" i="5"/>
  <c r="CD615" i="5"/>
  <c r="CE615" i="5"/>
  <c r="CF615" i="5"/>
  <c r="CB616" i="5"/>
  <c r="CC616" i="5"/>
  <c r="CD616" i="5"/>
  <c r="CE616" i="5"/>
  <c r="CF616" i="5"/>
  <c r="CB617" i="5"/>
  <c r="CC617" i="5"/>
  <c r="CD617" i="5"/>
  <c r="CE617" i="5"/>
  <c r="CF617" i="5"/>
  <c r="CB618" i="5"/>
  <c r="CC618" i="5"/>
  <c r="CD618" i="5"/>
  <c r="CE618" i="5"/>
  <c r="CF618" i="5"/>
  <c r="CB619" i="5"/>
  <c r="CC619" i="5"/>
  <c r="CD619" i="5"/>
  <c r="CE619" i="5"/>
  <c r="CF619" i="5"/>
  <c r="CB620" i="5"/>
  <c r="CC620" i="5"/>
  <c r="CD620" i="5"/>
  <c r="CE620" i="5"/>
  <c r="CF620" i="5"/>
  <c r="CB621" i="5"/>
  <c r="CC621" i="5"/>
  <c r="CD621" i="5"/>
  <c r="CE621" i="5"/>
  <c r="CF621" i="5"/>
  <c r="CB622" i="5"/>
  <c r="CC622" i="5"/>
  <c r="CD622" i="5"/>
  <c r="CE622" i="5"/>
  <c r="CF622" i="5"/>
  <c r="CB623" i="5"/>
  <c r="CC623" i="5"/>
  <c r="CD623" i="5"/>
  <c r="CE623" i="5"/>
  <c r="CF623" i="5"/>
  <c r="CB624" i="5"/>
  <c r="CC624" i="5"/>
  <c r="CD624" i="5"/>
  <c r="CE624" i="5"/>
  <c r="CF624" i="5"/>
  <c r="CB625" i="5"/>
  <c r="CC625" i="5"/>
  <c r="CD625" i="5"/>
  <c r="CE625" i="5"/>
  <c r="CF625" i="5"/>
  <c r="CB626" i="5"/>
  <c r="CC626" i="5"/>
  <c r="CD626" i="5"/>
  <c r="CE626" i="5"/>
  <c r="CF626" i="5"/>
  <c r="CB627" i="5"/>
  <c r="CC627" i="5"/>
  <c r="CD627" i="5"/>
  <c r="CE627" i="5"/>
  <c r="CF627" i="5"/>
  <c r="CB628" i="5"/>
  <c r="CC628" i="5"/>
  <c r="CD628" i="5"/>
  <c r="CE628" i="5"/>
  <c r="CF628" i="5"/>
  <c r="CB629" i="5"/>
  <c r="CC629" i="5"/>
  <c r="CD629" i="5"/>
  <c r="CE629" i="5"/>
  <c r="CF629" i="5"/>
  <c r="CB630" i="5"/>
  <c r="CC630" i="5"/>
  <c r="CD630" i="5"/>
  <c r="CE630" i="5"/>
  <c r="CF630" i="5"/>
  <c r="CB631" i="5"/>
  <c r="CC631" i="5"/>
  <c r="CD631" i="5"/>
  <c r="CE631" i="5"/>
  <c r="CF631" i="5"/>
  <c r="CB632" i="5"/>
  <c r="CC632" i="5"/>
  <c r="CD632" i="5"/>
  <c r="CE632" i="5"/>
  <c r="CF632" i="5"/>
  <c r="CB633" i="5"/>
  <c r="CC633" i="5"/>
  <c r="CD633" i="5"/>
  <c r="CE633" i="5"/>
  <c r="CF633" i="5"/>
  <c r="CB634" i="5"/>
  <c r="CC634" i="5"/>
  <c r="CD634" i="5"/>
  <c r="CE634" i="5"/>
  <c r="CF634" i="5"/>
  <c r="CB635" i="5"/>
  <c r="CC635" i="5"/>
  <c r="CD635" i="5"/>
  <c r="CE635" i="5"/>
  <c r="CF635" i="5"/>
  <c r="CB636" i="5"/>
  <c r="CC636" i="5"/>
  <c r="CD636" i="5"/>
  <c r="CE636" i="5"/>
  <c r="CF636" i="5"/>
  <c r="CB637" i="5"/>
  <c r="CC637" i="5"/>
  <c r="CD637" i="5"/>
  <c r="CE637" i="5"/>
  <c r="CF637" i="5"/>
  <c r="CB638" i="5"/>
  <c r="CC638" i="5"/>
  <c r="CD638" i="5"/>
  <c r="CE638" i="5"/>
  <c r="CF638" i="5"/>
  <c r="CB639" i="5"/>
  <c r="CC639" i="5"/>
  <c r="CD639" i="5"/>
  <c r="CE639" i="5"/>
  <c r="CF639" i="5"/>
  <c r="CB640" i="5"/>
  <c r="CC640" i="5"/>
  <c r="CD640" i="5"/>
  <c r="CE640" i="5"/>
  <c r="CF640" i="5"/>
  <c r="CB641" i="5"/>
  <c r="CC641" i="5"/>
  <c r="CD641" i="5"/>
  <c r="CE641" i="5"/>
  <c r="CF641" i="5"/>
  <c r="CB642" i="5"/>
  <c r="CC642" i="5"/>
  <c r="CD642" i="5"/>
  <c r="CE642" i="5"/>
  <c r="CF642" i="5"/>
  <c r="CB643" i="5"/>
  <c r="CC643" i="5"/>
  <c r="CD643" i="5"/>
  <c r="CE643" i="5"/>
  <c r="CF643" i="5"/>
  <c r="CB644" i="5"/>
  <c r="CC644" i="5"/>
  <c r="CD644" i="5"/>
  <c r="CE644" i="5"/>
  <c r="CF644" i="5"/>
  <c r="CB645" i="5"/>
  <c r="CC645" i="5"/>
  <c r="CD645" i="5"/>
  <c r="CE645" i="5"/>
  <c r="CF645" i="5"/>
  <c r="CB646" i="5"/>
  <c r="CC646" i="5"/>
  <c r="CD646" i="5"/>
  <c r="CE646" i="5"/>
  <c r="CF646" i="5"/>
  <c r="CB647" i="5"/>
  <c r="CC647" i="5"/>
  <c r="CD647" i="5"/>
  <c r="CE647" i="5"/>
  <c r="CF647" i="5"/>
  <c r="CB648" i="5"/>
  <c r="CC648" i="5"/>
  <c r="CD648" i="5"/>
  <c r="CE648" i="5"/>
  <c r="CF648" i="5"/>
  <c r="CB649" i="5"/>
  <c r="CC649" i="5"/>
  <c r="CD649" i="5"/>
  <c r="CE649" i="5"/>
  <c r="CF649" i="5"/>
  <c r="CB650" i="5"/>
  <c r="CC650" i="5"/>
  <c r="CD650" i="5"/>
  <c r="CE650" i="5"/>
  <c r="CF650" i="5"/>
  <c r="CB651" i="5"/>
  <c r="CC651" i="5"/>
  <c r="CD651" i="5"/>
  <c r="CE651" i="5"/>
  <c r="CF651" i="5"/>
  <c r="CB652" i="5"/>
  <c r="CC652" i="5"/>
  <c r="CD652" i="5"/>
  <c r="CE652" i="5"/>
  <c r="CF652" i="5"/>
  <c r="CB653" i="5"/>
  <c r="CC653" i="5"/>
  <c r="CD653" i="5"/>
  <c r="CE653" i="5"/>
  <c r="CF653" i="5"/>
  <c r="CB654" i="5"/>
  <c r="CC654" i="5"/>
  <c r="CD654" i="5"/>
  <c r="CE654" i="5"/>
  <c r="CF654" i="5"/>
  <c r="CB655" i="5"/>
  <c r="CC655" i="5"/>
  <c r="CD655" i="5"/>
  <c r="CE655" i="5"/>
  <c r="CF655" i="5"/>
  <c r="CB656" i="5"/>
  <c r="CC656" i="5"/>
  <c r="CD656" i="5"/>
  <c r="CE656" i="5"/>
  <c r="CF656" i="5"/>
  <c r="CB657" i="5"/>
  <c r="CC657" i="5"/>
  <c r="CD657" i="5"/>
  <c r="CE657" i="5"/>
  <c r="CF657" i="5"/>
  <c r="CB658" i="5"/>
  <c r="CC658" i="5"/>
  <c r="CD658" i="5"/>
  <c r="CE658" i="5"/>
  <c r="CF658" i="5"/>
  <c r="CB659" i="5"/>
  <c r="CC659" i="5"/>
  <c r="CD659" i="5"/>
  <c r="CE659" i="5"/>
  <c r="CF659" i="5"/>
  <c r="CB660" i="5"/>
  <c r="CC660" i="5"/>
  <c r="CD660" i="5"/>
  <c r="CE660" i="5"/>
  <c r="CF660" i="5"/>
  <c r="CB661" i="5"/>
  <c r="CC661" i="5"/>
  <c r="CD661" i="5"/>
  <c r="CE661" i="5"/>
  <c r="CF661" i="5"/>
  <c r="CB662" i="5"/>
  <c r="CC662" i="5"/>
  <c r="CD662" i="5"/>
  <c r="CE662" i="5"/>
  <c r="CF662" i="5"/>
  <c r="CB663" i="5"/>
  <c r="CC663" i="5"/>
  <c r="CD663" i="5"/>
  <c r="CE663" i="5"/>
  <c r="CF663" i="5"/>
  <c r="CB664" i="5"/>
  <c r="CC664" i="5"/>
  <c r="CD664" i="5"/>
  <c r="CE664" i="5"/>
  <c r="CF664" i="5"/>
  <c r="CB665" i="5"/>
  <c r="CC665" i="5"/>
  <c r="CD665" i="5"/>
  <c r="CE665" i="5"/>
  <c r="CF665" i="5"/>
  <c r="CB666" i="5"/>
  <c r="CC666" i="5"/>
  <c r="CD666" i="5"/>
  <c r="CE666" i="5"/>
  <c r="CF666" i="5"/>
  <c r="CB667" i="5"/>
  <c r="CC667" i="5"/>
  <c r="CD667" i="5"/>
  <c r="CE667" i="5"/>
  <c r="CF667" i="5"/>
  <c r="CB668" i="5"/>
  <c r="CC668" i="5"/>
  <c r="CD668" i="5"/>
  <c r="CE668" i="5"/>
  <c r="CF668" i="5"/>
  <c r="CB669" i="5"/>
  <c r="CC669" i="5"/>
  <c r="CD669" i="5"/>
  <c r="CE669" i="5"/>
  <c r="CF669" i="5"/>
  <c r="CB670" i="5"/>
  <c r="CC670" i="5"/>
  <c r="CD670" i="5"/>
  <c r="CE670" i="5"/>
  <c r="CF670" i="5"/>
  <c r="CB671" i="5"/>
  <c r="CC671" i="5"/>
  <c r="CD671" i="5"/>
  <c r="CE671" i="5"/>
  <c r="CF671" i="5"/>
  <c r="CB672" i="5"/>
  <c r="CC672" i="5"/>
  <c r="CD672" i="5"/>
  <c r="CE672" i="5"/>
  <c r="CF672" i="5"/>
  <c r="CB673" i="5"/>
  <c r="CC673" i="5"/>
  <c r="CD673" i="5"/>
  <c r="CE673" i="5"/>
  <c r="CF673" i="5"/>
  <c r="CB674" i="5"/>
  <c r="CC674" i="5"/>
  <c r="CD674" i="5"/>
  <c r="CE674" i="5"/>
  <c r="CF674" i="5"/>
  <c r="CB675" i="5"/>
  <c r="CC675" i="5"/>
  <c r="CD675" i="5"/>
  <c r="CE675" i="5"/>
  <c r="CF675" i="5"/>
  <c r="CB676" i="5"/>
  <c r="CC676" i="5"/>
  <c r="CD676" i="5"/>
  <c r="CE676" i="5"/>
  <c r="CF676" i="5"/>
  <c r="CB677" i="5"/>
  <c r="CC677" i="5"/>
  <c r="CD677" i="5"/>
  <c r="CE677" i="5"/>
  <c r="CF677" i="5"/>
  <c r="CB678" i="5"/>
  <c r="CC678" i="5"/>
  <c r="CD678" i="5"/>
  <c r="CE678" i="5"/>
  <c r="CF678" i="5"/>
  <c r="CB679" i="5"/>
  <c r="CC679" i="5"/>
  <c r="CD679" i="5"/>
  <c r="CE679" i="5"/>
  <c r="CF679" i="5"/>
  <c r="CB680" i="5"/>
  <c r="CC680" i="5"/>
  <c r="CD680" i="5"/>
  <c r="CE680" i="5"/>
  <c r="CF680" i="5"/>
  <c r="CB681" i="5"/>
  <c r="CC681" i="5"/>
  <c r="CD681" i="5"/>
  <c r="CE681" i="5"/>
  <c r="CF681" i="5"/>
  <c r="CB682" i="5"/>
  <c r="CC682" i="5"/>
  <c r="CD682" i="5"/>
  <c r="CE682" i="5"/>
  <c r="CF682" i="5"/>
  <c r="CB683" i="5"/>
  <c r="CC683" i="5"/>
  <c r="CD683" i="5"/>
  <c r="CE683" i="5"/>
  <c r="CF683" i="5"/>
  <c r="CB684" i="5"/>
  <c r="CC684" i="5"/>
  <c r="CD684" i="5"/>
  <c r="CE684" i="5"/>
  <c r="CF684" i="5"/>
  <c r="CB685" i="5"/>
  <c r="CC685" i="5"/>
  <c r="CD685" i="5"/>
  <c r="CE685" i="5"/>
  <c r="CF685" i="5"/>
  <c r="CB686" i="5"/>
  <c r="CC686" i="5"/>
  <c r="CD686" i="5"/>
  <c r="CE686" i="5"/>
  <c r="CF686" i="5"/>
  <c r="CB687" i="5"/>
  <c r="CC687" i="5"/>
  <c r="CD687" i="5"/>
  <c r="CE687" i="5"/>
  <c r="CF687" i="5"/>
  <c r="CB688" i="5"/>
  <c r="CC688" i="5"/>
  <c r="CD688" i="5"/>
  <c r="CE688" i="5"/>
  <c r="CF688" i="5"/>
  <c r="CB689" i="5"/>
  <c r="CC689" i="5"/>
  <c r="CD689" i="5"/>
  <c r="CE689" i="5"/>
  <c r="CF689" i="5"/>
  <c r="CB690" i="5"/>
  <c r="CC690" i="5"/>
  <c r="CD690" i="5"/>
  <c r="CE690" i="5"/>
  <c r="CF690" i="5"/>
  <c r="CB691" i="5"/>
  <c r="CC691" i="5"/>
  <c r="CD691" i="5"/>
  <c r="CE691" i="5"/>
  <c r="CF691" i="5"/>
  <c r="CB692" i="5"/>
  <c r="CC692" i="5"/>
  <c r="CD692" i="5"/>
  <c r="CE692" i="5"/>
  <c r="CF692" i="5"/>
  <c r="CB693" i="5"/>
  <c r="CC693" i="5"/>
  <c r="CD693" i="5"/>
  <c r="CE693" i="5"/>
  <c r="CF693" i="5"/>
  <c r="CB694" i="5"/>
  <c r="CC694" i="5"/>
  <c r="CD694" i="5"/>
  <c r="CE694" i="5"/>
  <c r="CF694" i="5"/>
  <c r="CB695" i="5"/>
  <c r="CC695" i="5"/>
  <c r="CD695" i="5"/>
  <c r="CE695" i="5"/>
  <c r="CF695" i="5"/>
  <c r="CB696" i="5"/>
  <c r="CC696" i="5"/>
  <c r="CD696" i="5"/>
  <c r="CE696" i="5"/>
  <c r="CF696" i="5"/>
  <c r="CB697" i="5"/>
  <c r="CC697" i="5"/>
  <c r="CD697" i="5"/>
  <c r="CE697" i="5"/>
  <c r="CF697" i="5"/>
  <c r="CB698" i="5"/>
  <c r="CC698" i="5"/>
  <c r="CD698" i="5"/>
  <c r="CE698" i="5"/>
  <c r="CF698" i="5"/>
  <c r="CB699" i="5"/>
  <c r="CC699" i="5"/>
  <c r="CD699" i="5"/>
  <c r="CE699" i="5"/>
  <c r="CF699" i="5"/>
  <c r="CB700" i="5"/>
  <c r="CC700" i="5"/>
  <c r="CD700" i="5"/>
  <c r="CE700" i="5"/>
  <c r="CF700" i="5"/>
  <c r="CB701" i="5"/>
  <c r="CC701" i="5"/>
  <c r="CD701" i="5"/>
  <c r="CE701" i="5"/>
  <c r="CF701" i="5"/>
  <c r="CB702" i="5"/>
  <c r="CC702" i="5"/>
  <c r="CD702" i="5"/>
  <c r="CE702" i="5"/>
  <c r="CF702" i="5"/>
  <c r="CB703" i="5"/>
  <c r="CC703" i="5"/>
  <c r="CD703" i="5"/>
  <c r="CE703" i="5"/>
  <c r="CF703" i="5"/>
  <c r="CB704" i="5"/>
  <c r="CC704" i="5"/>
  <c r="CD704" i="5"/>
  <c r="CE704" i="5"/>
  <c r="CF704" i="5"/>
  <c r="CB705" i="5"/>
  <c r="CC705" i="5"/>
  <c r="CD705" i="5"/>
  <c r="CE705" i="5"/>
  <c r="CF705" i="5"/>
  <c r="CB706" i="5"/>
  <c r="CC706" i="5"/>
  <c r="CD706" i="5"/>
  <c r="CE706" i="5"/>
  <c r="CF706" i="5"/>
  <c r="CB707" i="5"/>
  <c r="CC707" i="5"/>
  <c r="CD707" i="5"/>
  <c r="CE707" i="5"/>
  <c r="CF707" i="5"/>
  <c r="CB708" i="5"/>
  <c r="CC708" i="5"/>
  <c r="CD708" i="5"/>
  <c r="CE708" i="5"/>
  <c r="CF708" i="5"/>
  <c r="CB709" i="5"/>
  <c r="CC709" i="5"/>
  <c r="CD709" i="5"/>
  <c r="CE709" i="5"/>
  <c r="CF709" i="5"/>
  <c r="CB710" i="5"/>
  <c r="CC710" i="5"/>
  <c r="CD710" i="5"/>
  <c r="CE710" i="5"/>
  <c r="CF710" i="5"/>
  <c r="CB711" i="5"/>
  <c r="CC711" i="5"/>
  <c r="CD711" i="5"/>
  <c r="CE711" i="5"/>
  <c r="CF711" i="5"/>
  <c r="CB712" i="5"/>
  <c r="CC712" i="5"/>
  <c r="CD712" i="5"/>
  <c r="CE712" i="5"/>
  <c r="CF712" i="5"/>
  <c r="CB713" i="5"/>
  <c r="CC713" i="5"/>
  <c r="CD713" i="5"/>
  <c r="CE713" i="5"/>
  <c r="CF713" i="5"/>
  <c r="CB714" i="5"/>
  <c r="CC714" i="5"/>
  <c r="CD714" i="5"/>
  <c r="CE714" i="5"/>
  <c r="CF714" i="5"/>
  <c r="CB715" i="5"/>
  <c r="CC715" i="5"/>
  <c r="CD715" i="5"/>
  <c r="CE715" i="5"/>
  <c r="CF715" i="5"/>
  <c r="CB716" i="5"/>
  <c r="CC716" i="5"/>
  <c r="CD716" i="5"/>
  <c r="CE716" i="5"/>
  <c r="CF716" i="5"/>
  <c r="CB717" i="5"/>
  <c r="CC717" i="5"/>
  <c r="CD717" i="5"/>
  <c r="CE717" i="5"/>
  <c r="CF717" i="5"/>
  <c r="CB718" i="5"/>
  <c r="CC718" i="5"/>
  <c r="CD718" i="5"/>
  <c r="CE718" i="5"/>
  <c r="CF718" i="5"/>
  <c r="CB719" i="5"/>
  <c r="CC719" i="5"/>
  <c r="CD719" i="5"/>
  <c r="CE719" i="5"/>
  <c r="CF719" i="5"/>
  <c r="CB720" i="5"/>
  <c r="CC720" i="5"/>
  <c r="CD720" i="5"/>
  <c r="CE720" i="5"/>
  <c r="CF720" i="5"/>
  <c r="CB721" i="5"/>
  <c r="CC721" i="5"/>
  <c r="CD721" i="5"/>
  <c r="CE721" i="5"/>
  <c r="CF721" i="5"/>
  <c r="CB722" i="5"/>
  <c r="CC722" i="5"/>
  <c r="CD722" i="5"/>
  <c r="CE722" i="5"/>
  <c r="CF722" i="5"/>
  <c r="CB723" i="5"/>
  <c r="CC723" i="5"/>
  <c r="CD723" i="5"/>
  <c r="CE723" i="5"/>
  <c r="CF723" i="5"/>
  <c r="CB724" i="5"/>
  <c r="CC724" i="5"/>
  <c r="CD724" i="5"/>
  <c r="CE724" i="5"/>
  <c r="CF724" i="5"/>
  <c r="CB725" i="5"/>
  <c r="CC725" i="5"/>
  <c r="CD725" i="5"/>
  <c r="CE725" i="5"/>
  <c r="CF725" i="5"/>
  <c r="CB726" i="5"/>
  <c r="CC726" i="5"/>
  <c r="CD726" i="5"/>
  <c r="CE726" i="5"/>
  <c r="CF726" i="5"/>
  <c r="CB727" i="5"/>
  <c r="CC727" i="5"/>
  <c r="CD727" i="5"/>
  <c r="CE727" i="5"/>
  <c r="CF727" i="5"/>
  <c r="CB728" i="5"/>
  <c r="CC728" i="5"/>
  <c r="CD728" i="5"/>
  <c r="CE728" i="5"/>
  <c r="CF728" i="5"/>
  <c r="CB729" i="5"/>
  <c r="CC729" i="5"/>
  <c r="CD729" i="5"/>
  <c r="CE729" i="5"/>
  <c r="CF729" i="5"/>
  <c r="CB730" i="5"/>
  <c r="CC730" i="5"/>
  <c r="CD730" i="5"/>
  <c r="CE730" i="5"/>
  <c r="CF730" i="5"/>
  <c r="CB731" i="5"/>
  <c r="CC731" i="5"/>
  <c r="CD731" i="5"/>
  <c r="CE731" i="5"/>
  <c r="CF731" i="5"/>
  <c r="CB732" i="5"/>
  <c r="CC732" i="5"/>
  <c r="CD732" i="5"/>
  <c r="CE732" i="5"/>
  <c r="CF732" i="5"/>
  <c r="CB733" i="5"/>
  <c r="CC733" i="5"/>
  <c r="CD733" i="5"/>
  <c r="CE733" i="5"/>
  <c r="CF733" i="5"/>
  <c r="CB734" i="5"/>
  <c r="CC734" i="5"/>
  <c r="CD734" i="5"/>
  <c r="CE734" i="5"/>
  <c r="CF734" i="5"/>
  <c r="CB735" i="5"/>
  <c r="CC735" i="5"/>
  <c r="CD735" i="5"/>
  <c r="CE735" i="5"/>
  <c r="CF735" i="5"/>
  <c r="CB736" i="5"/>
  <c r="CC736" i="5"/>
  <c r="CD736" i="5"/>
  <c r="CE736" i="5"/>
  <c r="CF736" i="5"/>
  <c r="CB737" i="5"/>
  <c r="CC737" i="5"/>
  <c r="CD737" i="5"/>
  <c r="CE737" i="5"/>
  <c r="CF737" i="5"/>
  <c r="CB738" i="5"/>
  <c r="CC738" i="5"/>
  <c r="CD738" i="5"/>
  <c r="CE738" i="5"/>
  <c r="CF738" i="5"/>
  <c r="CB739" i="5"/>
  <c r="CC739" i="5"/>
  <c r="CD739" i="5"/>
  <c r="CE739" i="5"/>
  <c r="CF739" i="5"/>
  <c r="CB740" i="5"/>
  <c r="CC740" i="5"/>
  <c r="CD740" i="5"/>
  <c r="CE740" i="5"/>
  <c r="CF740" i="5"/>
  <c r="CB741" i="5"/>
  <c r="CC741" i="5"/>
  <c r="CD741" i="5"/>
  <c r="CE741" i="5"/>
  <c r="CF741" i="5"/>
  <c r="CB742" i="5"/>
  <c r="CC742" i="5"/>
  <c r="CD742" i="5"/>
  <c r="CE742" i="5"/>
  <c r="CF742" i="5"/>
  <c r="CB743" i="5"/>
  <c r="CC743" i="5"/>
  <c r="CD743" i="5"/>
  <c r="CE743" i="5"/>
  <c r="CF743" i="5"/>
  <c r="CB744" i="5"/>
  <c r="CC744" i="5"/>
  <c r="CD744" i="5"/>
  <c r="CE744" i="5"/>
  <c r="CF744" i="5"/>
  <c r="CB745" i="5"/>
  <c r="CC745" i="5"/>
  <c r="CD745" i="5"/>
  <c r="CE745" i="5"/>
  <c r="CF745" i="5"/>
  <c r="CB746" i="5"/>
  <c r="CC746" i="5"/>
  <c r="CD746" i="5"/>
  <c r="CE746" i="5"/>
  <c r="CF746" i="5"/>
  <c r="CB747" i="5"/>
  <c r="CC747" i="5"/>
  <c r="CD747" i="5"/>
  <c r="CE747" i="5"/>
  <c r="CF747" i="5"/>
  <c r="CB748" i="5"/>
  <c r="CC748" i="5"/>
  <c r="CD748" i="5"/>
  <c r="CE748" i="5"/>
  <c r="CF748" i="5"/>
  <c r="CB749" i="5"/>
  <c r="CC749" i="5"/>
  <c r="CD749" i="5"/>
  <c r="CE749" i="5"/>
  <c r="CF749" i="5"/>
  <c r="CB750" i="5"/>
  <c r="CC750" i="5"/>
  <c r="CD750" i="5"/>
  <c r="CE750" i="5"/>
  <c r="CF750" i="5"/>
  <c r="CB751" i="5"/>
  <c r="CC751" i="5"/>
  <c r="CD751" i="5"/>
  <c r="CE751" i="5"/>
  <c r="CF751" i="5"/>
  <c r="CB752" i="5"/>
  <c r="CC752" i="5"/>
  <c r="CD752" i="5"/>
  <c r="CE752" i="5"/>
  <c r="CF752" i="5"/>
  <c r="CB753" i="5"/>
  <c r="CC753" i="5"/>
  <c r="CD753" i="5"/>
  <c r="CE753" i="5"/>
  <c r="CF753" i="5"/>
  <c r="CB754" i="5"/>
  <c r="CC754" i="5"/>
  <c r="CD754" i="5"/>
  <c r="CE754" i="5"/>
  <c r="CF754" i="5"/>
  <c r="CB755" i="5"/>
  <c r="CC755" i="5"/>
  <c r="CD755" i="5"/>
  <c r="CE755" i="5"/>
  <c r="CF755" i="5"/>
  <c r="CB756" i="5"/>
  <c r="CC756" i="5"/>
  <c r="CD756" i="5"/>
  <c r="CE756" i="5"/>
  <c r="CF756" i="5"/>
  <c r="CB757" i="5"/>
  <c r="CC757" i="5"/>
  <c r="CD757" i="5"/>
  <c r="CE757" i="5"/>
  <c r="CF757" i="5"/>
  <c r="CB758" i="5"/>
  <c r="CC758" i="5"/>
  <c r="CD758" i="5"/>
  <c r="CE758" i="5"/>
  <c r="CF758" i="5"/>
  <c r="CB759" i="5"/>
  <c r="CC759" i="5"/>
  <c r="CD759" i="5"/>
  <c r="CE759" i="5"/>
  <c r="CF759" i="5"/>
  <c r="CB760" i="5"/>
  <c r="CC760" i="5"/>
  <c r="CD760" i="5"/>
  <c r="CE760" i="5"/>
  <c r="CF760" i="5"/>
  <c r="CB761" i="5"/>
  <c r="CC761" i="5"/>
  <c r="CD761" i="5"/>
  <c r="CE761" i="5"/>
  <c r="CF761" i="5"/>
  <c r="CB762" i="5"/>
  <c r="CC762" i="5"/>
  <c r="CD762" i="5"/>
  <c r="CE762" i="5"/>
  <c r="CF762" i="5"/>
  <c r="CB763" i="5"/>
  <c r="CC763" i="5"/>
  <c r="CD763" i="5"/>
  <c r="CE763" i="5"/>
  <c r="CF763" i="5"/>
  <c r="CB764" i="5"/>
  <c r="CC764" i="5"/>
  <c r="CD764" i="5"/>
  <c r="CE764" i="5"/>
  <c r="CF764" i="5"/>
  <c r="CB765" i="5"/>
  <c r="CC765" i="5"/>
  <c r="CD765" i="5"/>
  <c r="CE765" i="5"/>
  <c r="CF765" i="5"/>
  <c r="CB766" i="5"/>
  <c r="CC766" i="5"/>
  <c r="CD766" i="5"/>
  <c r="CE766" i="5"/>
  <c r="CF766" i="5"/>
  <c r="CB767" i="5"/>
  <c r="CC767" i="5"/>
  <c r="CD767" i="5"/>
  <c r="CE767" i="5"/>
  <c r="CF767" i="5"/>
  <c r="CB768" i="5"/>
  <c r="CC768" i="5"/>
  <c r="CD768" i="5"/>
  <c r="CE768" i="5"/>
  <c r="CF768" i="5"/>
  <c r="CB769" i="5"/>
  <c r="CC769" i="5"/>
  <c r="CD769" i="5"/>
  <c r="CE769" i="5"/>
  <c r="CF769" i="5"/>
  <c r="CB770" i="5"/>
  <c r="CC770" i="5"/>
  <c r="CD770" i="5"/>
  <c r="CE770" i="5"/>
  <c r="CF770" i="5"/>
  <c r="CB771" i="5"/>
  <c r="CC771" i="5"/>
  <c r="CD771" i="5"/>
  <c r="CE771" i="5"/>
  <c r="CF771" i="5"/>
  <c r="CB772" i="5"/>
  <c r="CC772" i="5"/>
  <c r="CD772" i="5"/>
  <c r="CE772" i="5"/>
  <c r="CF772" i="5"/>
  <c r="CB773" i="5"/>
  <c r="CC773" i="5"/>
  <c r="CD773" i="5"/>
  <c r="CE773" i="5"/>
  <c r="CF773" i="5"/>
  <c r="CB774" i="5"/>
  <c r="CC774" i="5"/>
  <c r="CD774" i="5"/>
  <c r="CE774" i="5"/>
  <c r="CF774" i="5"/>
  <c r="CB775" i="5"/>
  <c r="CC775" i="5"/>
  <c r="CD775" i="5"/>
  <c r="CE775" i="5"/>
  <c r="CF775" i="5"/>
  <c r="CB776" i="5"/>
  <c r="CC776" i="5"/>
  <c r="CD776" i="5"/>
  <c r="CE776" i="5"/>
  <c r="CF776" i="5"/>
  <c r="CB777" i="5"/>
  <c r="CC777" i="5"/>
  <c r="CD777" i="5"/>
  <c r="CE777" i="5"/>
  <c r="CF777" i="5"/>
  <c r="CB778" i="5"/>
  <c r="CC778" i="5"/>
  <c r="CD778" i="5"/>
  <c r="CE778" i="5"/>
  <c r="CF778" i="5"/>
  <c r="CB779" i="5"/>
  <c r="CC779" i="5"/>
  <c r="CD779" i="5"/>
  <c r="CE779" i="5"/>
  <c r="CF779" i="5"/>
  <c r="CB780" i="5"/>
  <c r="CC780" i="5"/>
  <c r="CD780" i="5"/>
  <c r="CE780" i="5"/>
  <c r="CF780" i="5"/>
  <c r="CB781" i="5"/>
  <c r="CC781" i="5"/>
  <c r="CD781" i="5"/>
  <c r="CE781" i="5"/>
  <c r="CF781" i="5"/>
  <c r="CB782" i="5"/>
  <c r="CC782" i="5"/>
  <c r="CD782" i="5"/>
  <c r="CE782" i="5"/>
  <c r="CF782" i="5"/>
  <c r="CB783" i="5"/>
  <c r="CC783" i="5"/>
  <c r="CD783" i="5"/>
  <c r="CE783" i="5"/>
  <c r="CF783" i="5"/>
  <c r="CB784" i="5"/>
  <c r="CC784" i="5"/>
  <c r="CD784" i="5"/>
  <c r="CE784" i="5"/>
  <c r="CF784" i="5"/>
  <c r="CB785" i="5"/>
  <c r="CC785" i="5"/>
  <c r="CD785" i="5"/>
  <c r="CE785" i="5"/>
  <c r="CF785" i="5"/>
  <c r="CB786" i="5"/>
  <c r="CC786" i="5"/>
  <c r="CD786" i="5"/>
  <c r="CE786" i="5"/>
  <c r="CF786" i="5"/>
  <c r="CB787" i="5"/>
  <c r="CC787" i="5"/>
  <c r="CD787" i="5"/>
  <c r="CE787" i="5"/>
  <c r="CF787" i="5"/>
  <c r="CB788" i="5"/>
  <c r="CC788" i="5"/>
  <c r="CD788" i="5"/>
  <c r="CE788" i="5"/>
  <c r="CF788" i="5"/>
  <c r="CB789" i="5"/>
  <c r="CC789" i="5"/>
  <c r="CD789" i="5"/>
  <c r="CE789" i="5"/>
  <c r="CF789" i="5"/>
  <c r="CB790" i="5"/>
  <c r="CC790" i="5"/>
  <c r="CD790" i="5"/>
  <c r="CE790" i="5"/>
  <c r="CF790" i="5"/>
  <c r="CB791" i="5"/>
  <c r="CC791" i="5"/>
  <c r="CD791" i="5"/>
  <c r="CE791" i="5"/>
  <c r="CF791" i="5"/>
  <c r="CB792" i="5"/>
  <c r="CC792" i="5"/>
  <c r="CD792" i="5"/>
  <c r="CE792" i="5"/>
  <c r="CF792" i="5"/>
  <c r="CB793" i="5"/>
  <c r="CC793" i="5"/>
  <c r="CD793" i="5"/>
  <c r="CE793" i="5"/>
  <c r="CF793" i="5"/>
  <c r="CB794" i="5"/>
  <c r="CC794" i="5"/>
  <c r="CD794" i="5"/>
  <c r="CE794" i="5"/>
  <c r="CF794" i="5"/>
  <c r="CB795" i="5"/>
  <c r="CC795" i="5"/>
  <c r="CD795" i="5"/>
  <c r="CE795" i="5"/>
  <c r="CF795" i="5"/>
  <c r="CB796" i="5"/>
  <c r="CC796" i="5"/>
  <c r="CD796" i="5"/>
  <c r="CE796" i="5"/>
  <c r="CF796" i="5"/>
  <c r="CB797" i="5"/>
  <c r="CC797" i="5"/>
  <c r="CD797" i="5"/>
  <c r="CE797" i="5"/>
  <c r="CF797" i="5"/>
  <c r="CB798" i="5"/>
  <c r="CC798" i="5"/>
  <c r="CD798" i="5"/>
  <c r="CE798" i="5"/>
  <c r="CF798" i="5"/>
  <c r="CB799" i="5"/>
  <c r="CC799" i="5"/>
  <c r="CD799" i="5"/>
  <c r="CE799" i="5"/>
  <c r="CF799" i="5"/>
  <c r="CB800" i="5"/>
  <c r="CC800" i="5"/>
  <c r="CD800" i="5"/>
  <c r="CE800" i="5"/>
  <c r="CF800" i="5"/>
  <c r="CB801" i="5"/>
  <c r="CC801" i="5"/>
  <c r="CD801" i="5"/>
  <c r="CE801" i="5"/>
  <c r="CF801" i="5"/>
  <c r="CB802" i="5"/>
  <c r="CC802" i="5"/>
  <c r="CD802" i="5"/>
  <c r="CE802" i="5"/>
  <c r="CF802" i="5"/>
  <c r="CB803" i="5"/>
  <c r="CC803" i="5"/>
  <c r="CD803" i="5"/>
  <c r="CE803" i="5"/>
  <c r="CF803" i="5"/>
  <c r="CB804" i="5"/>
  <c r="CC804" i="5"/>
  <c r="CD804" i="5"/>
  <c r="CE804" i="5"/>
  <c r="CF804" i="5"/>
  <c r="CB805" i="5"/>
  <c r="CC805" i="5"/>
  <c r="CD805" i="5"/>
  <c r="CE805" i="5"/>
  <c r="CF805" i="5"/>
  <c r="CB806" i="5"/>
  <c r="CC806" i="5"/>
  <c r="CD806" i="5"/>
  <c r="CE806" i="5"/>
  <c r="CF806" i="5"/>
  <c r="CB807" i="5"/>
  <c r="CC807" i="5"/>
  <c r="CD807" i="5"/>
  <c r="CE807" i="5"/>
  <c r="CF807" i="5"/>
  <c r="CB808" i="5"/>
  <c r="CC808" i="5"/>
  <c r="CD808" i="5"/>
  <c r="CE808" i="5"/>
  <c r="CF808" i="5"/>
  <c r="CB809" i="5"/>
  <c r="CC809" i="5"/>
  <c r="CD809" i="5"/>
  <c r="CE809" i="5"/>
  <c r="CF809" i="5"/>
  <c r="CB810" i="5"/>
  <c r="CC810" i="5"/>
  <c r="CD810" i="5"/>
  <c r="CE810" i="5"/>
  <c r="CF810" i="5"/>
  <c r="CB811" i="5"/>
  <c r="CC811" i="5"/>
  <c r="CD811" i="5"/>
  <c r="CE811" i="5"/>
  <c r="CF811" i="5"/>
  <c r="CB812" i="5"/>
  <c r="CC812" i="5"/>
  <c r="CD812" i="5"/>
  <c r="CE812" i="5"/>
  <c r="CF812" i="5"/>
  <c r="CB813" i="5"/>
  <c r="CC813" i="5"/>
  <c r="CD813" i="5"/>
  <c r="CE813" i="5"/>
  <c r="CF813" i="5"/>
  <c r="CB814" i="5"/>
  <c r="CC814" i="5"/>
  <c r="CD814" i="5"/>
  <c r="CE814" i="5"/>
  <c r="CF814" i="5"/>
  <c r="CB815" i="5"/>
  <c r="CC815" i="5"/>
  <c r="CD815" i="5"/>
  <c r="CE815" i="5"/>
  <c r="CF815" i="5"/>
  <c r="CB816" i="5"/>
  <c r="CC816" i="5"/>
  <c r="CD816" i="5"/>
  <c r="CE816" i="5"/>
  <c r="CF816" i="5"/>
  <c r="CB817" i="5"/>
  <c r="CC817" i="5"/>
  <c r="CD817" i="5"/>
  <c r="CE817" i="5"/>
  <c r="CF817" i="5"/>
  <c r="CB818" i="5"/>
  <c r="CC818" i="5"/>
  <c r="CD818" i="5"/>
  <c r="CE818" i="5"/>
  <c r="CF818" i="5"/>
  <c r="CB819" i="5"/>
  <c r="CC819" i="5"/>
  <c r="CD819" i="5"/>
  <c r="CE819" i="5"/>
  <c r="CF819" i="5"/>
  <c r="CB820" i="5"/>
  <c r="CC820" i="5"/>
  <c r="CD820" i="5"/>
  <c r="CE820" i="5"/>
  <c r="CF820" i="5"/>
  <c r="CB821" i="5"/>
  <c r="CC821" i="5"/>
  <c r="CD821" i="5"/>
  <c r="CE821" i="5"/>
  <c r="CF821" i="5"/>
  <c r="CB822" i="5"/>
  <c r="CC822" i="5"/>
  <c r="CD822" i="5"/>
  <c r="CE822" i="5"/>
  <c r="CF822" i="5"/>
  <c r="CB823" i="5"/>
  <c r="CC823" i="5"/>
  <c r="CD823" i="5"/>
  <c r="CE823" i="5"/>
  <c r="CF823" i="5"/>
  <c r="CB824" i="5"/>
  <c r="CC824" i="5"/>
  <c r="CD824" i="5"/>
  <c r="CE824" i="5"/>
  <c r="CF824" i="5"/>
  <c r="CB825" i="5"/>
  <c r="CC825" i="5"/>
  <c r="CD825" i="5"/>
  <c r="CE825" i="5"/>
  <c r="CF825" i="5"/>
  <c r="CB826" i="5"/>
  <c r="CC826" i="5"/>
  <c r="CD826" i="5"/>
  <c r="CE826" i="5"/>
  <c r="CF826" i="5"/>
  <c r="CB827" i="5"/>
  <c r="CC827" i="5"/>
  <c r="CD827" i="5"/>
  <c r="CE827" i="5"/>
  <c r="CF827" i="5"/>
  <c r="CB828" i="5"/>
  <c r="CC828" i="5"/>
  <c r="CD828" i="5"/>
  <c r="CE828" i="5"/>
  <c r="CF828" i="5"/>
  <c r="CB829" i="5"/>
  <c r="CC829" i="5"/>
  <c r="CD829" i="5"/>
  <c r="CE829" i="5"/>
  <c r="CF829" i="5"/>
  <c r="CB830" i="5"/>
  <c r="CC830" i="5"/>
  <c r="CD830" i="5"/>
  <c r="CE830" i="5"/>
  <c r="CF830" i="5"/>
  <c r="CB831" i="5"/>
  <c r="CC831" i="5"/>
  <c r="CD831" i="5"/>
  <c r="CE831" i="5"/>
  <c r="CF831" i="5"/>
  <c r="CB832" i="5"/>
  <c r="CC832" i="5"/>
  <c r="CD832" i="5"/>
  <c r="CE832" i="5"/>
  <c r="CF832" i="5"/>
  <c r="CB833" i="5"/>
  <c r="CC833" i="5"/>
  <c r="CD833" i="5"/>
  <c r="CE833" i="5"/>
  <c r="CF833" i="5"/>
  <c r="CB834" i="5"/>
  <c r="CC834" i="5"/>
  <c r="CD834" i="5"/>
  <c r="CE834" i="5"/>
  <c r="CF834" i="5"/>
  <c r="CB835" i="5"/>
  <c r="CC835" i="5"/>
  <c r="CD835" i="5"/>
  <c r="CE835" i="5"/>
  <c r="CF835" i="5"/>
  <c r="CB836" i="5"/>
  <c r="CC836" i="5"/>
  <c r="CD836" i="5"/>
  <c r="CE836" i="5"/>
  <c r="CF836" i="5"/>
  <c r="CB837" i="5"/>
  <c r="CC837" i="5"/>
  <c r="CD837" i="5"/>
  <c r="CE837" i="5"/>
  <c r="CF837" i="5"/>
  <c r="CB838" i="5"/>
  <c r="CC838" i="5"/>
  <c r="CD838" i="5"/>
  <c r="CE838" i="5"/>
  <c r="CF838" i="5"/>
  <c r="CB839" i="5"/>
  <c r="CC839" i="5"/>
  <c r="CD839" i="5"/>
  <c r="CE839" i="5"/>
  <c r="CF839" i="5"/>
  <c r="CB840" i="5"/>
  <c r="CC840" i="5"/>
  <c r="CD840" i="5"/>
  <c r="CE840" i="5"/>
  <c r="CF840" i="5"/>
  <c r="CB841" i="5"/>
  <c r="CC841" i="5"/>
  <c r="CD841" i="5"/>
  <c r="CE841" i="5"/>
  <c r="CF841" i="5"/>
  <c r="CB842" i="5"/>
  <c r="CC842" i="5"/>
  <c r="CD842" i="5"/>
  <c r="CE842" i="5"/>
  <c r="CF842" i="5"/>
  <c r="CB843" i="5"/>
  <c r="CC843" i="5"/>
  <c r="CD843" i="5"/>
  <c r="CE843" i="5"/>
  <c r="CF843" i="5"/>
  <c r="CB844" i="5"/>
  <c r="CC844" i="5"/>
  <c r="CD844" i="5"/>
  <c r="CE844" i="5"/>
  <c r="CF844" i="5"/>
  <c r="CB845" i="5"/>
  <c r="CC845" i="5"/>
  <c r="CD845" i="5"/>
  <c r="CE845" i="5"/>
  <c r="CF845" i="5"/>
  <c r="CB846" i="5"/>
  <c r="CC846" i="5"/>
  <c r="CD846" i="5"/>
  <c r="CE846" i="5"/>
  <c r="CF846" i="5"/>
  <c r="CB847" i="5"/>
  <c r="CC847" i="5"/>
  <c r="CD847" i="5"/>
  <c r="CE847" i="5"/>
  <c r="CF847" i="5"/>
  <c r="CB848" i="5"/>
  <c r="CC848" i="5"/>
  <c r="CD848" i="5"/>
  <c r="CE848" i="5"/>
  <c r="CF848" i="5"/>
  <c r="CB849" i="5"/>
  <c r="CC849" i="5"/>
  <c r="CD849" i="5"/>
  <c r="CE849" i="5"/>
  <c r="CF849" i="5"/>
  <c r="CB850" i="5"/>
  <c r="CC850" i="5"/>
  <c r="CD850" i="5"/>
  <c r="CE850" i="5"/>
  <c r="CF850" i="5"/>
  <c r="CB851" i="5"/>
  <c r="CC851" i="5"/>
  <c r="CD851" i="5"/>
  <c r="CE851" i="5"/>
  <c r="CF851" i="5"/>
  <c r="CB852" i="5"/>
  <c r="CC852" i="5"/>
  <c r="CD852" i="5"/>
  <c r="CE852" i="5"/>
  <c r="CF852" i="5"/>
  <c r="CB853" i="5"/>
  <c r="CC853" i="5"/>
  <c r="CD853" i="5"/>
  <c r="CE853" i="5"/>
  <c r="CF853" i="5"/>
  <c r="CB854" i="5"/>
  <c r="CC854" i="5"/>
  <c r="CD854" i="5"/>
  <c r="CE854" i="5"/>
  <c r="CF854" i="5"/>
  <c r="CB855" i="5"/>
  <c r="CC855" i="5"/>
  <c r="CD855" i="5"/>
  <c r="CE855" i="5"/>
  <c r="CF855" i="5"/>
  <c r="CB856" i="5"/>
  <c r="CC856" i="5"/>
  <c r="CD856" i="5"/>
  <c r="CE856" i="5"/>
  <c r="CF856" i="5"/>
  <c r="CB857" i="5"/>
  <c r="CC857" i="5"/>
  <c r="CD857" i="5"/>
  <c r="CE857" i="5"/>
  <c r="CF857" i="5"/>
  <c r="CB858" i="5"/>
  <c r="CC858" i="5"/>
  <c r="CD858" i="5"/>
  <c r="CE858" i="5"/>
  <c r="CF858" i="5"/>
  <c r="CB859" i="5"/>
  <c r="CC859" i="5"/>
  <c r="CD859" i="5"/>
  <c r="CE859" i="5"/>
  <c r="CF859" i="5"/>
  <c r="CB860" i="5"/>
  <c r="CC860" i="5"/>
  <c r="CD860" i="5"/>
  <c r="CE860" i="5"/>
  <c r="CF860" i="5"/>
  <c r="CB861" i="5"/>
  <c r="CC861" i="5"/>
  <c r="CD861" i="5"/>
  <c r="CE861" i="5"/>
  <c r="CF861" i="5"/>
  <c r="CB862" i="5"/>
  <c r="CC862" i="5"/>
  <c r="CD862" i="5"/>
  <c r="CE862" i="5"/>
  <c r="CF862" i="5"/>
  <c r="CB863" i="5"/>
  <c r="CC863" i="5"/>
  <c r="CD863" i="5"/>
  <c r="CE863" i="5"/>
  <c r="CF863" i="5"/>
  <c r="CB864" i="5"/>
  <c r="CC864" i="5"/>
  <c r="CD864" i="5"/>
  <c r="CE864" i="5"/>
  <c r="CF864" i="5"/>
  <c r="CB865" i="5"/>
  <c r="CC865" i="5"/>
  <c r="CD865" i="5"/>
  <c r="CE865" i="5"/>
  <c r="CF865" i="5"/>
  <c r="CB866" i="5"/>
  <c r="CC866" i="5"/>
  <c r="CD866" i="5"/>
  <c r="CE866" i="5"/>
  <c r="CF866" i="5"/>
  <c r="CB867" i="5"/>
  <c r="CC867" i="5"/>
  <c r="CD867" i="5"/>
  <c r="CE867" i="5"/>
  <c r="CF867" i="5"/>
  <c r="CB868" i="5"/>
  <c r="CC868" i="5"/>
  <c r="CD868" i="5"/>
  <c r="CE868" i="5"/>
  <c r="CF868" i="5"/>
  <c r="CB869" i="5"/>
  <c r="CC869" i="5"/>
  <c r="CD869" i="5"/>
  <c r="CE869" i="5"/>
  <c r="CF869" i="5"/>
  <c r="CB870" i="5"/>
  <c r="CC870" i="5"/>
  <c r="CD870" i="5"/>
  <c r="CE870" i="5"/>
  <c r="CF870" i="5"/>
  <c r="CB871" i="5"/>
  <c r="CC871" i="5"/>
  <c r="CD871" i="5"/>
  <c r="CE871" i="5"/>
  <c r="CF871" i="5"/>
  <c r="CB872" i="5"/>
  <c r="CC872" i="5"/>
  <c r="CD872" i="5"/>
  <c r="CE872" i="5"/>
  <c r="CF872" i="5"/>
  <c r="CB873" i="5"/>
  <c r="CC873" i="5"/>
  <c r="CD873" i="5"/>
  <c r="CE873" i="5"/>
  <c r="CF873" i="5"/>
  <c r="CB874" i="5"/>
  <c r="CC874" i="5"/>
  <c r="CD874" i="5"/>
  <c r="CE874" i="5"/>
  <c r="CF874" i="5"/>
  <c r="CB875" i="5"/>
  <c r="CC875" i="5"/>
  <c r="CD875" i="5"/>
  <c r="CE875" i="5"/>
  <c r="CF875" i="5"/>
  <c r="CB876" i="5"/>
  <c r="CC876" i="5"/>
  <c r="CD876" i="5"/>
  <c r="CE876" i="5"/>
  <c r="CF876" i="5"/>
  <c r="CB877" i="5"/>
  <c r="CC877" i="5"/>
  <c r="CD877" i="5"/>
  <c r="CE877" i="5"/>
  <c r="CF877" i="5"/>
  <c r="CB878" i="5"/>
  <c r="CC878" i="5"/>
  <c r="CD878" i="5"/>
  <c r="CE878" i="5"/>
  <c r="CF878" i="5"/>
  <c r="CB879" i="5"/>
  <c r="CC879" i="5"/>
  <c r="CD879" i="5"/>
  <c r="CE879" i="5"/>
  <c r="CF879" i="5"/>
  <c r="CB880" i="5"/>
  <c r="CC880" i="5"/>
  <c r="CD880" i="5"/>
  <c r="CE880" i="5"/>
  <c r="CF880" i="5"/>
  <c r="CB881" i="5"/>
  <c r="CC881" i="5"/>
  <c r="CD881" i="5"/>
  <c r="CE881" i="5"/>
  <c r="CF881" i="5"/>
  <c r="CB882" i="5"/>
  <c r="CC882" i="5"/>
  <c r="CD882" i="5"/>
  <c r="CE882" i="5"/>
  <c r="CF882" i="5"/>
  <c r="CB883" i="5"/>
  <c r="CC883" i="5"/>
  <c r="CD883" i="5"/>
  <c r="CE883" i="5"/>
  <c r="CF883" i="5"/>
  <c r="CB884" i="5"/>
  <c r="CC884" i="5"/>
  <c r="CD884" i="5"/>
  <c r="CE884" i="5"/>
  <c r="CF884" i="5"/>
  <c r="CB885" i="5"/>
  <c r="CC885" i="5"/>
  <c r="CD885" i="5"/>
  <c r="CE885" i="5"/>
  <c r="CF885" i="5"/>
  <c r="CB886" i="5"/>
  <c r="CC886" i="5"/>
  <c r="CD886" i="5"/>
  <c r="CE886" i="5"/>
  <c r="CF886" i="5"/>
  <c r="CB887" i="5"/>
  <c r="CC887" i="5"/>
  <c r="CD887" i="5"/>
  <c r="CE887" i="5"/>
  <c r="CF887" i="5"/>
  <c r="CB888" i="5"/>
  <c r="CC888" i="5"/>
  <c r="CD888" i="5"/>
  <c r="CE888" i="5"/>
  <c r="CF888" i="5"/>
  <c r="CB889" i="5"/>
  <c r="CC889" i="5"/>
  <c r="CD889" i="5"/>
  <c r="CE889" i="5"/>
  <c r="CF889" i="5"/>
  <c r="CB890" i="5"/>
  <c r="CC890" i="5"/>
  <c r="CD890" i="5"/>
  <c r="CE890" i="5"/>
  <c r="CF890" i="5"/>
  <c r="CB891" i="5"/>
  <c r="CC891" i="5"/>
  <c r="CD891" i="5"/>
  <c r="CE891" i="5"/>
  <c r="CF891" i="5"/>
  <c r="CB892" i="5"/>
  <c r="CC892" i="5"/>
  <c r="CD892" i="5"/>
  <c r="CE892" i="5"/>
  <c r="CF892" i="5"/>
  <c r="CB893" i="5"/>
  <c r="CC893" i="5"/>
  <c r="CD893" i="5"/>
  <c r="CE893" i="5"/>
  <c r="CF893" i="5"/>
  <c r="CB894" i="5"/>
  <c r="CC894" i="5"/>
  <c r="CD894" i="5"/>
  <c r="CE894" i="5"/>
  <c r="CF894" i="5"/>
  <c r="CB895" i="5"/>
  <c r="CC895" i="5"/>
  <c r="CD895" i="5"/>
  <c r="CE895" i="5"/>
  <c r="CF895" i="5"/>
  <c r="CB896" i="5"/>
  <c r="CC896" i="5"/>
  <c r="CD896" i="5"/>
  <c r="CE896" i="5"/>
  <c r="CF896" i="5"/>
  <c r="CB897" i="5"/>
  <c r="CC897" i="5"/>
  <c r="CD897" i="5"/>
  <c r="CE897" i="5"/>
  <c r="CF897" i="5"/>
  <c r="CB898" i="5"/>
  <c r="CC898" i="5"/>
  <c r="CD898" i="5"/>
  <c r="CE898" i="5"/>
  <c r="CF898" i="5"/>
  <c r="CB899" i="5"/>
  <c r="CC899" i="5"/>
  <c r="CD899" i="5"/>
  <c r="CE899" i="5"/>
  <c r="CF899" i="5"/>
  <c r="CB900" i="5"/>
  <c r="CC900" i="5"/>
  <c r="CD900" i="5"/>
  <c r="CE900" i="5"/>
  <c r="CF900" i="5"/>
  <c r="CB901" i="5"/>
  <c r="CC901" i="5"/>
  <c r="CD901" i="5"/>
  <c r="CE901" i="5"/>
  <c r="CF901" i="5"/>
  <c r="CB902" i="5"/>
  <c r="CC902" i="5"/>
  <c r="CD902" i="5"/>
  <c r="CE902" i="5"/>
  <c r="CF902" i="5"/>
  <c r="CB903" i="5"/>
  <c r="CC903" i="5"/>
  <c r="CD903" i="5"/>
  <c r="CE903" i="5"/>
  <c r="CF903" i="5"/>
  <c r="CB904" i="5"/>
  <c r="CC904" i="5"/>
  <c r="CD904" i="5"/>
  <c r="CE904" i="5"/>
  <c r="CF904" i="5"/>
  <c r="CB905" i="5"/>
  <c r="CC905" i="5"/>
  <c r="CD905" i="5"/>
  <c r="CE905" i="5"/>
  <c r="CF905" i="5"/>
  <c r="CB906" i="5"/>
  <c r="CC906" i="5"/>
  <c r="CD906" i="5"/>
  <c r="CE906" i="5"/>
  <c r="CF906" i="5"/>
  <c r="CB907" i="5"/>
  <c r="CC907" i="5"/>
  <c r="CD907" i="5"/>
  <c r="CE907" i="5"/>
  <c r="CF907" i="5"/>
  <c r="CB908" i="5"/>
  <c r="CC908" i="5"/>
  <c r="CD908" i="5"/>
  <c r="CE908" i="5"/>
  <c r="CF908" i="5"/>
  <c r="CB909" i="5"/>
  <c r="CC909" i="5"/>
  <c r="CD909" i="5"/>
  <c r="CE909" i="5"/>
  <c r="CF909" i="5"/>
  <c r="CB910" i="5"/>
  <c r="CC910" i="5"/>
  <c r="CD910" i="5"/>
  <c r="CE910" i="5"/>
  <c r="CF910" i="5"/>
  <c r="CB911" i="5"/>
  <c r="CC911" i="5"/>
  <c r="CD911" i="5"/>
  <c r="CE911" i="5"/>
  <c r="CF911" i="5"/>
  <c r="CB912" i="5"/>
  <c r="CC912" i="5"/>
  <c r="CD912" i="5"/>
  <c r="CE912" i="5"/>
  <c r="CF912" i="5"/>
  <c r="CB913" i="5"/>
  <c r="CC913" i="5"/>
  <c r="CD913" i="5"/>
  <c r="CE913" i="5"/>
  <c r="CF913" i="5"/>
  <c r="CB914" i="5"/>
  <c r="CC914" i="5"/>
  <c r="CD914" i="5"/>
  <c r="CE914" i="5"/>
  <c r="CF914" i="5"/>
  <c r="CB915" i="5"/>
  <c r="CC915" i="5"/>
  <c r="CD915" i="5"/>
  <c r="CE915" i="5"/>
  <c r="CF915" i="5"/>
  <c r="CB916" i="5"/>
  <c r="CC916" i="5"/>
  <c r="CD916" i="5"/>
  <c r="CE916" i="5"/>
  <c r="CF916" i="5"/>
  <c r="CB917" i="5"/>
  <c r="CC917" i="5"/>
  <c r="CD917" i="5"/>
  <c r="CE917" i="5"/>
  <c r="CF917" i="5"/>
  <c r="CB918" i="5"/>
  <c r="CC918" i="5"/>
  <c r="CD918" i="5"/>
  <c r="CE918" i="5"/>
  <c r="CF918" i="5"/>
  <c r="CB919" i="5"/>
  <c r="CC919" i="5"/>
  <c r="CD919" i="5"/>
  <c r="CE919" i="5"/>
  <c r="CF919" i="5"/>
  <c r="CB920" i="5"/>
  <c r="CC920" i="5"/>
  <c r="CD920" i="5"/>
  <c r="CE920" i="5"/>
  <c r="CF920" i="5"/>
  <c r="CB921" i="5"/>
  <c r="CC921" i="5"/>
  <c r="CD921" i="5"/>
  <c r="CE921" i="5"/>
  <c r="CF921" i="5"/>
  <c r="CB922" i="5"/>
  <c r="CC922" i="5"/>
  <c r="CD922" i="5"/>
  <c r="CE922" i="5"/>
  <c r="CF922" i="5"/>
  <c r="CB923" i="5"/>
  <c r="CC923" i="5"/>
  <c r="CD923" i="5"/>
  <c r="CE923" i="5"/>
  <c r="CF923" i="5"/>
  <c r="CB924" i="5"/>
  <c r="CC924" i="5"/>
  <c r="CD924" i="5"/>
  <c r="CE924" i="5"/>
  <c r="CF924" i="5"/>
  <c r="CB925" i="5"/>
  <c r="CC925" i="5"/>
  <c r="CD925" i="5"/>
  <c r="CE925" i="5"/>
  <c r="CF925" i="5"/>
  <c r="CB926" i="5"/>
  <c r="CC926" i="5"/>
  <c r="CD926" i="5"/>
  <c r="CE926" i="5"/>
  <c r="CF926" i="5"/>
  <c r="CB927" i="5"/>
  <c r="CC927" i="5"/>
  <c r="CD927" i="5"/>
  <c r="CE927" i="5"/>
  <c r="CF927" i="5"/>
  <c r="CB928" i="5"/>
  <c r="CC928" i="5"/>
  <c r="CD928" i="5"/>
  <c r="CE928" i="5"/>
  <c r="CF928" i="5"/>
  <c r="CB929" i="5"/>
  <c r="CC929" i="5"/>
  <c r="CD929" i="5"/>
  <c r="CE929" i="5"/>
  <c r="CF929" i="5"/>
  <c r="CB930" i="5"/>
  <c r="CC930" i="5"/>
  <c r="CD930" i="5"/>
  <c r="CE930" i="5"/>
  <c r="CF930" i="5"/>
  <c r="CB931" i="5"/>
  <c r="CC931" i="5"/>
  <c r="CD931" i="5"/>
  <c r="CE931" i="5"/>
  <c r="CF931" i="5"/>
  <c r="CB932" i="5"/>
  <c r="CC932" i="5"/>
  <c r="CD932" i="5"/>
  <c r="CE932" i="5"/>
  <c r="CF932" i="5"/>
  <c r="CB933" i="5"/>
  <c r="CC933" i="5"/>
  <c r="CD933" i="5"/>
  <c r="CE933" i="5"/>
  <c r="CF933" i="5"/>
  <c r="CB934" i="5"/>
  <c r="CC934" i="5"/>
  <c r="CD934" i="5"/>
  <c r="CE934" i="5"/>
  <c r="CF934" i="5"/>
  <c r="CB935" i="5"/>
  <c r="CC935" i="5"/>
  <c r="CD935" i="5"/>
  <c r="CE935" i="5"/>
  <c r="CF935" i="5"/>
  <c r="CB936" i="5"/>
  <c r="CC936" i="5"/>
  <c r="CD936" i="5"/>
  <c r="CE936" i="5"/>
  <c r="CF936" i="5"/>
  <c r="CB937" i="5"/>
  <c r="CC937" i="5"/>
  <c r="CD937" i="5"/>
  <c r="CE937" i="5"/>
  <c r="CF937" i="5"/>
  <c r="CB938" i="5"/>
  <c r="CC938" i="5"/>
  <c r="CD938" i="5"/>
  <c r="CE938" i="5"/>
  <c r="CF938" i="5"/>
  <c r="CB939" i="5"/>
  <c r="CC939" i="5"/>
  <c r="CD939" i="5"/>
  <c r="CE939" i="5"/>
  <c r="CF939" i="5"/>
  <c r="CB940" i="5"/>
  <c r="CC940" i="5"/>
  <c r="CD940" i="5"/>
  <c r="CE940" i="5"/>
  <c r="CF940" i="5"/>
  <c r="CB941" i="5"/>
  <c r="CC941" i="5"/>
  <c r="CD941" i="5"/>
  <c r="CE941" i="5"/>
  <c r="CF941" i="5"/>
  <c r="CB942" i="5"/>
  <c r="CC942" i="5"/>
  <c r="CD942" i="5"/>
  <c r="CE942" i="5"/>
  <c r="CF942" i="5"/>
  <c r="CB943" i="5"/>
  <c r="CC943" i="5"/>
  <c r="CD943" i="5"/>
  <c r="CE943" i="5"/>
  <c r="CF943" i="5"/>
  <c r="CB944" i="5"/>
  <c r="CC944" i="5"/>
  <c r="CD944" i="5"/>
  <c r="CE944" i="5"/>
  <c r="CF944" i="5"/>
  <c r="CB945" i="5"/>
  <c r="CC945" i="5"/>
  <c r="CD945" i="5"/>
  <c r="CE945" i="5"/>
  <c r="CF945" i="5"/>
  <c r="CB946" i="5"/>
  <c r="CC946" i="5"/>
  <c r="CD946" i="5"/>
  <c r="CE946" i="5"/>
  <c r="CF946" i="5"/>
  <c r="CB947" i="5"/>
  <c r="CC947" i="5"/>
  <c r="CD947" i="5"/>
  <c r="CE947" i="5"/>
  <c r="CF947" i="5"/>
  <c r="CB948" i="5"/>
  <c r="CC948" i="5"/>
  <c r="CD948" i="5"/>
  <c r="CE948" i="5"/>
  <c r="CF948" i="5"/>
  <c r="CB949" i="5"/>
  <c r="CC949" i="5"/>
  <c r="CD949" i="5"/>
  <c r="CE949" i="5"/>
  <c r="CF949" i="5"/>
  <c r="CB950" i="5"/>
  <c r="CC950" i="5"/>
  <c r="CD950" i="5"/>
  <c r="CE950" i="5"/>
  <c r="CF950" i="5"/>
  <c r="CB951" i="5"/>
  <c r="CC951" i="5"/>
  <c r="CD951" i="5"/>
  <c r="CE951" i="5"/>
  <c r="CF951" i="5"/>
  <c r="CB952" i="5"/>
  <c r="CC952" i="5"/>
  <c r="CD952" i="5"/>
  <c r="CE952" i="5"/>
  <c r="CF952" i="5"/>
  <c r="CB953" i="5"/>
  <c r="CC953" i="5"/>
  <c r="CD953" i="5"/>
  <c r="CE953" i="5"/>
  <c r="CF953" i="5"/>
  <c r="CB954" i="5"/>
  <c r="CC954" i="5"/>
  <c r="CD954" i="5"/>
  <c r="CE954" i="5"/>
  <c r="CF954" i="5"/>
  <c r="CB955" i="5"/>
  <c r="CC955" i="5"/>
  <c r="CD955" i="5"/>
  <c r="CE955" i="5"/>
  <c r="CF955" i="5"/>
  <c r="CB956" i="5"/>
  <c r="CC956" i="5"/>
  <c r="CD956" i="5"/>
  <c r="CE956" i="5"/>
  <c r="CF956" i="5"/>
  <c r="CB957" i="5"/>
  <c r="CC957" i="5"/>
  <c r="CD957" i="5"/>
  <c r="CE957" i="5"/>
  <c r="CF957" i="5"/>
  <c r="CB958" i="5"/>
  <c r="CC958" i="5"/>
  <c r="CD958" i="5"/>
  <c r="CE958" i="5"/>
  <c r="CF958" i="5"/>
  <c r="CB959" i="5"/>
  <c r="CC959" i="5"/>
  <c r="CD959" i="5"/>
  <c r="CE959" i="5"/>
  <c r="CF959" i="5"/>
  <c r="CB960" i="5"/>
  <c r="CC960" i="5"/>
  <c r="CD960" i="5"/>
  <c r="CE960" i="5"/>
  <c r="CF960" i="5"/>
  <c r="CB961" i="5"/>
  <c r="CC961" i="5"/>
  <c r="CD961" i="5"/>
  <c r="CE961" i="5"/>
  <c r="CF961" i="5"/>
  <c r="CB962" i="5"/>
  <c r="CC962" i="5"/>
  <c r="CD962" i="5"/>
  <c r="CE962" i="5"/>
  <c r="CF962" i="5"/>
  <c r="CB963" i="5"/>
  <c r="CC963" i="5"/>
  <c r="CD963" i="5"/>
  <c r="CE963" i="5"/>
  <c r="CF963" i="5"/>
  <c r="CB964" i="5"/>
  <c r="CC964" i="5"/>
  <c r="CD964" i="5"/>
  <c r="CE964" i="5"/>
  <c r="CF964" i="5"/>
  <c r="CB965" i="5"/>
  <c r="CC965" i="5"/>
  <c r="CD965" i="5"/>
  <c r="CE965" i="5"/>
  <c r="CF965" i="5"/>
  <c r="CB966" i="5"/>
  <c r="CC966" i="5"/>
  <c r="CD966" i="5"/>
  <c r="CE966" i="5"/>
  <c r="CF966" i="5"/>
  <c r="CB967" i="5"/>
  <c r="CC967" i="5"/>
  <c r="CD967" i="5"/>
  <c r="CE967" i="5"/>
  <c r="CF967" i="5"/>
  <c r="CB968" i="5"/>
  <c r="CC968" i="5"/>
  <c r="CD968" i="5"/>
  <c r="CE968" i="5"/>
  <c r="CF968" i="5"/>
  <c r="CB969" i="5"/>
  <c r="CC969" i="5"/>
  <c r="CD969" i="5"/>
  <c r="CE969" i="5"/>
  <c r="CF969" i="5"/>
  <c r="CB970" i="5"/>
  <c r="CC970" i="5"/>
  <c r="CD970" i="5"/>
  <c r="CE970" i="5"/>
  <c r="CF970" i="5"/>
  <c r="CB971" i="5"/>
  <c r="CC971" i="5"/>
  <c r="CD971" i="5"/>
  <c r="CE971" i="5"/>
  <c r="CF971" i="5"/>
  <c r="CB972" i="5"/>
  <c r="CC972" i="5"/>
  <c r="CD972" i="5"/>
  <c r="CE972" i="5"/>
  <c r="CF972" i="5"/>
  <c r="CB973" i="5"/>
  <c r="CC973" i="5"/>
  <c r="CD973" i="5"/>
  <c r="CE973" i="5"/>
  <c r="CF973" i="5"/>
  <c r="CB974" i="5"/>
  <c r="CC974" i="5"/>
  <c r="CD974" i="5"/>
  <c r="CE974" i="5"/>
  <c r="CF974" i="5"/>
  <c r="CB975" i="5"/>
  <c r="CC975" i="5"/>
  <c r="CD975" i="5"/>
  <c r="CE975" i="5"/>
  <c r="CF975" i="5"/>
  <c r="CB976" i="5"/>
  <c r="CC976" i="5"/>
  <c r="CD976" i="5"/>
  <c r="CE976" i="5"/>
  <c r="CF976" i="5"/>
  <c r="CB977" i="5"/>
  <c r="CC977" i="5"/>
  <c r="CD977" i="5"/>
  <c r="CE977" i="5"/>
  <c r="CF977" i="5"/>
  <c r="CB978" i="5"/>
  <c r="CC978" i="5"/>
  <c r="CD978" i="5"/>
  <c r="CE978" i="5"/>
  <c r="CF978" i="5"/>
  <c r="CB979" i="5"/>
  <c r="CC979" i="5"/>
  <c r="CD979" i="5"/>
  <c r="CE979" i="5"/>
  <c r="CF979" i="5"/>
  <c r="CB980" i="5"/>
  <c r="CC980" i="5"/>
  <c r="CD980" i="5"/>
  <c r="CE980" i="5"/>
  <c r="CF980" i="5"/>
  <c r="CB981" i="5"/>
  <c r="CC981" i="5"/>
  <c r="CD981" i="5"/>
  <c r="CE981" i="5"/>
  <c r="CF981" i="5"/>
  <c r="CB982" i="5"/>
  <c r="CC982" i="5"/>
  <c r="CD982" i="5"/>
  <c r="CE982" i="5"/>
  <c r="CF982" i="5"/>
  <c r="CB983" i="5"/>
  <c r="CC983" i="5"/>
  <c r="CD983" i="5"/>
  <c r="CE983" i="5"/>
  <c r="CF983" i="5"/>
  <c r="CB984" i="5"/>
  <c r="CC984" i="5"/>
  <c r="CD984" i="5"/>
  <c r="CE984" i="5"/>
  <c r="CF984" i="5"/>
  <c r="CB985" i="5"/>
  <c r="CC985" i="5"/>
  <c r="CD985" i="5"/>
  <c r="CE985" i="5"/>
  <c r="CF985" i="5"/>
  <c r="CB986" i="5"/>
  <c r="CC986" i="5"/>
  <c r="CD986" i="5"/>
  <c r="CE986" i="5"/>
  <c r="CF986" i="5"/>
  <c r="CB987" i="5"/>
  <c r="CC987" i="5"/>
  <c r="CD987" i="5"/>
  <c r="CE987" i="5"/>
  <c r="CF987" i="5"/>
  <c r="CB988" i="5"/>
  <c r="CC988" i="5"/>
  <c r="CD988" i="5"/>
  <c r="CE988" i="5"/>
  <c r="CF988" i="5"/>
  <c r="CB989" i="5"/>
  <c r="CC989" i="5"/>
  <c r="CD989" i="5"/>
  <c r="CE989" i="5"/>
  <c r="CF989" i="5"/>
  <c r="CB990" i="5"/>
  <c r="CC990" i="5"/>
  <c r="CD990" i="5"/>
  <c r="CE990" i="5"/>
  <c r="CF990" i="5"/>
  <c r="CB991" i="5"/>
  <c r="CC991" i="5"/>
  <c r="CD991" i="5"/>
  <c r="CE991" i="5"/>
  <c r="CF991" i="5"/>
  <c r="CB992" i="5"/>
  <c r="CC992" i="5"/>
  <c r="CD992" i="5"/>
  <c r="CE992" i="5"/>
  <c r="CF992" i="5"/>
  <c r="CB993" i="5"/>
  <c r="CC993" i="5"/>
  <c r="CD993" i="5"/>
  <c r="CE993" i="5"/>
  <c r="CF993" i="5"/>
  <c r="CB994" i="5"/>
  <c r="CC994" i="5"/>
  <c r="CD994" i="5"/>
  <c r="CE994" i="5"/>
  <c r="CF994" i="5"/>
  <c r="CB995" i="5"/>
  <c r="CC995" i="5"/>
  <c r="CD995" i="5"/>
  <c r="CE995" i="5"/>
  <c r="CF995" i="5"/>
  <c r="CB996" i="5"/>
  <c r="CC996" i="5"/>
  <c r="CD996" i="5"/>
  <c r="CE996" i="5"/>
  <c r="CF996" i="5"/>
  <c r="CB997" i="5"/>
  <c r="CC997" i="5"/>
  <c r="CD997" i="5"/>
  <c r="CE997" i="5"/>
  <c r="CF997" i="5"/>
  <c r="CB998" i="5"/>
  <c r="CC998" i="5"/>
  <c r="CD998" i="5"/>
  <c r="CE998" i="5"/>
  <c r="CF998" i="5"/>
  <c r="CB999" i="5"/>
  <c r="CC999" i="5"/>
  <c r="CD999" i="5"/>
  <c r="CE999" i="5"/>
  <c r="CF999" i="5"/>
  <c r="CB1000" i="5"/>
  <c r="CC1000" i="5"/>
  <c r="CD1000" i="5"/>
  <c r="CE1000" i="5"/>
  <c r="CF1000" i="5"/>
  <c r="CB1001" i="5"/>
  <c r="CC1001" i="5"/>
  <c r="CD1001" i="5"/>
  <c r="CE1001" i="5"/>
  <c r="CF1001" i="5"/>
  <c r="CB1002" i="5"/>
  <c r="CC1002" i="5"/>
  <c r="CD1002" i="5"/>
  <c r="CE1002" i="5"/>
  <c r="CF1002" i="5"/>
  <c r="CB1003" i="5"/>
  <c r="CC1003" i="5"/>
  <c r="CD1003" i="5"/>
  <c r="CE1003" i="5"/>
  <c r="CF1003" i="5"/>
  <c r="CB1004" i="5"/>
  <c r="CC1004" i="5"/>
  <c r="CD1004" i="5"/>
  <c r="CE1004" i="5"/>
  <c r="CF1004" i="5"/>
  <c r="CB1005" i="5"/>
  <c r="CC1005" i="5"/>
  <c r="CD1005" i="5"/>
  <c r="CE1005" i="5"/>
  <c r="CF1005" i="5"/>
  <c r="CB1006" i="5"/>
  <c r="CC1006" i="5"/>
  <c r="CD1006" i="5"/>
  <c r="CE1006" i="5"/>
  <c r="CF1006" i="5"/>
  <c r="CB1007" i="5"/>
  <c r="CC1007" i="5"/>
  <c r="CD1007" i="5"/>
  <c r="CE1007" i="5"/>
  <c r="CF1007" i="5"/>
  <c r="CB1008" i="5"/>
  <c r="CC1008" i="5"/>
  <c r="CD1008" i="5"/>
  <c r="CE1008" i="5"/>
  <c r="CF1008" i="5"/>
  <c r="CB1009" i="5"/>
  <c r="CC1009" i="5"/>
  <c r="CD1009" i="5"/>
  <c r="CE1009" i="5"/>
  <c r="CF1009" i="5"/>
  <c r="CB1010" i="5"/>
  <c r="CC1010" i="5"/>
  <c r="CD1010" i="5"/>
  <c r="CE1010" i="5"/>
  <c r="CF1010" i="5"/>
  <c r="CB1011" i="5"/>
  <c r="CC1011" i="5"/>
  <c r="CD1011" i="5"/>
  <c r="CE1011" i="5"/>
  <c r="CF1011" i="5"/>
  <c r="CB1012" i="5"/>
  <c r="CC1012" i="5"/>
  <c r="CD1012" i="5"/>
  <c r="CE1012" i="5"/>
  <c r="CF1012" i="5"/>
  <c r="CB1013" i="5"/>
  <c r="CC1013" i="5"/>
  <c r="CD1013" i="5"/>
  <c r="CE1013" i="5"/>
  <c r="CF1013" i="5"/>
  <c r="CB1014" i="5"/>
  <c r="CC1014" i="5"/>
  <c r="CD1014" i="5"/>
  <c r="CE1014" i="5"/>
  <c r="CF1014" i="5"/>
  <c r="CB1015" i="5"/>
  <c r="CC1015" i="5"/>
  <c r="CD1015" i="5"/>
  <c r="CE1015" i="5"/>
  <c r="CF1015" i="5"/>
  <c r="CB1016" i="5"/>
  <c r="CC1016" i="5"/>
  <c r="CD1016" i="5"/>
  <c r="CE1016" i="5"/>
  <c r="CF1016" i="5"/>
  <c r="CB1017" i="5"/>
  <c r="CC1017" i="5"/>
  <c r="CD1017" i="5"/>
  <c r="CE1017" i="5"/>
  <c r="CF1017" i="5"/>
  <c r="CB1018" i="5"/>
  <c r="CC1018" i="5"/>
  <c r="CD1018" i="5"/>
  <c r="CE1018" i="5"/>
  <c r="CF1018" i="5"/>
  <c r="CB1019" i="5"/>
  <c r="CC1019" i="5"/>
  <c r="CD1019" i="5"/>
  <c r="CE1019" i="5"/>
  <c r="CF1019" i="5"/>
  <c r="CB1020" i="5"/>
  <c r="CC1020" i="5"/>
  <c r="CD1020" i="5"/>
  <c r="CE1020" i="5"/>
  <c r="CF1020" i="5"/>
  <c r="CB1021" i="5"/>
  <c r="CC1021" i="5"/>
  <c r="CD1021" i="5"/>
  <c r="CE1021" i="5"/>
  <c r="CF1021" i="5"/>
  <c r="CB1022" i="5"/>
  <c r="CC1022" i="5"/>
  <c r="CD1022" i="5"/>
  <c r="CE1022" i="5"/>
  <c r="CF1022" i="5"/>
  <c r="CB1023" i="5"/>
  <c r="CC1023" i="5"/>
  <c r="CD1023" i="5"/>
  <c r="CE1023" i="5"/>
  <c r="CF1023" i="5"/>
  <c r="CB1024" i="5"/>
  <c r="CC1024" i="5"/>
  <c r="CD1024" i="5"/>
  <c r="CE1024" i="5"/>
  <c r="CF1024" i="5"/>
  <c r="CB1025" i="5"/>
  <c r="CC1025" i="5"/>
  <c r="CD1025" i="5"/>
  <c r="CE1025" i="5"/>
  <c r="CF1025" i="5"/>
  <c r="CB1026" i="5"/>
  <c r="CC1026" i="5"/>
  <c r="CD1026" i="5"/>
  <c r="CE1026" i="5"/>
  <c r="CF1026" i="5"/>
  <c r="CB1027" i="5"/>
  <c r="CC1027" i="5"/>
  <c r="CD1027" i="5"/>
  <c r="CE1027" i="5"/>
  <c r="CF1027" i="5"/>
  <c r="CB1028" i="5"/>
  <c r="CC1028" i="5"/>
  <c r="CD1028" i="5"/>
  <c r="CE1028" i="5"/>
  <c r="CF1028" i="5"/>
  <c r="CB1029" i="5"/>
  <c r="CC1029" i="5"/>
  <c r="CD1029" i="5"/>
  <c r="CE1029" i="5"/>
  <c r="CF1029" i="5"/>
  <c r="CB1030" i="5"/>
  <c r="CC1030" i="5"/>
  <c r="CD1030" i="5"/>
  <c r="CE1030" i="5"/>
  <c r="CF1030" i="5"/>
  <c r="CB1031" i="5"/>
  <c r="CC1031" i="5"/>
  <c r="CD1031" i="5"/>
  <c r="CE1031" i="5"/>
  <c r="CF1031" i="5"/>
  <c r="CB1032" i="5"/>
  <c r="CC1032" i="5"/>
  <c r="CD1032" i="5"/>
  <c r="CE1032" i="5"/>
  <c r="CF1032" i="5"/>
  <c r="CB1033" i="5"/>
  <c r="CC1033" i="5"/>
  <c r="CD1033" i="5"/>
  <c r="CE1033" i="5"/>
  <c r="CF1033" i="5"/>
  <c r="CB1034" i="5"/>
  <c r="CC1034" i="5"/>
  <c r="CD1034" i="5"/>
  <c r="CE1034" i="5"/>
  <c r="CF1034" i="5"/>
  <c r="CB1035" i="5"/>
  <c r="CC1035" i="5"/>
  <c r="CD1035" i="5"/>
  <c r="CE1035" i="5"/>
  <c r="CF1035" i="5"/>
  <c r="CB1036" i="5"/>
  <c r="CC1036" i="5"/>
  <c r="CD1036" i="5"/>
  <c r="CE1036" i="5"/>
  <c r="CF1036" i="5"/>
  <c r="CB1037" i="5"/>
  <c r="CC1037" i="5"/>
  <c r="CD1037" i="5"/>
  <c r="CE1037" i="5"/>
  <c r="CF1037" i="5"/>
  <c r="CB1038" i="5"/>
  <c r="CC1038" i="5"/>
  <c r="CD1038" i="5"/>
  <c r="CE1038" i="5"/>
  <c r="CF1038" i="5"/>
  <c r="CB1039" i="5"/>
  <c r="CC1039" i="5"/>
  <c r="CD1039" i="5"/>
  <c r="CE1039" i="5"/>
  <c r="CF1039" i="5"/>
  <c r="CB1040" i="5"/>
  <c r="CC1040" i="5"/>
  <c r="CD1040" i="5"/>
  <c r="CE1040" i="5"/>
  <c r="CF1040" i="5"/>
  <c r="CB1041" i="5"/>
  <c r="CC1041" i="5"/>
  <c r="CD1041" i="5"/>
  <c r="CE1041" i="5"/>
  <c r="CF1041" i="5"/>
  <c r="CB1042" i="5"/>
  <c r="CC1042" i="5"/>
  <c r="CD1042" i="5"/>
  <c r="CE1042" i="5"/>
  <c r="CF1042" i="5"/>
  <c r="CB1043" i="5"/>
  <c r="CC1043" i="5"/>
  <c r="CD1043" i="5"/>
  <c r="CE1043" i="5"/>
  <c r="CF1043" i="5"/>
  <c r="CB1044" i="5"/>
  <c r="CC1044" i="5"/>
  <c r="CD1044" i="5"/>
  <c r="CE1044" i="5"/>
  <c r="CF1044" i="5"/>
  <c r="CB1045" i="5"/>
  <c r="CC1045" i="5"/>
  <c r="CD1045" i="5"/>
  <c r="CE1045" i="5"/>
  <c r="CF1045" i="5"/>
  <c r="CB1046" i="5"/>
  <c r="CC1046" i="5"/>
  <c r="CD1046" i="5"/>
  <c r="CE1046" i="5"/>
  <c r="CF1046" i="5"/>
  <c r="CB1047" i="5"/>
  <c r="CC1047" i="5"/>
  <c r="CD1047" i="5"/>
  <c r="CE1047" i="5"/>
  <c r="CF1047" i="5"/>
  <c r="CB1048" i="5"/>
  <c r="CC1048" i="5"/>
  <c r="CD1048" i="5"/>
  <c r="CE1048" i="5"/>
  <c r="CF1048" i="5"/>
  <c r="CB1049" i="5"/>
  <c r="CC1049" i="5"/>
  <c r="CD1049" i="5"/>
  <c r="CE1049" i="5"/>
  <c r="CF1049" i="5"/>
  <c r="CB1050" i="5"/>
  <c r="CC1050" i="5"/>
  <c r="CD1050" i="5"/>
  <c r="CE1050" i="5"/>
  <c r="CF1050" i="5"/>
  <c r="CB1051" i="5"/>
  <c r="CC1051" i="5"/>
  <c r="CD1051" i="5"/>
  <c r="CE1051" i="5"/>
  <c r="CF1051" i="5"/>
  <c r="CB1052" i="5"/>
  <c r="CC1052" i="5"/>
  <c r="CD1052" i="5"/>
  <c r="CE1052" i="5"/>
  <c r="CF1052" i="5"/>
  <c r="CB1053" i="5"/>
  <c r="CC1053" i="5"/>
  <c r="CD1053" i="5"/>
  <c r="CE1053" i="5"/>
  <c r="CF1053" i="5"/>
  <c r="CB1054" i="5"/>
  <c r="CC1054" i="5"/>
  <c r="CD1054" i="5"/>
  <c r="CE1054" i="5"/>
  <c r="CF1054" i="5"/>
  <c r="CB1055" i="5"/>
  <c r="CC1055" i="5"/>
  <c r="CD1055" i="5"/>
  <c r="CE1055" i="5"/>
  <c r="CF1055" i="5"/>
  <c r="CB1056" i="5"/>
  <c r="CC1056" i="5"/>
  <c r="CD1056" i="5"/>
  <c r="CE1056" i="5"/>
  <c r="CF1056" i="5"/>
  <c r="CB1057" i="5"/>
  <c r="CC1057" i="5"/>
  <c r="CD1057" i="5"/>
  <c r="CE1057" i="5"/>
  <c r="CF1057" i="5"/>
  <c r="CB1058" i="5"/>
  <c r="CC1058" i="5"/>
  <c r="CD1058" i="5"/>
  <c r="CE1058" i="5"/>
  <c r="CF1058" i="5"/>
  <c r="CB1059" i="5"/>
  <c r="CC1059" i="5"/>
  <c r="CD1059" i="5"/>
  <c r="CE1059" i="5"/>
  <c r="CF1059" i="5"/>
  <c r="CB1060" i="5"/>
  <c r="CC1060" i="5"/>
  <c r="CD1060" i="5"/>
  <c r="CE1060" i="5"/>
  <c r="CF1060" i="5"/>
  <c r="CB1061" i="5"/>
  <c r="CC1061" i="5"/>
  <c r="CD1061" i="5"/>
  <c r="CE1061" i="5"/>
  <c r="CF1061" i="5"/>
  <c r="CB1062" i="5"/>
  <c r="CC1062" i="5"/>
  <c r="CD1062" i="5"/>
  <c r="CE1062" i="5"/>
  <c r="CF1062" i="5"/>
  <c r="CB1063" i="5"/>
  <c r="CC1063" i="5"/>
  <c r="CD1063" i="5"/>
  <c r="CE1063" i="5"/>
  <c r="CF1063" i="5"/>
  <c r="CB1064" i="5"/>
  <c r="CC1064" i="5"/>
  <c r="CD1064" i="5"/>
  <c r="CE1064" i="5"/>
  <c r="CF1064" i="5"/>
  <c r="CB1065" i="5"/>
  <c r="CC1065" i="5"/>
  <c r="CD1065" i="5"/>
  <c r="CE1065" i="5"/>
  <c r="CF1065" i="5"/>
  <c r="CB1066" i="5"/>
  <c r="CC1066" i="5"/>
  <c r="CD1066" i="5"/>
  <c r="CE1066" i="5"/>
  <c r="CF1066" i="5"/>
  <c r="CB1067" i="5"/>
  <c r="CC1067" i="5"/>
  <c r="CD1067" i="5"/>
  <c r="CE1067" i="5"/>
  <c r="CF1067" i="5"/>
  <c r="CB1068" i="5"/>
  <c r="CC1068" i="5"/>
  <c r="CD1068" i="5"/>
  <c r="CE1068" i="5"/>
  <c r="CF1068" i="5"/>
  <c r="CB1069" i="5"/>
  <c r="CC1069" i="5"/>
  <c r="CD1069" i="5"/>
  <c r="CE1069" i="5"/>
  <c r="CF1069" i="5"/>
  <c r="CB1070" i="5"/>
  <c r="CC1070" i="5"/>
  <c r="CD1070" i="5"/>
  <c r="CE1070" i="5"/>
  <c r="CF1070" i="5"/>
  <c r="CB1071" i="5"/>
  <c r="CC1071" i="5"/>
  <c r="CD1071" i="5"/>
  <c r="CE1071" i="5"/>
  <c r="CF1071" i="5"/>
  <c r="CB1072" i="5"/>
  <c r="CC1072" i="5"/>
  <c r="CD1072" i="5"/>
  <c r="CE1072" i="5"/>
  <c r="CF1072" i="5"/>
  <c r="CB1073" i="5"/>
  <c r="CC1073" i="5"/>
  <c r="CD1073" i="5"/>
  <c r="CE1073" i="5"/>
  <c r="CF1073" i="5"/>
  <c r="CB1074" i="5"/>
  <c r="CC1074" i="5"/>
  <c r="CD1074" i="5"/>
  <c r="CE1074" i="5"/>
  <c r="CF1074" i="5"/>
  <c r="CB1075" i="5"/>
  <c r="CC1075" i="5"/>
  <c r="CD1075" i="5"/>
  <c r="CE1075" i="5"/>
  <c r="CF1075" i="5"/>
  <c r="CB1076" i="5"/>
  <c r="CC1076" i="5"/>
  <c r="CD1076" i="5"/>
  <c r="CE1076" i="5"/>
  <c r="CF1076" i="5"/>
  <c r="CB1077" i="5"/>
  <c r="CC1077" i="5"/>
  <c r="CD1077" i="5"/>
  <c r="CE1077" i="5"/>
  <c r="CF1077" i="5"/>
  <c r="CB1078" i="5"/>
  <c r="CC1078" i="5"/>
  <c r="CD1078" i="5"/>
  <c r="CE1078" i="5"/>
  <c r="CF1078" i="5"/>
  <c r="CB1079" i="5"/>
  <c r="CC1079" i="5"/>
  <c r="CD1079" i="5"/>
  <c r="CE1079" i="5"/>
  <c r="CF1079" i="5"/>
  <c r="CB1080" i="5"/>
  <c r="CC1080" i="5"/>
  <c r="CD1080" i="5"/>
  <c r="CE1080" i="5"/>
  <c r="CF1080" i="5"/>
  <c r="CB1081" i="5"/>
  <c r="CC1081" i="5"/>
  <c r="CD1081" i="5"/>
  <c r="CE1081" i="5"/>
  <c r="CF1081" i="5"/>
  <c r="CB1082" i="5"/>
  <c r="CC1082" i="5"/>
  <c r="CD1082" i="5"/>
  <c r="CE1082" i="5"/>
  <c r="CF1082" i="5"/>
  <c r="CB1083" i="5"/>
  <c r="CC1083" i="5"/>
  <c r="CD1083" i="5"/>
  <c r="CE1083" i="5"/>
  <c r="CF1083" i="5"/>
  <c r="CB1084" i="5"/>
  <c r="CC1084" i="5"/>
  <c r="CD1084" i="5"/>
  <c r="CE1084" i="5"/>
  <c r="CF1084" i="5"/>
  <c r="CB1085" i="5"/>
  <c r="CC1085" i="5"/>
  <c r="CD1085" i="5"/>
  <c r="CE1085" i="5"/>
  <c r="CF1085" i="5"/>
  <c r="CB1086" i="5"/>
  <c r="CC1086" i="5"/>
  <c r="CD1086" i="5"/>
  <c r="CE1086" i="5"/>
  <c r="CF1086" i="5"/>
  <c r="CB1087" i="5"/>
  <c r="CC1087" i="5"/>
  <c r="CD1087" i="5"/>
  <c r="CE1087" i="5"/>
  <c r="CF1087" i="5"/>
  <c r="CB1088" i="5"/>
  <c r="CC1088" i="5"/>
  <c r="CD1088" i="5"/>
  <c r="CE1088" i="5"/>
  <c r="CF1088" i="5"/>
  <c r="CB1089" i="5"/>
  <c r="CC1089" i="5"/>
  <c r="CD1089" i="5"/>
  <c r="CE1089" i="5"/>
  <c r="CF1089" i="5"/>
  <c r="CB1090" i="5"/>
  <c r="CC1090" i="5"/>
  <c r="CD1090" i="5"/>
  <c r="CE1090" i="5"/>
  <c r="CF1090" i="5"/>
  <c r="CB1091" i="5"/>
  <c r="CC1091" i="5"/>
  <c r="CD1091" i="5"/>
  <c r="CE1091" i="5"/>
  <c r="CF1091" i="5"/>
  <c r="CB1092" i="5"/>
  <c r="CC1092" i="5"/>
  <c r="CD1092" i="5"/>
  <c r="CE1092" i="5"/>
  <c r="CF1092" i="5"/>
  <c r="CB1093" i="5"/>
  <c r="CC1093" i="5"/>
  <c r="CD1093" i="5"/>
  <c r="CE1093" i="5"/>
  <c r="CF1093" i="5"/>
  <c r="CB1094" i="5"/>
  <c r="CC1094" i="5"/>
  <c r="CD1094" i="5"/>
  <c r="CE1094" i="5"/>
  <c r="CF1094" i="5"/>
  <c r="CB1095" i="5"/>
  <c r="CC1095" i="5"/>
  <c r="CD1095" i="5"/>
  <c r="CE1095" i="5"/>
  <c r="CF1095" i="5"/>
  <c r="CB1096" i="5"/>
  <c r="CC1096" i="5"/>
  <c r="CD1096" i="5"/>
  <c r="CE1096" i="5"/>
  <c r="CF1096" i="5"/>
  <c r="CB1097" i="5"/>
  <c r="CC1097" i="5"/>
  <c r="CD1097" i="5"/>
  <c r="CE1097" i="5"/>
  <c r="CF1097" i="5"/>
  <c r="CB1098" i="5"/>
  <c r="CC1098" i="5"/>
  <c r="CD1098" i="5"/>
  <c r="CE1098" i="5"/>
  <c r="CF1098" i="5"/>
  <c r="CB1099" i="5"/>
  <c r="CC1099" i="5"/>
  <c r="CD1099" i="5"/>
  <c r="CE1099" i="5"/>
  <c r="CF1099" i="5"/>
  <c r="CB1100" i="5"/>
  <c r="CC1100" i="5"/>
  <c r="CD1100" i="5"/>
  <c r="CE1100" i="5"/>
  <c r="CF1100" i="5"/>
  <c r="CB1101" i="5"/>
  <c r="CC1101" i="5"/>
  <c r="CD1101" i="5"/>
  <c r="CE1101" i="5"/>
  <c r="CF1101" i="5"/>
  <c r="CB1102" i="5"/>
  <c r="CC1102" i="5"/>
  <c r="CD1102" i="5"/>
  <c r="CE1102" i="5"/>
  <c r="CF1102" i="5"/>
  <c r="CB1103" i="5"/>
  <c r="CC1103" i="5"/>
  <c r="CD1103" i="5"/>
  <c r="CE1103" i="5"/>
  <c r="CF1103" i="5"/>
  <c r="CB1104" i="5"/>
  <c r="CC1104" i="5"/>
  <c r="CD1104" i="5"/>
  <c r="CE1104" i="5"/>
  <c r="CF1104" i="5"/>
  <c r="CB1105" i="5"/>
  <c r="CC1105" i="5"/>
  <c r="CD1105" i="5"/>
  <c r="CE1105" i="5"/>
  <c r="CF1105" i="5"/>
  <c r="CB1106" i="5"/>
  <c r="CC1106" i="5"/>
  <c r="CD1106" i="5"/>
  <c r="CE1106" i="5"/>
  <c r="CF1106" i="5"/>
  <c r="CB1107" i="5"/>
  <c r="CC1107" i="5"/>
  <c r="CD1107" i="5"/>
  <c r="CE1107" i="5"/>
  <c r="CF1107" i="5"/>
  <c r="CB1108" i="5"/>
  <c r="CC1108" i="5"/>
  <c r="CD1108" i="5"/>
  <c r="CE1108" i="5"/>
  <c r="CF1108" i="5"/>
  <c r="CB1109" i="5"/>
  <c r="CC1109" i="5"/>
  <c r="CD1109" i="5"/>
  <c r="CE1109" i="5"/>
  <c r="CF1109" i="5"/>
  <c r="CB1110" i="5"/>
  <c r="CC1110" i="5"/>
  <c r="CD1110" i="5"/>
  <c r="CE1110" i="5"/>
  <c r="CF1110" i="5"/>
  <c r="CB1111" i="5"/>
  <c r="CC1111" i="5"/>
  <c r="CD1111" i="5"/>
  <c r="CE1111" i="5"/>
  <c r="CF1111" i="5"/>
  <c r="CB1112" i="5"/>
  <c r="CC1112" i="5"/>
  <c r="CD1112" i="5"/>
  <c r="CE1112" i="5"/>
  <c r="CF1112" i="5"/>
  <c r="CB1113" i="5"/>
  <c r="CC1113" i="5"/>
  <c r="CD1113" i="5"/>
  <c r="CE1113" i="5"/>
  <c r="CF1113" i="5"/>
  <c r="CB1114" i="5"/>
  <c r="CC1114" i="5"/>
  <c r="CD1114" i="5"/>
  <c r="CE1114" i="5"/>
  <c r="CF1114" i="5"/>
  <c r="CB1115" i="5"/>
  <c r="CC1115" i="5"/>
  <c r="CD1115" i="5"/>
  <c r="CE1115" i="5"/>
  <c r="CF1115" i="5"/>
  <c r="CB1116" i="5"/>
  <c r="CC1116" i="5"/>
  <c r="CD1116" i="5"/>
  <c r="CE1116" i="5"/>
  <c r="CF1116" i="5"/>
  <c r="CB1117" i="5"/>
  <c r="CC1117" i="5"/>
  <c r="CD1117" i="5"/>
  <c r="CE1117" i="5"/>
  <c r="CF1117" i="5"/>
  <c r="CB1118" i="5"/>
  <c r="CC1118" i="5"/>
  <c r="CD1118" i="5"/>
  <c r="CE1118" i="5"/>
  <c r="CF1118" i="5"/>
  <c r="CB1119" i="5"/>
  <c r="CC1119" i="5"/>
  <c r="CD1119" i="5"/>
  <c r="CE1119" i="5"/>
  <c r="CF1119" i="5"/>
  <c r="CB1120" i="5"/>
  <c r="CC1120" i="5"/>
  <c r="CD1120" i="5"/>
  <c r="CE1120" i="5"/>
  <c r="CF1120" i="5"/>
  <c r="CB1121" i="5"/>
  <c r="CC1121" i="5"/>
  <c r="CD1121" i="5"/>
  <c r="CE1121" i="5"/>
  <c r="CF1121" i="5"/>
  <c r="CB1122" i="5"/>
  <c r="CC1122" i="5"/>
  <c r="CD1122" i="5"/>
  <c r="CE1122" i="5"/>
  <c r="CF1122" i="5"/>
  <c r="CB1123" i="5"/>
  <c r="CC1123" i="5"/>
  <c r="CD1123" i="5"/>
  <c r="CE1123" i="5"/>
  <c r="CF1123" i="5"/>
  <c r="CB1124" i="5"/>
  <c r="CC1124" i="5"/>
  <c r="CD1124" i="5"/>
  <c r="CE1124" i="5"/>
  <c r="CF1124" i="5"/>
  <c r="CB1125" i="5"/>
  <c r="CC1125" i="5"/>
  <c r="CD1125" i="5"/>
  <c r="CE1125" i="5"/>
  <c r="CF1125" i="5"/>
  <c r="CB1126" i="5"/>
  <c r="CC1126" i="5"/>
  <c r="CD1126" i="5"/>
  <c r="CE1126" i="5"/>
  <c r="CF1126" i="5"/>
  <c r="CB1127" i="5"/>
  <c r="CC1127" i="5"/>
  <c r="CD1127" i="5"/>
  <c r="CE1127" i="5"/>
  <c r="CF1127" i="5"/>
  <c r="CB1128" i="5"/>
  <c r="CC1128" i="5"/>
  <c r="CD1128" i="5"/>
  <c r="CE1128" i="5"/>
  <c r="CF1128" i="5"/>
  <c r="CB1129" i="5"/>
  <c r="CC1129" i="5"/>
  <c r="CD1129" i="5"/>
  <c r="CE1129" i="5"/>
  <c r="CF1129" i="5"/>
  <c r="CB1130" i="5"/>
  <c r="CC1130" i="5"/>
  <c r="CD1130" i="5"/>
  <c r="CE1130" i="5"/>
  <c r="CF1130" i="5"/>
  <c r="CB1131" i="5"/>
  <c r="CC1131" i="5"/>
  <c r="CD1131" i="5"/>
  <c r="CE1131" i="5"/>
  <c r="CF1131" i="5"/>
  <c r="CB1132" i="5"/>
  <c r="CC1132" i="5"/>
  <c r="CD1132" i="5"/>
  <c r="CE1132" i="5"/>
  <c r="CF1132" i="5"/>
  <c r="CB1133" i="5"/>
  <c r="CC1133" i="5"/>
  <c r="CD1133" i="5"/>
  <c r="CE1133" i="5"/>
  <c r="CF1133" i="5"/>
  <c r="CB1134" i="5"/>
  <c r="CC1134" i="5"/>
  <c r="CD1134" i="5"/>
  <c r="CE1134" i="5"/>
  <c r="CF1134" i="5"/>
  <c r="CB1135" i="5"/>
  <c r="CC1135" i="5"/>
  <c r="CD1135" i="5"/>
  <c r="CE1135" i="5"/>
  <c r="CF1135" i="5"/>
  <c r="CB1136" i="5"/>
  <c r="CC1136" i="5"/>
  <c r="CD1136" i="5"/>
  <c r="CE1136" i="5"/>
  <c r="CF1136" i="5"/>
  <c r="CB1137" i="5"/>
  <c r="CC1137" i="5"/>
  <c r="CD1137" i="5"/>
  <c r="CE1137" i="5"/>
  <c r="CF1137" i="5"/>
  <c r="CB1138" i="5"/>
  <c r="CC1138" i="5"/>
  <c r="CD1138" i="5"/>
  <c r="CE1138" i="5"/>
  <c r="CF1138" i="5"/>
  <c r="CB1139" i="5"/>
  <c r="CC1139" i="5"/>
  <c r="CD1139" i="5"/>
  <c r="CE1139" i="5"/>
  <c r="CF1139" i="5"/>
  <c r="CB1140" i="5"/>
  <c r="CC1140" i="5"/>
  <c r="CD1140" i="5"/>
  <c r="CE1140" i="5"/>
  <c r="CF1140" i="5"/>
  <c r="CB1141" i="5"/>
  <c r="CC1141" i="5"/>
  <c r="CD1141" i="5"/>
  <c r="CE1141" i="5"/>
  <c r="CF1141" i="5"/>
  <c r="CB1142" i="5"/>
  <c r="CC1142" i="5"/>
  <c r="CD1142" i="5"/>
  <c r="CE1142" i="5"/>
  <c r="CF1142" i="5"/>
  <c r="CB1143" i="5"/>
  <c r="CC1143" i="5"/>
  <c r="CD1143" i="5"/>
  <c r="CE1143" i="5"/>
  <c r="CF1143" i="5"/>
  <c r="CB1144" i="5"/>
  <c r="CC1144" i="5"/>
  <c r="CD1144" i="5"/>
  <c r="CE1144" i="5"/>
  <c r="CF1144" i="5"/>
  <c r="CB1145" i="5"/>
  <c r="CC1145" i="5"/>
  <c r="CD1145" i="5"/>
  <c r="CE1145" i="5"/>
  <c r="CF1145" i="5"/>
  <c r="CB1146" i="5"/>
  <c r="CC1146" i="5"/>
  <c r="CD1146" i="5"/>
  <c r="CE1146" i="5"/>
  <c r="CF1146" i="5"/>
  <c r="CB1147" i="5"/>
  <c r="CC1147" i="5"/>
  <c r="CD1147" i="5"/>
  <c r="CE1147" i="5"/>
  <c r="CF1147" i="5"/>
  <c r="CB1148" i="5"/>
  <c r="CC1148" i="5"/>
  <c r="CD1148" i="5"/>
  <c r="CE1148" i="5"/>
  <c r="CF1148" i="5"/>
  <c r="CB1149" i="5"/>
  <c r="CC1149" i="5"/>
  <c r="CD1149" i="5"/>
  <c r="CE1149" i="5"/>
  <c r="CF1149" i="5"/>
  <c r="CB1150" i="5"/>
  <c r="CC1150" i="5"/>
  <c r="CD1150" i="5"/>
  <c r="CE1150" i="5"/>
  <c r="CF1150" i="5"/>
  <c r="CB1151" i="5"/>
  <c r="CC1151" i="5"/>
  <c r="CD1151" i="5"/>
  <c r="CE1151" i="5"/>
  <c r="CF1151" i="5"/>
  <c r="CB1152" i="5"/>
  <c r="CC1152" i="5"/>
  <c r="CD1152" i="5"/>
  <c r="CE1152" i="5"/>
  <c r="CF1152" i="5"/>
  <c r="CB1153" i="5"/>
  <c r="CC1153" i="5"/>
  <c r="CD1153" i="5"/>
  <c r="CE1153" i="5"/>
  <c r="CF1153" i="5"/>
  <c r="CB1154" i="5"/>
  <c r="CC1154" i="5"/>
  <c r="CD1154" i="5"/>
  <c r="CE1154" i="5"/>
  <c r="CF1154" i="5"/>
  <c r="CB1155" i="5"/>
  <c r="CC1155" i="5"/>
  <c r="CD1155" i="5"/>
  <c r="CE1155" i="5"/>
  <c r="CF1155" i="5"/>
  <c r="CB1156" i="5"/>
  <c r="CC1156" i="5"/>
  <c r="CD1156" i="5"/>
  <c r="CE1156" i="5"/>
  <c r="CF1156" i="5"/>
  <c r="CB1157" i="5"/>
  <c r="CC1157" i="5"/>
  <c r="CD1157" i="5"/>
  <c r="CE1157" i="5"/>
  <c r="CF1157" i="5"/>
  <c r="CB1158" i="5"/>
  <c r="CC1158" i="5"/>
  <c r="CD1158" i="5"/>
  <c r="CE1158" i="5"/>
  <c r="CF1158" i="5"/>
  <c r="CB1159" i="5"/>
  <c r="CC1159" i="5"/>
  <c r="CD1159" i="5"/>
  <c r="CE1159" i="5"/>
  <c r="CF1159" i="5"/>
  <c r="CB1160" i="5"/>
  <c r="CC1160" i="5"/>
  <c r="CD1160" i="5"/>
  <c r="CE1160" i="5"/>
  <c r="CF1160" i="5"/>
  <c r="CB1161" i="5"/>
  <c r="CC1161" i="5"/>
  <c r="CD1161" i="5"/>
  <c r="CE1161" i="5"/>
  <c r="CF1161" i="5"/>
  <c r="CB1162" i="5"/>
  <c r="CC1162" i="5"/>
  <c r="CD1162" i="5"/>
  <c r="CE1162" i="5"/>
  <c r="CF1162" i="5"/>
  <c r="CB1163" i="5"/>
  <c r="CC1163" i="5"/>
  <c r="CD1163" i="5"/>
  <c r="CE1163" i="5"/>
  <c r="CF1163" i="5"/>
  <c r="CB1164" i="5"/>
  <c r="CC1164" i="5"/>
  <c r="CD1164" i="5"/>
  <c r="CE1164" i="5"/>
  <c r="CF1164" i="5"/>
  <c r="CB1165" i="5"/>
  <c r="CC1165" i="5"/>
  <c r="CD1165" i="5"/>
  <c r="CE1165" i="5"/>
  <c r="CF1165" i="5"/>
  <c r="CB1166" i="5"/>
  <c r="CC1166" i="5"/>
  <c r="CD1166" i="5"/>
  <c r="CE1166" i="5"/>
  <c r="CF1166" i="5"/>
  <c r="CB1167" i="5"/>
  <c r="CC1167" i="5"/>
  <c r="CD1167" i="5"/>
  <c r="CE1167" i="5"/>
  <c r="CF1167" i="5"/>
  <c r="CB1168" i="5"/>
  <c r="CC1168" i="5"/>
  <c r="CD1168" i="5"/>
  <c r="CE1168" i="5"/>
  <c r="CF1168" i="5"/>
  <c r="CB1169" i="5"/>
  <c r="CC1169" i="5"/>
  <c r="CD1169" i="5"/>
  <c r="CE1169" i="5"/>
  <c r="CF1169" i="5"/>
  <c r="CB1170" i="5"/>
  <c r="CC1170" i="5"/>
  <c r="CD1170" i="5"/>
  <c r="CE1170" i="5"/>
  <c r="CF1170" i="5"/>
  <c r="CB1171" i="5"/>
  <c r="CC1171" i="5"/>
  <c r="CD1171" i="5"/>
  <c r="CE1171" i="5"/>
  <c r="CF1171" i="5"/>
  <c r="CB1172" i="5"/>
  <c r="CC1172" i="5"/>
  <c r="CD1172" i="5"/>
  <c r="CE1172" i="5"/>
  <c r="CF1172" i="5"/>
  <c r="CB1173" i="5"/>
  <c r="CC1173" i="5"/>
  <c r="CD1173" i="5"/>
  <c r="CE1173" i="5"/>
  <c r="CF1173" i="5"/>
  <c r="CB1174" i="5"/>
  <c r="CC1174" i="5"/>
  <c r="CD1174" i="5"/>
  <c r="CE1174" i="5"/>
  <c r="CF1174" i="5"/>
  <c r="CB1175" i="5"/>
  <c r="CC1175" i="5"/>
  <c r="CD1175" i="5"/>
  <c r="CE1175" i="5"/>
  <c r="CF1175" i="5"/>
  <c r="CB1176" i="5"/>
  <c r="CC1176" i="5"/>
  <c r="CD1176" i="5"/>
  <c r="CE1176" i="5"/>
  <c r="CF1176" i="5"/>
  <c r="CB1177" i="5"/>
  <c r="CC1177" i="5"/>
  <c r="CD1177" i="5"/>
  <c r="CE1177" i="5"/>
  <c r="CF1177" i="5"/>
  <c r="CB1178" i="5"/>
  <c r="CC1178" i="5"/>
  <c r="CD1178" i="5"/>
  <c r="CE1178" i="5"/>
  <c r="CF1178" i="5"/>
  <c r="CB1179" i="5"/>
  <c r="CC1179" i="5"/>
  <c r="CD1179" i="5"/>
  <c r="CE1179" i="5"/>
  <c r="CF1179" i="5"/>
  <c r="CB1180" i="5"/>
  <c r="CC1180" i="5"/>
  <c r="CD1180" i="5"/>
  <c r="CE1180" i="5"/>
  <c r="CF1180" i="5"/>
  <c r="CB1181" i="5"/>
  <c r="CC1181" i="5"/>
  <c r="CD1181" i="5"/>
  <c r="CE1181" i="5"/>
  <c r="CF1181" i="5"/>
  <c r="CB1182" i="5"/>
  <c r="CC1182" i="5"/>
  <c r="CD1182" i="5"/>
  <c r="CE1182" i="5"/>
  <c r="CF1182" i="5"/>
  <c r="CB1183" i="5"/>
  <c r="CC1183" i="5"/>
  <c r="CD1183" i="5"/>
  <c r="CE1183" i="5"/>
  <c r="CF1183" i="5"/>
  <c r="CB1184" i="5"/>
  <c r="CC1184" i="5"/>
  <c r="CD1184" i="5"/>
  <c r="CE1184" i="5"/>
  <c r="CF1184" i="5"/>
  <c r="CB1185" i="5"/>
  <c r="CC1185" i="5"/>
  <c r="CD1185" i="5"/>
  <c r="CE1185" i="5"/>
  <c r="CF1185" i="5"/>
  <c r="CB1186" i="5"/>
  <c r="CC1186" i="5"/>
  <c r="CD1186" i="5"/>
  <c r="CE1186" i="5"/>
  <c r="CF1186" i="5"/>
  <c r="CB1187" i="5"/>
  <c r="CC1187" i="5"/>
  <c r="CD1187" i="5"/>
  <c r="CE1187" i="5"/>
  <c r="CF1187" i="5"/>
  <c r="CB1188" i="5"/>
  <c r="CC1188" i="5"/>
  <c r="CD1188" i="5"/>
  <c r="CE1188" i="5"/>
  <c r="CF1188" i="5"/>
  <c r="CB1189" i="5"/>
  <c r="CC1189" i="5"/>
  <c r="CD1189" i="5"/>
  <c r="CE1189" i="5"/>
  <c r="CF1189" i="5"/>
  <c r="CB1190" i="5"/>
  <c r="CC1190" i="5"/>
  <c r="CD1190" i="5"/>
  <c r="CE1190" i="5"/>
  <c r="CF1190" i="5"/>
  <c r="CB1191" i="5"/>
  <c r="CC1191" i="5"/>
  <c r="CD1191" i="5"/>
  <c r="CE1191" i="5"/>
  <c r="CF1191" i="5"/>
  <c r="CB1192" i="5"/>
  <c r="CC1192" i="5"/>
  <c r="CD1192" i="5"/>
  <c r="CE1192" i="5"/>
  <c r="CF1192" i="5"/>
  <c r="CB1193" i="5"/>
  <c r="CC1193" i="5"/>
  <c r="CD1193" i="5"/>
  <c r="CE1193" i="5"/>
  <c r="CF1193" i="5"/>
  <c r="CB1194" i="5"/>
  <c r="CC1194" i="5"/>
  <c r="CD1194" i="5"/>
  <c r="CE1194" i="5"/>
  <c r="CF1194" i="5"/>
  <c r="CB1195" i="5"/>
  <c r="CC1195" i="5"/>
  <c r="CD1195" i="5"/>
  <c r="CE1195" i="5"/>
  <c r="CF1195" i="5"/>
  <c r="CB1196" i="5"/>
  <c r="CC1196" i="5"/>
  <c r="CD1196" i="5"/>
  <c r="CE1196" i="5"/>
  <c r="CF1196" i="5"/>
  <c r="CB1197" i="5"/>
  <c r="CC1197" i="5"/>
  <c r="CD1197" i="5"/>
  <c r="CE1197" i="5"/>
  <c r="CF1197" i="5"/>
  <c r="CB1198" i="5"/>
  <c r="CC1198" i="5"/>
  <c r="CD1198" i="5"/>
  <c r="CE1198" i="5"/>
  <c r="CF1198" i="5"/>
  <c r="CB1199" i="5"/>
  <c r="CC1199" i="5"/>
  <c r="CD1199" i="5"/>
  <c r="CE1199" i="5"/>
  <c r="CF1199" i="5"/>
  <c r="CB1200" i="5"/>
  <c r="CC1200" i="5"/>
  <c r="CD1200" i="5"/>
  <c r="CE1200" i="5"/>
  <c r="CF1200" i="5"/>
  <c r="CB1201" i="5"/>
  <c r="CC1201" i="5"/>
  <c r="CD1201" i="5"/>
  <c r="CE1201" i="5"/>
  <c r="CF1201" i="5"/>
  <c r="CB1202" i="5"/>
  <c r="CC1202" i="5"/>
  <c r="CD1202" i="5"/>
  <c r="CE1202" i="5"/>
  <c r="CF1202" i="5"/>
  <c r="CB1203" i="5"/>
  <c r="CC1203" i="5"/>
  <c r="CD1203" i="5"/>
  <c r="CE1203" i="5"/>
  <c r="CF1203" i="5"/>
  <c r="CB1204" i="5"/>
  <c r="CC1204" i="5"/>
  <c r="CD1204" i="5"/>
  <c r="CE1204" i="5"/>
  <c r="CF1204" i="5"/>
  <c r="CB1205" i="5"/>
  <c r="CC1205" i="5"/>
  <c r="CD1205" i="5"/>
  <c r="CE1205" i="5"/>
  <c r="CF1205" i="5"/>
  <c r="CB1206" i="5"/>
  <c r="CC1206" i="5"/>
  <c r="CD1206" i="5"/>
  <c r="CE1206" i="5"/>
  <c r="CF1206" i="5"/>
  <c r="CB1207" i="5"/>
  <c r="CC1207" i="5"/>
  <c r="CD1207" i="5"/>
  <c r="CE1207" i="5"/>
  <c r="CF1207" i="5"/>
  <c r="CB1208" i="5"/>
  <c r="CC1208" i="5"/>
  <c r="CD1208" i="5"/>
  <c r="CE1208" i="5"/>
  <c r="CF1208" i="5"/>
  <c r="CB1209" i="5"/>
  <c r="CC1209" i="5"/>
  <c r="CD1209" i="5"/>
  <c r="CE1209" i="5"/>
  <c r="CF1209" i="5"/>
  <c r="CB1210" i="5"/>
  <c r="CC1210" i="5"/>
  <c r="CD1210" i="5"/>
  <c r="CE1210" i="5"/>
  <c r="CF1210" i="5"/>
  <c r="CB1211" i="5"/>
  <c r="CC1211" i="5"/>
  <c r="CD1211" i="5"/>
  <c r="CE1211" i="5"/>
  <c r="CF1211" i="5"/>
  <c r="CB1212" i="5"/>
  <c r="CC1212" i="5"/>
  <c r="CD1212" i="5"/>
  <c r="CE1212" i="5"/>
  <c r="CF1212" i="5"/>
  <c r="CB1213" i="5"/>
  <c r="CC1213" i="5"/>
  <c r="CD1213" i="5"/>
  <c r="CE1213" i="5"/>
  <c r="CF1213" i="5"/>
  <c r="CB1214" i="5"/>
  <c r="CC1214" i="5"/>
  <c r="CD1214" i="5"/>
  <c r="CE1214" i="5"/>
  <c r="CF1214" i="5"/>
  <c r="CB1215" i="5"/>
  <c r="CC1215" i="5"/>
  <c r="CD1215" i="5"/>
  <c r="CE1215" i="5"/>
  <c r="CF1215" i="5"/>
  <c r="CB1216" i="5"/>
  <c r="CC1216" i="5"/>
  <c r="CD1216" i="5"/>
  <c r="CE1216" i="5"/>
  <c r="CF1216" i="5"/>
  <c r="CB1217" i="5"/>
  <c r="CC1217" i="5"/>
  <c r="CD1217" i="5"/>
  <c r="CE1217" i="5"/>
  <c r="CF1217" i="5"/>
  <c r="CB1218" i="5"/>
  <c r="CC1218" i="5"/>
  <c r="CD1218" i="5"/>
  <c r="CE1218" i="5"/>
  <c r="CF1218" i="5"/>
  <c r="CB1219" i="5"/>
  <c r="CC1219" i="5"/>
  <c r="CD1219" i="5"/>
  <c r="CE1219" i="5"/>
  <c r="CF1219" i="5"/>
  <c r="CB1220" i="5"/>
  <c r="CC1220" i="5"/>
  <c r="CD1220" i="5"/>
  <c r="CE1220" i="5"/>
  <c r="CF1220" i="5"/>
  <c r="CB1221" i="5"/>
  <c r="CC1221" i="5"/>
  <c r="CD1221" i="5"/>
  <c r="CE1221" i="5"/>
  <c r="CF1221" i="5"/>
  <c r="CB1222" i="5"/>
  <c r="CC1222" i="5"/>
  <c r="CD1222" i="5"/>
  <c r="CE1222" i="5"/>
  <c r="CF1222" i="5"/>
  <c r="CB1223" i="5"/>
  <c r="CC1223" i="5"/>
  <c r="CD1223" i="5"/>
  <c r="CE1223" i="5"/>
  <c r="CF1223" i="5"/>
  <c r="CB1224" i="5"/>
  <c r="CC1224" i="5"/>
  <c r="CD1224" i="5"/>
  <c r="CE1224" i="5"/>
  <c r="CF1224" i="5"/>
  <c r="CB1225" i="5"/>
  <c r="CC1225" i="5"/>
  <c r="CD1225" i="5"/>
  <c r="CE1225" i="5"/>
  <c r="CF1225" i="5"/>
  <c r="CB1226" i="5"/>
  <c r="CC1226" i="5"/>
  <c r="CD1226" i="5"/>
  <c r="CE1226" i="5"/>
  <c r="CF1226" i="5"/>
  <c r="CB1227" i="5"/>
  <c r="CC1227" i="5"/>
  <c r="CD1227" i="5"/>
  <c r="CE1227" i="5"/>
  <c r="CF1227" i="5"/>
  <c r="CB1228" i="5"/>
  <c r="CC1228" i="5"/>
  <c r="CD1228" i="5"/>
  <c r="CE1228" i="5"/>
  <c r="CF1228" i="5"/>
  <c r="CB1229" i="5"/>
  <c r="CC1229" i="5"/>
  <c r="CD1229" i="5"/>
  <c r="CE1229" i="5"/>
  <c r="CF1229" i="5"/>
  <c r="CB1230" i="5"/>
  <c r="CC1230" i="5"/>
  <c r="CD1230" i="5"/>
  <c r="CE1230" i="5"/>
  <c r="CF1230" i="5"/>
  <c r="CB1231" i="5"/>
  <c r="CC1231" i="5"/>
  <c r="CD1231" i="5"/>
  <c r="CE1231" i="5"/>
  <c r="CF1231" i="5"/>
  <c r="CB1232" i="5"/>
  <c r="CC1232" i="5"/>
  <c r="CD1232" i="5"/>
  <c r="CE1232" i="5"/>
  <c r="CF1232" i="5"/>
  <c r="CB1233" i="5"/>
  <c r="CC1233" i="5"/>
  <c r="CD1233" i="5"/>
  <c r="CE1233" i="5"/>
  <c r="CF1233" i="5"/>
  <c r="CB1234" i="5"/>
  <c r="CC1234" i="5"/>
  <c r="CD1234" i="5"/>
  <c r="CE1234" i="5"/>
  <c r="CF1234" i="5"/>
  <c r="CB1235" i="5"/>
  <c r="CC1235" i="5"/>
  <c r="CD1235" i="5"/>
  <c r="CE1235" i="5"/>
  <c r="CF1235" i="5"/>
  <c r="CB1236" i="5"/>
  <c r="CC1236" i="5"/>
  <c r="CD1236" i="5"/>
  <c r="CE1236" i="5"/>
  <c r="CF1236" i="5"/>
  <c r="CB1237" i="5"/>
  <c r="CC1237" i="5"/>
  <c r="CD1237" i="5"/>
  <c r="CE1237" i="5"/>
  <c r="CF1237" i="5"/>
  <c r="CB1238" i="5"/>
  <c r="CC1238" i="5"/>
  <c r="CD1238" i="5"/>
  <c r="CE1238" i="5"/>
  <c r="CF1238" i="5"/>
  <c r="CB1239" i="5"/>
  <c r="CC1239" i="5"/>
  <c r="CD1239" i="5"/>
  <c r="CE1239" i="5"/>
  <c r="CF1239" i="5"/>
  <c r="CB1240" i="5"/>
  <c r="CC1240" i="5"/>
  <c r="CD1240" i="5"/>
  <c r="CE1240" i="5"/>
  <c r="CF1240" i="5"/>
  <c r="CB1241" i="5"/>
  <c r="CC1241" i="5"/>
  <c r="CD1241" i="5"/>
  <c r="CE1241" i="5"/>
  <c r="CF1241" i="5"/>
  <c r="CB1242" i="5"/>
  <c r="CC1242" i="5"/>
  <c r="CD1242" i="5"/>
  <c r="CE1242" i="5"/>
  <c r="CF1242" i="5"/>
  <c r="CB1243" i="5"/>
  <c r="CC1243" i="5"/>
  <c r="CD1243" i="5"/>
  <c r="CE1243" i="5"/>
  <c r="CF1243" i="5"/>
  <c r="CB1244" i="5"/>
  <c r="CC1244" i="5"/>
  <c r="CD1244" i="5"/>
  <c r="CE1244" i="5"/>
  <c r="CF1244" i="5"/>
  <c r="CB1245" i="5"/>
  <c r="CC1245" i="5"/>
  <c r="CD1245" i="5"/>
  <c r="CE1245" i="5"/>
  <c r="CF1245" i="5"/>
  <c r="CB1246" i="5"/>
  <c r="CC1246" i="5"/>
  <c r="CD1246" i="5"/>
  <c r="CE1246" i="5"/>
  <c r="CF1246" i="5"/>
  <c r="CB1247" i="5"/>
  <c r="CC1247" i="5"/>
  <c r="CD1247" i="5"/>
  <c r="CE1247" i="5"/>
  <c r="CF1247" i="5"/>
  <c r="CB1248" i="5"/>
  <c r="CC1248" i="5"/>
  <c r="CD1248" i="5"/>
  <c r="CE1248" i="5"/>
  <c r="CF1248" i="5"/>
  <c r="CB1249" i="5"/>
  <c r="CC1249" i="5"/>
  <c r="CD1249" i="5"/>
  <c r="CE1249" i="5"/>
  <c r="CF1249" i="5"/>
  <c r="CB1250" i="5"/>
  <c r="CC1250" i="5"/>
  <c r="CD1250" i="5"/>
  <c r="CE1250" i="5"/>
  <c r="CF1250" i="5"/>
  <c r="CB1251" i="5"/>
  <c r="CC1251" i="5"/>
  <c r="CD1251" i="5"/>
  <c r="CE1251" i="5"/>
  <c r="CF1251" i="5"/>
  <c r="CB1252" i="5"/>
  <c r="CC1252" i="5"/>
  <c r="CD1252" i="5"/>
  <c r="CE1252" i="5"/>
  <c r="CF1252" i="5"/>
  <c r="CB1253" i="5"/>
  <c r="CC1253" i="5"/>
  <c r="CD1253" i="5"/>
  <c r="CE1253" i="5"/>
  <c r="CF1253" i="5"/>
  <c r="CB1254" i="5"/>
  <c r="CC1254" i="5"/>
  <c r="CD1254" i="5"/>
  <c r="CE1254" i="5"/>
  <c r="CF1254" i="5"/>
  <c r="CB1255" i="5"/>
  <c r="CC1255" i="5"/>
  <c r="CD1255" i="5"/>
  <c r="CE1255" i="5"/>
  <c r="CF1255" i="5"/>
  <c r="CB1256" i="5"/>
  <c r="CC1256" i="5"/>
  <c r="CD1256" i="5"/>
  <c r="CE1256" i="5"/>
  <c r="CF1256" i="5"/>
  <c r="CB1257" i="5"/>
  <c r="CC1257" i="5"/>
  <c r="CD1257" i="5"/>
  <c r="CE1257" i="5"/>
  <c r="CF1257" i="5"/>
  <c r="CB1258" i="5"/>
  <c r="CC1258" i="5"/>
  <c r="CD1258" i="5"/>
  <c r="CE1258" i="5"/>
  <c r="CF1258" i="5"/>
  <c r="CB1259" i="5"/>
  <c r="CC1259" i="5"/>
  <c r="CD1259" i="5"/>
  <c r="CE1259" i="5"/>
  <c r="CF1259" i="5"/>
  <c r="CB1260" i="5"/>
  <c r="CC1260" i="5"/>
  <c r="CD1260" i="5"/>
  <c r="CE1260" i="5"/>
  <c r="CF1260" i="5"/>
  <c r="CB1261" i="5"/>
  <c r="CC1261" i="5"/>
  <c r="CD1261" i="5"/>
  <c r="CE1261" i="5"/>
  <c r="CF1261" i="5"/>
  <c r="CB1262" i="5"/>
  <c r="CC1262" i="5"/>
  <c r="CD1262" i="5"/>
  <c r="CE1262" i="5"/>
  <c r="CF1262" i="5"/>
  <c r="CB1263" i="5"/>
  <c r="CC1263" i="5"/>
  <c r="CD1263" i="5"/>
  <c r="CE1263" i="5"/>
  <c r="CF1263" i="5"/>
  <c r="CB1264" i="5"/>
  <c r="CC1264" i="5"/>
  <c r="CD1264" i="5"/>
  <c r="CE1264" i="5"/>
  <c r="CF1264" i="5"/>
  <c r="CB1265" i="5"/>
  <c r="CC1265" i="5"/>
  <c r="CD1265" i="5"/>
  <c r="CE1265" i="5"/>
  <c r="CF1265" i="5"/>
  <c r="CB1266" i="5"/>
  <c r="CC1266" i="5"/>
  <c r="CD1266" i="5"/>
  <c r="CE1266" i="5"/>
  <c r="CF1266" i="5"/>
  <c r="CB1267" i="5"/>
  <c r="CC1267" i="5"/>
  <c r="CD1267" i="5"/>
  <c r="CE1267" i="5"/>
  <c r="CF1267" i="5"/>
  <c r="CB1268" i="5"/>
  <c r="CC1268" i="5"/>
  <c r="CD1268" i="5"/>
  <c r="CE1268" i="5"/>
  <c r="CF1268" i="5"/>
  <c r="CB1269" i="5"/>
  <c r="CC1269" i="5"/>
  <c r="CD1269" i="5"/>
  <c r="CE1269" i="5"/>
  <c r="CF1269" i="5"/>
  <c r="CB1270" i="5"/>
  <c r="CC1270" i="5"/>
  <c r="CD1270" i="5"/>
  <c r="CE1270" i="5"/>
  <c r="CF1270" i="5"/>
  <c r="CB1271" i="5"/>
  <c r="CC1271" i="5"/>
  <c r="CD1271" i="5"/>
  <c r="CE1271" i="5"/>
  <c r="CF1271" i="5"/>
  <c r="CB1272" i="5"/>
  <c r="CC1272" i="5"/>
  <c r="CD1272" i="5"/>
  <c r="CE1272" i="5"/>
  <c r="CF1272" i="5"/>
  <c r="CB1273" i="5"/>
  <c r="CC1273" i="5"/>
  <c r="CD1273" i="5"/>
  <c r="CE1273" i="5"/>
  <c r="CF1273" i="5"/>
  <c r="CB1274" i="5"/>
  <c r="CC1274" i="5"/>
  <c r="CD1274" i="5"/>
  <c r="CE1274" i="5"/>
  <c r="CF1274" i="5"/>
  <c r="CB1275" i="5"/>
  <c r="CC1275" i="5"/>
  <c r="CD1275" i="5"/>
  <c r="CE1275" i="5"/>
  <c r="CF1275" i="5"/>
  <c r="CB1276" i="5"/>
  <c r="CC1276" i="5"/>
  <c r="CD1276" i="5"/>
  <c r="CE1276" i="5"/>
  <c r="CF1276" i="5"/>
  <c r="CB1277" i="5"/>
  <c r="CC1277" i="5"/>
  <c r="CD1277" i="5"/>
  <c r="CE1277" i="5"/>
  <c r="CF1277" i="5"/>
  <c r="CB1278" i="5"/>
  <c r="CC1278" i="5"/>
  <c r="CD1278" i="5"/>
  <c r="CE1278" i="5"/>
  <c r="CF1278" i="5"/>
  <c r="CB1279" i="5"/>
  <c r="CC1279" i="5"/>
  <c r="CD1279" i="5"/>
  <c r="CE1279" i="5"/>
  <c r="CF1279" i="5"/>
  <c r="CB1280" i="5"/>
  <c r="CC1280" i="5"/>
  <c r="CD1280" i="5"/>
  <c r="CE1280" i="5"/>
  <c r="CF1280" i="5"/>
  <c r="CB1281" i="5"/>
  <c r="CC1281" i="5"/>
  <c r="CD1281" i="5"/>
  <c r="CE1281" i="5"/>
  <c r="CF1281" i="5"/>
  <c r="CB1282" i="5"/>
  <c r="CC1282" i="5"/>
  <c r="CD1282" i="5"/>
  <c r="CE1282" i="5"/>
  <c r="CF1282" i="5"/>
  <c r="CB1283" i="5"/>
  <c r="CC1283" i="5"/>
  <c r="CD1283" i="5"/>
  <c r="CE1283" i="5"/>
  <c r="CF1283" i="5"/>
  <c r="CB1284" i="5"/>
  <c r="CC1284" i="5"/>
  <c r="CD1284" i="5"/>
  <c r="CE1284" i="5"/>
  <c r="CF1284" i="5"/>
  <c r="CB1285" i="5"/>
  <c r="CC1285" i="5"/>
  <c r="CD1285" i="5"/>
  <c r="CE1285" i="5"/>
  <c r="CF1285" i="5"/>
  <c r="CB1286" i="5"/>
  <c r="CC1286" i="5"/>
  <c r="CD1286" i="5"/>
  <c r="CE1286" i="5"/>
  <c r="CF1286" i="5"/>
  <c r="CB1287" i="5"/>
  <c r="CC1287" i="5"/>
  <c r="CD1287" i="5"/>
  <c r="CE1287" i="5"/>
  <c r="CF1287" i="5"/>
  <c r="CB1288" i="5"/>
  <c r="CC1288" i="5"/>
  <c r="CD1288" i="5"/>
  <c r="CE1288" i="5"/>
  <c r="CF1288" i="5"/>
  <c r="CB1289" i="5"/>
  <c r="CC1289" i="5"/>
  <c r="CD1289" i="5"/>
  <c r="CE1289" i="5"/>
  <c r="CF1289" i="5"/>
  <c r="CB1290" i="5"/>
  <c r="CC1290" i="5"/>
  <c r="CD1290" i="5"/>
  <c r="CE1290" i="5"/>
  <c r="CF1290" i="5"/>
  <c r="CB1291" i="5"/>
  <c r="CC1291" i="5"/>
  <c r="CD1291" i="5"/>
  <c r="CE1291" i="5"/>
  <c r="CF1291" i="5"/>
  <c r="CB1292" i="5"/>
  <c r="CC1292" i="5"/>
  <c r="CD1292" i="5"/>
  <c r="CE1292" i="5"/>
  <c r="CF1292" i="5"/>
  <c r="CB1293" i="5"/>
  <c r="CC1293" i="5"/>
  <c r="CD1293" i="5"/>
  <c r="CE1293" i="5"/>
  <c r="CF1293" i="5"/>
  <c r="CB1294" i="5"/>
  <c r="CC1294" i="5"/>
  <c r="CD1294" i="5"/>
  <c r="CE1294" i="5"/>
  <c r="CF1294" i="5"/>
  <c r="CB1295" i="5"/>
  <c r="CC1295" i="5"/>
  <c r="CD1295" i="5"/>
  <c r="CE1295" i="5"/>
  <c r="CF1295" i="5"/>
  <c r="CB1296" i="5"/>
  <c r="CC1296" i="5"/>
  <c r="CD1296" i="5"/>
  <c r="CE1296" i="5"/>
  <c r="CF1296" i="5"/>
  <c r="CB1297" i="5"/>
  <c r="CC1297" i="5"/>
  <c r="CD1297" i="5"/>
  <c r="CE1297" i="5"/>
  <c r="CF1297" i="5"/>
  <c r="CB1298" i="5"/>
  <c r="CC1298" i="5"/>
  <c r="CD1298" i="5"/>
  <c r="CE1298" i="5"/>
  <c r="CF1298" i="5"/>
  <c r="CB1299" i="5"/>
  <c r="CC1299" i="5"/>
  <c r="CD1299" i="5"/>
  <c r="CE1299" i="5"/>
  <c r="CF1299" i="5"/>
  <c r="CB1300" i="5"/>
  <c r="CC1300" i="5"/>
  <c r="CD1300" i="5"/>
  <c r="CE1300" i="5"/>
  <c r="CF1300" i="5"/>
  <c r="CB1301" i="5"/>
  <c r="CC1301" i="5"/>
  <c r="CD1301" i="5"/>
  <c r="CE1301" i="5"/>
  <c r="CF1301" i="5"/>
  <c r="CB1302" i="5"/>
  <c r="CC1302" i="5"/>
  <c r="CD1302" i="5"/>
  <c r="CE1302" i="5"/>
  <c r="CF1302" i="5"/>
  <c r="CB1303" i="5"/>
  <c r="CC1303" i="5"/>
  <c r="CD1303" i="5"/>
  <c r="CE1303" i="5"/>
  <c r="CF1303" i="5"/>
  <c r="CB1304" i="5"/>
  <c r="CC1304" i="5"/>
  <c r="CD1304" i="5"/>
  <c r="CE1304" i="5"/>
  <c r="CF1304" i="5"/>
  <c r="CB1305" i="5"/>
  <c r="CC1305" i="5"/>
  <c r="CD1305" i="5"/>
  <c r="CE1305" i="5"/>
  <c r="CF1305" i="5"/>
  <c r="CB1306" i="5"/>
  <c r="CC1306" i="5"/>
  <c r="CD1306" i="5"/>
  <c r="CE1306" i="5"/>
  <c r="CF1306" i="5"/>
  <c r="BW1308" i="5"/>
  <c r="BX1308" i="5"/>
  <c r="BY1308" i="5"/>
  <c r="BZ1308" i="5"/>
  <c r="CA1308" i="5"/>
  <c r="CB1308" i="5"/>
  <c r="CC1308" i="5"/>
  <c r="CD1308" i="5"/>
  <c r="CE1308" i="5"/>
  <c r="CF1308" i="5"/>
  <c r="BW1309" i="5"/>
  <c r="BX1309" i="5"/>
  <c r="BY1309" i="5"/>
  <c r="BZ1309" i="5"/>
  <c r="CA1309" i="5"/>
  <c r="CB1309" i="5"/>
  <c r="CC1309" i="5"/>
  <c r="CD1309" i="5"/>
  <c r="CE1309" i="5"/>
  <c r="CF1309" i="5"/>
  <c r="BW1310" i="5"/>
  <c r="BX1310" i="5"/>
  <c r="BY1310" i="5"/>
  <c r="BZ1310" i="5"/>
  <c r="CA1310" i="5"/>
  <c r="CB1310" i="5"/>
  <c r="CC1310" i="5"/>
  <c r="CD1310" i="5"/>
  <c r="CE1310" i="5"/>
  <c r="CF1310" i="5"/>
  <c r="BW1311" i="5"/>
  <c r="BX1311" i="5"/>
  <c r="BY1311" i="5"/>
  <c r="BZ1311" i="5"/>
  <c r="CA1311" i="5"/>
  <c r="CB1311" i="5"/>
  <c r="CC1311" i="5"/>
  <c r="CD1311" i="5"/>
  <c r="CE1311" i="5"/>
  <c r="CF1311" i="5"/>
  <c r="BW1312" i="5"/>
  <c r="BX1312" i="5"/>
  <c r="BY1312" i="5"/>
  <c r="BZ1312" i="5"/>
  <c r="CA1312" i="5"/>
  <c r="CB1312" i="5"/>
  <c r="CC1312" i="5"/>
  <c r="CD1312" i="5"/>
  <c r="CE1312" i="5"/>
  <c r="CF1312" i="5"/>
  <c r="BW1313" i="5"/>
  <c r="BX1313" i="5"/>
  <c r="BY1313" i="5"/>
  <c r="BZ1313" i="5"/>
  <c r="CA1313" i="5"/>
  <c r="CB1313" i="5"/>
  <c r="CC1313" i="5"/>
  <c r="CD1313" i="5"/>
  <c r="CE1313" i="5"/>
  <c r="CF1313" i="5"/>
  <c r="BW1314" i="5"/>
  <c r="BX1314" i="5"/>
  <c r="BY1314" i="5"/>
  <c r="BZ1314" i="5"/>
  <c r="CA1314" i="5"/>
  <c r="CB1314" i="5"/>
  <c r="CC1314" i="5"/>
  <c r="CD1314" i="5"/>
  <c r="CE1314" i="5"/>
  <c r="CF1314" i="5"/>
  <c r="BW1315" i="5"/>
  <c r="BX1315" i="5"/>
  <c r="BY1315" i="5"/>
  <c r="BZ1315" i="5"/>
  <c r="CA1315" i="5"/>
  <c r="CB1315" i="5"/>
  <c r="CC1315" i="5"/>
  <c r="CD1315" i="5"/>
  <c r="CE1315" i="5"/>
  <c r="CF1315" i="5"/>
  <c r="BW1316" i="5"/>
  <c r="BX1316" i="5"/>
  <c r="BY1316" i="5"/>
  <c r="BZ1316" i="5"/>
  <c r="CA1316" i="5"/>
  <c r="CB1316" i="5"/>
  <c r="CC1316" i="5"/>
  <c r="CD1316" i="5"/>
  <c r="CE1316" i="5"/>
  <c r="CF1316" i="5"/>
  <c r="BW1317" i="5"/>
  <c r="BX1317" i="5"/>
  <c r="BY1317" i="5"/>
  <c r="BZ1317" i="5"/>
  <c r="CA1317" i="5"/>
  <c r="CB1317" i="5"/>
  <c r="CC1317" i="5"/>
  <c r="CD1317" i="5"/>
  <c r="CE1317" i="5"/>
  <c r="CF1317" i="5"/>
  <c r="BW1318" i="5"/>
  <c r="BX1318" i="5"/>
  <c r="BY1318" i="5"/>
  <c r="BZ1318" i="5"/>
  <c r="CA1318" i="5"/>
  <c r="CB1318" i="5"/>
  <c r="CC1318" i="5"/>
  <c r="CD1318" i="5"/>
  <c r="CE1318" i="5"/>
  <c r="CF1318" i="5"/>
  <c r="BW1319" i="5"/>
  <c r="BX1319" i="5"/>
  <c r="BY1319" i="5"/>
  <c r="BZ1319" i="5"/>
  <c r="CA1319" i="5"/>
  <c r="CB1319" i="5"/>
  <c r="CC1319" i="5"/>
  <c r="CD1319" i="5"/>
  <c r="CE1319" i="5"/>
  <c r="CF1319" i="5"/>
  <c r="BW1320" i="5"/>
  <c r="BX1320" i="5"/>
  <c r="BY1320" i="5"/>
  <c r="BZ1320" i="5"/>
  <c r="CA1320" i="5"/>
  <c r="CB1320" i="5"/>
  <c r="CC1320" i="5"/>
  <c r="CD1320" i="5"/>
  <c r="CE1320" i="5"/>
  <c r="CF1320" i="5"/>
  <c r="BW1321" i="5"/>
  <c r="BX1321" i="5"/>
  <c r="BY1321" i="5"/>
  <c r="BZ1321" i="5"/>
  <c r="CA1321" i="5"/>
  <c r="CB1321" i="5"/>
  <c r="CC1321" i="5"/>
  <c r="CD1321" i="5"/>
  <c r="CE1321" i="5"/>
  <c r="CF1321" i="5"/>
  <c r="BW1322" i="5"/>
  <c r="BX1322" i="5"/>
  <c r="BY1322" i="5"/>
  <c r="BZ1322" i="5"/>
  <c r="CA1322" i="5"/>
  <c r="CB1322" i="5"/>
  <c r="CC1322" i="5"/>
  <c r="CD1322" i="5"/>
  <c r="CE1322" i="5"/>
  <c r="CF1322" i="5"/>
  <c r="BW1323" i="5"/>
  <c r="BX1323" i="5"/>
  <c r="BY1323" i="5"/>
  <c r="BZ1323" i="5"/>
  <c r="CA1323" i="5"/>
  <c r="CB1323" i="5"/>
  <c r="CC1323" i="5"/>
  <c r="CD1323" i="5"/>
  <c r="CE1323" i="5"/>
  <c r="CF1323" i="5"/>
  <c r="BW1324" i="5"/>
  <c r="BX1324" i="5"/>
  <c r="BY1324" i="5"/>
  <c r="BZ1324" i="5"/>
  <c r="CA1324" i="5"/>
  <c r="CB1324" i="5"/>
  <c r="CC1324" i="5"/>
  <c r="CD1324" i="5"/>
  <c r="CE1324" i="5"/>
  <c r="CF1324" i="5"/>
  <c r="BW1325" i="5"/>
  <c r="BX1325" i="5"/>
  <c r="BY1325" i="5"/>
  <c r="BZ1325" i="5"/>
  <c r="CA1325" i="5"/>
  <c r="CB1325" i="5"/>
  <c r="CC1325" i="5"/>
  <c r="CD1325" i="5"/>
  <c r="CE1325" i="5"/>
  <c r="CF1325" i="5"/>
  <c r="BW1326" i="5"/>
  <c r="BX1326" i="5"/>
  <c r="BY1326" i="5"/>
  <c r="BZ1326" i="5"/>
  <c r="CA1326" i="5"/>
  <c r="CB1326" i="5"/>
  <c r="CC1326" i="5"/>
  <c r="CD1326" i="5"/>
  <c r="CE1326" i="5"/>
  <c r="CF1326" i="5"/>
  <c r="BW1327" i="5"/>
  <c r="BX1327" i="5"/>
  <c r="BY1327" i="5"/>
  <c r="BZ1327" i="5"/>
  <c r="CA1327" i="5"/>
  <c r="CB1327" i="5"/>
  <c r="CC1327" i="5"/>
  <c r="CD1327" i="5"/>
  <c r="CE1327" i="5"/>
  <c r="CF1327" i="5"/>
  <c r="BW1328" i="5"/>
  <c r="BX1328" i="5"/>
  <c r="BY1328" i="5"/>
  <c r="BZ1328" i="5"/>
  <c r="CA1328" i="5"/>
  <c r="CB1328" i="5"/>
  <c r="CC1328" i="5"/>
  <c r="CD1328" i="5"/>
  <c r="CE1328" i="5"/>
  <c r="CF1328" i="5"/>
  <c r="BW1329" i="5"/>
  <c r="BX1329" i="5"/>
  <c r="BY1329" i="5"/>
  <c r="BZ1329" i="5"/>
  <c r="CA1329" i="5"/>
  <c r="CB1329" i="5"/>
  <c r="CC1329" i="5"/>
  <c r="CD1329" i="5"/>
  <c r="CE1329" i="5"/>
  <c r="CF1329" i="5"/>
  <c r="BW1330" i="5"/>
  <c r="BX1330" i="5"/>
  <c r="BY1330" i="5"/>
  <c r="BZ1330" i="5"/>
  <c r="CA1330" i="5"/>
  <c r="CB1330" i="5"/>
  <c r="CC1330" i="5"/>
  <c r="CD1330" i="5"/>
  <c r="CE1330" i="5"/>
  <c r="CF1330" i="5"/>
  <c r="BW1331" i="5"/>
  <c r="BX1331" i="5"/>
  <c r="BY1331" i="5"/>
  <c r="BZ1331" i="5"/>
  <c r="CA1331" i="5"/>
  <c r="CB1331" i="5"/>
  <c r="CC1331" i="5"/>
  <c r="CD1331" i="5"/>
  <c r="CE1331" i="5"/>
  <c r="CF1331" i="5"/>
  <c r="BW1332" i="5"/>
  <c r="BX1332" i="5"/>
  <c r="BY1332" i="5"/>
  <c r="BZ1332" i="5"/>
  <c r="CA1332" i="5"/>
  <c r="CB1332" i="5"/>
  <c r="CC1332" i="5"/>
  <c r="CD1332" i="5"/>
  <c r="CE1332" i="5"/>
  <c r="CF1332" i="5"/>
  <c r="BW1333" i="5"/>
  <c r="BX1333" i="5"/>
  <c r="BY1333" i="5"/>
  <c r="BZ1333" i="5"/>
  <c r="CA1333" i="5"/>
  <c r="CB1333" i="5"/>
  <c r="CC1333" i="5"/>
  <c r="CD1333" i="5"/>
  <c r="CE1333" i="5"/>
  <c r="CF1333" i="5"/>
  <c r="BW1334" i="5"/>
  <c r="BX1334" i="5"/>
  <c r="BY1334" i="5"/>
  <c r="BZ1334" i="5"/>
  <c r="CA1334" i="5"/>
  <c r="CB1334" i="5"/>
  <c r="CC1334" i="5"/>
  <c r="CD1334" i="5"/>
  <c r="CE1334" i="5"/>
  <c r="CF1334" i="5"/>
  <c r="BW1335" i="5"/>
  <c r="BX1335" i="5"/>
  <c r="BY1335" i="5"/>
  <c r="BZ1335" i="5"/>
  <c r="CA1335" i="5"/>
  <c r="CB1335" i="5"/>
  <c r="CC1335" i="5"/>
  <c r="CD1335" i="5"/>
  <c r="CE1335" i="5"/>
  <c r="CF1335" i="5"/>
  <c r="BW1336" i="5"/>
  <c r="BX1336" i="5"/>
  <c r="BY1336" i="5"/>
  <c r="BZ1336" i="5"/>
  <c r="CA1336" i="5"/>
  <c r="CB1336" i="5"/>
  <c r="CC1336" i="5"/>
  <c r="CD1336" i="5"/>
  <c r="CE1336" i="5"/>
  <c r="CF1336" i="5"/>
  <c r="BW1337" i="5"/>
  <c r="BX1337" i="5"/>
  <c r="BY1337" i="5"/>
  <c r="BZ1337" i="5"/>
  <c r="CA1337" i="5"/>
  <c r="CB1337" i="5"/>
  <c r="CC1337" i="5"/>
  <c r="CD1337" i="5"/>
  <c r="CE1337" i="5"/>
  <c r="CF1337" i="5"/>
  <c r="BW1338" i="5"/>
  <c r="BX1338" i="5"/>
  <c r="BY1338" i="5"/>
  <c r="BZ1338" i="5"/>
  <c r="CA1338" i="5"/>
  <c r="CB1338" i="5"/>
  <c r="CC1338" i="5"/>
  <c r="CD1338" i="5"/>
  <c r="CE1338" i="5"/>
  <c r="CF1338" i="5"/>
  <c r="BW1339" i="5"/>
  <c r="BX1339" i="5"/>
  <c r="BY1339" i="5"/>
  <c r="BZ1339" i="5"/>
  <c r="CA1339" i="5"/>
  <c r="CB1339" i="5"/>
  <c r="CC1339" i="5"/>
  <c r="CD1339" i="5"/>
  <c r="CE1339" i="5"/>
  <c r="CF1339" i="5"/>
  <c r="BW1340" i="5"/>
  <c r="BX1340" i="5"/>
  <c r="BY1340" i="5"/>
  <c r="BZ1340" i="5"/>
  <c r="CA1340" i="5"/>
  <c r="CB1340" i="5"/>
  <c r="CC1340" i="5"/>
  <c r="CD1340" i="5"/>
  <c r="CE1340" i="5"/>
  <c r="CF1340" i="5"/>
  <c r="BW1341" i="5"/>
  <c r="BX1341" i="5"/>
  <c r="BY1341" i="5"/>
  <c r="BZ1341" i="5"/>
  <c r="CA1341" i="5"/>
  <c r="CB1341" i="5"/>
  <c r="CC1341" i="5"/>
  <c r="CD1341" i="5"/>
  <c r="CE1341" i="5"/>
  <c r="CF1341" i="5"/>
  <c r="BW1342" i="5"/>
  <c r="BX1342" i="5"/>
  <c r="BY1342" i="5"/>
  <c r="BZ1342" i="5"/>
  <c r="CA1342" i="5"/>
  <c r="CB1342" i="5"/>
  <c r="CC1342" i="5"/>
  <c r="CD1342" i="5"/>
  <c r="CE1342" i="5"/>
  <c r="CF1342" i="5"/>
  <c r="BW1343" i="5"/>
  <c r="BX1343" i="5"/>
  <c r="BY1343" i="5"/>
  <c r="BZ1343" i="5"/>
  <c r="CA1343" i="5"/>
  <c r="CB1343" i="5"/>
  <c r="CC1343" i="5"/>
  <c r="CD1343" i="5"/>
  <c r="CE1343" i="5"/>
  <c r="CF1343" i="5"/>
  <c r="BW1344" i="5"/>
  <c r="BX1344" i="5"/>
  <c r="BY1344" i="5"/>
  <c r="BZ1344" i="5"/>
  <c r="CA1344" i="5"/>
  <c r="CB1344" i="5"/>
  <c r="CC1344" i="5"/>
  <c r="CD1344" i="5"/>
  <c r="CE1344" i="5"/>
  <c r="CF1344" i="5"/>
  <c r="BW1345" i="5"/>
  <c r="BX1345" i="5"/>
  <c r="BY1345" i="5"/>
  <c r="BZ1345" i="5"/>
  <c r="CA1345" i="5"/>
  <c r="CB1345" i="5"/>
  <c r="CC1345" i="5"/>
  <c r="CD1345" i="5"/>
  <c r="CE1345" i="5"/>
  <c r="CF1345" i="5"/>
  <c r="BW1346" i="5"/>
  <c r="BX1346" i="5"/>
  <c r="BY1346" i="5"/>
  <c r="BZ1346" i="5"/>
  <c r="CA1346" i="5"/>
  <c r="CB1346" i="5"/>
  <c r="CC1346" i="5"/>
  <c r="CD1346" i="5"/>
  <c r="CE1346" i="5"/>
  <c r="CF1346" i="5"/>
  <c r="BW1347" i="5"/>
  <c r="BX1347" i="5"/>
  <c r="BY1347" i="5"/>
  <c r="BZ1347" i="5"/>
  <c r="CA1347" i="5"/>
  <c r="CB1347" i="5"/>
  <c r="CC1347" i="5"/>
  <c r="CD1347" i="5"/>
  <c r="CE1347" i="5"/>
  <c r="CF1347" i="5"/>
  <c r="BW1348" i="5"/>
  <c r="BX1348" i="5"/>
  <c r="BY1348" i="5"/>
  <c r="BZ1348" i="5"/>
  <c r="CA1348" i="5"/>
  <c r="CB1348" i="5"/>
  <c r="CC1348" i="5"/>
  <c r="CD1348" i="5"/>
  <c r="CE1348" i="5"/>
  <c r="CF1348" i="5"/>
  <c r="BW1349" i="5"/>
  <c r="BX1349" i="5"/>
  <c r="BY1349" i="5"/>
  <c r="BZ1349" i="5"/>
  <c r="CA1349" i="5"/>
  <c r="CB1349" i="5"/>
  <c r="CC1349" i="5"/>
  <c r="CD1349" i="5"/>
  <c r="CE1349" i="5"/>
  <c r="CF1349" i="5"/>
  <c r="BW1350" i="5"/>
  <c r="BX1350" i="5"/>
  <c r="BY1350" i="5"/>
  <c r="BZ1350" i="5"/>
  <c r="CA1350" i="5"/>
  <c r="CB1350" i="5"/>
  <c r="CC1350" i="5"/>
  <c r="CD1350" i="5"/>
  <c r="CE1350" i="5"/>
  <c r="CF1350" i="5"/>
  <c r="BW1351" i="5"/>
  <c r="BX1351" i="5"/>
  <c r="BY1351" i="5"/>
  <c r="BZ1351" i="5"/>
  <c r="CA1351" i="5"/>
  <c r="CB1351" i="5"/>
  <c r="CC1351" i="5"/>
  <c r="CD1351" i="5"/>
  <c r="CE1351" i="5"/>
  <c r="CF1351" i="5"/>
  <c r="BW1352" i="5"/>
  <c r="BX1352" i="5"/>
  <c r="BY1352" i="5"/>
  <c r="BZ1352" i="5"/>
  <c r="CA1352" i="5"/>
  <c r="CB1352" i="5"/>
  <c r="CC1352" i="5"/>
  <c r="CD1352" i="5"/>
  <c r="CE1352" i="5"/>
  <c r="CF1352" i="5"/>
  <c r="BW1353" i="5"/>
  <c r="BX1353" i="5"/>
  <c r="BY1353" i="5"/>
  <c r="BZ1353" i="5"/>
  <c r="CA1353" i="5"/>
  <c r="CB1353" i="5"/>
  <c r="CC1353" i="5"/>
  <c r="CD1353" i="5"/>
  <c r="CE1353" i="5"/>
  <c r="CF1353" i="5"/>
  <c r="BW1354" i="5"/>
  <c r="BX1354" i="5"/>
  <c r="BY1354" i="5"/>
  <c r="BZ1354" i="5"/>
  <c r="CA1354" i="5"/>
  <c r="CB1354" i="5"/>
  <c r="CC1354" i="5"/>
  <c r="CD1354" i="5"/>
  <c r="CE1354" i="5"/>
  <c r="CF1354" i="5"/>
  <c r="BW1355" i="5"/>
  <c r="BX1355" i="5"/>
  <c r="BY1355" i="5"/>
  <c r="BZ1355" i="5"/>
  <c r="CA1355" i="5"/>
  <c r="CB1355" i="5"/>
  <c r="CC1355" i="5"/>
  <c r="CD1355" i="5"/>
  <c r="CE1355" i="5"/>
  <c r="CF1355" i="5"/>
  <c r="BW1356" i="5"/>
  <c r="BX1356" i="5"/>
  <c r="BY1356" i="5"/>
  <c r="BZ1356" i="5"/>
  <c r="CA1356" i="5"/>
  <c r="CB1356" i="5"/>
  <c r="CC1356" i="5"/>
  <c r="CD1356" i="5"/>
  <c r="CE1356" i="5"/>
  <c r="CF1356" i="5"/>
  <c r="BW1357" i="5"/>
  <c r="BX1357" i="5"/>
  <c r="BY1357" i="5"/>
  <c r="BZ1357" i="5"/>
  <c r="CA1357" i="5"/>
  <c r="CB1357" i="5"/>
  <c r="CC1357" i="5"/>
  <c r="CD1357" i="5"/>
  <c r="CE1357" i="5"/>
  <c r="CF1357" i="5"/>
  <c r="BW1358" i="5"/>
  <c r="BX1358" i="5"/>
  <c r="BY1358" i="5"/>
  <c r="BZ1358" i="5"/>
  <c r="CA1358" i="5"/>
  <c r="CB1358" i="5"/>
  <c r="CC1358" i="5"/>
  <c r="CD1358" i="5"/>
  <c r="CE1358" i="5"/>
  <c r="CF1358" i="5"/>
  <c r="BW1359" i="5"/>
  <c r="BX1359" i="5"/>
  <c r="BY1359" i="5"/>
  <c r="BZ1359" i="5"/>
  <c r="CA1359" i="5"/>
  <c r="CB1359" i="5"/>
  <c r="CC1359" i="5"/>
  <c r="CD1359" i="5"/>
  <c r="CE1359" i="5"/>
  <c r="CF1359" i="5"/>
  <c r="BW1360" i="5"/>
  <c r="BX1360" i="5"/>
  <c r="BY1360" i="5"/>
  <c r="BZ1360" i="5"/>
  <c r="CA1360" i="5"/>
  <c r="CB1360" i="5"/>
  <c r="CC1360" i="5"/>
  <c r="CD1360" i="5"/>
  <c r="CE1360" i="5"/>
  <c r="CF1360" i="5"/>
  <c r="BW1361" i="5"/>
  <c r="BX1361" i="5"/>
  <c r="BY1361" i="5"/>
  <c r="BZ1361" i="5"/>
  <c r="CA1361" i="5"/>
  <c r="CB1361" i="5"/>
  <c r="CC1361" i="5"/>
  <c r="CD1361" i="5"/>
  <c r="CE1361" i="5"/>
  <c r="CF1361" i="5"/>
  <c r="BW1362" i="5"/>
  <c r="BX1362" i="5"/>
  <c r="BY1362" i="5"/>
  <c r="BZ1362" i="5"/>
  <c r="CA1362" i="5"/>
  <c r="CB1362" i="5"/>
  <c r="CC1362" i="5"/>
  <c r="CD1362" i="5"/>
  <c r="CE1362" i="5"/>
  <c r="CF1362" i="5"/>
  <c r="BW1363" i="5"/>
  <c r="BX1363" i="5"/>
  <c r="BY1363" i="5"/>
  <c r="BZ1363" i="5"/>
  <c r="CA1363" i="5"/>
  <c r="CB1363" i="5"/>
  <c r="CC1363" i="5"/>
  <c r="CD1363" i="5"/>
  <c r="CE1363" i="5"/>
  <c r="CF1363" i="5"/>
  <c r="BW1364" i="5"/>
  <c r="BX1364" i="5"/>
  <c r="BY1364" i="5"/>
  <c r="BZ1364" i="5"/>
  <c r="CA1364" i="5"/>
  <c r="CB1364" i="5"/>
  <c r="CC1364" i="5"/>
  <c r="CD1364" i="5"/>
  <c r="CE1364" i="5"/>
  <c r="CF1364" i="5"/>
  <c r="BW1365" i="5"/>
  <c r="BX1365" i="5"/>
  <c r="BY1365" i="5"/>
  <c r="BZ1365" i="5"/>
  <c r="CA1365" i="5"/>
  <c r="CB1365" i="5"/>
  <c r="CC1365" i="5"/>
  <c r="CD1365" i="5"/>
  <c r="CE1365" i="5"/>
  <c r="CF1365" i="5"/>
  <c r="BW1366" i="5"/>
  <c r="BX1366" i="5"/>
  <c r="BY1366" i="5"/>
  <c r="BZ1366" i="5"/>
  <c r="CA1366" i="5"/>
  <c r="CB1366" i="5"/>
  <c r="CC1366" i="5"/>
  <c r="CD1366" i="5"/>
  <c r="CE1366" i="5"/>
  <c r="CF1366" i="5"/>
  <c r="BW1367" i="5"/>
  <c r="BX1367" i="5"/>
  <c r="BY1367" i="5"/>
  <c r="BZ1367" i="5"/>
  <c r="CA1367" i="5"/>
  <c r="CB1367" i="5"/>
  <c r="CC1367" i="5"/>
  <c r="CD1367" i="5"/>
  <c r="CE1367" i="5"/>
  <c r="CF1367" i="5"/>
  <c r="BW1368" i="5"/>
  <c r="BX1368" i="5"/>
  <c r="BY1368" i="5"/>
  <c r="BZ1368" i="5"/>
  <c r="CA1368" i="5"/>
  <c r="CB1368" i="5"/>
  <c r="CC1368" i="5"/>
  <c r="CD1368" i="5"/>
  <c r="CE1368" i="5"/>
  <c r="CF1368" i="5"/>
  <c r="BW1369" i="5"/>
  <c r="BX1369" i="5"/>
  <c r="BY1369" i="5"/>
  <c r="BZ1369" i="5"/>
  <c r="CA1369" i="5"/>
  <c r="CB1369" i="5"/>
  <c r="CC1369" i="5"/>
  <c r="CD1369" i="5"/>
  <c r="CE1369" i="5"/>
  <c r="CF1369" i="5"/>
  <c r="BW1370" i="5"/>
  <c r="BX1370" i="5"/>
  <c r="BY1370" i="5"/>
  <c r="BZ1370" i="5"/>
  <c r="CA1370" i="5"/>
  <c r="CB1370" i="5"/>
  <c r="CC1370" i="5"/>
  <c r="CD1370" i="5"/>
  <c r="CE1370" i="5"/>
  <c r="CF1370" i="5"/>
  <c r="BW1371" i="5"/>
  <c r="BX1371" i="5"/>
  <c r="BY1371" i="5"/>
  <c r="BZ1371" i="5"/>
  <c r="CA1371" i="5"/>
  <c r="CB1371" i="5"/>
  <c r="CC1371" i="5"/>
  <c r="CD1371" i="5"/>
  <c r="CE1371" i="5"/>
  <c r="CF1371" i="5"/>
  <c r="BW1372" i="5"/>
  <c r="BX1372" i="5"/>
  <c r="BY1372" i="5"/>
  <c r="BZ1372" i="5"/>
  <c r="CA1372" i="5"/>
  <c r="CB1372" i="5"/>
  <c r="CC1372" i="5"/>
  <c r="CD1372" i="5"/>
  <c r="CE1372" i="5"/>
  <c r="CF1372" i="5"/>
  <c r="BW1373" i="5"/>
  <c r="BX1373" i="5"/>
  <c r="BY1373" i="5"/>
  <c r="BZ1373" i="5"/>
  <c r="CA1373" i="5"/>
  <c r="CB1373" i="5"/>
  <c r="CC1373" i="5"/>
  <c r="CD1373" i="5"/>
  <c r="CE1373" i="5"/>
  <c r="CF1373" i="5"/>
  <c r="BW1374" i="5"/>
  <c r="BX1374" i="5"/>
  <c r="BY1374" i="5"/>
  <c r="BZ1374" i="5"/>
  <c r="CA1374" i="5"/>
  <c r="CB1374" i="5"/>
  <c r="CC1374" i="5"/>
  <c r="CD1374" i="5"/>
  <c r="CE1374" i="5"/>
  <c r="CF1374" i="5"/>
  <c r="BW1375" i="5"/>
  <c r="BX1375" i="5"/>
  <c r="BY1375" i="5"/>
  <c r="BZ1375" i="5"/>
  <c r="CA1375" i="5"/>
  <c r="CB1375" i="5"/>
  <c r="CC1375" i="5"/>
  <c r="CD1375" i="5"/>
  <c r="CE1375" i="5"/>
  <c r="CF1375" i="5"/>
  <c r="BW1376" i="5"/>
  <c r="BX1376" i="5"/>
  <c r="BY1376" i="5"/>
  <c r="BZ1376" i="5"/>
  <c r="CA1376" i="5"/>
  <c r="CB1376" i="5"/>
  <c r="CC1376" i="5"/>
  <c r="CD1376" i="5"/>
  <c r="CE1376" i="5"/>
  <c r="CF1376" i="5"/>
  <c r="BW1377" i="5"/>
  <c r="BX1377" i="5"/>
  <c r="BY1377" i="5"/>
  <c r="BZ1377" i="5"/>
  <c r="CA1377" i="5"/>
  <c r="CB1377" i="5"/>
  <c r="CC1377" i="5"/>
  <c r="CD1377" i="5"/>
  <c r="CE1377" i="5"/>
  <c r="CF1377" i="5"/>
  <c r="BW1378" i="5"/>
  <c r="BX1378" i="5"/>
  <c r="BY1378" i="5"/>
  <c r="BZ1378" i="5"/>
  <c r="CA1378" i="5"/>
  <c r="CB1378" i="5"/>
  <c r="CC1378" i="5"/>
  <c r="CD1378" i="5"/>
  <c r="CE1378" i="5"/>
  <c r="CF1378" i="5"/>
  <c r="BW1379" i="5"/>
  <c r="BX1379" i="5"/>
  <c r="BY1379" i="5"/>
  <c r="BZ1379" i="5"/>
  <c r="CA1379" i="5"/>
  <c r="CB1379" i="5"/>
  <c r="CC1379" i="5"/>
  <c r="CD1379" i="5"/>
  <c r="CE1379" i="5"/>
  <c r="CF1379" i="5"/>
  <c r="BW1380" i="5"/>
  <c r="BX1380" i="5"/>
  <c r="BY1380" i="5"/>
  <c r="BZ1380" i="5"/>
  <c r="CA1380" i="5"/>
  <c r="CB1380" i="5"/>
  <c r="CC1380" i="5"/>
  <c r="CD1380" i="5"/>
  <c r="CE1380" i="5"/>
  <c r="CF1380" i="5"/>
  <c r="BW1381" i="5"/>
  <c r="BX1381" i="5"/>
  <c r="BY1381" i="5"/>
  <c r="BZ1381" i="5"/>
  <c r="CA1381" i="5"/>
  <c r="CB1381" i="5"/>
  <c r="CC1381" i="5"/>
  <c r="CD1381" i="5"/>
  <c r="CE1381" i="5"/>
  <c r="CF1381" i="5"/>
  <c r="BW1382" i="5"/>
  <c r="BX1382" i="5"/>
  <c r="BY1382" i="5"/>
  <c r="BZ1382" i="5"/>
  <c r="CA1382" i="5"/>
  <c r="CB1382" i="5"/>
  <c r="CC1382" i="5"/>
  <c r="CD1382" i="5"/>
  <c r="CE1382" i="5"/>
  <c r="CF1382" i="5"/>
  <c r="BW1383" i="5"/>
  <c r="BX1383" i="5"/>
  <c r="BY1383" i="5"/>
  <c r="BZ1383" i="5"/>
  <c r="CA1383" i="5"/>
  <c r="CB1383" i="5"/>
  <c r="CC1383" i="5"/>
  <c r="CD1383" i="5"/>
  <c r="CE1383" i="5"/>
  <c r="CF1383" i="5"/>
  <c r="BW1384" i="5"/>
  <c r="BX1384" i="5"/>
  <c r="BY1384" i="5"/>
  <c r="BZ1384" i="5"/>
  <c r="CA1384" i="5"/>
  <c r="CB1384" i="5"/>
  <c r="CC1384" i="5"/>
  <c r="CD1384" i="5"/>
  <c r="CE1384" i="5"/>
  <c r="CF1384" i="5"/>
  <c r="BW1385" i="5"/>
  <c r="BX1385" i="5"/>
  <c r="BY1385" i="5"/>
  <c r="BZ1385" i="5"/>
  <c r="CA1385" i="5"/>
  <c r="CB1385" i="5"/>
  <c r="CC1385" i="5"/>
  <c r="CD1385" i="5"/>
  <c r="CE1385" i="5"/>
  <c r="CF1385" i="5"/>
  <c r="BW1386" i="5"/>
  <c r="BX1386" i="5"/>
  <c r="BY1386" i="5"/>
  <c r="BZ1386" i="5"/>
  <c r="CA1386" i="5"/>
  <c r="CB1386" i="5"/>
  <c r="CC1386" i="5"/>
  <c r="CD1386" i="5"/>
  <c r="CE1386" i="5"/>
  <c r="CF1386" i="5"/>
  <c r="BW1387" i="5"/>
  <c r="BX1387" i="5"/>
  <c r="BY1387" i="5"/>
  <c r="BZ1387" i="5"/>
  <c r="CA1387" i="5"/>
  <c r="CB1387" i="5"/>
  <c r="CC1387" i="5"/>
  <c r="CD1387" i="5"/>
  <c r="CE1387" i="5"/>
  <c r="CF1387" i="5"/>
  <c r="BW1388" i="5"/>
  <c r="BX1388" i="5"/>
  <c r="BY1388" i="5"/>
  <c r="BZ1388" i="5"/>
  <c r="CA1388" i="5"/>
  <c r="CB1388" i="5"/>
  <c r="CC1388" i="5"/>
  <c r="CD1388" i="5"/>
  <c r="CE1388" i="5"/>
  <c r="CF1388" i="5"/>
  <c r="BW1389" i="5"/>
  <c r="BX1389" i="5"/>
  <c r="BY1389" i="5"/>
  <c r="BZ1389" i="5"/>
  <c r="CA1389" i="5"/>
  <c r="CB1389" i="5"/>
  <c r="CC1389" i="5"/>
  <c r="CD1389" i="5"/>
  <c r="CE1389" i="5"/>
  <c r="CF1389" i="5"/>
  <c r="BW1390" i="5"/>
  <c r="BX1390" i="5"/>
  <c r="BY1390" i="5"/>
  <c r="BZ1390" i="5"/>
  <c r="CA1390" i="5"/>
  <c r="CB1390" i="5"/>
  <c r="CC1390" i="5"/>
  <c r="CD1390" i="5"/>
  <c r="CE1390" i="5"/>
  <c r="CF1390" i="5"/>
  <c r="BW1391" i="5"/>
  <c r="BX1391" i="5"/>
  <c r="BY1391" i="5"/>
  <c r="BZ1391" i="5"/>
  <c r="CA1391" i="5"/>
  <c r="CB1391" i="5"/>
  <c r="CC1391" i="5"/>
  <c r="CD1391" i="5"/>
  <c r="CE1391" i="5"/>
  <c r="CF1391" i="5"/>
  <c r="BW1392" i="5"/>
  <c r="BX1392" i="5"/>
  <c r="BY1392" i="5"/>
  <c r="BZ1392" i="5"/>
  <c r="CA1392" i="5"/>
  <c r="CB1392" i="5"/>
  <c r="CC1392" i="5"/>
  <c r="CD1392" i="5"/>
  <c r="CE1392" i="5"/>
  <c r="CF1392" i="5"/>
  <c r="BW1393" i="5"/>
  <c r="BX1393" i="5"/>
  <c r="BY1393" i="5"/>
  <c r="BZ1393" i="5"/>
  <c r="CA1393" i="5"/>
  <c r="CB1393" i="5"/>
  <c r="CC1393" i="5"/>
  <c r="CD1393" i="5"/>
  <c r="CE1393" i="5"/>
  <c r="CF1393" i="5"/>
  <c r="BW1394" i="5"/>
  <c r="BX1394" i="5"/>
  <c r="BY1394" i="5"/>
  <c r="BZ1394" i="5"/>
  <c r="CA1394" i="5"/>
  <c r="CB1394" i="5"/>
  <c r="CC1394" i="5"/>
  <c r="CD1394" i="5"/>
  <c r="CE1394" i="5"/>
  <c r="CF1394" i="5"/>
  <c r="BW1395" i="5"/>
  <c r="BX1395" i="5"/>
  <c r="BY1395" i="5"/>
  <c r="BZ1395" i="5"/>
  <c r="CA1395" i="5"/>
  <c r="CB1395" i="5"/>
  <c r="CC1395" i="5"/>
  <c r="CD1395" i="5"/>
  <c r="CE1395" i="5"/>
  <c r="CF1395" i="5"/>
  <c r="BW1396" i="5"/>
  <c r="BX1396" i="5"/>
  <c r="BY1396" i="5"/>
  <c r="BZ1396" i="5"/>
  <c r="CA1396" i="5"/>
  <c r="CB1396" i="5"/>
  <c r="CC1396" i="5"/>
  <c r="CD1396" i="5"/>
  <c r="CE1396" i="5"/>
  <c r="CF1396" i="5"/>
  <c r="BW1397" i="5"/>
  <c r="BX1397" i="5"/>
  <c r="BY1397" i="5"/>
  <c r="BZ1397" i="5"/>
  <c r="CA1397" i="5"/>
  <c r="CB1397" i="5"/>
  <c r="CC1397" i="5"/>
  <c r="CD1397" i="5"/>
  <c r="CE1397" i="5"/>
  <c r="CF1397" i="5"/>
  <c r="BW1398" i="5"/>
  <c r="BX1398" i="5"/>
  <c r="BY1398" i="5"/>
  <c r="BZ1398" i="5"/>
  <c r="CA1398" i="5"/>
  <c r="CB1398" i="5"/>
  <c r="CC1398" i="5"/>
  <c r="CD1398" i="5"/>
  <c r="CE1398" i="5"/>
  <c r="CF1398" i="5"/>
  <c r="BW1399" i="5"/>
  <c r="BX1399" i="5"/>
  <c r="BY1399" i="5"/>
  <c r="BZ1399" i="5"/>
  <c r="CA1399" i="5"/>
  <c r="CB1399" i="5"/>
  <c r="CC1399" i="5"/>
  <c r="CD1399" i="5"/>
  <c r="CE1399" i="5"/>
  <c r="CF1399" i="5"/>
  <c r="BW1400" i="5"/>
  <c r="BX1400" i="5"/>
  <c r="BY1400" i="5"/>
  <c r="BZ1400" i="5"/>
  <c r="CA1400" i="5"/>
  <c r="CB1400" i="5"/>
  <c r="CC1400" i="5"/>
  <c r="CD1400" i="5"/>
  <c r="CE1400" i="5"/>
  <c r="CF1400" i="5"/>
  <c r="BW1401" i="5"/>
  <c r="BX1401" i="5"/>
  <c r="BY1401" i="5"/>
  <c r="BZ1401" i="5"/>
  <c r="CA1401" i="5"/>
  <c r="CB1401" i="5"/>
  <c r="CC1401" i="5"/>
  <c r="CD1401" i="5"/>
  <c r="CE1401" i="5"/>
  <c r="CF1401" i="5"/>
  <c r="BW1402" i="5"/>
  <c r="BX1402" i="5"/>
  <c r="BY1402" i="5"/>
  <c r="BZ1402" i="5"/>
  <c r="CA1402" i="5"/>
  <c r="CB1402" i="5"/>
  <c r="CC1402" i="5"/>
  <c r="CD1402" i="5"/>
  <c r="CE1402" i="5"/>
  <c r="CF1402" i="5"/>
  <c r="BW1403" i="5"/>
  <c r="BX1403" i="5"/>
  <c r="BY1403" i="5"/>
  <c r="BZ1403" i="5"/>
  <c r="CA1403" i="5"/>
  <c r="CB1403" i="5"/>
  <c r="CC1403" i="5"/>
  <c r="CD1403" i="5"/>
  <c r="CE1403" i="5"/>
  <c r="CF1403" i="5"/>
  <c r="BW1404" i="5"/>
  <c r="BX1404" i="5"/>
  <c r="BY1404" i="5"/>
  <c r="BZ1404" i="5"/>
  <c r="CA1404" i="5"/>
  <c r="CB1404" i="5"/>
  <c r="CC1404" i="5"/>
  <c r="CD1404" i="5"/>
  <c r="CE1404" i="5"/>
  <c r="CF1404" i="5"/>
  <c r="BW1405" i="5"/>
  <c r="BX1405" i="5"/>
  <c r="BY1405" i="5"/>
  <c r="BZ1405" i="5"/>
  <c r="CA1405" i="5"/>
  <c r="CB1405" i="5"/>
  <c r="CC1405" i="5"/>
  <c r="CD1405" i="5"/>
  <c r="CE1405" i="5"/>
  <c r="CF1405" i="5"/>
  <c r="BW1406" i="5"/>
  <c r="BX1406" i="5"/>
  <c r="BY1406" i="5"/>
  <c r="BZ1406" i="5"/>
  <c r="CA1406" i="5"/>
  <c r="CB1406" i="5"/>
  <c r="CC1406" i="5"/>
  <c r="CD1406" i="5"/>
  <c r="CE1406" i="5"/>
  <c r="CF1406" i="5"/>
  <c r="BW1407" i="5"/>
  <c r="BX1407" i="5"/>
  <c r="BY1407" i="5"/>
  <c r="BZ1407" i="5"/>
  <c r="CA1407" i="5"/>
  <c r="CB1407" i="5"/>
  <c r="CC1407" i="5"/>
  <c r="CD1407" i="5"/>
  <c r="CE1407" i="5"/>
  <c r="CF1407" i="5"/>
  <c r="BW1408" i="5"/>
  <c r="BX1408" i="5"/>
  <c r="BY1408" i="5"/>
  <c r="BZ1408" i="5"/>
  <c r="CA1408" i="5"/>
  <c r="CB1408" i="5"/>
  <c r="CC1408" i="5"/>
  <c r="CD1408" i="5"/>
  <c r="CE1408" i="5"/>
  <c r="CF1408" i="5"/>
  <c r="BW1409" i="5"/>
  <c r="BX1409" i="5"/>
  <c r="BY1409" i="5"/>
  <c r="BZ1409" i="5"/>
  <c r="CA1409" i="5"/>
  <c r="CB1409" i="5"/>
  <c r="CC1409" i="5"/>
  <c r="CD1409" i="5"/>
  <c r="CE1409" i="5"/>
  <c r="CF1409" i="5"/>
  <c r="BW1410" i="5"/>
  <c r="BX1410" i="5"/>
  <c r="BY1410" i="5"/>
  <c r="BZ1410" i="5"/>
  <c r="CA1410" i="5"/>
  <c r="CB1410" i="5"/>
  <c r="CC1410" i="5"/>
  <c r="CD1410" i="5"/>
  <c r="CE1410" i="5"/>
  <c r="CF1410" i="5"/>
  <c r="BW1411" i="5"/>
  <c r="BX1411" i="5"/>
  <c r="BY1411" i="5"/>
  <c r="BZ1411" i="5"/>
  <c r="CA1411" i="5"/>
  <c r="CB1411" i="5"/>
  <c r="CC1411" i="5"/>
  <c r="CD1411" i="5"/>
  <c r="CE1411" i="5"/>
  <c r="CF1411" i="5"/>
  <c r="BW1412" i="5"/>
  <c r="BX1412" i="5"/>
  <c r="BY1412" i="5"/>
  <c r="BZ1412" i="5"/>
  <c r="CA1412" i="5"/>
  <c r="CB1412" i="5"/>
  <c r="CC1412" i="5"/>
  <c r="CD1412" i="5"/>
  <c r="CE1412" i="5"/>
  <c r="CF1412" i="5"/>
  <c r="BW1413" i="5"/>
  <c r="BX1413" i="5"/>
  <c r="BY1413" i="5"/>
  <c r="BZ1413" i="5"/>
  <c r="CA1413" i="5"/>
  <c r="CB1413" i="5"/>
  <c r="CC1413" i="5"/>
  <c r="CD1413" i="5"/>
  <c r="CE1413" i="5"/>
  <c r="CF1413" i="5"/>
  <c r="BW1414" i="5"/>
  <c r="BX1414" i="5"/>
  <c r="BY1414" i="5"/>
  <c r="BZ1414" i="5"/>
  <c r="CA1414" i="5"/>
  <c r="CB1414" i="5"/>
  <c r="CC1414" i="5"/>
  <c r="CD1414" i="5"/>
  <c r="CE1414" i="5"/>
  <c r="CF1414" i="5"/>
  <c r="BW1415" i="5"/>
  <c r="BX1415" i="5"/>
  <c r="BY1415" i="5"/>
  <c r="BZ1415" i="5"/>
  <c r="CA1415" i="5"/>
  <c r="CB1415" i="5"/>
  <c r="CC1415" i="5"/>
  <c r="CD1415" i="5"/>
  <c r="CE1415" i="5"/>
  <c r="CF1415" i="5"/>
  <c r="BW1416" i="5"/>
  <c r="BX1416" i="5"/>
  <c r="BY1416" i="5"/>
  <c r="BZ1416" i="5"/>
  <c r="CA1416" i="5"/>
  <c r="CB1416" i="5"/>
  <c r="CC1416" i="5"/>
  <c r="CD1416" i="5"/>
  <c r="CE1416" i="5"/>
  <c r="CF1416" i="5"/>
  <c r="BW1417" i="5"/>
  <c r="BX1417" i="5"/>
  <c r="BY1417" i="5"/>
  <c r="BZ1417" i="5"/>
  <c r="CA1417" i="5"/>
  <c r="CB1417" i="5"/>
  <c r="CC1417" i="5"/>
  <c r="CD1417" i="5"/>
  <c r="CE1417" i="5"/>
  <c r="CF1417" i="5"/>
  <c r="BW1418" i="5"/>
  <c r="BX1418" i="5"/>
  <c r="BY1418" i="5"/>
  <c r="BZ1418" i="5"/>
  <c r="CA1418" i="5"/>
  <c r="CB1418" i="5"/>
  <c r="CC1418" i="5"/>
  <c r="CD1418" i="5"/>
  <c r="CE1418" i="5"/>
  <c r="CF1418" i="5"/>
  <c r="BW1419" i="5"/>
  <c r="BX1419" i="5"/>
  <c r="BY1419" i="5"/>
  <c r="BZ1419" i="5"/>
  <c r="CA1419" i="5"/>
  <c r="CB1419" i="5"/>
  <c r="CC1419" i="5"/>
  <c r="CD1419" i="5"/>
  <c r="CE1419" i="5"/>
  <c r="CF1419" i="5"/>
  <c r="BW1420" i="5"/>
  <c r="BX1420" i="5"/>
  <c r="BY1420" i="5"/>
  <c r="BZ1420" i="5"/>
  <c r="CA1420" i="5"/>
  <c r="CB1420" i="5"/>
  <c r="CC1420" i="5"/>
  <c r="CD1420" i="5"/>
  <c r="CE1420" i="5"/>
  <c r="CF1420" i="5"/>
  <c r="BW1421" i="5"/>
  <c r="BX1421" i="5"/>
  <c r="BY1421" i="5"/>
  <c r="BZ1421" i="5"/>
  <c r="CA1421" i="5"/>
  <c r="CB1421" i="5"/>
  <c r="CC1421" i="5"/>
  <c r="CD1421" i="5"/>
  <c r="CE1421" i="5"/>
  <c r="CF1421" i="5"/>
  <c r="BW1422" i="5"/>
  <c r="BX1422" i="5"/>
  <c r="BY1422" i="5"/>
  <c r="BZ1422" i="5"/>
  <c r="CA1422" i="5"/>
  <c r="CB1422" i="5"/>
  <c r="CC1422" i="5"/>
  <c r="CD1422" i="5"/>
  <c r="CE1422" i="5"/>
  <c r="CF1422" i="5"/>
  <c r="BW1423" i="5"/>
  <c r="BX1423" i="5"/>
  <c r="BY1423" i="5"/>
  <c r="BZ1423" i="5"/>
  <c r="CA1423" i="5"/>
  <c r="CB1423" i="5"/>
  <c r="CC1423" i="5"/>
  <c r="CD1423" i="5"/>
  <c r="CE1423" i="5"/>
  <c r="CF1423" i="5"/>
  <c r="BW1424" i="5"/>
  <c r="BX1424" i="5"/>
  <c r="BY1424" i="5"/>
  <c r="BZ1424" i="5"/>
  <c r="CA1424" i="5"/>
  <c r="CB1424" i="5"/>
  <c r="CC1424" i="5"/>
  <c r="CD1424" i="5"/>
  <c r="CE1424" i="5"/>
  <c r="CF1424" i="5"/>
  <c r="BW1425" i="5"/>
  <c r="BX1425" i="5"/>
  <c r="BY1425" i="5"/>
  <c r="BZ1425" i="5"/>
  <c r="CA1425" i="5"/>
  <c r="CB1425" i="5"/>
  <c r="CC1425" i="5"/>
  <c r="CD1425" i="5"/>
  <c r="CE1425" i="5"/>
  <c r="CF1425" i="5"/>
  <c r="BW1426" i="5"/>
  <c r="BX1426" i="5"/>
  <c r="BY1426" i="5"/>
  <c r="BZ1426" i="5"/>
  <c r="CA1426" i="5"/>
  <c r="CB1426" i="5"/>
  <c r="CC1426" i="5"/>
  <c r="CD1426" i="5"/>
  <c r="CE1426" i="5"/>
  <c r="CF1426" i="5"/>
  <c r="BW1427" i="5"/>
  <c r="BX1427" i="5"/>
  <c r="BY1427" i="5"/>
  <c r="BZ1427" i="5"/>
  <c r="CA1427" i="5"/>
  <c r="CB1427" i="5"/>
  <c r="CC1427" i="5"/>
  <c r="CD1427" i="5"/>
  <c r="CE1427" i="5"/>
  <c r="CF1427" i="5"/>
  <c r="BW1428" i="5"/>
  <c r="BX1428" i="5"/>
  <c r="BY1428" i="5"/>
  <c r="BZ1428" i="5"/>
  <c r="CA1428" i="5"/>
  <c r="CB1428" i="5"/>
  <c r="CC1428" i="5"/>
  <c r="CD1428" i="5"/>
  <c r="CE1428" i="5"/>
  <c r="CF1428" i="5"/>
  <c r="BW1429" i="5"/>
  <c r="BX1429" i="5"/>
  <c r="BY1429" i="5"/>
  <c r="BZ1429" i="5"/>
  <c r="CA1429" i="5"/>
  <c r="CB1429" i="5"/>
  <c r="CC1429" i="5"/>
  <c r="CD1429" i="5"/>
  <c r="CE1429" i="5"/>
  <c r="CF1429" i="5"/>
  <c r="BW1430" i="5"/>
  <c r="BX1430" i="5"/>
  <c r="BY1430" i="5"/>
  <c r="BZ1430" i="5"/>
  <c r="CA1430" i="5"/>
  <c r="CB1430" i="5"/>
  <c r="CC1430" i="5"/>
  <c r="CD1430" i="5"/>
  <c r="CE1430" i="5"/>
  <c r="CF1430" i="5"/>
  <c r="BW1431" i="5"/>
  <c r="BX1431" i="5"/>
  <c r="BY1431" i="5"/>
  <c r="BZ1431" i="5"/>
  <c r="CA1431" i="5"/>
  <c r="CB1431" i="5"/>
  <c r="CC1431" i="5"/>
  <c r="CD1431" i="5"/>
  <c r="CE1431" i="5"/>
  <c r="CF1431" i="5"/>
  <c r="BW1432" i="5"/>
  <c r="BX1432" i="5"/>
  <c r="BY1432" i="5"/>
  <c r="BZ1432" i="5"/>
  <c r="CA1432" i="5"/>
  <c r="CB1432" i="5"/>
  <c r="CC1432" i="5"/>
  <c r="CD1432" i="5"/>
  <c r="CE1432" i="5"/>
  <c r="CF1432" i="5"/>
  <c r="BW1433" i="5"/>
  <c r="BX1433" i="5"/>
  <c r="BY1433" i="5"/>
  <c r="BZ1433" i="5"/>
  <c r="CA1433" i="5"/>
  <c r="CB1433" i="5"/>
  <c r="CC1433" i="5"/>
  <c r="CD1433" i="5"/>
  <c r="CE1433" i="5"/>
  <c r="CF1433" i="5"/>
  <c r="BW1434" i="5"/>
  <c r="BX1434" i="5"/>
  <c r="BY1434" i="5"/>
  <c r="BZ1434" i="5"/>
  <c r="CA1434" i="5"/>
  <c r="CB1434" i="5"/>
  <c r="CC1434" i="5"/>
  <c r="CD1434" i="5"/>
  <c r="CE1434" i="5"/>
  <c r="CF1434" i="5"/>
  <c r="BW1435" i="5"/>
  <c r="BX1435" i="5"/>
  <c r="BY1435" i="5"/>
  <c r="BZ1435" i="5"/>
  <c r="CA1435" i="5"/>
  <c r="CB1435" i="5"/>
  <c r="CC1435" i="5"/>
  <c r="CD1435" i="5"/>
  <c r="CE1435" i="5"/>
  <c r="CF1435" i="5"/>
  <c r="BW1436" i="5"/>
  <c r="BX1436" i="5"/>
  <c r="BY1436" i="5"/>
  <c r="BZ1436" i="5"/>
  <c r="CA1436" i="5"/>
  <c r="CB1436" i="5"/>
  <c r="CC1436" i="5"/>
  <c r="CD1436" i="5"/>
  <c r="CE1436" i="5"/>
  <c r="CF1436" i="5"/>
  <c r="BW1437" i="5"/>
  <c r="BX1437" i="5"/>
  <c r="BY1437" i="5"/>
  <c r="BZ1437" i="5"/>
  <c r="CA1437" i="5"/>
  <c r="CB1437" i="5"/>
  <c r="CC1437" i="5"/>
  <c r="CD1437" i="5"/>
  <c r="CE1437" i="5"/>
  <c r="CF1437" i="5"/>
  <c r="BW1438" i="5"/>
  <c r="BX1438" i="5"/>
  <c r="BY1438" i="5"/>
  <c r="BZ1438" i="5"/>
  <c r="CA1438" i="5"/>
  <c r="CB1438" i="5"/>
  <c r="CC1438" i="5"/>
  <c r="CD1438" i="5"/>
  <c r="CE1438" i="5"/>
  <c r="CF1438" i="5"/>
  <c r="BW1439" i="5"/>
  <c r="BX1439" i="5"/>
  <c r="BY1439" i="5"/>
  <c r="BZ1439" i="5"/>
  <c r="CA1439" i="5"/>
  <c r="CB1439" i="5"/>
  <c r="CC1439" i="5"/>
  <c r="CD1439" i="5"/>
  <c r="CE1439" i="5"/>
  <c r="CF1439" i="5"/>
  <c r="BW1440" i="5"/>
  <c r="BX1440" i="5"/>
  <c r="BY1440" i="5"/>
  <c r="BZ1440" i="5"/>
  <c r="CA1440" i="5"/>
  <c r="CB1440" i="5"/>
  <c r="CC1440" i="5"/>
  <c r="CD1440" i="5"/>
  <c r="CE1440" i="5"/>
  <c r="CF1440" i="5"/>
  <c r="BW1441" i="5"/>
  <c r="BX1441" i="5"/>
  <c r="BY1441" i="5"/>
  <c r="BZ1441" i="5"/>
  <c r="CA1441" i="5"/>
  <c r="CB1441" i="5"/>
  <c r="CC1441" i="5"/>
  <c r="CD1441" i="5"/>
  <c r="CE1441" i="5"/>
  <c r="CF1441" i="5"/>
  <c r="BW1442" i="5"/>
  <c r="BX1442" i="5"/>
  <c r="BY1442" i="5"/>
  <c r="BZ1442" i="5"/>
  <c r="CA1442" i="5"/>
  <c r="CB1442" i="5"/>
  <c r="CC1442" i="5"/>
  <c r="CD1442" i="5"/>
  <c r="CE1442" i="5"/>
  <c r="CF1442" i="5"/>
  <c r="BW1443" i="5"/>
  <c r="BX1443" i="5"/>
  <c r="BY1443" i="5"/>
  <c r="BZ1443" i="5"/>
  <c r="CA1443" i="5"/>
  <c r="CB1443" i="5"/>
  <c r="CC1443" i="5"/>
  <c r="CD1443" i="5"/>
  <c r="CE1443" i="5"/>
  <c r="CF1443" i="5"/>
  <c r="BW1444" i="5"/>
  <c r="BX1444" i="5"/>
  <c r="BY1444" i="5"/>
  <c r="BZ1444" i="5"/>
  <c r="CA1444" i="5"/>
  <c r="CB1444" i="5"/>
  <c r="CC1444" i="5"/>
  <c r="CD1444" i="5"/>
  <c r="CE1444" i="5"/>
  <c r="CF1444" i="5"/>
  <c r="BW1445" i="5"/>
  <c r="BX1445" i="5"/>
  <c r="BY1445" i="5"/>
  <c r="BZ1445" i="5"/>
  <c r="CA1445" i="5"/>
  <c r="CB1445" i="5"/>
  <c r="CC1445" i="5"/>
  <c r="CD1445" i="5"/>
  <c r="CE1445" i="5"/>
  <c r="CF1445" i="5"/>
  <c r="BW1446" i="5"/>
  <c r="BX1446" i="5"/>
  <c r="BY1446" i="5"/>
  <c r="BZ1446" i="5"/>
  <c r="CA1446" i="5"/>
  <c r="CB1446" i="5"/>
  <c r="CC1446" i="5"/>
  <c r="CD1446" i="5"/>
  <c r="CE1446" i="5"/>
  <c r="CF1446" i="5"/>
  <c r="BW1447" i="5"/>
  <c r="BX1447" i="5"/>
  <c r="BY1447" i="5"/>
  <c r="BZ1447" i="5"/>
  <c r="CA1447" i="5"/>
  <c r="CB1447" i="5"/>
  <c r="CC1447" i="5"/>
  <c r="CD1447" i="5"/>
  <c r="CE1447" i="5"/>
  <c r="CF1447" i="5"/>
  <c r="BW1448" i="5"/>
  <c r="BX1448" i="5"/>
  <c r="BY1448" i="5"/>
  <c r="BZ1448" i="5"/>
  <c r="CA1448" i="5"/>
  <c r="CB1448" i="5"/>
  <c r="CC1448" i="5"/>
  <c r="CD1448" i="5"/>
  <c r="CE1448" i="5"/>
  <c r="CF1448" i="5"/>
  <c r="BW1449" i="5"/>
  <c r="BX1449" i="5"/>
  <c r="BY1449" i="5"/>
  <c r="BZ1449" i="5"/>
  <c r="CA1449" i="5"/>
  <c r="CB1449" i="5"/>
  <c r="CC1449" i="5"/>
  <c r="CD1449" i="5"/>
  <c r="CE1449" i="5"/>
  <c r="CF1449" i="5"/>
  <c r="BW1450" i="5"/>
  <c r="BX1450" i="5"/>
  <c r="BY1450" i="5"/>
  <c r="BZ1450" i="5"/>
  <c r="CA1450" i="5"/>
  <c r="CB1450" i="5"/>
  <c r="CC1450" i="5"/>
  <c r="CD1450" i="5"/>
  <c r="CE1450" i="5"/>
  <c r="CF1450" i="5"/>
  <c r="BW1451" i="5"/>
  <c r="BX1451" i="5"/>
  <c r="BY1451" i="5"/>
  <c r="BZ1451" i="5"/>
  <c r="CA1451" i="5"/>
  <c r="CB1451" i="5"/>
  <c r="CC1451" i="5"/>
  <c r="CD1451" i="5"/>
  <c r="CE1451" i="5"/>
  <c r="CF1451" i="5"/>
  <c r="BW1452" i="5"/>
  <c r="BX1452" i="5"/>
  <c r="BY1452" i="5"/>
  <c r="BZ1452" i="5"/>
  <c r="CA1452" i="5"/>
  <c r="CB1452" i="5"/>
  <c r="CC1452" i="5"/>
  <c r="CD1452" i="5"/>
  <c r="CE1452" i="5"/>
  <c r="CF1452" i="5"/>
  <c r="BW1453" i="5"/>
  <c r="BX1453" i="5"/>
  <c r="BY1453" i="5"/>
  <c r="BZ1453" i="5"/>
  <c r="CA1453" i="5"/>
  <c r="CB1453" i="5"/>
  <c r="CC1453" i="5"/>
  <c r="CD1453" i="5"/>
  <c r="CE1453" i="5"/>
  <c r="CF1453" i="5"/>
  <c r="BW1454" i="5"/>
  <c r="BX1454" i="5"/>
  <c r="BY1454" i="5"/>
  <c r="BZ1454" i="5"/>
  <c r="CA1454" i="5"/>
  <c r="CB1454" i="5"/>
  <c r="CC1454" i="5"/>
  <c r="CD1454" i="5"/>
  <c r="CE1454" i="5"/>
  <c r="CF1454" i="5"/>
  <c r="BW1455" i="5"/>
  <c r="BX1455" i="5"/>
  <c r="BY1455" i="5"/>
  <c r="BZ1455" i="5"/>
  <c r="CA1455" i="5"/>
  <c r="CB1455" i="5"/>
  <c r="CC1455" i="5"/>
  <c r="CD1455" i="5"/>
  <c r="CE1455" i="5"/>
  <c r="CF1455" i="5"/>
  <c r="BW1456" i="5"/>
  <c r="BX1456" i="5"/>
  <c r="BY1456" i="5"/>
  <c r="BZ1456" i="5"/>
  <c r="CA1456" i="5"/>
  <c r="CB1456" i="5"/>
  <c r="CC1456" i="5"/>
  <c r="CD1456" i="5"/>
  <c r="CE1456" i="5"/>
  <c r="CF1456" i="5"/>
  <c r="BW1457" i="5"/>
  <c r="BX1457" i="5"/>
  <c r="BY1457" i="5"/>
  <c r="BZ1457" i="5"/>
  <c r="CA1457" i="5"/>
  <c r="CB1457" i="5"/>
  <c r="CC1457" i="5"/>
  <c r="CD1457" i="5"/>
  <c r="CE1457" i="5"/>
  <c r="CF1457" i="5"/>
  <c r="BW1458" i="5"/>
  <c r="BX1458" i="5"/>
  <c r="BY1458" i="5"/>
  <c r="BZ1458" i="5"/>
  <c r="CA1458" i="5"/>
  <c r="CB1458" i="5"/>
  <c r="CC1458" i="5"/>
  <c r="CD1458" i="5"/>
  <c r="CE1458" i="5"/>
  <c r="CF1458" i="5"/>
  <c r="BW1459" i="5"/>
  <c r="BX1459" i="5"/>
  <c r="BY1459" i="5"/>
  <c r="BZ1459" i="5"/>
  <c r="CA1459" i="5"/>
  <c r="CB1459" i="5"/>
  <c r="CC1459" i="5"/>
  <c r="CD1459" i="5"/>
  <c r="CE1459" i="5"/>
  <c r="CF1459" i="5"/>
  <c r="BW1460" i="5"/>
  <c r="BX1460" i="5"/>
  <c r="BY1460" i="5"/>
  <c r="BZ1460" i="5"/>
  <c r="CA1460" i="5"/>
  <c r="CB1460" i="5"/>
  <c r="CC1460" i="5"/>
  <c r="CD1460" i="5"/>
  <c r="CE1460" i="5"/>
  <c r="CF1460" i="5"/>
  <c r="BW1461" i="5"/>
  <c r="BX1461" i="5"/>
  <c r="BY1461" i="5"/>
  <c r="BZ1461" i="5"/>
  <c r="CA1461" i="5"/>
  <c r="CB1461" i="5"/>
  <c r="CC1461" i="5"/>
  <c r="CD1461" i="5"/>
  <c r="CE1461" i="5"/>
  <c r="CF1461" i="5"/>
  <c r="BW1462" i="5"/>
  <c r="BX1462" i="5"/>
  <c r="BY1462" i="5"/>
  <c r="BZ1462" i="5"/>
  <c r="CA1462" i="5"/>
  <c r="CB1462" i="5"/>
  <c r="CC1462" i="5"/>
  <c r="CD1462" i="5"/>
  <c r="CE1462" i="5"/>
  <c r="CF1462" i="5"/>
  <c r="BW1463" i="5"/>
  <c r="BX1463" i="5"/>
  <c r="BY1463" i="5"/>
  <c r="BZ1463" i="5"/>
  <c r="CA1463" i="5"/>
  <c r="CB1463" i="5"/>
  <c r="CC1463" i="5"/>
  <c r="CD1463" i="5"/>
  <c r="CE1463" i="5"/>
  <c r="CF1463" i="5"/>
  <c r="BW1464" i="5"/>
  <c r="BX1464" i="5"/>
  <c r="BY1464" i="5"/>
  <c r="BZ1464" i="5"/>
  <c r="CA1464" i="5"/>
  <c r="CB1464" i="5"/>
  <c r="CC1464" i="5"/>
  <c r="CD1464" i="5"/>
  <c r="CE1464" i="5"/>
  <c r="CF1464" i="5"/>
  <c r="BW1465" i="5"/>
  <c r="BX1465" i="5"/>
  <c r="BY1465" i="5"/>
  <c r="BZ1465" i="5"/>
  <c r="CA1465" i="5"/>
  <c r="CB1465" i="5"/>
  <c r="CC1465" i="5"/>
  <c r="CD1465" i="5"/>
  <c r="CE1465" i="5"/>
  <c r="CF1465" i="5"/>
  <c r="BW1466" i="5"/>
  <c r="BX1466" i="5"/>
  <c r="BY1466" i="5"/>
  <c r="BZ1466" i="5"/>
  <c r="CA1466" i="5"/>
  <c r="CB1466" i="5"/>
  <c r="CC1466" i="5"/>
  <c r="CD1466" i="5"/>
  <c r="CE1466" i="5"/>
  <c r="CF1466" i="5"/>
  <c r="BW1467" i="5"/>
  <c r="BX1467" i="5"/>
  <c r="BY1467" i="5"/>
  <c r="BZ1467" i="5"/>
  <c r="CA1467" i="5"/>
  <c r="CB1467" i="5"/>
  <c r="CC1467" i="5"/>
  <c r="CD1467" i="5"/>
  <c r="CE1467" i="5"/>
  <c r="CF1467" i="5"/>
  <c r="BW1468" i="5"/>
  <c r="BX1468" i="5"/>
  <c r="BY1468" i="5"/>
  <c r="BZ1468" i="5"/>
  <c r="CA1468" i="5"/>
  <c r="CB1468" i="5"/>
  <c r="CC1468" i="5"/>
  <c r="CD1468" i="5"/>
  <c r="CE1468" i="5"/>
  <c r="CF1468" i="5"/>
  <c r="BW1469" i="5"/>
  <c r="BX1469" i="5"/>
  <c r="BY1469" i="5"/>
  <c r="BZ1469" i="5"/>
  <c r="CA1469" i="5"/>
  <c r="CB1469" i="5"/>
  <c r="CC1469" i="5"/>
  <c r="CD1469" i="5"/>
  <c r="CE1469" i="5"/>
  <c r="CF1469" i="5"/>
  <c r="BW1470" i="5"/>
  <c r="BX1470" i="5"/>
  <c r="BY1470" i="5"/>
  <c r="BZ1470" i="5"/>
  <c r="CA1470" i="5"/>
  <c r="CB1470" i="5"/>
  <c r="CC1470" i="5"/>
  <c r="CD1470" i="5"/>
  <c r="CE1470" i="5"/>
  <c r="CF1470" i="5"/>
  <c r="BW1471" i="5"/>
  <c r="BX1471" i="5"/>
  <c r="BY1471" i="5"/>
  <c r="BZ1471" i="5"/>
  <c r="CA1471" i="5"/>
  <c r="CB1471" i="5"/>
  <c r="CC1471" i="5"/>
  <c r="CD1471" i="5"/>
  <c r="CE1471" i="5"/>
  <c r="CF1471" i="5"/>
  <c r="BW1472" i="5"/>
  <c r="BX1472" i="5"/>
  <c r="BY1472" i="5"/>
  <c r="BZ1472" i="5"/>
  <c r="CA1472" i="5"/>
  <c r="CB1472" i="5"/>
  <c r="CC1472" i="5"/>
  <c r="CD1472" i="5"/>
  <c r="CE1472" i="5"/>
  <c r="CF1472" i="5"/>
  <c r="BW1473" i="5"/>
  <c r="BX1473" i="5"/>
  <c r="BY1473" i="5"/>
  <c r="BZ1473" i="5"/>
  <c r="CA1473" i="5"/>
  <c r="CB1473" i="5"/>
  <c r="CC1473" i="5"/>
  <c r="CD1473" i="5"/>
  <c r="CE1473" i="5"/>
  <c r="CF1473" i="5"/>
  <c r="BW1474" i="5"/>
  <c r="BX1474" i="5"/>
  <c r="BY1474" i="5"/>
  <c r="BZ1474" i="5"/>
  <c r="CA1474" i="5"/>
  <c r="CB1474" i="5"/>
  <c r="CC1474" i="5"/>
  <c r="CD1474" i="5"/>
  <c r="CE1474" i="5"/>
  <c r="CF1474" i="5"/>
  <c r="BW1475" i="5"/>
  <c r="BX1475" i="5"/>
  <c r="BY1475" i="5"/>
  <c r="BZ1475" i="5"/>
  <c r="CA1475" i="5"/>
  <c r="CB1475" i="5"/>
  <c r="CC1475" i="5"/>
  <c r="CD1475" i="5"/>
  <c r="CE1475" i="5"/>
  <c r="CF1475" i="5"/>
  <c r="BW1476" i="5"/>
  <c r="BX1476" i="5"/>
  <c r="BY1476" i="5"/>
  <c r="BZ1476" i="5"/>
  <c r="CA1476" i="5"/>
  <c r="CB1476" i="5"/>
  <c r="CC1476" i="5"/>
  <c r="CD1476" i="5"/>
  <c r="CE1476" i="5"/>
  <c r="CF1476" i="5"/>
  <c r="BW1477" i="5"/>
  <c r="BX1477" i="5"/>
  <c r="BY1477" i="5"/>
  <c r="BZ1477" i="5"/>
  <c r="CA1477" i="5"/>
  <c r="CB1477" i="5"/>
  <c r="CC1477" i="5"/>
  <c r="CD1477" i="5"/>
  <c r="CE1477" i="5"/>
  <c r="CF1477" i="5"/>
  <c r="BW1478" i="5"/>
  <c r="BX1478" i="5"/>
  <c r="BY1478" i="5"/>
  <c r="BZ1478" i="5"/>
  <c r="CA1478" i="5"/>
  <c r="CB1478" i="5"/>
  <c r="CC1478" i="5"/>
  <c r="CD1478" i="5"/>
  <c r="CE1478" i="5"/>
  <c r="CF1478" i="5"/>
  <c r="BW1479" i="5"/>
  <c r="BX1479" i="5"/>
  <c r="BY1479" i="5"/>
  <c r="BZ1479" i="5"/>
  <c r="CA1479" i="5"/>
  <c r="CB1479" i="5"/>
  <c r="CC1479" i="5"/>
  <c r="CD1479" i="5"/>
  <c r="CE1479" i="5"/>
  <c r="CF1479" i="5"/>
  <c r="BW1480" i="5"/>
  <c r="BX1480" i="5"/>
  <c r="BY1480" i="5"/>
  <c r="BZ1480" i="5"/>
  <c r="CA1480" i="5"/>
  <c r="CB1480" i="5"/>
  <c r="CC1480" i="5"/>
  <c r="CD1480" i="5"/>
  <c r="CE1480" i="5"/>
  <c r="CF1480" i="5"/>
  <c r="BW1481" i="5"/>
  <c r="BX1481" i="5"/>
  <c r="BY1481" i="5"/>
  <c r="BZ1481" i="5"/>
  <c r="CA1481" i="5"/>
  <c r="CB1481" i="5"/>
  <c r="CC1481" i="5"/>
  <c r="CD1481" i="5"/>
  <c r="CE1481" i="5"/>
  <c r="CF1481" i="5"/>
  <c r="BW1482" i="5"/>
  <c r="BX1482" i="5"/>
  <c r="BY1482" i="5"/>
  <c r="BZ1482" i="5"/>
  <c r="CA1482" i="5"/>
  <c r="CB1482" i="5"/>
  <c r="CC1482" i="5"/>
  <c r="CD1482" i="5"/>
  <c r="CE1482" i="5"/>
  <c r="CF1482" i="5"/>
  <c r="BW1483" i="5"/>
  <c r="BX1483" i="5"/>
  <c r="BY1483" i="5"/>
  <c r="BZ1483" i="5"/>
  <c r="CA1483" i="5"/>
  <c r="CB1483" i="5"/>
  <c r="CC1483" i="5"/>
  <c r="CD1483" i="5"/>
  <c r="CE1483" i="5"/>
  <c r="CF1483" i="5"/>
  <c r="BW1484" i="5"/>
  <c r="BX1484" i="5"/>
  <c r="BY1484" i="5"/>
  <c r="BZ1484" i="5"/>
  <c r="CA1484" i="5"/>
  <c r="CB1484" i="5"/>
  <c r="CC1484" i="5"/>
  <c r="CD1484" i="5"/>
  <c r="CE1484" i="5"/>
  <c r="CF1484" i="5"/>
  <c r="BW1485" i="5"/>
  <c r="BX1485" i="5"/>
  <c r="BY1485" i="5"/>
  <c r="BZ1485" i="5"/>
  <c r="CA1485" i="5"/>
  <c r="CB1485" i="5"/>
  <c r="CC1485" i="5"/>
  <c r="CD1485" i="5"/>
  <c r="CE1485" i="5"/>
  <c r="CF1485" i="5"/>
  <c r="BW1486" i="5"/>
  <c r="BX1486" i="5"/>
  <c r="BY1486" i="5"/>
  <c r="BZ1486" i="5"/>
  <c r="CA1486" i="5"/>
  <c r="CB1486" i="5"/>
  <c r="CC1486" i="5"/>
  <c r="CD1486" i="5"/>
  <c r="CE1486" i="5"/>
  <c r="CF1486" i="5"/>
  <c r="BW1487" i="5"/>
  <c r="BX1487" i="5"/>
  <c r="BY1487" i="5"/>
  <c r="BZ1487" i="5"/>
  <c r="CA1487" i="5"/>
  <c r="CB1487" i="5"/>
  <c r="CC1487" i="5"/>
  <c r="CD1487" i="5"/>
  <c r="CE1487" i="5"/>
  <c r="CF1487" i="5"/>
  <c r="BW1488" i="5"/>
  <c r="BX1488" i="5"/>
  <c r="BY1488" i="5"/>
  <c r="BZ1488" i="5"/>
  <c r="CA1488" i="5"/>
  <c r="CB1488" i="5"/>
  <c r="CC1488" i="5"/>
  <c r="CD1488" i="5"/>
  <c r="CE1488" i="5"/>
  <c r="CF1488" i="5"/>
  <c r="BW1489" i="5"/>
  <c r="BX1489" i="5"/>
  <c r="BY1489" i="5"/>
  <c r="BZ1489" i="5"/>
  <c r="CA1489" i="5"/>
  <c r="CB1489" i="5"/>
  <c r="CC1489" i="5"/>
  <c r="CD1489" i="5"/>
  <c r="CE1489" i="5"/>
  <c r="CF1489" i="5"/>
  <c r="BW1490" i="5"/>
  <c r="BX1490" i="5"/>
  <c r="BY1490" i="5"/>
  <c r="BZ1490" i="5"/>
  <c r="CA1490" i="5"/>
  <c r="CB1490" i="5"/>
  <c r="CC1490" i="5"/>
  <c r="CD1490" i="5"/>
  <c r="CE1490" i="5"/>
  <c r="CF1490" i="5"/>
  <c r="BW1491" i="5"/>
  <c r="BX1491" i="5"/>
  <c r="BY1491" i="5"/>
  <c r="BZ1491" i="5"/>
  <c r="CA1491" i="5"/>
  <c r="CB1491" i="5"/>
  <c r="CC1491" i="5"/>
  <c r="CD1491" i="5"/>
  <c r="CE1491" i="5"/>
  <c r="CF1491" i="5"/>
  <c r="BW1492" i="5"/>
  <c r="BX1492" i="5"/>
  <c r="BY1492" i="5"/>
  <c r="BZ1492" i="5"/>
  <c r="CA1492" i="5"/>
  <c r="CB1492" i="5"/>
  <c r="CC1492" i="5"/>
  <c r="CD1492" i="5"/>
  <c r="CE1492" i="5"/>
  <c r="CF1492" i="5"/>
  <c r="BW1493" i="5"/>
  <c r="BX1493" i="5"/>
  <c r="BY1493" i="5"/>
  <c r="BZ1493" i="5"/>
  <c r="CA1493" i="5"/>
  <c r="CB1493" i="5"/>
  <c r="CC1493" i="5"/>
  <c r="CD1493" i="5"/>
  <c r="CE1493" i="5"/>
  <c r="CF1493" i="5"/>
  <c r="BW1494" i="5"/>
  <c r="BX1494" i="5"/>
  <c r="BY1494" i="5"/>
  <c r="BZ1494" i="5"/>
  <c r="CA1494" i="5"/>
  <c r="CB1494" i="5"/>
  <c r="CC1494" i="5"/>
  <c r="CD1494" i="5"/>
  <c r="CE1494" i="5"/>
  <c r="CF1494" i="5"/>
  <c r="BW1495" i="5"/>
  <c r="BX1495" i="5"/>
  <c r="BY1495" i="5"/>
  <c r="BZ1495" i="5"/>
  <c r="CA1495" i="5"/>
  <c r="CB1495" i="5"/>
  <c r="CC1495" i="5"/>
  <c r="CD1495" i="5"/>
  <c r="CE1495" i="5"/>
  <c r="CF1495" i="5"/>
  <c r="BW1496" i="5"/>
  <c r="BX1496" i="5"/>
  <c r="BY1496" i="5"/>
  <c r="BZ1496" i="5"/>
  <c r="CA1496" i="5"/>
  <c r="CB1496" i="5"/>
  <c r="CC1496" i="5"/>
  <c r="CD1496" i="5"/>
  <c r="CE1496" i="5"/>
  <c r="CF1496" i="5"/>
  <c r="BW1497" i="5"/>
  <c r="BX1497" i="5"/>
  <c r="BY1497" i="5"/>
  <c r="BZ1497" i="5"/>
  <c r="CA1497" i="5"/>
  <c r="CB1497" i="5"/>
  <c r="CC1497" i="5"/>
  <c r="CD1497" i="5"/>
  <c r="CE1497" i="5"/>
  <c r="CF1497" i="5"/>
  <c r="BW1498" i="5"/>
  <c r="BX1498" i="5"/>
  <c r="BY1498" i="5"/>
  <c r="BZ1498" i="5"/>
  <c r="CA1498" i="5"/>
  <c r="CB1498" i="5"/>
  <c r="CC1498" i="5"/>
  <c r="CD1498" i="5"/>
  <c r="CE1498" i="5"/>
  <c r="CF1498" i="5"/>
  <c r="BW1499" i="5"/>
  <c r="BX1499" i="5"/>
  <c r="BY1499" i="5"/>
  <c r="BZ1499" i="5"/>
  <c r="CA1499" i="5"/>
  <c r="CB1499" i="5"/>
  <c r="CC1499" i="5"/>
  <c r="CD1499" i="5"/>
  <c r="CE1499" i="5"/>
  <c r="CF1499" i="5"/>
  <c r="BW1500" i="5"/>
  <c r="BX1500" i="5"/>
  <c r="BY1500" i="5"/>
  <c r="BZ1500" i="5"/>
  <c r="CA1500" i="5"/>
  <c r="CB1500" i="5"/>
  <c r="CC1500" i="5"/>
  <c r="CD1500" i="5"/>
  <c r="CE1500" i="5"/>
  <c r="CF1500" i="5"/>
  <c r="BW1501" i="5"/>
  <c r="BX1501" i="5"/>
  <c r="BY1501" i="5"/>
  <c r="BZ1501" i="5"/>
  <c r="CA1501" i="5"/>
  <c r="CB1501" i="5"/>
  <c r="CC1501" i="5"/>
  <c r="CD1501" i="5"/>
  <c r="CE1501" i="5"/>
  <c r="CF1501" i="5"/>
  <c r="BW1502" i="5"/>
  <c r="BX1502" i="5"/>
  <c r="BY1502" i="5"/>
  <c r="BZ1502" i="5"/>
  <c r="CA1502" i="5"/>
  <c r="CB1502" i="5"/>
  <c r="CC1502" i="5"/>
  <c r="CD1502" i="5"/>
  <c r="CE1502" i="5"/>
  <c r="CF1502" i="5"/>
  <c r="BW1503" i="5"/>
  <c r="BX1503" i="5"/>
  <c r="BY1503" i="5"/>
  <c r="BZ1503" i="5"/>
  <c r="CA1503" i="5"/>
  <c r="CB1503" i="5"/>
  <c r="CC1503" i="5"/>
  <c r="CD1503" i="5"/>
  <c r="CE1503" i="5"/>
  <c r="CF1503" i="5"/>
  <c r="BW1504" i="5"/>
  <c r="BX1504" i="5"/>
  <c r="BY1504" i="5"/>
  <c r="BZ1504" i="5"/>
  <c r="CA1504" i="5"/>
  <c r="CB1504" i="5"/>
  <c r="CC1504" i="5"/>
  <c r="CD1504" i="5"/>
  <c r="CE1504" i="5"/>
  <c r="CF1504" i="5"/>
  <c r="BW1505" i="5"/>
  <c r="BX1505" i="5"/>
  <c r="BY1505" i="5"/>
  <c r="BZ1505" i="5"/>
  <c r="CA1505" i="5"/>
  <c r="CB1505" i="5"/>
  <c r="CC1505" i="5"/>
  <c r="CD1505" i="5"/>
  <c r="CE1505" i="5"/>
  <c r="CF1505" i="5"/>
  <c r="BW1506" i="5"/>
  <c r="BX1506" i="5"/>
  <c r="BY1506" i="5"/>
  <c r="BZ1506" i="5"/>
  <c r="CA1506" i="5"/>
  <c r="CB1506" i="5"/>
  <c r="CC1506" i="5"/>
  <c r="CD1506" i="5"/>
  <c r="CE1506" i="5"/>
  <c r="CF1506" i="5"/>
  <c r="BW1507" i="5"/>
  <c r="BX1507" i="5"/>
  <c r="BY1507" i="5"/>
  <c r="BZ1507" i="5"/>
  <c r="CA1507" i="5"/>
  <c r="CB1507" i="5"/>
  <c r="CC1507" i="5"/>
  <c r="CD1507" i="5"/>
  <c r="CE1507" i="5"/>
  <c r="CF1507" i="5"/>
  <c r="BW1508" i="5"/>
  <c r="BX1508" i="5"/>
  <c r="BY1508" i="5"/>
  <c r="BZ1508" i="5"/>
  <c r="CA1508" i="5"/>
  <c r="CB1508" i="5"/>
  <c r="CC1508" i="5"/>
  <c r="CD1508" i="5"/>
  <c r="CE1508" i="5"/>
  <c r="CF1508" i="5"/>
  <c r="BW1509" i="5"/>
  <c r="BX1509" i="5"/>
  <c r="BY1509" i="5"/>
  <c r="BZ1509" i="5"/>
  <c r="CA1509" i="5"/>
  <c r="CB1509" i="5"/>
  <c r="CC1509" i="5"/>
  <c r="CD1509" i="5"/>
  <c r="CE1509" i="5"/>
  <c r="CF1509" i="5"/>
  <c r="BW1510" i="5"/>
  <c r="BX1510" i="5"/>
  <c r="BY1510" i="5"/>
  <c r="BZ1510" i="5"/>
  <c r="CA1510" i="5"/>
  <c r="CB1510" i="5"/>
  <c r="CC1510" i="5"/>
  <c r="CD1510" i="5"/>
  <c r="CE1510" i="5"/>
  <c r="CF1510" i="5"/>
  <c r="BW1511" i="5"/>
  <c r="BX1511" i="5"/>
  <c r="BY1511" i="5"/>
  <c r="BZ1511" i="5"/>
  <c r="CA1511" i="5"/>
  <c r="CB1511" i="5"/>
  <c r="CC1511" i="5"/>
  <c r="CD1511" i="5"/>
  <c r="CE1511" i="5"/>
  <c r="CF1511" i="5"/>
  <c r="BW1512" i="5"/>
  <c r="BX1512" i="5"/>
  <c r="BY1512" i="5"/>
  <c r="BZ1512" i="5"/>
  <c r="CA1512" i="5"/>
  <c r="CB1512" i="5"/>
  <c r="CC1512" i="5"/>
  <c r="CD1512" i="5"/>
  <c r="CE1512" i="5"/>
  <c r="CF1512" i="5"/>
  <c r="BW1513" i="5"/>
  <c r="BX1513" i="5"/>
  <c r="BY1513" i="5"/>
  <c r="BZ1513" i="5"/>
  <c r="CA1513" i="5"/>
  <c r="CB1513" i="5"/>
  <c r="CC1513" i="5"/>
  <c r="CD1513" i="5"/>
  <c r="CE1513" i="5"/>
  <c r="CF1513" i="5"/>
  <c r="BW1514" i="5"/>
  <c r="BX1514" i="5"/>
  <c r="BY1514" i="5"/>
  <c r="BZ1514" i="5"/>
  <c r="CA1514" i="5"/>
  <c r="CB1514" i="5"/>
  <c r="CC1514" i="5"/>
  <c r="CD1514" i="5"/>
  <c r="CE1514" i="5"/>
  <c r="CF1514" i="5"/>
  <c r="BW1515" i="5"/>
  <c r="BX1515" i="5"/>
  <c r="BY1515" i="5"/>
  <c r="BZ1515" i="5"/>
  <c r="CA1515" i="5"/>
  <c r="CB1515" i="5"/>
  <c r="CC1515" i="5"/>
  <c r="CD1515" i="5"/>
  <c r="CE1515" i="5"/>
  <c r="CF1515" i="5"/>
  <c r="BW1516" i="5"/>
  <c r="BX1516" i="5"/>
  <c r="BY1516" i="5"/>
  <c r="BZ1516" i="5"/>
  <c r="CA1516" i="5"/>
  <c r="CB1516" i="5"/>
  <c r="CC1516" i="5"/>
  <c r="CD1516" i="5"/>
  <c r="CE1516" i="5"/>
  <c r="CF1516" i="5"/>
  <c r="BW1517" i="5"/>
  <c r="BX1517" i="5"/>
  <c r="BY1517" i="5"/>
  <c r="BZ1517" i="5"/>
  <c r="CA1517" i="5"/>
  <c r="CB1517" i="5"/>
  <c r="CC1517" i="5"/>
  <c r="CD1517" i="5"/>
  <c r="CE1517" i="5"/>
  <c r="CF1517" i="5"/>
  <c r="BW1518" i="5"/>
  <c r="BX1518" i="5"/>
  <c r="BY1518" i="5"/>
  <c r="BZ1518" i="5"/>
  <c r="CA1518" i="5"/>
  <c r="CB1518" i="5"/>
  <c r="CC1518" i="5"/>
  <c r="CD1518" i="5"/>
  <c r="CE1518" i="5"/>
  <c r="CF1518" i="5"/>
  <c r="BW1519" i="5"/>
  <c r="BX1519" i="5"/>
  <c r="BY1519" i="5"/>
  <c r="BZ1519" i="5"/>
  <c r="CA1519" i="5"/>
  <c r="CB1519" i="5"/>
  <c r="CC1519" i="5"/>
  <c r="CD1519" i="5"/>
  <c r="CE1519" i="5"/>
  <c r="CF1519" i="5"/>
  <c r="BW1520" i="5"/>
  <c r="BX1520" i="5"/>
  <c r="BY1520" i="5"/>
  <c r="BZ1520" i="5"/>
  <c r="CA1520" i="5"/>
  <c r="CB1520" i="5"/>
  <c r="CC1520" i="5"/>
  <c r="CD1520" i="5"/>
  <c r="CE1520" i="5"/>
  <c r="CF1520" i="5"/>
  <c r="BW1521" i="5"/>
  <c r="BX1521" i="5"/>
  <c r="BY1521" i="5"/>
  <c r="BZ1521" i="5"/>
  <c r="CA1521" i="5"/>
  <c r="CB1521" i="5"/>
  <c r="CC1521" i="5"/>
  <c r="CD1521" i="5"/>
  <c r="CE1521" i="5"/>
  <c r="CF1521" i="5"/>
  <c r="BW1522" i="5"/>
  <c r="BX1522" i="5"/>
  <c r="BY1522" i="5"/>
  <c r="BZ1522" i="5"/>
  <c r="CA1522" i="5"/>
  <c r="CB1522" i="5"/>
  <c r="CC1522" i="5"/>
  <c r="CD1522" i="5"/>
  <c r="CE1522" i="5"/>
  <c r="CF1522" i="5"/>
  <c r="BW1523" i="5"/>
  <c r="BX1523" i="5"/>
  <c r="BY1523" i="5"/>
  <c r="BZ1523" i="5"/>
  <c r="CA1523" i="5"/>
  <c r="CB1523" i="5"/>
  <c r="CC1523" i="5"/>
  <c r="CD1523" i="5"/>
  <c r="CE1523" i="5"/>
  <c r="CF1523" i="5"/>
  <c r="BW1524" i="5"/>
  <c r="BX1524" i="5"/>
  <c r="BY1524" i="5"/>
  <c r="BZ1524" i="5"/>
  <c r="CA1524" i="5"/>
  <c r="CB1524" i="5"/>
  <c r="CC1524" i="5"/>
  <c r="CD1524" i="5"/>
  <c r="CE1524" i="5"/>
  <c r="CF1524" i="5"/>
  <c r="BW1525" i="5"/>
  <c r="BX1525" i="5"/>
  <c r="BY1525" i="5"/>
  <c r="BZ1525" i="5"/>
  <c r="CA1525" i="5"/>
  <c r="CB1525" i="5"/>
  <c r="CC1525" i="5"/>
  <c r="CD1525" i="5"/>
  <c r="CE1525" i="5"/>
  <c r="CF1525" i="5"/>
  <c r="BW1526" i="5"/>
  <c r="BX1526" i="5"/>
  <c r="BY1526" i="5"/>
  <c r="BZ1526" i="5"/>
  <c r="CA1526" i="5"/>
  <c r="CB1526" i="5"/>
  <c r="CC1526" i="5"/>
  <c r="CD1526" i="5"/>
  <c r="CE1526" i="5"/>
  <c r="CF1526" i="5"/>
  <c r="BW1527" i="5"/>
  <c r="BX1527" i="5"/>
  <c r="BY1527" i="5"/>
  <c r="BZ1527" i="5"/>
  <c r="CA1527" i="5"/>
  <c r="CB1527" i="5"/>
  <c r="CC1527" i="5"/>
  <c r="CD1527" i="5"/>
  <c r="CE1527" i="5"/>
  <c r="CF1527" i="5"/>
  <c r="BW1528" i="5"/>
  <c r="BX1528" i="5"/>
  <c r="BY1528" i="5"/>
  <c r="BZ1528" i="5"/>
  <c r="CA1528" i="5"/>
  <c r="CB1528" i="5"/>
  <c r="CC1528" i="5"/>
  <c r="CD1528" i="5"/>
  <c r="CE1528" i="5"/>
  <c r="CF1528" i="5"/>
  <c r="BW1529" i="5"/>
  <c r="BX1529" i="5"/>
  <c r="BY1529" i="5"/>
  <c r="BZ1529" i="5"/>
  <c r="CA1529" i="5"/>
  <c r="CB1529" i="5"/>
  <c r="CC1529" i="5"/>
  <c r="CD1529" i="5"/>
  <c r="CE1529" i="5"/>
  <c r="CF1529" i="5"/>
  <c r="BW1530" i="5"/>
  <c r="BX1530" i="5"/>
  <c r="BY1530" i="5"/>
  <c r="BZ1530" i="5"/>
  <c r="CA1530" i="5"/>
  <c r="CB1530" i="5"/>
  <c r="CC1530" i="5"/>
  <c r="CD1530" i="5"/>
  <c r="CE1530" i="5"/>
  <c r="CF1530" i="5"/>
  <c r="BW1531" i="5"/>
  <c r="BX1531" i="5"/>
  <c r="BY1531" i="5"/>
  <c r="BZ1531" i="5"/>
  <c r="CA1531" i="5"/>
  <c r="CB1531" i="5"/>
  <c r="CC1531" i="5"/>
  <c r="CD1531" i="5"/>
  <c r="CE1531" i="5"/>
  <c r="CF1531" i="5"/>
  <c r="BW1532" i="5"/>
  <c r="BX1532" i="5"/>
  <c r="BY1532" i="5"/>
  <c r="BZ1532" i="5"/>
  <c r="CA1532" i="5"/>
  <c r="CB1532" i="5"/>
  <c r="CC1532" i="5"/>
  <c r="CD1532" i="5"/>
  <c r="CE1532" i="5"/>
  <c r="CF1532" i="5"/>
  <c r="BW1533" i="5"/>
  <c r="BX1533" i="5"/>
  <c r="BY1533" i="5"/>
  <c r="BZ1533" i="5"/>
  <c r="CA1533" i="5"/>
  <c r="CB1533" i="5"/>
  <c r="CC1533" i="5"/>
  <c r="CD1533" i="5"/>
  <c r="CE1533" i="5"/>
  <c r="CF1533" i="5"/>
  <c r="BW1534" i="5"/>
  <c r="BX1534" i="5"/>
  <c r="BY1534" i="5"/>
  <c r="BZ1534" i="5"/>
  <c r="CA1534" i="5"/>
  <c r="CB1534" i="5"/>
  <c r="CC1534" i="5"/>
  <c r="CD1534" i="5"/>
  <c r="CE1534" i="5"/>
  <c r="CF1534" i="5"/>
  <c r="BW1535" i="5"/>
  <c r="BX1535" i="5"/>
  <c r="BY1535" i="5"/>
  <c r="BZ1535" i="5"/>
  <c r="CA1535" i="5"/>
  <c r="CB1535" i="5"/>
  <c r="CC1535" i="5"/>
  <c r="CD1535" i="5"/>
  <c r="CE1535" i="5"/>
  <c r="CF1535" i="5"/>
  <c r="BW1536" i="5"/>
  <c r="BX1536" i="5"/>
  <c r="BY1536" i="5"/>
  <c r="BZ1536" i="5"/>
  <c r="CA1536" i="5"/>
  <c r="CB1536" i="5"/>
  <c r="CC1536" i="5"/>
  <c r="CD1536" i="5"/>
  <c r="CE1536" i="5"/>
  <c r="CF1536" i="5"/>
  <c r="BW1537" i="5"/>
  <c r="BX1537" i="5"/>
  <c r="BY1537" i="5"/>
  <c r="BZ1537" i="5"/>
  <c r="CA1537" i="5"/>
  <c r="CB1537" i="5"/>
  <c r="CC1537" i="5"/>
  <c r="CD1537" i="5"/>
  <c r="CE1537" i="5"/>
  <c r="CF1537" i="5"/>
  <c r="BW1538" i="5"/>
  <c r="BX1538" i="5"/>
  <c r="BY1538" i="5"/>
  <c r="BZ1538" i="5"/>
  <c r="CA1538" i="5"/>
  <c r="CB1538" i="5"/>
  <c r="CC1538" i="5"/>
  <c r="CD1538" i="5"/>
  <c r="CE1538" i="5"/>
  <c r="CF1538" i="5"/>
  <c r="BW1539" i="5"/>
  <c r="BX1539" i="5"/>
  <c r="BY1539" i="5"/>
  <c r="BZ1539" i="5"/>
  <c r="CA1539" i="5"/>
  <c r="CB1539" i="5"/>
  <c r="CC1539" i="5"/>
  <c r="CD1539" i="5"/>
  <c r="CE1539" i="5"/>
  <c r="CF1539" i="5"/>
  <c r="BW1540" i="5"/>
  <c r="BX1540" i="5"/>
  <c r="BY1540" i="5"/>
  <c r="BZ1540" i="5"/>
  <c r="CA1540" i="5"/>
  <c r="CB1540" i="5"/>
  <c r="CC1540" i="5"/>
  <c r="CD1540" i="5"/>
  <c r="CE1540" i="5"/>
  <c r="CF1540" i="5"/>
  <c r="BW1541" i="5"/>
  <c r="BX1541" i="5"/>
  <c r="BY1541" i="5"/>
  <c r="BZ1541" i="5"/>
  <c r="CA1541" i="5"/>
  <c r="CB1541" i="5"/>
  <c r="CC1541" i="5"/>
  <c r="CD1541" i="5"/>
  <c r="CE1541" i="5"/>
  <c r="CF1541" i="5"/>
  <c r="BW1542" i="5"/>
  <c r="BX1542" i="5"/>
  <c r="BY1542" i="5"/>
  <c r="BZ1542" i="5"/>
  <c r="CA1542" i="5"/>
  <c r="CB1542" i="5"/>
  <c r="CC1542" i="5"/>
  <c r="CD1542" i="5"/>
  <c r="CE1542" i="5"/>
  <c r="CF1542" i="5"/>
  <c r="BW1543" i="5"/>
  <c r="BX1543" i="5"/>
  <c r="BY1543" i="5"/>
  <c r="BZ1543" i="5"/>
  <c r="CA1543" i="5"/>
  <c r="CB1543" i="5"/>
  <c r="CC1543" i="5"/>
  <c r="CD1543" i="5"/>
  <c r="CE1543" i="5"/>
  <c r="CF1543" i="5"/>
  <c r="BW1544" i="5"/>
  <c r="BX1544" i="5"/>
  <c r="BY1544" i="5"/>
  <c r="BZ1544" i="5"/>
  <c r="CA1544" i="5"/>
  <c r="CB1544" i="5"/>
  <c r="CC1544" i="5"/>
  <c r="CD1544" i="5"/>
  <c r="CE1544" i="5"/>
  <c r="CF1544" i="5"/>
  <c r="BW1545" i="5"/>
  <c r="BX1545" i="5"/>
  <c r="BY1545" i="5"/>
  <c r="BZ1545" i="5"/>
  <c r="CA1545" i="5"/>
  <c r="CB1545" i="5"/>
  <c r="CC1545" i="5"/>
  <c r="CD1545" i="5"/>
  <c r="CE1545" i="5"/>
  <c r="CF1545" i="5"/>
  <c r="BW1546" i="5"/>
  <c r="BX1546" i="5"/>
  <c r="BY1546" i="5"/>
  <c r="BZ1546" i="5"/>
  <c r="CA1546" i="5"/>
  <c r="CB1546" i="5"/>
  <c r="CC1546" i="5"/>
  <c r="CD1546" i="5"/>
  <c r="CE1546" i="5"/>
  <c r="CF1546" i="5"/>
  <c r="BW1547" i="5"/>
  <c r="BX1547" i="5"/>
  <c r="BY1547" i="5"/>
  <c r="BZ1547" i="5"/>
  <c r="CA1547" i="5"/>
  <c r="CB1547" i="5"/>
  <c r="CC1547" i="5"/>
  <c r="CD1547" i="5"/>
  <c r="CE1547" i="5"/>
  <c r="CF1547" i="5"/>
  <c r="BW1548" i="5"/>
  <c r="BX1548" i="5"/>
  <c r="BY1548" i="5"/>
  <c r="BZ1548" i="5"/>
  <c r="CA1548" i="5"/>
  <c r="CB1548" i="5"/>
  <c r="CC1548" i="5"/>
  <c r="CD1548" i="5"/>
  <c r="CE1548" i="5"/>
  <c r="CF1548" i="5"/>
  <c r="BW1549" i="5"/>
  <c r="BX1549" i="5"/>
  <c r="BY1549" i="5"/>
  <c r="BZ1549" i="5"/>
  <c r="CA1549" i="5"/>
  <c r="CB1549" i="5"/>
  <c r="CC1549" i="5"/>
  <c r="CD1549" i="5"/>
  <c r="CE1549" i="5"/>
  <c r="CF1549" i="5"/>
  <c r="BW1550" i="5"/>
  <c r="BX1550" i="5"/>
  <c r="BY1550" i="5"/>
  <c r="BZ1550" i="5"/>
  <c r="CA1550" i="5"/>
  <c r="CB1550" i="5"/>
  <c r="CC1550" i="5"/>
  <c r="CD1550" i="5"/>
  <c r="CE1550" i="5"/>
  <c r="CF1550" i="5"/>
  <c r="BW1551" i="5"/>
  <c r="BX1551" i="5"/>
  <c r="BY1551" i="5"/>
  <c r="BZ1551" i="5"/>
  <c r="CA1551" i="5"/>
  <c r="CB1551" i="5"/>
  <c r="CC1551" i="5"/>
  <c r="CD1551" i="5"/>
  <c r="CE1551" i="5"/>
  <c r="CF1551" i="5"/>
  <c r="BW1552" i="5"/>
  <c r="BX1552" i="5"/>
  <c r="BY1552" i="5"/>
  <c r="BZ1552" i="5"/>
  <c r="CA1552" i="5"/>
  <c r="CB1552" i="5"/>
  <c r="CC1552" i="5"/>
  <c r="CD1552" i="5"/>
  <c r="CE1552" i="5"/>
  <c r="CF1552" i="5"/>
  <c r="BW1553" i="5"/>
  <c r="BX1553" i="5"/>
  <c r="BY1553" i="5"/>
  <c r="BZ1553" i="5"/>
  <c r="CA1553" i="5"/>
  <c r="CB1553" i="5"/>
  <c r="CC1553" i="5"/>
  <c r="CD1553" i="5"/>
  <c r="CE1553" i="5"/>
  <c r="CF1553" i="5"/>
  <c r="BW1554" i="5"/>
  <c r="BX1554" i="5"/>
  <c r="BY1554" i="5"/>
  <c r="BZ1554" i="5"/>
  <c r="CA1554" i="5"/>
  <c r="CB1554" i="5"/>
  <c r="CC1554" i="5"/>
  <c r="CD1554" i="5"/>
  <c r="CE1554" i="5"/>
  <c r="CF1554" i="5"/>
  <c r="BW1555" i="5"/>
  <c r="BX1555" i="5"/>
  <c r="BY1555" i="5"/>
  <c r="BZ1555" i="5"/>
  <c r="CA1555" i="5"/>
  <c r="CB1555" i="5"/>
  <c r="CC1555" i="5"/>
  <c r="CD1555" i="5"/>
  <c r="CE1555" i="5"/>
  <c r="CF1555" i="5"/>
  <c r="BW1556" i="5"/>
  <c r="BX1556" i="5"/>
  <c r="BY1556" i="5"/>
  <c r="BZ1556" i="5"/>
  <c r="CA1556" i="5"/>
  <c r="CB1556" i="5"/>
  <c r="CC1556" i="5"/>
  <c r="CD1556" i="5"/>
  <c r="CE1556" i="5"/>
  <c r="CF1556" i="5"/>
  <c r="BW1557" i="5"/>
  <c r="BX1557" i="5"/>
  <c r="BY1557" i="5"/>
  <c r="BZ1557" i="5"/>
  <c r="CA1557" i="5"/>
  <c r="CB1557" i="5"/>
  <c r="CC1557" i="5"/>
  <c r="CD1557" i="5"/>
  <c r="CE1557" i="5"/>
  <c r="CF1557" i="5"/>
  <c r="BW1558" i="5"/>
  <c r="BX1558" i="5"/>
  <c r="BY1558" i="5"/>
  <c r="BZ1558" i="5"/>
  <c r="CA1558" i="5"/>
  <c r="CB1558" i="5"/>
  <c r="CC1558" i="5"/>
  <c r="CD1558" i="5"/>
  <c r="CE1558" i="5"/>
  <c r="CF1558" i="5"/>
  <c r="BW1559" i="5"/>
  <c r="BX1559" i="5"/>
  <c r="BY1559" i="5"/>
  <c r="BZ1559" i="5"/>
  <c r="CA1559" i="5"/>
  <c r="CB1559" i="5"/>
  <c r="CC1559" i="5"/>
  <c r="CD1559" i="5"/>
  <c r="CE1559" i="5"/>
  <c r="CF1559" i="5"/>
  <c r="BW1560" i="5"/>
  <c r="BX1560" i="5"/>
  <c r="BY1560" i="5"/>
  <c r="BZ1560" i="5"/>
  <c r="CA1560" i="5"/>
  <c r="CB1560" i="5"/>
  <c r="CC1560" i="5"/>
  <c r="CD1560" i="5"/>
  <c r="CE1560" i="5"/>
  <c r="CF1560" i="5"/>
  <c r="BW1561" i="5"/>
  <c r="BX1561" i="5"/>
  <c r="BY1561" i="5"/>
  <c r="BZ1561" i="5"/>
  <c r="CA1561" i="5"/>
  <c r="CB1561" i="5"/>
  <c r="CC1561" i="5"/>
  <c r="CD1561" i="5"/>
  <c r="CE1561" i="5"/>
  <c r="CF1561" i="5"/>
  <c r="BW1562" i="5"/>
  <c r="BX1562" i="5"/>
  <c r="BY1562" i="5"/>
  <c r="BZ1562" i="5"/>
  <c r="CA1562" i="5"/>
  <c r="CB1562" i="5"/>
  <c r="CC1562" i="5"/>
  <c r="CD1562" i="5"/>
  <c r="CE1562" i="5"/>
  <c r="CF1562" i="5"/>
  <c r="BW1563" i="5"/>
  <c r="BX1563" i="5"/>
  <c r="BY1563" i="5"/>
  <c r="BZ1563" i="5"/>
  <c r="CA1563" i="5"/>
  <c r="CB1563" i="5"/>
  <c r="CC1563" i="5"/>
  <c r="CD1563" i="5"/>
  <c r="CE1563" i="5"/>
  <c r="CF1563" i="5"/>
  <c r="BW1564" i="5"/>
  <c r="BX1564" i="5"/>
  <c r="BY1564" i="5"/>
  <c r="BZ1564" i="5"/>
  <c r="CA1564" i="5"/>
  <c r="CB1564" i="5"/>
  <c r="CC1564" i="5"/>
  <c r="CD1564" i="5"/>
  <c r="CE1564" i="5"/>
  <c r="CF1564" i="5"/>
  <c r="BW1565" i="5"/>
  <c r="BX1565" i="5"/>
  <c r="BY1565" i="5"/>
  <c r="BZ1565" i="5"/>
  <c r="CA1565" i="5"/>
  <c r="CB1565" i="5"/>
  <c r="CC1565" i="5"/>
  <c r="CD1565" i="5"/>
  <c r="CE1565" i="5"/>
  <c r="CF1565" i="5"/>
  <c r="BW1566" i="5"/>
  <c r="BX1566" i="5"/>
  <c r="BY1566" i="5"/>
  <c r="BZ1566" i="5"/>
  <c r="CA1566" i="5"/>
  <c r="CB1566" i="5"/>
  <c r="CC1566" i="5"/>
  <c r="CD1566" i="5"/>
  <c r="CE1566" i="5"/>
  <c r="CF1566" i="5"/>
  <c r="BW1567" i="5"/>
  <c r="BX1567" i="5"/>
  <c r="BY1567" i="5"/>
  <c r="BZ1567" i="5"/>
  <c r="CA1567" i="5"/>
  <c r="CB1567" i="5"/>
  <c r="CC1567" i="5"/>
  <c r="CD1567" i="5"/>
  <c r="CE1567" i="5"/>
  <c r="CF1567" i="5"/>
  <c r="BW1568" i="5"/>
  <c r="BX1568" i="5"/>
  <c r="BY1568" i="5"/>
  <c r="BZ1568" i="5"/>
  <c r="CA1568" i="5"/>
  <c r="CB1568" i="5"/>
  <c r="CC1568" i="5"/>
  <c r="CD1568" i="5"/>
  <c r="CE1568" i="5"/>
  <c r="CF1568" i="5"/>
  <c r="BW1569" i="5"/>
  <c r="BX1569" i="5"/>
  <c r="BY1569" i="5"/>
  <c r="BZ1569" i="5"/>
  <c r="CA1569" i="5"/>
  <c r="CB1569" i="5"/>
  <c r="CC1569" i="5"/>
  <c r="CD1569" i="5"/>
  <c r="CE1569" i="5"/>
  <c r="CF1569" i="5"/>
  <c r="BW1570" i="5"/>
  <c r="BX1570" i="5"/>
  <c r="BY1570" i="5"/>
  <c r="BZ1570" i="5"/>
  <c r="CA1570" i="5"/>
  <c r="CB1570" i="5"/>
  <c r="CC1570" i="5"/>
  <c r="CD1570" i="5"/>
  <c r="CE1570" i="5"/>
  <c r="CF1570" i="5"/>
  <c r="BW1571" i="5"/>
  <c r="BX1571" i="5"/>
  <c r="BY1571" i="5"/>
  <c r="BZ1571" i="5"/>
  <c r="CA1571" i="5"/>
  <c r="CB1571" i="5"/>
  <c r="CC1571" i="5"/>
  <c r="CD1571" i="5"/>
  <c r="CE1571" i="5"/>
  <c r="CF1571" i="5"/>
  <c r="BW1572" i="5"/>
  <c r="BX1572" i="5"/>
  <c r="BY1572" i="5"/>
  <c r="BZ1572" i="5"/>
  <c r="CA1572" i="5"/>
  <c r="CB1572" i="5"/>
  <c r="CC1572" i="5"/>
  <c r="CD1572" i="5"/>
  <c r="CE1572" i="5"/>
  <c r="CF1572" i="5"/>
  <c r="BW1573" i="5"/>
  <c r="BX1573" i="5"/>
  <c r="BY1573" i="5"/>
  <c r="BZ1573" i="5"/>
  <c r="CA1573" i="5"/>
  <c r="CB1573" i="5"/>
  <c r="CC1573" i="5"/>
  <c r="CD1573" i="5"/>
  <c r="CE1573" i="5"/>
  <c r="CF1573" i="5"/>
  <c r="BW1574" i="5"/>
  <c r="BX1574" i="5"/>
  <c r="BY1574" i="5"/>
  <c r="BZ1574" i="5"/>
  <c r="CA1574" i="5"/>
  <c r="CB1574" i="5"/>
  <c r="CC1574" i="5"/>
  <c r="CD1574" i="5"/>
  <c r="CE1574" i="5"/>
  <c r="CF1574" i="5"/>
  <c r="BW1575" i="5"/>
  <c r="BX1575" i="5"/>
  <c r="BY1575" i="5"/>
  <c r="BZ1575" i="5"/>
  <c r="CA1575" i="5"/>
  <c r="CB1575" i="5"/>
  <c r="CC1575" i="5"/>
  <c r="CD1575" i="5"/>
  <c r="CE1575" i="5"/>
  <c r="CF1575" i="5"/>
  <c r="BW1576" i="5"/>
  <c r="BX1576" i="5"/>
  <c r="BY1576" i="5"/>
  <c r="BZ1576" i="5"/>
  <c r="CA1576" i="5"/>
  <c r="CB1576" i="5"/>
  <c r="CC1576" i="5"/>
  <c r="CD1576" i="5"/>
  <c r="CE1576" i="5"/>
  <c r="CF1576" i="5"/>
  <c r="BW1577" i="5"/>
  <c r="BX1577" i="5"/>
  <c r="BY1577" i="5"/>
  <c r="BZ1577" i="5"/>
  <c r="CA1577" i="5"/>
  <c r="CB1577" i="5"/>
  <c r="CC1577" i="5"/>
  <c r="CD1577" i="5"/>
  <c r="CE1577" i="5"/>
  <c r="CF1577" i="5"/>
  <c r="BW1578" i="5"/>
  <c r="BX1578" i="5"/>
  <c r="BY1578" i="5"/>
  <c r="BZ1578" i="5"/>
  <c r="CA1578" i="5"/>
  <c r="CB1578" i="5"/>
  <c r="CC1578" i="5"/>
  <c r="CD1578" i="5"/>
  <c r="CE1578" i="5"/>
  <c r="CF1578" i="5"/>
  <c r="BW1579" i="5"/>
  <c r="BX1579" i="5"/>
  <c r="BY1579" i="5"/>
  <c r="BZ1579" i="5"/>
  <c r="CA1579" i="5"/>
  <c r="CB1579" i="5"/>
  <c r="CC1579" i="5"/>
  <c r="CD1579" i="5"/>
  <c r="CE1579" i="5"/>
  <c r="CF1579" i="5"/>
  <c r="BW1580" i="5"/>
  <c r="BX1580" i="5"/>
  <c r="BY1580" i="5"/>
  <c r="BZ1580" i="5"/>
  <c r="CA1580" i="5"/>
  <c r="CB1580" i="5"/>
  <c r="CC1580" i="5"/>
  <c r="CD1580" i="5"/>
  <c r="CE1580" i="5"/>
  <c r="CF1580" i="5"/>
  <c r="BW1581" i="5"/>
  <c r="BX1581" i="5"/>
  <c r="BY1581" i="5"/>
  <c r="BZ1581" i="5"/>
  <c r="CA1581" i="5"/>
  <c r="CB1581" i="5"/>
  <c r="CC1581" i="5"/>
  <c r="CD1581" i="5"/>
  <c r="CE1581" i="5"/>
  <c r="CF1581" i="5"/>
  <c r="BW1582" i="5"/>
  <c r="BX1582" i="5"/>
  <c r="BY1582" i="5"/>
  <c r="BZ1582" i="5"/>
  <c r="CA1582" i="5"/>
  <c r="CB1582" i="5"/>
  <c r="CC1582" i="5"/>
  <c r="CD1582" i="5"/>
  <c r="CE1582" i="5"/>
  <c r="CF1582" i="5"/>
  <c r="BW1583" i="5"/>
  <c r="BX1583" i="5"/>
  <c r="BY1583" i="5"/>
  <c r="BZ1583" i="5"/>
  <c r="CA1583" i="5"/>
  <c r="CB1583" i="5"/>
  <c r="CC1583" i="5"/>
  <c r="CD1583" i="5"/>
  <c r="CE1583" i="5"/>
  <c r="CF1583" i="5"/>
  <c r="BW1584" i="5"/>
  <c r="BX1584" i="5"/>
  <c r="BY1584" i="5"/>
  <c r="BZ1584" i="5"/>
  <c r="CA1584" i="5"/>
  <c r="CB1584" i="5"/>
  <c r="CC1584" i="5"/>
  <c r="CD1584" i="5"/>
  <c r="CE1584" i="5"/>
  <c r="CF1584" i="5"/>
  <c r="BW1585" i="5"/>
  <c r="BX1585" i="5"/>
  <c r="BY1585" i="5"/>
  <c r="BZ1585" i="5"/>
  <c r="CA1585" i="5"/>
  <c r="CB1585" i="5"/>
  <c r="CC1585" i="5"/>
  <c r="CD1585" i="5"/>
  <c r="CE1585" i="5"/>
  <c r="CF1585" i="5"/>
  <c r="BW1586" i="5"/>
  <c r="BX1586" i="5"/>
  <c r="BY1586" i="5"/>
  <c r="BZ1586" i="5"/>
  <c r="CA1586" i="5"/>
  <c r="CB1586" i="5"/>
  <c r="CC1586" i="5"/>
  <c r="CD1586" i="5"/>
  <c r="CE1586" i="5"/>
  <c r="CF1586" i="5"/>
  <c r="BW1587" i="5"/>
  <c r="BX1587" i="5"/>
  <c r="BY1587" i="5"/>
  <c r="BZ1587" i="5"/>
  <c r="CA1587" i="5"/>
  <c r="CB1587" i="5"/>
  <c r="CC1587" i="5"/>
  <c r="CD1587" i="5"/>
  <c r="CE1587" i="5"/>
  <c r="CF1587" i="5"/>
  <c r="BW1588" i="5"/>
  <c r="BX1588" i="5"/>
  <c r="BY1588" i="5"/>
  <c r="BZ1588" i="5"/>
  <c r="CA1588" i="5"/>
  <c r="CB1588" i="5"/>
  <c r="CC1588" i="5"/>
  <c r="CD1588" i="5"/>
  <c r="CE1588" i="5"/>
  <c r="CF1588" i="5"/>
  <c r="BW1589" i="5"/>
  <c r="BX1589" i="5"/>
  <c r="BY1589" i="5"/>
  <c r="BZ1589" i="5"/>
  <c r="CA1589" i="5"/>
  <c r="CB1589" i="5"/>
  <c r="CC1589" i="5"/>
  <c r="CD1589" i="5"/>
  <c r="CE1589" i="5"/>
  <c r="CF1589" i="5"/>
  <c r="BW1590" i="5"/>
  <c r="BX1590" i="5"/>
  <c r="BY1590" i="5"/>
  <c r="BZ1590" i="5"/>
  <c r="CA1590" i="5"/>
  <c r="CB1590" i="5"/>
  <c r="CC1590" i="5"/>
  <c r="CD1590" i="5"/>
  <c r="CE1590" i="5"/>
  <c r="CF1590" i="5"/>
  <c r="BW1591" i="5"/>
  <c r="BX1591" i="5"/>
  <c r="BY1591" i="5"/>
  <c r="BZ1591" i="5"/>
  <c r="CA1591" i="5"/>
  <c r="CB1591" i="5"/>
  <c r="CC1591" i="5"/>
  <c r="CD1591" i="5"/>
  <c r="CE1591" i="5"/>
  <c r="CF1591" i="5"/>
  <c r="BW1592" i="5"/>
  <c r="BX1592" i="5"/>
  <c r="BY1592" i="5"/>
  <c r="BZ1592" i="5"/>
  <c r="CA1592" i="5"/>
  <c r="CB1592" i="5"/>
  <c r="CC1592" i="5"/>
  <c r="CD1592" i="5"/>
  <c r="CE1592" i="5"/>
  <c r="CF1592" i="5"/>
  <c r="BW1593" i="5"/>
  <c r="BX1593" i="5"/>
  <c r="BY1593" i="5"/>
  <c r="BZ1593" i="5"/>
  <c r="CA1593" i="5"/>
  <c r="CB1593" i="5"/>
  <c r="CC1593" i="5"/>
  <c r="CD1593" i="5"/>
  <c r="CE1593" i="5"/>
  <c r="CF1593" i="5"/>
  <c r="BW1594" i="5"/>
  <c r="BX1594" i="5"/>
  <c r="BY1594" i="5"/>
  <c r="BZ1594" i="5"/>
  <c r="CA1594" i="5"/>
  <c r="CB1594" i="5"/>
  <c r="CC1594" i="5"/>
  <c r="CD1594" i="5"/>
  <c r="CE1594" i="5"/>
  <c r="CF1594" i="5"/>
  <c r="BW1595" i="5"/>
  <c r="BX1595" i="5"/>
  <c r="BY1595" i="5"/>
  <c r="BZ1595" i="5"/>
  <c r="CA1595" i="5"/>
  <c r="CB1595" i="5"/>
  <c r="CC1595" i="5"/>
  <c r="CD1595" i="5"/>
  <c r="CE1595" i="5"/>
  <c r="CF1595" i="5"/>
  <c r="BW1596" i="5"/>
  <c r="BX1596" i="5"/>
  <c r="BY1596" i="5"/>
  <c r="BZ1596" i="5"/>
  <c r="CA1596" i="5"/>
  <c r="CB1596" i="5"/>
  <c r="CC1596" i="5"/>
  <c r="CD1596" i="5"/>
  <c r="CE1596" i="5"/>
  <c r="CF1596" i="5"/>
  <c r="BW1597" i="5"/>
  <c r="BX1597" i="5"/>
  <c r="BY1597" i="5"/>
  <c r="BZ1597" i="5"/>
  <c r="CA1597" i="5"/>
  <c r="CB1597" i="5"/>
  <c r="CC1597" i="5"/>
  <c r="CD1597" i="5"/>
  <c r="CE1597" i="5"/>
  <c r="CF1597" i="5"/>
  <c r="BW1598" i="5"/>
  <c r="BX1598" i="5"/>
  <c r="BY1598" i="5"/>
  <c r="BZ1598" i="5"/>
  <c r="CA1598" i="5"/>
  <c r="CB1598" i="5"/>
  <c r="CC1598" i="5"/>
  <c r="CD1598" i="5"/>
  <c r="CE1598" i="5"/>
  <c r="CF1598" i="5"/>
  <c r="BW1599" i="5"/>
  <c r="BX1599" i="5"/>
  <c r="BY1599" i="5"/>
  <c r="BZ1599" i="5"/>
  <c r="CA1599" i="5"/>
  <c r="CB1599" i="5"/>
  <c r="CC1599" i="5"/>
  <c r="CD1599" i="5"/>
  <c r="CE1599" i="5"/>
  <c r="CF1599" i="5"/>
  <c r="BW1600" i="5"/>
  <c r="BX1600" i="5"/>
  <c r="BY1600" i="5"/>
  <c r="BZ1600" i="5"/>
  <c r="CA1600" i="5"/>
  <c r="CB1600" i="5"/>
  <c r="CC1600" i="5"/>
  <c r="CD1600" i="5"/>
  <c r="CE1600" i="5"/>
  <c r="CF1600" i="5"/>
  <c r="BW1601" i="5"/>
  <c r="BX1601" i="5"/>
  <c r="BY1601" i="5"/>
  <c r="BZ1601" i="5"/>
  <c r="CA1601" i="5"/>
  <c r="CB1601" i="5"/>
  <c r="CC1601" i="5"/>
  <c r="CD1601" i="5"/>
  <c r="CE1601" i="5"/>
  <c r="CF1601" i="5"/>
  <c r="BW1602" i="5"/>
  <c r="BX1602" i="5"/>
  <c r="BY1602" i="5"/>
  <c r="BZ1602" i="5"/>
  <c r="CA1602" i="5"/>
  <c r="CB1602" i="5"/>
  <c r="CC1602" i="5"/>
  <c r="CD1602" i="5"/>
  <c r="CE1602" i="5"/>
  <c r="CF1602" i="5"/>
  <c r="BW1603" i="5"/>
  <c r="BX1603" i="5"/>
  <c r="BY1603" i="5"/>
  <c r="BZ1603" i="5"/>
  <c r="CA1603" i="5"/>
  <c r="CB1603" i="5"/>
  <c r="CC1603" i="5"/>
  <c r="CD1603" i="5"/>
  <c r="CE1603" i="5"/>
  <c r="CF1603" i="5"/>
  <c r="BW1604" i="5"/>
  <c r="BX1604" i="5"/>
  <c r="BY1604" i="5"/>
  <c r="BZ1604" i="5"/>
  <c r="CA1604" i="5"/>
  <c r="CB1604" i="5"/>
  <c r="CC1604" i="5"/>
  <c r="CD1604" i="5"/>
  <c r="CE1604" i="5"/>
  <c r="CF1604" i="5"/>
  <c r="BW1605" i="5"/>
  <c r="BX1605" i="5"/>
  <c r="BY1605" i="5"/>
  <c r="BZ1605" i="5"/>
  <c r="CA1605" i="5"/>
  <c r="CB1605" i="5"/>
  <c r="CC1605" i="5"/>
  <c r="CD1605" i="5"/>
  <c r="CE1605" i="5"/>
  <c r="CF1605" i="5"/>
  <c r="BW1606" i="5"/>
  <c r="BX1606" i="5"/>
  <c r="BY1606" i="5"/>
  <c r="BZ1606" i="5"/>
  <c r="CA1606" i="5"/>
  <c r="CB1606" i="5"/>
  <c r="CC1606" i="5"/>
  <c r="CD1606" i="5"/>
  <c r="CE1606" i="5"/>
  <c r="CF1606" i="5"/>
  <c r="BW1607" i="5"/>
  <c r="BX1607" i="5"/>
  <c r="BY1607" i="5"/>
  <c r="BZ1607" i="5"/>
  <c r="CA1607" i="5"/>
  <c r="CB1607" i="5"/>
  <c r="CC1607" i="5"/>
  <c r="CD1607" i="5"/>
  <c r="CE1607" i="5"/>
  <c r="CF1607" i="5"/>
  <c r="BW1608" i="5"/>
  <c r="BX1608" i="5"/>
  <c r="BY1608" i="5"/>
  <c r="BZ1608" i="5"/>
  <c r="CA1608" i="5"/>
  <c r="CB1608" i="5"/>
  <c r="CC1608" i="5"/>
  <c r="CD1608" i="5"/>
  <c r="CE1608" i="5"/>
  <c r="CF1608" i="5"/>
  <c r="BW1609" i="5"/>
  <c r="BX1609" i="5"/>
  <c r="BY1609" i="5"/>
  <c r="BZ1609" i="5"/>
  <c r="CA1609" i="5"/>
  <c r="CB1609" i="5"/>
  <c r="CC1609" i="5"/>
  <c r="CD1609" i="5"/>
  <c r="CE1609" i="5"/>
  <c r="CF1609" i="5"/>
  <c r="BW1610" i="5"/>
  <c r="BX1610" i="5"/>
  <c r="BY1610" i="5"/>
  <c r="BZ1610" i="5"/>
  <c r="CA1610" i="5"/>
  <c r="CB1610" i="5"/>
  <c r="CC1610" i="5"/>
  <c r="CD1610" i="5"/>
  <c r="CE1610" i="5"/>
  <c r="CF1610" i="5"/>
  <c r="BW1611" i="5"/>
  <c r="BX1611" i="5"/>
  <c r="BY1611" i="5"/>
  <c r="BZ1611" i="5"/>
  <c r="CA1611" i="5"/>
  <c r="CB1611" i="5"/>
  <c r="CC1611" i="5"/>
  <c r="CD1611" i="5"/>
  <c r="CE1611" i="5"/>
  <c r="CF1611" i="5"/>
  <c r="BW1612" i="5"/>
  <c r="BX1612" i="5"/>
  <c r="BY1612" i="5"/>
  <c r="BZ1612" i="5"/>
  <c r="CA1612" i="5"/>
  <c r="CB1612" i="5"/>
  <c r="CC1612" i="5"/>
  <c r="CD1612" i="5"/>
  <c r="CE1612" i="5"/>
  <c r="CF1612" i="5"/>
  <c r="BW1613" i="5"/>
  <c r="BX1613" i="5"/>
  <c r="BY1613" i="5"/>
  <c r="BZ1613" i="5"/>
  <c r="CA1613" i="5"/>
  <c r="CB1613" i="5"/>
  <c r="CC1613" i="5"/>
  <c r="CD1613" i="5"/>
  <c r="CE1613" i="5"/>
  <c r="CF1613" i="5"/>
  <c r="BW1614" i="5"/>
  <c r="BX1614" i="5"/>
  <c r="BY1614" i="5"/>
  <c r="BZ1614" i="5"/>
  <c r="CA1614" i="5"/>
  <c r="CB1614" i="5"/>
  <c r="CC1614" i="5"/>
  <c r="CD1614" i="5"/>
  <c r="CE1614" i="5"/>
  <c r="CF1614" i="5"/>
  <c r="BW1615" i="5"/>
  <c r="BX1615" i="5"/>
  <c r="BY1615" i="5"/>
  <c r="BZ1615" i="5"/>
  <c r="CA1615" i="5"/>
  <c r="CB1615" i="5"/>
  <c r="CC1615" i="5"/>
  <c r="CD1615" i="5"/>
  <c r="CE1615" i="5"/>
  <c r="CF1615" i="5"/>
  <c r="BW1616" i="5"/>
  <c r="BX1616" i="5"/>
  <c r="BY1616" i="5"/>
  <c r="BZ1616" i="5"/>
  <c r="CA1616" i="5"/>
  <c r="CB1616" i="5"/>
  <c r="CC1616" i="5"/>
  <c r="CD1616" i="5"/>
  <c r="CE1616" i="5"/>
  <c r="CF1616" i="5"/>
  <c r="BW1617" i="5"/>
  <c r="BX1617" i="5"/>
  <c r="BY1617" i="5"/>
  <c r="BZ1617" i="5"/>
  <c r="CA1617" i="5"/>
  <c r="CB1617" i="5"/>
  <c r="CC1617" i="5"/>
  <c r="CD1617" i="5"/>
  <c r="CE1617" i="5"/>
  <c r="CF1617" i="5"/>
  <c r="BW1618" i="5"/>
  <c r="BX1618" i="5"/>
  <c r="BY1618" i="5"/>
  <c r="BZ1618" i="5"/>
  <c r="CA1618" i="5"/>
  <c r="CB1618" i="5"/>
  <c r="CC1618" i="5"/>
  <c r="CD1618" i="5"/>
  <c r="CE1618" i="5"/>
  <c r="CF1618" i="5"/>
  <c r="BW1619" i="5"/>
  <c r="BX1619" i="5"/>
  <c r="BY1619" i="5"/>
  <c r="BZ1619" i="5"/>
  <c r="CA1619" i="5"/>
  <c r="CB1619" i="5"/>
  <c r="CC1619" i="5"/>
  <c r="CD1619" i="5"/>
  <c r="CE1619" i="5"/>
  <c r="CF1619" i="5"/>
  <c r="BW1620" i="5"/>
  <c r="BX1620" i="5"/>
  <c r="BY1620" i="5"/>
  <c r="BZ1620" i="5"/>
  <c r="CA1620" i="5"/>
  <c r="CB1620" i="5"/>
  <c r="CC1620" i="5"/>
  <c r="CD1620" i="5"/>
  <c r="CE1620" i="5"/>
  <c r="CF1620" i="5"/>
  <c r="BW1621" i="5"/>
  <c r="BX1621" i="5"/>
  <c r="BY1621" i="5"/>
  <c r="BZ1621" i="5"/>
  <c r="CA1621" i="5"/>
  <c r="CB1621" i="5"/>
  <c r="CC1621" i="5"/>
  <c r="CD1621" i="5"/>
  <c r="CE1621" i="5"/>
  <c r="CF1621" i="5"/>
  <c r="BW1622" i="5"/>
  <c r="BX1622" i="5"/>
  <c r="BY1622" i="5"/>
  <c r="BZ1622" i="5"/>
  <c r="CA1622" i="5"/>
  <c r="CB1622" i="5"/>
  <c r="CC1622" i="5"/>
  <c r="CD1622" i="5"/>
  <c r="CE1622" i="5"/>
  <c r="CF1622" i="5"/>
  <c r="BW1623" i="5"/>
  <c r="BX1623" i="5"/>
  <c r="BY1623" i="5"/>
  <c r="BZ1623" i="5"/>
  <c r="CA1623" i="5"/>
  <c r="CB1623" i="5"/>
  <c r="CC1623" i="5"/>
  <c r="CD1623" i="5"/>
  <c r="CE1623" i="5"/>
  <c r="CF1623" i="5"/>
  <c r="BW1624" i="5"/>
  <c r="BX1624" i="5"/>
  <c r="BY1624" i="5"/>
  <c r="BZ1624" i="5"/>
  <c r="CA1624" i="5"/>
  <c r="CB1624" i="5"/>
  <c r="CC1624" i="5"/>
  <c r="CD1624" i="5"/>
  <c r="CE1624" i="5"/>
  <c r="CF1624" i="5"/>
  <c r="BW1625" i="5"/>
  <c r="BX1625" i="5"/>
  <c r="BY1625" i="5"/>
  <c r="BZ1625" i="5"/>
  <c r="CA1625" i="5"/>
  <c r="CB1625" i="5"/>
  <c r="CC1625" i="5"/>
  <c r="CD1625" i="5"/>
  <c r="CE1625" i="5"/>
  <c r="CF1625" i="5"/>
  <c r="BW1626" i="5"/>
  <c r="BX1626" i="5"/>
  <c r="BY1626" i="5"/>
  <c r="BZ1626" i="5"/>
  <c r="CA1626" i="5"/>
  <c r="CB1626" i="5"/>
  <c r="CC1626" i="5"/>
  <c r="CD1626" i="5"/>
  <c r="CE1626" i="5"/>
  <c r="CF1626" i="5"/>
  <c r="BW1627" i="5"/>
  <c r="BX1627" i="5"/>
  <c r="BY1627" i="5"/>
  <c r="BZ1627" i="5"/>
  <c r="CA1627" i="5"/>
  <c r="CB1627" i="5"/>
  <c r="CC1627" i="5"/>
  <c r="CD1627" i="5"/>
  <c r="CE1627" i="5"/>
  <c r="CF1627" i="5"/>
  <c r="BW1628" i="5"/>
  <c r="BX1628" i="5"/>
  <c r="BY1628" i="5"/>
  <c r="BZ1628" i="5"/>
  <c r="CA1628" i="5"/>
  <c r="CB1628" i="5"/>
  <c r="CC1628" i="5"/>
  <c r="CD1628" i="5"/>
  <c r="CE1628" i="5"/>
  <c r="CF1628" i="5"/>
  <c r="BW1629" i="5"/>
  <c r="BX1629" i="5"/>
  <c r="BY1629" i="5"/>
  <c r="BZ1629" i="5"/>
  <c r="CA1629" i="5"/>
  <c r="CB1629" i="5"/>
  <c r="CC1629" i="5"/>
  <c r="CD1629" i="5"/>
  <c r="CE1629" i="5"/>
  <c r="CF1629" i="5"/>
  <c r="BW1630" i="5"/>
  <c r="BX1630" i="5"/>
  <c r="BY1630" i="5"/>
  <c r="BZ1630" i="5"/>
  <c r="CA1630" i="5"/>
  <c r="CB1630" i="5"/>
  <c r="CC1630" i="5"/>
  <c r="CD1630" i="5"/>
  <c r="CE1630" i="5"/>
  <c r="CF1630" i="5"/>
  <c r="BW1631" i="5"/>
  <c r="BX1631" i="5"/>
  <c r="BY1631" i="5"/>
  <c r="BZ1631" i="5"/>
  <c r="CA1631" i="5"/>
  <c r="CB1631" i="5"/>
  <c r="CC1631" i="5"/>
  <c r="CD1631" i="5"/>
  <c r="CE1631" i="5"/>
  <c r="CF1631" i="5"/>
  <c r="BW1632" i="5"/>
  <c r="BX1632" i="5"/>
  <c r="BY1632" i="5"/>
  <c r="BZ1632" i="5"/>
  <c r="CA1632" i="5"/>
  <c r="CB1632" i="5"/>
  <c r="CC1632" i="5"/>
  <c r="CD1632" i="5"/>
  <c r="CE1632" i="5"/>
  <c r="CF1632" i="5"/>
  <c r="BW1633" i="5"/>
  <c r="BX1633" i="5"/>
  <c r="BY1633" i="5"/>
  <c r="BZ1633" i="5"/>
  <c r="CA1633" i="5"/>
  <c r="CB1633" i="5"/>
  <c r="CC1633" i="5"/>
  <c r="CD1633" i="5"/>
  <c r="CE1633" i="5"/>
  <c r="CF1633" i="5"/>
  <c r="BW1634" i="5"/>
  <c r="BX1634" i="5"/>
  <c r="BY1634" i="5"/>
  <c r="BZ1634" i="5"/>
  <c r="CA1634" i="5"/>
  <c r="CB1634" i="5"/>
  <c r="CC1634" i="5"/>
  <c r="CD1634" i="5"/>
  <c r="CE1634" i="5"/>
  <c r="CF1634" i="5"/>
  <c r="BW1635" i="5"/>
  <c r="BX1635" i="5"/>
  <c r="BY1635" i="5"/>
  <c r="BZ1635" i="5"/>
  <c r="CA1635" i="5"/>
  <c r="CB1635" i="5"/>
  <c r="CC1635" i="5"/>
  <c r="CD1635" i="5"/>
  <c r="CE1635" i="5"/>
  <c r="CF1635" i="5"/>
  <c r="BW1636" i="5"/>
  <c r="BX1636" i="5"/>
  <c r="BY1636" i="5"/>
  <c r="BZ1636" i="5"/>
  <c r="CA1636" i="5"/>
  <c r="CB1636" i="5"/>
  <c r="CC1636" i="5"/>
  <c r="CD1636" i="5"/>
  <c r="CE1636" i="5"/>
  <c r="CF1636" i="5"/>
  <c r="BW1637" i="5"/>
  <c r="BX1637" i="5"/>
  <c r="BY1637" i="5"/>
  <c r="BZ1637" i="5"/>
  <c r="CA1637" i="5"/>
  <c r="CB1637" i="5"/>
  <c r="CC1637" i="5"/>
  <c r="CD1637" i="5"/>
  <c r="CE1637" i="5"/>
  <c r="CF1637" i="5"/>
  <c r="BW1638" i="5"/>
  <c r="BX1638" i="5"/>
  <c r="BY1638" i="5"/>
  <c r="BZ1638" i="5"/>
  <c r="CA1638" i="5"/>
  <c r="CB1638" i="5"/>
  <c r="CC1638" i="5"/>
  <c r="CD1638" i="5"/>
  <c r="CE1638" i="5"/>
  <c r="CF1638" i="5"/>
  <c r="BW1639" i="5"/>
  <c r="BX1639" i="5"/>
  <c r="BY1639" i="5"/>
  <c r="BZ1639" i="5"/>
  <c r="CA1639" i="5"/>
  <c r="CB1639" i="5"/>
  <c r="CC1639" i="5"/>
  <c r="CD1639" i="5"/>
  <c r="CE1639" i="5"/>
  <c r="CF1639" i="5"/>
  <c r="BW1640" i="5"/>
  <c r="BX1640" i="5"/>
  <c r="BY1640" i="5"/>
  <c r="BZ1640" i="5"/>
  <c r="CA1640" i="5"/>
  <c r="CB1640" i="5"/>
  <c r="CC1640" i="5"/>
  <c r="CD1640" i="5"/>
  <c r="CE1640" i="5"/>
  <c r="CF1640" i="5"/>
  <c r="BW1641" i="5"/>
  <c r="BX1641" i="5"/>
  <c r="BY1641" i="5"/>
  <c r="BZ1641" i="5"/>
  <c r="CA1641" i="5"/>
  <c r="CB1641" i="5"/>
  <c r="CC1641" i="5"/>
  <c r="CD1641" i="5"/>
  <c r="CE1641" i="5"/>
  <c r="CF1641" i="5"/>
  <c r="BW1642" i="5"/>
  <c r="BX1642" i="5"/>
  <c r="BY1642" i="5"/>
  <c r="BZ1642" i="5"/>
  <c r="CA1642" i="5"/>
  <c r="CB1642" i="5"/>
  <c r="CC1642" i="5"/>
  <c r="CD1642" i="5"/>
  <c r="CE1642" i="5"/>
  <c r="CF1642" i="5"/>
  <c r="BW1643" i="5"/>
  <c r="BX1643" i="5"/>
  <c r="BY1643" i="5"/>
  <c r="BZ1643" i="5"/>
  <c r="CA1643" i="5"/>
  <c r="CB1643" i="5"/>
  <c r="CC1643" i="5"/>
  <c r="CD1643" i="5"/>
  <c r="CE1643" i="5"/>
  <c r="CF1643" i="5"/>
  <c r="BW1644" i="5"/>
  <c r="BX1644" i="5"/>
  <c r="BY1644" i="5"/>
  <c r="BZ1644" i="5"/>
  <c r="CA1644" i="5"/>
  <c r="CB1644" i="5"/>
  <c r="CC1644" i="5"/>
  <c r="CD1644" i="5"/>
  <c r="CE1644" i="5"/>
  <c r="CF1644" i="5"/>
  <c r="BW1645" i="5"/>
  <c r="BX1645" i="5"/>
  <c r="BY1645" i="5"/>
  <c r="BZ1645" i="5"/>
  <c r="CA1645" i="5"/>
  <c r="CB1645" i="5"/>
  <c r="CC1645" i="5"/>
  <c r="CD1645" i="5"/>
  <c r="CE1645" i="5"/>
  <c r="CF1645" i="5"/>
  <c r="BW1646" i="5"/>
  <c r="BX1646" i="5"/>
  <c r="BY1646" i="5"/>
  <c r="BZ1646" i="5"/>
  <c r="CA1646" i="5"/>
  <c r="CB1646" i="5"/>
  <c r="CC1646" i="5"/>
  <c r="CD1646" i="5"/>
  <c r="CE1646" i="5"/>
  <c r="CF1646" i="5"/>
  <c r="BW1647" i="5"/>
  <c r="BX1647" i="5"/>
  <c r="BY1647" i="5"/>
  <c r="BZ1647" i="5"/>
  <c r="CA1647" i="5"/>
  <c r="CB1647" i="5"/>
  <c r="CC1647" i="5"/>
  <c r="CD1647" i="5"/>
  <c r="CE1647" i="5"/>
  <c r="CF1647" i="5"/>
  <c r="BW1648" i="5"/>
  <c r="BX1648" i="5"/>
  <c r="BY1648" i="5"/>
  <c r="BZ1648" i="5"/>
  <c r="CA1648" i="5"/>
  <c r="CB1648" i="5"/>
  <c r="CC1648" i="5"/>
  <c r="CD1648" i="5"/>
  <c r="CE1648" i="5"/>
  <c r="CF1648" i="5"/>
  <c r="BW1649" i="5"/>
  <c r="BX1649" i="5"/>
  <c r="BY1649" i="5"/>
  <c r="BZ1649" i="5"/>
  <c r="CA1649" i="5"/>
  <c r="CB1649" i="5"/>
  <c r="CC1649" i="5"/>
  <c r="CD1649" i="5"/>
  <c r="CE1649" i="5"/>
  <c r="CF1649" i="5"/>
  <c r="BW1650" i="5"/>
  <c r="BX1650" i="5"/>
  <c r="BY1650" i="5"/>
  <c r="BZ1650" i="5"/>
  <c r="CA1650" i="5"/>
  <c r="CB1650" i="5"/>
  <c r="CC1650" i="5"/>
  <c r="CD1650" i="5"/>
  <c r="CE1650" i="5"/>
  <c r="CF1650" i="5"/>
  <c r="BW1651" i="5"/>
  <c r="BX1651" i="5"/>
  <c r="BY1651" i="5"/>
  <c r="BZ1651" i="5"/>
  <c r="CA1651" i="5"/>
  <c r="CB1651" i="5"/>
  <c r="CC1651" i="5"/>
  <c r="CD1651" i="5"/>
  <c r="CE1651" i="5"/>
  <c r="CF1651" i="5"/>
  <c r="BW1652" i="5"/>
  <c r="BX1652" i="5"/>
  <c r="BY1652" i="5"/>
  <c r="BZ1652" i="5"/>
  <c r="CA1652" i="5"/>
  <c r="CB1652" i="5"/>
  <c r="CC1652" i="5"/>
  <c r="CD1652" i="5"/>
  <c r="CE1652" i="5"/>
  <c r="CF1652" i="5"/>
  <c r="BW1653" i="5"/>
  <c r="BX1653" i="5"/>
  <c r="BY1653" i="5"/>
  <c r="BZ1653" i="5"/>
  <c r="CA1653" i="5"/>
  <c r="CB1653" i="5"/>
  <c r="CC1653" i="5"/>
  <c r="CD1653" i="5"/>
  <c r="CE1653" i="5"/>
  <c r="CF1653" i="5"/>
  <c r="BW1654" i="5"/>
  <c r="BX1654" i="5"/>
  <c r="BY1654" i="5"/>
  <c r="BZ1654" i="5"/>
  <c r="CA1654" i="5"/>
  <c r="CB1654" i="5"/>
  <c r="CC1654" i="5"/>
  <c r="CD1654" i="5"/>
  <c r="CE1654" i="5"/>
  <c r="CF1654" i="5"/>
  <c r="BW1655" i="5"/>
  <c r="BX1655" i="5"/>
  <c r="BY1655" i="5"/>
  <c r="BZ1655" i="5"/>
  <c r="CA1655" i="5"/>
  <c r="CB1655" i="5"/>
  <c r="CC1655" i="5"/>
  <c r="CD1655" i="5"/>
  <c r="CE1655" i="5"/>
  <c r="CF1655" i="5"/>
  <c r="BW1656" i="5"/>
  <c r="BX1656" i="5"/>
  <c r="BY1656" i="5"/>
  <c r="BZ1656" i="5"/>
  <c r="CA1656" i="5"/>
  <c r="CB1656" i="5"/>
  <c r="CC1656" i="5"/>
  <c r="CD1656" i="5"/>
  <c r="CE1656" i="5"/>
  <c r="CF1656" i="5"/>
  <c r="BW1657" i="5"/>
  <c r="BX1657" i="5"/>
  <c r="BY1657" i="5"/>
  <c r="BZ1657" i="5"/>
  <c r="CA1657" i="5"/>
  <c r="CB1657" i="5"/>
  <c r="CC1657" i="5"/>
  <c r="CD1657" i="5"/>
  <c r="CE1657" i="5"/>
  <c r="CF1657" i="5"/>
  <c r="BW1658" i="5"/>
  <c r="BX1658" i="5"/>
  <c r="BY1658" i="5"/>
  <c r="BZ1658" i="5"/>
  <c r="CA1658" i="5"/>
  <c r="CB1658" i="5"/>
  <c r="CC1658" i="5"/>
  <c r="CD1658" i="5"/>
  <c r="CE1658" i="5"/>
  <c r="CF1658" i="5"/>
  <c r="BW1659" i="5"/>
  <c r="BX1659" i="5"/>
  <c r="BY1659" i="5"/>
  <c r="BZ1659" i="5"/>
  <c r="CA1659" i="5"/>
  <c r="CB1659" i="5"/>
  <c r="CC1659" i="5"/>
  <c r="CD1659" i="5"/>
  <c r="CE1659" i="5"/>
  <c r="CF1659" i="5"/>
  <c r="BW1660" i="5"/>
  <c r="BX1660" i="5"/>
  <c r="BY1660" i="5"/>
  <c r="BZ1660" i="5"/>
  <c r="CA1660" i="5"/>
  <c r="CB1660" i="5"/>
  <c r="CC1660" i="5"/>
  <c r="CD1660" i="5"/>
  <c r="CE1660" i="5"/>
  <c r="CF1660" i="5"/>
  <c r="BW1661" i="5"/>
  <c r="BX1661" i="5"/>
  <c r="BY1661" i="5"/>
  <c r="BZ1661" i="5"/>
  <c r="CA1661" i="5"/>
  <c r="CB1661" i="5"/>
  <c r="CC1661" i="5"/>
  <c r="CD1661" i="5"/>
  <c r="CE1661" i="5"/>
  <c r="CF1661" i="5"/>
  <c r="BW1662" i="5"/>
  <c r="BX1662" i="5"/>
  <c r="BY1662" i="5"/>
  <c r="BZ1662" i="5"/>
  <c r="CA1662" i="5"/>
  <c r="CB1662" i="5"/>
  <c r="CC1662" i="5"/>
  <c r="CD1662" i="5"/>
  <c r="CE1662" i="5"/>
  <c r="CF1662" i="5"/>
  <c r="BW1663" i="5"/>
  <c r="BX1663" i="5"/>
  <c r="BY1663" i="5"/>
  <c r="BZ1663" i="5"/>
  <c r="CA1663" i="5"/>
  <c r="CB1663" i="5"/>
  <c r="CC1663" i="5"/>
  <c r="CD1663" i="5"/>
  <c r="CE1663" i="5"/>
  <c r="CF1663" i="5"/>
  <c r="BW1664" i="5"/>
  <c r="BX1664" i="5"/>
  <c r="BY1664" i="5"/>
  <c r="BZ1664" i="5"/>
  <c r="CA1664" i="5"/>
  <c r="CB1664" i="5"/>
  <c r="CC1664" i="5"/>
  <c r="CD1664" i="5"/>
  <c r="CE1664" i="5"/>
  <c r="CF1664" i="5"/>
  <c r="BW1665" i="5"/>
  <c r="BX1665" i="5"/>
  <c r="BY1665" i="5"/>
  <c r="BZ1665" i="5"/>
  <c r="CA1665" i="5"/>
  <c r="CB1665" i="5"/>
  <c r="CC1665" i="5"/>
  <c r="CD1665" i="5"/>
  <c r="CE1665" i="5"/>
  <c r="CF1665" i="5"/>
  <c r="BW1666" i="5"/>
  <c r="BX1666" i="5"/>
  <c r="BY1666" i="5"/>
  <c r="BZ1666" i="5"/>
  <c r="CA1666" i="5"/>
  <c r="CB1666" i="5"/>
  <c r="CC1666" i="5"/>
  <c r="CD1666" i="5"/>
  <c r="CE1666" i="5"/>
  <c r="CF1666" i="5"/>
  <c r="BW1667" i="5"/>
  <c r="BX1667" i="5"/>
  <c r="BY1667" i="5"/>
  <c r="BZ1667" i="5"/>
  <c r="CA1667" i="5"/>
  <c r="CB1667" i="5"/>
  <c r="CC1667" i="5"/>
  <c r="CD1667" i="5"/>
  <c r="CE1667" i="5"/>
  <c r="CF1667" i="5"/>
  <c r="BW1668" i="5"/>
  <c r="BX1668" i="5"/>
  <c r="BY1668" i="5"/>
  <c r="BZ1668" i="5"/>
  <c r="CA1668" i="5"/>
  <c r="CB1668" i="5"/>
  <c r="CC1668" i="5"/>
  <c r="CD1668" i="5"/>
  <c r="CE1668" i="5"/>
  <c r="CF1668" i="5"/>
  <c r="BW1669" i="5"/>
  <c r="BX1669" i="5"/>
  <c r="BY1669" i="5"/>
  <c r="BZ1669" i="5"/>
  <c r="CA1669" i="5"/>
  <c r="CB1669" i="5"/>
  <c r="CC1669" i="5"/>
  <c r="CD1669" i="5"/>
  <c r="CE1669" i="5"/>
  <c r="CF1669" i="5"/>
  <c r="BW1670" i="5"/>
  <c r="BX1670" i="5"/>
  <c r="BY1670" i="5"/>
  <c r="BZ1670" i="5"/>
  <c r="CA1670" i="5"/>
  <c r="CB1670" i="5"/>
  <c r="CC1670" i="5"/>
  <c r="CD1670" i="5"/>
  <c r="CE1670" i="5"/>
  <c r="CF1670" i="5"/>
  <c r="BW1671" i="5"/>
  <c r="BX1671" i="5"/>
  <c r="BY1671" i="5"/>
  <c r="BZ1671" i="5"/>
  <c r="CA1671" i="5"/>
  <c r="CB1671" i="5"/>
  <c r="CC1671" i="5"/>
  <c r="CD1671" i="5"/>
  <c r="CE1671" i="5"/>
  <c r="CF1671" i="5"/>
  <c r="BW1672" i="5"/>
  <c r="BX1672" i="5"/>
  <c r="BY1672" i="5"/>
  <c r="BZ1672" i="5"/>
  <c r="CA1672" i="5"/>
  <c r="CB1672" i="5"/>
  <c r="CC1672" i="5"/>
  <c r="CD1672" i="5"/>
  <c r="CE1672" i="5"/>
  <c r="CF1672" i="5"/>
  <c r="BW1673" i="5"/>
  <c r="BX1673" i="5"/>
  <c r="BY1673" i="5"/>
  <c r="BZ1673" i="5"/>
  <c r="CA1673" i="5"/>
  <c r="CB1673" i="5"/>
  <c r="CC1673" i="5"/>
  <c r="CD1673" i="5"/>
  <c r="CE1673" i="5"/>
  <c r="CF1673" i="5"/>
  <c r="BW1674" i="5"/>
  <c r="BX1674" i="5"/>
  <c r="BY1674" i="5"/>
  <c r="BZ1674" i="5"/>
  <c r="CA1674" i="5"/>
  <c r="CB1674" i="5"/>
  <c r="CC1674" i="5"/>
  <c r="CD1674" i="5"/>
  <c r="CE1674" i="5"/>
  <c r="CF1674" i="5"/>
  <c r="BW1675" i="5"/>
  <c r="BX1675" i="5"/>
  <c r="BY1675" i="5"/>
  <c r="BZ1675" i="5"/>
  <c r="CA1675" i="5"/>
  <c r="CB1675" i="5"/>
  <c r="CC1675" i="5"/>
  <c r="CD1675" i="5"/>
  <c r="CE1675" i="5"/>
  <c r="CF1675" i="5"/>
  <c r="BW1676" i="5"/>
  <c r="BX1676" i="5"/>
  <c r="BY1676" i="5"/>
  <c r="BZ1676" i="5"/>
  <c r="CA1676" i="5"/>
  <c r="CB1676" i="5"/>
  <c r="CC1676" i="5"/>
  <c r="CD1676" i="5"/>
  <c r="CE1676" i="5"/>
  <c r="CF1676" i="5"/>
  <c r="BW1677" i="5"/>
  <c r="BX1677" i="5"/>
  <c r="BY1677" i="5"/>
  <c r="BZ1677" i="5"/>
  <c r="CA1677" i="5"/>
  <c r="CB1677" i="5"/>
  <c r="CC1677" i="5"/>
  <c r="CD1677" i="5"/>
  <c r="CE1677" i="5"/>
  <c r="CF1677" i="5"/>
  <c r="BW1678" i="5"/>
  <c r="BX1678" i="5"/>
  <c r="BY1678" i="5"/>
  <c r="BZ1678" i="5"/>
  <c r="CA1678" i="5"/>
  <c r="CB1678" i="5"/>
  <c r="CC1678" i="5"/>
  <c r="CD1678" i="5"/>
  <c r="CE1678" i="5"/>
  <c r="CF1678" i="5"/>
  <c r="BW1679" i="5"/>
  <c r="BX1679" i="5"/>
  <c r="BY1679" i="5"/>
  <c r="BZ1679" i="5"/>
  <c r="CA1679" i="5"/>
  <c r="CB1679" i="5"/>
  <c r="CC1679" i="5"/>
  <c r="CD1679" i="5"/>
  <c r="CE1679" i="5"/>
  <c r="CF1679" i="5"/>
  <c r="BW1680" i="5"/>
  <c r="BX1680" i="5"/>
  <c r="BY1680" i="5"/>
  <c r="BZ1680" i="5"/>
  <c r="CA1680" i="5"/>
  <c r="CB1680" i="5"/>
  <c r="CC1680" i="5"/>
  <c r="CD1680" i="5"/>
  <c r="CE1680" i="5"/>
  <c r="CF1680" i="5"/>
  <c r="BW1681" i="5"/>
  <c r="BX1681" i="5"/>
  <c r="BY1681" i="5"/>
  <c r="BZ1681" i="5"/>
  <c r="CA1681" i="5"/>
  <c r="CB1681" i="5"/>
  <c r="CC1681" i="5"/>
  <c r="CD1681" i="5"/>
  <c r="CE1681" i="5"/>
  <c r="CF1681" i="5"/>
  <c r="BW1682" i="5"/>
  <c r="BX1682" i="5"/>
  <c r="BY1682" i="5"/>
  <c r="BZ1682" i="5"/>
  <c r="CA1682" i="5"/>
  <c r="CB1682" i="5"/>
  <c r="CC1682" i="5"/>
  <c r="CD1682" i="5"/>
  <c r="CE1682" i="5"/>
  <c r="CF1682" i="5"/>
  <c r="BW1683" i="5"/>
  <c r="BX1683" i="5"/>
  <c r="BY1683" i="5"/>
  <c r="BZ1683" i="5"/>
  <c r="CA1683" i="5"/>
  <c r="CB1683" i="5"/>
  <c r="CC1683" i="5"/>
  <c r="CD1683" i="5"/>
  <c r="CE1683" i="5"/>
  <c r="CF1683" i="5"/>
  <c r="BW1684" i="5"/>
  <c r="BX1684" i="5"/>
  <c r="BY1684" i="5"/>
  <c r="BZ1684" i="5"/>
  <c r="CA1684" i="5"/>
  <c r="CB1684" i="5"/>
  <c r="CC1684" i="5"/>
  <c r="CD1684" i="5"/>
  <c r="CE1684" i="5"/>
  <c r="CF1684" i="5"/>
  <c r="BW1685" i="5"/>
  <c r="BX1685" i="5"/>
  <c r="BY1685" i="5"/>
  <c r="BZ1685" i="5"/>
  <c r="CA1685" i="5"/>
  <c r="CB1685" i="5"/>
  <c r="CC1685" i="5"/>
  <c r="CD1685" i="5"/>
  <c r="CE1685" i="5"/>
  <c r="CF1685" i="5"/>
  <c r="BW1686" i="5"/>
  <c r="BX1686" i="5"/>
  <c r="BY1686" i="5"/>
  <c r="BZ1686" i="5"/>
  <c r="CA1686" i="5"/>
  <c r="CB1686" i="5"/>
  <c r="CC1686" i="5"/>
  <c r="CD1686" i="5"/>
  <c r="CE1686" i="5"/>
  <c r="CF1686" i="5"/>
  <c r="BW1687" i="5"/>
  <c r="BX1687" i="5"/>
  <c r="BY1687" i="5"/>
  <c r="BZ1687" i="5"/>
  <c r="CA1687" i="5"/>
  <c r="CB1687" i="5"/>
  <c r="CC1687" i="5"/>
  <c r="CD1687" i="5"/>
  <c r="CE1687" i="5"/>
  <c r="CF1687" i="5"/>
  <c r="BW1688" i="5"/>
  <c r="BX1688" i="5"/>
  <c r="BY1688" i="5"/>
  <c r="BZ1688" i="5"/>
  <c r="CA1688" i="5"/>
  <c r="CB1688" i="5"/>
  <c r="CC1688" i="5"/>
  <c r="CD1688" i="5"/>
  <c r="CE1688" i="5"/>
  <c r="CF1688" i="5"/>
  <c r="BW1689" i="5"/>
  <c r="BX1689" i="5"/>
  <c r="BY1689" i="5"/>
  <c r="BZ1689" i="5"/>
  <c r="CA1689" i="5"/>
  <c r="CB1689" i="5"/>
  <c r="CC1689" i="5"/>
  <c r="CD1689" i="5"/>
  <c r="CE1689" i="5"/>
  <c r="CF1689" i="5"/>
  <c r="BW1690" i="5"/>
  <c r="BX1690" i="5"/>
  <c r="BY1690" i="5"/>
  <c r="BZ1690" i="5"/>
  <c r="CA1690" i="5"/>
  <c r="CB1690" i="5"/>
  <c r="CC1690" i="5"/>
  <c r="CD1690" i="5"/>
  <c r="CE1690" i="5"/>
  <c r="CF1690" i="5"/>
  <c r="BW1691" i="5"/>
  <c r="BX1691" i="5"/>
  <c r="BY1691" i="5"/>
  <c r="BZ1691" i="5"/>
  <c r="CA1691" i="5"/>
  <c r="CB1691" i="5"/>
  <c r="CC1691" i="5"/>
  <c r="CD1691" i="5"/>
  <c r="CE1691" i="5"/>
  <c r="CF1691" i="5"/>
  <c r="BW1692" i="5"/>
  <c r="BX1692" i="5"/>
  <c r="BY1692" i="5"/>
  <c r="BZ1692" i="5"/>
  <c r="CA1692" i="5"/>
  <c r="CB1692" i="5"/>
  <c r="CC1692" i="5"/>
  <c r="CD1692" i="5"/>
  <c r="CE1692" i="5"/>
  <c r="CF1692" i="5"/>
  <c r="BW1693" i="5"/>
  <c r="BX1693" i="5"/>
  <c r="BY1693" i="5"/>
  <c r="BZ1693" i="5"/>
  <c r="CA1693" i="5"/>
  <c r="CB1693" i="5"/>
  <c r="CC1693" i="5"/>
  <c r="CD1693" i="5"/>
  <c r="CE1693" i="5"/>
  <c r="CF1693" i="5"/>
  <c r="BW1694" i="5"/>
  <c r="BX1694" i="5"/>
  <c r="BY1694" i="5"/>
  <c r="BZ1694" i="5"/>
  <c r="CA1694" i="5"/>
  <c r="CB1694" i="5"/>
  <c r="CC1694" i="5"/>
  <c r="CD1694" i="5"/>
  <c r="CE1694" i="5"/>
  <c r="CF1694" i="5"/>
  <c r="BW1695" i="5"/>
  <c r="BX1695" i="5"/>
  <c r="BY1695" i="5"/>
  <c r="BZ1695" i="5"/>
  <c r="CA1695" i="5"/>
  <c r="CB1695" i="5"/>
  <c r="CC1695" i="5"/>
  <c r="CD1695" i="5"/>
  <c r="CE1695" i="5"/>
  <c r="CF1695" i="5"/>
  <c r="BW1696" i="5"/>
  <c r="BX1696" i="5"/>
  <c r="BY1696" i="5"/>
  <c r="BZ1696" i="5"/>
  <c r="CA1696" i="5"/>
  <c r="CB1696" i="5"/>
  <c r="CC1696" i="5"/>
  <c r="CD1696" i="5"/>
  <c r="CE1696" i="5"/>
  <c r="CF1696" i="5"/>
  <c r="BW1697" i="5"/>
  <c r="BX1697" i="5"/>
  <c r="BY1697" i="5"/>
  <c r="BZ1697" i="5"/>
  <c r="CA1697" i="5"/>
  <c r="CB1697" i="5"/>
  <c r="CC1697" i="5"/>
  <c r="CD1697" i="5"/>
  <c r="CE1697" i="5"/>
  <c r="CF1697" i="5"/>
  <c r="BW1698" i="5"/>
  <c r="BX1698" i="5"/>
  <c r="BY1698" i="5"/>
  <c r="BZ1698" i="5"/>
  <c r="CA1698" i="5"/>
  <c r="CB1698" i="5"/>
  <c r="CC1698" i="5"/>
  <c r="CD1698" i="5"/>
  <c r="CE1698" i="5"/>
  <c r="CF1698" i="5"/>
  <c r="BW1699" i="5"/>
  <c r="BX1699" i="5"/>
  <c r="BY1699" i="5"/>
  <c r="BZ1699" i="5"/>
  <c r="CA1699" i="5"/>
  <c r="CB1699" i="5"/>
  <c r="CC1699" i="5"/>
  <c r="CD1699" i="5"/>
  <c r="CE1699" i="5"/>
  <c r="CF1699" i="5"/>
  <c r="BW1700" i="5"/>
  <c r="BX1700" i="5"/>
  <c r="BY1700" i="5"/>
  <c r="BZ1700" i="5"/>
  <c r="CA1700" i="5"/>
  <c r="CB1700" i="5"/>
  <c r="CC1700" i="5"/>
  <c r="CD1700" i="5"/>
  <c r="CE1700" i="5"/>
  <c r="CF1700" i="5"/>
  <c r="BW1701" i="5"/>
  <c r="BX1701" i="5"/>
  <c r="BY1701" i="5"/>
  <c r="BZ1701" i="5"/>
  <c r="CA1701" i="5"/>
  <c r="CB1701" i="5"/>
  <c r="CC1701" i="5"/>
  <c r="CD1701" i="5"/>
  <c r="CE1701" i="5"/>
  <c r="CF1701" i="5"/>
  <c r="BW1702" i="5"/>
  <c r="BX1702" i="5"/>
  <c r="BY1702" i="5"/>
  <c r="BZ1702" i="5"/>
  <c r="CA1702" i="5"/>
  <c r="CB1702" i="5"/>
  <c r="CC1702" i="5"/>
  <c r="CD1702" i="5"/>
  <c r="CE1702" i="5"/>
  <c r="CF1702" i="5"/>
  <c r="BW1703" i="5"/>
  <c r="BX1703" i="5"/>
  <c r="BY1703" i="5"/>
  <c r="BZ1703" i="5"/>
  <c r="CA1703" i="5"/>
  <c r="CB1703" i="5"/>
  <c r="CC1703" i="5"/>
  <c r="CD1703" i="5"/>
  <c r="CE1703" i="5"/>
  <c r="CF1703" i="5"/>
  <c r="BW1704" i="5"/>
  <c r="BX1704" i="5"/>
  <c r="BY1704" i="5"/>
  <c r="BZ1704" i="5"/>
  <c r="CA1704" i="5"/>
  <c r="CB1704" i="5"/>
  <c r="CC1704" i="5"/>
  <c r="CD1704" i="5"/>
  <c r="CE1704" i="5"/>
  <c r="CF1704" i="5"/>
  <c r="BW1705" i="5"/>
  <c r="BX1705" i="5"/>
  <c r="BY1705" i="5"/>
  <c r="BZ1705" i="5"/>
  <c r="CA1705" i="5"/>
  <c r="CB1705" i="5"/>
  <c r="CC1705" i="5"/>
  <c r="CD1705" i="5"/>
  <c r="CE1705" i="5"/>
  <c r="CF1705" i="5"/>
  <c r="BW1706" i="5"/>
  <c r="BX1706" i="5"/>
  <c r="BY1706" i="5"/>
  <c r="BZ1706" i="5"/>
  <c r="CA1706" i="5"/>
  <c r="CB1706" i="5"/>
  <c r="CC1706" i="5"/>
  <c r="CD1706" i="5"/>
  <c r="CE1706" i="5"/>
  <c r="CF1706" i="5"/>
  <c r="BW1707" i="5"/>
  <c r="BX1707" i="5"/>
  <c r="BY1707" i="5"/>
  <c r="BZ1707" i="5"/>
  <c r="CA1707" i="5"/>
  <c r="CB1707" i="5"/>
  <c r="CC1707" i="5"/>
  <c r="CD1707" i="5"/>
  <c r="CE1707" i="5"/>
  <c r="CF1707" i="5"/>
  <c r="BW1708" i="5"/>
  <c r="BX1708" i="5"/>
  <c r="BY1708" i="5"/>
  <c r="BZ1708" i="5"/>
  <c r="CA1708" i="5"/>
  <c r="CB1708" i="5"/>
  <c r="CC1708" i="5"/>
  <c r="CD1708" i="5"/>
  <c r="CE1708" i="5"/>
  <c r="CF1708" i="5"/>
  <c r="BW1709" i="5"/>
  <c r="BX1709" i="5"/>
  <c r="BY1709" i="5"/>
  <c r="BZ1709" i="5"/>
  <c r="CA1709" i="5"/>
  <c r="CB1709" i="5"/>
  <c r="CC1709" i="5"/>
  <c r="CD1709" i="5"/>
  <c r="CE1709" i="5"/>
  <c r="CF1709" i="5"/>
  <c r="BW1710" i="5"/>
  <c r="BX1710" i="5"/>
  <c r="BY1710" i="5"/>
  <c r="BZ1710" i="5"/>
  <c r="CA1710" i="5"/>
  <c r="CB1710" i="5"/>
  <c r="CC1710" i="5"/>
  <c r="CD1710" i="5"/>
  <c r="CE1710" i="5"/>
  <c r="CF1710" i="5"/>
  <c r="BW1711" i="5"/>
  <c r="BX1711" i="5"/>
  <c r="BY1711" i="5"/>
  <c r="BZ1711" i="5"/>
  <c r="CA1711" i="5"/>
  <c r="CB1711" i="5"/>
  <c r="CC1711" i="5"/>
  <c r="CD1711" i="5"/>
  <c r="CE1711" i="5"/>
  <c r="CF1711" i="5"/>
  <c r="BW1712" i="5"/>
  <c r="BX1712" i="5"/>
  <c r="BY1712" i="5"/>
  <c r="BZ1712" i="5"/>
  <c r="CA1712" i="5"/>
  <c r="CB1712" i="5"/>
  <c r="CC1712" i="5"/>
  <c r="CD1712" i="5"/>
  <c r="CE1712" i="5"/>
  <c r="CF1712" i="5"/>
  <c r="BW1713" i="5"/>
  <c r="BX1713" i="5"/>
  <c r="BY1713" i="5"/>
  <c r="BZ1713" i="5"/>
  <c r="CA1713" i="5"/>
  <c r="CB1713" i="5"/>
  <c r="CC1713" i="5"/>
  <c r="CD1713" i="5"/>
  <c r="CE1713" i="5"/>
  <c r="CF1713" i="5"/>
  <c r="BW1714" i="5"/>
  <c r="BX1714" i="5"/>
  <c r="BY1714" i="5"/>
  <c r="BZ1714" i="5"/>
  <c r="CA1714" i="5"/>
  <c r="CB1714" i="5"/>
  <c r="CC1714" i="5"/>
  <c r="CD1714" i="5"/>
  <c r="CE1714" i="5"/>
  <c r="CF1714" i="5"/>
  <c r="BW1715" i="5"/>
  <c r="BX1715" i="5"/>
  <c r="BY1715" i="5"/>
  <c r="BZ1715" i="5"/>
  <c r="CA1715" i="5"/>
  <c r="CB1715" i="5"/>
  <c r="CC1715" i="5"/>
  <c r="CD1715" i="5"/>
  <c r="CE1715" i="5"/>
  <c r="CF1715" i="5"/>
  <c r="BW1716" i="5"/>
  <c r="BX1716" i="5"/>
  <c r="BY1716" i="5"/>
  <c r="BZ1716" i="5"/>
  <c r="CA1716" i="5"/>
  <c r="CB1716" i="5"/>
  <c r="CC1716" i="5"/>
  <c r="CD1716" i="5"/>
  <c r="CE1716" i="5"/>
  <c r="CF1716" i="5"/>
  <c r="BW1717" i="5"/>
  <c r="BX1717" i="5"/>
  <c r="BY1717" i="5"/>
  <c r="BZ1717" i="5"/>
  <c r="CA1717" i="5"/>
  <c r="CB1717" i="5"/>
  <c r="CC1717" i="5"/>
  <c r="CD1717" i="5"/>
  <c r="CE1717" i="5"/>
  <c r="CF1717" i="5"/>
  <c r="BW1718" i="5"/>
  <c r="BX1718" i="5"/>
  <c r="BY1718" i="5"/>
  <c r="BZ1718" i="5"/>
  <c r="CA1718" i="5"/>
  <c r="CB1718" i="5"/>
  <c r="CC1718" i="5"/>
  <c r="CD1718" i="5"/>
  <c r="CE1718" i="5"/>
  <c r="CF1718" i="5"/>
  <c r="BW1719" i="5"/>
  <c r="BX1719" i="5"/>
  <c r="BY1719" i="5"/>
  <c r="BZ1719" i="5"/>
  <c r="CA1719" i="5"/>
  <c r="CB1719" i="5"/>
  <c r="CC1719" i="5"/>
  <c r="CD1719" i="5"/>
  <c r="CE1719" i="5"/>
  <c r="CF1719" i="5"/>
  <c r="BW1720" i="5"/>
  <c r="BX1720" i="5"/>
  <c r="BY1720" i="5"/>
  <c r="BZ1720" i="5"/>
  <c r="CA1720" i="5"/>
  <c r="CB1720" i="5"/>
  <c r="CC1720" i="5"/>
  <c r="CD1720" i="5"/>
  <c r="CE1720" i="5"/>
  <c r="CF1720" i="5"/>
  <c r="BW1721" i="5"/>
  <c r="BX1721" i="5"/>
  <c r="BY1721" i="5"/>
  <c r="BZ1721" i="5"/>
  <c r="CA1721" i="5"/>
  <c r="CB1721" i="5"/>
  <c r="CC1721" i="5"/>
  <c r="CD1721" i="5"/>
  <c r="CE1721" i="5"/>
  <c r="CF1721" i="5"/>
  <c r="BW1722" i="5"/>
  <c r="BX1722" i="5"/>
  <c r="BY1722" i="5"/>
  <c r="BZ1722" i="5"/>
  <c r="CA1722" i="5"/>
  <c r="CB1722" i="5"/>
  <c r="CC1722" i="5"/>
  <c r="CD1722" i="5"/>
  <c r="CE1722" i="5"/>
  <c r="CF1722" i="5"/>
  <c r="BW1723" i="5"/>
  <c r="BX1723" i="5"/>
  <c r="BY1723" i="5"/>
  <c r="BZ1723" i="5"/>
  <c r="CA1723" i="5"/>
  <c r="CB1723" i="5"/>
  <c r="CC1723" i="5"/>
  <c r="CD1723" i="5"/>
  <c r="CE1723" i="5"/>
  <c r="CF1723" i="5"/>
  <c r="BW1724" i="5"/>
  <c r="BX1724" i="5"/>
  <c r="BY1724" i="5"/>
  <c r="BZ1724" i="5"/>
  <c r="CA1724" i="5"/>
  <c r="CB1724" i="5"/>
  <c r="CC1724" i="5"/>
  <c r="CD1724" i="5"/>
  <c r="CE1724" i="5"/>
  <c r="CF1724" i="5"/>
  <c r="BW1725" i="5"/>
  <c r="BX1725" i="5"/>
  <c r="BY1725" i="5"/>
  <c r="BZ1725" i="5"/>
  <c r="CA1725" i="5"/>
  <c r="CB1725" i="5"/>
  <c r="CC1725" i="5"/>
  <c r="CD1725" i="5"/>
  <c r="CE1725" i="5"/>
  <c r="CF1725" i="5"/>
  <c r="BW1726" i="5"/>
  <c r="BX1726" i="5"/>
  <c r="BY1726" i="5"/>
  <c r="BZ1726" i="5"/>
  <c r="CA1726" i="5"/>
  <c r="CB1726" i="5"/>
  <c r="CC1726" i="5"/>
  <c r="CD1726" i="5"/>
  <c r="CE1726" i="5"/>
  <c r="CF1726" i="5"/>
  <c r="BW1727" i="5"/>
  <c r="BX1727" i="5"/>
  <c r="BY1727" i="5"/>
  <c r="BZ1727" i="5"/>
  <c r="CA1727" i="5"/>
  <c r="CB1727" i="5"/>
  <c r="CC1727" i="5"/>
  <c r="CD1727" i="5"/>
  <c r="CE1727" i="5"/>
  <c r="CF1727" i="5"/>
  <c r="BW1728" i="5"/>
  <c r="BX1728" i="5"/>
  <c r="BY1728" i="5"/>
  <c r="BZ1728" i="5"/>
  <c r="CA1728" i="5"/>
  <c r="CB1728" i="5"/>
  <c r="CC1728" i="5"/>
  <c r="CD1728" i="5"/>
  <c r="CE1728" i="5"/>
  <c r="CF1728" i="5"/>
  <c r="BW1729" i="5"/>
  <c r="BX1729" i="5"/>
  <c r="BY1729" i="5"/>
  <c r="BZ1729" i="5"/>
  <c r="CA1729" i="5"/>
  <c r="CB1729" i="5"/>
  <c r="CC1729" i="5"/>
  <c r="CD1729" i="5"/>
  <c r="CE1729" i="5"/>
  <c r="CF1729" i="5"/>
  <c r="BW1730" i="5"/>
  <c r="BX1730" i="5"/>
  <c r="BY1730" i="5"/>
  <c r="BZ1730" i="5"/>
  <c r="CA1730" i="5"/>
  <c r="CB1730" i="5"/>
  <c r="CC1730" i="5"/>
  <c r="CD1730" i="5"/>
  <c r="CE1730" i="5"/>
  <c r="CF1730" i="5"/>
  <c r="BW1731" i="5"/>
  <c r="BX1731" i="5"/>
  <c r="BY1731" i="5"/>
  <c r="BZ1731" i="5"/>
  <c r="CA1731" i="5"/>
  <c r="CB1731" i="5"/>
  <c r="CC1731" i="5"/>
  <c r="CD1731" i="5"/>
  <c r="CE1731" i="5"/>
  <c r="CF1731" i="5"/>
  <c r="BW1732" i="5"/>
  <c r="BX1732" i="5"/>
  <c r="BY1732" i="5"/>
  <c r="BZ1732" i="5"/>
  <c r="CA1732" i="5"/>
  <c r="CB1732" i="5"/>
  <c r="CC1732" i="5"/>
  <c r="CD1732" i="5"/>
  <c r="CE1732" i="5"/>
  <c r="CF1732" i="5"/>
  <c r="BW1733" i="5"/>
  <c r="BX1733" i="5"/>
  <c r="BY1733" i="5"/>
  <c r="BZ1733" i="5"/>
  <c r="CA1733" i="5"/>
  <c r="CB1733" i="5"/>
  <c r="CC1733" i="5"/>
  <c r="CD1733" i="5"/>
  <c r="CE1733" i="5"/>
  <c r="CF1733" i="5"/>
  <c r="BW1734" i="5"/>
  <c r="BX1734" i="5"/>
  <c r="BY1734" i="5"/>
  <c r="BZ1734" i="5"/>
  <c r="CA1734" i="5"/>
  <c r="CB1734" i="5"/>
  <c r="CC1734" i="5"/>
  <c r="CD1734" i="5"/>
  <c r="CE1734" i="5"/>
  <c r="CF1734" i="5"/>
  <c r="BW1735" i="5"/>
  <c r="BX1735" i="5"/>
  <c r="BY1735" i="5"/>
  <c r="BZ1735" i="5"/>
  <c r="CA1735" i="5"/>
  <c r="CB1735" i="5"/>
  <c r="CC1735" i="5"/>
  <c r="CD1735" i="5"/>
  <c r="CE1735" i="5"/>
  <c r="CF1735" i="5"/>
  <c r="BW1736" i="5"/>
  <c r="BX1736" i="5"/>
  <c r="BY1736" i="5"/>
  <c r="BZ1736" i="5"/>
  <c r="CA1736" i="5"/>
  <c r="CB1736" i="5"/>
  <c r="CC1736" i="5"/>
  <c r="CD1736" i="5"/>
  <c r="CE1736" i="5"/>
  <c r="CF1736" i="5"/>
  <c r="BW1737" i="5"/>
  <c r="BX1737" i="5"/>
  <c r="BY1737" i="5"/>
  <c r="BZ1737" i="5"/>
  <c r="CA1737" i="5"/>
  <c r="CB1737" i="5"/>
  <c r="CC1737" i="5"/>
  <c r="CD1737" i="5"/>
  <c r="CE1737" i="5"/>
  <c r="CF1737" i="5"/>
  <c r="BW1738" i="5"/>
  <c r="BX1738" i="5"/>
  <c r="BY1738" i="5"/>
  <c r="BZ1738" i="5"/>
  <c r="CA1738" i="5"/>
  <c r="CB1738" i="5"/>
  <c r="CC1738" i="5"/>
  <c r="CD1738" i="5"/>
  <c r="CE1738" i="5"/>
  <c r="CF1738" i="5"/>
  <c r="BW1739" i="5"/>
  <c r="BX1739" i="5"/>
  <c r="BY1739" i="5"/>
  <c r="BZ1739" i="5"/>
  <c r="CA1739" i="5"/>
  <c r="CB1739" i="5"/>
  <c r="CC1739" i="5"/>
  <c r="CD1739" i="5"/>
  <c r="CE1739" i="5"/>
  <c r="CF1739" i="5"/>
  <c r="BW1740" i="5"/>
  <c r="BX1740" i="5"/>
  <c r="BY1740" i="5"/>
  <c r="BZ1740" i="5"/>
  <c r="CA1740" i="5"/>
  <c r="CB1740" i="5"/>
  <c r="CC1740" i="5"/>
  <c r="CD1740" i="5"/>
  <c r="CE1740" i="5"/>
  <c r="CF1740" i="5"/>
  <c r="BW1741" i="5"/>
  <c r="BX1741" i="5"/>
  <c r="BY1741" i="5"/>
  <c r="BZ1741" i="5"/>
  <c r="CA1741" i="5"/>
  <c r="CB1741" i="5"/>
  <c r="CC1741" i="5"/>
  <c r="CD1741" i="5"/>
  <c r="CE1741" i="5"/>
  <c r="CF1741" i="5"/>
  <c r="BW1742" i="5"/>
  <c r="BX1742" i="5"/>
  <c r="BY1742" i="5"/>
  <c r="BZ1742" i="5"/>
  <c r="CA1742" i="5"/>
  <c r="CB1742" i="5"/>
  <c r="CC1742" i="5"/>
  <c r="CD1742" i="5"/>
  <c r="CE1742" i="5"/>
  <c r="CF1742" i="5"/>
  <c r="BW1743" i="5"/>
  <c r="BX1743" i="5"/>
  <c r="BY1743" i="5"/>
  <c r="BZ1743" i="5"/>
  <c r="CA1743" i="5"/>
  <c r="CB1743" i="5"/>
  <c r="CC1743" i="5"/>
  <c r="CD1743" i="5"/>
  <c r="CE1743" i="5"/>
  <c r="CF1743" i="5"/>
  <c r="BW1744" i="5"/>
  <c r="BX1744" i="5"/>
  <c r="BY1744" i="5"/>
  <c r="BZ1744" i="5"/>
  <c r="CA1744" i="5"/>
  <c r="CB1744" i="5"/>
  <c r="CC1744" i="5"/>
  <c r="CD1744" i="5"/>
  <c r="CE1744" i="5"/>
  <c r="CF1744" i="5"/>
  <c r="BW1745" i="5"/>
  <c r="BX1745" i="5"/>
  <c r="BY1745" i="5"/>
  <c r="BZ1745" i="5"/>
  <c r="CA1745" i="5"/>
  <c r="CB1745" i="5"/>
  <c r="CC1745" i="5"/>
  <c r="CD1745" i="5"/>
  <c r="CE1745" i="5"/>
  <c r="CF1745" i="5"/>
  <c r="BW1746" i="5"/>
  <c r="BX1746" i="5"/>
  <c r="BY1746" i="5"/>
  <c r="BZ1746" i="5"/>
  <c r="CA1746" i="5"/>
  <c r="CB1746" i="5"/>
  <c r="CC1746" i="5"/>
  <c r="CD1746" i="5"/>
  <c r="CE1746" i="5"/>
  <c r="CF1746" i="5"/>
  <c r="BW1747" i="5"/>
  <c r="BX1747" i="5"/>
  <c r="BY1747" i="5"/>
  <c r="BZ1747" i="5"/>
  <c r="CA1747" i="5"/>
  <c r="CB1747" i="5"/>
  <c r="CC1747" i="5"/>
  <c r="CD1747" i="5"/>
  <c r="CE1747" i="5"/>
  <c r="CF1747" i="5"/>
  <c r="BW1748" i="5"/>
  <c r="BX1748" i="5"/>
  <c r="BY1748" i="5"/>
  <c r="BZ1748" i="5"/>
  <c r="CA1748" i="5"/>
  <c r="CB1748" i="5"/>
  <c r="CC1748" i="5"/>
  <c r="CD1748" i="5"/>
  <c r="CE1748" i="5"/>
  <c r="CF1748" i="5"/>
  <c r="BW1749" i="5"/>
  <c r="BX1749" i="5"/>
  <c r="BY1749" i="5"/>
  <c r="BZ1749" i="5"/>
  <c r="CA1749" i="5"/>
  <c r="CB1749" i="5"/>
  <c r="CC1749" i="5"/>
  <c r="CD1749" i="5"/>
  <c r="CE1749" i="5"/>
  <c r="CF1749" i="5"/>
  <c r="BW1750" i="5"/>
  <c r="BX1750" i="5"/>
  <c r="BY1750" i="5"/>
  <c r="BZ1750" i="5"/>
  <c r="CA1750" i="5"/>
  <c r="CB1750" i="5"/>
  <c r="CC1750" i="5"/>
  <c r="CD1750" i="5"/>
  <c r="CE1750" i="5"/>
  <c r="CF1750" i="5"/>
  <c r="BW1751" i="5"/>
  <c r="BX1751" i="5"/>
  <c r="BY1751" i="5"/>
  <c r="BZ1751" i="5"/>
  <c r="CA1751" i="5"/>
  <c r="CB1751" i="5"/>
  <c r="CC1751" i="5"/>
  <c r="CD1751" i="5"/>
  <c r="CE1751" i="5"/>
  <c r="CF1751" i="5"/>
  <c r="BW1752" i="5"/>
  <c r="BX1752" i="5"/>
  <c r="BY1752" i="5"/>
  <c r="BZ1752" i="5"/>
  <c r="CA1752" i="5"/>
  <c r="CB1752" i="5"/>
  <c r="CC1752" i="5"/>
  <c r="CD1752" i="5"/>
  <c r="CE1752" i="5"/>
  <c r="CF1752" i="5"/>
  <c r="BW1753" i="5"/>
  <c r="BX1753" i="5"/>
  <c r="BY1753" i="5"/>
  <c r="BZ1753" i="5"/>
  <c r="CA1753" i="5"/>
  <c r="CB1753" i="5"/>
  <c r="CC1753" i="5"/>
  <c r="CD1753" i="5"/>
  <c r="CE1753" i="5"/>
  <c r="CF1753" i="5"/>
  <c r="BW1754" i="5"/>
  <c r="BX1754" i="5"/>
  <c r="BY1754" i="5"/>
  <c r="BZ1754" i="5"/>
  <c r="CA1754" i="5"/>
  <c r="CB1754" i="5"/>
  <c r="CC1754" i="5"/>
  <c r="CD1754" i="5"/>
  <c r="CE1754" i="5"/>
  <c r="CF1754" i="5"/>
  <c r="BW1755" i="5"/>
  <c r="BX1755" i="5"/>
  <c r="BY1755" i="5"/>
  <c r="BZ1755" i="5"/>
  <c r="CA1755" i="5"/>
  <c r="CB1755" i="5"/>
  <c r="CC1755" i="5"/>
  <c r="CD1755" i="5"/>
  <c r="CE1755" i="5"/>
  <c r="CF1755" i="5"/>
  <c r="BW1756" i="5"/>
  <c r="BX1756" i="5"/>
  <c r="BY1756" i="5"/>
  <c r="BZ1756" i="5"/>
  <c r="CA1756" i="5"/>
  <c r="CB1756" i="5"/>
  <c r="CC1756" i="5"/>
  <c r="CD1756" i="5"/>
  <c r="CE1756" i="5"/>
  <c r="CF1756" i="5"/>
  <c r="BW1757" i="5"/>
  <c r="BX1757" i="5"/>
  <c r="BY1757" i="5"/>
  <c r="BZ1757" i="5"/>
  <c r="CA1757" i="5"/>
  <c r="CB1757" i="5"/>
  <c r="CC1757" i="5"/>
  <c r="CD1757" i="5"/>
  <c r="CE1757" i="5"/>
  <c r="CF1757" i="5"/>
  <c r="BW1758" i="5"/>
  <c r="BX1758" i="5"/>
  <c r="BY1758" i="5"/>
  <c r="BZ1758" i="5"/>
  <c r="CA1758" i="5"/>
  <c r="CB1758" i="5"/>
  <c r="CC1758" i="5"/>
  <c r="CD1758" i="5"/>
  <c r="CE1758" i="5"/>
  <c r="CF1758" i="5"/>
  <c r="BW1759" i="5"/>
  <c r="BX1759" i="5"/>
  <c r="BY1759" i="5"/>
  <c r="BZ1759" i="5"/>
  <c r="CA1759" i="5"/>
  <c r="CB1759" i="5"/>
  <c r="CC1759" i="5"/>
  <c r="CD1759" i="5"/>
  <c r="CE1759" i="5"/>
  <c r="CF1759" i="5"/>
  <c r="BW1760" i="5"/>
  <c r="BX1760" i="5"/>
  <c r="BY1760" i="5"/>
  <c r="BZ1760" i="5"/>
  <c r="CA1760" i="5"/>
  <c r="CB1760" i="5"/>
  <c r="CC1760" i="5"/>
  <c r="CD1760" i="5"/>
  <c r="CE1760" i="5"/>
  <c r="CF1760" i="5"/>
  <c r="BW1761" i="5"/>
  <c r="BX1761" i="5"/>
  <c r="BY1761" i="5"/>
  <c r="BZ1761" i="5"/>
  <c r="CA1761" i="5"/>
  <c r="CB1761" i="5"/>
  <c r="CC1761" i="5"/>
  <c r="CD1761" i="5"/>
  <c r="CE1761" i="5"/>
  <c r="CF1761" i="5"/>
  <c r="BW1762" i="5"/>
  <c r="BX1762" i="5"/>
  <c r="BY1762" i="5"/>
  <c r="BZ1762" i="5"/>
  <c r="CA1762" i="5"/>
  <c r="CB1762" i="5"/>
  <c r="CC1762" i="5"/>
  <c r="CD1762" i="5"/>
  <c r="CE1762" i="5"/>
  <c r="CF1762" i="5"/>
  <c r="BW1763" i="5"/>
  <c r="BX1763" i="5"/>
  <c r="BY1763" i="5"/>
  <c r="BZ1763" i="5"/>
  <c r="CA1763" i="5"/>
  <c r="CB1763" i="5"/>
  <c r="CC1763" i="5"/>
  <c r="CD1763" i="5"/>
  <c r="CE1763" i="5"/>
  <c r="CF1763" i="5"/>
  <c r="BW1764" i="5"/>
  <c r="BX1764" i="5"/>
  <c r="BY1764" i="5"/>
  <c r="BZ1764" i="5"/>
  <c r="CA1764" i="5"/>
  <c r="CB1764" i="5"/>
  <c r="CC1764" i="5"/>
  <c r="CD1764" i="5"/>
  <c r="CE1764" i="5"/>
  <c r="CF1764" i="5"/>
  <c r="BW1765" i="5"/>
  <c r="BX1765" i="5"/>
  <c r="BY1765" i="5"/>
  <c r="BZ1765" i="5"/>
  <c r="CA1765" i="5"/>
  <c r="CB1765" i="5"/>
  <c r="CC1765" i="5"/>
  <c r="CD1765" i="5"/>
  <c r="CE1765" i="5"/>
  <c r="CF1765" i="5"/>
  <c r="BW1766" i="5"/>
  <c r="BX1766" i="5"/>
  <c r="BY1766" i="5"/>
  <c r="BZ1766" i="5"/>
  <c r="CA1766" i="5"/>
  <c r="CB1766" i="5"/>
  <c r="CC1766" i="5"/>
  <c r="CD1766" i="5"/>
  <c r="CE1766" i="5"/>
  <c r="CF1766" i="5"/>
  <c r="BW1767" i="5"/>
  <c r="BX1767" i="5"/>
  <c r="BY1767" i="5"/>
  <c r="BZ1767" i="5"/>
  <c r="CA1767" i="5"/>
  <c r="CB1767" i="5"/>
  <c r="CC1767" i="5"/>
  <c r="CD1767" i="5"/>
  <c r="CE1767" i="5"/>
  <c r="CF1767" i="5"/>
  <c r="BW1768" i="5"/>
  <c r="BX1768" i="5"/>
  <c r="BY1768" i="5"/>
  <c r="BZ1768" i="5"/>
  <c r="CA1768" i="5"/>
  <c r="CB1768" i="5"/>
  <c r="CC1768" i="5"/>
  <c r="CD1768" i="5"/>
  <c r="CE1768" i="5"/>
  <c r="CF1768" i="5"/>
  <c r="BW1769" i="5"/>
  <c r="BX1769" i="5"/>
  <c r="BY1769" i="5"/>
  <c r="BZ1769" i="5"/>
  <c r="CA1769" i="5"/>
  <c r="CB1769" i="5"/>
  <c r="CC1769" i="5"/>
  <c r="CD1769" i="5"/>
  <c r="CE1769" i="5"/>
  <c r="CF1769" i="5"/>
  <c r="BW1770" i="5"/>
  <c r="BX1770" i="5"/>
  <c r="BY1770" i="5"/>
  <c r="BZ1770" i="5"/>
  <c r="CA1770" i="5"/>
  <c r="CB1770" i="5"/>
  <c r="CC1770" i="5"/>
  <c r="CD1770" i="5"/>
  <c r="CE1770" i="5"/>
  <c r="CF1770" i="5"/>
  <c r="BW1771" i="5"/>
  <c r="BX1771" i="5"/>
  <c r="BY1771" i="5"/>
  <c r="BZ1771" i="5"/>
  <c r="CA1771" i="5"/>
  <c r="CB1771" i="5"/>
  <c r="CC1771" i="5"/>
  <c r="CD1771" i="5"/>
  <c r="CE1771" i="5"/>
  <c r="CF1771" i="5"/>
  <c r="BW1772" i="5"/>
  <c r="BX1772" i="5"/>
  <c r="BY1772" i="5"/>
  <c r="BZ1772" i="5"/>
  <c r="CA1772" i="5"/>
  <c r="CB1772" i="5"/>
  <c r="CC1772" i="5"/>
  <c r="CD1772" i="5"/>
  <c r="CE1772" i="5"/>
  <c r="CF1772" i="5"/>
  <c r="BW1773" i="5"/>
  <c r="BX1773" i="5"/>
  <c r="BY1773" i="5"/>
  <c r="BZ1773" i="5"/>
  <c r="CA1773" i="5"/>
  <c r="CB1773" i="5"/>
  <c r="CC1773" i="5"/>
  <c r="CD1773" i="5"/>
  <c r="CE1773" i="5"/>
  <c r="CF1773" i="5"/>
  <c r="BW1774" i="5"/>
  <c r="BX1774" i="5"/>
  <c r="BY1774" i="5"/>
  <c r="BZ1774" i="5"/>
  <c r="CA1774" i="5"/>
  <c r="CB1774" i="5"/>
  <c r="CC1774" i="5"/>
  <c r="CD1774" i="5"/>
  <c r="CE1774" i="5"/>
  <c r="CF1774" i="5"/>
  <c r="BW1775" i="5"/>
  <c r="BX1775" i="5"/>
  <c r="BY1775" i="5"/>
  <c r="BZ1775" i="5"/>
  <c r="CA1775" i="5"/>
  <c r="CB1775" i="5"/>
  <c r="CC1775" i="5"/>
  <c r="CD1775" i="5"/>
  <c r="CE1775" i="5"/>
  <c r="CF1775" i="5"/>
  <c r="BW1776" i="5"/>
  <c r="BX1776" i="5"/>
  <c r="BY1776" i="5"/>
  <c r="BZ1776" i="5"/>
  <c r="CA1776" i="5"/>
  <c r="CB1776" i="5"/>
  <c r="CC1776" i="5"/>
  <c r="CD1776" i="5"/>
  <c r="CE1776" i="5"/>
  <c r="CF1776" i="5"/>
  <c r="BW1777" i="5"/>
  <c r="BX1777" i="5"/>
  <c r="BY1777" i="5"/>
  <c r="BZ1777" i="5"/>
  <c r="CA1777" i="5"/>
  <c r="CB1777" i="5"/>
  <c r="CC1777" i="5"/>
  <c r="CD1777" i="5"/>
  <c r="CE1777" i="5"/>
  <c r="CF1777" i="5"/>
  <c r="BW1778" i="5"/>
  <c r="BX1778" i="5"/>
  <c r="BY1778" i="5"/>
  <c r="BZ1778" i="5"/>
  <c r="CA1778" i="5"/>
  <c r="CB1778" i="5"/>
  <c r="CC1778" i="5"/>
  <c r="CD1778" i="5"/>
  <c r="CE1778" i="5"/>
  <c r="CF1778" i="5"/>
  <c r="BW1779" i="5"/>
  <c r="BX1779" i="5"/>
  <c r="BY1779" i="5"/>
  <c r="BZ1779" i="5"/>
  <c r="CA1779" i="5"/>
  <c r="CB1779" i="5"/>
  <c r="CC1779" i="5"/>
  <c r="CD1779" i="5"/>
  <c r="CE1779" i="5"/>
  <c r="CF1779" i="5"/>
  <c r="BW1780" i="5"/>
  <c r="BX1780" i="5"/>
  <c r="BY1780" i="5"/>
  <c r="BZ1780" i="5"/>
  <c r="CA1780" i="5"/>
  <c r="CB1780" i="5"/>
  <c r="CC1780" i="5"/>
  <c r="CD1780" i="5"/>
  <c r="CE1780" i="5"/>
  <c r="CF1780" i="5"/>
  <c r="BW1781" i="5"/>
  <c r="BX1781" i="5"/>
  <c r="BY1781" i="5"/>
  <c r="BZ1781" i="5"/>
  <c r="CA1781" i="5"/>
  <c r="CB1781" i="5"/>
  <c r="CC1781" i="5"/>
  <c r="CD1781" i="5"/>
  <c r="CE1781" i="5"/>
  <c r="CF1781" i="5"/>
  <c r="BW1782" i="5"/>
  <c r="BX1782" i="5"/>
  <c r="BY1782" i="5"/>
  <c r="BZ1782" i="5"/>
  <c r="CA1782" i="5"/>
  <c r="CB1782" i="5"/>
  <c r="CC1782" i="5"/>
  <c r="CD1782" i="5"/>
  <c r="CE1782" i="5"/>
  <c r="CF1782" i="5"/>
  <c r="BW1783" i="5"/>
  <c r="BX1783" i="5"/>
  <c r="BY1783" i="5"/>
  <c r="BZ1783" i="5"/>
  <c r="CA1783" i="5"/>
  <c r="CB1783" i="5"/>
  <c r="CC1783" i="5"/>
  <c r="CD1783" i="5"/>
  <c r="CE1783" i="5"/>
  <c r="CF1783" i="5"/>
  <c r="BW1784" i="5"/>
  <c r="BX1784" i="5"/>
  <c r="BY1784" i="5"/>
  <c r="BZ1784" i="5"/>
  <c r="CA1784" i="5"/>
  <c r="CB1784" i="5"/>
  <c r="CC1784" i="5"/>
  <c r="CD1784" i="5"/>
  <c r="CE1784" i="5"/>
  <c r="CF1784" i="5"/>
  <c r="BW1785" i="5"/>
  <c r="BX1785" i="5"/>
  <c r="BY1785" i="5"/>
  <c r="BZ1785" i="5"/>
  <c r="CA1785" i="5"/>
  <c r="CB1785" i="5"/>
  <c r="CC1785" i="5"/>
  <c r="CD1785" i="5"/>
  <c r="CE1785" i="5"/>
  <c r="CF1785" i="5"/>
  <c r="BW1786" i="5"/>
  <c r="BX1786" i="5"/>
  <c r="BY1786" i="5"/>
  <c r="BZ1786" i="5"/>
  <c r="CA1786" i="5"/>
  <c r="CB1786" i="5"/>
  <c r="CC1786" i="5"/>
  <c r="CD1786" i="5"/>
  <c r="CE1786" i="5"/>
  <c r="CF1786" i="5"/>
  <c r="BW1787" i="5"/>
  <c r="BX1787" i="5"/>
  <c r="BY1787" i="5"/>
  <c r="BZ1787" i="5"/>
  <c r="CA1787" i="5"/>
  <c r="CB1787" i="5"/>
  <c r="CC1787" i="5"/>
  <c r="CD1787" i="5"/>
  <c r="CE1787" i="5"/>
  <c r="CF1787" i="5"/>
  <c r="BW1788" i="5"/>
  <c r="BX1788" i="5"/>
  <c r="BY1788" i="5"/>
  <c r="BZ1788" i="5"/>
  <c r="CA1788" i="5"/>
  <c r="CB1788" i="5"/>
  <c r="CC1788" i="5"/>
  <c r="CD1788" i="5"/>
  <c r="CE1788" i="5"/>
  <c r="CF1788" i="5"/>
  <c r="BW1789" i="5"/>
  <c r="BX1789" i="5"/>
  <c r="BY1789" i="5"/>
  <c r="BZ1789" i="5"/>
  <c r="CA1789" i="5"/>
  <c r="CB1789" i="5"/>
  <c r="CC1789" i="5"/>
  <c r="CD1789" i="5"/>
  <c r="CE1789" i="5"/>
  <c r="CF1789" i="5"/>
  <c r="BW1790" i="5"/>
  <c r="BX1790" i="5"/>
  <c r="BY1790" i="5"/>
  <c r="BZ1790" i="5"/>
  <c r="CA1790" i="5"/>
  <c r="CB1790" i="5"/>
  <c r="CC1790" i="5"/>
  <c r="CD1790" i="5"/>
  <c r="CE1790" i="5"/>
  <c r="CF1790" i="5"/>
  <c r="BW1791" i="5"/>
  <c r="BX1791" i="5"/>
  <c r="BY1791" i="5"/>
  <c r="BZ1791" i="5"/>
  <c r="CA1791" i="5"/>
  <c r="CB1791" i="5"/>
  <c r="CC1791" i="5"/>
  <c r="CD1791" i="5"/>
  <c r="CE1791" i="5"/>
  <c r="CF1791" i="5"/>
  <c r="BW1792" i="5"/>
  <c r="BX1792" i="5"/>
  <c r="BY1792" i="5"/>
  <c r="BZ1792" i="5"/>
  <c r="CA1792" i="5"/>
  <c r="CB1792" i="5"/>
  <c r="CC1792" i="5"/>
  <c r="CD1792" i="5"/>
  <c r="CE1792" i="5"/>
  <c r="CF1792" i="5"/>
  <c r="BW1793" i="5"/>
  <c r="BX1793" i="5"/>
  <c r="BY1793" i="5"/>
  <c r="BZ1793" i="5"/>
  <c r="CA1793" i="5"/>
  <c r="CB1793" i="5"/>
  <c r="CC1793" i="5"/>
  <c r="CD1793" i="5"/>
  <c r="CE1793" i="5"/>
  <c r="CF1793" i="5"/>
  <c r="BW1794" i="5"/>
  <c r="BX1794" i="5"/>
  <c r="BY1794" i="5"/>
  <c r="BZ1794" i="5"/>
  <c r="CA1794" i="5"/>
  <c r="CB1794" i="5"/>
  <c r="CC1794" i="5"/>
  <c r="CD1794" i="5"/>
  <c r="CE1794" i="5"/>
  <c r="CF1794" i="5"/>
  <c r="BW1795" i="5"/>
  <c r="BX1795" i="5"/>
  <c r="BY1795" i="5"/>
  <c r="BZ1795" i="5"/>
  <c r="CA1795" i="5"/>
  <c r="CB1795" i="5"/>
  <c r="CC1795" i="5"/>
  <c r="CD1795" i="5"/>
  <c r="CE1795" i="5"/>
  <c r="CF1795" i="5"/>
  <c r="BW1796" i="5"/>
  <c r="BX1796" i="5"/>
  <c r="BY1796" i="5"/>
  <c r="BZ1796" i="5"/>
  <c r="CA1796" i="5"/>
  <c r="CB1796" i="5"/>
  <c r="CC1796" i="5"/>
  <c r="CD1796" i="5"/>
  <c r="CE1796" i="5"/>
  <c r="CF1796" i="5"/>
  <c r="BW1797" i="5"/>
  <c r="BX1797" i="5"/>
  <c r="BY1797" i="5"/>
  <c r="BZ1797" i="5"/>
  <c r="CA1797" i="5"/>
  <c r="CB1797" i="5"/>
  <c r="CC1797" i="5"/>
  <c r="CD1797" i="5"/>
  <c r="CE1797" i="5"/>
  <c r="CF1797" i="5"/>
  <c r="BW1798" i="5"/>
  <c r="BX1798" i="5"/>
  <c r="BY1798" i="5"/>
  <c r="BZ1798" i="5"/>
  <c r="CA1798" i="5"/>
  <c r="CB1798" i="5"/>
  <c r="CC1798" i="5"/>
  <c r="CD1798" i="5"/>
  <c r="CE1798" i="5"/>
  <c r="CF1798" i="5"/>
  <c r="BW1799" i="5"/>
  <c r="BX1799" i="5"/>
  <c r="BY1799" i="5"/>
  <c r="BZ1799" i="5"/>
  <c r="CA1799" i="5"/>
  <c r="CB1799" i="5"/>
  <c r="CC1799" i="5"/>
  <c r="CD1799" i="5"/>
  <c r="CE1799" i="5"/>
  <c r="CF1799" i="5"/>
  <c r="BW1800" i="5"/>
  <c r="BX1800" i="5"/>
  <c r="BY1800" i="5"/>
  <c r="BZ1800" i="5"/>
  <c r="CA1800" i="5"/>
  <c r="CB1800" i="5"/>
  <c r="CC1800" i="5"/>
  <c r="CD1800" i="5"/>
  <c r="CE1800" i="5"/>
  <c r="CF1800" i="5"/>
  <c r="BW1801" i="5"/>
  <c r="BX1801" i="5"/>
  <c r="BY1801" i="5"/>
  <c r="BZ1801" i="5"/>
  <c r="CA1801" i="5"/>
  <c r="CB1801" i="5"/>
  <c r="CC1801" i="5"/>
  <c r="CD1801" i="5"/>
  <c r="CE1801" i="5"/>
  <c r="CF1801" i="5"/>
  <c r="BW1802" i="5"/>
  <c r="BX1802" i="5"/>
  <c r="BY1802" i="5"/>
  <c r="BZ1802" i="5"/>
  <c r="CA1802" i="5"/>
  <c r="CB1802" i="5"/>
  <c r="CC1802" i="5"/>
  <c r="CD1802" i="5"/>
  <c r="CE1802" i="5"/>
  <c r="CF1802" i="5"/>
  <c r="BW1803" i="5"/>
  <c r="BX1803" i="5"/>
  <c r="BY1803" i="5"/>
  <c r="BZ1803" i="5"/>
  <c r="CA1803" i="5"/>
  <c r="CB1803" i="5"/>
  <c r="CC1803" i="5"/>
  <c r="CD1803" i="5"/>
  <c r="CE1803" i="5"/>
  <c r="CF1803" i="5"/>
  <c r="BW1804" i="5"/>
  <c r="BX1804" i="5"/>
  <c r="BY1804" i="5"/>
  <c r="BZ1804" i="5"/>
  <c r="CA1804" i="5"/>
  <c r="CB1804" i="5"/>
  <c r="CC1804" i="5"/>
  <c r="CD1804" i="5"/>
  <c r="CE1804" i="5"/>
  <c r="CF1804" i="5"/>
  <c r="BW1805" i="5"/>
  <c r="BX1805" i="5"/>
  <c r="BY1805" i="5"/>
  <c r="BZ1805" i="5"/>
  <c r="CA1805" i="5"/>
  <c r="CB1805" i="5"/>
  <c r="CC1805" i="5"/>
  <c r="CD1805" i="5"/>
  <c r="CE1805" i="5"/>
  <c r="CF1805" i="5"/>
  <c r="BW1806" i="5"/>
  <c r="BX1806" i="5"/>
  <c r="BY1806" i="5"/>
  <c r="BZ1806" i="5"/>
  <c r="CA1806" i="5"/>
  <c r="CB1806" i="5"/>
  <c r="CC1806" i="5"/>
  <c r="CD1806" i="5"/>
  <c r="CE1806" i="5"/>
  <c r="CF1806" i="5"/>
  <c r="BW1807" i="5"/>
  <c r="BX1807" i="5"/>
  <c r="BY1807" i="5"/>
  <c r="BZ1807" i="5"/>
  <c r="CA1807" i="5"/>
  <c r="CB1807" i="5"/>
  <c r="CC1807" i="5"/>
  <c r="CD1807" i="5"/>
  <c r="CE1807" i="5"/>
  <c r="CF1807" i="5"/>
  <c r="BW1808" i="5"/>
  <c r="BX1808" i="5"/>
  <c r="BY1808" i="5"/>
  <c r="BZ1808" i="5"/>
  <c r="CA1808" i="5"/>
  <c r="CB1808" i="5"/>
  <c r="CC1808" i="5"/>
  <c r="CD1808" i="5"/>
  <c r="CE1808" i="5"/>
  <c r="CF1808" i="5"/>
  <c r="BW1809" i="5"/>
  <c r="BX1809" i="5"/>
  <c r="BY1809" i="5"/>
  <c r="BZ1809" i="5"/>
  <c r="CA1809" i="5"/>
  <c r="CB1809" i="5"/>
  <c r="CC1809" i="5"/>
  <c r="CD1809" i="5"/>
  <c r="CE1809" i="5"/>
  <c r="CF1809" i="5"/>
  <c r="BW1810" i="5"/>
  <c r="BX1810" i="5"/>
  <c r="BY1810" i="5"/>
  <c r="BZ1810" i="5"/>
  <c r="CA1810" i="5"/>
  <c r="CB1810" i="5"/>
  <c r="CC1810" i="5"/>
  <c r="CD1810" i="5"/>
  <c r="CE1810" i="5"/>
  <c r="CF1810" i="5"/>
  <c r="BW1811" i="5"/>
  <c r="BX1811" i="5"/>
  <c r="BY1811" i="5"/>
  <c r="BZ1811" i="5"/>
  <c r="CA1811" i="5"/>
  <c r="CB1811" i="5"/>
  <c r="CC1811" i="5"/>
  <c r="CD1811" i="5"/>
  <c r="CE1811" i="5"/>
  <c r="CF1811" i="5"/>
  <c r="BW1812" i="5"/>
  <c r="BX1812" i="5"/>
  <c r="BY1812" i="5"/>
  <c r="BZ1812" i="5"/>
  <c r="CA1812" i="5"/>
  <c r="CB1812" i="5"/>
  <c r="CC1812" i="5"/>
  <c r="CD1812" i="5"/>
  <c r="CE1812" i="5"/>
  <c r="CF1812" i="5"/>
  <c r="BW1813" i="5"/>
  <c r="BX1813" i="5"/>
  <c r="BY1813" i="5"/>
  <c r="BZ1813" i="5"/>
  <c r="CA1813" i="5"/>
  <c r="CB1813" i="5"/>
  <c r="CC1813" i="5"/>
  <c r="CD1813" i="5"/>
  <c r="CE1813" i="5"/>
  <c r="CF1813" i="5"/>
  <c r="BW1814" i="5"/>
  <c r="BX1814" i="5"/>
  <c r="BY1814" i="5"/>
  <c r="BZ1814" i="5"/>
  <c r="CA1814" i="5"/>
  <c r="CB1814" i="5"/>
  <c r="CC1814" i="5"/>
  <c r="CD1814" i="5"/>
  <c r="CE1814" i="5"/>
  <c r="CF1814" i="5"/>
  <c r="BW1815" i="5"/>
  <c r="BX1815" i="5"/>
  <c r="BY1815" i="5"/>
  <c r="BZ1815" i="5"/>
  <c r="CA1815" i="5"/>
  <c r="CB1815" i="5"/>
  <c r="CC1815" i="5"/>
  <c r="CD1815" i="5"/>
  <c r="CE1815" i="5"/>
  <c r="CF1815" i="5"/>
  <c r="BW1816" i="5"/>
  <c r="BX1816" i="5"/>
  <c r="BY1816" i="5"/>
  <c r="BZ1816" i="5"/>
  <c r="CA1816" i="5"/>
  <c r="CB1816" i="5"/>
  <c r="CC1816" i="5"/>
  <c r="CD1816" i="5"/>
  <c r="CE1816" i="5"/>
  <c r="CF1816" i="5"/>
  <c r="BW1817" i="5"/>
  <c r="BX1817" i="5"/>
  <c r="BY1817" i="5"/>
  <c r="BZ1817" i="5"/>
  <c r="CA1817" i="5"/>
  <c r="CB1817" i="5"/>
  <c r="CC1817" i="5"/>
  <c r="CD1817" i="5"/>
  <c r="CE1817" i="5"/>
  <c r="CF1817" i="5"/>
  <c r="BW1818" i="5"/>
  <c r="BX1818" i="5"/>
  <c r="BY1818" i="5"/>
  <c r="BZ1818" i="5"/>
  <c r="CA1818" i="5"/>
  <c r="CB1818" i="5"/>
  <c r="CC1818" i="5"/>
  <c r="CD1818" i="5"/>
  <c r="CE1818" i="5"/>
  <c r="CF1818" i="5"/>
  <c r="BW1819" i="5"/>
  <c r="BX1819" i="5"/>
  <c r="BY1819" i="5"/>
  <c r="BZ1819" i="5"/>
  <c r="CA1819" i="5"/>
  <c r="CB1819" i="5"/>
  <c r="CC1819" i="5"/>
  <c r="CD1819" i="5"/>
  <c r="CE1819" i="5"/>
  <c r="CF1819" i="5"/>
  <c r="BW1820" i="5"/>
  <c r="BX1820" i="5"/>
  <c r="BY1820" i="5"/>
  <c r="BZ1820" i="5"/>
  <c r="CA1820" i="5"/>
  <c r="CB1820" i="5"/>
  <c r="CC1820" i="5"/>
  <c r="CD1820" i="5"/>
  <c r="CE1820" i="5"/>
  <c r="CF1820" i="5"/>
  <c r="BW1821" i="5"/>
  <c r="BX1821" i="5"/>
  <c r="BY1821" i="5"/>
  <c r="BZ1821" i="5"/>
  <c r="CA1821" i="5"/>
  <c r="CB1821" i="5"/>
  <c r="CC1821" i="5"/>
  <c r="CD1821" i="5"/>
  <c r="CE1821" i="5"/>
  <c r="CF1821" i="5"/>
  <c r="BW1822" i="5"/>
  <c r="BX1822" i="5"/>
  <c r="BY1822" i="5"/>
  <c r="BZ1822" i="5"/>
  <c r="CA1822" i="5"/>
  <c r="CB1822" i="5"/>
  <c r="CC1822" i="5"/>
  <c r="CD1822" i="5"/>
  <c r="CE1822" i="5"/>
  <c r="CF1822" i="5"/>
  <c r="BW1823" i="5"/>
  <c r="BX1823" i="5"/>
  <c r="BY1823" i="5"/>
  <c r="BZ1823" i="5"/>
  <c r="CA1823" i="5"/>
  <c r="CB1823" i="5"/>
  <c r="CC1823" i="5"/>
  <c r="CD1823" i="5"/>
  <c r="CE1823" i="5"/>
  <c r="CF1823" i="5"/>
  <c r="BW1824" i="5"/>
  <c r="BX1824" i="5"/>
  <c r="BY1824" i="5"/>
  <c r="BZ1824" i="5"/>
  <c r="CA1824" i="5"/>
  <c r="CB1824" i="5"/>
  <c r="CC1824" i="5"/>
  <c r="CD1824" i="5"/>
  <c r="CE1824" i="5"/>
  <c r="CF1824" i="5"/>
  <c r="BW1825" i="5"/>
  <c r="BX1825" i="5"/>
  <c r="BY1825" i="5"/>
  <c r="BZ1825" i="5"/>
  <c r="CA1825" i="5"/>
  <c r="CB1825" i="5"/>
  <c r="CC1825" i="5"/>
  <c r="CD1825" i="5"/>
  <c r="CE1825" i="5"/>
  <c r="CF1825" i="5"/>
  <c r="BW1826" i="5"/>
  <c r="BX1826" i="5"/>
  <c r="BY1826" i="5"/>
  <c r="BZ1826" i="5"/>
  <c r="CA1826" i="5"/>
  <c r="CB1826" i="5"/>
  <c r="CC1826" i="5"/>
  <c r="CD1826" i="5"/>
  <c r="CE1826" i="5"/>
  <c r="CF1826" i="5"/>
  <c r="BW1827" i="5"/>
  <c r="BX1827" i="5"/>
  <c r="BY1827" i="5"/>
  <c r="BZ1827" i="5"/>
  <c r="CA1827" i="5"/>
  <c r="CB1827" i="5"/>
  <c r="CC1827" i="5"/>
  <c r="CD1827" i="5"/>
  <c r="CE1827" i="5"/>
  <c r="CF1827" i="5"/>
  <c r="BW1828" i="5"/>
  <c r="BX1828" i="5"/>
  <c r="BY1828" i="5"/>
  <c r="BZ1828" i="5"/>
  <c r="CA1828" i="5"/>
  <c r="CB1828" i="5"/>
  <c r="CC1828" i="5"/>
  <c r="CD1828" i="5"/>
  <c r="CE1828" i="5"/>
  <c r="CF1828" i="5"/>
  <c r="BW1829" i="5"/>
  <c r="BX1829" i="5"/>
  <c r="BY1829" i="5"/>
  <c r="BZ1829" i="5"/>
  <c r="CA1829" i="5"/>
  <c r="CB1829" i="5"/>
  <c r="CC1829" i="5"/>
  <c r="CD1829" i="5"/>
  <c r="CE1829" i="5"/>
  <c r="CF1829" i="5"/>
  <c r="BW1830" i="5"/>
  <c r="BX1830" i="5"/>
  <c r="BY1830" i="5"/>
  <c r="BZ1830" i="5"/>
  <c r="CA1830" i="5"/>
  <c r="CB1830" i="5"/>
  <c r="CC1830" i="5"/>
  <c r="CD1830" i="5"/>
  <c r="CE1830" i="5"/>
  <c r="CF1830" i="5"/>
  <c r="BW1831" i="5"/>
  <c r="BX1831" i="5"/>
  <c r="BY1831" i="5"/>
  <c r="BZ1831" i="5"/>
  <c r="CA1831" i="5"/>
  <c r="CB1831" i="5"/>
  <c r="CC1831" i="5"/>
  <c r="CD1831" i="5"/>
  <c r="CE1831" i="5"/>
  <c r="CF1831" i="5"/>
  <c r="BW1832" i="5"/>
  <c r="BX1832" i="5"/>
  <c r="BY1832" i="5"/>
  <c r="BZ1832" i="5"/>
  <c r="CA1832" i="5"/>
  <c r="CB1832" i="5"/>
  <c r="CC1832" i="5"/>
  <c r="CD1832" i="5"/>
  <c r="CE1832" i="5"/>
  <c r="CF1832" i="5"/>
  <c r="BW1833" i="5"/>
  <c r="BX1833" i="5"/>
  <c r="BY1833" i="5"/>
  <c r="BZ1833" i="5"/>
  <c r="CA1833" i="5"/>
  <c r="CB1833" i="5"/>
  <c r="CC1833" i="5"/>
  <c r="CD1833" i="5"/>
  <c r="CE1833" i="5"/>
  <c r="CF1833" i="5"/>
  <c r="BW1834" i="5"/>
  <c r="BX1834" i="5"/>
  <c r="BY1834" i="5"/>
  <c r="BZ1834" i="5"/>
  <c r="CA1834" i="5"/>
  <c r="CB1834" i="5"/>
  <c r="CC1834" i="5"/>
  <c r="CD1834" i="5"/>
  <c r="CE1834" i="5"/>
  <c r="CF1834" i="5"/>
  <c r="BW1835" i="5"/>
  <c r="BX1835" i="5"/>
  <c r="BY1835" i="5"/>
  <c r="BZ1835" i="5"/>
  <c r="CA1835" i="5"/>
  <c r="CB1835" i="5"/>
  <c r="CC1835" i="5"/>
  <c r="CD1835" i="5"/>
  <c r="CE1835" i="5"/>
  <c r="CF1835" i="5"/>
  <c r="BW1836" i="5"/>
  <c r="BX1836" i="5"/>
  <c r="BY1836" i="5"/>
  <c r="BZ1836" i="5"/>
  <c r="CA1836" i="5"/>
  <c r="CB1836" i="5"/>
  <c r="CC1836" i="5"/>
  <c r="CD1836" i="5"/>
  <c r="CE1836" i="5"/>
  <c r="CF1836" i="5"/>
  <c r="BW1837" i="5"/>
  <c r="BX1837" i="5"/>
  <c r="BY1837" i="5"/>
  <c r="BZ1837" i="5"/>
  <c r="CA1837" i="5"/>
  <c r="CB1837" i="5"/>
  <c r="CC1837" i="5"/>
  <c r="CD1837" i="5"/>
  <c r="CE1837" i="5"/>
  <c r="CF1837" i="5"/>
  <c r="BW1838" i="5"/>
  <c r="BX1838" i="5"/>
  <c r="BY1838" i="5"/>
  <c r="BZ1838" i="5"/>
  <c r="CA1838" i="5"/>
  <c r="CB1838" i="5"/>
  <c r="CC1838" i="5"/>
  <c r="CD1838" i="5"/>
  <c r="CE1838" i="5"/>
  <c r="CF1838" i="5"/>
  <c r="BW1839" i="5"/>
  <c r="BX1839" i="5"/>
  <c r="BY1839" i="5"/>
  <c r="BZ1839" i="5"/>
  <c r="CA1839" i="5"/>
  <c r="CB1839" i="5"/>
  <c r="CC1839" i="5"/>
  <c r="CD1839" i="5"/>
  <c r="CE1839" i="5"/>
  <c r="CF1839" i="5"/>
  <c r="BW1840" i="5"/>
  <c r="BX1840" i="5"/>
  <c r="BY1840" i="5"/>
  <c r="BZ1840" i="5"/>
  <c r="CA1840" i="5"/>
  <c r="CB1840" i="5"/>
  <c r="CC1840" i="5"/>
  <c r="CD1840" i="5"/>
  <c r="CE1840" i="5"/>
  <c r="CF1840" i="5"/>
  <c r="BW1841" i="5"/>
  <c r="BX1841" i="5"/>
  <c r="BY1841" i="5"/>
  <c r="BZ1841" i="5"/>
  <c r="CA1841" i="5"/>
  <c r="CB1841" i="5"/>
  <c r="CC1841" i="5"/>
  <c r="CD1841" i="5"/>
  <c r="CE1841" i="5"/>
  <c r="CF1841" i="5"/>
  <c r="BW1842" i="5"/>
  <c r="BX1842" i="5"/>
  <c r="BY1842" i="5"/>
  <c r="BZ1842" i="5"/>
  <c r="CA1842" i="5"/>
  <c r="CB1842" i="5"/>
  <c r="CC1842" i="5"/>
  <c r="CD1842" i="5"/>
  <c r="CE1842" i="5"/>
  <c r="CF1842" i="5"/>
  <c r="BW1843" i="5"/>
  <c r="BX1843" i="5"/>
  <c r="BY1843" i="5"/>
  <c r="BZ1843" i="5"/>
  <c r="CA1843" i="5"/>
  <c r="CB1843" i="5"/>
  <c r="CC1843" i="5"/>
  <c r="CD1843" i="5"/>
  <c r="CE1843" i="5"/>
  <c r="CF1843" i="5"/>
  <c r="BW1844" i="5"/>
  <c r="BX1844" i="5"/>
  <c r="BY1844" i="5"/>
  <c r="BZ1844" i="5"/>
  <c r="CA1844" i="5"/>
  <c r="CB1844" i="5"/>
  <c r="CC1844" i="5"/>
  <c r="CD1844" i="5"/>
  <c r="CE1844" i="5"/>
  <c r="CF1844" i="5"/>
  <c r="BW1845" i="5"/>
  <c r="BX1845" i="5"/>
  <c r="BY1845" i="5"/>
  <c r="BZ1845" i="5"/>
  <c r="CA1845" i="5"/>
  <c r="CB1845" i="5"/>
  <c r="CC1845" i="5"/>
  <c r="CD1845" i="5"/>
  <c r="CE1845" i="5"/>
  <c r="CF1845" i="5"/>
  <c r="BW1846" i="5"/>
  <c r="BX1846" i="5"/>
  <c r="BY1846" i="5"/>
  <c r="BZ1846" i="5"/>
  <c r="CA1846" i="5"/>
  <c r="CB1846" i="5"/>
  <c r="CC1846" i="5"/>
  <c r="CD1846" i="5"/>
  <c r="CE1846" i="5"/>
  <c r="CF1846" i="5"/>
  <c r="BW1847" i="5"/>
  <c r="BX1847" i="5"/>
  <c r="BY1847" i="5"/>
  <c r="BZ1847" i="5"/>
  <c r="CA1847" i="5"/>
  <c r="CB1847" i="5"/>
  <c r="CC1847" i="5"/>
  <c r="CD1847" i="5"/>
  <c r="CE1847" i="5"/>
  <c r="CF1847" i="5"/>
  <c r="BW1848" i="5"/>
  <c r="BX1848" i="5"/>
  <c r="BY1848" i="5"/>
  <c r="BZ1848" i="5"/>
  <c r="CA1848" i="5"/>
  <c r="CB1848" i="5"/>
  <c r="CC1848" i="5"/>
  <c r="CD1848" i="5"/>
  <c r="CE1848" i="5"/>
  <c r="CF1848" i="5"/>
  <c r="BW1849" i="5"/>
  <c r="BX1849" i="5"/>
  <c r="BY1849" i="5"/>
  <c r="BZ1849" i="5"/>
  <c r="CA1849" i="5"/>
  <c r="CB1849" i="5"/>
  <c r="CC1849" i="5"/>
  <c r="CD1849" i="5"/>
  <c r="CE1849" i="5"/>
  <c r="CF1849" i="5"/>
  <c r="BW1850" i="5"/>
  <c r="BX1850" i="5"/>
  <c r="BY1850" i="5"/>
  <c r="BZ1850" i="5"/>
  <c r="CA1850" i="5"/>
  <c r="CB1850" i="5"/>
  <c r="CC1850" i="5"/>
  <c r="CD1850" i="5"/>
  <c r="CE1850" i="5"/>
  <c r="CF1850" i="5"/>
  <c r="BW1851" i="5"/>
  <c r="BX1851" i="5"/>
  <c r="BY1851" i="5"/>
  <c r="BZ1851" i="5"/>
  <c r="CA1851" i="5"/>
  <c r="CB1851" i="5"/>
  <c r="CC1851" i="5"/>
  <c r="CD1851" i="5"/>
  <c r="CE1851" i="5"/>
  <c r="CF1851" i="5"/>
  <c r="BW1852" i="5"/>
  <c r="BX1852" i="5"/>
  <c r="BY1852" i="5"/>
  <c r="BZ1852" i="5"/>
  <c r="CA1852" i="5"/>
  <c r="CB1852" i="5"/>
  <c r="CC1852" i="5"/>
  <c r="CD1852" i="5"/>
  <c r="CE1852" i="5"/>
  <c r="CF1852" i="5"/>
  <c r="BW1853" i="5"/>
  <c r="BX1853" i="5"/>
  <c r="BY1853" i="5"/>
  <c r="BZ1853" i="5"/>
  <c r="CA1853" i="5"/>
  <c r="CB1853" i="5"/>
  <c r="CC1853" i="5"/>
  <c r="CD1853" i="5"/>
  <c r="CE1853" i="5"/>
  <c r="CF1853" i="5"/>
  <c r="BW1854" i="5"/>
  <c r="BX1854" i="5"/>
  <c r="BY1854" i="5"/>
  <c r="BZ1854" i="5"/>
  <c r="CA1854" i="5"/>
  <c r="CB1854" i="5"/>
  <c r="CC1854" i="5"/>
  <c r="CD1854" i="5"/>
  <c r="CE1854" i="5"/>
  <c r="CF1854" i="5"/>
  <c r="BW1855" i="5"/>
  <c r="BX1855" i="5"/>
  <c r="BY1855" i="5"/>
  <c r="BZ1855" i="5"/>
  <c r="CA1855" i="5"/>
  <c r="CB1855" i="5"/>
  <c r="CC1855" i="5"/>
  <c r="CD1855" i="5"/>
  <c r="CE1855" i="5"/>
  <c r="CF1855" i="5"/>
  <c r="BW1856" i="5"/>
  <c r="BX1856" i="5"/>
  <c r="BY1856" i="5"/>
  <c r="BZ1856" i="5"/>
  <c r="CA1856" i="5"/>
  <c r="CB1856" i="5"/>
  <c r="CC1856" i="5"/>
  <c r="CD1856" i="5"/>
  <c r="CE1856" i="5"/>
  <c r="CF1856" i="5"/>
  <c r="BW1857" i="5"/>
  <c r="BX1857" i="5"/>
  <c r="BY1857" i="5"/>
  <c r="BZ1857" i="5"/>
  <c r="CA1857" i="5"/>
  <c r="CB1857" i="5"/>
  <c r="CC1857" i="5"/>
  <c r="CD1857" i="5"/>
  <c r="CE1857" i="5"/>
  <c r="CF1857" i="5"/>
  <c r="BW1858" i="5"/>
  <c r="BX1858" i="5"/>
  <c r="BY1858" i="5"/>
  <c r="BZ1858" i="5"/>
  <c r="CA1858" i="5"/>
  <c r="CB1858" i="5"/>
  <c r="CC1858" i="5"/>
  <c r="CD1858" i="5"/>
  <c r="CE1858" i="5"/>
  <c r="CF1858" i="5"/>
  <c r="BW1859" i="5"/>
  <c r="BX1859" i="5"/>
  <c r="BY1859" i="5"/>
  <c r="BZ1859" i="5"/>
  <c r="CA1859" i="5"/>
  <c r="CB1859" i="5"/>
  <c r="CC1859" i="5"/>
  <c r="CD1859" i="5"/>
  <c r="CE1859" i="5"/>
  <c r="CF1859" i="5"/>
  <c r="BW1860" i="5"/>
  <c r="BX1860" i="5"/>
  <c r="BY1860" i="5"/>
  <c r="BZ1860" i="5"/>
  <c r="CA1860" i="5"/>
  <c r="CB1860" i="5"/>
  <c r="CC1860" i="5"/>
  <c r="CD1860" i="5"/>
  <c r="CE1860" i="5"/>
  <c r="CF1860" i="5"/>
  <c r="BW1861" i="5"/>
  <c r="BX1861" i="5"/>
  <c r="BY1861" i="5"/>
  <c r="BZ1861" i="5"/>
  <c r="CA1861" i="5"/>
  <c r="CB1861" i="5"/>
  <c r="CC1861" i="5"/>
  <c r="CD1861" i="5"/>
  <c r="CE1861" i="5"/>
  <c r="CF1861" i="5"/>
  <c r="BW1862" i="5"/>
  <c r="BX1862" i="5"/>
  <c r="BY1862" i="5"/>
  <c r="BZ1862" i="5"/>
  <c r="CA1862" i="5"/>
  <c r="CB1862" i="5"/>
  <c r="CC1862" i="5"/>
  <c r="CD1862" i="5"/>
  <c r="CE1862" i="5"/>
  <c r="CF1862" i="5"/>
  <c r="BW1863" i="5"/>
  <c r="BX1863" i="5"/>
  <c r="BY1863" i="5"/>
  <c r="BZ1863" i="5"/>
  <c r="CA1863" i="5"/>
  <c r="CB1863" i="5"/>
  <c r="CC1863" i="5"/>
  <c r="CD1863" i="5"/>
  <c r="CE1863" i="5"/>
  <c r="CF1863" i="5"/>
  <c r="BW1864" i="5"/>
  <c r="BX1864" i="5"/>
  <c r="BY1864" i="5"/>
  <c r="BZ1864" i="5"/>
  <c r="CA1864" i="5"/>
  <c r="CB1864" i="5"/>
  <c r="CC1864" i="5"/>
  <c r="CD1864" i="5"/>
  <c r="CE1864" i="5"/>
  <c r="CF1864" i="5"/>
  <c r="BW1865" i="5"/>
  <c r="BX1865" i="5"/>
  <c r="BY1865" i="5"/>
  <c r="BZ1865" i="5"/>
  <c r="CA1865" i="5"/>
  <c r="CB1865" i="5"/>
  <c r="CC1865" i="5"/>
  <c r="CD1865" i="5"/>
  <c r="CE1865" i="5"/>
  <c r="CF1865" i="5"/>
  <c r="BW1866" i="5"/>
  <c r="BX1866" i="5"/>
  <c r="BY1866" i="5"/>
  <c r="BZ1866" i="5"/>
  <c r="CA1866" i="5"/>
  <c r="CB1866" i="5"/>
  <c r="CC1866" i="5"/>
  <c r="CD1866" i="5"/>
  <c r="CE1866" i="5"/>
  <c r="CF1866" i="5"/>
  <c r="BW1867" i="5"/>
  <c r="BX1867" i="5"/>
  <c r="BY1867" i="5"/>
  <c r="BZ1867" i="5"/>
  <c r="CA1867" i="5"/>
  <c r="CB1867" i="5"/>
  <c r="CC1867" i="5"/>
  <c r="CD1867" i="5"/>
  <c r="CE1867" i="5"/>
  <c r="CF1867" i="5"/>
  <c r="BW1868" i="5"/>
  <c r="BX1868" i="5"/>
  <c r="BY1868" i="5"/>
  <c r="BZ1868" i="5"/>
  <c r="CA1868" i="5"/>
  <c r="CB1868" i="5"/>
  <c r="CC1868" i="5"/>
  <c r="CD1868" i="5"/>
  <c r="CE1868" i="5"/>
  <c r="CF1868" i="5"/>
  <c r="BW1869" i="5"/>
  <c r="BX1869" i="5"/>
  <c r="BY1869" i="5"/>
  <c r="BZ1869" i="5"/>
  <c r="CA1869" i="5"/>
  <c r="CB1869" i="5"/>
  <c r="CC1869" i="5"/>
  <c r="CD1869" i="5"/>
  <c r="CE1869" i="5"/>
  <c r="CF1869" i="5"/>
  <c r="BW1870" i="5"/>
  <c r="BX1870" i="5"/>
  <c r="BY1870" i="5"/>
  <c r="BZ1870" i="5"/>
  <c r="CA1870" i="5"/>
  <c r="CB1870" i="5"/>
  <c r="CC1870" i="5"/>
  <c r="CD1870" i="5"/>
  <c r="CE1870" i="5"/>
  <c r="CF1870" i="5"/>
  <c r="BW1871" i="5"/>
  <c r="BX1871" i="5"/>
  <c r="BY1871" i="5"/>
  <c r="BZ1871" i="5"/>
  <c r="CA1871" i="5"/>
  <c r="CB1871" i="5"/>
  <c r="CC1871" i="5"/>
  <c r="CD1871" i="5"/>
  <c r="CE1871" i="5"/>
  <c r="CF1871" i="5"/>
  <c r="BW1872" i="5"/>
  <c r="BX1872" i="5"/>
  <c r="BY1872" i="5"/>
  <c r="BZ1872" i="5"/>
  <c r="CA1872" i="5"/>
  <c r="CB1872" i="5"/>
  <c r="CC1872" i="5"/>
  <c r="CD1872" i="5"/>
  <c r="CE1872" i="5"/>
  <c r="CF1872" i="5"/>
  <c r="BW1873" i="5"/>
  <c r="BX1873" i="5"/>
  <c r="BY1873" i="5"/>
  <c r="BZ1873" i="5"/>
  <c r="CA1873" i="5"/>
  <c r="CB1873" i="5"/>
  <c r="CC1873" i="5"/>
  <c r="CD1873" i="5"/>
  <c r="CE1873" i="5"/>
  <c r="CF1873" i="5"/>
  <c r="BW1874" i="5"/>
  <c r="BX1874" i="5"/>
  <c r="BY1874" i="5"/>
  <c r="BZ1874" i="5"/>
  <c r="CA1874" i="5"/>
  <c r="CB1874" i="5"/>
  <c r="CC1874" i="5"/>
  <c r="CD1874" i="5"/>
  <c r="CE1874" i="5"/>
  <c r="CF1874" i="5"/>
  <c r="BW1875" i="5"/>
  <c r="BX1875" i="5"/>
  <c r="BY1875" i="5"/>
  <c r="BZ1875" i="5"/>
  <c r="CA1875" i="5"/>
  <c r="CB1875" i="5"/>
  <c r="CC1875" i="5"/>
  <c r="CD1875" i="5"/>
  <c r="CE1875" i="5"/>
  <c r="CF1875" i="5"/>
  <c r="BW1876" i="5"/>
  <c r="BX1876" i="5"/>
  <c r="BY1876" i="5"/>
  <c r="BZ1876" i="5"/>
  <c r="CA1876" i="5"/>
  <c r="CB1876" i="5"/>
  <c r="CC1876" i="5"/>
  <c r="CD1876" i="5"/>
  <c r="CE1876" i="5"/>
  <c r="CF1876" i="5"/>
  <c r="BW1877" i="5"/>
  <c r="BX1877" i="5"/>
  <c r="BY1877" i="5"/>
  <c r="BZ1877" i="5"/>
  <c r="CA1877" i="5"/>
  <c r="CB1877" i="5"/>
  <c r="CC1877" i="5"/>
  <c r="CD1877" i="5"/>
  <c r="CE1877" i="5"/>
  <c r="CF1877" i="5"/>
  <c r="BW1878" i="5"/>
  <c r="BX1878" i="5"/>
  <c r="BY1878" i="5"/>
  <c r="BZ1878" i="5"/>
  <c r="CA1878" i="5"/>
  <c r="CB1878" i="5"/>
  <c r="CC1878" i="5"/>
  <c r="CD1878" i="5"/>
  <c r="CE1878" i="5"/>
  <c r="CF1878" i="5"/>
  <c r="BW1879" i="5"/>
  <c r="BX1879" i="5"/>
  <c r="BY1879" i="5"/>
  <c r="BZ1879" i="5"/>
  <c r="CA1879" i="5"/>
  <c r="CB1879" i="5"/>
  <c r="CC1879" i="5"/>
  <c r="CD1879" i="5"/>
  <c r="CE1879" i="5"/>
  <c r="CF1879" i="5"/>
  <c r="BW1880" i="5"/>
  <c r="BX1880" i="5"/>
  <c r="BY1880" i="5"/>
  <c r="BZ1880" i="5"/>
  <c r="CA1880" i="5"/>
  <c r="CB1880" i="5"/>
  <c r="CC1880" i="5"/>
  <c r="CD1880" i="5"/>
  <c r="CE1880" i="5"/>
  <c r="CF1880" i="5"/>
  <c r="BW1881" i="5"/>
  <c r="BX1881" i="5"/>
  <c r="BY1881" i="5"/>
  <c r="BZ1881" i="5"/>
  <c r="CA1881" i="5"/>
  <c r="CB1881" i="5"/>
  <c r="CC1881" i="5"/>
  <c r="CD1881" i="5"/>
  <c r="CE1881" i="5"/>
  <c r="CF1881" i="5"/>
  <c r="BW1882" i="5"/>
  <c r="BX1882" i="5"/>
  <c r="BY1882" i="5"/>
  <c r="BZ1882" i="5"/>
  <c r="CA1882" i="5"/>
  <c r="CB1882" i="5"/>
  <c r="CC1882" i="5"/>
  <c r="CD1882" i="5"/>
  <c r="CE1882" i="5"/>
  <c r="CF1882" i="5"/>
  <c r="BW1883" i="5"/>
  <c r="BX1883" i="5"/>
  <c r="BY1883" i="5"/>
  <c r="BZ1883" i="5"/>
  <c r="CA1883" i="5"/>
  <c r="CB1883" i="5"/>
  <c r="CC1883" i="5"/>
  <c r="CD1883" i="5"/>
  <c r="CE1883" i="5"/>
  <c r="CF1883" i="5"/>
  <c r="AT10" i="3"/>
  <c r="AU10" i="3"/>
  <c r="AV10" i="3"/>
  <c r="AW10" i="3"/>
  <c r="AX10" i="3"/>
  <c r="AT11" i="3"/>
  <c r="AU11" i="3"/>
  <c r="AV11" i="3"/>
  <c r="AW11" i="3"/>
  <c r="AX11" i="3"/>
  <c r="AT12" i="3"/>
  <c r="AU12" i="3"/>
  <c r="AV12" i="3"/>
  <c r="AW12" i="3"/>
  <c r="AX12" i="3"/>
  <c r="AT13" i="3"/>
  <c r="AU13" i="3"/>
  <c r="AV13" i="3"/>
  <c r="AW13" i="3"/>
  <c r="AX13" i="3"/>
  <c r="AT14" i="3"/>
  <c r="AU14" i="3"/>
  <c r="AV14" i="3"/>
  <c r="AW14" i="3"/>
  <c r="AX14" i="3"/>
  <c r="AT15" i="3"/>
  <c r="AU15" i="3"/>
  <c r="AV15" i="3"/>
  <c r="AW15" i="3"/>
  <c r="AX15" i="3"/>
  <c r="AT16" i="3"/>
  <c r="AU16" i="3"/>
  <c r="AV16" i="3"/>
  <c r="AW16" i="3"/>
  <c r="AX16" i="3"/>
  <c r="AT17" i="3"/>
  <c r="AU17" i="3"/>
  <c r="AV17" i="3"/>
  <c r="AW17" i="3"/>
  <c r="AX17" i="3"/>
  <c r="AT18" i="3"/>
  <c r="AU18" i="3"/>
  <c r="AV18" i="3"/>
  <c r="AW18" i="3"/>
  <c r="AX18" i="3"/>
  <c r="AT19" i="3"/>
  <c r="AU19" i="3"/>
  <c r="AV19" i="3"/>
  <c r="AW19" i="3"/>
  <c r="AX19" i="3"/>
  <c r="AT20" i="3"/>
  <c r="AU20" i="3"/>
  <c r="AV20" i="3"/>
  <c r="AW20" i="3"/>
  <c r="AX20" i="3"/>
  <c r="AT21" i="3"/>
  <c r="AU21" i="3"/>
  <c r="AV21" i="3"/>
  <c r="AW21" i="3"/>
  <c r="AX21" i="3"/>
  <c r="AT22" i="3"/>
  <c r="AU22" i="3"/>
  <c r="AV22" i="3"/>
  <c r="AW22" i="3"/>
  <c r="AX22" i="3"/>
  <c r="AT23" i="3"/>
  <c r="AU23" i="3"/>
  <c r="AV23" i="3"/>
  <c r="AW23" i="3"/>
  <c r="AX23" i="3"/>
  <c r="AT24" i="3"/>
  <c r="AU24" i="3"/>
  <c r="AV24" i="3"/>
  <c r="AW24" i="3"/>
  <c r="AX24" i="3"/>
  <c r="AT25" i="3"/>
  <c r="AU25" i="3"/>
  <c r="AV25" i="3"/>
  <c r="AW25" i="3"/>
  <c r="AX25" i="3"/>
  <c r="AT26" i="3"/>
  <c r="AU26" i="3"/>
  <c r="AV26" i="3"/>
  <c r="AW26" i="3"/>
  <c r="AX26" i="3"/>
  <c r="AT27" i="3"/>
  <c r="AU27" i="3"/>
  <c r="AV27" i="3"/>
  <c r="AW27" i="3"/>
  <c r="AX27" i="3"/>
  <c r="AT28" i="3"/>
  <c r="AU28" i="3"/>
  <c r="AV28" i="3"/>
  <c r="AW28" i="3"/>
  <c r="AX28" i="3"/>
  <c r="AT29" i="3"/>
  <c r="AU29" i="3"/>
  <c r="AV29" i="3"/>
  <c r="AW29" i="3"/>
  <c r="AX29" i="3"/>
  <c r="AT30" i="3"/>
  <c r="AU30" i="3"/>
  <c r="AV30" i="3"/>
  <c r="AW30" i="3"/>
  <c r="AX30" i="3"/>
  <c r="AT31" i="3"/>
  <c r="AU31" i="3"/>
  <c r="AV31" i="3"/>
  <c r="AW31" i="3"/>
  <c r="AX31" i="3"/>
  <c r="AT32" i="3"/>
  <c r="AU32" i="3"/>
  <c r="AV32" i="3"/>
  <c r="AW32" i="3"/>
  <c r="AX32" i="3"/>
  <c r="AT33" i="3"/>
  <c r="AU33" i="3"/>
  <c r="AV33" i="3"/>
  <c r="AW33" i="3"/>
  <c r="AX33" i="3"/>
  <c r="AX9" i="3"/>
  <c r="AV9" i="3"/>
  <c r="AW9" i="3"/>
  <c r="AU9" i="3"/>
  <c r="AT9" i="3"/>
  <c r="L452" i="9" l="1"/>
  <c r="M452" i="9" s="1"/>
  <c r="N452" i="9" s="1"/>
  <c r="O452" i="9" s="1"/>
  <c r="P452" i="9" s="1"/>
  <c r="Q452" i="9" s="1"/>
  <c r="R452" i="9" s="1"/>
  <c r="S452" i="9" s="1"/>
  <c r="T452" i="9" s="1"/>
  <c r="U452" i="9" s="1"/>
  <c r="V452" i="9" s="1"/>
  <c r="W452" i="9" s="1"/>
  <c r="X452" i="9" s="1"/>
  <c r="Y452" i="9" s="1"/>
  <c r="Z452" i="9" s="1"/>
  <c r="AA452" i="9" s="1"/>
  <c r="AB452" i="9" s="1"/>
  <c r="AC452" i="9" s="1"/>
  <c r="AD452" i="9" s="1"/>
  <c r="AE452" i="9" s="1"/>
  <c r="AF452" i="9" s="1"/>
  <c r="AG452" i="9" s="1"/>
  <c r="AH452" i="9" s="1"/>
  <c r="AI452" i="9" s="1"/>
  <c r="AJ452" i="9" s="1"/>
  <c r="AK452" i="9" s="1"/>
  <c r="AL452" i="9" s="1"/>
  <c r="AM452" i="9" s="1"/>
  <c r="AN452" i="9" s="1"/>
  <c r="AO452" i="9" s="1"/>
  <c r="AP452" i="9" s="1"/>
  <c r="AQ452" i="9" s="1"/>
  <c r="AR452" i="9" s="1"/>
  <c r="AS452" i="9" s="1"/>
  <c r="AT452" i="9" s="1"/>
  <c r="AU452" i="9" s="1"/>
  <c r="AV452" i="9" s="1"/>
  <c r="AW452" i="9" s="1"/>
  <c r="AX452" i="9" s="1"/>
  <c r="AY452" i="9" s="1"/>
  <c r="J350" i="9"/>
  <c r="K349" i="9"/>
  <c r="L349" i="9" s="1"/>
  <c r="M349" i="9" s="1"/>
  <c r="N349" i="9" s="1"/>
  <c r="O349" i="9" s="1"/>
  <c r="P349" i="9" s="1"/>
  <c r="Q349" i="9" s="1"/>
  <c r="R349" i="9" s="1"/>
  <c r="S349" i="9" s="1"/>
  <c r="T349" i="9" s="1"/>
  <c r="U349" i="9" s="1"/>
  <c r="V349" i="9" s="1"/>
  <c r="W349" i="9" s="1"/>
  <c r="X349" i="9" s="1"/>
  <c r="Y349" i="9" s="1"/>
  <c r="Z349" i="9" s="1"/>
  <c r="AA349" i="9" s="1"/>
  <c r="AB349" i="9" s="1"/>
  <c r="AC349" i="9" s="1"/>
  <c r="AD349" i="9" s="1"/>
  <c r="AE349" i="9" s="1"/>
  <c r="AF349" i="9" s="1"/>
  <c r="AG349" i="9" s="1"/>
  <c r="AH349" i="9" s="1"/>
  <c r="AI349" i="9" s="1"/>
  <c r="AJ349" i="9" s="1"/>
  <c r="AK349" i="9" s="1"/>
  <c r="AL349" i="9" s="1"/>
  <c r="AM349" i="9" s="1"/>
  <c r="AN349" i="9" s="1"/>
  <c r="AO349" i="9" s="1"/>
  <c r="AP349" i="9" s="1"/>
  <c r="AQ349" i="9" s="1"/>
  <c r="AR349" i="9" s="1"/>
  <c r="AS349" i="9" s="1"/>
  <c r="AT349" i="9" s="1"/>
  <c r="AU349" i="9" s="1"/>
  <c r="AV349" i="9" s="1"/>
  <c r="AW349" i="9" s="1"/>
  <c r="AX349" i="9" s="1"/>
  <c r="AY349" i="9" s="1"/>
  <c r="J322" i="9"/>
  <c r="K321" i="9"/>
  <c r="L321" i="9" s="1"/>
  <c r="M321" i="9" s="1"/>
  <c r="N321" i="9" s="1"/>
  <c r="O321" i="9" s="1"/>
  <c r="P321" i="9" s="1"/>
  <c r="Q321" i="9" s="1"/>
  <c r="R321" i="9" s="1"/>
  <c r="S321" i="9" s="1"/>
  <c r="T321" i="9" s="1"/>
  <c r="U321" i="9" s="1"/>
  <c r="V321" i="9" s="1"/>
  <c r="W321" i="9" s="1"/>
  <c r="X321" i="9" s="1"/>
  <c r="Y321" i="9" s="1"/>
  <c r="Z321" i="9" s="1"/>
  <c r="AA321" i="9" s="1"/>
  <c r="AB321" i="9" s="1"/>
  <c r="AC321" i="9" s="1"/>
  <c r="AD321" i="9" s="1"/>
  <c r="AE321" i="9" s="1"/>
  <c r="AF321" i="9" s="1"/>
  <c r="AG321" i="9" s="1"/>
  <c r="AH321" i="9" s="1"/>
  <c r="AI321" i="9" s="1"/>
  <c r="AJ321" i="9" s="1"/>
  <c r="AK321" i="9" s="1"/>
  <c r="AL321" i="9" s="1"/>
  <c r="AM321" i="9" s="1"/>
  <c r="AN321" i="9" s="1"/>
  <c r="AO321" i="9" s="1"/>
  <c r="AP321" i="9" s="1"/>
  <c r="AQ321" i="9" s="1"/>
  <c r="AR321" i="9" s="1"/>
  <c r="AS321" i="9" s="1"/>
  <c r="AT321" i="9" s="1"/>
  <c r="AU321" i="9" s="1"/>
  <c r="AV321" i="9" s="1"/>
  <c r="AW321" i="9" s="1"/>
  <c r="AX321" i="9" s="1"/>
  <c r="AY321" i="9" s="1"/>
  <c r="L164" i="9"/>
  <c r="M164" i="9" s="1"/>
  <c r="N164" i="9" s="1"/>
  <c r="O164" i="9" s="1"/>
  <c r="P164" i="9" s="1"/>
  <c r="Q164" i="9" s="1"/>
  <c r="R164" i="9" s="1"/>
  <c r="S164" i="9" s="1"/>
  <c r="T164" i="9" s="1"/>
  <c r="U164" i="9" s="1"/>
  <c r="V164" i="9" s="1"/>
  <c r="W164" i="9" s="1"/>
  <c r="X164" i="9" s="1"/>
  <c r="Y164" i="9" s="1"/>
  <c r="Z164" i="9" s="1"/>
  <c r="AA164" i="9" s="1"/>
  <c r="AB164" i="9" s="1"/>
  <c r="AC164" i="9" s="1"/>
  <c r="AD164" i="9" s="1"/>
  <c r="AE164" i="9" s="1"/>
  <c r="AF164" i="9" s="1"/>
  <c r="AG164" i="9" s="1"/>
  <c r="AH164" i="9" s="1"/>
  <c r="AI164" i="9" s="1"/>
  <c r="AJ164" i="9" s="1"/>
  <c r="AK164" i="9" s="1"/>
  <c r="AL164" i="9" s="1"/>
  <c r="AM164" i="9" s="1"/>
  <c r="AN164" i="9" s="1"/>
  <c r="AO164" i="9" s="1"/>
  <c r="AP164" i="9" s="1"/>
  <c r="AQ164" i="9" s="1"/>
  <c r="AR164" i="9" s="1"/>
  <c r="AS164" i="9" s="1"/>
  <c r="AT164" i="9" s="1"/>
  <c r="AU164" i="9" s="1"/>
  <c r="AV164" i="9" s="1"/>
  <c r="AW164" i="9" s="1"/>
  <c r="AX164" i="9" s="1"/>
  <c r="AY164" i="9" s="1"/>
  <c r="L110" i="9"/>
  <c r="M110" i="9" s="1"/>
  <c r="N110" i="9" s="1"/>
  <c r="O110" i="9" s="1"/>
  <c r="P110" i="9" s="1"/>
  <c r="Q110" i="9" s="1"/>
  <c r="R110" i="9" s="1"/>
  <c r="S110" i="9" s="1"/>
  <c r="T110" i="9" s="1"/>
  <c r="U110" i="9" s="1"/>
  <c r="V110" i="9" s="1"/>
  <c r="W110" i="9" s="1"/>
  <c r="X110" i="9" s="1"/>
  <c r="Y110" i="9" s="1"/>
  <c r="Z110" i="9" s="1"/>
  <c r="AA110" i="9" s="1"/>
  <c r="AB110" i="9" s="1"/>
  <c r="AC110" i="9" s="1"/>
  <c r="AD110" i="9" s="1"/>
  <c r="AE110" i="9" s="1"/>
  <c r="AF110" i="9" s="1"/>
  <c r="AG110" i="9" s="1"/>
  <c r="AH110" i="9" s="1"/>
  <c r="AI110" i="9" s="1"/>
  <c r="AJ110" i="9" s="1"/>
  <c r="AK110" i="9" s="1"/>
  <c r="AL110" i="9" s="1"/>
  <c r="AM110" i="9" s="1"/>
  <c r="AN110" i="9" s="1"/>
  <c r="AO110" i="9" s="1"/>
  <c r="AP110" i="9" s="1"/>
  <c r="AQ110" i="9" s="1"/>
  <c r="AR110" i="9" s="1"/>
  <c r="AS110" i="9" s="1"/>
  <c r="AT110" i="9" s="1"/>
  <c r="AU110" i="9" s="1"/>
  <c r="AV110" i="9" s="1"/>
  <c r="AW110" i="9" s="1"/>
  <c r="AX110" i="9" s="1"/>
  <c r="AY110" i="9" s="1"/>
  <c r="L20" i="9"/>
  <c r="L74" i="9"/>
  <c r="M74" i="9" s="1"/>
  <c r="N74" i="9" s="1"/>
  <c r="O74" i="9" s="1"/>
  <c r="P74" i="9" s="1"/>
  <c r="Q74" i="9" s="1"/>
  <c r="R74" i="9" s="1"/>
  <c r="S74" i="9" s="1"/>
  <c r="T74" i="9" s="1"/>
  <c r="U74" i="9" s="1"/>
  <c r="V74" i="9" s="1"/>
  <c r="W74" i="9" s="1"/>
  <c r="X74" i="9" s="1"/>
  <c r="Y74" i="9" s="1"/>
  <c r="Z74" i="9" s="1"/>
  <c r="AA74" i="9" s="1"/>
  <c r="AB74" i="9" s="1"/>
  <c r="AC74" i="9" s="1"/>
  <c r="AD74" i="9" s="1"/>
  <c r="AE74" i="9" s="1"/>
  <c r="AF74" i="9" s="1"/>
  <c r="AG74" i="9" s="1"/>
  <c r="AH74" i="9" s="1"/>
  <c r="AI74" i="9" s="1"/>
  <c r="AJ74" i="9" s="1"/>
  <c r="AK74" i="9" s="1"/>
  <c r="AL74" i="9" s="1"/>
  <c r="AM74" i="9" s="1"/>
  <c r="AN74" i="9" s="1"/>
  <c r="AO74" i="9" s="1"/>
  <c r="AP74" i="9" s="1"/>
  <c r="AQ74" i="9" s="1"/>
  <c r="AR74" i="9" s="1"/>
  <c r="AS74" i="9" s="1"/>
  <c r="AT74" i="9" s="1"/>
  <c r="AU74" i="9" s="1"/>
  <c r="AV74" i="9" s="1"/>
  <c r="AW74" i="9" s="1"/>
  <c r="AX74" i="9" s="1"/>
  <c r="AY74" i="9" s="1"/>
  <c r="J47" i="9"/>
  <c r="K46" i="9"/>
  <c r="L44" i="9"/>
  <c r="M44" i="9" s="1"/>
  <c r="N44" i="9" s="1"/>
  <c r="O44" i="9" s="1"/>
  <c r="P44" i="9" s="1"/>
  <c r="Q44" i="9" s="1"/>
  <c r="R44" i="9" s="1"/>
  <c r="S44" i="9" s="1"/>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AP44" i="9" s="1"/>
  <c r="AQ44" i="9" s="1"/>
  <c r="AR44" i="9" s="1"/>
  <c r="AS44" i="9" s="1"/>
  <c r="AT44" i="9" s="1"/>
  <c r="AU44" i="9" s="1"/>
  <c r="AV44" i="9" s="1"/>
  <c r="AW44" i="9" s="1"/>
  <c r="AX44" i="9" s="1"/>
  <c r="AY44" i="9" s="1"/>
  <c r="Q12" i="9"/>
  <c r="N18" i="9"/>
  <c r="J22" i="9"/>
  <c r="K21" i="9"/>
  <c r="M19" i="9"/>
  <c r="P17" i="9"/>
  <c r="S10" i="9"/>
  <c r="R11" i="9"/>
  <c r="K44" i="11"/>
  <c r="L44" i="11" s="1"/>
  <c r="M44" i="11" s="1"/>
  <c r="N44" i="11" s="1"/>
  <c r="O44" i="11" s="1"/>
  <c r="P44" i="11" s="1"/>
  <c r="Q44" i="11" s="1"/>
  <c r="O74" i="11"/>
  <c r="P74" i="11" s="1"/>
  <c r="Q74" i="11" s="1"/>
  <c r="K410" i="11"/>
  <c r="L410" i="11" s="1"/>
  <c r="M410" i="11" s="1"/>
  <c r="N410" i="11" s="1"/>
  <c r="O410" i="11" s="1"/>
  <c r="P410" i="11" s="1"/>
  <c r="Q410" i="11" s="1"/>
  <c r="R410" i="11" s="1"/>
  <c r="K45" i="11"/>
  <c r="L45" i="11" s="1"/>
  <c r="M45" i="11" s="1"/>
  <c r="N45" i="11" s="1"/>
  <c r="O45" i="11" s="1"/>
  <c r="P45" i="11" s="1"/>
  <c r="Q45" i="11" s="1"/>
  <c r="K411" i="11"/>
  <c r="L411" i="11" s="1"/>
  <c r="M380" i="11"/>
  <c r="N380" i="11" s="1"/>
  <c r="O380" i="11" s="1"/>
  <c r="P380" i="11" s="1"/>
  <c r="Q380" i="11" s="1"/>
  <c r="R380" i="11" s="1"/>
  <c r="L381" i="11"/>
  <c r="R44" i="11"/>
  <c r="K110" i="11"/>
  <c r="L110" i="11" s="1"/>
  <c r="M110" i="11" s="1"/>
  <c r="N110" i="11" s="1"/>
  <c r="O110" i="11" s="1"/>
  <c r="P110" i="11" s="1"/>
  <c r="Q110" i="11" s="1"/>
  <c r="R110" i="11" s="1"/>
  <c r="R74" i="11"/>
  <c r="L193" i="11"/>
  <c r="M193" i="11" s="1"/>
  <c r="N193" i="11" s="1"/>
  <c r="O193" i="11" s="1"/>
  <c r="P193" i="11" s="1"/>
  <c r="Q193" i="11" s="1"/>
  <c r="R193" i="11" s="1"/>
  <c r="M168" i="11"/>
  <c r="N168" i="11" s="1"/>
  <c r="O168" i="11" s="1"/>
  <c r="P168" i="11" s="1"/>
  <c r="Q168" i="11" s="1"/>
  <c r="R168" i="11" s="1"/>
  <c r="L169" i="11"/>
  <c r="J47" i="11"/>
  <c r="CD8" i="5"/>
  <c r="CC8" i="5"/>
  <c r="CB8" i="5"/>
  <c r="CA8" i="5"/>
  <c r="BZ8" i="5"/>
  <c r="BY8" i="5"/>
  <c r="CF8" i="5"/>
  <c r="BX8" i="5"/>
  <c r="CE8" i="5"/>
  <c r="BW8" i="5"/>
  <c r="F21" i="7"/>
  <c r="E21" i="7"/>
  <c r="F20" i="7"/>
  <c r="E20" i="7"/>
  <c r="F19" i="7"/>
  <c r="E19" i="7"/>
  <c r="F18" i="7"/>
  <c r="E18" i="7"/>
  <c r="F17" i="7"/>
  <c r="E17" i="7"/>
  <c r="F16" i="7"/>
  <c r="F15" i="7"/>
  <c r="E15" i="7"/>
  <c r="F14" i="7"/>
  <c r="E14" i="7"/>
  <c r="F13" i="7"/>
  <c r="E13" i="7"/>
  <c r="F12" i="7"/>
  <c r="E12" i="7"/>
  <c r="F11" i="7"/>
  <c r="E11" i="7"/>
  <c r="F10" i="7"/>
  <c r="E10" i="7"/>
  <c r="F9" i="7"/>
  <c r="E9" i="7"/>
  <c r="F8" i="7"/>
  <c r="E8" i="7"/>
  <c r="F7" i="7"/>
  <c r="E7" i="7"/>
  <c r="F6" i="7"/>
  <c r="E6" i="7"/>
  <c r="F5" i="7"/>
  <c r="E5" i="7"/>
  <c r="E16" i="7"/>
  <c r="L453" i="9" l="1"/>
  <c r="M453" i="9" s="1"/>
  <c r="N453" i="9" s="1"/>
  <c r="O453" i="9" s="1"/>
  <c r="P453" i="9" s="1"/>
  <c r="Q453" i="9" s="1"/>
  <c r="R453" i="9" s="1"/>
  <c r="S453" i="9" s="1"/>
  <c r="T453" i="9" s="1"/>
  <c r="U453" i="9" s="1"/>
  <c r="V453" i="9" s="1"/>
  <c r="W453" i="9" s="1"/>
  <c r="X453" i="9" s="1"/>
  <c r="Y453" i="9" s="1"/>
  <c r="Z453" i="9" s="1"/>
  <c r="AA453" i="9" s="1"/>
  <c r="AB453" i="9" s="1"/>
  <c r="AC453" i="9" s="1"/>
  <c r="AD453" i="9" s="1"/>
  <c r="AE453" i="9" s="1"/>
  <c r="AF453" i="9" s="1"/>
  <c r="AG453" i="9" s="1"/>
  <c r="AH453" i="9" s="1"/>
  <c r="AI453" i="9" s="1"/>
  <c r="AJ453" i="9" s="1"/>
  <c r="AK453" i="9" s="1"/>
  <c r="AL453" i="9" s="1"/>
  <c r="AM453" i="9" s="1"/>
  <c r="AN453" i="9" s="1"/>
  <c r="AO453" i="9" s="1"/>
  <c r="AP453" i="9" s="1"/>
  <c r="AQ453" i="9" s="1"/>
  <c r="AR453" i="9" s="1"/>
  <c r="AS453" i="9" s="1"/>
  <c r="AT453" i="9" s="1"/>
  <c r="AU453" i="9" s="1"/>
  <c r="AV453" i="9" s="1"/>
  <c r="AW453" i="9" s="1"/>
  <c r="AX453" i="9" s="1"/>
  <c r="AY453" i="9" s="1"/>
  <c r="J351" i="9"/>
  <c r="K350" i="9"/>
  <c r="L350" i="9" s="1"/>
  <c r="M350" i="9" s="1"/>
  <c r="N350" i="9" s="1"/>
  <c r="O350" i="9" s="1"/>
  <c r="P350" i="9" s="1"/>
  <c r="Q350" i="9" s="1"/>
  <c r="R350" i="9" s="1"/>
  <c r="S350" i="9" s="1"/>
  <c r="T350" i="9" s="1"/>
  <c r="U350" i="9" s="1"/>
  <c r="V350" i="9" s="1"/>
  <c r="W350" i="9" s="1"/>
  <c r="X350" i="9" s="1"/>
  <c r="Y350" i="9" s="1"/>
  <c r="Z350" i="9" s="1"/>
  <c r="AA350" i="9" s="1"/>
  <c r="AB350" i="9" s="1"/>
  <c r="AC350" i="9" s="1"/>
  <c r="AD350" i="9" s="1"/>
  <c r="AE350" i="9" s="1"/>
  <c r="AF350" i="9" s="1"/>
  <c r="AG350" i="9" s="1"/>
  <c r="AH350" i="9" s="1"/>
  <c r="AI350" i="9" s="1"/>
  <c r="AJ350" i="9" s="1"/>
  <c r="AK350" i="9" s="1"/>
  <c r="AL350" i="9" s="1"/>
  <c r="AM350" i="9" s="1"/>
  <c r="AN350" i="9" s="1"/>
  <c r="AO350" i="9" s="1"/>
  <c r="AP350" i="9" s="1"/>
  <c r="AQ350" i="9" s="1"/>
  <c r="AR350" i="9" s="1"/>
  <c r="AS350" i="9" s="1"/>
  <c r="AT350" i="9" s="1"/>
  <c r="AU350" i="9" s="1"/>
  <c r="AV350" i="9" s="1"/>
  <c r="AW350" i="9" s="1"/>
  <c r="AX350" i="9" s="1"/>
  <c r="AY350" i="9" s="1"/>
  <c r="J323" i="9"/>
  <c r="K322" i="9"/>
  <c r="L322" i="9" s="1"/>
  <c r="M322" i="9" s="1"/>
  <c r="N322" i="9" s="1"/>
  <c r="O322" i="9" s="1"/>
  <c r="P322" i="9" s="1"/>
  <c r="Q322" i="9" s="1"/>
  <c r="R322" i="9" s="1"/>
  <c r="S322" i="9" s="1"/>
  <c r="T322" i="9" s="1"/>
  <c r="U322" i="9" s="1"/>
  <c r="V322" i="9" s="1"/>
  <c r="W322" i="9" s="1"/>
  <c r="X322" i="9" s="1"/>
  <c r="Y322" i="9" s="1"/>
  <c r="Z322" i="9" s="1"/>
  <c r="AA322" i="9" s="1"/>
  <c r="AB322" i="9" s="1"/>
  <c r="AC322" i="9" s="1"/>
  <c r="AD322" i="9" s="1"/>
  <c r="AE322" i="9" s="1"/>
  <c r="AF322" i="9" s="1"/>
  <c r="AG322" i="9" s="1"/>
  <c r="AH322" i="9" s="1"/>
  <c r="AI322" i="9" s="1"/>
  <c r="AJ322" i="9" s="1"/>
  <c r="AK322" i="9" s="1"/>
  <c r="AL322" i="9" s="1"/>
  <c r="AM322" i="9" s="1"/>
  <c r="AN322" i="9" s="1"/>
  <c r="AO322" i="9" s="1"/>
  <c r="AP322" i="9" s="1"/>
  <c r="AQ322" i="9" s="1"/>
  <c r="AR322" i="9" s="1"/>
  <c r="AS322" i="9" s="1"/>
  <c r="AT322" i="9" s="1"/>
  <c r="AU322" i="9" s="1"/>
  <c r="AV322" i="9" s="1"/>
  <c r="AW322" i="9" s="1"/>
  <c r="AX322" i="9" s="1"/>
  <c r="AY322" i="9" s="1"/>
  <c r="L21" i="9"/>
  <c r="L111" i="9"/>
  <c r="M111" i="9" s="1"/>
  <c r="N111" i="9" s="1"/>
  <c r="O111" i="9" s="1"/>
  <c r="P111" i="9" s="1"/>
  <c r="Q111" i="9" s="1"/>
  <c r="R111" i="9" s="1"/>
  <c r="S111" i="9" s="1"/>
  <c r="T111" i="9" s="1"/>
  <c r="U111" i="9" s="1"/>
  <c r="V111" i="9" s="1"/>
  <c r="W111" i="9" s="1"/>
  <c r="X111" i="9" s="1"/>
  <c r="Y111" i="9" s="1"/>
  <c r="Z111" i="9" s="1"/>
  <c r="AA111" i="9" s="1"/>
  <c r="AB111" i="9" s="1"/>
  <c r="AC111" i="9" s="1"/>
  <c r="AD111" i="9" s="1"/>
  <c r="AE111" i="9" s="1"/>
  <c r="AF111" i="9" s="1"/>
  <c r="AG111" i="9" s="1"/>
  <c r="AH111" i="9" s="1"/>
  <c r="AI111" i="9" s="1"/>
  <c r="AJ111" i="9" s="1"/>
  <c r="AK111" i="9" s="1"/>
  <c r="AL111" i="9" s="1"/>
  <c r="AM111" i="9" s="1"/>
  <c r="AN111" i="9" s="1"/>
  <c r="AO111" i="9" s="1"/>
  <c r="AP111" i="9" s="1"/>
  <c r="AQ111" i="9" s="1"/>
  <c r="AR111" i="9" s="1"/>
  <c r="AS111" i="9" s="1"/>
  <c r="AT111" i="9" s="1"/>
  <c r="AU111" i="9" s="1"/>
  <c r="AV111" i="9" s="1"/>
  <c r="AW111" i="9" s="1"/>
  <c r="AX111" i="9" s="1"/>
  <c r="AY111" i="9" s="1"/>
  <c r="J48" i="9"/>
  <c r="K47" i="9"/>
  <c r="L45" i="9"/>
  <c r="M45" i="9" s="1"/>
  <c r="N45" i="9" s="1"/>
  <c r="O45" i="9" s="1"/>
  <c r="P45" i="9" s="1"/>
  <c r="Q45" i="9" s="1"/>
  <c r="R45" i="9" s="1"/>
  <c r="S45" i="9" s="1"/>
  <c r="T45" i="9" s="1"/>
  <c r="U45" i="9" s="1"/>
  <c r="V45" i="9" s="1"/>
  <c r="W45" i="9" s="1"/>
  <c r="X45" i="9" s="1"/>
  <c r="Y45" i="9" s="1"/>
  <c r="Z45" i="9" s="1"/>
  <c r="AA45" i="9" s="1"/>
  <c r="AB45" i="9" s="1"/>
  <c r="AC45" i="9" s="1"/>
  <c r="AD45" i="9" s="1"/>
  <c r="AE45" i="9" s="1"/>
  <c r="AF45" i="9" s="1"/>
  <c r="AG45" i="9" s="1"/>
  <c r="AH45" i="9" s="1"/>
  <c r="AI45" i="9" s="1"/>
  <c r="AJ45" i="9" s="1"/>
  <c r="AK45" i="9" s="1"/>
  <c r="AL45" i="9" s="1"/>
  <c r="AM45" i="9" s="1"/>
  <c r="AN45" i="9" s="1"/>
  <c r="AO45" i="9" s="1"/>
  <c r="AP45" i="9" s="1"/>
  <c r="AQ45" i="9" s="1"/>
  <c r="AR45" i="9" s="1"/>
  <c r="AS45" i="9" s="1"/>
  <c r="AT45" i="9" s="1"/>
  <c r="AU45" i="9" s="1"/>
  <c r="AV45" i="9" s="1"/>
  <c r="AW45" i="9" s="1"/>
  <c r="AX45" i="9" s="1"/>
  <c r="AY45" i="9" s="1"/>
  <c r="N19" i="9"/>
  <c r="S11" i="9"/>
  <c r="R12" i="9"/>
  <c r="T10" i="9"/>
  <c r="J23" i="9"/>
  <c r="K22" i="9"/>
  <c r="Q17" i="9"/>
  <c r="M20" i="9"/>
  <c r="O18" i="9"/>
  <c r="M411" i="11"/>
  <c r="N411" i="11" s="1"/>
  <c r="O411" i="11" s="1"/>
  <c r="P411" i="11" s="1"/>
  <c r="Q411" i="11" s="1"/>
  <c r="R411" i="11" s="1"/>
  <c r="R45" i="11"/>
  <c r="M381" i="11"/>
  <c r="N381" i="11" s="1"/>
  <c r="O381" i="11" s="1"/>
  <c r="P381" i="11" s="1"/>
  <c r="Q381" i="11" s="1"/>
  <c r="R381" i="11" s="1"/>
  <c r="L382" i="11"/>
  <c r="K111" i="11"/>
  <c r="L111" i="11" s="1"/>
  <c r="M111" i="11" s="1"/>
  <c r="N111" i="11" s="1"/>
  <c r="O111" i="11" s="1"/>
  <c r="K46" i="11"/>
  <c r="L46" i="11" s="1"/>
  <c r="M46" i="11" s="1"/>
  <c r="N46" i="11" s="1"/>
  <c r="O46" i="11" s="1"/>
  <c r="P46" i="11" s="1"/>
  <c r="Q46" i="11" s="1"/>
  <c r="P111" i="11"/>
  <c r="Q111" i="11" s="1"/>
  <c r="R111" i="11" s="1"/>
  <c r="M169" i="11"/>
  <c r="N169" i="11" s="1"/>
  <c r="O169" i="11" s="1"/>
  <c r="P169" i="11" s="1"/>
  <c r="Q169" i="11" s="1"/>
  <c r="R169" i="11" s="1"/>
  <c r="L170" i="11"/>
  <c r="J48" i="11"/>
  <c r="K47" i="11"/>
  <c r="L47" i="11" s="1"/>
  <c r="M47" i="11" s="1"/>
  <c r="N47" i="11" s="1"/>
  <c r="O47" i="11" s="1"/>
  <c r="P47" i="11" s="1"/>
  <c r="E23" i="7"/>
  <c r="F23" i="7"/>
  <c r="G21" i="7"/>
  <c r="G6" i="7"/>
  <c r="G10" i="7"/>
  <c r="G14" i="7"/>
  <c r="G18" i="7"/>
  <c r="G5" i="7"/>
  <c r="G9" i="7"/>
  <c r="G13" i="7"/>
  <c r="G17" i="7"/>
  <c r="G11" i="7"/>
  <c r="G15" i="7"/>
  <c r="G8" i="7"/>
  <c r="G12" i="7"/>
  <c r="G16" i="7"/>
  <c r="G20" i="7"/>
  <c r="G7" i="7"/>
  <c r="G19" i="7"/>
  <c r="J352" i="9" l="1"/>
  <c r="K351" i="9"/>
  <c r="L351" i="9" s="1"/>
  <c r="M351" i="9" s="1"/>
  <c r="N351" i="9" s="1"/>
  <c r="O351" i="9" s="1"/>
  <c r="P351" i="9" s="1"/>
  <c r="Q351" i="9" s="1"/>
  <c r="R351" i="9" s="1"/>
  <c r="S351" i="9" s="1"/>
  <c r="T351" i="9" s="1"/>
  <c r="U351" i="9" s="1"/>
  <c r="V351" i="9" s="1"/>
  <c r="W351" i="9" s="1"/>
  <c r="X351" i="9" s="1"/>
  <c r="Y351" i="9" s="1"/>
  <c r="Z351" i="9" s="1"/>
  <c r="AA351" i="9" s="1"/>
  <c r="AB351" i="9" s="1"/>
  <c r="AC351" i="9" s="1"/>
  <c r="AD351" i="9" s="1"/>
  <c r="AE351" i="9" s="1"/>
  <c r="AF351" i="9" s="1"/>
  <c r="AG351" i="9" s="1"/>
  <c r="AH351" i="9" s="1"/>
  <c r="AI351" i="9" s="1"/>
  <c r="AJ351" i="9" s="1"/>
  <c r="AK351" i="9" s="1"/>
  <c r="AL351" i="9" s="1"/>
  <c r="AM351" i="9" s="1"/>
  <c r="AN351" i="9" s="1"/>
  <c r="AO351" i="9" s="1"/>
  <c r="AP351" i="9" s="1"/>
  <c r="AQ351" i="9" s="1"/>
  <c r="AR351" i="9" s="1"/>
  <c r="AS351" i="9" s="1"/>
  <c r="AT351" i="9" s="1"/>
  <c r="AU351" i="9" s="1"/>
  <c r="AV351" i="9" s="1"/>
  <c r="AW351" i="9" s="1"/>
  <c r="AX351" i="9" s="1"/>
  <c r="AY351" i="9" s="1"/>
  <c r="J324" i="9"/>
  <c r="K323" i="9"/>
  <c r="L323" i="9" s="1"/>
  <c r="M323" i="9" s="1"/>
  <c r="N323" i="9" s="1"/>
  <c r="O323" i="9" s="1"/>
  <c r="P323" i="9" s="1"/>
  <c r="Q323" i="9" s="1"/>
  <c r="R323" i="9" s="1"/>
  <c r="S323" i="9" s="1"/>
  <c r="T323" i="9" s="1"/>
  <c r="U323" i="9" s="1"/>
  <c r="V323" i="9" s="1"/>
  <c r="W323" i="9" s="1"/>
  <c r="X323" i="9" s="1"/>
  <c r="Y323" i="9" s="1"/>
  <c r="Z323" i="9" s="1"/>
  <c r="AA323" i="9" s="1"/>
  <c r="AB323" i="9" s="1"/>
  <c r="AC323" i="9" s="1"/>
  <c r="AD323" i="9" s="1"/>
  <c r="AE323" i="9" s="1"/>
  <c r="AF323" i="9" s="1"/>
  <c r="AG323" i="9" s="1"/>
  <c r="AH323" i="9" s="1"/>
  <c r="AI323" i="9" s="1"/>
  <c r="AJ323" i="9" s="1"/>
  <c r="AK323" i="9" s="1"/>
  <c r="AL323" i="9" s="1"/>
  <c r="AM323" i="9" s="1"/>
  <c r="AN323" i="9" s="1"/>
  <c r="AO323" i="9" s="1"/>
  <c r="AP323" i="9" s="1"/>
  <c r="AQ323" i="9" s="1"/>
  <c r="AR323" i="9" s="1"/>
  <c r="AS323" i="9" s="1"/>
  <c r="AT323" i="9" s="1"/>
  <c r="AU323" i="9" s="1"/>
  <c r="AV323" i="9" s="1"/>
  <c r="AW323" i="9" s="1"/>
  <c r="AX323" i="9" s="1"/>
  <c r="AY323" i="9" s="1"/>
  <c r="L22" i="9"/>
  <c r="J49" i="9"/>
  <c r="K48" i="9"/>
  <c r="L46" i="9"/>
  <c r="M46" i="9" s="1"/>
  <c r="N46" i="9" s="1"/>
  <c r="O46" i="9" s="1"/>
  <c r="P46" i="9" s="1"/>
  <c r="Q46" i="9" s="1"/>
  <c r="R46" i="9" s="1"/>
  <c r="S46" i="9" s="1"/>
  <c r="T46" i="9" s="1"/>
  <c r="U46" i="9" s="1"/>
  <c r="V46" i="9" s="1"/>
  <c r="W46" i="9" s="1"/>
  <c r="X46" i="9" s="1"/>
  <c r="Y46" i="9" s="1"/>
  <c r="Z46" i="9" s="1"/>
  <c r="AA46" i="9" s="1"/>
  <c r="AB46" i="9" s="1"/>
  <c r="AC46" i="9" s="1"/>
  <c r="AD46" i="9" s="1"/>
  <c r="AE46" i="9" s="1"/>
  <c r="AF46" i="9" s="1"/>
  <c r="AG46" i="9" s="1"/>
  <c r="AH46" i="9" s="1"/>
  <c r="AI46" i="9" s="1"/>
  <c r="AJ46" i="9" s="1"/>
  <c r="AK46" i="9" s="1"/>
  <c r="AL46" i="9" s="1"/>
  <c r="AM46" i="9" s="1"/>
  <c r="AN46" i="9" s="1"/>
  <c r="AO46" i="9" s="1"/>
  <c r="AP46" i="9" s="1"/>
  <c r="AQ46" i="9" s="1"/>
  <c r="AR46" i="9" s="1"/>
  <c r="AS46" i="9" s="1"/>
  <c r="AT46" i="9" s="1"/>
  <c r="AU46" i="9" s="1"/>
  <c r="AV46" i="9" s="1"/>
  <c r="AW46" i="9" s="1"/>
  <c r="AX46" i="9" s="1"/>
  <c r="AY46" i="9" s="1"/>
  <c r="S12" i="9"/>
  <c r="N20" i="9"/>
  <c r="T11" i="9"/>
  <c r="P18" i="9"/>
  <c r="M21" i="9"/>
  <c r="U10" i="9"/>
  <c r="R17" i="9"/>
  <c r="O19" i="9"/>
  <c r="J24" i="9"/>
  <c r="K23" i="9"/>
  <c r="R46" i="11"/>
  <c r="M382" i="11"/>
  <c r="N382" i="11" s="1"/>
  <c r="O382" i="11" s="1"/>
  <c r="P382" i="11" s="1"/>
  <c r="Q382" i="11" s="1"/>
  <c r="R382" i="11" s="1"/>
  <c r="L383" i="11"/>
  <c r="Q47" i="11"/>
  <c r="R47" i="11" s="1"/>
  <c r="M170" i="11"/>
  <c r="N170" i="11" s="1"/>
  <c r="O170" i="11" s="1"/>
  <c r="P170" i="11" s="1"/>
  <c r="Q170" i="11" s="1"/>
  <c r="R170" i="11" s="1"/>
  <c r="K48" i="11"/>
  <c r="L48" i="11" s="1"/>
  <c r="M48" i="11" s="1"/>
  <c r="N48" i="11" s="1"/>
  <c r="O48" i="11" s="1"/>
  <c r="P48" i="11" s="1"/>
  <c r="J49" i="11"/>
  <c r="G23" i="7"/>
  <c r="K352" i="9" l="1"/>
  <c r="L352" i="9" s="1"/>
  <c r="M352" i="9" s="1"/>
  <c r="N352" i="9" s="1"/>
  <c r="O352" i="9" s="1"/>
  <c r="P352" i="9" s="1"/>
  <c r="Q352" i="9" s="1"/>
  <c r="R352" i="9" s="1"/>
  <c r="S352" i="9" s="1"/>
  <c r="T352" i="9" s="1"/>
  <c r="U352" i="9" s="1"/>
  <c r="V352" i="9" s="1"/>
  <c r="W352" i="9" s="1"/>
  <c r="X352" i="9" s="1"/>
  <c r="Y352" i="9" s="1"/>
  <c r="Z352" i="9" s="1"/>
  <c r="AA352" i="9" s="1"/>
  <c r="AB352" i="9" s="1"/>
  <c r="AC352" i="9" s="1"/>
  <c r="AD352" i="9" s="1"/>
  <c r="AE352" i="9" s="1"/>
  <c r="AF352" i="9" s="1"/>
  <c r="AG352" i="9" s="1"/>
  <c r="AH352" i="9" s="1"/>
  <c r="AI352" i="9" s="1"/>
  <c r="AJ352" i="9" s="1"/>
  <c r="AK352" i="9" s="1"/>
  <c r="AL352" i="9" s="1"/>
  <c r="AM352" i="9" s="1"/>
  <c r="AN352" i="9" s="1"/>
  <c r="AO352" i="9" s="1"/>
  <c r="AP352" i="9" s="1"/>
  <c r="AQ352" i="9" s="1"/>
  <c r="AR352" i="9" s="1"/>
  <c r="AS352" i="9" s="1"/>
  <c r="AT352" i="9" s="1"/>
  <c r="AU352" i="9" s="1"/>
  <c r="AV352" i="9" s="1"/>
  <c r="AW352" i="9" s="1"/>
  <c r="AX352" i="9" s="1"/>
  <c r="AY352" i="9" s="1"/>
  <c r="L23" i="9"/>
  <c r="K324" i="9"/>
  <c r="L324" i="9" s="1"/>
  <c r="M324" i="9" s="1"/>
  <c r="N324" i="9" s="1"/>
  <c r="O324" i="9" s="1"/>
  <c r="P324" i="9" s="1"/>
  <c r="Q324" i="9" s="1"/>
  <c r="R324" i="9" s="1"/>
  <c r="S324" i="9" s="1"/>
  <c r="T324" i="9" s="1"/>
  <c r="U324" i="9" s="1"/>
  <c r="V324" i="9" s="1"/>
  <c r="W324" i="9" s="1"/>
  <c r="X324" i="9" s="1"/>
  <c r="Y324" i="9" s="1"/>
  <c r="Z324" i="9" s="1"/>
  <c r="AA324" i="9" s="1"/>
  <c r="AB324" i="9" s="1"/>
  <c r="AC324" i="9" s="1"/>
  <c r="AD324" i="9" s="1"/>
  <c r="AE324" i="9" s="1"/>
  <c r="AF324" i="9" s="1"/>
  <c r="AG324" i="9" s="1"/>
  <c r="AH324" i="9" s="1"/>
  <c r="AI324" i="9" s="1"/>
  <c r="AJ324" i="9" s="1"/>
  <c r="AK324" i="9" s="1"/>
  <c r="AL324" i="9" s="1"/>
  <c r="AM324" i="9" s="1"/>
  <c r="AN324" i="9" s="1"/>
  <c r="AO324" i="9" s="1"/>
  <c r="AP324" i="9" s="1"/>
  <c r="AQ324" i="9" s="1"/>
  <c r="AR324" i="9" s="1"/>
  <c r="AS324" i="9" s="1"/>
  <c r="AT324" i="9" s="1"/>
  <c r="AU324" i="9" s="1"/>
  <c r="AV324" i="9" s="1"/>
  <c r="AW324" i="9" s="1"/>
  <c r="AX324" i="9" s="1"/>
  <c r="AY324" i="9" s="1"/>
  <c r="M22" i="9"/>
  <c r="T12" i="9"/>
  <c r="K49" i="9"/>
  <c r="L47" i="9"/>
  <c r="M47" i="9" s="1"/>
  <c r="N47" i="9" s="1"/>
  <c r="O47" i="9" s="1"/>
  <c r="P47" i="9" s="1"/>
  <c r="Q47" i="9" s="1"/>
  <c r="R47" i="9" s="1"/>
  <c r="S47" i="9" s="1"/>
  <c r="T47" i="9" s="1"/>
  <c r="U47" i="9" s="1"/>
  <c r="V47" i="9" s="1"/>
  <c r="W47" i="9" s="1"/>
  <c r="X47" i="9" s="1"/>
  <c r="Y47" i="9" s="1"/>
  <c r="Z47" i="9" s="1"/>
  <c r="AA47" i="9" s="1"/>
  <c r="AB47" i="9" s="1"/>
  <c r="AC47" i="9" s="1"/>
  <c r="AD47" i="9" s="1"/>
  <c r="AE47" i="9" s="1"/>
  <c r="AF47" i="9" s="1"/>
  <c r="AG47" i="9" s="1"/>
  <c r="AH47" i="9" s="1"/>
  <c r="AI47" i="9" s="1"/>
  <c r="AJ47" i="9" s="1"/>
  <c r="AK47" i="9" s="1"/>
  <c r="AL47" i="9" s="1"/>
  <c r="AM47" i="9" s="1"/>
  <c r="AN47" i="9" s="1"/>
  <c r="AO47" i="9" s="1"/>
  <c r="AP47" i="9" s="1"/>
  <c r="AQ47" i="9" s="1"/>
  <c r="AR47" i="9" s="1"/>
  <c r="AS47" i="9" s="1"/>
  <c r="AT47" i="9" s="1"/>
  <c r="AU47" i="9" s="1"/>
  <c r="AV47" i="9" s="1"/>
  <c r="AW47" i="9" s="1"/>
  <c r="AX47" i="9" s="1"/>
  <c r="AY47" i="9" s="1"/>
  <c r="U11" i="9"/>
  <c r="P19" i="9"/>
  <c r="N21" i="9"/>
  <c r="J25" i="9"/>
  <c r="K24" i="9"/>
  <c r="L24" i="9" s="1"/>
  <c r="S17" i="9"/>
  <c r="V10" i="9"/>
  <c r="O20" i="9"/>
  <c r="Q18" i="9"/>
  <c r="M383" i="11"/>
  <c r="N383" i="11" s="1"/>
  <c r="O383" i="11" s="1"/>
  <c r="P383" i="11" s="1"/>
  <c r="Q383" i="11" s="1"/>
  <c r="R383" i="11" s="1"/>
  <c r="Q48" i="11"/>
  <c r="R48" i="11" s="1"/>
  <c r="K49" i="11"/>
  <c r="L49" i="11" s="1"/>
  <c r="M49" i="11" s="1"/>
  <c r="N49" i="11" s="1"/>
  <c r="O49" i="11" s="1"/>
  <c r="P49" i="11" s="1"/>
  <c r="K10" i="7"/>
  <c r="K18" i="7"/>
  <c r="K8" i="7"/>
  <c r="K15" i="7"/>
  <c r="K19" i="7"/>
  <c r="K17" i="7"/>
  <c r="K12" i="7"/>
  <c r="K21" i="7"/>
  <c r="K16" i="7"/>
  <c r="K11" i="7"/>
  <c r="K20" i="7"/>
  <c r="K6" i="7"/>
  <c r="K7" i="7"/>
  <c r="K14" i="7"/>
  <c r="K5" i="7"/>
  <c r="K9" i="7"/>
  <c r="K13" i="7"/>
  <c r="J6" i="7"/>
  <c r="J20" i="7"/>
  <c r="J10" i="7"/>
  <c r="J14" i="7"/>
  <c r="J18" i="7"/>
  <c r="J8" i="7"/>
  <c r="J9" i="7"/>
  <c r="J12" i="7"/>
  <c r="J13" i="7"/>
  <c r="J7" i="7"/>
  <c r="J16" i="7"/>
  <c r="J17" i="7"/>
  <c r="J15" i="7"/>
  <c r="J21" i="7"/>
  <c r="J5" i="7"/>
  <c r="J19" i="7"/>
  <c r="J11" i="7"/>
  <c r="M23" i="9" l="1"/>
  <c r="M24" i="9" s="1"/>
  <c r="N22" i="9"/>
  <c r="U12" i="9"/>
  <c r="L48" i="9"/>
  <c r="M48" i="9" s="1"/>
  <c r="N48" i="9" s="1"/>
  <c r="O48" i="9" s="1"/>
  <c r="P48" i="9" s="1"/>
  <c r="Q48" i="9" s="1"/>
  <c r="R48" i="9" s="1"/>
  <c r="S48" i="9" s="1"/>
  <c r="T48" i="9" s="1"/>
  <c r="U48" i="9" s="1"/>
  <c r="V48" i="9" s="1"/>
  <c r="W48" i="9" s="1"/>
  <c r="X48" i="9" s="1"/>
  <c r="Y48" i="9" s="1"/>
  <c r="Z48" i="9" s="1"/>
  <c r="AA48" i="9" s="1"/>
  <c r="AB48" i="9" s="1"/>
  <c r="AC48" i="9" s="1"/>
  <c r="AD48" i="9" s="1"/>
  <c r="AE48" i="9" s="1"/>
  <c r="AF48" i="9" s="1"/>
  <c r="AG48" i="9" s="1"/>
  <c r="AH48" i="9" s="1"/>
  <c r="AI48" i="9" s="1"/>
  <c r="AJ48" i="9" s="1"/>
  <c r="AK48" i="9" s="1"/>
  <c r="AL48" i="9" s="1"/>
  <c r="AM48" i="9" s="1"/>
  <c r="AN48" i="9" s="1"/>
  <c r="AO48" i="9" s="1"/>
  <c r="AP48" i="9" s="1"/>
  <c r="AQ48" i="9" s="1"/>
  <c r="AR48" i="9" s="1"/>
  <c r="AS48" i="9" s="1"/>
  <c r="AT48" i="9" s="1"/>
  <c r="AU48" i="9" s="1"/>
  <c r="AV48" i="9" s="1"/>
  <c r="AW48" i="9" s="1"/>
  <c r="AX48" i="9" s="1"/>
  <c r="AY48" i="9" s="1"/>
  <c r="V11" i="9"/>
  <c r="P20" i="9"/>
  <c r="R18" i="9"/>
  <c r="O21" i="9"/>
  <c r="W10" i="9"/>
  <c r="T17" i="9"/>
  <c r="Q19" i="9"/>
  <c r="K25" i="9"/>
  <c r="Q49" i="11"/>
  <c r="R49" i="11" s="1"/>
  <c r="N23" i="9" l="1"/>
  <c r="N24" i="9" s="1"/>
  <c r="V12" i="9"/>
  <c r="W11" i="9"/>
  <c r="R19" i="9"/>
  <c r="L49" i="9"/>
  <c r="M49" i="9" s="1"/>
  <c r="N49" i="9" s="1"/>
  <c r="O49" i="9" s="1"/>
  <c r="P49" i="9" s="1"/>
  <c r="Q49" i="9" s="1"/>
  <c r="R49" i="9" s="1"/>
  <c r="S49" i="9" s="1"/>
  <c r="T49" i="9" s="1"/>
  <c r="U49" i="9" s="1"/>
  <c r="V49" i="9" s="1"/>
  <c r="W49" i="9" s="1"/>
  <c r="X49" i="9" s="1"/>
  <c r="Y49" i="9" s="1"/>
  <c r="Z49" i="9" s="1"/>
  <c r="AA49" i="9" s="1"/>
  <c r="AB49" i="9" s="1"/>
  <c r="AC49" i="9" s="1"/>
  <c r="AD49" i="9" s="1"/>
  <c r="AE49" i="9" s="1"/>
  <c r="AF49" i="9" s="1"/>
  <c r="AG49" i="9" s="1"/>
  <c r="AH49" i="9" s="1"/>
  <c r="AI49" i="9" s="1"/>
  <c r="AJ49" i="9" s="1"/>
  <c r="AK49" i="9" s="1"/>
  <c r="AL49" i="9" s="1"/>
  <c r="AM49" i="9" s="1"/>
  <c r="AN49" i="9" s="1"/>
  <c r="AO49" i="9" s="1"/>
  <c r="AP49" i="9" s="1"/>
  <c r="AQ49" i="9" s="1"/>
  <c r="AR49" i="9" s="1"/>
  <c r="AS49" i="9" s="1"/>
  <c r="AT49" i="9" s="1"/>
  <c r="AU49" i="9" s="1"/>
  <c r="AV49" i="9" s="1"/>
  <c r="AW49" i="9" s="1"/>
  <c r="AX49" i="9" s="1"/>
  <c r="AY49" i="9" s="1"/>
  <c r="Q20" i="9"/>
  <c r="L25" i="9"/>
  <c r="U17" i="9"/>
  <c r="X10" i="9"/>
  <c r="P21" i="9"/>
  <c r="O22" i="9"/>
  <c r="S18" i="9"/>
  <c r="W12" i="9" l="1"/>
  <c r="S19" i="9"/>
  <c r="X11" i="9"/>
  <c r="R20" i="9"/>
  <c r="Q21" i="9"/>
  <c r="V17" i="9"/>
  <c r="M25" i="9"/>
  <c r="T18" i="9"/>
  <c r="P22" i="9"/>
  <c r="O23" i="9"/>
  <c r="Y10" i="9"/>
  <c r="S20" i="9" l="1"/>
  <c r="X12" i="9"/>
  <c r="Y11" i="9"/>
  <c r="R21" i="9"/>
  <c r="Q22" i="9"/>
  <c r="Z10" i="9"/>
  <c r="P23" i="9"/>
  <c r="O24" i="9"/>
  <c r="U18" i="9"/>
  <c r="N25" i="9"/>
  <c r="W17" i="9"/>
  <c r="T19" i="9"/>
  <c r="U19" i="9" l="1"/>
  <c r="S21" i="9"/>
  <c r="Y12" i="9"/>
  <c r="Z11" i="9"/>
  <c r="R22" i="9"/>
  <c r="P24" i="9"/>
  <c r="Q23" i="9"/>
  <c r="T20" i="9"/>
  <c r="O25" i="9"/>
  <c r="X17" i="9"/>
  <c r="V18" i="9"/>
  <c r="AA10" i="9"/>
  <c r="V19" i="9" l="1"/>
  <c r="U20" i="9"/>
  <c r="S22" i="9"/>
  <c r="Z12" i="9"/>
  <c r="AA11" i="9"/>
  <c r="Q24" i="9"/>
  <c r="R23" i="9"/>
  <c r="T21" i="9"/>
  <c r="W18" i="9"/>
  <c r="Y17" i="9"/>
  <c r="AB10" i="9"/>
  <c r="P25" i="9"/>
  <c r="U21" i="9" l="1"/>
  <c r="V20" i="9"/>
  <c r="W19" i="9"/>
  <c r="AA12" i="9"/>
  <c r="R24" i="9"/>
  <c r="S23" i="9"/>
  <c r="T22" i="9"/>
  <c r="Q25" i="9"/>
  <c r="AC10" i="9"/>
  <c r="Z17" i="9"/>
  <c r="X18" i="9"/>
  <c r="AB11" i="9"/>
  <c r="W20" i="9" l="1"/>
  <c r="V21" i="9"/>
  <c r="U22" i="9"/>
  <c r="V22" i="9" s="1"/>
  <c r="T23" i="9"/>
  <c r="U23" i="9" s="1"/>
  <c r="S24" i="9"/>
  <c r="AC11" i="9"/>
  <c r="AB12" i="9"/>
  <c r="Y18" i="9"/>
  <c r="AA17" i="9"/>
  <c r="AD10" i="9"/>
  <c r="R25" i="9"/>
  <c r="X19" i="9"/>
  <c r="W21" i="9" l="1"/>
  <c r="W22" i="9"/>
  <c r="Y19" i="9"/>
  <c r="T24" i="9"/>
  <c r="U24" i="9" s="1"/>
  <c r="AC12" i="9"/>
  <c r="X20" i="9"/>
  <c r="S25" i="9"/>
  <c r="AE10" i="9"/>
  <c r="V23" i="9"/>
  <c r="AB17" i="9"/>
  <c r="Z18" i="9"/>
  <c r="AD11" i="9"/>
  <c r="W23" i="9" l="1"/>
  <c r="Y20" i="9"/>
  <c r="X21" i="9"/>
  <c r="V24" i="9"/>
  <c r="AA18" i="9"/>
  <c r="AF10" i="9"/>
  <c r="T25" i="9"/>
  <c r="AC17" i="9"/>
  <c r="AE11" i="9"/>
  <c r="AD12" i="9"/>
  <c r="Z19" i="9"/>
  <c r="W24" i="9" l="1"/>
  <c r="AF11" i="9"/>
  <c r="Y21" i="9"/>
  <c r="X22" i="9"/>
  <c r="U25" i="9"/>
  <c r="AA19" i="9"/>
  <c r="Z20" i="9"/>
  <c r="AE12" i="9"/>
  <c r="AD17" i="9"/>
  <c r="AE17" i="9" s="1"/>
  <c r="AF17" i="9" s="1"/>
  <c r="AG17" i="9" s="1"/>
  <c r="AH17" i="9" s="1"/>
  <c r="AI17" i="9" s="1"/>
  <c r="AJ17" i="9" s="1"/>
  <c r="AK17" i="9" s="1"/>
  <c r="AL17" i="9" s="1"/>
  <c r="AM17" i="9" s="1"/>
  <c r="AN17" i="9" s="1"/>
  <c r="AO17" i="9" s="1"/>
  <c r="AP17" i="9" s="1"/>
  <c r="AQ17" i="9" s="1"/>
  <c r="AR17" i="9" s="1"/>
  <c r="AS17" i="9" s="1"/>
  <c r="AT17" i="9" s="1"/>
  <c r="AU17" i="9" s="1"/>
  <c r="AV17" i="9" s="1"/>
  <c r="AW17" i="9" s="1"/>
  <c r="AX17" i="9" s="1"/>
  <c r="AY17" i="9" s="1"/>
  <c r="AG10" i="9"/>
  <c r="AB18" i="9"/>
  <c r="AG11" i="9" l="1"/>
  <c r="AF12" i="9"/>
  <c r="Y22" i="9"/>
  <c r="X23" i="9"/>
  <c r="AC18" i="9"/>
  <c r="AH10" i="9"/>
  <c r="AA20" i="9"/>
  <c r="Z21" i="9"/>
  <c r="AB19" i="9"/>
  <c r="V25" i="9"/>
  <c r="AG12" i="9" l="1"/>
  <c r="AH11" i="9"/>
  <c r="Y23" i="9"/>
  <c r="X24" i="9"/>
  <c r="W25" i="9"/>
  <c r="AC19" i="9"/>
  <c r="AA21" i="9"/>
  <c r="Z22" i="9"/>
  <c r="AB20" i="9"/>
  <c r="AI10" i="9"/>
  <c r="AD18" i="9"/>
  <c r="AI11" i="9" l="1"/>
  <c r="AH12" i="9"/>
  <c r="Y24" i="9"/>
  <c r="AB21" i="9"/>
  <c r="AC20" i="9"/>
  <c r="AE18" i="9"/>
  <c r="AJ10" i="9"/>
  <c r="AD19" i="9"/>
  <c r="AA22" i="9"/>
  <c r="Z23" i="9"/>
  <c r="X25" i="9"/>
  <c r="AI12" i="9" l="1"/>
  <c r="AC21" i="9"/>
  <c r="AB22" i="9"/>
  <c r="Y25" i="9"/>
  <c r="AA23" i="9"/>
  <c r="Z24" i="9"/>
  <c r="AE19" i="9"/>
  <c r="AK10" i="9"/>
  <c r="AF18" i="9"/>
  <c r="AD20" i="9"/>
  <c r="AJ11" i="9"/>
  <c r="AA24" i="9" l="1"/>
  <c r="AC22" i="9"/>
  <c r="AB23" i="9"/>
  <c r="AE20" i="9"/>
  <c r="AL10" i="9"/>
  <c r="AF19" i="9"/>
  <c r="AK11" i="9"/>
  <c r="AJ12" i="9"/>
  <c r="AK12" i="9" s="1"/>
  <c r="AG18" i="9"/>
  <c r="AD21" i="9"/>
  <c r="Z25" i="9"/>
  <c r="AE21" i="9" l="1"/>
  <c r="AB24" i="9"/>
  <c r="AD22" i="9"/>
  <c r="AC23" i="9"/>
  <c r="AA25" i="9"/>
  <c r="AH18" i="9"/>
  <c r="AL11" i="9"/>
  <c r="AG19" i="9"/>
  <c r="AM10" i="9"/>
  <c r="AF20" i="9"/>
  <c r="AF21" i="9" l="1"/>
  <c r="AE22" i="9"/>
  <c r="AD23" i="9"/>
  <c r="AH19" i="9"/>
  <c r="AC24" i="9"/>
  <c r="AG20" i="9"/>
  <c r="AN10" i="9"/>
  <c r="AM11" i="9"/>
  <c r="AL12" i="9"/>
  <c r="AI18" i="9"/>
  <c r="AB25" i="9"/>
  <c r="AE23" i="9" l="1"/>
  <c r="AF22" i="9"/>
  <c r="AD24" i="9"/>
  <c r="AH20" i="9"/>
  <c r="AG21" i="9"/>
  <c r="AC25" i="9"/>
  <c r="AJ18" i="9"/>
  <c r="AM12" i="9"/>
  <c r="AN11" i="9"/>
  <c r="AO10" i="9"/>
  <c r="AI19" i="9"/>
  <c r="AF23" i="9" l="1"/>
  <c r="AE24" i="9"/>
  <c r="AJ19" i="9"/>
  <c r="AI20" i="9"/>
  <c r="AH21" i="9"/>
  <c r="AG22" i="9"/>
  <c r="AP10" i="9"/>
  <c r="AO11" i="9"/>
  <c r="AN12" i="9"/>
  <c r="AK18" i="9"/>
  <c r="AD25" i="9"/>
  <c r="AF24" i="9" l="1"/>
  <c r="AJ20" i="9"/>
  <c r="AI21" i="9"/>
  <c r="AP11" i="9"/>
  <c r="AH22" i="9"/>
  <c r="AG23" i="9"/>
  <c r="AL18" i="9"/>
  <c r="AO12" i="9"/>
  <c r="AE25" i="9"/>
  <c r="AQ10" i="9"/>
  <c r="AK19" i="9"/>
  <c r="AQ11" i="9" l="1"/>
  <c r="AJ21" i="9"/>
  <c r="AI22" i="9"/>
  <c r="AP12" i="9"/>
  <c r="AG24" i="9"/>
  <c r="AH23" i="9"/>
  <c r="AF25" i="9"/>
  <c r="AL19" i="9"/>
  <c r="AK20" i="9"/>
  <c r="AM18" i="9"/>
  <c r="AR10" i="9"/>
  <c r="AQ12" i="9" l="1"/>
  <c r="AJ22" i="9"/>
  <c r="AK21" i="9"/>
  <c r="AI23" i="9"/>
  <c r="AH24" i="9"/>
  <c r="AM19" i="9"/>
  <c r="AS10" i="9"/>
  <c r="AN18" i="9"/>
  <c r="AL20" i="9"/>
  <c r="AG25" i="9"/>
  <c r="AR11" i="9"/>
  <c r="AL21" i="9" l="1"/>
  <c r="AJ23" i="9"/>
  <c r="AK22" i="9"/>
  <c r="AI24" i="9"/>
  <c r="AM20" i="9"/>
  <c r="AN19" i="9"/>
  <c r="AS11" i="9"/>
  <c r="AR12" i="9"/>
  <c r="AH25" i="9"/>
  <c r="AO18" i="9"/>
  <c r="AT10" i="9"/>
  <c r="AL22" i="9" l="1"/>
  <c r="AK23" i="9"/>
  <c r="AJ24" i="9"/>
  <c r="AS12" i="9"/>
  <c r="AN20" i="9"/>
  <c r="AM21" i="9"/>
  <c r="AP18" i="9"/>
  <c r="AI25" i="9"/>
  <c r="AU10" i="9"/>
  <c r="AT11" i="9"/>
  <c r="AO19" i="9"/>
  <c r="AL23" i="9" l="1"/>
  <c r="AK24" i="9"/>
  <c r="AN21" i="9"/>
  <c r="AU11" i="9"/>
  <c r="AP19" i="9"/>
  <c r="AM22" i="9"/>
  <c r="AV10" i="9"/>
  <c r="AT12" i="9"/>
  <c r="AJ25" i="9"/>
  <c r="AO20" i="9"/>
  <c r="AQ18" i="9"/>
  <c r="AL24" i="9" l="1"/>
  <c r="AU12" i="9"/>
  <c r="AV11" i="9"/>
  <c r="AQ19" i="9"/>
  <c r="AM23" i="9"/>
  <c r="AN22" i="9"/>
  <c r="AR18" i="9"/>
  <c r="AP20" i="9"/>
  <c r="AO21" i="9"/>
  <c r="AK25" i="9"/>
  <c r="AW10" i="9"/>
  <c r="AV12" i="9" l="1"/>
  <c r="AW11" i="9"/>
  <c r="AN23" i="9"/>
  <c r="AM24" i="9"/>
  <c r="AX10" i="9"/>
  <c r="AL25" i="9"/>
  <c r="AP21" i="9"/>
  <c r="AO22" i="9"/>
  <c r="AQ20" i="9"/>
  <c r="AS18" i="9"/>
  <c r="AR19" i="9"/>
  <c r="AW12" i="9" l="1"/>
  <c r="AS19" i="9"/>
  <c r="AN24" i="9"/>
  <c r="AT18" i="9"/>
  <c r="AR20" i="9"/>
  <c r="AP22" i="9"/>
  <c r="AO23" i="9"/>
  <c r="AQ21" i="9"/>
  <c r="AM25" i="9"/>
  <c r="AY10" i="9"/>
  <c r="AX11" i="9"/>
  <c r="AS20" i="9" l="1"/>
  <c r="AT19" i="9"/>
  <c r="AY11" i="9"/>
  <c r="AR21" i="9"/>
  <c r="AX12" i="9"/>
  <c r="AN25" i="9"/>
  <c r="AP23" i="9"/>
  <c r="AO24" i="9"/>
  <c r="AQ22" i="9"/>
  <c r="AU18" i="9"/>
  <c r="AT20" i="9" l="1"/>
  <c r="AS21" i="9"/>
  <c r="AP24" i="9"/>
  <c r="AR22" i="9"/>
  <c r="AY12" i="9"/>
  <c r="AV18" i="9"/>
  <c r="AQ23" i="9"/>
  <c r="AO25" i="9"/>
  <c r="AU19" i="9"/>
  <c r="AT21" i="9" l="1"/>
  <c r="AS22" i="9"/>
  <c r="AV19" i="9"/>
  <c r="AU20" i="9"/>
  <c r="AP25" i="9"/>
  <c r="AR23" i="9"/>
  <c r="AQ24" i="9"/>
  <c r="AW18" i="9"/>
  <c r="AT22" i="9" l="1"/>
  <c r="AS23" i="9"/>
  <c r="AR24" i="9"/>
  <c r="AQ25" i="9"/>
  <c r="AV20" i="9"/>
  <c r="AU21" i="9"/>
  <c r="AX18" i="9"/>
  <c r="AW19" i="9"/>
  <c r="AX19" i="9" s="1"/>
  <c r="AT23" i="9" l="1"/>
  <c r="AS24" i="9"/>
  <c r="AY18" i="9"/>
  <c r="AV21" i="9"/>
  <c r="AU22" i="9"/>
  <c r="AW20" i="9"/>
  <c r="AX20" i="9" s="1"/>
  <c r="AR25" i="9"/>
  <c r="AT24" i="9" l="1"/>
  <c r="AU23" i="9"/>
  <c r="AV22" i="9"/>
  <c r="AS25" i="9"/>
  <c r="AW21" i="9"/>
  <c r="AY19" i="9"/>
  <c r="AY20" i="9" s="1"/>
  <c r="AU24" i="9" l="1"/>
  <c r="AV23" i="9"/>
  <c r="AX21" i="9"/>
  <c r="AW22" i="9"/>
  <c r="AT25" i="9"/>
  <c r="AV24" i="9" l="1"/>
  <c r="AU25" i="9"/>
  <c r="AX22" i="9"/>
  <c r="AW23" i="9"/>
  <c r="AY21" i="9"/>
  <c r="AY22" i="9" l="1"/>
  <c r="AX23" i="9"/>
  <c r="AW24" i="9"/>
  <c r="AV25" i="9"/>
  <c r="AX24" i="9" l="1"/>
  <c r="AY23" i="9"/>
  <c r="AW25" i="9"/>
  <c r="AY24" i="9" l="1"/>
  <c r="AX25" i="9"/>
  <c r="AY25" i="9" l="1"/>
</calcChain>
</file>

<file path=xl/sharedStrings.xml><?xml version="1.0" encoding="utf-8"?>
<sst xmlns="http://schemas.openxmlformats.org/spreadsheetml/2006/main" count="21570" uniqueCount="4294">
  <si>
    <t>UBIGEO</t>
  </si>
  <si>
    <t>DEPARTAMENTO</t>
  </si>
  <si>
    <t>PROVINCIA</t>
  </si>
  <si>
    <t>DISTRITO</t>
  </si>
  <si>
    <t>Total</t>
  </si>
  <si>
    <t>0</t>
  </si>
  <si>
    <t>20-24</t>
  </si>
  <si>
    <t>25-29</t>
  </si>
  <si>
    <t>30-34</t>
  </si>
  <si>
    <t>35-39</t>
  </si>
  <si>
    <t>40-44</t>
  </si>
  <si>
    <t>45-49</t>
  </si>
  <si>
    <t>50-54</t>
  </si>
  <si>
    <t>55-59</t>
  </si>
  <si>
    <t>60-64</t>
  </si>
  <si>
    <t>65-69</t>
  </si>
  <si>
    <t>70-74</t>
  </si>
  <si>
    <t>75-79</t>
  </si>
  <si>
    <t>80 y +</t>
  </si>
  <si>
    <t>28 DIAS</t>
  </si>
  <si>
    <t>0-5 MESES</t>
  </si>
  <si>
    <t>6-11 MESES</t>
  </si>
  <si>
    <t>15- 19</t>
  </si>
  <si>
    <t>20- 49</t>
  </si>
  <si>
    <t>010101</t>
  </si>
  <si>
    <t>AMAZONAS</t>
  </si>
  <si>
    <t>CHACHAPOYAS</t>
  </si>
  <si>
    <t>010102</t>
  </si>
  <si>
    <t>ASUNCION</t>
  </si>
  <si>
    <t>010103</t>
  </si>
  <si>
    <t>BALSAS</t>
  </si>
  <si>
    <t>010104</t>
  </si>
  <si>
    <t>CHETO</t>
  </si>
  <si>
    <t>010105</t>
  </si>
  <si>
    <t>CHILIQUIN</t>
  </si>
  <si>
    <t>010106</t>
  </si>
  <si>
    <t>CHUQUIBAMBA</t>
  </si>
  <si>
    <t>010107</t>
  </si>
  <si>
    <t>GRANADA</t>
  </si>
  <si>
    <t>010108</t>
  </si>
  <si>
    <t>HUANCAS</t>
  </si>
  <si>
    <t>010109</t>
  </si>
  <si>
    <t>LA JALCA</t>
  </si>
  <si>
    <t>010110</t>
  </si>
  <si>
    <t>LEIMEBAMBA</t>
  </si>
  <si>
    <t>010111</t>
  </si>
  <si>
    <t>LEVANTO</t>
  </si>
  <si>
    <t>010112</t>
  </si>
  <si>
    <t>MAGDALENA</t>
  </si>
  <si>
    <t>010113</t>
  </si>
  <si>
    <t>MARISCAL CASTILLA</t>
  </si>
  <si>
    <t>010114</t>
  </si>
  <si>
    <t>MOLINOPAMPA</t>
  </si>
  <si>
    <t>010115</t>
  </si>
  <si>
    <t>MONTEVIDEO</t>
  </si>
  <si>
    <t>010116</t>
  </si>
  <si>
    <t>OLLEROS</t>
  </si>
  <si>
    <t>010117</t>
  </si>
  <si>
    <t>QUINJALCA</t>
  </si>
  <si>
    <t>010118</t>
  </si>
  <si>
    <t>SAN FRANCISCO DE DAGUAS</t>
  </si>
  <si>
    <t>010119</t>
  </si>
  <si>
    <t>SAN ISIDRO DE MAINO</t>
  </si>
  <si>
    <t>010120</t>
  </si>
  <si>
    <t>SOLOCO</t>
  </si>
  <si>
    <t>010121</t>
  </si>
  <si>
    <t>SONCHE</t>
  </si>
  <si>
    <t>010201</t>
  </si>
  <si>
    <t>BAGUA</t>
  </si>
  <si>
    <t>010202</t>
  </si>
  <si>
    <t>ARAMANGO</t>
  </si>
  <si>
    <t>010203</t>
  </si>
  <si>
    <t>COPALLIN</t>
  </si>
  <si>
    <t>010204</t>
  </si>
  <si>
    <t>EL PARCO</t>
  </si>
  <si>
    <t>010205</t>
  </si>
  <si>
    <t>IMAZA</t>
  </si>
  <si>
    <t>010206</t>
  </si>
  <si>
    <t>LA PECA</t>
  </si>
  <si>
    <t>010301</t>
  </si>
  <si>
    <t>BONGARA</t>
  </si>
  <si>
    <t>JUMBILLA</t>
  </si>
  <si>
    <t>010302</t>
  </si>
  <si>
    <t>CHISQUILLA</t>
  </si>
  <si>
    <t>010303</t>
  </si>
  <si>
    <t>CHURUJA</t>
  </si>
  <si>
    <t>010304</t>
  </si>
  <si>
    <t>COROSHA</t>
  </si>
  <si>
    <t>010305</t>
  </si>
  <si>
    <t>CUISPES</t>
  </si>
  <si>
    <t>010306</t>
  </si>
  <si>
    <t>FLORIDA</t>
  </si>
  <si>
    <t>010307</t>
  </si>
  <si>
    <t>JAZAN</t>
  </si>
  <si>
    <t>010308</t>
  </si>
  <si>
    <t>RECTA</t>
  </si>
  <si>
    <t>010309</t>
  </si>
  <si>
    <t>SAN CARLOS</t>
  </si>
  <si>
    <t>010310</t>
  </si>
  <si>
    <t>SHIPASBAMBA</t>
  </si>
  <si>
    <t>010311</t>
  </si>
  <si>
    <t>VALERA</t>
  </si>
  <si>
    <t>010312</t>
  </si>
  <si>
    <t>YAMBRASBAMBA</t>
  </si>
  <si>
    <t>010401</t>
  </si>
  <si>
    <t>CONDORCANQUI</t>
  </si>
  <si>
    <t>NIEVA</t>
  </si>
  <si>
    <t>010402</t>
  </si>
  <si>
    <t>EL CENEPA</t>
  </si>
  <si>
    <t>010403</t>
  </si>
  <si>
    <t>RIO SANTIAGO</t>
  </si>
  <si>
    <t>010501</t>
  </si>
  <si>
    <t>LUYA</t>
  </si>
  <si>
    <t>LAMUD</t>
  </si>
  <si>
    <t>010502</t>
  </si>
  <si>
    <t>CAMPORREDONDO</t>
  </si>
  <si>
    <t>010503</t>
  </si>
  <si>
    <t>COCABAMBA</t>
  </si>
  <si>
    <t>010504</t>
  </si>
  <si>
    <t>COLCAMAR</t>
  </si>
  <si>
    <t>010505</t>
  </si>
  <si>
    <t>CONILA</t>
  </si>
  <si>
    <t>010506</t>
  </si>
  <si>
    <t>INGUILPATA</t>
  </si>
  <si>
    <t>010507</t>
  </si>
  <si>
    <t>LONGUITA</t>
  </si>
  <si>
    <t>010508</t>
  </si>
  <si>
    <t>LONYA CHICO</t>
  </si>
  <si>
    <t>010509</t>
  </si>
  <si>
    <t>010510</t>
  </si>
  <si>
    <t>LUYA VIEJO</t>
  </si>
  <si>
    <t>010511</t>
  </si>
  <si>
    <t>MARIA</t>
  </si>
  <si>
    <t>010512</t>
  </si>
  <si>
    <t>OCALLI</t>
  </si>
  <si>
    <t>010513</t>
  </si>
  <si>
    <t>OCUMAL</t>
  </si>
  <si>
    <t>010514</t>
  </si>
  <si>
    <t>PISUQUIA</t>
  </si>
  <si>
    <t>010515</t>
  </si>
  <si>
    <t>PROVIDENCIA</t>
  </si>
  <si>
    <t>010516</t>
  </si>
  <si>
    <t>SAN CRISTOBAL</t>
  </si>
  <si>
    <t>010517</t>
  </si>
  <si>
    <t>SAN FRANCISCO DE YESO</t>
  </si>
  <si>
    <t>010518</t>
  </si>
  <si>
    <t>SAN JERONIMO</t>
  </si>
  <si>
    <t>010519</t>
  </si>
  <si>
    <t>SAN JUAN DE LOPECANCHA</t>
  </si>
  <si>
    <t>010520</t>
  </si>
  <si>
    <t>SANTA CATALINA</t>
  </si>
  <si>
    <t>010521</t>
  </si>
  <si>
    <t>SANTO TOMAS</t>
  </si>
  <si>
    <t>010522</t>
  </si>
  <si>
    <t>TINGO</t>
  </si>
  <si>
    <t>010523</t>
  </si>
  <si>
    <t>TRITA</t>
  </si>
  <si>
    <t>010601</t>
  </si>
  <si>
    <t>RODRIGUEZ DE MENDOZA</t>
  </si>
  <si>
    <t>SAN NICOLAS</t>
  </si>
  <si>
    <t>010602</t>
  </si>
  <si>
    <t>CHIRIMOTO</t>
  </si>
  <si>
    <t>010603</t>
  </si>
  <si>
    <t>COCHAMAL</t>
  </si>
  <si>
    <t>010604</t>
  </si>
  <si>
    <t>HUAMBO</t>
  </si>
  <si>
    <t>010605</t>
  </si>
  <si>
    <t>LIMABAMBA</t>
  </si>
  <si>
    <t>010606</t>
  </si>
  <si>
    <t>LONGAR</t>
  </si>
  <si>
    <t>010607</t>
  </si>
  <si>
    <t>MARISCAL BENAVIDES</t>
  </si>
  <si>
    <t>010608</t>
  </si>
  <si>
    <t>MILPUCC</t>
  </si>
  <si>
    <t>010609</t>
  </si>
  <si>
    <t>OMIA</t>
  </si>
  <si>
    <t>010610</t>
  </si>
  <si>
    <t>SANTA ROSA</t>
  </si>
  <si>
    <t>010611</t>
  </si>
  <si>
    <t>TOTORA</t>
  </si>
  <si>
    <t>010612</t>
  </si>
  <si>
    <t>VISTA ALEGRE</t>
  </si>
  <si>
    <t>010701</t>
  </si>
  <si>
    <t>UTCUBAMBA</t>
  </si>
  <si>
    <t>BAGUA GRANDE</t>
  </si>
  <si>
    <t>010702</t>
  </si>
  <si>
    <t>CAJARURO</t>
  </si>
  <si>
    <t>010703</t>
  </si>
  <si>
    <t>CUMBA</t>
  </si>
  <si>
    <t>010704</t>
  </si>
  <si>
    <t>EL MILAGRO</t>
  </si>
  <si>
    <t>010705</t>
  </si>
  <si>
    <t>JAMALCA</t>
  </si>
  <si>
    <t>010706</t>
  </si>
  <si>
    <t>LONYA GRANDE</t>
  </si>
  <si>
    <t>010707</t>
  </si>
  <si>
    <t>YAMON</t>
  </si>
  <si>
    <t>020101</t>
  </si>
  <si>
    <t>ANCASH</t>
  </si>
  <si>
    <t>HUARAZ</t>
  </si>
  <si>
    <t>020102</t>
  </si>
  <si>
    <t>COCHABAMBA</t>
  </si>
  <si>
    <t>020103</t>
  </si>
  <si>
    <t>COLCABAMBA</t>
  </si>
  <si>
    <t>020104</t>
  </si>
  <si>
    <t>HUANCHAY</t>
  </si>
  <si>
    <t>020105</t>
  </si>
  <si>
    <t>INDEPENDENCIA</t>
  </si>
  <si>
    <t>020106</t>
  </si>
  <si>
    <t>JANGAS</t>
  </si>
  <si>
    <t>020107</t>
  </si>
  <si>
    <t>LA LIBERTAD</t>
  </si>
  <si>
    <t>020108</t>
  </si>
  <si>
    <t>020109</t>
  </si>
  <si>
    <t>PAMPAS GRANDE</t>
  </si>
  <si>
    <t>020110</t>
  </si>
  <si>
    <t>PARIACOTO</t>
  </si>
  <si>
    <t>020111</t>
  </si>
  <si>
    <t>PIRA</t>
  </si>
  <si>
    <t>020112</t>
  </si>
  <si>
    <t>TARICA</t>
  </si>
  <si>
    <t>020201</t>
  </si>
  <si>
    <t>AIJA</t>
  </si>
  <si>
    <t>020202</t>
  </si>
  <si>
    <t>CORIS</t>
  </si>
  <si>
    <t>020203</t>
  </si>
  <si>
    <t>HUACLLAN</t>
  </si>
  <si>
    <t>020204</t>
  </si>
  <si>
    <t>LA MERCED</t>
  </si>
  <si>
    <t>020205</t>
  </si>
  <si>
    <t>SUCCHA</t>
  </si>
  <si>
    <t>020301</t>
  </si>
  <si>
    <t>ANTONIO RAIMONDI</t>
  </si>
  <si>
    <t>LLAMELLIN</t>
  </si>
  <si>
    <t>020302</t>
  </si>
  <si>
    <t>ACZO</t>
  </si>
  <si>
    <t>020303</t>
  </si>
  <si>
    <t>CHACCHO</t>
  </si>
  <si>
    <t>020304</t>
  </si>
  <si>
    <t>CHINGAS</t>
  </si>
  <si>
    <t>020305</t>
  </si>
  <si>
    <t>MIRGAS</t>
  </si>
  <si>
    <t>020306</t>
  </si>
  <si>
    <t>SAN JUAN DE RONTOY</t>
  </si>
  <si>
    <t>020401</t>
  </si>
  <si>
    <t>CHACAS</t>
  </si>
  <si>
    <t>020402</t>
  </si>
  <si>
    <t>ACOCHACA</t>
  </si>
  <si>
    <t>020501</t>
  </si>
  <si>
    <t>BOLOGNESI</t>
  </si>
  <si>
    <t>CHIQUIAN</t>
  </si>
  <si>
    <t>020502</t>
  </si>
  <si>
    <t>ABELARDO PARDO LEZAMETA</t>
  </si>
  <si>
    <t>020503</t>
  </si>
  <si>
    <t>020504</t>
  </si>
  <si>
    <t>AQUIA</t>
  </si>
  <si>
    <t>020505</t>
  </si>
  <si>
    <t>CAJACAY</t>
  </si>
  <si>
    <t>020506</t>
  </si>
  <si>
    <t>CANIS</t>
  </si>
  <si>
    <t>020507</t>
  </si>
  <si>
    <t>COLQUIOC</t>
  </si>
  <si>
    <t>020508</t>
  </si>
  <si>
    <t>HUALLANCA</t>
  </si>
  <si>
    <t>020509</t>
  </si>
  <si>
    <t>HUASTA</t>
  </si>
  <si>
    <t>020510</t>
  </si>
  <si>
    <t>HUAYLLACAYAN</t>
  </si>
  <si>
    <t>020511</t>
  </si>
  <si>
    <t>LA PRIMAVERA</t>
  </si>
  <si>
    <t>020512</t>
  </si>
  <si>
    <t>MANGAS</t>
  </si>
  <si>
    <t>020513</t>
  </si>
  <si>
    <t>PACLLON</t>
  </si>
  <si>
    <t>020514</t>
  </si>
  <si>
    <t>SAN MIGUEL DE CORPANQUI</t>
  </si>
  <si>
    <t>020515</t>
  </si>
  <si>
    <t>TICLLOS</t>
  </si>
  <si>
    <t>020601</t>
  </si>
  <si>
    <t>CARHUAZ</t>
  </si>
  <si>
    <t>020602</t>
  </si>
  <si>
    <t>ACOPAMPA</t>
  </si>
  <si>
    <t>020603</t>
  </si>
  <si>
    <t>AMASHCA</t>
  </si>
  <si>
    <t>020604</t>
  </si>
  <si>
    <t>ANTA</t>
  </si>
  <si>
    <t>020605</t>
  </si>
  <si>
    <t>ATAQUERO</t>
  </si>
  <si>
    <t>020606</t>
  </si>
  <si>
    <t>MARCARA</t>
  </si>
  <si>
    <t>020607</t>
  </si>
  <si>
    <t>PARIAHUANCA</t>
  </si>
  <si>
    <t>020608</t>
  </si>
  <si>
    <t>SAN MIGUEL DE ACO</t>
  </si>
  <si>
    <t>020609</t>
  </si>
  <si>
    <t>SHILLA</t>
  </si>
  <si>
    <t>020610</t>
  </si>
  <si>
    <t>TINCO</t>
  </si>
  <si>
    <t>020611</t>
  </si>
  <si>
    <t>YUNGAR</t>
  </si>
  <si>
    <t>020701</t>
  </si>
  <si>
    <t>CARLOS FERMIN FITZCARRALD</t>
  </si>
  <si>
    <t>SAN LUIS</t>
  </si>
  <si>
    <t>020702</t>
  </si>
  <si>
    <t>020703</t>
  </si>
  <si>
    <t>YAUYA</t>
  </si>
  <si>
    <t>020801</t>
  </si>
  <si>
    <t>CASMA</t>
  </si>
  <si>
    <t>020802</t>
  </si>
  <si>
    <t>BUENA VISTA ALTA</t>
  </si>
  <si>
    <t>020803</t>
  </si>
  <si>
    <t>COMANDANTE NOEL</t>
  </si>
  <si>
    <t>020804</t>
  </si>
  <si>
    <t>YAUTAN</t>
  </si>
  <si>
    <t>020901</t>
  </si>
  <si>
    <t>CORONGO</t>
  </si>
  <si>
    <t>020902</t>
  </si>
  <si>
    <t>ACO</t>
  </si>
  <si>
    <t>020903</t>
  </si>
  <si>
    <t>BAMBAS</t>
  </si>
  <si>
    <t>020904</t>
  </si>
  <si>
    <t>CUSCA</t>
  </si>
  <si>
    <t>020905</t>
  </si>
  <si>
    <t>LA PAMPA</t>
  </si>
  <si>
    <t>020906</t>
  </si>
  <si>
    <t>YANAC</t>
  </si>
  <si>
    <t>020907</t>
  </si>
  <si>
    <t>YUPAN</t>
  </si>
  <si>
    <t>021001</t>
  </si>
  <si>
    <t>HUARI</t>
  </si>
  <si>
    <t>021002</t>
  </si>
  <si>
    <t>ANRA</t>
  </si>
  <si>
    <t>021003</t>
  </si>
  <si>
    <t>CAJAY</t>
  </si>
  <si>
    <t>021004</t>
  </si>
  <si>
    <t>CHAVIN DE HUANTAR</t>
  </si>
  <si>
    <t>021005</t>
  </si>
  <si>
    <t>HUACACHI</t>
  </si>
  <si>
    <t>021006</t>
  </si>
  <si>
    <t>HUACCHIS</t>
  </si>
  <si>
    <t>021007</t>
  </si>
  <si>
    <t>HUACHIS</t>
  </si>
  <si>
    <t>021008</t>
  </si>
  <si>
    <t>HUANTAR</t>
  </si>
  <si>
    <t>021009</t>
  </si>
  <si>
    <t>MASIN</t>
  </si>
  <si>
    <t>021010</t>
  </si>
  <si>
    <t>PAUCAS</t>
  </si>
  <si>
    <t>021011</t>
  </si>
  <si>
    <t>PONTO</t>
  </si>
  <si>
    <t>021012</t>
  </si>
  <si>
    <t>RAHUAPAMPA</t>
  </si>
  <si>
    <t>021013</t>
  </si>
  <si>
    <t>RAPAYAN</t>
  </si>
  <si>
    <t>021014</t>
  </si>
  <si>
    <t>SAN MARCOS</t>
  </si>
  <si>
    <t>021015</t>
  </si>
  <si>
    <t>SAN PEDRO DE CHANA</t>
  </si>
  <si>
    <t>021016</t>
  </si>
  <si>
    <t>UCO</t>
  </si>
  <si>
    <t>021101</t>
  </si>
  <si>
    <t>HUARMEY</t>
  </si>
  <si>
    <t>021102</t>
  </si>
  <si>
    <t>COCHAPETI</t>
  </si>
  <si>
    <t>021103</t>
  </si>
  <si>
    <t>CULEBRAS</t>
  </si>
  <si>
    <t>021104</t>
  </si>
  <si>
    <t>HUAYAN</t>
  </si>
  <si>
    <t>021105</t>
  </si>
  <si>
    <t>MALVAS</t>
  </si>
  <si>
    <t>021201</t>
  </si>
  <si>
    <t>HUAYLAS</t>
  </si>
  <si>
    <t>CARAZ</t>
  </si>
  <si>
    <t>021202</t>
  </si>
  <si>
    <t>021203</t>
  </si>
  <si>
    <t>HUATA</t>
  </si>
  <si>
    <t>021204</t>
  </si>
  <si>
    <t>021205</t>
  </si>
  <si>
    <t>MATO</t>
  </si>
  <si>
    <t>021206</t>
  </si>
  <si>
    <t>PAMPAROMAS</t>
  </si>
  <si>
    <t>021207</t>
  </si>
  <si>
    <t>PUEBLO LIBRE</t>
  </si>
  <si>
    <t>021208</t>
  </si>
  <si>
    <t>SANTA CRUZ</t>
  </si>
  <si>
    <t>021209</t>
  </si>
  <si>
    <t>SANTO TORIBIO</t>
  </si>
  <si>
    <t>021210</t>
  </si>
  <si>
    <t>YURACMARCA</t>
  </si>
  <si>
    <t>021301</t>
  </si>
  <si>
    <t>MARISCAL LUZURIAGA</t>
  </si>
  <si>
    <t>PISCOBAMBA</t>
  </si>
  <si>
    <t>021302</t>
  </si>
  <si>
    <t>CASCA</t>
  </si>
  <si>
    <t>021303</t>
  </si>
  <si>
    <t>ELEAZAR GUZMAN BARRON</t>
  </si>
  <si>
    <t>021304</t>
  </si>
  <si>
    <t>FIDEL OLIVAS ESCUDERO</t>
  </si>
  <si>
    <t>021305</t>
  </si>
  <si>
    <t>LLAMA</t>
  </si>
  <si>
    <t>021306</t>
  </si>
  <si>
    <t>LLUMPA</t>
  </si>
  <si>
    <t>021307</t>
  </si>
  <si>
    <t>LUCMA</t>
  </si>
  <si>
    <t>021308</t>
  </si>
  <si>
    <t>MUSGA</t>
  </si>
  <si>
    <t>021401</t>
  </si>
  <si>
    <t>OCROS</t>
  </si>
  <si>
    <t>021402</t>
  </si>
  <si>
    <t>ACAS</t>
  </si>
  <si>
    <t>021403</t>
  </si>
  <si>
    <t>CAJAMARQUILLA</t>
  </si>
  <si>
    <t>021404</t>
  </si>
  <si>
    <t>CARHUAPAMPA</t>
  </si>
  <si>
    <t>021405</t>
  </si>
  <si>
    <t>COCHAS</t>
  </si>
  <si>
    <t>021406</t>
  </si>
  <si>
    <t>CONGAS</t>
  </si>
  <si>
    <t>021407</t>
  </si>
  <si>
    <t>LLIPA</t>
  </si>
  <si>
    <t>021408</t>
  </si>
  <si>
    <t>SAN CRISTOBAL DE RAJAN</t>
  </si>
  <si>
    <t>021409</t>
  </si>
  <si>
    <t>SAN PEDRO</t>
  </si>
  <si>
    <t>021410</t>
  </si>
  <si>
    <t>SANTIAGO DE CHILCAS</t>
  </si>
  <si>
    <t>021501</t>
  </si>
  <si>
    <t>PALLASCA</t>
  </si>
  <si>
    <t>CABANA</t>
  </si>
  <si>
    <t>021502</t>
  </si>
  <si>
    <t>021503</t>
  </si>
  <si>
    <t>CONCHUCOS</t>
  </si>
  <si>
    <t>021504</t>
  </si>
  <si>
    <t>HUACASCHUQUE</t>
  </si>
  <si>
    <t>021505</t>
  </si>
  <si>
    <t>HUANDOVAL</t>
  </si>
  <si>
    <t>021506</t>
  </si>
  <si>
    <t>LACABAMBA</t>
  </si>
  <si>
    <t>021507</t>
  </si>
  <si>
    <t>LLAPO</t>
  </si>
  <si>
    <t>021508</t>
  </si>
  <si>
    <t>021509</t>
  </si>
  <si>
    <t>PAMPAS</t>
  </si>
  <si>
    <t>021510</t>
  </si>
  <si>
    <t>021511</t>
  </si>
  <si>
    <t>TAUCA</t>
  </si>
  <si>
    <t>021601</t>
  </si>
  <si>
    <t>POMABAMBA</t>
  </si>
  <si>
    <t>021602</t>
  </si>
  <si>
    <t>HUAYLLAN</t>
  </si>
  <si>
    <t>021603</t>
  </si>
  <si>
    <t>PAROBAMBA</t>
  </si>
  <si>
    <t>021604</t>
  </si>
  <si>
    <t>QUINUABAMBA</t>
  </si>
  <si>
    <t>021701</t>
  </si>
  <si>
    <t>RECUAY</t>
  </si>
  <si>
    <t>021702</t>
  </si>
  <si>
    <t>CATAC</t>
  </si>
  <si>
    <t>021703</t>
  </si>
  <si>
    <t>COTAPARACO</t>
  </si>
  <si>
    <t>021704</t>
  </si>
  <si>
    <t>HUAYLLAPAMPA</t>
  </si>
  <si>
    <t>021705</t>
  </si>
  <si>
    <t>LLACLLIN</t>
  </si>
  <si>
    <t>021706</t>
  </si>
  <si>
    <t>MARCA</t>
  </si>
  <si>
    <t>021707</t>
  </si>
  <si>
    <t>PAMPAS CHICO</t>
  </si>
  <si>
    <t>021708</t>
  </si>
  <si>
    <t>PARARIN</t>
  </si>
  <si>
    <t>021709</t>
  </si>
  <si>
    <t>TAPACOCHA</t>
  </si>
  <si>
    <t>021710</t>
  </si>
  <si>
    <t>TICAPAMPA</t>
  </si>
  <si>
    <t>021801</t>
  </si>
  <si>
    <t>SANTA</t>
  </si>
  <si>
    <t>CHIMBOTE</t>
  </si>
  <si>
    <t>021802</t>
  </si>
  <si>
    <t>CACERES DEL PERU</t>
  </si>
  <si>
    <t>021803</t>
  </si>
  <si>
    <t>COISHCO</t>
  </si>
  <si>
    <t>021804</t>
  </si>
  <si>
    <t>MACATE</t>
  </si>
  <si>
    <t>021805</t>
  </si>
  <si>
    <t>MORO</t>
  </si>
  <si>
    <t>021806</t>
  </si>
  <si>
    <t>NEPEÑA</t>
  </si>
  <si>
    <t>021807</t>
  </si>
  <si>
    <t>SAMANCO</t>
  </si>
  <si>
    <t>021808</t>
  </si>
  <si>
    <t>021809</t>
  </si>
  <si>
    <t>NUEVO CHIMBOTE</t>
  </si>
  <si>
    <t>021901</t>
  </si>
  <si>
    <t>SIHUAS</t>
  </si>
  <si>
    <t>021902</t>
  </si>
  <si>
    <t>ACOBAMBA</t>
  </si>
  <si>
    <t>021903</t>
  </si>
  <si>
    <t>ALFONSO UGARTE</t>
  </si>
  <si>
    <t>021904</t>
  </si>
  <si>
    <t>CASHAPAMPA</t>
  </si>
  <si>
    <t>021905</t>
  </si>
  <si>
    <t>CHINGALPO</t>
  </si>
  <si>
    <t>021906</t>
  </si>
  <si>
    <t>HUAYLLABAMBA</t>
  </si>
  <si>
    <t>021907</t>
  </si>
  <si>
    <t>QUICHES</t>
  </si>
  <si>
    <t>021908</t>
  </si>
  <si>
    <t>RAGASH</t>
  </si>
  <si>
    <t>021909</t>
  </si>
  <si>
    <t>SAN JUAN</t>
  </si>
  <si>
    <t>021910</t>
  </si>
  <si>
    <t>SICSIBAMBA</t>
  </si>
  <si>
    <t>022001</t>
  </si>
  <si>
    <t>YUNGAY</t>
  </si>
  <si>
    <t>022002</t>
  </si>
  <si>
    <t>CASCAPARA</t>
  </si>
  <si>
    <t>022003</t>
  </si>
  <si>
    <t>MANCOS</t>
  </si>
  <si>
    <t>022004</t>
  </si>
  <si>
    <t>MATACOTO</t>
  </si>
  <si>
    <t>022005</t>
  </si>
  <si>
    <t>QUILLO</t>
  </si>
  <si>
    <t>022006</t>
  </si>
  <si>
    <t>RANRAHIRCA</t>
  </si>
  <si>
    <t>022007</t>
  </si>
  <si>
    <t>SHUPLUY</t>
  </si>
  <si>
    <t>022008</t>
  </si>
  <si>
    <t>YANAMA</t>
  </si>
  <si>
    <t>030101</t>
  </si>
  <si>
    <t>APURIMAC</t>
  </si>
  <si>
    <t>ABANCAY</t>
  </si>
  <si>
    <t>030102</t>
  </si>
  <si>
    <t>CHACOCHE</t>
  </si>
  <si>
    <t>030103</t>
  </si>
  <si>
    <t>CIRCA</t>
  </si>
  <si>
    <t>030104</t>
  </si>
  <si>
    <t>CURAHUASI</t>
  </si>
  <si>
    <t>030105</t>
  </si>
  <si>
    <t>HUANIPACA</t>
  </si>
  <si>
    <t>030106</t>
  </si>
  <si>
    <t>LAMBRAMA</t>
  </si>
  <si>
    <t>030107</t>
  </si>
  <si>
    <t>PICHIRHUA</t>
  </si>
  <si>
    <t>030108</t>
  </si>
  <si>
    <t>SAN PEDRO DE CACHORA</t>
  </si>
  <si>
    <t>030109</t>
  </si>
  <si>
    <t>TAMBURCO</t>
  </si>
  <si>
    <t>030201</t>
  </si>
  <si>
    <t>ANDAHUAYLAS</t>
  </si>
  <si>
    <t>030202</t>
  </si>
  <si>
    <t>ANDARAPA</t>
  </si>
  <si>
    <t>030203</t>
  </si>
  <si>
    <t>CHIARA</t>
  </si>
  <si>
    <t>030204</t>
  </si>
  <si>
    <t>HUANCARAMA</t>
  </si>
  <si>
    <t>030205</t>
  </si>
  <si>
    <t>HUANCARAY</t>
  </si>
  <si>
    <t>030206</t>
  </si>
  <si>
    <t>HUAYANA</t>
  </si>
  <si>
    <t>030207</t>
  </si>
  <si>
    <t>KISHUARA</t>
  </si>
  <si>
    <t>030208</t>
  </si>
  <si>
    <t>PACOBAMBA</t>
  </si>
  <si>
    <t>030209</t>
  </si>
  <si>
    <t>PACUCHA</t>
  </si>
  <si>
    <t>030210</t>
  </si>
  <si>
    <t>PAMPACHIRI</t>
  </si>
  <si>
    <t>030211</t>
  </si>
  <si>
    <t>POMACOCHA</t>
  </si>
  <si>
    <t>030212</t>
  </si>
  <si>
    <t>SAN ANTONIO DE CACHI</t>
  </si>
  <si>
    <t>030213</t>
  </si>
  <si>
    <t>030214</t>
  </si>
  <si>
    <t>SAN MIGUEL DE CHACCRAMPA</t>
  </si>
  <si>
    <t>030215</t>
  </si>
  <si>
    <t>SANTA MARIA DE CHICMO</t>
  </si>
  <si>
    <t>030216</t>
  </si>
  <si>
    <t>TALAVERA</t>
  </si>
  <si>
    <t>030217</t>
  </si>
  <si>
    <t>TUMAY HUARACA</t>
  </si>
  <si>
    <t>030218</t>
  </si>
  <si>
    <t>TURPO</t>
  </si>
  <si>
    <t>030219</t>
  </si>
  <si>
    <t>KAQUIABAMBA</t>
  </si>
  <si>
    <t>030220</t>
  </si>
  <si>
    <t>JOSE MARIA ARGUEDAS</t>
  </si>
  <si>
    <t>030301</t>
  </si>
  <si>
    <t>ANTABAMBA</t>
  </si>
  <si>
    <t>030302</t>
  </si>
  <si>
    <t>EL ORO</t>
  </si>
  <si>
    <t>030303</t>
  </si>
  <si>
    <t>HUAQUIRCA</t>
  </si>
  <si>
    <t>030304</t>
  </si>
  <si>
    <t>JUAN ESPINOZA MEDRANO</t>
  </si>
  <si>
    <t>030305</t>
  </si>
  <si>
    <t>OROPESA</t>
  </si>
  <si>
    <t>030306</t>
  </si>
  <si>
    <t>PACHACONAS</t>
  </si>
  <si>
    <t>030307</t>
  </si>
  <si>
    <t>SABAINO</t>
  </si>
  <si>
    <t>030401</t>
  </si>
  <si>
    <t>AYMARAES</t>
  </si>
  <si>
    <t>CHALHUANCA</t>
  </si>
  <si>
    <t>030402</t>
  </si>
  <si>
    <t>CAPAYA</t>
  </si>
  <si>
    <t>030403</t>
  </si>
  <si>
    <t>CARAYBAMBA</t>
  </si>
  <si>
    <t>030404</t>
  </si>
  <si>
    <t>CHAPIMARCA</t>
  </si>
  <si>
    <t>030405</t>
  </si>
  <si>
    <t>030406</t>
  </si>
  <si>
    <t>COTARUSE</t>
  </si>
  <si>
    <t>030407</t>
  </si>
  <si>
    <t>IHUAYLLO</t>
  </si>
  <si>
    <t>030408</t>
  </si>
  <si>
    <t>JUSTO APU SAHUARAURA</t>
  </si>
  <si>
    <t>030409</t>
  </si>
  <si>
    <t>LUCRE</t>
  </si>
  <si>
    <t>030410</t>
  </si>
  <si>
    <t>POCOHUANCA</t>
  </si>
  <si>
    <t>030411</t>
  </si>
  <si>
    <t>SAN JUAN DE CHACÑA</t>
  </si>
  <si>
    <t>030412</t>
  </si>
  <si>
    <t>SAÑAYCA</t>
  </si>
  <si>
    <t>030413</t>
  </si>
  <si>
    <t>SORAYA</t>
  </si>
  <si>
    <t>030414</t>
  </si>
  <si>
    <t>TAPAIRIHUA</t>
  </si>
  <si>
    <t>030415</t>
  </si>
  <si>
    <t>TINTAY</t>
  </si>
  <si>
    <t>030416</t>
  </si>
  <si>
    <t>TORAYA</t>
  </si>
  <si>
    <t>030417</t>
  </si>
  <si>
    <t>YANACA</t>
  </si>
  <si>
    <t>030501</t>
  </si>
  <si>
    <t>COTABAMBAS</t>
  </si>
  <si>
    <t>TAMBOBAMBA</t>
  </si>
  <si>
    <t>030502</t>
  </si>
  <si>
    <t>030503</t>
  </si>
  <si>
    <t>COYLLURQUI</t>
  </si>
  <si>
    <t>030504</t>
  </si>
  <si>
    <t>HAQUIRA</t>
  </si>
  <si>
    <t>030505</t>
  </si>
  <si>
    <t>MARA</t>
  </si>
  <si>
    <t>030506</t>
  </si>
  <si>
    <t>CHALLHUAHUACHO</t>
  </si>
  <si>
    <t>030601</t>
  </si>
  <si>
    <t>CHINCHEROS</t>
  </si>
  <si>
    <t>030602</t>
  </si>
  <si>
    <t>ANCO HUALLO</t>
  </si>
  <si>
    <t>030603</t>
  </si>
  <si>
    <t>COCHARCAS</t>
  </si>
  <si>
    <t>030604</t>
  </si>
  <si>
    <t>HUACCANA</t>
  </si>
  <si>
    <t>030605</t>
  </si>
  <si>
    <t>OCOBAMBA</t>
  </si>
  <si>
    <t>030606</t>
  </si>
  <si>
    <t>ONGOY</t>
  </si>
  <si>
    <t>030607</t>
  </si>
  <si>
    <t>URANMARCA</t>
  </si>
  <si>
    <t>030608</t>
  </si>
  <si>
    <t>RANRACANCHA</t>
  </si>
  <si>
    <t>030609</t>
  </si>
  <si>
    <t>ROCCHACC</t>
  </si>
  <si>
    <t>030610</t>
  </si>
  <si>
    <t>EL PORVENIR</t>
  </si>
  <si>
    <t>030611</t>
  </si>
  <si>
    <t>LOS CHANKAS</t>
  </si>
  <si>
    <t>030701</t>
  </si>
  <si>
    <t>GRAU</t>
  </si>
  <si>
    <t>CHUQUIBAMBILLA</t>
  </si>
  <si>
    <t>030702</t>
  </si>
  <si>
    <t>CURPAHUASI</t>
  </si>
  <si>
    <t>030703</t>
  </si>
  <si>
    <t>MARISCAL GAMARRA</t>
  </si>
  <si>
    <t>030704</t>
  </si>
  <si>
    <t>HUAILLATI</t>
  </si>
  <si>
    <t>030705</t>
  </si>
  <si>
    <t>MAMARA</t>
  </si>
  <si>
    <t>030706</t>
  </si>
  <si>
    <t>MICAELA BASTIDAS</t>
  </si>
  <si>
    <t>030707</t>
  </si>
  <si>
    <t>PATAYPAMPA</t>
  </si>
  <si>
    <t>030708</t>
  </si>
  <si>
    <t>PROGRESO</t>
  </si>
  <si>
    <t>030709</t>
  </si>
  <si>
    <t>SAN ANTONIO</t>
  </si>
  <si>
    <t>030710</t>
  </si>
  <si>
    <t>030711</t>
  </si>
  <si>
    <t>TURPAY</t>
  </si>
  <si>
    <t>030712</t>
  </si>
  <si>
    <t>VILCABAMBA</t>
  </si>
  <si>
    <t>030713</t>
  </si>
  <si>
    <t>VIRUNDO</t>
  </si>
  <si>
    <t>030714</t>
  </si>
  <si>
    <t>CURASCO</t>
  </si>
  <si>
    <t>040101</t>
  </si>
  <si>
    <t>AREQUIPA</t>
  </si>
  <si>
    <t>040102</t>
  </si>
  <si>
    <t>ALTO SELVA ALEGRE</t>
  </si>
  <si>
    <t>040103</t>
  </si>
  <si>
    <t>CAYMA</t>
  </si>
  <si>
    <t>040104</t>
  </si>
  <si>
    <t>CERRO COLORADO</t>
  </si>
  <si>
    <t>040105</t>
  </si>
  <si>
    <t>CHARACATO</t>
  </si>
  <si>
    <t>040106</t>
  </si>
  <si>
    <t>CHIGUATA</t>
  </si>
  <si>
    <t>040107</t>
  </si>
  <si>
    <t>JACOBO HUNTER</t>
  </si>
  <si>
    <t>040108</t>
  </si>
  <si>
    <t>LA JOYA</t>
  </si>
  <si>
    <t>040109</t>
  </si>
  <si>
    <t>MARIANO MELGAR</t>
  </si>
  <si>
    <t>040110</t>
  </si>
  <si>
    <t>MIRAFLORES</t>
  </si>
  <si>
    <t>040111</t>
  </si>
  <si>
    <t>MOLLEBAYA</t>
  </si>
  <si>
    <t>040112</t>
  </si>
  <si>
    <t>PAUCARPATA</t>
  </si>
  <si>
    <t>040113</t>
  </si>
  <si>
    <t>POCSI</t>
  </si>
  <si>
    <t>040114</t>
  </si>
  <si>
    <t>POLOBAYA</t>
  </si>
  <si>
    <t>040115</t>
  </si>
  <si>
    <t>QUEQUEÑA</t>
  </si>
  <si>
    <t>040116</t>
  </si>
  <si>
    <t>SABANDIA</t>
  </si>
  <si>
    <t>040117</t>
  </si>
  <si>
    <t>SACHACA</t>
  </si>
  <si>
    <t>040118</t>
  </si>
  <si>
    <t>SAN JUAN DE SIGUAS</t>
  </si>
  <si>
    <t>040119</t>
  </si>
  <si>
    <t>SAN JUAN DE TARUCANI</t>
  </si>
  <si>
    <t>040120</t>
  </si>
  <si>
    <t>SANTA ISABEL DE SIGUAS</t>
  </si>
  <si>
    <t>040121</t>
  </si>
  <si>
    <t>SANTA RITA DE SIHUAS</t>
  </si>
  <si>
    <t>040122</t>
  </si>
  <si>
    <t>SOCABAYA</t>
  </si>
  <si>
    <t>040123</t>
  </si>
  <si>
    <t>TIABAYA</t>
  </si>
  <si>
    <t>040124</t>
  </si>
  <si>
    <t>UCHUMAYO</t>
  </si>
  <si>
    <t>040125</t>
  </si>
  <si>
    <t>VITOR</t>
  </si>
  <si>
    <t>040126</t>
  </si>
  <si>
    <t>YANAHUARA</t>
  </si>
  <si>
    <t>040127</t>
  </si>
  <si>
    <t>YARABAMBA</t>
  </si>
  <si>
    <t>040128</t>
  </si>
  <si>
    <t>YURA</t>
  </si>
  <si>
    <t>040129</t>
  </si>
  <si>
    <t>JOSE LUIS BUSTAMANTE Y RIVERO</t>
  </si>
  <si>
    <t>040201</t>
  </si>
  <si>
    <t>CAMANA</t>
  </si>
  <si>
    <t>040202</t>
  </si>
  <si>
    <t>JOSE MARIA QUIMPER</t>
  </si>
  <si>
    <t>040203</t>
  </si>
  <si>
    <t>MARIANO NICOLAS VALCARCEL</t>
  </si>
  <si>
    <t>040204</t>
  </si>
  <si>
    <t>MARISCAL CACERES</t>
  </si>
  <si>
    <t>040205</t>
  </si>
  <si>
    <t>NICOLAS DE PIEROLA</t>
  </si>
  <si>
    <t>040206</t>
  </si>
  <si>
    <t>OCOÑA</t>
  </si>
  <si>
    <t>040207</t>
  </si>
  <si>
    <t>QUILCA</t>
  </si>
  <si>
    <t>040208</t>
  </si>
  <si>
    <t>SAMUEL PASTOR</t>
  </si>
  <si>
    <t>040301</t>
  </si>
  <si>
    <t>CARAVELI</t>
  </si>
  <si>
    <t>040302</t>
  </si>
  <si>
    <t>ACARI</t>
  </si>
  <si>
    <t>040303</t>
  </si>
  <si>
    <t>ATICO</t>
  </si>
  <si>
    <t>040304</t>
  </si>
  <si>
    <t>ATIQUIPA</t>
  </si>
  <si>
    <t>040305</t>
  </si>
  <si>
    <t>BELLA UNION</t>
  </si>
  <si>
    <t>040306</t>
  </si>
  <si>
    <t>CAHUACHO</t>
  </si>
  <si>
    <t>040307</t>
  </si>
  <si>
    <t>CHALA</t>
  </si>
  <si>
    <t>040308</t>
  </si>
  <si>
    <t>CHAPARRA</t>
  </si>
  <si>
    <t>040309</t>
  </si>
  <si>
    <t>HUANUHUANU</t>
  </si>
  <si>
    <t>040310</t>
  </si>
  <si>
    <t>JAQUI</t>
  </si>
  <si>
    <t>040311</t>
  </si>
  <si>
    <t>LOMAS</t>
  </si>
  <si>
    <t>040312</t>
  </si>
  <si>
    <t>QUICACHA</t>
  </si>
  <si>
    <t>040313</t>
  </si>
  <si>
    <t>YAUCA</t>
  </si>
  <si>
    <t>040401</t>
  </si>
  <si>
    <t>CASTILLA</t>
  </si>
  <si>
    <t>APLAO</t>
  </si>
  <si>
    <t>040402</t>
  </si>
  <si>
    <t>ANDAGUA</t>
  </si>
  <si>
    <t>040403</t>
  </si>
  <si>
    <t>AYO</t>
  </si>
  <si>
    <t>040404</t>
  </si>
  <si>
    <t>CHACHAS</t>
  </si>
  <si>
    <t>040405</t>
  </si>
  <si>
    <t>CHILCAYMARCA</t>
  </si>
  <si>
    <t>040406</t>
  </si>
  <si>
    <t>CHOCO</t>
  </si>
  <si>
    <t>040407</t>
  </si>
  <si>
    <t>HUANCARQUI</t>
  </si>
  <si>
    <t>040408</t>
  </si>
  <si>
    <t>MACHAGUAY</t>
  </si>
  <si>
    <t>040409</t>
  </si>
  <si>
    <t>ORCOPAMPA</t>
  </si>
  <si>
    <t>040410</t>
  </si>
  <si>
    <t>PAMPACOLCA</t>
  </si>
  <si>
    <t>040411</t>
  </si>
  <si>
    <t>TIPAN</t>
  </si>
  <si>
    <t>040412</t>
  </si>
  <si>
    <t>UÑON</t>
  </si>
  <si>
    <t>040413</t>
  </si>
  <si>
    <t>URACA</t>
  </si>
  <si>
    <t>040414</t>
  </si>
  <si>
    <t>VIRACO</t>
  </si>
  <si>
    <t>040501</t>
  </si>
  <si>
    <t>CAYLLOMA</t>
  </si>
  <si>
    <t>CHIVAY</t>
  </si>
  <si>
    <t>040502</t>
  </si>
  <si>
    <t>ACHOMA</t>
  </si>
  <si>
    <t>040503</t>
  </si>
  <si>
    <t>CABANACONDE</t>
  </si>
  <si>
    <t>040504</t>
  </si>
  <si>
    <t>CALLALLI</t>
  </si>
  <si>
    <t>040505</t>
  </si>
  <si>
    <t>040506</t>
  </si>
  <si>
    <t>COPORAQUE</t>
  </si>
  <si>
    <t>040507</t>
  </si>
  <si>
    <t>040508</t>
  </si>
  <si>
    <t>HUANCA</t>
  </si>
  <si>
    <t>040509</t>
  </si>
  <si>
    <t>ICHUPAMPA</t>
  </si>
  <si>
    <t>040510</t>
  </si>
  <si>
    <t>LARI</t>
  </si>
  <si>
    <t>040511</t>
  </si>
  <si>
    <t>LLUTA</t>
  </si>
  <si>
    <t>040512</t>
  </si>
  <si>
    <t>MACA</t>
  </si>
  <si>
    <t>040513</t>
  </si>
  <si>
    <t>MADRIGAL</t>
  </si>
  <si>
    <t>040514</t>
  </si>
  <si>
    <t>SAN ANTONIO DE CHUCA</t>
  </si>
  <si>
    <t>040515</t>
  </si>
  <si>
    <t>SIBAYO</t>
  </si>
  <si>
    <t>040516</t>
  </si>
  <si>
    <t>TAPAY</t>
  </si>
  <si>
    <t>040517</t>
  </si>
  <si>
    <t>TISCO</t>
  </si>
  <si>
    <t>040518</t>
  </si>
  <si>
    <t>TUTI</t>
  </si>
  <si>
    <t>040519</t>
  </si>
  <si>
    <t>YANQUE</t>
  </si>
  <si>
    <t>040520</t>
  </si>
  <si>
    <t>MAJES</t>
  </si>
  <si>
    <t>040601</t>
  </si>
  <si>
    <t>CONDESUYOS</t>
  </si>
  <si>
    <t>040602</t>
  </si>
  <si>
    <t>ANDARAY</t>
  </si>
  <si>
    <t>040603</t>
  </si>
  <si>
    <t>CAYARANI</t>
  </si>
  <si>
    <t>040604</t>
  </si>
  <si>
    <t>CHICHAS</t>
  </si>
  <si>
    <t>040605</t>
  </si>
  <si>
    <t>IRAY</t>
  </si>
  <si>
    <t>040606</t>
  </si>
  <si>
    <t>RIO GRANDE</t>
  </si>
  <si>
    <t>040607</t>
  </si>
  <si>
    <t>SALAMANCA</t>
  </si>
  <si>
    <t>040608</t>
  </si>
  <si>
    <t>YANAQUIHUA</t>
  </si>
  <si>
    <t>040701</t>
  </si>
  <si>
    <t>ISLAY</t>
  </si>
  <si>
    <t>MOLLENDO</t>
  </si>
  <si>
    <t>040702</t>
  </si>
  <si>
    <t>COCACHACRA</t>
  </si>
  <si>
    <t>040703</t>
  </si>
  <si>
    <t>DEAN VALDIVIA</t>
  </si>
  <si>
    <t>040704</t>
  </si>
  <si>
    <t>040705</t>
  </si>
  <si>
    <t>MEJIA</t>
  </si>
  <si>
    <t>040706</t>
  </si>
  <si>
    <t>PUNTA DE BOMBON</t>
  </si>
  <si>
    <t>040801</t>
  </si>
  <si>
    <t>LA UNION</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</si>
  <si>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</si>
  <si>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</si>
  <si>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</si>
  <si>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</si>
  <si>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</si>
  <si>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</si>
  <si>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</si>
  <si>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</si>
  <si>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</si>
  <si>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</si>
  <si>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</si>
  <si>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</si>
  <si>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</si>
  <si>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</si>
  <si>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</si>
  <si>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</si>
  <si>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</si>
  <si>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</si>
  <si>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</si>
  <si>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</si>
  <si>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</si>
  <si>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</si>
  <si>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</si>
  <si>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HUAMANGA</t>
  </si>
  <si>
    <t>050102</t>
  </si>
  <si>
    <t>ACOCRO</t>
  </si>
  <si>
    <t>050103</t>
  </si>
  <si>
    <t>ACOS VINCHOS</t>
  </si>
  <si>
    <t>050104</t>
  </si>
  <si>
    <t>CARMEN ALTO</t>
  </si>
  <si>
    <t>050105</t>
  </si>
  <si>
    <t>050106</t>
  </si>
  <si>
    <t>050107</t>
  </si>
  <si>
    <t>PACAYCASA</t>
  </si>
  <si>
    <t>050108</t>
  </si>
  <si>
    <t>QUINUA</t>
  </si>
  <si>
    <t>050109</t>
  </si>
  <si>
    <t>SAN JOSE DE TICLLAS</t>
  </si>
  <si>
    <t>050110</t>
  </si>
  <si>
    <t>SAN JUAN BAUTISTA</t>
  </si>
  <si>
    <t>050111</t>
  </si>
  <si>
    <t>SANTIAGO DE PISCHA</t>
  </si>
  <si>
    <t>050112</t>
  </si>
  <si>
    <t>SOCOS</t>
  </si>
  <si>
    <t>050113</t>
  </si>
  <si>
    <t>TAMBILLO</t>
  </si>
  <si>
    <t>050114</t>
  </si>
  <si>
    <t>VINCHOS</t>
  </si>
  <si>
    <t>050115</t>
  </si>
  <si>
    <t>JESUS NAZARENO</t>
  </si>
  <si>
    <t>050116</t>
  </si>
  <si>
    <t>ANDRES AVELINO CACERES D.</t>
  </si>
  <si>
    <t>050201</t>
  </si>
  <si>
    <t>CANGALLO</t>
  </si>
  <si>
    <t>050202</t>
  </si>
  <si>
    <t>CHUSCHI</t>
  </si>
  <si>
    <t>050203</t>
  </si>
  <si>
    <t>LOS MOROCHUCOS</t>
  </si>
  <si>
    <t>050204</t>
  </si>
  <si>
    <t>MARIA PARADO DE BELLIDO</t>
  </si>
  <si>
    <t>050205</t>
  </si>
  <si>
    <t>PARAS</t>
  </si>
  <si>
    <t>050206</t>
  </si>
  <si>
    <t>TOTOS</t>
  </si>
  <si>
    <t>050301</t>
  </si>
  <si>
    <t>HUANCA SANCOS</t>
  </si>
  <si>
    <t>SANCOS</t>
  </si>
  <si>
    <t>050302</t>
  </si>
  <si>
    <t>CARAPO</t>
  </si>
  <si>
    <t>050303</t>
  </si>
  <si>
    <t>SACSAMARCA</t>
  </si>
  <si>
    <t>050304</t>
  </si>
  <si>
    <t>SANTIAGO DE LUCANAMARCA</t>
  </si>
  <si>
    <t>050401</t>
  </si>
  <si>
    <t>HUANTA</t>
  </si>
  <si>
    <t>050402</t>
  </si>
  <si>
    <t>AYAHUANCO</t>
  </si>
  <si>
    <t>050403</t>
  </si>
  <si>
    <t>HUAMANGUILLA</t>
  </si>
  <si>
    <t>050404</t>
  </si>
  <si>
    <t>IGUAIN</t>
  </si>
  <si>
    <t>050405</t>
  </si>
  <si>
    <t>LURICOCHA</t>
  </si>
  <si>
    <t>050406</t>
  </si>
  <si>
    <t>SANTILLANA</t>
  </si>
  <si>
    <t>050407</t>
  </si>
  <si>
    <t>SIVIA</t>
  </si>
  <si>
    <t>050408</t>
  </si>
  <si>
    <t>LLOCHEGUA</t>
  </si>
  <si>
    <t>050409</t>
  </si>
  <si>
    <t>CANAYRE</t>
  </si>
  <si>
    <t>050410</t>
  </si>
  <si>
    <t>UCHURACCAY</t>
  </si>
  <si>
    <t>050411</t>
  </si>
  <si>
    <t>PUCACOLPA</t>
  </si>
  <si>
    <t>050412</t>
  </si>
  <si>
    <t>CHACA</t>
  </si>
  <si>
    <t>050501</t>
  </si>
  <si>
    <t>LA MAR</t>
  </si>
  <si>
    <t>SAN MIGUEL</t>
  </si>
  <si>
    <t>050502</t>
  </si>
  <si>
    <t>ANCO</t>
  </si>
  <si>
    <t>050503</t>
  </si>
  <si>
    <t>AYNA</t>
  </si>
  <si>
    <t>050504</t>
  </si>
  <si>
    <t>CHILCAS</t>
  </si>
  <si>
    <t>050505</t>
  </si>
  <si>
    <t>CHUNGUI</t>
  </si>
  <si>
    <t>050506</t>
  </si>
  <si>
    <t>LUIS CARRANZA</t>
  </si>
  <si>
    <t>050507</t>
  </si>
  <si>
    <t>050508</t>
  </si>
  <si>
    <t>TAMBO</t>
  </si>
  <si>
    <t>050509</t>
  </si>
  <si>
    <t>SAMUGARI</t>
  </si>
  <si>
    <t>050510</t>
  </si>
  <si>
    <t>ANCHIHUAY</t>
  </si>
  <si>
    <t>050511</t>
  </si>
  <si>
    <t>ORONCCOY</t>
  </si>
  <si>
    <t>050601</t>
  </si>
  <si>
    <t>LUCANAS</t>
  </si>
  <si>
    <t>PUQUIO</t>
  </si>
  <si>
    <t>050602</t>
  </si>
  <si>
    <t>AUCARA</t>
  </si>
  <si>
    <t>050603</t>
  </si>
  <si>
    <t>050604</t>
  </si>
  <si>
    <t>CARMEN SALCEDO</t>
  </si>
  <si>
    <t>050605</t>
  </si>
  <si>
    <t>CHAVIÑA</t>
  </si>
  <si>
    <t>050606</t>
  </si>
  <si>
    <t>CHIPAO</t>
  </si>
  <si>
    <t>050607</t>
  </si>
  <si>
    <t>HUAC-HUAS</t>
  </si>
  <si>
    <t>050608</t>
  </si>
  <si>
    <t>LARAMATE</t>
  </si>
  <si>
    <t>050609</t>
  </si>
  <si>
    <t>LEONCIO PRADO</t>
  </si>
  <si>
    <t>050610</t>
  </si>
  <si>
    <t>LLAUTA</t>
  </si>
  <si>
    <t>050611</t>
  </si>
  <si>
    <t>050612</t>
  </si>
  <si>
    <t>OCAÑA</t>
  </si>
  <si>
    <t>050613</t>
  </si>
  <si>
    <t>OTOCA</t>
  </si>
  <si>
    <t>050614</t>
  </si>
  <si>
    <t>SAISA</t>
  </si>
  <si>
    <t>050615</t>
  </si>
  <si>
    <t>050616</t>
  </si>
  <si>
    <t>050617</t>
  </si>
  <si>
    <t>050618</t>
  </si>
  <si>
    <t>SAN PEDRO DE PALCO</t>
  </si>
  <si>
    <t>050619</t>
  </si>
  <si>
    <t>050620</t>
  </si>
  <si>
    <t>SANTA ANA DE HUAYCAHUACHO</t>
  </si>
  <si>
    <t>050621</t>
  </si>
  <si>
    <t>SANTA LUCIA</t>
  </si>
  <si>
    <t>050701</t>
  </si>
  <si>
    <t>PARINACOCHAS</t>
  </si>
  <si>
    <t>CORACORA</t>
  </si>
  <si>
    <t>050702</t>
  </si>
  <si>
    <t>CHUMPI</t>
  </si>
  <si>
    <t>050703</t>
  </si>
  <si>
    <t>CORONEL CASTAÑEDA</t>
  </si>
  <si>
    <t>050704</t>
  </si>
  <si>
    <t>PACAPAUSA</t>
  </si>
  <si>
    <t>050705</t>
  </si>
  <si>
    <t>PULLO</t>
  </si>
  <si>
    <t>050706</t>
  </si>
  <si>
    <t>PUYUSCA</t>
  </si>
  <si>
    <t>050707</t>
  </si>
  <si>
    <t>SAN FRANCISCO DE RAVACAYCO</t>
  </si>
  <si>
    <t>050708</t>
  </si>
  <si>
    <t>UPAHUACHO</t>
  </si>
  <si>
    <t>050801</t>
  </si>
  <si>
    <t>PAUCAR DEL SARA SARA</t>
  </si>
  <si>
    <t>PAUSA</t>
  </si>
  <si>
    <t>050802</t>
  </si>
  <si>
    <t>COLTA</t>
  </si>
  <si>
    <t>050803</t>
  </si>
  <si>
    <t>CORCULLA</t>
  </si>
  <si>
    <t>050804</t>
  </si>
  <si>
    <t>LAMPA</t>
  </si>
  <si>
    <t>050805</t>
  </si>
  <si>
    <t>MARCABAMBA</t>
  </si>
  <si>
    <t>050806</t>
  </si>
  <si>
    <t>OYOLO</t>
  </si>
  <si>
    <t>050807</t>
  </si>
  <si>
    <t>PARARCA</t>
  </si>
  <si>
    <t>050808</t>
  </si>
  <si>
    <t>SAN JAVIER DE ALPABAMBA</t>
  </si>
  <si>
    <t>050809</t>
  </si>
  <si>
    <t>SAN JOSE DE USHUA</t>
  </si>
  <si>
    <t>050810</t>
  </si>
  <si>
    <t>SARA SARA</t>
  </si>
  <si>
    <t>050901</t>
  </si>
  <si>
    <t>SUCRE</t>
  </si>
  <si>
    <t>QUEROBAMBA</t>
  </si>
  <si>
    <t>050902</t>
  </si>
  <si>
    <t>BELEN</t>
  </si>
  <si>
    <t>050903</t>
  </si>
  <si>
    <t>CHALCOS</t>
  </si>
  <si>
    <t>050904</t>
  </si>
  <si>
    <t>CHILCAYOC</t>
  </si>
  <si>
    <t>050905</t>
  </si>
  <si>
    <t>HUACAÑA</t>
  </si>
  <si>
    <t>050906</t>
  </si>
  <si>
    <t>MORCOLLA</t>
  </si>
  <si>
    <t>050907</t>
  </si>
  <si>
    <t>PAICO</t>
  </si>
  <si>
    <t>050908</t>
  </si>
  <si>
    <t>SAN PEDRO DE LARCAY</t>
  </si>
  <si>
    <t>050909</t>
  </si>
  <si>
    <t>SAN SALVADOR DE QUIJE</t>
  </si>
  <si>
    <t>050910</t>
  </si>
  <si>
    <t>SANTIAGO DE PAUCARAY</t>
  </si>
  <si>
    <t>050911</t>
  </si>
  <si>
    <t>SORAS</t>
  </si>
  <si>
    <t>051001</t>
  </si>
  <si>
    <t>VICTOR FAJARDO</t>
  </si>
  <si>
    <t>HUANCAPI</t>
  </si>
  <si>
    <t>051002</t>
  </si>
  <si>
    <t>ALCAMENCA</t>
  </si>
  <si>
    <t>051003</t>
  </si>
  <si>
    <t>APONGO</t>
  </si>
  <si>
    <t>051004</t>
  </si>
  <si>
    <t>ASQUIPATA</t>
  </si>
  <si>
    <t>051005</t>
  </si>
  <si>
    <t>CANARIA</t>
  </si>
  <si>
    <t>051006</t>
  </si>
  <si>
    <t>CAYARA</t>
  </si>
  <si>
    <t>051007</t>
  </si>
  <si>
    <t>COLCA</t>
  </si>
  <si>
    <t>051008</t>
  </si>
  <si>
    <t>HUAMANQUIQUIA</t>
  </si>
  <si>
    <t>051009</t>
  </si>
  <si>
    <t>HUANCARAYLLA</t>
  </si>
  <si>
    <t>051010</t>
  </si>
  <si>
    <t>HUALLA</t>
  </si>
  <si>
    <t>051011</t>
  </si>
  <si>
    <t>SARHUA</t>
  </si>
  <si>
    <t>051012</t>
  </si>
  <si>
    <t>VILCANCHOS</t>
  </si>
  <si>
    <t>051101</t>
  </si>
  <si>
    <t>VILCAS HUAMAN</t>
  </si>
  <si>
    <t>051102</t>
  </si>
  <si>
    <t>ACCOMARCA</t>
  </si>
  <si>
    <t>051103</t>
  </si>
  <si>
    <t>CARHUANCA</t>
  </si>
  <si>
    <t>051104</t>
  </si>
  <si>
    <t>CONCEPCION</t>
  </si>
  <si>
    <t>051105</t>
  </si>
  <si>
    <t>HUAMBALPA</t>
  </si>
  <si>
    <t>051106</t>
  </si>
  <si>
    <t>051107</t>
  </si>
  <si>
    <t>SAURAMA</t>
  </si>
  <si>
    <t>051108</t>
  </si>
  <si>
    <t>VISCHONGO</t>
  </si>
  <si>
    <t>060101</t>
  </si>
  <si>
    <t>CAJAMARCA</t>
  </si>
  <si>
    <t>060102</t>
  </si>
  <si>
    <t>060103</t>
  </si>
  <si>
    <t>CHETILLA</t>
  </si>
  <si>
    <t>060104</t>
  </si>
  <si>
    <t>COSPAN</t>
  </si>
  <si>
    <t>060105</t>
  </si>
  <si>
    <t>ENCAÑADA</t>
  </si>
  <si>
    <t>060106</t>
  </si>
  <si>
    <t>JESUS</t>
  </si>
  <si>
    <t>060107</t>
  </si>
  <si>
    <t>LLACANORA</t>
  </si>
  <si>
    <t>060108</t>
  </si>
  <si>
    <t>LOS BAÑOS DEL INCA</t>
  </si>
  <si>
    <t>060109</t>
  </si>
  <si>
    <t>060110</t>
  </si>
  <si>
    <t>MATARA</t>
  </si>
  <si>
    <t>060111</t>
  </si>
  <si>
    <t>NAMORA</t>
  </si>
  <si>
    <t>060112</t>
  </si>
  <si>
    <t>060201</t>
  </si>
  <si>
    <t>CAJABAMBA</t>
  </si>
  <si>
    <t>060202</t>
  </si>
  <si>
    <t>CACHACHI</t>
  </si>
  <si>
    <t>060203</t>
  </si>
  <si>
    <t>CONDEBAMBA</t>
  </si>
  <si>
    <t>060204</t>
  </si>
  <si>
    <t>SITACOCHA</t>
  </si>
  <si>
    <t>060301</t>
  </si>
  <si>
    <t>CELENDIN</t>
  </si>
  <si>
    <t>060302</t>
  </si>
  <si>
    <t>CHUMUCH</t>
  </si>
  <si>
    <t>060303</t>
  </si>
  <si>
    <t>CORTEGANA</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</si>
  <si>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</si>
  <si>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</si>
  <si>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</si>
  <si>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</si>
  <si>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</si>
  <si>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</si>
  <si>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</si>
  <si>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</si>
  <si>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</si>
  <si>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</si>
  <si>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</si>
  <si>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</si>
  <si>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</si>
  <si>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</si>
  <si>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</si>
  <si>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</si>
  <si>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</si>
  <si>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</si>
  <si>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CHOTA</t>
  </si>
  <si>
    <t>060402</t>
  </si>
  <si>
    <t>ANGUIA</t>
  </si>
  <si>
    <t>060403</t>
  </si>
  <si>
    <t>CHADIN</t>
  </si>
  <si>
    <t>060404</t>
  </si>
  <si>
    <t>CHIGUIRIP</t>
  </si>
  <si>
    <t>060405</t>
  </si>
  <si>
    <t>CHIMBAN</t>
  </si>
  <si>
    <t>060406</t>
  </si>
  <si>
    <t>CHOROPAMPA</t>
  </si>
  <si>
    <t>060407</t>
  </si>
  <si>
    <t>060408</t>
  </si>
  <si>
    <t>CONCHAN</t>
  </si>
  <si>
    <t>060409</t>
  </si>
  <si>
    <t>HUAMBOS</t>
  </si>
  <si>
    <t>060410</t>
  </si>
  <si>
    <t>LAJAS</t>
  </si>
  <si>
    <t>060411</t>
  </si>
  <si>
    <t>060412</t>
  </si>
  <si>
    <t>MIRACOSTA</t>
  </si>
  <si>
    <t>060413</t>
  </si>
  <si>
    <t>PACCHA</t>
  </si>
  <si>
    <t>060414</t>
  </si>
  <si>
    <t>PION</t>
  </si>
  <si>
    <t>060415</t>
  </si>
  <si>
    <t>QUEROCOTO</t>
  </si>
  <si>
    <t>060416</t>
  </si>
  <si>
    <t>SAN JUAN DE LICUPIS</t>
  </si>
  <si>
    <t>060417</t>
  </si>
  <si>
    <t>TACABAMBA</t>
  </si>
  <si>
    <t>060418</t>
  </si>
  <si>
    <t>TOCMOCHE</t>
  </si>
  <si>
    <t>060419</t>
  </si>
  <si>
    <t>CHALAMARCA</t>
  </si>
  <si>
    <t>060501</t>
  </si>
  <si>
    <t>CONTUMAZA</t>
  </si>
  <si>
    <t>060502</t>
  </si>
  <si>
    <t>CHILETE</t>
  </si>
  <si>
    <t>060503</t>
  </si>
  <si>
    <t>CUPISNIQUE</t>
  </si>
  <si>
    <t>060504</t>
  </si>
  <si>
    <t>GUZMANGO</t>
  </si>
  <si>
    <t>060505</t>
  </si>
  <si>
    <t>SAN BENITO</t>
  </si>
  <si>
    <t>060506</t>
  </si>
  <si>
    <t>SANTA CRUZ DE TOLED</t>
  </si>
  <si>
    <t>060507</t>
  </si>
  <si>
    <t>TANTARICA</t>
  </si>
  <si>
    <t>060508</t>
  </si>
  <si>
    <t>YONAN</t>
  </si>
  <si>
    <t>060601</t>
  </si>
  <si>
    <t>CUTERVO</t>
  </si>
  <si>
    <t>060602</t>
  </si>
  <si>
    <t>CALLAYUC</t>
  </si>
  <si>
    <t>060603</t>
  </si>
  <si>
    <t>CHOROS</t>
  </si>
  <si>
    <t>060604</t>
  </si>
  <si>
    <t>CUJILLO</t>
  </si>
  <si>
    <t>060605</t>
  </si>
  <si>
    <t>LA RAMADA</t>
  </si>
  <si>
    <t>060606</t>
  </si>
  <si>
    <t>PIMPINGOS</t>
  </si>
  <si>
    <t>060607</t>
  </si>
  <si>
    <t>QUEROCOTILLO</t>
  </si>
  <si>
    <t>060608</t>
  </si>
  <si>
    <t>SAN ANDRES DE CUTERVO</t>
  </si>
  <si>
    <t>060609</t>
  </si>
  <si>
    <t>SAN JUAN DE CUTERVO</t>
  </si>
  <si>
    <t>060610</t>
  </si>
  <si>
    <t>SAN LUIS DE LUCMA</t>
  </si>
  <si>
    <t>060611</t>
  </si>
  <si>
    <t>060612</t>
  </si>
  <si>
    <t>SANTO DOMINGO DE LA CAPILLA</t>
  </si>
  <si>
    <t>060613</t>
  </si>
  <si>
    <t>060614</t>
  </si>
  <si>
    <t>SOCOTA</t>
  </si>
  <si>
    <t>060615</t>
  </si>
  <si>
    <t>TORIBIO CASANOVA</t>
  </si>
  <si>
    <t>060701</t>
  </si>
  <si>
    <t>HUALGAYOC</t>
  </si>
  <si>
    <t>BAMBAMARCA</t>
  </si>
  <si>
    <t>060702</t>
  </si>
  <si>
    <t>CHUGUR</t>
  </si>
  <si>
    <t>060703</t>
  </si>
  <si>
    <t>060801</t>
  </si>
  <si>
    <t>JAEN</t>
  </si>
  <si>
    <t>060802</t>
  </si>
  <si>
    <t>BELLAVISTA</t>
  </si>
  <si>
    <t>060803</t>
  </si>
  <si>
    <t>CHONTALI</t>
  </si>
  <si>
    <t>060804</t>
  </si>
  <si>
    <t>COLASAY</t>
  </si>
  <si>
    <t>060805</t>
  </si>
  <si>
    <t>HUABAL</t>
  </si>
  <si>
    <t>060806</t>
  </si>
  <si>
    <t>LAS PIRIAS</t>
  </si>
  <si>
    <t>060807</t>
  </si>
  <si>
    <t>POMAHUACA</t>
  </si>
  <si>
    <t>060808</t>
  </si>
  <si>
    <t>PUCARA</t>
  </si>
  <si>
    <t>060809</t>
  </si>
  <si>
    <t>SALLIQUE</t>
  </si>
  <si>
    <t>060810</t>
  </si>
  <si>
    <t>SAN FELIPE</t>
  </si>
  <si>
    <t>060811</t>
  </si>
  <si>
    <t>SAN JOSE DEL ALTO</t>
  </si>
  <si>
    <t>060812</t>
  </si>
  <si>
    <t>060901</t>
  </si>
  <si>
    <t>SAN IGNACIO</t>
  </si>
  <si>
    <t>060902</t>
  </si>
  <si>
    <t>CHIRINOS</t>
  </si>
  <si>
    <t>060903</t>
  </si>
  <si>
    <t>HUARANGO</t>
  </si>
  <si>
    <t>060904</t>
  </si>
  <si>
    <t>LA COIPA</t>
  </si>
  <si>
    <t>060905</t>
  </si>
  <si>
    <t>NAMBALLE</t>
  </si>
  <si>
    <t>060906</t>
  </si>
  <si>
    <t>SAN JOSE DE LOURDES</t>
  </si>
  <si>
    <t>060907</t>
  </si>
  <si>
    <t>TABACONAS</t>
  </si>
  <si>
    <t>061001</t>
  </si>
  <si>
    <t>PEDRO GALVEZ</t>
  </si>
  <si>
    <t>061002</t>
  </si>
  <si>
    <t>CHANCAY</t>
  </si>
  <si>
    <t>061003</t>
  </si>
  <si>
    <t>EDUARDO VILLANUEVA</t>
  </si>
  <si>
    <t>061004</t>
  </si>
  <si>
    <t>GREGORIO PITA</t>
  </si>
  <si>
    <t>061005</t>
  </si>
  <si>
    <t>ICHOCAN</t>
  </si>
  <si>
    <t>061006</t>
  </si>
  <si>
    <t>JOSE MANUEL QUIROZ</t>
  </si>
  <si>
    <t>061007</t>
  </si>
  <si>
    <t>JOSE SABOGAL</t>
  </si>
  <si>
    <t>061101</t>
  </si>
  <si>
    <t>061102</t>
  </si>
  <si>
    <t>BOLIVAR</t>
  </si>
  <si>
    <t>061103</t>
  </si>
  <si>
    <t>CALQUIS</t>
  </si>
  <si>
    <t>061104</t>
  </si>
  <si>
    <t>CATILLUC</t>
  </si>
  <si>
    <t>061105</t>
  </si>
  <si>
    <t>EL PRADO</t>
  </si>
  <si>
    <t>061106</t>
  </si>
  <si>
    <t>LA FLORIDA</t>
  </si>
  <si>
    <t>061107</t>
  </si>
  <si>
    <t>LLAPA</t>
  </si>
  <si>
    <t>061108</t>
  </si>
  <si>
    <t>NANCHOC</t>
  </si>
  <si>
    <t>061109</t>
  </si>
  <si>
    <t>NIEPOS</t>
  </si>
  <si>
    <t>061110</t>
  </si>
  <si>
    <t>SAN GREGORIO</t>
  </si>
  <si>
    <t>061111</t>
  </si>
  <si>
    <t>SAN SILVESTRE DE COCHAN</t>
  </si>
  <si>
    <t>061112</t>
  </si>
  <si>
    <t>TONGOD</t>
  </si>
  <si>
    <t>061113</t>
  </si>
  <si>
    <t>UNION AGUA BLANCA</t>
  </si>
  <si>
    <t>061201</t>
  </si>
  <si>
    <t>SAN PABLO</t>
  </si>
  <si>
    <t>061202</t>
  </si>
  <si>
    <t>SAN BERNARDINO</t>
  </si>
  <si>
    <t>061203</t>
  </si>
  <si>
    <t>061204</t>
  </si>
  <si>
    <t>TUMBADEN</t>
  </si>
  <si>
    <t>061301</t>
  </si>
  <si>
    <t>061302</t>
  </si>
  <si>
    <t>ANDABAMBA</t>
  </si>
  <si>
    <t>061303</t>
  </si>
  <si>
    <t>CATACHE</t>
  </si>
  <si>
    <t>061304</t>
  </si>
  <si>
    <t>CHANCAYBAÑOS</t>
  </si>
  <si>
    <t>061305</t>
  </si>
  <si>
    <t>LA ESPERANZA</t>
  </si>
  <si>
    <t>061306</t>
  </si>
  <si>
    <t>NINABAMBA</t>
  </si>
  <si>
    <t>061307</t>
  </si>
  <si>
    <t>PULAN</t>
  </si>
  <si>
    <t>061308</t>
  </si>
  <si>
    <t>SAUCEPAMPA</t>
  </si>
  <si>
    <t>061309</t>
  </si>
  <si>
    <t>SEXI</t>
  </si>
  <si>
    <t>061310</t>
  </si>
  <si>
    <t>UTICYACU</t>
  </si>
  <si>
    <t>061311</t>
  </si>
  <si>
    <t>YAUYUCAN</t>
  </si>
  <si>
    <t>070101</t>
  </si>
  <si>
    <t>CALLAO</t>
  </si>
  <si>
    <t>070102</t>
  </si>
  <si>
    <t>070103</t>
  </si>
  <si>
    <t>CARMEN DE LA LEGUA-REYNOSO</t>
  </si>
  <si>
    <t>070104</t>
  </si>
  <si>
    <t>LA PERLA</t>
  </si>
  <si>
    <t>070105</t>
  </si>
  <si>
    <t>LA PUNTA</t>
  </si>
  <si>
    <t>070106</t>
  </si>
  <si>
    <t>VENTANILLA</t>
  </si>
  <si>
    <t>070107</t>
  </si>
  <si>
    <t>MI PERU</t>
  </si>
  <si>
    <t>080101</t>
  </si>
  <si>
    <t>CUSCO</t>
  </si>
  <si>
    <t>080102</t>
  </si>
  <si>
    <t>CCORCA</t>
  </si>
  <si>
    <t>080103</t>
  </si>
  <si>
    <t>POROY</t>
  </si>
  <si>
    <t>080104</t>
  </si>
  <si>
    <t>080105</t>
  </si>
  <si>
    <t>SAN SEBASTIAN</t>
  </si>
  <si>
    <t>080106</t>
  </si>
  <si>
    <t>SANTIAGO</t>
  </si>
  <si>
    <t>080107</t>
  </si>
  <si>
    <t>SAYLLA</t>
  </si>
  <si>
    <t>080108</t>
  </si>
  <si>
    <t>WANCHAQ</t>
  </si>
  <si>
    <t>080201</t>
  </si>
  <si>
    <t>ACOMAYO</t>
  </si>
  <si>
    <t>080202</t>
  </si>
  <si>
    <t>ACOPIA</t>
  </si>
  <si>
    <t>080203</t>
  </si>
  <si>
    <t>ACOS</t>
  </si>
  <si>
    <t>080204</t>
  </si>
  <si>
    <t>MOSOC LLACTA</t>
  </si>
  <si>
    <t>080205</t>
  </si>
  <si>
    <t>POMACANCHI</t>
  </si>
  <si>
    <t>080206</t>
  </si>
  <si>
    <t>RONDOCAN</t>
  </si>
  <si>
    <t>080207</t>
  </si>
  <si>
    <t>SANGARARA</t>
  </si>
  <si>
    <t>080301</t>
  </si>
  <si>
    <t>080302</t>
  </si>
  <si>
    <t>ANCAHUASI</t>
  </si>
  <si>
    <t>080303</t>
  </si>
  <si>
    <t>CACHIMAYO</t>
  </si>
  <si>
    <t>080304</t>
  </si>
  <si>
    <t>CHINCHAYPUJIO</t>
  </si>
  <si>
    <t>080305</t>
  </si>
  <si>
    <t>HUAROCONDO</t>
  </si>
  <si>
    <t>080306</t>
  </si>
  <si>
    <t>LIMATAMBO</t>
  </si>
  <si>
    <t>080307</t>
  </si>
  <si>
    <t>MOLLEPATA</t>
  </si>
  <si>
    <t>080308</t>
  </si>
  <si>
    <t>PUCYURA</t>
  </si>
  <si>
    <t>080309</t>
  </si>
  <si>
    <t>ZURITE</t>
  </si>
  <si>
    <t>080401</t>
  </si>
  <si>
    <t>CALCA</t>
  </si>
  <si>
    <t>080402</t>
  </si>
  <si>
    <t>COYA</t>
  </si>
  <si>
    <t>080403</t>
  </si>
  <si>
    <t>LAMAY</t>
  </si>
  <si>
    <t>080404</t>
  </si>
  <si>
    <t>LARES</t>
  </si>
  <si>
    <t>080405</t>
  </si>
  <si>
    <t>PISAC</t>
  </si>
  <si>
    <t>080406</t>
  </si>
  <si>
    <t>SAN SALVADOR</t>
  </si>
  <si>
    <t>080407</t>
  </si>
  <si>
    <t>TARAY</t>
  </si>
  <si>
    <t>080408</t>
  </si>
  <si>
    <t>YANATILE</t>
  </si>
  <si>
    <t>080501</t>
  </si>
  <si>
    <t>CANAS</t>
  </si>
  <si>
    <t>YANAOCA</t>
  </si>
  <si>
    <t>080502</t>
  </si>
  <si>
    <t>CHECCA</t>
  </si>
  <si>
    <t>080503</t>
  </si>
  <si>
    <t>KUNTURKANKI</t>
  </si>
  <si>
    <t>080504</t>
  </si>
  <si>
    <t>LANGUI</t>
  </si>
  <si>
    <t>080505</t>
  </si>
  <si>
    <t>LAYO</t>
  </si>
  <si>
    <t>080506</t>
  </si>
  <si>
    <t>080507</t>
  </si>
  <si>
    <t>QUEHUE</t>
  </si>
  <si>
    <t>080508</t>
  </si>
  <si>
    <t>TUPAC AMARU</t>
  </si>
  <si>
    <t>080601</t>
  </si>
  <si>
    <t>CANCHIS</t>
  </si>
  <si>
    <t>SICUANI</t>
  </si>
  <si>
    <t>080602</t>
  </si>
  <si>
    <t>CHECACUPE</t>
  </si>
  <si>
    <t>080603</t>
  </si>
  <si>
    <t>COMBAPATA</t>
  </si>
  <si>
    <t>080604</t>
  </si>
  <si>
    <t>MARANGANI</t>
  </si>
  <si>
    <t>080605</t>
  </si>
  <si>
    <t>PITUMARCA</t>
  </si>
  <si>
    <t>080606</t>
  </si>
  <si>
    <t>080607</t>
  </si>
  <si>
    <t>080608</t>
  </si>
  <si>
    <t>TINTA</t>
  </si>
  <si>
    <t>080701</t>
  </si>
  <si>
    <t>CHUMBIVILCAS</t>
  </si>
  <si>
    <t>080702</t>
  </si>
  <si>
    <t>CAPACMARCA</t>
  </si>
  <si>
    <t>080703</t>
  </si>
  <si>
    <t>CHAMACA</t>
  </si>
  <si>
    <t>080704</t>
  </si>
  <si>
    <t>COLQUEMARCA</t>
  </si>
  <si>
    <t>080705</t>
  </si>
  <si>
    <t>LIVITACA</t>
  </si>
  <si>
    <t>080706</t>
  </si>
  <si>
    <t>LLUSCO</t>
  </si>
  <si>
    <t>080707</t>
  </si>
  <si>
    <t>QUIÑOTA</t>
  </si>
  <si>
    <t>080708</t>
  </si>
  <si>
    <t>VELILLE</t>
  </si>
  <si>
    <t>080801</t>
  </si>
  <si>
    <t>ESPINAR</t>
  </si>
  <si>
    <t>080802</t>
  </si>
  <si>
    <t>CONDOROMA</t>
  </si>
  <si>
    <t>080803</t>
  </si>
  <si>
    <t>080804</t>
  </si>
  <si>
    <t>OCORURO</t>
  </si>
  <si>
    <t>080805</t>
  </si>
  <si>
    <t>PALLPATA</t>
  </si>
  <si>
    <t>080806</t>
  </si>
  <si>
    <t>PICHIGUA</t>
  </si>
  <si>
    <t>080807</t>
  </si>
  <si>
    <t>SUYCKUTAMBO</t>
  </si>
  <si>
    <t>080808</t>
  </si>
  <si>
    <t>ALTO PICHIGUA</t>
  </si>
  <si>
    <t>080901</t>
  </si>
  <si>
    <t>LA CONVENCION</t>
  </si>
  <si>
    <t>SANTA ANA</t>
  </si>
  <si>
    <t>080902</t>
  </si>
  <si>
    <t>ECHARATE</t>
  </si>
  <si>
    <t>080903</t>
  </si>
  <si>
    <t>HUAYOPATA</t>
  </si>
  <si>
    <t>080904</t>
  </si>
  <si>
    <t>MARANURA</t>
  </si>
  <si>
    <t>080905</t>
  </si>
  <si>
    <t>080906</t>
  </si>
  <si>
    <t>QUELLOUNO</t>
  </si>
  <si>
    <t>080907</t>
  </si>
  <si>
    <t>KIMBIRI</t>
  </si>
  <si>
    <t>080908</t>
  </si>
  <si>
    <t>SANTA TERESA</t>
  </si>
  <si>
    <t>080909</t>
  </si>
  <si>
    <t>080910</t>
  </si>
  <si>
    <t>PICHARI</t>
  </si>
  <si>
    <t>080911</t>
  </si>
  <si>
    <t>INKAWASI</t>
  </si>
  <si>
    <t>080912</t>
  </si>
  <si>
    <t>VILLA VIRGEN</t>
  </si>
  <si>
    <t>080913</t>
  </si>
  <si>
    <t>VILLA KINTIARINA</t>
  </si>
  <si>
    <t>080914</t>
  </si>
  <si>
    <t>MEGANTONI</t>
  </si>
  <si>
    <t>081001</t>
  </si>
  <si>
    <t>PARURO</t>
  </si>
  <si>
    <t>081002</t>
  </si>
  <si>
    <t>ACCHA</t>
  </si>
  <si>
    <t>081003</t>
  </si>
  <si>
    <t>CCAPI</t>
  </si>
  <si>
    <t>081004</t>
  </si>
  <si>
    <t>COLCHA</t>
  </si>
  <si>
    <t>081005</t>
  </si>
  <si>
    <t>HUANOQUITE</t>
  </si>
  <si>
    <t>081006</t>
  </si>
  <si>
    <t>OMACHA</t>
  </si>
  <si>
    <t>081007</t>
  </si>
  <si>
    <t>PACCARITAMBO</t>
  </si>
  <si>
    <t>081008</t>
  </si>
  <si>
    <t>PILLPINTO</t>
  </si>
  <si>
    <t>081009</t>
  </si>
  <si>
    <t>YAURISQUE</t>
  </si>
  <si>
    <t>081101</t>
  </si>
  <si>
    <t>PAUCARTAMBO</t>
  </si>
  <si>
    <t>081102</t>
  </si>
  <si>
    <t>CAICAY</t>
  </si>
  <si>
    <t>081103</t>
  </si>
  <si>
    <t>CHALLABAMBA</t>
  </si>
  <si>
    <t>081104</t>
  </si>
  <si>
    <t>COLQUEPATA</t>
  </si>
  <si>
    <t>081105</t>
  </si>
  <si>
    <t>HUANCARANI</t>
  </si>
  <si>
    <t>081106</t>
  </si>
  <si>
    <t>KOSÑIPATA</t>
  </si>
  <si>
    <t>081201</t>
  </si>
  <si>
    <t>QUISPICANCHI</t>
  </si>
  <si>
    <t>URCOS</t>
  </si>
  <si>
    <t>081202</t>
  </si>
  <si>
    <t>ANDAHUAYLILLAS</t>
  </si>
  <si>
    <t>081203</t>
  </si>
  <si>
    <t>CAMANTI</t>
  </si>
  <si>
    <t>081204</t>
  </si>
  <si>
    <t>CCARHUAYO</t>
  </si>
  <si>
    <t>081205</t>
  </si>
  <si>
    <t>CCATCA</t>
  </si>
  <si>
    <t>081206</t>
  </si>
  <si>
    <t>CUSIPATA</t>
  </si>
  <si>
    <t>081207</t>
  </si>
  <si>
    <t>HUARO</t>
  </si>
  <si>
    <t>081208</t>
  </si>
  <si>
    <t>081209</t>
  </si>
  <si>
    <t>MARCAPATA</t>
  </si>
  <si>
    <t>081210</t>
  </si>
  <si>
    <t>OCONGATE</t>
  </si>
  <si>
    <t>081211</t>
  </si>
  <si>
    <t>081212</t>
  </si>
  <si>
    <t>QUIQUIJANA</t>
  </si>
  <si>
    <t>081301</t>
  </si>
  <si>
    <t>URUBAMBA</t>
  </si>
  <si>
    <t>081302</t>
  </si>
  <si>
    <t>CHINCHERO</t>
  </si>
  <si>
    <t>081303</t>
  </si>
  <si>
    <t>081304</t>
  </si>
  <si>
    <t>MACHUPICCHU</t>
  </si>
  <si>
    <t>081305</t>
  </si>
  <si>
    <t>MARAS</t>
  </si>
  <si>
    <t>081306</t>
  </si>
  <si>
    <t>OLLANTAYTAMBO</t>
  </si>
  <si>
    <t>081307</t>
  </si>
  <si>
    <t>YUCAY</t>
  </si>
  <si>
    <t>090101</t>
  </si>
  <si>
    <t>HUANCAVELICA</t>
  </si>
  <si>
    <t>090102</t>
  </si>
  <si>
    <t>ACOBAMBILLA</t>
  </si>
  <si>
    <t>090103</t>
  </si>
  <si>
    <t>ACORIA</t>
  </si>
  <si>
    <t>090104</t>
  </si>
  <si>
    <t>CONAYCA</t>
  </si>
  <si>
    <t>090105</t>
  </si>
  <si>
    <t>CUENCA</t>
  </si>
  <si>
    <t>090106</t>
  </si>
  <si>
    <t>HUACHOCOLPA</t>
  </si>
  <si>
    <t>090107</t>
  </si>
  <si>
    <t>HUAYLLAHUARA</t>
  </si>
  <si>
    <t>090108</t>
  </si>
  <si>
    <t>IZCUCHACA</t>
  </si>
  <si>
    <t>090109</t>
  </si>
  <si>
    <t>LARIA</t>
  </si>
  <si>
    <t>090110</t>
  </si>
  <si>
    <t>MANTA</t>
  </si>
  <si>
    <t>090111</t>
  </si>
  <si>
    <t>090112</t>
  </si>
  <si>
    <t>MOYA</t>
  </si>
  <si>
    <t>090113</t>
  </si>
  <si>
    <t>NUEVO OCCORO</t>
  </si>
  <si>
    <t>090114</t>
  </si>
  <si>
    <t>PALCA</t>
  </si>
  <si>
    <t>090115</t>
  </si>
  <si>
    <t>PILCHACA</t>
  </si>
  <si>
    <t>090116</t>
  </si>
  <si>
    <t>VILCA</t>
  </si>
  <si>
    <t>090117</t>
  </si>
  <si>
    <t>YAULI</t>
  </si>
  <si>
    <t>090118</t>
  </si>
  <si>
    <t>ASCENSION</t>
  </si>
  <si>
    <t>090119</t>
  </si>
  <si>
    <t>HUANDO</t>
  </si>
  <si>
    <t>090201</t>
  </si>
  <si>
    <t>090202</t>
  </si>
  <si>
    <t>090203</t>
  </si>
  <si>
    <t>090204</t>
  </si>
  <si>
    <t>CAJA</t>
  </si>
  <si>
    <t>090205</t>
  </si>
  <si>
    <t>MARCAS</t>
  </si>
  <si>
    <t>090206</t>
  </si>
  <si>
    <t>PAUCARA</t>
  </si>
  <si>
    <t>090207</t>
  </si>
  <si>
    <t>090208</t>
  </si>
  <si>
    <t>ROSARIO</t>
  </si>
  <si>
    <t>090301</t>
  </si>
  <si>
    <t>ANGARAES</t>
  </si>
  <si>
    <t>LIRCAY</t>
  </si>
  <si>
    <t>090302</t>
  </si>
  <si>
    <t>ANCHONGA</t>
  </si>
  <si>
    <t>090303</t>
  </si>
  <si>
    <t>CALLANMARCA</t>
  </si>
  <si>
    <t>090304</t>
  </si>
  <si>
    <t>CCOCHACCASA</t>
  </si>
  <si>
    <t>090305</t>
  </si>
  <si>
    <t>CHINCHO</t>
  </si>
  <si>
    <t>090306</t>
  </si>
  <si>
    <t>CONGALLA</t>
  </si>
  <si>
    <t>090307</t>
  </si>
  <si>
    <t>HUANCA-HUANCA</t>
  </si>
  <si>
    <t>090308</t>
  </si>
  <si>
    <t>HUALLAY-GRANDE</t>
  </si>
  <si>
    <t>090309</t>
  </si>
  <si>
    <t>JULCAMARCA</t>
  </si>
  <si>
    <t>090310</t>
  </si>
  <si>
    <t>SAN ANTONIO DE ANTAPARCO</t>
  </si>
  <si>
    <t>090311</t>
  </si>
  <si>
    <t>SANTO TOMAS DE PATA</t>
  </si>
  <si>
    <t>090312</t>
  </si>
  <si>
    <t>SECCLLA</t>
  </si>
  <si>
    <t>090401</t>
  </si>
  <si>
    <t>CASTROVIRREYNA</t>
  </si>
  <si>
    <t>090402</t>
  </si>
  <si>
    <t>ARMA</t>
  </si>
  <si>
    <t>090403</t>
  </si>
  <si>
    <t>AURAHUA</t>
  </si>
  <si>
    <t>090404</t>
  </si>
  <si>
    <t>CAPILLAS</t>
  </si>
  <si>
    <t>090405</t>
  </si>
  <si>
    <t>CHUPAMARCA</t>
  </si>
  <si>
    <t>090406</t>
  </si>
  <si>
    <t>COCAS</t>
  </si>
  <si>
    <t>090407</t>
  </si>
  <si>
    <t>HUACHOS</t>
  </si>
  <si>
    <t>090408</t>
  </si>
  <si>
    <t>HUAMATAMBO</t>
  </si>
  <si>
    <t>090409</t>
  </si>
  <si>
    <t>MOLLEPAMPA</t>
  </si>
  <si>
    <t>090410</t>
  </si>
  <si>
    <t>090411</t>
  </si>
  <si>
    <t>090412</t>
  </si>
  <si>
    <t>TANTARA</t>
  </si>
  <si>
    <t>090413</t>
  </si>
  <si>
    <t>TICRAPO</t>
  </si>
  <si>
    <t>090501</t>
  </si>
  <si>
    <t>CHURCAMPA</t>
  </si>
  <si>
    <t>090502</t>
  </si>
  <si>
    <t>090503</t>
  </si>
  <si>
    <t>CHINCHIHUASI</t>
  </si>
  <si>
    <t>090504</t>
  </si>
  <si>
    <t>EL CARMEN</t>
  </si>
  <si>
    <t>090505</t>
  </si>
  <si>
    <t>090506</t>
  </si>
  <si>
    <t>LOCROJA</t>
  </si>
  <si>
    <t>090507</t>
  </si>
  <si>
    <t>PAUCARBAMBA</t>
  </si>
  <si>
    <t>090508</t>
  </si>
  <si>
    <t>SAN MIGUEL DE MAYOCC</t>
  </si>
  <si>
    <t>090509</t>
  </si>
  <si>
    <t>SAN PEDRO DE CORIS</t>
  </si>
  <si>
    <t>090510</t>
  </si>
  <si>
    <t>PACHAMARCA</t>
  </si>
  <si>
    <t>090511</t>
  </si>
  <si>
    <t>COSME</t>
  </si>
  <si>
    <t>090601</t>
  </si>
  <si>
    <t>HUAYTARA</t>
  </si>
  <si>
    <t>090602</t>
  </si>
  <si>
    <t>AYAVI</t>
  </si>
  <si>
    <t>090603</t>
  </si>
  <si>
    <t>CORDOVA</t>
  </si>
  <si>
    <t>090604</t>
  </si>
  <si>
    <t>HUAYACUNDO ARMA</t>
  </si>
  <si>
    <t>090605</t>
  </si>
  <si>
    <t>LARAMARCA</t>
  </si>
  <si>
    <t>090606</t>
  </si>
  <si>
    <t>OCOYO</t>
  </si>
  <si>
    <t>090607</t>
  </si>
  <si>
    <t>PILPICHACA</t>
  </si>
  <si>
    <t>090608</t>
  </si>
  <si>
    <t>QUERCO</t>
  </si>
  <si>
    <t>090609</t>
  </si>
  <si>
    <t>QUITO ARMA</t>
  </si>
  <si>
    <t>090610</t>
  </si>
  <si>
    <t>SAN ANTONIO DE CUSICANCHA</t>
  </si>
  <si>
    <t>090611</t>
  </si>
  <si>
    <t>SAN FRANCISCO DE SANGAYAICO</t>
  </si>
  <si>
    <t>090612</t>
  </si>
  <si>
    <t>SAN ISIDRO</t>
  </si>
  <si>
    <t>090613</t>
  </si>
  <si>
    <t>SANTIAGO DE CHOCORVOS</t>
  </si>
  <si>
    <t>090614</t>
  </si>
  <si>
    <t>SANTIAGO DE QUIRAHUARA</t>
  </si>
  <si>
    <t>090615</t>
  </si>
  <si>
    <t>SANTO DOMINGO DE CAPILLAS</t>
  </si>
  <si>
    <t>090616</t>
  </si>
  <si>
    <t>090701</t>
  </si>
  <si>
    <t>TAYACAJA</t>
  </si>
  <si>
    <t>090702</t>
  </si>
  <si>
    <t>ACOSTAMBO</t>
  </si>
  <si>
    <t>090703</t>
  </si>
  <si>
    <t>ACRAQUIA</t>
  </si>
  <si>
    <t>090704</t>
  </si>
  <si>
    <t>AHUAYCHA</t>
  </si>
  <si>
    <t>090705</t>
  </si>
  <si>
    <t>090706</t>
  </si>
  <si>
    <t>DANIEL HERNANDEZ</t>
  </si>
  <si>
    <t>090707</t>
  </si>
  <si>
    <t>090709</t>
  </si>
  <si>
    <t>HUARIBAMBA</t>
  </si>
  <si>
    <t>090710</t>
  </si>
  <si>
    <t>ÑAHUIMPUQUIO</t>
  </si>
  <si>
    <t>090711</t>
  </si>
  <si>
    <t>PAZOS</t>
  </si>
  <si>
    <t>090713</t>
  </si>
  <si>
    <t>QUISHUAR</t>
  </si>
  <si>
    <t>090714</t>
  </si>
  <si>
    <t>SALCABAMBA</t>
  </si>
  <si>
    <t>090715</t>
  </si>
  <si>
    <t>SALCAHUASI</t>
  </si>
  <si>
    <t>090716</t>
  </si>
  <si>
    <t>SAN MARCOS DE ROCCHAC</t>
  </si>
  <si>
    <t>090717</t>
  </si>
  <si>
    <t>SURCUBAMBA</t>
  </si>
  <si>
    <t>090718</t>
  </si>
  <si>
    <t>TINTAY PUNCU</t>
  </si>
  <si>
    <t>090719</t>
  </si>
  <si>
    <t>QUICHUAS</t>
  </si>
  <si>
    <t>090720</t>
  </si>
  <si>
    <t>ANDAYMARCA</t>
  </si>
  <si>
    <t>090721</t>
  </si>
  <si>
    <t>ROBLE</t>
  </si>
  <si>
    <t>090722</t>
  </si>
  <si>
    <t>PICHOS</t>
  </si>
  <si>
    <t>090723</t>
  </si>
  <si>
    <t>SANTIAGO DE TUCUMA</t>
  </si>
  <si>
    <t>100101</t>
  </si>
  <si>
    <t>HUANUCO</t>
  </si>
  <si>
    <t>100102</t>
  </si>
  <si>
    <t>AMARILIS</t>
  </si>
  <si>
    <t>100103</t>
  </si>
  <si>
    <t>CHINCHAO</t>
  </si>
  <si>
    <t>100104</t>
  </si>
  <si>
    <t>CHURUBAMBA</t>
  </si>
  <si>
    <t>100105</t>
  </si>
  <si>
    <t>MARGOS</t>
  </si>
  <si>
    <t>100106</t>
  </si>
  <si>
    <t>QUISQUI</t>
  </si>
  <si>
    <t>100107</t>
  </si>
  <si>
    <t>SAN FRANCISCO DE CAYRAN</t>
  </si>
  <si>
    <t>100108</t>
  </si>
  <si>
    <t>SAN PEDRO DE CHAULAN</t>
  </si>
  <si>
    <t>100109</t>
  </si>
  <si>
    <t>SANTA MARIA DEL VALLE</t>
  </si>
  <si>
    <t>100110</t>
  </si>
  <si>
    <t>YARUMAYO</t>
  </si>
  <si>
    <t>100111</t>
  </si>
  <si>
    <t>PILLCO MARCA</t>
  </si>
  <si>
    <t>100112</t>
  </si>
  <si>
    <t>YACUS</t>
  </si>
  <si>
    <t>100113</t>
  </si>
  <si>
    <t>SAN PABLO DE PILLAO</t>
  </si>
  <si>
    <t>100201</t>
  </si>
  <si>
    <t>AMBO</t>
  </si>
  <si>
    <t>100202</t>
  </si>
  <si>
    <t>CAYNA</t>
  </si>
  <si>
    <t>100203</t>
  </si>
  <si>
    <t>COLPAS</t>
  </si>
  <si>
    <t>100204</t>
  </si>
  <si>
    <t>CONCHAMARCA</t>
  </si>
  <si>
    <t>100205</t>
  </si>
  <si>
    <t>HUACAR</t>
  </si>
  <si>
    <t>100206</t>
  </si>
  <si>
    <t>SAN FRANCISCO</t>
  </si>
  <si>
    <t>100207</t>
  </si>
  <si>
    <t>SAN RAFAEL</t>
  </si>
  <si>
    <t>100208</t>
  </si>
  <si>
    <t>TOMAY-KICHWA</t>
  </si>
  <si>
    <t>100301</t>
  </si>
  <si>
    <t>DOS DE MAYO</t>
  </si>
  <si>
    <t>100307</t>
  </si>
  <si>
    <t>CHUQUIS</t>
  </si>
  <si>
    <t>100311</t>
  </si>
  <si>
    <t>MARIAS</t>
  </si>
  <si>
    <t>100313</t>
  </si>
  <si>
    <t>PACHAS</t>
  </si>
  <si>
    <t>100316</t>
  </si>
  <si>
    <t>QUIVILLA</t>
  </si>
  <si>
    <t>100317</t>
  </si>
  <si>
    <t>RIPAN</t>
  </si>
  <si>
    <t>100321</t>
  </si>
  <si>
    <t>SHUNQUI</t>
  </si>
  <si>
    <t>100322</t>
  </si>
  <si>
    <t>SILLAPATA</t>
  </si>
  <si>
    <t>100323</t>
  </si>
  <si>
    <t>YANAS</t>
  </si>
  <si>
    <t>100401</t>
  </si>
  <si>
    <t>HUACAYBAMBA</t>
  </si>
  <si>
    <t>100402</t>
  </si>
  <si>
    <t>CANCHABAMBA</t>
  </si>
  <si>
    <t>100403</t>
  </si>
  <si>
    <t>100404</t>
  </si>
  <si>
    <t>PINRA</t>
  </si>
  <si>
    <t>100501</t>
  </si>
  <si>
    <t>HUAMALIES</t>
  </si>
  <si>
    <t>LLATA</t>
  </si>
  <si>
    <t>100502</t>
  </si>
  <si>
    <t>ARANCAY</t>
  </si>
  <si>
    <t>100503</t>
  </si>
  <si>
    <t>CHAVIN DE PARIARCA</t>
  </si>
  <si>
    <t>100504</t>
  </si>
  <si>
    <t>JACAS GRANDE</t>
  </si>
  <si>
    <t>100505</t>
  </si>
  <si>
    <t>JIRCAN</t>
  </si>
  <si>
    <t>100506</t>
  </si>
  <si>
    <t>100507</t>
  </si>
  <si>
    <t>MONZON</t>
  </si>
  <si>
    <t>100508</t>
  </si>
  <si>
    <t>PUNCHAO</t>
  </si>
  <si>
    <t>100509</t>
  </si>
  <si>
    <t>PUÑOS</t>
  </si>
  <si>
    <t>100510</t>
  </si>
  <si>
    <t>SINGA</t>
  </si>
  <si>
    <t>100511</t>
  </si>
  <si>
    <t>TANTAMAYO</t>
  </si>
  <si>
    <t>100601</t>
  </si>
  <si>
    <t>RUPA-RUPA</t>
  </si>
  <si>
    <t>100602</t>
  </si>
  <si>
    <t>DANIEL ALOMIA ROBLES</t>
  </si>
  <si>
    <t>100603</t>
  </si>
  <si>
    <t>HERMILIO VALDIZAN</t>
  </si>
  <si>
    <t>100604</t>
  </si>
  <si>
    <t>JOSE CRESPO Y CASTILLO</t>
  </si>
  <si>
    <t>100605</t>
  </si>
  <si>
    <t>LUYANDO</t>
  </si>
  <si>
    <t>100606</t>
  </si>
  <si>
    <t>MARIANO DAMASO BERAUN</t>
  </si>
  <si>
    <t>100607</t>
  </si>
  <si>
    <t>PUCAYACU</t>
  </si>
  <si>
    <t>100608</t>
  </si>
  <si>
    <t>CASTILLO GRANDE</t>
  </si>
  <si>
    <t>100609</t>
  </si>
  <si>
    <t>PUEBLO NUEVO</t>
  </si>
  <si>
    <t>100610</t>
  </si>
  <si>
    <t>SANTO DOMINGO DE ANDA</t>
  </si>
  <si>
    <t>100701</t>
  </si>
  <si>
    <t>MARAÑON</t>
  </si>
  <si>
    <t>HUACRACHUCO</t>
  </si>
  <si>
    <t>100702</t>
  </si>
  <si>
    <t>CHOLON</t>
  </si>
  <si>
    <t>100703</t>
  </si>
  <si>
    <t>SAN BUENAVENTURA</t>
  </si>
  <si>
    <t>100704</t>
  </si>
  <si>
    <t>LA MORADA</t>
  </si>
  <si>
    <t>100705</t>
  </si>
  <si>
    <t>SANTA ROSA DE ALTO YANAJANCA</t>
  </si>
  <si>
    <t>100801</t>
  </si>
  <si>
    <t>PACHITEA</t>
  </si>
  <si>
    <t>PANAO</t>
  </si>
  <si>
    <t>100802</t>
  </si>
  <si>
    <t>CHAGLLA</t>
  </si>
  <si>
    <t>100803</t>
  </si>
  <si>
    <t>MOLINO</t>
  </si>
  <si>
    <t>100804</t>
  </si>
  <si>
    <t>UMARI</t>
  </si>
  <si>
    <t>100901</t>
  </si>
  <si>
    <t>PUERTO INCA</t>
  </si>
  <si>
    <t>100902</t>
  </si>
  <si>
    <t>CODO DEL POZUZO</t>
  </si>
  <si>
    <t>100903</t>
  </si>
  <si>
    <t>HONORIA</t>
  </si>
  <si>
    <t>100904</t>
  </si>
  <si>
    <t>TOURNAVISTA</t>
  </si>
  <si>
    <t>100905</t>
  </si>
  <si>
    <t>YUYAPICHIS</t>
  </si>
  <si>
    <t>101001</t>
  </si>
  <si>
    <t>LAURICOCHA</t>
  </si>
  <si>
    <t>101002</t>
  </si>
  <si>
    <t>BAÑOS</t>
  </si>
  <si>
    <t>101003</t>
  </si>
  <si>
    <t>JIVIA</t>
  </si>
  <si>
    <t>101004</t>
  </si>
  <si>
    <t>QUEROPALCA</t>
  </si>
  <si>
    <t>101005</t>
  </si>
  <si>
    <t>RONDOS</t>
  </si>
  <si>
    <t>101006</t>
  </si>
  <si>
    <t>SAN FRANCISCO DE ASIS</t>
  </si>
  <si>
    <t>101007</t>
  </si>
  <si>
    <t>SAN MIGUEL DE CAURI</t>
  </si>
  <si>
    <t>101101</t>
  </si>
  <si>
    <t>YAROWILCA</t>
  </si>
  <si>
    <t>CHAVINILLO</t>
  </si>
  <si>
    <t>101102</t>
  </si>
  <si>
    <t>CAHUAC</t>
  </si>
  <si>
    <t>101103</t>
  </si>
  <si>
    <t>CHACABAMBA</t>
  </si>
  <si>
    <t>101104</t>
  </si>
  <si>
    <t>APARICIO POMARES</t>
  </si>
  <si>
    <t>101105</t>
  </si>
  <si>
    <t>JACAS CHICO</t>
  </si>
  <si>
    <t>101106</t>
  </si>
  <si>
    <t>OBAS</t>
  </si>
  <si>
    <t>101107</t>
  </si>
  <si>
    <t>101108</t>
  </si>
  <si>
    <t>CHORAS</t>
  </si>
  <si>
    <t>110101</t>
  </si>
  <si>
    <t>ICA</t>
  </si>
  <si>
    <t>110102</t>
  </si>
  <si>
    <t>LA TINGUIÑA</t>
  </si>
  <si>
    <t>110103</t>
  </si>
  <si>
    <t>LOS AQUIJES</t>
  </si>
  <si>
    <t>110104</t>
  </si>
  <si>
    <t>OCUCAJE</t>
  </si>
  <si>
    <t>110105</t>
  </si>
  <si>
    <t>PACHACUTEC</t>
  </si>
  <si>
    <t>110106</t>
  </si>
  <si>
    <t>PARCONA</t>
  </si>
  <si>
    <t>110107</t>
  </si>
  <si>
    <t>110108</t>
  </si>
  <si>
    <t>SALAS</t>
  </si>
  <si>
    <t>110109</t>
  </si>
  <si>
    <t>SAN JOSE DE LOS MOLINOS</t>
  </si>
  <si>
    <t>110110</t>
  </si>
  <si>
    <t>110111</t>
  </si>
  <si>
    <t>110112</t>
  </si>
  <si>
    <t>SUBTANJALLA</t>
  </si>
  <si>
    <t>110113</t>
  </si>
  <si>
    <t>TATE</t>
  </si>
  <si>
    <t>110114</t>
  </si>
  <si>
    <t>YAUCA DEL ROSARIO</t>
  </si>
  <si>
    <t>110201</t>
  </si>
  <si>
    <t>CHINCHA</t>
  </si>
  <si>
    <t>CHINCHA ALTA</t>
  </si>
  <si>
    <t>110202</t>
  </si>
  <si>
    <t>ALTO LARAN</t>
  </si>
  <si>
    <t>110203</t>
  </si>
  <si>
    <t>CHAVIN</t>
  </si>
  <si>
    <t>110204</t>
  </si>
  <si>
    <t>CHINCHA BAJA</t>
  </si>
  <si>
    <t>110205</t>
  </si>
  <si>
    <t>110206</t>
  </si>
  <si>
    <t>GROCIO PRADO</t>
  </si>
  <si>
    <t>110207</t>
  </si>
  <si>
    <t>110208</t>
  </si>
  <si>
    <t>SAN JUAN DE YANAC</t>
  </si>
  <si>
    <t>110209</t>
  </si>
  <si>
    <t>SAN PEDRO DE HUACARPANA</t>
  </si>
  <si>
    <t>110210</t>
  </si>
  <si>
    <t>SUNAMPE</t>
  </si>
  <si>
    <t>110211</t>
  </si>
  <si>
    <t>TAMBO DE MORA</t>
  </si>
  <si>
    <t>110301</t>
  </si>
  <si>
    <t>NAZCA</t>
  </si>
  <si>
    <t>110302</t>
  </si>
  <si>
    <t>CHANGUILLO</t>
  </si>
  <si>
    <t>110303</t>
  </si>
  <si>
    <t>EL INGENIO</t>
  </si>
  <si>
    <t>110304</t>
  </si>
  <si>
    <t>MARCONA</t>
  </si>
  <si>
    <t>110305</t>
  </si>
  <si>
    <t>110401</t>
  </si>
  <si>
    <t>PALPA</t>
  </si>
  <si>
    <t>110402</t>
  </si>
  <si>
    <t>LLIPATA</t>
  </si>
  <si>
    <t>110403</t>
  </si>
  <si>
    <t>110404</t>
  </si>
  <si>
    <t>110405</t>
  </si>
  <si>
    <t>TIBILLO</t>
  </si>
  <si>
    <t>110501</t>
  </si>
  <si>
    <t>PISCO</t>
  </si>
  <si>
    <t>110502</t>
  </si>
  <si>
    <t>HUANCANO</t>
  </si>
  <si>
    <t>110503</t>
  </si>
  <si>
    <t>HUMAY</t>
  </si>
  <si>
    <t>110504</t>
  </si>
  <si>
    <t>110505</t>
  </si>
  <si>
    <t>PARACAS</t>
  </si>
  <si>
    <t>110506</t>
  </si>
  <si>
    <t>SAN ANDRES</t>
  </si>
  <si>
    <t>110507</t>
  </si>
  <si>
    <t>SAN CLEMENTE</t>
  </si>
  <si>
    <t>110508</t>
  </si>
  <si>
    <t>TUPAC AMARU INCA</t>
  </si>
  <si>
    <t>120101</t>
  </si>
  <si>
    <t>JUNIN</t>
  </si>
  <si>
    <t>HUANCAYO</t>
  </si>
  <si>
    <t>120104</t>
  </si>
  <si>
    <t>CARHUACALLANGA</t>
  </si>
  <si>
    <t>120105</t>
  </si>
  <si>
    <t>CHACAPAMPA</t>
  </si>
  <si>
    <t>120106</t>
  </si>
  <si>
    <t>CHICCHE</t>
  </si>
  <si>
    <t>120107</t>
  </si>
  <si>
    <t>CHILCA</t>
  </si>
  <si>
    <t>120108</t>
  </si>
  <si>
    <t>CHONGOS ALTO</t>
  </si>
  <si>
    <t>120111</t>
  </si>
  <si>
    <t>CHUPURO</t>
  </si>
  <si>
    <t>120112</t>
  </si>
  <si>
    <t>120113</t>
  </si>
  <si>
    <t>CULLHUAS</t>
  </si>
  <si>
    <t>120114</t>
  </si>
  <si>
    <t>EL TAMBO</t>
  </si>
  <si>
    <t>120116</t>
  </si>
  <si>
    <t>HUACRAPUQUIO</t>
  </si>
  <si>
    <t>120117</t>
  </si>
  <si>
    <t>HUALHUAS</t>
  </si>
  <si>
    <t>120119</t>
  </si>
  <si>
    <t>HUANCAN</t>
  </si>
  <si>
    <t>120120</t>
  </si>
  <si>
    <t>HUASICANCHA</t>
  </si>
  <si>
    <t>120121</t>
  </si>
  <si>
    <t>HUAYUCACHI</t>
  </si>
  <si>
    <t>120122</t>
  </si>
  <si>
    <t>INGENIO</t>
  </si>
  <si>
    <t>120124</t>
  </si>
  <si>
    <t>120125</t>
  </si>
  <si>
    <t>PILCOMAYO</t>
  </si>
  <si>
    <t>120126</t>
  </si>
  <si>
    <t>120127</t>
  </si>
  <si>
    <t>QUICHUAY</t>
  </si>
  <si>
    <t>120128</t>
  </si>
  <si>
    <t>QUILCAS</t>
  </si>
  <si>
    <t>120129</t>
  </si>
  <si>
    <t>SAN AGUSTIN</t>
  </si>
  <si>
    <t>120130</t>
  </si>
  <si>
    <t>SAN JERONIMO DE TUNAN</t>
  </si>
  <si>
    <t>120132</t>
  </si>
  <si>
    <t>SAÑO</t>
  </si>
  <si>
    <t>120133</t>
  </si>
  <si>
    <t>SAPALLANGA</t>
  </si>
  <si>
    <t>120134</t>
  </si>
  <si>
    <t>SICAYA</t>
  </si>
  <si>
    <t>120135</t>
  </si>
  <si>
    <t>SANTO DOMINGO DE ACOBAMBA</t>
  </si>
  <si>
    <t>120136</t>
  </si>
  <si>
    <t>VIQUES</t>
  </si>
  <si>
    <t>120201</t>
  </si>
  <si>
    <t>120202</t>
  </si>
  <si>
    <t>120203</t>
  </si>
  <si>
    <t>ANDAMARCA</t>
  </si>
  <si>
    <t>120204</t>
  </si>
  <si>
    <t>CHAMBARA</t>
  </si>
  <si>
    <t>120205</t>
  </si>
  <si>
    <t>120206</t>
  </si>
  <si>
    <t>COMAS</t>
  </si>
  <si>
    <t>120207</t>
  </si>
  <si>
    <t>HEROINAS TOLEDO</t>
  </si>
  <si>
    <t>120208</t>
  </si>
  <si>
    <t>MANZANARES</t>
  </si>
  <si>
    <t>120209</t>
  </si>
  <si>
    <t>120210</t>
  </si>
  <si>
    <t>MATAHUASI</t>
  </si>
  <si>
    <t>120211</t>
  </si>
  <si>
    <t>MITO</t>
  </si>
  <si>
    <t>120212</t>
  </si>
  <si>
    <t>NUEVE DE JULIO</t>
  </si>
  <si>
    <t>120213</t>
  </si>
  <si>
    <t>ORCOTUNA</t>
  </si>
  <si>
    <t>120214</t>
  </si>
  <si>
    <t>SAN JOSE DE QUERO</t>
  </si>
  <si>
    <t>120215</t>
  </si>
  <si>
    <t>SANTA ROSA DE OCOPA</t>
  </si>
  <si>
    <t>120301</t>
  </si>
  <si>
    <t>CHANCHAMAYO</t>
  </si>
  <si>
    <t>120302</t>
  </si>
  <si>
    <t>PERENE</t>
  </si>
  <si>
    <t>120303</t>
  </si>
  <si>
    <t>PICHANAQUI</t>
  </si>
  <si>
    <t>120304</t>
  </si>
  <si>
    <t>SAN LUIS DE SHUARO</t>
  </si>
  <si>
    <t>120305</t>
  </si>
  <si>
    <t>SAN RAMON</t>
  </si>
  <si>
    <t>120306</t>
  </si>
  <si>
    <t>VITOC</t>
  </si>
  <si>
    <t>120401</t>
  </si>
  <si>
    <t>JAUJA</t>
  </si>
  <si>
    <t>120402</t>
  </si>
  <si>
    <t>ACOLLA</t>
  </si>
  <si>
    <t>120403</t>
  </si>
  <si>
    <t>APATA</t>
  </si>
  <si>
    <t>120404</t>
  </si>
  <si>
    <t>ATAURA</t>
  </si>
  <si>
    <t>120405</t>
  </si>
  <si>
    <t>CANCHAYLLO</t>
  </si>
  <si>
    <t>120406</t>
  </si>
  <si>
    <t>CURICACA</t>
  </si>
  <si>
    <t>120407</t>
  </si>
  <si>
    <t>EL MANTARO</t>
  </si>
  <si>
    <t>120408</t>
  </si>
  <si>
    <t>HUAMALI</t>
  </si>
  <si>
    <t>120409</t>
  </si>
  <si>
    <t>HUARIPAMPA</t>
  </si>
  <si>
    <t>120410</t>
  </si>
  <si>
    <t>HUERTAS</t>
  </si>
  <si>
    <t>120411</t>
  </si>
  <si>
    <t>JANJAILLO</t>
  </si>
  <si>
    <t>120412</t>
  </si>
  <si>
    <t>JULCAN</t>
  </si>
  <si>
    <t>120413</t>
  </si>
  <si>
    <t>LEONOR ORDOÑEZ</t>
  </si>
  <si>
    <t>120414</t>
  </si>
  <si>
    <t>LLOCLLAPAMPA</t>
  </si>
  <si>
    <t>120415</t>
  </si>
  <si>
    <t>MARCO</t>
  </si>
  <si>
    <t>120416</t>
  </si>
  <si>
    <t>MASMA</t>
  </si>
  <si>
    <t>120417</t>
  </si>
  <si>
    <t>MASMA CHICCHE</t>
  </si>
  <si>
    <t>120418</t>
  </si>
  <si>
    <t>MOLINOS</t>
  </si>
  <si>
    <t>120419</t>
  </si>
  <si>
    <t>MONOBAMBA</t>
  </si>
  <si>
    <t>120420</t>
  </si>
  <si>
    <t>MUQUI</t>
  </si>
  <si>
    <t>120421</t>
  </si>
  <si>
    <t>MUQUIYAUYO</t>
  </si>
  <si>
    <t>120422</t>
  </si>
  <si>
    <t>PACA</t>
  </si>
  <si>
    <t>120423</t>
  </si>
  <si>
    <t>120424</t>
  </si>
  <si>
    <t>PANCAN</t>
  </si>
  <si>
    <t>120425</t>
  </si>
  <si>
    <t>PARCO</t>
  </si>
  <si>
    <t>120426</t>
  </si>
  <si>
    <t>POMACANCHA</t>
  </si>
  <si>
    <t>120427</t>
  </si>
  <si>
    <t>RICRAN</t>
  </si>
  <si>
    <t>120428</t>
  </si>
  <si>
    <t>SAN LORENZO</t>
  </si>
  <si>
    <t>120429</t>
  </si>
  <si>
    <t>SAN PEDRO DE CHUNAN</t>
  </si>
  <si>
    <t>120430</t>
  </si>
  <si>
    <t>SAUSA</t>
  </si>
  <si>
    <t>120431</t>
  </si>
  <si>
    <t>SINCOS</t>
  </si>
  <si>
    <t>120432</t>
  </si>
  <si>
    <t>TUNAN MARCA</t>
  </si>
  <si>
    <t>120433</t>
  </si>
  <si>
    <t>120434</t>
  </si>
  <si>
    <t>YAUYOS</t>
  </si>
  <si>
    <t>120501</t>
  </si>
  <si>
    <t>120502</t>
  </si>
  <si>
    <t>CARHUAMAYO</t>
  </si>
  <si>
    <t>120503</t>
  </si>
  <si>
    <t>ONDORES</t>
  </si>
  <si>
    <t>120504</t>
  </si>
  <si>
    <t>ULCUMAYO</t>
  </si>
  <si>
    <t>120601</t>
  </si>
  <si>
    <t>SATIPO</t>
  </si>
  <si>
    <t>120602</t>
  </si>
  <si>
    <t>COVIRIALI</t>
  </si>
  <si>
    <t>120603</t>
  </si>
  <si>
    <t>LLAYLLA</t>
  </si>
  <si>
    <t>120604</t>
  </si>
  <si>
    <t>MAZAMARI</t>
  </si>
  <si>
    <t>120605</t>
  </si>
  <si>
    <t>PAMPA HERMOSA</t>
  </si>
  <si>
    <t>120606</t>
  </si>
  <si>
    <t>PANGOA</t>
  </si>
  <si>
    <t>120607</t>
  </si>
  <si>
    <t>RIO NEGRO</t>
  </si>
  <si>
    <t>120608</t>
  </si>
  <si>
    <t>RIO TAMBO</t>
  </si>
  <si>
    <t>120609</t>
  </si>
  <si>
    <t>VIZCATAN DEL ENE</t>
  </si>
  <si>
    <t>120701</t>
  </si>
  <si>
    <t>TARMA</t>
  </si>
  <si>
    <t>120702</t>
  </si>
  <si>
    <t>120703</t>
  </si>
  <si>
    <t>HUARICOLCA</t>
  </si>
  <si>
    <t>120704</t>
  </si>
  <si>
    <t>HUASAHUASI</t>
  </si>
  <si>
    <t>120705</t>
  </si>
  <si>
    <t>120706</t>
  </si>
  <si>
    <t>120707</t>
  </si>
  <si>
    <t>PALCAMAYO</t>
  </si>
  <si>
    <t>120708</t>
  </si>
  <si>
    <t>SAN PEDRO DE CAJAS</t>
  </si>
  <si>
    <t>120709</t>
  </si>
  <si>
    <t>TAPO</t>
  </si>
  <si>
    <t>120801</t>
  </si>
  <si>
    <t>LA OROYA</t>
  </si>
  <si>
    <t>120802</t>
  </si>
  <si>
    <t>CHACAPALPA</t>
  </si>
  <si>
    <t>120803</t>
  </si>
  <si>
    <t>HUAY HUAY</t>
  </si>
  <si>
    <t>120804</t>
  </si>
  <si>
    <t>MARCAPOMACOCHA</t>
  </si>
  <si>
    <t>120805</t>
  </si>
  <si>
    <t>MOROCOCHA</t>
  </si>
  <si>
    <t>120806</t>
  </si>
  <si>
    <t>120807</t>
  </si>
  <si>
    <t>SANTA BARBARA DE CARHUACAYAN</t>
  </si>
  <si>
    <t>120808</t>
  </si>
  <si>
    <t>SANTA ROSA DE SACCO</t>
  </si>
  <si>
    <t>120809</t>
  </si>
  <si>
    <t>SUITUCANCHA</t>
  </si>
  <si>
    <t>120810</t>
  </si>
  <si>
    <t>120901</t>
  </si>
  <si>
    <t>CHUPACA</t>
  </si>
  <si>
    <t>120902</t>
  </si>
  <si>
    <t>AHUAC</t>
  </si>
  <si>
    <t>120903</t>
  </si>
  <si>
    <t>CHONGOS BAJO</t>
  </si>
  <si>
    <t>120904</t>
  </si>
  <si>
    <t>HUACHAC</t>
  </si>
  <si>
    <t>120905</t>
  </si>
  <si>
    <t>HUAMANCACA CHICO</t>
  </si>
  <si>
    <t>120906</t>
  </si>
  <si>
    <t>SAN JUAN DE ISCOS</t>
  </si>
  <si>
    <t>120907</t>
  </si>
  <si>
    <t>SAN JUAN DE JARPA</t>
  </si>
  <si>
    <t>120908</t>
  </si>
  <si>
    <t>TRES DE DICIEMBRE</t>
  </si>
  <si>
    <t>120909</t>
  </si>
  <si>
    <t>YANACANCHA</t>
  </si>
  <si>
    <t>130101</t>
  </si>
  <si>
    <t>TRUJILLO</t>
  </si>
  <si>
    <t>130102</t>
  </si>
  <si>
    <t>130103</t>
  </si>
  <si>
    <t>FLORENCIA DE MORA</t>
  </si>
  <si>
    <t>130104</t>
  </si>
  <si>
    <t>HUANCHACO</t>
  </si>
  <si>
    <t>130105</t>
  </si>
  <si>
    <t>130106</t>
  </si>
  <si>
    <t>LAREDO</t>
  </si>
  <si>
    <t>130107</t>
  </si>
  <si>
    <t>MOCHE</t>
  </si>
  <si>
    <t>130108</t>
  </si>
  <si>
    <t>POROTO</t>
  </si>
  <si>
    <t>130109</t>
  </si>
  <si>
    <t>SALAVERRY</t>
  </si>
  <si>
    <t>130110</t>
  </si>
  <si>
    <t>SIMBAL</t>
  </si>
  <si>
    <t>130111</t>
  </si>
  <si>
    <t>VICTOR LARCO HERRERA</t>
  </si>
  <si>
    <t>130201</t>
  </si>
  <si>
    <t>ASCOPE</t>
  </si>
  <si>
    <t>130202</t>
  </si>
  <si>
    <t>CHICAMA</t>
  </si>
  <si>
    <t>130203</t>
  </si>
  <si>
    <t>CHOCOPE</t>
  </si>
  <si>
    <t>130204</t>
  </si>
  <si>
    <t>MAGDALENA DE CAO</t>
  </si>
  <si>
    <t>130205</t>
  </si>
  <si>
    <t>PAIJAN</t>
  </si>
  <si>
    <t>130206</t>
  </si>
  <si>
    <t>RAZURI</t>
  </si>
  <si>
    <t>130207</t>
  </si>
  <si>
    <t>SANTIAGO DE CAO</t>
  </si>
  <si>
    <t>130208</t>
  </si>
  <si>
    <t>CASA GRANDE</t>
  </si>
  <si>
    <t>130301</t>
  </si>
  <si>
    <t>130302</t>
  </si>
  <si>
    <t>130303</t>
  </si>
  <si>
    <t>CONDORMARCA</t>
  </si>
  <si>
    <t>130304</t>
  </si>
  <si>
    <t>LONGOTEA</t>
  </si>
  <si>
    <t>130305</t>
  </si>
  <si>
    <t>UCHUMARCA</t>
  </si>
  <si>
    <t>130306</t>
  </si>
  <si>
    <t>UCUNCHA</t>
  </si>
  <si>
    <t>130401</t>
  </si>
  <si>
    <t>CHEPEN</t>
  </si>
  <si>
    <t>130402</t>
  </si>
  <si>
    <t>PACANGA</t>
  </si>
  <si>
    <t>130403</t>
  </si>
  <si>
    <t>130501</t>
  </si>
  <si>
    <t>130502</t>
  </si>
  <si>
    <t>CALAMARCA</t>
  </si>
  <si>
    <t>130503</t>
  </si>
  <si>
    <t>CARABAMBA</t>
  </si>
  <si>
    <t>130504</t>
  </si>
  <si>
    <t>HUASO</t>
  </si>
  <si>
    <t>130601</t>
  </si>
  <si>
    <t>OTUZCO</t>
  </si>
  <si>
    <t>130602</t>
  </si>
  <si>
    <t>AGALLPAMPA</t>
  </si>
  <si>
    <t>130604</t>
  </si>
  <si>
    <t>CHARAT</t>
  </si>
  <si>
    <t>130605</t>
  </si>
  <si>
    <t>HUARANCHAL</t>
  </si>
  <si>
    <t>130606</t>
  </si>
  <si>
    <t>LA CUESTA</t>
  </si>
  <si>
    <t>130608</t>
  </si>
  <si>
    <t>MACHE</t>
  </si>
  <si>
    <t>130610</t>
  </si>
  <si>
    <t>PARANDAY</t>
  </si>
  <si>
    <t>130611</t>
  </si>
  <si>
    <t>SALPO</t>
  </si>
  <si>
    <t>130613</t>
  </si>
  <si>
    <t>SINSICAP</t>
  </si>
  <si>
    <t>130614</t>
  </si>
  <si>
    <t>USQUIL</t>
  </si>
  <si>
    <t>130701</t>
  </si>
  <si>
    <t>PACASMAYO</t>
  </si>
  <si>
    <t>SAN PEDRO DE LLOC</t>
  </si>
  <si>
    <t>130702</t>
  </si>
  <si>
    <t>GUADALUPE</t>
  </si>
  <si>
    <t>130703</t>
  </si>
  <si>
    <t>JEQUETEPEQUE</t>
  </si>
  <si>
    <t>130704</t>
  </si>
  <si>
    <t>130705</t>
  </si>
  <si>
    <t>SAN JOSE</t>
  </si>
  <si>
    <t>130801</t>
  </si>
  <si>
    <t>PATAZ</t>
  </si>
  <si>
    <t>TAYABAMBA</t>
  </si>
  <si>
    <t>130802</t>
  </si>
  <si>
    <t>BULDIBUYO</t>
  </si>
  <si>
    <t>130803</t>
  </si>
  <si>
    <t>CHILLIA</t>
  </si>
  <si>
    <t>130804</t>
  </si>
  <si>
    <t>HUANCASPATA</t>
  </si>
  <si>
    <t>130805</t>
  </si>
  <si>
    <t>HUAYLILLAS</t>
  </si>
  <si>
    <t>130806</t>
  </si>
  <si>
    <t>HUAYO</t>
  </si>
  <si>
    <t>130807</t>
  </si>
  <si>
    <t>ONGON</t>
  </si>
  <si>
    <t>130808</t>
  </si>
  <si>
    <t>PARCOY</t>
  </si>
  <si>
    <t>130809</t>
  </si>
  <si>
    <t>130810</t>
  </si>
  <si>
    <t>PIAS</t>
  </si>
  <si>
    <t>130811</t>
  </si>
  <si>
    <t>SANTIAGO DE CHALLAS</t>
  </si>
  <si>
    <t>130812</t>
  </si>
  <si>
    <t>TAURIJA</t>
  </si>
  <si>
    <t>130813</t>
  </si>
  <si>
    <t>URPAY</t>
  </si>
  <si>
    <t>130901</t>
  </si>
  <si>
    <t>SANCHEZ CARRION</t>
  </si>
  <si>
    <t>HUAMACHUCO</t>
  </si>
  <si>
    <t>130902</t>
  </si>
  <si>
    <t>CHUGAY</t>
  </si>
  <si>
    <t>130903</t>
  </si>
  <si>
    <t>COCHORCO</t>
  </si>
  <si>
    <t>130904</t>
  </si>
  <si>
    <t>CURGOS</t>
  </si>
  <si>
    <t>130905</t>
  </si>
  <si>
    <t>MARCABAL</t>
  </si>
  <si>
    <t>130906</t>
  </si>
  <si>
    <t>SANAGORAN</t>
  </si>
  <si>
    <t>130907</t>
  </si>
  <si>
    <t>SARIN</t>
  </si>
  <si>
    <t>130908</t>
  </si>
  <si>
    <t>SARTIMBAMBA</t>
  </si>
  <si>
    <t>131001</t>
  </si>
  <si>
    <t>SANTIAGO DE CHUCO</t>
  </si>
  <si>
    <t>131002</t>
  </si>
  <si>
    <t>ANGASMARCA</t>
  </si>
  <si>
    <t>131003</t>
  </si>
  <si>
    <t>CACHICADAN</t>
  </si>
  <si>
    <t>131004</t>
  </si>
  <si>
    <t>MOLLEBAMBA</t>
  </si>
  <si>
    <t>131005</t>
  </si>
  <si>
    <t>131006</t>
  </si>
  <si>
    <t>QUIRUVILCA</t>
  </si>
  <si>
    <t>131007</t>
  </si>
  <si>
    <t>SANTA CRUZ DE CHUCA</t>
  </si>
  <si>
    <t>131008</t>
  </si>
  <si>
    <t>SITABAMBA</t>
  </si>
  <si>
    <t>131101</t>
  </si>
  <si>
    <t>GRAN CHIMU</t>
  </si>
  <si>
    <t>CASCAS</t>
  </si>
  <si>
    <t>131102</t>
  </si>
  <si>
    <t>131103</t>
  </si>
  <si>
    <t>MARMOT</t>
  </si>
  <si>
    <t>131104</t>
  </si>
  <si>
    <t>SAYAPULLO</t>
  </si>
  <si>
    <t>131201</t>
  </si>
  <si>
    <t>VIRU</t>
  </si>
  <si>
    <t>131202</t>
  </si>
  <si>
    <t>CHAO</t>
  </si>
  <si>
    <t>131203</t>
  </si>
  <si>
    <t>GUADALUPITO</t>
  </si>
  <si>
    <t>140101</t>
  </si>
  <si>
    <t>LAMBAYEQUE</t>
  </si>
  <si>
    <t>CHICLAYO</t>
  </si>
  <si>
    <t>140102</t>
  </si>
  <si>
    <t>CHONGOYAPE</t>
  </si>
  <si>
    <t>140103</t>
  </si>
  <si>
    <t>ETEN</t>
  </si>
  <si>
    <t>140104</t>
  </si>
  <si>
    <t>ETEN PUERTO</t>
  </si>
  <si>
    <t>140105</t>
  </si>
  <si>
    <t>JOSE LEONARDO ORTIZ</t>
  </si>
  <si>
    <t>140106</t>
  </si>
  <si>
    <t>LA VICTORIA</t>
  </si>
  <si>
    <t>140107</t>
  </si>
  <si>
    <t>LAGUNAS</t>
  </si>
  <si>
    <t>140108</t>
  </si>
  <si>
    <t>MONSEFU</t>
  </si>
  <si>
    <t>140109</t>
  </si>
  <si>
    <t>NUEVA ARICA</t>
  </si>
  <si>
    <t>140110</t>
  </si>
  <si>
    <t>OYOTUN</t>
  </si>
  <si>
    <t>140111</t>
  </si>
  <si>
    <t>PICSI</t>
  </si>
  <si>
    <t>140112</t>
  </si>
  <si>
    <t>PIMENTEL</t>
  </si>
  <si>
    <t>140113</t>
  </si>
  <si>
    <t>REQUE</t>
  </si>
  <si>
    <t>140114</t>
  </si>
  <si>
    <t>140115</t>
  </si>
  <si>
    <t>SAÑA</t>
  </si>
  <si>
    <t>140116</t>
  </si>
  <si>
    <t>CAYALTI</t>
  </si>
  <si>
    <t>140117</t>
  </si>
  <si>
    <t>PATAPO</t>
  </si>
  <si>
    <t>140118</t>
  </si>
  <si>
    <t>POMALCA</t>
  </si>
  <si>
    <t>140119</t>
  </si>
  <si>
    <t>PUCALA</t>
  </si>
  <si>
    <t>140120</t>
  </si>
  <si>
    <t>TUMAN</t>
  </si>
  <si>
    <t>140201</t>
  </si>
  <si>
    <t>FERREÑAFE</t>
  </si>
  <si>
    <t>140202</t>
  </si>
  <si>
    <t>CAÑARIS</t>
  </si>
  <si>
    <t>140203</t>
  </si>
  <si>
    <t>INCAHUASI</t>
  </si>
  <si>
    <t>140204</t>
  </si>
  <si>
    <t>MANUEL ANTONIO MESONES MURO</t>
  </si>
  <si>
    <t>140205</t>
  </si>
  <si>
    <t>PITIPO</t>
  </si>
  <si>
    <t>140206</t>
  </si>
  <si>
    <t>140301</t>
  </si>
  <si>
    <t>140302</t>
  </si>
  <si>
    <t>CHOCHOPE</t>
  </si>
  <si>
    <t>140303</t>
  </si>
  <si>
    <t>ILLIMO</t>
  </si>
  <si>
    <t>140304</t>
  </si>
  <si>
    <t>JAYANCA</t>
  </si>
  <si>
    <t>140305</t>
  </si>
  <si>
    <t>MOCHUMI</t>
  </si>
  <si>
    <t>140306</t>
  </si>
  <si>
    <t>MORROPE</t>
  </si>
  <si>
    <t>140307</t>
  </si>
  <si>
    <t>MOTUPE</t>
  </si>
  <si>
    <t>140308</t>
  </si>
  <si>
    <t>OLMOS</t>
  </si>
  <si>
    <t>140309</t>
  </si>
  <si>
    <t>PACORA</t>
  </si>
  <si>
    <t>140310</t>
  </si>
  <si>
    <t>140311</t>
  </si>
  <si>
    <t>140312</t>
  </si>
  <si>
    <t>TUCUME</t>
  </si>
  <si>
    <t>150101</t>
  </si>
  <si>
    <t>LIMA</t>
  </si>
  <si>
    <t>150102</t>
  </si>
  <si>
    <t>ANCON</t>
  </si>
  <si>
    <t>150103</t>
  </si>
  <si>
    <t>ATE</t>
  </si>
  <si>
    <t>150104</t>
  </si>
  <si>
    <t>BARRANCO</t>
  </si>
  <si>
    <t>150105</t>
  </si>
  <si>
    <t>BREÑA</t>
  </si>
  <si>
    <t>150106</t>
  </si>
  <si>
    <t>CARABAYLLO</t>
  </si>
  <si>
    <t>150107</t>
  </si>
  <si>
    <t>CHACLACAYO</t>
  </si>
  <si>
    <t>150108</t>
  </si>
  <si>
    <t>CHORRILLOS</t>
  </si>
  <si>
    <t>150109</t>
  </si>
  <si>
    <t>CIENEGUILLA</t>
  </si>
  <si>
    <t>150110</t>
  </si>
  <si>
    <t>150111</t>
  </si>
  <si>
    <t>EL AGUSTINO</t>
  </si>
  <si>
    <t>150112</t>
  </si>
  <si>
    <t>150113</t>
  </si>
  <si>
    <t>JESUS MARIA</t>
  </si>
  <si>
    <t>150114</t>
  </si>
  <si>
    <t>LA MOLINA</t>
  </si>
  <si>
    <t>150115</t>
  </si>
  <si>
    <t>150116</t>
  </si>
  <si>
    <t>LINCE</t>
  </si>
  <si>
    <t>150117</t>
  </si>
  <si>
    <t>LOS OLIVOS</t>
  </si>
  <si>
    <t>150118</t>
  </si>
  <si>
    <t>LURIGANCHO</t>
  </si>
  <si>
    <t>150119</t>
  </si>
  <si>
    <t>LURIN</t>
  </si>
  <si>
    <t>150120</t>
  </si>
  <si>
    <t>MAGDALENA DEL MAR</t>
  </si>
  <si>
    <t>150121</t>
  </si>
  <si>
    <t>150122</t>
  </si>
  <si>
    <t>150123</t>
  </si>
  <si>
    <t>PACHACAMAC</t>
  </si>
  <si>
    <t>150124</t>
  </si>
  <si>
    <t>PUCUSANA</t>
  </si>
  <si>
    <t>150125</t>
  </si>
  <si>
    <t>PUENTE PIEDRA</t>
  </si>
  <si>
    <t>150126</t>
  </si>
  <si>
    <t>PUNTA HERMOSA</t>
  </si>
  <si>
    <t>150127</t>
  </si>
  <si>
    <t>PUNTA NEGRA</t>
  </si>
  <si>
    <t>150128</t>
  </si>
  <si>
    <t>RIMAC</t>
  </si>
  <si>
    <t>150129</t>
  </si>
  <si>
    <t>SAN BARTOLO</t>
  </si>
  <si>
    <t>150130</t>
  </si>
  <si>
    <t>SAN BORJA</t>
  </si>
  <si>
    <t>150131</t>
  </si>
  <si>
    <t>150132</t>
  </si>
  <si>
    <t>SAN JUAN DE LURIGANCHO</t>
  </si>
  <si>
    <t>150133</t>
  </si>
  <si>
    <t>SAN JUAN DE MIRAFLORES</t>
  </si>
  <si>
    <t>150134</t>
  </si>
  <si>
    <t>150135</t>
  </si>
  <si>
    <t>SAN MARTIN DE PORRES</t>
  </si>
  <si>
    <t>150136</t>
  </si>
  <si>
    <t>150137</t>
  </si>
  <si>
    <t>SANTA ANITA</t>
  </si>
  <si>
    <t>150138</t>
  </si>
  <si>
    <t>SANTA MARIA DEL MAR</t>
  </si>
  <si>
    <t>150139</t>
  </si>
  <si>
    <t>150140</t>
  </si>
  <si>
    <t>SANTIAGO DE SURCO</t>
  </si>
  <si>
    <t>150141</t>
  </si>
  <si>
    <t>SURQUILLO</t>
  </si>
  <si>
    <t>150142</t>
  </si>
  <si>
    <t>VILLA EL SALVADOR</t>
  </si>
  <si>
    <t>150143</t>
  </si>
  <si>
    <t>VILLA MARIA DEL TRIUNFO</t>
  </si>
  <si>
    <t>150201</t>
  </si>
  <si>
    <t>BARRANCA</t>
  </si>
  <si>
    <t>150202</t>
  </si>
  <si>
    <t>PARAMONGA</t>
  </si>
  <si>
    <t>150203</t>
  </si>
  <si>
    <t>PATIVILCA</t>
  </si>
  <si>
    <t>150204</t>
  </si>
  <si>
    <t>SUPE</t>
  </si>
  <si>
    <t>150205</t>
  </si>
  <si>
    <t>SUPE PUERTO</t>
  </si>
  <si>
    <t>150301</t>
  </si>
  <si>
    <t>CAJATAMBO</t>
  </si>
  <si>
    <t>150302</t>
  </si>
  <si>
    <t>COPA</t>
  </si>
  <si>
    <t>150303</t>
  </si>
  <si>
    <t>GORGOR</t>
  </si>
  <si>
    <t>150304</t>
  </si>
  <si>
    <t>HUANCAPON</t>
  </si>
  <si>
    <t>150305</t>
  </si>
  <si>
    <t>MANAS</t>
  </si>
  <si>
    <t>150401</t>
  </si>
  <si>
    <t>CANTA</t>
  </si>
  <si>
    <t>150402</t>
  </si>
  <si>
    <t>ARAHUAY</t>
  </si>
  <si>
    <t>150403</t>
  </si>
  <si>
    <t>HUAMANTANGA</t>
  </si>
  <si>
    <t>150404</t>
  </si>
  <si>
    <t>HUAROS</t>
  </si>
  <si>
    <t>150405</t>
  </si>
  <si>
    <t>LACHAQUI</t>
  </si>
  <si>
    <t>150406</t>
  </si>
  <si>
    <t>150407</t>
  </si>
  <si>
    <t>SANTA ROSA DE QUIVES</t>
  </si>
  <si>
    <t>150501</t>
  </si>
  <si>
    <t>CAÑETE</t>
  </si>
  <si>
    <t>SAN VICENTE DE CAÑETE</t>
  </si>
  <si>
    <t>150502</t>
  </si>
  <si>
    <t>ASIA</t>
  </si>
  <si>
    <t>150503</t>
  </si>
  <si>
    <t>CALANGO</t>
  </si>
  <si>
    <t>150504</t>
  </si>
  <si>
    <t>CERRO AZUL</t>
  </si>
  <si>
    <t>150505</t>
  </si>
  <si>
    <t>150506</t>
  </si>
  <si>
    <t>COAYLLO</t>
  </si>
  <si>
    <t>150507</t>
  </si>
  <si>
    <t>IMPERIAL</t>
  </si>
  <si>
    <t>150508</t>
  </si>
  <si>
    <t>LUNAHUANA</t>
  </si>
  <si>
    <t>150509</t>
  </si>
  <si>
    <t>MALA</t>
  </si>
  <si>
    <t>150510</t>
  </si>
  <si>
    <t>NUEVO IMPERIAL</t>
  </si>
  <si>
    <t>150511</t>
  </si>
  <si>
    <t>PACARAN</t>
  </si>
  <si>
    <t>150512</t>
  </si>
  <si>
    <t>QUILMANA</t>
  </si>
  <si>
    <t>150513</t>
  </si>
  <si>
    <t>150514</t>
  </si>
  <si>
    <t>150515</t>
  </si>
  <si>
    <t>SANTA CRUZ DE FLORES</t>
  </si>
  <si>
    <t>150516</t>
  </si>
  <si>
    <t>ZUÑIGA</t>
  </si>
  <si>
    <t>150601</t>
  </si>
  <si>
    <t>HUARAL</t>
  </si>
  <si>
    <t>150602</t>
  </si>
  <si>
    <t>ATAVILLOS ALTO</t>
  </si>
  <si>
    <t>150603</t>
  </si>
  <si>
    <t>ATAVILLOS BAJO</t>
  </si>
  <si>
    <t>150604</t>
  </si>
  <si>
    <t>AUCALLAMA</t>
  </si>
  <si>
    <t>150605</t>
  </si>
  <si>
    <t>150606</t>
  </si>
  <si>
    <t>IHUARI</t>
  </si>
  <si>
    <t>150607</t>
  </si>
  <si>
    <t>LAMPIAN</t>
  </si>
  <si>
    <t>150608</t>
  </si>
  <si>
    <t>PACARAOS</t>
  </si>
  <si>
    <t>150609</t>
  </si>
  <si>
    <t>SAN MIGUEL DE ACOS</t>
  </si>
  <si>
    <t>150610</t>
  </si>
  <si>
    <t>SANTA CRUZ DE ANDAMARCA</t>
  </si>
  <si>
    <t>150611</t>
  </si>
  <si>
    <t>SUMBILCA</t>
  </si>
  <si>
    <t>150612</t>
  </si>
  <si>
    <t>VEINTISIETE DE NOVIEMBRE</t>
  </si>
  <si>
    <t>150701</t>
  </si>
  <si>
    <t>HUAROCHIRI</t>
  </si>
  <si>
    <t>MATUCANA</t>
  </si>
  <si>
    <t>150702</t>
  </si>
  <si>
    <t>ANTIOQUIA</t>
  </si>
  <si>
    <t>150703</t>
  </si>
  <si>
    <t>CALLAHUANCA</t>
  </si>
  <si>
    <t>150704</t>
  </si>
  <si>
    <t>CARAMPOMA</t>
  </si>
  <si>
    <t>150705</t>
  </si>
  <si>
    <t>CHICLA</t>
  </si>
  <si>
    <t>150706</t>
  </si>
  <si>
    <t>SAN JOSE DE LOS CHORRILLOS</t>
  </si>
  <si>
    <t>150707</t>
  </si>
  <si>
    <t>HUACHUPAMPA</t>
  </si>
  <si>
    <t>150708</t>
  </si>
  <si>
    <t>HUANZA</t>
  </si>
  <si>
    <t>150709</t>
  </si>
  <si>
    <t>150710</t>
  </si>
  <si>
    <t>LAHUAYTAMBO</t>
  </si>
  <si>
    <t>150711</t>
  </si>
  <si>
    <t>LANGA</t>
  </si>
  <si>
    <t>150712</t>
  </si>
  <si>
    <t>SAN PEDRO DE LARAOS</t>
  </si>
  <si>
    <t>150713</t>
  </si>
  <si>
    <t>MARIATANA</t>
  </si>
  <si>
    <t>150714</t>
  </si>
  <si>
    <t>RICARDO PALMA</t>
  </si>
  <si>
    <t>150715</t>
  </si>
  <si>
    <t>SAN ANDRES DE TUPICOCHA</t>
  </si>
  <si>
    <t>150716</t>
  </si>
  <si>
    <t>150717</t>
  </si>
  <si>
    <t>SAN BARTOLOME</t>
  </si>
  <si>
    <t>150718</t>
  </si>
  <si>
    <t>SAN DAMIAN</t>
  </si>
  <si>
    <t>150719</t>
  </si>
  <si>
    <t>SAN JUAN DE IRIS</t>
  </si>
  <si>
    <t>150720</t>
  </si>
  <si>
    <t>SAN JUAN DE TANTARANCHE</t>
  </si>
  <si>
    <t>150721</t>
  </si>
  <si>
    <t>SAN LORENZO DE QUINTI</t>
  </si>
  <si>
    <t>150722</t>
  </si>
  <si>
    <t>SAN MATEO</t>
  </si>
  <si>
    <t>150723</t>
  </si>
  <si>
    <t>SAN MATEO DE OTAO</t>
  </si>
  <si>
    <t>150724</t>
  </si>
  <si>
    <t>CASTA</t>
  </si>
  <si>
    <t>150725</t>
  </si>
  <si>
    <t>SAN PEDRO DE HUANCAYRE</t>
  </si>
  <si>
    <t>150726</t>
  </si>
  <si>
    <t>SANGALLAYA</t>
  </si>
  <si>
    <t>150727</t>
  </si>
  <si>
    <t>SANTA CRUZ DE COCACHACRA</t>
  </si>
  <si>
    <t>150728</t>
  </si>
  <si>
    <t>SANTA EULALIA</t>
  </si>
  <si>
    <t>150729</t>
  </si>
  <si>
    <t>SANTIAGO DE ANCHUCAYA</t>
  </si>
  <si>
    <t>150730</t>
  </si>
  <si>
    <t>SANTIAGO DE TUNA</t>
  </si>
  <si>
    <t>150731</t>
  </si>
  <si>
    <t>SANTO DOMINGO DE LOS OLLEROS</t>
  </si>
  <si>
    <t>150732</t>
  </si>
  <si>
    <t>SURCO</t>
  </si>
  <si>
    <t>150801</t>
  </si>
  <si>
    <t>HUAURA</t>
  </si>
  <si>
    <t>HUACHO</t>
  </si>
  <si>
    <t>150802</t>
  </si>
  <si>
    <t>AMBAR</t>
  </si>
  <si>
    <t>150803</t>
  </si>
  <si>
    <t>CALETA DE CARQUIN</t>
  </si>
  <si>
    <t>150804</t>
  </si>
  <si>
    <t>CHECRAS</t>
  </si>
  <si>
    <t>150805</t>
  </si>
  <si>
    <t>HUALMAY</t>
  </si>
  <si>
    <t>150806</t>
  </si>
  <si>
    <t>150807</t>
  </si>
  <si>
    <t>150808</t>
  </si>
  <si>
    <t>PACCHO</t>
  </si>
  <si>
    <t>150809</t>
  </si>
  <si>
    <t>SANTA LEONOR</t>
  </si>
  <si>
    <t>150810</t>
  </si>
  <si>
    <t>SANTA MARIA</t>
  </si>
  <si>
    <t>150811</t>
  </si>
  <si>
    <t>SAYAN</t>
  </si>
  <si>
    <t>150812</t>
  </si>
  <si>
    <t>VEGUETA</t>
  </si>
  <si>
    <t>150901</t>
  </si>
  <si>
    <t>OYON</t>
  </si>
  <si>
    <t>150902</t>
  </si>
  <si>
    <t>ANDAJES</t>
  </si>
  <si>
    <t>150903</t>
  </si>
  <si>
    <t>CAUJUL</t>
  </si>
  <si>
    <t>150904</t>
  </si>
  <si>
    <t>COCHAMARCA</t>
  </si>
  <si>
    <t>150905</t>
  </si>
  <si>
    <t>NAVAN</t>
  </si>
  <si>
    <t>150906</t>
  </si>
  <si>
    <t>PACHANGARA</t>
  </si>
  <si>
    <t>151001</t>
  </si>
  <si>
    <t>151002</t>
  </si>
  <si>
    <t>ALIS</t>
  </si>
  <si>
    <t>151003</t>
  </si>
  <si>
    <t>ALLAUCA</t>
  </si>
  <si>
    <t>151004</t>
  </si>
  <si>
    <t>AYAVIRI</t>
  </si>
  <si>
    <t>151005</t>
  </si>
  <si>
    <t>AZANGARO</t>
  </si>
  <si>
    <t>151006</t>
  </si>
  <si>
    <t>CACRA</t>
  </si>
  <si>
    <t>151007</t>
  </si>
  <si>
    <t>CARANIA</t>
  </si>
  <si>
    <t>151008</t>
  </si>
  <si>
    <t>CATAHUASI</t>
  </si>
  <si>
    <t>151009</t>
  </si>
  <si>
    <t>CHOCOS</t>
  </si>
  <si>
    <t>151010</t>
  </si>
  <si>
    <t>151011</t>
  </si>
  <si>
    <t>COLONIA</t>
  </si>
  <si>
    <t>151012</t>
  </si>
  <si>
    <t>HONGOS</t>
  </si>
  <si>
    <t>151013</t>
  </si>
  <si>
    <t>HUAMPARA</t>
  </si>
  <si>
    <t>151014</t>
  </si>
  <si>
    <t>HUANCAYA</t>
  </si>
  <si>
    <t>151015</t>
  </si>
  <si>
    <t>HUANGASCAR</t>
  </si>
  <si>
    <t>151016</t>
  </si>
  <si>
    <t>HUANTAN</t>
  </si>
  <si>
    <t>151017</t>
  </si>
  <si>
    <t>HUAÑEC</t>
  </si>
  <si>
    <t>151018</t>
  </si>
  <si>
    <t>LARAOS</t>
  </si>
  <si>
    <t>151019</t>
  </si>
  <si>
    <t>LINCHA</t>
  </si>
  <si>
    <t>151020</t>
  </si>
  <si>
    <t>MADEAN</t>
  </si>
  <si>
    <t>151021</t>
  </si>
  <si>
    <t>151022</t>
  </si>
  <si>
    <t>OMAS</t>
  </si>
  <si>
    <t>151023</t>
  </si>
  <si>
    <t>PUTINZA</t>
  </si>
  <si>
    <t>151024</t>
  </si>
  <si>
    <t>QUINCHES</t>
  </si>
  <si>
    <t>151025</t>
  </si>
  <si>
    <t>QUINOCAY</t>
  </si>
  <si>
    <t>151026</t>
  </si>
  <si>
    <t>SAN JOAQUIN</t>
  </si>
  <si>
    <t>151027</t>
  </si>
  <si>
    <t>SAN PEDRO DE PILAS</t>
  </si>
  <si>
    <t>151028</t>
  </si>
  <si>
    <t>TANTA</t>
  </si>
  <si>
    <t>151029</t>
  </si>
  <si>
    <t>TAURIPAMPA</t>
  </si>
  <si>
    <t>151030</t>
  </si>
  <si>
    <t>TOMAS</t>
  </si>
  <si>
    <t>151031</t>
  </si>
  <si>
    <t>TUPE</t>
  </si>
  <si>
    <t>151032</t>
  </si>
  <si>
    <t>VIÑAC</t>
  </si>
  <si>
    <t>151033</t>
  </si>
  <si>
    <t>VITIS</t>
  </si>
  <si>
    <t>160101</t>
  </si>
  <si>
    <t>LORETO</t>
  </si>
  <si>
    <t>MAYNAS</t>
  </si>
  <si>
    <t>IQUITOS</t>
  </si>
  <si>
    <t>160102</t>
  </si>
  <si>
    <t>ALTO NANAY</t>
  </si>
  <si>
    <t>160103</t>
  </si>
  <si>
    <t>FERNANDO LORES</t>
  </si>
  <si>
    <t>160104</t>
  </si>
  <si>
    <t>INDIANA</t>
  </si>
  <si>
    <t>160105</t>
  </si>
  <si>
    <t>LAS AMAZONAS</t>
  </si>
  <si>
    <t>160106</t>
  </si>
  <si>
    <t>MAZAN</t>
  </si>
  <si>
    <t>160107</t>
  </si>
  <si>
    <t>NAPO</t>
  </si>
  <si>
    <t>160108</t>
  </si>
  <si>
    <t>PUNCHANA</t>
  </si>
  <si>
    <t>160110</t>
  </si>
  <si>
    <t>TORRES CAUSANA</t>
  </si>
  <si>
    <t>160112</t>
  </si>
  <si>
    <t>160113</t>
  </si>
  <si>
    <t>160201</t>
  </si>
  <si>
    <t>ALTO AMAZONAS</t>
  </si>
  <si>
    <t>YURIMAGUAS</t>
  </si>
  <si>
    <t>160202</t>
  </si>
  <si>
    <t>BALSAPUERTO</t>
  </si>
  <si>
    <t>160205</t>
  </si>
  <si>
    <t>JEBEROS</t>
  </si>
  <si>
    <t>160206</t>
  </si>
  <si>
    <t>160210</t>
  </si>
  <si>
    <t>160211</t>
  </si>
  <si>
    <t>TENIENTE CESAR LOPEZ ROJAS</t>
  </si>
  <si>
    <t>160301</t>
  </si>
  <si>
    <t>NAUTA</t>
  </si>
  <si>
    <t>160302</t>
  </si>
  <si>
    <t>PARINARI</t>
  </si>
  <si>
    <t>160303</t>
  </si>
  <si>
    <t>TIGRE</t>
  </si>
  <si>
    <t>160304</t>
  </si>
  <si>
    <t>TROMPETEROS</t>
  </si>
  <si>
    <t>160305</t>
  </si>
  <si>
    <t>URARINAS</t>
  </si>
  <si>
    <t>160401</t>
  </si>
  <si>
    <t>MARISCAL RAMON CASTILLA</t>
  </si>
  <si>
    <t>RAMON CASTILLA</t>
  </si>
  <si>
    <t>160402</t>
  </si>
  <si>
    <t>PEBAS</t>
  </si>
  <si>
    <t>160403</t>
  </si>
  <si>
    <t>YAVARI</t>
  </si>
  <si>
    <t>160404</t>
  </si>
  <si>
    <t>160501</t>
  </si>
  <si>
    <t>REQUENA</t>
  </si>
  <si>
    <t>160502</t>
  </si>
  <si>
    <t>ALTO TAPICHE</t>
  </si>
  <si>
    <t>160503</t>
  </si>
  <si>
    <t>CAPELO</t>
  </si>
  <si>
    <t>160504</t>
  </si>
  <si>
    <t>EMILIO SAN MARTIN</t>
  </si>
  <si>
    <t>160505</t>
  </si>
  <si>
    <t>MAQUIA</t>
  </si>
  <si>
    <t>160506</t>
  </si>
  <si>
    <t>PUINAHUA</t>
  </si>
  <si>
    <t>160507</t>
  </si>
  <si>
    <t>SAQUENA</t>
  </si>
  <si>
    <t>160508</t>
  </si>
  <si>
    <t>SOPLIN</t>
  </si>
  <si>
    <t>160509</t>
  </si>
  <si>
    <t>TAPICHE</t>
  </si>
  <si>
    <t>160510</t>
  </si>
  <si>
    <t>JENARO HERRERA</t>
  </si>
  <si>
    <t>160511</t>
  </si>
  <si>
    <t>YAQUERANA</t>
  </si>
  <si>
    <t>160601</t>
  </si>
  <si>
    <t>UCAYALI</t>
  </si>
  <si>
    <t>CONTAMANA</t>
  </si>
  <si>
    <t>160602</t>
  </si>
  <si>
    <t>INAHUAYA</t>
  </si>
  <si>
    <t>160603</t>
  </si>
  <si>
    <t>PADRE MARQUEZ</t>
  </si>
  <si>
    <t>160604</t>
  </si>
  <si>
    <t>160605</t>
  </si>
  <si>
    <t>SARAYACU</t>
  </si>
  <si>
    <t>160606</t>
  </si>
  <si>
    <t>VARGAS GUERRA</t>
  </si>
  <si>
    <t>160701</t>
  </si>
  <si>
    <t>DATEM DEL MARAÑON</t>
  </si>
  <si>
    <t>160702</t>
  </si>
  <si>
    <t>CAHUAPANAS</t>
  </si>
  <si>
    <t>160703</t>
  </si>
  <si>
    <t>MANSERICHE</t>
  </si>
  <si>
    <t>160704</t>
  </si>
  <si>
    <t>MORONA</t>
  </si>
  <si>
    <t>160705</t>
  </si>
  <si>
    <t>PASTAZA</t>
  </si>
  <si>
    <t>160706</t>
  </si>
  <si>
    <t>ANDOAS</t>
  </si>
  <si>
    <t>160801</t>
  </si>
  <si>
    <t>PUTUMAYO</t>
  </si>
  <si>
    <t>160802</t>
  </si>
  <si>
    <t>ROSA PANDURO</t>
  </si>
  <si>
    <t>160803</t>
  </si>
  <si>
    <t>TENIENTE MANUEL CLAVERO</t>
  </si>
  <si>
    <t>160804</t>
  </si>
  <si>
    <t>YAGUAS</t>
  </si>
  <si>
    <t>170101</t>
  </si>
  <si>
    <t>MADRE DE DIOS</t>
  </si>
  <si>
    <t>TAMBOPATA</t>
  </si>
  <si>
    <t>170102</t>
  </si>
  <si>
    <t>INAMBARI</t>
  </si>
  <si>
    <t>170103</t>
  </si>
  <si>
    <t>LAS PIEDRAS</t>
  </si>
  <si>
    <t>170104</t>
  </si>
  <si>
    <t>LABERINTO</t>
  </si>
  <si>
    <t>170201</t>
  </si>
  <si>
    <t>MANU</t>
  </si>
  <si>
    <t>170202</t>
  </si>
  <si>
    <t>FITZCARRALD</t>
  </si>
  <si>
    <t>170203</t>
  </si>
  <si>
    <t>170204</t>
  </si>
  <si>
    <t>HUEPETUHE</t>
  </si>
  <si>
    <t>170301</t>
  </si>
  <si>
    <t>TAHUAMANU</t>
  </si>
  <si>
    <t>IÑAPARI</t>
  </si>
  <si>
    <t>170302</t>
  </si>
  <si>
    <t>IBERIA</t>
  </si>
  <si>
    <t>170303</t>
  </si>
  <si>
    <t>180101</t>
  </si>
  <si>
    <t>MOQUEGUA</t>
  </si>
  <si>
    <t>MARISCAL NIETO</t>
  </si>
  <si>
    <t>180102</t>
  </si>
  <si>
    <t>CARUMAS</t>
  </si>
  <si>
    <t>180103</t>
  </si>
  <si>
    <t>CUCHUMBAYA</t>
  </si>
  <si>
    <t>180104</t>
  </si>
  <si>
    <t>SAMEGUA</t>
  </si>
  <si>
    <t>180105</t>
  </si>
  <si>
    <t>180106</t>
  </si>
  <si>
    <t>TORATA</t>
  </si>
  <si>
    <t>180201</t>
  </si>
  <si>
    <t>GENERAL SANCHEZ CERRO</t>
  </si>
  <si>
    <t>OMATE</t>
  </si>
  <si>
    <t>180202</t>
  </si>
  <si>
    <t>CHOJATA</t>
  </si>
  <si>
    <t>180203</t>
  </si>
  <si>
    <t>COALAQUE</t>
  </si>
  <si>
    <t>180204</t>
  </si>
  <si>
    <t>ICHUÑA</t>
  </si>
  <si>
    <t>180205</t>
  </si>
  <si>
    <t>LA CAPILLA</t>
  </si>
  <si>
    <t>180206</t>
  </si>
  <si>
    <t>LLOQUE</t>
  </si>
  <si>
    <t>180207</t>
  </si>
  <si>
    <t>MATALAQUE</t>
  </si>
  <si>
    <t>180208</t>
  </si>
  <si>
    <t>PUQUINA</t>
  </si>
  <si>
    <t>180209</t>
  </si>
  <si>
    <t>QUINISTAQUILLAS</t>
  </si>
  <si>
    <t>180210</t>
  </si>
  <si>
    <t>UBINAS</t>
  </si>
  <si>
    <t>180211</t>
  </si>
  <si>
    <t>YUNGA</t>
  </si>
  <si>
    <t>180301</t>
  </si>
  <si>
    <t>ILO</t>
  </si>
  <si>
    <t>180302</t>
  </si>
  <si>
    <t>EL ALGARROBAL</t>
  </si>
  <si>
    <t>180303</t>
  </si>
  <si>
    <t>PACOCHA</t>
  </si>
  <si>
    <t>190101</t>
  </si>
  <si>
    <t>PASCO</t>
  </si>
  <si>
    <t>CHAUPIMARCA</t>
  </si>
  <si>
    <t>190102</t>
  </si>
  <si>
    <t>HUACHON</t>
  </si>
  <si>
    <t>190103</t>
  </si>
  <si>
    <t>HUARIACA</t>
  </si>
  <si>
    <t>190104</t>
  </si>
  <si>
    <t>HUAYLLAY</t>
  </si>
  <si>
    <t>190105</t>
  </si>
  <si>
    <t>NINACACA</t>
  </si>
  <si>
    <t>190106</t>
  </si>
  <si>
    <t>PALLANCHACRA</t>
  </si>
  <si>
    <t>190107</t>
  </si>
  <si>
    <t>190108</t>
  </si>
  <si>
    <t>SAN FCO DE ASIS DE YARUSYACAN</t>
  </si>
  <si>
    <t>190109</t>
  </si>
  <si>
    <t>SIMON BOLIVAR</t>
  </si>
  <si>
    <t>190110</t>
  </si>
  <si>
    <t>TICLACAYAN</t>
  </si>
  <si>
    <t>190111</t>
  </si>
  <si>
    <t>TINYAHUARCO</t>
  </si>
  <si>
    <t>190112</t>
  </si>
  <si>
    <t>VICCO</t>
  </si>
  <si>
    <t>190113</t>
  </si>
  <si>
    <t>190201</t>
  </si>
  <si>
    <t>DANIEL ALCIDES CARRION</t>
  </si>
  <si>
    <t>YANAHUANCA</t>
  </si>
  <si>
    <t>190202</t>
  </si>
  <si>
    <t>CHACAYAN</t>
  </si>
  <si>
    <t>190203</t>
  </si>
  <si>
    <t>GOYLLARISQUIZGA</t>
  </si>
  <si>
    <t>190204</t>
  </si>
  <si>
    <t>PAUCAR</t>
  </si>
  <si>
    <t>190205</t>
  </si>
  <si>
    <t>SAN PEDRO DE PILLAO</t>
  </si>
  <si>
    <t>190206</t>
  </si>
  <si>
    <t>SANTA ANA DE TUSI</t>
  </si>
  <si>
    <t>190207</t>
  </si>
  <si>
    <t>TAPUC</t>
  </si>
  <si>
    <t>190208</t>
  </si>
  <si>
    <t>190301</t>
  </si>
  <si>
    <t>OXAPAMPA</t>
  </si>
  <si>
    <t>190302</t>
  </si>
  <si>
    <t>CHONTABAMBA</t>
  </si>
  <si>
    <t>190303</t>
  </si>
  <si>
    <t>HUANCABAMBA</t>
  </si>
  <si>
    <t>190304</t>
  </si>
  <si>
    <t>PALCAZU</t>
  </si>
  <si>
    <t>190305</t>
  </si>
  <si>
    <t>POZUZO</t>
  </si>
  <si>
    <t>190306</t>
  </si>
  <si>
    <t>PUERTO BERMUDEZ</t>
  </si>
  <si>
    <t>190307</t>
  </si>
  <si>
    <t>VILLA RICA</t>
  </si>
  <si>
    <t>190308</t>
  </si>
  <si>
    <t>CONSTITUCION</t>
  </si>
  <si>
    <t>200101</t>
  </si>
  <si>
    <t>PIURA</t>
  </si>
  <si>
    <t>200104</t>
  </si>
  <si>
    <t>200105</t>
  </si>
  <si>
    <t>CATACAOS</t>
  </si>
  <si>
    <t>200107</t>
  </si>
  <si>
    <t>CURA MORI</t>
  </si>
  <si>
    <t>200108</t>
  </si>
  <si>
    <t>EL TALLAN</t>
  </si>
  <si>
    <t>200109</t>
  </si>
  <si>
    <t>LA ARENA</t>
  </si>
  <si>
    <t>200110</t>
  </si>
  <si>
    <t>200111</t>
  </si>
  <si>
    <t>LAS LOMAS</t>
  </si>
  <si>
    <t>200114</t>
  </si>
  <si>
    <t>TAMBO GRANDE</t>
  </si>
  <si>
    <t>200115</t>
  </si>
  <si>
    <t>VEINTISEIS DE OCTUBRE</t>
  </si>
  <si>
    <t>200201</t>
  </si>
  <si>
    <t>AYABACA</t>
  </si>
  <si>
    <t>200202</t>
  </si>
  <si>
    <t>FRIAS</t>
  </si>
  <si>
    <t>200203</t>
  </si>
  <si>
    <t>JILILI</t>
  </si>
  <si>
    <t>200204</t>
  </si>
  <si>
    <t>200205</t>
  </si>
  <si>
    <t>MONTERO</t>
  </si>
  <si>
    <t>200206</t>
  </si>
  <si>
    <t>PACAIPAMPA</t>
  </si>
  <si>
    <t>200207</t>
  </si>
  <si>
    <t>PAIMAS</t>
  </si>
  <si>
    <t>200208</t>
  </si>
  <si>
    <t>SAPILLICA</t>
  </si>
  <si>
    <t>200209</t>
  </si>
  <si>
    <t>SICCHEZ</t>
  </si>
  <si>
    <t>200210</t>
  </si>
  <si>
    <t>SUYO</t>
  </si>
  <si>
    <t>200301</t>
  </si>
  <si>
    <t>200302</t>
  </si>
  <si>
    <t>CANCHAQUE</t>
  </si>
  <si>
    <t>200303</t>
  </si>
  <si>
    <t>EL CARMEN DE LA FRONTERA</t>
  </si>
  <si>
    <t>200304</t>
  </si>
  <si>
    <t>HUARMACA</t>
  </si>
  <si>
    <t>200305</t>
  </si>
  <si>
    <t>LALAQUIZ</t>
  </si>
  <si>
    <t>200306</t>
  </si>
  <si>
    <t>SAN MIGUEL DE EL FAIQUE</t>
  </si>
  <si>
    <t>200307</t>
  </si>
  <si>
    <t>SONDOR</t>
  </si>
  <si>
    <t>200308</t>
  </si>
  <si>
    <t>SONDORILLO</t>
  </si>
  <si>
    <t>200401</t>
  </si>
  <si>
    <t>MORROPON</t>
  </si>
  <si>
    <t>CHULUCANAS</t>
  </si>
  <si>
    <t>200402</t>
  </si>
  <si>
    <t>BUENOS AIRES</t>
  </si>
  <si>
    <t>200403</t>
  </si>
  <si>
    <t>CHALACO</t>
  </si>
  <si>
    <t>200404</t>
  </si>
  <si>
    <t>LA MATANZA</t>
  </si>
  <si>
    <t>200405</t>
  </si>
  <si>
    <t>200406</t>
  </si>
  <si>
    <t>SALITRAL</t>
  </si>
  <si>
    <t>200407</t>
  </si>
  <si>
    <t>SAN JUAN DE BIGOTE</t>
  </si>
  <si>
    <t>200408</t>
  </si>
  <si>
    <t>SANTA CATALINA DE MOSSA</t>
  </si>
  <si>
    <t>200409</t>
  </si>
  <si>
    <t>SANTO DOMINGO</t>
  </si>
  <si>
    <t>200410</t>
  </si>
  <si>
    <t>YAMANGO</t>
  </si>
  <si>
    <t>200501</t>
  </si>
  <si>
    <t>PAITA</t>
  </si>
  <si>
    <t>200502</t>
  </si>
  <si>
    <t>AMOTAPE</t>
  </si>
  <si>
    <t>200503</t>
  </si>
  <si>
    <t>ARENAL</t>
  </si>
  <si>
    <t>200504</t>
  </si>
  <si>
    <t>COLAN</t>
  </si>
  <si>
    <t>200505</t>
  </si>
  <si>
    <t>LA HUACA</t>
  </si>
  <si>
    <t>200506</t>
  </si>
  <si>
    <t>TAMARINDO</t>
  </si>
  <si>
    <t>200507</t>
  </si>
  <si>
    <t>VICHAYAL</t>
  </si>
  <si>
    <t>200601</t>
  </si>
  <si>
    <t>SULLANA</t>
  </si>
  <si>
    <t>200602</t>
  </si>
  <si>
    <t>200603</t>
  </si>
  <si>
    <t>IGNACIO ESCUDERO</t>
  </si>
  <si>
    <t>200604</t>
  </si>
  <si>
    <t>LANCONES</t>
  </si>
  <si>
    <t>200605</t>
  </si>
  <si>
    <t>MARCAVELICA</t>
  </si>
  <si>
    <t>200606</t>
  </si>
  <si>
    <t>MIGUEL CHECA</t>
  </si>
  <si>
    <t>200607</t>
  </si>
  <si>
    <t>QUERECOTILLO</t>
  </si>
  <si>
    <t>200608</t>
  </si>
  <si>
    <t>200701</t>
  </si>
  <si>
    <t>TALARA</t>
  </si>
  <si>
    <t>PARIÑAS</t>
  </si>
  <si>
    <t>200702</t>
  </si>
  <si>
    <t>EL ALTO</t>
  </si>
  <si>
    <t>200703</t>
  </si>
  <si>
    <t>LA BREA</t>
  </si>
  <si>
    <t>200704</t>
  </si>
  <si>
    <t>LOBITOS</t>
  </si>
  <si>
    <t>200705</t>
  </si>
  <si>
    <t>LOS ORGANOS</t>
  </si>
  <si>
    <t>200706</t>
  </si>
  <si>
    <t>MANCORA</t>
  </si>
  <si>
    <t>200801</t>
  </si>
  <si>
    <t>SECHURA</t>
  </si>
  <si>
    <t>200802</t>
  </si>
  <si>
    <t>BELLAVISTA DE LA UNION</t>
  </si>
  <si>
    <t>200803</t>
  </si>
  <si>
    <t>BERNAL</t>
  </si>
  <si>
    <t>200804</t>
  </si>
  <si>
    <t>CRISTO NOS VALGA</t>
  </si>
  <si>
    <t>200805</t>
  </si>
  <si>
    <t>VICE</t>
  </si>
  <si>
    <t>200806</t>
  </si>
  <si>
    <t>RINCONADA-LLICUAR</t>
  </si>
  <si>
    <t>210101</t>
  </si>
  <si>
    <t>PUNO</t>
  </si>
  <si>
    <t>210102</t>
  </si>
  <si>
    <t>ACORA</t>
  </si>
  <si>
    <t>210103</t>
  </si>
  <si>
    <t>AMANTANI</t>
  </si>
  <si>
    <t>210104</t>
  </si>
  <si>
    <t>ATUNCOLLA</t>
  </si>
  <si>
    <t>210105</t>
  </si>
  <si>
    <t>CAPACHICA</t>
  </si>
  <si>
    <t>210106</t>
  </si>
  <si>
    <t>CHUCUITO</t>
  </si>
  <si>
    <t>210107</t>
  </si>
  <si>
    <t>COATA</t>
  </si>
  <si>
    <t>210108</t>
  </si>
  <si>
    <t>210109</t>
  </si>
  <si>
    <t>MAÑAZO</t>
  </si>
  <si>
    <t>210110</t>
  </si>
  <si>
    <t>PAUCARCOLLA</t>
  </si>
  <si>
    <t>210111</t>
  </si>
  <si>
    <t>PICHACANI</t>
  </si>
  <si>
    <t>210112</t>
  </si>
  <si>
    <t>PLATERIA</t>
  </si>
  <si>
    <t>210113</t>
  </si>
  <si>
    <t>210114</t>
  </si>
  <si>
    <t>TIQUILLACA</t>
  </si>
  <si>
    <t>210115</t>
  </si>
  <si>
    <t>VILQUE</t>
  </si>
  <si>
    <t>210201</t>
  </si>
  <si>
    <t>210202</t>
  </si>
  <si>
    <t>ACHAYA</t>
  </si>
  <si>
    <t>210203</t>
  </si>
  <si>
    <t>ARAPA</t>
  </si>
  <si>
    <t>210204</t>
  </si>
  <si>
    <t>ASILLO</t>
  </si>
  <si>
    <t>210205</t>
  </si>
  <si>
    <t>CAMINACA</t>
  </si>
  <si>
    <t>210206</t>
  </si>
  <si>
    <t>CHUPA</t>
  </si>
  <si>
    <t>210207</t>
  </si>
  <si>
    <t>JOSE DOMINGO CHOQUEHUANCA</t>
  </si>
  <si>
    <t>210208</t>
  </si>
  <si>
    <t>MUÑANI</t>
  </si>
  <si>
    <t>210209</t>
  </si>
  <si>
    <t>POTONI</t>
  </si>
  <si>
    <t>210210</t>
  </si>
  <si>
    <t>SAMAN</t>
  </si>
  <si>
    <t>210211</t>
  </si>
  <si>
    <t>SAN ANTON</t>
  </si>
  <si>
    <t>210212</t>
  </si>
  <si>
    <t>210213</t>
  </si>
  <si>
    <t>SAN JUAN DE SALINAS</t>
  </si>
  <si>
    <t>210214</t>
  </si>
  <si>
    <t>SANTIAGO DE PUPUJA</t>
  </si>
  <si>
    <t>210215</t>
  </si>
  <si>
    <t>TIRAPATA</t>
  </si>
  <si>
    <t>210301</t>
  </si>
  <si>
    <t>CARABAYA</t>
  </si>
  <si>
    <t>MACUSANI</t>
  </si>
  <si>
    <t>210302</t>
  </si>
  <si>
    <t>AJOYANI</t>
  </si>
  <si>
    <t>210303</t>
  </si>
  <si>
    <t>AYAPATA</t>
  </si>
  <si>
    <t>210304</t>
  </si>
  <si>
    <t>COASA</t>
  </si>
  <si>
    <t>210305</t>
  </si>
  <si>
    <t>CORANI</t>
  </si>
  <si>
    <t>210306</t>
  </si>
  <si>
    <t>CRUCERO</t>
  </si>
  <si>
    <t>210307</t>
  </si>
  <si>
    <t>ITUATA</t>
  </si>
  <si>
    <t>210308</t>
  </si>
  <si>
    <t>OLLACHEA</t>
  </si>
  <si>
    <t>210309</t>
  </si>
  <si>
    <t>SAN GABAN</t>
  </si>
  <si>
    <t>210310</t>
  </si>
  <si>
    <t>USICAYOS</t>
  </si>
  <si>
    <t>210401</t>
  </si>
  <si>
    <t>JULI</t>
  </si>
  <si>
    <t>210402</t>
  </si>
  <si>
    <t>DESAGUADERO</t>
  </si>
  <si>
    <t>210403</t>
  </si>
  <si>
    <t>HUACULLANI</t>
  </si>
  <si>
    <t>210404</t>
  </si>
  <si>
    <t>KELLUYO</t>
  </si>
  <si>
    <t>210405</t>
  </si>
  <si>
    <t>PISACOMA</t>
  </si>
  <si>
    <t>210406</t>
  </si>
  <si>
    <t>POMATA</t>
  </si>
  <si>
    <t>210407</t>
  </si>
  <si>
    <t>ZEPITA</t>
  </si>
  <si>
    <t>210501</t>
  </si>
  <si>
    <t>EL COLLAO</t>
  </si>
  <si>
    <t>ILAVE</t>
  </si>
  <si>
    <t>210502</t>
  </si>
  <si>
    <t>CAPASO</t>
  </si>
  <si>
    <t>210503</t>
  </si>
  <si>
    <t>PILCUYO</t>
  </si>
  <si>
    <t>210504</t>
  </si>
  <si>
    <t>210505</t>
  </si>
  <si>
    <t>CONDURIRI</t>
  </si>
  <si>
    <t>210601</t>
  </si>
  <si>
    <t>HUANCANE</t>
  </si>
  <si>
    <t>210602</t>
  </si>
  <si>
    <t>COJATA</t>
  </si>
  <si>
    <t>210603</t>
  </si>
  <si>
    <t>HUATASANI</t>
  </si>
  <si>
    <t>210604</t>
  </si>
  <si>
    <t>INCHUPALLA</t>
  </si>
  <si>
    <t>210605</t>
  </si>
  <si>
    <t>PUSI</t>
  </si>
  <si>
    <t>210606</t>
  </si>
  <si>
    <t>ROSASPATA</t>
  </si>
  <si>
    <t>210607</t>
  </si>
  <si>
    <t>TARACO</t>
  </si>
  <si>
    <t>210608</t>
  </si>
  <si>
    <t>VILQUE CHICO</t>
  </si>
  <si>
    <t>210701</t>
  </si>
  <si>
    <t>210702</t>
  </si>
  <si>
    <t>CABANILLA</t>
  </si>
  <si>
    <t>210703</t>
  </si>
  <si>
    <t>CALAPUJA</t>
  </si>
  <si>
    <t>210704</t>
  </si>
  <si>
    <t>NICASIO</t>
  </si>
  <si>
    <t>210705</t>
  </si>
  <si>
    <t>OCUVIRI</t>
  </si>
  <si>
    <t>210706</t>
  </si>
  <si>
    <t>210707</t>
  </si>
  <si>
    <t>PARATIA</t>
  </si>
  <si>
    <t>210708</t>
  </si>
  <si>
    <t>210709</t>
  </si>
  <si>
    <t>210710</t>
  </si>
  <si>
    <t>VILAVILA</t>
  </si>
  <si>
    <t>210801</t>
  </si>
  <si>
    <t>MELGAR</t>
  </si>
  <si>
    <t>210802</t>
  </si>
  <si>
    <t>ANTAUTA</t>
  </si>
  <si>
    <t>210803</t>
  </si>
  <si>
    <t>CUPI</t>
  </si>
  <si>
    <t>210804</t>
  </si>
  <si>
    <t>LLALLI</t>
  </si>
  <si>
    <t>210805</t>
  </si>
  <si>
    <t>MACARI</t>
  </si>
  <si>
    <t>210806</t>
  </si>
  <si>
    <t>NUÑOA</t>
  </si>
  <si>
    <t>210807</t>
  </si>
  <si>
    <t>ORURILLO</t>
  </si>
  <si>
    <t>210808</t>
  </si>
  <si>
    <t>210809</t>
  </si>
  <si>
    <t>UMACHIRI</t>
  </si>
  <si>
    <t>210901</t>
  </si>
  <si>
    <t>MOHO</t>
  </si>
  <si>
    <t>210902</t>
  </si>
  <si>
    <t>CONIMA</t>
  </si>
  <si>
    <t>210903</t>
  </si>
  <si>
    <t>HUAYRAPATA</t>
  </si>
  <si>
    <t>210904</t>
  </si>
  <si>
    <t>TILALI</t>
  </si>
  <si>
    <t>211001</t>
  </si>
  <si>
    <t>SAN ANTONIO DE PUTINA</t>
  </si>
  <si>
    <t>PUTINA</t>
  </si>
  <si>
    <t>211002</t>
  </si>
  <si>
    <t>ANANEA</t>
  </si>
  <si>
    <t>211003</t>
  </si>
  <si>
    <t>PEDRO VILCA APAZA</t>
  </si>
  <si>
    <t>211004</t>
  </si>
  <si>
    <t>QUILCAPUNCU</t>
  </si>
  <si>
    <t>211005</t>
  </si>
  <si>
    <t>SINA</t>
  </si>
  <si>
    <t>211101</t>
  </si>
  <si>
    <t>SAN ROMAN</t>
  </si>
  <si>
    <t>JULIACA</t>
  </si>
  <si>
    <t>211102</t>
  </si>
  <si>
    <t>211103</t>
  </si>
  <si>
    <t>CABANILLAS</t>
  </si>
  <si>
    <t>211104</t>
  </si>
  <si>
    <t>CARACOTO</t>
  </si>
  <si>
    <t>211105</t>
  </si>
  <si>
    <t>211201</t>
  </si>
  <si>
    <t>SANDIA</t>
  </si>
  <si>
    <t>211202</t>
  </si>
  <si>
    <t>CUYOCUYO</t>
  </si>
  <si>
    <t>211203</t>
  </si>
  <si>
    <t>LIMBANI</t>
  </si>
  <si>
    <t>211204</t>
  </si>
  <si>
    <t>PATAMBUCO</t>
  </si>
  <si>
    <t>211205</t>
  </si>
  <si>
    <t>PHARA</t>
  </si>
  <si>
    <t>211206</t>
  </si>
  <si>
    <t>QUIACA</t>
  </si>
  <si>
    <t>211207</t>
  </si>
  <si>
    <t>SAN JUAN DEL ORO</t>
  </si>
  <si>
    <t>211208</t>
  </si>
  <si>
    <t>YANAHUAYA</t>
  </si>
  <si>
    <t>211209</t>
  </si>
  <si>
    <t>ALTO INAMBARI</t>
  </si>
  <si>
    <t>211210</t>
  </si>
  <si>
    <t>SAN PEDRO DE PUTINA PUNCO</t>
  </si>
  <si>
    <t>211301</t>
  </si>
  <si>
    <t>YUNGUYO</t>
  </si>
  <si>
    <t>211302</t>
  </si>
  <si>
    <t>ANAPIA</t>
  </si>
  <si>
    <t>211303</t>
  </si>
  <si>
    <t>COPANI</t>
  </si>
  <si>
    <t>211304</t>
  </si>
  <si>
    <t>CUTURAPI</t>
  </si>
  <si>
    <t>211305</t>
  </si>
  <si>
    <t>OLLARAYA</t>
  </si>
  <si>
    <t>211306</t>
  </si>
  <si>
    <t>TINICACHI</t>
  </si>
  <si>
    <t>211307</t>
  </si>
  <si>
    <t>UNICACHI</t>
  </si>
  <si>
    <t>220101</t>
  </si>
  <si>
    <t>SAN MARTIN</t>
  </si>
  <si>
    <t>MOYOBAMBA</t>
  </si>
  <si>
    <t>220102</t>
  </si>
  <si>
    <t>CALZADA</t>
  </si>
  <si>
    <t>220103</t>
  </si>
  <si>
    <t>HABANA</t>
  </si>
  <si>
    <t>220104</t>
  </si>
  <si>
    <t>JEPELACIO</t>
  </si>
  <si>
    <t>220105</t>
  </si>
  <si>
    <t>SORITOR</t>
  </si>
  <si>
    <t>220106</t>
  </si>
  <si>
    <t>YANTALO</t>
  </si>
  <si>
    <t>220201</t>
  </si>
  <si>
    <t>220202</t>
  </si>
  <si>
    <t>ALTO BIAVO</t>
  </si>
  <si>
    <t>220203</t>
  </si>
  <si>
    <t>BAJO BIAVO</t>
  </si>
  <si>
    <t>220204</t>
  </si>
  <si>
    <t>HUALLAGA</t>
  </si>
  <si>
    <t>220205</t>
  </si>
  <si>
    <t>220206</t>
  </si>
  <si>
    <t>220301</t>
  </si>
  <si>
    <t>EL DORADO</t>
  </si>
  <si>
    <t>SAN JOSE DE SISA</t>
  </si>
  <si>
    <t>220302</t>
  </si>
  <si>
    <t>AGUA BLANCA</t>
  </si>
  <si>
    <t>220303</t>
  </si>
  <si>
    <t>220304</t>
  </si>
  <si>
    <t>220305</t>
  </si>
  <si>
    <t>SHATOJA</t>
  </si>
  <si>
    <t>220401</t>
  </si>
  <si>
    <t>SAPOSOA</t>
  </si>
  <si>
    <t>220402</t>
  </si>
  <si>
    <t>ALTO SAPOSOA</t>
  </si>
  <si>
    <t>220403</t>
  </si>
  <si>
    <t>EL ESLABON</t>
  </si>
  <si>
    <t>220404</t>
  </si>
  <si>
    <t>PISCOYACU</t>
  </si>
  <si>
    <t>220405</t>
  </si>
  <si>
    <t>SACANCHE</t>
  </si>
  <si>
    <t>220406</t>
  </si>
  <si>
    <t>TINGO DE SAPOSOA</t>
  </si>
  <si>
    <t>220501</t>
  </si>
  <si>
    <t>LAMAS</t>
  </si>
  <si>
    <t>220502</t>
  </si>
  <si>
    <t>ALONSO DE ALVARADO</t>
  </si>
  <si>
    <t>220503</t>
  </si>
  <si>
    <t>BARRANQUITA</t>
  </si>
  <si>
    <t>220504</t>
  </si>
  <si>
    <t>CAYNARACHI</t>
  </si>
  <si>
    <t>220505</t>
  </si>
  <si>
    <t>CUÑUMBUQUI</t>
  </si>
  <si>
    <t>220506</t>
  </si>
  <si>
    <t>PINTO RECODO</t>
  </si>
  <si>
    <t>220507</t>
  </si>
  <si>
    <t>RUMISAPA</t>
  </si>
  <si>
    <t>220508</t>
  </si>
  <si>
    <t>SAN ROQUE DE CUMBAZA</t>
  </si>
  <si>
    <t>220509</t>
  </si>
  <si>
    <t>SHANAO</t>
  </si>
  <si>
    <t>220510</t>
  </si>
  <si>
    <t>TABALOSOS</t>
  </si>
  <si>
    <t>220511</t>
  </si>
  <si>
    <t>ZAPATERO</t>
  </si>
  <si>
    <t>220601</t>
  </si>
  <si>
    <t>JUANJUI</t>
  </si>
  <si>
    <t>220602</t>
  </si>
  <si>
    <t>CAMPANILLA</t>
  </si>
  <si>
    <t>220603</t>
  </si>
  <si>
    <t>HUICUNGO</t>
  </si>
  <si>
    <t>220604</t>
  </si>
  <si>
    <t>PACHIZA</t>
  </si>
  <si>
    <t>220605</t>
  </si>
  <si>
    <t>PAJARILLO</t>
  </si>
  <si>
    <t>220701</t>
  </si>
  <si>
    <t>PICOTA</t>
  </si>
  <si>
    <t>220702</t>
  </si>
  <si>
    <t>220703</t>
  </si>
  <si>
    <t>CASPIZAPA</t>
  </si>
  <si>
    <t>220704</t>
  </si>
  <si>
    <t>PILLUANA</t>
  </si>
  <si>
    <t>220705</t>
  </si>
  <si>
    <t>PUCACACA</t>
  </si>
  <si>
    <t>220706</t>
  </si>
  <si>
    <t>220707</t>
  </si>
  <si>
    <t>SAN HILARION</t>
  </si>
  <si>
    <t>220708</t>
  </si>
  <si>
    <t>SHAMBOYACU</t>
  </si>
  <si>
    <t>220709</t>
  </si>
  <si>
    <t>TINGO DE PONASA</t>
  </si>
  <si>
    <t>220710</t>
  </si>
  <si>
    <t>TRES UNIDOS</t>
  </si>
  <si>
    <t>220801</t>
  </si>
  <si>
    <t>RIOJA</t>
  </si>
  <si>
    <t>220802</t>
  </si>
  <si>
    <t>AWAJUN</t>
  </si>
  <si>
    <t>220803</t>
  </si>
  <si>
    <t>ELIAS SOPLIN VARGAS</t>
  </si>
  <si>
    <t>220804</t>
  </si>
  <si>
    <t>NUEVA CAJAMARCA</t>
  </si>
  <si>
    <t>220805</t>
  </si>
  <si>
    <t>PARDO MIGUEL</t>
  </si>
  <si>
    <t>220806</t>
  </si>
  <si>
    <t>POSIC</t>
  </si>
  <si>
    <t>220807</t>
  </si>
  <si>
    <t>SAN FERNANDO</t>
  </si>
  <si>
    <t>220808</t>
  </si>
  <si>
    <t>YORONGOS</t>
  </si>
  <si>
    <t>220809</t>
  </si>
  <si>
    <t>YURACYACU</t>
  </si>
  <si>
    <t>220901</t>
  </si>
  <si>
    <t>TARAPOTO</t>
  </si>
  <si>
    <t>220902</t>
  </si>
  <si>
    <t>ALBERTO LEVEAU</t>
  </si>
  <si>
    <t>220903</t>
  </si>
  <si>
    <t>CACATACHI</t>
  </si>
  <si>
    <t>220904</t>
  </si>
  <si>
    <t>CHAZUTA</t>
  </si>
  <si>
    <t>220905</t>
  </si>
  <si>
    <t>CHIPURANA</t>
  </si>
  <si>
    <t>220906</t>
  </si>
  <si>
    <t>220907</t>
  </si>
  <si>
    <t>HUIMBAYOC</t>
  </si>
  <si>
    <t>220908</t>
  </si>
  <si>
    <t>JUAN GUERRA</t>
  </si>
  <si>
    <t>220909</t>
  </si>
  <si>
    <t>LA BANDA DE SHILCAYO</t>
  </si>
  <si>
    <t>220910</t>
  </si>
  <si>
    <t>MORALES</t>
  </si>
  <si>
    <t>220911</t>
  </si>
  <si>
    <t>PAPAPLAYA</t>
  </si>
  <si>
    <t>220912</t>
  </si>
  <si>
    <t>220913</t>
  </si>
  <si>
    <t>SAUCE</t>
  </si>
  <si>
    <t>220914</t>
  </si>
  <si>
    <t>SHAPAJA</t>
  </si>
  <si>
    <t>221001</t>
  </si>
  <si>
    <t>TOCACHE</t>
  </si>
  <si>
    <t>221002</t>
  </si>
  <si>
    <t>NUEVO PROGRESO</t>
  </si>
  <si>
    <t>221003</t>
  </si>
  <si>
    <t>POLVORA</t>
  </si>
  <si>
    <t>221004</t>
  </si>
  <si>
    <t>SHUNTE</t>
  </si>
  <si>
    <t>221005</t>
  </si>
  <si>
    <t>UCHIZA</t>
  </si>
  <si>
    <t>230101</t>
  </si>
  <si>
    <t>TACNA</t>
  </si>
  <si>
    <t>230102</t>
  </si>
  <si>
    <t>ALTO DE LA ALIANZA</t>
  </si>
  <si>
    <t>230103</t>
  </si>
  <si>
    <t>CALANA</t>
  </si>
  <si>
    <t>230104</t>
  </si>
  <si>
    <t>CIUDAD NUEVA</t>
  </si>
  <si>
    <t>230105</t>
  </si>
  <si>
    <t>INCLAN</t>
  </si>
  <si>
    <t>230106</t>
  </si>
  <si>
    <t>PACHIA</t>
  </si>
  <si>
    <t>230107</t>
  </si>
  <si>
    <t>230108</t>
  </si>
  <si>
    <t>POCOLLAY</t>
  </si>
  <si>
    <t>230109</t>
  </si>
  <si>
    <t>SAMA</t>
  </si>
  <si>
    <t>230110</t>
  </si>
  <si>
    <t>CORONEL GREGORIO ALBARRACIN L.</t>
  </si>
  <si>
    <t>230111</t>
  </si>
  <si>
    <t>LA YARADA LOS PALOS</t>
  </si>
  <si>
    <t>230201</t>
  </si>
  <si>
    <t>CANDARAVE</t>
  </si>
  <si>
    <t>230202</t>
  </si>
  <si>
    <t>CAIRANI</t>
  </si>
  <si>
    <t>230203</t>
  </si>
  <si>
    <t>CAMILACA</t>
  </si>
  <si>
    <t>230204</t>
  </si>
  <si>
    <t>CURIBAYA</t>
  </si>
  <si>
    <t>230205</t>
  </si>
  <si>
    <t>HUANUARA</t>
  </si>
  <si>
    <t>230206</t>
  </si>
  <si>
    <t>QUILAHUANI</t>
  </si>
  <si>
    <t>230301</t>
  </si>
  <si>
    <t>JORGE BASADRE</t>
  </si>
  <si>
    <t>LOCUMBA</t>
  </si>
  <si>
    <t>230302</t>
  </si>
  <si>
    <t>ILABAYA</t>
  </si>
  <si>
    <t>230303</t>
  </si>
  <si>
    <t>ITE</t>
  </si>
  <si>
    <t>230401</t>
  </si>
  <si>
    <t>TARATA</t>
  </si>
  <si>
    <t>230402</t>
  </si>
  <si>
    <t>HEROES ALBARRACIN</t>
  </si>
  <si>
    <t>230403</t>
  </si>
  <si>
    <t>ESTIQUE</t>
  </si>
  <si>
    <t>230404</t>
  </si>
  <si>
    <t>ESTIQUE PAMPA</t>
  </si>
  <si>
    <t>230405</t>
  </si>
  <si>
    <t>SITAJARA</t>
  </si>
  <si>
    <t>230406</t>
  </si>
  <si>
    <t>SUSAPAYA</t>
  </si>
  <si>
    <t>230407</t>
  </si>
  <si>
    <t>TARUCACHI</t>
  </si>
  <si>
    <t>230408</t>
  </si>
  <si>
    <t>TICACO</t>
  </si>
  <si>
    <t>240101</t>
  </si>
  <si>
    <t>TUMBES</t>
  </si>
  <si>
    <t>240102</t>
  </si>
  <si>
    <t>CORRALES</t>
  </si>
  <si>
    <t>240103</t>
  </si>
  <si>
    <t>LA CRUZ</t>
  </si>
  <si>
    <t>240104</t>
  </si>
  <si>
    <t>PAMPAS DE HOSPITAL</t>
  </si>
  <si>
    <t>240105</t>
  </si>
  <si>
    <t>SAN JACINTO</t>
  </si>
  <si>
    <t>240106</t>
  </si>
  <si>
    <t>SAN JUAN DE LA VIRGEN</t>
  </si>
  <si>
    <t>240201</t>
  </si>
  <si>
    <t>CONTRALMIRANTE VILLAR</t>
  </si>
  <si>
    <t>ZORRITOS</t>
  </si>
  <si>
    <t>240202</t>
  </si>
  <si>
    <t>CASITAS</t>
  </si>
  <si>
    <t>240203</t>
  </si>
  <si>
    <t>CANOAS DE PUNTA SAL</t>
  </si>
  <si>
    <t>240301</t>
  </si>
  <si>
    <t>ZARUMILLA</t>
  </si>
  <si>
    <t>240302</t>
  </si>
  <si>
    <t>AGUAS VERDES</t>
  </si>
  <si>
    <t>240303</t>
  </si>
  <si>
    <t>MATAPALO</t>
  </si>
  <si>
    <t>240304</t>
  </si>
  <si>
    <t>PAPAYAL</t>
  </si>
  <si>
    <t>250101</t>
  </si>
  <si>
    <t>CORONEL PORTILLO</t>
  </si>
  <si>
    <t>CALLERIA</t>
  </si>
  <si>
    <t>250102</t>
  </si>
  <si>
    <t>CAMPOVERDE</t>
  </si>
  <si>
    <t>250103</t>
  </si>
  <si>
    <t>IPARIA</t>
  </si>
  <si>
    <t>250104</t>
  </si>
  <si>
    <t>MASISEA</t>
  </si>
  <si>
    <t>250105</t>
  </si>
  <si>
    <t>YARINACOCHA</t>
  </si>
  <si>
    <t>250106</t>
  </si>
  <si>
    <t>NUEVA REQUENA</t>
  </si>
  <si>
    <t>250107</t>
  </si>
  <si>
    <t>MANANTAY</t>
  </si>
  <si>
    <t>250201</t>
  </si>
  <si>
    <t>ATALAYA</t>
  </si>
  <si>
    <t>RAIMONDI</t>
  </si>
  <si>
    <t>250202</t>
  </si>
  <si>
    <t>SEPAHUA</t>
  </si>
  <si>
    <t>250203</t>
  </si>
  <si>
    <t>TAHUANIA</t>
  </si>
  <si>
    <t>250204</t>
  </si>
  <si>
    <t>YURUA</t>
  </si>
  <si>
    <t>250301</t>
  </si>
  <si>
    <t>PADRE ABAD</t>
  </si>
  <si>
    <t>250302</t>
  </si>
  <si>
    <t>IRAZOLA</t>
  </si>
  <si>
    <t>250303</t>
  </si>
  <si>
    <t>CURIMANA</t>
  </si>
  <si>
    <t>250304</t>
  </si>
  <si>
    <t>NESHUYA</t>
  </si>
  <si>
    <t>250305</t>
  </si>
  <si>
    <t>ALEXANDER VON HUMBOLDT</t>
  </si>
  <si>
    <t>250401</t>
  </si>
  <si>
    <t>PURUS</t>
  </si>
  <si>
    <t>000000</t>
  </si>
  <si>
    <t>PERU</t>
  </si>
  <si>
    <t>POBLACION TOTAL, POR EDADS SIMPLES</t>
  </si>
  <si>
    <t>POBLACIÓN TOTAL,  POR GRUPOS QUINQUEN ALES DE EDAD</t>
  </si>
  <si>
    <t>EDADES ESPECIALES</t>
  </si>
  <si>
    <t>NACIMIENTOS</t>
  </si>
  <si>
    <t>POBLACION FEMENINA TOTAL</t>
  </si>
  <si>
    <t>POBLACION FEMENINA</t>
  </si>
  <si>
    <t>GESTANTES  ESPERADAS</t>
  </si>
  <si>
    <t>10 - 14</t>
  </si>
  <si>
    <t>0101</t>
  </si>
  <si>
    <t>0102</t>
  </si>
  <si>
    <t>0103</t>
  </si>
  <si>
    <t>0104</t>
  </si>
  <si>
    <t>0105</t>
  </si>
  <si>
    <t>0106</t>
  </si>
  <si>
    <t>0107</t>
  </si>
  <si>
    <t>0201</t>
  </si>
  <si>
    <t>0202</t>
  </si>
  <si>
    <t>0203</t>
  </si>
  <si>
    <t>0204</t>
  </si>
  <si>
    <t>0205</t>
  </si>
  <si>
    <t>0206</t>
  </si>
  <si>
    <t>0207</t>
  </si>
  <si>
    <t>0208</t>
  </si>
  <si>
    <t>0209</t>
  </si>
  <si>
    <t>0210</t>
  </si>
  <si>
    <t>0211</t>
  </si>
  <si>
    <t>0212</t>
  </si>
  <si>
    <t>0213</t>
  </si>
  <si>
    <t>0214</t>
  </si>
  <si>
    <t>0215</t>
  </si>
  <si>
    <t>0216</t>
  </si>
  <si>
    <t>0217</t>
  </si>
  <si>
    <t>0218</t>
  </si>
  <si>
    <t>0219</t>
  </si>
  <si>
    <t>0220</t>
  </si>
  <si>
    <t>0301</t>
  </si>
  <si>
    <t>0302</t>
  </si>
  <si>
    <t>0303</t>
  </si>
  <si>
    <t>0304</t>
  </si>
  <si>
    <t>0305</t>
  </si>
  <si>
    <t>0306</t>
  </si>
  <si>
    <t>0307</t>
  </si>
  <si>
    <t>0401</t>
  </si>
  <si>
    <t>0402</t>
  </si>
  <si>
    <t>0403</t>
  </si>
  <si>
    <t>0404</t>
  </si>
  <si>
    <t>0405</t>
  </si>
  <si>
    <t>0406</t>
  </si>
  <si>
    <t>0407</t>
  </si>
  <si>
    <t>0408</t>
  </si>
  <si>
    <t>0501</t>
  </si>
  <si>
    <t>0502</t>
  </si>
  <si>
    <t>0503</t>
  </si>
  <si>
    <t>0504</t>
  </si>
  <si>
    <t>0505</t>
  </si>
  <si>
    <t>0506</t>
  </si>
  <si>
    <t>0507</t>
  </si>
  <si>
    <t>0508</t>
  </si>
  <si>
    <t>0509</t>
  </si>
  <si>
    <t>0510</t>
  </si>
  <si>
    <t>0511</t>
  </si>
  <si>
    <t>0601</t>
  </si>
  <si>
    <t>0602</t>
  </si>
  <si>
    <t>0603</t>
  </si>
  <si>
    <t>0604</t>
  </si>
  <si>
    <t>0605</t>
  </si>
  <si>
    <t>0606</t>
  </si>
  <si>
    <t>0607</t>
  </si>
  <si>
    <t>0608</t>
  </si>
  <si>
    <t>0609</t>
  </si>
  <si>
    <t>0610</t>
  </si>
  <si>
    <t>0611</t>
  </si>
  <si>
    <t>0612</t>
  </si>
  <si>
    <t>0613</t>
  </si>
  <si>
    <t>0701</t>
  </si>
  <si>
    <t>0801</t>
  </si>
  <si>
    <t>0802</t>
  </si>
  <si>
    <t>0803</t>
  </si>
  <si>
    <t>0804</t>
  </si>
  <si>
    <t>0805</t>
  </si>
  <si>
    <t>0806</t>
  </si>
  <si>
    <t>0807</t>
  </si>
  <si>
    <t>0808</t>
  </si>
  <si>
    <t>0809</t>
  </si>
  <si>
    <t>0810</t>
  </si>
  <si>
    <t>0811</t>
  </si>
  <si>
    <t>0812</t>
  </si>
  <si>
    <t>0813</t>
  </si>
  <si>
    <t>0901</t>
  </si>
  <si>
    <t>0902</t>
  </si>
  <si>
    <t>0903</t>
  </si>
  <si>
    <t>0904</t>
  </si>
  <si>
    <t>0905</t>
  </si>
  <si>
    <t>0906</t>
  </si>
  <si>
    <t>0907</t>
  </si>
  <si>
    <t>1001</t>
  </si>
  <si>
    <t>1002</t>
  </si>
  <si>
    <t>1003</t>
  </si>
  <si>
    <t>1004</t>
  </si>
  <si>
    <t>1005</t>
  </si>
  <si>
    <t>1006</t>
  </si>
  <si>
    <t>1007</t>
  </si>
  <si>
    <t>1008</t>
  </si>
  <si>
    <t>1009</t>
  </si>
  <si>
    <t>1010</t>
  </si>
  <si>
    <t>1011</t>
  </si>
  <si>
    <t>1101</t>
  </si>
  <si>
    <t>1102</t>
  </si>
  <si>
    <t>1103</t>
  </si>
  <si>
    <t>1104</t>
  </si>
  <si>
    <t>1105</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</si>
  <si>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</si>
  <si>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</si>
  <si>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</si>
  <si>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</si>
  <si>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</si>
  <si>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</si>
  <si>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</si>
  <si>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</si>
  <si>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</si>
  <si>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</si>
  <si>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</si>
  <si>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</si>
  <si>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</si>
  <si>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</si>
  <si>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</si>
  <si>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</si>
  <si>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</si>
  <si>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</si>
  <si>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</si>
  <si>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</si>
  <si>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</si>
  <si>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1401</t>
  </si>
  <si>
    <t>1402</t>
  </si>
  <si>
    <t>1403</t>
  </si>
  <si>
    <t>1501</t>
  </si>
  <si>
    <t>1502</t>
  </si>
  <si>
    <t>1503</t>
  </si>
  <si>
    <t>1504</t>
  </si>
  <si>
    <t>1505</t>
  </si>
  <si>
    <t>1506</t>
  </si>
  <si>
    <t>1507</t>
  </si>
  <si>
    <t>1508</t>
  </si>
  <si>
    <t>1509</t>
  </si>
  <si>
    <t>1510</t>
  </si>
  <si>
    <t>1601</t>
  </si>
  <si>
    <t>1602</t>
  </si>
  <si>
    <t>1603</t>
  </si>
  <si>
    <t>1604</t>
  </si>
  <si>
    <t>1605</t>
  </si>
  <si>
    <t>1606</t>
  </si>
  <si>
    <t>1607</t>
  </si>
  <si>
    <t>1608</t>
  </si>
  <si>
    <t>1701</t>
  </si>
  <si>
    <t>1702</t>
  </si>
  <si>
    <t>1703</t>
  </si>
  <si>
    <t>1801</t>
  </si>
  <si>
    <t>1802</t>
  </si>
  <si>
    <t>1803</t>
  </si>
  <si>
    <t>1901</t>
  </si>
  <si>
    <t>1902</t>
  </si>
  <si>
    <t>1903</t>
  </si>
  <si>
    <t>2001</t>
  </si>
  <si>
    <t>2002</t>
  </si>
  <si>
    <t>2003</t>
  </si>
  <si>
    <t>2004</t>
  </si>
  <si>
    <t>2005</t>
  </si>
  <si>
    <t>2006</t>
  </si>
  <si>
    <t>2007</t>
  </si>
  <si>
    <t>2008</t>
  </si>
  <si>
    <t>2101</t>
  </si>
  <si>
    <t>2102</t>
  </si>
  <si>
    <t>2103</t>
  </si>
  <si>
    <t>2104</t>
  </si>
  <si>
    <t>2105</t>
  </si>
  <si>
    <t>2106</t>
  </si>
  <si>
    <t>2107</t>
  </si>
  <si>
    <t>2108</t>
  </si>
  <si>
    <t>2109</t>
  </si>
  <si>
    <t>2110</t>
  </si>
  <si>
    <t>2111</t>
  </si>
  <si>
    <t>2112</t>
  </si>
  <si>
    <t>2113</t>
  </si>
  <si>
    <t>2201</t>
  </si>
  <si>
    <t>2202</t>
  </si>
  <si>
    <t>2203</t>
  </si>
  <si>
    <t>2204</t>
  </si>
  <si>
    <t>2205</t>
  </si>
  <si>
    <t>2206</t>
  </si>
  <si>
    <t>2207</t>
  </si>
  <si>
    <t>2208</t>
  </si>
  <si>
    <t>2209</t>
  </si>
  <si>
    <t>2210</t>
  </si>
  <si>
    <t>2301</t>
  </si>
  <si>
    <t>2302</t>
  </si>
  <si>
    <t>2303</t>
  </si>
  <si>
    <t>2304</t>
  </si>
  <si>
    <t>2401</t>
  </si>
  <si>
    <t>2402</t>
  </si>
  <si>
    <t>2403</t>
  </si>
  <si>
    <t>2501</t>
  </si>
  <si>
    <t>2502</t>
  </si>
  <si>
    <t>2503</t>
  </si>
  <si>
    <t>2504</t>
  </si>
  <si>
    <t>0000</t>
  </si>
  <si>
    <t>00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</si>
  <si>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</si>
  <si>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</si>
  <si>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</si>
  <si>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</si>
  <si>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</si>
  <si>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</si>
  <si>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</si>
  <si>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</si>
  <si>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</si>
  <si>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</si>
  <si>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</si>
  <si>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</si>
  <si>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</si>
  <si>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</si>
  <si>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</si>
  <si>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</si>
  <si>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</si>
  <si>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</si>
  <si>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</si>
  <si>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</si>
  <si>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</si>
  <si>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</si>
  <si>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</si>
  <si>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</si>
  <si>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</si>
  <si>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NOTA: LA POBLACION ESTIMADA DE EDADES  SIMPLES Y GRUPOS DE EDAD DE DISTRITOS, CORRESPONDEN A CIFRAS REFERENCIALES HASTA OBTNER LAS CIFRAS DE LAS PROYECCIONES DEL INEI</t>
  </si>
  <si>
    <t>OFICINA DE GESTION DE LA INFORMACION - MINISTERIO DE SALUD</t>
  </si>
  <si>
    <t>DIRIS</t>
  </si>
  <si>
    <t>DIRIS CENTRO</t>
  </si>
  <si>
    <t>DIRIS NORTE</t>
  </si>
  <si>
    <t>DIRIS ESTE</t>
  </si>
  <si>
    <t>DIRIS SUR</t>
  </si>
  <si>
    <t>HOMBRES</t>
  </si>
  <si>
    <t>MUJERES</t>
  </si>
  <si>
    <t>Total Hombres</t>
  </si>
  <si>
    <t>Total Mujeres</t>
  </si>
  <si>
    <t>TOTAL</t>
  </si>
  <si>
    <t>TOTAL DIRIS</t>
  </si>
  <si>
    <t>DEPARTTAMENTO</t>
  </si>
  <si>
    <t>00-04</t>
  </si>
  <si>
    <t>05-09</t>
  </si>
  <si>
    <t>10-14</t>
  </si>
  <si>
    <t>15-19</t>
  </si>
  <si>
    <t>80-+</t>
  </si>
  <si>
    <t>Hombre</t>
  </si>
  <si>
    <t>Mujer</t>
  </si>
  <si>
    <t>Grupo de Edad</t>
  </si>
  <si>
    <t>Hombre (%)</t>
  </si>
  <si>
    <t>Mujer (%)</t>
  </si>
  <si>
    <t>DISTRIBUCION DE POBLACION POR GRUPOS DE EDAD y SEXO</t>
  </si>
  <si>
    <t>Fuente: OGTI/MINSA</t>
  </si>
  <si>
    <t>NIÑO</t>
  </si>
  <si>
    <t>Adolescente</t>
  </si>
  <si>
    <t>Adulto</t>
  </si>
  <si>
    <t>Joven</t>
  </si>
  <si>
    <t>Adulto Mayor</t>
  </si>
  <si>
    <t>POBLACION ESTIMADA POR EDADES SIMPLES Y GRUPOS DE EDAD, SEGÚN DEPARTAMENTO, PROVINCIA Y DISTRITO. 2020</t>
  </si>
  <si>
    <t>POBLACION 2020</t>
  </si>
  <si>
    <t>POBLACION ESTIMADA POR EDADES SIMPLES Y GRUPOS DE EDAD, SEGÚN DEPARTAMENTO y PROVINCIA. 2020</t>
  </si>
  <si>
    <t>POBLACION ESTIMADA POR EDADES SIMPLES Y GRUPOS DE EDAD, SEGÚN DEPARTAMENTO. 2020</t>
  </si>
  <si>
    <t>POBLACION ESTIMADA POR EDADES SIMPLES, GRUPOS DE EDAD y GÉNERO, SEGÚN DEPARTAMENTO, PROVINCIA Y DISTRITO. 2020</t>
  </si>
  <si>
    <t>150144*</t>
  </si>
  <si>
    <t>SANTA MARIA DE HUACHIPA /1</t>
  </si>
  <si>
    <t>* El distrito de Santa María del Mar, Ley 30888 creado el 20 diciembre del 2018. Temporalmente se le asigna un ubigeo para identificación, población preliminar</t>
  </si>
  <si>
    <t>FUENTE: CENSO NACIONAL XI DE POBLACION Y VIVIVIENDA 2017/- BOLETIN DEMOGRAFICO Nº 39, Lima -2019</t>
  </si>
  <si>
    <t>X</t>
  </si>
  <si>
    <t>FUENTE: CENSO NACIONAL XII DE POBLACION Y VIVIVIENDA 2017/- BOLETIN DEMOGRAFICO Nº 39, Lima -2019</t>
  </si>
  <si>
    <t>REGION</t>
  </si>
  <si>
    <t>28Dias</t>
  </si>
  <si>
    <t>0a5meses</t>
  </si>
  <si>
    <t>6a11meses</t>
  </si>
  <si>
    <t>0a12meses</t>
  </si>
  <si>
    <t>0A</t>
  </si>
  <si>
    <t>1A</t>
  </si>
  <si>
    <t>2A</t>
  </si>
  <si>
    <t>3A</t>
  </si>
  <si>
    <t>4A</t>
  </si>
  <si>
    <t>5A</t>
  </si>
  <si>
    <t>HUAYLLO</t>
  </si>
  <si>
    <t>ANCO-HUALLO</t>
  </si>
  <si>
    <t>GAMARRA</t>
  </si>
  <si>
    <t>HUAYLLATI</t>
  </si>
  <si>
    <t>IPRESS</t>
  </si>
  <si>
    <t>ESTABLECIMIENTOS DE SALUD</t>
  </si>
  <si>
    <t>REDES</t>
  </si>
  <si>
    <t>MICROREDES</t>
  </si>
  <si>
    <t xml:space="preserve">TOTAL PN 0- 5a Diciembre 2019 </t>
  </si>
  <si>
    <t>SEGURO SOCIAL DE SALUD - ESSALUD</t>
  </si>
  <si>
    <t>CENTENARIO</t>
  </si>
  <si>
    <t>POLICLINICO DE LA SANIDAD  POLICIA NACIONAL DEL PERU</t>
  </si>
  <si>
    <t>HOSPITAL REGIONAL GUILLERMO DIAZ DE LA VEGA</t>
  </si>
  <si>
    <t>NO PERTENECE A NINGUNA MICRORED</t>
  </si>
  <si>
    <t>PUEBLO JOVEN CENTENARIO</t>
  </si>
  <si>
    <t>TABLADA ALTA</t>
  </si>
  <si>
    <t>METROPOLITANO</t>
  </si>
  <si>
    <t>PATIBAMBA BAJA</t>
  </si>
  <si>
    <t>KARCATERA</t>
  </si>
  <si>
    <t>MARCAHUASI</t>
  </si>
  <si>
    <t>QUISAPATA</t>
  </si>
  <si>
    <t>VILLAGLORIA</t>
  </si>
  <si>
    <t>AYMAS</t>
  </si>
  <si>
    <t>ATUMPATA</t>
  </si>
  <si>
    <t>CASINCHIHUA</t>
  </si>
  <si>
    <t>ANCHICHA</t>
  </si>
  <si>
    <t>OCOBAMBA (CIRCA)</t>
  </si>
  <si>
    <t>HUIRAHUACHO</t>
  </si>
  <si>
    <t>TAMBURQUI</t>
  </si>
  <si>
    <t>CENTRO DE ATENCION PRIMARIA I CURAHUASI</t>
  </si>
  <si>
    <t>ANTILLA (CURAHUASI)</t>
  </si>
  <si>
    <t>BACAS</t>
  </si>
  <si>
    <t>TOTORAY</t>
  </si>
  <si>
    <t>CCOLLPA</t>
  </si>
  <si>
    <t>CONCACHA</t>
  </si>
  <si>
    <t>OCCORURO (CURAHUASI)</t>
  </si>
  <si>
    <t>PISONAYPATA</t>
  </si>
  <si>
    <t>PROGRESO LARATA</t>
  </si>
  <si>
    <t>CHUNA MARJUNI</t>
  </si>
  <si>
    <t>CCOCHUA</t>
  </si>
  <si>
    <t>CCOYA</t>
  </si>
  <si>
    <t>KIUÑALLA</t>
  </si>
  <si>
    <t>TACMARA</t>
  </si>
  <si>
    <t>KARQUEQUI</t>
  </si>
  <si>
    <t>HUANCHULLA</t>
  </si>
  <si>
    <t>ATANCAMA</t>
  </si>
  <si>
    <t>CAYPE</t>
  </si>
  <si>
    <t>MARJUNI</t>
  </si>
  <si>
    <t>SIUSAY</t>
  </si>
  <si>
    <t>SUNCHO</t>
  </si>
  <si>
    <t>CRUZ PATA (LAMBRAMA)</t>
  </si>
  <si>
    <t>COTARMA</t>
  </si>
  <si>
    <t>CHALHUANI</t>
  </si>
  <si>
    <t>LUCUCHANGA</t>
  </si>
  <si>
    <t>ALLPACHACA</t>
  </si>
  <si>
    <t>OCRABAMBA (PICHIRHUA)</t>
  </si>
  <si>
    <t>PISCAYA</t>
  </si>
  <si>
    <t>ACCOPAMPA</t>
  </si>
  <si>
    <t>AUQUIBAMBA</t>
  </si>
  <si>
    <t>CACHORA</t>
  </si>
  <si>
    <t>SAN ANTONIO (TAMBURCO)</t>
  </si>
  <si>
    <t>KERAPATA</t>
  </si>
  <si>
    <t>HOSPITAL I SANTA MARGARITA</t>
  </si>
  <si>
    <t>NO PERTENECE A NINGUNA RED</t>
  </si>
  <si>
    <t>CENTRO DE SALUD ANDAHUAYLAS</t>
  </si>
  <si>
    <t>CHOCCEPUQUIO</t>
  </si>
  <si>
    <t>HUINCHOS</t>
  </si>
  <si>
    <t>CCEÑUARAN</t>
  </si>
  <si>
    <t>SOCCÑACANCHA</t>
  </si>
  <si>
    <t>SUCARAYLLA</t>
  </si>
  <si>
    <t>HUAMPICA</t>
  </si>
  <si>
    <t>ILLAHUASI</t>
  </si>
  <si>
    <t>PUYHUALLA</t>
  </si>
  <si>
    <t>CHANTA UMACA</t>
  </si>
  <si>
    <t>NUEVA HUILLCAYHUA</t>
  </si>
  <si>
    <t>SANTIAGO DE YAURECC</t>
  </si>
  <si>
    <t>SAN JOSE DE ARCAHUA</t>
  </si>
  <si>
    <t>KARHUAKAHUA</t>
  </si>
  <si>
    <t>PICHIUPATA</t>
  </si>
  <si>
    <t>SOTAPA</t>
  </si>
  <si>
    <t>LOS ANGELES</t>
  </si>
  <si>
    <t>SAYHUA</t>
  </si>
  <si>
    <t>PAMPAHURA</t>
  </si>
  <si>
    <t>MATECCLLA</t>
  </si>
  <si>
    <t>LLACTABAMBA</t>
  </si>
  <si>
    <t>CCANCCAYLLO</t>
  </si>
  <si>
    <t>OCCOCHO</t>
  </si>
  <si>
    <t>CHECCCHEPAMPA</t>
  </si>
  <si>
    <t>SACCLAYA</t>
  </si>
  <si>
    <t>PULLURI</t>
  </si>
  <si>
    <t>CAVIRA</t>
  </si>
  <si>
    <t>MATAPUQUIO</t>
  </si>
  <si>
    <t>QUILLABAMBA</t>
  </si>
  <si>
    <t>COLPA</t>
  </si>
  <si>
    <t>TINTAY (KISHUARA)</t>
  </si>
  <si>
    <t>SOTCCOMAYO</t>
  </si>
  <si>
    <t>ANDINA</t>
  </si>
  <si>
    <t>HUASCATAY</t>
  </si>
  <si>
    <t>CCALLASPUQUIO</t>
  </si>
  <si>
    <t>CCERABAMBA</t>
  </si>
  <si>
    <t>HUIRONAY</t>
  </si>
  <si>
    <t>TACMARA (PACOBAMBA)</t>
  </si>
  <si>
    <t>PUCULLOCCOCHA</t>
  </si>
  <si>
    <t>COTAHUACHO</t>
  </si>
  <si>
    <t>ARGAMA</t>
  </si>
  <si>
    <t>CHURRUBAMBA</t>
  </si>
  <si>
    <t>LAGUNA</t>
  </si>
  <si>
    <t>CHILLIHUA</t>
  </si>
  <si>
    <t>LLANCAMA</t>
  </si>
  <si>
    <t>CHULLIZANA</t>
  </si>
  <si>
    <t>TANQUIYAURECC</t>
  </si>
  <si>
    <t>SAN JUAN DE CULA</t>
  </si>
  <si>
    <t>ANCATIRA</t>
  </si>
  <si>
    <t>LLIUPAPUQUIO</t>
  </si>
  <si>
    <t>CHOCCECANCHA</t>
  </si>
  <si>
    <t>CHAMPACCOCHA</t>
  </si>
  <si>
    <t>POLTOCCSA</t>
  </si>
  <si>
    <t>CHULLCUISA</t>
  </si>
  <si>
    <t>CUPISA</t>
  </si>
  <si>
    <t>PUESTO DE SALUD OLLABAMBA</t>
  </si>
  <si>
    <t>CHACCRAMPA</t>
  </si>
  <si>
    <t>IGLESIA PATA</t>
  </si>
  <si>
    <t>SAN JUAN PAMPA</t>
  </si>
  <si>
    <t>SANTIAGO DE YANACULLO</t>
  </si>
  <si>
    <t>CHICMO</t>
  </si>
  <si>
    <t>CASCABAMBA</t>
  </si>
  <si>
    <t>CENTRO DE SALUD NUEVA ESPERANZA</t>
  </si>
  <si>
    <t>PUESTO DE SALUD TARAMBA</t>
  </si>
  <si>
    <t>REBELDE HUAYRANA</t>
  </si>
  <si>
    <t>MOYABAMBA BAJA</t>
  </si>
  <si>
    <t>PUESTO DE SALUD CCANTUPATA</t>
  </si>
  <si>
    <t>CCACCACHA</t>
  </si>
  <si>
    <t>LLANTUYHUANCA</t>
  </si>
  <si>
    <t>LUIS PATA</t>
  </si>
  <si>
    <t>MULACANCHA</t>
  </si>
  <si>
    <t>OSCCOLLOPAMPA</t>
  </si>
  <si>
    <t>UCHUHUANCARAY</t>
  </si>
  <si>
    <t>UMAMARCA</t>
  </si>
  <si>
    <t>VILLA SANTA ROSA</t>
  </si>
  <si>
    <t>CCOCHAPUCRO</t>
  </si>
  <si>
    <t>PALLACCOCHA</t>
  </si>
  <si>
    <t>BELEN DE ANTA</t>
  </si>
  <si>
    <t>TAYPICHA</t>
  </si>
  <si>
    <t>TORACCA</t>
  </si>
  <si>
    <t>YANACCMA</t>
  </si>
  <si>
    <t>SAN JUAN DE OCCOLLO</t>
  </si>
  <si>
    <t>MOLLOCCO</t>
  </si>
  <si>
    <t>CENTRO DE ATENCION PRIMARIA I ANTABAMBA</t>
  </si>
  <si>
    <t>CURANCO</t>
  </si>
  <si>
    <t>CHUÑOHUACHO</t>
  </si>
  <si>
    <t>AYAHUAY</t>
  </si>
  <si>
    <t>FINAYA</t>
  </si>
  <si>
    <t>MUTKANI</t>
  </si>
  <si>
    <t>LLANACCOLLPA</t>
  </si>
  <si>
    <t>MOLLEBAMBA (JEM)</t>
  </si>
  <si>
    <t>CALCAUSO</t>
  </si>
  <si>
    <t>SANTA ROSA DE CALCAUSO</t>
  </si>
  <si>
    <t>VITO</t>
  </si>
  <si>
    <t>SILCO</t>
  </si>
  <si>
    <t>CENTRO DE SALUD TOTORA OROPESA</t>
  </si>
  <si>
    <t>PUESTO DE SALUD KILCATA</t>
  </si>
  <si>
    <t>HUACULLO</t>
  </si>
  <si>
    <t>PUESTO DE SALUD SONCCOCCOCHA</t>
  </si>
  <si>
    <t>PUESTO DE SALUD YUMIRI</t>
  </si>
  <si>
    <t>PALCAYÑO</t>
  </si>
  <si>
    <t>ANTILLA (SABAYNO)</t>
  </si>
  <si>
    <t>SABAYNO</t>
  </si>
  <si>
    <t>SAN JUAN DE SABAYNO</t>
  </si>
  <si>
    <t>PINCAHUACHO</t>
  </si>
  <si>
    <t>MUTCA</t>
  </si>
  <si>
    <t>CENTRO DE ATENCION II CHALHUANCA</t>
  </si>
  <si>
    <t>MOSECCA</t>
  </si>
  <si>
    <t>CHACAPUENTE</t>
  </si>
  <si>
    <t>COLCA (CARAYBAMBA)</t>
  </si>
  <si>
    <t>SANTA ROSA (CHAPIMARCA)</t>
  </si>
  <si>
    <t>ANCOBAMBA</t>
  </si>
  <si>
    <t>CHAPIMARCA (CHAPIMARCA)</t>
  </si>
  <si>
    <t>PAMPALLACTA</t>
  </si>
  <si>
    <t>IZCAHUACA</t>
  </si>
  <si>
    <t>KILCACCASA</t>
  </si>
  <si>
    <t>TOTORA DE  AYMARAES</t>
  </si>
  <si>
    <t>CCELLOPAMPA</t>
  </si>
  <si>
    <t>PISQUICOCHA</t>
  </si>
  <si>
    <t>LAHUALAHUA</t>
  </si>
  <si>
    <t>PAMPAMARCA (COTARUSE)</t>
  </si>
  <si>
    <t>HUAYQUIPA</t>
  </si>
  <si>
    <t>PICHIHUA</t>
  </si>
  <si>
    <t>CHECCASA</t>
  </si>
  <si>
    <t>SICUNA</t>
  </si>
  <si>
    <t>JUTA</t>
  </si>
  <si>
    <t>CAYHUACHAHUA</t>
  </si>
  <si>
    <t>HUANCAPAMPA</t>
  </si>
  <si>
    <t>TIAPARO</t>
  </si>
  <si>
    <t>CHANTA</t>
  </si>
  <si>
    <t>OCCARALLA</t>
  </si>
  <si>
    <t>HUARQUIZA</t>
  </si>
  <si>
    <t>CCARAHUATANI</t>
  </si>
  <si>
    <t>TAPAYRIHUA</t>
  </si>
  <si>
    <t>SOCCO</t>
  </si>
  <si>
    <t>AYLLASANA</t>
  </si>
  <si>
    <t>LAYME</t>
  </si>
  <si>
    <t>TAQUEBAMBA</t>
  </si>
  <si>
    <t>HUANCARPUQUIO</t>
  </si>
  <si>
    <t>LLINQUI</t>
  </si>
  <si>
    <t>SARAYCA</t>
  </si>
  <si>
    <t>HOSPITAL CHINCHEROS</t>
  </si>
  <si>
    <t>URIPA</t>
  </si>
  <si>
    <t>CENTRO DE ATENCION PRIMARIA II CHINCHEROS</t>
  </si>
  <si>
    <t>CALLEBAMBA</t>
  </si>
  <si>
    <t>CASABAMBA</t>
  </si>
  <si>
    <t>TOTORABAMBA</t>
  </si>
  <si>
    <t>MUÑAPUCRO</t>
  </si>
  <si>
    <t>CENTRO MEDICO  PARROQUIAL</t>
  </si>
  <si>
    <t>CHUPARO</t>
  </si>
  <si>
    <t>CHALLHUANI</t>
  </si>
  <si>
    <t>OSCCOLLO</t>
  </si>
  <si>
    <t>URUCANCHA</t>
  </si>
  <si>
    <t>AHUAYRO</t>
  </si>
  <si>
    <t>SAURI</t>
  </si>
  <si>
    <t>POMACHUCO</t>
  </si>
  <si>
    <t>MARA MARA</t>
  </si>
  <si>
    <t>MOYACCASA</t>
  </si>
  <si>
    <t>SIMPE</t>
  </si>
  <si>
    <t>HUALLHUA</t>
  </si>
  <si>
    <t>SACHAPUNA</t>
  </si>
  <si>
    <t>UMACA</t>
  </si>
  <si>
    <t>TURURO</t>
  </si>
  <si>
    <t>CALLAPAYOCC</t>
  </si>
  <si>
    <t>PUESTO DE SALUD HUANCANE</t>
  </si>
  <si>
    <t>TANCAYLLO</t>
  </si>
  <si>
    <t>MOTOY</t>
  </si>
  <si>
    <t>OCCEPATA</t>
  </si>
  <si>
    <t>PADRE RUMI</t>
  </si>
  <si>
    <t>MOZOBAMBA</t>
  </si>
  <si>
    <t>SANTA ROSA (ROCCHACC)</t>
  </si>
  <si>
    <t>HUAMBURQUE</t>
  </si>
  <si>
    <t>PORVENIR</t>
  </si>
  <si>
    <t>CABAÑA</t>
  </si>
  <si>
    <t>CHUYAMA</t>
  </si>
  <si>
    <t>RIO BLANCO</t>
  </si>
  <si>
    <t>CENTRO DE ATENCION PRIMARIA II COTABAMBAS</t>
  </si>
  <si>
    <t>CHACCARO</t>
  </si>
  <si>
    <t>HUMAHUIRE</t>
  </si>
  <si>
    <t>PAMPURA</t>
  </si>
  <si>
    <t>ASACCASI</t>
  </si>
  <si>
    <t>QQUELLO</t>
  </si>
  <si>
    <t>OCCACCAHUA</t>
  </si>
  <si>
    <t>CHUROC</t>
  </si>
  <si>
    <t>CHOCQUECCA</t>
  </si>
  <si>
    <t>OCRABAMBA</t>
  </si>
  <si>
    <t>PUMAMARCA</t>
  </si>
  <si>
    <t>OCCORURO</t>
  </si>
  <si>
    <t>CCOCHAPATA</t>
  </si>
  <si>
    <t>ST</t>
  </si>
  <si>
    <t>AÑARQUI</t>
  </si>
  <si>
    <t>COLCA (COTABAMBAS)</t>
  </si>
  <si>
    <t>YADQUIRE</t>
  </si>
  <si>
    <t>ÑAHUINLLA</t>
  </si>
  <si>
    <t>VILCARO</t>
  </si>
  <si>
    <t>PFACO</t>
  </si>
  <si>
    <t>SORCCO</t>
  </si>
  <si>
    <t>CHISCCAHUAYLLA</t>
  </si>
  <si>
    <t>HUANCCASCCA</t>
  </si>
  <si>
    <t>HUANCA UMUYTO</t>
  </si>
  <si>
    <t>PAMPA SAN JOSE</t>
  </si>
  <si>
    <t>PISCOCALLA</t>
  </si>
  <si>
    <t>HAPURO</t>
  </si>
  <si>
    <t>LLAC-CHUA</t>
  </si>
  <si>
    <t>ANTAPUNCO</t>
  </si>
  <si>
    <t>PATAN</t>
  </si>
  <si>
    <t>QQUEUÑAPAMPA</t>
  </si>
  <si>
    <t>MUTUHUASI</t>
  </si>
  <si>
    <t>CCOCHA</t>
  </si>
  <si>
    <t>MOCABAMBA</t>
  </si>
  <si>
    <t>APUMARCA</t>
  </si>
  <si>
    <t>HUARAQUERAY</t>
  </si>
  <si>
    <t>CHACAMACHAY</t>
  </si>
  <si>
    <t>PISACCASA</t>
  </si>
  <si>
    <t>CHOQUEMAYO</t>
  </si>
  <si>
    <t>CURCA</t>
  </si>
  <si>
    <t>CHALHUAHUACHO</t>
  </si>
  <si>
    <t>CCASA</t>
  </si>
  <si>
    <t>MINASCUCHO</t>
  </si>
  <si>
    <t>TAMBULLA</t>
  </si>
  <si>
    <t>PATARIO</t>
  </si>
  <si>
    <t>CHOCCOLLO</t>
  </si>
  <si>
    <t>ANTA ANTA</t>
  </si>
  <si>
    <t>KUCHUHUACHO</t>
  </si>
  <si>
    <t>SAN CAMILO DE LELIS (CHUQUIBAMBILLA)</t>
  </si>
  <si>
    <t>PUESTO DE SALUD CHISE</t>
  </si>
  <si>
    <t>CHAPIMARCA (GRAU)</t>
  </si>
  <si>
    <t>PUESTO DE SALUD PATA PATA</t>
  </si>
  <si>
    <t>PUESTO DE SALUD MARCCECCA</t>
  </si>
  <si>
    <t>PUESTO DE SALUD COTAHUARCAY</t>
  </si>
  <si>
    <t>PUESTO DE SALUD HUICHIHUA</t>
  </si>
  <si>
    <t>CENTRO DE ATENCION PRIMARIA I CHUQUIBAMBILLA</t>
  </si>
  <si>
    <t>PUESTO DE SALUD CURPAHUASI</t>
  </si>
  <si>
    <t>PUESTO DE SALUD HUAYO</t>
  </si>
  <si>
    <t>RATCAY</t>
  </si>
  <si>
    <t>PUESTO DE SALUD TAMBORACCAY</t>
  </si>
  <si>
    <t>PALPACACHI</t>
  </si>
  <si>
    <t>CCOLLAURO</t>
  </si>
  <si>
    <t>LLICCHIVILCA</t>
  </si>
  <si>
    <t>PACCAYPATA</t>
  </si>
  <si>
    <t>SAPSI</t>
  </si>
  <si>
    <t>PITUHUANCA</t>
  </si>
  <si>
    <t>UTAPARO</t>
  </si>
  <si>
    <t>PICHIBAMBA</t>
  </si>
  <si>
    <t>TARIBAMBA</t>
  </si>
  <si>
    <t>CRUZ PATA (PALPACACHI)</t>
  </si>
  <si>
    <t>PUESTO DE SALUD HUAYLLATI</t>
  </si>
  <si>
    <t>PUESTO DE SALUD KULLCO</t>
  </si>
  <si>
    <t>PUESTO DE SALUD PAMPAHUITE</t>
  </si>
  <si>
    <t>PUESTO DE SALUD CCORICHICHINA</t>
  </si>
  <si>
    <t>PUESTO DE SALUD MAMARA</t>
  </si>
  <si>
    <t>AYRIHUANCA</t>
  </si>
  <si>
    <t>PUESTO DE SALUD PATAYPAMPA</t>
  </si>
  <si>
    <t>PUESTO DE SALUD PIYAY</t>
  </si>
  <si>
    <t>PUESTO DE SALUD CCONCCACCA</t>
  </si>
  <si>
    <t>PUESTO DE SALUD CCONCHACCOTA</t>
  </si>
  <si>
    <t>CENTRO DE SALUD PROGRESO</t>
  </si>
  <si>
    <t>PICOSAYHUAS</t>
  </si>
  <si>
    <t>PUESTO DE SALUD PACCAYURA</t>
  </si>
  <si>
    <t>PUESTO DE SALUD SAN ANTONIO</t>
  </si>
  <si>
    <t>PUESTO DE SALUD SANTA ROSA</t>
  </si>
  <si>
    <t>PUESTO DE SALUD QUISCABAMBA</t>
  </si>
  <si>
    <t>PUESTO DE SALUD TURPAY</t>
  </si>
  <si>
    <t>CENTRO DE SALUD VILCABAMBA</t>
  </si>
  <si>
    <t>PUESTO DE SALUD VIRUNDO</t>
  </si>
  <si>
    <t>CCASANCCA</t>
  </si>
  <si>
    <t>0-5A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</si>
</sst>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 #,##0_ ;_ * \-#,##0_ ;_ * &quot;-&quot;_ ;_ @_ "/>
    <numFmt numFmtId="165" formatCode="0.0%"/>
    <numFmt numFmtId="166" formatCode="0.0%;[Black]0.0%"/>
  </numFmts>
  <fonts count="29" x14ac:knownFonts="1">
    <font>
      <sz val="11"/>
      <color theme="1"/>
      <name val="Calibri"/>
      <family val="2"/>
      <scheme val="minor"/>
    </font>
    <font>
      <b/>
      <sz val="11"/>
      <color theme="1"/>
      <name val="Calibri"/>
      <family val="2"/>
      <scheme val="minor"/>
    </font>
    <font>
      <sz val="11"/>
      <color theme="0"/>
      <name val="Calibri"/>
      <family val="2"/>
      <scheme val="minor"/>
    </font>
    <font>
      <b/>
      <sz val="10"/>
      <color rgb="FFFF0000"/>
      <name val="Calibri"/>
      <family val="2"/>
      <scheme val="minor"/>
    </font>
    <font>
      <sz val="10"/>
      <color theme="1"/>
      <name val="Calibri"/>
      <family val="2"/>
      <scheme val="minor"/>
    </font>
    <font>
      <b/>
      <sz val="10"/>
      <color theme="1"/>
      <name val="Calibri"/>
      <family val="2"/>
      <scheme val="minor"/>
    </font>
    <font>
      <sz val="10"/>
      <name val="Arial"/>
      <family val="2"/>
    </font>
    <font>
      <b/>
      <sz val="10"/>
      <name val="Arial"/>
      <family val="2"/>
    </font>
    <font>
      <b/>
      <sz val="9"/>
      <color indexed="8"/>
      <name val="Arial"/>
      <family val="2"/>
    </font>
    <font>
      <b/>
      <sz val="10"/>
      <color indexed="8"/>
      <name val="Arial"/>
      <family val="2"/>
    </font>
    <font>
      <b/>
      <sz val="9"/>
      <color theme="0"/>
      <name val="Arial"/>
      <family val="2"/>
    </font>
    <font>
      <b/>
      <sz val="9"/>
      <color rgb="FFFF0000"/>
      <name val="Arial"/>
      <family val="2"/>
    </font>
    <font>
      <sz val="9"/>
      <color rgb="FFFF0000"/>
      <name val="Arial"/>
      <family val="2"/>
    </font>
    <font>
      <sz val="6"/>
      <color rgb="FF0000FF"/>
      <name val="Arial"/>
      <family val="2"/>
    </font>
    <font>
      <sz val="6"/>
      <name val="Arial"/>
      <family val="2"/>
    </font>
    <font>
      <b/>
      <sz val="16"/>
      <color rgb="FF0070C0"/>
      <name val="Arial"/>
      <family val="2"/>
    </font>
    <font>
      <sz val="11"/>
      <color theme="1"/>
      <name val="Calibri"/>
      <family val="2"/>
      <scheme val="minor"/>
    </font>
    <font>
      <b/>
      <sz val="14"/>
      <color theme="1"/>
      <name val="Calibri"/>
      <family val="2"/>
      <scheme val="minor"/>
    </font>
    <font>
      <sz val="10"/>
      <name val="Calibri"/>
      <family val="2"/>
      <scheme val="minor"/>
    </font>
    <font>
      <sz val="9"/>
      <color theme="1"/>
      <name val="Calibri"/>
      <family val="2"/>
      <scheme val="minor"/>
    </font>
    <font>
      <b/>
      <sz val="9"/>
      <color theme="1"/>
      <name val="Calibri"/>
      <family val="2"/>
      <scheme val="minor"/>
    </font>
    <font>
      <sz val="8"/>
      <color indexed="8"/>
      <name val="Arial"/>
      <family val="2"/>
    </font>
    <font>
      <sz val="8"/>
      <color theme="1"/>
      <name val="Arial"/>
      <family val="2"/>
    </font>
    <font>
      <sz val="8"/>
      <name val="Arial"/>
      <family val="2"/>
    </font>
    <font>
      <b/>
      <sz val="8"/>
      <color indexed="8"/>
      <name val="Arial"/>
      <family val="2"/>
    </font>
    <font>
      <b/>
      <sz val="8"/>
      <color rgb="FFFF0000"/>
      <name val="Arial"/>
      <family val="2"/>
    </font>
    <font>
      <b/>
      <sz val="12"/>
      <color theme="1"/>
      <name val="Calibri"/>
      <family val="2"/>
      <scheme val="minor"/>
    </font>
    <font>
      <b/>
      <sz val="10"/>
      <name val="Calibri"/>
      <family val="2"/>
      <scheme val="minor"/>
    </font>
    <font>
      <b/>
      <sz val="8"/>
      <name val="Arial"/>
      <family val="2"/>
    </font>
  </fonts>
  <fills count="20">
    <fill>
      <patternFill patternType="none"/>
    </fill>
    <fill>
      <patternFill patternType="gray125"/>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59999389629810485"/>
        <bgColor theme="4" tint="0.79998168889431442"/>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7" tint="0.59999389629810485"/>
        <bgColor theme="4" tint="0.79998168889431442"/>
      </patternFill>
    </fill>
    <fill>
      <patternFill patternType="solid">
        <fgColor theme="0"/>
        <bgColor theme="4" tint="0.79998168889431442"/>
      </patternFill>
    </fill>
    <fill>
      <patternFill patternType="solid">
        <fgColor rgb="FFFFCCFF"/>
        <bgColor indexed="64"/>
      </patternFill>
    </fill>
    <fill>
      <patternFill patternType="solid">
        <fgColor theme="5" tint="0.3999755851924192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B0F0"/>
      </left>
      <right/>
      <top style="medium">
        <color indexed="64"/>
      </top>
      <bottom/>
      <diagonal/>
    </border>
    <border>
      <left/>
      <right/>
      <top style="medium">
        <color indexed="64"/>
      </top>
      <bottom/>
      <diagonal/>
    </border>
    <border>
      <left/>
      <right style="medium">
        <color rgb="FF00B0F0"/>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00B0F0"/>
      </left>
      <right style="medium">
        <color indexed="64"/>
      </right>
      <top style="medium">
        <color indexed="64"/>
      </top>
      <bottom style="medium">
        <color indexed="64"/>
      </bottom>
      <diagonal/>
    </border>
    <border>
      <left style="medium">
        <color indexed="64"/>
      </left>
      <right style="medium">
        <color rgb="FF00B0F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B0F0"/>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ck">
        <color indexed="64"/>
      </left>
      <right/>
      <top style="medium">
        <color indexed="64"/>
      </top>
      <bottom/>
      <diagonal/>
    </border>
    <border>
      <left style="thick">
        <color indexed="64"/>
      </left>
      <right/>
      <top/>
      <bottom/>
      <diagonal/>
    </border>
    <border>
      <left style="thick">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thick">
        <color indexed="64"/>
      </right>
      <top style="thin">
        <color indexed="64"/>
      </top>
      <bottom/>
      <diagonal/>
    </border>
    <border>
      <left style="thick">
        <color indexed="64"/>
      </left>
      <right style="thick">
        <color indexed="64"/>
      </right>
      <top/>
      <bottom style="thin">
        <color indexed="64"/>
      </bottom>
      <diagonal/>
    </border>
    <border>
      <left style="thick">
        <color indexed="64"/>
      </left>
      <right style="thick">
        <color indexed="64"/>
      </right>
      <top/>
      <bottom/>
      <diagonal/>
    </border>
    <border>
      <left style="thick">
        <color indexed="64"/>
      </left>
      <right/>
      <top/>
      <bottom style="medium">
        <color indexed="64"/>
      </bottom>
      <diagonal/>
    </border>
    <border>
      <left style="thick">
        <color indexed="64"/>
      </left>
      <right style="thick">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6" fillId="0" borderId="0"/>
    <xf numFmtId="0" fontId="6" fillId="0" borderId="0"/>
    <xf numFmtId="9" fontId="16" fillId="0" borderId="0" applyFont="0" applyFill="0" applyBorder="0" applyAlignment="0" applyProtection="0"/>
    <xf numFmtId="0" fontId="19" fillId="0" borderId="0"/>
  </cellStyleXfs>
  <cellXfs count="217">
    <xf numFmtId="0" fontId="0" fillId="0" borderId="0" xfId="0"/>
    <xf numFmtId="0" fontId="3" fillId="0" borderId="0" xfId="0" applyFont="1"/>
    <xf numFmtId="0" fontId="4" fillId="0" borderId="0" xfId="0" applyFont="1"/>
    <xf numFmtId="3" fontId="5" fillId="0" borderId="0" xfId="0" applyNumberFormat="1" applyFont="1"/>
    <xf numFmtId="0" fontId="5" fillId="2" borderId="1" xfId="0" applyFont="1" applyFill="1" applyBorder="1" applyAlignment="1">
      <alignment horizontal="center" vertical="center" wrapText="1"/>
    </xf>
    <xf numFmtId="164" fontId="4" fillId="0" borderId="0" xfId="0" applyNumberFormat="1" applyFont="1"/>
    <xf numFmtId="3" fontId="7" fillId="3" borderId="2" xfId="0" applyNumberFormat="1" applyFont="1" applyFill="1" applyBorder="1" applyAlignment="1">
      <alignment horizontal="centerContinuous" vertical="center"/>
    </xf>
    <xf numFmtId="3" fontId="7" fillId="3" borderId="3" xfId="0" applyNumberFormat="1" applyFont="1" applyFill="1" applyBorder="1" applyAlignment="1">
      <alignment horizontal="centerContinuous" vertical="center"/>
    </xf>
    <xf numFmtId="3" fontId="7" fillId="3" borderId="4" xfId="0" applyNumberFormat="1" applyFont="1" applyFill="1" applyBorder="1" applyAlignment="1">
      <alignment horizontal="centerContinuous" vertical="center"/>
    </xf>
    <xf numFmtId="3" fontId="8" fillId="3" borderId="3" xfId="0" applyNumberFormat="1" applyFont="1" applyFill="1" applyBorder="1" applyAlignment="1">
      <alignment horizontal="centerContinuous" vertical="center"/>
    </xf>
    <xf numFmtId="3" fontId="8" fillId="3" borderId="4" xfId="0" applyNumberFormat="1" applyFont="1" applyFill="1" applyBorder="1" applyAlignment="1">
      <alignment horizontal="centerContinuous" vertical="center"/>
    </xf>
    <xf numFmtId="3" fontId="9" fillId="3" borderId="4" xfId="0" quotePrefix="1" applyNumberFormat="1" applyFont="1" applyFill="1" applyBorder="1" applyAlignment="1">
      <alignment horizontal="center"/>
    </xf>
    <xf numFmtId="3" fontId="9" fillId="3" borderId="3" xfId="0" applyNumberFormat="1" applyFont="1" applyFill="1" applyBorder="1" applyAlignment="1">
      <alignment horizontal="center"/>
    </xf>
    <xf numFmtId="3" fontId="9" fillId="3" borderId="10" xfId="0" applyNumberFormat="1" applyFont="1" applyFill="1" applyBorder="1" applyAlignment="1">
      <alignment horizontal="center"/>
    </xf>
    <xf numFmtId="3" fontId="9" fillId="3" borderId="4" xfId="0" applyNumberFormat="1" applyFont="1" applyFill="1" applyBorder="1" applyAlignment="1">
      <alignment horizontal="center"/>
    </xf>
    <xf numFmtId="3" fontId="8" fillId="3" borderId="10" xfId="0" applyNumberFormat="1" applyFont="1" applyFill="1" applyBorder="1" applyAlignment="1">
      <alignment horizontal="center"/>
    </xf>
    <xf numFmtId="3" fontId="8" fillId="3" borderId="3" xfId="0" applyNumberFormat="1" applyFont="1" applyFill="1" applyBorder="1" applyAlignment="1">
      <alignment horizontal="center"/>
    </xf>
    <xf numFmtId="0" fontId="9" fillId="4" borderId="11"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2" xfId="0" applyFont="1" applyFill="1" applyBorder="1" applyAlignment="1">
      <alignment horizontal="center" vertical="center"/>
    </xf>
    <xf numFmtId="3" fontId="11" fillId="6" borderId="4" xfId="0" quotePrefix="1" applyNumberFormat="1" applyFont="1" applyFill="1" applyBorder="1" applyAlignment="1">
      <alignment horizontal="center" vertical="center"/>
    </xf>
    <xf numFmtId="3" fontId="11" fillId="6" borderId="10" xfId="0" applyNumberFormat="1" applyFont="1" applyFill="1" applyBorder="1" applyAlignment="1">
      <alignment horizontal="center" vertical="center"/>
    </xf>
    <xf numFmtId="3" fontId="11" fillId="6" borderId="15" xfId="0" applyNumberFormat="1" applyFont="1" applyFill="1" applyBorder="1" applyAlignment="1">
      <alignment horizontal="center" vertical="center"/>
    </xf>
    <xf numFmtId="0" fontId="1" fillId="7" borderId="0" xfId="0" quotePrefix="1" applyFont="1" applyFill="1" applyBorder="1" applyAlignment="1">
      <alignment horizontal="center" vertical="center" wrapText="1"/>
    </xf>
    <xf numFmtId="0" fontId="1" fillId="7" borderId="0" xfId="0" applyFont="1" applyFill="1" applyBorder="1" applyAlignment="1">
      <alignment horizontal="center" vertical="center" wrapText="1"/>
    </xf>
    <xf numFmtId="164" fontId="1" fillId="7" borderId="0" xfId="0" applyNumberFormat="1" applyFont="1" applyFill="1" applyBorder="1" applyAlignment="1">
      <alignment horizontal="center" vertical="center" wrapText="1"/>
    </xf>
    <xf numFmtId="3" fontId="11" fillId="6" borderId="15" xfId="0" applyNumberFormat="1" applyFont="1" applyFill="1" applyBorder="1" applyAlignment="1">
      <alignment horizontal="center" vertical="center"/>
    </xf>
    <xf numFmtId="0" fontId="4" fillId="0" borderId="0" xfId="0" applyFont="1" applyAlignment="1">
      <alignment horizontal="center" vertical="center"/>
    </xf>
    <xf numFmtId="0" fontId="13" fillId="0" borderId="0" xfId="1" applyFont="1" applyFill="1" applyAlignment="1">
      <alignment vertical="center"/>
    </xf>
    <xf numFmtId="1" fontId="14" fillId="0" borderId="0" xfId="1" quotePrefix="1" applyNumberFormat="1" applyFont="1" applyFill="1" applyAlignment="1">
      <alignment horizontal="left" vertical="center"/>
    </xf>
    <xf numFmtId="0" fontId="14" fillId="0" borderId="0" xfId="2" applyFont="1" applyFill="1" applyAlignment="1">
      <alignment vertical="center"/>
    </xf>
    <xf numFmtId="0" fontId="15" fillId="0" borderId="0" xfId="0" applyFont="1"/>
    <xf numFmtId="0" fontId="4" fillId="0" borderId="16" xfId="0" applyFont="1" applyBorder="1"/>
    <xf numFmtId="3" fontId="7" fillId="8" borderId="3" xfId="0" applyNumberFormat="1" applyFont="1" applyFill="1" applyBorder="1" applyAlignment="1">
      <alignment horizontal="centerContinuous" vertical="center"/>
    </xf>
    <xf numFmtId="3" fontId="7" fillId="8" borderId="4" xfId="0" applyNumberFormat="1" applyFont="1" applyFill="1" applyBorder="1" applyAlignment="1">
      <alignment horizontal="centerContinuous" vertical="center"/>
    </xf>
    <xf numFmtId="3" fontId="8" fillId="8" borderId="3" xfId="0" applyNumberFormat="1" applyFont="1" applyFill="1" applyBorder="1" applyAlignment="1">
      <alignment horizontal="centerContinuous" vertical="center"/>
    </xf>
    <xf numFmtId="3" fontId="7" fillId="9" borderId="3" xfId="0" applyNumberFormat="1" applyFont="1" applyFill="1" applyBorder="1" applyAlignment="1">
      <alignment horizontal="centerContinuous" vertical="center"/>
    </xf>
    <xf numFmtId="3" fontId="7" fillId="9" borderId="4" xfId="0" applyNumberFormat="1" applyFont="1" applyFill="1" applyBorder="1" applyAlignment="1">
      <alignment horizontal="centerContinuous" vertical="center"/>
    </xf>
    <xf numFmtId="3" fontId="8" fillId="9" borderId="3" xfId="0" applyNumberFormat="1" applyFont="1" applyFill="1" applyBorder="1" applyAlignment="1">
      <alignment horizontal="centerContinuous" vertical="center"/>
    </xf>
    <xf numFmtId="3" fontId="8" fillId="9" borderId="4" xfId="0" applyNumberFormat="1" applyFont="1" applyFill="1" applyBorder="1" applyAlignment="1">
      <alignment horizontal="centerContinuous" vertical="center"/>
    </xf>
    <xf numFmtId="164" fontId="0" fillId="0" borderId="0" xfId="0" applyNumberFormat="1"/>
    <xf numFmtId="3" fontId="7" fillId="9" borderId="20" xfId="0" applyNumberFormat="1" applyFont="1" applyFill="1" applyBorder="1" applyAlignment="1">
      <alignment horizontal="left" vertical="center"/>
    </xf>
    <xf numFmtId="0" fontId="5" fillId="2" borderId="26" xfId="0" applyFont="1" applyFill="1" applyBorder="1" applyAlignment="1">
      <alignment horizontal="center" vertical="center" wrapText="1"/>
    </xf>
    <xf numFmtId="0" fontId="5" fillId="2" borderId="1" xfId="0" applyFont="1" applyFill="1" applyBorder="1" applyAlignment="1">
      <alignment vertical="center" wrapText="1"/>
    </xf>
    <xf numFmtId="0" fontId="5" fillId="2" borderId="17" xfId="0" applyFont="1" applyFill="1" applyBorder="1" applyAlignment="1">
      <alignment vertical="center" wrapText="1"/>
    </xf>
    <xf numFmtId="3" fontId="7" fillId="8" borderId="20" xfId="0" applyNumberFormat="1" applyFont="1" applyFill="1" applyBorder="1" applyAlignment="1">
      <alignment horizontal="left" vertical="center"/>
    </xf>
    <xf numFmtId="3" fontId="9" fillId="8" borderId="21" xfId="0" quotePrefix="1" applyNumberFormat="1" applyFont="1" applyFill="1" applyBorder="1" applyAlignment="1">
      <alignment horizontal="center" vertical="center"/>
    </xf>
    <xf numFmtId="3" fontId="9" fillId="8" borderId="3" xfId="0" applyNumberFormat="1" applyFont="1" applyFill="1" applyBorder="1" applyAlignment="1">
      <alignment horizontal="center" vertical="center"/>
    </xf>
    <xf numFmtId="3" fontId="9" fillId="8" borderId="10" xfId="0" applyNumberFormat="1" applyFont="1" applyFill="1" applyBorder="1" applyAlignment="1">
      <alignment horizontal="center" vertical="center"/>
    </xf>
    <xf numFmtId="3" fontId="9" fillId="8" borderId="4" xfId="0" applyNumberFormat="1" applyFont="1" applyFill="1" applyBorder="1" applyAlignment="1">
      <alignment horizontal="center" vertical="center"/>
    </xf>
    <xf numFmtId="3" fontId="8" fillId="8" borderId="10" xfId="0" applyNumberFormat="1" applyFont="1" applyFill="1" applyBorder="1" applyAlignment="1">
      <alignment horizontal="center" vertical="center"/>
    </xf>
    <xf numFmtId="3" fontId="8" fillId="8" borderId="3" xfId="0" applyNumberFormat="1" applyFont="1" applyFill="1" applyBorder="1" applyAlignment="1">
      <alignment horizontal="center" vertical="center"/>
    </xf>
    <xf numFmtId="3" fontId="8" fillId="8" borderId="2" xfId="0" applyNumberFormat="1" applyFont="1" applyFill="1" applyBorder="1" applyAlignment="1">
      <alignment horizontal="center" vertical="center"/>
    </xf>
    <xf numFmtId="3" fontId="9" fillId="9" borderId="21" xfId="0" quotePrefix="1" applyNumberFormat="1" applyFont="1" applyFill="1" applyBorder="1" applyAlignment="1">
      <alignment horizontal="center" vertical="center"/>
    </xf>
    <xf numFmtId="3" fontId="9" fillId="9" borderId="3" xfId="0" applyNumberFormat="1" applyFont="1" applyFill="1" applyBorder="1" applyAlignment="1">
      <alignment horizontal="center" vertical="center"/>
    </xf>
    <xf numFmtId="3" fontId="9" fillId="9" borderId="10" xfId="0" applyNumberFormat="1" applyFont="1" applyFill="1" applyBorder="1" applyAlignment="1">
      <alignment horizontal="center" vertical="center"/>
    </xf>
    <xf numFmtId="3" fontId="9" fillId="9" borderId="4" xfId="0" applyNumberFormat="1" applyFont="1" applyFill="1" applyBorder="1" applyAlignment="1">
      <alignment horizontal="center" vertical="center"/>
    </xf>
    <xf numFmtId="3" fontId="8" fillId="9" borderId="10" xfId="0" applyNumberFormat="1" applyFont="1" applyFill="1" applyBorder="1" applyAlignment="1">
      <alignment horizontal="center" vertical="center"/>
    </xf>
    <xf numFmtId="3" fontId="8" fillId="9" borderId="3" xfId="0" applyNumberFormat="1" applyFont="1" applyFill="1" applyBorder="1" applyAlignment="1">
      <alignment horizontal="center" vertical="center"/>
    </xf>
    <xf numFmtId="0" fontId="0" fillId="0" borderId="0" xfId="0" applyAlignment="1">
      <alignment vertical="center"/>
    </xf>
    <xf numFmtId="0" fontId="5" fillId="0" borderId="0" xfId="0" applyFont="1"/>
    <xf numFmtId="0" fontId="0" fillId="0" borderId="0" xfId="0" quotePrefix="1"/>
    <xf numFmtId="0" fontId="0" fillId="0" borderId="0" xfId="0" applyAlignment="1">
      <alignment horizontal="center" vertical="center" wrapText="1"/>
    </xf>
    <xf numFmtId="0" fontId="5" fillId="0" borderId="0" xfId="0" applyFont="1" applyAlignment="1">
      <alignment vertical="center"/>
    </xf>
    <xf numFmtId="0" fontId="0" fillId="0" borderId="0" xfId="0" quotePrefix="1" applyAlignment="1">
      <alignment horizontal="center" vertical="center"/>
    </xf>
    <xf numFmtId="0" fontId="0" fillId="0" borderId="0" xfId="0" applyAlignment="1">
      <alignment horizontal="center" vertical="center"/>
    </xf>
    <xf numFmtId="165" fontId="0" fillId="0" borderId="0" xfId="3" applyNumberFormat="1" applyFont="1" applyAlignment="1">
      <alignment horizontal="center" vertical="center"/>
    </xf>
    <xf numFmtId="0" fontId="1" fillId="10" borderId="0" xfId="0" applyFont="1" applyFill="1" applyAlignment="1">
      <alignment vertical="center" wrapText="1"/>
    </xf>
    <xf numFmtId="0" fontId="1" fillId="10" borderId="0" xfId="0" applyFont="1" applyFill="1" applyAlignment="1">
      <alignment horizontal="center" vertical="center" wrapText="1"/>
    </xf>
    <xf numFmtId="0" fontId="1" fillId="10" borderId="0" xfId="0" applyFont="1" applyFill="1"/>
    <xf numFmtId="0" fontId="1" fillId="10" borderId="0" xfId="0" applyFont="1" applyFill="1" applyAlignment="1">
      <alignment horizontal="center" vertical="center"/>
    </xf>
    <xf numFmtId="166" fontId="0" fillId="0" borderId="0" xfId="3" applyNumberFormat="1" applyFont="1" applyAlignment="1">
      <alignment horizontal="center" vertical="center"/>
    </xf>
    <xf numFmtId="0" fontId="17" fillId="11" borderId="0" xfId="0" applyFont="1" applyFill="1" applyAlignment="1">
      <alignment vertical="center"/>
    </xf>
    <xf numFmtId="49" fontId="4" fillId="0" borderId="0" xfId="0" applyNumberFormat="1" applyFont="1"/>
    <xf numFmtId="164" fontId="18" fillId="0" borderId="0" xfId="0" applyNumberFormat="1" applyFont="1"/>
    <xf numFmtId="49" fontId="5" fillId="0" borderId="0" xfId="0" applyNumberFormat="1" applyFont="1"/>
    <xf numFmtId="164" fontId="1" fillId="7" borderId="0" xfId="0" applyNumberFormat="1" applyFont="1" applyFill="1" applyAlignment="1">
      <alignment horizontal="center" vertical="center" wrapText="1"/>
    </xf>
    <xf numFmtId="164" fontId="18" fillId="0" borderId="0" xfId="0" applyNumberFormat="1" applyFont="1" applyFill="1" applyBorder="1" applyAlignment="1"/>
    <xf numFmtId="164" fontId="18" fillId="0" borderId="16" xfId="0" applyNumberFormat="1" applyFont="1" applyFill="1" applyBorder="1" applyAlignment="1"/>
    <xf numFmtId="49" fontId="5" fillId="11" borderId="0" xfId="0" applyNumberFormat="1" applyFont="1" applyFill="1"/>
    <xf numFmtId="164" fontId="0" fillId="11" borderId="0" xfId="0" applyNumberFormat="1" applyFill="1"/>
    <xf numFmtId="164" fontId="4" fillId="11" borderId="0" xfId="0" applyNumberFormat="1" applyFont="1" applyFill="1"/>
    <xf numFmtId="0" fontId="0" fillId="11" borderId="0" xfId="0" applyFill="1"/>
    <xf numFmtId="43" fontId="0" fillId="0" borderId="0" xfId="0" applyNumberFormat="1"/>
    <xf numFmtId="164" fontId="5" fillId="7" borderId="24" xfId="0" applyNumberFormat="1" applyFont="1" applyFill="1" applyBorder="1" applyAlignment="1">
      <alignment horizontal="center" vertical="center" wrapText="1"/>
    </xf>
    <xf numFmtId="164" fontId="5" fillId="7" borderId="19" xfId="0" applyNumberFormat="1" applyFont="1" applyFill="1" applyBorder="1" applyAlignment="1">
      <alignment horizontal="center" vertical="center" wrapText="1"/>
    </xf>
    <xf numFmtId="164" fontId="5" fillId="7" borderId="0" xfId="0" applyNumberFormat="1" applyFont="1" applyFill="1" applyBorder="1" applyAlignment="1">
      <alignment horizontal="center" vertical="center" wrapText="1"/>
    </xf>
    <xf numFmtId="164" fontId="18" fillId="0" borderId="27" xfId="0" applyNumberFormat="1" applyFont="1" applyBorder="1"/>
    <xf numFmtId="164" fontId="18" fillId="0" borderId="28" xfId="0" applyNumberFormat="1" applyFont="1" applyBorder="1"/>
    <xf numFmtId="164" fontId="18" fillId="0" borderId="29" xfId="0" applyNumberFormat="1" applyFont="1" applyBorder="1"/>
    <xf numFmtId="0" fontId="1" fillId="0" borderId="0" xfId="0" applyFont="1"/>
    <xf numFmtId="164" fontId="1" fillId="7" borderId="24" xfId="0" applyNumberFormat="1" applyFont="1" applyFill="1" applyBorder="1" applyAlignment="1">
      <alignment horizontal="center" vertical="center"/>
    </xf>
    <xf numFmtId="0" fontId="9" fillId="4" borderId="11"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2" xfId="0" applyFont="1" applyFill="1" applyBorder="1" applyAlignment="1">
      <alignment horizontal="center" vertical="center" wrapText="1"/>
    </xf>
    <xf numFmtId="43" fontId="4" fillId="0" borderId="0" xfId="0" applyNumberFormat="1" applyFont="1"/>
    <xf numFmtId="0" fontId="5" fillId="0" borderId="0" xfId="0" applyFont="1" applyFill="1"/>
    <xf numFmtId="0" fontId="0" fillId="0" borderId="0" xfId="0" applyFill="1"/>
    <xf numFmtId="0" fontId="19" fillId="0" borderId="0" xfId="4"/>
    <xf numFmtId="0" fontId="19" fillId="0" borderId="0" xfId="4" applyNumberFormat="1" applyAlignment="1">
      <alignment horizontal="center" vertical="center"/>
    </xf>
    <xf numFmtId="0" fontId="4" fillId="0" borderId="1" xfId="0" applyFont="1" applyBorder="1"/>
    <xf numFmtId="0" fontId="21" fillId="0" borderId="1" xfId="0" applyFont="1" applyBorder="1"/>
    <xf numFmtId="0" fontId="20" fillId="13" borderId="0" xfId="4" applyNumberFormat="1" applyFont="1" applyFill="1" applyAlignment="1">
      <alignment horizontal="center" vertical="center"/>
    </xf>
    <xf numFmtId="0" fontId="20" fillId="13" borderId="0" xfId="4" applyFont="1" applyFill="1"/>
    <xf numFmtId="0" fontId="20" fillId="12" borderId="1" xfId="4" applyFont="1" applyFill="1" applyBorder="1"/>
    <xf numFmtId="0" fontId="5" fillId="8" borderId="1" xfId="0" applyFont="1" applyFill="1" applyBorder="1" applyAlignment="1">
      <alignment horizontal="center" vertical="center" wrapText="1"/>
    </xf>
    <xf numFmtId="0" fontId="20" fillId="12" borderId="1" xfId="4" applyNumberFormat="1" applyFont="1" applyFill="1" applyBorder="1" applyAlignment="1">
      <alignment horizontal="center" vertical="center"/>
    </xf>
    <xf numFmtId="0" fontId="20" fillId="13" borderId="1" xfId="4" applyFont="1" applyFill="1" applyBorder="1"/>
    <xf numFmtId="0" fontId="19" fillId="13" borderId="1" xfId="4" applyFill="1" applyBorder="1"/>
    <xf numFmtId="0" fontId="20" fillId="13" borderId="1" xfId="4" applyNumberFormat="1" applyFont="1" applyFill="1" applyBorder="1" applyAlignment="1">
      <alignment horizontal="center" vertical="center"/>
    </xf>
    <xf numFmtId="1" fontId="20" fillId="13" borderId="1" xfId="4" applyNumberFormat="1" applyFont="1" applyFill="1" applyBorder="1" applyAlignment="1">
      <alignment horizontal="center" vertical="center"/>
    </xf>
    <xf numFmtId="1" fontId="19" fillId="0" borderId="1" xfId="4" applyNumberFormat="1" applyBorder="1" applyAlignment="1">
      <alignment horizontal="center" vertical="center"/>
    </xf>
    <xf numFmtId="0" fontId="20" fillId="4" borderId="1" xfId="4" applyFont="1" applyFill="1" applyBorder="1" applyAlignment="1">
      <alignment horizontal="center" vertical="center"/>
    </xf>
    <xf numFmtId="0" fontId="19" fillId="0" borderId="0" xfId="4" applyFont="1" applyFill="1"/>
    <xf numFmtId="3" fontId="4" fillId="13" borderId="1" xfId="0" applyNumberFormat="1" applyFont="1" applyFill="1" applyBorder="1" applyAlignment="1">
      <alignment horizontal="center" vertical="center" wrapText="1"/>
    </xf>
    <xf numFmtId="0" fontId="20" fillId="0" borderId="1" xfId="4" applyFont="1" applyBorder="1"/>
    <xf numFmtId="0" fontId="19" fillId="0" borderId="1" xfId="4" applyBorder="1"/>
    <xf numFmtId="1" fontId="19" fillId="0" borderId="1" xfId="4" applyNumberFormat="1" applyFont="1" applyFill="1" applyBorder="1" applyAlignment="1">
      <alignment horizontal="center" vertical="center"/>
    </xf>
    <xf numFmtId="0" fontId="4" fillId="0" borderId="1" xfId="0" applyFont="1" applyFill="1" applyBorder="1"/>
    <xf numFmtId="0" fontId="21" fillId="0" borderId="1" xfId="0" applyFont="1" applyFill="1" applyBorder="1"/>
    <xf numFmtId="3" fontId="4" fillId="0" borderId="1" xfId="0" applyNumberFormat="1" applyFont="1" applyFill="1" applyBorder="1" applyAlignment="1">
      <alignment horizontal="center" vertical="center" wrapText="1"/>
    </xf>
    <xf numFmtId="0" fontId="21" fillId="0" borderId="1" xfId="0" applyFont="1" applyFill="1" applyBorder="1" applyAlignment="1">
      <alignment horizontal="right"/>
    </xf>
    <xf numFmtId="0" fontId="19" fillId="13" borderId="1" xfId="4" applyNumberFormat="1" applyFill="1" applyBorder="1" applyAlignment="1">
      <alignment horizontal="center" vertical="center"/>
    </xf>
    <xf numFmtId="0" fontId="19" fillId="0" borderId="1" xfId="4" applyBorder="1" applyAlignment="1">
      <alignment horizontal="center"/>
    </xf>
    <xf numFmtId="0" fontId="19" fillId="0" borderId="1" xfId="4" applyNumberFormat="1" applyBorder="1" applyAlignment="1">
      <alignment horizontal="center" vertical="center"/>
    </xf>
    <xf numFmtId="0" fontId="20" fillId="0" borderId="1" xfId="4" applyNumberFormat="1" applyFont="1" applyBorder="1" applyAlignment="1">
      <alignment horizontal="center" vertical="center"/>
    </xf>
    <xf numFmtId="1" fontId="19" fillId="0" borderId="1" xfId="4" applyNumberFormat="1" applyBorder="1" applyAlignment="1">
      <alignment horizontal="center"/>
    </xf>
    <xf numFmtId="0" fontId="22" fillId="0" borderId="1" xfId="0" applyFont="1" applyBorder="1"/>
    <xf numFmtId="0" fontId="20" fillId="4" borderId="30" xfId="4" applyFont="1" applyFill="1" applyBorder="1" applyAlignment="1">
      <alignment horizontal="center" vertical="center"/>
    </xf>
    <xf numFmtId="0" fontId="19" fillId="0" borderId="1" xfId="4" applyBorder="1" applyAlignment="1">
      <alignment horizontal="center" vertical="center"/>
    </xf>
    <xf numFmtId="0" fontId="17" fillId="15" borderId="1" xfId="0" applyFont="1" applyFill="1" applyBorder="1" applyAlignment="1">
      <alignment horizontal="center" vertical="center" wrapText="1"/>
    </xf>
    <xf numFmtId="0" fontId="23" fillId="0" borderId="1" xfId="0" applyFont="1" applyBorder="1"/>
    <xf numFmtId="0" fontId="21" fillId="0" borderId="1" xfId="1" applyFont="1" applyBorder="1"/>
    <xf numFmtId="0" fontId="24" fillId="0" borderId="1" xfId="0" applyFont="1" applyBorder="1"/>
    <xf numFmtId="0" fontId="4" fillId="0" borderId="0" xfId="0" applyFont="1" applyBorder="1"/>
    <xf numFmtId="0" fontId="21" fillId="0" borderId="0" xfId="0" applyFont="1" applyBorder="1"/>
    <xf numFmtId="0" fontId="23" fillId="0" borderId="1" xfId="0" applyFont="1" applyFill="1" applyBorder="1"/>
    <xf numFmtId="0" fontId="21" fillId="0" borderId="1" xfId="0" applyFont="1" applyBorder="1" applyAlignment="1">
      <alignment horizontal="right"/>
    </xf>
    <xf numFmtId="0" fontId="25" fillId="0" borderId="1" xfId="0" applyFont="1" applyFill="1" applyBorder="1"/>
    <xf numFmtId="0" fontId="17" fillId="14" borderId="1" xfId="0" applyFont="1" applyFill="1" applyBorder="1" applyAlignment="1">
      <alignment horizontal="center" vertical="center" wrapText="1"/>
    </xf>
    <xf numFmtId="0" fontId="26" fillId="17" borderId="1" xfId="4" applyNumberFormat="1" applyFont="1" applyFill="1" applyBorder="1" applyAlignment="1">
      <alignment horizontal="center" vertical="center"/>
    </xf>
    <xf numFmtId="0" fontId="5" fillId="2" borderId="17" xfId="0" applyFont="1" applyFill="1" applyBorder="1" applyAlignment="1">
      <alignment horizontal="center" vertical="center" wrapText="1"/>
    </xf>
    <xf numFmtId="0" fontId="4" fillId="0" borderId="0" xfId="0" applyNumberFormat="1" applyFont="1" applyAlignment="1">
      <alignment horizontal="center" vertical="center"/>
    </xf>
    <xf numFmtId="1" fontId="4" fillId="0" borderId="0" xfId="0" applyNumberFormat="1" applyFont="1" applyAlignment="1">
      <alignment horizontal="center" vertical="center"/>
    </xf>
    <xf numFmtId="0" fontId="7" fillId="3" borderId="2" xfId="0" applyNumberFormat="1" applyFont="1" applyFill="1" applyBorder="1" applyAlignment="1">
      <alignment horizontal="center" vertical="center"/>
    </xf>
    <xf numFmtId="0" fontId="7" fillId="3" borderId="3" xfId="0" applyNumberFormat="1" applyFont="1" applyFill="1" applyBorder="1" applyAlignment="1">
      <alignment horizontal="center" vertical="center"/>
    </xf>
    <xf numFmtId="0" fontId="7" fillId="3" borderId="4" xfId="0" applyNumberFormat="1" applyFont="1" applyFill="1" applyBorder="1" applyAlignment="1">
      <alignment horizontal="center" vertical="center"/>
    </xf>
    <xf numFmtId="0" fontId="8" fillId="3" borderId="3" xfId="0" applyNumberFormat="1" applyFont="1" applyFill="1" applyBorder="1" applyAlignment="1">
      <alignment horizontal="center" vertical="center"/>
    </xf>
    <xf numFmtId="0" fontId="8" fillId="3" borderId="4" xfId="0" applyNumberFormat="1"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9" fillId="3" borderId="4" xfId="0" quotePrefix="1" applyNumberFormat="1" applyFont="1" applyFill="1" applyBorder="1" applyAlignment="1">
      <alignment horizontal="center" vertical="center"/>
    </xf>
    <xf numFmtId="0" fontId="9" fillId="3" borderId="3" xfId="0" applyNumberFormat="1" applyFont="1" applyFill="1" applyBorder="1" applyAlignment="1">
      <alignment horizontal="center" vertical="center"/>
    </xf>
    <xf numFmtId="0" fontId="9" fillId="3" borderId="10" xfId="0" applyNumberFormat="1" applyFont="1" applyFill="1" applyBorder="1" applyAlignment="1">
      <alignment horizontal="center" vertical="center"/>
    </xf>
    <xf numFmtId="0" fontId="9" fillId="3" borderId="4" xfId="0" applyNumberFormat="1" applyFont="1" applyFill="1" applyBorder="1" applyAlignment="1">
      <alignment horizontal="center" vertical="center"/>
    </xf>
    <xf numFmtId="0" fontId="8" fillId="3" borderId="10" xfId="0" applyNumberFormat="1" applyFont="1" applyFill="1" applyBorder="1" applyAlignment="1">
      <alignment horizontal="center" vertical="center"/>
    </xf>
    <xf numFmtId="0" fontId="9" fillId="4" borderId="11" xfId="0" applyNumberFormat="1" applyFont="1" applyFill="1" applyBorder="1" applyAlignment="1">
      <alignment horizontal="center" vertical="center" wrapText="1"/>
    </xf>
    <xf numFmtId="0" fontId="9" fillId="4" borderId="10" xfId="0" applyNumberFormat="1" applyFont="1" applyFill="1" applyBorder="1" applyAlignment="1">
      <alignment horizontal="center" vertical="center" wrapText="1"/>
    </xf>
    <xf numFmtId="0" fontId="9" fillId="4" borderId="12" xfId="0" applyNumberFormat="1" applyFont="1" applyFill="1" applyBorder="1" applyAlignment="1">
      <alignment horizontal="center" vertical="center" wrapText="1"/>
    </xf>
    <xf numFmtId="0" fontId="11" fillId="6" borderId="4" xfId="0" quotePrefix="1" applyNumberFormat="1" applyFont="1" applyFill="1" applyBorder="1" applyAlignment="1">
      <alignment horizontal="center" vertical="center"/>
    </xf>
    <xf numFmtId="0" fontId="11" fillId="6" borderId="10" xfId="0" applyNumberFormat="1" applyFont="1" applyFill="1" applyBorder="1" applyAlignment="1">
      <alignment horizontal="center" vertical="center"/>
    </xf>
    <xf numFmtId="0" fontId="11" fillId="6" borderId="15" xfId="0" applyNumberFormat="1" applyFont="1" applyFill="1" applyBorder="1" applyAlignment="1">
      <alignment horizontal="center" vertical="center"/>
    </xf>
    <xf numFmtId="0" fontId="1" fillId="7" borderId="0" xfId="0" applyNumberFormat="1" applyFont="1" applyFill="1" applyAlignment="1">
      <alignment horizontal="center" vertical="center" wrapText="1"/>
    </xf>
    <xf numFmtId="0" fontId="18" fillId="0" borderId="0" xfId="0" applyNumberFormat="1" applyFont="1" applyAlignment="1">
      <alignment horizontal="center" vertical="center"/>
    </xf>
    <xf numFmtId="1" fontId="18" fillId="0" borderId="0" xfId="0" applyNumberFormat="1" applyFont="1" applyAlignment="1">
      <alignment horizontal="center" vertical="center"/>
    </xf>
    <xf numFmtId="49" fontId="5" fillId="18" borderId="0" xfId="0" applyNumberFormat="1" applyFont="1" applyFill="1"/>
    <xf numFmtId="0" fontId="5" fillId="18" borderId="0" xfId="0" applyFont="1" applyFill="1"/>
    <xf numFmtId="0" fontId="5" fillId="18" borderId="0" xfId="0" applyNumberFormat="1" applyFont="1" applyFill="1" applyAlignment="1">
      <alignment horizontal="center" vertical="center"/>
    </xf>
    <xf numFmtId="0" fontId="27" fillId="18" borderId="0" xfId="0" applyNumberFormat="1" applyFont="1" applyFill="1" applyAlignment="1">
      <alignment horizontal="center" vertical="center"/>
    </xf>
    <xf numFmtId="0" fontId="27" fillId="18" borderId="0" xfId="0" applyNumberFormat="1" applyFont="1" applyFill="1" applyBorder="1" applyAlignment="1">
      <alignment horizontal="center" vertical="center"/>
    </xf>
    <xf numFmtId="1" fontId="18" fillId="0" borderId="0" xfId="0" applyNumberFormat="1" applyFont="1" applyBorder="1" applyAlignment="1">
      <alignment horizontal="center" vertical="center"/>
    </xf>
    <xf numFmtId="0" fontId="4" fillId="0" borderId="0" xfId="0" applyNumberFormat="1" applyFont="1" applyBorder="1" applyAlignment="1">
      <alignment horizontal="center" vertical="center"/>
    </xf>
    <xf numFmtId="49" fontId="5" fillId="18" borderId="0" xfId="0" applyNumberFormat="1" applyFont="1" applyFill="1" applyBorder="1"/>
    <xf numFmtId="0" fontId="5" fillId="18" borderId="0" xfId="0" applyFont="1" applyFill="1" applyBorder="1"/>
    <xf numFmtId="0" fontId="5" fillId="18" borderId="0" xfId="0" applyNumberFormat="1" applyFont="1" applyFill="1" applyBorder="1" applyAlignment="1">
      <alignment horizontal="center" vertical="center"/>
    </xf>
    <xf numFmtId="49" fontId="4" fillId="0" borderId="0" xfId="0" applyNumberFormat="1" applyFont="1" applyBorder="1"/>
    <xf numFmtId="1" fontId="4" fillId="0" borderId="0" xfId="0" applyNumberFormat="1" applyFont="1" applyBorder="1" applyAlignment="1">
      <alignment horizontal="center" vertical="center"/>
    </xf>
    <xf numFmtId="0" fontId="4" fillId="0" borderId="0" xfId="0" applyFont="1" applyFill="1" applyBorder="1"/>
    <xf numFmtId="0" fontId="21" fillId="0" borderId="0" xfId="0" applyFont="1" applyFill="1" applyBorder="1"/>
    <xf numFmtId="0" fontId="21" fillId="0" borderId="0" xfId="0" applyFont="1" applyFill="1" applyBorder="1" applyAlignment="1">
      <alignment horizontal="right"/>
    </xf>
    <xf numFmtId="0" fontId="22" fillId="0" borderId="0" xfId="0" applyFont="1" applyBorder="1"/>
    <xf numFmtId="0" fontId="21" fillId="14" borderId="0" xfId="0" applyFont="1" applyFill="1" applyBorder="1"/>
    <xf numFmtId="0" fontId="23" fillId="0" borderId="0" xfId="0" applyFont="1" applyBorder="1"/>
    <xf numFmtId="0" fontId="21" fillId="0" borderId="0" xfId="1" applyFont="1" applyBorder="1"/>
    <xf numFmtId="0" fontId="24" fillId="0" borderId="0" xfId="0" applyFont="1" applyBorder="1"/>
    <xf numFmtId="0" fontId="25" fillId="11" borderId="0" xfId="0" applyFont="1" applyFill="1" applyBorder="1"/>
    <xf numFmtId="0" fontId="21" fillId="0" borderId="0" xfId="0" applyFont="1" applyBorder="1" applyAlignment="1">
      <alignment horizontal="right"/>
    </xf>
    <xf numFmtId="0" fontId="23" fillId="14" borderId="0" xfId="0" applyFont="1" applyFill="1" applyBorder="1"/>
    <xf numFmtId="0" fontId="28" fillId="19" borderId="0" xfId="0" applyFont="1" applyFill="1" applyBorder="1"/>
    <xf numFmtId="0" fontId="9" fillId="4" borderId="5" xfId="0" applyFont="1" applyFill="1" applyBorder="1" applyAlignment="1">
      <alignment horizontal="center"/>
    </xf>
    <xf numFmtId="0" fontId="6" fillId="4" borderId="6" xfId="0" applyFont="1" applyFill="1" applyBorder="1" applyAlignment="1">
      <alignment horizontal="center"/>
    </xf>
    <xf numFmtId="0" fontId="6" fillId="4" borderId="7" xfId="0" applyFont="1" applyFill="1" applyBorder="1" applyAlignment="1">
      <alignment horizontal="center"/>
    </xf>
    <xf numFmtId="3" fontId="10" fillId="5" borderId="8" xfId="0" applyNumberFormat="1" applyFont="1" applyFill="1" applyBorder="1" applyAlignment="1">
      <alignment horizontal="center" vertical="center" wrapText="1"/>
    </xf>
    <xf numFmtId="0" fontId="2" fillId="5" borderId="13" xfId="0" applyFont="1" applyFill="1" applyBorder="1" applyAlignment="1">
      <alignment horizontal="center" vertical="center" wrapText="1"/>
    </xf>
    <xf numFmtId="3" fontId="11" fillId="6" borderId="9" xfId="0" applyNumberFormat="1" applyFont="1" applyFill="1" applyBorder="1" applyAlignment="1">
      <alignment horizontal="center" vertical="center" wrapText="1"/>
    </xf>
    <xf numFmtId="3" fontId="12" fillId="6" borderId="14" xfId="0" applyNumberFormat="1" applyFont="1" applyFill="1" applyBorder="1" applyAlignment="1">
      <alignment horizontal="center" vertical="center" wrapText="1"/>
    </xf>
    <xf numFmtId="3" fontId="12" fillId="6" borderId="14" xfId="0" applyNumberFormat="1" applyFont="1" applyFill="1" applyBorder="1" applyAlignment="1">
      <alignment horizontal="center" vertical="center"/>
    </xf>
    <xf numFmtId="3" fontId="11" fillId="6" borderId="2" xfId="0" applyNumberFormat="1" applyFont="1" applyFill="1" applyBorder="1" applyAlignment="1">
      <alignment horizontal="center" vertical="center"/>
    </xf>
    <xf numFmtId="3" fontId="11" fillId="6" borderId="3" xfId="0" applyNumberFormat="1" applyFont="1" applyFill="1" applyBorder="1" applyAlignment="1">
      <alignment horizontal="center" vertical="center"/>
    </xf>
    <xf numFmtId="3" fontId="11" fillId="6" borderId="15" xfId="0" applyNumberFormat="1" applyFont="1" applyFill="1" applyBorder="1" applyAlignment="1">
      <alignment horizontal="center" vertical="center"/>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3" fontId="8" fillId="9" borderId="18" xfId="0" applyNumberFormat="1" applyFont="1" applyFill="1" applyBorder="1" applyAlignment="1">
      <alignment horizontal="center" vertical="center" wrapText="1"/>
    </xf>
    <xf numFmtId="3" fontId="8" fillId="9" borderId="25" xfId="0" applyNumberFormat="1" applyFont="1" applyFill="1" applyBorder="1" applyAlignment="1">
      <alignment horizontal="center" vertical="center" wrapText="1"/>
    </xf>
    <xf numFmtId="0" fontId="20" fillId="16" borderId="17" xfId="4" applyFont="1" applyFill="1" applyBorder="1" applyAlignment="1">
      <alignment horizontal="left"/>
    </xf>
    <xf numFmtId="0" fontId="20" fillId="16" borderId="31" xfId="4" applyFont="1" applyFill="1" applyBorder="1" applyAlignment="1">
      <alignment horizontal="left"/>
    </xf>
    <xf numFmtId="0" fontId="20" fillId="16" borderId="32" xfId="4" applyFont="1" applyFill="1" applyBorder="1" applyAlignment="1">
      <alignment horizontal="left"/>
    </xf>
    <xf numFmtId="0" fontId="9" fillId="4" borderId="5" xfId="0" applyNumberFormat="1" applyFont="1" applyFill="1" applyBorder="1" applyAlignment="1">
      <alignment horizontal="center" vertical="center"/>
    </xf>
    <xf numFmtId="0" fontId="6" fillId="4" borderId="6" xfId="0" applyNumberFormat="1" applyFont="1" applyFill="1" applyBorder="1" applyAlignment="1">
      <alignment horizontal="center" vertical="center"/>
    </xf>
    <xf numFmtId="0" fontId="6" fillId="4" borderId="7" xfId="0" applyNumberFormat="1" applyFont="1" applyFill="1" applyBorder="1" applyAlignment="1">
      <alignment horizontal="center" vertical="center"/>
    </xf>
    <xf numFmtId="0" fontId="10" fillId="5" borderId="8" xfId="0" applyNumberFormat="1" applyFont="1" applyFill="1" applyBorder="1" applyAlignment="1">
      <alignment horizontal="center" vertical="center" wrapText="1"/>
    </xf>
    <xf numFmtId="0" fontId="2" fillId="5" borderId="13" xfId="0" applyNumberFormat="1" applyFont="1" applyFill="1" applyBorder="1" applyAlignment="1">
      <alignment horizontal="center" vertical="center" wrapText="1"/>
    </xf>
    <xf numFmtId="0" fontId="11" fillId="6" borderId="9" xfId="0" applyNumberFormat="1" applyFont="1" applyFill="1" applyBorder="1" applyAlignment="1">
      <alignment horizontal="center" vertical="center" wrapText="1"/>
    </xf>
    <xf numFmtId="0" fontId="12" fillId="6" borderId="14" xfId="0" applyNumberFormat="1" applyFont="1" applyFill="1" applyBorder="1" applyAlignment="1">
      <alignment horizontal="center" vertical="center" wrapText="1"/>
    </xf>
    <xf numFmtId="0" fontId="11" fillId="6" borderId="2" xfId="0" applyNumberFormat="1" applyFont="1" applyFill="1" applyBorder="1" applyAlignment="1">
      <alignment horizontal="center" vertical="center"/>
    </xf>
    <xf numFmtId="0" fontId="11" fillId="6" borderId="3" xfId="0" applyNumberFormat="1" applyFont="1" applyFill="1" applyBorder="1" applyAlignment="1">
      <alignment horizontal="center" vertical="center"/>
    </xf>
    <xf numFmtId="0" fontId="11" fillId="6" borderId="15" xfId="0" applyNumberFormat="1" applyFont="1" applyFill="1" applyBorder="1" applyAlignment="1">
      <alignment horizontal="center" vertical="center"/>
    </xf>
    <xf numFmtId="0" fontId="12" fillId="6" borderId="14" xfId="0" applyNumberFormat="1" applyFont="1" applyFill="1" applyBorder="1" applyAlignment="1">
      <alignment horizontal="center" vertical="center"/>
    </xf>
  </cellXfs>
  <cellStyles count="5">
    <cellStyle name="Normal" xfId="0" builtinId="0"/>
    <cellStyle name="Normal 2" xfId="1"/>
    <cellStyle name="Normal 3" xfId="2"/>
    <cellStyle name="Normal 4" xfId="4"/>
    <cellStyle name="Porcentaje" xfId="3" builtinId="5"/>
  </cellStyles>
  <dxfs count="5">
    <dxf>
      <font>
        <color rgb="FF9C0006"/>
      </font>
      <fill>
        <patternFill>
          <bgColor rgb="FFFFC7CE"/>
        </patternFill>
      </fill>
    </dxf>
    <dxf>
      <font>
        <color rgb="FF9C0006"/>
      </font>
      <fill>
        <patternFill>
          <bgColor rgb="FFFFC7CE"/>
        </patternFill>
      </fill>
    </dxf>
    <dxf>
      <font>
        <b/>
        <i val="0"/>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PIRAMIDE!$B$4</c:f>
          <c:strCache>
            <c:ptCount val="1"/>
            <c:pt idx="0">
              <c:v>APURIMAC</c:v>
            </c:pt>
          </c:strCache>
        </c:strRef>
      </c:tx>
      <c:layout>
        <c:manualLayout>
          <c:xMode val="edge"/>
          <c:yMode val="edge"/>
          <c:x val="0.45913713299804004"/>
          <c:y val="1.95122001183535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PIRAMIDE!$J$4</c:f>
              <c:strCache>
                <c:ptCount val="1"/>
                <c:pt idx="0">
                  <c:v>Hombre (%)</c:v>
                </c:pt>
              </c:strCache>
            </c:strRef>
          </c:tx>
          <c:spPr>
            <a:solidFill>
              <a:srgbClr val="00B0F0"/>
            </a:solidFill>
            <a:ln>
              <a:noFill/>
            </a:ln>
            <a:effectLst/>
          </c:spPr>
          <c:invertIfNegative val="0"/>
          <c:cat>
            <c:strRef>
              <c:f>PIRAMIDE!$D$5:$D$21</c:f>
              <c:strCache>
                <c:ptCount val="17"/>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PIRAMIDE!$J$5:$J$21</c:f>
              <c:numCache>
                <c:formatCode>0.0%</c:formatCode>
                <c:ptCount val="17"/>
                <c:pt idx="0">
                  <c:v>5.156522788900858E-2</c:v>
                </c:pt>
                <c:pt idx="1">
                  <c:v>5.1228594777311391E-2</c:v>
                </c:pt>
                <c:pt idx="2">
                  <c:v>5.4135247576241594E-2</c:v>
                </c:pt>
                <c:pt idx="3">
                  <c:v>4.2185932914824857E-2</c:v>
                </c:pt>
                <c:pt idx="4">
                  <c:v>3.7802737639760782E-2</c:v>
                </c:pt>
                <c:pt idx="5">
                  <c:v>4.1568385275435535E-2</c:v>
                </c:pt>
                <c:pt idx="6">
                  <c:v>4.9649901563834926E-2</c:v>
                </c:pt>
                <c:pt idx="7">
                  <c:v>4.2411128858511941E-2</c:v>
                </c:pt>
                <c:pt idx="8">
                  <c:v>3.4129954310761115E-2</c:v>
                </c:pt>
                <c:pt idx="9">
                  <c:v>2.555393558931689E-2</c:v>
                </c:pt>
                <c:pt idx="10">
                  <c:v>1.9025574830058317E-2</c:v>
                </c:pt>
                <c:pt idx="11">
                  <c:v>1.8245514653987594E-2</c:v>
                </c:pt>
                <c:pt idx="12">
                  <c:v>1.4059656030608075E-2</c:v>
                </c:pt>
                <c:pt idx="13">
                  <c:v>1.099049069499647E-2</c:v>
                </c:pt>
                <c:pt idx="14">
                  <c:v>8.2626016864158092E-3</c:v>
                </c:pt>
                <c:pt idx="15">
                  <c:v>5.7715166598566172E-3</c:v>
                </c:pt>
                <c:pt idx="16">
                  <c:v>5.0262805987890498E-3</c:v>
                </c:pt>
              </c:numCache>
            </c:numRef>
          </c:val>
          <c:extLst>
            <c:ext xmlns:c16="http://schemas.microsoft.com/office/drawing/2014/chart" uri="{C3380CC4-5D6E-409C-BE32-E72D297353CC}">
              <c16:uniqueId val="{00000000-956B-4C7B-9A5B-94F265B08B51}"/>
            </c:ext>
          </c:extLst>
        </c:ser>
        <c:ser>
          <c:idx val="1"/>
          <c:order val="1"/>
          <c:tx>
            <c:strRef>
              <c:f>PIRAMIDE!$K$4</c:f>
              <c:strCache>
                <c:ptCount val="1"/>
                <c:pt idx="0">
                  <c:v>Mujer (%)</c:v>
                </c:pt>
              </c:strCache>
            </c:strRef>
          </c:tx>
          <c:spPr>
            <a:solidFill>
              <a:srgbClr val="FFCCFF"/>
            </a:solidFill>
            <a:ln>
              <a:noFill/>
            </a:ln>
            <a:effectLst/>
          </c:spPr>
          <c:invertIfNegative val="0"/>
          <c:cat>
            <c:strRef>
              <c:f>PIRAMIDE!$D$5:$D$21</c:f>
              <c:strCache>
                <c:ptCount val="17"/>
                <c:pt idx="0">
                  <c:v>00-04</c:v>
                </c:pt>
                <c:pt idx="1">
                  <c:v>05-09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PIRAMIDE!$K$5:$K$21</c:f>
              <c:numCache>
                <c:formatCode>0.0%;[Black]0.0%</c:formatCode>
                <c:ptCount val="17"/>
                <c:pt idx="0">
                  <c:v>-4.9006816240109954E-2</c:v>
                </c:pt>
                <c:pt idx="1">
                  <c:v>-4.8946454440771142E-2</c:v>
                </c:pt>
                <c:pt idx="2">
                  <c:v>-5.2572805616433266E-2</c:v>
                </c:pt>
                <c:pt idx="3">
                  <c:v>-4.1487129007094836E-2</c:v>
                </c:pt>
                <c:pt idx="4">
                  <c:v>-3.7178225177370829E-2</c:v>
                </c:pt>
                <c:pt idx="5">
                  <c:v>-3.962519965825935E-2</c:v>
                </c:pt>
                <c:pt idx="6">
                  <c:v>-4.7272575312952717E-2</c:v>
                </c:pt>
                <c:pt idx="7">
                  <c:v>-3.4998235578173172E-2</c:v>
                </c:pt>
                <c:pt idx="8">
                  <c:v>-2.6415252033728315E-2</c:v>
                </c:pt>
                <c:pt idx="9">
                  <c:v>-2.0509082129192825E-2</c:v>
                </c:pt>
                <c:pt idx="10">
                  <c:v>-2.0290851008506371E-2</c:v>
                </c:pt>
                <c:pt idx="11">
                  <c:v>-1.8421956836670257E-2</c:v>
                </c:pt>
                <c:pt idx="12">
                  <c:v>-1.4136269083615021E-2</c:v>
                </c:pt>
                <c:pt idx="13">
                  <c:v>-1.2142008097767542E-2</c:v>
                </c:pt>
                <c:pt idx="14">
                  <c:v>-9.042661862486534E-3</c:v>
                </c:pt>
                <c:pt idx="15">
                  <c:v>-7.8516771293785526E-3</c:v>
                </c:pt>
                <c:pt idx="16">
                  <c:v>-8.49011923776977E-3</c:v>
                </c:pt>
              </c:numCache>
            </c:numRef>
          </c:val>
          <c:extLst>
            <c:ext xmlns:c16="http://schemas.microsoft.com/office/drawing/2014/chart" uri="{C3380CC4-5D6E-409C-BE32-E72D297353CC}">
              <c16:uniqueId val="{00000001-956B-4C7B-9A5B-94F265B08B51}"/>
            </c:ext>
          </c:extLst>
        </c:ser>
        <c:dLbls>
          <c:showLegendKey val="0"/>
          <c:showVal val="0"/>
          <c:showCatName val="0"/>
          <c:showSerName val="0"/>
          <c:showPercent val="0"/>
          <c:showBubbleSize val="0"/>
        </c:dLbls>
        <c:gapWidth val="5"/>
        <c:overlap val="95"/>
        <c:axId val="-316277776"/>
        <c:axId val="-316297360"/>
      </c:barChart>
      <c:catAx>
        <c:axId val="-3162777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PE"/>
                  <a:t>Grupos de edad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6297360"/>
        <c:crosses val="autoZero"/>
        <c:auto val="1"/>
        <c:lblAlgn val="ctr"/>
        <c:lblOffset val="100"/>
        <c:noMultiLvlLbl val="0"/>
      </c:catAx>
      <c:valAx>
        <c:axId val="-316297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PE"/>
                  <a:t>% Población</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Black]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162777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2</xdr:col>
      <xdr:colOff>1428750</xdr:colOff>
      <xdr:row>2</xdr:row>
      <xdr:rowOff>142874</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3143250" cy="4286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2</xdr:col>
      <xdr:colOff>1428750</xdr:colOff>
      <xdr:row>2</xdr:row>
      <xdr:rowOff>142874</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3143250" cy="4286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4</xdr:col>
      <xdr:colOff>276225</xdr:colOff>
      <xdr:row>2</xdr:row>
      <xdr:rowOff>142874</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3143250" cy="428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3</xdr:col>
      <xdr:colOff>390525</xdr:colOff>
      <xdr:row>2</xdr:row>
      <xdr:rowOff>142874</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3143250" cy="4286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2</xdr:col>
      <xdr:colOff>571500</xdr:colOff>
      <xdr:row>2</xdr:row>
      <xdr:rowOff>142874</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2252230" cy="4857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400049</xdr:colOff>
      <xdr:row>3</xdr:row>
      <xdr:rowOff>0</xdr:rowOff>
    </xdr:from>
    <xdr:to>
      <xdr:col>18</xdr:col>
      <xdr:colOff>180974</xdr:colOff>
      <xdr:row>23</xdr:row>
      <xdr:rowOff>19049</xdr:rowOff>
    </xdr:to>
    <xdr:graphicFrame macro="">
      <xdr:nvGraphicFramePr>
        <xdr:cNvPr id="2" name="Gráfico 1">
          <a:extLst>
            <a:ext uri="{FF2B5EF4-FFF2-40B4-BE49-F238E27FC236}">
              <a16:creationId xmlns:a16="http://schemas.microsoft.com/office/drawing/2014/main" id="{F248EE5A-8C78-4847-BBB4-CBFDF2F52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1581150</xdr:colOff>
      <xdr:row>2</xdr:row>
      <xdr:rowOff>123825</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43250" cy="4286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38099</xdr:rowOff>
    </xdr:from>
    <xdr:to>
      <xdr:col>2</xdr:col>
      <xdr:colOff>1428750</xdr:colOff>
      <xdr:row>2</xdr:row>
      <xdr:rowOff>142874</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38099"/>
          <a:ext cx="3143250" cy="428625"/>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Y1887"/>
  <sheetViews>
    <sheetView zoomScaleNormal="100" workbookViewId="0">
      <selection activeCell="E327" sqref="E327"/>
    </sheetView>
  </sheetViews>
  <sheetFormatPr baseColWidth="10" defaultColWidth="17.28515625" defaultRowHeight="12.75" x14ac:dyDescent="0.2"/>
  <cols>
    <col min="1" max="1" width="9.7109375" style="2" customWidth="1"/>
    <col min="2" max="2" width="17.28515625" style="2"/>
    <col min="3" max="3" width="23.28515625" style="2" customWidth="1"/>
    <col min="4" max="4" width="23.7109375" style="2" customWidth="1"/>
    <col min="5" max="5" width="14.7109375" style="2" customWidth="1"/>
    <col min="6" max="6" width="11.5703125" style="2" bestFit="1" customWidth="1"/>
    <col min="7" max="7" width="11.5703125" style="2" customWidth="1"/>
    <col min="8" max="8" width="11.28515625" style="2" customWidth="1"/>
    <col min="9" max="12" width="11.5703125" style="2" bestFit="1" customWidth="1"/>
    <col min="13" max="13" width="11.28515625" style="2" bestFit="1" customWidth="1"/>
    <col min="14" max="16" width="11.5703125" style="2" bestFit="1" customWidth="1"/>
    <col min="17" max="17" width="11.28515625" style="2" bestFit="1" customWidth="1"/>
    <col min="18" max="19" width="11.5703125" style="2" bestFit="1" customWidth="1"/>
    <col min="20" max="20" width="11.28515625" style="2" bestFit="1" customWidth="1"/>
    <col min="21" max="21" width="10.85546875" style="2" bestFit="1" customWidth="1"/>
    <col min="22" max="25" width="11.5703125" style="2" bestFit="1" customWidth="1"/>
    <col min="26" max="26" width="13.28515625" style="2" bestFit="1" customWidth="1"/>
    <col min="27" max="27" width="13.7109375" style="2" bestFit="1" customWidth="1"/>
    <col min="28" max="28" width="13.28515625" style="2" bestFit="1" customWidth="1"/>
    <col min="29" max="30" width="13.7109375" style="2" bestFit="1" customWidth="1"/>
    <col min="31" max="32" width="13.28515625" style="2" bestFit="1" customWidth="1"/>
    <col min="33" max="34" width="12.85546875" style="2" bestFit="1" customWidth="1"/>
    <col min="35" max="35" width="12.140625" style="2" customWidth="1"/>
    <col min="36" max="36" width="11.5703125" style="2" bestFit="1" customWidth="1"/>
    <col min="37" max="38" width="11.28515625" style="2" bestFit="1" customWidth="1"/>
    <col min="39" max="39" width="10.7109375" style="2" customWidth="1"/>
    <col min="40" max="40" width="11.42578125" style="2" customWidth="1"/>
    <col min="41" max="41" width="11.5703125" style="2" customWidth="1"/>
    <col min="42" max="42" width="13.85546875" style="2" customWidth="1"/>
    <col min="43" max="43" width="14.140625" style="2" customWidth="1"/>
    <col min="44" max="45" width="13.28515625" style="2" bestFit="1" customWidth="1"/>
    <col min="46" max="46" width="13.7109375" style="2" bestFit="1" customWidth="1"/>
    <col min="47" max="47" width="14.140625" style="2" customWidth="1"/>
    <col min="48" max="16384" width="17.28515625" style="2"/>
  </cols>
  <sheetData>
    <row r="4" spans="1:51" ht="20.25" x14ac:dyDescent="0.3">
      <c r="A4" s="31" t="s">
        <v>3941</v>
      </c>
    </row>
    <row r="5" spans="1:51" ht="13.5" thickBot="1" x14ac:dyDescent="0.25"/>
    <row r="6" spans="1:51" ht="15.75" customHeight="1" thickBot="1" x14ac:dyDescent="0.25">
      <c r="A6" s="1" t="s">
        <v>3942</v>
      </c>
      <c r="C6" s="3"/>
      <c r="F6" s="6" t="s">
        <v>3679</v>
      </c>
      <c r="G6" s="7"/>
      <c r="H6" s="7"/>
      <c r="I6" s="7"/>
      <c r="J6" s="7"/>
      <c r="K6" s="7"/>
      <c r="L6" s="7"/>
      <c r="M6" s="7"/>
      <c r="N6" s="7"/>
      <c r="O6" s="7"/>
      <c r="P6" s="7"/>
      <c r="Q6" s="7"/>
      <c r="R6" s="7"/>
      <c r="S6" s="7"/>
      <c r="T6" s="7"/>
      <c r="U6" s="7"/>
      <c r="V6" s="7"/>
      <c r="W6" s="7"/>
      <c r="X6" s="7"/>
      <c r="Y6" s="8"/>
      <c r="Z6" s="9" t="s">
        <v>3680</v>
      </c>
      <c r="AA6" s="9"/>
      <c r="AB6" s="9"/>
      <c r="AC6" s="9"/>
      <c r="AD6" s="9"/>
      <c r="AE6" s="9"/>
      <c r="AF6" s="9"/>
      <c r="AG6" s="9"/>
      <c r="AH6" s="9"/>
      <c r="AI6" s="9"/>
      <c r="AJ6" s="9"/>
      <c r="AK6" s="9"/>
      <c r="AL6" s="10"/>
      <c r="AM6" s="188" t="s">
        <v>3681</v>
      </c>
      <c r="AN6" s="189"/>
      <c r="AO6" s="190"/>
      <c r="AP6" s="191" t="s">
        <v>3682</v>
      </c>
      <c r="AQ6" s="193" t="s">
        <v>3683</v>
      </c>
      <c r="AR6" s="196" t="s">
        <v>3684</v>
      </c>
      <c r="AS6" s="197"/>
      <c r="AT6" s="198"/>
      <c r="AU6" s="193" t="s">
        <v>3685</v>
      </c>
    </row>
    <row r="7" spans="1:51" ht="32.25" customHeight="1" thickBot="1" x14ac:dyDescent="0.25">
      <c r="A7" s="4" t="s">
        <v>0</v>
      </c>
      <c r="B7" s="4" t="s">
        <v>1</v>
      </c>
      <c r="C7" s="4" t="s">
        <v>2</v>
      </c>
      <c r="D7" s="4" t="s">
        <v>3</v>
      </c>
      <c r="E7" s="4" t="s">
        <v>4</v>
      </c>
      <c r="F7" s="11" t="s">
        <v>5</v>
      </c>
      <c r="G7" s="12">
        <v>1</v>
      </c>
      <c r="H7" s="13">
        <v>2</v>
      </c>
      <c r="I7" s="13">
        <v>3</v>
      </c>
      <c r="J7" s="14">
        <v>4</v>
      </c>
      <c r="K7" s="13">
        <v>5</v>
      </c>
      <c r="L7" s="13">
        <v>6</v>
      </c>
      <c r="M7" s="12">
        <v>7</v>
      </c>
      <c r="N7" s="13">
        <v>8</v>
      </c>
      <c r="O7" s="14">
        <v>9</v>
      </c>
      <c r="P7" s="13">
        <v>10</v>
      </c>
      <c r="Q7" s="12">
        <v>11</v>
      </c>
      <c r="R7" s="13">
        <v>12</v>
      </c>
      <c r="S7" s="13">
        <v>13</v>
      </c>
      <c r="T7" s="14">
        <v>14</v>
      </c>
      <c r="U7" s="13">
        <v>15</v>
      </c>
      <c r="V7" s="12">
        <v>16</v>
      </c>
      <c r="W7" s="13">
        <v>17</v>
      </c>
      <c r="X7" s="13">
        <v>18</v>
      </c>
      <c r="Y7" s="14">
        <v>19</v>
      </c>
      <c r="Z7" s="15" t="s">
        <v>6</v>
      </c>
      <c r="AA7" s="16" t="s">
        <v>7</v>
      </c>
      <c r="AB7" s="15" t="s">
        <v>8</v>
      </c>
      <c r="AC7" s="16" t="s">
        <v>9</v>
      </c>
      <c r="AD7" s="15" t="s">
        <v>10</v>
      </c>
      <c r="AE7" s="16" t="s">
        <v>11</v>
      </c>
      <c r="AF7" s="15" t="s">
        <v>12</v>
      </c>
      <c r="AG7" s="16" t="s">
        <v>13</v>
      </c>
      <c r="AH7" s="15" t="s">
        <v>14</v>
      </c>
      <c r="AI7" s="16" t="s">
        <v>15</v>
      </c>
      <c r="AJ7" s="15" t="s">
        <v>16</v>
      </c>
      <c r="AK7" s="16" t="s">
        <v>17</v>
      </c>
      <c r="AL7" s="15" t="s">
        <v>18</v>
      </c>
      <c r="AM7" s="92" t="s">
        <v>19</v>
      </c>
      <c r="AN7" s="93" t="s">
        <v>20</v>
      </c>
      <c r="AO7" s="94" t="s">
        <v>21</v>
      </c>
      <c r="AP7" s="192"/>
      <c r="AQ7" s="194"/>
      <c r="AR7" s="20" t="s">
        <v>3686</v>
      </c>
      <c r="AS7" s="21" t="s">
        <v>22</v>
      </c>
      <c r="AT7" s="22" t="s">
        <v>23</v>
      </c>
      <c r="AU7" s="195"/>
    </row>
    <row r="8" spans="1:51" ht="27" customHeight="1" x14ac:dyDescent="0.2">
      <c r="A8" s="23" t="s">
        <v>3677</v>
      </c>
      <c r="B8" s="24" t="s">
        <v>3678</v>
      </c>
      <c r="C8" s="24" t="s">
        <v>3678</v>
      </c>
      <c r="D8" s="24" t="s">
        <v>3678</v>
      </c>
      <c r="E8" s="76">
        <f t="shared" ref="E8:AU8" si="0">SUM(E9:E1883)</f>
        <v>32625948</v>
      </c>
      <c r="F8" s="76">
        <f t="shared" si="0"/>
        <v>568338</v>
      </c>
      <c r="G8" s="76">
        <f t="shared" si="0"/>
        <v>567936</v>
      </c>
      <c r="H8" s="76">
        <f t="shared" si="0"/>
        <v>566029</v>
      </c>
      <c r="I8" s="76">
        <f t="shared" si="0"/>
        <v>566120</v>
      </c>
      <c r="J8" s="76">
        <f t="shared" si="0"/>
        <v>520201</v>
      </c>
      <c r="K8" s="76">
        <f t="shared" si="0"/>
        <v>513521</v>
      </c>
      <c r="L8" s="76">
        <f t="shared" si="0"/>
        <v>516517</v>
      </c>
      <c r="M8" s="76">
        <f t="shared" si="0"/>
        <v>520156</v>
      </c>
      <c r="N8" s="76">
        <f t="shared" si="0"/>
        <v>524049</v>
      </c>
      <c r="O8" s="76">
        <f t="shared" si="0"/>
        <v>521203</v>
      </c>
      <c r="P8" s="76">
        <f t="shared" si="0"/>
        <v>539885</v>
      </c>
      <c r="Q8" s="76">
        <f t="shared" si="0"/>
        <v>544540</v>
      </c>
      <c r="R8" s="76">
        <f t="shared" si="0"/>
        <v>547009</v>
      </c>
      <c r="S8" s="76">
        <f t="shared" si="0"/>
        <v>546521</v>
      </c>
      <c r="T8" s="76">
        <f t="shared" si="0"/>
        <v>562112</v>
      </c>
      <c r="U8" s="76">
        <f t="shared" si="0"/>
        <v>485715</v>
      </c>
      <c r="V8" s="76">
        <f t="shared" si="0"/>
        <v>483218</v>
      </c>
      <c r="W8" s="76">
        <f t="shared" si="0"/>
        <v>480418</v>
      </c>
      <c r="X8" s="76">
        <f t="shared" si="0"/>
        <v>478832</v>
      </c>
      <c r="Y8" s="76">
        <f t="shared" si="0"/>
        <v>538122</v>
      </c>
      <c r="Z8" s="76">
        <f t="shared" si="0"/>
        <v>2691365</v>
      </c>
      <c r="AA8" s="76">
        <f t="shared" si="0"/>
        <v>2712305</v>
      </c>
      <c r="AB8" s="76">
        <f t="shared" si="0"/>
        <v>2581587</v>
      </c>
      <c r="AC8" s="76">
        <f t="shared" si="0"/>
        <v>2449530</v>
      </c>
      <c r="AD8" s="76">
        <f t="shared" si="0"/>
        <v>2245222</v>
      </c>
      <c r="AE8" s="76">
        <f t="shared" si="0"/>
        <v>1937925</v>
      </c>
      <c r="AF8" s="76">
        <f t="shared" si="0"/>
        <v>1759908</v>
      </c>
      <c r="AG8" s="76">
        <f t="shared" si="0"/>
        <v>1517226</v>
      </c>
      <c r="AH8" s="76">
        <f t="shared" si="0"/>
        <v>1209353</v>
      </c>
      <c r="AI8" s="76">
        <f t="shared" si="0"/>
        <v>1011888</v>
      </c>
      <c r="AJ8" s="76">
        <f t="shared" si="0"/>
        <v>744094</v>
      </c>
      <c r="AK8" s="76">
        <f t="shared" si="0"/>
        <v>527748</v>
      </c>
      <c r="AL8" s="76">
        <f t="shared" si="0"/>
        <v>647355</v>
      </c>
      <c r="AM8" s="76">
        <f t="shared" si="0"/>
        <v>47028</v>
      </c>
      <c r="AN8" s="76">
        <f t="shared" si="0"/>
        <v>291914</v>
      </c>
      <c r="AO8" s="76">
        <f t="shared" si="0"/>
        <v>276424</v>
      </c>
      <c r="AP8" s="76">
        <f t="shared" si="0"/>
        <v>565607</v>
      </c>
      <c r="AQ8" s="76">
        <f t="shared" si="0"/>
        <v>16435053</v>
      </c>
      <c r="AR8" s="76">
        <f t="shared" si="0"/>
        <v>1362124</v>
      </c>
      <c r="AS8" s="76">
        <f t="shared" si="0"/>
        <v>1252987</v>
      </c>
      <c r="AT8" s="76">
        <f t="shared" si="0"/>
        <v>7361195</v>
      </c>
      <c r="AU8" s="76">
        <f t="shared" si="0"/>
        <v>775351</v>
      </c>
    </row>
    <row r="9" spans="1:51" x14ac:dyDescent="0.2">
      <c r="A9" s="73" t="s">
        <v>24</v>
      </c>
      <c r="B9" s="2" t="s">
        <v>25</v>
      </c>
      <c r="C9" s="2" t="s">
        <v>26</v>
      </c>
      <c r="D9" s="2" t="s">
        <v>26</v>
      </c>
      <c r="E9" s="5">
        <f>SUM(F9:AL9)</f>
        <v>28508</v>
      </c>
      <c r="F9" s="74">
        <v>408</v>
      </c>
      <c r="G9" s="74">
        <v>418</v>
      </c>
      <c r="H9" s="74">
        <v>407</v>
      </c>
      <c r="I9" s="74">
        <v>402</v>
      </c>
      <c r="J9" s="74">
        <v>375</v>
      </c>
      <c r="K9" s="74">
        <v>397</v>
      </c>
      <c r="L9" s="74">
        <v>393</v>
      </c>
      <c r="M9" s="74">
        <v>430</v>
      </c>
      <c r="N9" s="74">
        <v>439</v>
      </c>
      <c r="O9" s="74">
        <v>397</v>
      </c>
      <c r="P9" s="74">
        <v>484</v>
      </c>
      <c r="Q9" s="74">
        <v>502</v>
      </c>
      <c r="R9" s="74">
        <v>549</v>
      </c>
      <c r="S9" s="74">
        <v>543</v>
      </c>
      <c r="T9" s="74">
        <v>533</v>
      </c>
      <c r="U9" s="74">
        <v>533</v>
      </c>
      <c r="V9" s="74">
        <v>539</v>
      </c>
      <c r="W9" s="74">
        <v>550</v>
      </c>
      <c r="X9" s="74">
        <v>540</v>
      </c>
      <c r="Y9" s="74">
        <v>497</v>
      </c>
      <c r="Z9" s="74">
        <v>2755</v>
      </c>
      <c r="AA9" s="74">
        <v>2255</v>
      </c>
      <c r="AB9" s="74">
        <v>2656</v>
      </c>
      <c r="AC9" s="74">
        <v>2233</v>
      </c>
      <c r="AD9" s="74">
        <v>2194</v>
      </c>
      <c r="AE9" s="74">
        <v>1572</v>
      </c>
      <c r="AF9" s="74">
        <v>1453</v>
      </c>
      <c r="AG9" s="74">
        <v>1193</v>
      </c>
      <c r="AH9" s="74">
        <v>949</v>
      </c>
      <c r="AI9" s="74">
        <v>732</v>
      </c>
      <c r="AJ9" s="74">
        <v>483</v>
      </c>
      <c r="AK9" s="74">
        <v>361</v>
      </c>
      <c r="AL9" s="74">
        <v>336</v>
      </c>
      <c r="AM9" s="87">
        <v>67</v>
      </c>
      <c r="AN9" s="74">
        <v>237</v>
      </c>
      <c r="AO9" s="88">
        <v>171</v>
      </c>
      <c r="AP9" s="74">
        <v>347</v>
      </c>
      <c r="AQ9" s="89">
        <v>13991</v>
      </c>
      <c r="AR9" s="74">
        <v>1294</v>
      </c>
      <c r="AS9" s="74">
        <v>1386</v>
      </c>
      <c r="AT9" s="74">
        <v>6692</v>
      </c>
      <c r="AU9" s="89">
        <v>501</v>
      </c>
      <c r="AV9" s="95"/>
      <c r="AW9" s="95"/>
      <c r="AY9" s="5"/>
    </row>
    <row r="10" spans="1:51" x14ac:dyDescent="0.2">
      <c r="A10" s="73" t="s">
        <v>27</v>
      </c>
      <c r="B10" s="2" t="s">
        <v>25</v>
      </c>
      <c r="C10" s="2" t="s">
        <v>26</v>
      </c>
      <c r="D10" s="2" t="s">
        <v>28</v>
      </c>
      <c r="E10" s="5">
        <f t="shared" ref="E10:E73" si="1">SUM(F10:AL10)</f>
        <v>280</v>
      </c>
      <c r="F10" s="74">
        <v>1</v>
      </c>
      <c r="G10" s="74">
        <v>4</v>
      </c>
      <c r="H10" s="74">
        <v>4</v>
      </c>
      <c r="I10" s="74">
        <v>2</v>
      </c>
      <c r="J10" s="74">
        <v>10</v>
      </c>
      <c r="K10" s="74">
        <v>5</v>
      </c>
      <c r="L10" s="74">
        <v>5</v>
      </c>
      <c r="M10" s="74">
        <v>5</v>
      </c>
      <c r="N10" s="74">
        <v>5</v>
      </c>
      <c r="O10" s="74">
        <v>2</v>
      </c>
      <c r="P10" s="74">
        <v>4</v>
      </c>
      <c r="Q10" s="74">
        <v>4</v>
      </c>
      <c r="R10" s="74">
        <v>4</v>
      </c>
      <c r="S10" s="74">
        <v>3</v>
      </c>
      <c r="T10" s="74">
        <v>5</v>
      </c>
      <c r="U10" s="74">
        <v>3</v>
      </c>
      <c r="V10" s="74">
        <v>3</v>
      </c>
      <c r="W10" s="74">
        <v>2</v>
      </c>
      <c r="X10" s="74">
        <v>2</v>
      </c>
      <c r="Y10" s="74">
        <v>3</v>
      </c>
      <c r="Z10" s="74">
        <v>17</v>
      </c>
      <c r="AA10" s="74">
        <v>17</v>
      </c>
      <c r="AB10" s="74">
        <v>26</v>
      </c>
      <c r="AC10" s="74">
        <v>18</v>
      </c>
      <c r="AD10" s="74">
        <v>20</v>
      </c>
      <c r="AE10" s="74">
        <v>11</v>
      </c>
      <c r="AF10" s="74">
        <v>24</v>
      </c>
      <c r="AG10" s="74">
        <v>14</v>
      </c>
      <c r="AH10" s="74">
        <v>13</v>
      </c>
      <c r="AI10" s="74">
        <v>8</v>
      </c>
      <c r="AJ10" s="74">
        <v>11</v>
      </c>
      <c r="AK10" s="74">
        <v>8</v>
      </c>
      <c r="AL10" s="74">
        <v>17</v>
      </c>
      <c r="AM10" s="87">
        <v>1</v>
      </c>
      <c r="AN10" s="74">
        <v>1</v>
      </c>
      <c r="AO10" s="88">
        <v>0</v>
      </c>
      <c r="AP10" s="74">
        <v>5</v>
      </c>
      <c r="AQ10" s="89">
        <v>134</v>
      </c>
      <c r="AR10" s="74">
        <v>10</v>
      </c>
      <c r="AS10" s="74">
        <v>7</v>
      </c>
      <c r="AT10" s="74">
        <v>51</v>
      </c>
      <c r="AU10" s="89">
        <v>9</v>
      </c>
      <c r="AV10" s="95"/>
      <c r="AW10" s="95"/>
      <c r="AY10" s="5"/>
    </row>
    <row r="11" spans="1:51" x14ac:dyDescent="0.2">
      <c r="A11" s="73" t="s">
        <v>29</v>
      </c>
      <c r="B11" s="2" t="s">
        <v>25</v>
      </c>
      <c r="C11" s="2" t="s">
        <v>26</v>
      </c>
      <c r="D11" s="2" t="s">
        <v>30</v>
      </c>
      <c r="E11" s="5">
        <f t="shared" si="1"/>
        <v>1620</v>
      </c>
      <c r="F11" s="74">
        <v>24</v>
      </c>
      <c r="G11" s="74">
        <v>34</v>
      </c>
      <c r="H11" s="74">
        <v>38</v>
      </c>
      <c r="I11" s="74">
        <v>41</v>
      </c>
      <c r="J11" s="74">
        <v>40</v>
      </c>
      <c r="K11" s="74">
        <v>40</v>
      </c>
      <c r="L11" s="74">
        <v>40</v>
      </c>
      <c r="M11" s="74">
        <v>39</v>
      </c>
      <c r="N11" s="74">
        <v>38</v>
      </c>
      <c r="O11" s="74">
        <v>33</v>
      </c>
      <c r="P11" s="74">
        <v>37</v>
      </c>
      <c r="Q11" s="74">
        <v>35</v>
      </c>
      <c r="R11" s="74">
        <v>33</v>
      </c>
      <c r="S11" s="74">
        <v>31</v>
      </c>
      <c r="T11" s="74">
        <v>26</v>
      </c>
      <c r="U11" s="74">
        <v>27</v>
      </c>
      <c r="V11" s="74">
        <v>26</v>
      </c>
      <c r="W11" s="74">
        <v>25</v>
      </c>
      <c r="X11" s="74">
        <v>24</v>
      </c>
      <c r="Y11" s="74">
        <v>19</v>
      </c>
      <c r="Z11" s="74">
        <v>129</v>
      </c>
      <c r="AA11" s="74">
        <v>97</v>
      </c>
      <c r="AB11" s="74">
        <v>143</v>
      </c>
      <c r="AC11" s="74">
        <v>103</v>
      </c>
      <c r="AD11" s="74">
        <v>106</v>
      </c>
      <c r="AE11" s="74">
        <v>81</v>
      </c>
      <c r="AF11" s="74">
        <v>79</v>
      </c>
      <c r="AG11" s="74">
        <v>58</v>
      </c>
      <c r="AH11" s="74">
        <v>55</v>
      </c>
      <c r="AI11" s="74">
        <v>29</v>
      </c>
      <c r="AJ11" s="74">
        <v>39</v>
      </c>
      <c r="AK11" s="74">
        <v>27</v>
      </c>
      <c r="AL11" s="74">
        <v>24</v>
      </c>
      <c r="AM11" s="87">
        <v>2</v>
      </c>
      <c r="AN11" s="74">
        <v>13</v>
      </c>
      <c r="AO11" s="88">
        <v>11</v>
      </c>
      <c r="AP11" s="74">
        <v>24</v>
      </c>
      <c r="AQ11" s="89">
        <v>805</v>
      </c>
      <c r="AR11" s="74">
        <v>82</v>
      </c>
      <c r="AS11" s="74">
        <v>60</v>
      </c>
      <c r="AT11" s="74">
        <v>320</v>
      </c>
      <c r="AU11" s="89">
        <v>44</v>
      </c>
      <c r="AV11" s="95"/>
      <c r="AW11" s="95"/>
      <c r="AY11" s="5"/>
    </row>
    <row r="12" spans="1:51" x14ac:dyDescent="0.2">
      <c r="A12" s="73" t="s">
        <v>31</v>
      </c>
      <c r="B12" s="2" t="s">
        <v>25</v>
      </c>
      <c r="C12" s="2" t="s">
        <v>26</v>
      </c>
      <c r="D12" s="2" t="s">
        <v>32</v>
      </c>
      <c r="E12" s="5">
        <f t="shared" si="1"/>
        <v>579</v>
      </c>
      <c r="F12" s="74">
        <v>6</v>
      </c>
      <c r="G12" s="74">
        <v>10</v>
      </c>
      <c r="H12" s="74">
        <v>12</v>
      </c>
      <c r="I12" s="74">
        <v>13</v>
      </c>
      <c r="J12" s="74">
        <v>11</v>
      </c>
      <c r="K12" s="74">
        <v>12</v>
      </c>
      <c r="L12" s="74">
        <v>15</v>
      </c>
      <c r="M12" s="74">
        <v>15</v>
      </c>
      <c r="N12" s="74">
        <v>11</v>
      </c>
      <c r="O12" s="74">
        <v>11</v>
      </c>
      <c r="P12" s="74">
        <v>13</v>
      </c>
      <c r="Q12" s="74">
        <v>13</v>
      </c>
      <c r="R12" s="74">
        <v>12</v>
      </c>
      <c r="S12" s="74">
        <v>11</v>
      </c>
      <c r="T12" s="74">
        <v>6</v>
      </c>
      <c r="U12" s="74">
        <v>8</v>
      </c>
      <c r="V12" s="74">
        <v>7</v>
      </c>
      <c r="W12" s="74">
        <v>4</v>
      </c>
      <c r="X12" s="74">
        <v>6</v>
      </c>
      <c r="Y12" s="74">
        <v>9</v>
      </c>
      <c r="Z12" s="74">
        <v>32</v>
      </c>
      <c r="AA12" s="74">
        <v>38</v>
      </c>
      <c r="AB12" s="74">
        <v>57</v>
      </c>
      <c r="AC12" s="74">
        <v>46</v>
      </c>
      <c r="AD12" s="74">
        <v>40</v>
      </c>
      <c r="AE12" s="74">
        <v>32</v>
      </c>
      <c r="AF12" s="74">
        <v>38</v>
      </c>
      <c r="AG12" s="74">
        <v>21</v>
      </c>
      <c r="AH12" s="74">
        <v>14</v>
      </c>
      <c r="AI12" s="74">
        <v>27</v>
      </c>
      <c r="AJ12" s="74">
        <v>12</v>
      </c>
      <c r="AK12" s="74">
        <v>7</v>
      </c>
      <c r="AL12" s="74">
        <v>10</v>
      </c>
      <c r="AM12" s="87">
        <v>1</v>
      </c>
      <c r="AN12" s="74">
        <v>4</v>
      </c>
      <c r="AO12" s="88">
        <v>2</v>
      </c>
      <c r="AP12" s="74">
        <v>11</v>
      </c>
      <c r="AQ12" s="89">
        <v>291</v>
      </c>
      <c r="AR12" s="74">
        <v>29</v>
      </c>
      <c r="AS12" s="74">
        <v>16</v>
      </c>
      <c r="AT12" s="74">
        <v>124</v>
      </c>
      <c r="AU12" s="89">
        <v>14</v>
      </c>
      <c r="AV12" s="95"/>
      <c r="AW12" s="95"/>
      <c r="AY12" s="5"/>
    </row>
    <row r="13" spans="1:51" x14ac:dyDescent="0.2">
      <c r="A13" s="73" t="s">
        <v>33</v>
      </c>
      <c r="B13" s="2" t="s">
        <v>25</v>
      </c>
      <c r="C13" s="2" t="s">
        <v>26</v>
      </c>
      <c r="D13" s="2" t="s">
        <v>34</v>
      </c>
      <c r="E13" s="5">
        <f t="shared" si="1"/>
        <v>699</v>
      </c>
      <c r="F13" s="74">
        <v>11</v>
      </c>
      <c r="G13" s="74">
        <v>14</v>
      </c>
      <c r="H13" s="74">
        <v>11</v>
      </c>
      <c r="I13" s="74">
        <v>13</v>
      </c>
      <c r="J13" s="74">
        <v>10</v>
      </c>
      <c r="K13" s="74">
        <v>13</v>
      </c>
      <c r="L13" s="74">
        <v>13</v>
      </c>
      <c r="M13" s="74">
        <v>13</v>
      </c>
      <c r="N13" s="74">
        <v>13</v>
      </c>
      <c r="O13" s="74">
        <v>4</v>
      </c>
      <c r="P13" s="74">
        <v>13</v>
      </c>
      <c r="Q13" s="74">
        <v>14</v>
      </c>
      <c r="R13" s="74">
        <v>14</v>
      </c>
      <c r="S13" s="74">
        <v>14</v>
      </c>
      <c r="T13" s="74">
        <v>10</v>
      </c>
      <c r="U13" s="74">
        <v>11</v>
      </c>
      <c r="V13" s="74">
        <v>11</v>
      </c>
      <c r="W13" s="74">
        <v>11</v>
      </c>
      <c r="X13" s="74">
        <v>10</v>
      </c>
      <c r="Y13" s="74">
        <v>12</v>
      </c>
      <c r="Z13" s="74">
        <v>50</v>
      </c>
      <c r="AA13" s="74">
        <v>57</v>
      </c>
      <c r="AB13" s="74">
        <v>53</v>
      </c>
      <c r="AC13" s="74">
        <v>54</v>
      </c>
      <c r="AD13" s="74">
        <v>48</v>
      </c>
      <c r="AE13" s="74">
        <v>33</v>
      </c>
      <c r="AF13" s="74">
        <v>48</v>
      </c>
      <c r="AG13" s="74">
        <v>25</v>
      </c>
      <c r="AH13" s="74">
        <v>34</v>
      </c>
      <c r="AI13" s="74">
        <v>27</v>
      </c>
      <c r="AJ13" s="74">
        <v>8</v>
      </c>
      <c r="AK13" s="74">
        <v>16</v>
      </c>
      <c r="AL13" s="74">
        <v>11</v>
      </c>
      <c r="AM13" s="87">
        <v>1</v>
      </c>
      <c r="AN13" s="74">
        <v>6</v>
      </c>
      <c r="AO13" s="88">
        <v>5</v>
      </c>
      <c r="AP13" s="74">
        <v>16</v>
      </c>
      <c r="AQ13" s="89">
        <v>344</v>
      </c>
      <c r="AR13" s="74">
        <v>32</v>
      </c>
      <c r="AS13" s="74">
        <v>27</v>
      </c>
      <c r="AT13" s="74">
        <v>147</v>
      </c>
      <c r="AU13" s="89">
        <v>23</v>
      </c>
      <c r="AV13" s="95"/>
      <c r="AW13" s="95"/>
      <c r="AY13" s="5"/>
    </row>
    <row r="14" spans="1:51" x14ac:dyDescent="0.2">
      <c r="A14" s="73" t="s">
        <v>35</v>
      </c>
      <c r="B14" s="2" t="s">
        <v>25</v>
      </c>
      <c r="C14" s="2" t="s">
        <v>26</v>
      </c>
      <c r="D14" s="2" t="s">
        <v>36</v>
      </c>
      <c r="E14" s="5">
        <f t="shared" si="1"/>
        <v>2070</v>
      </c>
      <c r="F14" s="74">
        <v>36</v>
      </c>
      <c r="G14" s="74">
        <v>42</v>
      </c>
      <c r="H14" s="74">
        <v>44</v>
      </c>
      <c r="I14" s="74">
        <v>47</v>
      </c>
      <c r="J14" s="74">
        <v>48</v>
      </c>
      <c r="K14" s="74">
        <v>45</v>
      </c>
      <c r="L14" s="74">
        <v>46</v>
      </c>
      <c r="M14" s="74">
        <v>49</v>
      </c>
      <c r="N14" s="74">
        <v>47</v>
      </c>
      <c r="O14" s="74">
        <v>42</v>
      </c>
      <c r="P14" s="74">
        <v>48</v>
      </c>
      <c r="Q14" s="74">
        <v>51</v>
      </c>
      <c r="R14" s="74">
        <v>50</v>
      </c>
      <c r="S14" s="74">
        <v>48</v>
      </c>
      <c r="T14" s="74">
        <v>43</v>
      </c>
      <c r="U14" s="74">
        <v>41</v>
      </c>
      <c r="V14" s="74">
        <v>36</v>
      </c>
      <c r="W14" s="74">
        <v>33</v>
      </c>
      <c r="X14" s="74">
        <v>30</v>
      </c>
      <c r="Y14" s="74">
        <v>24</v>
      </c>
      <c r="Z14" s="74">
        <v>135</v>
      </c>
      <c r="AA14" s="74">
        <v>160</v>
      </c>
      <c r="AB14" s="74">
        <v>161</v>
      </c>
      <c r="AC14" s="74">
        <v>137</v>
      </c>
      <c r="AD14" s="74">
        <v>128</v>
      </c>
      <c r="AE14" s="74">
        <v>100</v>
      </c>
      <c r="AF14" s="74">
        <v>89</v>
      </c>
      <c r="AG14" s="74">
        <v>83</v>
      </c>
      <c r="AH14" s="74">
        <v>72</v>
      </c>
      <c r="AI14" s="74">
        <v>48</v>
      </c>
      <c r="AJ14" s="74">
        <v>51</v>
      </c>
      <c r="AK14" s="74">
        <v>31</v>
      </c>
      <c r="AL14" s="74">
        <v>25</v>
      </c>
      <c r="AM14" s="87">
        <v>3</v>
      </c>
      <c r="AN14" s="74">
        <v>20</v>
      </c>
      <c r="AO14" s="88">
        <v>16</v>
      </c>
      <c r="AP14" s="74">
        <v>34</v>
      </c>
      <c r="AQ14" s="89">
        <v>1008</v>
      </c>
      <c r="AR14" s="74">
        <v>117</v>
      </c>
      <c r="AS14" s="74">
        <v>80</v>
      </c>
      <c r="AT14" s="74">
        <v>405</v>
      </c>
      <c r="AU14" s="89">
        <v>58</v>
      </c>
      <c r="AV14" s="95"/>
      <c r="AW14" s="95"/>
      <c r="AY14" s="5"/>
    </row>
    <row r="15" spans="1:51" x14ac:dyDescent="0.2">
      <c r="A15" s="73" t="s">
        <v>37</v>
      </c>
      <c r="B15" s="2" t="s">
        <v>25</v>
      </c>
      <c r="C15" s="2" t="s">
        <v>26</v>
      </c>
      <c r="D15" s="2" t="s">
        <v>38</v>
      </c>
      <c r="E15" s="5">
        <f t="shared" si="1"/>
        <v>377</v>
      </c>
      <c r="F15" s="74">
        <v>2</v>
      </c>
      <c r="G15" s="74">
        <v>10</v>
      </c>
      <c r="H15" s="74">
        <v>11</v>
      </c>
      <c r="I15" s="74">
        <v>12</v>
      </c>
      <c r="J15" s="74">
        <v>4</v>
      </c>
      <c r="K15" s="74">
        <v>10</v>
      </c>
      <c r="L15" s="74">
        <v>10</v>
      </c>
      <c r="M15" s="74">
        <v>10</v>
      </c>
      <c r="N15" s="74">
        <v>10</v>
      </c>
      <c r="O15" s="74">
        <v>4</v>
      </c>
      <c r="P15" s="74">
        <v>8</v>
      </c>
      <c r="Q15" s="74">
        <v>7</v>
      </c>
      <c r="R15" s="74">
        <v>7</v>
      </c>
      <c r="S15" s="74">
        <v>6</v>
      </c>
      <c r="T15" s="74">
        <v>9</v>
      </c>
      <c r="U15" s="74">
        <v>5</v>
      </c>
      <c r="V15" s="74">
        <v>5</v>
      </c>
      <c r="W15" s="74">
        <v>4</v>
      </c>
      <c r="X15" s="74">
        <v>4</v>
      </c>
      <c r="Y15" s="74">
        <v>4</v>
      </c>
      <c r="Z15" s="74">
        <v>20</v>
      </c>
      <c r="AA15" s="74">
        <v>26</v>
      </c>
      <c r="AB15" s="74">
        <v>43</v>
      </c>
      <c r="AC15" s="74">
        <v>29</v>
      </c>
      <c r="AD15" s="74">
        <v>20</v>
      </c>
      <c r="AE15" s="74">
        <v>24</v>
      </c>
      <c r="AF15" s="74">
        <v>21</v>
      </c>
      <c r="AG15" s="74">
        <v>11</v>
      </c>
      <c r="AH15" s="74">
        <v>11</v>
      </c>
      <c r="AI15" s="74">
        <v>10</v>
      </c>
      <c r="AJ15" s="74">
        <v>9</v>
      </c>
      <c r="AK15" s="74">
        <v>6</v>
      </c>
      <c r="AL15" s="74">
        <v>5</v>
      </c>
      <c r="AM15" s="87">
        <v>1</v>
      </c>
      <c r="AN15" s="74">
        <v>0</v>
      </c>
      <c r="AO15" s="88">
        <v>2</v>
      </c>
      <c r="AP15" s="74">
        <v>8</v>
      </c>
      <c r="AQ15" s="89">
        <v>182</v>
      </c>
      <c r="AR15" s="74">
        <v>18</v>
      </c>
      <c r="AS15" s="74">
        <v>9</v>
      </c>
      <c r="AT15" s="74">
        <v>76</v>
      </c>
      <c r="AU15" s="89">
        <v>9</v>
      </c>
      <c r="AV15" s="95"/>
      <c r="AW15" s="95"/>
      <c r="AY15" s="5"/>
    </row>
    <row r="16" spans="1:51" x14ac:dyDescent="0.2">
      <c r="A16" s="73" t="s">
        <v>39</v>
      </c>
      <c r="B16" s="2" t="s">
        <v>25</v>
      </c>
      <c r="C16" s="2" t="s">
        <v>26</v>
      </c>
      <c r="D16" s="2" t="s">
        <v>40</v>
      </c>
      <c r="E16" s="5">
        <f t="shared" si="1"/>
        <v>1308</v>
      </c>
      <c r="F16" s="74">
        <v>12</v>
      </c>
      <c r="G16" s="74">
        <v>13</v>
      </c>
      <c r="H16" s="74">
        <v>11</v>
      </c>
      <c r="I16" s="74">
        <v>8</v>
      </c>
      <c r="J16" s="74">
        <v>5</v>
      </c>
      <c r="K16" s="74">
        <v>10</v>
      </c>
      <c r="L16" s="74">
        <v>10</v>
      </c>
      <c r="M16" s="74">
        <v>8</v>
      </c>
      <c r="N16" s="74">
        <v>10</v>
      </c>
      <c r="O16" s="74">
        <v>7</v>
      </c>
      <c r="P16" s="74">
        <v>13</v>
      </c>
      <c r="Q16" s="74">
        <v>15</v>
      </c>
      <c r="R16" s="74">
        <v>16</v>
      </c>
      <c r="S16" s="74">
        <v>15</v>
      </c>
      <c r="T16" s="74">
        <v>10</v>
      </c>
      <c r="U16" s="74">
        <v>10</v>
      </c>
      <c r="V16" s="74">
        <v>9</v>
      </c>
      <c r="W16" s="74">
        <v>6</v>
      </c>
      <c r="X16" s="74">
        <v>9</v>
      </c>
      <c r="Y16" s="74">
        <v>20</v>
      </c>
      <c r="Z16" s="74">
        <v>168</v>
      </c>
      <c r="AA16" s="74">
        <v>171</v>
      </c>
      <c r="AB16" s="74">
        <v>197</v>
      </c>
      <c r="AC16" s="74">
        <v>101</v>
      </c>
      <c r="AD16" s="74">
        <v>129</v>
      </c>
      <c r="AE16" s="74">
        <v>62</v>
      </c>
      <c r="AF16" s="74">
        <v>58</v>
      </c>
      <c r="AG16" s="74">
        <v>59</v>
      </c>
      <c r="AH16" s="74">
        <v>37</v>
      </c>
      <c r="AI16" s="74">
        <v>32</v>
      </c>
      <c r="AJ16" s="74">
        <v>22</v>
      </c>
      <c r="AK16" s="74">
        <v>24</v>
      </c>
      <c r="AL16" s="74">
        <v>31</v>
      </c>
      <c r="AM16" s="87">
        <v>1</v>
      </c>
      <c r="AN16" s="74">
        <v>6</v>
      </c>
      <c r="AO16" s="88">
        <v>6</v>
      </c>
      <c r="AP16" s="74">
        <v>14</v>
      </c>
      <c r="AQ16" s="89">
        <v>630</v>
      </c>
      <c r="AR16" s="74">
        <v>34</v>
      </c>
      <c r="AS16" s="74">
        <v>25</v>
      </c>
      <c r="AT16" s="74">
        <v>393</v>
      </c>
      <c r="AU16" s="89">
        <v>25</v>
      </c>
      <c r="AV16" s="95"/>
      <c r="AW16" s="95"/>
      <c r="AY16" s="5"/>
    </row>
    <row r="17" spans="1:51" x14ac:dyDescent="0.2">
      <c r="A17" s="73" t="s">
        <v>41</v>
      </c>
      <c r="B17" s="2" t="s">
        <v>25</v>
      </c>
      <c r="C17" s="2" t="s">
        <v>26</v>
      </c>
      <c r="D17" s="2" t="s">
        <v>42</v>
      </c>
      <c r="E17" s="5">
        <f t="shared" si="1"/>
        <v>5575</v>
      </c>
      <c r="F17" s="74">
        <v>128</v>
      </c>
      <c r="G17" s="74">
        <v>136</v>
      </c>
      <c r="H17" s="74">
        <v>137</v>
      </c>
      <c r="I17" s="74">
        <v>141</v>
      </c>
      <c r="J17" s="74">
        <v>141</v>
      </c>
      <c r="K17" s="74">
        <v>136</v>
      </c>
      <c r="L17" s="74">
        <v>136</v>
      </c>
      <c r="M17" s="74">
        <v>136</v>
      </c>
      <c r="N17" s="74">
        <v>138</v>
      </c>
      <c r="O17" s="74">
        <v>128</v>
      </c>
      <c r="P17" s="74">
        <v>145</v>
      </c>
      <c r="Q17" s="74">
        <v>143</v>
      </c>
      <c r="R17" s="74">
        <v>138</v>
      </c>
      <c r="S17" s="74">
        <v>133</v>
      </c>
      <c r="T17" s="74">
        <v>109</v>
      </c>
      <c r="U17" s="74">
        <v>107</v>
      </c>
      <c r="V17" s="74">
        <v>94</v>
      </c>
      <c r="W17" s="74">
        <v>87</v>
      </c>
      <c r="X17" s="74">
        <v>85</v>
      </c>
      <c r="Y17" s="74">
        <v>71</v>
      </c>
      <c r="Z17" s="74">
        <v>426</v>
      </c>
      <c r="AA17" s="74">
        <v>391</v>
      </c>
      <c r="AB17" s="74">
        <v>447</v>
      </c>
      <c r="AC17" s="74">
        <v>351</v>
      </c>
      <c r="AD17" s="74">
        <v>322</v>
      </c>
      <c r="AE17" s="74">
        <v>264</v>
      </c>
      <c r="AF17" s="74">
        <v>243</v>
      </c>
      <c r="AG17" s="74">
        <v>164</v>
      </c>
      <c r="AH17" s="74">
        <v>164</v>
      </c>
      <c r="AI17" s="74">
        <v>130</v>
      </c>
      <c r="AJ17" s="74">
        <v>79</v>
      </c>
      <c r="AK17" s="74">
        <v>55</v>
      </c>
      <c r="AL17" s="74">
        <v>70</v>
      </c>
      <c r="AM17" s="87">
        <v>9</v>
      </c>
      <c r="AN17" s="74">
        <v>67</v>
      </c>
      <c r="AO17" s="88">
        <v>61</v>
      </c>
      <c r="AP17" s="74">
        <v>110</v>
      </c>
      <c r="AQ17" s="89">
        <v>2764</v>
      </c>
      <c r="AR17" s="74">
        <v>336</v>
      </c>
      <c r="AS17" s="74">
        <v>226</v>
      </c>
      <c r="AT17" s="74">
        <v>1082</v>
      </c>
      <c r="AU17" s="89">
        <v>170</v>
      </c>
      <c r="AV17" s="95"/>
      <c r="AW17" s="95"/>
      <c r="AY17" s="5"/>
    </row>
    <row r="18" spans="1:51" x14ac:dyDescent="0.2">
      <c r="A18" s="73" t="s">
        <v>43</v>
      </c>
      <c r="B18" s="2" t="s">
        <v>25</v>
      </c>
      <c r="C18" s="2" t="s">
        <v>26</v>
      </c>
      <c r="D18" s="2" t="s">
        <v>44</v>
      </c>
      <c r="E18" s="5">
        <f t="shared" si="1"/>
        <v>4165</v>
      </c>
      <c r="F18" s="74">
        <v>69</v>
      </c>
      <c r="G18" s="74">
        <v>77</v>
      </c>
      <c r="H18" s="74">
        <v>78</v>
      </c>
      <c r="I18" s="74">
        <v>82</v>
      </c>
      <c r="J18" s="74">
        <v>79</v>
      </c>
      <c r="K18" s="74">
        <v>78</v>
      </c>
      <c r="L18" s="74">
        <v>83</v>
      </c>
      <c r="M18" s="74">
        <v>81</v>
      </c>
      <c r="N18" s="74">
        <v>84</v>
      </c>
      <c r="O18" s="74">
        <v>75</v>
      </c>
      <c r="P18" s="74">
        <v>86</v>
      </c>
      <c r="Q18" s="74">
        <v>88</v>
      </c>
      <c r="R18" s="74">
        <v>89</v>
      </c>
      <c r="S18" s="74">
        <v>88</v>
      </c>
      <c r="T18" s="74">
        <v>74</v>
      </c>
      <c r="U18" s="74">
        <v>79</v>
      </c>
      <c r="V18" s="74">
        <v>78</v>
      </c>
      <c r="W18" s="74">
        <v>72</v>
      </c>
      <c r="X18" s="74">
        <v>69</v>
      </c>
      <c r="Y18" s="74">
        <v>60</v>
      </c>
      <c r="Z18" s="74">
        <v>273</v>
      </c>
      <c r="AA18" s="74">
        <v>296</v>
      </c>
      <c r="AB18" s="74">
        <v>334</v>
      </c>
      <c r="AC18" s="74">
        <v>295</v>
      </c>
      <c r="AD18" s="74">
        <v>289</v>
      </c>
      <c r="AE18" s="74">
        <v>210</v>
      </c>
      <c r="AF18" s="74">
        <v>204</v>
      </c>
      <c r="AG18" s="74">
        <v>194</v>
      </c>
      <c r="AH18" s="74">
        <v>148</v>
      </c>
      <c r="AI18" s="74">
        <v>124</v>
      </c>
      <c r="AJ18" s="74">
        <v>101</v>
      </c>
      <c r="AK18" s="74">
        <v>63</v>
      </c>
      <c r="AL18" s="74">
        <v>65</v>
      </c>
      <c r="AM18" s="87">
        <v>5</v>
      </c>
      <c r="AN18" s="74">
        <v>38</v>
      </c>
      <c r="AO18" s="88">
        <v>31</v>
      </c>
      <c r="AP18" s="74">
        <v>62</v>
      </c>
      <c r="AQ18" s="89">
        <v>2027</v>
      </c>
      <c r="AR18" s="74">
        <v>195</v>
      </c>
      <c r="AS18" s="74">
        <v>173</v>
      </c>
      <c r="AT18" s="74">
        <v>823</v>
      </c>
      <c r="AU18" s="89">
        <v>96</v>
      </c>
      <c r="AV18" s="95"/>
      <c r="AW18" s="95"/>
      <c r="AY18" s="5"/>
    </row>
    <row r="19" spans="1:51" x14ac:dyDescent="0.2">
      <c r="A19" s="73" t="s">
        <v>45</v>
      </c>
      <c r="B19" s="2" t="s">
        <v>25</v>
      </c>
      <c r="C19" s="2" t="s">
        <v>26</v>
      </c>
      <c r="D19" s="2" t="s">
        <v>46</v>
      </c>
      <c r="E19" s="5">
        <f t="shared" si="1"/>
        <v>872</v>
      </c>
      <c r="F19" s="74">
        <v>12</v>
      </c>
      <c r="G19" s="74">
        <v>15</v>
      </c>
      <c r="H19" s="74">
        <v>20</v>
      </c>
      <c r="I19" s="74">
        <v>20</v>
      </c>
      <c r="J19" s="74">
        <v>14</v>
      </c>
      <c r="K19" s="74">
        <v>15</v>
      </c>
      <c r="L19" s="74">
        <v>15</v>
      </c>
      <c r="M19" s="74">
        <v>18</v>
      </c>
      <c r="N19" s="74">
        <v>18</v>
      </c>
      <c r="O19" s="74">
        <v>14</v>
      </c>
      <c r="P19" s="74">
        <v>17</v>
      </c>
      <c r="Q19" s="74">
        <v>17</v>
      </c>
      <c r="R19" s="74">
        <v>16</v>
      </c>
      <c r="S19" s="74">
        <v>16</v>
      </c>
      <c r="T19" s="74">
        <v>13</v>
      </c>
      <c r="U19" s="74">
        <v>13</v>
      </c>
      <c r="V19" s="74">
        <v>13</v>
      </c>
      <c r="W19" s="74">
        <v>13</v>
      </c>
      <c r="X19" s="74">
        <v>12</v>
      </c>
      <c r="Y19" s="74">
        <v>14</v>
      </c>
      <c r="Z19" s="74">
        <v>63</v>
      </c>
      <c r="AA19" s="74">
        <v>78</v>
      </c>
      <c r="AB19" s="74">
        <v>71</v>
      </c>
      <c r="AC19" s="74">
        <v>66</v>
      </c>
      <c r="AD19" s="74">
        <v>60</v>
      </c>
      <c r="AE19" s="74">
        <v>38</v>
      </c>
      <c r="AF19" s="74">
        <v>48</v>
      </c>
      <c r="AG19" s="74">
        <v>25</v>
      </c>
      <c r="AH19" s="74">
        <v>27</v>
      </c>
      <c r="AI19" s="74">
        <v>35</v>
      </c>
      <c r="AJ19" s="74">
        <v>28</v>
      </c>
      <c r="AK19" s="74">
        <v>8</v>
      </c>
      <c r="AL19" s="74">
        <v>20</v>
      </c>
      <c r="AM19" s="87">
        <v>1</v>
      </c>
      <c r="AN19" s="74">
        <v>7</v>
      </c>
      <c r="AO19" s="88">
        <v>5</v>
      </c>
      <c r="AP19" s="74">
        <v>14</v>
      </c>
      <c r="AQ19" s="89">
        <v>427</v>
      </c>
      <c r="AR19" s="74">
        <v>38</v>
      </c>
      <c r="AS19" s="74">
        <v>31</v>
      </c>
      <c r="AT19" s="74">
        <v>188</v>
      </c>
      <c r="AU19" s="89">
        <v>26</v>
      </c>
      <c r="AV19" s="95"/>
      <c r="AW19" s="95"/>
      <c r="AY19" s="5"/>
    </row>
    <row r="20" spans="1:51" x14ac:dyDescent="0.2">
      <c r="A20" s="73" t="s">
        <v>47</v>
      </c>
      <c r="B20" s="2" t="s">
        <v>25</v>
      </c>
      <c r="C20" s="2" t="s">
        <v>26</v>
      </c>
      <c r="D20" s="2" t="s">
        <v>48</v>
      </c>
      <c r="E20" s="5">
        <f t="shared" si="1"/>
        <v>787</v>
      </c>
      <c r="F20" s="74">
        <v>13</v>
      </c>
      <c r="G20" s="74">
        <v>13</v>
      </c>
      <c r="H20" s="74">
        <v>12</v>
      </c>
      <c r="I20" s="74">
        <v>11</v>
      </c>
      <c r="J20" s="74">
        <v>16</v>
      </c>
      <c r="K20" s="74">
        <v>9</v>
      </c>
      <c r="L20" s="74">
        <v>13</v>
      </c>
      <c r="M20" s="74">
        <v>10</v>
      </c>
      <c r="N20" s="74">
        <v>15</v>
      </c>
      <c r="O20" s="74">
        <v>18</v>
      </c>
      <c r="P20" s="74">
        <v>17</v>
      </c>
      <c r="Q20" s="74">
        <v>19</v>
      </c>
      <c r="R20" s="74">
        <v>19</v>
      </c>
      <c r="S20" s="74">
        <v>19</v>
      </c>
      <c r="T20" s="74">
        <v>16</v>
      </c>
      <c r="U20" s="74">
        <v>15</v>
      </c>
      <c r="V20" s="74">
        <v>14</v>
      </c>
      <c r="W20" s="74">
        <v>13</v>
      </c>
      <c r="X20" s="74">
        <v>12</v>
      </c>
      <c r="Y20" s="74">
        <v>13</v>
      </c>
      <c r="Z20" s="74">
        <v>43</v>
      </c>
      <c r="AA20" s="74">
        <v>43</v>
      </c>
      <c r="AB20" s="74">
        <v>59</v>
      </c>
      <c r="AC20" s="74">
        <v>54</v>
      </c>
      <c r="AD20" s="74">
        <v>57</v>
      </c>
      <c r="AE20" s="74">
        <v>31</v>
      </c>
      <c r="AF20" s="74">
        <v>37</v>
      </c>
      <c r="AG20" s="74">
        <v>37</v>
      </c>
      <c r="AH20" s="74">
        <v>32</v>
      </c>
      <c r="AI20" s="74">
        <v>32</v>
      </c>
      <c r="AJ20" s="74">
        <v>35</v>
      </c>
      <c r="AK20" s="74">
        <v>13</v>
      </c>
      <c r="AL20" s="74">
        <v>27</v>
      </c>
      <c r="AM20" s="87">
        <v>1</v>
      </c>
      <c r="AN20" s="74">
        <v>6</v>
      </c>
      <c r="AO20" s="88">
        <v>7</v>
      </c>
      <c r="AP20" s="74">
        <v>19</v>
      </c>
      <c r="AQ20" s="89">
        <v>383</v>
      </c>
      <c r="AR20" s="74">
        <v>42</v>
      </c>
      <c r="AS20" s="74">
        <v>31</v>
      </c>
      <c r="AT20" s="74">
        <v>138</v>
      </c>
      <c r="AU20" s="89">
        <v>27</v>
      </c>
      <c r="AV20" s="95"/>
      <c r="AW20" s="95"/>
      <c r="AY20" s="5"/>
    </row>
    <row r="21" spans="1:51" x14ac:dyDescent="0.2">
      <c r="A21" s="73" t="s">
        <v>49</v>
      </c>
      <c r="B21" s="2" t="s">
        <v>25</v>
      </c>
      <c r="C21" s="2" t="s">
        <v>26</v>
      </c>
      <c r="D21" s="2" t="s">
        <v>50</v>
      </c>
      <c r="E21" s="5">
        <f t="shared" si="1"/>
        <v>988</v>
      </c>
      <c r="F21" s="74">
        <v>17</v>
      </c>
      <c r="G21" s="74">
        <v>17</v>
      </c>
      <c r="H21" s="74">
        <v>16</v>
      </c>
      <c r="I21" s="74">
        <v>18</v>
      </c>
      <c r="J21" s="74">
        <v>23</v>
      </c>
      <c r="K21" s="74">
        <v>14</v>
      </c>
      <c r="L21" s="74">
        <v>18</v>
      </c>
      <c r="M21" s="74">
        <v>15</v>
      </c>
      <c r="N21" s="74">
        <v>19</v>
      </c>
      <c r="O21" s="74">
        <v>17</v>
      </c>
      <c r="P21" s="74">
        <v>20</v>
      </c>
      <c r="Q21" s="74">
        <v>21</v>
      </c>
      <c r="R21" s="74">
        <v>22</v>
      </c>
      <c r="S21" s="74">
        <v>22</v>
      </c>
      <c r="T21" s="74">
        <v>21</v>
      </c>
      <c r="U21" s="74">
        <v>21</v>
      </c>
      <c r="V21" s="74">
        <v>21</v>
      </c>
      <c r="W21" s="74">
        <v>20</v>
      </c>
      <c r="X21" s="74">
        <v>17</v>
      </c>
      <c r="Y21" s="74">
        <v>11</v>
      </c>
      <c r="Z21" s="74">
        <v>55</v>
      </c>
      <c r="AA21" s="74">
        <v>60</v>
      </c>
      <c r="AB21" s="74">
        <v>55</v>
      </c>
      <c r="AC21" s="74">
        <v>67</v>
      </c>
      <c r="AD21" s="74">
        <v>79</v>
      </c>
      <c r="AE21" s="74">
        <v>65</v>
      </c>
      <c r="AF21" s="74">
        <v>56</v>
      </c>
      <c r="AG21" s="74">
        <v>38</v>
      </c>
      <c r="AH21" s="74">
        <v>37</v>
      </c>
      <c r="AI21" s="74">
        <v>34</v>
      </c>
      <c r="AJ21" s="74">
        <v>26</v>
      </c>
      <c r="AK21" s="74">
        <v>26</v>
      </c>
      <c r="AL21" s="74">
        <v>20</v>
      </c>
      <c r="AM21" s="87">
        <v>15</v>
      </c>
      <c r="AN21" s="74">
        <v>7</v>
      </c>
      <c r="AO21" s="88">
        <v>10</v>
      </c>
      <c r="AP21" s="74">
        <v>23</v>
      </c>
      <c r="AQ21" s="89">
        <v>486</v>
      </c>
      <c r="AR21" s="74">
        <v>51</v>
      </c>
      <c r="AS21" s="74">
        <v>43</v>
      </c>
      <c r="AT21" s="74">
        <v>187</v>
      </c>
      <c r="AU21" s="89">
        <v>31</v>
      </c>
      <c r="AV21" s="95"/>
      <c r="AW21" s="95"/>
      <c r="AY21" s="5"/>
    </row>
    <row r="22" spans="1:51" x14ac:dyDescent="0.2">
      <c r="A22" s="73" t="s">
        <v>51</v>
      </c>
      <c r="B22" s="2" t="s">
        <v>25</v>
      </c>
      <c r="C22" s="2" t="s">
        <v>26</v>
      </c>
      <c r="D22" s="2" t="s">
        <v>52</v>
      </c>
      <c r="E22" s="5">
        <f t="shared" si="1"/>
        <v>2713</v>
      </c>
      <c r="F22" s="74">
        <v>47</v>
      </c>
      <c r="G22" s="74">
        <v>51</v>
      </c>
      <c r="H22" s="74">
        <v>52</v>
      </c>
      <c r="I22" s="74">
        <v>52</v>
      </c>
      <c r="J22" s="74">
        <v>44</v>
      </c>
      <c r="K22" s="74">
        <v>50</v>
      </c>
      <c r="L22" s="74">
        <v>51</v>
      </c>
      <c r="M22" s="74">
        <v>53</v>
      </c>
      <c r="N22" s="74">
        <v>54</v>
      </c>
      <c r="O22" s="74">
        <v>52</v>
      </c>
      <c r="P22" s="74">
        <v>61</v>
      </c>
      <c r="Q22" s="74">
        <v>62</v>
      </c>
      <c r="R22" s="74">
        <v>62</v>
      </c>
      <c r="S22" s="74">
        <v>59</v>
      </c>
      <c r="T22" s="74">
        <v>49</v>
      </c>
      <c r="U22" s="74">
        <v>48</v>
      </c>
      <c r="V22" s="74">
        <v>44</v>
      </c>
      <c r="W22" s="74">
        <v>39</v>
      </c>
      <c r="X22" s="74">
        <v>35</v>
      </c>
      <c r="Y22" s="74">
        <v>31</v>
      </c>
      <c r="Z22" s="74">
        <v>148</v>
      </c>
      <c r="AA22" s="74">
        <v>194</v>
      </c>
      <c r="AB22" s="74">
        <v>246</v>
      </c>
      <c r="AC22" s="74">
        <v>240</v>
      </c>
      <c r="AD22" s="74">
        <v>231</v>
      </c>
      <c r="AE22" s="74">
        <v>168</v>
      </c>
      <c r="AF22" s="74">
        <v>99</v>
      </c>
      <c r="AG22" s="74">
        <v>92</v>
      </c>
      <c r="AH22" s="74">
        <v>104</v>
      </c>
      <c r="AI22" s="74">
        <v>77</v>
      </c>
      <c r="AJ22" s="74">
        <v>37</v>
      </c>
      <c r="AK22" s="74">
        <v>42</v>
      </c>
      <c r="AL22" s="74">
        <v>39</v>
      </c>
      <c r="AM22" s="87">
        <v>4</v>
      </c>
      <c r="AN22" s="74">
        <v>24</v>
      </c>
      <c r="AO22" s="88">
        <v>23</v>
      </c>
      <c r="AP22" s="74">
        <v>47</v>
      </c>
      <c r="AQ22" s="89">
        <v>1280</v>
      </c>
      <c r="AR22" s="74">
        <v>142</v>
      </c>
      <c r="AS22" s="74">
        <v>96</v>
      </c>
      <c r="AT22" s="74">
        <v>558</v>
      </c>
      <c r="AU22" s="89">
        <v>71</v>
      </c>
      <c r="AV22" s="95"/>
      <c r="AW22" s="95"/>
      <c r="AY22" s="5"/>
    </row>
    <row r="23" spans="1:51" x14ac:dyDescent="0.2">
      <c r="A23" s="73" t="s">
        <v>53</v>
      </c>
      <c r="B23" s="2" t="s">
        <v>25</v>
      </c>
      <c r="C23" s="2" t="s">
        <v>26</v>
      </c>
      <c r="D23" s="2" t="s">
        <v>54</v>
      </c>
      <c r="E23" s="5">
        <f t="shared" si="1"/>
        <v>578</v>
      </c>
      <c r="F23" s="74">
        <v>11</v>
      </c>
      <c r="G23" s="74">
        <v>13</v>
      </c>
      <c r="H23" s="74">
        <v>11</v>
      </c>
      <c r="I23" s="74">
        <v>10</v>
      </c>
      <c r="J23" s="74">
        <v>5</v>
      </c>
      <c r="K23" s="74">
        <v>5</v>
      </c>
      <c r="L23" s="74">
        <v>8</v>
      </c>
      <c r="M23" s="74">
        <v>8</v>
      </c>
      <c r="N23" s="74">
        <v>10</v>
      </c>
      <c r="O23" s="74">
        <v>11</v>
      </c>
      <c r="P23" s="74">
        <v>12</v>
      </c>
      <c r="Q23" s="74">
        <v>13</v>
      </c>
      <c r="R23" s="74">
        <v>14</v>
      </c>
      <c r="S23" s="74">
        <v>14</v>
      </c>
      <c r="T23" s="74">
        <v>10</v>
      </c>
      <c r="U23" s="74">
        <v>12</v>
      </c>
      <c r="V23" s="74">
        <v>9</v>
      </c>
      <c r="W23" s="74">
        <v>11</v>
      </c>
      <c r="X23" s="74">
        <v>10</v>
      </c>
      <c r="Y23" s="74">
        <v>12</v>
      </c>
      <c r="Z23" s="74">
        <v>33</v>
      </c>
      <c r="AA23" s="74">
        <v>45</v>
      </c>
      <c r="AB23" s="74">
        <v>40</v>
      </c>
      <c r="AC23" s="74">
        <v>49</v>
      </c>
      <c r="AD23" s="74">
        <v>39</v>
      </c>
      <c r="AE23" s="74">
        <v>38</v>
      </c>
      <c r="AF23" s="74">
        <v>28</v>
      </c>
      <c r="AG23" s="74">
        <v>30</v>
      </c>
      <c r="AH23" s="74">
        <v>14</v>
      </c>
      <c r="AI23" s="74">
        <v>16</v>
      </c>
      <c r="AJ23" s="74">
        <v>20</v>
      </c>
      <c r="AK23" s="74">
        <v>7</v>
      </c>
      <c r="AL23" s="74">
        <v>10</v>
      </c>
      <c r="AM23" s="87">
        <v>1</v>
      </c>
      <c r="AN23" s="74">
        <v>6</v>
      </c>
      <c r="AO23" s="88">
        <v>5</v>
      </c>
      <c r="AP23" s="74">
        <v>14</v>
      </c>
      <c r="AQ23" s="89">
        <v>279</v>
      </c>
      <c r="AR23" s="74">
        <v>33</v>
      </c>
      <c r="AS23" s="74">
        <v>25</v>
      </c>
      <c r="AT23" s="74">
        <v>114</v>
      </c>
      <c r="AU23" s="89">
        <v>22</v>
      </c>
      <c r="AV23" s="95"/>
      <c r="AW23" s="95"/>
      <c r="AY23" s="5"/>
    </row>
    <row r="24" spans="1:51" x14ac:dyDescent="0.2">
      <c r="A24" s="73" t="s">
        <v>55</v>
      </c>
      <c r="B24" s="2" t="s">
        <v>25</v>
      </c>
      <c r="C24" s="2" t="s">
        <v>26</v>
      </c>
      <c r="D24" s="2" t="s">
        <v>56</v>
      </c>
      <c r="E24" s="5">
        <f t="shared" si="1"/>
        <v>349</v>
      </c>
      <c r="F24" s="74">
        <v>2</v>
      </c>
      <c r="G24" s="74">
        <v>9</v>
      </c>
      <c r="H24" s="74">
        <v>6</v>
      </c>
      <c r="I24" s="74">
        <v>8</v>
      </c>
      <c r="J24" s="74">
        <v>4</v>
      </c>
      <c r="K24" s="74">
        <v>6</v>
      </c>
      <c r="L24" s="74">
        <v>6</v>
      </c>
      <c r="M24" s="74">
        <v>6</v>
      </c>
      <c r="N24" s="74">
        <v>6</v>
      </c>
      <c r="O24" s="74">
        <v>6</v>
      </c>
      <c r="P24" s="74">
        <v>6</v>
      </c>
      <c r="Q24" s="74">
        <v>6</v>
      </c>
      <c r="R24" s="74">
        <v>6</v>
      </c>
      <c r="S24" s="74">
        <v>4</v>
      </c>
      <c r="T24" s="74">
        <v>4</v>
      </c>
      <c r="U24" s="74">
        <v>4</v>
      </c>
      <c r="V24" s="74">
        <v>3</v>
      </c>
      <c r="W24" s="74">
        <v>3</v>
      </c>
      <c r="X24" s="74">
        <v>3</v>
      </c>
      <c r="Y24" s="74">
        <v>5</v>
      </c>
      <c r="Z24" s="74">
        <v>21</v>
      </c>
      <c r="AA24" s="74">
        <v>20</v>
      </c>
      <c r="AB24" s="74">
        <v>33</v>
      </c>
      <c r="AC24" s="74">
        <v>23</v>
      </c>
      <c r="AD24" s="74">
        <v>26</v>
      </c>
      <c r="AE24" s="74">
        <v>15</v>
      </c>
      <c r="AF24" s="74">
        <v>30</v>
      </c>
      <c r="AG24" s="74">
        <v>20</v>
      </c>
      <c r="AH24" s="74">
        <v>16</v>
      </c>
      <c r="AI24" s="74">
        <v>10</v>
      </c>
      <c r="AJ24" s="74">
        <v>15</v>
      </c>
      <c r="AK24" s="74">
        <v>10</v>
      </c>
      <c r="AL24" s="74">
        <v>7</v>
      </c>
      <c r="AM24" s="87">
        <v>1</v>
      </c>
      <c r="AN24" s="74">
        <v>1</v>
      </c>
      <c r="AO24" s="88">
        <v>1</v>
      </c>
      <c r="AP24" s="74">
        <v>7</v>
      </c>
      <c r="AQ24" s="89">
        <v>171</v>
      </c>
      <c r="AR24" s="74">
        <v>12</v>
      </c>
      <c r="AS24" s="74">
        <v>7</v>
      </c>
      <c r="AT24" s="74">
        <v>67</v>
      </c>
      <c r="AU24" s="89">
        <v>10</v>
      </c>
      <c r="AV24" s="95"/>
      <c r="AW24" s="95"/>
      <c r="AY24" s="5"/>
    </row>
    <row r="25" spans="1:51" x14ac:dyDescent="0.2">
      <c r="A25" s="73" t="s">
        <v>57</v>
      </c>
      <c r="B25" s="2" t="s">
        <v>25</v>
      </c>
      <c r="C25" s="2" t="s">
        <v>26</v>
      </c>
      <c r="D25" s="2" t="s">
        <v>58</v>
      </c>
      <c r="E25" s="5">
        <f t="shared" si="1"/>
        <v>831</v>
      </c>
      <c r="F25" s="74">
        <v>12</v>
      </c>
      <c r="G25" s="74">
        <v>13</v>
      </c>
      <c r="H25" s="74">
        <v>13</v>
      </c>
      <c r="I25" s="74">
        <v>13</v>
      </c>
      <c r="J25" s="74">
        <v>16</v>
      </c>
      <c r="K25" s="74">
        <v>14</v>
      </c>
      <c r="L25" s="74">
        <v>14</v>
      </c>
      <c r="M25" s="74">
        <v>15</v>
      </c>
      <c r="N25" s="74">
        <v>13</v>
      </c>
      <c r="O25" s="74">
        <v>11</v>
      </c>
      <c r="P25" s="74">
        <v>14</v>
      </c>
      <c r="Q25" s="74">
        <v>17</v>
      </c>
      <c r="R25" s="74">
        <v>17</v>
      </c>
      <c r="S25" s="74">
        <v>16</v>
      </c>
      <c r="T25" s="74">
        <v>16</v>
      </c>
      <c r="U25" s="74">
        <v>14</v>
      </c>
      <c r="V25" s="74">
        <v>10</v>
      </c>
      <c r="W25" s="74">
        <v>9</v>
      </c>
      <c r="X25" s="74">
        <v>8</v>
      </c>
      <c r="Y25" s="74">
        <v>8</v>
      </c>
      <c r="Z25" s="74">
        <v>47</v>
      </c>
      <c r="AA25" s="74">
        <v>72</v>
      </c>
      <c r="AB25" s="74">
        <v>59</v>
      </c>
      <c r="AC25" s="74">
        <v>58</v>
      </c>
      <c r="AD25" s="74">
        <v>66</v>
      </c>
      <c r="AE25" s="74">
        <v>47</v>
      </c>
      <c r="AF25" s="74">
        <v>51</v>
      </c>
      <c r="AG25" s="74">
        <v>49</v>
      </c>
      <c r="AH25" s="74">
        <v>54</v>
      </c>
      <c r="AI25" s="74">
        <v>25</v>
      </c>
      <c r="AJ25" s="74">
        <v>20</v>
      </c>
      <c r="AK25" s="74">
        <v>14</v>
      </c>
      <c r="AL25" s="74">
        <v>6</v>
      </c>
      <c r="AM25" s="87">
        <v>1</v>
      </c>
      <c r="AN25" s="74">
        <v>7</v>
      </c>
      <c r="AO25" s="88">
        <v>5</v>
      </c>
      <c r="AP25" s="74">
        <v>17</v>
      </c>
      <c r="AQ25" s="89">
        <v>392</v>
      </c>
      <c r="AR25" s="74">
        <v>38</v>
      </c>
      <c r="AS25" s="74">
        <v>23</v>
      </c>
      <c r="AT25" s="74">
        <v>162</v>
      </c>
      <c r="AU25" s="89">
        <v>22</v>
      </c>
      <c r="AV25" s="95"/>
      <c r="AW25" s="95"/>
      <c r="AY25" s="5"/>
    </row>
    <row r="26" spans="1:51" x14ac:dyDescent="0.2">
      <c r="A26" s="73" t="s">
        <v>59</v>
      </c>
      <c r="B26" s="2" t="s">
        <v>25</v>
      </c>
      <c r="C26" s="2" t="s">
        <v>26</v>
      </c>
      <c r="D26" s="2" t="s">
        <v>60</v>
      </c>
      <c r="E26" s="5">
        <f t="shared" si="1"/>
        <v>338</v>
      </c>
      <c r="F26" s="74">
        <v>1</v>
      </c>
      <c r="G26" s="74">
        <v>4</v>
      </c>
      <c r="H26" s="74">
        <v>6</v>
      </c>
      <c r="I26" s="74">
        <v>3</v>
      </c>
      <c r="J26" s="74">
        <v>18</v>
      </c>
      <c r="K26" s="74">
        <v>6</v>
      </c>
      <c r="L26" s="74">
        <v>6</v>
      </c>
      <c r="M26" s="74">
        <v>6</v>
      </c>
      <c r="N26" s="74">
        <v>6</v>
      </c>
      <c r="O26" s="74">
        <v>5</v>
      </c>
      <c r="P26" s="74">
        <v>5</v>
      </c>
      <c r="Q26" s="74">
        <v>5</v>
      </c>
      <c r="R26" s="74">
        <v>4</v>
      </c>
      <c r="S26" s="74">
        <v>4</v>
      </c>
      <c r="T26" s="74">
        <v>6</v>
      </c>
      <c r="U26" s="74">
        <v>6</v>
      </c>
      <c r="V26" s="74">
        <v>3</v>
      </c>
      <c r="W26" s="74">
        <v>3</v>
      </c>
      <c r="X26" s="74">
        <v>3</v>
      </c>
      <c r="Y26" s="74">
        <v>1</v>
      </c>
      <c r="Z26" s="74">
        <v>20</v>
      </c>
      <c r="AA26" s="74">
        <v>18</v>
      </c>
      <c r="AB26" s="74">
        <v>32</v>
      </c>
      <c r="AC26" s="74">
        <v>21</v>
      </c>
      <c r="AD26" s="74">
        <v>25</v>
      </c>
      <c r="AE26" s="74">
        <v>15</v>
      </c>
      <c r="AF26" s="74">
        <v>29</v>
      </c>
      <c r="AG26" s="74">
        <v>19</v>
      </c>
      <c r="AH26" s="74">
        <v>16</v>
      </c>
      <c r="AI26" s="74">
        <v>9</v>
      </c>
      <c r="AJ26" s="74">
        <v>14</v>
      </c>
      <c r="AK26" s="74">
        <v>9</v>
      </c>
      <c r="AL26" s="74">
        <v>10</v>
      </c>
      <c r="AM26" s="87">
        <v>1</v>
      </c>
      <c r="AN26" s="74">
        <v>1</v>
      </c>
      <c r="AO26" s="88">
        <v>0</v>
      </c>
      <c r="AP26" s="74">
        <v>9</v>
      </c>
      <c r="AQ26" s="89">
        <v>167</v>
      </c>
      <c r="AR26" s="74">
        <v>13</v>
      </c>
      <c r="AS26" s="74">
        <v>9</v>
      </c>
      <c r="AT26" s="74">
        <v>64</v>
      </c>
      <c r="AU26" s="89">
        <v>9</v>
      </c>
      <c r="AV26" s="95"/>
      <c r="AW26" s="95"/>
      <c r="AY26" s="5"/>
    </row>
    <row r="27" spans="1:51" x14ac:dyDescent="0.2">
      <c r="A27" s="73" t="s">
        <v>61</v>
      </c>
      <c r="B27" s="2" t="s">
        <v>25</v>
      </c>
      <c r="C27" s="2" t="s">
        <v>26</v>
      </c>
      <c r="D27" s="2" t="s">
        <v>62</v>
      </c>
      <c r="E27" s="5">
        <f t="shared" si="1"/>
        <v>692</v>
      </c>
      <c r="F27" s="74">
        <v>11</v>
      </c>
      <c r="G27" s="74">
        <v>16</v>
      </c>
      <c r="H27" s="74">
        <v>14</v>
      </c>
      <c r="I27" s="74">
        <v>14</v>
      </c>
      <c r="J27" s="74">
        <v>13</v>
      </c>
      <c r="K27" s="74">
        <v>11</v>
      </c>
      <c r="L27" s="74">
        <v>11</v>
      </c>
      <c r="M27" s="74">
        <v>8</v>
      </c>
      <c r="N27" s="74">
        <v>10</v>
      </c>
      <c r="O27" s="74">
        <v>13</v>
      </c>
      <c r="P27" s="74">
        <v>11</v>
      </c>
      <c r="Q27" s="74">
        <v>12</v>
      </c>
      <c r="R27" s="74">
        <v>10</v>
      </c>
      <c r="S27" s="74">
        <v>10</v>
      </c>
      <c r="T27" s="74">
        <v>9</v>
      </c>
      <c r="U27" s="74">
        <v>9</v>
      </c>
      <c r="V27" s="74">
        <v>9</v>
      </c>
      <c r="W27" s="74">
        <v>9</v>
      </c>
      <c r="X27" s="74">
        <v>10</v>
      </c>
      <c r="Y27" s="74">
        <v>12</v>
      </c>
      <c r="Z27" s="74">
        <v>69</v>
      </c>
      <c r="AA27" s="74">
        <v>51</v>
      </c>
      <c r="AB27" s="74">
        <v>70</v>
      </c>
      <c r="AC27" s="74">
        <v>37</v>
      </c>
      <c r="AD27" s="74">
        <v>56</v>
      </c>
      <c r="AE27" s="74">
        <v>40</v>
      </c>
      <c r="AF27" s="74">
        <v>32</v>
      </c>
      <c r="AG27" s="74">
        <v>30</v>
      </c>
      <c r="AH27" s="74">
        <v>29</v>
      </c>
      <c r="AI27" s="74">
        <v>24</v>
      </c>
      <c r="AJ27" s="74">
        <v>12</v>
      </c>
      <c r="AK27" s="74">
        <v>17</v>
      </c>
      <c r="AL27" s="74">
        <v>3</v>
      </c>
      <c r="AM27" s="87">
        <v>1</v>
      </c>
      <c r="AN27" s="74">
        <v>6</v>
      </c>
      <c r="AO27" s="88">
        <v>5</v>
      </c>
      <c r="AP27" s="74">
        <v>13</v>
      </c>
      <c r="AQ27" s="89">
        <v>328</v>
      </c>
      <c r="AR27" s="74">
        <v>24</v>
      </c>
      <c r="AS27" s="74">
        <v>22</v>
      </c>
      <c r="AT27" s="74">
        <v>155</v>
      </c>
      <c r="AU27" s="89">
        <v>23</v>
      </c>
      <c r="AV27" s="95"/>
      <c r="AW27" s="95"/>
      <c r="AY27" s="5"/>
    </row>
    <row r="28" spans="1:51" x14ac:dyDescent="0.2">
      <c r="A28" s="73" t="s">
        <v>63</v>
      </c>
      <c r="B28" s="2" t="s">
        <v>25</v>
      </c>
      <c r="C28" s="2" t="s">
        <v>26</v>
      </c>
      <c r="D28" s="2" t="s">
        <v>64</v>
      </c>
      <c r="E28" s="5">
        <f t="shared" si="1"/>
        <v>1294</v>
      </c>
      <c r="F28" s="74">
        <v>21</v>
      </c>
      <c r="G28" s="74">
        <v>23</v>
      </c>
      <c r="H28" s="74">
        <v>23</v>
      </c>
      <c r="I28" s="74">
        <v>21</v>
      </c>
      <c r="J28" s="74">
        <v>17</v>
      </c>
      <c r="K28" s="74">
        <v>20</v>
      </c>
      <c r="L28" s="74">
        <v>21</v>
      </c>
      <c r="M28" s="74">
        <v>24</v>
      </c>
      <c r="N28" s="74">
        <v>25</v>
      </c>
      <c r="O28" s="74">
        <v>21</v>
      </c>
      <c r="P28" s="74">
        <v>27</v>
      </c>
      <c r="Q28" s="74">
        <v>28</v>
      </c>
      <c r="R28" s="74">
        <v>28</v>
      </c>
      <c r="S28" s="74">
        <v>27</v>
      </c>
      <c r="T28" s="74">
        <v>23</v>
      </c>
      <c r="U28" s="74">
        <v>24</v>
      </c>
      <c r="V28" s="74">
        <v>23</v>
      </c>
      <c r="W28" s="74">
        <v>22</v>
      </c>
      <c r="X28" s="74">
        <v>21</v>
      </c>
      <c r="Y28" s="74">
        <v>14</v>
      </c>
      <c r="Z28" s="74">
        <v>84</v>
      </c>
      <c r="AA28" s="74">
        <v>71</v>
      </c>
      <c r="AB28" s="74">
        <v>96</v>
      </c>
      <c r="AC28" s="74">
        <v>86</v>
      </c>
      <c r="AD28" s="74">
        <v>107</v>
      </c>
      <c r="AE28" s="74">
        <v>62</v>
      </c>
      <c r="AF28" s="74">
        <v>75</v>
      </c>
      <c r="AG28" s="74">
        <v>55</v>
      </c>
      <c r="AH28" s="74">
        <v>57</v>
      </c>
      <c r="AI28" s="74">
        <v>51</v>
      </c>
      <c r="AJ28" s="74">
        <v>48</v>
      </c>
      <c r="AK28" s="74">
        <v>30</v>
      </c>
      <c r="AL28" s="74">
        <v>19</v>
      </c>
      <c r="AM28" s="87">
        <v>16</v>
      </c>
      <c r="AN28" s="74">
        <v>11</v>
      </c>
      <c r="AO28" s="88">
        <v>10</v>
      </c>
      <c r="AP28" s="74">
        <v>25</v>
      </c>
      <c r="AQ28" s="89">
        <v>638</v>
      </c>
      <c r="AR28" s="74">
        <v>68</v>
      </c>
      <c r="AS28" s="74">
        <v>53</v>
      </c>
      <c r="AT28" s="74">
        <v>246</v>
      </c>
      <c r="AU28" s="89">
        <v>31</v>
      </c>
      <c r="AV28" s="95"/>
      <c r="AW28" s="95"/>
      <c r="AY28" s="5"/>
    </row>
    <row r="29" spans="1:51" x14ac:dyDescent="0.2">
      <c r="A29" s="73" t="s">
        <v>65</v>
      </c>
      <c r="B29" s="2" t="s">
        <v>25</v>
      </c>
      <c r="C29" s="2" t="s">
        <v>26</v>
      </c>
      <c r="D29" s="2" t="s">
        <v>66</v>
      </c>
      <c r="E29" s="5">
        <f t="shared" si="1"/>
        <v>214</v>
      </c>
      <c r="F29" s="74">
        <v>3</v>
      </c>
      <c r="G29" s="74">
        <v>10</v>
      </c>
      <c r="H29" s="74">
        <v>3</v>
      </c>
      <c r="I29" s="74">
        <v>8</v>
      </c>
      <c r="J29" s="74">
        <v>1</v>
      </c>
      <c r="K29" s="74">
        <v>4</v>
      </c>
      <c r="L29" s="74">
        <v>4</v>
      </c>
      <c r="M29" s="74">
        <v>4</v>
      </c>
      <c r="N29" s="74">
        <v>4</v>
      </c>
      <c r="O29" s="74">
        <v>1</v>
      </c>
      <c r="P29" s="74">
        <v>3</v>
      </c>
      <c r="Q29" s="74">
        <v>3</v>
      </c>
      <c r="R29" s="74">
        <v>3</v>
      </c>
      <c r="S29" s="74">
        <v>3</v>
      </c>
      <c r="T29" s="74">
        <v>4</v>
      </c>
      <c r="U29" s="74">
        <v>2</v>
      </c>
      <c r="V29" s="74">
        <v>2</v>
      </c>
      <c r="W29" s="74">
        <v>2</v>
      </c>
      <c r="X29" s="74">
        <v>2</v>
      </c>
      <c r="Y29" s="74">
        <v>2</v>
      </c>
      <c r="Z29" s="74">
        <v>14</v>
      </c>
      <c r="AA29" s="74">
        <v>11</v>
      </c>
      <c r="AB29" s="74">
        <v>22</v>
      </c>
      <c r="AC29" s="74">
        <v>15</v>
      </c>
      <c r="AD29" s="74">
        <v>17</v>
      </c>
      <c r="AE29" s="74">
        <v>9</v>
      </c>
      <c r="AF29" s="74">
        <v>17</v>
      </c>
      <c r="AG29" s="74">
        <v>10</v>
      </c>
      <c r="AH29" s="74">
        <v>11</v>
      </c>
      <c r="AI29" s="74">
        <v>6</v>
      </c>
      <c r="AJ29" s="74">
        <v>8</v>
      </c>
      <c r="AK29" s="74">
        <v>6</v>
      </c>
      <c r="AL29" s="74">
        <v>0</v>
      </c>
      <c r="AM29" s="87">
        <v>1</v>
      </c>
      <c r="AN29" s="74">
        <v>2</v>
      </c>
      <c r="AO29" s="88">
        <v>1</v>
      </c>
      <c r="AP29" s="74">
        <v>7</v>
      </c>
      <c r="AQ29" s="89">
        <v>104</v>
      </c>
      <c r="AR29" s="74">
        <v>7</v>
      </c>
      <c r="AS29" s="74">
        <v>5</v>
      </c>
      <c r="AT29" s="74">
        <v>42</v>
      </c>
      <c r="AU29" s="89">
        <v>9</v>
      </c>
      <c r="AV29" s="95"/>
      <c r="AW29" s="95"/>
      <c r="AY29" s="5"/>
    </row>
    <row r="30" spans="1:51" x14ac:dyDescent="0.2">
      <c r="A30" s="73" t="s">
        <v>67</v>
      </c>
      <c r="B30" s="2" t="s">
        <v>25</v>
      </c>
      <c r="C30" s="2" t="s">
        <v>68</v>
      </c>
      <c r="D30" s="2" t="s">
        <v>68</v>
      </c>
      <c r="E30" s="5">
        <f t="shared" si="1"/>
        <v>25895</v>
      </c>
      <c r="F30" s="74">
        <v>473</v>
      </c>
      <c r="G30" s="74">
        <v>451</v>
      </c>
      <c r="H30" s="74">
        <v>442</v>
      </c>
      <c r="I30" s="74">
        <v>440</v>
      </c>
      <c r="J30" s="74">
        <v>408</v>
      </c>
      <c r="K30" s="74">
        <v>421</v>
      </c>
      <c r="L30" s="74">
        <v>437</v>
      </c>
      <c r="M30" s="74">
        <v>456</v>
      </c>
      <c r="N30" s="74">
        <v>482</v>
      </c>
      <c r="O30" s="74">
        <v>460</v>
      </c>
      <c r="P30" s="74">
        <v>543</v>
      </c>
      <c r="Q30" s="74">
        <v>567</v>
      </c>
      <c r="R30" s="74">
        <v>581</v>
      </c>
      <c r="S30" s="74">
        <v>574</v>
      </c>
      <c r="T30" s="74">
        <v>503</v>
      </c>
      <c r="U30" s="74">
        <v>504</v>
      </c>
      <c r="V30" s="74">
        <v>479</v>
      </c>
      <c r="W30" s="74">
        <v>460</v>
      </c>
      <c r="X30" s="74">
        <v>449</v>
      </c>
      <c r="Y30" s="74">
        <v>388</v>
      </c>
      <c r="Z30" s="74">
        <v>2169</v>
      </c>
      <c r="AA30" s="74">
        <v>1940</v>
      </c>
      <c r="AB30" s="74">
        <v>2249</v>
      </c>
      <c r="AC30" s="74">
        <v>2160</v>
      </c>
      <c r="AD30" s="74">
        <v>1982</v>
      </c>
      <c r="AE30" s="74">
        <v>1433</v>
      </c>
      <c r="AF30" s="74">
        <v>1215</v>
      </c>
      <c r="AG30" s="74">
        <v>991</v>
      </c>
      <c r="AH30" s="74">
        <v>746</v>
      </c>
      <c r="AI30" s="74">
        <v>575</v>
      </c>
      <c r="AJ30" s="74">
        <v>406</v>
      </c>
      <c r="AK30" s="74">
        <v>242</v>
      </c>
      <c r="AL30" s="74">
        <v>269</v>
      </c>
      <c r="AM30" s="87">
        <v>36</v>
      </c>
      <c r="AN30" s="74">
        <v>235</v>
      </c>
      <c r="AO30" s="88">
        <v>238</v>
      </c>
      <c r="AP30" s="74">
        <v>400</v>
      </c>
      <c r="AQ30" s="89">
        <v>12516</v>
      </c>
      <c r="AR30" s="74">
        <v>1355</v>
      </c>
      <c r="AS30" s="74">
        <v>1145</v>
      </c>
      <c r="AT30" s="74">
        <v>5710</v>
      </c>
      <c r="AU30" s="89">
        <v>593</v>
      </c>
      <c r="AV30" s="95"/>
      <c r="AW30" s="95"/>
      <c r="AY30" s="5"/>
    </row>
    <row r="31" spans="1:51" x14ac:dyDescent="0.2">
      <c r="A31" s="73" t="s">
        <v>69</v>
      </c>
      <c r="B31" s="2" t="s">
        <v>25</v>
      </c>
      <c r="C31" s="2" t="s">
        <v>68</v>
      </c>
      <c r="D31" s="2" t="s">
        <v>70</v>
      </c>
      <c r="E31" s="5">
        <f t="shared" si="1"/>
        <v>11184</v>
      </c>
      <c r="F31" s="74">
        <v>235</v>
      </c>
      <c r="G31" s="74">
        <v>236</v>
      </c>
      <c r="H31" s="74">
        <v>236</v>
      </c>
      <c r="I31" s="74">
        <v>237</v>
      </c>
      <c r="J31" s="74">
        <v>231</v>
      </c>
      <c r="K31" s="74">
        <v>232</v>
      </c>
      <c r="L31" s="74">
        <v>238</v>
      </c>
      <c r="M31" s="74">
        <v>246</v>
      </c>
      <c r="N31" s="74">
        <v>252</v>
      </c>
      <c r="O31" s="74">
        <v>239</v>
      </c>
      <c r="P31" s="74">
        <v>277</v>
      </c>
      <c r="Q31" s="74">
        <v>284</v>
      </c>
      <c r="R31" s="74">
        <v>286</v>
      </c>
      <c r="S31" s="74">
        <v>277</v>
      </c>
      <c r="T31" s="74">
        <v>243</v>
      </c>
      <c r="U31" s="74">
        <v>239</v>
      </c>
      <c r="V31" s="74">
        <v>224</v>
      </c>
      <c r="W31" s="74">
        <v>210</v>
      </c>
      <c r="X31" s="74">
        <v>203</v>
      </c>
      <c r="Y31" s="74">
        <v>169</v>
      </c>
      <c r="Z31" s="74">
        <v>898</v>
      </c>
      <c r="AA31" s="74">
        <v>837</v>
      </c>
      <c r="AB31" s="74">
        <v>891</v>
      </c>
      <c r="AC31" s="74">
        <v>861</v>
      </c>
      <c r="AD31" s="74">
        <v>771</v>
      </c>
      <c r="AE31" s="74">
        <v>515</v>
      </c>
      <c r="AF31" s="74">
        <v>424</v>
      </c>
      <c r="AG31" s="74">
        <v>347</v>
      </c>
      <c r="AH31" s="74">
        <v>271</v>
      </c>
      <c r="AI31" s="74">
        <v>235</v>
      </c>
      <c r="AJ31" s="74">
        <v>148</v>
      </c>
      <c r="AK31" s="74">
        <v>99</v>
      </c>
      <c r="AL31" s="74">
        <v>93</v>
      </c>
      <c r="AM31" s="87">
        <v>16</v>
      </c>
      <c r="AN31" s="74">
        <v>120</v>
      </c>
      <c r="AO31" s="88">
        <v>115</v>
      </c>
      <c r="AP31" s="74">
        <v>204</v>
      </c>
      <c r="AQ31" s="89">
        <v>5286</v>
      </c>
      <c r="AR31" s="74">
        <v>654</v>
      </c>
      <c r="AS31" s="74">
        <v>489</v>
      </c>
      <c r="AT31" s="74">
        <v>2175</v>
      </c>
      <c r="AU31" s="89">
        <v>297</v>
      </c>
      <c r="AV31" s="95"/>
      <c r="AW31" s="95"/>
      <c r="AY31" s="5"/>
    </row>
    <row r="32" spans="1:51" x14ac:dyDescent="0.2">
      <c r="A32" s="73" t="s">
        <v>71</v>
      </c>
      <c r="B32" s="2" t="s">
        <v>25</v>
      </c>
      <c r="C32" s="2" t="s">
        <v>68</v>
      </c>
      <c r="D32" s="2" t="s">
        <v>72</v>
      </c>
      <c r="E32" s="5">
        <f t="shared" si="1"/>
        <v>6305</v>
      </c>
      <c r="F32" s="74">
        <v>118</v>
      </c>
      <c r="G32" s="74">
        <v>120</v>
      </c>
      <c r="H32" s="74">
        <v>115</v>
      </c>
      <c r="I32" s="74">
        <v>118</v>
      </c>
      <c r="J32" s="74">
        <v>104</v>
      </c>
      <c r="K32" s="74">
        <v>105</v>
      </c>
      <c r="L32" s="74">
        <v>108</v>
      </c>
      <c r="M32" s="74">
        <v>109</v>
      </c>
      <c r="N32" s="74">
        <v>110</v>
      </c>
      <c r="O32" s="74">
        <v>104</v>
      </c>
      <c r="P32" s="74">
        <v>120</v>
      </c>
      <c r="Q32" s="74">
        <v>123</v>
      </c>
      <c r="R32" s="74">
        <v>124</v>
      </c>
      <c r="S32" s="74">
        <v>123</v>
      </c>
      <c r="T32" s="74">
        <v>112</v>
      </c>
      <c r="U32" s="74">
        <v>112</v>
      </c>
      <c r="V32" s="74">
        <v>110</v>
      </c>
      <c r="W32" s="74">
        <v>108</v>
      </c>
      <c r="X32" s="74">
        <v>105</v>
      </c>
      <c r="Y32" s="74">
        <v>94</v>
      </c>
      <c r="Z32" s="74">
        <v>546</v>
      </c>
      <c r="AA32" s="74">
        <v>540</v>
      </c>
      <c r="AB32" s="74">
        <v>596</v>
      </c>
      <c r="AC32" s="74">
        <v>438</v>
      </c>
      <c r="AD32" s="74">
        <v>391</v>
      </c>
      <c r="AE32" s="74">
        <v>343</v>
      </c>
      <c r="AF32" s="74">
        <v>278</v>
      </c>
      <c r="AG32" s="74">
        <v>292</v>
      </c>
      <c r="AH32" s="74">
        <v>228</v>
      </c>
      <c r="AI32" s="74">
        <v>165</v>
      </c>
      <c r="AJ32" s="74">
        <v>109</v>
      </c>
      <c r="AK32" s="74">
        <v>67</v>
      </c>
      <c r="AL32" s="74">
        <v>70</v>
      </c>
      <c r="AM32" s="87">
        <v>13</v>
      </c>
      <c r="AN32" s="74">
        <v>58</v>
      </c>
      <c r="AO32" s="88">
        <v>60</v>
      </c>
      <c r="AP32" s="74">
        <v>104</v>
      </c>
      <c r="AQ32" s="89">
        <v>3060</v>
      </c>
      <c r="AR32" s="74">
        <v>291</v>
      </c>
      <c r="AS32" s="74">
        <v>266</v>
      </c>
      <c r="AT32" s="74">
        <v>1333</v>
      </c>
      <c r="AU32" s="89">
        <v>156</v>
      </c>
      <c r="AV32" s="95"/>
      <c r="AW32" s="95"/>
      <c r="AY32" s="5"/>
    </row>
    <row r="33" spans="1:51" x14ac:dyDescent="0.2">
      <c r="A33" s="73" t="s">
        <v>73</v>
      </c>
      <c r="B33" s="2" t="s">
        <v>25</v>
      </c>
      <c r="C33" s="2" t="s">
        <v>68</v>
      </c>
      <c r="D33" s="2" t="s">
        <v>74</v>
      </c>
      <c r="E33" s="5">
        <f t="shared" si="1"/>
        <v>1464</v>
      </c>
      <c r="F33" s="74">
        <v>23</v>
      </c>
      <c r="G33" s="74">
        <v>27</v>
      </c>
      <c r="H33" s="74">
        <v>27</v>
      </c>
      <c r="I33" s="74">
        <v>27</v>
      </c>
      <c r="J33" s="74">
        <v>29</v>
      </c>
      <c r="K33" s="74">
        <v>27</v>
      </c>
      <c r="L33" s="74">
        <v>24</v>
      </c>
      <c r="M33" s="74">
        <v>24</v>
      </c>
      <c r="N33" s="74">
        <v>24</v>
      </c>
      <c r="O33" s="74">
        <v>27</v>
      </c>
      <c r="P33" s="74">
        <v>28</v>
      </c>
      <c r="Q33" s="74">
        <v>27</v>
      </c>
      <c r="R33" s="74">
        <v>27</v>
      </c>
      <c r="S33" s="74">
        <v>29</v>
      </c>
      <c r="T33" s="74">
        <v>25</v>
      </c>
      <c r="U33" s="74">
        <v>28</v>
      </c>
      <c r="V33" s="74">
        <v>29</v>
      </c>
      <c r="W33" s="74">
        <v>29</v>
      </c>
      <c r="X33" s="74">
        <v>31</v>
      </c>
      <c r="Y33" s="74">
        <v>24</v>
      </c>
      <c r="Z33" s="74">
        <v>131</v>
      </c>
      <c r="AA33" s="74">
        <v>116</v>
      </c>
      <c r="AB33" s="74">
        <v>125</v>
      </c>
      <c r="AC33" s="74">
        <v>81</v>
      </c>
      <c r="AD33" s="74">
        <v>101</v>
      </c>
      <c r="AE33" s="74">
        <v>73</v>
      </c>
      <c r="AF33" s="74">
        <v>74</v>
      </c>
      <c r="AG33" s="74">
        <v>66</v>
      </c>
      <c r="AH33" s="74">
        <v>52</v>
      </c>
      <c r="AI33" s="74">
        <v>39</v>
      </c>
      <c r="AJ33" s="74">
        <v>33</v>
      </c>
      <c r="AK33" s="74">
        <v>19</v>
      </c>
      <c r="AL33" s="74">
        <v>18</v>
      </c>
      <c r="AM33" s="87">
        <v>2</v>
      </c>
      <c r="AN33" s="74">
        <v>12</v>
      </c>
      <c r="AO33" s="88">
        <v>11</v>
      </c>
      <c r="AP33" s="74">
        <v>23</v>
      </c>
      <c r="AQ33" s="89">
        <v>714</v>
      </c>
      <c r="AR33" s="74">
        <v>67</v>
      </c>
      <c r="AS33" s="74">
        <v>68</v>
      </c>
      <c r="AT33" s="74">
        <v>304</v>
      </c>
      <c r="AU33" s="89">
        <v>42</v>
      </c>
      <c r="AV33" s="95"/>
      <c r="AW33" s="95"/>
      <c r="AY33" s="5"/>
    </row>
    <row r="34" spans="1:51" x14ac:dyDescent="0.2">
      <c r="A34" s="73" t="s">
        <v>75</v>
      </c>
      <c r="B34" s="2" t="s">
        <v>25</v>
      </c>
      <c r="C34" s="2" t="s">
        <v>68</v>
      </c>
      <c r="D34" s="2" t="s">
        <v>76</v>
      </c>
      <c r="E34" s="5">
        <f t="shared" si="1"/>
        <v>25103</v>
      </c>
      <c r="F34" s="74">
        <v>771</v>
      </c>
      <c r="G34" s="74">
        <v>809</v>
      </c>
      <c r="H34" s="74">
        <v>831</v>
      </c>
      <c r="I34" s="74">
        <v>846</v>
      </c>
      <c r="J34" s="74">
        <v>793</v>
      </c>
      <c r="K34" s="74">
        <v>784</v>
      </c>
      <c r="L34" s="74">
        <v>777</v>
      </c>
      <c r="M34" s="74">
        <v>766</v>
      </c>
      <c r="N34" s="74">
        <v>752</v>
      </c>
      <c r="O34" s="74">
        <v>661</v>
      </c>
      <c r="P34" s="74">
        <v>733</v>
      </c>
      <c r="Q34" s="74">
        <v>709</v>
      </c>
      <c r="R34" s="74">
        <v>676</v>
      </c>
      <c r="S34" s="74">
        <v>634</v>
      </c>
      <c r="T34" s="74">
        <v>536</v>
      </c>
      <c r="U34" s="74">
        <v>519</v>
      </c>
      <c r="V34" s="74">
        <v>475</v>
      </c>
      <c r="W34" s="74">
        <v>438</v>
      </c>
      <c r="X34" s="74">
        <v>417</v>
      </c>
      <c r="Y34" s="74">
        <v>351</v>
      </c>
      <c r="Z34" s="74">
        <v>1963</v>
      </c>
      <c r="AA34" s="74">
        <v>2025</v>
      </c>
      <c r="AB34" s="74">
        <v>1893</v>
      </c>
      <c r="AC34" s="74">
        <v>1598</v>
      </c>
      <c r="AD34" s="74">
        <v>1132</v>
      </c>
      <c r="AE34" s="74">
        <v>861</v>
      </c>
      <c r="AF34" s="74">
        <v>778</v>
      </c>
      <c r="AG34" s="74">
        <v>568</v>
      </c>
      <c r="AH34" s="74">
        <v>421</v>
      </c>
      <c r="AI34" s="74">
        <v>261</v>
      </c>
      <c r="AJ34" s="74">
        <v>150</v>
      </c>
      <c r="AK34" s="74">
        <v>83</v>
      </c>
      <c r="AL34" s="74">
        <v>92</v>
      </c>
      <c r="AM34" s="87">
        <v>56</v>
      </c>
      <c r="AN34" s="74">
        <v>388</v>
      </c>
      <c r="AO34" s="88">
        <v>383</v>
      </c>
      <c r="AP34" s="74">
        <v>650</v>
      </c>
      <c r="AQ34" s="89">
        <v>12320</v>
      </c>
      <c r="AR34" s="74">
        <v>1619</v>
      </c>
      <c r="AS34" s="74">
        <v>1054</v>
      </c>
      <c r="AT34" s="74">
        <v>4679</v>
      </c>
      <c r="AU34" s="89">
        <v>945</v>
      </c>
      <c r="AV34" s="95"/>
      <c r="AW34" s="95"/>
      <c r="AY34" s="5"/>
    </row>
    <row r="35" spans="1:51" x14ac:dyDescent="0.2">
      <c r="A35" s="73" t="s">
        <v>77</v>
      </c>
      <c r="B35" s="2" t="s">
        <v>25</v>
      </c>
      <c r="C35" s="2" t="s">
        <v>68</v>
      </c>
      <c r="D35" s="2" t="s">
        <v>78</v>
      </c>
      <c r="E35" s="5">
        <f t="shared" si="1"/>
        <v>7973</v>
      </c>
      <c r="F35" s="74">
        <v>139</v>
      </c>
      <c r="G35" s="74">
        <v>139</v>
      </c>
      <c r="H35" s="74">
        <v>138</v>
      </c>
      <c r="I35" s="74">
        <v>135</v>
      </c>
      <c r="J35" s="74">
        <v>128</v>
      </c>
      <c r="K35" s="74">
        <v>129</v>
      </c>
      <c r="L35" s="74">
        <v>134</v>
      </c>
      <c r="M35" s="74">
        <v>141</v>
      </c>
      <c r="N35" s="74">
        <v>146</v>
      </c>
      <c r="O35" s="74">
        <v>146</v>
      </c>
      <c r="P35" s="74">
        <v>167</v>
      </c>
      <c r="Q35" s="74">
        <v>175</v>
      </c>
      <c r="R35" s="74">
        <v>178</v>
      </c>
      <c r="S35" s="74">
        <v>178</v>
      </c>
      <c r="T35" s="74">
        <v>155</v>
      </c>
      <c r="U35" s="74">
        <v>158</v>
      </c>
      <c r="V35" s="74">
        <v>148</v>
      </c>
      <c r="W35" s="74">
        <v>140</v>
      </c>
      <c r="X35" s="74">
        <v>140</v>
      </c>
      <c r="Y35" s="74">
        <v>120</v>
      </c>
      <c r="Z35" s="74">
        <v>669</v>
      </c>
      <c r="AA35" s="74">
        <v>595</v>
      </c>
      <c r="AB35" s="74">
        <v>696</v>
      </c>
      <c r="AC35" s="74">
        <v>665</v>
      </c>
      <c r="AD35" s="74">
        <v>610</v>
      </c>
      <c r="AE35" s="74">
        <v>440</v>
      </c>
      <c r="AF35" s="74">
        <v>376</v>
      </c>
      <c r="AG35" s="74">
        <v>304</v>
      </c>
      <c r="AH35" s="74">
        <v>227</v>
      </c>
      <c r="AI35" s="74">
        <v>175</v>
      </c>
      <c r="AJ35" s="74">
        <v>124</v>
      </c>
      <c r="AK35" s="74">
        <v>74</v>
      </c>
      <c r="AL35" s="74">
        <v>84</v>
      </c>
      <c r="AM35" s="87">
        <v>10</v>
      </c>
      <c r="AN35" s="74">
        <v>67</v>
      </c>
      <c r="AO35" s="88">
        <v>72</v>
      </c>
      <c r="AP35" s="74">
        <v>122</v>
      </c>
      <c r="AQ35" s="89">
        <v>3907</v>
      </c>
      <c r="AR35" s="74">
        <v>415</v>
      </c>
      <c r="AS35" s="74">
        <v>339</v>
      </c>
      <c r="AT35" s="74">
        <v>1826</v>
      </c>
      <c r="AU35" s="89">
        <v>185</v>
      </c>
      <c r="AV35" s="95"/>
      <c r="AW35" s="95"/>
      <c r="AY35" s="5"/>
    </row>
    <row r="36" spans="1:51" x14ac:dyDescent="0.2">
      <c r="A36" s="73" t="s">
        <v>79</v>
      </c>
      <c r="B36" s="2" t="s">
        <v>25</v>
      </c>
      <c r="C36" s="2" t="s">
        <v>80</v>
      </c>
      <c r="D36" s="2" t="s">
        <v>81</v>
      </c>
      <c r="E36" s="5">
        <f t="shared" si="1"/>
        <v>1721</v>
      </c>
      <c r="F36" s="74">
        <v>20</v>
      </c>
      <c r="G36" s="74">
        <v>24</v>
      </c>
      <c r="H36" s="74">
        <v>26</v>
      </c>
      <c r="I36" s="74">
        <v>25</v>
      </c>
      <c r="J36" s="74">
        <v>30</v>
      </c>
      <c r="K36" s="74">
        <v>27</v>
      </c>
      <c r="L36" s="74">
        <v>31</v>
      </c>
      <c r="M36" s="74">
        <v>30</v>
      </c>
      <c r="N36" s="74">
        <v>35</v>
      </c>
      <c r="O36" s="74">
        <v>33</v>
      </c>
      <c r="P36" s="74">
        <v>39</v>
      </c>
      <c r="Q36" s="74">
        <v>40</v>
      </c>
      <c r="R36" s="74">
        <v>40</v>
      </c>
      <c r="S36" s="74">
        <v>40</v>
      </c>
      <c r="T36" s="74">
        <v>36</v>
      </c>
      <c r="U36" s="74">
        <v>36</v>
      </c>
      <c r="V36" s="74">
        <v>36</v>
      </c>
      <c r="W36" s="74">
        <v>34</v>
      </c>
      <c r="X36" s="74">
        <v>30</v>
      </c>
      <c r="Y36" s="74">
        <v>21</v>
      </c>
      <c r="Z36" s="74">
        <v>81</v>
      </c>
      <c r="AA36" s="74">
        <v>129</v>
      </c>
      <c r="AB36" s="74">
        <v>149</v>
      </c>
      <c r="AC36" s="74">
        <v>126</v>
      </c>
      <c r="AD36" s="74">
        <v>125</v>
      </c>
      <c r="AE36" s="74">
        <v>105</v>
      </c>
      <c r="AF36" s="74">
        <v>90</v>
      </c>
      <c r="AG36" s="74">
        <v>64</v>
      </c>
      <c r="AH36" s="74">
        <v>67</v>
      </c>
      <c r="AI36" s="74">
        <v>64</v>
      </c>
      <c r="AJ36" s="74">
        <v>39</v>
      </c>
      <c r="AK36" s="74">
        <v>25</v>
      </c>
      <c r="AL36" s="74">
        <v>24</v>
      </c>
      <c r="AM36" s="87">
        <v>1</v>
      </c>
      <c r="AN36" s="74">
        <v>11</v>
      </c>
      <c r="AO36" s="88">
        <v>9</v>
      </c>
      <c r="AP36" s="74">
        <v>23</v>
      </c>
      <c r="AQ36" s="89">
        <v>817</v>
      </c>
      <c r="AR36" s="74">
        <v>93</v>
      </c>
      <c r="AS36" s="74">
        <v>71</v>
      </c>
      <c r="AT36" s="74">
        <v>335</v>
      </c>
      <c r="AU36" s="89">
        <v>33</v>
      </c>
      <c r="AV36" s="95"/>
      <c r="AW36" s="95"/>
      <c r="AY36" s="5"/>
    </row>
    <row r="37" spans="1:51" x14ac:dyDescent="0.2">
      <c r="A37" s="73" t="s">
        <v>82</v>
      </c>
      <c r="B37" s="2" t="s">
        <v>25</v>
      </c>
      <c r="C37" s="2" t="s">
        <v>80</v>
      </c>
      <c r="D37" s="2" t="s">
        <v>83</v>
      </c>
      <c r="E37" s="5">
        <f t="shared" si="1"/>
        <v>341</v>
      </c>
      <c r="F37" s="74">
        <v>1</v>
      </c>
      <c r="G37" s="74">
        <v>2</v>
      </c>
      <c r="H37" s="74">
        <v>3</v>
      </c>
      <c r="I37" s="74">
        <v>8</v>
      </c>
      <c r="J37" s="74">
        <v>12</v>
      </c>
      <c r="K37" s="74">
        <v>5</v>
      </c>
      <c r="L37" s="74">
        <v>8</v>
      </c>
      <c r="M37" s="74">
        <v>8</v>
      </c>
      <c r="N37" s="74">
        <v>8</v>
      </c>
      <c r="O37" s="74">
        <v>11</v>
      </c>
      <c r="P37" s="74">
        <v>8</v>
      </c>
      <c r="Q37" s="74">
        <v>8</v>
      </c>
      <c r="R37" s="74">
        <v>8</v>
      </c>
      <c r="S37" s="74">
        <v>7</v>
      </c>
      <c r="T37" s="74">
        <v>10</v>
      </c>
      <c r="U37" s="74">
        <v>6</v>
      </c>
      <c r="V37" s="74">
        <v>5</v>
      </c>
      <c r="W37" s="74">
        <v>4</v>
      </c>
      <c r="X37" s="74">
        <v>4</v>
      </c>
      <c r="Y37" s="74">
        <v>4</v>
      </c>
      <c r="Z37" s="74">
        <v>14</v>
      </c>
      <c r="AA37" s="74">
        <v>25</v>
      </c>
      <c r="AB37" s="74">
        <v>23</v>
      </c>
      <c r="AC37" s="74">
        <v>29</v>
      </c>
      <c r="AD37" s="74">
        <v>24</v>
      </c>
      <c r="AE37" s="74">
        <v>15</v>
      </c>
      <c r="AF37" s="74">
        <v>18</v>
      </c>
      <c r="AG37" s="74">
        <v>17</v>
      </c>
      <c r="AH37" s="74">
        <v>13</v>
      </c>
      <c r="AI37" s="74">
        <v>9</v>
      </c>
      <c r="AJ37" s="74">
        <v>5</v>
      </c>
      <c r="AK37" s="74">
        <v>3</v>
      </c>
      <c r="AL37" s="74">
        <v>16</v>
      </c>
      <c r="AM37" s="87">
        <v>1</v>
      </c>
      <c r="AN37" s="74">
        <v>1</v>
      </c>
      <c r="AO37" s="88">
        <v>0</v>
      </c>
      <c r="AP37" s="74">
        <v>6</v>
      </c>
      <c r="AQ37" s="89">
        <v>166</v>
      </c>
      <c r="AR37" s="74">
        <v>21</v>
      </c>
      <c r="AS37" s="74">
        <v>11</v>
      </c>
      <c r="AT37" s="74">
        <v>60</v>
      </c>
      <c r="AU37" s="89">
        <v>9</v>
      </c>
      <c r="AV37" s="95"/>
      <c r="AW37" s="95"/>
      <c r="AY37" s="5"/>
    </row>
    <row r="38" spans="1:51" x14ac:dyDescent="0.2">
      <c r="A38" s="73" t="s">
        <v>84</v>
      </c>
      <c r="B38" s="2" t="s">
        <v>25</v>
      </c>
      <c r="C38" s="2" t="s">
        <v>80</v>
      </c>
      <c r="D38" s="2" t="s">
        <v>85</v>
      </c>
      <c r="E38" s="5">
        <f t="shared" si="1"/>
        <v>266</v>
      </c>
      <c r="F38" s="74">
        <v>3</v>
      </c>
      <c r="G38" s="74">
        <v>6</v>
      </c>
      <c r="H38" s="74">
        <v>4</v>
      </c>
      <c r="I38" s="74">
        <v>4</v>
      </c>
      <c r="J38" s="74">
        <v>6</v>
      </c>
      <c r="K38" s="74">
        <v>3</v>
      </c>
      <c r="L38" s="74">
        <v>4</v>
      </c>
      <c r="M38" s="74">
        <v>4</v>
      </c>
      <c r="N38" s="74">
        <v>4</v>
      </c>
      <c r="O38" s="74">
        <v>5</v>
      </c>
      <c r="P38" s="74">
        <v>5</v>
      </c>
      <c r="Q38" s="74">
        <v>5</v>
      </c>
      <c r="R38" s="74">
        <v>5</v>
      </c>
      <c r="S38" s="74">
        <v>5</v>
      </c>
      <c r="T38" s="74">
        <v>8</v>
      </c>
      <c r="U38" s="74">
        <v>4</v>
      </c>
      <c r="V38" s="74">
        <v>4</v>
      </c>
      <c r="W38" s="74">
        <v>4</v>
      </c>
      <c r="X38" s="74">
        <v>3</v>
      </c>
      <c r="Y38" s="74">
        <v>5</v>
      </c>
      <c r="Z38" s="74">
        <v>14</v>
      </c>
      <c r="AA38" s="74">
        <v>14</v>
      </c>
      <c r="AB38" s="74">
        <v>21</v>
      </c>
      <c r="AC38" s="74">
        <v>30</v>
      </c>
      <c r="AD38" s="74">
        <v>19</v>
      </c>
      <c r="AE38" s="74">
        <v>17</v>
      </c>
      <c r="AF38" s="74">
        <v>9</v>
      </c>
      <c r="AG38" s="74">
        <v>8</v>
      </c>
      <c r="AH38" s="74">
        <v>9</v>
      </c>
      <c r="AI38" s="74">
        <v>9</v>
      </c>
      <c r="AJ38" s="74">
        <v>7</v>
      </c>
      <c r="AK38" s="74">
        <v>7</v>
      </c>
      <c r="AL38" s="74">
        <v>11</v>
      </c>
      <c r="AM38" s="87">
        <v>1</v>
      </c>
      <c r="AN38" s="74">
        <v>1</v>
      </c>
      <c r="AO38" s="88">
        <v>2</v>
      </c>
      <c r="AP38" s="74">
        <v>7</v>
      </c>
      <c r="AQ38" s="89">
        <v>127</v>
      </c>
      <c r="AR38" s="74">
        <v>13</v>
      </c>
      <c r="AS38" s="74">
        <v>10</v>
      </c>
      <c r="AT38" s="74">
        <v>53</v>
      </c>
      <c r="AU38" s="89">
        <v>12</v>
      </c>
      <c r="AV38" s="95"/>
      <c r="AW38" s="95"/>
      <c r="AY38" s="5"/>
    </row>
    <row r="39" spans="1:51" x14ac:dyDescent="0.2">
      <c r="A39" s="73" t="s">
        <v>86</v>
      </c>
      <c r="B39" s="2" t="s">
        <v>25</v>
      </c>
      <c r="C39" s="2" t="s">
        <v>80</v>
      </c>
      <c r="D39" s="2" t="s">
        <v>87</v>
      </c>
      <c r="E39" s="5">
        <f t="shared" si="1"/>
        <v>1041</v>
      </c>
      <c r="F39" s="74">
        <v>28</v>
      </c>
      <c r="G39" s="74">
        <v>28</v>
      </c>
      <c r="H39" s="74">
        <v>26</v>
      </c>
      <c r="I39" s="74">
        <v>25</v>
      </c>
      <c r="J39" s="74">
        <v>17</v>
      </c>
      <c r="K39" s="74">
        <v>23</v>
      </c>
      <c r="L39" s="74">
        <v>21</v>
      </c>
      <c r="M39" s="74">
        <v>24</v>
      </c>
      <c r="N39" s="74">
        <v>22</v>
      </c>
      <c r="O39" s="74">
        <v>23</v>
      </c>
      <c r="P39" s="74">
        <v>27</v>
      </c>
      <c r="Q39" s="74">
        <v>29</v>
      </c>
      <c r="R39" s="74">
        <v>28</v>
      </c>
      <c r="S39" s="74">
        <v>26</v>
      </c>
      <c r="T39" s="74">
        <v>20</v>
      </c>
      <c r="U39" s="74">
        <v>21</v>
      </c>
      <c r="V39" s="74">
        <v>19</v>
      </c>
      <c r="W39" s="74">
        <v>16</v>
      </c>
      <c r="X39" s="74">
        <v>16</v>
      </c>
      <c r="Y39" s="74">
        <v>16</v>
      </c>
      <c r="Z39" s="74">
        <v>96</v>
      </c>
      <c r="AA39" s="74">
        <v>94</v>
      </c>
      <c r="AB39" s="74">
        <v>95</v>
      </c>
      <c r="AC39" s="74">
        <v>57</v>
      </c>
      <c r="AD39" s="74">
        <v>56</v>
      </c>
      <c r="AE39" s="74">
        <v>49</v>
      </c>
      <c r="AF39" s="74">
        <v>44</v>
      </c>
      <c r="AG39" s="74">
        <v>34</v>
      </c>
      <c r="AH39" s="74">
        <v>19</v>
      </c>
      <c r="AI39" s="74">
        <v>24</v>
      </c>
      <c r="AJ39" s="74">
        <v>5</v>
      </c>
      <c r="AK39" s="74">
        <v>12</v>
      </c>
      <c r="AL39" s="74">
        <v>1</v>
      </c>
      <c r="AM39" s="87">
        <v>2</v>
      </c>
      <c r="AN39" s="74">
        <v>13</v>
      </c>
      <c r="AO39" s="88">
        <v>15</v>
      </c>
      <c r="AP39" s="74">
        <v>29</v>
      </c>
      <c r="AQ39" s="89">
        <v>495</v>
      </c>
      <c r="AR39" s="74">
        <v>62</v>
      </c>
      <c r="AS39" s="74">
        <v>42</v>
      </c>
      <c r="AT39" s="74">
        <v>207</v>
      </c>
      <c r="AU39" s="89">
        <v>42</v>
      </c>
      <c r="AV39" s="95"/>
      <c r="AW39" s="95"/>
      <c r="AY39" s="5"/>
    </row>
    <row r="40" spans="1:51" x14ac:dyDescent="0.2">
      <c r="A40" s="73" t="s">
        <v>88</v>
      </c>
      <c r="B40" s="2" t="s">
        <v>25</v>
      </c>
      <c r="C40" s="2" t="s">
        <v>80</v>
      </c>
      <c r="D40" s="2" t="s">
        <v>89</v>
      </c>
      <c r="E40" s="5">
        <f t="shared" si="1"/>
        <v>900</v>
      </c>
      <c r="F40" s="74">
        <v>18</v>
      </c>
      <c r="G40" s="74">
        <v>23</v>
      </c>
      <c r="H40" s="74">
        <v>23</v>
      </c>
      <c r="I40" s="74">
        <v>20</v>
      </c>
      <c r="J40" s="74">
        <v>21</v>
      </c>
      <c r="K40" s="74">
        <v>20</v>
      </c>
      <c r="L40" s="74">
        <v>20</v>
      </c>
      <c r="M40" s="74">
        <v>20</v>
      </c>
      <c r="N40" s="74">
        <v>17</v>
      </c>
      <c r="O40" s="74">
        <v>13</v>
      </c>
      <c r="P40" s="74">
        <v>19</v>
      </c>
      <c r="Q40" s="74">
        <v>19</v>
      </c>
      <c r="R40" s="74">
        <v>19</v>
      </c>
      <c r="S40" s="74">
        <v>18</v>
      </c>
      <c r="T40" s="74">
        <v>17</v>
      </c>
      <c r="U40" s="74">
        <v>15</v>
      </c>
      <c r="V40" s="74">
        <v>14</v>
      </c>
      <c r="W40" s="74">
        <v>11</v>
      </c>
      <c r="X40" s="74">
        <v>13</v>
      </c>
      <c r="Y40" s="74">
        <v>18</v>
      </c>
      <c r="Z40" s="74">
        <v>75</v>
      </c>
      <c r="AA40" s="74">
        <v>70</v>
      </c>
      <c r="AB40" s="74">
        <v>63</v>
      </c>
      <c r="AC40" s="74">
        <v>79</v>
      </c>
      <c r="AD40" s="74">
        <v>64</v>
      </c>
      <c r="AE40" s="74">
        <v>42</v>
      </c>
      <c r="AF40" s="74">
        <v>33</v>
      </c>
      <c r="AG40" s="74">
        <v>33</v>
      </c>
      <c r="AH40" s="74">
        <v>25</v>
      </c>
      <c r="AI40" s="74">
        <v>26</v>
      </c>
      <c r="AJ40" s="74">
        <v>21</v>
      </c>
      <c r="AK40" s="74">
        <v>6</v>
      </c>
      <c r="AL40" s="74">
        <v>5</v>
      </c>
      <c r="AM40" s="87">
        <v>2</v>
      </c>
      <c r="AN40" s="74">
        <v>7</v>
      </c>
      <c r="AO40" s="88">
        <v>11</v>
      </c>
      <c r="AP40" s="74">
        <v>21</v>
      </c>
      <c r="AQ40" s="89">
        <v>442</v>
      </c>
      <c r="AR40" s="74">
        <v>45</v>
      </c>
      <c r="AS40" s="74">
        <v>35</v>
      </c>
      <c r="AT40" s="74">
        <v>192</v>
      </c>
      <c r="AU40" s="89">
        <v>34</v>
      </c>
      <c r="AV40" s="95"/>
      <c r="AW40" s="95"/>
      <c r="AY40" s="5"/>
    </row>
    <row r="41" spans="1:51" x14ac:dyDescent="0.2">
      <c r="A41" s="73" t="s">
        <v>90</v>
      </c>
      <c r="B41" s="2" t="s">
        <v>25</v>
      </c>
      <c r="C41" s="2" t="s">
        <v>80</v>
      </c>
      <c r="D41" s="2" t="s">
        <v>91</v>
      </c>
      <c r="E41" s="5">
        <f t="shared" si="1"/>
        <v>8501</v>
      </c>
      <c r="F41" s="74">
        <v>146</v>
      </c>
      <c r="G41" s="74">
        <v>152</v>
      </c>
      <c r="H41" s="74">
        <v>156</v>
      </c>
      <c r="I41" s="74">
        <v>159</v>
      </c>
      <c r="J41" s="74">
        <v>153</v>
      </c>
      <c r="K41" s="74">
        <v>155</v>
      </c>
      <c r="L41" s="74">
        <v>160</v>
      </c>
      <c r="M41" s="74">
        <v>166</v>
      </c>
      <c r="N41" s="74">
        <v>173</v>
      </c>
      <c r="O41" s="74">
        <v>158</v>
      </c>
      <c r="P41" s="74">
        <v>187</v>
      </c>
      <c r="Q41" s="74">
        <v>191</v>
      </c>
      <c r="R41" s="74">
        <v>191</v>
      </c>
      <c r="S41" s="74">
        <v>190</v>
      </c>
      <c r="T41" s="74">
        <v>168</v>
      </c>
      <c r="U41" s="74">
        <v>166</v>
      </c>
      <c r="V41" s="74">
        <v>160</v>
      </c>
      <c r="W41" s="74">
        <v>153</v>
      </c>
      <c r="X41" s="74">
        <v>145</v>
      </c>
      <c r="Y41" s="74">
        <v>117</v>
      </c>
      <c r="Z41" s="74">
        <v>613</v>
      </c>
      <c r="AA41" s="74">
        <v>662</v>
      </c>
      <c r="AB41" s="74">
        <v>797</v>
      </c>
      <c r="AC41" s="74">
        <v>762</v>
      </c>
      <c r="AD41" s="74">
        <v>617</v>
      </c>
      <c r="AE41" s="74">
        <v>385</v>
      </c>
      <c r="AF41" s="74">
        <v>340</v>
      </c>
      <c r="AG41" s="74">
        <v>296</v>
      </c>
      <c r="AH41" s="74">
        <v>276</v>
      </c>
      <c r="AI41" s="74">
        <v>172</v>
      </c>
      <c r="AJ41" s="74">
        <v>143</v>
      </c>
      <c r="AK41" s="74">
        <v>93</v>
      </c>
      <c r="AL41" s="74">
        <v>99</v>
      </c>
      <c r="AM41" s="87">
        <v>10</v>
      </c>
      <c r="AN41" s="74">
        <v>75</v>
      </c>
      <c r="AO41" s="88">
        <v>71</v>
      </c>
      <c r="AP41" s="74">
        <v>125</v>
      </c>
      <c r="AQ41" s="89">
        <v>4208</v>
      </c>
      <c r="AR41" s="74">
        <v>452</v>
      </c>
      <c r="AS41" s="74">
        <v>383</v>
      </c>
      <c r="AT41" s="74">
        <v>1879</v>
      </c>
      <c r="AU41" s="89">
        <v>188</v>
      </c>
      <c r="AV41" s="95"/>
      <c r="AW41" s="95"/>
      <c r="AY41" s="5"/>
    </row>
    <row r="42" spans="1:51" x14ac:dyDescent="0.2">
      <c r="A42" s="73" t="s">
        <v>92</v>
      </c>
      <c r="B42" s="2" t="s">
        <v>25</v>
      </c>
      <c r="C42" s="2" t="s">
        <v>80</v>
      </c>
      <c r="D42" s="2" t="s">
        <v>93</v>
      </c>
      <c r="E42" s="5">
        <f t="shared" si="1"/>
        <v>9148</v>
      </c>
      <c r="F42" s="74">
        <v>148</v>
      </c>
      <c r="G42" s="74">
        <v>146</v>
      </c>
      <c r="H42" s="74">
        <v>142</v>
      </c>
      <c r="I42" s="74">
        <v>143</v>
      </c>
      <c r="J42" s="74">
        <v>131</v>
      </c>
      <c r="K42" s="74">
        <v>137</v>
      </c>
      <c r="L42" s="74">
        <v>143</v>
      </c>
      <c r="M42" s="74">
        <v>153</v>
      </c>
      <c r="N42" s="74">
        <v>159</v>
      </c>
      <c r="O42" s="74">
        <v>156</v>
      </c>
      <c r="P42" s="74">
        <v>185</v>
      </c>
      <c r="Q42" s="74">
        <v>195</v>
      </c>
      <c r="R42" s="74">
        <v>201</v>
      </c>
      <c r="S42" s="74">
        <v>203</v>
      </c>
      <c r="T42" s="74">
        <v>180</v>
      </c>
      <c r="U42" s="74">
        <v>193</v>
      </c>
      <c r="V42" s="74">
        <v>190</v>
      </c>
      <c r="W42" s="74">
        <v>186</v>
      </c>
      <c r="X42" s="74">
        <v>178</v>
      </c>
      <c r="Y42" s="74">
        <v>143</v>
      </c>
      <c r="Z42" s="74">
        <v>662</v>
      </c>
      <c r="AA42" s="74">
        <v>584</v>
      </c>
      <c r="AB42" s="74">
        <v>766</v>
      </c>
      <c r="AC42" s="74">
        <v>728</v>
      </c>
      <c r="AD42" s="74">
        <v>751</v>
      </c>
      <c r="AE42" s="74">
        <v>537</v>
      </c>
      <c r="AF42" s="74">
        <v>465</v>
      </c>
      <c r="AG42" s="74">
        <v>357</v>
      </c>
      <c r="AH42" s="74">
        <v>292</v>
      </c>
      <c r="AI42" s="74">
        <v>246</v>
      </c>
      <c r="AJ42" s="74">
        <v>179</v>
      </c>
      <c r="AK42" s="74">
        <v>137</v>
      </c>
      <c r="AL42" s="74">
        <v>132</v>
      </c>
      <c r="AM42" s="87">
        <v>14</v>
      </c>
      <c r="AN42" s="74">
        <v>73</v>
      </c>
      <c r="AO42" s="88">
        <v>75</v>
      </c>
      <c r="AP42" s="74">
        <v>129</v>
      </c>
      <c r="AQ42" s="89">
        <v>4372</v>
      </c>
      <c r="AR42" s="74">
        <v>479</v>
      </c>
      <c r="AS42" s="74">
        <v>427</v>
      </c>
      <c r="AT42" s="74">
        <v>1896</v>
      </c>
      <c r="AU42" s="89">
        <v>196</v>
      </c>
      <c r="AV42" s="95"/>
      <c r="AW42" s="95"/>
      <c r="AY42" s="5"/>
    </row>
    <row r="43" spans="1:51" x14ac:dyDescent="0.2">
      <c r="A43" s="73" t="s">
        <v>94</v>
      </c>
      <c r="B43" s="2" t="s">
        <v>25</v>
      </c>
      <c r="C43" s="2" t="s">
        <v>80</v>
      </c>
      <c r="D43" s="2" t="s">
        <v>95</v>
      </c>
      <c r="E43" s="5">
        <f t="shared" si="1"/>
        <v>200</v>
      </c>
      <c r="F43" s="74">
        <v>0</v>
      </c>
      <c r="G43" s="74">
        <v>2</v>
      </c>
      <c r="H43" s="74">
        <v>3</v>
      </c>
      <c r="I43" s="74">
        <v>3</v>
      </c>
      <c r="J43" s="74">
        <v>5</v>
      </c>
      <c r="K43" s="74">
        <v>3</v>
      </c>
      <c r="L43" s="74">
        <v>3</v>
      </c>
      <c r="M43" s="74">
        <v>3</v>
      </c>
      <c r="N43" s="74">
        <v>3</v>
      </c>
      <c r="O43" s="74">
        <v>4</v>
      </c>
      <c r="P43" s="74">
        <v>3</v>
      </c>
      <c r="Q43" s="74">
        <v>3</v>
      </c>
      <c r="R43" s="74">
        <v>3</v>
      </c>
      <c r="S43" s="74">
        <v>3</v>
      </c>
      <c r="T43" s="74">
        <v>4</v>
      </c>
      <c r="U43" s="74">
        <v>3</v>
      </c>
      <c r="V43" s="74">
        <v>3</v>
      </c>
      <c r="W43" s="74">
        <v>3</v>
      </c>
      <c r="X43" s="74">
        <v>3</v>
      </c>
      <c r="Y43" s="74">
        <v>1</v>
      </c>
      <c r="Z43" s="74">
        <v>16</v>
      </c>
      <c r="AA43" s="74">
        <v>10</v>
      </c>
      <c r="AB43" s="74">
        <v>17</v>
      </c>
      <c r="AC43" s="74">
        <v>14</v>
      </c>
      <c r="AD43" s="74">
        <v>15</v>
      </c>
      <c r="AE43" s="74">
        <v>12</v>
      </c>
      <c r="AF43" s="74">
        <v>15</v>
      </c>
      <c r="AG43" s="74">
        <v>5</v>
      </c>
      <c r="AH43" s="74">
        <v>8</v>
      </c>
      <c r="AI43" s="74">
        <v>6</v>
      </c>
      <c r="AJ43" s="74">
        <v>11</v>
      </c>
      <c r="AK43" s="74">
        <v>6</v>
      </c>
      <c r="AL43" s="74">
        <v>7</v>
      </c>
      <c r="AM43" s="87">
        <v>0</v>
      </c>
      <c r="AN43" s="74">
        <v>0</v>
      </c>
      <c r="AO43" s="88">
        <v>0</v>
      </c>
      <c r="AP43" s="74">
        <v>5</v>
      </c>
      <c r="AQ43" s="89">
        <v>98</v>
      </c>
      <c r="AR43" s="74">
        <v>9</v>
      </c>
      <c r="AS43" s="74">
        <v>8</v>
      </c>
      <c r="AT43" s="74">
        <v>41</v>
      </c>
      <c r="AU43" s="89">
        <v>9</v>
      </c>
      <c r="AV43" s="95"/>
      <c r="AW43" s="95"/>
      <c r="AY43" s="5"/>
    </row>
    <row r="44" spans="1:51" x14ac:dyDescent="0.2">
      <c r="A44" s="73" t="s">
        <v>96</v>
      </c>
      <c r="B44" s="2" t="s">
        <v>25</v>
      </c>
      <c r="C44" s="2" t="s">
        <v>80</v>
      </c>
      <c r="D44" s="2" t="s">
        <v>97</v>
      </c>
      <c r="E44" s="5">
        <f t="shared" si="1"/>
        <v>312</v>
      </c>
      <c r="F44" s="74">
        <v>1</v>
      </c>
      <c r="G44" s="74">
        <v>3</v>
      </c>
      <c r="H44" s="74">
        <v>3</v>
      </c>
      <c r="I44" s="74">
        <v>3</v>
      </c>
      <c r="J44" s="74">
        <v>2</v>
      </c>
      <c r="K44" s="74">
        <v>1</v>
      </c>
      <c r="L44" s="74">
        <v>4</v>
      </c>
      <c r="M44" s="74">
        <v>2</v>
      </c>
      <c r="N44" s="74">
        <v>5</v>
      </c>
      <c r="O44" s="74">
        <v>9</v>
      </c>
      <c r="P44" s="74">
        <v>6</v>
      </c>
      <c r="Q44" s="74">
        <v>8</v>
      </c>
      <c r="R44" s="74">
        <v>8</v>
      </c>
      <c r="S44" s="74">
        <v>8</v>
      </c>
      <c r="T44" s="74">
        <v>7</v>
      </c>
      <c r="U44" s="74">
        <v>6</v>
      </c>
      <c r="V44" s="74">
        <v>6</v>
      </c>
      <c r="W44" s="74">
        <v>3</v>
      </c>
      <c r="X44" s="74">
        <v>5</v>
      </c>
      <c r="Y44" s="74">
        <v>8</v>
      </c>
      <c r="Z44" s="74">
        <v>17</v>
      </c>
      <c r="AA44" s="74">
        <v>14</v>
      </c>
      <c r="AB44" s="74">
        <v>23</v>
      </c>
      <c r="AC44" s="74">
        <v>34</v>
      </c>
      <c r="AD44" s="74">
        <v>18</v>
      </c>
      <c r="AE44" s="74">
        <v>16</v>
      </c>
      <c r="AF44" s="74">
        <v>24</v>
      </c>
      <c r="AG44" s="74">
        <v>8</v>
      </c>
      <c r="AH44" s="74">
        <v>13</v>
      </c>
      <c r="AI44" s="74">
        <v>11</v>
      </c>
      <c r="AJ44" s="74">
        <v>8</v>
      </c>
      <c r="AK44" s="74">
        <v>6</v>
      </c>
      <c r="AL44" s="74">
        <v>22</v>
      </c>
      <c r="AM44" s="87">
        <v>1</v>
      </c>
      <c r="AN44" s="74">
        <v>0</v>
      </c>
      <c r="AO44" s="88">
        <v>1</v>
      </c>
      <c r="AP44" s="74">
        <v>5</v>
      </c>
      <c r="AQ44" s="89">
        <v>154</v>
      </c>
      <c r="AR44" s="74">
        <v>20</v>
      </c>
      <c r="AS44" s="74">
        <v>15</v>
      </c>
      <c r="AT44" s="74">
        <v>59</v>
      </c>
      <c r="AU44" s="89">
        <v>9</v>
      </c>
      <c r="AV44" s="95"/>
      <c r="AW44" s="95"/>
      <c r="AY44" s="5"/>
    </row>
    <row r="45" spans="1:51" x14ac:dyDescent="0.2">
      <c r="A45" s="73" t="s">
        <v>98</v>
      </c>
      <c r="B45" s="2" t="s">
        <v>25</v>
      </c>
      <c r="C45" s="2" t="s">
        <v>80</v>
      </c>
      <c r="D45" s="2" t="s">
        <v>99</v>
      </c>
      <c r="E45" s="5">
        <f t="shared" si="1"/>
        <v>1796</v>
      </c>
      <c r="F45" s="74">
        <v>15</v>
      </c>
      <c r="G45" s="74">
        <v>27</v>
      </c>
      <c r="H45" s="74">
        <v>34</v>
      </c>
      <c r="I45" s="74">
        <v>37</v>
      </c>
      <c r="J45" s="74">
        <v>40</v>
      </c>
      <c r="K45" s="74">
        <v>39</v>
      </c>
      <c r="L45" s="74">
        <v>40</v>
      </c>
      <c r="M45" s="74">
        <v>42</v>
      </c>
      <c r="N45" s="74">
        <v>39</v>
      </c>
      <c r="O45" s="74">
        <v>33</v>
      </c>
      <c r="P45" s="74">
        <v>40</v>
      </c>
      <c r="Q45" s="74">
        <v>37</v>
      </c>
      <c r="R45" s="74">
        <v>35</v>
      </c>
      <c r="S45" s="74">
        <v>38</v>
      </c>
      <c r="T45" s="74">
        <v>31</v>
      </c>
      <c r="U45" s="74">
        <v>35</v>
      </c>
      <c r="V45" s="74">
        <v>36</v>
      </c>
      <c r="W45" s="74">
        <v>36</v>
      </c>
      <c r="X45" s="74">
        <v>37</v>
      </c>
      <c r="Y45" s="74">
        <v>29</v>
      </c>
      <c r="Z45" s="74">
        <v>152</v>
      </c>
      <c r="AA45" s="74">
        <v>149</v>
      </c>
      <c r="AB45" s="74">
        <v>140</v>
      </c>
      <c r="AC45" s="74">
        <v>144</v>
      </c>
      <c r="AD45" s="74">
        <v>110</v>
      </c>
      <c r="AE45" s="74">
        <v>95</v>
      </c>
      <c r="AF45" s="74">
        <v>71</v>
      </c>
      <c r="AG45" s="74">
        <v>82</v>
      </c>
      <c r="AH45" s="74">
        <v>43</v>
      </c>
      <c r="AI45" s="74">
        <v>45</v>
      </c>
      <c r="AJ45" s="74">
        <v>16</v>
      </c>
      <c r="AK45" s="74">
        <v>16</v>
      </c>
      <c r="AL45" s="74">
        <v>33</v>
      </c>
      <c r="AM45" s="87">
        <v>1</v>
      </c>
      <c r="AN45" s="74">
        <v>8</v>
      </c>
      <c r="AO45" s="88">
        <v>7</v>
      </c>
      <c r="AP45" s="74">
        <v>19</v>
      </c>
      <c r="AQ45" s="89">
        <v>852</v>
      </c>
      <c r="AR45" s="74">
        <v>83</v>
      </c>
      <c r="AS45" s="74">
        <v>78</v>
      </c>
      <c r="AT45" s="74">
        <v>371</v>
      </c>
      <c r="AU45" s="89">
        <v>34</v>
      </c>
      <c r="AV45" s="95"/>
      <c r="AW45" s="95"/>
      <c r="AY45" s="5"/>
    </row>
    <row r="46" spans="1:51" x14ac:dyDescent="0.2">
      <c r="A46" s="73" t="s">
        <v>100</v>
      </c>
      <c r="B46" s="2" t="s">
        <v>25</v>
      </c>
      <c r="C46" s="2" t="s">
        <v>80</v>
      </c>
      <c r="D46" s="2" t="s">
        <v>101</v>
      </c>
      <c r="E46" s="5">
        <f t="shared" si="1"/>
        <v>1257</v>
      </c>
      <c r="F46" s="74">
        <v>12</v>
      </c>
      <c r="G46" s="74">
        <v>16</v>
      </c>
      <c r="H46" s="74">
        <v>14</v>
      </c>
      <c r="I46" s="74">
        <v>14</v>
      </c>
      <c r="J46" s="74">
        <v>18</v>
      </c>
      <c r="K46" s="74">
        <v>14</v>
      </c>
      <c r="L46" s="74">
        <v>18</v>
      </c>
      <c r="M46" s="74">
        <v>15</v>
      </c>
      <c r="N46" s="74">
        <v>19</v>
      </c>
      <c r="O46" s="74">
        <v>17</v>
      </c>
      <c r="P46" s="74">
        <v>18</v>
      </c>
      <c r="Q46" s="74">
        <v>21</v>
      </c>
      <c r="R46" s="74">
        <v>22</v>
      </c>
      <c r="S46" s="74">
        <v>24</v>
      </c>
      <c r="T46" s="74">
        <v>28</v>
      </c>
      <c r="U46" s="74">
        <v>27</v>
      </c>
      <c r="V46" s="74">
        <v>26</v>
      </c>
      <c r="W46" s="74">
        <v>29</v>
      </c>
      <c r="X46" s="74">
        <v>28</v>
      </c>
      <c r="Y46" s="74">
        <v>22</v>
      </c>
      <c r="Z46" s="74">
        <v>103</v>
      </c>
      <c r="AA46" s="74">
        <v>86</v>
      </c>
      <c r="AB46" s="74">
        <v>83</v>
      </c>
      <c r="AC46" s="74">
        <v>91</v>
      </c>
      <c r="AD46" s="74">
        <v>107</v>
      </c>
      <c r="AE46" s="74">
        <v>80</v>
      </c>
      <c r="AF46" s="74">
        <v>64</v>
      </c>
      <c r="AG46" s="74">
        <v>60</v>
      </c>
      <c r="AH46" s="74">
        <v>38</v>
      </c>
      <c r="AI46" s="74">
        <v>48</v>
      </c>
      <c r="AJ46" s="74">
        <v>23</v>
      </c>
      <c r="AK46" s="74">
        <v>39</v>
      </c>
      <c r="AL46" s="74">
        <v>33</v>
      </c>
      <c r="AM46" s="87">
        <v>1</v>
      </c>
      <c r="AN46" s="74">
        <v>6</v>
      </c>
      <c r="AO46" s="88">
        <v>6</v>
      </c>
      <c r="AP46" s="74">
        <v>15</v>
      </c>
      <c r="AQ46" s="89">
        <v>604</v>
      </c>
      <c r="AR46" s="74">
        <v>53</v>
      </c>
      <c r="AS46" s="74">
        <v>64</v>
      </c>
      <c r="AT46" s="74">
        <v>256</v>
      </c>
      <c r="AU46" s="89">
        <v>26</v>
      </c>
      <c r="AV46" s="95"/>
      <c r="AW46" s="95"/>
      <c r="AY46" s="5"/>
    </row>
    <row r="47" spans="1:51" x14ac:dyDescent="0.2">
      <c r="A47" s="73" t="s">
        <v>102</v>
      </c>
      <c r="B47" s="2" t="s">
        <v>25</v>
      </c>
      <c r="C47" s="2" t="s">
        <v>80</v>
      </c>
      <c r="D47" s="2" t="s">
        <v>103</v>
      </c>
      <c r="E47" s="5">
        <f t="shared" si="1"/>
        <v>8429</v>
      </c>
      <c r="F47" s="74">
        <v>225</v>
      </c>
      <c r="G47" s="74">
        <v>202</v>
      </c>
      <c r="H47" s="74">
        <v>182</v>
      </c>
      <c r="I47" s="74">
        <v>173</v>
      </c>
      <c r="J47" s="74">
        <v>157</v>
      </c>
      <c r="K47" s="74">
        <v>152</v>
      </c>
      <c r="L47" s="74">
        <v>154</v>
      </c>
      <c r="M47" s="74">
        <v>164</v>
      </c>
      <c r="N47" s="74">
        <v>171</v>
      </c>
      <c r="O47" s="74">
        <v>159</v>
      </c>
      <c r="P47" s="74">
        <v>195</v>
      </c>
      <c r="Q47" s="74">
        <v>208</v>
      </c>
      <c r="R47" s="74">
        <v>216</v>
      </c>
      <c r="S47" s="74">
        <v>214</v>
      </c>
      <c r="T47" s="74">
        <v>188</v>
      </c>
      <c r="U47" s="74">
        <v>185</v>
      </c>
      <c r="V47" s="74">
        <v>181</v>
      </c>
      <c r="W47" s="74">
        <v>171</v>
      </c>
      <c r="X47" s="74">
        <v>166</v>
      </c>
      <c r="Y47" s="74">
        <v>143</v>
      </c>
      <c r="Z47" s="74">
        <v>780</v>
      </c>
      <c r="AA47" s="74">
        <v>660</v>
      </c>
      <c r="AB47" s="74">
        <v>742</v>
      </c>
      <c r="AC47" s="74">
        <v>617</v>
      </c>
      <c r="AD47" s="74">
        <v>499</v>
      </c>
      <c r="AE47" s="74">
        <v>382</v>
      </c>
      <c r="AF47" s="74">
        <v>325</v>
      </c>
      <c r="AG47" s="74">
        <v>259</v>
      </c>
      <c r="AH47" s="74">
        <v>193</v>
      </c>
      <c r="AI47" s="74">
        <v>151</v>
      </c>
      <c r="AJ47" s="74">
        <v>96</v>
      </c>
      <c r="AK47" s="74">
        <v>69</v>
      </c>
      <c r="AL47" s="74">
        <v>50</v>
      </c>
      <c r="AM47" s="87">
        <v>16</v>
      </c>
      <c r="AN47" s="74">
        <v>107</v>
      </c>
      <c r="AO47" s="88">
        <v>118</v>
      </c>
      <c r="AP47" s="74">
        <v>196</v>
      </c>
      <c r="AQ47" s="89">
        <v>4036</v>
      </c>
      <c r="AR47" s="74">
        <v>478</v>
      </c>
      <c r="AS47" s="74">
        <v>416</v>
      </c>
      <c r="AT47" s="74">
        <v>1734</v>
      </c>
      <c r="AU47" s="89">
        <v>292</v>
      </c>
      <c r="AV47" s="95"/>
      <c r="AW47" s="95"/>
      <c r="AY47" s="5"/>
    </row>
    <row r="48" spans="1:51" x14ac:dyDescent="0.2">
      <c r="A48" s="73" t="s">
        <v>104</v>
      </c>
      <c r="B48" s="2" t="s">
        <v>25</v>
      </c>
      <c r="C48" s="2" t="s">
        <v>105</v>
      </c>
      <c r="D48" s="2" t="s">
        <v>106</v>
      </c>
      <c r="E48" s="5">
        <f t="shared" si="1"/>
        <v>30055</v>
      </c>
      <c r="F48" s="74">
        <v>990</v>
      </c>
      <c r="G48" s="74">
        <v>1010</v>
      </c>
      <c r="H48" s="74">
        <v>1017</v>
      </c>
      <c r="I48" s="74">
        <v>1021</v>
      </c>
      <c r="J48" s="74">
        <v>941</v>
      </c>
      <c r="K48" s="74">
        <v>916</v>
      </c>
      <c r="L48" s="74">
        <v>904</v>
      </c>
      <c r="M48" s="74">
        <v>887</v>
      </c>
      <c r="N48" s="74">
        <v>866</v>
      </c>
      <c r="O48" s="74">
        <v>760</v>
      </c>
      <c r="P48" s="74">
        <v>844</v>
      </c>
      <c r="Q48" s="74">
        <v>814</v>
      </c>
      <c r="R48" s="74">
        <v>783</v>
      </c>
      <c r="S48" s="74">
        <v>759</v>
      </c>
      <c r="T48" s="74">
        <v>659</v>
      </c>
      <c r="U48" s="74">
        <v>666</v>
      </c>
      <c r="V48" s="74">
        <v>641</v>
      </c>
      <c r="W48" s="74">
        <v>612</v>
      </c>
      <c r="X48" s="74">
        <v>586</v>
      </c>
      <c r="Y48" s="74">
        <v>485</v>
      </c>
      <c r="Z48" s="74">
        <v>2500</v>
      </c>
      <c r="AA48" s="74">
        <v>2432</v>
      </c>
      <c r="AB48" s="74">
        <v>2326</v>
      </c>
      <c r="AC48" s="74">
        <v>1942</v>
      </c>
      <c r="AD48" s="74">
        <v>1381</v>
      </c>
      <c r="AE48" s="74">
        <v>970</v>
      </c>
      <c r="AF48" s="74">
        <v>836</v>
      </c>
      <c r="AG48" s="74">
        <v>660</v>
      </c>
      <c r="AH48" s="74">
        <v>404</v>
      </c>
      <c r="AI48" s="74">
        <v>214</v>
      </c>
      <c r="AJ48" s="74">
        <v>126</v>
      </c>
      <c r="AK48" s="74">
        <v>43</v>
      </c>
      <c r="AL48" s="74">
        <v>60</v>
      </c>
      <c r="AM48" s="87">
        <v>71</v>
      </c>
      <c r="AN48" s="74">
        <v>491</v>
      </c>
      <c r="AO48" s="88">
        <v>499</v>
      </c>
      <c r="AP48" s="74">
        <v>832</v>
      </c>
      <c r="AQ48" s="89">
        <v>14153</v>
      </c>
      <c r="AR48" s="74">
        <v>1957</v>
      </c>
      <c r="AS48" s="74">
        <v>1402</v>
      </c>
      <c r="AT48" s="74">
        <v>5277</v>
      </c>
      <c r="AU48" s="89">
        <v>1218</v>
      </c>
      <c r="AV48" s="95"/>
      <c r="AW48" s="95"/>
      <c r="AY48" s="5"/>
    </row>
    <row r="49" spans="1:51" x14ac:dyDescent="0.2">
      <c r="A49" s="73" t="s">
        <v>107</v>
      </c>
      <c r="B49" s="2" t="s">
        <v>25</v>
      </c>
      <c r="C49" s="2" t="s">
        <v>105</v>
      </c>
      <c r="D49" s="2" t="s">
        <v>108</v>
      </c>
      <c r="E49" s="5">
        <f t="shared" si="1"/>
        <v>9977</v>
      </c>
      <c r="F49" s="74">
        <v>268</v>
      </c>
      <c r="G49" s="74">
        <v>319</v>
      </c>
      <c r="H49" s="74">
        <v>349</v>
      </c>
      <c r="I49" s="74">
        <v>371</v>
      </c>
      <c r="J49" s="74">
        <v>350</v>
      </c>
      <c r="K49" s="74">
        <v>350</v>
      </c>
      <c r="L49" s="74">
        <v>343</v>
      </c>
      <c r="M49" s="74">
        <v>336</v>
      </c>
      <c r="N49" s="74">
        <v>320</v>
      </c>
      <c r="O49" s="74">
        <v>272</v>
      </c>
      <c r="P49" s="74">
        <v>293</v>
      </c>
      <c r="Q49" s="74">
        <v>269</v>
      </c>
      <c r="R49" s="74">
        <v>248</v>
      </c>
      <c r="S49" s="74">
        <v>240</v>
      </c>
      <c r="T49" s="74">
        <v>223</v>
      </c>
      <c r="U49" s="74">
        <v>227</v>
      </c>
      <c r="V49" s="74">
        <v>225</v>
      </c>
      <c r="W49" s="74">
        <v>222</v>
      </c>
      <c r="X49" s="74">
        <v>207</v>
      </c>
      <c r="Y49" s="74">
        <v>162</v>
      </c>
      <c r="Z49" s="74">
        <v>762</v>
      </c>
      <c r="AA49" s="74">
        <v>767</v>
      </c>
      <c r="AB49" s="74">
        <v>744</v>
      </c>
      <c r="AC49" s="74">
        <v>596</v>
      </c>
      <c r="AD49" s="74">
        <v>390</v>
      </c>
      <c r="AE49" s="74">
        <v>282</v>
      </c>
      <c r="AF49" s="74">
        <v>366</v>
      </c>
      <c r="AG49" s="74">
        <v>201</v>
      </c>
      <c r="AH49" s="74">
        <v>125</v>
      </c>
      <c r="AI49" s="74">
        <v>76</v>
      </c>
      <c r="AJ49" s="74">
        <v>44</v>
      </c>
      <c r="AK49" s="74">
        <v>17</v>
      </c>
      <c r="AL49" s="74">
        <v>13</v>
      </c>
      <c r="AM49" s="87">
        <v>18</v>
      </c>
      <c r="AN49" s="74">
        <v>141</v>
      </c>
      <c r="AO49" s="88">
        <v>127</v>
      </c>
      <c r="AP49" s="74">
        <v>228</v>
      </c>
      <c r="AQ49" s="89">
        <v>4860</v>
      </c>
      <c r="AR49" s="74">
        <v>641</v>
      </c>
      <c r="AS49" s="74">
        <v>477</v>
      </c>
      <c r="AT49" s="74">
        <v>1776</v>
      </c>
      <c r="AU49" s="89">
        <v>344</v>
      </c>
      <c r="AV49" s="95"/>
      <c r="AW49" s="95"/>
      <c r="AY49" s="5"/>
    </row>
    <row r="50" spans="1:51" x14ac:dyDescent="0.2">
      <c r="A50" s="73" t="s">
        <v>109</v>
      </c>
      <c r="B50" s="2" t="s">
        <v>25</v>
      </c>
      <c r="C50" s="2" t="s">
        <v>105</v>
      </c>
      <c r="D50" s="2" t="s">
        <v>110</v>
      </c>
      <c r="E50" s="5">
        <f t="shared" si="1"/>
        <v>17551</v>
      </c>
      <c r="F50" s="74">
        <v>686</v>
      </c>
      <c r="G50" s="74">
        <v>690</v>
      </c>
      <c r="H50" s="74">
        <v>685</v>
      </c>
      <c r="I50" s="74">
        <v>680</v>
      </c>
      <c r="J50" s="74">
        <v>617</v>
      </c>
      <c r="K50" s="74">
        <v>601</v>
      </c>
      <c r="L50" s="74">
        <v>591</v>
      </c>
      <c r="M50" s="74">
        <v>576</v>
      </c>
      <c r="N50" s="74">
        <v>558</v>
      </c>
      <c r="O50" s="74">
        <v>487</v>
      </c>
      <c r="P50" s="74">
        <v>538</v>
      </c>
      <c r="Q50" s="74">
        <v>518</v>
      </c>
      <c r="R50" s="74">
        <v>490</v>
      </c>
      <c r="S50" s="74">
        <v>458</v>
      </c>
      <c r="T50" s="74">
        <v>382</v>
      </c>
      <c r="U50" s="74">
        <v>373</v>
      </c>
      <c r="V50" s="74">
        <v>340</v>
      </c>
      <c r="W50" s="74">
        <v>316</v>
      </c>
      <c r="X50" s="74">
        <v>296</v>
      </c>
      <c r="Y50" s="74">
        <v>242</v>
      </c>
      <c r="Z50" s="74">
        <v>1278</v>
      </c>
      <c r="AA50" s="74">
        <v>1276</v>
      </c>
      <c r="AB50" s="74">
        <v>1156</v>
      </c>
      <c r="AC50" s="74">
        <v>1044</v>
      </c>
      <c r="AD50" s="74">
        <v>751</v>
      </c>
      <c r="AE50" s="74">
        <v>549</v>
      </c>
      <c r="AF50" s="74">
        <v>503</v>
      </c>
      <c r="AG50" s="74">
        <v>380</v>
      </c>
      <c r="AH50" s="74">
        <v>230</v>
      </c>
      <c r="AI50" s="74">
        <v>135</v>
      </c>
      <c r="AJ50" s="74">
        <v>51</v>
      </c>
      <c r="AK50" s="74">
        <v>40</v>
      </c>
      <c r="AL50" s="74">
        <v>34</v>
      </c>
      <c r="AM50" s="87">
        <v>47</v>
      </c>
      <c r="AN50" s="74">
        <v>340</v>
      </c>
      <c r="AO50" s="88">
        <v>346</v>
      </c>
      <c r="AP50" s="74">
        <v>580</v>
      </c>
      <c r="AQ50" s="89">
        <v>8290</v>
      </c>
      <c r="AR50" s="74">
        <v>1221</v>
      </c>
      <c r="AS50" s="74">
        <v>701</v>
      </c>
      <c r="AT50" s="74">
        <v>2810</v>
      </c>
      <c r="AU50" s="89">
        <v>847</v>
      </c>
      <c r="AV50" s="95"/>
      <c r="AW50" s="95"/>
      <c r="AY50" s="5"/>
    </row>
    <row r="51" spans="1:51" x14ac:dyDescent="0.2">
      <c r="A51" s="73" t="s">
        <v>111</v>
      </c>
      <c r="B51" s="2" t="s">
        <v>25</v>
      </c>
      <c r="C51" s="2" t="s">
        <v>112</v>
      </c>
      <c r="D51" s="2" t="s">
        <v>113</v>
      </c>
      <c r="E51" s="5">
        <f t="shared" si="1"/>
        <v>2242</v>
      </c>
      <c r="F51" s="74">
        <v>24</v>
      </c>
      <c r="G51" s="74">
        <v>30</v>
      </c>
      <c r="H51" s="74">
        <v>31</v>
      </c>
      <c r="I51" s="74">
        <v>34</v>
      </c>
      <c r="J51" s="74">
        <v>30</v>
      </c>
      <c r="K51" s="74">
        <v>31</v>
      </c>
      <c r="L51" s="74">
        <v>36</v>
      </c>
      <c r="M51" s="74">
        <v>38</v>
      </c>
      <c r="N51" s="74">
        <v>41</v>
      </c>
      <c r="O51" s="74">
        <v>41</v>
      </c>
      <c r="P51" s="74">
        <v>48</v>
      </c>
      <c r="Q51" s="74">
        <v>46</v>
      </c>
      <c r="R51" s="74">
        <v>46</v>
      </c>
      <c r="S51" s="74">
        <v>48</v>
      </c>
      <c r="T51" s="74">
        <v>42</v>
      </c>
      <c r="U51" s="74">
        <v>39</v>
      </c>
      <c r="V51" s="74">
        <v>34</v>
      </c>
      <c r="W51" s="74">
        <v>31</v>
      </c>
      <c r="X51" s="74">
        <v>30</v>
      </c>
      <c r="Y51" s="74">
        <v>28</v>
      </c>
      <c r="Z51" s="74">
        <v>97</v>
      </c>
      <c r="AA51" s="74">
        <v>111</v>
      </c>
      <c r="AB51" s="74">
        <v>154</v>
      </c>
      <c r="AC51" s="74">
        <v>148</v>
      </c>
      <c r="AD51" s="74">
        <v>184</v>
      </c>
      <c r="AE51" s="74">
        <v>133</v>
      </c>
      <c r="AF51" s="74">
        <v>118</v>
      </c>
      <c r="AG51" s="74">
        <v>90</v>
      </c>
      <c r="AH51" s="74">
        <v>102</v>
      </c>
      <c r="AI51" s="74">
        <v>122</v>
      </c>
      <c r="AJ51" s="74">
        <v>94</v>
      </c>
      <c r="AK51" s="74">
        <v>79</v>
      </c>
      <c r="AL51" s="74">
        <v>82</v>
      </c>
      <c r="AM51" s="87">
        <v>2</v>
      </c>
      <c r="AN51" s="74">
        <v>13</v>
      </c>
      <c r="AO51" s="88">
        <v>11</v>
      </c>
      <c r="AP51" s="74">
        <v>23</v>
      </c>
      <c r="AQ51" s="89">
        <v>1077</v>
      </c>
      <c r="AR51" s="74">
        <v>111</v>
      </c>
      <c r="AS51" s="74">
        <v>75</v>
      </c>
      <c r="AT51" s="74">
        <v>396</v>
      </c>
      <c r="AU51" s="89">
        <v>44</v>
      </c>
      <c r="AV51" s="95"/>
      <c r="AW51" s="95"/>
      <c r="AY51" s="5"/>
    </row>
    <row r="52" spans="1:51" x14ac:dyDescent="0.2">
      <c r="A52" s="73" t="s">
        <v>114</v>
      </c>
      <c r="B52" s="2" t="s">
        <v>25</v>
      </c>
      <c r="C52" s="2" t="s">
        <v>112</v>
      </c>
      <c r="D52" s="2" t="s">
        <v>115</v>
      </c>
      <c r="E52" s="5">
        <f t="shared" si="1"/>
        <v>7111</v>
      </c>
      <c r="F52" s="74">
        <v>129</v>
      </c>
      <c r="G52" s="74">
        <v>139</v>
      </c>
      <c r="H52" s="74">
        <v>146</v>
      </c>
      <c r="I52" s="74">
        <v>152</v>
      </c>
      <c r="J52" s="74">
        <v>150</v>
      </c>
      <c r="K52" s="74">
        <v>151</v>
      </c>
      <c r="L52" s="74">
        <v>154</v>
      </c>
      <c r="M52" s="74">
        <v>160</v>
      </c>
      <c r="N52" s="74">
        <v>162</v>
      </c>
      <c r="O52" s="74">
        <v>144</v>
      </c>
      <c r="P52" s="74">
        <v>170</v>
      </c>
      <c r="Q52" s="74">
        <v>172</v>
      </c>
      <c r="R52" s="74">
        <v>174</v>
      </c>
      <c r="S52" s="74">
        <v>169</v>
      </c>
      <c r="T52" s="74">
        <v>148</v>
      </c>
      <c r="U52" s="74">
        <v>149</v>
      </c>
      <c r="V52" s="74">
        <v>141</v>
      </c>
      <c r="W52" s="74">
        <v>135</v>
      </c>
      <c r="X52" s="74">
        <v>128</v>
      </c>
      <c r="Y52" s="74">
        <v>105</v>
      </c>
      <c r="Z52" s="74">
        <v>549</v>
      </c>
      <c r="AA52" s="74">
        <v>559</v>
      </c>
      <c r="AB52" s="74">
        <v>555</v>
      </c>
      <c r="AC52" s="74">
        <v>510</v>
      </c>
      <c r="AD52" s="74">
        <v>411</v>
      </c>
      <c r="AE52" s="74">
        <v>342</v>
      </c>
      <c r="AF52" s="74">
        <v>331</v>
      </c>
      <c r="AG52" s="74">
        <v>222</v>
      </c>
      <c r="AH52" s="74">
        <v>214</v>
      </c>
      <c r="AI52" s="74">
        <v>148</v>
      </c>
      <c r="AJ52" s="74">
        <v>137</v>
      </c>
      <c r="AK52" s="74">
        <v>79</v>
      </c>
      <c r="AL52" s="74">
        <v>76</v>
      </c>
      <c r="AM52" s="87">
        <v>9</v>
      </c>
      <c r="AN52" s="74">
        <v>68</v>
      </c>
      <c r="AO52" s="88">
        <v>61</v>
      </c>
      <c r="AP52" s="74">
        <v>113</v>
      </c>
      <c r="AQ52" s="89">
        <v>3431</v>
      </c>
      <c r="AR52" s="74">
        <v>394</v>
      </c>
      <c r="AS52" s="74">
        <v>318</v>
      </c>
      <c r="AT52" s="74">
        <v>1390</v>
      </c>
      <c r="AU52" s="89">
        <v>174</v>
      </c>
      <c r="AV52" s="95"/>
      <c r="AW52" s="95"/>
      <c r="AY52" s="5"/>
    </row>
    <row r="53" spans="1:51" x14ac:dyDescent="0.2">
      <c r="A53" s="73" t="s">
        <v>116</v>
      </c>
      <c r="B53" s="2" t="s">
        <v>25</v>
      </c>
      <c r="C53" s="2" t="s">
        <v>112</v>
      </c>
      <c r="D53" s="2" t="s">
        <v>117</v>
      </c>
      <c r="E53" s="5">
        <f t="shared" si="1"/>
        <v>2524</v>
      </c>
      <c r="F53" s="74">
        <v>45</v>
      </c>
      <c r="G53" s="74">
        <v>53</v>
      </c>
      <c r="H53" s="74">
        <v>60</v>
      </c>
      <c r="I53" s="74">
        <v>60</v>
      </c>
      <c r="J53" s="74">
        <v>57</v>
      </c>
      <c r="K53" s="74">
        <v>60</v>
      </c>
      <c r="L53" s="74">
        <v>60</v>
      </c>
      <c r="M53" s="74">
        <v>58</v>
      </c>
      <c r="N53" s="74">
        <v>57</v>
      </c>
      <c r="O53" s="74">
        <v>53</v>
      </c>
      <c r="P53" s="74">
        <v>58</v>
      </c>
      <c r="Q53" s="74">
        <v>55</v>
      </c>
      <c r="R53" s="74">
        <v>53</v>
      </c>
      <c r="S53" s="74">
        <v>54</v>
      </c>
      <c r="T53" s="74">
        <v>46</v>
      </c>
      <c r="U53" s="74">
        <v>44</v>
      </c>
      <c r="V53" s="74">
        <v>43</v>
      </c>
      <c r="W53" s="74">
        <v>41</v>
      </c>
      <c r="X53" s="74">
        <v>44</v>
      </c>
      <c r="Y53" s="74">
        <v>38</v>
      </c>
      <c r="Z53" s="74">
        <v>224</v>
      </c>
      <c r="AA53" s="74">
        <v>197</v>
      </c>
      <c r="AB53" s="74">
        <v>183</v>
      </c>
      <c r="AC53" s="74">
        <v>159</v>
      </c>
      <c r="AD53" s="74">
        <v>171</v>
      </c>
      <c r="AE53" s="74">
        <v>120</v>
      </c>
      <c r="AF53" s="74">
        <v>94</v>
      </c>
      <c r="AG53" s="74">
        <v>102</v>
      </c>
      <c r="AH53" s="74">
        <v>65</v>
      </c>
      <c r="AI53" s="74">
        <v>60</v>
      </c>
      <c r="AJ53" s="74">
        <v>44</v>
      </c>
      <c r="AK53" s="74">
        <v>36</v>
      </c>
      <c r="AL53" s="74">
        <v>30</v>
      </c>
      <c r="AM53" s="87">
        <v>8</v>
      </c>
      <c r="AN53" s="74">
        <v>23</v>
      </c>
      <c r="AO53" s="88">
        <v>22</v>
      </c>
      <c r="AP53" s="74">
        <v>43</v>
      </c>
      <c r="AQ53" s="89">
        <v>1203</v>
      </c>
      <c r="AR53" s="74">
        <v>134</v>
      </c>
      <c r="AS53" s="74">
        <v>100</v>
      </c>
      <c r="AT53" s="74">
        <v>474</v>
      </c>
      <c r="AU53" s="89">
        <v>69</v>
      </c>
      <c r="AV53" s="95"/>
      <c r="AW53" s="95"/>
      <c r="AY53" s="5"/>
    </row>
    <row r="54" spans="1:51" x14ac:dyDescent="0.2">
      <c r="A54" s="73" t="s">
        <v>118</v>
      </c>
      <c r="B54" s="2" t="s">
        <v>25</v>
      </c>
      <c r="C54" s="2" t="s">
        <v>112</v>
      </c>
      <c r="D54" s="2" t="s">
        <v>119</v>
      </c>
      <c r="E54" s="5">
        <f t="shared" si="1"/>
        <v>2252</v>
      </c>
      <c r="F54" s="74">
        <v>41</v>
      </c>
      <c r="G54" s="74">
        <v>43</v>
      </c>
      <c r="H54" s="74">
        <v>42</v>
      </c>
      <c r="I54" s="74">
        <v>38</v>
      </c>
      <c r="J54" s="74">
        <v>39</v>
      </c>
      <c r="K54" s="74">
        <v>40</v>
      </c>
      <c r="L54" s="74">
        <v>41</v>
      </c>
      <c r="M54" s="74">
        <v>43</v>
      </c>
      <c r="N54" s="74">
        <v>45</v>
      </c>
      <c r="O54" s="74">
        <v>40</v>
      </c>
      <c r="P54" s="74">
        <v>50</v>
      </c>
      <c r="Q54" s="74">
        <v>52</v>
      </c>
      <c r="R54" s="74">
        <v>55</v>
      </c>
      <c r="S54" s="74">
        <v>53</v>
      </c>
      <c r="T54" s="74">
        <v>46</v>
      </c>
      <c r="U54" s="74">
        <v>41</v>
      </c>
      <c r="V54" s="74">
        <v>38</v>
      </c>
      <c r="W54" s="74">
        <v>32</v>
      </c>
      <c r="X54" s="74">
        <v>31</v>
      </c>
      <c r="Y54" s="74">
        <v>29</v>
      </c>
      <c r="Z54" s="74">
        <v>128</v>
      </c>
      <c r="AA54" s="74">
        <v>135</v>
      </c>
      <c r="AB54" s="74">
        <v>150</v>
      </c>
      <c r="AC54" s="74">
        <v>154</v>
      </c>
      <c r="AD54" s="74">
        <v>151</v>
      </c>
      <c r="AE54" s="74">
        <v>116</v>
      </c>
      <c r="AF54" s="74">
        <v>118</v>
      </c>
      <c r="AG54" s="74">
        <v>113</v>
      </c>
      <c r="AH54" s="74">
        <v>112</v>
      </c>
      <c r="AI54" s="74">
        <v>86</v>
      </c>
      <c r="AJ54" s="74">
        <v>73</v>
      </c>
      <c r="AK54" s="74">
        <v>41</v>
      </c>
      <c r="AL54" s="74">
        <v>36</v>
      </c>
      <c r="AM54" s="87">
        <v>3</v>
      </c>
      <c r="AN54" s="74">
        <v>19</v>
      </c>
      <c r="AO54" s="88">
        <v>22</v>
      </c>
      <c r="AP54" s="74">
        <v>38</v>
      </c>
      <c r="AQ54" s="89">
        <v>1085</v>
      </c>
      <c r="AR54" s="74">
        <v>125</v>
      </c>
      <c r="AS54" s="74">
        <v>83</v>
      </c>
      <c r="AT54" s="74">
        <v>392</v>
      </c>
      <c r="AU54" s="89">
        <v>64</v>
      </c>
      <c r="AV54" s="95"/>
      <c r="AW54" s="95"/>
      <c r="AY54" s="5"/>
    </row>
    <row r="55" spans="1:51" x14ac:dyDescent="0.2">
      <c r="A55" s="73" t="s">
        <v>120</v>
      </c>
      <c r="B55" s="2" t="s">
        <v>25</v>
      </c>
      <c r="C55" s="2" t="s">
        <v>112</v>
      </c>
      <c r="D55" s="2" t="s">
        <v>121</v>
      </c>
      <c r="E55" s="5">
        <f t="shared" si="1"/>
        <v>2066</v>
      </c>
      <c r="F55" s="74">
        <v>36</v>
      </c>
      <c r="G55" s="74">
        <v>37</v>
      </c>
      <c r="H55" s="74">
        <v>40</v>
      </c>
      <c r="I55" s="74">
        <v>37</v>
      </c>
      <c r="J55" s="74">
        <v>34</v>
      </c>
      <c r="K55" s="74">
        <v>35</v>
      </c>
      <c r="L55" s="74">
        <v>36</v>
      </c>
      <c r="M55" s="74">
        <v>37</v>
      </c>
      <c r="N55" s="74">
        <v>42</v>
      </c>
      <c r="O55" s="74">
        <v>36</v>
      </c>
      <c r="P55" s="74">
        <v>46</v>
      </c>
      <c r="Q55" s="74">
        <v>47</v>
      </c>
      <c r="R55" s="74">
        <v>50</v>
      </c>
      <c r="S55" s="74">
        <v>46</v>
      </c>
      <c r="T55" s="74">
        <v>36</v>
      </c>
      <c r="U55" s="74">
        <v>40</v>
      </c>
      <c r="V55" s="74">
        <v>39</v>
      </c>
      <c r="W55" s="74">
        <v>37</v>
      </c>
      <c r="X55" s="74">
        <v>34</v>
      </c>
      <c r="Y55" s="74">
        <v>29</v>
      </c>
      <c r="Z55" s="74">
        <v>130</v>
      </c>
      <c r="AA55" s="74">
        <v>145</v>
      </c>
      <c r="AB55" s="74">
        <v>153</v>
      </c>
      <c r="AC55" s="74">
        <v>150</v>
      </c>
      <c r="AD55" s="74">
        <v>137</v>
      </c>
      <c r="AE55" s="74">
        <v>94</v>
      </c>
      <c r="AF55" s="74">
        <v>113</v>
      </c>
      <c r="AG55" s="74">
        <v>96</v>
      </c>
      <c r="AH55" s="74">
        <v>76</v>
      </c>
      <c r="AI55" s="74">
        <v>61</v>
      </c>
      <c r="AJ55" s="74">
        <v>55</v>
      </c>
      <c r="AK55" s="74">
        <v>45</v>
      </c>
      <c r="AL55" s="74">
        <v>37</v>
      </c>
      <c r="AM55" s="87">
        <v>3</v>
      </c>
      <c r="AN55" s="74">
        <v>18</v>
      </c>
      <c r="AO55" s="88">
        <v>18</v>
      </c>
      <c r="AP55" s="74">
        <v>37</v>
      </c>
      <c r="AQ55" s="89">
        <v>992</v>
      </c>
      <c r="AR55" s="74">
        <v>111</v>
      </c>
      <c r="AS55" s="74">
        <v>86</v>
      </c>
      <c r="AT55" s="74">
        <v>376</v>
      </c>
      <c r="AU55" s="89">
        <v>54</v>
      </c>
      <c r="AV55" s="95"/>
      <c r="AW55" s="95"/>
      <c r="AY55" s="5"/>
    </row>
    <row r="56" spans="1:51" x14ac:dyDescent="0.2">
      <c r="A56" s="73" t="s">
        <v>122</v>
      </c>
      <c r="B56" s="2" t="s">
        <v>25</v>
      </c>
      <c r="C56" s="2" t="s">
        <v>112</v>
      </c>
      <c r="D56" s="2" t="s">
        <v>123</v>
      </c>
      <c r="E56" s="5">
        <f t="shared" si="1"/>
        <v>583</v>
      </c>
      <c r="F56" s="74">
        <v>9</v>
      </c>
      <c r="G56" s="74">
        <v>11</v>
      </c>
      <c r="H56" s="74">
        <v>10</v>
      </c>
      <c r="I56" s="74">
        <v>9</v>
      </c>
      <c r="J56" s="74">
        <v>6</v>
      </c>
      <c r="K56" s="74">
        <v>6</v>
      </c>
      <c r="L56" s="74">
        <v>6</v>
      </c>
      <c r="M56" s="74">
        <v>4</v>
      </c>
      <c r="N56" s="74">
        <v>7</v>
      </c>
      <c r="O56" s="74">
        <v>10</v>
      </c>
      <c r="P56" s="74">
        <v>10</v>
      </c>
      <c r="Q56" s="74">
        <v>10</v>
      </c>
      <c r="R56" s="74">
        <v>11</v>
      </c>
      <c r="S56" s="74">
        <v>11</v>
      </c>
      <c r="T56" s="74">
        <v>6</v>
      </c>
      <c r="U56" s="74">
        <v>9</v>
      </c>
      <c r="V56" s="74">
        <v>9</v>
      </c>
      <c r="W56" s="74">
        <v>9</v>
      </c>
      <c r="X56" s="74">
        <v>8</v>
      </c>
      <c r="Y56" s="74">
        <v>8</v>
      </c>
      <c r="Z56" s="74">
        <v>26</v>
      </c>
      <c r="AA56" s="74">
        <v>36</v>
      </c>
      <c r="AB56" s="74">
        <v>40</v>
      </c>
      <c r="AC56" s="74">
        <v>36</v>
      </c>
      <c r="AD56" s="74">
        <v>36</v>
      </c>
      <c r="AE56" s="74">
        <v>33</v>
      </c>
      <c r="AF56" s="74">
        <v>39</v>
      </c>
      <c r="AG56" s="74">
        <v>35</v>
      </c>
      <c r="AH56" s="74">
        <v>43</v>
      </c>
      <c r="AI56" s="74">
        <v>30</v>
      </c>
      <c r="AJ56" s="74">
        <v>21</v>
      </c>
      <c r="AK56" s="74">
        <v>17</v>
      </c>
      <c r="AL56" s="74">
        <v>22</v>
      </c>
      <c r="AM56" s="87">
        <v>1</v>
      </c>
      <c r="AN56" s="74">
        <v>5</v>
      </c>
      <c r="AO56" s="88">
        <v>4</v>
      </c>
      <c r="AP56" s="74">
        <v>13</v>
      </c>
      <c r="AQ56" s="89">
        <v>284</v>
      </c>
      <c r="AR56" s="74">
        <v>23</v>
      </c>
      <c r="AS56" s="74">
        <v>19</v>
      </c>
      <c r="AT56" s="74">
        <v>99</v>
      </c>
      <c r="AU56" s="89">
        <v>20</v>
      </c>
      <c r="AV56" s="95"/>
      <c r="AW56" s="95"/>
      <c r="AY56" s="5"/>
    </row>
    <row r="57" spans="1:51" x14ac:dyDescent="0.2">
      <c r="A57" s="73" t="s">
        <v>124</v>
      </c>
      <c r="B57" s="2" t="s">
        <v>25</v>
      </c>
      <c r="C57" s="2" t="s">
        <v>112</v>
      </c>
      <c r="D57" s="2" t="s">
        <v>125</v>
      </c>
      <c r="E57" s="5">
        <f t="shared" si="1"/>
        <v>1151</v>
      </c>
      <c r="F57" s="74">
        <v>29</v>
      </c>
      <c r="G57" s="74">
        <v>26</v>
      </c>
      <c r="H57" s="74">
        <v>26</v>
      </c>
      <c r="I57" s="74">
        <v>22</v>
      </c>
      <c r="J57" s="74">
        <v>22</v>
      </c>
      <c r="K57" s="74">
        <v>19</v>
      </c>
      <c r="L57" s="74">
        <v>19</v>
      </c>
      <c r="M57" s="74">
        <v>22</v>
      </c>
      <c r="N57" s="74">
        <v>23</v>
      </c>
      <c r="O57" s="74">
        <v>20</v>
      </c>
      <c r="P57" s="74">
        <v>25</v>
      </c>
      <c r="Q57" s="74">
        <v>28</v>
      </c>
      <c r="R57" s="74">
        <v>28</v>
      </c>
      <c r="S57" s="74">
        <v>28</v>
      </c>
      <c r="T57" s="74">
        <v>24</v>
      </c>
      <c r="U57" s="74">
        <v>24</v>
      </c>
      <c r="V57" s="74">
        <v>22</v>
      </c>
      <c r="W57" s="74">
        <v>21</v>
      </c>
      <c r="X57" s="74">
        <v>23</v>
      </c>
      <c r="Y57" s="74">
        <v>12</v>
      </c>
      <c r="Z57" s="74">
        <v>101</v>
      </c>
      <c r="AA57" s="74">
        <v>87</v>
      </c>
      <c r="AB57" s="74">
        <v>91</v>
      </c>
      <c r="AC57" s="74">
        <v>66</v>
      </c>
      <c r="AD57" s="74">
        <v>50</v>
      </c>
      <c r="AE57" s="74">
        <v>48</v>
      </c>
      <c r="AF57" s="74">
        <v>58</v>
      </c>
      <c r="AG57" s="74">
        <v>59</v>
      </c>
      <c r="AH57" s="74">
        <v>39</v>
      </c>
      <c r="AI57" s="74">
        <v>32</v>
      </c>
      <c r="AJ57" s="74">
        <v>20</v>
      </c>
      <c r="AK57" s="74">
        <v>16</v>
      </c>
      <c r="AL57" s="74">
        <v>21</v>
      </c>
      <c r="AM57" s="87">
        <v>2</v>
      </c>
      <c r="AN57" s="74">
        <v>15</v>
      </c>
      <c r="AO57" s="88">
        <v>14</v>
      </c>
      <c r="AP57" s="74">
        <v>28</v>
      </c>
      <c r="AQ57" s="89">
        <v>563</v>
      </c>
      <c r="AR57" s="74">
        <v>67</v>
      </c>
      <c r="AS57" s="74">
        <v>49</v>
      </c>
      <c r="AT57" s="74">
        <v>216</v>
      </c>
      <c r="AU57" s="89">
        <v>45</v>
      </c>
      <c r="AV57" s="95"/>
      <c r="AW57" s="95"/>
      <c r="AY57" s="5"/>
    </row>
    <row r="58" spans="1:51" x14ac:dyDescent="0.2">
      <c r="A58" s="73" t="s">
        <v>126</v>
      </c>
      <c r="B58" s="2" t="s">
        <v>25</v>
      </c>
      <c r="C58" s="2" t="s">
        <v>112</v>
      </c>
      <c r="D58" s="2" t="s">
        <v>127</v>
      </c>
      <c r="E58" s="5">
        <f t="shared" si="1"/>
        <v>963</v>
      </c>
      <c r="F58" s="74">
        <v>13</v>
      </c>
      <c r="G58" s="74">
        <v>14</v>
      </c>
      <c r="H58" s="74">
        <v>14</v>
      </c>
      <c r="I58" s="74">
        <v>18</v>
      </c>
      <c r="J58" s="74">
        <v>15</v>
      </c>
      <c r="K58" s="74">
        <v>16</v>
      </c>
      <c r="L58" s="74">
        <v>19</v>
      </c>
      <c r="M58" s="74">
        <v>20</v>
      </c>
      <c r="N58" s="74">
        <v>21</v>
      </c>
      <c r="O58" s="74">
        <v>15</v>
      </c>
      <c r="P58" s="74">
        <v>22</v>
      </c>
      <c r="Q58" s="74">
        <v>23</v>
      </c>
      <c r="R58" s="74">
        <v>23</v>
      </c>
      <c r="S58" s="74">
        <v>22</v>
      </c>
      <c r="T58" s="74">
        <v>20</v>
      </c>
      <c r="U58" s="74">
        <v>18</v>
      </c>
      <c r="V58" s="74">
        <v>14</v>
      </c>
      <c r="W58" s="74">
        <v>12</v>
      </c>
      <c r="X58" s="74">
        <v>11</v>
      </c>
      <c r="Y58" s="74">
        <v>10</v>
      </c>
      <c r="Z58" s="74">
        <v>51</v>
      </c>
      <c r="AA58" s="74">
        <v>71</v>
      </c>
      <c r="AB58" s="74">
        <v>74</v>
      </c>
      <c r="AC58" s="74">
        <v>57</v>
      </c>
      <c r="AD58" s="74">
        <v>53</v>
      </c>
      <c r="AE58" s="74">
        <v>51</v>
      </c>
      <c r="AF58" s="74">
        <v>45</v>
      </c>
      <c r="AG58" s="74">
        <v>54</v>
      </c>
      <c r="AH58" s="74">
        <v>31</v>
      </c>
      <c r="AI58" s="74">
        <v>49</v>
      </c>
      <c r="AJ58" s="74">
        <v>28</v>
      </c>
      <c r="AK58" s="74">
        <v>25</v>
      </c>
      <c r="AL58" s="74">
        <v>34</v>
      </c>
      <c r="AM58" s="87">
        <v>1</v>
      </c>
      <c r="AN58" s="74">
        <v>5</v>
      </c>
      <c r="AO58" s="88">
        <v>8</v>
      </c>
      <c r="AP58" s="74">
        <v>16</v>
      </c>
      <c r="AQ58" s="89">
        <v>483</v>
      </c>
      <c r="AR58" s="74">
        <v>54</v>
      </c>
      <c r="AS58" s="74">
        <v>31</v>
      </c>
      <c r="AT58" s="74">
        <v>179</v>
      </c>
      <c r="AU58" s="89">
        <v>25</v>
      </c>
      <c r="AV58" s="95"/>
      <c r="AW58" s="95"/>
      <c r="AY58" s="5"/>
    </row>
    <row r="59" spans="1:51" x14ac:dyDescent="0.2">
      <c r="A59" s="73" t="s">
        <v>128</v>
      </c>
      <c r="B59" s="2" t="s">
        <v>25</v>
      </c>
      <c r="C59" s="2" t="s">
        <v>112</v>
      </c>
      <c r="D59" s="2" t="s">
        <v>112</v>
      </c>
      <c r="E59" s="5">
        <f t="shared" si="1"/>
        <v>4390</v>
      </c>
      <c r="F59" s="74">
        <v>96</v>
      </c>
      <c r="G59" s="74">
        <v>92</v>
      </c>
      <c r="H59" s="74">
        <v>82</v>
      </c>
      <c r="I59" s="74">
        <v>78</v>
      </c>
      <c r="J59" s="74">
        <v>78</v>
      </c>
      <c r="K59" s="74">
        <v>75</v>
      </c>
      <c r="L59" s="74">
        <v>76</v>
      </c>
      <c r="M59" s="74">
        <v>80</v>
      </c>
      <c r="N59" s="74">
        <v>87</v>
      </c>
      <c r="O59" s="74">
        <v>83</v>
      </c>
      <c r="P59" s="74">
        <v>98</v>
      </c>
      <c r="Q59" s="74">
        <v>106</v>
      </c>
      <c r="R59" s="74">
        <v>108</v>
      </c>
      <c r="S59" s="74">
        <v>106</v>
      </c>
      <c r="T59" s="74">
        <v>94</v>
      </c>
      <c r="U59" s="74">
        <v>93</v>
      </c>
      <c r="V59" s="74">
        <v>86</v>
      </c>
      <c r="W59" s="74">
        <v>80</v>
      </c>
      <c r="X59" s="74">
        <v>75</v>
      </c>
      <c r="Y59" s="74">
        <v>51</v>
      </c>
      <c r="Z59" s="74">
        <v>262</v>
      </c>
      <c r="AA59" s="74">
        <v>285</v>
      </c>
      <c r="AB59" s="74">
        <v>310</v>
      </c>
      <c r="AC59" s="74">
        <v>322</v>
      </c>
      <c r="AD59" s="74">
        <v>297</v>
      </c>
      <c r="AE59" s="74">
        <v>201</v>
      </c>
      <c r="AF59" s="74">
        <v>206</v>
      </c>
      <c r="AG59" s="74">
        <v>174</v>
      </c>
      <c r="AH59" s="74">
        <v>184</v>
      </c>
      <c r="AI59" s="74">
        <v>139</v>
      </c>
      <c r="AJ59" s="74">
        <v>103</v>
      </c>
      <c r="AK59" s="74">
        <v>80</v>
      </c>
      <c r="AL59" s="74">
        <v>103</v>
      </c>
      <c r="AM59" s="87">
        <v>7</v>
      </c>
      <c r="AN59" s="74">
        <v>45</v>
      </c>
      <c r="AO59" s="88">
        <v>51</v>
      </c>
      <c r="AP59" s="74">
        <v>85</v>
      </c>
      <c r="AQ59" s="89">
        <v>2110</v>
      </c>
      <c r="AR59" s="74">
        <v>253</v>
      </c>
      <c r="AS59" s="74">
        <v>186</v>
      </c>
      <c r="AT59" s="74">
        <v>785</v>
      </c>
      <c r="AU59" s="89">
        <v>134</v>
      </c>
      <c r="AV59" s="95"/>
      <c r="AW59" s="95"/>
      <c r="AY59" s="5"/>
    </row>
    <row r="60" spans="1:51" x14ac:dyDescent="0.2">
      <c r="A60" s="73" t="s">
        <v>129</v>
      </c>
      <c r="B60" s="2" t="s">
        <v>25</v>
      </c>
      <c r="C60" s="2" t="s">
        <v>112</v>
      </c>
      <c r="D60" s="2" t="s">
        <v>130</v>
      </c>
      <c r="E60" s="5">
        <f t="shared" si="1"/>
        <v>480</v>
      </c>
      <c r="F60" s="74">
        <v>12</v>
      </c>
      <c r="G60" s="74">
        <v>13</v>
      </c>
      <c r="H60" s="74">
        <v>10</v>
      </c>
      <c r="I60" s="74">
        <v>12</v>
      </c>
      <c r="J60" s="74">
        <v>11</v>
      </c>
      <c r="K60" s="74">
        <v>10</v>
      </c>
      <c r="L60" s="74">
        <v>11</v>
      </c>
      <c r="M60" s="74">
        <v>7</v>
      </c>
      <c r="N60" s="74">
        <v>9</v>
      </c>
      <c r="O60" s="74">
        <v>11</v>
      </c>
      <c r="P60" s="74">
        <v>11</v>
      </c>
      <c r="Q60" s="74">
        <v>11</v>
      </c>
      <c r="R60" s="74">
        <v>11</v>
      </c>
      <c r="S60" s="74">
        <v>10</v>
      </c>
      <c r="T60" s="74">
        <v>5</v>
      </c>
      <c r="U60" s="74">
        <v>7</v>
      </c>
      <c r="V60" s="74">
        <v>6</v>
      </c>
      <c r="W60" s="74">
        <v>6</v>
      </c>
      <c r="X60" s="74">
        <v>6</v>
      </c>
      <c r="Y60" s="74">
        <v>6</v>
      </c>
      <c r="Z60" s="74">
        <v>39</v>
      </c>
      <c r="AA60" s="74">
        <v>40</v>
      </c>
      <c r="AB60" s="74">
        <v>52</v>
      </c>
      <c r="AC60" s="74">
        <v>25</v>
      </c>
      <c r="AD60" s="74">
        <v>29</v>
      </c>
      <c r="AE60" s="74">
        <v>24</v>
      </c>
      <c r="AF60" s="74">
        <v>17</v>
      </c>
      <c r="AG60" s="74">
        <v>8</v>
      </c>
      <c r="AH60" s="74">
        <v>13</v>
      </c>
      <c r="AI60" s="74">
        <v>23</v>
      </c>
      <c r="AJ60" s="74">
        <v>10</v>
      </c>
      <c r="AK60" s="74">
        <v>9</v>
      </c>
      <c r="AL60" s="74">
        <v>6</v>
      </c>
      <c r="AM60" s="87">
        <v>1</v>
      </c>
      <c r="AN60" s="74">
        <v>7</v>
      </c>
      <c r="AO60" s="88">
        <v>5</v>
      </c>
      <c r="AP60" s="74">
        <v>18</v>
      </c>
      <c r="AQ60" s="89">
        <v>232</v>
      </c>
      <c r="AR60" s="74">
        <v>23</v>
      </c>
      <c r="AS60" s="74">
        <v>14</v>
      </c>
      <c r="AT60" s="74">
        <v>100</v>
      </c>
      <c r="AU60" s="89">
        <v>19</v>
      </c>
      <c r="AV60" s="95"/>
      <c r="AW60" s="95"/>
      <c r="AY60" s="5"/>
    </row>
    <row r="61" spans="1:51" x14ac:dyDescent="0.2">
      <c r="A61" s="73" t="s">
        <v>131</v>
      </c>
      <c r="B61" s="2" t="s">
        <v>25</v>
      </c>
      <c r="C61" s="2" t="s">
        <v>112</v>
      </c>
      <c r="D61" s="2" t="s">
        <v>132</v>
      </c>
      <c r="E61" s="5">
        <f t="shared" si="1"/>
        <v>934</v>
      </c>
      <c r="F61" s="74">
        <v>17</v>
      </c>
      <c r="G61" s="74">
        <v>15</v>
      </c>
      <c r="H61" s="74">
        <v>15</v>
      </c>
      <c r="I61" s="74">
        <v>13</v>
      </c>
      <c r="J61" s="74">
        <v>16</v>
      </c>
      <c r="K61" s="74">
        <v>15</v>
      </c>
      <c r="L61" s="74">
        <v>15</v>
      </c>
      <c r="M61" s="74">
        <v>16</v>
      </c>
      <c r="N61" s="74">
        <v>17</v>
      </c>
      <c r="O61" s="74">
        <v>12</v>
      </c>
      <c r="P61" s="74">
        <v>20</v>
      </c>
      <c r="Q61" s="74">
        <v>22</v>
      </c>
      <c r="R61" s="74">
        <v>24</v>
      </c>
      <c r="S61" s="74">
        <v>24</v>
      </c>
      <c r="T61" s="74">
        <v>23</v>
      </c>
      <c r="U61" s="74">
        <v>22</v>
      </c>
      <c r="V61" s="74">
        <v>21</v>
      </c>
      <c r="W61" s="74">
        <v>20</v>
      </c>
      <c r="X61" s="74">
        <v>17</v>
      </c>
      <c r="Y61" s="74">
        <v>9</v>
      </c>
      <c r="Z61" s="74">
        <v>49</v>
      </c>
      <c r="AA61" s="74">
        <v>69</v>
      </c>
      <c r="AB61" s="74">
        <v>72</v>
      </c>
      <c r="AC61" s="74">
        <v>67</v>
      </c>
      <c r="AD61" s="74">
        <v>77</v>
      </c>
      <c r="AE61" s="74">
        <v>55</v>
      </c>
      <c r="AF61" s="74">
        <v>55</v>
      </c>
      <c r="AG61" s="74">
        <v>27</v>
      </c>
      <c r="AH61" s="74">
        <v>31</v>
      </c>
      <c r="AI61" s="74">
        <v>21</v>
      </c>
      <c r="AJ61" s="74">
        <v>21</v>
      </c>
      <c r="AK61" s="74">
        <v>9</v>
      </c>
      <c r="AL61" s="74">
        <v>28</v>
      </c>
      <c r="AM61" s="87">
        <v>2</v>
      </c>
      <c r="AN61" s="74">
        <v>8</v>
      </c>
      <c r="AO61" s="88">
        <v>9</v>
      </c>
      <c r="AP61" s="74">
        <v>18</v>
      </c>
      <c r="AQ61" s="89">
        <v>455</v>
      </c>
      <c r="AR61" s="74">
        <v>53</v>
      </c>
      <c r="AS61" s="74">
        <v>41</v>
      </c>
      <c r="AT61" s="74">
        <v>192</v>
      </c>
      <c r="AU61" s="89">
        <v>37</v>
      </c>
      <c r="AV61" s="95"/>
      <c r="AW61" s="95"/>
      <c r="AY61" s="5"/>
    </row>
    <row r="62" spans="1:51" x14ac:dyDescent="0.2">
      <c r="A62" s="73" t="s">
        <v>133</v>
      </c>
      <c r="B62" s="2" t="s">
        <v>25</v>
      </c>
      <c r="C62" s="2" t="s">
        <v>112</v>
      </c>
      <c r="D62" s="2" t="s">
        <v>134</v>
      </c>
      <c r="E62" s="5">
        <f t="shared" si="1"/>
        <v>4194</v>
      </c>
      <c r="F62" s="74">
        <v>61</v>
      </c>
      <c r="G62" s="74">
        <v>72</v>
      </c>
      <c r="H62" s="74">
        <v>79</v>
      </c>
      <c r="I62" s="74">
        <v>84</v>
      </c>
      <c r="J62" s="74">
        <v>80</v>
      </c>
      <c r="K62" s="74">
        <v>84</v>
      </c>
      <c r="L62" s="74">
        <v>86</v>
      </c>
      <c r="M62" s="74">
        <v>88</v>
      </c>
      <c r="N62" s="74">
        <v>93</v>
      </c>
      <c r="O62" s="74">
        <v>83</v>
      </c>
      <c r="P62" s="74">
        <v>99</v>
      </c>
      <c r="Q62" s="74">
        <v>99</v>
      </c>
      <c r="R62" s="74">
        <v>97</v>
      </c>
      <c r="S62" s="74">
        <v>93</v>
      </c>
      <c r="T62" s="74">
        <v>79</v>
      </c>
      <c r="U62" s="74">
        <v>79</v>
      </c>
      <c r="V62" s="74">
        <v>74</v>
      </c>
      <c r="W62" s="74">
        <v>70</v>
      </c>
      <c r="X62" s="74">
        <v>66</v>
      </c>
      <c r="Y62" s="74">
        <v>58</v>
      </c>
      <c r="Z62" s="74">
        <v>308</v>
      </c>
      <c r="AA62" s="74">
        <v>286</v>
      </c>
      <c r="AB62" s="74">
        <v>322</v>
      </c>
      <c r="AC62" s="74">
        <v>287</v>
      </c>
      <c r="AD62" s="74">
        <v>254</v>
      </c>
      <c r="AE62" s="74">
        <v>232</v>
      </c>
      <c r="AF62" s="74">
        <v>234</v>
      </c>
      <c r="AG62" s="74">
        <v>168</v>
      </c>
      <c r="AH62" s="74">
        <v>154</v>
      </c>
      <c r="AI62" s="74">
        <v>113</v>
      </c>
      <c r="AJ62" s="74">
        <v>88</v>
      </c>
      <c r="AK62" s="74">
        <v>48</v>
      </c>
      <c r="AL62" s="74">
        <v>76</v>
      </c>
      <c r="AM62" s="87">
        <v>5</v>
      </c>
      <c r="AN62" s="74">
        <v>31</v>
      </c>
      <c r="AO62" s="88">
        <v>30</v>
      </c>
      <c r="AP62" s="74">
        <v>54</v>
      </c>
      <c r="AQ62" s="89">
        <v>2038</v>
      </c>
      <c r="AR62" s="74">
        <v>240</v>
      </c>
      <c r="AS62" s="74">
        <v>176</v>
      </c>
      <c r="AT62" s="74">
        <v>816</v>
      </c>
      <c r="AU62" s="89">
        <v>91</v>
      </c>
      <c r="AV62" s="95"/>
      <c r="AW62" s="95"/>
      <c r="AY62" s="5"/>
    </row>
    <row r="63" spans="1:51" x14ac:dyDescent="0.2">
      <c r="A63" s="73" t="s">
        <v>135</v>
      </c>
      <c r="B63" s="2" t="s">
        <v>25</v>
      </c>
      <c r="C63" s="2" t="s">
        <v>112</v>
      </c>
      <c r="D63" s="2" t="s">
        <v>136</v>
      </c>
      <c r="E63" s="5">
        <f t="shared" si="1"/>
        <v>4195</v>
      </c>
      <c r="F63" s="74">
        <v>76</v>
      </c>
      <c r="G63" s="74">
        <v>90</v>
      </c>
      <c r="H63" s="74">
        <v>99</v>
      </c>
      <c r="I63" s="74">
        <v>104</v>
      </c>
      <c r="J63" s="74">
        <v>102</v>
      </c>
      <c r="K63" s="74">
        <v>103</v>
      </c>
      <c r="L63" s="74">
        <v>104</v>
      </c>
      <c r="M63" s="74">
        <v>106</v>
      </c>
      <c r="N63" s="74">
        <v>107</v>
      </c>
      <c r="O63" s="74">
        <v>96</v>
      </c>
      <c r="P63" s="74">
        <v>104</v>
      </c>
      <c r="Q63" s="74">
        <v>102</v>
      </c>
      <c r="R63" s="74">
        <v>99</v>
      </c>
      <c r="S63" s="74">
        <v>93</v>
      </c>
      <c r="T63" s="74">
        <v>77</v>
      </c>
      <c r="U63" s="74">
        <v>75</v>
      </c>
      <c r="V63" s="74">
        <v>69</v>
      </c>
      <c r="W63" s="74">
        <v>64</v>
      </c>
      <c r="X63" s="74">
        <v>60</v>
      </c>
      <c r="Y63" s="74">
        <v>55</v>
      </c>
      <c r="Z63" s="74">
        <v>284</v>
      </c>
      <c r="AA63" s="74">
        <v>310</v>
      </c>
      <c r="AB63" s="74">
        <v>332</v>
      </c>
      <c r="AC63" s="74">
        <v>276</v>
      </c>
      <c r="AD63" s="74">
        <v>236</v>
      </c>
      <c r="AE63" s="74">
        <v>201</v>
      </c>
      <c r="AF63" s="74">
        <v>177</v>
      </c>
      <c r="AG63" s="74">
        <v>148</v>
      </c>
      <c r="AH63" s="74">
        <v>147</v>
      </c>
      <c r="AI63" s="74">
        <v>131</v>
      </c>
      <c r="AJ63" s="74">
        <v>72</v>
      </c>
      <c r="AK63" s="74">
        <v>50</v>
      </c>
      <c r="AL63" s="74">
        <v>46</v>
      </c>
      <c r="AM63" s="87">
        <v>10</v>
      </c>
      <c r="AN63" s="74">
        <v>42</v>
      </c>
      <c r="AO63" s="88">
        <v>34</v>
      </c>
      <c r="AP63" s="74">
        <v>71</v>
      </c>
      <c r="AQ63" s="89">
        <v>1998</v>
      </c>
      <c r="AR63" s="74">
        <v>228</v>
      </c>
      <c r="AS63" s="74">
        <v>151</v>
      </c>
      <c r="AT63" s="74">
        <v>766</v>
      </c>
      <c r="AU63" s="89">
        <v>107</v>
      </c>
      <c r="AV63" s="95"/>
      <c r="AW63" s="95"/>
      <c r="AY63" s="5"/>
    </row>
    <row r="64" spans="1:51" x14ac:dyDescent="0.2">
      <c r="A64" s="73" t="s">
        <v>137</v>
      </c>
      <c r="B64" s="2" t="s">
        <v>25</v>
      </c>
      <c r="C64" s="2" t="s">
        <v>112</v>
      </c>
      <c r="D64" s="2" t="s">
        <v>138</v>
      </c>
      <c r="E64" s="5">
        <f t="shared" si="1"/>
        <v>6154</v>
      </c>
      <c r="F64" s="74">
        <v>127</v>
      </c>
      <c r="G64" s="74">
        <v>137</v>
      </c>
      <c r="H64" s="74">
        <v>142</v>
      </c>
      <c r="I64" s="74">
        <v>148</v>
      </c>
      <c r="J64" s="74">
        <v>143</v>
      </c>
      <c r="K64" s="74">
        <v>142</v>
      </c>
      <c r="L64" s="74">
        <v>148</v>
      </c>
      <c r="M64" s="74">
        <v>153</v>
      </c>
      <c r="N64" s="74">
        <v>154</v>
      </c>
      <c r="O64" s="74">
        <v>139</v>
      </c>
      <c r="P64" s="74">
        <v>160</v>
      </c>
      <c r="Q64" s="74">
        <v>162</v>
      </c>
      <c r="R64" s="74">
        <v>160</v>
      </c>
      <c r="S64" s="74">
        <v>148</v>
      </c>
      <c r="T64" s="74">
        <v>124</v>
      </c>
      <c r="U64" s="74">
        <v>117</v>
      </c>
      <c r="V64" s="74">
        <v>104</v>
      </c>
      <c r="W64" s="74">
        <v>95</v>
      </c>
      <c r="X64" s="74">
        <v>91</v>
      </c>
      <c r="Y64" s="74">
        <v>86</v>
      </c>
      <c r="Z64" s="74">
        <v>486</v>
      </c>
      <c r="AA64" s="74">
        <v>439</v>
      </c>
      <c r="AB64" s="74">
        <v>503</v>
      </c>
      <c r="AC64" s="74">
        <v>419</v>
      </c>
      <c r="AD64" s="74">
        <v>334</v>
      </c>
      <c r="AE64" s="74">
        <v>290</v>
      </c>
      <c r="AF64" s="74">
        <v>261</v>
      </c>
      <c r="AG64" s="74">
        <v>214</v>
      </c>
      <c r="AH64" s="74">
        <v>183</v>
      </c>
      <c r="AI64" s="74">
        <v>138</v>
      </c>
      <c r="AJ64" s="74">
        <v>91</v>
      </c>
      <c r="AK64" s="74">
        <v>59</v>
      </c>
      <c r="AL64" s="74">
        <v>57</v>
      </c>
      <c r="AM64" s="87">
        <v>9</v>
      </c>
      <c r="AN64" s="74">
        <v>69</v>
      </c>
      <c r="AO64" s="88">
        <v>58</v>
      </c>
      <c r="AP64" s="74">
        <v>111</v>
      </c>
      <c r="AQ64" s="89">
        <v>2974</v>
      </c>
      <c r="AR64" s="74">
        <v>349</v>
      </c>
      <c r="AS64" s="74">
        <v>241</v>
      </c>
      <c r="AT64" s="74">
        <v>1210</v>
      </c>
      <c r="AU64" s="89">
        <v>163</v>
      </c>
      <c r="AV64" s="95"/>
      <c r="AW64" s="95"/>
      <c r="AY64" s="5"/>
    </row>
    <row r="65" spans="1:51" x14ac:dyDescent="0.2">
      <c r="A65" s="73" t="s">
        <v>139</v>
      </c>
      <c r="B65" s="2" t="s">
        <v>25</v>
      </c>
      <c r="C65" s="2" t="s">
        <v>112</v>
      </c>
      <c r="D65" s="2" t="s">
        <v>140</v>
      </c>
      <c r="E65" s="5">
        <f t="shared" si="1"/>
        <v>1535</v>
      </c>
      <c r="F65" s="74">
        <v>34</v>
      </c>
      <c r="G65" s="74">
        <v>39</v>
      </c>
      <c r="H65" s="74">
        <v>36</v>
      </c>
      <c r="I65" s="74">
        <v>39</v>
      </c>
      <c r="J65" s="74">
        <v>30</v>
      </c>
      <c r="K65" s="74">
        <v>34</v>
      </c>
      <c r="L65" s="74">
        <v>33</v>
      </c>
      <c r="M65" s="74">
        <v>34</v>
      </c>
      <c r="N65" s="74">
        <v>36</v>
      </c>
      <c r="O65" s="74">
        <v>32</v>
      </c>
      <c r="P65" s="74">
        <v>36</v>
      </c>
      <c r="Q65" s="74">
        <v>36</v>
      </c>
      <c r="R65" s="74">
        <v>35</v>
      </c>
      <c r="S65" s="74">
        <v>36</v>
      </c>
      <c r="T65" s="74">
        <v>26</v>
      </c>
      <c r="U65" s="74">
        <v>28</v>
      </c>
      <c r="V65" s="74">
        <v>27</v>
      </c>
      <c r="W65" s="74">
        <v>25</v>
      </c>
      <c r="X65" s="74">
        <v>23</v>
      </c>
      <c r="Y65" s="74">
        <v>19</v>
      </c>
      <c r="Z65" s="74">
        <v>93</v>
      </c>
      <c r="AA65" s="74">
        <v>119</v>
      </c>
      <c r="AB65" s="74">
        <v>133</v>
      </c>
      <c r="AC65" s="74">
        <v>89</v>
      </c>
      <c r="AD65" s="74">
        <v>93</v>
      </c>
      <c r="AE65" s="74">
        <v>74</v>
      </c>
      <c r="AF65" s="74">
        <v>70</v>
      </c>
      <c r="AG65" s="74">
        <v>93</v>
      </c>
      <c r="AH65" s="74">
        <v>34</v>
      </c>
      <c r="AI65" s="74">
        <v>36</v>
      </c>
      <c r="AJ65" s="74">
        <v>30</v>
      </c>
      <c r="AK65" s="74">
        <v>15</v>
      </c>
      <c r="AL65" s="74">
        <v>18</v>
      </c>
      <c r="AM65" s="87">
        <v>13</v>
      </c>
      <c r="AN65" s="74">
        <v>17</v>
      </c>
      <c r="AO65" s="88">
        <v>17</v>
      </c>
      <c r="AP65" s="74">
        <v>35</v>
      </c>
      <c r="AQ65" s="89">
        <v>742</v>
      </c>
      <c r="AR65" s="74">
        <v>83</v>
      </c>
      <c r="AS65" s="74">
        <v>60</v>
      </c>
      <c r="AT65" s="74">
        <v>294</v>
      </c>
      <c r="AU65" s="89">
        <v>52</v>
      </c>
      <c r="AV65" s="95"/>
      <c r="AW65" s="95"/>
      <c r="AY65" s="5"/>
    </row>
    <row r="66" spans="1:51" x14ac:dyDescent="0.2">
      <c r="A66" s="73" t="s">
        <v>141</v>
      </c>
      <c r="B66" s="2" t="s">
        <v>25</v>
      </c>
      <c r="C66" s="2" t="s">
        <v>112</v>
      </c>
      <c r="D66" s="2" t="s">
        <v>142</v>
      </c>
      <c r="E66" s="5">
        <f t="shared" si="1"/>
        <v>679</v>
      </c>
      <c r="F66" s="74">
        <v>14</v>
      </c>
      <c r="G66" s="74">
        <v>15</v>
      </c>
      <c r="H66" s="74">
        <v>15</v>
      </c>
      <c r="I66" s="74">
        <v>13</v>
      </c>
      <c r="J66" s="74">
        <v>17</v>
      </c>
      <c r="K66" s="74">
        <v>12</v>
      </c>
      <c r="L66" s="74">
        <v>12</v>
      </c>
      <c r="M66" s="74">
        <v>12</v>
      </c>
      <c r="N66" s="74">
        <v>12</v>
      </c>
      <c r="O66" s="74">
        <v>20</v>
      </c>
      <c r="P66" s="74">
        <v>16</v>
      </c>
      <c r="Q66" s="74">
        <v>16</v>
      </c>
      <c r="R66" s="74">
        <v>15</v>
      </c>
      <c r="S66" s="74">
        <v>15</v>
      </c>
      <c r="T66" s="74">
        <v>12</v>
      </c>
      <c r="U66" s="74">
        <v>13</v>
      </c>
      <c r="V66" s="74">
        <v>13</v>
      </c>
      <c r="W66" s="74">
        <v>12</v>
      </c>
      <c r="X66" s="74">
        <v>11</v>
      </c>
      <c r="Y66" s="74">
        <v>12</v>
      </c>
      <c r="Z66" s="74">
        <v>40</v>
      </c>
      <c r="AA66" s="74">
        <v>33</v>
      </c>
      <c r="AB66" s="74">
        <v>35</v>
      </c>
      <c r="AC66" s="74">
        <v>41</v>
      </c>
      <c r="AD66" s="74">
        <v>48</v>
      </c>
      <c r="AE66" s="74">
        <v>45</v>
      </c>
      <c r="AF66" s="74">
        <v>32</v>
      </c>
      <c r="AG66" s="74">
        <v>17</v>
      </c>
      <c r="AH66" s="74">
        <v>34</v>
      </c>
      <c r="AI66" s="74">
        <v>29</v>
      </c>
      <c r="AJ66" s="74">
        <v>23</v>
      </c>
      <c r="AK66" s="74">
        <v>17</v>
      </c>
      <c r="AL66" s="74">
        <v>8</v>
      </c>
      <c r="AM66" s="87">
        <v>1</v>
      </c>
      <c r="AN66" s="74">
        <v>8</v>
      </c>
      <c r="AO66" s="88">
        <v>6</v>
      </c>
      <c r="AP66" s="74">
        <v>19</v>
      </c>
      <c r="AQ66" s="89">
        <v>330</v>
      </c>
      <c r="AR66" s="74">
        <v>36</v>
      </c>
      <c r="AS66" s="74">
        <v>30</v>
      </c>
      <c r="AT66" s="74">
        <v>121</v>
      </c>
      <c r="AU66" s="89">
        <v>23</v>
      </c>
      <c r="AV66" s="95"/>
      <c r="AW66" s="95"/>
      <c r="AY66" s="5"/>
    </row>
    <row r="67" spans="1:51" x14ac:dyDescent="0.2">
      <c r="A67" s="73" t="s">
        <v>143</v>
      </c>
      <c r="B67" s="2" t="s">
        <v>25</v>
      </c>
      <c r="C67" s="2" t="s">
        <v>112</v>
      </c>
      <c r="D67" s="2" t="s">
        <v>144</v>
      </c>
      <c r="E67" s="5">
        <f t="shared" si="1"/>
        <v>818</v>
      </c>
      <c r="F67" s="74">
        <v>9</v>
      </c>
      <c r="G67" s="74">
        <v>12</v>
      </c>
      <c r="H67" s="74">
        <v>17</v>
      </c>
      <c r="I67" s="74">
        <v>19</v>
      </c>
      <c r="J67" s="74">
        <v>12</v>
      </c>
      <c r="K67" s="74">
        <v>18</v>
      </c>
      <c r="L67" s="74">
        <v>18</v>
      </c>
      <c r="M67" s="74">
        <v>18</v>
      </c>
      <c r="N67" s="74">
        <v>17</v>
      </c>
      <c r="O67" s="74">
        <v>10</v>
      </c>
      <c r="P67" s="74">
        <v>16</v>
      </c>
      <c r="Q67" s="74">
        <v>16</v>
      </c>
      <c r="R67" s="74">
        <v>15</v>
      </c>
      <c r="S67" s="74">
        <v>15</v>
      </c>
      <c r="T67" s="74">
        <v>11</v>
      </c>
      <c r="U67" s="74">
        <v>12</v>
      </c>
      <c r="V67" s="74">
        <v>12</v>
      </c>
      <c r="W67" s="74">
        <v>11</v>
      </c>
      <c r="X67" s="74">
        <v>10</v>
      </c>
      <c r="Y67" s="74">
        <v>12</v>
      </c>
      <c r="Z67" s="74">
        <v>50</v>
      </c>
      <c r="AA67" s="74">
        <v>71</v>
      </c>
      <c r="AB67" s="74">
        <v>64</v>
      </c>
      <c r="AC67" s="74">
        <v>79</v>
      </c>
      <c r="AD67" s="74">
        <v>49</v>
      </c>
      <c r="AE67" s="74">
        <v>33</v>
      </c>
      <c r="AF67" s="74">
        <v>28</v>
      </c>
      <c r="AG67" s="74">
        <v>31</v>
      </c>
      <c r="AH67" s="74">
        <v>36</v>
      </c>
      <c r="AI67" s="74">
        <v>31</v>
      </c>
      <c r="AJ67" s="74">
        <v>28</v>
      </c>
      <c r="AK67" s="74">
        <v>17</v>
      </c>
      <c r="AL67" s="74">
        <v>21</v>
      </c>
      <c r="AM67" s="87">
        <v>1</v>
      </c>
      <c r="AN67" s="74">
        <v>5</v>
      </c>
      <c r="AO67" s="88">
        <v>4</v>
      </c>
      <c r="AP67" s="74">
        <v>10</v>
      </c>
      <c r="AQ67" s="89">
        <v>404</v>
      </c>
      <c r="AR67" s="74">
        <v>37</v>
      </c>
      <c r="AS67" s="74">
        <v>27</v>
      </c>
      <c r="AT67" s="74">
        <v>172</v>
      </c>
      <c r="AU67" s="89">
        <v>20</v>
      </c>
      <c r="AV67" s="95"/>
      <c r="AW67" s="95"/>
      <c r="AY67" s="5"/>
    </row>
    <row r="68" spans="1:51" x14ac:dyDescent="0.2">
      <c r="A68" s="73" t="s">
        <v>145</v>
      </c>
      <c r="B68" s="2" t="s">
        <v>25</v>
      </c>
      <c r="C68" s="2" t="s">
        <v>112</v>
      </c>
      <c r="D68" s="2" t="s">
        <v>146</v>
      </c>
      <c r="E68" s="5">
        <f t="shared" si="1"/>
        <v>876</v>
      </c>
      <c r="F68" s="74">
        <v>15</v>
      </c>
      <c r="G68" s="74">
        <v>18</v>
      </c>
      <c r="H68" s="74">
        <v>15</v>
      </c>
      <c r="I68" s="74">
        <v>12</v>
      </c>
      <c r="J68" s="74">
        <v>17</v>
      </c>
      <c r="K68" s="74">
        <v>10</v>
      </c>
      <c r="L68" s="74">
        <v>15</v>
      </c>
      <c r="M68" s="74">
        <v>12</v>
      </c>
      <c r="N68" s="74">
        <v>16</v>
      </c>
      <c r="O68" s="74">
        <v>15</v>
      </c>
      <c r="P68" s="74">
        <v>18</v>
      </c>
      <c r="Q68" s="74">
        <v>19</v>
      </c>
      <c r="R68" s="74">
        <v>19</v>
      </c>
      <c r="S68" s="74">
        <v>18</v>
      </c>
      <c r="T68" s="74">
        <v>14</v>
      </c>
      <c r="U68" s="74">
        <v>11</v>
      </c>
      <c r="V68" s="74">
        <v>8</v>
      </c>
      <c r="W68" s="74">
        <v>7</v>
      </c>
      <c r="X68" s="74">
        <v>6</v>
      </c>
      <c r="Y68" s="74">
        <v>8</v>
      </c>
      <c r="Z68" s="74">
        <v>56</v>
      </c>
      <c r="AA68" s="74">
        <v>66</v>
      </c>
      <c r="AB68" s="74">
        <v>70</v>
      </c>
      <c r="AC68" s="74">
        <v>64</v>
      </c>
      <c r="AD68" s="74">
        <v>70</v>
      </c>
      <c r="AE68" s="74">
        <v>41</v>
      </c>
      <c r="AF68" s="74">
        <v>43</v>
      </c>
      <c r="AG68" s="74">
        <v>37</v>
      </c>
      <c r="AH68" s="74">
        <v>39</v>
      </c>
      <c r="AI68" s="74">
        <v>46</v>
      </c>
      <c r="AJ68" s="74">
        <v>26</v>
      </c>
      <c r="AK68" s="74">
        <v>21</v>
      </c>
      <c r="AL68" s="74">
        <v>24</v>
      </c>
      <c r="AM68" s="87">
        <v>1</v>
      </c>
      <c r="AN68" s="74">
        <v>9</v>
      </c>
      <c r="AO68" s="88">
        <v>6</v>
      </c>
      <c r="AP68" s="74">
        <v>21</v>
      </c>
      <c r="AQ68" s="89">
        <v>422</v>
      </c>
      <c r="AR68" s="74">
        <v>46</v>
      </c>
      <c r="AS68" s="74">
        <v>21</v>
      </c>
      <c r="AT68" s="74">
        <v>170</v>
      </c>
      <c r="AU68" s="89">
        <v>27</v>
      </c>
      <c r="AV68" s="95"/>
      <c r="AW68" s="95"/>
      <c r="AY68" s="5"/>
    </row>
    <row r="69" spans="1:51" x14ac:dyDescent="0.2">
      <c r="A69" s="73" t="s">
        <v>147</v>
      </c>
      <c r="B69" s="2" t="s">
        <v>25</v>
      </c>
      <c r="C69" s="2" t="s">
        <v>112</v>
      </c>
      <c r="D69" s="2" t="s">
        <v>148</v>
      </c>
      <c r="E69" s="5">
        <f t="shared" si="1"/>
        <v>508</v>
      </c>
      <c r="F69" s="74">
        <v>10</v>
      </c>
      <c r="G69" s="74">
        <v>12</v>
      </c>
      <c r="H69" s="74">
        <v>12</v>
      </c>
      <c r="I69" s="74">
        <v>12</v>
      </c>
      <c r="J69" s="74">
        <v>16</v>
      </c>
      <c r="K69" s="74">
        <v>12</v>
      </c>
      <c r="L69" s="74">
        <v>9</v>
      </c>
      <c r="M69" s="74">
        <v>11</v>
      </c>
      <c r="N69" s="74">
        <v>11</v>
      </c>
      <c r="O69" s="74">
        <v>13</v>
      </c>
      <c r="P69" s="74">
        <v>11</v>
      </c>
      <c r="Q69" s="74">
        <v>11</v>
      </c>
      <c r="R69" s="74">
        <v>10</v>
      </c>
      <c r="S69" s="74">
        <v>10</v>
      </c>
      <c r="T69" s="74">
        <v>5</v>
      </c>
      <c r="U69" s="74">
        <v>7</v>
      </c>
      <c r="V69" s="74">
        <v>7</v>
      </c>
      <c r="W69" s="74">
        <v>7</v>
      </c>
      <c r="X69" s="74">
        <v>6</v>
      </c>
      <c r="Y69" s="74">
        <v>7</v>
      </c>
      <c r="Z69" s="74">
        <v>32</v>
      </c>
      <c r="AA69" s="74">
        <v>27</v>
      </c>
      <c r="AB69" s="74">
        <v>42</v>
      </c>
      <c r="AC69" s="74">
        <v>33</v>
      </c>
      <c r="AD69" s="74">
        <v>32</v>
      </c>
      <c r="AE69" s="74">
        <v>19</v>
      </c>
      <c r="AF69" s="74">
        <v>20</v>
      </c>
      <c r="AG69" s="74">
        <v>16</v>
      </c>
      <c r="AH69" s="74">
        <v>13</v>
      </c>
      <c r="AI69" s="74">
        <v>28</v>
      </c>
      <c r="AJ69" s="74">
        <v>24</v>
      </c>
      <c r="AK69" s="74">
        <v>12</v>
      </c>
      <c r="AL69" s="74">
        <v>11</v>
      </c>
      <c r="AM69" s="87">
        <v>1</v>
      </c>
      <c r="AN69" s="74">
        <v>5</v>
      </c>
      <c r="AO69" s="88">
        <v>5</v>
      </c>
      <c r="AP69" s="74">
        <v>16</v>
      </c>
      <c r="AQ69" s="89">
        <v>257</v>
      </c>
      <c r="AR69" s="74">
        <v>24</v>
      </c>
      <c r="AS69" s="74">
        <v>18</v>
      </c>
      <c r="AT69" s="74">
        <v>92</v>
      </c>
      <c r="AU69" s="89">
        <v>22</v>
      </c>
      <c r="AV69" s="95"/>
      <c r="AW69" s="95"/>
      <c r="AY69" s="5"/>
    </row>
    <row r="70" spans="1:51" x14ac:dyDescent="0.2">
      <c r="A70" s="73" t="s">
        <v>149</v>
      </c>
      <c r="B70" s="2" t="s">
        <v>25</v>
      </c>
      <c r="C70" s="2" t="s">
        <v>112</v>
      </c>
      <c r="D70" s="2" t="s">
        <v>150</v>
      </c>
      <c r="E70" s="5">
        <f t="shared" si="1"/>
        <v>1918</v>
      </c>
      <c r="F70" s="74">
        <v>47</v>
      </c>
      <c r="G70" s="74">
        <v>49</v>
      </c>
      <c r="H70" s="74">
        <v>47</v>
      </c>
      <c r="I70" s="74">
        <v>46</v>
      </c>
      <c r="J70" s="74">
        <v>41</v>
      </c>
      <c r="K70" s="74">
        <v>42</v>
      </c>
      <c r="L70" s="74">
        <v>42</v>
      </c>
      <c r="M70" s="74">
        <v>42</v>
      </c>
      <c r="N70" s="74">
        <v>43</v>
      </c>
      <c r="O70" s="74">
        <v>40</v>
      </c>
      <c r="P70" s="74">
        <v>49</v>
      </c>
      <c r="Q70" s="74">
        <v>50</v>
      </c>
      <c r="R70" s="74">
        <v>50</v>
      </c>
      <c r="S70" s="74">
        <v>49</v>
      </c>
      <c r="T70" s="74">
        <v>43</v>
      </c>
      <c r="U70" s="74">
        <v>44</v>
      </c>
      <c r="V70" s="74">
        <v>43</v>
      </c>
      <c r="W70" s="74">
        <v>40</v>
      </c>
      <c r="X70" s="74">
        <v>40</v>
      </c>
      <c r="Y70" s="74">
        <v>31</v>
      </c>
      <c r="Z70" s="74">
        <v>156</v>
      </c>
      <c r="AA70" s="74">
        <v>137</v>
      </c>
      <c r="AB70" s="74">
        <v>125</v>
      </c>
      <c r="AC70" s="74">
        <v>108</v>
      </c>
      <c r="AD70" s="74">
        <v>121</v>
      </c>
      <c r="AE70" s="74">
        <v>93</v>
      </c>
      <c r="AF70" s="74">
        <v>89</v>
      </c>
      <c r="AG70" s="74">
        <v>64</v>
      </c>
      <c r="AH70" s="74">
        <v>48</v>
      </c>
      <c r="AI70" s="74">
        <v>41</v>
      </c>
      <c r="AJ70" s="74">
        <v>19</v>
      </c>
      <c r="AK70" s="74">
        <v>17</v>
      </c>
      <c r="AL70" s="74">
        <v>22</v>
      </c>
      <c r="AM70" s="87">
        <v>4</v>
      </c>
      <c r="AN70" s="74">
        <v>24</v>
      </c>
      <c r="AO70" s="88">
        <v>23</v>
      </c>
      <c r="AP70" s="74">
        <v>47</v>
      </c>
      <c r="AQ70" s="89">
        <v>924</v>
      </c>
      <c r="AR70" s="74">
        <v>118</v>
      </c>
      <c r="AS70" s="74">
        <v>95</v>
      </c>
      <c r="AT70" s="74">
        <v>343</v>
      </c>
      <c r="AU70" s="89">
        <v>69</v>
      </c>
      <c r="AV70" s="95"/>
      <c r="AW70" s="95"/>
      <c r="AY70" s="5"/>
    </row>
    <row r="71" spans="1:51" x14ac:dyDescent="0.2">
      <c r="A71" s="73" t="s">
        <v>151</v>
      </c>
      <c r="B71" s="2" t="s">
        <v>25</v>
      </c>
      <c r="C71" s="2" t="s">
        <v>112</v>
      </c>
      <c r="D71" s="2" t="s">
        <v>152</v>
      </c>
      <c r="E71" s="5">
        <f t="shared" si="1"/>
        <v>3531</v>
      </c>
      <c r="F71" s="74">
        <v>84</v>
      </c>
      <c r="G71" s="74">
        <v>75</v>
      </c>
      <c r="H71" s="74">
        <v>68</v>
      </c>
      <c r="I71" s="74">
        <v>65</v>
      </c>
      <c r="J71" s="74">
        <v>53</v>
      </c>
      <c r="K71" s="74">
        <v>59</v>
      </c>
      <c r="L71" s="74">
        <v>61</v>
      </c>
      <c r="M71" s="74">
        <v>68</v>
      </c>
      <c r="N71" s="74">
        <v>72</v>
      </c>
      <c r="O71" s="74">
        <v>71</v>
      </c>
      <c r="P71" s="74">
        <v>85</v>
      </c>
      <c r="Q71" s="74">
        <v>93</v>
      </c>
      <c r="R71" s="74">
        <v>96</v>
      </c>
      <c r="S71" s="74">
        <v>93</v>
      </c>
      <c r="T71" s="74">
        <v>79</v>
      </c>
      <c r="U71" s="74">
        <v>76</v>
      </c>
      <c r="V71" s="74">
        <v>71</v>
      </c>
      <c r="W71" s="74">
        <v>65</v>
      </c>
      <c r="X71" s="74">
        <v>58</v>
      </c>
      <c r="Y71" s="74">
        <v>43</v>
      </c>
      <c r="Z71" s="74">
        <v>186</v>
      </c>
      <c r="AA71" s="74">
        <v>186</v>
      </c>
      <c r="AB71" s="74">
        <v>242</v>
      </c>
      <c r="AC71" s="74">
        <v>211</v>
      </c>
      <c r="AD71" s="74">
        <v>251</v>
      </c>
      <c r="AE71" s="74">
        <v>194</v>
      </c>
      <c r="AF71" s="74">
        <v>162</v>
      </c>
      <c r="AG71" s="74">
        <v>165</v>
      </c>
      <c r="AH71" s="74">
        <v>133</v>
      </c>
      <c r="AI71" s="74">
        <v>110</v>
      </c>
      <c r="AJ71" s="74">
        <v>109</v>
      </c>
      <c r="AK71" s="74">
        <v>70</v>
      </c>
      <c r="AL71" s="74">
        <v>77</v>
      </c>
      <c r="AM71" s="87">
        <v>6</v>
      </c>
      <c r="AN71" s="74">
        <v>37</v>
      </c>
      <c r="AO71" s="88">
        <v>47</v>
      </c>
      <c r="AP71" s="74">
        <v>73</v>
      </c>
      <c r="AQ71" s="89">
        <v>1705</v>
      </c>
      <c r="AR71" s="74">
        <v>229</v>
      </c>
      <c r="AS71" s="74">
        <v>154</v>
      </c>
      <c r="AT71" s="74">
        <v>617</v>
      </c>
      <c r="AU71" s="89">
        <v>116</v>
      </c>
      <c r="AV71" s="95"/>
      <c r="AW71" s="95"/>
      <c r="AY71" s="5"/>
    </row>
    <row r="72" spans="1:51" x14ac:dyDescent="0.2">
      <c r="A72" s="73" t="s">
        <v>153</v>
      </c>
      <c r="B72" s="2" t="s">
        <v>25</v>
      </c>
      <c r="C72" s="2" t="s">
        <v>112</v>
      </c>
      <c r="D72" s="2" t="s">
        <v>154</v>
      </c>
      <c r="E72" s="5">
        <f t="shared" si="1"/>
        <v>1337</v>
      </c>
      <c r="F72" s="74">
        <v>20</v>
      </c>
      <c r="G72" s="74">
        <v>23</v>
      </c>
      <c r="H72" s="74">
        <v>22</v>
      </c>
      <c r="I72" s="74">
        <v>22</v>
      </c>
      <c r="J72" s="74">
        <v>20</v>
      </c>
      <c r="K72" s="74">
        <v>22</v>
      </c>
      <c r="L72" s="74">
        <v>23</v>
      </c>
      <c r="M72" s="74">
        <v>25</v>
      </c>
      <c r="N72" s="74">
        <v>29</v>
      </c>
      <c r="O72" s="74">
        <v>28</v>
      </c>
      <c r="P72" s="74">
        <v>34</v>
      </c>
      <c r="Q72" s="74">
        <v>35</v>
      </c>
      <c r="R72" s="74">
        <v>36</v>
      </c>
      <c r="S72" s="74">
        <v>34</v>
      </c>
      <c r="T72" s="74">
        <v>27</v>
      </c>
      <c r="U72" s="74">
        <v>26</v>
      </c>
      <c r="V72" s="74">
        <v>23</v>
      </c>
      <c r="W72" s="74">
        <v>21</v>
      </c>
      <c r="X72" s="74">
        <v>18</v>
      </c>
      <c r="Y72" s="74">
        <v>14</v>
      </c>
      <c r="Z72" s="74">
        <v>83</v>
      </c>
      <c r="AA72" s="74">
        <v>83</v>
      </c>
      <c r="AB72" s="74">
        <v>106</v>
      </c>
      <c r="AC72" s="74">
        <v>109</v>
      </c>
      <c r="AD72" s="74">
        <v>92</v>
      </c>
      <c r="AE72" s="74">
        <v>81</v>
      </c>
      <c r="AF72" s="74">
        <v>57</v>
      </c>
      <c r="AG72" s="74">
        <v>49</v>
      </c>
      <c r="AH72" s="74">
        <v>46</v>
      </c>
      <c r="AI72" s="74">
        <v>51</v>
      </c>
      <c r="AJ72" s="74">
        <v>30</v>
      </c>
      <c r="AK72" s="74">
        <v>20</v>
      </c>
      <c r="AL72" s="74">
        <v>28</v>
      </c>
      <c r="AM72" s="87">
        <v>2</v>
      </c>
      <c r="AN72" s="74">
        <v>9</v>
      </c>
      <c r="AO72" s="88">
        <v>11</v>
      </c>
      <c r="AP72" s="74">
        <v>20</v>
      </c>
      <c r="AQ72" s="89">
        <v>660</v>
      </c>
      <c r="AR72" s="74">
        <v>85</v>
      </c>
      <c r="AS72" s="74">
        <v>50</v>
      </c>
      <c r="AT72" s="74">
        <v>265</v>
      </c>
      <c r="AU72" s="89">
        <v>37</v>
      </c>
      <c r="AV72" s="95"/>
      <c r="AW72" s="95"/>
      <c r="AY72" s="5"/>
    </row>
    <row r="73" spans="1:51" x14ac:dyDescent="0.2">
      <c r="A73" s="73" t="s">
        <v>155</v>
      </c>
      <c r="B73" s="2" t="s">
        <v>25</v>
      </c>
      <c r="C73" s="2" t="s">
        <v>112</v>
      </c>
      <c r="D73" s="2" t="s">
        <v>156</v>
      </c>
      <c r="E73" s="5">
        <f t="shared" si="1"/>
        <v>1375</v>
      </c>
      <c r="F73" s="74">
        <v>31</v>
      </c>
      <c r="G73" s="74">
        <v>31</v>
      </c>
      <c r="H73" s="74">
        <v>33</v>
      </c>
      <c r="I73" s="74">
        <v>31</v>
      </c>
      <c r="J73" s="74">
        <v>31</v>
      </c>
      <c r="K73" s="74">
        <v>26</v>
      </c>
      <c r="L73" s="74">
        <v>28</v>
      </c>
      <c r="M73" s="74">
        <v>25</v>
      </c>
      <c r="N73" s="74">
        <v>27</v>
      </c>
      <c r="O73" s="74">
        <v>25</v>
      </c>
      <c r="P73" s="74">
        <v>27</v>
      </c>
      <c r="Q73" s="74">
        <v>26</v>
      </c>
      <c r="R73" s="74">
        <v>26</v>
      </c>
      <c r="S73" s="74">
        <v>27</v>
      </c>
      <c r="T73" s="74">
        <v>25</v>
      </c>
      <c r="U73" s="74">
        <v>25</v>
      </c>
      <c r="V73" s="74">
        <v>25</v>
      </c>
      <c r="W73" s="74">
        <v>27</v>
      </c>
      <c r="X73" s="74">
        <v>23</v>
      </c>
      <c r="Y73" s="74">
        <v>17</v>
      </c>
      <c r="Z73" s="74">
        <v>101</v>
      </c>
      <c r="AA73" s="74">
        <v>106</v>
      </c>
      <c r="AB73" s="74">
        <v>119</v>
      </c>
      <c r="AC73" s="74">
        <v>92</v>
      </c>
      <c r="AD73" s="74">
        <v>67</v>
      </c>
      <c r="AE73" s="74">
        <v>53</v>
      </c>
      <c r="AF73" s="74">
        <v>56</v>
      </c>
      <c r="AG73" s="74">
        <v>54</v>
      </c>
      <c r="AH73" s="74">
        <v>59</v>
      </c>
      <c r="AI73" s="74">
        <v>49</v>
      </c>
      <c r="AJ73" s="74">
        <v>46</v>
      </c>
      <c r="AK73" s="74">
        <v>16</v>
      </c>
      <c r="AL73" s="74">
        <v>21</v>
      </c>
      <c r="AM73" s="87">
        <v>3</v>
      </c>
      <c r="AN73" s="74">
        <v>14</v>
      </c>
      <c r="AO73" s="88">
        <v>17</v>
      </c>
      <c r="AP73" s="74">
        <v>32</v>
      </c>
      <c r="AQ73" s="89">
        <v>678</v>
      </c>
      <c r="AR73" s="74">
        <v>65</v>
      </c>
      <c r="AS73" s="74">
        <v>59</v>
      </c>
      <c r="AT73" s="74">
        <v>261</v>
      </c>
      <c r="AU73" s="89">
        <v>54</v>
      </c>
      <c r="AV73" s="95"/>
      <c r="AW73" s="95"/>
      <c r="AY73" s="5"/>
    </row>
    <row r="74" spans="1:51" x14ac:dyDescent="0.2">
      <c r="A74" s="73" t="s">
        <v>157</v>
      </c>
      <c r="B74" s="2" t="s">
        <v>25</v>
      </c>
      <c r="C74" s="2" t="s">
        <v>158</v>
      </c>
      <c r="D74" s="2" t="s">
        <v>159</v>
      </c>
      <c r="E74" s="5">
        <f t="shared" ref="E74:E137" si="2">SUM(F74:AL74)</f>
        <v>5127</v>
      </c>
      <c r="F74" s="74">
        <v>73</v>
      </c>
      <c r="G74" s="74">
        <v>72</v>
      </c>
      <c r="H74" s="74">
        <v>68</v>
      </c>
      <c r="I74" s="74">
        <v>71</v>
      </c>
      <c r="J74" s="74">
        <v>67</v>
      </c>
      <c r="K74" s="74">
        <v>69</v>
      </c>
      <c r="L74" s="74">
        <v>76</v>
      </c>
      <c r="M74" s="74">
        <v>82</v>
      </c>
      <c r="N74" s="74">
        <v>88</v>
      </c>
      <c r="O74" s="74">
        <v>90</v>
      </c>
      <c r="P74" s="74">
        <v>104</v>
      </c>
      <c r="Q74" s="74">
        <v>114</v>
      </c>
      <c r="R74" s="74">
        <v>118</v>
      </c>
      <c r="S74" s="74">
        <v>118</v>
      </c>
      <c r="T74" s="74">
        <v>107</v>
      </c>
      <c r="U74" s="74">
        <v>108</v>
      </c>
      <c r="V74" s="74">
        <v>104</v>
      </c>
      <c r="W74" s="74">
        <v>102</v>
      </c>
      <c r="X74" s="74">
        <v>93</v>
      </c>
      <c r="Y74" s="74">
        <v>67</v>
      </c>
      <c r="Z74" s="74">
        <v>276</v>
      </c>
      <c r="AA74" s="74">
        <v>330</v>
      </c>
      <c r="AB74" s="74">
        <v>410</v>
      </c>
      <c r="AC74" s="74">
        <v>464</v>
      </c>
      <c r="AD74" s="74">
        <v>424</v>
      </c>
      <c r="AE74" s="74">
        <v>294</v>
      </c>
      <c r="AF74" s="74">
        <v>273</v>
      </c>
      <c r="AG74" s="74">
        <v>237</v>
      </c>
      <c r="AH74" s="74">
        <v>170</v>
      </c>
      <c r="AI74" s="74">
        <v>133</v>
      </c>
      <c r="AJ74" s="74">
        <v>120</v>
      </c>
      <c r="AK74" s="74">
        <v>111</v>
      </c>
      <c r="AL74" s="74">
        <v>94</v>
      </c>
      <c r="AM74" s="87">
        <v>6</v>
      </c>
      <c r="AN74" s="74">
        <v>34</v>
      </c>
      <c r="AO74" s="88">
        <v>39</v>
      </c>
      <c r="AP74" s="74">
        <v>69</v>
      </c>
      <c r="AQ74" s="89">
        <v>2533</v>
      </c>
      <c r="AR74" s="74">
        <v>276</v>
      </c>
      <c r="AS74" s="74">
        <v>225</v>
      </c>
      <c r="AT74" s="74">
        <v>1093</v>
      </c>
      <c r="AU74" s="89">
        <v>107</v>
      </c>
      <c r="AV74" s="95"/>
      <c r="AW74" s="95"/>
      <c r="AY74" s="5"/>
    </row>
    <row r="75" spans="1:51" x14ac:dyDescent="0.2">
      <c r="A75" s="73" t="s">
        <v>160</v>
      </c>
      <c r="B75" s="2" t="s">
        <v>25</v>
      </c>
      <c r="C75" s="2" t="s">
        <v>158</v>
      </c>
      <c r="D75" s="2" t="s">
        <v>161</v>
      </c>
      <c r="E75" s="5">
        <f t="shared" si="2"/>
        <v>2066</v>
      </c>
      <c r="F75" s="74">
        <v>37</v>
      </c>
      <c r="G75" s="74">
        <v>46</v>
      </c>
      <c r="H75" s="74">
        <v>47</v>
      </c>
      <c r="I75" s="74">
        <v>46</v>
      </c>
      <c r="J75" s="74">
        <v>46</v>
      </c>
      <c r="K75" s="74">
        <v>46</v>
      </c>
      <c r="L75" s="74">
        <v>46</v>
      </c>
      <c r="M75" s="74">
        <v>46</v>
      </c>
      <c r="N75" s="74">
        <v>46</v>
      </c>
      <c r="O75" s="74">
        <v>42</v>
      </c>
      <c r="P75" s="74">
        <v>48</v>
      </c>
      <c r="Q75" s="74">
        <v>49</v>
      </c>
      <c r="R75" s="74">
        <v>47</v>
      </c>
      <c r="S75" s="74">
        <v>48</v>
      </c>
      <c r="T75" s="74">
        <v>34</v>
      </c>
      <c r="U75" s="74">
        <v>39</v>
      </c>
      <c r="V75" s="74">
        <v>34</v>
      </c>
      <c r="W75" s="74">
        <v>32</v>
      </c>
      <c r="X75" s="74">
        <v>34</v>
      </c>
      <c r="Y75" s="74">
        <v>25</v>
      </c>
      <c r="Z75" s="74">
        <v>179</v>
      </c>
      <c r="AA75" s="74">
        <v>162</v>
      </c>
      <c r="AB75" s="74">
        <v>165</v>
      </c>
      <c r="AC75" s="74">
        <v>163</v>
      </c>
      <c r="AD75" s="74">
        <v>112</v>
      </c>
      <c r="AE75" s="74">
        <v>100</v>
      </c>
      <c r="AF75" s="74">
        <v>100</v>
      </c>
      <c r="AG75" s="74">
        <v>56</v>
      </c>
      <c r="AH75" s="74">
        <v>55</v>
      </c>
      <c r="AI75" s="74">
        <v>50</v>
      </c>
      <c r="AJ75" s="74">
        <v>30</v>
      </c>
      <c r="AK75" s="74">
        <v>29</v>
      </c>
      <c r="AL75" s="74">
        <v>27</v>
      </c>
      <c r="AM75" s="87">
        <v>3</v>
      </c>
      <c r="AN75" s="74">
        <v>16</v>
      </c>
      <c r="AO75" s="88">
        <v>21</v>
      </c>
      <c r="AP75" s="74">
        <v>34</v>
      </c>
      <c r="AQ75" s="89">
        <v>1012</v>
      </c>
      <c r="AR75" s="74">
        <v>111</v>
      </c>
      <c r="AS75" s="74">
        <v>81</v>
      </c>
      <c r="AT75" s="74">
        <v>435</v>
      </c>
      <c r="AU75" s="89">
        <v>63</v>
      </c>
      <c r="AV75" s="95"/>
      <c r="AW75" s="95"/>
      <c r="AY75" s="5"/>
    </row>
    <row r="76" spans="1:51" x14ac:dyDescent="0.2">
      <c r="A76" s="73" t="s">
        <v>162</v>
      </c>
      <c r="B76" s="2" t="s">
        <v>25</v>
      </c>
      <c r="C76" s="2" t="s">
        <v>158</v>
      </c>
      <c r="D76" s="2" t="s">
        <v>163</v>
      </c>
      <c r="E76" s="5">
        <f t="shared" si="2"/>
        <v>498</v>
      </c>
      <c r="F76" s="74">
        <v>8</v>
      </c>
      <c r="G76" s="74">
        <v>9</v>
      </c>
      <c r="H76" s="74">
        <v>8</v>
      </c>
      <c r="I76" s="74">
        <v>10</v>
      </c>
      <c r="J76" s="74">
        <v>3</v>
      </c>
      <c r="K76" s="74">
        <v>7</v>
      </c>
      <c r="L76" s="74">
        <v>7</v>
      </c>
      <c r="M76" s="74">
        <v>4</v>
      </c>
      <c r="N76" s="74">
        <v>6</v>
      </c>
      <c r="O76" s="74">
        <v>8</v>
      </c>
      <c r="P76" s="74">
        <v>6</v>
      </c>
      <c r="Q76" s="74">
        <v>6</v>
      </c>
      <c r="R76" s="74">
        <v>6</v>
      </c>
      <c r="S76" s="74">
        <v>7</v>
      </c>
      <c r="T76" s="74">
        <v>11</v>
      </c>
      <c r="U76" s="74">
        <v>9</v>
      </c>
      <c r="V76" s="74">
        <v>11</v>
      </c>
      <c r="W76" s="74">
        <v>11</v>
      </c>
      <c r="X76" s="74">
        <v>11</v>
      </c>
      <c r="Y76" s="74">
        <v>11</v>
      </c>
      <c r="Z76" s="74">
        <v>40</v>
      </c>
      <c r="AA76" s="74">
        <v>31</v>
      </c>
      <c r="AB76" s="74">
        <v>44</v>
      </c>
      <c r="AC76" s="74">
        <v>37</v>
      </c>
      <c r="AD76" s="74">
        <v>42</v>
      </c>
      <c r="AE76" s="74">
        <v>25</v>
      </c>
      <c r="AF76" s="74">
        <v>25</v>
      </c>
      <c r="AG76" s="74">
        <v>27</v>
      </c>
      <c r="AH76" s="74">
        <v>15</v>
      </c>
      <c r="AI76" s="74">
        <v>18</v>
      </c>
      <c r="AJ76" s="74">
        <v>7</v>
      </c>
      <c r="AK76" s="74">
        <v>12</v>
      </c>
      <c r="AL76" s="74">
        <v>16</v>
      </c>
      <c r="AM76" s="87">
        <v>1</v>
      </c>
      <c r="AN76" s="74">
        <v>4</v>
      </c>
      <c r="AO76" s="88">
        <v>4</v>
      </c>
      <c r="AP76" s="74">
        <v>14</v>
      </c>
      <c r="AQ76" s="89">
        <v>240</v>
      </c>
      <c r="AR76" s="74">
        <v>17</v>
      </c>
      <c r="AS76" s="74">
        <v>24</v>
      </c>
      <c r="AT76" s="74">
        <v>104</v>
      </c>
      <c r="AU76" s="89">
        <v>18</v>
      </c>
      <c r="AV76" s="95"/>
      <c r="AW76" s="95"/>
      <c r="AY76" s="5"/>
    </row>
    <row r="77" spans="1:51" x14ac:dyDescent="0.2">
      <c r="A77" s="73" t="s">
        <v>164</v>
      </c>
      <c r="B77" s="2" t="s">
        <v>25</v>
      </c>
      <c r="C77" s="2" t="s">
        <v>158</v>
      </c>
      <c r="D77" s="2" t="s">
        <v>165</v>
      </c>
      <c r="E77" s="5">
        <f t="shared" si="2"/>
        <v>2481</v>
      </c>
      <c r="F77" s="74">
        <v>25</v>
      </c>
      <c r="G77" s="74">
        <v>26</v>
      </c>
      <c r="H77" s="74">
        <v>26</v>
      </c>
      <c r="I77" s="74">
        <v>26</v>
      </c>
      <c r="J77" s="74">
        <v>23</v>
      </c>
      <c r="K77" s="74">
        <v>27</v>
      </c>
      <c r="L77" s="74">
        <v>28</v>
      </c>
      <c r="M77" s="74">
        <v>30</v>
      </c>
      <c r="N77" s="74">
        <v>36</v>
      </c>
      <c r="O77" s="74">
        <v>35</v>
      </c>
      <c r="P77" s="74">
        <v>42</v>
      </c>
      <c r="Q77" s="74">
        <v>44</v>
      </c>
      <c r="R77" s="74">
        <v>43</v>
      </c>
      <c r="S77" s="74">
        <v>46</v>
      </c>
      <c r="T77" s="74">
        <v>40</v>
      </c>
      <c r="U77" s="74">
        <v>44</v>
      </c>
      <c r="V77" s="74">
        <v>42</v>
      </c>
      <c r="W77" s="74">
        <v>43</v>
      </c>
      <c r="X77" s="74">
        <v>38</v>
      </c>
      <c r="Y77" s="74">
        <v>29</v>
      </c>
      <c r="Z77" s="74">
        <v>111</v>
      </c>
      <c r="AA77" s="74">
        <v>117</v>
      </c>
      <c r="AB77" s="74">
        <v>177</v>
      </c>
      <c r="AC77" s="74">
        <v>201</v>
      </c>
      <c r="AD77" s="74">
        <v>216</v>
      </c>
      <c r="AE77" s="74">
        <v>203</v>
      </c>
      <c r="AF77" s="74">
        <v>146</v>
      </c>
      <c r="AG77" s="74">
        <v>144</v>
      </c>
      <c r="AH77" s="74">
        <v>117</v>
      </c>
      <c r="AI77" s="74">
        <v>123</v>
      </c>
      <c r="AJ77" s="74">
        <v>90</v>
      </c>
      <c r="AK77" s="74">
        <v>71</v>
      </c>
      <c r="AL77" s="74">
        <v>72</v>
      </c>
      <c r="AM77" s="87">
        <v>2</v>
      </c>
      <c r="AN77" s="74">
        <v>14</v>
      </c>
      <c r="AO77" s="88">
        <v>11</v>
      </c>
      <c r="AP77" s="74">
        <v>28</v>
      </c>
      <c r="AQ77" s="89">
        <v>1194</v>
      </c>
      <c r="AR77" s="74">
        <v>110</v>
      </c>
      <c r="AS77" s="74">
        <v>95</v>
      </c>
      <c r="AT77" s="74">
        <v>483</v>
      </c>
      <c r="AU77" s="89">
        <v>40</v>
      </c>
      <c r="AV77" s="95"/>
      <c r="AW77" s="95"/>
      <c r="AY77" s="5"/>
    </row>
    <row r="78" spans="1:51" x14ac:dyDescent="0.2">
      <c r="A78" s="73" t="s">
        <v>166</v>
      </c>
      <c r="B78" s="2" t="s">
        <v>25</v>
      </c>
      <c r="C78" s="2" t="s">
        <v>158</v>
      </c>
      <c r="D78" s="2" t="s">
        <v>167</v>
      </c>
      <c r="E78" s="5">
        <f t="shared" si="2"/>
        <v>2986</v>
      </c>
      <c r="F78" s="74">
        <v>48</v>
      </c>
      <c r="G78" s="74">
        <v>52</v>
      </c>
      <c r="H78" s="74">
        <v>52</v>
      </c>
      <c r="I78" s="74">
        <v>49</v>
      </c>
      <c r="J78" s="74">
        <v>46</v>
      </c>
      <c r="K78" s="74">
        <v>50</v>
      </c>
      <c r="L78" s="74">
        <v>49</v>
      </c>
      <c r="M78" s="74">
        <v>53</v>
      </c>
      <c r="N78" s="74">
        <v>56</v>
      </c>
      <c r="O78" s="74">
        <v>57</v>
      </c>
      <c r="P78" s="74">
        <v>65</v>
      </c>
      <c r="Q78" s="74">
        <v>67</v>
      </c>
      <c r="R78" s="74">
        <v>70</v>
      </c>
      <c r="S78" s="74">
        <v>66</v>
      </c>
      <c r="T78" s="74">
        <v>52</v>
      </c>
      <c r="U78" s="74">
        <v>57</v>
      </c>
      <c r="V78" s="74">
        <v>54</v>
      </c>
      <c r="W78" s="74">
        <v>49</v>
      </c>
      <c r="X78" s="74">
        <v>49</v>
      </c>
      <c r="Y78" s="74">
        <v>42</v>
      </c>
      <c r="Z78" s="74">
        <v>225</v>
      </c>
      <c r="AA78" s="74">
        <v>240</v>
      </c>
      <c r="AB78" s="74">
        <v>255</v>
      </c>
      <c r="AC78" s="74">
        <v>203</v>
      </c>
      <c r="AD78" s="74">
        <v>197</v>
      </c>
      <c r="AE78" s="74">
        <v>164</v>
      </c>
      <c r="AF78" s="74">
        <v>155</v>
      </c>
      <c r="AG78" s="74">
        <v>129</v>
      </c>
      <c r="AH78" s="74">
        <v>97</v>
      </c>
      <c r="AI78" s="74">
        <v>85</v>
      </c>
      <c r="AJ78" s="74">
        <v>66</v>
      </c>
      <c r="AK78" s="74">
        <v>40</v>
      </c>
      <c r="AL78" s="74">
        <v>47</v>
      </c>
      <c r="AM78" s="87">
        <v>4</v>
      </c>
      <c r="AN78" s="74">
        <v>23</v>
      </c>
      <c r="AO78" s="88">
        <v>25</v>
      </c>
      <c r="AP78" s="74">
        <v>44</v>
      </c>
      <c r="AQ78" s="89">
        <v>1397</v>
      </c>
      <c r="AR78" s="74">
        <v>163</v>
      </c>
      <c r="AS78" s="74">
        <v>118</v>
      </c>
      <c r="AT78" s="74">
        <v>573</v>
      </c>
      <c r="AU78" s="89">
        <v>72</v>
      </c>
      <c r="AV78" s="95"/>
      <c r="AW78" s="95"/>
      <c r="AY78" s="5"/>
    </row>
    <row r="79" spans="1:51" x14ac:dyDescent="0.2">
      <c r="A79" s="73" t="s">
        <v>168</v>
      </c>
      <c r="B79" s="2" t="s">
        <v>25</v>
      </c>
      <c r="C79" s="2" t="s">
        <v>158</v>
      </c>
      <c r="D79" s="2" t="s">
        <v>169</v>
      </c>
      <c r="E79" s="5">
        <f t="shared" si="2"/>
        <v>1576</v>
      </c>
      <c r="F79" s="74">
        <v>14</v>
      </c>
      <c r="G79" s="74">
        <v>23</v>
      </c>
      <c r="H79" s="74">
        <v>21</v>
      </c>
      <c r="I79" s="74">
        <v>20</v>
      </c>
      <c r="J79" s="74">
        <v>22</v>
      </c>
      <c r="K79" s="74">
        <v>20</v>
      </c>
      <c r="L79" s="74">
        <v>23</v>
      </c>
      <c r="M79" s="74">
        <v>21</v>
      </c>
      <c r="N79" s="74">
        <v>21</v>
      </c>
      <c r="O79" s="74">
        <v>21</v>
      </c>
      <c r="P79" s="74">
        <v>25</v>
      </c>
      <c r="Q79" s="74">
        <v>22</v>
      </c>
      <c r="R79" s="74">
        <v>26</v>
      </c>
      <c r="S79" s="74">
        <v>26</v>
      </c>
      <c r="T79" s="74">
        <v>25</v>
      </c>
      <c r="U79" s="74">
        <v>26</v>
      </c>
      <c r="V79" s="74">
        <v>27</v>
      </c>
      <c r="W79" s="74">
        <v>27</v>
      </c>
      <c r="X79" s="74">
        <v>26</v>
      </c>
      <c r="Y79" s="74">
        <v>18</v>
      </c>
      <c r="Z79" s="74">
        <v>111</v>
      </c>
      <c r="AA79" s="74">
        <v>94</v>
      </c>
      <c r="AB79" s="74">
        <v>137</v>
      </c>
      <c r="AC79" s="74">
        <v>133</v>
      </c>
      <c r="AD79" s="74">
        <v>120</v>
      </c>
      <c r="AE79" s="74">
        <v>96</v>
      </c>
      <c r="AF79" s="74">
        <v>90</v>
      </c>
      <c r="AG79" s="74">
        <v>67</v>
      </c>
      <c r="AH79" s="74">
        <v>72</v>
      </c>
      <c r="AI79" s="74">
        <v>77</v>
      </c>
      <c r="AJ79" s="74">
        <v>49</v>
      </c>
      <c r="AK79" s="74">
        <v>42</v>
      </c>
      <c r="AL79" s="74">
        <v>34</v>
      </c>
      <c r="AM79" s="87">
        <v>1</v>
      </c>
      <c r="AN79" s="74">
        <v>8</v>
      </c>
      <c r="AO79" s="88">
        <v>6</v>
      </c>
      <c r="AP79" s="74">
        <v>15</v>
      </c>
      <c r="AQ79" s="89">
        <v>771</v>
      </c>
      <c r="AR79" s="74">
        <v>61</v>
      </c>
      <c r="AS79" s="74">
        <v>61</v>
      </c>
      <c r="AT79" s="74">
        <v>347</v>
      </c>
      <c r="AU79" s="89">
        <v>31</v>
      </c>
      <c r="AV79" s="95"/>
      <c r="AW79" s="95"/>
      <c r="AY79" s="5"/>
    </row>
    <row r="80" spans="1:51" x14ac:dyDescent="0.2">
      <c r="A80" s="73" t="s">
        <v>170</v>
      </c>
      <c r="B80" s="2" t="s">
        <v>25</v>
      </c>
      <c r="C80" s="2" t="s">
        <v>158</v>
      </c>
      <c r="D80" s="2" t="s">
        <v>171</v>
      </c>
      <c r="E80" s="5">
        <f t="shared" si="2"/>
        <v>1342</v>
      </c>
      <c r="F80" s="74">
        <v>11</v>
      </c>
      <c r="G80" s="74">
        <v>14</v>
      </c>
      <c r="H80" s="74">
        <v>15</v>
      </c>
      <c r="I80" s="74">
        <v>16</v>
      </c>
      <c r="J80" s="74">
        <v>20</v>
      </c>
      <c r="K80" s="74">
        <v>19</v>
      </c>
      <c r="L80" s="74">
        <v>17</v>
      </c>
      <c r="M80" s="74">
        <v>17</v>
      </c>
      <c r="N80" s="74">
        <v>20</v>
      </c>
      <c r="O80" s="74">
        <v>16</v>
      </c>
      <c r="P80" s="74">
        <v>20</v>
      </c>
      <c r="Q80" s="74">
        <v>20</v>
      </c>
      <c r="R80" s="74">
        <v>20</v>
      </c>
      <c r="S80" s="74">
        <v>21</v>
      </c>
      <c r="T80" s="74">
        <v>22</v>
      </c>
      <c r="U80" s="74">
        <v>23</v>
      </c>
      <c r="V80" s="74">
        <v>24</v>
      </c>
      <c r="W80" s="74">
        <v>24</v>
      </c>
      <c r="X80" s="74">
        <v>23</v>
      </c>
      <c r="Y80" s="74">
        <v>17</v>
      </c>
      <c r="Z80" s="74">
        <v>93</v>
      </c>
      <c r="AA80" s="74">
        <v>94</v>
      </c>
      <c r="AB80" s="74">
        <v>112</v>
      </c>
      <c r="AC80" s="74">
        <v>102</v>
      </c>
      <c r="AD80" s="74">
        <v>92</v>
      </c>
      <c r="AE80" s="74">
        <v>89</v>
      </c>
      <c r="AF80" s="74">
        <v>72</v>
      </c>
      <c r="AG80" s="74">
        <v>85</v>
      </c>
      <c r="AH80" s="74">
        <v>50</v>
      </c>
      <c r="AI80" s="74">
        <v>65</v>
      </c>
      <c r="AJ80" s="74">
        <v>40</v>
      </c>
      <c r="AK80" s="74">
        <v>28</v>
      </c>
      <c r="AL80" s="74">
        <v>41</v>
      </c>
      <c r="AM80" s="87">
        <v>1</v>
      </c>
      <c r="AN80" s="74">
        <v>5</v>
      </c>
      <c r="AO80" s="88">
        <v>6</v>
      </c>
      <c r="AP80" s="74">
        <v>12</v>
      </c>
      <c r="AQ80" s="89">
        <v>635</v>
      </c>
      <c r="AR80" s="74">
        <v>47</v>
      </c>
      <c r="AS80" s="74">
        <v>52</v>
      </c>
      <c r="AT80" s="74">
        <v>269</v>
      </c>
      <c r="AU80" s="89">
        <v>23</v>
      </c>
      <c r="AV80" s="95"/>
      <c r="AW80" s="95"/>
      <c r="AY80" s="5"/>
    </row>
    <row r="81" spans="1:51" x14ac:dyDescent="0.2">
      <c r="A81" s="73" t="s">
        <v>172</v>
      </c>
      <c r="B81" s="2" t="s">
        <v>25</v>
      </c>
      <c r="C81" s="2" t="s">
        <v>158</v>
      </c>
      <c r="D81" s="2" t="s">
        <v>173</v>
      </c>
      <c r="E81" s="5">
        <f t="shared" si="2"/>
        <v>594</v>
      </c>
      <c r="F81" s="74">
        <v>10</v>
      </c>
      <c r="G81" s="74">
        <v>12</v>
      </c>
      <c r="H81" s="74">
        <v>10</v>
      </c>
      <c r="I81" s="74">
        <v>6</v>
      </c>
      <c r="J81" s="74">
        <v>7</v>
      </c>
      <c r="K81" s="74">
        <v>7</v>
      </c>
      <c r="L81" s="74">
        <v>5</v>
      </c>
      <c r="M81" s="74">
        <v>8</v>
      </c>
      <c r="N81" s="74">
        <v>10</v>
      </c>
      <c r="O81" s="74">
        <v>13</v>
      </c>
      <c r="P81" s="74">
        <v>13</v>
      </c>
      <c r="Q81" s="74">
        <v>15</v>
      </c>
      <c r="R81" s="74">
        <v>15</v>
      </c>
      <c r="S81" s="74">
        <v>18</v>
      </c>
      <c r="T81" s="74">
        <v>10</v>
      </c>
      <c r="U81" s="74">
        <v>14</v>
      </c>
      <c r="V81" s="74">
        <v>12</v>
      </c>
      <c r="W81" s="74">
        <v>13</v>
      </c>
      <c r="X81" s="74">
        <v>10</v>
      </c>
      <c r="Y81" s="74">
        <v>9</v>
      </c>
      <c r="Z81" s="74">
        <v>28</v>
      </c>
      <c r="AA81" s="74">
        <v>40</v>
      </c>
      <c r="AB81" s="74">
        <v>42</v>
      </c>
      <c r="AC81" s="74">
        <v>39</v>
      </c>
      <c r="AD81" s="74">
        <v>46</v>
      </c>
      <c r="AE81" s="74">
        <v>33</v>
      </c>
      <c r="AF81" s="74">
        <v>38</v>
      </c>
      <c r="AG81" s="74">
        <v>28</v>
      </c>
      <c r="AH81" s="74">
        <v>22</v>
      </c>
      <c r="AI81" s="74">
        <v>26</v>
      </c>
      <c r="AJ81" s="74">
        <v>12</v>
      </c>
      <c r="AK81" s="74">
        <v>10</v>
      </c>
      <c r="AL81" s="74">
        <v>13</v>
      </c>
      <c r="AM81" s="87">
        <v>1</v>
      </c>
      <c r="AN81" s="74">
        <v>5</v>
      </c>
      <c r="AO81" s="88">
        <v>5</v>
      </c>
      <c r="AP81" s="74">
        <v>14</v>
      </c>
      <c r="AQ81" s="89">
        <v>287</v>
      </c>
      <c r="AR81" s="74">
        <v>36</v>
      </c>
      <c r="AS81" s="74">
        <v>29</v>
      </c>
      <c r="AT81" s="74">
        <v>107</v>
      </c>
      <c r="AU81" s="89">
        <v>19</v>
      </c>
      <c r="AV81" s="95"/>
      <c r="AW81" s="95"/>
      <c r="AY81" s="5"/>
    </row>
    <row r="82" spans="1:51" x14ac:dyDescent="0.2">
      <c r="A82" s="73" t="s">
        <v>174</v>
      </c>
      <c r="B82" s="2" t="s">
        <v>25</v>
      </c>
      <c r="C82" s="2" t="s">
        <v>158</v>
      </c>
      <c r="D82" s="2" t="s">
        <v>175</v>
      </c>
      <c r="E82" s="5">
        <f t="shared" si="2"/>
        <v>9747</v>
      </c>
      <c r="F82" s="74">
        <v>239</v>
      </c>
      <c r="G82" s="74">
        <v>234</v>
      </c>
      <c r="H82" s="74">
        <v>229</v>
      </c>
      <c r="I82" s="74">
        <v>224</v>
      </c>
      <c r="J82" s="74">
        <v>204</v>
      </c>
      <c r="K82" s="74">
        <v>206</v>
      </c>
      <c r="L82" s="74">
        <v>208</v>
      </c>
      <c r="M82" s="74">
        <v>211</v>
      </c>
      <c r="N82" s="74">
        <v>212</v>
      </c>
      <c r="O82" s="74">
        <v>195</v>
      </c>
      <c r="P82" s="74">
        <v>229</v>
      </c>
      <c r="Q82" s="74">
        <v>230</v>
      </c>
      <c r="R82" s="74">
        <v>233</v>
      </c>
      <c r="S82" s="74">
        <v>221</v>
      </c>
      <c r="T82" s="74">
        <v>181</v>
      </c>
      <c r="U82" s="74">
        <v>176</v>
      </c>
      <c r="V82" s="74">
        <v>158</v>
      </c>
      <c r="W82" s="74">
        <v>151</v>
      </c>
      <c r="X82" s="74">
        <v>153</v>
      </c>
      <c r="Y82" s="74">
        <v>144</v>
      </c>
      <c r="Z82" s="74">
        <v>897</v>
      </c>
      <c r="AA82" s="74">
        <v>895</v>
      </c>
      <c r="AB82" s="74">
        <v>942</v>
      </c>
      <c r="AC82" s="74">
        <v>658</v>
      </c>
      <c r="AD82" s="74">
        <v>589</v>
      </c>
      <c r="AE82" s="74">
        <v>410</v>
      </c>
      <c r="AF82" s="74">
        <v>336</v>
      </c>
      <c r="AG82" s="74">
        <v>321</v>
      </c>
      <c r="AH82" s="74">
        <v>232</v>
      </c>
      <c r="AI82" s="74">
        <v>184</v>
      </c>
      <c r="AJ82" s="74">
        <v>104</v>
      </c>
      <c r="AK82" s="74">
        <v>63</v>
      </c>
      <c r="AL82" s="74">
        <v>78</v>
      </c>
      <c r="AM82" s="87">
        <v>17</v>
      </c>
      <c r="AN82" s="74">
        <v>117</v>
      </c>
      <c r="AO82" s="88">
        <v>122</v>
      </c>
      <c r="AP82" s="74">
        <v>203</v>
      </c>
      <c r="AQ82" s="89">
        <v>4662</v>
      </c>
      <c r="AR82" s="74">
        <v>548</v>
      </c>
      <c r="AS82" s="74">
        <v>381</v>
      </c>
      <c r="AT82" s="74">
        <v>2025</v>
      </c>
      <c r="AU82" s="89">
        <v>299</v>
      </c>
      <c r="AV82" s="95"/>
      <c r="AW82" s="95"/>
      <c r="AY82" s="5"/>
    </row>
    <row r="83" spans="1:51" x14ac:dyDescent="0.2">
      <c r="A83" s="73" t="s">
        <v>176</v>
      </c>
      <c r="B83" s="2" t="s">
        <v>25</v>
      </c>
      <c r="C83" s="2" t="s">
        <v>158</v>
      </c>
      <c r="D83" s="2" t="s">
        <v>177</v>
      </c>
      <c r="E83" s="5">
        <f t="shared" si="2"/>
        <v>454</v>
      </c>
      <c r="F83" s="74">
        <v>4</v>
      </c>
      <c r="G83" s="74">
        <v>4</v>
      </c>
      <c r="H83" s="74">
        <v>3</v>
      </c>
      <c r="I83" s="74">
        <v>6</v>
      </c>
      <c r="J83" s="74">
        <v>7</v>
      </c>
      <c r="K83" s="74">
        <v>2</v>
      </c>
      <c r="L83" s="74">
        <v>5</v>
      </c>
      <c r="M83" s="74">
        <v>5</v>
      </c>
      <c r="N83" s="74">
        <v>6</v>
      </c>
      <c r="O83" s="74">
        <v>8</v>
      </c>
      <c r="P83" s="74">
        <v>7</v>
      </c>
      <c r="Q83" s="74">
        <v>8</v>
      </c>
      <c r="R83" s="74">
        <v>8</v>
      </c>
      <c r="S83" s="74">
        <v>7</v>
      </c>
      <c r="T83" s="74">
        <v>10</v>
      </c>
      <c r="U83" s="74">
        <v>6</v>
      </c>
      <c r="V83" s="74">
        <v>5</v>
      </c>
      <c r="W83" s="74">
        <v>4</v>
      </c>
      <c r="X83" s="74">
        <v>4</v>
      </c>
      <c r="Y83" s="74">
        <v>5</v>
      </c>
      <c r="Z83" s="74">
        <v>26</v>
      </c>
      <c r="AA83" s="74">
        <v>30</v>
      </c>
      <c r="AB83" s="74">
        <v>32</v>
      </c>
      <c r="AC83" s="74">
        <v>36</v>
      </c>
      <c r="AD83" s="74">
        <v>19</v>
      </c>
      <c r="AE83" s="74">
        <v>23</v>
      </c>
      <c r="AF83" s="74">
        <v>29</v>
      </c>
      <c r="AG83" s="74">
        <v>28</v>
      </c>
      <c r="AH83" s="74">
        <v>31</v>
      </c>
      <c r="AI83" s="74">
        <v>31</v>
      </c>
      <c r="AJ83" s="74">
        <v>14</v>
      </c>
      <c r="AK83" s="74">
        <v>16</v>
      </c>
      <c r="AL83" s="74">
        <v>25</v>
      </c>
      <c r="AM83" s="87">
        <v>1</v>
      </c>
      <c r="AN83" s="74">
        <v>2</v>
      </c>
      <c r="AO83" s="88">
        <v>2</v>
      </c>
      <c r="AP83" s="74">
        <v>8</v>
      </c>
      <c r="AQ83" s="89">
        <v>223</v>
      </c>
      <c r="AR83" s="74">
        <v>21</v>
      </c>
      <c r="AS83" s="74">
        <v>12</v>
      </c>
      <c r="AT83" s="74">
        <v>78</v>
      </c>
      <c r="AU83" s="89">
        <v>12</v>
      </c>
      <c r="AV83" s="95"/>
      <c r="AW83" s="95"/>
      <c r="AY83" s="5"/>
    </row>
    <row r="84" spans="1:51" x14ac:dyDescent="0.2">
      <c r="A84" s="73" t="s">
        <v>178</v>
      </c>
      <c r="B84" s="2" t="s">
        <v>25</v>
      </c>
      <c r="C84" s="2" t="s">
        <v>158</v>
      </c>
      <c r="D84" s="2" t="s">
        <v>179</v>
      </c>
      <c r="E84" s="5">
        <f t="shared" si="2"/>
        <v>436</v>
      </c>
      <c r="F84" s="74">
        <v>2</v>
      </c>
      <c r="G84" s="74">
        <v>4</v>
      </c>
      <c r="H84" s="74">
        <v>4</v>
      </c>
      <c r="I84" s="74">
        <v>6</v>
      </c>
      <c r="J84" s="74">
        <v>11</v>
      </c>
      <c r="K84" s="74">
        <v>3</v>
      </c>
      <c r="L84" s="74">
        <v>6</v>
      </c>
      <c r="M84" s="74">
        <v>4</v>
      </c>
      <c r="N84" s="74">
        <v>7</v>
      </c>
      <c r="O84" s="74">
        <v>12</v>
      </c>
      <c r="P84" s="74">
        <v>10</v>
      </c>
      <c r="Q84" s="74">
        <v>10</v>
      </c>
      <c r="R84" s="74">
        <v>11</v>
      </c>
      <c r="S84" s="74">
        <v>11</v>
      </c>
      <c r="T84" s="74">
        <v>5</v>
      </c>
      <c r="U84" s="74">
        <v>8</v>
      </c>
      <c r="V84" s="74">
        <v>8</v>
      </c>
      <c r="W84" s="74">
        <v>8</v>
      </c>
      <c r="X84" s="74">
        <v>7</v>
      </c>
      <c r="Y84" s="74">
        <v>7</v>
      </c>
      <c r="Z84" s="74">
        <v>23</v>
      </c>
      <c r="AA84" s="74">
        <v>29</v>
      </c>
      <c r="AB84" s="74">
        <v>39</v>
      </c>
      <c r="AC84" s="74">
        <v>37</v>
      </c>
      <c r="AD84" s="74">
        <v>25</v>
      </c>
      <c r="AE84" s="74">
        <v>27</v>
      </c>
      <c r="AF84" s="74">
        <v>20</v>
      </c>
      <c r="AG84" s="74">
        <v>23</v>
      </c>
      <c r="AH84" s="74">
        <v>15</v>
      </c>
      <c r="AI84" s="74">
        <v>21</v>
      </c>
      <c r="AJ84" s="74">
        <v>14</v>
      </c>
      <c r="AK84" s="74">
        <v>10</v>
      </c>
      <c r="AL84" s="74">
        <v>9</v>
      </c>
      <c r="AM84" s="87">
        <v>1</v>
      </c>
      <c r="AN84" s="74">
        <v>2</v>
      </c>
      <c r="AO84" s="88">
        <v>0</v>
      </c>
      <c r="AP84" s="74">
        <v>10</v>
      </c>
      <c r="AQ84" s="89">
        <v>216</v>
      </c>
      <c r="AR84" s="74">
        <v>24</v>
      </c>
      <c r="AS84" s="74">
        <v>18</v>
      </c>
      <c r="AT84" s="74">
        <v>90</v>
      </c>
      <c r="AU84" s="89">
        <v>11</v>
      </c>
      <c r="AV84" s="95"/>
      <c r="AW84" s="95"/>
      <c r="AY84" s="5"/>
    </row>
    <row r="85" spans="1:51" x14ac:dyDescent="0.2">
      <c r="A85" s="73" t="s">
        <v>180</v>
      </c>
      <c r="B85" s="2" t="s">
        <v>25</v>
      </c>
      <c r="C85" s="2" t="s">
        <v>158</v>
      </c>
      <c r="D85" s="2" t="s">
        <v>181</v>
      </c>
      <c r="E85" s="5">
        <f t="shared" si="2"/>
        <v>3853</v>
      </c>
      <c r="F85" s="74">
        <v>116</v>
      </c>
      <c r="G85" s="74">
        <v>111</v>
      </c>
      <c r="H85" s="74">
        <v>109</v>
      </c>
      <c r="I85" s="74">
        <v>104</v>
      </c>
      <c r="J85" s="74">
        <v>92</v>
      </c>
      <c r="K85" s="74">
        <v>88</v>
      </c>
      <c r="L85" s="74">
        <v>84</v>
      </c>
      <c r="M85" s="74">
        <v>84</v>
      </c>
      <c r="N85" s="74">
        <v>82</v>
      </c>
      <c r="O85" s="74">
        <v>77</v>
      </c>
      <c r="P85" s="74">
        <v>83</v>
      </c>
      <c r="Q85" s="74">
        <v>82</v>
      </c>
      <c r="R85" s="74">
        <v>83</v>
      </c>
      <c r="S85" s="74">
        <v>82</v>
      </c>
      <c r="T85" s="74">
        <v>75</v>
      </c>
      <c r="U85" s="74">
        <v>76</v>
      </c>
      <c r="V85" s="74">
        <v>72</v>
      </c>
      <c r="W85" s="74">
        <v>73</v>
      </c>
      <c r="X85" s="74">
        <v>76</v>
      </c>
      <c r="Y85" s="74">
        <v>70</v>
      </c>
      <c r="Z85" s="74">
        <v>426</v>
      </c>
      <c r="AA85" s="74">
        <v>387</v>
      </c>
      <c r="AB85" s="74">
        <v>357</v>
      </c>
      <c r="AC85" s="74">
        <v>215</v>
      </c>
      <c r="AD85" s="74">
        <v>199</v>
      </c>
      <c r="AE85" s="74">
        <v>116</v>
      </c>
      <c r="AF85" s="74">
        <v>144</v>
      </c>
      <c r="AG85" s="74">
        <v>130</v>
      </c>
      <c r="AH85" s="74">
        <v>76</v>
      </c>
      <c r="AI85" s="74">
        <v>43</v>
      </c>
      <c r="AJ85" s="74">
        <v>17</v>
      </c>
      <c r="AK85" s="74">
        <v>3</v>
      </c>
      <c r="AL85" s="74">
        <v>21</v>
      </c>
      <c r="AM85" s="87">
        <v>13</v>
      </c>
      <c r="AN85" s="74">
        <v>51</v>
      </c>
      <c r="AO85" s="88">
        <v>65</v>
      </c>
      <c r="AP85" s="74">
        <v>100</v>
      </c>
      <c r="AQ85" s="89">
        <v>1867</v>
      </c>
      <c r="AR85" s="74">
        <v>187</v>
      </c>
      <c r="AS85" s="74">
        <v>182</v>
      </c>
      <c r="AT85" s="74">
        <v>842</v>
      </c>
      <c r="AU85" s="89">
        <v>148</v>
      </c>
      <c r="AV85" s="95"/>
      <c r="AW85" s="95"/>
      <c r="AY85" s="5"/>
    </row>
    <row r="86" spans="1:51" x14ac:dyDescent="0.2">
      <c r="A86" s="73" t="s">
        <v>182</v>
      </c>
      <c r="B86" s="2" t="s">
        <v>25</v>
      </c>
      <c r="C86" s="2" t="s">
        <v>183</v>
      </c>
      <c r="D86" s="2" t="s">
        <v>184</v>
      </c>
      <c r="E86" s="5">
        <f t="shared" si="2"/>
        <v>53907</v>
      </c>
      <c r="F86" s="74">
        <v>1040</v>
      </c>
      <c r="G86" s="74">
        <v>1052</v>
      </c>
      <c r="H86" s="74">
        <v>1070</v>
      </c>
      <c r="I86" s="74">
        <v>1092</v>
      </c>
      <c r="J86" s="74">
        <v>1043</v>
      </c>
      <c r="K86" s="74">
        <v>1049</v>
      </c>
      <c r="L86" s="74">
        <v>1078</v>
      </c>
      <c r="M86" s="74">
        <v>1105</v>
      </c>
      <c r="N86" s="74">
        <v>1130</v>
      </c>
      <c r="O86" s="74">
        <v>1043</v>
      </c>
      <c r="P86" s="74">
        <v>1212</v>
      </c>
      <c r="Q86" s="74">
        <v>1238</v>
      </c>
      <c r="R86" s="74">
        <v>1239</v>
      </c>
      <c r="S86" s="74">
        <v>1222</v>
      </c>
      <c r="T86" s="74">
        <v>1077</v>
      </c>
      <c r="U86" s="74">
        <v>1085</v>
      </c>
      <c r="V86" s="74">
        <v>1041</v>
      </c>
      <c r="W86" s="74">
        <v>1006</v>
      </c>
      <c r="X86" s="74">
        <v>982</v>
      </c>
      <c r="Y86" s="74">
        <v>849</v>
      </c>
      <c r="Z86" s="74">
        <v>4698</v>
      </c>
      <c r="AA86" s="74">
        <v>4238</v>
      </c>
      <c r="AB86" s="74">
        <v>4820</v>
      </c>
      <c r="AC86" s="74">
        <v>3996</v>
      </c>
      <c r="AD86" s="74">
        <v>3503</v>
      </c>
      <c r="AE86" s="74">
        <v>2672</v>
      </c>
      <c r="AF86" s="74">
        <v>2360</v>
      </c>
      <c r="AG86" s="74">
        <v>1973</v>
      </c>
      <c r="AH86" s="74">
        <v>1410</v>
      </c>
      <c r="AI86" s="74">
        <v>1059</v>
      </c>
      <c r="AJ86" s="74">
        <v>660</v>
      </c>
      <c r="AK86" s="74">
        <v>436</v>
      </c>
      <c r="AL86" s="74">
        <v>429</v>
      </c>
      <c r="AM86" s="87">
        <v>78</v>
      </c>
      <c r="AN86" s="74">
        <v>530</v>
      </c>
      <c r="AO86" s="88">
        <v>510</v>
      </c>
      <c r="AP86" s="74">
        <v>874</v>
      </c>
      <c r="AQ86" s="89">
        <v>26764</v>
      </c>
      <c r="AR86" s="74">
        <v>2952</v>
      </c>
      <c r="AS86" s="74">
        <v>2434</v>
      </c>
      <c r="AT86" s="74">
        <v>12212</v>
      </c>
      <c r="AU86" s="89">
        <v>1289</v>
      </c>
      <c r="AV86" s="95"/>
      <c r="AW86" s="95"/>
      <c r="AY86" s="5"/>
    </row>
    <row r="87" spans="1:51" x14ac:dyDescent="0.2">
      <c r="A87" s="73" t="s">
        <v>185</v>
      </c>
      <c r="B87" s="2" t="s">
        <v>25</v>
      </c>
      <c r="C87" s="2" t="s">
        <v>183</v>
      </c>
      <c r="D87" s="2" t="s">
        <v>186</v>
      </c>
      <c r="E87" s="5">
        <f t="shared" si="2"/>
        <v>28695</v>
      </c>
      <c r="F87" s="74">
        <v>530</v>
      </c>
      <c r="G87" s="74">
        <v>564</v>
      </c>
      <c r="H87" s="74">
        <v>590</v>
      </c>
      <c r="I87" s="74">
        <v>617</v>
      </c>
      <c r="J87" s="74">
        <v>592</v>
      </c>
      <c r="K87" s="74">
        <v>602</v>
      </c>
      <c r="L87" s="74">
        <v>621</v>
      </c>
      <c r="M87" s="74">
        <v>634</v>
      </c>
      <c r="N87" s="74">
        <v>647</v>
      </c>
      <c r="O87" s="74">
        <v>592</v>
      </c>
      <c r="P87" s="74">
        <v>678</v>
      </c>
      <c r="Q87" s="74">
        <v>682</v>
      </c>
      <c r="R87" s="74">
        <v>676</v>
      </c>
      <c r="S87" s="74">
        <v>664</v>
      </c>
      <c r="T87" s="74">
        <v>586</v>
      </c>
      <c r="U87" s="74">
        <v>585</v>
      </c>
      <c r="V87" s="74">
        <v>562</v>
      </c>
      <c r="W87" s="74">
        <v>538</v>
      </c>
      <c r="X87" s="74">
        <v>517</v>
      </c>
      <c r="Y87" s="74">
        <v>435</v>
      </c>
      <c r="Z87" s="74">
        <v>2318</v>
      </c>
      <c r="AA87" s="74">
        <v>2344</v>
      </c>
      <c r="AB87" s="74">
        <v>2499</v>
      </c>
      <c r="AC87" s="74">
        <v>2083</v>
      </c>
      <c r="AD87" s="74">
        <v>1757</v>
      </c>
      <c r="AE87" s="74">
        <v>1307</v>
      </c>
      <c r="AF87" s="74">
        <v>1250</v>
      </c>
      <c r="AG87" s="74">
        <v>1066</v>
      </c>
      <c r="AH87" s="74">
        <v>808</v>
      </c>
      <c r="AI87" s="74">
        <v>584</v>
      </c>
      <c r="AJ87" s="74">
        <v>330</v>
      </c>
      <c r="AK87" s="74">
        <v>226</v>
      </c>
      <c r="AL87" s="74">
        <v>211</v>
      </c>
      <c r="AM87" s="87">
        <v>36</v>
      </c>
      <c r="AN87" s="74">
        <v>275</v>
      </c>
      <c r="AO87" s="88">
        <v>255</v>
      </c>
      <c r="AP87" s="74">
        <v>447</v>
      </c>
      <c r="AQ87" s="89">
        <v>13835</v>
      </c>
      <c r="AR87" s="74">
        <v>1510</v>
      </c>
      <c r="AS87" s="74">
        <v>1265</v>
      </c>
      <c r="AT87" s="74">
        <v>6041</v>
      </c>
      <c r="AU87" s="89">
        <v>662</v>
      </c>
      <c r="AV87" s="95"/>
      <c r="AW87" s="95"/>
      <c r="AY87" s="5"/>
    </row>
    <row r="88" spans="1:51" x14ac:dyDescent="0.2">
      <c r="A88" s="73" t="s">
        <v>187</v>
      </c>
      <c r="B88" s="2" t="s">
        <v>25</v>
      </c>
      <c r="C88" s="2" t="s">
        <v>183</v>
      </c>
      <c r="D88" s="2" t="s">
        <v>188</v>
      </c>
      <c r="E88" s="5">
        <f t="shared" si="2"/>
        <v>8885</v>
      </c>
      <c r="F88" s="74">
        <v>154</v>
      </c>
      <c r="G88" s="74">
        <v>167</v>
      </c>
      <c r="H88" s="74">
        <v>177</v>
      </c>
      <c r="I88" s="74">
        <v>187</v>
      </c>
      <c r="J88" s="74">
        <v>175</v>
      </c>
      <c r="K88" s="74">
        <v>186</v>
      </c>
      <c r="L88" s="74">
        <v>196</v>
      </c>
      <c r="M88" s="74">
        <v>203</v>
      </c>
      <c r="N88" s="74">
        <v>211</v>
      </c>
      <c r="O88" s="74">
        <v>198</v>
      </c>
      <c r="P88" s="74">
        <v>227</v>
      </c>
      <c r="Q88" s="74">
        <v>232</v>
      </c>
      <c r="R88" s="74">
        <v>232</v>
      </c>
      <c r="S88" s="74">
        <v>227</v>
      </c>
      <c r="T88" s="74">
        <v>195</v>
      </c>
      <c r="U88" s="74">
        <v>195</v>
      </c>
      <c r="V88" s="74">
        <v>187</v>
      </c>
      <c r="W88" s="74">
        <v>176</v>
      </c>
      <c r="X88" s="74">
        <v>168</v>
      </c>
      <c r="Y88" s="74">
        <v>141</v>
      </c>
      <c r="Z88" s="74">
        <v>708</v>
      </c>
      <c r="AA88" s="74">
        <v>622</v>
      </c>
      <c r="AB88" s="74">
        <v>694</v>
      </c>
      <c r="AC88" s="74">
        <v>615</v>
      </c>
      <c r="AD88" s="74">
        <v>560</v>
      </c>
      <c r="AE88" s="74">
        <v>426</v>
      </c>
      <c r="AF88" s="74">
        <v>353</v>
      </c>
      <c r="AG88" s="74">
        <v>330</v>
      </c>
      <c r="AH88" s="74">
        <v>238</v>
      </c>
      <c r="AI88" s="74">
        <v>193</v>
      </c>
      <c r="AJ88" s="74">
        <v>144</v>
      </c>
      <c r="AK88" s="74">
        <v>87</v>
      </c>
      <c r="AL88" s="74">
        <v>81</v>
      </c>
      <c r="AM88" s="87">
        <v>10</v>
      </c>
      <c r="AN88" s="74">
        <v>84</v>
      </c>
      <c r="AO88" s="88">
        <v>70</v>
      </c>
      <c r="AP88" s="74">
        <v>133</v>
      </c>
      <c r="AQ88" s="89">
        <v>4360</v>
      </c>
      <c r="AR88" s="74">
        <v>560</v>
      </c>
      <c r="AS88" s="74">
        <v>432</v>
      </c>
      <c r="AT88" s="74">
        <v>1780</v>
      </c>
      <c r="AU88" s="89">
        <v>194</v>
      </c>
      <c r="AV88" s="95"/>
      <c r="AW88" s="95"/>
      <c r="AY88" s="5"/>
    </row>
    <row r="89" spans="1:51" x14ac:dyDescent="0.2">
      <c r="A89" s="73" t="s">
        <v>189</v>
      </c>
      <c r="B89" s="2" t="s">
        <v>25</v>
      </c>
      <c r="C89" s="2" t="s">
        <v>183</v>
      </c>
      <c r="D89" s="2" t="s">
        <v>190</v>
      </c>
      <c r="E89" s="5">
        <f t="shared" si="2"/>
        <v>6414</v>
      </c>
      <c r="F89" s="74">
        <v>119</v>
      </c>
      <c r="G89" s="74">
        <v>126</v>
      </c>
      <c r="H89" s="74">
        <v>127</v>
      </c>
      <c r="I89" s="74">
        <v>130</v>
      </c>
      <c r="J89" s="74">
        <v>118</v>
      </c>
      <c r="K89" s="74">
        <v>124</v>
      </c>
      <c r="L89" s="74">
        <v>125</v>
      </c>
      <c r="M89" s="74">
        <v>128</v>
      </c>
      <c r="N89" s="74">
        <v>128</v>
      </c>
      <c r="O89" s="74">
        <v>115</v>
      </c>
      <c r="P89" s="74">
        <v>134</v>
      </c>
      <c r="Q89" s="74">
        <v>136</v>
      </c>
      <c r="R89" s="74">
        <v>137</v>
      </c>
      <c r="S89" s="74">
        <v>134</v>
      </c>
      <c r="T89" s="74">
        <v>125</v>
      </c>
      <c r="U89" s="74">
        <v>126</v>
      </c>
      <c r="V89" s="74">
        <v>123</v>
      </c>
      <c r="W89" s="74">
        <v>122</v>
      </c>
      <c r="X89" s="74">
        <v>126</v>
      </c>
      <c r="Y89" s="74">
        <v>116</v>
      </c>
      <c r="Z89" s="74">
        <v>636</v>
      </c>
      <c r="AA89" s="74">
        <v>512</v>
      </c>
      <c r="AB89" s="74">
        <v>570</v>
      </c>
      <c r="AC89" s="74">
        <v>441</v>
      </c>
      <c r="AD89" s="74">
        <v>374</v>
      </c>
      <c r="AE89" s="74">
        <v>310</v>
      </c>
      <c r="AF89" s="74">
        <v>292</v>
      </c>
      <c r="AG89" s="74">
        <v>245</v>
      </c>
      <c r="AH89" s="74">
        <v>193</v>
      </c>
      <c r="AI89" s="74">
        <v>135</v>
      </c>
      <c r="AJ89" s="74">
        <v>80</v>
      </c>
      <c r="AK89" s="74">
        <v>44</v>
      </c>
      <c r="AL89" s="74">
        <v>63</v>
      </c>
      <c r="AM89" s="87">
        <v>8</v>
      </c>
      <c r="AN89" s="74">
        <v>60</v>
      </c>
      <c r="AO89" s="88">
        <v>59</v>
      </c>
      <c r="AP89" s="74">
        <v>104</v>
      </c>
      <c r="AQ89" s="89">
        <v>3146</v>
      </c>
      <c r="AR89" s="74">
        <v>327</v>
      </c>
      <c r="AS89" s="74">
        <v>291</v>
      </c>
      <c r="AT89" s="74">
        <v>1390</v>
      </c>
      <c r="AU89" s="89">
        <v>156</v>
      </c>
      <c r="AV89" s="95"/>
      <c r="AW89" s="95"/>
      <c r="AY89" s="5"/>
    </row>
    <row r="90" spans="1:51" x14ac:dyDescent="0.2">
      <c r="A90" s="73" t="s">
        <v>191</v>
      </c>
      <c r="B90" s="2" t="s">
        <v>25</v>
      </c>
      <c r="C90" s="2" t="s">
        <v>183</v>
      </c>
      <c r="D90" s="2" t="s">
        <v>192</v>
      </c>
      <c r="E90" s="5">
        <f t="shared" si="2"/>
        <v>8291</v>
      </c>
      <c r="F90" s="74">
        <v>176</v>
      </c>
      <c r="G90" s="74">
        <v>177</v>
      </c>
      <c r="H90" s="74">
        <v>178</v>
      </c>
      <c r="I90" s="74">
        <v>178</v>
      </c>
      <c r="J90" s="74">
        <v>169</v>
      </c>
      <c r="K90" s="74">
        <v>173</v>
      </c>
      <c r="L90" s="74">
        <v>178</v>
      </c>
      <c r="M90" s="74">
        <v>183</v>
      </c>
      <c r="N90" s="74">
        <v>188</v>
      </c>
      <c r="O90" s="74">
        <v>174</v>
      </c>
      <c r="P90" s="74">
        <v>206</v>
      </c>
      <c r="Q90" s="74">
        <v>211</v>
      </c>
      <c r="R90" s="74">
        <v>213</v>
      </c>
      <c r="S90" s="74">
        <v>205</v>
      </c>
      <c r="T90" s="74">
        <v>173</v>
      </c>
      <c r="U90" s="74">
        <v>173</v>
      </c>
      <c r="V90" s="74">
        <v>159</v>
      </c>
      <c r="W90" s="74">
        <v>148</v>
      </c>
      <c r="X90" s="74">
        <v>139</v>
      </c>
      <c r="Y90" s="74">
        <v>113</v>
      </c>
      <c r="Z90" s="74">
        <v>592</v>
      </c>
      <c r="AA90" s="74">
        <v>628</v>
      </c>
      <c r="AB90" s="74">
        <v>737</v>
      </c>
      <c r="AC90" s="74">
        <v>585</v>
      </c>
      <c r="AD90" s="74">
        <v>484</v>
      </c>
      <c r="AE90" s="74">
        <v>340</v>
      </c>
      <c r="AF90" s="74">
        <v>345</v>
      </c>
      <c r="AG90" s="74">
        <v>306</v>
      </c>
      <c r="AH90" s="74">
        <v>260</v>
      </c>
      <c r="AI90" s="74">
        <v>194</v>
      </c>
      <c r="AJ90" s="74">
        <v>130</v>
      </c>
      <c r="AK90" s="74">
        <v>89</v>
      </c>
      <c r="AL90" s="74">
        <v>87</v>
      </c>
      <c r="AM90" s="87">
        <v>16</v>
      </c>
      <c r="AN90" s="74">
        <v>91</v>
      </c>
      <c r="AO90" s="88">
        <v>85</v>
      </c>
      <c r="AP90" s="74">
        <v>150</v>
      </c>
      <c r="AQ90" s="89">
        <v>4071</v>
      </c>
      <c r="AR90" s="74">
        <v>520</v>
      </c>
      <c r="AS90" s="74">
        <v>360</v>
      </c>
      <c r="AT90" s="74">
        <v>1625</v>
      </c>
      <c r="AU90" s="89">
        <v>230</v>
      </c>
      <c r="AV90" s="95"/>
      <c r="AW90" s="95"/>
      <c r="AY90" s="5"/>
    </row>
    <row r="91" spans="1:51" x14ac:dyDescent="0.2">
      <c r="A91" s="73" t="s">
        <v>193</v>
      </c>
      <c r="B91" s="2" t="s">
        <v>25</v>
      </c>
      <c r="C91" s="2" t="s">
        <v>183</v>
      </c>
      <c r="D91" s="2" t="s">
        <v>194</v>
      </c>
      <c r="E91" s="5">
        <f t="shared" si="2"/>
        <v>10479</v>
      </c>
      <c r="F91" s="74">
        <v>202</v>
      </c>
      <c r="G91" s="74">
        <v>202</v>
      </c>
      <c r="H91" s="74">
        <v>200</v>
      </c>
      <c r="I91" s="74">
        <v>205</v>
      </c>
      <c r="J91" s="74">
        <v>193</v>
      </c>
      <c r="K91" s="74">
        <v>199</v>
      </c>
      <c r="L91" s="74">
        <v>210</v>
      </c>
      <c r="M91" s="74">
        <v>221</v>
      </c>
      <c r="N91" s="74">
        <v>229</v>
      </c>
      <c r="O91" s="74">
        <v>211</v>
      </c>
      <c r="P91" s="74">
        <v>256</v>
      </c>
      <c r="Q91" s="74">
        <v>267</v>
      </c>
      <c r="R91" s="74">
        <v>271</v>
      </c>
      <c r="S91" s="74">
        <v>264</v>
      </c>
      <c r="T91" s="74">
        <v>232</v>
      </c>
      <c r="U91" s="74">
        <v>230</v>
      </c>
      <c r="V91" s="74">
        <v>214</v>
      </c>
      <c r="W91" s="74">
        <v>204</v>
      </c>
      <c r="X91" s="74">
        <v>197</v>
      </c>
      <c r="Y91" s="74">
        <v>162</v>
      </c>
      <c r="Z91" s="74">
        <v>841</v>
      </c>
      <c r="AA91" s="74">
        <v>807</v>
      </c>
      <c r="AB91" s="74">
        <v>920</v>
      </c>
      <c r="AC91" s="74">
        <v>747</v>
      </c>
      <c r="AD91" s="74">
        <v>652</v>
      </c>
      <c r="AE91" s="74">
        <v>463</v>
      </c>
      <c r="AF91" s="74">
        <v>467</v>
      </c>
      <c r="AG91" s="74">
        <v>386</v>
      </c>
      <c r="AH91" s="74">
        <v>292</v>
      </c>
      <c r="AI91" s="74">
        <v>206</v>
      </c>
      <c r="AJ91" s="74">
        <v>155</v>
      </c>
      <c r="AK91" s="74">
        <v>79</v>
      </c>
      <c r="AL91" s="74">
        <v>95</v>
      </c>
      <c r="AM91" s="87">
        <v>14</v>
      </c>
      <c r="AN91" s="74">
        <v>104</v>
      </c>
      <c r="AO91" s="88">
        <v>98</v>
      </c>
      <c r="AP91" s="74">
        <v>172</v>
      </c>
      <c r="AQ91" s="89">
        <v>5038</v>
      </c>
      <c r="AR91" s="74">
        <v>623</v>
      </c>
      <c r="AS91" s="74">
        <v>476</v>
      </c>
      <c r="AT91" s="74">
        <v>2129</v>
      </c>
      <c r="AU91" s="89">
        <v>257</v>
      </c>
      <c r="AV91" s="95"/>
      <c r="AW91" s="95"/>
      <c r="AY91" s="5"/>
    </row>
    <row r="92" spans="1:51" x14ac:dyDescent="0.2">
      <c r="A92" s="73" t="s">
        <v>195</v>
      </c>
      <c r="B92" s="2" t="s">
        <v>25</v>
      </c>
      <c r="C92" s="2" t="s">
        <v>183</v>
      </c>
      <c r="D92" s="2" t="s">
        <v>196</v>
      </c>
      <c r="E92" s="5">
        <f t="shared" si="2"/>
        <v>2903</v>
      </c>
      <c r="F92" s="74">
        <v>44</v>
      </c>
      <c r="G92" s="74">
        <v>56</v>
      </c>
      <c r="H92" s="74">
        <v>61</v>
      </c>
      <c r="I92" s="74">
        <v>62</v>
      </c>
      <c r="J92" s="74">
        <v>60</v>
      </c>
      <c r="K92" s="74">
        <v>63</v>
      </c>
      <c r="L92" s="74">
        <v>69</v>
      </c>
      <c r="M92" s="74">
        <v>71</v>
      </c>
      <c r="N92" s="74">
        <v>72</v>
      </c>
      <c r="O92" s="74">
        <v>65</v>
      </c>
      <c r="P92" s="74">
        <v>76</v>
      </c>
      <c r="Q92" s="74">
        <v>76</v>
      </c>
      <c r="R92" s="74">
        <v>75</v>
      </c>
      <c r="S92" s="74">
        <v>74</v>
      </c>
      <c r="T92" s="74">
        <v>62</v>
      </c>
      <c r="U92" s="74">
        <v>60</v>
      </c>
      <c r="V92" s="74">
        <v>55</v>
      </c>
      <c r="W92" s="74">
        <v>50</v>
      </c>
      <c r="X92" s="74">
        <v>47</v>
      </c>
      <c r="Y92" s="74">
        <v>43</v>
      </c>
      <c r="Z92" s="74">
        <v>222</v>
      </c>
      <c r="AA92" s="74">
        <v>216</v>
      </c>
      <c r="AB92" s="74">
        <v>251</v>
      </c>
      <c r="AC92" s="74">
        <v>217</v>
      </c>
      <c r="AD92" s="74">
        <v>166</v>
      </c>
      <c r="AE92" s="74">
        <v>143</v>
      </c>
      <c r="AF92" s="74">
        <v>122</v>
      </c>
      <c r="AG92" s="74">
        <v>108</v>
      </c>
      <c r="AH92" s="74">
        <v>71</v>
      </c>
      <c r="AI92" s="74">
        <v>67</v>
      </c>
      <c r="AJ92" s="74">
        <v>33</v>
      </c>
      <c r="AK92" s="74">
        <v>18</v>
      </c>
      <c r="AL92" s="74">
        <v>28</v>
      </c>
      <c r="AM92" s="87">
        <v>3</v>
      </c>
      <c r="AN92" s="74">
        <v>25</v>
      </c>
      <c r="AO92" s="88">
        <v>19</v>
      </c>
      <c r="AP92" s="74">
        <v>43</v>
      </c>
      <c r="AQ92" s="89">
        <v>1399</v>
      </c>
      <c r="AR92" s="74">
        <v>177</v>
      </c>
      <c r="AS92" s="74">
        <v>125</v>
      </c>
      <c r="AT92" s="74">
        <v>582</v>
      </c>
      <c r="AU92" s="89">
        <v>69</v>
      </c>
      <c r="AV92" s="95"/>
      <c r="AW92" s="95"/>
      <c r="AY92" s="5"/>
    </row>
    <row r="93" spans="1:51" x14ac:dyDescent="0.2">
      <c r="A93" s="73" t="s">
        <v>197</v>
      </c>
      <c r="B93" s="2" t="s">
        <v>198</v>
      </c>
      <c r="C93" s="2" t="s">
        <v>199</v>
      </c>
      <c r="D93" s="2" t="s">
        <v>199</v>
      </c>
      <c r="E93" s="5">
        <f t="shared" si="2"/>
        <v>66059</v>
      </c>
      <c r="F93" s="74">
        <v>977</v>
      </c>
      <c r="G93" s="74">
        <v>1079</v>
      </c>
      <c r="H93" s="74">
        <v>1162</v>
      </c>
      <c r="I93" s="74">
        <v>1148</v>
      </c>
      <c r="J93" s="74">
        <v>1027</v>
      </c>
      <c r="K93" s="74">
        <v>1009</v>
      </c>
      <c r="L93" s="74">
        <v>1024</v>
      </c>
      <c r="M93" s="74">
        <v>1035</v>
      </c>
      <c r="N93" s="74">
        <v>1015</v>
      </c>
      <c r="O93" s="74">
        <v>979</v>
      </c>
      <c r="P93" s="74">
        <v>1017</v>
      </c>
      <c r="Q93" s="74">
        <v>1005</v>
      </c>
      <c r="R93" s="74">
        <v>999</v>
      </c>
      <c r="S93" s="74">
        <v>1002</v>
      </c>
      <c r="T93" s="74">
        <v>975</v>
      </c>
      <c r="U93" s="74">
        <v>848</v>
      </c>
      <c r="V93" s="74">
        <v>870</v>
      </c>
      <c r="W93" s="74">
        <v>857</v>
      </c>
      <c r="X93" s="74">
        <v>885</v>
      </c>
      <c r="Y93" s="74">
        <v>1059</v>
      </c>
      <c r="Z93" s="74">
        <v>5946</v>
      </c>
      <c r="AA93" s="74">
        <v>6557</v>
      </c>
      <c r="AB93" s="74">
        <v>6445</v>
      </c>
      <c r="AC93" s="74">
        <v>4940</v>
      </c>
      <c r="AD93" s="74">
        <v>4353</v>
      </c>
      <c r="AE93" s="74">
        <v>3548</v>
      </c>
      <c r="AF93" s="74">
        <v>3541</v>
      </c>
      <c r="AG93" s="74">
        <v>2935</v>
      </c>
      <c r="AH93" s="74">
        <v>2184</v>
      </c>
      <c r="AI93" s="74">
        <v>1799</v>
      </c>
      <c r="AJ93" s="74">
        <v>1328</v>
      </c>
      <c r="AK93" s="74">
        <v>1107</v>
      </c>
      <c r="AL93" s="74">
        <v>1404</v>
      </c>
      <c r="AM93" s="87">
        <v>77</v>
      </c>
      <c r="AN93" s="74">
        <v>544</v>
      </c>
      <c r="AO93" s="88">
        <v>433</v>
      </c>
      <c r="AP93" s="74">
        <v>905</v>
      </c>
      <c r="AQ93" s="89">
        <v>32415</v>
      </c>
      <c r="AR93" s="74">
        <v>2503</v>
      </c>
      <c r="AS93" s="74">
        <v>2344</v>
      </c>
      <c r="AT93" s="74">
        <v>14813</v>
      </c>
      <c r="AU93" s="89">
        <v>1214</v>
      </c>
      <c r="AV93" s="95"/>
      <c r="AW93" s="95"/>
      <c r="AY93" s="5"/>
    </row>
    <row r="94" spans="1:51" x14ac:dyDescent="0.2">
      <c r="A94" s="73" t="s">
        <v>200</v>
      </c>
      <c r="B94" s="2" t="s">
        <v>198</v>
      </c>
      <c r="C94" s="2" t="s">
        <v>199</v>
      </c>
      <c r="D94" s="2" t="s">
        <v>201</v>
      </c>
      <c r="E94" s="5">
        <f t="shared" si="2"/>
        <v>2057</v>
      </c>
      <c r="F94" s="74">
        <v>49</v>
      </c>
      <c r="G94" s="74">
        <v>50</v>
      </c>
      <c r="H94" s="74">
        <v>48</v>
      </c>
      <c r="I94" s="74">
        <v>47</v>
      </c>
      <c r="J94" s="74">
        <v>39</v>
      </c>
      <c r="K94" s="74">
        <v>38</v>
      </c>
      <c r="L94" s="74">
        <v>39</v>
      </c>
      <c r="M94" s="74">
        <v>39</v>
      </c>
      <c r="N94" s="74">
        <v>40</v>
      </c>
      <c r="O94" s="74">
        <v>46</v>
      </c>
      <c r="P94" s="74">
        <v>46</v>
      </c>
      <c r="Q94" s="74">
        <v>48</v>
      </c>
      <c r="R94" s="74">
        <v>45</v>
      </c>
      <c r="S94" s="74">
        <v>42</v>
      </c>
      <c r="T94" s="74">
        <v>43</v>
      </c>
      <c r="U94" s="74">
        <v>31</v>
      </c>
      <c r="V94" s="74">
        <v>24</v>
      </c>
      <c r="W94" s="74">
        <v>24</v>
      </c>
      <c r="X94" s="74">
        <v>20</v>
      </c>
      <c r="Y94" s="74">
        <v>28</v>
      </c>
      <c r="Z94" s="74">
        <v>112</v>
      </c>
      <c r="AA94" s="74">
        <v>138</v>
      </c>
      <c r="AB94" s="74">
        <v>145</v>
      </c>
      <c r="AC94" s="74">
        <v>131</v>
      </c>
      <c r="AD94" s="74">
        <v>105</v>
      </c>
      <c r="AE94" s="74">
        <v>91</v>
      </c>
      <c r="AF94" s="74">
        <v>98</v>
      </c>
      <c r="AG94" s="74">
        <v>98</v>
      </c>
      <c r="AH94" s="74">
        <v>87</v>
      </c>
      <c r="AI94" s="74">
        <v>76</v>
      </c>
      <c r="AJ94" s="74">
        <v>69</v>
      </c>
      <c r="AK94" s="74">
        <v>59</v>
      </c>
      <c r="AL94" s="74">
        <v>62</v>
      </c>
      <c r="AM94" s="87">
        <v>4</v>
      </c>
      <c r="AN94" s="74">
        <v>23</v>
      </c>
      <c r="AO94" s="88">
        <v>26</v>
      </c>
      <c r="AP94" s="74">
        <v>48</v>
      </c>
      <c r="AQ94" s="89">
        <v>1058</v>
      </c>
      <c r="AR94" s="74">
        <v>111</v>
      </c>
      <c r="AS94" s="74">
        <v>64</v>
      </c>
      <c r="AT94" s="74">
        <v>376</v>
      </c>
      <c r="AU94" s="89">
        <v>74</v>
      </c>
      <c r="AV94" s="95"/>
      <c r="AW94" s="95"/>
      <c r="AY94" s="5"/>
    </row>
    <row r="95" spans="1:51" x14ac:dyDescent="0.2">
      <c r="A95" s="73" t="s">
        <v>202</v>
      </c>
      <c r="B95" s="2" t="s">
        <v>198</v>
      </c>
      <c r="C95" s="2" t="s">
        <v>199</v>
      </c>
      <c r="D95" s="2" t="s">
        <v>203</v>
      </c>
      <c r="E95" s="5">
        <f t="shared" si="2"/>
        <v>826</v>
      </c>
      <c r="F95" s="74">
        <v>14</v>
      </c>
      <c r="G95" s="74">
        <v>14</v>
      </c>
      <c r="H95" s="74">
        <v>11</v>
      </c>
      <c r="I95" s="74">
        <v>10</v>
      </c>
      <c r="J95" s="74">
        <v>9</v>
      </c>
      <c r="K95" s="74">
        <v>10</v>
      </c>
      <c r="L95" s="74">
        <v>11</v>
      </c>
      <c r="M95" s="74">
        <v>9</v>
      </c>
      <c r="N95" s="74">
        <v>10</v>
      </c>
      <c r="O95" s="74">
        <v>12</v>
      </c>
      <c r="P95" s="74">
        <v>15</v>
      </c>
      <c r="Q95" s="74">
        <v>16</v>
      </c>
      <c r="R95" s="74">
        <v>17</v>
      </c>
      <c r="S95" s="74">
        <v>20</v>
      </c>
      <c r="T95" s="74">
        <v>12</v>
      </c>
      <c r="U95" s="74">
        <v>15</v>
      </c>
      <c r="V95" s="74">
        <v>15</v>
      </c>
      <c r="W95" s="74">
        <v>14</v>
      </c>
      <c r="X95" s="74">
        <v>15</v>
      </c>
      <c r="Y95" s="74">
        <v>11</v>
      </c>
      <c r="Z95" s="74">
        <v>79</v>
      </c>
      <c r="AA95" s="74">
        <v>61</v>
      </c>
      <c r="AB95" s="74">
        <v>62</v>
      </c>
      <c r="AC95" s="74">
        <v>37</v>
      </c>
      <c r="AD95" s="74">
        <v>53</v>
      </c>
      <c r="AE95" s="74">
        <v>42</v>
      </c>
      <c r="AF95" s="74">
        <v>46</v>
      </c>
      <c r="AG95" s="74">
        <v>37</v>
      </c>
      <c r="AH95" s="74">
        <v>21</v>
      </c>
      <c r="AI95" s="74">
        <v>31</v>
      </c>
      <c r="AJ95" s="74">
        <v>24</v>
      </c>
      <c r="AK95" s="74">
        <v>22</v>
      </c>
      <c r="AL95" s="74">
        <v>51</v>
      </c>
      <c r="AM95" s="87">
        <v>1</v>
      </c>
      <c r="AN95" s="74">
        <v>6</v>
      </c>
      <c r="AO95" s="88">
        <v>8</v>
      </c>
      <c r="AP95" s="74">
        <v>20</v>
      </c>
      <c r="AQ95" s="89">
        <v>405</v>
      </c>
      <c r="AR95" s="74">
        <v>37</v>
      </c>
      <c r="AS95" s="74">
        <v>35</v>
      </c>
      <c r="AT95" s="74">
        <v>157</v>
      </c>
      <c r="AU95" s="89">
        <v>25</v>
      </c>
      <c r="AV95" s="95"/>
      <c r="AW95" s="95"/>
      <c r="AY95" s="5"/>
    </row>
    <row r="96" spans="1:51" x14ac:dyDescent="0.2">
      <c r="A96" s="73" t="s">
        <v>204</v>
      </c>
      <c r="B96" s="2" t="s">
        <v>198</v>
      </c>
      <c r="C96" s="2" t="s">
        <v>199</v>
      </c>
      <c r="D96" s="2" t="s">
        <v>205</v>
      </c>
      <c r="E96" s="5">
        <f t="shared" si="2"/>
        <v>2372</v>
      </c>
      <c r="F96" s="74">
        <v>43</v>
      </c>
      <c r="G96" s="74">
        <v>47</v>
      </c>
      <c r="H96" s="74">
        <v>49</v>
      </c>
      <c r="I96" s="74">
        <v>51</v>
      </c>
      <c r="J96" s="74">
        <v>46</v>
      </c>
      <c r="K96" s="74">
        <v>48</v>
      </c>
      <c r="L96" s="74">
        <v>49</v>
      </c>
      <c r="M96" s="74">
        <v>50</v>
      </c>
      <c r="N96" s="74">
        <v>48</v>
      </c>
      <c r="O96" s="74">
        <v>47</v>
      </c>
      <c r="P96" s="74">
        <v>53</v>
      </c>
      <c r="Q96" s="74">
        <v>53</v>
      </c>
      <c r="R96" s="74">
        <v>52</v>
      </c>
      <c r="S96" s="74">
        <v>49</v>
      </c>
      <c r="T96" s="74">
        <v>42</v>
      </c>
      <c r="U96" s="74">
        <v>36</v>
      </c>
      <c r="V96" s="74">
        <v>33</v>
      </c>
      <c r="W96" s="74">
        <v>28</v>
      </c>
      <c r="X96" s="74">
        <v>28</v>
      </c>
      <c r="Y96" s="74">
        <v>31</v>
      </c>
      <c r="Z96" s="74">
        <v>133</v>
      </c>
      <c r="AA96" s="74">
        <v>126</v>
      </c>
      <c r="AB96" s="74">
        <v>145</v>
      </c>
      <c r="AC96" s="74">
        <v>138</v>
      </c>
      <c r="AD96" s="74">
        <v>136</v>
      </c>
      <c r="AE96" s="74">
        <v>114</v>
      </c>
      <c r="AF96" s="74">
        <v>139</v>
      </c>
      <c r="AG96" s="74">
        <v>115</v>
      </c>
      <c r="AH96" s="74">
        <v>70</v>
      </c>
      <c r="AI96" s="74">
        <v>91</v>
      </c>
      <c r="AJ96" s="74">
        <v>91</v>
      </c>
      <c r="AK96" s="74">
        <v>75</v>
      </c>
      <c r="AL96" s="74">
        <v>116</v>
      </c>
      <c r="AM96" s="87">
        <v>3</v>
      </c>
      <c r="AN96" s="74">
        <v>25</v>
      </c>
      <c r="AO96" s="88">
        <v>18</v>
      </c>
      <c r="AP96" s="74">
        <v>45</v>
      </c>
      <c r="AQ96" s="89">
        <v>1206</v>
      </c>
      <c r="AR96" s="74">
        <v>123</v>
      </c>
      <c r="AS96" s="74">
        <v>81</v>
      </c>
      <c r="AT96" s="74">
        <v>397</v>
      </c>
      <c r="AU96" s="89">
        <v>67</v>
      </c>
      <c r="AV96" s="95"/>
      <c r="AW96" s="95"/>
      <c r="AY96" s="5"/>
    </row>
    <row r="97" spans="1:51" x14ac:dyDescent="0.2">
      <c r="A97" s="73" t="s">
        <v>206</v>
      </c>
      <c r="B97" s="2" t="s">
        <v>198</v>
      </c>
      <c r="C97" s="2" t="s">
        <v>199</v>
      </c>
      <c r="D97" s="2" t="s">
        <v>207</v>
      </c>
      <c r="E97" s="5">
        <f t="shared" si="2"/>
        <v>75498</v>
      </c>
      <c r="F97" s="74">
        <v>1208</v>
      </c>
      <c r="G97" s="74">
        <v>1294</v>
      </c>
      <c r="H97" s="74">
        <v>1355</v>
      </c>
      <c r="I97" s="74">
        <v>1399</v>
      </c>
      <c r="J97" s="74">
        <v>1287</v>
      </c>
      <c r="K97" s="74">
        <v>1238</v>
      </c>
      <c r="L97" s="74">
        <v>1242</v>
      </c>
      <c r="M97" s="74">
        <v>1239</v>
      </c>
      <c r="N97" s="74">
        <v>1229</v>
      </c>
      <c r="O97" s="74">
        <v>1179</v>
      </c>
      <c r="P97" s="74">
        <v>1247</v>
      </c>
      <c r="Q97" s="74">
        <v>1225</v>
      </c>
      <c r="R97" s="74">
        <v>1209</v>
      </c>
      <c r="S97" s="74">
        <v>1208</v>
      </c>
      <c r="T97" s="74">
        <v>1180</v>
      </c>
      <c r="U97" s="74">
        <v>1044</v>
      </c>
      <c r="V97" s="74">
        <v>1048</v>
      </c>
      <c r="W97" s="74">
        <v>1063</v>
      </c>
      <c r="X97" s="74">
        <v>1088</v>
      </c>
      <c r="Y97" s="74">
        <v>1306</v>
      </c>
      <c r="Z97" s="74">
        <v>7089</v>
      </c>
      <c r="AA97" s="74">
        <v>7379</v>
      </c>
      <c r="AB97" s="74">
        <v>6916</v>
      </c>
      <c r="AC97" s="74">
        <v>5645</v>
      </c>
      <c r="AD97" s="74">
        <v>4684</v>
      </c>
      <c r="AE97" s="74">
        <v>3908</v>
      </c>
      <c r="AF97" s="74">
        <v>3968</v>
      </c>
      <c r="AG97" s="74">
        <v>3351</v>
      </c>
      <c r="AH97" s="74">
        <v>2293</v>
      </c>
      <c r="AI97" s="74">
        <v>1937</v>
      </c>
      <c r="AJ97" s="74">
        <v>1401</v>
      </c>
      <c r="AK97" s="74">
        <v>1194</v>
      </c>
      <c r="AL97" s="74">
        <v>1445</v>
      </c>
      <c r="AM97" s="87">
        <v>94</v>
      </c>
      <c r="AN97" s="74">
        <v>614</v>
      </c>
      <c r="AO97" s="88">
        <v>594</v>
      </c>
      <c r="AP97" s="74">
        <v>1119</v>
      </c>
      <c r="AQ97" s="89">
        <v>37832</v>
      </c>
      <c r="AR97" s="74">
        <v>3087</v>
      </c>
      <c r="AS97" s="74">
        <v>2756</v>
      </c>
      <c r="AT97" s="74">
        <v>18331</v>
      </c>
      <c r="AU97" s="89">
        <v>1620</v>
      </c>
      <c r="AV97" s="95"/>
      <c r="AW97" s="95"/>
      <c r="AY97" s="5"/>
    </row>
    <row r="98" spans="1:51" x14ac:dyDescent="0.2">
      <c r="A98" s="73" t="s">
        <v>208</v>
      </c>
      <c r="B98" s="2" t="s">
        <v>198</v>
      </c>
      <c r="C98" s="2" t="s">
        <v>199</v>
      </c>
      <c r="D98" s="2" t="s">
        <v>209</v>
      </c>
      <c r="E98" s="5">
        <f t="shared" si="2"/>
        <v>5116</v>
      </c>
      <c r="F98" s="74">
        <v>81</v>
      </c>
      <c r="G98" s="74">
        <v>91</v>
      </c>
      <c r="H98" s="74">
        <v>96</v>
      </c>
      <c r="I98" s="74">
        <v>99</v>
      </c>
      <c r="J98" s="74">
        <v>88</v>
      </c>
      <c r="K98" s="74">
        <v>89</v>
      </c>
      <c r="L98" s="74">
        <v>89</v>
      </c>
      <c r="M98" s="74">
        <v>89</v>
      </c>
      <c r="N98" s="74">
        <v>89</v>
      </c>
      <c r="O98" s="74">
        <v>86</v>
      </c>
      <c r="P98" s="74">
        <v>94</v>
      </c>
      <c r="Q98" s="74">
        <v>90</v>
      </c>
      <c r="R98" s="74">
        <v>91</v>
      </c>
      <c r="S98" s="74">
        <v>90</v>
      </c>
      <c r="T98" s="74">
        <v>88</v>
      </c>
      <c r="U98" s="74">
        <v>74</v>
      </c>
      <c r="V98" s="74">
        <v>73</v>
      </c>
      <c r="W98" s="74">
        <v>72</v>
      </c>
      <c r="X98" s="74">
        <v>74</v>
      </c>
      <c r="Y98" s="74">
        <v>88</v>
      </c>
      <c r="Z98" s="74">
        <v>469</v>
      </c>
      <c r="AA98" s="74">
        <v>445</v>
      </c>
      <c r="AB98" s="74">
        <v>485</v>
      </c>
      <c r="AC98" s="74">
        <v>361</v>
      </c>
      <c r="AD98" s="74">
        <v>259</v>
      </c>
      <c r="AE98" s="74">
        <v>247</v>
      </c>
      <c r="AF98" s="74">
        <v>269</v>
      </c>
      <c r="AG98" s="74">
        <v>240</v>
      </c>
      <c r="AH98" s="74">
        <v>166</v>
      </c>
      <c r="AI98" s="74">
        <v>131</v>
      </c>
      <c r="AJ98" s="74">
        <v>119</v>
      </c>
      <c r="AK98" s="74">
        <v>77</v>
      </c>
      <c r="AL98" s="74">
        <v>117</v>
      </c>
      <c r="AM98" s="87">
        <v>6</v>
      </c>
      <c r="AN98" s="74">
        <v>44</v>
      </c>
      <c r="AO98" s="88">
        <v>37</v>
      </c>
      <c r="AP98" s="74">
        <v>82</v>
      </c>
      <c r="AQ98" s="89">
        <v>2538</v>
      </c>
      <c r="AR98" s="74">
        <v>233</v>
      </c>
      <c r="AS98" s="74">
        <v>190</v>
      </c>
      <c r="AT98" s="74">
        <v>1108</v>
      </c>
      <c r="AU98" s="89">
        <v>121</v>
      </c>
      <c r="AV98" s="95"/>
      <c r="AW98" s="95"/>
      <c r="AY98" s="5"/>
    </row>
    <row r="99" spans="1:51" x14ac:dyDescent="0.2">
      <c r="A99" s="73" t="s">
        <v>210</v>
      </c>
      <c r="B99" s="2" t="s">
        <v>198</v>
      </c>
      <c r="C99" s="2" t="s">
        <v>199</v>
      </c>
      <c r="D99" s="2" t="s">
        <v>211</v>
      </c>
      <c r="E99" s="5">
        <f t="shared" si="2"/>
        <v>1198</v>
      </c>
      <c r="F99" s="74">
        <v>19</v>
      </c>
      <c r="G99" s="74">
        <v>23</v>
      </c>
      <c r="H99" s="74">
        <v>25</v>
      </c>
      <c r="I99" s="74">
        <v>29</v>
      </c>
      <c r="J99" s="74">
        <v>30</v>
      </c>
      <c r="K99" s="74">
        <v>25</v>
      </c>
      <c r="L99" s="74">
        <v>28</v>
      </c>
      <c r="M99" s="74">
        <v>28</v>
      </c>
      <c r="N99" s="74">
        <v>28</v>
      </c>
      <c r="O99" s="74">
        <v>27</v>
      </c>
      <c r="P99" s="74">
        <v>29</v>
      </c>
      <c r="Q99" s="74">
        <v>29</v>
      </c>
      <c r="R99" s="74">
        <v>28</v>
      </c>
      <c r="S99" s="74">
        <v>27</v>
      </c>
      <c r="T99" s="74">
        <v>20</v>
      </c>
      <c r="U99" s="74">
        <v>18</v>
      </c>
      <c r="V99" s="74">
        <v>19</v>
      </c>
      <c r="W99" s="74">
        <v>18</v>
      </c>
      <c r="X99" s="74">
        <v>15</v>
      </c>
      <c r="Y99" s="74">
        <v>22</v>
      </c>
      <c r="Z99" s="74">
        <v>73</v>
      </c>
      <c r="AA99" s="74">
        <v>51</v>
      </c>
      <c r="AB99" s="74">
        <v>70</v>
      </c>
      <c r="AC99" s="74">
        <v>75</v>
      </c>
      <c r="AD99" s="74">
        <v>64</v>
      </c>
      <c r="AE99" s="74">
        <v>54</v>
      </c>
      <c r="AF99" s="74">
        <v>50</v>
      </c>
      <c r="AG99" s="74">
        <v>48</v>
      </c>
      <c r="AH99" s="74">
        <v>55</v>
      </c>
      <c r="AI99" s="74">
        <v>40</v>
      </c>
      <c r="AJ99" s="74">
        <v>38</v>
      </c>
      <c r="AK99" s="74">
        <v>35</v>
      </c>
      <c r="AL99" s="74">
        <v>58</v>
      </c>
      <c r="AM99" s="87">
        <v>16</v>
      </c>
      <c r="AN99" s="74">
        <v>11</v>
      </c>
      <c r="AO99" s="88">
        <v>8</v>
      </c>
      <c r="AP99" s="74">
        <v>25</v>
      </c>
      <c r="AQ99" s="89">
        <v>607</v>
      </c>
      <c r="AR99" s="74">
        <v>67</v>
      </c>
      <c r="AS99" s="74">
        <v>47</v>
      </c>
      <c r="AT99" s="74">
        <v>195</v>
      </c>
      <c r="AU99" s="89">
        <v>36</v>
      </c>
      <c r="AV99" s="95"/>
      <c r="AW99" s="95"/>
      <c r="AY99" s="5"/>
    </row>
    <row r="100" spans="1:51" x14ac:dyDescent="0.2">
      <c r="A100" s="73" t="s">
        <v>212</v>
      </c>
      <c r="B100" s="2" t="s">
        <v>198</v>
      </c>
      <c r="C100" s="2" t="s">
        <v>199</v>
      </c>
      <c r="D100" s="2" t="s">
        <v>56</v>
      </c>
      <c r="E100" s="5">
        <f t="shared" si="2"/>
        <v>2324</v>
      </c>
      <c r="F100" s="74">
        <v>35</v>
      </c>
      <c r="G100" s="74">
        <v>38</v>
      </c>
      <c r="H100" s="74">
        <v>36</v>
      </c>
      <c r="I100" s="74">
        <v>36</v>
      </c>
      <c r="J100" s="74">
        <v>37</v>
      </c>
      <c r="K100" s="74">
        <v>36</v>
      </c>
      <c r="L100" s="74">
        <v>35</v>
      </c>
      <c r="M100" s="74">
        <v>39</v>
      </c>
      <c r="N100" s="74">
        <v>38</v>
      </c>
      <c r="O100" s="74">
        <v>37</v>
      </c>
      <c r="P100" s="74">
        <v>41</v>
      </c>
      <c r="Q100" s="74">
        <v>45</v>
      </c>
      <c r="R100" s="74">
        <v>46</v>
      </c>
      <c r="S100" s="74">
        <v>44</v>
      </c>
      <c r="T100" s="74">
        <v>43</v>
      </c>
      <c r="U100" s="74">
        <v>31</v>
      </c>
      <c r="V100" s="74">
        <v>28</v>
      </c>
      <c r="W100" s="74">
        <v>28</v>
      </c>
      <c r="X100" s="74">
        <v>27</v>
      </c>
      <c r="Y100" s="74">
        <v>32</v>
      </c>
      <c r="Z100" s="74">
        <v>158</v>
      </c>
      <c r="AA100" s="74">
        <v>165</v>
      </c>
      <c r="AB100" s="74">
        <v>138</v>
      </c>
      <c r="AC100" s="74">
        <v>122</v>
      </c>
      <c r="AD100" s="74">
        <v>103</v>
      </c>
      <c r="AE100" s="74">
        <v>108</v>
      </c>
      <c r="AF100" s="74">
        <v>131</v>
      </c>
      <c r="AG100" s="74">
        <v>125</v>
      </c>
      <c r="AH100" s="74">
        <v>124</v>
      </c>
      <c r="AI100" s="74">
        <v>107</v>
      </c>
      <c r="AJ100" s="74">
        <v>121</v>
      </c>
      <c r="AK100" s="74">
        <v>73</v>
      </c>
      <c r="AL100" s="74">
        <v>117</v>
      </c>
      <c r="AM100" s="87">
        <v>3</v>
      </c>
      <c r="AN100" s="74">
        <v>15</v>
      </c>
      <c r="AO100" s="88">
        <v>20</v>
      </c>
      <c r="AP100" s="74">
        <v>38</v>
      </c>
      <c r="AQ100" s="89">
        <v>1181</v>
      </c>
      <c r="AR100" s="74">
        <v>108</v>
      </c>
      <c r="AS100" s="74">
        <v>75</v>
      </c>
      <c r="AT100" s="74">
        <v>410</v>
      </c>
      <c r="AU100" s="89">
        <v>61</v>
      </c>
      <c r="AV100" s="95"/>
      <c r="AW100" s="95"/>
      <c r="AY100" s="5"/>
    </row>
    <row r="101" spans="1:51" x14ac:dyDescent="0.2">
      <c r="A101" s="73" t="s">
        <v>213</v>
      </c>
      <c r="B101" s="2" t="s">
        <v>198</v>
      </c>
      <c r="C101" s="2" t="s">
        <v>199</v>
      </c>
      <c r="D101" s="2" t="s">
        <v>214</v>
      </c>
      <c r="E101" s="5">
        <f t="shared" si="2"/>
        <v>1240</v>
      </c>
      <c r="F101" s="74">
        <v>13</v>
      </c>
      <c r="G101" s="74">
        <v>20</v>
      </c>
      <c r="H101" s="74">
        <v>20</v>
      </c>
      <c r="I101" s="74">
        <v>22</v>
      </c>
      <c r="J101" s="74">
        <v>23</v>
      </c>
      <c r="K101" s="74">
        <v>24</v>
      </c>
      <c r="L101" s="74">
        <v>25</v>
      </c>
      <c r="M101" s="74">
        <v>24</v>
      </c>
      <c r="N101" s="74">
        <v>27</v>
      </c>
      <c r="O101" s="74">
        <v>25</v>
      </c>
      <c r="P101" s="74">
        <v>30</v>
      </c>
      <c r="Q101" s="74">
        <v>30</v>
      </c>
      <c r="R101" s="74">
        <v>29</v>
      </c>
      <c r="S101" s="74">
        <v>27</v>
      </c>
      <c r="T101" s="74">
        <v>15</v>
      </c>
      <c r="U101" s="74">
        <v>16</v>
      </c>
      <c r="V101" s="74">
        <v>12</v>
      </c>
      <c r="W101" s="74">
        <v>12</v>
      </c>
      <c r="X101" s="74">
        <v>11</v>
      </c>
      <c r="Y101" s="74">
        <v>13</v>
      </c>
      <c r="Z101" s="74">
        <v>70</v>
      </c>
      <c r="AA101" s="74">
        <v>63</v>
      </c>
      <c r="AB101" s="74">
        <v>64</v>
      </c>
      <c r="AC101" s="74">
        <v>85</v>
      </c>
      <c r="AD101" s="74">
        <v>75</v>
      </c>
      <c r="AE101" s="74">
        <v>70</v>
      </c>
      <c r="AF101" s="74">
        <v>73</v>
      </c>
      <c r="AG101" s="74">
        <v>52</v>
      </c>
      <c r="AH101" s="74">
        <v>53</v>
      </c>
      <c r="AI101" s="74">
        <v>53</v>
      </c>
      <c r="AJ101" s="74">
        <v>51</v>
      </c>
      <c r="AK101" s="74">
        <v>43</v>
      </c>
      <c r="AL101" s="74">
        <v>70</v>
      </c>
      <c r="AM101" s="87">
        <v>1</v>
      </c>
      <c r="AN101" s="74">
        <v>10</v>
      </c>
      <c r="AO101" s="88">
        <v>3</v>
      </c>
      <c r="AP101" s="74">
        <v>18</v>
      </c>
      <c r="AQ101" s="89">
        <v>622</v>
      </c>
      <c r="AR101" s="74">
        <v>65</v>
      </c>
      <c r="AS101" s="74">
        <v>32</v>
      </c>
      <c r="AT101" s="74">
        <v>207</v>
      </c>
      <c r="AU101" s="89">
        <v>27</v>
      </c>
      <c r="AV101" s="95"/>
      <c r="AW101" s="95"/>
      <c r="AY101" s="5"/>
    </row>
    <row r="102" spans="1:51" x14ac:dyDescent="0.2">
      <c r="A102" s="73" t="s">
        <v>215</v>
      </c>
      <c r="B102" s="2" t="s">
        <v>198</v>
      </c>
      <c r="C102" s="2" t="s">
        <v>199</v>
      </c>
      <c r="D102" s="2" t="s">
        <v>216</v>
      </c>
      <c r="E102" s="5">
        <f t="shared" si="2"/>
        <v>4845</v>
      </c>
      <c r="F102" s="74">
        <v>96</v>
      </c>
      <c r="G102" s="74">
        <v>98</v>
      </c>
      <c r="H102" s="74">
        <v>98</v>
      </c>
      <c r="I102" s="74">
        <v>100</v>
      </c>
      <c r="J102" s="74">
        <v>89</v>
      </c>
      <c r="K102" s="74">
        <v>91</v>
      </c>
      <c r="L102" s="74">
        <v>93</v>
      </c>
      <c r="M102" s="74">
        <v>96</v>
      </c>
      <c r="N102" s="74">
        <v>99</v>
      </c>
      <c r="O102" s="74">
        <v>98</v>
      </c>
      <c r="P102" s="74">
        <v>110</v>
      </c>
      <c r="Q102" s="74">
        <v>113</v>
      </c>
      <c r="R102" s="74">
        <v>113</v>
      </c>
      <c r="S102" s="74">
        <v>108</v>
      </c>
      <c r="T102" s="74">
        <v>95</v>
      </c>
      <c r="U102" s="74">
        <v>79</v>
      </c>
      <c r="V102" s="74">
        <v>69</v>
      </c>
      <c r="W102" s="74">
        <v>64</v>
      </c>
      <c r="X102" s="74">
        <v>63</v>
      </c>
      <c r="Y102" s="74">
        <v>78</v>
      </c>
      <c r="Z102" s="74">
        <v>399</v>
      </c>
      <c r="AA102" s="74">
        <v>356</v>
      </c>
      <c r="AB102" s="74">
        <v>341</v>
      </c>
      <c r="AC102" s="74">
        <v>315</v>
      </c>
      <c r="AD102" s="74">
        <v>279</v>
      </c>
      <c r="AE102" s="74">
        <v>232</v>
      </c>
      <c r="AF102" s="74">
        <v>250</v>
      </c>
      <c r="AG102" s="74">
        <v>207</v>
      </c>
      <c r="AH102" s="74">
        <v>144</v>
      </c>
      <c r="AI102" s="74">
        <v>123</v>
      </c>
      <c r="AJ102" s="74">
        <v>129</v>
      </c>
      <c r="AK102" s="74">
        <v>95</v>
      </c>
      <c r="AL102" s="74">
        <v>125</v>
      </c>
      <c r="AM102" s="87">
        <v>7</v>
      </c>
      <c r="AN102" s="74">
        <v>47</v>
      </c>
      <c r="AO102" s="88">
        <v>49</v>
      </c>
      <c r="AP102" s="74">
        <v>95</v>
      </c>
      <c r="AQ102" s="89">
        <v>2373</v>
      </c>
      <c r="AR102" s="74">
        <v>261</v>
      </c>
      <c r="AS102" s="74">
        <v>180</v>
      </c>
      <c r="AT102" s="74">
        <v>917</v>
      </c>
      <c r="AU102" s="89">
        <v>133</v>
      </c>
      <c r="AV102" s="95"/>
      <c r="AW102" s="95"/>
      <c r="AY102" s="5"/>
    </row>
    <row r="103" spans="1:51" x14ac:dyDescent="0.2">
      <c r="A103" s="73" t="s">
        <v>217</v>
      </c>
      <c r="B103" s="2" t="s">
        <v>198</v>
      </c>
      <c r="C103" s="2" t="s">
        <v>199</v>
      </c>
      <c r="D103" s="2" t="s">
        <v>218</v>
      </c>
      <c r="E103" s="5">
        <f t="shared" si="2"/>
        <v>3885</v>
      </c>
      <c r="F103" s="74">
        <v>61</v>
      </c>
      <c r="G103" s="74">
        <v>73</v>
      </c>
      <c r="H103" s="74">
        <v>81</v>
      </c>
      <c r="I103" s="74">
        <v>88</v>
      </c>
      <c r="J103" s="74">
        <v>80</v>
      </c>
      <c r="K103" s="74">
        <v>83</v>
      </c>
      <c r="L103" s="74">
        <v>87</v>
      </c>
      <c r="M103" s="74">
        <v>85</v>
      </c>
      <c r="N103" s="74">
        <v>85</v>
      </c>
      <c r="O103" s="74">
        <v>79</v>
      </c>
      <c r="P103" s="74">
        <v>88</v>
      </c>
      <c r="Q103" s="74">
        <v>85</v>
      </c>
      <c r="R103" s="74">
        <v>82</v>
      </c>
      <c r="S103" s="74">
        <v>76</v>
      </c>
      <c r="T103" s="74">
        <v>63</v>
      </c>
      <c r="U103" s="74">
        <v>53</v>
      </c>
      <c r="V103" s="74">
        <v>49</v>
      </c>
      <c r="W103" s="74">
        <v>43</v>
      </c>
      <c r="X103" s="74">
        <v>42</v>
      </c>
      <c r="Y103" s="74">
        <v>53</v>
      </c>
      <c r="Z103" s="74">
        <v>263</v>
      </c>
      <c r="AA103" s="74">
        <v>284</v>
      </c>
      <c r="AB103" s="74">
        <v>268</v>
      </c>
      <c r="AC103" s="74">
        <v>277</v>
      </c>
      <c r="AD103" s="74">
        <v>228</v>
      </c>
      <c r="AE103" s="74">
        <v>168</v>
      </c>
      <c r="AF103" s="74">
        <v>195</v>
      </c>
      <c r="AG103" s="74">
        <v>188</v>
      </c>
      <c r="AH103" s="74">
        <v>144</v>
      </c>
      <c r="AI103" s="74">
        <v>130</v>
      </c>
      <c r="AJ103" s="74">
        <v>102</v>
      </c>
      <c r="AK103" s="74">
        <v>78</v>
      </c>
      <c r="AL103" s="74">
        <v>124</v>
      </c>
      <c r="AM103" s="87">
        <v>9</v>
      </c>
      <c r="AN103" s="74">
        <v>34</v>
      </c>
      <c r="AO103" s="88">
        <v>27</v>
      </c>
      <c r="AP103" s="74">
        <v>64</v>
      </c>
      <c r="AQ103" s="89">
        <v>1897</v>
      </c>
      <c r="AR103" s="74">
        <v>198</v>
      </c>
      <c r="AS103" s="74">
        <v>119</v>
      </c>
      <c r="AT103" s="74">
        <v>719</v>
      </c>
      <c r="AU103" s="89">
        <v>91</v>
      </c>
      <c r="AV103" s="95"/>
      <c r="AW103" s="95"/>
      <c r="AY103" s="5"/>
    </row>
    <row r="104" spans="1:51" x14ac:dyDescent="0.2">
      <c r="A104" s="73" t="s">
        <v>219</v>
      </c>
      <c r="B104" s="2" t="s">
        <v>198</v>
      </c>
      <c r="C104" s="2" t="s">
        <v>199</v>
      </c>
      <c r="D104" s="2" t="s">
        <v>220</v>
      </c>
      <c r="E104" s="5">
        <f t="shared" si="2"/>
        <v>5974</v>
      </c>
      <c r="F104" s="74">
        <v>79</v>
      </c>
      <c r="G104" s="74">
        <v>95</v>
      </c>
      <c r="H104" s="74">
        <v>103</v>
      </c>
      <c r="I104" s="74">
        <v>111</v>
      </c>
      <c r="J104" s="74">
        <v>108</v>
      </c>
      <c r="K104" s="74">
        <v>106</v>
      </c>
      <c r="L104" s="74">
        <v>109</v>
      </c>
      <c r="M104" s="74">
        <v>111</v>
      </c>
      <c r="N104" s="74">
        <v>111</v>
      </c>
      <c r="O104" s="74">
        <v>108</v>
      </c>
      <c r="P104" s="74">
        <v>119</v>
      </c>
      <c r="Q104" s="74">
        <v>118</v>
      </c>
      <c r="R104" s="74">
        <v>117</v>
      </c>
      <c r="S104" s="74">
        <v>116</v>
      </c>
      <c r="T104" s="74">
        <v>111</v>
      </c>
      <c r="U104" s="74">
        <v>95</v>
      </c>
      <c r="V104" s="74">
        <v>93</v>
      </c>
      <c r="W104" s="74">
        <v>93</v>
      </c>
      <c r="X104" s="74">
        <v>92</v>
      </c>
      <c r="Y104" s="74">
        <v>110</v>
      </c>
      <c r="Z104" s="74">
        <v>556</v>
      </c>
      <c r="AA104" s="74">
        <v>470</v>
      </c>
      <c r="AB104" s="74">
        <v>494</v>
      </c>
      <c r="AC104" s="74">
        <v>424</v>
      </c>
      <c r="AD104" s="74">
        <v>364</v>
      </c>
      <c r="AE104" s="74">
        <v>302</v>
      </c>
      <c r="AF104" s="74">
        <v>320</v>
      </c>
      <c r="AG104" s="74">
        <v>236</v>
      </c>
      <c r="AH104" s="74">
        <v>212</v>
      </c>
      <c r="AI104" s="74">
        <v>144</v>
      </c>
      <c r="AJ104" s="74">
        <v>118</v>
      </c>
      <c r="AK104" s="74">
        <v>95</v>
      </c>
      <c r="AL104" s="74">
        <v>134</v>
      </c>
      <c r="AM104" s="87">
        <v>6</v>
      </c>
      <c r="AN104" s="74">
        <v>40</v>
      </c>
      <c r="AO104" s="88">
        <v>39</v>
      </c>
      <c r="AP104" s="74">
        <v>79</v>
      </c>
      <c r="AQ104" s="89">
        <v>2970</v>
      </c>
      <c r="AR104" s="74">
        <v>290</v>
      </c>
      <c r="AS104" s="74">
        <v>236</v>
      </c>
      <c r="AT104" s="74">
        <v>1293</v>
      </c>
      <c r="AU104" s="89">
        <v>121</v>
      </c>
      <c r="AV104" s="95"/>
      <c r="AW104" s="95"/>
      <c r="AY104" s="5"/>
    </row>
    <row r="105" spans="1:51" x14ac:dyDescent="0.2">
      <c r="A105" s="73" t="s">
        <v>221</v>
      </c>
      <c r="B105" s="2" t="s">
        <v>198</v>
      </c>
      <c r="C105" s="2" t="s">
        <v>222</v>
      </c>
      <c r="D105" s="2" t="s">
        <v>222</v>
      </c>
      <c r="E105" s="5">
        <f t="shared" si="2"/>
        <v>1943</v>
      </c>
      <c r="F105" s="74">
        <v>36</v>
      </c>
      <c r="G105" s="74">
        <v>39</v>
      </c>
      <c r="H105" s="74">
        <v>41</v>
      </c>
      <c r="I105" s="74">
        <v>42</v>
      </c>
      <c r="J105" s="74">
        <v>40</v>
      </c>
      <c r="K105" s="74">
        <v>39</v>
      </c>
      <c r="L105" s="74">
        <v>36</v>
      </c>
      <c r="M105" s="74">
        <v>38</v>
      </c>
      <c r="N105" s="74">
        <v>37</v>
      </c>
      <c r="O105" s="74">
        <v>29</v>
      </c>
      <c r="P105" s="74">
        <v>35</v>
      </c>
      <c r="Q105" s="74">
        <v>34</v>
      </c>
      <c r="R105" s="74">
        <v>33</v>
      </c>
      <c r="S105" s="74">
        <v>31</v>
      </c>
      <c r="T105" s="74">
        <v>30</v>
      </c>
      <c r="U105" s="74">
        <v>25</v>
      </c>
      <c r="V105" s="74">
        <v>24</v>
      </c>
      <c r="W105" s="74">
        <v>20</v>
      </c>
      <c r="X105" s="74">
        <v>22</v>
      </c>
      <c r="Y105" s="74">
        <v>23</v>
      </c>
      <c r="Z105" s="74">
        <v>123</v>
      </c>
      <c r="AA105" s="74">
        <v>124</v>
      </c>
      <c r="AB105" s="74">
        <v>138</v>
      </c>
      <c r="AC105" s="74">
        <v>130</v>
      </c>
      <c r="AD105" s="74">
        <v>121</v>
      </c>
      <c r="AE105" s="74">
        <v>118</v>
      </c>
      <c r="AF105" s="74">
        <v>103</v>
      </c>
      <c r="AG105" s="74">
        <v>74</v>
      </c>
      <c r="AH105" s="74">
        <v>77</v>
      </c>
      <c r="AI105" s="74">
        <v>75</v>
      </c>
      <c r="AJ105" s="74">
        <v>58</v>
      </c>
      <c r="AK105" s="74">
        <v>68</v>
      </c>
      <c r="AL105" s="74">
        <v>80</v>
      </c>
      <c r="AM105" s="87">
        <v>3</v>
      </c>
      <c r="AN105" s="74">
        <v>16</v>
      </c>
      <c r="AO105" s="88">
        <v>20</v>
      </c>
      <c r="AP105" s="74">
        <v>41</v>
      </c>
      <c r="AQ105" s="89">
        <v>981</v>
      </c>
      <c r="AR105" s="74">
        <v>79</v>
      </c>
      <c r="AS105" s="74">
        <v>55</v>
      </c>
      <c r="AT105" s="74">
        <v>382</v>
      </c>
      <c r="AU105" s="89">
        <v>60</v>
      </c>
      <c r="AV105" s="95"/>
      <c r="AW105" s="95"/>
      <c r="AY105" s="5"/>
    </row>
    <row r="106" spans="1:51" x14ac:dyDescent="0.2">
      <c r="A106" s="73" t="s">
        <v>223</v>
      </c>
      <c r="B106" s="2" t="s">
        <v>198</v>
      </c>
      <c r="C106" s="2" t="s">
        <v>222</v>
      </c>
      <c r="D106" s="2" t="s">
        <v>224</v>
      </c>
      <c r="E106" s="5">
        <f t="shared" si="2"/>
        <v>2312</v>
      </c>
      <c r="F106" s="74">
        <v>46</v>
      </c>
      <c r="G106" s="74">
        <v>55</v>
      </c>
      <c r="H106" s="74">
        <v>58</v>
      </c>
      <c r="I106" s="74">
        <v>61</v>
      </c>
      <c r="J106" s="74">
        <v>59</v>
      </c>
      <c r="K106" s="74">
        <v>53</v>
      </c>
      <c r="L106" s="74">
        <v>53</v>
      </c>
      <c r="M106" s="74">
        <v>54</v>
      </c>
      <c r="N106" s="74">
        <v>52</v>
      </c>
      <c r="O106" s="74">
        <v>46</v>
      </c>
      <c r="P106" s="74">
        <v>49</v>
      </c>
      <c r="Q106" s="74">
        <v>46</v>
      </c>
      <c r="R106" s="74">
        <v>43</v>
      </c>
      <c r="S106" s="74">
        <v>41</v>
      </c>
      <c r="T106" s="74">
        <v>40</v>
      </c>
      <c r="U106" s="74">
        <v>33</v>
      </c>
      <c r="V106" s="74">
        <v>30</v>
      </c>
      <c r="W106" s="74">
        <v>30</v>
      </c>
      <c r="X106" s="74">
        <v>29</v>
      </c>
      <c r="Y106" s="74">
        <v>31</v>
      </c>
      <c r="Z106" s="74">
        <v>144</v>
      </c>
      <c r="AA106" s="74">
        <v>155</v>
      </c>
      <c r="AB106" s="74">
        <v>157</v>
      </c>
      <c r="AC106" s="74">
        <v>127</v>
      </c>
      <c r="AD106" s="74">
        <v>121</v>
      </c>
      <c r="AE106" s="74">
        <v>126</v>
      </c>
      <c r="AF106" s="74">
        <v>111</v>
      </c>
      <c r="AG106" s="74">
        <v>80</v>
      </c>
      <c r="AH106" s="74">
        <v>81</v>
      </c>
      <c r="AI106" s="74">
        <v>85</v>
      </c>
      <c r="AJ106" s="74">
        <v>67</v>
      </c>
      <c r="AK106" s="74">
        <v>71</v>
      </c>
      <c r="AL106" s="74">
        <v>78</v>
      </c>
      <c r="AM106" s="87">
        <v>4</v>
      </c>
      <c r="AN106" s="74">
        <v>22</v>
      </c>
      <c r="AO106" s="88">
        <v>24</v>
      </c>
      <c r="AP106" s="74">
        <v>47</v>
      </c>
      <c r="AQ106" s="89">
        <v>1130</v>
      </c>
      <c r="AR106" s="74">
        <v>105</v>
      </c>
      <c r="AS106" s="74">
        <v>77</v>
      </c>
      <c r="AT106" s="74">
        <v>376</v>
      </c>
      <c r="AU106" s="89">
        <v>76</v>
      </c>
      <c r="AV106" s="95"/>
      <c r="AW106" s="95"/>
      <c r="AY106" s="5"/>
    </row>
    <row r="107" spans="1:51" x14ac:dyDescent="0.2">
      <c r="A107" s="73" t="s">
        <v>225</v>
      </c>
      <c r="B107" s="2" t="s">
        <v>198</v>
      </c>
      <c r="C107" s="2" t="s">
        <v>222</v>
      </c>
      <c r="D107" s="2" t="s">
        <v>226</v>
      </c>
      <c r="E107" s="5">
        <f t="shared" si="2"/>
        <v>633</v>
      </c>
      <c r="F107" s="74">
        <v>14</v>
      </c>
      <c r="G107" s="74">
        <v>18</v>
      </c>
      <c r="H107" s="74">
        <v>16</v>
      </c>
      <c r="I107" s="74">
        <v>16</v>
      </c>
      <c r="J107" s="74">
        <v>7</v>
      </c>
      <c r="K107" s="74">
        <v>14</v>
      </c>
      <c r="L107" s="74">
        <v>14</v>
      </c>
      <c r="M107" s="74">
        <v>11</v>
      </c>
      <c r="N107" s="74">
        <v>13</v>
      </c>
      <c r="O107" s="74">
        <v>8</v>
      </c>
      <c r="P107" s="74">
        <v>13</v>
      </c>
      <c r="Q107" s="74">
        <v>12</v>
      </c>
      <c r="R107" s="74">
        <v>12</v>
      </c>
      <c r="S107" s="74">
        <v>12</v>
      </c>
      <c r="T107" s="74">
        <v>11</v>
      </c>
      <c r="U107" s="74">
        <v>8</v>
      </c>
      <c r="V107" s="74">
        <v>11</v>
      </c>
      <c r="W107" s="74">
        <v>8</v>
      </c>
      <c r="X107" s="74">
        <v>8</v>
      </c>
      <c r="Y107" s="74">
        <v>17</v>
      </c>
      <c r="Z107" s="74">
        <v>55</v>
      </c>
      <c r="AA107" s="74">
        <v>42</v>
      </c>
      <c r="AB107" s="74">
        <v>37</v>
      </c>
      <c r="AC107" s="74">
        <v>36</v>
      </c>
      <c r="AD107" s="74">
        <v>31</v>
      </c>
      <c r="AE107" s="74">
        <v>43</v>
      </c>
      <c r="AF107" s="74">
        <v>36</v>
      </c>
      <c r="AG107" s="74">
        <v>16</v>
      </c>
      <c r="AH107" s="74">
        <v>14</v>
      </c>
      <c r="AI107" s="74">
        <v>8</v>
      </c>
      <c r="AJ107" s="74">
        <v>18</v>
      </c>
      <c r="AK107" s="74">
        <v>22</v>
      </c>
      <c r="AL107" s="74">
        <v>32</v>
      </c>
      <c r="AM107" s="87">
        <v>1</v>
      </c>
      <c r="AN107" s="74">
        <v>8</v>
      </c>
      <c r="AO107" s="88">
        <v>6</v>
      </c>
      <c r="AP107" s="74">
        <v>16</v>
      </c>
      <c r="AQ107" s="89">
        <v>321</v>
      </c>
      <c r="AR107" s="74">
        <v>29</v>
      </c>
      <c r="AS107" s="74">
        <v>27</v>
      </c>
      <c r="AT107" s="74">
        <v>121</v>
      </c>
      <c r="AU107" s="89">
        <v>25</v>
      </c>
      <c r="AV107" s="95"/>
      <c r="AW107" s="95"/>
      <c r="AY107" s="5"/>
    </row>
    <row r="108" spans="1:51" x14ac:dyDescent="0.2">
      <c r="A108" s="73" t="s">
        <v>227</v>
      </c>
      <c r="B108" s="2" t="s">
        <v>198</v>
      </c>
      <c r="C108" s="2" t="s">
        <v>222</v>
      </c>
      <c r="D108" s="2" t="s">
        <v>228</v>
      </c>
      <c r="E108" s="5">
        <f t="shared" si="2"/>
        <v>2299</v>
      </c>
      <c r="F108" s="74">
        <v>44</v>
      </c>
      <c r="G108" s="74">
        <v>47</v>
      </c>
      <c r="H108" s="74">
        <v>48</v>
      </c>
      <c r="I108" s="74">
        <v>51</v>
      </c>
      <c r="J108" s="74">
        <v>45</v>
      </c>
      <c r="K108" s="74">
        <v>42</v>
      </c>
      <c r="L108" s="74">
        <v>42</v>
      </c>
      <c r="M108" s="74">
        <v>43</v>
      </c>
      <c r="N108" s="74">
        <v>42</v>
      </c>
      <c r="O108" s="74">
        <v>47</v>
      </c>
      <c r="P108" s="74">
        <v>43</v>
      </c>
      <c r="Q108" s="74">
        <v>45</v>
      </c>
      <c r="R108" s="74">
        <v>44</v>
      </c>
      <c r="S108" s="74">
        <v>42</v>
      </c>
      <c r="T108" s="74">
        <v>41</v>
      </c>
      <c r="U108" s="74">
        <v>33</v>
      </c>
      <c r="V108" s="74">
        <v>28</v>
      </c>
      <c r="W108" s="74">
        <v>26</v>
      </c>
      <c r="X108" s="74">
        <v>28</v>
      </c>
      <c r="Y108" s="74">
        <v>34</v>
      </c>
      <c r="Z108" s="74">
        <v>161</v>
      </c>
      <c r="AA108" s="74">
        <v>160</v>
      </c>
      <c r="AB108" s="74">
        <v>168</v>
      </c>
      <c r="AC108" s="74">
        <v>142</v>
      </c>
      <c r="AD108" s="74">
        <v>118</v>
      </c>
      <c r="AE108" s="74">
        <v>119</v>
      </c>
      <c r="AF108" s="74">
        <v>117</v>
      </c>
      <c r="AG108" s="74">
        <v>115</v>
      </c>
      <c r="AH108" s="74">
        <v>84</v>
      </c>
      <c r="AI108" s="74">
        <v>99</v>
      </c>
      <c r="AJ108" s="74">
        <v>56</v>
      </c>
      <c r="AK108" s="74">
        <v>49</v>
      </c>
      <c r="AL108" s="74">
        <v>96</v>
      </c>
      <c r="AM108" s="87">
        <v>3</v>
      </c>
      <c r="AN108" s="74">
        <v>22</v>
      </c>
      <c r="AO108" s="88">
        <v>22</v>
      </c>
      <c r="AP108" s="74">
        <v>47</v>
      </c>
      <c r="AQ108" s="89">
        <v>1164</v>
      </c>
      <c r="AR108" s="74">
        <v>100</v>
      </c>
      <c r="AS108" s="74">
        <v>81</v>
      </c>
      <c r="AT108" s="74">
        <v>432</v>
      </c>
      <c r="AU108" s="89">
        <v>71</v>
      </c>
      <c r="AV108" s="95"/>
      <c r="AW108" s="95"/>
      <c r="AY108" s="5"/>
    </row>
    <row r="109" spans="1:51" x14ac:dyDescent="0.2">
      <c r="A109" s="73" t="s">
        <v>229</v>
      </c>
      <c r="B109" s="2" t="s">
        <v>198</v>
      </c>
      <c r="C109" s="2" t="s">
        <v>222</v>
      </c>
      <c r="D109" s="2" t="s">
        <v>230</v>
      </c>
      <c r="E109" s="5">
        <f t="shared" si="2"/>
        <v>874</v>
      </c>
      <c r="F109" s="74">
        <v>10</v>
      </c>
      <c r="G109" s="74">
        <v>14</v>
      </c>
      <c r="H109" s="74">
        <v>16</v>
      </c>
      <c r="I109" s="74">
        <v>19</v>
      </c>
      <c r="J109" s="74">
        <v>16</v>
      </c>
      <c r="K109" s="74">
        <v>15</v>
      </c>
      <c r="L109" s="74">
        <v>15</v>
      </c>
      <c r="M109" s="74">
        <v>12</v>
      </c>
      <c r="N109" s="74">
        <v>14</v>
      </c>
      <c r="O109" s="74">
        <v>17</v>
      </c>
      <c r="P109" s="74">
        <v>15</v>
      </c>
      <c r="Q109" s="74">
        <v>14</v>
      </c>
      <c r="R109" s="74">
        <v>13</v>
      </c>
      <c r="S109" s="74">
        <v>13</v>
      </c>
      <c r="T109" s="74">
        <v>12</v>
      </c>
      <c r="U109" s="74">
        <v>13</v>
      </c>
      <c r="V109" s="74">
        <v>13</v>
      </c>
      <c r="W109" s="74">
        <v>11</v>
      </c>
      <c r="X109" s="74">
        <v>12</v>
      </c>
      <c r="Y109" s="74">
        <v>11</v>
      </c>
      <c r="Z109" s="74">
        <v>45</v>
      </c>
      <c r="AA109" s="74">
        <v>47</v>
      </c>
      <c r="AB109" s="74">
        <v>65</v>
      </c>
      <c r="AC109" s="74">
        <v>54</v>
      </c>
      <c r="AD109" s="74">
        <v>43</v>
      </c>
      <c r="AE109" s="74">
        <v>40</v>
      </c>
      <c r="AF109" s="74">
        <v>57</v>
      </c>
      <c r="AG109" s="74">
        <v>47</v>
      </c>
      <c r="AH109" s="74">
        <v>33</v>
      </c>
      <c r="AI109" s="74">
        <v>45</v>
      </c>
      <c r="AJ109" s="74">
        <v>44</v>
      </c>
      <c r="AK109" s="74">
        <v>43</v>
      </c>
      <c r="AL109" s="74">
        <v>36</v>
      </c>
      <c r="AM109" s="87">
        <v>1</v>
      </c>
      <c r="AN109" s="74">
        <v>5</v>
      </c>
      <c r="AO109" s="88">
        <v>5</v>
      </c>
      <c r="AP109" s="74">
        <v>15</v>
      </c>
      <c r="AQ109" s="89">
        <v>435</v>
      </c>
      <c r="AR109" s="74">
        <v>32</v>
      </c>
      <c r="AS109" s="74">
        <v>33</v>
      </c>
      <c r="AT109" s="74">
        <v>144</v>
      </c>
      <c r="AU109" s="89">
        <v>26</v>
      </c>
      <c r="AV109" s="95"/>
      <c r="AW109" s="95"/>
      <c r="AY109" s="5"/>
    </row>
    <row r="110" spans="1:51" x14ac:dyDescent="0.2">
      <c r="A110" s="73" t="s">
        <v>231</v>
      </c>
      <c r="B110" s="2" t="s">
        <v>198</v>
      </c>
      <c r="C110" s="2" t="s">
        <v>232</v>
      </c>
      <c r="D110" s="2" t="s">
        <v>233</v>
      </c>
      <c r="E110" s="5">
        <f t="shared" si="2"/>
        <v>3701</v>
      </c>
      <c r="F110" s="74">
        <v>80</v>
      </c>
      <c r="G110" s="74">
        <v>85</v>
      </c>
      <c r="H110" s="74">
        <v>89</v>
      </c>
      <c r="I110" s="74">
        <v>88</v>
      </c>
      <c r="J110" s="74">
        <v>78</v>
      </c>
      <c r="K110" s="74">
        <v>76</v>
      </c>
      <c r="L110" s="74">
        <v>78</v>
      </c>
      <c r="M110" s="74">
        <v>75</v>
      </c>
      <c r="N110" s="74">
        <v>74</v>
      </c>
      <c r="O110" s="74">
        <v>72</v>
      </c>
      <c r="P110" s="74">
        <v>78</v>
      </c>
      <c r="Q110" s="74">
        <v>77</v>
      </c>
      <c r="R110" s="74">
        <v>75</v>
      </c>
      <c r="S110" s="74">
        <v>73</v>
      </c>
      <c r="T110" s="74">
        <v>63</v>
      </c>
      <c r="U110" s="74">
        <v>57</v>
      </c>
      <c r="V110" s="74">
        <v>54</v>
      </c>
      <c r="W110" s="74">
        <v>52</v>
      </c>
      <c r="X110" s="74">
        <v>52</v>
      </c>
      <c r="Y110" s="74">
        <v>57</v>
      </c>
      <c r="Z110" s="74">
        <v>273</v>
      </c>
      <c r="AA110" s="74">
        <v>271</v>
      </c>
      <c r="AB110" s="74">
        <v>232</v>
      </c>
      <c r="AC110" s="74">
        <v>190</v>
      </c>
      <c r="AD110" s="74">
        <v>217</v>
      </c>
      <c r="AE110" s="74">
        <v>189</v>
      </c>
      <c r="AF110" s="74">
        <v>173</v>
      </c>
      <c r="AG110" s="74">
        <v>129</v>
      </c>
      <c r="AH110" s="74">
        <v>142</v>
      </c>
      <c r="AI110" s="74">
        <v>118</v>
      </c>
      <c r="AJ110" s="74">
        <v>118</v>
      </c>
      <c r="AK110" s="74">
        <v>82</v>
      </c>
      <c r="AL110" s="74">
        <v>134</v>
      </c>
      <c r="AM110" s="87">
        <v>6</v>
      </c>
      <c r="AN110" s="74">
        <v>40</v>
      </c>
      <c r="AO110" s="88">
        <v>40</v>
      </c>
      <c r="AP110" s="74">
        <v>78</v>
      </c>
      <c r="AQ110" s="89">
        <v>1850</v>
      </c>
      <c r="AR110" s="74">
        <v>173</v>
      </c>
      <c r="AS110" s="74">
        <v>135</v>
      </c>
      <c r="AT110" s="74">
        <v>698</v>
      </c>
      <c r="AU110" s="89">
        <v>120</v>
      </c>
      <c r="AV110" s="95"/>
      <c r="AW110" s="95"/>
      <c r="AY110" s="5"/>
    </row>
    <row r="111" spans="1:51" x14ac:dyDescent="0.2">
      <c r="A111" s="73" t="s">
        <v>234</v>
      </c>
      <c r="B111" s="2" t="s">
        <v>198</v>
      </c>
      <c r="C111" s="2" t="s">
        <v>232</v>
      </c>
      <c r="D111" s="2" t="s">
        <v>235</v>
      </c>
      <c r="E111" s="5">
        <f t="shared" si="2"/>
        <v>2250</v>
      </c>
      <c r="F111" s="74">
        <v>46</v>
      </c>
      <c r="G111" s="74">
        <v>46</v>
      </c>
      <c r="H111" s="74">
        <v>48</v>
      </c>
      <c r="I111" s="74">
        <v>46</v>
      </c>
      <c r="J111" s="74">
        <v>42</v>
      </c>
      <c r="K111" s="74">
        <v>40</v>
      </c>
      <c r="L111" s="74">
        <v>44</v>
      </c>
      <c r="M111" s="74">
        <v>46</v>
      </c>
      <c r="N111" s="74">
        <v>45</v>
      </c>
      <c r="O111" s="74">
        <v>50</v>
      </c>
      <c r="P111" s="74">
        <v>52</v>
      </c>
      <c r="Q111" s="74">
        <v>54</v>
      </c>
      <c r="R111" s="74">
        <v>54</v>
      </c>
      <c r="S111" s="74">
        <v>51</v>
      </c>
      <c r="T111" s="74">
        <v>46</v>
      </c>
      <c r="U111" s="74">
        <v>37</v>
      </c>
      <c r="V111" s="74">
        <v>33</v>
      </c>
      <c r="W111" s="74">
        <v>28</v>
      </c>
      <c r="X111" s="74">
        <v>26</v>
      </c>
      <c r="Y111" s="74">
        <v>34</v>
      </c>
      <c r="Z111" s="74">
        <v>150</v>
      </c>
      <c r="AA111" s="74">
        <v>140</v>
      </c>
      <c r="AB111" s="74">
        <v>139</v>
      </c>
      <c r="AC111" s="74">
        <v>167</v>
      </c>
      <c r="AD111" s="74">
        <v>106</v>
      </c>
      <c r="AE111" s="74">
        <v>102</v>
      </c>
      <c r="AF111" s="74">
        <v>100</v>
      </c>
      <c r="AG111" s="74">
        <v>90</v>
      </c>
      <c r="AH111" s="74">
        <v>86</v>
      </c>
      <c r="AI111" s="74">
        <v>89</v>
      </c>
      <c r="AJ111" s="74">
        <v>78</v>
      </c>
      <c r="AK111" s="74">
        <v>53</v>
      </c>
      <c r="AL111" s="74">
        <v>82</v>
      </c>
      <c r="AM111" s="87">
        <v>8</v>
      </c>
      <c r="AN111" s="74">
        <v>26</v>
      </c>
      <c r="AO111" s="88">
        <v>20</v>
      </c>
      <c r="AP111" s="74">
        <v>46</v>
      </c>
      <c r="AQ111" s="89">
        <v>1132</v>
      </c>
      <c r="AR111" s="74">
        <v>123</v>
      </c>
      <c r="AS111" s="74">
        <v>82</v>
      </c>
      <c r="AT111" s="74">
        <v>407</v>
      </c>
      <c r="AU111" s="89">
        <v>71</v>
      </c>
      <c r="AV111" s="95"/>
      <c r="AW111" s="95"/>
      <c r="AY111" s="5"/>
    </row>
    <row r="112" spans="1:51" x14ac:dyDescent="0.2">
      <c r="A112" s="73" t="s">
        <v>236</v>
      </c>
      <c r="B112" s="2" t="s">
        <v>198</v>
      </c>
      <c r="C112" s="2" t="s">
        <v>232</v>
      </c>
      <c r="D112" s="2" t="s">
        <v>237</v>
      </c>
      <c r="E112" s="5">
        <f t="shared" si="2"/>
        <v>1771</v>
      </c>
      <c r="F112" s="74">
        <v>28</v>
      </c>
      <c r="G112" s="74">
        <v>38</v>
      </c>
      <c r="H112" s="74">
        <v>38</v>
      </c>
      <c r="I112" s="74">
        <v>40</v>
      </c>
      <c r="J112" s="74">
        <v>40</v>
      </c>
      <c r="K112" s="74">
        <v>40</v>
      </c>
      <c r="L112" s="74">
        <v>38</v>
      </c>
      <c r="M112" s="74">
        <v>40</v>
      </c>
      <c r="N112" s="74">
        <v>42</v>
      </c>
      <c r="O112" s="74">
        <v>43</v>
      </c>
      <c r="P112" s="74">
        <v>44</v>
      </c>
      <c r="Q112" s="74">
        <v>44</v>
      </c>
      <c r="R112" s="74">
        <v>43</v>
      </c>
      <c r="S112" s="74">
        <v>41</v>
      </c>
      <c r="T112" s="74">
        <v>40</v>
      </c>
      <c r="U112" s="74">
        <v>30</v>
      </c>
      <c r="V112" s="74">
        <v>26</v>
      </c>
      <c r="W112" s="74">
        <v>24</v>
      </c>
      <c r="X112" s="74">
        <v>22</v>
      </c>
      <c r="Y112" s="74">
        <v>21</v>
      </c>
      <c r="Z112" s="74">
        <v>92</v>
      </c>
      <c r="AA112" s="74">
        <v>92</v>
      </c>
      <c r="AB112" s="74">
        <v>98</v>
      </c>
      <c r="AC112" s="74">
        <v>117</v>
      </c>
      <c r="AD112" s="74">
        <v>87</v>
      </c>
      <c r="AE112" s="74">
        <v>82</v>
      </c>
      <c r="AF112" s="74">
        <v>111</v>
      </c>
      <c r="AG112" s="74">
        <v>74</v>
      </c>
      <c r="AH112" s="74">
        <v>72</v>
      </c>
      <c r="AI112" s="74">
        <v>59</v>
      </c>
      <c r="AJ112" s="74">
        <v>61</v>
      </c>
      <c r="AK112" s="74">
        <v>48</v>
      </c>
      <c r="AL112" s="74">
        <v>56</v>
      </c>
      <c r="AM112" s="87">
        <v>0</v>
      </c>
      <c r="AN112" s="74">
        <v>13</v>
      </c>
      <c r="AO112" s="88">
        <v>15</v>
      </c>
      <c r="AP112" s="74">
        <v>29</v>
      </c>
      <c r="AQ112" s="89">
        <v>884</v>
      </c>
      <c r="AR112" s="74">
        <v>102</v>
      </c>
      <c r="AS112" s="74">
        <v>59</v>
      </c>
      <c r="AT112" s="74">
        <v>281</v>
      </c>
      <c r="AU112" s="89">
        <v>52</v>
      </c>
      <c r="AV112" s="95"/>
      <c r="AW112" s="95"/>
      <c r="AY112" s="5"/>
    </row>
    <row r="113" spans="1:51" x14ac:dyDescent="0.2">
      <c r="A113" s="73" t="s">
        <v>238</v>
      </c>
      <c r="B113" s="2" t="s">
        <v>198</v>
      </c>
      <c r="C113" s="2" t="s">
        <v>232</v>
      </c>
      <c r="D113" s="2" t="s">
        <v>239</v>
      </c>
      <c r="E113" s="5">
        <f t="shared" si="2"/>
        <v>2013</v>
      </c>
      <c r="F113" s="74">
        <v>42</v>
      </c>
      <c r="G113" s="74">
        <v>45</v>
      </c>
      <c r="H113" s="74">
        <v>46</v>
      </c>
      <c r="I113" s="74">
        <v>49</v>
      </c>
      <c r="J113" s="74">
        <v>40</v>
      </c>
      <c r="K113" s="74">
        <v>42</v>
      </c>
      <c r="L113" s="74">
        <v>41</v>
      </c>
      <c r="M113" s="74">
        <v>41</v>
      </c>
      <c r="N113" s="74">
        <v>42</v>
      </c>
      <c r="O113" s="74">
        <v>43</v>
      </c>
      <c r="P113" s="74">
        <v>43</v>
      </c>
      <c r="Q113" s="74">
        <v>42</v>
      </c>
      <c r="R113" s="74">
        <v>41</v>
      </c>
      <c r="S113" s="74">
        <v>38</v>
      </c>
      <c r="T113" s="74">
        <v>39</v>
      </c>
      <c r="U113" s="74">
        <v>28</v>
      </c>
      <c r="V113" s="74">
        <v>25</v>
      </c>
      <c r="W113" s="74">
        <v>23</v>
      </c>
      <c r="X113" s="74">
        <v>22</v>
      </c>
      <c r="Y113" s="74">
        <v>23</v>
      </c>
      <c r="Z113" s="74">
        <v>109</v>
      </c>
      <c r="AA113" s="74">
        <v>139</v>
      </c>
      <c r="AB113" s="74">
        <v>109</v>
      </c>
      <c r="AC113" s="74">
        <v>115</v>
      </c>
      <c r="AD113" s="74">
        <v>123</v>
      </c>
      <c r="AE113" s="74">
        <v>91</v>
      </c>
      <c r="AF113" s="74">
        <v>101</v>
      </c>
      <c r="AG113" s="74">
        <v>108</v>
      </c>
      <c r="AH113" s="74">
        <v>73</v>
      </c>
      <c r="AI113" s="74">
        <v>66</v>
      </c>
      <c r="AJ113" s="74">
        <v>79</v>
      </c>
      <c r="AK113" s="74">
        <v>63</v>
      </c>
      <c r="AL113" s="74">
        <v>82</v>
      </c>
      <c r="AM113" s="87">
        <v>8</v>
      </c>
      <c r="AN113" s="74">
        <v>21</v>
      </c>
      <c r="AO113" s="88">
        <v>21</v>
      </c>
      <c r="AP113" s="74">
        <v>41</v>
      </c>
      <c r="AQ113" s="89">
        <v>995</v>
      </c>
      <c r="AR113" s="74">
        <v>96</v>
      </c>
      <c r="AS113" s="74">
        <v>60</v>
      </c>
      <c r="AT113" s="74">
        <v>332</v>
      </c>
      <c r="AU113" s="89">
        <v>68</v>
      </c>
      <c r="AV113" s="95"/>
      <c r="AW113" s="95"/>
      <c r="AY113" s="5"/>
    </row>
    <row r="114" spans="1:51" x14ac:dyDescent="0.2">
      <c r="A114" s="73" t="s">
        <v>240</v>
      </c>
      <c r="B114" s="2" t="s">
        <v>198</v>
      </c>
      <c r="C114" s="2" t="s">
        <v>232</v>
      </c>
      <c r="D114" s="2" t="s">
        <v>241</v>
      </c>
      <c r="E114" s="5">
        <f t="shared" si="2"/>
        <v>5459</v>
      </c>
      <c r="F114" s="74">
        <v>136</v>
      </c>
      <c r="G114" s="74">
        <v>143</v>
      </c>
      <c r="H114" s="74">
        <v>146</v>
      </c>
      <c r="I114" s="74">
        <v>148</v>
      </c>
      <c r="J114" s="74">
        <v>139</v>
      </c>
      <c r="K114" s="74">
        <v>133</v>
      </c>
      <c r="L114" s="74">
        <v>134</v>
      </c>
      <c r="M114" s="74">
        <v>135</v>
      </c>
      <c r="N114" s="74">
        <v>135</v>
      </c>
      <c r="O114" s="74">
        <v>127</v>
      </c>
      <c r="P114" s="74">
        <v>141</v>
      </c>
      <c r="Q114" s="74">
        <v>140</v>
      </c>
      <c r="R114" s="74">
        <v>136</v>
      </c>
      <c r="S114" s="74">
        <v>130</v>
      </c>
      <c r="T114" s="74">
        <v>116</v>
      </c>
      <c r="U114" s="74">
        <v>96</v>
      </c>
      <c r="V114" s="74">
        <v>87</v>
      </c>
      <c r="W114" s="74">
        <v>79</v>
      </c>
      <c r="X114" s="74">
        <v>73</v>
      </c>
      <c r="Y114" s="74">
        <v>80</v>
      </c>
      <c r="Z114" s="74">
        <v>329</v>
      </c>
      <c r="AA114" s="74">
        <v>352</v>
      </c>
      <c r="AB114" s="74">
        <v>312</v>
      </c>
      <c r="AC114" s="74">
        <v>318</v>
      </c>
      <c r="AD114" s="74">
        <v>257</v>
      </c>
      <c r="AE114" s="74">
        <v>274</v>
      </c>
      <c r="AF114" s="74">
        <v>246</v>
      </c>
      <c r="AG114" s="74">
        <v>227</v>
      </c>
      <c r="AH114" s="74">
        <v>186</v>
      </c>
      <c r="AI114" s="74">
        <v>172</v>
      </c>
      <c r="AJ114" s="74">
        <v>115</v>
      </c>
      <c r="AK114" s="74">
        <v>87</v>
      </c>
      <c r="AL114" s="74">
        <v>130</v>
      </c>
      <c r="AM114" s="87">
        <v>14</v>
      </c>
      <c r="AN114" s="74">
        <v>70</v>
      </c>
      <c r="AO114" s="88">
        <v>66</v>
      </c>
      <c r="AP114" s="74">
        <v>130</v>
      </c>
      <c r="AQ114" s="89">
        <v>2648</v>
      </c>
      <c r="AR114" s="74">
        <v>324</v>
      </c>
      <c r="AS114" s="74">
        <v>212</v>
      </c>
      <c r="AT114" s="74">
        <v>854</v>
      </c>
      <c r="AU114" s="89">
        <v>192</v>
      </c>
      <c r="AV114" s="95"/>
      <c r="AW114" s="95"/>
      <c r="AY114" s="5"/>
    </row>
    <row r="115" spans="1:51" x14ac:dyDescent="0.2">
      <c r="A115" s="73" t="s">
        <v>242</v>
      </c>
      <c r="B115" s="2" t="s">
        <v>198</v>
      </c>
      <c r="C115" s="2" t="s">
        <v>232</v>
      </c>
      <c r="D115" s="2" t="s">
        <v>243</v>
      </c>
      <c r="E115" s="5">
        <f t="shared" si="2"/>
        <v>1682</v>
      </c>
      <c r="F115" s="74">
        <v>33</v>
      </c>
      <c r="G115" s="74">
        <v>43</v>
      </c>
      <c r="H115" s="74">
        <v>47</v>
      </c>
      <c r="I115" s="74">
        <v>47</v>
      </c>
      <c r="J115" s="74">
        <v>47</v>
      </c>
      <c r="K115" s="74">
        <v>45</v>
      </c>
      <c r="L115" s="74">
        <v>43</v>
      </c>
      <c r="M115" s="74">
        <v>46</v>
      </c>
      <c r="N115" s="74">
        <v>45</v>
      </c>
      <c r="O115" s="74">
        <v>44</v>
      </c>
      <c r="P115" s="74">
        <v>45</v>
      </c>
      <c r="Q115" s="74">
        <v>43</v>
      </c>
      <c r="R115" s="74">
        <v>41</v>
      </c>
      <c r="S115" s="74">
        <v>39</v>
      </c>
      <c r="T115" s="74">
        <v>38</v>
      </c>
      <c r="U115" s="74">
        <v>29</v>
      </c>
      <c r="V115" s="74">
        <v>27</v>
      </c>
      <c r="W115" s="74">
        <v>24</v>
      </c>
      <c r="X115" s="74">
        <v>22</v>
      </c>
      <c r="Y115" s="74">
        <v>19</v>
      </c>
      <c r="Z115" s="74">
        <v>85</v>
      </c>
      <c r="AA115" s="74">
        <v>105</v>
      </c>
      <c r="AB115" s="74">
        <v>121</v>
      </c>
      <c r="AC115" s="74">
        <v>96</v>
      </c>
      <c r="AD115" s="74">
        <v>76</v>
      </c>
      <c r="AE115" s="74">
        <v>76</v>
      </c>
      <c r="AF115" s="74">
        <v>57</v>
      </c>
      <c r="AG115" s="74">
        <v>58</v>
      </c>
      <c r="AH115" s="74">
        <v>56</v>
      </c>
      <c r="AI115" s="74">
        <v>66</v>
      </c>
      <c r="AJ115" s="74">
        <v>46</v>
      </c>
      <c r="AK115" s="74">
        <v>27</v>
      </c>
      <c r="AL115" s="74">
        <v>46</v>
      </c>
      <c r="AM115" s="87">
        <v>3</v>
      </c>
      <c r="AN115" s="74">
        <v>15</v>
      </c>
      <c r="AO115" s="88">
        <v>18</v>
      </c>
      <c r="AP115" s="74">
        <v>36</v>
      </c>
      <c r="AQ115" s="89">
        <v>817</v>
      </c>
      <c r="AR115" s="74">
        <v>103</v>
      </c>
      <c r="AS115" s="74">
        <v>60</v>
      </c>
      <c r="AT115" s="74">
        <v>265</v>
      </c>
      <c r="AU115" s="89">
        <v>56</v>
      </c>
      <c r="AV115" s="95"/>
      <c r="AW115" s="95"/>
      <c r="AY115" s="5"/>
    </row>
    <row r="116" spans="1:51" x14ac:dyDescent="0.2">
      <c r="A116" s="73" t="s">
        <v>244</v>
      </c>
      <c r="B116" s="2" t="s">
        <v>198</v>
      </c>
      <c r="C116" s="2" t="s">
        <v>28</v>
      </c>
      <c r="D116" s="2" t="s">
        <v>245</v>
      </c>
      <c r="E116" s="5">
        <f t="shared" si="2"/>
        <v>5740</v>
      </c>
      <c r="F116" s="74">
        <v>117</v>
      </c>
      <c r="G116" s="74">
        <v>127</v>
      </c>
      <c r="H116" s="74">
        <v>129</v>
      </c>
      <c r="I116" s="74">
        <v>132</v>
      </c>
      <c r="J116" s="74">
        <v>122</v>
      </c>
      <c r="K116" s="74">
        <v>120</v>
      </c>
      <c r="L116" s="74">
        <v>121</v>
      </c>
      <c r="M116" s="74">
        <v>119</v>
      </c>
      <c r="N116" s="74">
        <v>121</v>
      </c>
      <c r="O116" s="74">
        <v>117</v>
      </c>
      <c r="P116" s="74">
        <v>123</v>
      </c>
      <c r="Q116" s="74">
        <v>123</v>
      </c>
      <c r="R116" s="74">
        <v>120</v>
      </c>
      <c r="S116" s="74">
        <v>115</v>
      </c>
      <c r="T116" s="74">
        <v>107</v>
      </c>
      <c r="U116" s="74">
        <v>86</v>
      </c>
      <c r="V116" s="74">
        <v>80</v>
      </c>
      <c r="W116" s="74">
        <v>76</v>
      </c>
      <c r="X116" s="74">
        <v>72</v>
      </c>
      <c r="Y116" s="74">
        <v>84</v>
      </c>
      <c r="Z116" s="74">
        <v>366</v>
      </c>
      <c r="AA116" s="74">
        <v>420</v>
      </c>
      <c r="AB116" s="74">
        <v>444</v>
      </c>
      <c r="AC116" s="74">
        <v>405</v>
      </c>
      <c r="AD116" s="74">
        <v>336</v>
      </c>
      <c r="AE116" s="74">
        <v>258</v>
      </c>
      <c r="AF116" s="74">
        <v>248</v>
      </c>
      <c r="AG116" s="74">
        <v>238</v>
      </c>
      <c r="AH116" s="74">
        <v>213</v>
      </c>
      <c r="AI116" s="74">
        <v>182</v>
      </c>
      <c r="AJ116" s="74">
        <v>149</v>
      </c>
      <c r="AK116" s="74">
        <v>134</v>
      </c>
      <c r="AL116" s="74">
        <v>136</v>
      </c>
      <c r="AM116" s="87">
        <v>9</v>
      </c>
      <c r="AN116" s="74">
        <v>61</v>
      </c>
      <c r="AO116" s="88">
        <v>56</v>
      </c>
      <c r="AP116" s="74">
        <v>113</v>
      </c>
      <c r="AQ116" s="89">
        <v>2770</v>
      </c>
      <c r="AR116" s="74">
        <v>283</v>
      </c>
      <c r="AS116" s="74">
        <v>201</v>
      </c>
      <c r="AT116" s="74">
        <v>1044</v>
      </c>
      <c r="AU116" s="89">
        <v>167</v>
      </c>
      <c r="AV116" s="95"/>
      <c r="AW116" s="95"/>
      <c r="AY116" s="5"/>
    </row>
    <row r="117" spans="1:51" x14ac:dyDescent="0.2">
      <c r="A117" s="73" t="s">
        <v>246</v>
      </c>
      <c r="B117" s="2" t="s">
        <v>198</v>
      </c>
      <c r="C117" s="2" t="s">
        <v>28</v>
      </c>
      <c r="D117" s="2" t="s">
        <v>247</v>
      </c>
      <c r="E117" s="5">
        <f t="shared" si="2"/>
        <v>3335</v>
      </c>
      <c r="F117" s="74">
        <v>55</v>
      </c>
      <c r="G117" s="74">
        <v>58</v>
      </c>
      <c r="H117" s="74">
        <v>58</v>
      </c>
      <c r="I117" s="74">
        <v>60</v>
      </c>
      <c r="J117" s="74">
        <v>55</v>
      </c>
      <c r="K117" s="74">
        <v>54</v>
      </c>
      <c r="L117" s="74">
        <v>59</v>
      </c>
      <c r="M117" s="74">
        <v>59</v>
      </c>
      <c r="N117" s="74">
        <v>63</v>
      </c>
      <c r="O117" s="74">
        <v>60</v>
      </c>
      <c r="P117" s="74">
        <v>71</v>
      </c>
      <c r="Q117" s="74">
        <v>73</v>
      </c>
      <c r="R117" s="74">
        <v>74</v>
      </c>
      <c r="S117" s="74">
        <v>73</v>
      </c>
      <c r="T117" s="74">
        <v>64</v>
      </c>
      <c r="U117" s="74">
        <v>57</v>
      </c>
      <c r="V117" s="74">
        <v>55</v>
      </c>
      <c r="W117" s="74">
        <v>49</v>
      </c>
      <c r="X117" s="74">
        <v>47</v>
      </c>
      <c r="Y117" s="74">
        <v>50</v>
      </c>
      <c r="Z117" s="74">
        <v>203</v>
      </c>
      <c r="AA117" s="74">
        <v>187</v>
      </c>
      <c r="AB117" s="74">
        <v>215</v>
      </c>
      <c r="AC117" s="74">
        <v>198</v>
      </c>
      <c r="AD117" s="74">
        <v>164</v>
      </c>
      <c r="AE117" s="74">
        <v>137</v>
      </c>
      <c r="AF117" s="74">
        <v>188</v>
      </c>
      <c r="AG117" s="74">
        <v>191</v>
      </c>
      <c r="AH117" s="74">
        <v>155</v>
      </c>
      <c r="AI117" s="74">
        <v>153</v>
      </c>
      <c r="AJ117" s="74">
        <v>138</v>
      </c>
      <c r="AK117" s="74">
        <v>90</v>
      </c>
      <c r="AL117" s="74">
        <v>122</v>
      </c>
      <c r="AM117" s="87">
        <v>9</v>
      </c>
      <c r="AN117" s="74">
        <v>30</v>
      </c>
      <c r="AO117" s="88">
        <v>25</v>
      </c>
      <c r="AP117" s="74">
        <v>59</v>
      </c>
      <c r="AQ117" s="89">
        <v>1653</v>
      </c>
      <c r="AR117" s="74">
        <v>175</v>
      </c>
      <c r="AS117" s="74">
        <v>135</v>
      </c>
      <c r="AT117" s="74">
        <v>537</v>
      </c>
      <c r="AU117" s="89">
        <v>90</v>
      </c>
      <c r="AV117" s="95"/>
      <c r="AW117" s="95"/>
      <c r="AY117" s="5"/>
    </row>
    <row r="118" spans="1:51" x14ac:dyDescent="0.2">
      <c r="A118" s="73" t="s">
        <v>248</v>
      </c>
      <c r="B118" s="2" t="s">
        <v>198</v>
      </c>
      <c r="C118" s="2" t="s">
        <v>249</v>
      </c>
      <c r="D118" s="2" t="s">
        <v>250</v>
      </c>
      <c r="E118" s="5">
        <f t="shared" si="2"/>
        <v>3785</v>
      </c>
      <c r="F118" s="74">
        <v>56</v>
      </c>
      <c r="G118" s="74">
        <v>66</v>
      </c>
      <c r="H118" s="74">
        <v>71</v>
      </c>
      <c r="I118" s="74">
        <v>75</v>
      </c>
      <c r="J118" s="74">
        <v>67</v>
      </c>
      <c r="K118" s="74">
        <v>69</v>
      </c>
      <c r="L118" s="74">
        <v>70</v>
      </c>
      <c r="M118" s="74">
        <v>71</v>
      </c>
      <c r="N118" s="74">
        <v>71</v>
      </c>
      <c r="O118" s="74">
        <v>69</v>
      </c>
      <c r="P118" s="74">
        <v>75</v>
      </c>
      <c r="Q118" s="74">
        <v>74</v>
      </c>
      <c r="R118" s="74">
        <v>71</v>
      </c>
      <c r="S118" s="74">
        <v>68</v>
      </c>
      <c r="T118" s="74">
        <v>58</v>
      </c>
      <c r="U118" s="74">
        <v>49</v>
      </c>
      <c r="V118" s="74">
        <v>48</v>
      </c>
      <c r="W118" s="74">
        <v>42</v>
      </c>
      <c r="X118" s="74">
        <v>41</v>
      </c>
      <c r="Y118" s="74">
        <v>50</v>
      </c>
      <c r="Z118" s="74">
        <v>250</v>
      </c>
      <c r="AA118" s="74">
        <v>242</v>
      </c>
      <c r="AB118" s="74">
        <v>242</v>
      </c>
      <c r="AC118" s="74">
        <v>282</v>
      </c>
      <c r="AD118" s="74">
        <v>259</v>
      </c>
      <c r="AE118" s="74">
        <v>203</v>
      </c>
      <c r="AF118" s="74">
        <v>208</v>
      </c>
      <c r="AG118" s="74">
        <v>166</v>
      </c>
      <c r="AH118" s="74">
        <v>135</v>
      </c>
      <c r="AI118" s="74">
        <v>123</v>
      </c>
      <c r="AJ118" s="74">
        <v>126</v>
      </c>
      <c r="AK118" s="74">
        <v>106</v>
      </c>
      <c r="AL118" s="74">
        <v>182</v>
      </c>
      <c r="AM118" s="87">
        <v>9</v>
      </c>
      <c r="AN118" s="74">
        <v>30</v>
      </c>
      <c r="AO118" s="88">
        <v>26</v>
      </c>
      <c r="AP118" s="74">
        <v>55</v>
      </c>
      <c r="AQ118" s="89">
        <v>1910</v>
      </c>
      <c r="AR118" s="74">
        <v>182</v>
      </c>
      <c r="AS118" s="74">
        <v>120</v>
      </c>
      <c r="AT118" s="74">
        <v>724</v>
      </c>
      <c r="AU118" s="89">
        <v>91</v>
      </c>
      <c r="AV118" s="95"/>
      <c r="AW118" s="95"/>
      <c r="AY118" s="5"/>
    </row>
    <row r="119" spans="1:51" x14ac:dyDescent="0.2">
      <c r="A119" s="73" t="s">
        <v>251</v>
      </c>
      <c r="B119" s="2" t="s">
        <v>198</v>
      </c>
      <c r="C119" s="2" t="s">
        <v>249</v>
      </c>
      <c r="D119" s="2" t="s">
        <v>252</v>
      </c>
      <c r="E119" s="5">
        <f t="shared" si="2"/>
        <v>1248</v>
      </c>
      <c r="F119" s="74">
        <v>20</v>
      </c>
      <c r="G119" s="74">
        <v>22</v>
      </c>
      <c r="H119" s="74">
        <v>20</v>
      </c>
      <c r="I119" s="74">
        <v>19</v>
      </c>
      <c r="J119" s="74">
        <v>11</v>
      </c>
      <c r="K119" s="74">
        <v>13</v>
      </c>
      <c r="L119" s="74">
        <v>15</v>
      </c>
      <c r="M119" s="74">
        <v>14</v>
      </c>
      <c r="N119" s="74">
        <v>15</v>
      </c>
      <c r="O119" s="74">
        <v>18</v>
      </c>
      <c r="P119" s="74">
        <v>18</v>
      </c>
      <c r="Q119" s="74">
        <v>19</v>
      </c>
      <c r="R119" s="74">
        <v>19</v>
      </c>
      <c r="S119" s="74">
        <v>19</v>
      </c>
      <c r="T119" s="74">
        <v>15</v>
      </c>
      <c r="U119" s="74">
        <v>14</v>
      </c>
      <c r="V119" s="74">
        <v>14</v>
      </c>
      <c r="W119" s="74">
        <v>12</v>
      </c>
      <c r="X119" s="74">
        <v>14</v>
      </c>
      <c r="Y119" s="74">
        <v>20</v>
      </c>
      <c r="Z119" s="74">
        <v>131</v>
      </c>
      <c r="AA119" s="74">
        <v>131</v>
      </c>
      <c r="AB119" s="74">
        <v>132</v>
      </c>
      <c r="AC119" s="74">
        <v>88</v>
      </c>
      <c r="AD119" s="74">
        <v>59</v>
      </c>
      <c r="AE119" s="74">
        <v>70</v>
      </c>
      <c r="AF119" s="74">
        <v>43</v>
      </c>
      <c r="AG119" s="74">
        <v>59</v>
      </c>
      <c r="AH119" s="74">
        <v>54</v>
      </c>
      <c r="AI119" s="74">
        <v>49</v>
      </c>
      <c r="AJ119" s="74">
        <v>26</v>
      </c>
      <c r="AK119" s="74">
        <v>37</v>
      </c>
      <c r="AL119" s="74">
        <v>38</v>
      </c>
      <c r="AM119" s="87">
        <v>2</v>
      </c>
      <c r="AN119" s="74">
        <v>13</v>
      </c>
      <c r="AO119" s="88">
        <v>7</v>
      </c>
      <c r="AP119" s="74">
        <v>23</v>
      </c>
      <c r="AQ119" s="89">
        <v>603</v>
      </c>
      <c r="AR119" s="74">
        <v>45</v>
      </c>
      <c r="AS119" s="74">
        <v>37</v>
      </c>
      <c r="AT119" s="74">
        <v>296</v>
      </c>
      <c r="AU119" s="89">
        <v>37</v>
      </c>
      <c r="AV119" s="95"/>
      <c r="AW119" s="95"/>
      <c r="AY119" s="5"/>
    </row>
    <row r="120" spans="1:51" x14ac:dyDescent="0.2">
      <c r="A120" s="73" t="s">
        <v>253</v>
      </c>
      <c r="B120" s="2" t="s">
        <v>198</v>
      </c>
      <c r="C120" s="2" t="s">
        <v>249</v>
      </c>
      <c r="D120" s="2" t="s">
        <v>232</v>
      </c>
      <c r="E120" s="5">
        <f t="shared" si="2"/>
        <v>1124</v>
      </c>
      <c r="F120" s="74">
        <v>8</v>
      </c>
      <c r="G120" s="74">
        <v>16</v>
      </c>
      <c r="H120" s="74">
        <v>15</v>
      </c>
      <c r="I120" s="74">
        <v>19</v>
      </c>
      <c r="J120" s="74">
        <v>16</v>
      </c>
      <c r="K120" s="74">
        <v>17</v>
      </c>
      <c r="L120" s="74">
        <v>17</v>
      </c>
      <c r="M120" s="74">
        <v>16</v>
      </c>
      <c r="N120" s="74">
        <v>18</v>
      </c>
      <c r="O120" s="74">
        <v>19</v>
      </c>
      <c r="P120" s="74">
        <v>19</v>
      </c>
      <c r="Q120" s="74">
        <v>19</v>
      </c>
      <c r="R120" s="74">
        <v>19</v>
      </c>
      <c r="S120" s="74">
        <v>18</v>
      </c>
      <c r="T120" s="74">
        <v>13</v>
      </c>
      <c r="U120" s="74">
        <v>15</v>
      </c>
      <c r="V120" s="74">
        <v>13</v>
      </c>
      <c r="W120" s="74">
        <v>14</v>
      </c>
      <c r="X120" s="74">
        <v>11</v>
      </c>
      <c r="Y120" s="74">
        <v>15</v>
      </c>
      <c r="Z120" s="74">
        <v>51</v>
      </c>
      <c r="AA120" s="74">
        <v>64</v>
      </c>
      <c r="AB120" s="74">
        <v>68</v>
      </c>
      <c r="AC120" s="74">
        <v>59</v>
      </c>
      <c r="AD120" s="74">
        <v>76</v>
      </c>
      <c r="AE120" s="74">
        <v>55</v>
      </c>
      <c r="AF120" s="74">
        <v>90</v>
      </c>
      <c r="AG120" s="74">
        <v>43</v>
      </c>
      <c r="AH120" s="74">
        <v>63</v>
      </c>
      <c r="AI120" s="74">
        <v>69</v>
      </c>
      <c r="AJ120" s="74">
        <v>70</v>
      </c>
      <c r="AK120" s="74">
        <v>45</v>
      </c>
      <c r="AL120" s="74">
        <v>54</v>
      </c>
      <c r="AM120" s="87">
        <v>1</v>
      </c>
      <c r="AN120" s="74">
        <v>4</v>
      </c>
      <c r="AO120" s="88">
        <v>4</v>
      </c>
      <c r="AP120" s="74">
        <v>11</v>
      </c>
      <c r="AQ120" s="89">
        <v>548</v>
      </c>
      <c r="AR120" s="74">
        <v>45</v>
      </c>
      <c r="AS120" s="74">
        <v>35</v>
      </c>
      <c r="AT120" s="74">
        <v>177</v>
      </c>
      <c r="AU120" s="89">
        <v>23</v>
      </c>
      <c r="AV120" s="95"/>
      <c r="AW120" s="95"/>
      <c r="AY120" s="5"/>
    </row>
    <row r="121" spans="1:51" x14ac:dyDescent="0.2">
      <c r="A121" s="73" t="s">
        <v>254</v>
      </c>
      <c r="B121" s="2" t="s">
        <v>198</v>
      </c>
      <c r="C121" s="2" t="s">
        <v>249</v>
      </c>
      <c r="D121" s="2" t="s">
        <v>255</v>
      </c>
      <c r="E121" s="5">
        <f t="shared" si="2"/>
        <v>2593</v>
      </c>
      <c r="F121" s="74">
        <v>40</v>
      </c>
      <c r="G121" s="74">
        <v>51</v>
      </c>
      <c r="H121" s="74">
        <v>56</v>
      </c>
      <c r="I121" s="74">
        <v>57</v>
      </c>
      <c r="J121" s="74">
        <v>54</v>
      </c>
      <c r="K121" s="74">
        <v>52</v>
      </c>
      <c r="L121" s="74">
        <v>52</v>
      </c>
      <c r="M121" s="74">
        <v>51</v>
      </c>
      <c r="N121" s="74">
        <v>52</v>
      </c>
      <c r="O121" s="74">
        <v>49</v>
      </c>
      <c r="P121" s="74">
        <v>49</v>
      </c>
      <c r="Q121" s="74">
        <v>46</v>
      </c>
      <c r="R121" s="74">
        <v>44</v>
      </c>
      <c r="S121" s="74">
        <v>40</v>
      </c>
      <c r="T121" s="74">
        <v>41</v>
      </c>
      <c r="U121" s="74">
        <v>33</v>
      </c>
      <c r="V121" s="74">
        <v>30</v>
      </c>
      <c r="W121" s="74">
        <v>29</v>
      </c>
      <c r="X121" s="74">
        <v>30</v>
      </c>
      <c r="Y121" s="74">
        <v>37</v>
      </c>
      <c r="Z121" s="74">
        <v>194</v>
      </c>
      <c r="AA121" s="74">
        <v>238</v>
      </c>
      <c r="AB121" s="74">
        <v>223</v>
      </c>
      <c r="AC121" s="74">
        <v>163</v>
      </c>
      <c r="AD121" s="74">
        <v>121</v>
      </c>
      <c r="AE121" s="74">
        <v>129</v>
      </c>
      <c r="AF121" s="74">
        <v>132</v>
      </c>
      <c r="AG121" s="74">
        <v>126</v>
      </c>
      <c r="AH121" s="74">
        <v>101</v>
      </c>
      <c r="AI121" s="74">
        <v>67</v>
      </c>
      <c r="AJ121" s="74">
        <v>70</v>
      </c>
      <c r="AK121" s="74">
        <v>66</v>
      </c>
      <c r="AL121" s="74">
        <v>70</v>
      </c>
      <c r="AM121" s="87">
        <v>3</v>
      </c>
      <c r="AN121" s="74">
        <v>22</v>
      </c>
      <c r="AO121" s="88">
        <v>18</v>
      </c>
      <c r="AP121" s="74">
        <v>42</v>
      </c>
      <c r="AQ121" s="89">
        <v>1291</v>
      </c>
      <c r="AR121" s="74">
        <v>109</v>
      </c>
      <c r="AS121" s="74">
        <v>83</v>
      </c>
      <c r="AT121" s="74">
        <v>527</v>
      </c>
      <c r="AU121" s="89">
        <v>63</v>
      </c>
      <c r="AV121" s="95"/>
      <c r="AW121" s="95"/>
      <c r="AY121" s="5"/>
    </row>
    <row r="122" spans="1:51" x14ac:dyDescent="0.2">
      <c r="A122" s="73" t="s">
        <v>256</v>
      </c>
      <c r="B122" s="2" t="s">
        <v>198</v>
      </c>
      <c r="C122" s="2" t="s">
        <v>249</v>
      </c>
      <c r="D122" s="2" t="s">
        <v>257</v>
      </c>
      <c r="E122" s="5">
        <f t="shared" si="2"/>
        <v>1646</v>
      </c>
      <c r="F122" s="74">
        <v>32</v>
      </c>
      <c r="G122" s="74">
        <v>38</v>
      </c>
      <c r="H122" s="74">
        <v>36</v>
      </c>
      <c r="I122" s="74">
        <v>34</v>
      </c>
      <c r="J122" s="74">
        <v>29</v>
      </c>
      <c r="K122" s="74">
        <v>31</v>
      </c>
      <c r="L122" s="74">
        <v>30</v>
      </c>
      <c r="M122" s="74">
        <v>31</v>
      </c>
      <c r="N122" s="74">
        <v>35</v>
      </c>
      <c r="O122" s="74">
        <v>34</v>
      </c>
      <c r="P122" s="74">
        <v>38</v>
      </c>
      <c r="Q122" s="74">
        <v>40</v>
      </c>
      <c r="R122" s="74">
        <v>41</v>
      </c>
      <c r="S122" s="74">
        <v>39</v>
      </c>
      <c r="T122" s="74">
        <v>38</v>
      </c>
      <c r="U122" s="74">
        <v>28</v>
      </c>
      <c r="V122" s="74">
        <v>25</v>
      </c>
      <c r="W122" s="74">
        <v>23</v>
      </c>
      <c r="X122" s="74">
        <v>20</v>
      </c>
      <c r="Y122" s="74">
        <v>26</v>
      </c>
      <c r="Z122" s="74">
        <v>113</v>
      </c>
      <c r="AA122" s="74">
        <v>118</v>
      </c>
      <c r="AB122" s="74">
        <v>104</v>
      </c>
      <c r="AC122" s="74">
        <v>110</v>
      </c>
      <c r="AD122" s="74">
        <v>85</v>
      </c>
      <c r="AE122" s="74">
        <v>86</v>
      </c>
      <c r="AF122" s="74">
        <v>78</v>
      </c>
      <c r="AG122" s="74">
        <v>69</v>
      </c>
      <c r="AH122" s="74">
        <v>60</v>
      </c>
      <c r="AI122" s="74">
        <v>48</v>
      </c>
      <c r="AJ122" s="74">
        <v>34</v>
      </c>
      <c r="AK122" s="74">
        <v>47</v>
      </c>
      <c r="AL122" s="74">
        <v>46</v>
      </c>
      <c r="AM122" s="87">
        <v>3</v>
      </c>
      <c r="AN122" s="74">
        <v>15</v>
      </c>
      <c r="AO122" s="88">
        <v>17</v>
      </c>
      <c r="AP122" s="74">
        <v>34</v>
      </c>
      <c r="AQ122" s="89">
        <v>815</v>
      </c>
      <c r="AR122" s="74">
        <v>99</v>
      </c>
      <c r="AS122" s="74">
        <v>60</v>
      </c>
      <c r="AT122" s="74">
        <v>302</v>
      </c>
      <c r="AU122" s="89">
        <v>58</v>
      </c>
      <c r="AV122" s="95"/>
      <c r="AW122" s="95"/>
      <c r="AY122" s="5"/>
    </row>
    <row r="123" spans="1:51" x14ac:dyDescent="0.2">
      <c r="A123" s="73" t="s">
        <v>258</v>
      </c>
      <c r="B123" s="2" t="s">
        <v>198</v>
      </c>
      <c r="C123" s="2" t="s">
        <v>249</v>
      </c>
      <c r="D123" s="2" t="s">
        <v>259</v>
      </c>
      <c r="E123" s="5">
        <f t="shared" si="2"/>
        <v>1288</v>
      </c>
      <c r="F123" s="74">
        <v>5</v>
      </c>
      <c r="G123" s="74">
        <v>16</v>
      </c>
      <c r="H123" s="74">
        <v>17</v>
      </c>
      <c r="I123" s="74">
        <v>22</v>
      </c>
      <c r="J123" s="74">
        <v>17</v>
      </c>
      <c r="K123" s="74">
        <v>21</v>
      </c>
      <c r="L123" s="74">
        <v>21</v>
      </c>
      <c r="M123" s="74">
        <v>21</v>
      </c>
      <c r="N123" s="74">
        <v>21</v>
      </c>
      <c r="O123" s="74">
        <v>19</v>
      </c>
      <c r="P123" s="74">
        <v>21</v>
      </c>
      <c r="Q123" s="74">
        <v>20</v>
      </c>
      <c r="R123" s="74">
        <v>19</v>
      </c>
      <c r="S123" s="74">
        <v>20</v>
      </c>
      <c r="T123" s="74">
        <v>19</v>
      </c>
      <c r="U123" s="74">
        <v>20</v>
      </c>
      <c r="V123" s="74">
        <v>21</v>
      </c>
      <c r="W123" s="74">
        <v>22</v>
      </c>
      <c r="X123" s="74">
        <v>21</v>
      </c>
      <c r="Y123" s="74">
        <v>22</v>
      </c>
      <c r="Z123" s="74">
        <v>94</v>
      </c>
      <c r="AA123" s="74">
        <v>109</v>
      </c>
      <c r="AB123" s="74">
        <v>106</v>
      </c>
      <c r="AC123" s="74">
        <v>99</v>
      </c>
      <c r="AD123" s="74">
        <v>101</v>
      </c>
      <c r="AE123" s="74">
        <v>50</v>
      </c>
      <c r="AF123" s="74">
        <v>89</v>
      </c>
      <c r="AG123" s="74">
        <v>52</v>
      </c>
      <c r="AH123" s="74">
        <v>42</v>
      </c>
      <c r="AI123" s="74">
        <v>50</v>
      </c>
      <c r="AJ123" s="74">
        <v>41</v>
      </c>
      <c r="AK123" s="74">
        <v>23</v>
      </c>
      <c r="AL123" s="74">
        <v>47</v>
      </c>
      <c r="AM123" s="87">
        <v>1</v>
      </c>
      <c r="AN123" s="74">
        <v>3</v>
      </c>
      <c r="AO123" s="88">
        <v>2</v>
      </c>
      <c r="AP123" s="74">
        <v>9</v>
      </c>
      <c r="AQ123" s="89">
        <v>625</v>
      </c>
      <c r="AR123" s="74">
        <v>50</v>
      </c>
      <c r="AS123" s="74">
        <v>56</v>
      </c>
      <c r="AT123" s="74">
        <v>258</v>
      </c>
      <c r="AU123" s="89">
        <v>18</v>
      </c>
      <c r="AV123" s="95"/>
      <c r="AW123" s="95"/>
      <c r="AY123" s="5"/>
    </row>
    <row r="124" spans="1:51" x14ac:dyDescent="0.2">
      <c r="A124" s="73" t="s">
        <v>260</v>
      </c>
      <c r="B124" s="2" t="s">
        <v>198</v>
      </c>
      <c r="C124" s="2" t="s">
        <v>249</v>
      </c>
      <c r="D124" s="2" t="s">
        <v>261</v>
      </c>
      <c r="E124" s="5">
        <f t="shared" si="2"/>
        <v>4097</v>
      </c>
      <c r="F124" s="74">
        <v>56</v>
      </c>
      <c r="G124" s="74">
        <v>68</v>
      </c>
      <c r="H124" s="74">
        <v>72</v>
      </c>
      <c r="I124" s="74">
        <v>75</v>
      </c>
      <c r="J124" s="74">
        <v>73</v>
      </c>
      <c r="K124" s="74">
        <v>68</v>
      </c>
      <c r="L124" s="74">
        <v>67</v>
      </c>
      <c r="M124" s="74">
        <v>68</v>
      </c>
      <c r="N124" s="74">
        <v>69</v>
      </c>
      <c r="O124" s="74">
        <v>65</v>
      </c>
      <c r="P124" s="74">
        <v>71</v>
      </c>
      <c r="Q124" s="74">
        <v>69</v>
      </c>
      <c r="R124" s="74">
        <v>69</v>
      </c>
      <c r="S124" s="74">
        <v>71</v>
      </c>
      <c r="T124" s="74">
        <v>70</v>
      </c>
      <c r="U124" s="74">
        <v>65</v>
      </c>
      <c r="V124" s="74">
        <v>69</v>
      </c>
      <c r="W124" s="74">
        <v>71</v>
      </c>
      <c r="X124" s="74">
        <v>69</v>
      </c>
      <c r="Y124" s="74">
        <v>77</v>
      </c>
      <c r="Z124" s="74">
        <v>357</v>
      </c>
      <c r="AA124" s="74">
        <v>367</v>
      </c>
      <c r="AB124" s="74">
        <v>355</v>
      </c>
      <c r="AC124" s="74">
        <v>353</v>
      </c>
      <c r="AD124" s="74">
        <v>284</v>
      </c>
      <c r="AE124" s="74">
        <v>177</v>
      </c>
      <c r="AF124" s="74">
        <v>200</v>
      </c>
      <c r="AG124" s="74">
        <v>177</v>
      </c>
      <c r="AH124" s="74">
        <v>142</v>
      </c>
      <c r="AI124" s="74">
        <v>101</v>
      </c>
      <c r="AJ124" s="74">
        <v>65</v>
      </c>
      <c r="AK124" s="74">
        <v>56</v>
      </c>
      <c r="AL124" s="74">
        <v>81</v>
      </c>
      <c r="AM124" s="87">
        <v>5</v>
      </c>
      <c r="AN124" s="74">
        <v>30</v>
      </c>
      <c r="AO124" s="88">
        <v>26</v>
      </c>
      <c r="AP124" s="74">
        <v>59</v>
      </c>
      <c r="AQ124" s="89">
        <v>1998</v>
      </c>
      <c r="AR124" s="74">
        <v>177</v>
      </c>
      <c r="AS124" s="74">
        <v>177</v>
      </c>
      <c r="AT124" s="74">
        <v>885</v>
      </c>
      <c r="AU124" s="89">
        <v>90</v>
      </c>
      <c r="AV124" s="95"/>
      <c r="AW124" s="95"/>
      <c r="AY124" s="5"/>
    </row>
    <row r="125" spans="1:51" x14ac:dyDescent="0.2">
      <c r="A125" s="73" t="s">
        <v>262</v>
      </c>
      <c r="B125" s="2" t="s">
        <v>198</v>
      </c>
      <c r="C125" s="2" t="s">
        <v>249</v>
      </c>
      <c r="D125" s="2" t="s">
        <v>263</v>
      </c>
      <c r="E125" s="5">
        <f t="shared" si="2"/>
        <v>8414</v>
      </c>
      <c r="F125" s="74">
        <v>153</v>
      </c>
      <c r="G125" s="74">
        <v>170</v>
      </c>
      <c r="H125" s="74">
        <v>183</v>
      </c>
      <c r="I125" s="74">
        <v>191</v>
      </c>
      <c r="J125" s="74">
        <v>180</v>
      </c>
      <c r="K125" s="74">
        <v>173</v>
      </c>
      <c r="L125" s="74">
        <v>174</v>
      </c>
      <c r="M125" s="74">
        <v>176</v>
      </c>
      <c r="N125" s="74">
        <v>171</v>
      </c>
      <c r="O125" s="74">
        <v>166</v>
      </c>
      <c r="P125" s="74">
        <v>174</v>
      </c>
      <c r="Q125" s="74">
        <v>170</v>
      </c>
      <c r="R125" s="74">
        <v>165</v>
      </c>
      <c r="S125" s="74">
        <v>154</v>
      </c>
      <c r="T125" s="74">
        <v>134</v>
      </c>
      <c r="U125" s="74">
        <v>110</v>
      </c>
      <c r="V125" s="74">
        <v>101</v>
      </c>
      <c r="W125" s="74">
        <v>96</v>
      </c>
      <c r="X125" s="74">
        <v>100</v>
      </c>
      <c r="Y125" s="74">
        <v>126</v>
      </c>
      <c r="Z125" s="74">
        <v>767</v>
      </c>
      <c r="AA125" s="74">
        <v>868</v>
      </c>
      <c r="AB125" s="74">
        <v>790</v>
      </c>
      <c r="AC125" s="74">
        <v>648</v>
      </c>
      <c r="AD125" s="74">
        <v>535</v>
      </c>
      <c r="AE125" s="74">
        <v>380</v>
      </c>
      <c r="AF125" s="74">
        <v>380</v>
      </c>
      <c r="AG125" s="74">
        <v>287</v>
      </c>
      <c r="AH125" s="74">
        <v>177</v>
      </c>
      <c r="AI125" s="74">
        <v>175</v>
      </c>
      <c r="AJ125" s="74">
        <v>127</v>
      </c>
      <c r="AK125" s="74">
        <v>115</v>
      </c>
      <c r="AL125" s="74">
        <v>98</v>
      </c>
      <c r="AM125" s="87">
        <v>11</v>
      </c>
      <c r="AN125" s="74">
        <v>80</v>
      </c>
      <c r="AO125" s="88">
        <v>73</v>
      </c>
      <c r="AP125" s="74">
        <v>147</v>
      </c>
      <c r="AQ125" s="89">
        <v>4138</v>
      </c>
      <c r="AR125" s="74">
        <v>403</v>
      </c>
      <c r="AS125" s="74">
        <v>269</v>
      </c>
      <c r="AT125" s="74">
        <v>1940</v>
      </c>
      <c r="AU125" s="89">
        <v>212</v>
      </c>
      <c r="AV125" s="95"/>
      <c r="AW125" s="95"/>
      <c r="AY125" s="5"/>
    </row>
    <row r="126" spans="1:51" x14ac:dyDescent="0.2">
      <c r="A126" s="73" t="s">
        <v>264</v>
      </c>
      <c r="B126" s="2" t="s">
        <v>198</v>
      </c>
      <c r="C126" s="2" t="s">
        <v>249</v>
      </c>
      <c r="D126" s="2" t="s">
        <v>265</v>
      </c>
      <c r="E126" s="5">
        <f t="shared" si="2"/>
        <v>2680</v>
      </c>
      <c r="F126" s="74">
        <v>40</v>
      </c>
      <c r="G126" s="74">
        <v>53</v>
      </c>
      <c r="H126" s="74">
        <v>56</v>
      </c>
      <c r="I126" s="74">
        <v>61</v>
      </c>
      <c r="J126" s="74">
        <v>55</v>
      </c>
      <c r="K126" s="74">
        <v>54</v>
      </c>
      <c r="L126" s="74">
        <v>56</v>
      </c>
      <c r="M126" s="74">
        <v>54</v>
      </c>
      <c r="N126" s="74">
        <v>51</v>
      </c>
      <c r="O126" s="74">
        <v>42</v>
      </c>
      <c r="P126" s="74">
        <v>46</v>
      </c>
      <c r="Q126" s="74">
        <v>41</v>
      </c>
      <c r="R126" s="74">
        <v>37</v>
      </c>
      <c r="S126" s="74">
        <v>36</v>
      </c>
      <c r="T126" s="74">
        <v>36</v>
      </c>
      <c r="U126" s="74">
        <v>30</v>
      </c>
      <c r="V126" s="74">
        <v>31</v>
      </c>
      <c r="W126" s="74">
        <v>28</v>
      </c>
      <c r="X126" s="74">
        <v>29</v>
      </c>
      <c r="Y126" s="74">
        <v>31</v>
      </c>
      <c r="Z126" s="74">
        <v>162</v>
      </c>
      <c r="AA126" s="74">
        <v>228</v>
      </c>
      <c r="AB126" s="74">
        <v>208</v>
      </c>
      <c r="AC126" s="74">
        <v>175</v>
      </c>
      <c r="AD126" s="74">
        <v>128</v>
      </c>
      <c r="AE126" s="74">
        <v>125</v>
      </c>
      <c r="AF126" s="74">
        <v>118</v>
      </c>
      <c r="AG126" s="74">
        <v>133</v>
      </c>
      <c r="AH126" s="74">
        <v>117</v>
      </c>
      <c r="AI126" s="74">
        <v>134</v>
      </c>
      <c r="AJ126" s="74">
        <v>97</v>
      </c>
      <c r="AK126" s="74">
        <v>83</v>
      </c>
      <c r="AL126" s="74">
        <v>105</v>
      </c>
      <c r="AM126" s="87">
        <v>3</v>
      </c>
      <c r="AN126" s="74">
        <v>22</v>
      </c>
      <c r="AO126" s="88">
        <v>18</v>
      </c>
      <c r="AP126" s="74">
        <v>42</v>
      </c>
      <c r="AQ126" s="89">
        <v>1377</v>
      </c>
      <c r="AR126" s="74">
        <v>100</v>
      </c>
      <c r="AS126" s="74">
        <v>73</v>
      </c>
      <c r="AT126" s="74">
        <v>541</v>
      </c>
      <c r="AU126" s="89">
        <v>65</v>
      </c>
      <c r="AV126" s="95"/>
      <c r="AW126" s="95"/>
      <c r="AY126" s="5"/>
    </row>
    <row r="127" spans="1:51" x14ac:dyDescent="0.2">
      <c r="A127" s="73" t="s">
        <v>266</v>
      </c>
      <c r="B127" s="2" t="s">
        <v>198</v>
      </c>
      <c r="C127" s="2" t="s">
        <v>249</v>
      </c>
      <c r="D127" s="2" t="s">
        <v>267</v>
      </c>
      <c r="E127" s="5">
        <f t="shared" si="2"/>
        <v>1153</v>
      </c>
      <c r="F127" s="74">
        <v>8</v>
      </c>
      <c r="G127" s="74">
        <v>12</v>
      </c>
      <c r="H127" s="74">
        <v>16</v>
      </c>
      <c r="I127" s="74">
        <v>20</v>
      </c>
      <c r="J127" s="74">
        <v>22</v>
      </c>
      <c r="K127" s="74">
        <v>19</v>
      </c>
      <c r="L127" s="74">
        <v>17</v>
      </c>
      <c r="M127" s="74">
        <v>20</v>
      </c>
      <c r="N127" s="74">
        <v>21</v>
      </c>
      <c r="O127" s="74">
        <v>23</v>
      </c>
      <c r="P127" s="74">
        <v>23</v>
      </c>
      <c r="Q127" s="74">
        <v>23</v>
      </c>
      <c r="R127" s="74">
        <v>23</v>
      </c>
      <c r="S127" s="74">
        <v>19</v>
      </c>
      <c r="T127" s="74">
        <v>16</v>
      </c>
      <c r="U127" s="74">
        <v>15</v>
      </c>
      <c r="V127" s="74">
        <v>14</v>
      </c>
      <c r="W127" s="74">
        <v>13</v>
      </c>
      <c r="X127" s="74">
        <v>12</v>
      </c>
      <c r="Y127" s="74">
        <v>9</v>
      </c>
      <c r="Z127" s="74">
        <v>49</v>
      </c>
      <c r="AA127" s="74">
        <v>57</v>
      </c>
      <c r="AB127" s="74">
        <v>71</v>
      </c>
      <c r="AC127" s="74">
        <v>70</v>
      </c>
      <c r="AD127" s="74">
        <v>88</v>
      </c>
      <c r="AE127" s="74">
        <v>55</v>
      </c>
      <c r="AF127" s="74">
        <v>87</v>
      </c>
      <c r="AG127" s="74">
        <v>50</v>
      </c>
      <c r="AH127" s="74">
        <v>64</v>
      </c>
      <c r="AI127" s="74">
        <v>53</v>
      </c>
      <c r="AJ127" s="74">
        <v>52</v>
      </c>
      <c r="AK127" s="74">
        <v>59</v>
      </c>
      <c r="AL127" s="74">
        <v>53</v>
      </c>
      <c r="AM127" s="87">
        <v>1</v>
      </c>
      <c r="AN127" s="74">
        <v>4</v>
      </c>
      <c r="AO127" s="88">
        <v>4</v>
      </c>
      <c r="AP127" s="74">
        <v>13</v>
      </c>
      <c r="AQ127" s="89">
        <v>570</v>
      </c>
      <c r="AR127" s="74">
        <v>50</v>
      </c>
      <c r="AS127" s="74">
        <v>32</v>
      </c>
      <c r="AT127" s="74">
        <v>193</v>
      </c>
      <c r="AU127" s="89">
        <v>23</v>
      </c>
      <c r="AV127" s="95"/>
      <c r="AW127" s="95"/>
      <c r="AY127" s="5"/>
    </row>
    <row r="128" spans="1:51" x14ac:dyDescent="0.2">
      <c r="A128" s="73" t="s">
        <v>268</v>
      </c>
      <c r="B128" s="2" t="s">
        <v>198</v>
      </c>
      <c r="C128" s="2" t="s">
        <v>249</v>
      </c>
      <c r="D128" s="2" t="s">
        <v>269</v>
      </c>
      <c r="E128" s="5">
        <f t="shared" si="2"/>
        <v>944</v>
      </c>
      <c r="F128" s="74">
        <v>8</v>
      </c>
      <c r="G128" s="74">
        <v>17</v>
      </c>
      <c r="H128" s="74">
        <v>16</v>
      </c>
      <c r="I128" s="74">
        <v>17</v>
      </c>
      <c r="J128" s="74">
        <v>18</v>
      </c>
      <c r="K128" s="74">
        <v>16</v>
      </c>
      <c r="L128" s="74">
        <v>16</v>
      </c>
      <c r="M128" s="74">
        <v>16</v>
      </c>
      <c r="N128" s="74">
        <v>15</v>
      </c>
      <c r="O128" s="74">
        <v>16</v>
      </c>
      <c r="P128" s="74">
        <v>16</v>
      </c>
      <c r="Q128" s="74">
        <v>15</v>
      </c>
      <c r="R128" s="74">
        <v>14</v>
      </c>
      <c r="S128" s="74">
        <v>14</v>
      </c>
      <c r="T128" s="74">
        <v>11</v>
      </c>
      <c r="U128" s="74">
        <v>13</v>
      </c>
      <c r="V128" s="74">
        <v>13</v>
      </c>
      <c r="W128" s="74">
        <v>14</v>
      </c>
      <c r="X128" s="74">
        <v>13</v>
      </c>
      <c r="Y128" s="74">
        <v>9</v>
      </c>
      <c r="Z128" s="74">
        <v>57</v>
      </c>
      <c r="AA128" s="74">
        <v>57</v>
      </c>
      <c r="AB128" s="74">
        <v>62</v>
      </c>
      <c r="AC128" s="74">
        <v>70</v>
      </c>
      <c r="AD128" s="74">
        <v>59</v>
      </c>
      <c r="AE128" s="74">
        <v>60</v>
      </c>
      <c r="AF128" s="74">
        <v>65</v>
      </c>
      <c r="AG128" s="74">
        <v>51</v>
      </c>
      <c r="AH128" s="74">
        <v>35</v>
      </c>
      <c r="AI128" s="74">
        <v>40</v>
      </c>
      <c r="AJ128" s="74">
        <v>42</v>
      </c>
      <c r="AK128" s="74">
        <v>33</v>
      </c>
      <c r="AL128" s="74">
        <v>26</v>
      </c>
      <c r="AM128" s="87">
        <v>1</v>
      </c>
      <c r="AN128" s="74">
        <v>4</v>
      </c>
      <c r="AO128" s="88">
        <v>4</v>
      </c>
      <c r="AP128" s="74">
        <v>15</v>
      </c>
      <c r="AQ128" s="89">
        <v>476</v>
      </c>
      <c r="AR128" s="74">
        <v>35</v>
      </c>
      <c r="AS128" s="74">
        <v>31</v>
      </c>
      <c r="AT128" s="74">
        <v>186</v>
      </c>
      <c r="AU128" s="89">
        <v>22</v>
      </c>
      <c r="AV128" s="95"/>
      <c r="AW128" s="95"/>
      <c r="AY128" s="5"/>
    </row>
    <row r="129" spans="1:51" x14ac:dyDescent="0.2">
      <c r="A129" s="73" t="s">
        <v>270</v>
      </c>
      <c r="B129" s="2" t="s">
        <v>198</v>
      </c>
      <c r="C129" s="2" t="s">
        <v>249</v>
      </c>
      <c r="D129" s="2" t="s">
        <v>271</v>
      </c>
      <c r="E129" s="5">
        <f t="shared" si="2"/>
        <v>593</v>
      </c>
      <c r="F129" s="74">
        <v>6</v>
      </c>
      <c r="G129" s="74">
        <v>7</v>
      </c>
      <c r="H129" s="74">
        <v>6</v>
      </c>
      <c r="I129" s="74">
        <v>6</v>
      </c>
      <c r="J129" s="74">
        <v>10</v>
      </c>
      <c r="K129" s="74">
        <v>8</v>
      </c>
      <c r="L129" s="74">
        <v>8</v>
      </c>
      <c r="M129" s="74">
        <v>6</v>
      </c>
      <c r="N129" s="74">
        <v>9</v>
      </c>
      <c r="O129" s="74">
        <v>6</v>
      </c>
      <c r="P129" s="74">
        <v>9</v>
      </c>
      <c r="Q129" s="74">
        <v>10</v>
      </c>
      <c r="R129" s="74">
        <v>10</v>
      </c>
      <c r="S129" s="74">
        <v>9</v>
      </c>
      <c r="T129" s="74">
        <v>6</v>
      </c>
      <c r="U129" s="74">
        <v>6</v>
      </c>
      <c r="V129" s="74">
        <v>5</v>
      </c>
      <c r="W129" s="74">
        <v>4</v>
      </c>
      <c r="X129" s="74">
        <v>4</v>
      </c>
      <c r="Y129" s="74">
        <v>9</v>
      </c>
      <c r="Z129" s="74">
        <v>25</v>
      </c>
      <c r="AA129" s="74">
        <v>28</v>
      </c>
      <c r="AB129" s="74">
        <v>35</v>
      </c>
      <c r="AC129" s="74">
        <v>32</v>
      </c>
      <c r="AD129" s="74">
        <v>43</v>
      </c>
      <c r="AE129" s="74">
        <v>30</v>
      </c>
      <c r="AF129" s="74">
        <v>27</v>
      </c>
      <c r="AG129" s="74">
        <v>39</v>
      </c>
      <c r="AH129" s="74">
        <v>54</v>
      </c>
      <c r="AI129" s="74">
        <v>49</v>
      </c>
      <c r="AJ129" s="74">
        <v>49</v>
      </c>
      <c r="AK129" s="74">
        <v>18</v>
      </c>
      <c r="AL129" s="74">
        <v>20</v>
      </c>
      <c r="AM129" s="87">
        <v>1</v>
      </c>
      <c r="AN129" s="74">
        <v>3</v>
      </c>
      <c r="AO129" s="88">
        <v>3</v>
      </c>
      <c r="AP129" s="74">
        <v>12</v>
      </c>
      <c r="AQ129" s="89">
        <v>304</v>
      </c>
      <c r="AR129" s="74">
        <v>22</v>
      </c>
      <c r="AS129" s="74">
        <v>15</v>
      </c>
      <c r="AT129" s="74">
        <v>93</v>
      </c>
      <c r="AU129" s="89">
        <v>20</v>
      </c>
      <c r="AV129" s="95"/>
      <c r="AW129" s="95"/>
      <c r="AY129" s="5"/>
    </row>
    <row r="130" spans="1:51" x14ac:dyDescent="0.2">
      <c r="A130" s="73" t="s">
        <v>272</v>
      </c>
      <c r="B130" s="2" t="s">
        <v>198</v>
      </c>
      <c r="C130" s="2" t="s">
        <v>249</v>
      </c>
      <c r="D130" s="2" t="s">
        <v>273</v>
      </c>
      <c r="E130" s="5">
        <f t="shared" si="2"/>
        <v>1783</v>
      </c>
      <c r="F130" s="74">
        <v>22</v>
      </c>
      <c r="G130" s="74">
        <v>29</v>
      </c>
      <c r="H130" s="74">
        <v>29</v>
      </c>
      <c r="I130" s="74">
        <v>31</v>
      </c>
      <c r="J130" s="74">
        <v>34</v>
      </c>
      <c r="K130" s="74">
        <v>31</v>
      </c>
      <c r="L130" s="74">
        <v>29</v>
      </c>
      <c r="M130" s="74">
        <v>29</v>
      </c>
      <c r="N130" s="74">
        <v>31</v>
      </c>
      <c r="O130" s="74">
        <v>28</v>
      </c>
      <c r="P130" s="74">
        <v>31</v>
      </c>
      <c r="Q130" s="74">
        <v>30</v>
      </c>
      <c r="R130" s="74">
        <v>29</v>
      </c>
      <c r="S130" s="74">
        <v>28</v>
      </c>
      <c r="T130" s="74">
        <v>22</v>
      </c>
      <c r="U130" s="74">
        <v>21</v>
      </c>
      <c r="V130" s="74">
        <v>17</v>
      </c>
      <c r="W130" s="74">
        <v>16</v>
      </c>
      <c r="X130" s="74">
        <v>19</v>
      </c>
      <c r="Y130" s="74">
        <v>25</v>
      </c>
      <c r="Z130" s="74">
        <v>127</v>
      </c>
      <c r="AA130" s="74">
        <v>150</v>
      </c>
      <c r="AB130" s="74">
        <v>164</v>
      </c>
      <c r="AC130" s="74">
        <v>120</v>
      </c>
      <c r="AD130" s="74">
        <v>141</v>
      </c>
      <c r="AE130" s="74">
        <v>93</v>
      </c>
      <c r="AF130" s="74">
        <v>91</v>
      </c>
      <c r="AG130" s="74">
        <v>93</v>
      </c>
      <c r="AH130" s="74">
        <v>83</v>
      </c>
      <c r="AI130" s="74">
        <v>59</v>
      </c>
      <c r="AJ130" s="74">
        <v>47</v>
      </c>
      <c r="AK130" s="74">
        <v>37</v>
      </c>
      <c r="AL130" s="74">
        <v>47</v>
      </c>
      <c r="AM130" s="87">
        <v>2</v>
      </c>
      <c r="AN130" s="74">
        <v>11</v>
      </c>
      <c r="AO130" s="88">
        <v>11</v>
      </c>
      <c r="AP130" s="74">
        <v>23</v>
      </c>
      <c r="AQ130" s="89">
        <v>874</v>
      </c>
      <c r="AR130" s="74">
        <v>68</v>
      </c>
      <c r="AS130" s="74">
        <v>47</v>
      </c>
      <c r="AT130" s="74">
        <v>388</v>
      </c>
      <c r="AU130" s="89">
        <v>42</v>
      </c>
      <c r="AV130" s="95"/>
      <c r="AW130" s="95"/>
      <c r="AY130" s="5"/>
    </row>
    <row r="131" spans="1:51" x14ac:dyDescent="0.2">
      <c r="A131" s="73" t="s">
        <v>274</v>
      </c>
      <c r="B131" s="2" t="s">
        <v>198</v>
      </c>
      <c r="C131" s="2" t="s">
        <v>249</v>
      </c>
      <c r="D131" s="2" t="s">
        <v>275</v>
      </c>
      <c r="E131" s="5">
        <f t="shared" si="2"/>
        <v>1275</v>
      </c>
      <c r="F131" s="74">
        <v>18</v>
      </c>
      <c r="G131" s="74">
        <v>23</v>
      </c>
      <c r="H131" s="74">
        <v>19</v>
      </c>
      <c r="I131" s="74">
        <v>21</v>
      </c>
      <c r="J131" s="74">
        <v>14</v>
      </c>
      <c r="K131" s="74">
        <v>16</v>
      </c>
      <c r="L131" s="74">
        <v>16</v>
      </c>
      <c r="M131" s="74">
        <v>16</v>
      </c>
      <c r="N131" s="74">
        <v>16</v>
      </c>
      <c r="O131" s="74">
        <v>17</v>
      </c>
      <c r="P131" s="74">
        <v>19</v>
      </c>
      <c r="Q131" s="74">
        <v>20</v>
      </c>
      <c r="R131" s="74">
        <v>21</v>
      </c>
      <c r="S131" s="74">
        <v>22</v>
      </c>
      <c r="T131" s="74">
        <v>18</v>
      </c>
      <c r="U131" s="74">
        <v>20</v>
      </c>
      <c r="V131" s="74">
        <v>19</v>
      </c>
      <c r="W131" s="74">
        <v>22</v>
      </c>
      <c r="X131" s="74">
        <v>19</v>
      </c>
      <c r="Y131" s="74">
        <v>25</v>
      </c>
      <c r="Z131" s="74">
        <v>106</v>
      </c>
      <c r="AA131" s="74">
        <v>122</v>
      </c>
      <c r="AB131" s="74">
        <v>77</v>
      </c>
      <c r="AC131" s="74">
        <v>77</v>
      </c>
      <c r="AD131" s="74">
        <v>79</v>
      </c>
      <c r="AE131" s="74">
        <v>73</v>
      </c>
      <c r="AF131" s="74">
        <v>66</v>
      </c>
      <c r="AG131" s="74">
        <v>71</v>
      </c>
      <c r="AH131" s="74">
        <v>77</v>
      </c>
      <c r="AI131" s="74">
        <v>59</v>
      </c>
      <c r="AJ131" s="74">
        <v>21</v>
      </c>
      <c r="AK131" s="74">
        <v>41</v>
      </c>
      <c r="AL131" s="74">
        <v>25</v>
      </c>
      <c r="AM131" s="87">
        <v>2</v>
      </c>
      <c r="AN131" s="74">
        <v>8</v>
      </c>
      <c r="AO131" s="88">
        <v>10</v>
      </c>
      <c r="AP131" s="74">
        <v>24</v>
      </c>
      <c r="AQ131" s="89">
        <v>629</v>
      </c>
      <c r="AR131" s="74">
        <v>51</v>
      </c>
      <c r="AS131" s="74">
        <v>54</v>
      </c>
      <c r="AT131" s="74">
        <v>253</v>
      </c>
      <c r="AU131" s="89">
        <v>38</v>
      </c>
      <c r="AV131" s="95"/>
      <c r="AW131" s="95"/>
      <c r="AY131" s="5"/>
    </row>
    <row r="132" spans="1:51" x14ac:dyDescent="0.2">
      <c r="A132" s="73" t="s">
        <v>276</v>
      </c>
      <c r="B132" s="2" t="s">
        <v>198</v>
      </c>
      <c r="C132" s="2" t="s">
        <v>249</v>
      </c>
      <c r="D132" s="2" t="s">
        <v>277</v>
      </c>
      <c r="E132" s="5">
        <f t="shared" si="2"/>
        <v>1299</v>
      </c>
      <c r="F132" s="74">
        <v>18</v>
      </c>
      <c r="G132" s="74">
        <v>21</v>
      </c>
      <c r="H132" s="74">
        <v>20</v>
      </c>
      <c r="I132" s="74">
        <v>19</v>
      </c>
      <c r="J132" s="74">
        <v>20</v>
      </c>
      <c r="K132" s="74">
        <v>17</v>
      </c>
      <c r="L132" s="74">
        <v>17</v>
      </c>
      <c r="M132" s="74">
        <v>17</v>
      </c>
      <c r="N132" s="74">
        <v>18</v>
      </c>
      <c r="O132" s="74">
        <v>17</v>
      </c>
      <c r="P132" s="74">
        <v>19</v>
      </c>
      <c r="Q132" s="74">
        <v>20</v>
      </c>
      <c r="R132" s="74">
        <v>20</v>
      </c>
      <c r="S132" s="74">
        <v>19</v>
      </c>
      <c r="T132" s="74">
        <v>13</v>
      </c>
      <c r="U132" s="74">
        <v>15</v>
      </c>
      <c r="V132" s="74">
        <v>13</v>
      </c>
      <c r="W132" s="74">
        <v>13</v>
      </c>
      <c r="X132" s="74">
        <v>12</v>
      </c>
      <c r="Y132" s="74">
        <v>16</v>
      </c>
      <c r="Z132" s="74">
        <v>111</v>
      </c>
      <c r="AA132" s="74">
        <v>87</v>
      </c>
      <c r="AB132" s="74">
        <v>100</v>
      </c>
      <c r="AC132" s="74">
        <v>76</v>
      </c>
      <c r="AD132" s="74">
        <v>74</v>
      </c>
      <c r="AE132" s="74">
        <v>41</v>
      </c>
      <c r="AF132" s="74">
        <v>96</v>
      </c>
      <c r="AG132" s="74">
        <v>97</v>
      </c>
      <c r="AH132" s="74">
        <v>76</v>
      </c>
      <c r="AI132" s="74">
        <v>50</v>
      </c>
      <c r="AJ132" s="74">
        <v>54</v>
      </c>
      <c r="AK132" s="74">
        <v>45</v>
      </c>
      <c r="AL132" s="74">
        <v>48</v>
      </c>
      <c r="AM132" s="87">
        <v>2</v>
      </c>
      <c r="AN132" s="74">
        <v>8</v>
      </c>
      <c r="AO132" s="88">
        <v>10</v>
      </c>
      <c r="AP132" s="74">
        <v>24</v>
      </c>
      <c r="AQ132" s="89">
        <v>636</v>
      </c>
      <c r="AR132" s="74">
        <v>45</v>
      </c>
      <c r="AS132" s="74">
        <v>34</v>
      </c>
      <c r="AT132" s="74">
        <v>232</v>
      </c>
      <c r="AU132" s="89">
        <v>40</v>
      </c>
      <c r="AV132" s="95"/>
      <c r="AW132" s="95"/>
      <c r="AY132" s="5"/>
    </row>
    <row r="133" spans="1:51" x14ac:dyDescent="0.2">
      <c r="A133" s="73" t="s">
        <v>278</v>
      </c>
      <c r="B133" s="2" t="s">
        <v>198</v>
      </c>
      <c r="C133" s="2" t="s">
        <v>279</v>
      </c>
      <c r="D133" s="2" t="s">
        <v>279</v>
      </c>
      <c r="E133" s="5">
        <f t="shared" si="2"/>
        <v>15825</v>
      </c>
      <c r="F133" s="74">
        <v>264</v>
      </c>
      <c r="G133" s="74">
        <v>279</v>
      </c>
      <c r="H133" s="74">
        <v>287</v>
      </c>
      <c r="I133" s="74">
        <v>297</v>
      </c>
      <c r="J133" s="74">
        <v>275</v>
      </c>
      <c r="K133" s="74">
        <v>269</v>
      </c>
      <c r="L133" s="74">
        <v>277</v>
      </c>
      <c r="M133" s="74">
        <v>281</v>
      </c>
      <c r="N133" s="74">
        <v>284</v>
      </c>
      <c r="O133" s="74">
        <v>281</v>
      </c>
      <c r="P133" s="74">
        <v>301</v>
      </c>
      <c r="Q133" s="74">
        <v>308</v>
      </c>
      <c r="R133" s="74">
        <v>305</v>
      </c>
      <c r="S133" s="74">
        <v>298</v>
      </c>
      <c r="T133" s="74">
        <v>284</v>
      </c>
      <c r="U133" s="74">
        <v>241</v>
      </c>
      <c r="V133" s="74">
        <v>232</v>
      </c>
      <c r="W133" s="74">
        <v>227</v>
      </c>
      <c r="X133" s="74">
        <v>224</v>
      </c>
      <c r="Y133" s="74">
        <v>263</v>
      </c>
      <c r="Z133" s="74">
        <v>1317</v>
      </c>
      <c r="AA133" s="74">
        <v>1269</v>
      </c>
      <c r="AB133" s="74">
        <v>1283</v>
      </c>
      <c r="AC133" s="74">
        <v>1110</v>
      </c>
      <c r="AD133" s="74">
        <v>960</v>
      </c>
      <c r="AE133" s="74">
        <v>754</v>
      </c>
      <c r="AF133" s="74">
        <v>800</v>
      </c>
      <c r="AG133" s="74">
        <v>704</v>
      </c>
      <c r="AH133" s="74">
        <v>568</v>
      </c>
      <c r="AI133" s="74">
        <v>466</v>
      </c>
      <c r="AJ133" s="74">
        <v>374</v>
      </c>
      <c r="AK133" s="74">
        <v>304</v>
      </c>
      <c r="AL133" s="74">
        <v>439</v>
      </c>
      <c r="AM133" s="87">
        <v>20</v>
      </c>
      <c r="AN133" s="74">
        <v>134</v>
      </c>
      <c r="AO133" s="88">
        <v>130</v>
      </c>
      <c r="AP133" s="74">
        <v>248</v>
      </c>
      <c r="AQ133" s="89">
        <v>7717</v>
      </c>
      <c r="AR133" s="74">
        <v>735</v>
      </c>
      <c r="AS133" s="74">
        <v>575</v>
      </c>
      <c r="AT133" s="74">
        <v>3277</v>
      </c>
      <c r="AU133" s="89">
        <v>359</v>
      </c>
      <c r="AV133" s="95"/>
      <c r="AW133" s="95"/>
      <c r="AY133" s="5"/>
    </row>
    <row r="134" spans="1:51" x14ac:dyDescent="0.2">
      <c r="A134" s="73" t="s">
        <v>280</v>
      </c>
      <c r="B134" s="2" t="s">
        <v>198</v>
      </c>
      <c r="C134" s="2" t="s">
        <v>279</v>
      </c>
      <c r="D134" s="2" t="s">
        <v>281</v>
      </c>
      <c r="E134" s="5">
        <f t="shared" si="2"/>
        <v>2747</v>
      </c>
      <c r="F134" s="74">
        <v>31</v>
      </c>
      <c r="G134" s="74">
        <v>44</v>
      </c>
      <c r="H134" s="74">
        <v>45</v>
      </c>
      <c r="I134" s="74">
        <v>50</v>
      </c>
      <c r="J134" s="74">
        <v>43</v>
      </c>
      <c r="K134" s="74">
        <v>45</v>
      </c>
      <c r="L134" s="74">
        <v>43</v>
      </c>
      <c r="M134" s="74">
        <v>46</v>
      </c>
      <c r="N134" s="74">
        <v>46</v>
      </c>
      <c r="O134" s="74">
        <v>43</v>
      </c>
      <c r="P134" s="74">
        <v>47</v>
      </c>
      <c r="Q134" s="74">
        <v>46</v>
      </c>
      <c r="R134" s="74">
        <v>45</v>
      </c>
      <c r="S134" s="74">
        <v>45</v>
      </c>
      <c r="T134" s="74">
        <v>43</v>
      </c>
      <c r="U134" s="74">
        <v>39</v>
      </c>
      <c r="V134" s="74">
        <v>39</v>
      </c>
      <c r="W134" s="74">
        <v>39</v>
      </c>
      <c r="X134" s="74">
        <v>39</v>
      </c>
      <c r="Y134" s="74">
        <v>40</v>
      </c>
      <c r="Z134" s="74">
        <v>226</v>
      </c>
      <c r="AA134" s="74">
        <v>237</v>
      </c>
      <c r="AB134" s="74">
        <v>201</v>
      </c>
      <c r="AC134" s="74">
        <v>196</v>
      </c>
      <c r="AD134" s="74">
        <v>173</v>
      </c>
      <c r="AE134" s="74">
        <v>143</v>
      </c>
      <c r="AF134" s="74">
        <v>126</v>
      </c>
      <c r="AG134" s="74">
        <v>115</v>
      </c>
      <c r="AH134" s="74">
        <v>109</v>
      </c>
      <c r="AI134" s="74">
        <v>108</v>
      </c>
      <c r="AJ134" s="74">
        <v>74</v>
      </c>
      <c r="AK134" s="74">
        <v>68</v>
      </c>
      <c r="AL134" s="74">
        <v>113</v>
      </c>
      <c r="AM134" s="87">
        <v>3</v>
      </c>
      <c r="AN134" s="74">
        <v>18</v>
      </c>
      <c r="AO134" s="88">
        <v>13</v>
      </c>
      <c r="AP134" s="74">
        <v>33</v>
      </c>
      <c r="AQ134" s="89">
        <v>1367</v>
      </c>
      <c r="AR134" s="74">
        <v>108</v>
      </c>
      <c r="AS134" s="74">
        <v>104</v>
      </c>
      <c r="AT134" s="74">
        <v>584</v>
      </c>
      <c r="AU134" s="89">
        <v>58</v>
      </c>
      <c r="AV134" s="95"/>
      <c r="AW134" s="95"/>
      <c r="AY134" s="5"/>
    </row>
    <row r="135" spans="1:51" x14ac:dyDescent="0.2">
      <c r="A135" s="73" t="s">
        <v>282</v>
      </c>
      <c r="B135" s="2" t="s">
        <v>198</v>
      </c>
      <c r="C135" s="2" t="s">
        <v>279</v>
      </c>
      <c r="D135" s="2" t="s">
        <v>283</v>
      </c>
      <c r="E135" s="5">
        <f t="shared" si="2"/>
        <v>1619</v>
      </c>
      <c r="F135" s="74">
        <v>23</v>
      </c>
      <c r="G135" s="74">
        <v>26</v>
      </c>
      <c r="H135" s="74">
        <v>26</v>
      </c>
      <c r="I135" s="74">
        <v>26</v>
      </c>
      <c r="J135" s="74">
        <v>24</v>
      </c>
      <c r="K135" s="74">
        <v>23</v>
      </c>
      <c r="L135" s="74">
        <v>24</v>
      </c>
      <c r="M135" s="74">
        <v>22</v>
      </c>
      <c r="N135" s="74">
        <v>26</v>
      </c>
      <c r="O135" s="74">
        <v>26</v>
      </c>
      <c r="P135" s="74">
        <v>30</v>
      </c>
      <c r="Q135" s="74">
        <v>31</v>
      </c>
      <c r="R135" s="74">
        <v>32</v>
      </c>
      <c r="S135" s="74">
        <v>30</v>
      </c>
      <c r="T135" s="74">
        <v>27</v>
      </c>
      <c r="U135" s="74">
        <v>27</v>
      </c>
      <c r="V135" s="74">
        <v>27</v>
      </c>
      <c r="W135" s="74">
        <v>27</v>
      </c>
      <c r="X135" s="74">
        <v>26</v>
      </c>
      <c r="Y135" s="74">
        <v>26</v>
      </c>
      <c r="Z135" s="74">
        <v>124</v>
      </c>
      <c r="AA135" s="74">
        <v>117</v>
      </c>
      <c r="AB135" s="74">
        <v>118</v>
      </c>
      <c r="AC135" s="74">
        <v>111</v>
      </c>
      <c r="AD135" s="74">
        <v>99</v>
      </c>
      <c r="AE135" s="74">
        <v>104</v>
      </c>
      <c r="AF135" s="74">
        <v>87</v>
      </c>
      <c r="AG135" s="74">
        <v>101</v>
      </c>
      <c r="AH135" s="74">
        <v>56</v>
      </c>
      <c r="AI135" s="74">
        <v>63</v>
      </c>
      <c r="AJ135" s="74">
        <v>38</v>
      </c>
      <c r="AK135" s="74">
        <v>31</v>
      </c>
      <c r="AL135" s="74">
        <v>41</v>
      </c>
      <c r="AM135" s="87">
        <v>2</v>
      </c>
      <c r="AN135" s="74">
        <v>10</v>
      </c>
      <c r="AO135" s="88">
        <v>13</v>
      </c>
      <c r="AP135" s="74">
        <v>26</v>
      </c>
      <c r="AQ135" s="89">
        <v>804</v>
      </c>
      <c r="AR135" s="74">
        <v>78</v>
      </c>
      <c r="AS135" s="74">
        <v>68</v>
      </c>
      <c r="AT135" s="74">
        <v>333</v>
      </c>
      <c r="AU135" s="89">
        <v>44</v>
      </c>
      <c r="AV135" s="95"/>
      <c r="AW135" s="95"/>
      <c r="AY135" s="5"/>
    </row>
    <row r="136" spans="1:51" x14ac:dyDescent="0.2">
      <c r="A136" s="73" t="s">
        <v>284</v>
      </c>
      <c r="B136" s="2" t="s">
        <v>198</v>
      </c>
      <c r="C136" s="2" t="s">
        <v>279</v>
      </c>
      <c r="D136" s="2" t="s">
        <v>285</v>
      </c>
      <c r="E136" s="5">
        <f t="shared" si="2"/>
        <v>2565</v>
      </c>
      <c r="F136" s="74">
        <v>57</v>
      </c>
      <c r="G136" s="74">
        <v>57</v>
      </c>
      <c r="H136" s="74">
        <v>52</v>
      </c>
      <c r="I136" s="74">
        <v>51</v>
      </c>
      <c r="J136" s="74">
        <v>45</v>
      </c>
      <c r="K136" s="74">
        <v>43</v>
      </c>
      <c r="L136" s="74">
        <v>47</v>
      </c>
      <c r="M136" s="74">
        <v>46</v>
      </c>
      <c r="N136" s="74">
        <v>48</v>
      </c>
      <c r="O136" s="74">
        <v>53</v>
      </c>
      <c r="P136" s="74">
        <v>56</v>
      </c>
      <c r="Q136" s="74">
        <v>56</v>
      </c>
      <c r="R136" s="74">
        <v>59</v>
      </c>
      <c r="S136" s="74">
        <v>55</v>
      </c>
      <c r="T136" s="74">
        <v>56</v>
      </c>
      <c r="U136" s="74">
        <v>42</v>
      </c>
      <c r="V136" s="74">
        <v>40</v>
      </c>
      <c r="W136" s="74">
        <v>38</v>
      </c>
      <c r="X136" s="74">
        <v>33</v>
      </c>
      <c r="Y136" s="74">
        <v>42</v>
      </c>
      <c r="Z136" s="74">
        <v>177</v>
      </c>
      <c r="AA136" s="74">
        <v>161</v>
      </c>
      <c r="AB136" s="74">
        <v>199</v>
      </c>
      <c r="AC136" s="74">
        <v>160</v>
      </c>
      <c r="AD136" s="74">
        <v>137</v>
      </c>
      <c r="AE136" s="74">
        <v>118</v>
      </c>
      <c r="AF136" s="74">
        <v>127</v>
      </c>
      <c r="AG136" s="74">
        <v>133</v>
      </c>
      <c r="AH136" s="74">
        <v>86</v>
      </c>
      <c r="AI136" s="74">
        <v>73</v>
      </c>
      <c r="AJ136" s="74">
        <v>81</v>
      </c>
      <c r="AK136" s="74">
        <v>61</v>
      </c>
      <c r="AL136" s="74">
        <v>76</v>
      </c>
      <c r="AM136" s="87">
        <v>5</v>
      </c>
      <c r="AN136" s="74">
        <v>27</v>
      </c>
      <c r="AO136" s="88">
        <v>30</v>
      </c>
      <c r="AP136" s="74">
        <v>59</v>
      </c>
      <c r="AQ136" s="89">
        <v>1263</v>
      </c>
      <c r="AR136" s="74">
        <v>137</v>
      </c>
      <c r="AS136" s="74">
        <v>101</v>
      </c>
      <c r="AT136" s="74">
        <v>454</v>
      </c>
      <c r="AU136" s="89">
        <v>89</v>
      </c>
      <c r="AV136" s="95"/>
      <c r="AW136" s="95"/>
      <c r="AY136" s="5"/>
    </row>
    <row r="137" spans="1:51" x14ac:dyDescent="0.2">
      <c r="A137" s="73" t="s">
        <v>286</v>
      </c>
      <c r="B137" s="2" t="s">
        <v>198</v>
      </c>
      <c r="C137" s="2" t="s">
        <v>279</v>
      </c>
      <c r="D137" s="2" t="s">
        <v>287</v>
      </c>
      <c r="E137" s="5">
        <f t="shared" si="2"/>
        <v>1415</v>
      </c>
      <c r="F137" s="74">
        <v>17</v>
      </c>
      <c r="G137" s="74">
        <v>24</v>
      </c>
      <c r="H137" s="74">
        <v>26</v>
      </c>
      <c r="I137" s="74">
        <v>28</v>
      </c>
      <c r="J137" s="74">
        <v>24</v>
      </c>
      <c r="K137" s="74">
        <v>24</v>
      </c>
      <c r="L137" s="74">
        <v>27</v>
      </c>
      <c r="M137" s="74">
        <v>25</v>
      </c>
      <c r="N137" s="74">
        <v>28</v>
      </c>
      <c r="O137" s="74">
        <v>27</v>
      </c>
      <c r="P137" s="74">
        <v>30</v>
      </c>
      <c r="Q137" s="74">
        <v>29</v>
      </c>
      <c r="R137" s="74">
        <v>29</v>
      </c>
      <c r="S137" s="74">
        <v>28</v>
      </c>
      <c r="T137" s="74">
        <v>23</v>
      </c>
      <c r="U137" s="74">
        <v>23</v>
      </c>
      <c r="V137" s="74">
        <v>24</v>
      </c>
      <c r="W137" s="74">
        <v>22</v>
      </c>
      <c r="X137" s="74">
        <v>22</v>
      </c>
      <c r="Y137" s="74">
        <v>21</v>
      </c>
      <c r="Z137" s="74">
        <v>104</v>
      </c>
      <c r="AA137" s="74">
        <v>79</v>
      </c>
      <c r="AB137" s="74">
        <v>95</v>
      </c>
      <c r="AC137" s="74">
        <v>102</v>
      </c>
      <c r="AD137" s="74">
        <v>76</v>
      </c>
      <c r="AE137" s="74">
        <v>90</v>
      </c>
      <c r="AF137" s="74">
        <v>61</v>
      </c>
      <c r="AG137" s="74">
        <v>48</v>
      </c>
      <c r="AH137" s="74">
        <v>51</v>
      </c>
      <c r="AI137" s="74">
        <v>55</v>
      </c>
      <c r="AJ137" s="74">
        <v>45</v>
      </c>
      <c r="AK137" s="74">
        <v>61</v>
      </c>
      <c r="AL137" s="74">
        <v>47</v>
      </c>
      <c r="AM137" s="87">
        <v>1</v>
      </c>
      <c r="AN137" s="74">
        <v>7</v>
      </c>
      <c r="AO137" s="88">
        <v>10</v>
      </c>
      <c r="AP137" s="74">
        <v>23</v>
      </c>
      <c r="AQ137" s="89">
        <v>704</v>
      </c>
      <c r="AR137" s="74">
        <v>69</v>
      </c>
      <c r="AS137" s="74">
        <v>58</v>
      </c>
      <c r="AT137" s="74">
        <v>272</v>
      </c>
      <c r="AU137" s="89">
        <v>34</v>
      </c>
      <c r="AV137" s="95"/>
      <c r="AW137" s="95"/>
      <c r="AY137" s="5"/>
    </row>
    <row r="138" spans="1:51" x14ac:dyDescent="0.2">
      <c r="A138" s="73" t="s">
        <v>288</v>
      </c>
      <c r="B138" s="2" t="s">
        <v>198</v>
      </c>
      <c r="C138" s="2" t="s">
        <v>279</v>
      </c>
      <c r="D138" s="2" t="s">
        <v>289</v>
      </c>
      <c r="E138" s="5">
        <f t="shared" ref="E138:E201" si="3">SUM(F138:AL138)</f>
        <v>9567</v>
      </c>
      <c r="F138" s="74">
        <v>209</v>
      </c>
      <c r="G138" s="74">
        <v>198</v>
      </c>
      <c r="H138" s="74">
        <v>191</v>
      </c>
      <c r="I138" s="74">
        <v>181</v>
      </c>
      <c r="J138" s="74">
        <v>156</v>
      </c>
      <c r="K138" s="74">
        <v>153</v>
      </c>
      <c r="L138" s="74">
        <v>153</v>
      </c>
      <c r="M138" s="74">
        <v>158</v>
      </c>
      <c r="N138" s="74">
        <v>161</v>
      </c>
      <c r="O138" s="74">
        <v>156</v>
      </c>
      <c r="P138" s="74">
        <v>178</v>
      </c>
      <c r="Q138" s="74">
        <v>183</v>
      </c>
      <c r="R138" s="74">
        <v>186</v>
      </c>
      <c r="S138" s="74">
        <v>187</v>
      </c>
      <c r="T138" s="74">
        <v>179</v>
      </c>
      <c r="U138" s="74">
        <v>156</v>
      </c>
      <c r="V138" s="74">
        <v>154</v>
      </c>
      <c r="W138" s="74">
        <v>151</v>
      </c>
      <c r="X138" s="74">
        <v>147</v>
      </c>
      <c r="Y138" s="74">
        <v>170</v>
      </c>
      <c r="Z138" s="74">
        <v>779</v>
      </c>
      <c r="AA138" s="74">
        <v>840</v>
      </c>
      <c r="AB138" s="74">
        <v>719</v>
      </c>
      <c r="AC138" s="74">
        <v>693</v>
      </c>
      <c r="AD138" s="74">
        <v>589</v>
      </c>
      <c r="AE138" s="74">
        <v>449</v>
      </c>
      <c r="AF138" s="74">
        <v>452</v>
      </c>
      <c r="AG138" s="74">
        <v>424</v>
      </c>
      <c r="AH138" s="74">
        <v>364</v>
      </c>
      <c r="AI138" s="74">
        <v>257</v>
      </c>
      <c r="AJ138" s="74">
        <v>182</v>
      </c>
      <c r="AK138" s="74">
        <v>168</v>
      </c>
      <c r="AL138" s="74">
        <v>244</v>
      </c>
      <c r="AM138" s="87">
        <v>16</v>
      </c>
      <c r="AN138" s="74">
        <v>97</v>
      </c>
      <c r="AO138" s="88">
        <v>112</v>
      </c>
      <c r="AP138" s="74">
        <v>201</v>
      </c>
      <c r="AQ138" s="89">
        <v>4723</v>
      </c>
      <c r="AR138" s="74">
        <v>436</v>
      </c>
      <c r="AS138" s="74">
        <v>415</v>
      </c>
      <c r="AT138" s="74">
        <v>2009</v>
      </c>
      <c r="AU138" s="89">
        <v>290</v>
      </c>
      <c r="AV138" s="95"/>
      <c r="AW138" s="95"/>
      <c r="AY138" s="5"/>
    </row>
    <row r="139" spans="1:51" x14ac:dyDescent="0.2">
      <c r="A139" s="73" t="s">
        <v>290</v>
      </c>
      <c r="B139" s="2" t="s">
        <v>198</v>
      </c>
      <c r="C139" s="2" t="s">
        <v>279</v>
      </c>
      <c r="D139" s="2" t="s">
        <v>291</v>
      </c>
      <c r="E139" s="5">
        <f t="shared" si="3"/>
        <v>1663</v>
      </c>
      <c r="F139" s="74">
        <v>26</v>
      </c>
      <c r="G139" s="74">
        <v>30</v>
      </c>
      <c r="H139" s="74">
        <v>31</v>
      </c>
      <c r="I139" s="74">
        <v>31</v>
      </c>
      <c r="J139" s="74">
        <v>28</v>
      </c>
      <c r="K139" s="74">
        <v>25</v>
      </c>
      <c r="L139" s="74">
        <v>25</v>
      </c>
      <c r="M139" s="74">
        <v>28</v>
      </c>
      <c r="N139" s="74">
        <v>28</v>
      </c>
      <c r="O139" s="74">
        <v>27</v>
      </c>
      <c r="P139" s="74">
        <v>30</v>
      </c>
      <c r="Q139" s="74">
        <v>33</v>
      </c>
      <c r="R139" s="74">
        <v>31</v>
      </c>
      <c r="S139" s="74">
        <v>30</v>
      </c>
      <c r="T139" s="74">
        <v>23</v>
      </c>
      <c r="U139" s="74">
        <v>24</v>
      </c>
      <c r="V139" s="74">
        <v>23</v>
      </c>
      <c r="W139" s="74">
        <v>24</v>
      </c>
      <c r="X139" s="74">
        <v>25</v>
      </c>
      <c r="Y139" s="74">
        <v>28</v>
      </c>
      <c r="Z139" s="74">
        <v>150</v>
      </c>
      <c r="AA139" s="74">
        <v>111</v>
      </c>
      <c r="AB139" s="74">
        <v>139</v>
      </c>
      <c r="AC139" s="74">
        <v>102</v>
      </c>
      <c r="AD139" s="74">
        <v>86</v>
      </c>
      <c r="AE139" s="74">
        <v>86</v>
      </c>
      <c r="AF139" s="74">
        <v>70</v>
      </c>
      <c r="AG139" s="74">
        <v>70</v>
      </c>
      <c r="AH139" s="74">
        <v>57</v>
      </c>
      <c r="AI139" s="74">
        <v>82</v>
      </c>
      <c r="AJ139" s="74">
        <v>65</v>
      </c>
      <c r="AK139" s="74">
        <v>47</v>
      </c>
      <c r="AL139" s="74">
        <v>48</v>
      </c>
      <c r="AM139" s="87">
        <v>2</v>
      </c>
      <c r="AN139" s="74">
        <v>13</v>
      </c>
      <c r="AO139" s="88">
        <v>13</v>
      </c>
      <c r="AP139" s="74">
        <v>27</v>
      </c>
      <c r="AQ139" s="89">
        <v>818</v>
      </c>
      <c r="AR139" s="74">
        <v>69</v>
      </c>
      <c r="AS139" s="74">
        <v>66</v>
      </c>
      <c r="AT139" s="74">
        <v>317</v>
      </c>
      <c r="AU139" s="89">
        <v>47</v>
      </c>
      <c r="AV139" s="95"/>
      <c r="AW139" s="95"/>
      <c r="AY139" s="5"/>
    </row>
    <row r="140" spans="1:51" x14ac:dyDescent="0.2">
      <c r="A140" s="73" t="s">
        <v>292</v>
      </c>
      <c r="B140" s="2" t="s">
        <v>198</v>
      </c>
      <c r="C140" s="2" t="s">
        <v>279</v>
      </c>
      <c r="D140" s="2" t="s">
        <v>293</v>
      </c>
      <c r="E140" s="5">
        <f t="shared" si="3"/>
        <v>2805</v>
      </c>
      <c r="F140" s="74">
        <v>49</v>
      </c>
      <c r="G140" s="74">
        <v>59</v>
      </c>
      <c r="H140" s="74">
        <v>66</v>
      </c>
      <c r="I140" s="74">
        <v>69</v>
      </c>
      <c r="J140" s="74">
        <v>60</v>
      </c>
      <c r="K140" s="74">
        <v>63</v>
      </c>
      <c r="L140" s="74">
        <v>63</v>
      </c>
      <c r="M140" s="74">
        <v>65</v>
      </c>
      <c r="N140" s="74">
        <v>64</v>
      </c>
      <c r="O140" s="74">
        <v>66</v>
      </c>
      <c r="P140" s="74">
        <v>68</v>
      </c>
      <c r="Q140" s="74">
        <v>69</v>
      </c>
      <c r="R140" s="74">
        <v>67</v>
      </c>
      <c r="S140" s="74">
        <v>62</v>
      </c>
      <c r="T140" s="74">
        <v>52</v>
      </c>
      <c r="U140" s="74">
        <v>48</v>
      </c>
      <c r="V140" s="74">
        <v>45</v>
      </c>
      <c r="W140" s="74">
        <v>42</v>
      </c>
      <c r="X140" s="74">
        <v>39</v>
      </c>
      <c r="Y140" s="74">
        <v>45</v>
      </c>
      <c r="Z140" s="74">
        <v>204</v>
      </c>
      <c r="AA140" s="74">
        <v>212</v>
      </c>
      <c r="AB140" s="74">
        <v>198</v>
      </c>
      <c r="AC140" s="74">
        <v>167</v>
      </c>
      <c r="AD140" s="74">
        <v>145</v>
      </c>
      <c r="AE140" s="74">
        <v>144</v>
      </c>
      <c r="AF140" s="74">
        <v>122</v>
      </c>
      <c r="AG140" s="74">
        <v>114</v>
      </c>
      <c r="AH140" s="74">
        <v>90</v>
      </c>
      <c r="AI140" s="74">
        <v>101</v>
      </c>
      <c r="AJ140" s="74">
        <v>64</v>
      </c>
      <c r="AK140" s="74">
        <v>40</v>
      </c>
      <c r="AL140" s="74">
        <v>43</v>
      </c>
      <c r="AM140" s="87">
        <v>4</v>
      </c>
      <c r="AN140" s="74">
        <v>26</v>
      </c>
      <c r="AO140" s="88">
        <v>23</v>
      </c>
      <c r="AP140" s="74">
        <v>52</v>
      </c>
      <c r="AQ140" s="89">
        <v>1433</v>
      </c>
      <c r="AR140" s="74">
        <v>160</v>
      </c>
      <c r="AS140" s="74">
        <v>111</v>
      </c>
      <c r="AT140" s="74">
        <v>555</v>
      </c>
      <c r="AU140" s="89">
        <v>75</v>
      </c>
      <c r="AV140" s="95"/>
      <c r="AW140" s="95"/>
      <c r="AY140" s="5"/>
    </row>
    <row r="141" spans="1:51" x14ac:dyDescent="0.2">
      <c r="A141" s="73" t="s">
        <v>294</v>
      </c>
      <c r="B141" s="2" t="s">
        <v>198</v>
      </c>
      <c r="C141" s="2" t="s">
        <v>279</v>
      </c>
      <c r="D141" s="2" t="s">
        <v>295</v>
      </c>
      <c r="E141" s="5">
        <f t="shared" si="3"/>
        <v>3387</v>
      </c>
      <c r="F141" s="74">
        <v>29</v>
      </c>
      <c r="G141" s="74">
        <v>41</v>
      </c>
      <c r="H141" s="74">
        <v>48</v>
      </c>
      <c r="I141" s="74">
        <v>53</v>
      </c>
      <c r="J141" s="74">
        <v>53</v>
      </c>
      <c r="K141" s="74">
        <v>51</v>
      </c>
      <c r="L141" s="74">
        <v>55</v>
      </c>
      <c r="M141" s="74">
        <v>56</v>
      </c>
      <c r="N141" s="74">
        <v>54</v>
      </c>
      <c r="O141" s="74">
        <v>52</v>
      </c>
      <c r="P141" s="74">
        <v>58</v>
      </c>
      <c r="Q141" s="74">
        <v>57</v>
      </c>
      <c r="R141" s="74">
        <v>57</v>
      </c>
      <c r="S141" s="74">
        <v>58</v>
      </c>
      <c r="T141" s="74">
        <v>65</v>
      </c>
      <c r="U141" s="74">
        <v>57</v>
      </c>
      <c r="V141" s="74">
        <v>60</v>
      </c>
      <c r="W141" s="74">
        <v>62</v>
      </c>
      <c r="X141" s="74">
        <v>60</v>
      </c>
      <c r="Y141" s="74">
        <v>68</v>
      </c>
      <c r="Z141" s="74">
        <v>286</v>
      </c>
      <c r="AA141" s="74">
        <v>283</v>
      </c>
      <c r="AB141" s="74">
        <v>266</v>
      </c>
      <c r="AC141" s="74">
        <v>217</v>
      </c>
      <c r="AD141" s="74">
        <v>190</v>
      </c>
      <c r="AE141" s="74">
        <v>195</v>
      </c>
      <c r="AF141" s="74">
        <v>174</v>
      </c>
      <c r="AG141" s="74">
        <v>200</v>
      </c>
      <c r="AH141" s="74">
        <v>123</v>
      </c>
      <c r="AI141" s="74">
        <v>115</v>
      </c>
      <c r="AJ141" s="74">
        <v>74</v>
      </c>
      <c r="AK141" s="74">
        <v>78</v>
      </c>
      <c r="AL141" s="74">
        <v>92</v>
      </c>
      <c r="AM141" s="87">
        <v>3</v>
      </c>
      <c r="AN141" s="74">
        <v>17</v>
      </c>
      <c r="AO141" s="88">
        <v>12</v>
      </c>
      <c r="AP141" s="74">
        <v>32</v>
      </c>
      <c r="AQ141" s="89">
        <v>1663</v>
      </c>
      <c r="AR141" s="74">
        <v>143</v>
      </c>
      <c r="AS141" s="74">
        <v>158</v>
      </c>
      <c r="AT141" s="74">
        <v>694</v>
      </c>
      <c r="AU141" s="89">
        <v>54</v>
      </c>
      <c r="AV141" s="95"/>
      <c r="AW141" s="95"/>
      <c r="AY141" s="5"/>
    </row>
    <row r="142" spans="1:51" x14ac:dyDescent="0.2">
      <c r="A142" s="73" t="s">
        <v>296</v>
      </c>
      <c r="B142" s="2" t="s">
        <v>198</v>
      </c>
      <c r="C142" s="2" t="s">
        <v>279</v>
      </c>
      <c r="D142" s="2" t="s">
        <v>297</v>
      </c>
      <c r="E142" s="5">
        <f t="shared" si="3"/>
        <v>3341</v>
      </c>
      <c r="F142" s="74">
        <v>45</v>
      </c>
      <c r="G142" s="74">
        <v>52</v>
      </c>
      <c r="H142" s="74">
        <v>55</v>
      </c>
      <c r="I142" s="74">
        <v>58</v>
      </c>
      <c r="J142" s="74">
        <v>57</v>
      </c>
      <c r="K142" s="74">
        <v>53</v>
      </c>
      <c r="L142" s="74">
        <v>54</v>
      </c>
      <c r="M142" s="74">
        <v>55</v>
      </c>
      <c r="N142" s="74">
        <v>56</v>
      </c>
      <c r="O142" s="74">
        <v>58</v>
      </c>
      <c r="P142" s="74">
        <v>59</v>
      </c>
      <c r="Q142" s="74">
        <v>59</v>
      </c>
      <c r="R142" s="74">
        <v>62</v>
      </c>
      <c r="S142" s="74">
        <v>59</v>
      </c>
      <c r="T142" s="74">
        <v>64</v>
      </c>
      <c r="U142" s="74">
        <v>50</v>
      </c>
      <c r="V142" s="74">
        <v>52</v>
      </c>
      <c r="W142" s="74">
        <v>50</v>
      </c>
      <c r="X142" s="74">
        <v>51</v>
      </c>
      <c r="Y142" s="74">
        <v>55</v>
      </c>
      <c r="Z142" s="74">
        <v>270</v>
      </c>
      <c r="AA142" s="74">
        <v>279</v>
      </c>
      <c r="AB142" s="74">
        <v>284</v>
      </c>
      <c r="AC142" s="74">
        <v>237</v>
      </c>
      <c r="AD142" s="74">
        <v>200</v>
      </c>
      <c r="AE142" s="74">
        <v>177</v>
      </c>
      <c r="AF142" s="74">
        <v>131</v>
      </c>
      <c r="AG142" s="74">
        <v>127</v>
      </c>
      <c r="AH142" s="74">
        <v>139</v>
      </c>
      <c r="AI142" s="74">
        <v>101</v>
      </c>
      <c r="AJ142" s="74">
        <v>85</v>
      </c>
      <c r="AK142" s="74">
        <v>91</v>
      </c>
      <c r="AL142" s="74">
        <v>116</v>
      </c>
      <c r="AM142" s="87">
        <v>4</v>
      </c>
      <c r="AN142" s="74">
        <v>23</v>
      </c>
      <c r="AO142" s="88">
        <v>22</v>
      </c>
      <c r="AP142" s="74">
        <v>44</v>
      </c>
      <c r="AQ142" s="89">
        <v>1665</v>
      </c>
      <c r="AR142" s="74">
        <v>146</v>
      </c>
      <c r="AS142" s="74">
        <v>130</v>
      </c>
      <c r="AT142" s="74">
        <v>714</v>
      </c>
      <c r="AU142" s="89">
        <v>75</v>
      </c>
      <c r="AV142" s="95"/>
      <c r="AW142" s="95"/>
      <c r="AY142" s="5"/>
    </row>
    <row r="143" spans="1:51" x14ac:dyDescent="0.2">
      <c r="A143" s="73" t="s">
        <v>298</v>
      </c>
      <c r="B143" s="2" t="s">
        <v>198</v>
      </c>
      <c r="C143" s="2" t="s">
        <v>279</v>
      </c>
      <c r="D143" s="2" t="s">
        <v>299</v>
      </c>
      <c r="E143" s="5">
        <f t="shared" si="3"/>
        <v>3500</v>
      </c>
      <c r="F143" s="74">
        <v>55</v>
      </c>
      <c r="G143" s="74">
        <v>64</v>
      </c>
      <c r="H143" s="74">
        <v>63</v>
      </c>
      <c r="I143" s="74">
        <v>66</v>
      </c>
      <c r="J143" s="74">
        <v>66</v>
      </c>
      <c r="K143" s="74">
        <v>61</v>
      </c>
      <c r="L143" s="74">
        <v>66</v>
      </c>
      <c r="M143" s="74">
        <v>67</v>
      </c>
      <c r="N143" s="74">
        <v>69</v>
      </c>
      <c r="O143" s="74">
        <v>67</v>
      </c>
      <c r="P143" s="74">
        <v>76</v>
      </c>
      <c r="Q143" s="74">
        <v>78</v>
      </c>
      <c r="R143" s="74">
        <v>78</v>
      </c>
      <c r="S143" s="74">
        <v>76</v>
      </c>
      <c r="T143" s="74">
        <v>65</v>
      </c>
      <c r="U143" s="74">
        <v>58</v>
      </c>
      <c r="V143" s="74">
        <v>55</v>
      </c>
      <c r="W143" s="74">
        <v>50</v>
      </c>
      <c r="X143" s="74">
        <v>49</v>
      </c>
      <c r="Y143" s="74">
        <v>56</v>
      </c>
      <c r="Z143" s="74">
        <v>290</v>
      </c>
      <c r="AA143" s="74">
        <v>275</v>
      </c>
      <c r="AB143" s="74">
        <v>264</v>
      </c>
      <c r="AC143" s="74">
        <v>263</v>
      </c>
      <c r="AD143" s="74">
        <v>190</v>
      </c>
      <c r="AE143" s="74">
        <v>167</v>
      </c>
      <c r="AF143" s="74">
        <v>152</v>
      </c>
      <c r="AG143" s="74">
        <v>119</v>
      </c>
      <c r="AH143" s="74">
        <v>143</v>
      </c>
      <c r="AI143" s="74">
        <v>97</v>
      </c>
      <c r="AJ143" s="74">
        <v>92</v>
      </c>
      <c r="AK143" s="74">
        <v>60</v>
      </c>
      <c r="AL143" s="74">
        <v>103</v>
      </c>
      <c r="AM143" s="87">
        <v>9</v>
      </c>
      <c r="AN143" s="74">
        <v>30</v>
      </c>
      <c r="AO143" s="88">
        <v>25</v>
      </c>
      <c r="AP143" s="74">
        <v>54</v>
      </c>
      <c r="AQ143" s="89">
        <v>1757</v>
      </c>
      <c r="AR143" s="74">
        <v>183</v>
      </c>
      <c r="AS143" s="74">
        <v>135</v>
      </c>
      <c r="AT143" s="74">
        <v>740</v>
      </c>
      <c r="AU143" s="89">
        <v>87</v>
      </c>
      <c r="AV143" s="95"/>
      <c r="AW143" s="95"/>
      <c r="AY143" s="5"/>
    </row>
    <row r="144" spans="1:51" x14ac:dyDescent="0.2">
      <c r="A144" s="73" t="s">
        <v>300</v>
      </c>
      <c r="B144" s="2" t="s">
        <v>198</v>
      </c>
      <c r="C144" s="2" t="s">
        <v>301</v>
      </c>
      <c r="D144" s="2" t="s">
        <v>302</v>
      </c>
      <c r="E144" s="5">
        <f t="shared" si="3"/>
        <v>12889</v>
      </c>
      <c r="F144" s="74">
        <v>303</v>
      </c>
      <c r="G144" s="74">
        <v>303</v>
      </c>
      <c r="H144" s="74">
        <v>301</v>
      </c>
      <c r="I144" s="74">
        <v>307</v>
      </c>
      <c r="J144" s="74">
        <v>275</v>
      </c>
      <c r="K144" s="74">
        <v>269</v>
      </c>
      <c r="L144" s="74">
        <v>275</v>
      </c>
      <c r="M144" s="74">
        <v>280</v>
      </c>
      <c r="N144" s="74">
        <v>283</v>
      </c>
      <c r="O144" s="74">
        <v>277</v>
      </c>
      <c r="P144" s="74">
        <v>302</v>
      </c>
      <c r="Q144" s="74">
        <v>304</v>
      </c>
      <c r="R144" s="74">
        <v>301</v>
      </c>
      <c r="S144" s="74">
        <v>291</v>
      </c>
      <c r="T144" s="74">
        <v>266</v>
      </c>
      <c r="U144" s="74">
        <v>222</v>
      </c>
      <c r="V144" s="74">
        <v>207</v>
      </c>
      <c r="W144" s="74">
        <v>195</v>
      </c>
      <c r="X144" s="74">
        <v>185</v>
      </c>
      <c r="Y144" s="74">
        <v>205</v>
      </c>
      <c r="Z144" s="74">
        <v>879</v>
      </c>
      <c r="AA144" s="74">
        <v>898</v>
      </c>
      <c r="AB144" s="74">
        <v>894</v>
      </c>
      <c r="AC144" s="74">
        <v>753</v>
      </c>
      <c r="AD144" s="74">
        <v>699</v>
      </c>
      <c r="AE144" s="74">
        <v>535</v>
      </c>
      <c r="AF144" s="74">
        <v>587</v>
      </c>
      <c r="AG144" s="74">
        <v>563</v>
      </c>
      <c r="AH144" s="74">
        <v>528</v>
      </c>
      <c r="AI144" s="74">
        <v>406</v>
      </c>
      <c r="AJ144" s="74">
        <v>301</v>
      </c>
      <c r="AK144" s="74">
        <v>196</v>
      </c>
      <c r="AL144" s="74">
        <v>299</v>
      </c>
      <c r="AM144" s="87">
        <v>23</v>
      </c>
      <c r="AN144" s="74">
        <v>154</v>
      </c>
      <c r="AO144" s="88">
        <v>149</v>
      </c>
      <c r="AP144" s="74">
        <v>284</v>
      </c>
      <c r="AQ144" s="89">
        <v>6512</v>
      </c>
      <c r="AR144" s="74">
        <v>719</v>
      </c>
      <c r="AS144" s="74">
        <v>484</v>
      </c>
      <c r="AT144" s="74">
        <v>2413</v>
      </c>
      <c r="AU144" s="89">
        <v>408</v>
      </c>
      <c r="AV144" s="95"/>
      <c r="AW144" s="95"/>
      <c r="AY144" s="5"/>
    </row>
    <row r="145" spans="1:51" x14ac:dyDescent="0.2">
      <c r="A145" s="73" t="s">
        <v>303</v>
      </c>
      <c r="B145" s="2" t="s">
        <v>198</v>
      </c>
      <c r="C145" s="2" t="s">
        <v>301</v>
      </c>
      <c r="D145" s="2" t="s">
        <v>159</v>
      </c>
      <c r="E145" s="5">
        <f t="shared" si="3"/>
        <v>3813</v>
      </c>
      <c r="F145" s="74">
        <v>99</v>
      </c>
      <c r="G145" s="74">
        <v>101</v>
      </c>
      <c r="H145" s="74">
        <v>100</v>
      </c>
      <c r="I145" s="74">
        <v>100</v>
      </c>
      <c r="J145" s="74">
        <v>86</v>
      </c>
      <c r="K145" s="74">
        <v>87</v>
      </c>
      <c r="L145" s="74">
        <v>88</v>
      </c>
      <c r="M145" s="74">
        <v>87</v>
      </c>
      <c r="N145" s="74">
        <v>91</v>
      </c>
      <c r="O145" s="74">
        <v>84</v>
      </c>
      <c r="P145" s="74">
        <v>94</v>
      </c>
      <c r="Q145" s="74">
        <v>94</v>
      </c>
      <c r="R145" s="74">
        <v>92</v>
      </c>
      <c r="S145" s="74">
        <v>90</v>
      </c>
      <c r="T145" s="74">
        <v>80</v>
      </c>
      <c r="U145" s="74">
        <v>67</v>
      </c>
      <c r="V145" s="74">
        <v>61</v>
      </c>
      <c r="W145" s="74">
        <v>56</v>
      </c>
      <c r="X145" s="74">
        <v>54</v>
      </c>
      <c r="Y145" s="74">
        <v>63</v>
      </c>
      <c r="Z145" s="74">
        <v>270</v>
      </c>
      <c r="AA145" s="74">
        <v>288</v>
      </c>
      <c r="AB145" s="74">
        <v>315</v>
      </c>
      <c r="AC145" s="74">
        <v>170</v>
      </c>
      <c r="AD145" s="74">
        <v>175</v>
      </c>
      <c r="AE145" s="74">
        <v>189</v>
      </c>
      <c r="AF145" s="74">
        <v>159</v>
      </c>
      <c r="AG145" s="74">
        <v>162</v>
      </c>
      <c r="AH145" s="74">
        <v>128</v>
      </c>
      <c r="AI145" s="74">
        <v>98</v>
      </c>
      <c r="AJ145" s="74">
        <v>55</v>
      </c>
      <c r="AK145" s="74">
        <v>60</v>
      </c>
      <c r="AL145" s="74">
        <v>70</v>
      </c>
      <c r="AM145" s="87">
        <v>7</v>
      </c>
      <c r="AN145" s="74">
        <v>50</v>
      </c>
      <c r="AO145" s="88">
        <v>49</v>
      </c>
      <c r="AP145" s="74">
        <v>97</v>
      </c>
      <c r="AQ145" s="89">
        <v>1892</v>
      </c>
      <c r="AR145" s="74">
        <v>230</v>
      </c>
      <c r="AS145" s="74">
        <v>156</v>
      </c>
      <c r="AT145" s="74">
        <v>685</v>
      </c>
      <c r="AU145" s="89">
        <v>137</v>
      </c>
      <c r="AV145" s="95"/>
      <c r="AW145" s="95"/>
      <c r="AY145" s="5"/>
    </row>
    <row r="146" spans="1:51" x14ac:dyDescent="0.2">
      <c r="A146" s="73" t="s">
        <v>304</v>
      </c>
      <c r="B146" s="2" t="s">
        <v>198</v>
      </c>
      <c r="C146" s="2" t="s">
        <v>301</v>
      </c>
      <c r="D146" s="2" t="s">
        <v>305</v>
      </c>
      <c r="E146" s="5">
        <f t="shared" si="3"/>
        <v>5677</v>
      </c>
      <c r="F146" s="74">
        <v>122</v>
      </c>
      <c r="G146" s="74">
        <v>130</v>
      </c>
      <c r="H146" s="74">
        <v>131</v>
      </c>
      <c r="I146" s="74">
        <v>135</v>
      </c>
      <c r="J146" s="74">
        <v>123</v>
      </c>
      <c r="K146" s="74">
        <v>120</v>
      </c>
      <c r="L146" s="74">
        <v>124</v>
      </c>
      <c r="M146" s="74">
        <v>124</v>
      </c>
      <c r="N146" s="74">
        <v>128</v>
      </c>
      <c r="O146" s="74">
        <v>127</v>
      </c>
      <c r="P146" s="74">
        <v>135</v>
      </c>
      <c r="Q146" s="74">
        <v>132</v>
      </c>
      <c r="R146" s="74">
        <v>132</v>
      </c>
      <c r="S146" s="74">
        <v>127</v>
      </c>
      <c r="T146" s="74">
        <v>116</v>
      </c>
      <c r="U146" s="74">
        <v>97</v>
      </c>
      <c r="V146" s="74">
        <v>89</v>
      </c>
      <c r="W146" s="74">
        <v>82</v>
      </c>
      <c r="X146" s="74">
        <v>77</v>
      </c>
      <c r="Y146" s="74">
        <v>79</v>
      </c>
      <c r="Z146" s="74">
        <v>308</v>
      </c>
      <c r="AA146" s="74">
        <v>440</v>
      </c>
      <c r="AB146" s="74">
        <v>337</v>
      </c>
      <c r="AC146" s="74">
        <v>334</v>
      </c>
      <c r="AD146" s="74">
        <v>263</v>
      </c>
      <c r="AE146" s="74">
        <v>275</v>
      </c>
      <c r="AF146" s="74">
        <v>287</v>
      </c>
      <c r="AG146" s="74">
        <v>292</v>
      </c>
      <c r="AH146" s="74">
        <v>211</v>
      </c>
      <c r="AI146" s="74">
        <v>215</v>
      </c>
      <c r="AJ146" s="74">
        <v>142</v>
      </c>
      <c r="AK146" s="74">
        <v>121</v>
      </c>
      <c r="AL146" s="74">
        <v>122</v>
      </c>
      <c r="AM146" s="87">
        <v>9</v>
      </c>
      <c r="AN146" s="74">
        <v>65</v>
      </c>
      <c r="AO146" s="88">
        <v>57</v>
      </c>
      <c r="AP146" s="74">
        <v>118</v>
      </c>
      <c r="AQ146" s="89">
        <v>2778</v>
      </c>
      <c r="AR146" s="74">
        <v>306</v>
      </c>
      <c r="AS146" s="74">
        <v>220</v>
      </c>
      <c r="AT146" s="74">
        <v>961</v>
      </c>
      <c r="AU146" s="89">
        <v>171</v>
      </c>
      <c r="AV146" s="95"/>
      <c r="AW146" s="95"/>
      <c r="AY146" s="5"/>
    </row>
    <row r="147" spans="1:51" x14ac:dyDescent="0.2">
      <c r="A147" s="73" t="s">
        <v>306</v>
      </c>
      <c r="B147" s="2" t="s">
        <v>198</v>
      </c>
      <c r="C147" s="2" t="s">
        <v>307</v>
      </c>
      <c r="D147" s="2" t="s">
        <v>307</v>
      </c>
      <c r="E147" s="5">
        <f t="shared" si="3"/>
        <v>33730</v>
      </c>
      <c r="F147" s="74">
        <v>682</v>
      </c>
      <c r="G147" s="74">
        <v>638</v>
      </c>
      <c r="H147" s="74">
        <v>597</v>
      </c>
      <c r="I147" s="74">
        <v>575</v>
      </c>
      <c r="J147" s="74">
        <v>490</v>
      </c>
      <c r="K147" s="74">
        <v>474</v>
      </c>
      <c r="L147" s="74">
        <v>476</v>
      </c>
      <c r="M147" s="74">
        <v>486</v>
      </c>
      <c r="N147" s="74">
        <v>495</v>
      </c>
      <c r="O147" s="74">
        <v>501</v>
      </c>
      <c r="P147" s="74">
        <v>552</v>
      </c>
      <c r="Q147" s="74">
        <v>573</v>
      </c>
      <c r="R147" s="74">
        <v>587</v>
      </c>
      <c r="S147" s="74">
        <v>592</v>
      </c>
      <c r="T147" s="74">
        <v>566</v>
      </c>
      <c r="U147" s="74">
        <v>498</v>
      </c>
      <c r="V147" s="74">
        <v>492</v>
      </c>
      <c r="W147" s="74">
        <v>489</v>
      </c>
      <c r="X147" s="74">
        <v>483</v>
      </c>
      <c r="Y147" s="74">
        <v>567</v>
      </c>
      <c r="Z147" s="74">
        <v>2774</v>
      </c>
      <c r="AA147" s="74">
        <v>3029</v>
      </c>
      <c r="AB147" s="74">
        <v>3044</v>
      </c>
      <c r="AC147" s="74">
        <v>2647</v>
      </c>
      <c r="AD147" s="74">
        <v>2347</v>
      </c>
      <c r="AE147" s="74">
        <v>1893</v>
      </c>
      <c r="AF147" s="74">
        <v>1866</v>
      </c>
      <c r="AG147" s="74">
        <v>1454</v>
      </c>
      <c r="AH147" s="74">
        <v>1101</v>
      </c>
      <c r="AI147" s="74">
        <v>868</v>
      </c>
      <c r="AJ147" s="74">
        <v>686</v>
      </c>
      <c r="AK147" s="74">
        <v>514</v>
      </c>
      <c r="AL147" s="74">
        <v>694</v>
      </c>
      <c r="AM147" s="87">
        <v>52</v>
      </c>
      <c r="AN147" s="74">
        <v>327</v>
      </c>
      <c r="AO147" s="88">
        <v>355</v>
      </c>
      <c r="AP147" s="74">
        <v>636</v>
      </c>
      <c r="AQ147" s="89">
        <v>16996</v>
      </c>
      <c r="AR147" s="74">
        <v>1482</v>
      </c>
      <c r="AS147" s="74">
        <v>1302</v>
      </c>
      <c r="AT147" s="74">
        <v>7931</v>
      </c>
      <c r="AU147" s="89">
        <v>908</v>
      </c>
      <c r="AV147" s="95"/>
      <c r="AW147" s="95"/>
      <c r="AY147" s="5"/>
    </row>
    <row r="148" spans="1:51" x14ac:dyDescent="0.2">
      <c r="A148" s="73" t="s">
        <v>308</v>
      </c>
      <c r="B148" s="2" t="s">
        <v>198</v>
      </c>
      <c r="C148" s="2" t="s">
        <v>307</v>
      </c>
      <c r="D148" s="2" t="s">
        <v>309</v>
      </c>
      <c r="E148" s="5">
        <f t="shared" si="3"/>
        <v>4327</v>
      </c>
      <c r="F148" s="74">
        <v>101</v>
      </c>
      <c r="G148" s="74">
        <v>88</v>
      </c>
      <c r="H148" s="74">
        <v>78</v>
      </c>
      <c r="I148" s="74">
        <v>70</v>
      </c>
      <c r="J148" s="74">
        <v>57</v>
      </c>
      <c r="K148" s="74">
        <v>56</v>
      </c>
      <c r="L148" s="74">
        <v>57</v>
      </c>
      <c r="M148" s="74">
        <v>62</v>
      </c>
      <c r="N148" s="74">
        <v>65</v>
      </c>
      <c r="O148" s="74">
        <v>64</v>
      </c>
      <c r="P148" s="74">
        <v>79</v>
      </c>
      <c r="Q148" s="74">
        <v>86</v>
      </c>
      <c r="R148" s="74">
        <v>91</v>
      </c>
      <c r="S148" s="74">
        <v>92</v>
      </c>
      <c r="T148" s="74">
        <v>81</v>
      </c>
      <c r="U148" s="74">
        <v>75</v>
      </c>
      <c r="V148" s="74">
        <v>73</v>
      </c>
      <c r="W148" s="74">
        <v>70</v>
      </c>
      <c r="X148" s="74">
        <v>68</v>
      </c>
      <c r="Y148" s="74">
        <v>76</v>
      </c>
      <c r="Z148" s="74">
        <v>332</v>
      </c>
      <c r="AA148" s="74">
        <v>341</v>
      </c>
      <c r="AB148" s="74">
        <v>346</v>
      </c>
      <c r="AC148" s="74">
        <v>303</v>
      </c>
      <c r="AD148" s="74">
        <v>276</v>
      </c>
      <c r="AE148" s="74">
        <v>255</v>
      </c>
      <c r="AF148" s="74">
        <v>226</v>
      </c>
      <c r="AG148" s="74">
        <v>181</v>
      </c>
      <c r="AH148" s="74">
        <v>139</v>
      </c>
      <c r="AI148" s="74">
        <v>134</v>
      </c>
      <c r="AJ148" s="74">
        <v>108</v>
      </c>
      <c r="AK148" s="74">
        <v>83</v>
      </c>
      <c r="AL148" s="74">
        <v>114</v>
      </c>
      <c r="AM148" s="87">
        <v>8</v>
      </c>
      <c r="AN148" s="74">
        <v>48</v>
      </c>
      <c r="AO148" s="88">
        <v>53</v>
      </c>
      <c r="AP148" s="74">
        <v>100</v>
      </c>
      <c r="AQ148" s="89">
        <v>2073</v>
      </c>
      <c r="AR148" s="74">
        <v>205</v>
      </c>
      <c r="AS148" s="74">
        <v>189</v>
      </c>
      <c r="AT148" s="74">
        <v>855</v>
      </c>
      <c r="AU148" s="89">
        <v>139</v>
      </c>
      <c r="AV148" s="95"/>
      <c r="AW148" s="95"/>
      <c r="AY148" s="5"/>
    </row>
    <row r="149" spans="1:51" x14ac:dyDescent="0.2">
      <c r="A149" s="73" t="s">
        <v>310</v>
      </c>
      <c r="B149" s="2" t="s">
        <v>198</v>
      </c>
      <c r="C149" s="2" t="s">
        <v>307</v>
      </c>
      <c r="D149" s="2" t="s">
        <v>311</v>
      </c>
      <c r="E149" s="5">
        <f t="shared" si="3"/>
        <v>2110</v>
      </c>
      <c r="F149" s="74">
        <v>41</v>
      </c>
      <c r="G149" s="74">
        <v>41</v>
      </c>
      <c r="H149" s="74">
        <v>40</v>
      </c>
      <c r="I149" s="74">
        <v>36</v>
      </c>
      <c r="J149" s="74">
        <v>33</v>
      </c>
      <c r="K149" s="74">
        <v>32</v>
      </c>
      <c r="L149" s="74">
        <v>29</v>
      </c>
      <c r="M149" s="74">
        <v>32</v>
      </c>
      <c r="N149" s="74">
        <v>32</v>
      </c>
      <c r="O149" s="74">
        <v>28</v>
      </c>
      <c r="P149" s="74">
        <v>33</v>
      </c>
      <c r="Q149" s="74">
        <v>34</v>
      </c>
      <c r="R149" s="74">
        <v>35</v>
      </c>
      <c r="S149" s="74">
        <v>35</v>
      </c>
      <c r="T149" s="74">
        <v>38</v>
      </c>
      <c r="U149" s="74">
        <v>28</v>
      </c>
      <c r="V149" s="74">
        <v>28</v>
      </c>
      <c r="W149" s="74">
        <v>28</v>
      </c>
      <c r="X149" s="74">
        <v>31</v>
      </c>
      <c r="Y149" s="74">
        <v>38</v>
      </c>
      <c r="Z149" s="74">
        <v>189</v>
      </c>
      <c r="AA149" s="74">
        <v>192</v>
      </c>
      <c r="AB149" s="74">
        <v>192</v>
      </c>
      <c r="AC149" s="74">
        <v>165</v>
      </c>
      <c r="AD149" s="74">
        <v>137</v>
      </c>
      <c r="AE149" s="74">
        <v>132</v>
      </c>
      <c r="AF149" s="74">
        <v>79</v>
      </c>
      <c r="AG149" s="74">
        <v>93</v>
      </c>
      <c r="AH149" s="74">
        <v>64</v>
      </c>
      <c r="AI149" s="74">
        <v>65</v>
      </c>
      <c r="AJ149" s="74">
        <v>50</v>
      </c>
      <c r="AK149" s="74">
        <v>34</v>
      </c>
      <c r="AL149" s="74">
        <v>46</v>
      </c>
      <c r="AM149" s="87">
        <v>8</v>
      </c>
      <c r="AN149" s="74">
        <v>17</v>
      </c>
      <c r="AO149" s="88">
        <v>24</v>
      </c>
      <c r="AP149" s="74">
        <v>41</v>
      </c>
      <c r="AQ149" s="89">
        <v>1050</v>
      </c>
      <c r="AR149" s="74">
        <v>88</v>
      </c>
      <c r="AS149" s="74">
        <v>75</v>
      </c>
      <c r="AT149" s="74">
        <v>493</v>
      </c>
      <c r="AU149" s="89">
        <v>67</v>
      </c>
      <c r="AV149" s="95"/>
      <c r="AW149" s="95"/>
      <c r="AY149" s="5"/>
    </row>
    <row r="150" spans="1:51" x14ac:dyDescent="0.2">
      <c r="A150" s="73" t="s">
        <v>312</v>
      </c>
      <c r="B150" s="2" t="s">
        <v>198</v>
      </c>
      <c r="C150" s="2" t="s">
        <v>307</v>
      </c>
      <c r="D150" s="2" t="s">
        <v>313</v>
      </c>
      <c r="E150" s="5">
        <f t="shared" si="3"/>
        <v>8623</v>
      </c>
      <c r="F150" s="74">
        <v>202</v>
      </c>
      <c r="G150" s="74">
        <v>184</v>
      </c>
      <c r="H150" s="74">
        <v>168</v>
      </c>
      <c r="I150" s="74">
        <v>159</v>
      </c>
      <c r="J150" s="74">
        <v>143</v>
      </c>
      <c r="K150" s="74">
        <v>135</v>
      </c>
      <c r="L150" s="74">
        <v>137</v>
      </c>
      <c r="M150" s="74">
        <v>143</v>
      </c>
      <c r="N150" s="74">
        <v>149</v>
      </c>
      <c r="O150" s="74">
        <v>149</v>
      </c>
      <c r="P150" s="74">
        <v>168</v>
      </c>
      <c r="Q150" s="74">
        <v>179</v>
      </c>
      <c r="R150" s="74">
        <v>184</v>
      </c>
      <c r="S150" s="74">
        <v>178</v>
      </c>
      <c r="T150" s="74">
        <v>169</v>
      </c>
      <c r="U150" s="74">
        <v>137</v>
      </c>
      <c r="V150" s="74">
        <v>133</v>
      </c>
      <c r="W150" s="74">
        <v>127</v>
      </c>
      <c r="X150" s="74">
        <v>124</v>
      </c>
      <c r="Y150" s="74">
        <v>142</v>
      </c>
      <c r="Z150" s="74">
        <v>667</v>
      </c>
      <c r="AA150" s="74">
        <v>667</v>
      </c>
      <c r="AB150" s="74">
        <v>647</v>
      </c>
      <c r="AC150" s="74">
        <v>583</v>
      </c>
      <c r="AD150" s="74">
        <v>510</v>
      </c>
      <c r="AE150" s="74">
        <v>475</v>
      </c>
      <c r="AF150" s="74">
        <v>492</v>
      </c>
      <c r="AG150" s="74">
        <v>345</v>
      </c>
      <c r="AH150" s="74">
        <v>300</v>
      </c>
      <c r="AI150" s="74">
        <v>253</v>
      </c>
      <c r="AJ150" s="74">
        <v>210</v>
      </c>
      <c r="AK150" s="74">
        <v>161</v>
      </c>
      <c r="AL150" s="74">
        <v>203</v>
      </c>
      <c r="AM150" s="87">
        <v>19</v>
      </c>
      <c r="AN150" s="74">
        <v>98</v>
      </c>
      <c r="AO150" s="88">
        <v>104</v>
      </c>
      <c r="AP150" s="74">
        <v>190</v>
      </c>
      <c r="AQ150" s="89">
        <v>4339</v>
      </c>
      <c r="AR150" s="74">
        <v>423</v>
      </c>
      <c r="AS150" s="74">
        <v>363</v>
      </c>
      <c r="AT150" s="74">
        <v>1732</v>
      </c>
      <c r="AU150" s="89">
        <v>273</v>
      </c>
      <c r="AV150" s="95"/>
      <c r="AW150" s="95"/>
      <c r="AY150" s="5"/>
    </row>
    <row r="151" spans="1:51" x14ac:dyDescent="0.2">
      <c r="A151" s="73" t="s">
        <v>314</v>
      </c>
      <c r="B151" s="2" t="s">
        <v>198</v>
      </c>
      <c r="C151" s="2" t="s">
        <v>315</v>
      </c>
      <c r="D151" s="2" t="s">
        <v>315</v>
      </c>
      <c r="E151" s="5">
        <f t="shared" si="3"/>
        <v>1544</v>
      </c>
      <c r="F151" s="74">
        <v>33</v>
      </c>
      <c r="G151" s="74">
        <v>33</v>
      </c>
      <c r="H151" s="74">
        <v>28</v>
      </c>
      <c r="I151" s="74">
        <v>26</v>
      </c>
      <c r="J151" s="74">
        <v>26</v>
      </c>
      <c r="K151" s="74">
        <v>21</v>
      </c>
      <c r="L151" s="74">
        <v>24</v>
      </c>
      <c r="M151" s="74">
        <v>22</v>
      </c>
      <c r="N151" s="74">
        <v>23</v>
      </c>
      <c r="O151" s="74">
        <v>29</v>
      </c>
      <c r="P151" s="74">
        <v>30</v>
      </c>
      <c r="Q151" s="74">
        <v>32</v>
      </c>
      <c r="R151" s="74">
        <v>33</v>
      </c>
      <c r="S151" s="74">
        <v>32</v>
      </c>
      <c r="T151" s="74">
        <v>22</v>
      </c>
      <c r="U151" s="74">
        <v>23</v>
      </c>
      <c r="V151" s="74">
        <v>21</v>
      </c>
      <c r="W151" s="74">
        <v>18</v>
      </c>
      <c r="X151" s="74">
        <v>19</v>
      </c>
      <c r="Y151" s="74">
        <v>21</v>
      </c>
      <c r="Z151" s="74">
        <v>86</v>
      </c>
      <c r="AA151" s="74">
        <v>103</v>
      </c>
      <c r="AB151" s="74">
        <v>105</v>
      </c>
      <c r="AC151" s="74">
        <v>107</v>
      </c>
      <c r="AD151" s="74">
        <v>103</v>
      </c>
      <c r="AE151" s="74">
        <v>73</v>
      </c>
      <c r="AF151" s="74">
        <v>90</v>
      </c>
      <c r="AG151" s="74">
        <v>73</v>
      </c>
      <c r="AH151" s="74">
        <v>52</v>
      </c>
      <c r="AI151" s="74">
        <v>68</v>
      </c>
      <c r="AJ151" s="74">
        <v>63</v>
      </c>
      <c r="AK151" s="74">
        <v>46</v>
      </c>
      <c r="AL151" s="74">
        <v>59</v>
      </c>
      <c r="AM151" s="87">
        <v>3</v>
      </c>
      <c r="AN151" s="74">
        <v>15</v>
      </c>
      <c r="AO151" s="88">
        <v>18</v>
      </c>
      <c r="AP151" s="74">
        <v>38</v>
      </c>
      <c r="AQ151" s="89">
        <v>775</v>
      </c>
      <c r="AR151" s="74">
        <v>73</v>
      </c>
      <c r="AS151" s="74">
        <v>52</v>
      </c>
      <c r="AT151" s="74">
        <v>281</v>
      </c>
      <c r="AU151" s="89">
        <v>56</v>
      </c>
      <c r="AV151" s="95"/>
      <c r="AW151" s="95"/>
      <c r="AY151" s="5"/>
    </row>
    <row r="152" spans="1:51" x14ac:dyDescent="0.2">
      <c r="A152" s="73" t="s">
        <v>316</v>
      </c>
      <c r="B152" s="2" t="s">
        <v>198</v>
      </c>
      <c r="C152" s="2" t="s">
        <v>315</v>
      </c>
      <c r="D152" s="2" t="s">
        <v>317</v>
      </c>
      <c r="E152" s="5">
        <f t="shared" si="3"/>
        <v>476</v>
      </c>
      <c r="F152" s="74">
        <v>4</v>
      </c>
      <c r="G152" s="74">
        <v>7</v>
      </c>
      <c r="H152" s="74">
        <v>5</v>
      </c>
      <c r="I152" s="74">
        <v>8</v>
      </c>
      <c r="J152" s="74">
        <v>10</v>
      </c>
      <c r="K152" s="74">
        <v>8</v>
      </c>
      <c r="L152" s="74">
        <v>8</v>
      </c>
      <c r="M152" s="74">
        <v>8</v>
      </c>
      <c r="N152" s="74">
        <v>8</v>
      </c>
      <c r="O152" s="74">
        <v>2</v>
      </c>
      <c r="P152" s="74">
        <v>8</v>
      </c>
      <c r="Q152" s="74">
        <v>8</v>
      </c>
      <c r="R152" s="74">
        <v>8</v>
      </c>
      <c r="S152" s="74">
        <v>8</v>
      </c>
      <c r="T152" s="74">
        <v>7</v>
      </c>
      <c r="U152" s="74">
        <v>5</v>
      </c>
      <c r="V152" s="74">
        <v>8</v>
      </c>
      <c r="W152" s="74">
        <v>8</v>
      </c>
      <c r="X152" s="74">
        <v>5</v>
      </c>
      <c r="Y152" s="74">
        <v>12</v>
      </c>
      <c r="Z152" s="74">
        <v>24</v>
      </c>
      <c r="AA152" s="74">
        <v>28</v>
      </c>
      <c r="AB152" s="74">
        <v>39</v>
      </c>
      <c r="AC152" s="74">
        <v>31</v>
      </c>
      <c r="AD152" s="74">
        <v>16</v>
      </c>
      <c r="AE152" s="74">
        <v>24</v>
      </c>
      <c r="AF152" s="74">
        <v>39</v>
      </c>
      <c r="AG152" s="74">
        <v>21</v>
      </c>
      <c r="AH152" s="74">
        <v>31</v>
      </c>
      <c r="AI152" s="74">
        <v>15</v>
      </c>
      <c r="AJ152" s="74">
        <v>17</v>
      </c>
      <c r="AK152" s="74">
        <v>16</v>
      </c>
      <c r="AL152" s="74">
        <v>30</v>
      </c>
      <c r="AM152" s="87">
        <v>1</v>
      </c>
      <c r="AN152" s="74">
        <v>3</v>
      </c>
      <c r="AO152" s="88">
        <v>1</v>
      </c>
      <c r="AP152" s="74">
        <v>11</v>
      </c>
      <c r="AQ152" s="89">
        <v>241</v>
      </c>
      <c r="AR152" s="74">
        <v>19</v>
      </c>
      <c r="AS152" s="74">
        <v>19</v>
      </c>
      <c r="AT152" s="74">
        <v>81</v>
      </c>
      <c r="AU152" s="89">
        <v>16</v>
      </c>
      <c r="AV152" s="95"/>
      <c r="AW152" s="95"/>
      <c r="AY152" s="5"/>
    </row>
    <row r="153" spans="1:51" x14ac:dyDescent="0.2">
      <c r="A153" s="73" t="s">
        <v>318</v>
      </c>
      <c r="B153" s="2" t="s">
        <v>198</v>
      </c>
      <c r="C153" s="2" t="s">
        <v>315</v>
      </c>
      <c r="D153" s="2" t="s">
        <v>319</v>
      </c>
      <c r="E153" s="5">
        <f t="shared" si="3"/>
        <v>552</v>
      </c>
      <c r="F153" s="74">
        <v>4</v>
      </c>
      <c r="G153" s="74">
        <v>9</v>
      </c>
      <c r="H153" s="74">
        <v>12</v>
      </c>
      <c r="I153" s="74">
        <v>13</v>
      </c>
      <c r="J153" s="74">
        <v>14</v>
      </c>
      <c r="K153" s="74">
        <v>13</v>
      </c>
      <c r="L153" s="74">
        <v>13</v>
      </c>
      <c r="M153" s="74">
        <v>13</v>
      </c>
      <c r="N153" s="74">
        <v>10</v>
      </c>
      <c r="O153" s="74">
        <v>8</v>
      </c>
      <c r="P153" s="74">
        <v>11</v>
      </c>
      <c r="Q153" s="74">
        <v>11</v>
      </c>
      <c r="R153" s="74">
        <v>10</v>
      </c>
      <c r="S153" s="74">
        <v>10</v>
      </c>
      <c r="T153" s="74">
        <v>7</v>
      </c>
      <c r="U153" s="74">
        <v>7</v>
      </c>
      <c r="V153" s="74">
        <v>7</v>
      </c>
      <c r="W153" s="74">
        <v>7</v>
      </c>
      <c r="X153" s="74">
        <v>7</v>
      </c>
      <c r="Y153" s="74">
        <v>11</v>
      </c>
      <c r="Z153" s="74">
        <v>45</v>
      </c>
      <c r="AA153" s="74">
        <v>49</v>
      </c>
      <c r="AB153" s="74">
        <v>37</v>
      </c>
      <c r="AC153" s="74">
        <v>27</v>
      </c>
      <c r="AD153" s="74">
        <v>27</v>
      </c>
      <c r="AE153" s="74">
        <v>29</v>
      </c>
      <c r="AF153" s="74">
        <v>24</v>
      </c>
      <c r="AG153" s="74">
        <v>32</v>
      </c>
      <c r="AH153" s="74">
        <v>26</v>
      </c>
      <c r="AI153" s="74">
        <v>17</v>
      </c>
      <c r="AJ153" s="74">
        <v>14</v>
      </c>
      <c r="AK153" s="74">
        <v>9</v>
      </c>
      <c r="AL153" s="74">
        <v>19</v>
      </c>
      <c r="AM153" s="87">
        <v>1</v>
      </c>
      <c r="AN153" s="74">
        <v>3</v>
      </c>
      <c r="AO153" s="88">
        <v>1</v>
      </c>
      <c r="AP153" s="74">
        <v>12</v>
      </c>
      <c r="AQ153" s="89">
        <v>282</v>
      </c>
      <c r="AR153" s="74">
        <v>26</v>
      </c>
      <c r="AS153" s="74">
        <v>19</v>
      </c>
      <c r="AT153" s="74">
        <v>111</v>
      </c>
      <c r="AU153" s="89">
        <v>15</v>
      </c>
      <c r="AV153" s="95"/>
      <c r="AW153" s="95"/>
      <c r="AY153" s="5"/>
    </row>
    <row r="154" spans="1:51" x14ac:dyDescent="0.2">
      <c r="A154" s="73" t="s">
        <v>320</v>
      </c>
      <c r="B154" s="2" t="s">
        <v>198</v>
      </c>
      <c r="C154" s="2" t="s">
        <v>315</v>
      </c>
      <c r="D154" s="2" t="s">
        <v>321</v>
      </c>
      <c r="E154" s="5">
        <f t="shared" si="3"/>
        <v>3001</v>
      </c>
      <c r="F154" s="74">
        <v>64</v>
      </c>
      <c r="G154" s="74">
        <v>66</v>
      </c>
      <c r="H154" s="74">
        <v>65</v>
      </c>
      <c r="I154" s="74">
        <v>64</v>
      </c>
      <c r="J154" s="74">
        <v>58</v>
      </c>
      <c r="K154" s="74">
        <v>57</v>
      </c>
      <c r="L154" s="74">
        <v>59</v>
      </c>
      <c r="M154" s="74">
        <v>61</v>
      </c>
      <c r="N154" s="74">
        <v>62</v>
      </c>
      <c r="O154" s="74">
        <v>67</v>
      </c>
      <c r="P154" s="74">
        <v>71</v>
      </c>
      <c r="Q154" s="74">
        <v>76</v>
      </c>
      <c r="R154" s="74">
        <v>74</v>
      </c>
      <c r="S154" s="74">
        <v>72</v>
      </c>
      <c r="T154" s="74">
        <v>62</v>
      </c>
      <c r="U154" s="74">
        <v>56</v>
      </c>
      <c r="V154" s="74">
        <v>52</v>
      </c>
      <c r="W154" s="74">
        <v>47</v>
      </c>
      <c r="X154" s="74">
        <v>46</v>
      </c>
      <c r="Y154" s="74">
        <v>49</v>
      </c>
      <c r="Z154" s="74">
        <v>221</v>
      </c>
      <c r="AA154" s="74">
        <v>217</v>
      </c>
      <c r="AB154" s="74">
        <v>231</v>
      </c>
      <c r="AC154" s="74">
        <v>216</v>
      </c>
      <c r="AD154" s="74">
        <v>181</v>
      </c>
      <c r="AE154" s="74">
        <v>149</v>
      </c>
      <c r="AF154" s="74">
        <v>144</v>
      </c>
      <c r="AG154" s="74">
        <v>111</v>
      </c>
      <c r="AH154" s="74">
        <v>86</v>
      </c>
      <c r="AI154" s="74">
        <v>65</v>
      </c>
      <c r="AJ154" s="74">
        <v>46</v>
      </c>
      <c r="AK154" s="74">
        <v>36</v>
      </c>
      <c r="AL154" s="74">
        <v>70</v>
      </c>
      <c r="AM154" s="87">
        <v>5</v>
      </c>
      <c r="AN154" s="74">
        <v>33</v>
      </c>
      <c r="AO154" s="88">
        <v>31</v>
      </c>
      <c r="AP154" s="74">
        <v>64</v>
      </c>
      <c r="AQ154" s="89">
        <v>1493</v>
      </c>
      <c r="AR154" s="74">
        <v>175</v>
      </c>
      <c r="AS154" s="74">
        <v>129</v>
      </c>
      <c r="AT154" s="74">
        <v>606</v>
      </c>
      <c r="AU154" s="89">
        <v>98</v>
      </c>
      <c r="AV154" s="95"/>
      <c r="AW154" s="95"/>
      <c r="AY154" s="5"/>
    </row>
    <row r="155" spans="1:51" x14ac:dyDescent="0.2">
      <c r="A155" s="73" t="s">
        <v>322</v>
      </c>
      <c r="B155" s="2" t="s">
        <v>198</v>
      </c>
      <c r="C155" s="2" t="s">
        <v>315</v>
      </c>
      <c r="D155" s="2" t="s">
        <v>323</v>
      </c>
      <c r="E155" s="5">
        <f t="shared" si="3"/>
        <v>1065</v>
      </c>
      <c r="F155" s="74">
        <v>27</v>
      </c>
      <c r="G155" s="74">
        <v>21</v>
      </c>
      <c r="H155" s="74">
        <v>16</v>
      </c>
      <c r="I155" s="74">
        <v>14</v>
      </c>
      <c r="J155" s="74">
        <v>6</v>
      </c>
      <c r="K155" s="74">
        <v>8</v>
      </c>
      <c r="L155" s="74">
        <v>11</v>
      </c>
      <c r="M155" s="74">
        <v>12</v>
      </c>
      <c r="N155" s="74">
        <v>13</v>
      </c>
      <c r="O155" s="74">
        <v>12</v>
      </c>
      <c r="P155" s="74">
        <v>19</v>
      </c>
      <c r="Q155" s="74">
        <v>22</v>
      </c>
      <c r="R155" s="74">
        <v>24</v>
      </c>
      <c r="S155" s="74">
        <v>24</v>
      </c>
      <c r="T155" s="74">
        <v>18</v>
      </c>
      <c r="U155" s="74">
        <v>17</v>
      </c>
      <c r="V155" s="74">
        <v>16</v>
      </c>
      <c r="W155" s="74">
        <v>15</v>
      </c>
      <c r="X155" s="74">
        <v>15</v>
      </c>
      <c r="Y155" s="74">
        <v>13</v>
      </c>
      <c r="Z155" s="74">
        <v>64</v>
      </c>
      <c r="AA155" s="74">
        <v>70</v>
      </c>
      <c r="AB155" s="74">
        <v>62</v>
      </c>
      <c r="AC155" s="74">
        <v>72</v>
      </c>
      <c r="AD155" s="74">
        <v>90</v>
      </c>
      <c r="AE155" s="74">
        <v>67</v>
      </c>
      <c r="AF155" s="74">
        <v>65</v>
      </c>
      <c r="AG155" s="74">
        <v>57</v>
      </c>
      <c r="AH155" s="74">
        <v>49</v>
      </c>
      <c r="AI155" s="74">
        <v>36</v>
      </c>
      <c r="AJ155" s="74">
        <v>34</v>
      </c>
      <c r="AK155" s="74">
        <v>38</v>
      </c>
      <c r="AL155" s="74">
        <v>38</v>
      </c>
      <c r="AM155" s="87">
        <v>2</v>
      </c>
      <c r="AN155" s="74">
        <v>12</v>
      </c>
      <c r="AO155" s="88">
        <v>15</v>
      </c>
      <c r="AP155" s="74">
        <v>28</v>
      </c>
      <c r="AQ155" s="89">
        <v>532</v>
      </c>
      <c r="AR155" s="74">
        <v>52</v>
      </c>
      <c r="AS155" s="74">
        <v>40</v>
      </c>
      <c r="AT155" s="74">
        <v>206</v>
      </c>
      <c r="AU155" s="89">
        <v>49</v>
      </c>
      <c r="AV155" s="95"/>
      <c r="AW155" s="95"/>
      <c r="AY155" s="5"/>
    </row>
    <row r="156" spans="1:51" x14ac:dyDescent="0.2">
      <c r="A156" s="73" t="s">
        <v>324</v>
      </c>
      <c r="B156" s="2" t="s">
        <v>198</v>
      </c>
      <c r="C156" s="2" t="s">
        <v>315</v>
      </c>
      <c r="D156" s="2" t="s">
        <v>325</v>
      </c>
      <c r="E156" s="5">
        <f t="shared" si="3"/>
        <v>731</v>
      </c>
      <c r="F156" s="74">
        <v>12</v>
      </c>
      <c r="G156" s="74">
        <v>15</v>
      </c>
      <c r="H156" s="74">
        <v>15</v>
      </c>
      <c r="I156" s="74">
        <v>12</v>
      </c>
      <c r="J156" s="74">
        <v>11</v>
      </c>
      <c r="K156" s="74">
        <v>13</v>
      </c>
      <c r="L156" s="74">
        <v>13</v>
      </c>
      <c r="M156" s="74">
        <v>14</v>
      </c>
      <c r="N156" s="74">
        <v>12</v>
      </c>
      <c r="O156" s="74">
        <v>10</v>
      </c>
      <c r="P156" s="74">
        <v>16</v>
      </c>
      <c r="Q156" s="74">
        <v>16</v>
      </c>
      <c r="R156" s="74">
        <v>17</v>
      </c>
      <c r="S156" s="74">
        <v>17</v>
      </c>
      <c r="T156" s="74">
        <v>14</v>
      </c>
      <c r="U156" s="74">
        <v>14</v>
      </c>
      <c r="V156" s="74">
        <v>14</v>
      </c>
      <c r="W156" s="74">
        <v>13</v>
      </c>
      <c r="X156" s="74">
        <v>10</v>
      </c>
      <c r="Y156" s="74">
        <v>12</v>
      </c>
      <c r="Z156" s="74">
        <v>36</v>
      </c>
      <c r="AA156" s="74">
        <v>36</v>
      </c>
      <c r="AB156" s="74">
        <v>47</v>
      </c>
      <c r="AC156" s="74">
        <v>41</v>
      </c>
      <c r="AD156" s="74">
        <v>54</v>
      </c>
      <c r="AE156" s="74">
        <v>39</v>
      </c>
      <c r="AF156" s="74">
        <v>37</v>
      </c>
      <c r="AG156" s="74">
        <v>40</v>
      </c>
      <c r="AH156" s="74">
        <v>20</v>
      </c>
      <c r="AI156" s="74">
        <v>24</v>
      </c>
      <c r="AJ156" s="74">
        <v>29</v>
      </c>
      <c r="AK156" s="74">
        <v>23</v>
      </c>
      <c r="AL156" s="74">
        <v>35</v>
      </c>
      <c r="AM156" s="87">
        <v>1</v>
      </c>
      <c r="AN156" s="74">
        <v>5</v>
      </c>
      <c r="AO156" s="88">
        <v>7</v>
      </c>
      <c r="AP156" s="74">
        <v>16</v>
      </c>
      <c r="AQ156" s="89">
        <v>355</v>
      </c>
      <c r="AR156" s="74">
        <v>37</v>
      </c>
      <c r="AS156" s="74">
        <v>32</v>
      </c>
      <c r="AT156" s="74">
        <v>122</v>
      </c>
      <c r="AU156" s="89">
        <v>25</v>
      </c>
      <c r="AV156" s="95"/>
      <c r="AW156" s="95"/>
      <c r="AY156" s="5"/>
    </row>
    <row r="157" spans="1:51" x14ac:dyDescent="0.2">
      <c r="A157" s="73" t="s">
        <v>326</v>
      </c>
      <c r="B157" s="2" t="s">
        <v>198</v>
      </c>
      <c r="C157" s="2" t="s">
        <v>315</v>
      </c>
      <c r="D157" s="2" t="s">
        <v>327</v>
      </c>
      <c r="E157" s="5">
        <f t="shared" si="3"/>
        <v>1037</v>
      </c>
      <c r="F157" s="74">
        <v>5</v>
      </c>
      <c r="G157" s="74">
        <v>11</v>
      </c>
      <c r="H157" s="74">
        <v>10</v>
      </c>
      <c r="I157" s="74">
        <v>11</v>
      </c>
      <c r="J157" s="74">
        <v>20</v>
      </c>
      <c r="K157" s="74">
        <v>12</v>
      </c>
      <c r="L157" s="74">
        <v>15</v>
      </c>
      <c r="M157" s="74">
        <v>15</v>
      </c>
      <c r="N157" s="74">
        <v>12</v>
      </c>
      <c r="O157" s="74">
        <v>11</v>
      </c>
      <c r="P157" s="74">
        <v>14</v>
      </c>
      <c r="Q157" s="74">
        <v>13</v>
      </c>
      <c r="R157" s="74">
        <v>13</v>
      </c>
      <c r="S157" s="74">
        <v>13</v>
      </c>
      <c r="T157" s="74">
        <v>13</v>
      </c>
      <c r="U157" s="74">
        <v>13</v>
      </c>
      <c r="V157" s="74">
        <v>13</v>
      </c>
      <c r="W157" s="74">
        <v>11</v>
      </c>
      <c r="X157" s="74">
        <v>13</v>
      </c>
      <c r="Y157" s="74">
        <v>14</v>
      </c>
      <c r="Z157" s="74">
        <v>77</v>
      </c>
      <c r="AA157" s="74">
        <v>61</v>
      </c>
      <c r="AB157" s="74">
        <v>79</v>
      </c>
      <c r="AC157" s="74">
        <v>78</v>
      </c>
      <c r="AD157" s="74">
        <v>67</v>
      </c>
      <c r="AE157" s="74">
        <v>64</v>
      </c>
      <c r="AF157" s="74">
        <v>89</v>
      </c>
      <c r="AG157" s="74">
        <v>67</v>
      </c>
      <c r="AH157" s="74">
        <v>41</v>
      </c>
      <c r="AI157" s="74">
        <v>61</v>
      </c>
      <c r="AJ157" s="74">
        <v>28</v>
      </c>
      <c r="AK157" s="74">
        <v>34</v>
      </c>
      <c r="AL157" s="74">
        <v>39</v>
      </c>
      <c r="AM157" s="87">
        <v>1</v>
      </c>
      <c r="AN157" s="74">
        <v>3</v>
      </c>
      <c r="AO157" s="88">
        <v>2</v>
      </c>
      <c r="AP157" s="74">
        <v>9</v>
      </c>
      <c r="AQ157" s="89">
        <v>519</v>
      </c>
      <c r="AR157" s="74">
        <v>33</v>
      </c>
      <c r="AS157" s="74">
        <v>33</v>
      </c>
      <c r="AT157" s="74">
        <v>211</v>
      </c>
      <c r="AU157" s="89">
        <v>19</v>
      </c>
      <c r="AV157" s="95"/>
      <c r="AW157" s="95"/>
      <c r="AY157" s="5"/>
    </row>
    <row r="158" spans="1:51" x14ac:dyDescent="0.2">
      <c r="A158" s="73" t="s">
        <v>328</v>
      </c>
      <c r="B158" s="2" t="s">
        <v>198</v>
      </c>
      <c r="C158" s="2" t="s">
        <v>329</v>
      </c>
      <c r="D158" s="2" t="s">
        <v>329</v>
      </c>
      <c r="E158" s="5">
        <f t="shared" si="3"/>
        <v>10630</v>
      </c>
      <c r="F158" s="74">
        <v>148</v>
      </c>
      <c r="G158" s="74">
        <v>178</v>
      </c>
      <c r="H158" s="74">
        <v>196</v>
      </c>
      <c r="I158" s="74">
        <v>211</v>
      </c>
      <c r="J158" s="74">
        <v>199</v>
      </c>
      <c r="K158" s="74">
        <v>194</v>
      </c>
      <c r="L158" s="74">
        <v>199</v>
      </c>
      <c r="M158" s="74">
        <v>198</v>
      </c>
      <c r="N158" s="74">
        <v>198</v>
      </c>
      <c r="O158" s="74">
        <v>185</v>
      </c>
      <c r="P158" s="74">
        <v>196</v>
      </c>
      <c r="Q158" s="74">
        <v>188</v>
      </c>
      <c r="R158" s="74">
        <v>185</v>
      </c>
      <c r="S158" s="74">
        <v>184</v>
      </c>
      <c r="T158" s="74">
        <v>179</v>
      </c>
      <c r="U158" s="74">
        <v>156</v>
      </c>
      <c r="V158" s="74">
        <v>154</v>
      </c>
      <c r="W158" s="74">
        <v>154</v>
      </c>
      <c r="X158" s="74">
        <v>153</v>
      </c>
      <c r="Y158" s="74">
        <v>179</v>
      </c>
      <c r="Z158" s="74">
        <v>874</v>
      </c>
      <c r="AA158" s="74">
        <v>823</v>
      </c>
      <c r="AB158" s="74">
        <v>770</v>
      </c>
      <c r="AC158" s="74">
        <v>711</v>
      </c>
      <c r="AD158" s="74">
        <v>635</v>
      </c>
      <c r="AE158" s="74">
        <v>505</v>
      </c>
      <c r="AF158" s="74">
        <v>481</v>
      </c>
      <c r="AG158" s="74">
        <v>446</v>
      </c>
      <c r="AH158" s="74">
        <v>388</v>
      </c>
      <c r="AI158" s="74">
        <v>446</v>
      </c>
      <c r="AJ158" s="74">
        <v>316</v>
      </c>
      <c r="AK158" s="74">
        <v>219</v>
      </c>
      <c r="AL158" s="74">
        <v>382</v>
      </c>
      <c r="AM158" s="87">
        <v>11</v>
      </c>
      <c r="AN158" s="74">
        <v>80</v>
      </c>
      <c r="AO158" s="88">
        <v>68</v>
      </c>
      <c r="AP158" s="74">
        <v>145</v>
      </c>
      <c r="AQ158" s="89">
        <v>5369</v>
      </c>
      <c r="AR158" s="74">
        <v>459</v>
      </c>
      <c r="AS158" s="74">
        <v>400</v>
      </c>
      <c r="AT158" s="74">
        <v>2236</v>
      </c>
      <c r="AU158" s="89">
        <v>208</v>
      </c>
      <c r="AV158" s="95"/>
      <c r="AW158" s="95"/>
      <c r="AY158" s="5"/>
    </row>
    <row r="159" spans="1:51" x14ac:dyDescent="0.2">
      <c r="A159" s="73" t="s">
        <v>330</v>
      </c>
      <c r="B159" s="2" t="s">
        <v>198</v>
      </c>
      <c r="C159" s="2" t="s">
        <v>329</v>
      </c>
      <c r="D159" s="2" t="s">
        <v>331</v>
      </c>
      <c r="E159" s="5">
        <f t="shared" si="3"/>
        <v>1669</v>
      </c>
      <c r="F159" s="74">
        <v>36</v>
      </c>
      <c r="G159" s="74">
        <v>36</v>
      </c>
      <c r="H159" s="74">
        <v>38</v>
      </c>
      <c r="I159" s="74">
        <v>34</v>
      </c>
      <c r="J159" s="74">
        <v>35</v>
      </c>
      <c r="K159" s="74">
        <v>32</v>
      </c>
      <c r="L159" s="74">
        <v>30</v>
      </c>
      <c r="M159" s="74">
        <v>33</v>
      </c>
      <c r="N159" s="74">
        <v>31</v>
      </c>
      <c r="O159" s="74">
        <v>31</v>
      </c>
      <c r="P159" s="74">
        <v>35</v>
      </c>
      <c r="Q159" s="74">
        <v>36</v>
      </c>
      <c r="R159" s="74">
        <v>36</v>
      </c>
      <c r="S159" s="74">
        <v>35</v>
      </c>
      <c r="T159" s="74">
        <v>35</v>
      </c>
      <c r="U159" s="74">
        <v>28</v>
      </c>
      <c r="V159" s="74">
        <v>27</v>
      </c>
      <c r="W159" s="74">
        <v>23</v>
      </c>
      <c r="X159" s="74">
        <v>23</v>
      </c>
      <c r="Y159" s="74">
        <v>25</v>
      </c>
      <c r="Z159" s="74">
        <v>92</v>
      </c>
      <c r="AA159" s="74">
        <v>105</v>
      </c>
      <c r="AB159" s="74">
        <v>75</v>
      </c>
      <c r="AC159" s="74">
        <v>97</v>
      </c>
      <c r="AD159" s="74">
        <v>85</v>
      </c>
      <c r="AE159" s="74">
        <v>84</v>
      </c>
      <c r="AF159" s="74">
        <v>105</v>
      </c>
      <c r="AG159" s="74">
        <v>97</v>
      </c>
      <c r="AH159" s="74">
        <v>71</v>
      </c>
      <c r="AI159" s="74">
        <v>73</v>
      </c>
      <c r="AJ159" s="74">
        <v>55</v>
      </c>
      <c r="AK159" s="74">
        <v>44</v>
      </c>
      <c r="AL159" s="74">
        <v>47</v>
      </c>
      <c r="AM159" s="87">
        <v>3</v>
      </c>
      <c r="AN159" s="74">
        <v>21</v>
      </c>
      <c r="AO159" s="88">
        <v>15</v>
      </c>
      <c r="AP159" s="74">
        <v>42</v>
      </c>
      <c r="AQ159" s="89">
        <v>852</v>
      </c>
      <c r="AR159" s="74">
        <v>91</v>
      </c>
      <c r="AS159" s="74">
        <v>63</v>
      </c>
      <c r="AT159" s="74">
        <v>279</v>
      </c>
      <c r="AU159" s="89">
        <v>61</v>
      </c>
      <c r="AV159" s="95"/>
      <c r="AW159" s="95"/>
      <c r="AY159" s="5"/>
    </row>
    <row r="160" spans="1:51" x14ac:dyDescent="0.2">
      <c r="A160" s="73" t="s">
        <v>332</v>
      </c>
      <c r="B160" s="2" t="s">
        <v>198</v>
      </c>
      <c r="C160" s="2" t="s">
        <v>329</v>
      </c>
      <c r="D160" s="2" t="s">
        <v>333</v>
      </c>
      <c r="E160" s="5">
        <f t="shared" si="3"/>
        <v>2713</v>
      </c>
      <c r="F160" s="74">
        <v>52</v>
      </c>
      <c r="G160" s="74">
        <v>55</v>
      </c>
      <c r="H160" s="74">
        <v>59</v>
      </c>
      <c r="I160" s="74">
        <v>60</v>
      </c>
      <c r="J160" s="74">
        <v>58</v>
      </c>
      <c r="K160" s="74">
        <v>54</v>
      </c>
      <c r="L160" s="74">
        <v>55</v>
      </c>
      <c r="M160" s="74">
        <v>58</v>
      </c>
      <c r="N160" s="74">
        <v>58</v>
      </c>
      <c r="O160" s="74">
        <v>54</v>
      </c>
      <c r="P160" s="74">
        <v>60</v>
      </c>
      <c r="Q160" s="74">
        <v>59</v>
      </c>
      <c r="R160" s="74">
        <v>61</v>
      </c>
      <c r="S160" s="74">
        <v>57</v>
      </c>
      <c r="T160" s="74">
        <v>53</v>
      </c>
      <c r="U160" s="74">
        <v>47</v>
      </c>
      <c r="V160" s="74">
        <v>44</v>
      </c>
      <c r="W160" s="74">
        <v>42</v>
      </c>
      <c r="X160" s="74">
        <v>39</v>
      </c>
      <c r="Y160" s="74">
        <v>46</v>
      </c>
      <c r="Z160" s="74">
        <v>172</v>
      </c>
      <c r="AA160" s="74">
        <v>196</v>
      </c>
      <c r="AB160" s="74">
        <v>165</v>
      </c>
      <c r="AC160" s="74">
        <v>164</v>
      </c>
      <c r="AD160" s="74">
        <v>120</v>
      </c>
      <c r="AE160" s="74">
        <v>140</v>
      </c>
      <c r="AF160" s="74">
        <v>124</v>
      </c>
      <c r="AG160" s="74">
        <v>103</v>
      </c>
      <c r="AH160" s="74">
        <v>122</v>
      </c>
      <c r="AI160" s="74">
        <v>98</v>
      </c>
      <c r="AJ160" s="74">
        <v>90</v>
      </c>
      <c r="AK160" s="74">
        <v>70</v>
      </c>
      <c r="AL160" s="74">
        <v>78</v>
      </c>
      <c r="AM160" s="87">
        <v>4</v>
      </c>
      <c r="AN160" s="74">
        <v>28</v>
      </c>
      <c r="AO160" s="88">
        <v>24</v>
      </c>
      <c r="AP160" s="74">
        <v>54</v>
      </c>
      <c r="AQ160" s="89">
        <v>1316</v>
      </c>
      <c r="AR160" s="74">
        <v>145</v>
      </c>
      <c r="AS160" s="74">
        <v>110</v>
      </c>
      <c r="AT160" s="74">
        <v>445</v>
      </c>
      <c r="AU160" s="89">
        <v>85</v>
      </c>
      <c r="AV160" s="95"/>
      <c r="AW160" s="95"/>
      <c r="AY160" s="5"/>
    </row>
    <row r="161" spans="1:51" x14ac:dyDescent="0.2">
      <c r="A161" s="73" t="s">
        <v>334</v>
      </c>
      <c r="B161" s="2" t="s">
        <v>198</v>
      </c>
      <c r="C161" s="2" t="s">
        <v>329</v>
      </c>
      <c r="D161" s="2" t="s">
        <v>335</v>
      </c>
      <c r="E161" s="5">
        <f t="shared" si="3"/>
        <v>9435</v>
      </c>
      <c r="F161" s="74">
        <v>233</v>
      </c>
      <c r="G161" s="74">
        <v>229</v>
      </c>
      <c r="H161" s="74">
        <v>227</v>
      </c>
      <c r="I161" s="74">
        <v>224</v>
      </c>
      <c r="J161" s="74">
        <v>204</v>
      </c>
      <c r="K161" s="74">
        <v>195</v>
      </c>
      <c r="L161" s="74">
        <v>196</v>
      </c>
      <c r="M161" s="74">
        <v>195</v>
      </c>
      <c r="N161" s="74">
        <v>197</v>
      </c>
      <c r="O161" s="74">
        <v>193</v>
      </c>
      <c r="P161" s="74">
        <v>210</v>
      </c>
      <c r="Q161" s="74">
        <v>211</v>
      </c>
      <c r="R161" s="74">
        <v>212</v>
      </c>
      <c r="S161" s="74">
        <v>203</v>
      </c>
      <c r="T161" s="74">
        <v>184</v>
      </c>
      <c r="U161" s="74">
        <v>154</v>
      </c>
      <c r="V161" s="74">
        <v>145</v>
      </c>
      <c r="W161" s="74">
        <v>138</v>
      </c>
      <c r="X161" s="74">
        <v>134</v>
      </c>
      <c r="Y161" s="74">
        <v>160</v>
      </c>
      <c r="Z161" s="74">
        <v>751</v>
      </c>
      <c r="AA161" s="74">
        <v>720</v>
      </c>
      <c r="AB161" s="74">
        <v>592</v>
      </c>
      <c r="AC161" s="74">
        <v>583</v>
      </c>
      <c r="AD161" s="74">
        <v>542</v>
      </c>
      <c r="AE161" s="74">
        <v>485</v>
      </c>
      <c r="AF161" s="74">
        <v>423</v>
      </c>
      <c r="AG161" s="74">
        <v>394</v>
      </c>
      <c r="AH161" s="74">
        <v>354</v>
      </c>
      <c r="AI161" s="74">
        <v>259</v>
      </c>
      <c r="AJ161" s="74">
        <v>186</v>
      </c>
      <c r="AK161" s="74">
        <v>133</v>
      </c>
      <c r="AL161" s="74">
        <v>169</v>
      </c>
      <c r="AM161" s="87">
        <v>18</v>
      </c>
      <c r="AN161" s="74">
        <v>114</v>
      </c>
      <c r="AO161" s="88">
        <v>119</v>
      </c>
      <c r="AP161" s="74">
        <v>218</v>
      </c>
      <c r="AQ161" s="89">
        <v>4646</v>
      </c>
      <c r="AR161" s="74">
        <v>498</v>
      </c>
      <c r="AS161" s="74">
        <v>376</v>
      </c>
      <c r="AT161" s="74">
        <v>1754</v>
      </c>
      <c r="AU161" s="89">
        <v>317</v>
      </c>
      <c r="AV161" s="95"/>
      <c r="AW161" s="95"/>
      <c r="AY161" s="5"/>
    </row>
    <row r="162" spans="1:51" x14ac:dyDescent="0.2">
      <c r="A162" s="73" t="s">
        <v>336</v>
      </c>
      <c r="B162" s="2" t="s">
        <v>198</v>
      </c>
      <c r="C162" s="2" t="s">
        <v>329</v>
      </c>
      <c r="D162" s="2" t="s">
        <v>337</v>
      </c>
      <c r="E162" s="5">
        <f t="shared" si="3"/>
        <v>1920</v>
      </c>
      <c r="F162" s="74">
        <v>35</v>
      </c>
      <c r="G162" s="74">
        <v>43</v>
      </c>
      <c r="H162" s="74">
        <v>46</v>
      </c>
      <c r="I162" s="74">
        <v>46</v>
      </c>
      <c r="J162" s="74">
        <v>45</v>
      </c>
      <c r="K162" s="74">
        <v>43</v>
      </c>
      <c r="L162" s="74">
        <v>44</v>
      </c>
      <c r="M162" s="74">
        <v>44</v>
      </c>
      <c r="N162" s="74">
        <v>44</v>
      </c>
      <c r="O162" s="74">
        <v>41</v>
      </c>
      <c r="P162" s="74">
        <v>45</v>
      </c>
      <c r="Q162" s="74">
        <v>47</v>
      </c>
      <c r="R162" s="74">
        <v>43</v>
      </c>
      <c r="S162" s="74">
        <v>42</v>
      </c>
      <c r="T162" s="74">
        <v>41</v>
      </c>
      <c r="U162" s="74">
        <v>34</v>
      </c>
      <c r="V162" s="74">
        <v>31</v>
      </c>
      <c r="W162" s="74">
        <v>29</v>
      </c>
      <c r="X162" s="74">
        <v>26</v>
      </c>
      <c r="Y162" s="74">
        <v>33</v>
      </c>
      <c r="Z162" s="74">
        <v>118</v>
      </c>
      <c r="AA162" s="74">
        <v>105</v>
      </c>
      <c r="AB162" s="74">
        <v>110</v>
      </c>
      <c r="AC162" s="74">
        <v>114</v>
      </c>
      <c r="AD162" s="74">
        <v>122</v>
      </c>
      <c r="AE162" s="74">
        <v>103</v>
      </c>
      <c r="AF162" s="74">
        <v>83</v>
      </c>
      <c r="AG162" s="74">
        <v>89</v>
      </c>
      <c r="AH162" s="74">
        <v>61</v>
      </c>
      <c r="AI162" s="74">
        <v>63</v>
      </c>
      <c r="AJ162" s="74">
        <v>44</v>
      </c>
      <c r="AK162" s="74">
        <v>50</v>
      </c>
      <c r="AL162" s="74">
        <v>56</v>
      </c>
      <c r="AM162" s="87">
        <v>3</v>
      </c>
      <c r="AN162" s="74">
        <v>19</v>
      </c>
      <c r="AO162" s="88">
        <v>16</v>
      </c>
      <c r="AP162" s="74">
        <v>36</v>
      </c>
      <c r="AQ162" s="89">
        <v>958</v>
      </c>
      <c r="AR162" s="74">
        <v>106</v>
      </c>
      <c r="AS162" s="74">
        <v>76</v>
      </c>
      <c r="AT162" s="74">
        <v>330</v>
      </c>
      <c r="AU162" s="89">
        <v>58</v>
      </c>
      <c r="AV162" s="95"/>
      <c r="AW162" s="95"/>
      <c r="AY162" s="5"/>
    </row>
    <row r="163" spans="1:51" x14ac:dyDescent="0.2">
      <c r="A163" s="73" t="s">
        <v>338</v>
      </c>
      <c r="B163" s="2" t="s">
        <v>198</v>
      </c>
      <c r="C163" s="2" t="s">
        <v>329</v>
      </c>
      <c r="D163" s="2" t="s">
        <v>339</v>
      </c>
      <c r="E163" s="5">
        <f t="shared" si="3"/>
        <v>2121</v>
      </c>
      <c r="F163" s="74">
        <v>41</v>
      </c>
      <c r="G163" s="74">
        <v>49</v>
      </c>
      <c r="H163" s="74">
        <v>50</v>
      </c>
      <c r="I163" s="74">
        <v>51</v>
      </c>
      <c r="J163" s="74">
        <v>49</v>
      </c>
      <c r="K163" s="74">
        <v>48</v>
      </c>
      <c r="L163" s="74">
        <v>47</v>
      </c>
      <c r="M163" s="74">
        <v>48</v>
      </c>
      <c r="N163" s="74">
        <v>49</v>
      </c>
      <c r="O163" s="74">
        <v>55</v>
      </c>
      <c r="P163" s="74">
        <v>55</v>
      </c>
      <c r="Q163" s="74">
        <v>55</v>
      </c>
      <c r="R163" s="74">
        <v>57</v>
      </c>
      <c r="S163" s="74">
        <v>52</v>
      </c>
      <c r="T163" s="74">
        <v>47</v>
      </c>
      <c r="U163" s="74">
        <v>40</v>
      </c>
      <c r="V163" s="74">
        <v>36</v>
      </c>
      <c r="W163" s="74">
        <v>32</v>
      </c>
      <c r="X163" s="74">
        <v>31</v>
      </c>
      <c r="Y163" s="74">
        <v>31</v>
      </c>
      <c r="Z163" s="74">
        <v>102</v>
      </c>
      <c r="AA163" s="74">
        <v>119</v>
      </c>
      <c r="AB163" s="74">
        <v>117</v>
      </c>
      <c r="AC163" s="74">
        <v>134</v>
      </c>
      <c r="AD163" s="74">
        <v>130</v>
      </c>
      <c r="AE163" s="74">
        <v>120</v>
      </c>
      <c r="AF163" s="74">
        <v>114</v>
      </c>
      <c r="AG163" s="74">
        <v>72</v>
      </c>
      <c r="AH163" s="74">
        <v>82</v>
      </c>
      <c r="AI163" s="74">
        <v>65</v>
      </c>
      <c r="AJ163" s="74">
        <v>33</v>
      </c>
      <c r="AK163" s="74">
        <v>44</v>
      </c>
      <c r="AL163" s="74">
        <v>66</v>
      </c>
      <c r="AM163" s="87">
        <v>4</v>
      </c>
      <c r="AN163" s="74">
        <v>19</v>
      </c>
      <c r="AO163" s="88">
        <v>22</v>
      </c>
      <c r="AP163" s="74">
        <v>43</v>
      </c>
      <c r="AQ163" s="89">
        <v>1055</v>
      </c>
      <c r="AR163" s="74">
        <v>136</v>
      </c>
      <c r="AS163" s="74">
        <v>84</v>
      </c>
      <c r="AT163" s="74">
        <v>345</v>
      </c>
      <c r="AU163" s="89">
        <v>72</v>
      </c>
      <c r="AV163" s="95"/>
      <c r="AW163" s="95"/>
      <c r="AY163" s="5"/>
    </row>
    <row r="164" spans="1:51" x14ac:dyDescent="0.2">
      <c r="A164" s="73" t="s">
        <v>340</v>
      </c>
      <c r="B164" s="2" t="s">
        <v>198</v>
      </c>
      <c r="C164" s="2" t="s">
        <v>329</v>
      </c>
      <c r="D164" s="2" t="s">
        <v>341</v>
      </c>
      <c r="E164" s="5">
        <f t="shared" si="3"/>
        <v>3605</v>
      </c>
      <c r="F164" s="74">
        <v>69</v>
      </c>
      <c r="G164" s="74">
        <v>78</v>
      </c>
      <c r="H164" s="74">
        <v>85</v>
      </c>
      <c r="I164" s="74">
        <v>89</v>
      </c>
      <c r="J164" s="74">
        <v>79</v>
      </c>
      <c r="K164" s="74">
        <v>81</v>
      </c>
      <c r="L164" s="74">
        <v>82</v>
      </c>
      <c r="M164" s="74">
        <v>82</v>
      </c>
      <c r="N164" s="74">
        <v>84</v>
      </c>
      <c r="O164" s="74">
        <v>77</v>
      </c>
      <c r="P164" s="74">
        <v>85</v>
      </c>
      <c r="Q164" s="74">
        <v>80</v>
      </c>
      <c r="R164" s="74">
        <v>80</v>
      </c>
      <c r="S164" s="74">
        <v>74</v>
      </c>
      <c r="T164" s="74">
        <v>70</v>
      </c>
      <c r="U164" s="74">
        <v>57</v>
      </c>
      <c r="V164" s="74">
        <v>54</v>
      </c>
      <c r="W164" s="74">
        <v>52</v>
      </c>
      <c r="X164" s="74">
        <v>51</v>
      </c>
      <c r="Y164" s="74">
        <v>55</v>
      </c>
      <c r="Z164" s="74">
        <v>251</v>
      </c>
      <c r="AA164" s="74">
        <v>209</v>
      </c>
      <c r="AB164" s="74">
        <v>209</v>
      </c>
      <c r="AC164" s="74">
        <v>199</v>
      </c>
      <c r="AD164" s="74">
        <v>222</v>
      </c>
      <c r="AE164" s="74">
        <v>158</v>
      </c>
      <c r="AF164" s="74">
        <v>149</v>
      </c>
      <c r="AG164" s="74">
        <v>173</v>
      </c>
      <c r="AH164" s="74">
        <v>126</v>
      </c>
      <c r="AI164" s="74">
        <v>140</v>
      </c>
      <c r="AJ164" s="74">
        <v>125</v>
      </c>
      <c r="AK164" s="74">
        <v>87</v>
      </c>
      <c r="AL164" s="74">
        <v>93</v>
      </c>
      <c r="AM164" s="87">
        <v>5</v>
      </c>
      <c r="AN164" s="74">
        <v>38</v>
      </c>
      <c r="AO164" s="88">
        <v>31</v>
      </c>
      <c r="AP164" s="74">
        <v>71</v>
      </c>
      <c r="AQ164" s="89">
        <v>1815</v>
      </c>
      <c r="AR164" s="74">
        <v>193</v>
      </c>
      <c r="AS164" s="74">
        <v>137</v>
      </c>
      <c r="AT164" s="74">
        <v>622</v>
      </c>
      <c r="AU164" s="89">
        <v>105</v>
      </c>
      <c r="AV164" s="95"/>
      <c r="AW164" s="95"/>
      <c r="AY164" s="5"/>
    </row>
    <row r="165" spans="1:51" x14ac:dyDescent="0.2">
      <c r="A165" s="73" t="s">
        <v>342</v>
      </c>
      <c r="B165" s="2" t="s">
        <v>198</v>
      </c>
      <c r="C165" s="2" t="s">
        <v>329</v>
      </c>
      <c r="D165" s="2" t="s">
        <v>343</v>
      </c>
      <c r="E165" s="5">
        <f t="shared" si="3"/>
        <v>3152</v>
      </c>
      <c r="F165" s="74">
        <v>49</v>
      </c>
      <c r="G165" s="74">
        <v>51</v>
      </c>
      <c r="H165" s="74">
        <v>51</v>
      </c>
      <c r="I165" s="74">
        <v>52</v>
      </c>
      <c r="J165" s="74">
        <v>47</v>
      </c>
      <c r="K165" s="74">
        <v>47</v>
      </c>
      <c r="L165" s="74">
        <v>50</v>
      </c>
      <c r="M165" s="74">
        <v>49</v>
      </c>
      <c r="N165" s="74">
        <v>53</v>
      </c>
      <c r="O165" s="74">
        <v>51</v>
      </c>
      <c r="P165" s="74">
        <v>58</v>
      </c>
      <c r="Q165" s="74">
        <v>59</v>
      </c>
      <c r="R165" s="74">
        <v>60</v>
      </c>
      <c r="S165" s="74">
        <v>61</v>
      </c>
      <c r="T165" s="74">
        <v>57</v>
      </c>
      <c r="U165" s="74">
        <v>53</v>
      </c>
      <c r="V165" s="74">
        <v>51</v>
      </c>
      <c r="W165" s="74">
        <v>50</v>
      </c>
      <c r="X165" s="74">
        <v>50</v>
      </c>
      <c r="Y165" s="74">
        <v>55</v>
      </c>
      <c r="Z165" s="74">
        <v>232</v>
      </c>
      <c r="AA165" s="74">
        <v>217</v>
      </c>
      <c r="AB165" s="74">
        <v>164</v>
      </c>
      <c r="AC165" s="74">
        <v>224</v>
      </c>
      <c r="AD165" s="74">
        <v>171</v>
      </c>
      <c r="AE165" s="74">
        <v>145</v>
      </c>
      <c r="AF165" s="74">
        <v>147</v>
      </c>
      <c r="AG165" s="74">
        <v>154</v>
      </c>
      <c r="AH165" s="74">
        <v>162</v>
      </c>
      <c r="AI165" s="74">
        <v>139</v>
      </c>
      <c r="AJ165" s="74">
        <v>143</v>
      </c>
      <c r="AK165" s="74">
        <v>98</v>
      </c>
      <c r="AL165" s="74">
        <v>102</v>
      </c>
      <c r="AM165" s="87">
        <v>4</v>
      </c>
      <c r="AN165" s="74">
        <v>23</v>
      </c>
      <c r="AO165" s="88">
        <v>26</v>
      </c>
      <c r="AP165" s="74">
        <v>48</v>
      </c>
      <c r="AQ165" s="89">
        <v>1543</v>
      </c>
      <c r="AR165" s="74">
        <v>145</v>
      </c>
      <c r="AS165" s="74">
        <v>135</v>
      </c>
      <c r="AT165" s="74">
        <v>544</v>
      </c>
      <c r="AU165" s="89">
        <v>78</v>
      </c>
      <c r="AV165" s="95"/>
      <c r="AW165" s="95"/>
      <c r="AY165" s="5"/>
    </row>
    <row r="166" spans="1:51" x14ac:dyDescent="0.2">
      <c r="A166" s="73" t="s">
        <v>344</v>
      </c>
      <c r="B166" s="2" t="s">
        <v>198</v>
      </c>
      <c r="C166" s="2" t="s">
        <v>329</v>
      </c>
      <c r="D166" s="2" t="s">
        <v>345</v>
      </c>
      <c r="E166" s="5">
        <f t="shared" si="3"/>
        <v>1771</v>
      </c>
      <c r="F166" s="74">
        <v>22</v>
      </c>
      <c r="G166" s="74">
        <v>26</v>
      </c>
      <c r="H166" s="74">
        <v>28</v>
      </c>
      <c r="I166" s="74">
        <v>32</v>
      </c>
      <c r="J166" s="74">
        <v>31</v>
      </c>
      <c r="K166" s="74">
        <v>30</v>
      </c>
      <c r="L166" s="74">
        <v>28</v>
      </c>
      <c r="M166" s="74">
        <v>31</v>
      </c>
      <c r="N166" s="74">
        <v>31</v>
      </c>
      <c r="O166" s="74">
        <v>27</v>
      </c>
      <c r="P166" s="74">
        <v>33</v>
      </c>
      <c r="Q166" s="74">
        <v>32</v>
      </c>
      <c r="R166" s="74">
        <v>32</v>
      </c>
      <c r="S166" s="74">
        <v>32</v>
      </c>
      <c r="T166" s="74">
        <v>26</v>
      </c>
      <c r="U166" s="74">
        <v>25</v>
      </c>
      <c r="V166" s="74">
        <v>28</v>
      </c>
      <c r="W166" s="74">
        <v>25</v>
      </c>
      <c r="X166" s="74">
        <v>24</v>
      </c>
      <c r="Y166" s="74">
        <v>34</v>
      </c>
      <c r="Z166" s="74">
        <v>125</v>
      </c>
      <c r="AA166" s="74">
        <v>112</v>
      </c>
      <c r="AB166" s="74">
        <v>103</v>
      </c>
      <c r="AC166" s="74">
        <v>99</v>
      </c>
      <c r="AD166" s="74">
        <v>117</v>
      </c>
      <c r="AE166" s="74">
        <v>82</v>
      </c>
      <c r="AF166" s="74">
        <v>89</v>
      </c>
      <c r="AG166" s="74">
        <v>89</v>
      </c>
      <c r="AH166" s="74">
        <v>86</v>
      </c>
      <c r="AI166" s="74">
        <v>73</v>
      </c>
      <c r="AJ166" s="74">
        <v>91</v>
      </c>
      <c r="AK166" s="74">
        <v>49</v>
      </c>
      <c r="AL166" s="74">
        <v>79</v>
      </c>
      <c r="AM166" s="87">
        <v>2</v>
      </c>
      <c r="AN166" s="74">
        <v>11</v>
      </c>
      <c r="AO166" s="88">
        <v>11</v>
      </c>
      <c r="AP166" s="74">
        <v>24</v>
      </c>
      <c r="AQ166" s="89">
        <v>866</v>
      </c>
      <c r="AR166" s="74">
        <v>76</v>
      </c>
      <c r="AS166" s="74">
        <v>72</v>
      </c>
      <c r="AT166" s="74">
        <v>300</v>
      </c>
      <c r="AU166" s="89">
        <v>41</v>
      </c>
      <c r="AV166" s="95"/>
      <c r="AW166" s="95"/>
      <c r="AY166" s="5"/>
    </row>
    <row r="167" spans="1:51" x14ac:dyDescent="0.2">
      <c r="A167" s="73" t="s">
        <v>346</v>
      </c>
      <c r="B167" s="2" t="s">
        <v>198</v>
      </c>
      <c r="C167" s="2" t="s">
        <v>329</v>
      </c>
      <c r="D167" s="2" t="s">
        <v>347</v>
      </c>
      <c r="E167" s="5">
        <f t="shared" si="3"/>
        <v>1908</v>
      </c>
      <c r="F167" s="74">
        <v>54</v>
      </c>
      <c r="G167" s="74">
        <v>50</v>
      </c>
      <c r="H167" s="74">
        <v>45</v>
      </c>
      <c r="I167" s="74">
        <v>41</v>
      </c>
      <c r="J167" s="74">
        <v>35</v>
      </c>
      <c r="K167" s="74">
        <v>35</v>
      </c>
      <c r="L167" s="74">
        <v>33</v>
      </c>
      <c r="M167" s="74">
        <v>34</v>
      </c>
      <c r="N167" s="74">
        <v>36</v>
      </c>
      <c r="O167" s="74">
        <v>39</v>
      </c>
      <c r="P167" s="74">
        <v>43</v>
      </c>
      <c r="Q167" s="74">
        <v>46</v>
      </c>
      <c r="R167" s="74">
        <v>47</v>
      </c>
      <c r="S167" s="74">
        <v>45</v>
      </c>
      <c r="T167" s="74">
        <v>41</v>
      </c>
      <c r="U167" s="74">
        <v>32</v>
      </c>
      <c r="V167" s="74">
        <v>26</v>
      </c>
      <c r="W167" s="74">
        <v>25</v>
      </c>
      <c r="X167" s="74">
        <v>25</v>
      </c>
      <c r="Y167" s="74">
        <v>30</v>
      </c>
      <c r="Z167" s="74">
        <v>134</v>
      </c>
      <c r="AA167" s="74">
        <v>123</v>
      </c>
      <c r="AB167" s="74">
        <v>123</v>
      </c>
      <c r="AC167" s="74">
        <v>128</v>
      </c>
      <c r="AD167" s="74">
        <v>118</v>
      </c>
      <c r="AE167" s="74">
        <v>98</v>
      </c>
      <c r="AF167" s="74">
        <v>87</v>
      </c>
      <c r="AG167" s="74">
        <v>81</v>
      </c>
      <c r="AH167" s="74">
        <v>84</v>
      </c>
      <c r="AI167" s="74">
        <v>53</v>
      </c>
      <c r="AJ167" s="74">
        <v>43</v>
      </c>
      <c r="AK167" s="74">
        <v>30</v>
      </c>
      <c r="AL167" s="74">
        <v>44</v>
      </c>
      <c r="AM167" s="87">
        <v>5</v>
      </c>
      <c r="AN167" s="74">
        <v>26</v>
      </c>
      <c r="AO167" s="88">
        <v>28</v>
      </c>
      <c r="AP167" s="74">
        <v>57</v>
      </c>
      <c r="AQ167" s="89">
        <v>948</v>
      </c>
      <c r="AR167" s="74">
        <v>103</v>
      </c>
      <c r="AS167" s="74">
        <v>69</v>
      </c>
      <c r="AT167" s="74">
        <v>356</v>
      </c>
      <c r="AU167" s="89">
        <v>87</v>
      </c>
      <c r="AV167" s="95"/>
      <c r="AW167" s="95"/>
      <c r="AY167" s="5"/>
    </row>
    <row r="168" spans="1:51" x14ac:dyDescent="0.2">
      <c r="A168" s="73" t="s">
        <v>348</v>
      </c>
      <c r="B168" s="2" t="s">
        <v>198</v>
      </c>
      <c r="C168" s="2" t="s">
        <v>329</v>
      </c>
      <c r="D168" s="2" t="s">
        <v>349</v>
      </c>
      <c r="E168" s="5">
        <f t="shared" si="3"/>
        <v>3441</v>
      </c>
      <c r="F168" s="74">
        <v>53</v>
      </c>
      <c r="G168" s="74">
        <v>59</v>
      </c>
      <c r="H168" s="74">
        <v>64</v>
      </c>
      <c r="I168" s="74">
        <v>68</v>
      </c>
      <c r="J168" s="74">
        <v>71</v>
      </c>
      <c r="K168" s="74">
        <v>66</v>
      </c>
      <c r="L168" s="74">
        <v>68</v>
      </c>
      <c r="M168" s="74">
        <v>71</v>
      </c>
      <c r="N168" s="74">
        <v>76</v>
      </c>
      <c r="O168" s="74">
        <v>76</v>
      </c>
      <c r="P168" s="74">
        <v>81</v>
      </c>
      <c r="Q168" s="74">
        <v>85</v>
      </c>
      <c r="R168" s="74">
        <v>84</v>
      </c>
      <c r="S168" s="74">
        <v>82</v>
      </c>
      <c r="T168" s="74">
        <v>73</v>
      </c>
      <c r="U168" s="74">
        <v>64</v>
      </c>
      <c r="V168" s="74">
        <v>59</v>
      </c>
      <c r="W168" s="74">
        <v>56</v>
      </c>
      <c r="X168" s="74">
        <v>50</v>
      </c>
      <c r="Y168" s="74">
        <v>57</v>
      </c>
      <c r="Z168" s="74">
        <v>213</v>
      </c>
      <c r="AA168" s="74">
        <v>189</v>
      </c>
      <c r="AB168" s="74">
        <v>203</v>
      </c>
      <c r="AC168" s="74">
        <v>185</v>
      </c>
      <c r="AD168" s="74">
        <v>198</v>
      </c>
      <c r="AE168" s="74">
        <v>157</v>
      </c>
      <c r="AF168" s="74">
        <v>176</v>
      </c>
      <c r="AG168" s="74">
        <v>137</v>
      </c>
      <c r="AH168" s="74">
        <v>156</v>
      </c>
      <c r="AI168" s="74">
        <v>157</v>
      </c>
      <c r="AJ168" s="74">
        <v>122</v>
      </c>
      <c r="AK168" s="74">
        <v>80</v>
      </c>
      <c r="AL168" s="74">
        <v>105</v>
      </c>
      <c r="AM168" s="87">
        <v>4</v>
      </c>
      <c r="AN168" s="74">
        <v>31</v>
      </c>
      <c r="AO168" s="88">
        <v>22</v>
      </c>
      <c r="AP168" s="74">
        <v>57</v>
      </c>
      <c r="AQ168" s="89">
        <v>1725</v>
      </c>
      <c r="AR168" s="74">
        <v>192</v>
      </c>
      <c r="AS168" s="74">
        <v>150</v>
      </c>
      <c r="AT168" s="74">
        <v>580</v>
      </c>
      <c r="AU168" s="89">
        <v>83</v>
      </c>
      <c r="AV168" s="95"/>
      <c r="AW168" s="95"/>
      <c r="AY168" s="5"/>
    </row>
    <row r="169" spans="1:51" x14ac:dyDescent="0.2">
      <c r="A169" s="73" t="s">
        <v>350</v>
      </c>
      <c r="B169" s="2" t="s">
        <v>198</v>
      </c>
      <c r="C169" s="2" t="s">
        <v>329</v>
      </c>
      <c r="D169" s="2" t="s">
        <v>351</v>
      </c>
      <c r="E169" s="5">
        <f t="shared" si="3"/>
        <v>820</v>
      </c>
      <c r="F169" s="74">
        <v>9</v>
      </c>
      <c r="G169" s="74">
        <v>16</v>
      </c>
      <c r="H169" s="74">
        <v>17</v>
      </c>
      <c r="I169" s="74">
        <v>18</v>
      </c>
      <c r="J169" s="74">
        <v>16</v>
      </c>
      <c r="K169" s="74">
        <v>16</v>
      </c>
      <c r="L169" s="74">
        <v>16</v>
      </c>
      <c r="M169" s="74">
        <v>15</v>
      </c>
      <c r="N169" s="74">
        <v>17</v>
      </c>
      <c r="O169" s="74">
        <v>19</v>
      </c>
      <c r="P169" s="74">
        <v>19</v>
      </c>
      <c r="Q169" s="74">
        <v>18</v>
      </c>
      <c r="R169" s="74">
        <v>18</v>
      </c>
      <c r="S169" s="74">
        <v>18</v>
      </c>
      <c r="T169" s="74">
        <v>15</v>
      </c>
      <c r="U169" s="74">
        <v>14</v>
      </c>
      <c r="V169" s="74">
        <v>14</v>
      </c>
      <c r="W169" s="74">
        <v>14</v>
      </c>
      <c r="X169" s="74">
        <v>14</v>
      </c>
      <c r="Y169" s="74">
        <v>13</v>
      </c>
      <c r="Z169" s="74">
        <v>57</v>
      </c>
      <c r="AA169" s="74">
        <v>52</v>
      </c>
      <c r="AB169" s="74">
        <v>45</v>
      </c>
      <c r="AC169" s="74">
        <v>58</v>
      </c>
      <c r="AD169" s="74">
        <v>50</v>
      </c>
      <c r="AE169" s="74">
        <v>54</v>
      </c>
      <c r="AF169" s="74">
        <v>40</v>
      </c>
      <c r="AG169" s="74">
        <v>26</v>
      </c>
      <c r="AH169" s="74">
        <v>45</v>
      </c>
      <c r="AI169" s="74">
        <v>17</v>
      </c>
      <c r="AJ169" s="74">
        <v>16</v>
      </c>
      <c r="AK169" s="74">
        <v>17</v>
      </c>
      <c r="AL169" s="74">
        <v>27</v>
      </c>
      <c r="AM169" s="87">
        <v>1</v>
      </c>
      <c r="AN169" s="74">
        <v>6</v>
      </c>
      <c r="AO169" s="88">
        <v>3</v>
      </c>
      <c r="AP169" s="74">
        <v>12</v>
      </c>
      <c r="AQ169" s="89">
        <v>414</v>
      </c>
      <c r="AR169" s="74">
        <v>41</v>
      </c>
      <c r="AS169" s="74">
        <v>36</v>
      </c>
      <c r="AT169" s="74">
        <v>158</v>
      </c>
      <c r="AU169" s="89">
        <v>25</v>
      </c>
      <c r="AV169" s="95"/>
      <c r="AW169" s="95"/>
      <c r="AY169" s="5"/>
    </row>
    <row r="170" spans="1:51" x14ac:dyDescent="0.2">
      <c r="A170" s="73" t="s">
        <v>352</v>
      </c>
      <c r="B170" s="2" t="s">
        <v>198</v>
      </c>
      <c r="C170" s="2" t="s">
        <v>329</v>
      </c>
      <c r="D170" s="2" t="s">
        <v>353</v>
      </c>
      <c r="E170" s="5">
        <f t="shared" si="3"/>
        <v>1842</v>
      </c>
      <c r="F170" s="74">
        <v>64</v>
      </c>
      <c r="G170" s="74">
        <v>58</v>
      </c>
      <c r="H170" s="74">
        <v>53</v>
      </c>
      <c r="I170" s="74">
        <v>49</v>
      </c>
      <c r="J170" s="74">
        <v>46</v>
      </c>
      <c r="K170" s="74">
        <v>41</v>
      </c>
      <c r="L170" s="74">
        <v>39</v>
      </c>
      <c r="M170" s="74">
        <v>38</v>
      </c>
      <c r="N170" s="74">
        <v>41</v>
      </c>
      <c r="O170" s="74">
        <v>40</v>
      </c>
      <c r="P170" s="74">
        <v>44</v>
      </c>
      <c r="Q170" s="74">
        <v>45</v>
      </c>
      <c r="R170" s="74">
        <v>45</v>
      </c>
      <c r="S170" s="74">
        <v>42</v>
      </c>
      <c r="T170" s="74">
        <v>38</v>
      </c>
      <c r="U170" s="74">
        <v>27</v>
      </c>
      <c r="V170" s="74">
        <v>24</v>
      </c>
      <c r="W170" s="74">
        <v>18</v>
      </c>
      <c r="X170" s="74">
        <v>18</v>
      </c>
      <c r="Y170" s="74">
        <v>26</v>
      </c>
      <c r="Z170" s="74">
        <v>125</v>
      </c>
      <c r="AA170" s="74">
        <v>130</v>
      </c>
      <c r="AB170" s="74">
        <v>116</v>
      </c>
      <c r="AC170" s="74">
        <v>107</v>
      </c>
      <c r="AD170" s="74">
        <v>94</v>
      </c>
      <c r="AE170" s="74">
        <v>89</v>
      </c>
      <c r="AF170" s="74">
        <v>92</v>
      </c>
      <c r="AG170" s="74">
        <v>81</v>
      </c>
      <c r="AH170" s="74">
        <v>46</v>
      </c>
      <c r="AI170" s="74">
        <v>55</v>
      </c>
      <c r="AJ170" s="74">
        <v>42</v>
      </c>
      <c r="AK170" s="74">
        <v>25</v>
      </c>
      <c r="AL170" s="74">
        <v>44</v>
      </c>
      <c r="AM170" s="87">
        <v>5</v>
      </c>
      <c r="AN170" s="74">
        <v>30</v>
      </c>
      <c r="AO170" s="88">
        <v>34</v>
      </c>
      <c r="AP170" s="74">
        <v>67</v>
      </c>
      <c r="AQ170" s="89">
        <v>913</v>
      </c>
      <c r="AR170" s="74">
        <v>105</v>
      </c>
      <c r="AS170" s="74">
        <v>58</v>
      </c>
      <c r="AT170" s="74">
        <v>330</v>
      </c>
      <c r="AU170" s="89">
        <v>96</v>
      </c>
      <c r="AV170" s="95"/>
      <c r="AW170" s="95"/>
      <c r="AY170" s="5"/>
    </row>
    <row r="171" spans="1:51" x14ac:dyDescent="0.2">
      <c r="A171" s="73" t="s">
        <v>354</v>
      </c>
      <c r="B171" s="2" t="s">
        <v>198</v>
      </c>
      <c r="C171" s="2" t="s">
        <v>329</v>
      </c>
      <c r="D171" s="2" t="s">
        <v>355</v>
      </c>
      <c r="E171" s="5">
        <f t="shared" si="3"/>
        <v>15213</v>
      </c>
      <c r="F171" s="74">
        <v>283</v>
      </c>
      <c r="G171" s="74">
        <v>271</v>
      </c>
      <c r="H171" s="74">
        <v>258</v>
      </c>
      <c r="I171" s="74">
        <v>251</v>
      </c>
      <c r="J171" s="74">
        <v>224</v>
      </c>
      <c r="K171" s="74">
        <v>220</v>
      </c>
      <c r="L171" s="74">
        <v>224</v>
      </c>
      <c r="M171" s="74">
        <v>229</v>
      </c>
      <c r="N171" s="74">
        <v>239</v>
      </c>
      <c r="O171" s="74">
        <v>240</v>
      </c>
      <c r="P171" s="74">
        <v>268</v>
      </c>
      <c r="Q171" s="74">
        <v>280</v>
      </c>
      <c r="R171" s="74">
        <v>286</v>
      </c>
      <c r="S171" s="74">
        <v>276</v>
      </c>
      <c r="T171" s="74">
        <v>250</v>
      </c>
      <c r="U171" s="74">
        <v>208</v>
      </c>
      <c r="V171" s="74">
        <v>194</v>
      </c>
      <c r="W171" s="74">
        <v>186</v>
      </c>
      <c r="X171" s="74">
        <v>191</v>
      </c>
      <c r="Y171" s="74">
        <v>240</v>
      </c>
      <c r="Z171" s="74">
        <v>1377</v>
      </c>
      <c r="AA171" s="74">
        <v>1415</v>
      </c>
      <c r="AB171" s="74">
        <v>1463</v>
      </c>
      <c r="AC171" s="74">
        <v>1237</v>
      </c>
      <c r="AD171" s="74">
        <v>942</v>
      </c>
      <c r="AE171" s="74">
        <v>794</v>
      </c>
      <c r="AF171" s="74">
        <v>717</v>
      </c>
      <c r="AG171" s="74">
        <v>593</v>
      </c>
      <c r="AH171" s="74">
        <v>431</v>
      </c>
      <c r="AI171" s="74">
        <v>421</v>
      </c>
      <c r="AJ171" s="74">
        <v>406</v>
      </c>
      <c r="AK171" s="74">
        <v>272</v>
      </c>
      <c r="AL171" s="74">
        <v>327</v>
      </c>
      <c r="AM171" s="87">
        <v>25</v>
      </c>
      <c r="AN171" s="74">
        <v>139</v>
      </c>
      <c r="AO171" s="88">
        <v>144</v>
      </c>
      <c r="AP171" s="74">
        <v>265</v>
      </c>
      <c r="AQ171" s="89">
        <v>7492</v>
      </c>
      <c r="AR171" s="74">
        <v>648</v>
      </c>
      <c r="AS171" s="74">
        <v>529</v>
      </c>
      <c r="AT171" s="74">
        <v>3512</v>
      </c>
      <c r="AU171" s="89">
        <v>386</v>
      </c>
      <c r="AV171" s="95"/>
      <c r="AW171" s="95"/>
      <c r="AY171" s="5"/>
    </row>
    <row r="172" spans="1:51" x14ac:dyDescent="0.2">
      <c r="A172" s="73" t="s">
        <v>356</v>
      </c>
      <c r="B172" s="2" t="s">
        <v>198</v>
      </c>
      <c r="C172" s="2" t="s">
        <v>329</v>
      </c>
      <c r="D172" s="2" t="s">
        <v>357</v>
      </c>
      <c r="E172" s="5">
        <f t="shared" si="3"/>
        <v>2882</v>
      </c>
      <c r="F172" s="74">
        <v>80</v>
      </c>
      <c r="G172" s="74">
        <v>82</v>
      </c>
      <c r="H172" s="74">
        <v>81</v>
      </c>
      <c r="I172" s="74">
        <v>80</v>
      </c>
      <c r="J172" s="74">
        <v>69</v>
      </c>
      <c r="K172" s="74">
        <v>69</v>
      </c>
      <c r="L172" s="74">
        <v>69</v>
      </c>
      <c r="M172" s="74">
        <v>71</v>
      </c>
      <c r="N172" s="74">
        <v>72</v>
      </c>
      <c r="O172" s="74">
        <v>68</v>
      </c>
      <c r="P172" s="74">
        <v>75</v>
      </c>
      <c r="Q172" s="74">
        <v>76</v>
      </c>
      <c r="R172" s="74">
        <v>74</v>
      </c>
      <c r="S172" s="74">
        <v>70</v>
      </c>
      <c r="T172" s="74">
        <v>59</v>
      </c>
      <c r="U172" s="74">
        <v>49</v>
      </c>
      <c r="V172" s="74">
        <v>41</v>
      </c>
      <c r="W172" s="74">
        <v>39</v>
      </c>
      <c r="X172" s="74">
        <v>38</v>
      </c>
      <c r="Y172" s="74">
        <v>44</v>
      </c>
      <c r="Z172" s="74">
        <v>221</v>
      </c>
      <c r="AA172" s="74">
        <v>183</v>
      </c>
      <c r="AB172" s="74">
        <v>179</v>
      </c>
      <c r="AC172" s="74">
        <v>172</v>
      </c>
      <c r="AD172" s="74">
        <v>136</v>
      </c>
      <c r="AE172" s="74">
        <v>134</v>
      </c>
      <c r="AF172" s="74">
        <v>112</v>
      </c>
      <c r="AG172" s="74">
        <v>98</v>
      </c>
      <c r="AH172" s="74">
        <v>69</v>
      </c>
      <c r="AI172" s="74">
        <v>71</v>
      </c>
      <c r="AJ172" s="74">
        <v>72</v>
      </c>
      <c r="AK172" s="74">
        <v>61</v>
      </c>
      <c r="AL172" s="74">
        <v>68</v>
      </c>
      <c r="AM172" s="87">
        <v>6</v>
      </c>
      <c r="AN172" s="74">
        <v>39</v>
      </c>
      <c r="AO172" s="88">
        <v>41</v>
      </c>
      <c r="AP172" s="74">
        <v>78</v>
      </c>
      <c r="AQ172" s="89">
        <v>1412</v>
      </c>
      <c r="AR172" s="74">
        <v>175</v>
      </c>
      <c r="AS172" s="74">
        <v>106</v>
      </c>
      <c r="AT172" s="74">
        <v>491</v>
      </c>
      <c r="AU172" s="89">
        <v>123</v>
      </c>
      <c r="AV172" s="95"/>
      <c r="AW172" s="95"/>
      <c r="AY172" s="5"/>
    </row>
    <row r="173" spans="1:51" x14ac:dyDescent="0.2">
      <c r="A173" s="73" t="s">
        <v>358</v>
      </c>
      <c r="B173" s="2" t="s">
        <v>198</v>
      </c>
      <c r="C173" s="2" t="s">
        <v>329</v>
      </c>
      <c r="D173" s="2" t="s">
        <v>359</v>
      </c>
      <c r="E173" s="5">
        <f t="shared" si="3"/>
        <v>1735</v>
      </c>
      <c r="F173" s="74">
        <v>38</v>
      </c>
      <c r="G173" s="74">
        <v>37</v>
      </c>
      <c r="H173" s="74">
        <v>34</v>
      </c>
      <c r="I173" s="74">
        <v>33</v>
      </c>
      <c r="J173" s="74">
        <v>32</v>
      </c>
      <c r="K173" s="74">
        <v>26</v>
      </c>
      <c r="L173" s="74">
        <v>29</v>
      </c>
      <c r="M173" s="74">
        <v>27</v>
      </c>
      <c r="N173" s="74">
        <v>28</v>
      </c>
      <c r="O173" s="74">
        <v>33</v>
      </c>
      <c r="P173" s="74">
        <v>31</v>
      </c>
      <c r="Q173" s="74">
        <v>34</v>
      </c>
      <c r="R173" s="74">
        <v>35</v>
      </c>
      <c r="S173" s="74">
        <v>35</v>
      </c>
      <c r="T173" s="74">
        <v>36</v>
      </c>
      <c r="U173" s="74">
        <v>28</v>
      </c>
      <c r="V173" s="74">
        <v>28</v>
      </c>
      <c r="W173" s="74">
        <v>27</v>
      </c>
      <c r="X173" s="74">
        <v>28</v>
      </c>
      <c r="Y173" s="74">
        <v>33</v>
      </c>
      <c r="Z173" s="74">
        <v>120</v>
      </c>
      <c r="AA173" s="74">
        <v>92</v>
      </c>
      <c r="AB173" s="74">
        <v>116</v>
      </c>
      <c r="AC173" s="74">
        <v>107</v>
      </c>
      <c r="AD173" s="74">
        <v>107</v>
      </c>
      <c r="AE173" s="74">
        <v>97</v>
      </c>
      <c r="AF173" s="74">
        <v>97</v>
      </c>
      <c r="AG173" s="74">
        <v>71</v>
      </c>
      <c r="AH173" s="74">
        <v>55</v>
      </c>
      <c r="AI173" s="74">
        <v>70</v>
      </c>
      <c r="AJ173" s="74">
        <v>63</v>
      </c>
      <c r="AK173" s="74">
        <v>49</v>
      </c>
      <c r="AL173" s="74">
        <v>59</v>
      </c>
      <c r="AM173" s="87">
        <v>3</v>
      </c>
      <c r="AN173" s="74">
        <v>23</v>
      </c>
      <c r="AO173" s="88">
        <v>15</v>
      </c>
      <c r="AP173" s="74">
        <v>43</v>
      </c>
      <c r="AQ173" s="89">
        <v>837</v>
      </c>
      <c r="AR173" s="74">
        <v>80</v>
      </c>
      <c r="AS173" s="74">
        <v>73</v>
      </c>
      <c r="AT173" s="74">
        <v>296</v>
      </c>
      <c r="AU173" s="89">
        <v>58</v>
      </c>
      <c r="AV173" s="95"/>
      <c r="AW173" s="95"/>
      <c r="AY173" s="5"/>
    </row>
    <row r="174" spans="1:51" x14ac:dyDescent="0.2">
      <c r="A174" s="73" t="s">
        <v>360</v>
      </c>
      <c r="B174" s="2" t="s">
        <v>198</v>
      </c>
      <c r="C174" s="2" t="s">
        <v>361</v>
      </c>
      <c r="D174" s="2" t="s">
        <v>361</v>
      </c>
      <c r="E174" s="5">
        <f t="shared" si="3"/>
        <v>25021</v>
      </c>
      <c r="F174" s="74">
        <v>448</v>
      </c>
      <c r="G174" s="74">
        <v>435</v>
      </c>
      <c r="H174" s="74">
        <v>427</v>
      </c>
      <c r="I174" s="74">
        <v>425</v>
      </c>
      <c r="J174" s="74">
        <v>377</v>
      </c>
      <c r="K174" s="74">
        <v>372</v>
      </c>
      <c r="L174" s="74">
        <v>379</v>
      </c>
      <c r="M174" s="74">
        <v>390</v>
      </c>
      <c r="N174" s="74">
        <v>402</v>
      </c>
      <c r="O174" s="74">
        <v>405</v>
      </c>
      <c r="P174" s="74">
        <v>444</v>
      </c>
      <c r="Q174" s="74">
        <v>459</v>
      </c>
      <c r="R174" s="74">
        <v>466</v>
      </c>
      <c r="S174" s="74">
        <v>460</v>
      </c>
      <c r="T174" s="74">
        <v>431</v>
      </c>
      <c r="U174" s="74">
        <v>367</v>
      </c>
      <c r="V174" s="74">
        <v>357</v>
      </c>
      <c r="W174" s="74">
        <v>346</v>
      </c>
      <c r="X174" s="74">
        <v>341</v>
      </c>
      <c r="Y174" s="74">
        <v>403</v>
      </c>
      <c r="Z174" s="74">
        <v>1957</v>
      </c>
      <c r="AA174" s="74">
        <v>2090</v>
      </c>
      <c r="AB174" s="74">
        <v>2241</v>
      </c>
      <c r="AC174" s="74">
        <v>2142</v>
      </c>
      <c r="AD174" s="74">
        <v>1689</v>
      </c>
      <c r="AE174" s="74">
        <v>1293</v>
      </c>
      <c r="AF174" s="74">
        <v>1322</v>
      </c>
      <c r="AG174" s="74">
        <v>1092</v>
      </c>
      <c r="AH174" s="74">
        <v>839</v>
      </c>
      <c r="AI174" s="74">
        <v>768</v>
      </c>
      <c r="AJ174" s="74">
        <v>530</v>
      </c>
      <c r="AK174" s="74">
        <v>408</v>
      </c>
      <c r="AL174" s="74">
        <v>516</v>
      </c>
      <c r="AM174" s="87">
        <v>37</v>
      </c>
      <c r="AN174" s="74">
        <v>225</v>
      </c>
      <c r="AO174" s="88">
        <v>223</v>
      </c>
      <c r="AP174" s="74">
        <v>417</v>
      </c>
      <c r="AQ174" s="89">
        <v>12500</v>
      </c>
      <c r="AR174" s="74">
        <v>1109</v>
      </c>
      <c r="AS174" s="74">
        <v>914</v>
      </c>
      <c r="AT174" s="74">
        <v>5731</v>
      </c>
      <c r="AU174" s="89">
        <v>602</v>
      </c>
      <c r="AV174" s="95"/>
      <c r="AW174" s="95"/>
      <c r="AY174" s="5"/>
    </row>
    <row r="175" spans="1:51" x14ac:dyDescent="0.2">
      <c r="A175" s="73" t="s">
        <v>362</v>
      </c>
      <c r="B175" s="2" t="s">
        <v>198</v>
      </c>
      <c r="C175" s="2" t="s">
        <v>361</v>
      </c>
      <c r="D175" s="2" t="s">
        <v>363</v>
      </c>
      <c r="E175" s="5">
        <f t="shared" si="3"/>
        <v>799</v>
      </c>
      <c r="F175" s="74">
        <v>21</v>
      </c>
      <c r="G175" s="74">
        <v>20</v>
      </c>
      <c r="H175" s="74">
        <v>18</v>
      </c>
      <c r="I175" s="74">
        <v>19</v>
      </c>
      <c r="J175" s="74">
        <v>14</v>
      </c>
      <c r="K175" s="74">
        <v>14</v>
      </c>
      <c r="L175" s="74">
        <v>12</v>
      </c>
      <c r="M175" s="74">
        <v>12</v>
      </c>
      <c r="N175" s="74">
        <v>14</v>
      </c>
      <c r="O175" s="74">
        <v>18</v>
      </c>
      <c r="P175" s="74">
        <v>16</v>
      </c>
      <c r="Q175" s="74">
        <v>17</v>
      </c>
      <c r="R175" s="74">
        <v>17</v>
      </c>
      <c r="S175" s="74">
        <v>16</v>
      </c>
      <c r="T175" s="74">
        <v>10</v>
      </c>
      <c r="U175" s="74">
        <v>10</v>
      </c>
      <c r="V175" s="74">
        <v>8</v>
      </c>
      <c r="W175" s="74">
        <v>7</v>
      </c>
      <c r="X175" s="74">
        <v>7</v>
      </c>
      <c r="Y175" s="74">
        <v>10</v>
      </c>
      <c r="Z175" s="74">
        <v>53</v>
      </c>
      <c r="AA175" s="74">
        <v>59</v>
      </c>
      <c r="AB175" s="74">
        <v>64</v>
      </c>
      <c r="AC175" s="74">
        <v>38</v>
      </c>
      <c r="AD175" s="74">
        <v>45</v>
      </c>
      <c r="AE175" s="74">
        <v>37</v>
      </c>
      <c r="AF175" s="74">
        <v>41</v>
      </c>
      <c r="AG175" s="74">
        <v>33</v>
      </c>
      <c r="AH175" s="74">
        <v>42</v>
      </c>
      <c r="AI175" s="74">
        <v>21</v>
      </c>
      <c r="AJ175" s="74">
        <v>30</v>
      </c>
      <c r="AK175" s="74">
        <v>21</v>
      </c>
      <c r="AL175" s="74">
        <v>35</v>
      </c>
      <c r="AM175" s="87">
        <v>2</v>
      </c>
      <c r="AN175" s="74">
        <v>9</v>
      </c>
      <c r="AO175" s="88">
        <v>12</v>
      </c>
      <c r="AP175" s="74">
        <v>26</v>
      </c>
      <c r="AQ175" s="89">
        <v>391</v>
      </c>
      <c r="AR175" s="74">
        <v>37</v>
      </c>
      <c r="AS175" s="74">
        <v>22</v>
      </c>
      <c r="AT175" s="74">
        <v>140</v>
      </c>
      <c r="AU175" s="89">
        <v>37</v>
      </c>
      <c r="AV175" s="95"/>
      <c r="AW175" s="95"/>
      <c r="AY175" s="5"/>
    </row>
    <row r="176" spans="1:51" x14ac:dyDescent="0.2">
      <c r="A176" s="73" t="s">
        <v>364</v>
      </c>
      <c r="B176" s="2" t="s">
        <v>198</v>
      </c>
      <c r="C176" s="2" t="s">
        <v>361</v>
      </c>
      <c r="D176" s="2" t="s">
        <v>365</v>
      </c>
      <c r="E176" s="5">
        <f t="shared" si="3"/>
        <v>3742</v>
      </c>
      <c r="F176" s="74">
        <v>68</v>
      </c>
      <c r="G176" s="74">
        <v>78</v>
      </c>
      <c r="H176" s="74">
        <v>82</v>
      </c>
      <c r="I176" s="74">
        <v>82</v>
      </c>
      <c r="J176" s="74">
        <v>72</v>
      </c>
      <c r="K176" s="74">
        <v>69</v>
      </c>
      <c r="L176" s="74">
        <v>67</v>
      </c>
      <c r="M176" s="74">
        <v>65</v>
      </c>
      <c r="N176" s="74">
        <v>61</v>
      </c>
      <c r="O176" s="74">
        <v>59</v>
      </c>
      <c r="P176" s="74">
        <v>58</v>
      </c>
      <c r="Q176" s="74">
        <v>53</v>
      </c>
      <c r="R176" s="74">
        <v>51</v>
      </c>
      <c r="S176" s="74">
        <v>51</v>
      </c>
      <c r="T176" s="74">
        <v>54</v>
      </c>
      <c r="U176" s="74">
        <v>47</v>
      </c>
      <c r="V176" s="74">
        <v>49</v>
      </c>
      <c r="W176" s="74">
        <v>51</v>
      </c>
      <c r="X176" s="74">
        <v>55</v>
      </c>
      <c r="Y176" s="74">
        <v>65</v>
      </c>
      <c r="Z176" s="74">
        <v>373</v>
      </c>
      <c r="AA176" s="74">
        <v>406</v>
      </c>
      <c r="AB176" s="74">
        <v>377</v>
      </c>
      <c r="AC176" s="74">
        <v>236</v>
      </c>
      <c r="AD176" s="74">
        <v>215</v>
      </c>
      <c r="AE176" s="74">
        <v>199</v>
      </c>
      <c r="AF176" s="74">
        <v>178</v>
      </c>
      <c r="AG176" s="74">
        <v>152</v>
      </c>
      <c r="AH176" s="74">
        <v>107</v>
      </c>
      <c r="AI176" s="74">
        <v>74</v>
      </c>
      <c r="AJ176" s="74">
        <v>87</v>
      </c>
      <c r="AK176" s="74">
        <v>50</v>
      </c>
      <c r="AL176" s="74">
        <v>51</v>
      </c>
      <c r="AM176" s="87">
        <v>5</v>
      </c>
      <c r="AN176" s="74">
        <v>35</v>
      </c>
      <c r="AO176" s="88">
        <v>33</v>
      </c>
      <c r="AP176" s="74">
        <v>70</v>
      </c>
      <c r="AQ176" s="89">
        <v>1812</v>
      </c>
      <c r="AR176" s="74">
        <v>131</v>
      </c>
      <c r="AS176" s="74">
        <v>132</v>
      </c>
      <c r="AT176" s="74">
        <v>856</v>
      </c>
      <c r="AU176" s="89">
        <v>105</v>
      </c>
      <c r="AV176" s="95"/>
      <c r="AW176" s="95"/>
      <c r="AY176" s="5"/>
    </row>
    <row r="177" spans="1:51" x14ac:dyDescent="0.2">
      <c r="A177" s="73" t="s">
        <v>366</v>
      </c>
      <c r="B177" s="2" t="s">
        <v>198</v>
      </c>
      <c r="C177" s="2" t="s">
        <v>361</v>
      </c>
      <c r="D177" s="2" t="s">
        <v>367</v>
      </c>
      <c r="E177" s="5">
        <f t="shared" si="3"/>
        <v>1105</v>
      </c>
      <c r="F177" s="74">
        <v>24</v>
      </c>
      <c r="G177" s="74">
        <v>26</v>
      </c>
      <c r="H177" s="74">
        <v>22</v>
      </c>
      <c r="I177" s="74">
        <v>24</v>
      </c>
      <c r="J177" s="74">
        <v>18</v>
      </c>
      <c r="K177" s="74">
        <v>20</v>
      </c>
      <c r="L177" s="74">
        <v>18</v>
      </c>
      <c r="M177" s="74">
        <v>21</v>
      </c>
      <c r="N177" s="74">
        <v>22</v>
      </c>
      <c r="O177" s="74">
        <v>23</v>
      </c>
      <c r="P177" s="74">
        <v>25</v>
      </c>
      <c r="Q177" s="74">
        <v>26</v>
      </c>
      <c r="R177" s="74">
        <v>26</v>
      </c>
      <c r="S177" s="74">
        <v>24</v>
      </c>
      <c r="T177" s="74">
        <v>17</v>
      </c>
      <c r="U177" s="74">
        <v>15</v>
      </c>
      <c r="V177" s="74">
        <v>14</v>
      </c>
      <c r="W177" s="74">
        <v>12</v>
      </c>
      <c r="X177" s="74">
        <v>11</v>
      </c>
      <c r="Y177" s="74">
        <v>9</v>
      </c>
      <c r="Z177" s="74">
        <v>54</v>
      </c>
      <c r="AA177" s="74">
        <v>70</v>
      </c>
      <c r="AB177" s="74">
        <v>74</v>
      </c>
      <c r="AC177" s="74">
        <v>92</v>
      </c>
      <c r="AD177" s="74">
        <v>56</v>
      </c>
      <c r="AE177" s="74">
        <v>58</v>
      </c>
      <c r="AF177" s="74">
        <v>47</v>
      </c>
      <c r="AG177" s="74">
        <v>40</v>
      </c>
      <c r="AH177" s="74">
        <v>33</v>
      </c>
      <c r="AI177" s="74">
        <v>53</v>
      </c>
      <c r="AJ177" s="74">
        <v>48</v>
      </c>
      <c r="AK177" s="74">
        <v>34</v>
      </c>
      <c r="AL177" s="74">
        <v>49</v>
      </c>
      <c r="AM177" s="87">
        <v>2</v>
      </c>
      <c r="AN177" s="74">
        <v>12</v>
      </c>
      <c r="AO177" s="88">
        <v>12</v>
      </c>
      <c r="AP177" s="74">
        <v>27</v>
      </c>
      <c r="AQ177" s="89">
        <v>540</v>
      </c>
      <c r="AR177" s="74">
        <v>61</v>
      </c>
      <c r="AS177" s="74">
        <v>33</v>
      </c>
      <c r="AT177" s="74">
        <v>189</v>
      </c>
      <c r="AU177" s="89">
        <v>41</v>
      </c>
      <c r="AV177" s="95"/>
      <c r="AW177" s="95"/>
      <c r="AY177" s="5"/>
    </row>
    <row r="178" spans="1:51" x14ac:dyDescent="0.2">
      <c r="A178" s="73" t="s">
        <v>368</v>
      </c>
      <c r="B178" s="2" t="s">
        <v>198</v>
      </c>
      <c r="C178" s="2" t="s">
        <v>361</v>
      </c>
      <c r="D178" s="2" t="s">
        <v>369</v>
      </c>
      <c r="E178" s="5">
        <f t="shared" si="3"/>
        <v>980</v>
      </c>
      <c r="F178" s="74">
        <v>16</v>
      </c>
      <c r="G178" s="74">
        <v>17</v>
      </c>
      <c r="H178" s="74">
        <v>19</v>
      </c>
      <c r="I178" s="74">
        <v>19</v>
      </c>
      <c r="J178" s="74">
        <v>10</v>
      </c>
      <c r="K178" s="74">
        <v>15</v>
      </c>
      <c r="L178" s="74">
        <v>15</v>
      </c>
      <c r="M178" s="74">
        <v>15</v>
      </c>
      <c r="N178" s="74">
        <v>15</v>
      </c>
      <c r="O178" s="74">
        <v>16</v>
      </c>
      <c r="P178" s="74">
        <v>17</v>
      </c>
      <c r="Q178" s="74">
        <v>17</v>
      </c>
      <c r="R178" s="74">
        <v>17</v>
      </c>
      <c r="S178" s="74">
        <v>17</v>
      </c>
      <c r="T178" s="74">
        <v>14</v>
      </c>
      <c r="U178" s="74">
        <v>11</v>
      </c>
      <c r="V178" s="74">
        <v>13</v>
      </c>
      <c r="W178" s="74">
        <v>12</v>
      </c>
      <c r="X178" s="74">
        <v>11</v>
      </c>
      <c r="Y178" s="74">
        <v>11</v>
      </c>
      <c r="Z178" s="74">
        <v>53</v>
      </c>
      <c r="AA178" s="74">
        <v>48</v>
      </c>
      <c r="AB178" s="74">
        <v>70</v>
      </c>
      <c r="AC178" s="74">
        <v>51</v>
      </c>
      <c r="AD178" s="74">
        <v>47</v>
      </c>
      <c r="AE178" s="74">
        <v>43</v>
      </c>
      <c r="AF178" s="74">
        <v>48</v>
      </c>
      <c r="AG178" s="74">
        <v>64</v>
      </c>
      <c r="AH178" s="74">
        <v>54</v>
      </c>
      <c r="AI178" s="74">
        <v>54</v>
      </c>
      <c r="AJ178" s="74">
        <v>40</v>
      </c>
      <c r="AK178" s="74">
        <v>35</v>
      </c>
      <c r="AL178" s="74">
        <v>76</v>
      </c>
      <c r="AM178" s="87">
        <v>1</v>
      </c>
      <c r="AN178" s="74">
        <v>8</v>
      </c>
      <c r="AO178" s="88">
        <v>8</v>
      </c>
      <c r="AP178" s="74">
        <v>18</v>
      </c>
      <c r="AQ178" s="89">
        <v>500</v>
      </c>
      <c r="AR178" s="74">
        <v>38</v>
      </c>
      <c r="AS178" s="74">
        <v>32</v>
      </c>
      <c r="AT178" s="74">
        <v>161</v>
      </c>
      <c r="AU178" s="89">
        <v>30</v>
      </c>
      <c r="AV178" s="95"/>
      <c r="AW178" s="95"/>
      <c r="AY178" s="5"/>
    </row>
    <row r="179" spans="1:51" x14ac:dyDescent="0.2">
      <c r="A179" s="73" t="s">
        <v>370</v>
      </c>
      <c r="B179" s="2" t="s">
        <v>198</v>
      </c>
      <c r="C179" s="2" t="s">
        <v>371</v>
      </c>
      <c r="D179" s="2" t="s">
        <v>372</v>
      </c>
      <c r="E179" s="5">
        <f t="shared" si="3"/>
        <v>26936</v>
      </c>
      <c r="F179" s="74">
        <v>543</v>
      </c>
      <c r="G179" s="74">
        <v>548</v>
      </c>
      <c r="H179" s="74">
        <v>551</v>
      </c>
      <c r="I179" s="74">
        <v>555</v>
      </c>
      <c r="J179" s="74">
        <v>504</v>
      </c>
      <c r="K179" s="74">
        <v>487</v>
      </c>
      <c r="L179" s="74">
        <v>493</v>
      </c>
      <c r="M179" s="74">
        <v>499</v>
      </c>
      <c r="N179" s="74">
        <v>502</v>
      </c>
      <c r="O179" s="74">
        <v>493</v>
      </c>
      <c r="P179" s="74">
        <v>531</v>
      </c>
      <c r="Q179" s="74">
        <v>535</v>
      </c>
      <c r="R179" s="74">
        <v>532</v>
      </c>
      <c r="S179" s="74">
        <v>520</v>
      </c>
      <c r="T179" s="74">
        <v>485</v>
      </c>
      <c r="U179" s="74">
        <v>412</v>
      </c>
      <c r="V179" s="74">
        <v>396</v>
      </c>
      <c r="W179" s="74">
        <v>384</v>
      </c>
      <c r="X179" s="74">
        <v>376</v>
      </c>
      <c r="Y179" s="74">
        <v>442</v>
      </c>
      <c r="Z179" s="74">
        <v>2162</v>
      </c>
      <c r="AA179" s="74">
        <v>2245</v>
      </c>
      <c r="AB179" s="74">
        <v>2201</v>
      </c>
      <c r="AC179" s="74">
        <v>1977</v>
      </c>
      <c r="AD179" s="74">
        <v>1711</v>
      </c>
      <c r="AE179" s="74">
        <v>1382</v>
      </c>
      <c r="AF179" s="74">
        <v>1181</v>
      </c>
      <c r="AG179" s="74">
        <v>1159</v>
      </c>
      <c r="AH179" s="74">
        <v>834</v>
      </c>
      <c r="AI179" s="74">
        <v>640</v>
      </c>
      <c r="AJ179" s="74">
        <v>562</v>
      </c>
      <c r="AK179" s="74">
        <v>470</v>
      </c>
      <c r="AL179" s="74">
        <v>624</v>
      </c>
      <c r="AM179" s="87">
        <v>41</v>
      </c>
      <c r="AN179" s="74">
        <v>273</v>
      </c>
      <c r="AO179" s="88">
        <v>270</v>
      </c>
      <c r="AP179" s="74">
        <v>509</v>
      </c>
      <c r="AQ179" s="89">
        <v>13126</v>
      </c>
      <c r="AR179" s="74">
        <v>1282</v>
      </c>
      <c r="AS179" s="74">
        <v>1016</v>
      </c>
      <c r="AT179" s="74">
        <v>5707</v>
      </c>
      <c r="AU179" s="89">
        <v>727</v>
      </c>
      <c r="AV179" s="95"/>
      <c r="AW179" s="95"/>
      <c r="AY179" s="5"/>
    </row>
    <row r="180" spans="1:51" x14ac:dyDescent="0.2">
      <c r="A180" s="73" t="s">
        <v>373</v>
      </c>
      <c r="B180" s="2" t="s">
        <v>198</v>
      </c>
      <c r="C180" s="2" t="s">
        <v>371</v>
      </c>
      <c r="D180" s="2" t="s">
        <v>263</v>
      </c>
      <c r="E180" s="5">
        <f t="shared" si="3"/>
        <v>732</v>
      </c>
      <c r="F180" s="74">
        <v>10</v>
      </c>
      <c r="G180" s="74">
        <v>9</v>
      </c>
      <c r="H180" s="74">
        <v>7</v>
      </c>
      <c r="I180" s="74">
        <v>6</v>
      </c>
      <c r="J180" s="74">
        <v>13</v>
      </c>
      <c r="K180" s="74">
        <v>8</v>
      </c>
      <c r="L180" s="74">
        <v>6</v>
      </c>
      <c r="M180" s="74">
        <v>9</v>
      </c>
      <c r="N180" s="74">
        <v>10</v>
      </c>
      <c r="O180" s="74">
        <v>7</v>
      </c>
      <c r="P180" s="74">
        <v>12</v>
      </c>
      <c r="Q180" s="74">
        <v>14</v>
      </c>
      <c r="R180" s="74">
        <v>14</v>
      </c>
      <c r="S180" s="74">
        <v>14</v>
      </c>
      <c r="T180" s="74">
        <v>10</v>
      </c>
      <c r="U180" s="74">
        <v>9</v>
      </c>
      <c r="V180" s="74">
        <v>7</v>
      </c>
      <c r="W180" s="74">
        <v>6</v>
      </c>
      <c r="X180" s="74">
        <v>6</v>
      </c>
      <c r="Y180" s="74">
        <v>8</v>
      </c>
      <c r="Z180" s="74">
        <v>42</v>
      </c>
      <c r="AA180" s="74">
        <v>51</v>
      </c>
      <c r="AB180" s="74">
        <v>62</v>
      </c>
      <c r="AC180" s="74">
        <v>59</v>
      </c>
      <c r="AD180" s="74">
        <v>44</v>
      </c>
      <c r="AE180" s="74">
        <v>41</v>
      </c>
      <c r="AF180" s="74">
        <v>53</v>
      </c>
      <c r="AG180" s="74">
        <v>38</v>
      </c>
      <c r="AH180" s="74">
        <v>39</v>
      </c>
      <c r="AI180" s="74">
        <v>43</v>
      </c>
      <c r="AJ180" s="74">
        <v>23</v>
      </c>
      <c r="AK180" s="74">
        <v>18</v>
      </c>
      <c r="AL180" s="74">
        <v>34</v>
      </c>
      <c r="AM180" s="87">
        <v>1</v>
      </c>
      <c r="AN180" s="74">
        <v>5</v>
      </c>
      <c r="AO180" s="88">
        <v>5</v>
      </c>
      <c r="AP180" s="74">
        <v>16</v>
      </c>
      <c r="AQ180" s="89">
        <v>368</v>
      </c>
      <c r="AR180" s="74">
        <v>33</v>
      </c>
      <c r="AS180" s="74">
        <v>19</v>
      </c>
      <c r="AT180" s="74">
        <v>148</v>
      </c>
      <c r="AU180" s="89">
        <v>26</v>
      </c>
      <c r="AV180" s="95"/>
      <c r="AW180" s="95"/>
      <c r="AY180" s="5"/>
    </row>
    <row r="181" spans="1:51" x14ac:dyDescent="0.2">
      <c r="A181" s="73" t="s">
        <v>374</v>
      </c>
      <c r="B181" s="2" t="s">
        <v>198</v>
      </c>
      <c r="C181" s="2" t="s">
        <v>371</v>
      </c>
      <c r="D181" s="2" t="s">
        <v>375</v>
      </c>
      <c r="E181" s="5">
        <f t="shared" si="3"/>
        <v>1698</v>
      </c>
      <c r="F181" s="74">
        <v>38</v>
      </c>
      <c r="G181" s="74">
        <v>44</v>
      </c>
      <c r="H181" s="74">
        <v>43</v>
      </c>
      <c r="I181" s="74">
        <v>40</v>
      </c>
      <c r="J181" s="74">
        <v>31</v>
      </c>
      <c r="K181" s="74">
        <v>33</v>
      </c>
      <c r="L181" s="74">
        <v>36</v>
      </c>
      <c r="M181" s="74">
        <v>36</v>
      </c>
      <c r="N181" s="74">
        <v>35</v>
      </c>
      <c r="O181" s="74">
        <v>31</v>
      </c>
      <c r="P181" s="74">
        <v>34</v>
      </c>
      <c r="Q181" s="74">
        <v>37</v>
      </c>
      <c r="R181" s="74">
        <v>36</v>
      </c>
      <c r="S181" s="74">
        <v>35</v>
      </c>
      <c r="T181" s="74">
        <v>39</v>
      </c>
      <c r="U181" s="74">
        <v>26</v>
      </c>
      <c r="V181" s="74">
        <v>26</v>
      </c>
      <c r="W181" s="74">
        <v>24</v>
      </c>
      <c r="X181" s="74">
        <v>22</v>
      </c>
      <c r="Y181" s="74">
        <v>26</v>
      </c>
      <c r="Z181" s="74">
        <v>89</v>
      </c>
      <c r="AA181" s="74">
        <v>110</v>
      </c>
      <c r="AB181" s="74">
        <v>107</v>
      </c>
      <c r="AC181" s="74">
        <v>115</v>
      </c>
      <c r="AD181" s="74">
        <v>82</v>
      </c>
      <c r="AE181" s="74">
        <v>80</v>
      </c>
      <c r="AF181" s="74">
        <v>75</v>
      </c>
      <c r="AG181" s="74">
        <v>70</v>
      </c>
      <c r="AH181" s="74">
        <v>59</v>
      </c>
      <c r="AI181" s="74">
        <v>41</v>
      </c>
      <c r="AJ181" s="74">
        <v>56</v>
      </c>
      <c r="AK181" s="74">
        <v>54</v>
      </c>
      <c r="AL181" s="74">
        <v>88</v>
      </c>
      <c r="AM181" s="87">
        <v>3</v>
      </c>
      <c r="AN181" s="74">
        <v>20</v>
      </c>
      <c r="AO181" s="88">
        <v>18</v>
      </c>
      <c r="AP181" s="74">
        <v>38</v>
      </c>
      <c r="AQ181" s="89">
        <v>871</v>
      </c>
      <c r="AR181" s="74">
        <v>93</v>
      </c>
      <c r="AS181" s="74">
        <v>65</v>
      </c>
      <c r="AT181" s="74">
        <v>298</v>
      </c>
      <c r="AU181" s="89">
        <v>64</v>
      </c>
      <c r="AV181" s="95"/>
      <c r="AW181" s="95"/>
      <c r="AY181" s="5"/>
    </row>
    <row r="182" spans="1:51" x14ac:dyDescent="0.2">
      <c r="A182" s="73" t="s">
        <v>376</v>
      </c>
      <c r="B182" s="2" t="s">
        <v>198</v>
      </c>
      <c r="C182" s="2" t="s">
        <v>371</v>
      </c>
      <c r="D182" s="2" t="s">
        <v>371</v>
      </c>
      <c r="E182" s="5">
        <f t="shared" si="3"/>
        <v>1538</v>
      </c>
      <c r="F182" s="74">
        <v>18</v>
      </c>
      <c r="G182" s="74">
        <v>21</v>
      </c>
      <c r="H182" s="74">
        <v>25</v>
      </c>
      <c r="I182" s="74">
        <v>26</v>
      </c>
      <c r="J182" s="74">
        <v>23</v>
      </c>
      <c r="K182" s="74">
        <v>23</v>
      </c>
      <c r="L182" s="74">
        <v>24</v>
      </c>
      <c r="M182" s="74">
        <v>24</v>
      </c>
      <c r="N182" s="74">
        <v>22</v>
      </c>
      <c r="O182" s="74">
        <v>23</v>
      </c>
      <c r="P182" s="74">
        <v>24</v>
      </c>
      <c r="Q182" s="74">
        <v>26</v>
      </c>
      <c r="R182" s="74">
        <v>26</v>
      </c>
      <c r="S182" s="74">
        <v>26</v>
      </c>
      <c r="T182" s="74">
        <v>22</v>
      </c>
      <c r="U182" s="74">
        <v>22</v>
      </c>
      <c r="V182" s="74">
        <v>20</v>
      </c>
      <c r="W182" s="74">
        <v>19</v>
      </c>
      <c r="X182" s="74">
        <v>17</v>
      </c>
      <c r="Y182" s="74">
        <v>23</v>
      </c>
      <c r="Z182" s="74">
        <v>70</v>
      </c>
      <c r="AA182" s="74">
        <v>78</v>
      </c>
      <c r="AB182" s="74">
        <v>82</v>
      </c>
      <c r="AC182" s="74">
        <v>104</v>
      </c>
      <c r="AD182" s="74">
        <v>89</v>
      </c>
      <c r="AE182" s="74">
        <v>80</v>
      </c>
      <c r="AF182" s="74">
        <v>100</v>
      </c>
      <c r="AG182" s="74">
        <v>101</v>
      </c>
      <c r="AH182" s="74">
        <v>83</v>
      </c>
      <c r="AI182" s="74">
        <v>62</v>
      </c>
      <c r="AJ182" s="74">
        <v>80</v>
      </c>
      <c r="AK182" s="74">
        <v>60</v>
      </c>
      <c r="AL182" s="74">
        <v>95</v>
      </c>
      <c r="AM182" s="87">
        <v>2</v>
      </c>
      <c r="AN182" s="74">
        <v>9</v>
      </c>
      <c r="AO182" s="88">
        <v>9</v>
      </c>
      <c r="AP182" s="74">
        <v>24</v>
      </c>
      <c r="AQ182" s="89">
        <v>781</v>
      </c>
      <c r="AR182" s="74">
        <v>58</v>
      </c>
      <c r="AS182" s="74">
        <v>55</v>
      </c>
      <c r="AT182" s="74">
        <v>251</v>
      </c>
      <c r="AU182" s="89">
        <v>34</v>
      </c>
      <c r="AV182" s="95"/>
      <c r="AW182" s="95"/>
      <c r="AY182" s="5"/>
    </row>
    <row r="183" spans="1:51" x14ac:dyDescent="0.2">
      <c r="A183" s="73" t="s">
        <v>377</v>
      </c>
      <c r="B183" s="2" t="s">
        <v>198</v>
      </c>
      <c r="C183" s="2" t="s">
        <v>371</v>
      </c>
      <c r="D183" s="2" t="s">
        <v>378</v>
      </c>
      <c r="E183" s="5">
        <f t="shared" si="3"/>
        <v>2102</v>
      </c>
      <c r="F183" s="74">
        <v>31</v>
      </c>
      <c r="G183" s="74">
        <v>34</v>
      </c>
      <c r="H183" s="74">
        <v>36</v>
      </c>
      <c r="I183" s="74">
        <v>43</v>
      </c>
      <c r="J183" s="74">
        <v>41</v>
      </c>
      <c r="K183" s="74">
        <v>39</v>
      </c>
      <c r="L183" s="74">
        <v>40</v>
      </c>
      <c r="M183" s="74">
        <v>41</v>
      </c>
      <c r="N183" s="74">
        <v>44</v>
      </c>
      <c r="O183" s="74">
        <v>48</v>
      </c>
      <c r="P183" s="74">
        <v>47</v>
      </c>
      <c r="Q183" s="74">
        <v>51</v>
      </c>
      <c r="R183" s="74">
        <v>50</v>
      </c>
      <c r="S183" s="74">
        <v>47</v>
      </c>
      <c r="T183" s="74">
        <v>42</v>
      </c>
      <c r="U183" s="74">
        <v>32</v>
      </c>
      <c r="V183" s="74">
        <v>28</v>
      </c>
      <c r="W183" s="74">
        <v>22</v>
      </c>
      <c r="X183" s="74">
        <v>21</v>
      </c>
      <c r="Y183" s="74">
        <v>26</v>
      </c>
      <c r="Z183" s="74">
        <v>114</v>
      </c>
      <c r="AA183" s="74">
        <v>118</v>
      </c>
      <c r="AB183" s="74">
        <v>142</v>
      </c>
      <c r="AC183" s="74">
        <v>162</v>
      </c>
      <c r="AD183" s="74">
        <v>122</v>
      </c>
      <c r="AE183" s="74">
        <v>109</v>
      </c>
      <c r="AF183" s="74">
        <v>118</v>
      </c>
      <c r="AG183" s="74">
        <v>94</v>
      </c>
      <c r="AH183" s="74">
        <v>73</v>
      </c>
      <c r="AI183" s="74">
        <v>65</v>
      </c>
      <c r="AJ183" s="74">
        <v>85</v>
      </c>
      <c r="AK183" s="74">
        <v>49</v>
      </c>
      <c r="AL183" s="74">
        <v>88</v>
      </c>
      <c r="AM183" s="87">
        <v>2</v>
      </c>
      <c r="AN183" s="74">
        <v>17</v>
      </c>
      <c r="AO183" s="88">
        <v>14</v>
      </c>
      <c r="AP183" s="74">
        <v>33</v>
      </c>
      <c r="AQ183" s="89">
        <v>1059</v>
      </c>
      <c r="AR183" s="74">
        <v>122</v>
      </c>
      <c r="AS183" s="74">
        <v>63</v>
      </c>
      <c r="AT183" s="74">
        <v>386</v>
      </c>
      <c r="AU183" s="89">
        <v>52</v>
      </c>
      <c r="AV183" s="95"/>
      <c r="AW183" s="95"/>
      <c r="AY183" s="5"/>
    </row>
    <row r="184" spans="1:51" x14ac:dyDescent="0.2">
      <c r="A184" s="73" t="s">
        <v>379</v>
      </c>
      <c r="B184" s="2" t="s">
        <v>198</v>
      </c>
      <c r="C184" s="2" t="s">
        <v>371</v>
      </c>
      <c r="D184" s="2" t="s">
        <v>380</v>
      </c>
      <c r="E184" s="5">
        <f t="shared" si="3"/>
        <v>9366</v>
      </c>
      <c r="F184" s="74">
        <v>211</v>
      </c>
      <c r="G184" s="74">
        <v>238</v>
      </c>
      <c r="H184" s="74">
        <v>254</v>
      </c>
      <c r="I184" s="74">
        <v>264</v>
      </c>
      <c r="J184" s="74">
        <v>240</v>
      </c>
      <c r="K184" s="74">
        <v>236</v>
      </c>
      <c r="L184" s="74">
        <v>236</v>
      </c>
      <c r="M184" s="74">
        <v>237</v>
      </c>
      <c r="N184" s="74">
        <v>232</v>
      </c>
      <c r="O184" s="74">
        <v>222</v>
      </c>
      <c r="P184" s="74">
        <v>229</v>
      </c>
      <c r="Q184" s="74">
        <v>225</v>
      </c>
      <c r="R184" s="74">
        <v>213</v>
      </c>
      <c r="S184" s="74">
        <v>203</v>
      </c>
      <c r="T184" s="74">
        <v>176</v>
      </c>
      <c r="U184" s="74">
        <v>150</v>
      </c>
      <c r="V184" s="74">
        <v>140</v>
      </c>
      <c r="W184" s="74">
        <v>131</v>
      </c>
      <c r="X184" s="74">
        <v>122</v>
      </c>
      <c r="Y184" s="74">
        <v>135</v>
      </c>
      <c r="Z184" s="74">
        <v>611</v>
      </c>
      <c r="AA184" s="74">
        <v>641</v>
      </c>
      <c r="AB184" s="74">
        <v>665</v>
      </c>
      <c r="AC184" s="74">
        <v>571</v>
      </c>
      <c r="AD184" s="74">
        <v>454</v>
      </c>
      <c r="AE184" s="74">
        <v>458</v>
      </c>
      <c r="AF184" s="74">
        <v>424</v>
      </c>
      <c r="AG184" s="74">
        <v>345</v>
      </c>
      <c r="AH184" s="74">
        <v>299</v>
      </c>
      <c r="AI184" s="74">
        <v>235</v>
      </c>
      <c r="AJ184" s="74">
        <v>228</v>
      </c>
      <c r="AK184" s="74">
        <v>151</v>
      </c>
      <c r="AL184" s="74">
        <v>190</v>
      </c>
      <c r="AM184" s="87">
        <v>16</v>
      </c>
      <c r="AN184" s="74">
        <v>108</v>
      </c>
      <c r="AO184" s="88">
        <v>103</v>
      </c>
      <c r="AP184" s="74">
        <v>203</v>
      </c>
      <c r="AQ184" s="89">
        <v>4703</v>
      </c>
      <c r="AR184" s="74">
        <v>527</v>
      </c>
      <c r="AS184" s="74">
        <v>338</v>
      </c>
      <c r="AT184" s="74">
        <v>1698</v>
      </c>
      <c r="AU184" s="89">
        <v>297</v>
      </c>
      <c r="AV184" s="95"/>
      <c r="AW184" s="95"/>
      <c r="AY184" s="5"/>
    </row>
    <row r="185" spans="1:51" x14ac:dyDescent="0.2">
      <c r="A185" s="73" t="s">
        <v>381</v>
      </c>
      <c r="B185" s="2" t="s">
        <v>198</v>
      </c>
      <c r="C185" s="2" t="s">
        <v>371</v>
      </c>
      <c r="D185" s="2" t="s">
        <v>382</v>
      </c>
      <c r="E185" s="5">
        <f t="shared" si="3"/>
        <v>7408</v>
      </c>
      <c r="F185" s="74">
        <v>168</v>
      </c>
      <c r="G185" s="74">
        <v>173</v>
      </c>
      <c r="H185" s="74">
        <v>177</v>
      </c>
      <c r="I185" s="74">
        <v>180</v>
      </c>
      <c r="J185" s="74">
        <v>160</v>
      </c>
      <c r="K185" s="74">
        <v>159</v>
      </c>
      <c r="L185" s="74">
        <v>160</v>
      </c>
      <c r="M185" s="74">
        <v>161</v>
      </c>
      <c r="N185" s="74">
        <v>162</v>
      </c>
      <c r="O185" s="74">
        <v>158</v>
      </c>
      <c r="P185" s="74">
        <v>168</v>
      </c>
      <c r="Q185" s="74">
        <v>169</v>
      </c>
      <c r="R185" s="74">
        <v>165</v>
      </c>
      <c r="S185" s="74">
        <v>157</v>
      </c>
      <c r="T185" s="74">
        <v>140</v>
      </c>
      <c r="U185" s="74">
        <v>114</v>
      </c>
      <c r="V185" s="74">
        <v>103</v>
      </c>
      <c r="W185" s="74">
        <v>98</v>
      </c>
      <c r="X185" s="74">
        <v>92</v>
      </c>
      <c r="Y185" s="74">
        <v>115</v>
      </c>
      <c r="Z185" s="74">
        <v>553</v>
      </c>
      <c r="AA185" s="74">
        <v>520</v>
      </c>
      <c r="AB185" s="74">
        <v>478</v>
      </c>
      <c r="AC185" s="74">
        <v>486</v>
      </c>
      <c r="AD185" s="74">
        <v>404</v>
      </c>
      <c r="AE185" s="74">
        <v>335</v>
      </c>
      <c r="AF185" s="74">
        <v>292</v>
      </c>
      <c r="AG185" s="74">
        <v>317</v>
      </c>
      <c r="AH185" s="74">
        <v>248</v>
      </c>
      <c r="AI185" s="74">
        <v>254</v>
      </c>
      <c r="AJ185" s="74">
        <v>182</v>
      </c>
      <c r="AK185" s="74">
        <v>148</v>
      </c>
      <c r="AL185" s="74">
        <v>212</v>
      </c>
      <c r="AM185" s="87">
        <v>16</v>
      </c>
      <c r="AN185" s="74">
        <v>88</v>
      </c>
      <c r="AO185" s="88">
        <v>80</v>
      </c>
      <c r="AP185" s="74">
        <v>163</v>
      </c>
      <c r="AQ185" s="89">
        <v>3754</v>
      </c>
      <c r="AR185" s="74">
        <v>403</v>
      </c>
      <c r="AS185" s="74">
        <v>259</v>
      </c>
      <c r="AT185" s="74">
        <v>1394</v>
      </c>
      <c r="AU185" s="89">
        <v>230</v>
      </c>
      <c r="AV185" s="95"/>
      <c r="AW185" s="95"/>
      <c r="AY185" s="5"/>
    </row>
    <row r="186" spans="1:51" x14ac:dyDescent="0.2">
      <c r="A186" s="73" t="s">
        <v>383</v>
      </c>
      <c r="B186" s="2" t="s">
        <v>198</v>
      </c>
      <c r="C186" s="2" t="s">
        <v>371</v>
      </c>
      <c r="D186" s="2" t="s">
        <v>384</v>
      </c>
      <c r="E186" s="5">
        <f t="shared" si="3"/>
        <v>5290</v>
      </c>
      <c r="F186" s="74">
        <v>116</v>
      </c>
      <c r="G186" s="74">
        <v>120</v>
      </c>
      <c r="H186" s="74">
        <v>119</v>
      </c>
      <c r="I186" s="74">
        <v>120</v>
      </c>
      <c r="J186" s="74">
        <v>105</v>
      </c>
      <c r="K186" s="74">
        <v>108</v>
      </c>
      <c r="L186" s="74">
        <v>111</v>
      </c>
      <c r="M186" s="74">
        <v>115</v>
      </c>
      <c r="N186" s="74">
        <v>121</v>
      </c>
      <c r="O186" s="74">
        <v>117</v>
      </c>
      <c r="P186" s="74">
        <v>130</v>
      </c>
      <c r="Q186" s="74">
        <v>139</v>
      </c>
      <c r="R186" s="74">
        <v>136</v>
      </c>
      <c r="S186" s="74">
        <v>128</v>
      </c>
      <c r="T186" s="74">
        <v>112</v>
      </c>
      <c r="U186" s="74">
        <v>90</v>
      </c>
      <c r="V186" s="74">
        <v>78</v>
      </c>
      <c r="W186" s="74">
        <v>71</v>
      </c>
      <c r="X186" s="74">
        <v>67</v>
      </c>
      <c r="Y186" s="74">
        <v>80</v>
      </c>
      <c r="Z186" s="74">
        <v>395</v>
      </c>
      <c r="AA186" s="74">
        <v>429</v>
      </c>
      <c r="AB186" s="74">
        <v>411</v>
      </c>
      <c r="AC186" s="74">
        <v>320</v>
      </c>
      <c r="AD186" s="74">
        <v>283</v>
      </c>
      <c r="AE186" s="74">
        <v>215</v>
      </c>
      <c r="AF186" s="74">
        <v>237</v>
      </c>
      <c r="AG186" s="74">
        <v>195</v>
      </c>
      <c r="AH186" s="74">
        <v>174</v>
      </c>
      <c r="AI186" s="74">
        <v>131</v>
      </c>
      <c r="AJ186" s="74">
        <v>116</v>
      </c>
      <c r="AK186" s="74">
        <v>75</v>
      </c>
      <c r="AL186" s="74">
        <v>126</v>
      </c>
      <c r="AM186" s="87">
        <v>9</v>
      </c>
      <c r="AN186" s="74">
        <v>59</v>
      </c>
      <c r="AO186" s="88">
        <v>57</v>
      </c>
      <c r="AP186" s="74">
        <v>111</v>
      </c>
      <c r="AQ186" s="89">
        <v>2588</v>
      </c>
      <c r="AR186" s="74">
        <v>302</v>
      </c>
      <c r="AS186" s="74">
        <v>189</v>
      </c>
      <c r="AT186" s="74">
        <v>1036</v>
      </c>
      <c r="AU186" s="89">
        <v>163</v>
      </c>
      <c r="AV186" s="95"/>
      <c r="AW186" s="95"/>
      <c r="AY186" s="5"/>
    </row>
    <row r="187" spans="1:51" x14ac:dyDescent="0.2">
      <c r="A187" s="73" t="s">
        <v>385</v>
      </c>
      <c r="B187" s="2" t="s">
        <v>198</v>
      </c>
      <c r="C187" s="2" t="s">
        <v>371</v>
      </c>
      <c r="D187" s="2" t="s">
        <v>386</v>
      </c>
      <c r="E187" s="5">
        <f t="shared" si="3"/>
        <v>1147</v>
      </c>
      <c r="F187" s="74">
        <v>16</v>
      </c>
      <c r="G187" s="74">
        <v>19</v>
      </c>
      <c r="H187" s="74">
        <v>19</v>
      </c>
      <c r="I187" s="74">
        <v>19</v>
      </c>
      <c r="J187" s="74">
        <v>8</v>
      </c>
      <c r="K187" s="74">
        <v>16</v>
      </c>
      <c r="L187" s="74">
        <v>17</v>
      </c>
      <c r="M187" s="74">
        <v>18</v>
      </c>
      <c r="N187" s="74">
        <v>19</v>
      </c>
      <c r="O187" s="74">
        <v>20</v>
      </c>
      <c r="P187" s="74">
        <v>23</v>
      </c>
      <c r="Q187" s="74">
        <v>24</v>
      </c>
      <c r="R187" s="74">
        <v>25</v>
      </c>
      <c r="S187" s="74">
        <v>25</v>
      </c>
      <c r="T187" s="74">
        <v>17</v>
      </c>
      <c r="U187" s="74">
        <v>17</v>
      </c>
      <c r="V187" s="74">
        <v>19</v>
      </c>
      <c r="W187" s="74">
        <v>18</v>
      </c>
      <c r="X187" s="74">
        <v>16</v>
      </c>
      <c r="Y187" s="74">
        <v>18</v>
      </c>
      <c r="Z187" s="74">
        <v>58</v>
      </c>
      <c r="AA187" s="74">
        <v>48</v>
      </c>
      <c r="AB187" s="74">
        <v>60</v>
      </c>
      <c r="AC187" s="74">
        <v>63</v>
      </c>
      <c r="AD187" s="74">
        <v>75</v>
      </c>
      <c r="AE187" s="74">
        <v>57</v>
      </c>
      <c r="AF187" s="74">
        <v>56</v>
      </c>
      <c r="AG187" s="74">
        <v>59</v>
      </c>
      <c r="AH187" s="74">
        <v>47</v>
      </c>
      <c r="AI187" s="74">
        <v>62</v>
      </c>
      <c r="AJ187" s="74">
        <v>67</v>
      </c>
      <c r="AK187" s="74">
        <v>49</v>
      </c>
      <c r="AL187" s="74">
        <v>73</v>
      </c>
      <c r="AM187" s="87">
        <v>1</v>
      </c>
      <c r="AN187" s="74">
        <v>11</v>
      </c>
      <c r="AO187" s="88">
        <v>5</v>
      </c>
      <c r="AP187" s="74">
        <v>22</v>
      </c>
      <c r="AQ187" s="89">
        <v>572</v>
      </c>
      <c r="AR187" s="74">
        <v>54</v>
      </c>
      <c r="AS187" s="74">
        <v>47</v>
      </c>
      <c r="AT187" s="74">
        <v>172</v>
      </c>
      <c r="AU187" s="89">
        <v>31</v>
      </c>
      <c r="AV187" s="95"/>
      <c r="AW187" s="95"/>
      <c r="AY187" s="5"/>
    </row>
    <row r="188" spans="1:51" x14ac:dyDescent="0.2">
      <c r="A188" s="73" t="s">
        <v>387</v>
      </c>
      <c r="B188" s="2" t="s">
        <v>198</v>
      </c>
      <c r="C188" s="2" t="s">
        <v>371</v>
      </c>
      <c r="D188" s="2" t="s">
        <v>388</v>
      </c>
      <c r="E188" s="5">
        <f t="shared" si="3"/>
        <v>1828</v>
      </c>
      <c r="F188" s="74">
        <v>29</v>
      </c>
      <c r="G188" s="74">
        <v>37</v>
      </c>
      <c r="H188" s="74">
        <v>40</v>
      </c>
      <c r="I188" s="74">
        <v>43</v>
      </c>
      <c r="J188" s="74">
        <v>44</v>
      </c>
      <c r="K188" s="74">
        <v>40</v>
      </c>
      <c r="L188" s="74">
        <v>38</v>
      </c>
      <c r="M188" s="74">
        <v>41</v>
      </c>
      <c r="N188" s="74">
        <v>39</v>
      </c>
      <c r="O188" s="74">
        <v>42</v>
      </c>
      <c r="P188" s="74">
        <v>41</v>
      </c>
      <c r="Q188" s="74">
        <v>40</v>
      </c>
      <c r="R188" s="74">
        <v>39</v>
      </c>
      <c r="S188" s="74">
        <v>37</v>
      </c>
      <c r="T188" s="74">
        <v>38</v>
      </c>
      <c r="U188" s="74">
        <v>28</v>
      </c>
      <c r="V188" s="74">
        <v>26</v>
      </c>
      <c r="W188" s="74">
        <v>23</v>
      </c>
      <c r="X188" s="74">
        <v>24</v>
      </c>
      <c r="Y188" s="74">
        <v>25</v>
      </c>
      <c r="Z188" s="74">
        <v>112</v>
      </c>
      <c r="AA188" s="74">
        <v>123</v>
      </c>
      <c r="AB188" s="74">
        <v>129</v>
      </c>
      <c r="AC188" s="74">
        <v>123</v>
      </c>
      <c r="AD188" s="74">
        <v>109</v>
      </c>
      <c r="AE188" s="74">
        <v>100</v>
      </c>
      <c r="AF188" s="74">
        <v>81</v>
      </c>
      <c r="AG188" s="74">
        <v>93</v>
      </c>
      <c r="AH188" s="74">
        <v>59</v>
      </c>
      <c r="AI188" s="74">
        <v>45</v>
      </c>
      <c r="AJ188" s="74">
        <v>46</v>
      </c>
      <c r="AK188" s="74">
        <v>46</v>
      </c>
      <c r="AL188" s="74">
        <v>48</v>
      </c>
      <c r="AM188" s="87">
        <v>3</v>
      </c>
      <c r="AN188" s="74">
        <v>15</v>
      </c>
      <c r="AO188" s="88">
        <v>14</v>
      </c>
      <c r="AP188" s="74">
        <v>33</v>
      </c>
      <c r="AQ188" s="89">
        <v>913</v>
      </c>
      <c r="AR188" s="74">
        <v>98</v>
      </c>
      <c r="AS188" s="74">
        <v>63</v>
      </c>
      <c r="AT188" s="74">
        <v>346</v>
      </c>
      <c r="AU188" s="89">
        <v>53</v>
      </c>
      <c r="AV188" s="95"/>
      <c r="AW188" s="95"/>
      <c r="AY188" s="5"/>
    </row>
    <row r="189" spans="1:51" x14ac:dyDescent="0.2">
      <c r="A189" s="73" t="s">
        <v>389</v>
      </c>
      <c r="B189" s="2" t="s">
        <v>198</v>
      </c>
      <c r="C189" s="2" t="s">
        <v>390</v>
      </c>
      <c r="D189" s="2" t="s">
        <v>391</v>
      </c>
      <c r="E189" s="5">
        <f t="shared" si="3"/>
        <v>3884</v>
      </c>
      <c r="F189" s="74">
        <v>54</v>
      </c>
      <c r="G189" s="74">
        <v>64</v>
      </c>
      <c r="H189" s="74">
        <v>66</v>
      </c>
      <c r="I189" s="74">
        <v>74</v>
      </c>
      <c r="J189" s="74">
        <v>71</v>
      </c>
      <c r="K189" s="74">
        <v>70</v>
      </c>
      <c r="L189" s="74">
        <v>72</v>
      </c>
      <c r="M189" s="74">
        <v>75</v>
      </c>
      <c r="N189" s="74">
        <v>77</v>
      </c>
      <c r="O189" s="74">
        <v>81</v>
      </c>
      <c r="P189" s="74">
        <v>86</v>
      </c>
      <c r="Q189" s="74">
        <v>87</v>
      </c>
      <c r="R189" s="74">
        <v>86</v>
      </c>
      <c r="S189" s="74">
        <v>84</v>
      </c>
      <c r="T189" s="74">
        <v>73</v>
      </c>
      <c r="U189" s="74">
        <v>65</v>
      </c>
      <c r="V189" s="74">
        <v>60</v>
      </c>
      <c r="W189" s="74">
        <v>57</v>
      </c>
      <c r="X189" s="74">
        <v>53</v>
      </c>
      <c r="Y189" s="74">
        <v>64</v>
      </c>
      <c r="Z189" s="74">
        <v>266</v>
      </c>
      <c r="AA189" s="74">
        <v>248</v>
      </c>
      <c r="AB189" s="74">
        <v>276</v>
      </c>
      <c r="AC189" s="74">
        <v>287</v>
      </c>
      <c r="AD189" s="74">
        <v>272</v>
      </c>
      <c r="AE189" s="74">
        <v>180</v>
      </c>
      <c r="AF189" s="74">
        <v>175</v>
      </c>
      <c r="AG189" s="74">
        <v>151</v>
      </c>
      <c r="AH189" s="74">
        <v>154</v>
      </c>
      <c r="AI189" s="74">
        <v>147</v>
      </c>
      <c r="AJ189" s="74">
        <v>119</v>
      </c>
      <c r="AK189" s="74">
        <v>91</v>
      </c>
      <c r="AL189" s="74">
        <v>99</v>
      </c>
      <c r="AM189" s="87">
        <v>4</v>
      </c>
      <c r="AN189" s="74">
        <v>31</v>
      </c>
      <c r="AO189" s="88">
        <v>23</v>
      </c>
      <c r="AP189" s="74">
        <v>53</v>
      </c>
      <c r="AQ189" s="89">
        <v>1962</v>
      </c>
      <c r="AR189" s="74">
        <v>212</v>
      </c>
      <c r="AS189" s="74">
        <v>158</v>
      </c>
      <c r="AT189" s="74">
        <v>776</v>
      </c>
      <c r="AU189" s="89">
        <v>89</v>
      </c>
      <c r="AV189" s="95"/>
      <c r="AW189" s="95"/>
      <c r="AY189" s="5"/>
    </row>
    <row r="190" spans="1:51" x14ac:dyDescent="0.2">
      <c r="A190" s="73" t="s">
        <v>392</v>
      </c>
      <c r="B190" s="2" t="s">
        <v>198</v>
      </c>
      <c r="C190" s="2" t="s">
        <v>390</v>
      </c>
      <c r="D190" s="2" t="s">
        <v>393</v>
      </c>
      <c r="E190" s="5">
        <f t="shared" si="3"/>
        <v>4629</v>
      </c>
      <c r="F190" s="74">
        <v>103</v>
      </c>
      <c r="G190" s="74">
        <v>112</v>
      </c>
      <c r="H190" s="74">
        <v>120</v>
      </c>
      <c r="I190" s="74">
        <v>123</v>
      </c>
      <c r="J190" s="74">
        <v>107</v>
      </c>
      <c r="K190" s="74">
        <v>107</v>
      </c>
      <c r="L190" s="74">
        <v>106</v>
      </c>
      <c r="M190" s="74">
        <v>105</v>
      </c>
      <c r="N190" s="74">
        <v>101</v>
      </c>
      <c r="O190" s="74">
        <v>96</v>
      </c>
      <c r="P190" s="74">
        <v>99</v>
      </c>
      <c r="Q190" s="74">
        <v>97</v>
      </c>
      <c r="R190" s="74">
        <v>93</v>
      </c>
      <c r="S190" s="74">
        <v>92</v>
      </c>
      <c r="T190" s="74">
        <v>86</v>
      </c>
      <c r="U190" s="74">
        <v>73</v>
      </c>
      <c r="V190" s="74">
        <v>72</v>
      </c>
      <c r="W190" s="74">
        <v>69</v>
      </c>
      <c r="X190" s="74">
        <v>66</v>
      </c>
      <c r="Y190" s="74">
        <v>75</v>
      </c>
      <c r="Z190" s="74">
        <v>330</v>
      </c>
      <c r="AA190" s="74">
        <v>323</v>
      </c>
      <c r="AB190" s="74">
        <v>318</v>
      </c>
      <c r="AC190" s="74">
        <v>209</v>
      </c>
      <c r="AD190" s="74">
        <v>222</v>
      </c>
      <c r="AE190" s="74">
        <v>188</v>
      </c>
      <c r="AF190" s="74">
        <v>204</v>
      </c>
      <c r="AG190" s="74">
        <v>183</v>
      </c>
      <c r="AH190" s="74">
        <v>216</v>
      </c>
      <c r="AI190" s="74">
        <v>180</v>
      </c>
      <c r="AJ190" s="74">
        <v>155</v>
      </c>
      <c r="AK190" s="74">
        <v>91</v>
      </c>
      <c r="AL190" s="74">
        <v>108</v>
      </c>
      <c r="AM190" s="87">
        <v>8</v>
      </c>
      <c r="AN190" s="74">
        <v>55</v>
      </c>
      <c r="AO190" s="88">
        <v>48</v>
      </c>
      <c r="AP190" s="74">
        <v>101</v>
      </c>
      <c r="AQ190" s="89">
        <v>2340</v>
      </c>
      <c r="AR190" s="74">
        <v>235</v>
      </c>
      <c r="AS190" s="74">
        <v>183</v>
      </c>
      <c r="AT190" s="74">
        <v>831</v>
      </c>
      <c r="AU190" s="89">
        <v>147</v>
      </c>
      <c r="AV190" s="95"/>
      <c r="AW190" s="95"/>
      <c r="AY190" s="5"/>
    </row>
    <row r="191" spans="1:51" x14ac:dyDescent="0.2">
      <c r="A191" s="73" t="s">
        <v>394</v>
      </c>
      <c r="B191" s="2" t="s">
        <v>198</v>
      </c>
      <c r="C191" s="2" t="s">
        <v>390</v>
      </c>
      <c r="D191" s="2" t="s">
        <v>395</v>
      </c>
      <c r="E191" s="5">
        <f t="shared" si="3"/>
        <v>1414</v>
      </c>
      <c r="F191" s="74">
        <v>33</v>
      </c>
      <c r="G191" s="74">
        <v>39</v>
      </c>
      <c r="H191" s="74">
        <v>39</v>
      </c>
      <c r="I191" s="74">
        <v>40</v>
      </c>
      <c r="J191" s="74">
        <v>39</v>
      </c>
      <c r="K191" s="74">
        <v>35</v>
      </c>
      <c r="L191" s="74">
        <v>32</v>
      </c>
      <c r="M191" s="74">
        <v>31</v>
      </c>
      <c r="N191" s="74">
        <v>32</v>
      </c>
      <c r="O191" s="74">
        <v>31</v>
      </c>
      <c r="P191" s="74">
        <v>32</v>
      </c>
      <c r="Q191" s="74">
        <v>30</v>
      </c>
      <c r="R191" s="74">
        <v>29</v>
      </c>
      <c r="S191" s="74">
        <v>27</v>
      </c>
      <c r="T191" s="74">
        <v>20</v>
      </c>
      <c r="U191" s="74">
        <v>20</v>
      </c>
      <c r="V191" s="74">
        <v>19</v>
      </c>
      <c r="W191" s="74">
        <v>18</v>
      </c>
      <c r="X191" s="74">
        <v>17</v>
      </c>
      <c r="Y191" s="74">
        <v>18</v>
      </c>
      <c r="Z191" s="74">
        <v>88</v>
      </c>
      <c r="AA191" s="74">
        <v>97</v>
      </c>
      <c r="AB191" s="74">
        <v>69</v>
      </c>
      <c r="AC191" s="74">
        <v>76</v>
      </c>
      <c r="AD191" s="74">
        <v>96</v>
      </c>
      <c r="AE191" s="74">
        <v>94</v>
      </c>
      <c r="AF191" s="74">
        <v>63</v>
      </c>
      <c r="AG191" s="74">
        <v>47</v>
      </c>
      <c r="AH191" s="74">
        <v>45</v>
      </c>
      <c r="AI191" s="74">
        <v>37</v>
      </c>
      <c r="AJ191" s="74">
        <v>42</v>
      </c>
      <c r="AK191" s="74">
        <v>33</v>
      </c>
      <c r="AL191" s="74">
        <v>46</v>
      </c>
      <c r="AM191" s="87">
        <v>3</v>
      </c>
      <c r="AN191" s="74">
        <v>17</v>
      </c>
      <c r="AO191" s="88">
        <v>16</v>
      </c>
      <c r="AP191" s="74">
        <v>39</v>
      </c>
      <c r="AQ191" s="89">
        <v>705</v>
      </c>
      <c r="AR191" s="74">
        <v>70</v>
      </c>
      <c r="AS191" s="74">
        <v>48</v>
      </c>
      <c r="AT191" s="74">
        <v>253</v>
      </c>
      <c r="AU191" s="89">
        <v>60</v>
      </c>
      <c r="AV191" s="95"/>
      <c r="AW191" s="95"/>
      <c r="AY191" s="5"/>
    </row>
    <row r="192" spans="1:51" x14ac:dyDescent="0.2">
      <c r="A192" s="73" t="s">
        <v>396</v>
      </c>
      <c r="B192" s="2" t="s">
        <v>198</v>
      </c>
      <c r="C192" s="2" t="s">
        <v>390</v>
      </c>
      <c r="D192" s="2" t="s">
        <v>397</v>
      </c>
      <c r="E192" s="5">
        <f t="shared" si="3"/>
        <v>2308</v>
      </c>
      <c r="F192" s="74">
        <v>77</v>
      </c>
      <c r="G192" s="74">
        <v>72</v>
      </c>
      <c r="H192" s="74">
        <v>64</v>
      </c>
      <c r="I192" s="74">
        <v>58</v>
      </c>
      <c r="J192" s="74">
        <v>39</v>
      </c>
      <c r="K192" s="74">
        <v>42</v>
      </c>
      <c r="L192" s="74">
        <v>44</v>
      </c>
      <c r="M192" s="74">
        <v>44</v>
      </c>
      <c r="N192" s="74">
        <v>45</v>
      </c>
      <c r="O192" s="74">
        <v>45</v>
      </c>
      <c r="P192" s="74">
        <v>50</v>
      </c>
      <c r="Q192" s="74">
        <v>52</v>
      </c>
      <c r="R192" s="74">
        <v>53</v>
      </c>
      <c r="S192" s="74">
        <v>52</v>
      </c>
      <c r="T192" s="74">
        <v>50</v>
      </c>
      <c r="U192" s="74">
        <v>41</v>
      </c>
      <c r="V192" s="74">
        <v>38</v>
      </c>
      <c r="W192" s="74">
        <v>36</v>
      </c>
      <c r="X192" s="74">
        <v>36</v>
      </c>
      <c r="Y192" s="74">
        <v>37</v>
      </c>
      <c r="Z192" s="74">
        <v>196</v>
      </c>
      <c r="AA192" s="74">
        <v>125</v>
      </c>
      <c r="AB192" s="74">
        <v>134</v>
      </c>
      <c r="AC192" s="74">
        <v>117</v>
      </c>
      <c r="AD192" s="74">
        <v>147</v>
      </c>
      <c r="AE192" s="74">
        <v>114</v>
      </c>
      <c r="AF192" s="74">
        <v>84</v>
      </c>
      <c r="AG192" s="74">
        <v>85</v>
      </c>
      <c r="AH192" s="74">
        <v>78</v>
      </c>
      <c r="AI192" s="74">
        <v>70</v>
      </c>
      <c r="AJ192" s="74">
        <v>64</v>
      </c>
      <c r="AK192" s="74">
        <v>48</v>
      </c>
      <c r="AL192" s="74">
        <v>71</v>
      </c>
      <c r="AM192" s="87">
        <v>6</v>
      </c>
      <c r="AN192" s="74">
        <v>34</v>
      </c>
      <c r="AO192" s="88">
        <v>43</v>
      </c>
      <c r="AP192" s="74">
        <v>79</v>
      </c>
      <c r="AQ192" s="89">
        <v>1166</v>
      </c>
      <c r="AR192" s="74">
        <v>126</v>
      </c>
      <c r="AS192" s="74">
        <v>98</v>
      </c>
      <c r="AT192" s="74">
        <v>416</v>
      </c>
      <c r="AU192" s="89">
        <v>112</v>
      </c>
      <c r="AV192" s="95"/>
      <c r="AW192" s="95"/>
      <c r="AY192" s="5"/>
    </row>
    <row r="193" spans="1:51" x14ac:dyDescent="0.2">
      <c r="A193" s="73" t="s">
        <v>398</v>
      </c>
      <c r="B193" s="2" t="s">
        <v>198</v>
      </c>
      <c r="C193" s="2" t="s">
        <v>390</v>
      </c>
      <c r="D193" s="2" t="s">
        <v>399</v>
      </c>
      <c r="E193" s="5">
        <f t="shared" si="3"/>
        <v>1289</v>
      </c>
      <c r="F193" s="74">
        <v>22</v>
      </c>
      <c r="G193" s="74">
        <v>23</v>
      </c>
      <c r="H193" s="74">
        <v>24</v>
      </c>
      <c r="I193" s="74">
        <v>23</v>
      </c>
      <c r="J193" s="74">
        <v>16</v>
      </c>
      <c r="K193" s="74">
        <v>19</v>
      </c>
      <c r="L193" s="74">
        <v>20</v>
      </c>
      <c r="M193" s="74">
        <v>21</v>
      </c>
      <c r="N193" s="74">
        <v>20</v>
      </c>
      <c r="O193" s="74">
        <v>26</v>
      </c>
      <c r="P193" s="74">
        <v>25</v>
      </c>
      <c r="Q193" s="74">
        <v>29</v>
      </c>
      <c r="R193" s="74">
        <v>30</v>
      </c>
      <c r="S193" s="74">
        <v>30</v>
      </c>
      <c r="T193" s="74">
        <v>26</v>
      </c>
      <c r="U193" s="74">
        <v>23</v>
      </c>
      <c r="V193" s="74">
        <v>21</v>
      </c>
      <c r="W193" s="74">
        <v>20</v>
      </c>
      <c r="X193" s="74">
        <v>19</v>
      </c>
      <c r="Y193" s="74">
        <v>18</v>
      </c>
      <c r="Z193" s="74">
        <v>94</v>
      </c>
      <c r="AA193" s="74">
        <v>86</v>
      </c>
      <c r="AB193" s="74">
        <v>83</v>
      </c>
      <c r="AC193" s="74">
        <v>64</v>
      </c>
      <c r="AD193" s="74">
        <v>75</v>
      </c>
      <c r="AE193" s="74">
        <v>64</v>
      </c>
      <c r="AF193" s="74">
        <v>76</v>
      </c>
      <c r="AG193" s="74">
        <v>61</v>
      </c>
      <c r="AH193" s="74">
        <v>61</v>
      </c>
      <c r="AI193" s="74">
        <v>62</v>
      </c>
      <c r="AJ193" s="74">
        <v>38</v>
      </c>
      <c r="AK193" s="74">
        <v>37</v>
      </c>
      <c r="AL193" s="74">
        <v>33</v>
      </c>
      <c r="AM193" s="87">
        <v>2</v>
      </c>
      <c r="AN193" s="74">
        <v>10</v>
      </c>
      <c r="AO193" s="88">
        <v>12</v>
      </c>
      <c r="AP193" s="74">
        <v>25</v>
      </c>
      <c r="AQ193" s="89">
        <v>630</v>
      </c>
      <c r="AR193" s="74">
        <v>67</v>
      </c>
      <c r="AS193" s="74">
        <v>52</v>
      </c>
      <c r="AT193" s="74">
        <v>227</v>
      </c>
      <c r="AU193" s="89">
        <v>44</v>
      </c>
      <c r="AV193" s="95"/>
      <c r="AW193" s="95"/>
      <c r="AY193" s="5"/>
    </row>
    <row r="194" spans="1:51" x14ac:dyDescent="0.2">
      <c r="A194" s="73" t="s">
        <v>400</v>
      </c>
      <c r="B194" s="2" t="s">
        <v>198</v>
      </c>
      <c r="C194" s="2" t="s">
        <v>390</v>
      </c>
      <c r="D194" s="2" t="s">
        <v>401</v>
      </c>
      <c r="E194" s="5">
        <f t="shared" si="3"/>
        <v>6449</v>
      </c>
      <c r="F194" s="74">
        <v>158</v>
      </c>
      <c r="G194" s="74">
        <v>171</v>
      </c>
      <c r="H194" s="74">
        <v>176</v>
      </c>
      <c r="I194" s="74">
        <v>181</v>
      </c>
      <c r="J194" s="74">
        <v>167</v>
      </c>
      <c r="K194" s="74">
        <v>162</v>
      </c>
      <c r="L194" s="74">
        <v>163</v>
      </c>
      <c r="M194" s="74">
        <v>163</v>
      </c>
      <c r="N194" s="74">
        <v>163</v>
      </c>
      <c r="O194" s="74">
        <v>164</v>
      </c>
      <c r="P194" s="74">
        <v>170</v>
      </c>
      <c r="Q194" s="74">
        <v>167</v>
      </c>
      <c r="R194" s="74">
        <v>161</v>
      </c>
      <c r="S194" s="74">
        <v>155</v>
      </c>
      <c r="T194" s="74">
        <v>132</v>
      </c>
      <c r="U194" s="74">
        <v>108</v>
      </c>
      <c r="V194" s="74">
        <v>98</v>
      </c>
      <c r="W194" s="74">
        <v>91</v>
      </c>
      <c r="X194" s="74">
        <v>88</v>
      </c>
      <c r="Y194" s="74">
        <v>105</v>
      </c>
      <c r="Z194" s="74">
        <v>497</v>
      </c>
      <c r="AA194" s="74">
        <v>444</v>
      </c>
      <c r="AB194" s="74">
        <v>484</v>
      </c>
      <c r="AC194" s="74">
        <v>318</v>
      </c>
      <c r="AD194" s="74">
        <v>304</v>
      </c>
      <c r="AE194" s="74">
        <v>291</v>
      </c>
      <c r="AF194" s="74">
        <v>263</v>
      </c>
      <c r="AG194" s="74">
        <v>236</v>
      </c>
      <c r="AH194" s="74">
        <v>205</v>
      </c>
      <c r="AI194" s="74">
        <v>141</v>
      </c>
      <c r="AJ194" s="74">
        <v>109</v>
      </c>
      <c r="AK194" s="74">
        <v>85</v>
      </c>
      <c r="AL194" s="74">
        <v>129</v>
      </c>
      <c r="AM194" s="87">
        <v>12</v>
      </c>
      <c r="AN194" s="74">
        <v>81</v>
      </c>
      <c r="AO194" s="88">
        <v>77</v>
      </c>
      <c r="AP194" s="74">
        <v>152</v>
      </c>
      <c r="AQ194" s="89">
        <v>3167</v>
      </c>
      <c r="AR194" s="74">
        <v>382</v>
      </c>
      <c r="AS194" s="74">
        <v>246</v>
      </c>
      <c r="AT194" s="74">
        <v>1117</v>
      </c>
      <c r="AU194" s="89">
        <v>219</v>
      </c>
      <c r="AV194" s="95"/>
      <c r="AW194" s="95"/>
      <c r="AY194" s="5"/>
    </row>
    <row r="195" spans="1:51" x14ac:dyDescent="0.2">
      <c r="A195" s="73" t="s">
        <v>402</v>
      </c>
      <c r="B195" s="2" t="s">
        <v>198</v>
      </c>
      <c r="C195" s="2" t="s">
        <v>390</v>
      </c>
      <c r="D195" s="2" t="s">
        <v>403</v>
      </c>
      <c r="E195" s="5">
        <f t="shared" si="3"/>
        <v>3313</v>
      </c>
      <c r="F195" s="74">
        <v>55</v>
      </c>
      <c r="G195" s="74">
        <v>66</v>
      </c>
      <c r="H195" s="74">
        <v>74</v>
      </c>
      <c r="I195" s="74">
        <v>79</v>
      </c>
      <c r="J195" s="74">
        <v>75</v>
      </c>
      <c r="K195" s="74">
        <v>74</v>
      </c>
      <c r="L195" s="74">
        <v>75</v>
      </c>
      <c r="M195" s="74">
        <v>76</v>
      </c>
      <c r="N195" s="74">
        <v>76</v>
      </c>
      <c r="O195" s="74">
        <v>77</v>
      </c>
      <c r="P195" s="74">
        <v>80</v>
      </c>
      <c r="Q195" s="74">
        <v>78</v>
      </c>
      <c r="R195" s="74">
        <v>76</v>
      </c>
      <c r="S195" s="74">
        <v>75</v>
      </c>
      <c r="T195" s="74">
        <v>71</v>
      </c>
      <c r="U195" s="74">
        <v>63</v>
      </c>
      <c r="V195" s="74">
        <v>62</v>
      </c>
      <c r="W195" s="74">
        <v>58</v>
      </c>
      <c r="X195" s="74">
        <v>54</v>
      </c>
      <c r="Y195" s="74">
        <v>58</v>
      </c>
      <c r="Z195" s="74">
        <v>229</v>
      </c>
      <c r="AA195" s="74">
        <v>212</v>
      </c>
      <c r="AB195" s="74">
        <v>225</v>
      </c>
      <c r="AC195" s="74">
        <v>178</v>
      </c>
      <c r="AD195" s="74">
        <v>195</v>
      </c>
      <c r="AE195" s="74">
        <v>153</v>
      </c>
      <c r="AF195" s="74">
        <v>165</v>
      </c>
      <c r="AG195" s="74">
        <v>125</v>
      </c>
      <c r="AH195" s="74">
        <v>113</v>
      </c>
      <c r="AI195" s="74">
        <v>103</v>
      </c>
      <c r="AJ195" s="74">
        <v>69</v>
      </c>
      <c r="AK195" s="74">
        <v>65</v>
      </c>
      <c r="AL195" s="74">
        <v>79</v>
      </c>
      <c r="AM195" s="87">
        <v>4</v>
      </c>
      <c r="AN195" s="74">
        <v>29</v>
      </c>
      <c r="AO195" s="88">
        <v>26</v>
      </c>
      <c r="AP195" s="74">
        <v>57</v>
      </c>
      <c r="AQ195" s="89">
        <v>1627</v>
      </c>
      <c r="AR195" s="74">
        <v>190</v>
      </c>
      <c r="AS195" s="74">
        <v>154</v>
      </c>
      <c r="AT195" s="74">
        <v>571</v>
      </c>
      <c r="AU195" s="89">
        <v>83</v>
      </c>
      <c r="AV195" s="95"/>
      <c r="AW195" s="95"/>
      <c r="AY195" s="5"/>
    </row>
    <row r="196" spans="1:51" x14ac:dyDescent="0.2">
      <c r="A196" s="73" t="s">
        <v>404</v>
      </c>
      <c r="B196" s="2" t="s">
        <v>198</v>
      </c>
      <c r="C196" s="2" t="s">
        <v>390</v>
      </c>
      <c r="D196" s="2" t="s">
        <v>405</v>
      </c>
      <c r="E196" s="5">
        <f t="shared" si="3"/>
        <v>1057</v>
      </c>
      <c r="F196" s="74">
        <v>16</v>
      </c>
      <c r="G196" s="74">
        <v>20</v>
      </c>
      <c r="H196" s="74">
        <v>20</v>
      </c>
      <c r="I196" s="74">
        <v>23</v>
      </c>
      <c r="J196" s="74">
        <v>21</v>
      </c>
      <c r="K196" s="74">
        <v>19</v>
      </c>
      <c r="L196" s="74">
        <v>19</v>
      </c>
      <c r="M196" s="74">
        <v>19</v>
      </c>
      <c r="N196" s="74">
        <v>19</v>
      </c>
      <c r="O196" s="74">
        <v>20</v>
      </c>
      <c r="P196" s="74">
        <v>21</v>
      </c>
      <c r="Q196" s="74">
        <v>21</v>
      </c>
      <c r="R196" s="74">
        <v>21</v>
      </c>
      <c r="S196" s="74">
        <v>21</v>
      </c>
      <c r="T196" s="74">
        <v>17</v>
      </c>
      <c r="U196" s="74">
        <v>14</v>
      </c>
      <c r="V196" s="74">
        <v>15</v>
      </c>
      <c r="W196" s="74">
        <v>14</v>
      </c>
      <c r="X196" s="74">
        <v>14</v>
      </c>
      <c r="Y196" s="74">
        <v>19</v>
      </c>
      <c r="Z196" s="74">
        <v>80</v>
      </c>
      <c r="AA196" s="74">
        <v>97</v>
      </c>
      <c r="AB196" s="74">
        <v>71</v>
      </c>
      <c r="AC196" s="74">
        <v>51</v>
      </c>
      <c r="AD196" s="74">
        <v>54</v>
      </c>
      <c r="AE196" s="74">
        <v>48</v>
      </c>
      <c r="AF196" s="74">
        <v>56</v>
      </c>
      <c r="AG196" s="74">
        <v>43</v>
      </c>
      <c r="AH196" s="74">
        <v>47</v>
      </c>
      <c r="AI196" s="74">
        <v>45</v>
      </c>
      <c r="AJ196" s="74">
        <v>34</v>
      </c>
      <c r="AK196" s="74">
        <v>22</v>
      </c>
      <c r="AL196" s="74">
        <v>36</v>
      </c>
      <c r="AM196" s="87">
        <v>2</v>
      </c>
      <c r="AN196" s="74">
        <v>7</v>
      </c>
      <c r="AO196" s="88">
        <v>9</v>
      </c>
      <c r="AP196" s="74">
        <v>20</v>
      </c>
      <c r="AQ196" s="89">
        <v>524</v>
      </c>
      <c r="AR196" s="74">
        <v>49</v>
      </c>
      <c r="AS196" s="74">
        <v>40</v>
      </c>
      <c r="AT196" s="74">
        <v>193</v>
      </c>
      <c r="AU196" s="89">
        <v>36</v>
      </c>
      <c r="AV196" s="95"/>
      <c r="AW196" s="95"/>
      <c r="AY196" s="5"/>
    </row>
    <row r="197" spans="1:51" x14ac:dyDescent="0.2">
      <c r="A197" s="73" t="s">
        <v>406</v>
      </c>
      <c r="B197" s="2" t="s">
        <v>198</v>
      </c>
      <c r="C197" s="2" t="s">
        <v>407</v>
      </c>
      <c r="D197" s="2" t="s">
        <v>407</v>
      </c>
      <c r="E197" s="5">
        <f t="shared" si="3"/>
        <v>1061</v>
      </c>
      <c r="F197" s="74">
        <v>17</v>
      </c>
      <c r="G197" s="74">
        <v>21</v>
      </c>
      <c r="H197" s="74">
        <v>19</v>
      </c>
      <c r="I197" s="74">
        <v>15</v>
      </c>
      <c r="J197" s="74">
        <v>17</v>
      </c>
      <c r="K197" s="74">
        <v>15</v>
      </c>
      <c r="L197" s="74">
        <v>15</v>
      </c>
      <c r="M197" s="74">
        <v>15</v>
      </c>
      <c r="N197" s="74">
        <v>16</v>
      </c>
      <c r="O197" s="74">
        <v>18</v>
      </c>
      <c r="P197" s="74">
        <v>20</v>
      </c>
      <c r="Q197" s="74">
        <v>22</v>
      </c>
      <c r="R197" s="74">
        <v>22</v>
      </c>
      <c r="S197" s="74">
        <v>18</v>
      </c>
      <c r="T197" s="74">
        <v>14</v>
      </c>
      <c r="U197" s="74">
        <v>14</v>
      </c>
      <c r="V197" s="74">
        <v>11</v>
      </c>
      <c r="W197" s="74">
        <v>7</v>
      </c>
      <c r="X197" s="74">
        <v>7</v>
      </c>
      <c r="Y197" s="74">
        <v>14</v>
      </c>
      <c r="Z197" s="74">
        <v>68</v>
      </c>
      <c r="AA197" s="74">
        <v>67</v>
      </c>
      <c r="AB197" s="74">
        <v>88</v>
      </c>
      <c r="AC197" s="74">
        <v>59</v>
      </c>
      <c r="AD197" s="74">
        <v>54</v>
      </c>
      <c r="AE197" s="74">
        <v>75</v>
      </c>
      <c r="AF197" s="74">
        <v>45</v>
      </c>
      <c r="AG197" s="74">
        <v>57</v>
      </c>
      <c r="AH197" s="74">
        <v>44</v>
      </c>
      <c r="AI197" s="74">
        <v>50</v>
      </c>
      <c r="AJ197" s="74">
        <v>42</v>
      </c>
      <c r="AK197" s="74">
        <v>37</v>
      </c>
      <c r="AL197" s="74">
        <v>58</v>
      </c>
      <c r="AM197" s="87">
        <v>2</v>
      </c>
      <c r="AN197" s="74">
        <v>8</v>
      </c>
      <c r="AO197" s="88">
        <v>9</v>
      </c>
      <c r="AP197" s="74">
        <v>23</v>
      </c>
      <c r="AQ197" s="89">
        <v>536</v>
      </c>
      <c r="AR197" s="74">
        <v>46</v>
      </c>
      <c r="AS197" s="74">
        <v>27</v>
      </c>
      <c r="AT197" s="74">
        <v>207</v>
      </c>
      <c r="AU197" s="89">
        <v>37</v>
      </c>
      <c r="AV197" s="95"/>
      <c r="AW197" s="95"/>
      <c r="AY197" s="5"/>
    </row>
    <row r="198" spans="1:51" x14ac:dyDescent="0.2">
      <c r="A198" s="73" t="s">
        <v>408</v>
      </c>
      <c r="B198" s="2" t="s">
        <v>198</v>
      </c>
      <c r="C198" s="2" t="s">
        <v>407</v>
      </c>
      <c r="D198" s="2" t="s">
        <v>409</v>
      </c>
      <c r="E198" s="5">
        <f t="shared" si="3"/>
        <v>1056</v>
      </c>
      <c r="F198" s="74">
        <v>11</v>
      </c>
      <c r="G198" s="74">
        <v>16</v>
      </c>
      <c r="H198" s="74">
        <v>18</v>
      </c>
      <c r="I198" s="74">
        <v>18</v>
      </c>
      <c r="J198" s="74">
        <v>14</v>
      </c>
      <c r="K198" s="74">
        <v>14</v>
      </c>
      <c r="L198" s="74">
        <v>12</v>
      </c>
      <c r="M198" s="74">
        <v>12</v>
      </c>
      <c r="N198" s="74">
        <v>13</v>
      </c>
      <c r="O198" s="74">
        <v>18</v>
      </c>
      <c r="P198" s="74">
        <v>15</v>
      </c>
      <c r="Q198" s="74">
        <v>15</v>
      </c>
      <c r="R198" s="74">
        <v>15</v>
      </c>
      <c r="S198" s="74">
        <v>15</v>
      </c>
      <c r="T198" s="74">
        <v>13</v>
      </c>
      <c r="U198" s="74">
        <v>12</v>
      </c>
      <c r="V198" s="74">
        <v>12</v>
      </c>
      <c r="W198" s="74">
        <v>12</v>
      </c>
      <c r="X198" s="74">
        <v>11</v>
      </c>
      <c r="Y198" s="74">
        <v>16</v>
      </c>
      <c r="Z198" s="74">
        <v>109</v>
      </c>
      <c r="AA198" s="74">
        <v>117</v>
      </c>
      <c r="AB198" s="74">
        <v>80</v>
      </c>
      <c r="AC198" s="74">
        <v>55</v>
      </c>
      <c r="AD198" s="74">
        <v>57</v>
      </c>
      <c r="AE198" s="74">
        <v>52</v>
      </c>
      <c r="AF198" s="74">
        <v>61</v>
      </c>
      <c r="AG198" s="74">
        <v>68</v>
      </c>
      <c r="AH198" s="74">
        <v>45</v>
      </c>
      <c r="AI198" s="74">
        <v>42</v>
      </c>
      <c r="AJ198" s="74">
        <v>34</v>
      </c>
      <c r="AK198" s="74">
        <v>26</v>
      </c>
      <c r="AL198" s="74">
        <v>28</v>
      </c>
      <c r="AM198" s="87">
        <v>1</v>
      </c>
      <c r="AN198" s="74">
        <v>7</v>
      </c>
      <c r="AO198" s="88">
        <v>4</v>
      </c>
      <c r="AP198" s="74">
        <v>19</v>
      </c>
      <c r="AQ198" s="89">
        <v>524</v>
      </c>
      <c r="AR198" s="74">
        <v>36</v>
      </c>
      <c r="AS198" s="74">
        <v>33</v>
      </c>
      <c r="AT198" s="74">
        <v>230</v>
      </c>
      <c r="AU198" s="89">
        <v>29</v>
      </c>
      <c r="AV198" s="95"/>
      <c r="AW198" s="95"/>
      <c r="AY198" s="5"/>
    </row>
    <row r="199" spans="1:51" x14ac:dyDescent="0.2">
      <c r="A199" s="73" t="s">
        <v>410</v>
      </c>
      <c r="B199" s="2" t="s">
        <v>198</v>
      </c>
      <c r="C199" s="2" t="s">
        <v>407</v>
      </c>
      <c r="D199" s="2" t="s">
        <v>411</v>
      </c>
      <c r="E199" s="5">
        <f t="shared" si="3"/>
        <v>605</v>
      </c>
      <c r="F199" s="74">
        <v>8</v>
      </c>
      <c r="G199" s="74">
        <v>10</v>
      </c>
      <c r="H199" s="74">
        <v>10</v>
      </c>
      <c r="I199" s="74">
        <v>12</v>
      </c>
      <c r="J199" s="74">
        <v>14</v>
      </c>
      <c r="K199" s="74">
        <v>8</v>
      </c>
      <c r="L199" s="74">
        <v>10</v>
      </c>
      <c r="M199" s="74">
        <v>9</v>
      </c>
      <c r="N199" s="74">
        <v>8</v>
      </c>
      <c r="O199" s="74">
        <v>3</v>
      </c>
      <c r="P199" s="74">
        <v>6</v>
      </c>
      <c r="Q199" s="74">
        <v>5</v>
      </c>
      <c r="R199" s="74">
        <v>4</v>
      </c>
      <c r="S199" s="74">
        <v>4</v>
      </c>
      <c r="T199" s="74">
        <v>4</v>
      </c>
      <c r="U199" s="74">
        <v>4</v>
      </c>
      <c r="V199" s="74">
        <v>4</v>
      </c>
      <c r="W199" s="74">
        <v>5</v>
      </c>
      <c r="X199" s="74">
        <v>5</v>
      </c>
      <c r="Y199" s="74">
        <v>9</v>
      </c>
      <c r="Z199" s="74">
        <v>36</v>
      </c>
      <c r="AA199" s="74">
        <v>43</v>
      </c>
      <c r="AB199" s="74">
        <v>40</v>
      </c>
      <c r="AC199" s="74">
        <v>41</v>
      </c>
      <c r="AD199" s="74">
        <v>24</v>
      </c>
      <c r="AE199" s="74">
        <v>36</v>
      </c>
      <c r="AF199" s="74">
        <v>38</v>
      </c>
      <c r="AG199" s="74">
        <v>42</v>
      </c>
      <c r="AH199" s="74">
        <v>35</v>
      </c>
      <c r="AI199" s="74">
        <v>37</v>
      </c>
      <c r="AJ199" s="74">
        <v>26</v>
      </c>
      <c r="AK199" s="74">
        <v>31</v>
      </c>
      <c r="AL199" s="74">
        <v>34</v>
      </c>
      <c r="AM199" s="87">
        <v>1</v>
      </c>
      <c r="AN199" s="74">
        <v>4</v>
      </c>
      <c r="AO199" s="88">
        <v>4</v>
      </c>
      <c r="AP199" s="74">
        <v>11</v>
      </c>
      <c r="AQ199" s="89">
        <v>297</v>
      </c>
      <c r="AR199" s="74">
        <v>11</v>
      </c>
      <c r="AS199" s="74">
        <v>14</v>
      </c>
      <c r="AT199" s="74">
        <v>105</v>
      </c>
      <c r="AU199" s="89">
        <v>22</v>
      </c>
      <c r="AV199" s="95"/>
      <c r="AW199" s="95"/>
      <c r="AY199" s="5"/>
    </row>
    <row r="200" spans="1:51" x14ac:dyDescent="0.2">
      <c r="A200" s="73" t="s">
        <v>412</v>
      </c>
      <c r="B200" s="2" t="s">
        <v>198</v>
      </c>
      <c r="C200" s="2" t="s">
        <v>407</v>
      </c>
      <c r="D200" s="2" t="s">
        <v>413</v>
      </c>
      <c r="E200" s="5">
        <f t="shared" si="3"/>
        <v>853</v>
      </c>
      <c r="F200" s="74">
        <v>8</v>
      </c>
      <c r="G200" s="74">
        <v>12</v>
      </c>
      <c r="H200" s="74">
        <v>10</v>
      </c>
      <c r="I200" s="74">
        <v>10</v>
      </c>
      <c r="J200" s="74">
        <v>18</v>
      </c>
      <c r="K200" s="74">
        <v>12</v>
      </c>
      <c r="L200" s="74">
        <v>9</v>
      </c>
      <c r="M200" s="74">
        <v>11</v>
      </c>
      <c r="N200" s="74">
        <v>11</v>
      </c>
      <c r="O200" s="74">
        <v>6</v>
      </c>
      <c r="P200" s="74">
        <v>10</v>
      </c>
      <c r="Q200" s="74">
        <v>9</v>
      </c>
      <c r="R200" s="74">
        <v>9</v>
      </c>
      <c r="S200" s="74">
        <v>9</v>
      </c>
      <c r="T200" s="74">
        <v>8</v>
      </c>
      <c r="U200" s="74">
        <v>8</v>
      </c>
      <c r="V200" s="74">
        <v>9</v>
      </c>
      <c r="W200" s="74">
        <v>7</v>
      </c>
      <c r="X200" s="74">
        <v>10</v>
      </c>
      <c r="Y200" s="74">
        <v>12</v>
      </c>
      <c r="Z200" s="74">
        <v>59</v>
      </c>
      <c r="AA200" s="74">
        <v>62</v>
      </c>
      <c r="AB200" s="74">
        <v>60</v>
      </c>
      <c r="AC200" s="74">
        <v>59</v>
      </c>
      <c r="AD200" s="74">
        <v>54</v>
      </c>
      <c r="AE200" s="74">
        <v>82</v>
      </c>
      <c r="AF200" s="74">
        <v>54</v>
      </c>
      <c r="AG200" s="74">
        <v>58</v>
      </c>
      <c r="AH200" s="74">
        <v>55</v>
      </c>
      <c r="AI200" s="74">
        <v>25</v>
      </c>
      <c r="AJ200" s="74">
        <v>35</v>
      </c>
      <c r="AK200" s="74">
        <v>22</v>
      </c>
      <c r="AL200" s="74">
        <v>30</v>
      </c>
      <c r="AM200" s="87">
        <v>1</v>
      </c>
      <c r="AN200" s="74">
        <v>4</v>
      </c>
      <c r="AO200" s="88">
        <v>4</v>
      </c>
      <c r="AP200" s="74">
        <v>15</v>
      </c>
      <c r="AQ200" s="89">
        <v>427</v>
      </c>
      <c r="AR200" s="74">
        <v>22</v>
      </c>
      <c r="AS200" s="74">
        <v>24</v>
      </c>
      <c r="AT200" s="74">
        <v>181</v>
      </c>
      <c r="AU200" s="89">
        <v>22</v>
      </c>
      <c r="AV200" s="95"/>
      <c r="AW200" s="95"/>
      <c r="AY200" s="5"/>
    </row>
    <row r="201" spans="1:51" x14ac:dyDescent="0.2">
      <c r="A201" s="73" t="s">
        <v>414</v>
      </c>
      <c r="B201" s="2" t="s">
        <v>198</v>
      </c>
      <c r="C201" s="2" t="s">
        <v>407</v>
      </c>
      <c r="D201" s="2" t="s">
        <v>415</v>
      </c>
      <c r="E201" s="5">
        <f t="shared" si="3"/>
        <v>1483</v>
      </c>
      <c r="F201" s="74">
        <v>35</v>
      </c>
      <c r="G201" s="74">
        <v>34</v>
      </c>
      <c r="H201" s="74">
        <v>30</v>
      </c>
      <c r="I201" s="74">
        <v>27</v>
      </c>
      <c r="J201" s="74">
        <v>28</v>
      </c>
      <c r="K201" s="74">
        <v>22</v>
      </c>
      <c r="L201" s="74">
        <v>22</v>
      </c>
      <c r="M201" s="74">
        <v>22</v>
      </c>
      <c r="N201" s="74">
        <v>22</v>
      </c>
      <c r="O201" s="74">
        <v>22</v>
      </c>
      <c r="P201" s="74">
        <v>26</v>
      </c>
      <c r="Q201" s="74">
        <v>28</v>
      </c>
      <c r="R201" s="74">
        <v>29</v>
      </c>
      <c r="S201" s="74">
        <v>28</v>
      </c>
      <c r="T201" s="74">
        <v>22</v>
      </c>
      <c r="U201" s="74">
        <v>21</v>
      </c>
      <c r="V201" s="74">
        <v>20</v>
      </c>
      <c r="W201" s="74">
        <v>19</v>
      </c>
      <c r="X201" s="74">
        <v>20</v>
      </c>
      <c r="Y201" s="74">
        <v>22</v>
      </c>
      <c r="Z201" s="74">
        <v>134</v>
      </c>
      <c r="AA201" s="74">
        <v>120</v>
      </c>
      <c r="AB201" s="74">
        <v>122</v>
      </c>
      <c r="AC201" s="74">
        <v>112</v>
      </c>
      <c r="AD201" s="74">
        <v>92</v>
      </c>
      <c r="AE201" s="74">
        <v>55</v>
      </c>
      <c r="AF201" s="74">
        <v>81</v>
      </c>
      <c r="AG201" s="74">
        <v>87</v>
      </c>
      <c r="AH201" s="74">
        <v>47</v>
      </c>
      <c r="AI201" s="74">
        <v>49</v>
      </c>
      <c r="AJ201" s="74">
        <v>34</v>
      </c>
      <c r="AK201" s="74">
        <v>27</v>
      </c>
      <c r="AL201" s="74">
        <v>24</v>
      </c>
      <c r="AM201" s="87">
        <v>3</v>
      </c>
      <c r="AN201" s="74">
        <v>15</v>
      </c>
      <c r="AO201" s="88">
        <v>20</v>
      </c>
      <c r="AP201" s="74">
        <v>39</v>
      </c>
      <c r="AQ201" s="89">
        <v>732</v>
      </c>
      <c r="AR201" s="74">
        <v>68</v>
      </c>
      <c r="AS201" s="74">
        <v>52</v>
      </c>
      <c r="AT201" s="74">
        <v>303</v>
      </c>
      <c r="AU201" s="89">
        <v>61</v>
      </c>
      <c r="AV201" s="95"/>
      <c r="AW201" s="95"/>
      <c r="AY201" s="5"/>
    </row>
    <row r="202" spans="1:51" x14ac:dyDescent="0.2">
      <c r="A202" s="73" t="s">
        <v>416</v>
      </c>
      <c r="B202" s="2" t="s">
        <v>198</v>
      </c>
      <c r="C202" s="2" t="s">
        <v>407</v>
      </c>
      <c r="D202" s="2" t="s">
        <v>417</v>
      </c>
      <c r="E202" s="5">
        <f t="shared" ref="E202:E265" si="4">SUM(F202:AL202)</f>
        <v>1265</v>
      </c>
      <c r="F202" s="74">
        <v>17</v>
      </c>
      <c r="G202" s="74">
        <v>26</v>
      </c>
      <c r="H202" s="74">
        <v>25</v>
      </c>
      <c r="I202" s="74">
        <v>26</v>
      </c>
      <c r="J202" s="74">
        <v>26</v>
      </c>
      <c r="K202" s="74">
        <v>23</v>
      </c>
      <c r="L202" s="74">
        <v>25</v>
      </c>
      <c r="M202" s="74">
        <v>22</v>
      </c>
      <c r="N202" s="74">
        <v>24</v>
      </c>
      <c r="O202" s="74">
        <v>23</v>
      </c>
      <c r="P202" s="74">
        <v>24</v>
      </c>
      <c r="Q202" s="74">
        <v>23</v>
      </c>
      <c r="R202" s="74">
        <v>22</v>
      </c>
      <c r="S202" s="74">
        <v>21</v>
      </c>
      <c r="T202" s="74">
        <v>17</v>
      </c>
      <c r="U202" s="74">
        <v>18</v>
      </c>
      <c r="V202" s="74">
        <v>18</v>
      </c>
      <c r="W202" s="74">
        <v>15</v>
      </c>
      <c r="X202" s="74">
        <v>16</v>
      </c>
      <c r="Y202" s="74">
        <v>18</v>
      </c>
      <c r="Z202" s="74">
        <v>66</v>
      </c>
      <c r="AA202" s="74">
        <v>67</v>
      </c>
      <c r="AB202" s="74">
        <v>95</v>
      </c>
      <c r="AC202" s="74">
        <v>69</v>
      </c>
      <c r="AD202" s="74">
        <v>73</v>
      </c>
      <c r="AE202" s="74">
        <v>71</v>
      </c>
      <c r="AF202" s="74">
        <v>79</v>
      </c>
      <c r="AG202" s="74">
        <v>58</v>
      </c>
      <c r="AH202" s="74">
        <v>51</v>
      </c>
      <c r="AI202" s="74">
        <v>51</v>
      </c>
      <c r="AJ202" s="74">
        <v>43</v>
      </c>
      <c r="AK202" s="74">
        <v>51</v>
      </c>
      <c r="AL202" s="74">
        <v>62</v>
      </c>
      <c r="AM202" s="87">
        <v>2</v>
      </c>
      <c r="AN202" s="74">
        <v>9</v>
      </c>
      <c r="AO202" s="88">
        <v>8</v>
      </c>
      <c r="AP202" s="74">
        <v>23</v>
      </c>
      <c r="AQ202" s="89">
        <v>639</v>
      </c>
      <c r="AR202" s="74">
        <v>55</v>
      </c>
      <c r="AS202" s="74">
        <v>44</v>
      </c>
      <c r="AT202" s="74">
        <v>219</v>
      </c>
      <c r="AU202" s="89">
        <v>36</v>
      </c>
      <c r="AV202" s="95"/>
      <c r="AW202" s="95"/>
      <c r="AY202" s="5"/>
    </row>
    <row r="203" spans="1:51" x14ac:dyDescent="0.2">
      <c r="A203" s="73" t="s">
        <v>418</v>
      </c>
      <c r="B203" s="2" t="s">
        <v>198</v>
      </c>
      <c r="C203" s="2" t="s">
        <v>407</v>
      </c>
      <c r="D203" s="2" t="s">
        <v>419</v>
      </c>
      <c r="E203" s="5">
        <f t="shared" si="4"/>
        <v>1806</v>
      </c>
      <c r="F203" s="74">
        <v>18</v>
      </c>
      <c r="G203" s="74">
        <v>23</v>
      </c>
      <c r="H203" s="74">
        <v>24</v>
      </c>
      <c r="I203" s="74">
        <v>25</v>
      </c>
      <c r="J203" s="74">
        <v>19</v>
      </c>
      <c r="K203" s="74">
        <v>21</v>
      </c>
      <c r="L203" s="74">
        <v>21</v>
      </c>
      <c r="M203" s="74">
        <v>21</v>
      </c>
      <c r="N203" s="74">
        <v>18</v>
      </c>
      <c r="O203" s="74">
        <v>19</v>
      </c>
      <c r="P203" s="74">
        <v>21</v>
      </c>
      <c r="Q203" s="74">
        <v>21</v>
      </c>
      <c r="R203" s="74">
        <v>20</v>
      </c>
      <c r="S203" s="74">
        <v>19</v>
      </c>
      <c r="T203" s="74">
        <v>12</v>
      </c>
      <c r="U203" s="74">
        <v>12</v>
      </c>
      <c r="V203" s="74">
        <v>13</v>
      </c>
      <c r="W203" s="74">
        <v>13</v>
      </c>
      <c r="X203" s="74">
        <v>12</v>
      </c>
      <c r="Y203" s="74">
        <v>18</v>
      </c>
      <c r="Z203" s="74">
        <v>116</v>
      </c>
      <c r="AA203" s="74">
        <v>105</v>
      </c>
      <c r="AB203" s="74">
        <v>172</v>
      </c>
      <c r="AC203" s="74">
        <v>121</v>
      </c>
      <c r="AD203" s="74">
        <v>129</v>
      </c>
      <c r="AE203" s="74">
        <v>152</v>
      </c>
      <c r="AF203" s="74">
        <v>172</v>
      </c>
      <c r="AG203" s="74">
        <v>117</v>
      </c>
      <c r="AH203" s="74">
        <v>117</v>
      </c>
      <c r="AI203" s="74">
        <v>97</v>
      </c>
      <c r="AJ203" s="74">
        <v>53</v>
      </c>
      <c r="AK203" s="74">
        <v>34</v>
      </c>
      <c r="AL203" s="74">
        <v>51</v>
      </c>
      <c r="AM203" s="87">
        <v>1</v>
      </c>
      <c r="AN203" s="74">
        <v>9</v>
      </c>
      <c r="AO203" s="88">
        <v>9</v>
      </c>
      <c r="AP203" s="74">
        <v>23</v>
      </c>
      <c r="AQ203" s="89">
        <v>881</v>
      </c>
      <c r="AR203" s="74">
        <v>48</v>
      </c>
      <c r="AS203" s="74">
        <v>37</v>
      </c>
      <c r="AT203" s="74">
        <v>381</v>
      </c>
      <c r="AU203" s="89">
        <v>34</v>
      </c>
      <c r="AV203" s="95"/>
      <c r="AW203" s="95"/>
      <c r="AY203" s="5"/>
    </row>
    <row r="204" spans="1:51" x14ac:dyDescent="0.2">
      <c r="A204" s="73" t="s">
        <v>420</v>
      </c>
      <c r="B204" s="2" t="s">
        <v>198</v>
      </c>
      <c r="C204" s="2" t="s">
        <v>407</v>
      </c>
      <c r="D204" s="2" t="s">
        <v>421</v>
      </c>
      <c r="E204" s="5">
        <f t="shared" si="4"/>
        <v>645</v>
      </c>
      <c r="F204" s="74">
        <v>4</v>
      </c>
      <c r="G204" s="74">
        <v>10</v>
      </c>
      <c r="H204" s="74">
        <v>9</v>
      </c>
      <c r="I204" s="74">
        <v>15</v>
      </c>
      <c r="J204" s="74">
        <v>14</v>
      </c>
      <c r="K204" s="74">
        <v>14</v>
      </c>
      <c r="L204" s="74">
        <v>11</v>
      </c>
      <c r="M204" s="74">
        <v>13</v>
      </c>
      <c r="N204" s="74">
        <v>12</v>
      </c>
      <c r="O204" s="74">
        <v>7</v>
      </c>
      <c r="P204" s="74">
        <v>10</v>
      </c>
      <c r="Q204" s="74">
        <v>9</v>
      </c>
      <c r="R204" s="74">
        <v>8</v>
      </c>
      <c r="S204" s="74">
        <v>8</v>
      </c>
      <c r="T204" s="74">
        <v>5</v>
      </c>
      <c r="U204" s="74">
        <v>6</v>
      </c>
      <c r="V204" s="74">
        <v>6</v>
      </c>
      <c r="W204" s="74">
        <v>7</v>
      </c>
      <c r="X204" s="74">
        <v>7</v>
      </c>
      <c r="Y204" s="74">
        <v>10</v>
      </c>
      <c r="Z204" s="74">
        <v>45</v>
      </c>
      <c r="AA204" s="74">
        <v>42</v>
      </c>
      <c r="AB204" s="74">
        <v>48</v>
      </c>
      <c r="AC204" s="74">
        <v>35</v>
      </c>
      <c r="AD204" s="74">
        <v>42</v>
      </c>
      <c r="AE204" s="74">
        <v>40</v>
      </c>
      <c r="AF204" s="74">
        <v>44</v>
      </c>
      <c r="AG204" s="74">
        <v>28</v>
      </c>
      <c r="AH204" s="74">
        <v>32</v>
      </c>
      <c r="AI204" s="74">
        <v>38</v>
      </c>
      <c r="AJ204" s="74">
        <v>33</v>
      </c>
      <c r="AK204" s="74">
        <v>20</v>
      </c>
      <c r="AL204" s="74">
        <v>13</v>
      </c>
      <c r="AM204" s="87">
        <v>1</v>
      </c>
      <c r="AN204" s="74">
        <v>3</v>
      </c>
      <c r="AO204" s="88">
        <v>1</v>
      </c>
      <c r="AP204" s="74">
        <v>12</v>
      </c>
      <c r="AQ204" s="89">
        <v>326</v>
      </c>
      <c r="AR204" s="74">
        <v>20</v>
      </c>
      <c r="AS204" s="74">
        <v>19</v>
      </c>
      <c r="AT204" s="74">
        <v>124</v>
      </c>
      <c r="AU204" s="89">
        <v>15</v>
      </c>
      <c r="AV204" s="95"/>
      <c r="AW204" s="95"/>
      <c r="AY204" s="5"/>
    </row>
    <row r="205" spans="1:51" x14ac:dyDescent="0.2">
      <c r="A205" s="73" t="s">
        <v>422</v>
      </c>
      <c r="B205" s="2" t="s">
        <v>198</v>
      </c>
      <c r="C205" s="2" t="s">
        <v>407</v>
      </c>
      <c r="D205" s="2" t="s">
        <v>423</v>
      </c>
      <c r="E205" s="5">
        <f t="shared" si="4"/>
        <v>2035</v>
      </c>
      <c r="F205" s="74">
        <v>38</v>
      </c>
      <c r="G205" s="74">
        <v>39</v>
      </c>
      <c r="H205" s="74">
        <v>37</v>
      </c>
      <c r="I205" s="74">
        <v>36</v>
      </c>
      <c r="J205" s="74">
        <v>38</v>
      </c>
      <c r="K205" s="74">
        <v>30</v>
      </c>
      <c r="L205" s="74">
        <v>31</v>
      </c>
      <c r="M205" s="74">
        <v>30</v>
      </c>
      <c r="N205" s="74">
        <v>29</v>
      </c>
      <c r="O205" s="74">
        <v>24</v>
      </c>
      <c r="P205" s="74">
        <v>29</v>
      </c>
      <c r="Q205" s="74">
        <v>28</v>
      </c>
      <c r="R205" s="74">
        <v>27</v>
      </c>
      <c r="S205" s="74">
        <v>25</v>
      </c>
      <c r="T205" s="74">
        <v>23</v>
      </c>
      <c r="U205" s="74">
        <v>24</v>
      </c>
      <c r="V205" s="74">
        <v>25</v>
      </c>
      <c r="W205" s="74">
        <v>23</v>
      </c>
      <c r="X205" s="74">
        <v>25</v>
      </c>
      <c r="Y205" s="74">
        <v>25</v>
      </c>
      <c r="Z205" s="74">
        <v>133</v>
      </c>
      <c r="AA205" s="74">
        <v>150</v>
      </c>
      <c r="AB205" s="74">
        <v>172</v>
      </c>
      <c r="AC205" s="74">
        <v>130</v>
      </c>
      <c r="AD205" s="74">
        <v>126</v>
      </c>
      <c r="AE205" s="74">
        <v>99</v>
      </c>
      <c r="AF205" s="74">
        <v>127</v>
      </c>
      <c r="AG205" s="74">
        <v>108</v>
      </c>
      <c r="AH205" s="74">
        <v>92</v>
      </c>
      <c r="AI205" s="74">
        <v>113</v>
      </c>
      <c r="AJ205" s="74">
        <v>67</v>
      </c>
      <c r="AK205" s="74">
        <v>56</v>
      </c>
      <c r="AL205" s="74">
        <v>76</v>
      </c>
      <c r="AM205" s="87">
        <v>3</v>
      </c>
      <c r="AN205" s="74">
        <v>17</v>
      </c>
      <c r="AO205" s="88">
        <v>21</v>
      </c>
      <c r="AP205" s="74">
        <v>41</v>
      </c>
      <c r="AQ205" s="89">
        <v>989</v>
      </c>
      <c r="AR205" s="74">
        <v>66</v>
      </c>
      <c r="AS205" s="74">
        <v>62</v>
      </c>
      <c r="AT205" s="74">
        <v>382</v>
      </c>
      <c r="AU205" s="89">
        <v>60</v>
      </c>
      <c r="AV205" s="95"/>
      <c r="AW205" s="95"/>
      <c r="AY205" s="5"/>
    </row>
    <row r="206" spans="1:51" x14ac:dyDescent="0.2">
      <c r="A206" s="73" t="s">
        <v>424</v>
      </c>
      <c r="B206" s="2" t="s">
        <v>198</v>
      </c>
      <c r="C206" s="2" t="s">
        <v>407</v>
      </c>
      <c r="D206" s="2" t="s">
        <v>425</v>
      </c>
      <c r="E206" s="5">
        <f t="shared" si="4"/>
        <v>406</v>
      </c>
      <c r="F206" s="74">
        <v>1</v>
      </c>
      <c r="G206" s="74">
        <v>3</v>
      </c>
      <c r="H206" s="74">
        <v>6</v>
      </c>
      <c r="I206" s="74">
        <v>4</v>
      </c>
      <c r="J206" s="74">
        <v>10</v>
      </c>
      <c r="K206" s="74">
        <v>4</v>
      </c>
      <c r="L206" s="74">
        <v>6</v>
      </c>
      <c r="M206" s="74">
        <v>6</v>
      </c>
      <c r="N206" s="74">
        <v>6</v>
      </c>
      <c r="O206" s="74">
        <v>7</v>
      </c>
      <c r="P206" s="74">
        <v>6</v>
      </c>
      <c r="Q206" s="74">
        <v>5</v>
      </c>
      <c r="R206" s="74">
        <v>5</v>
      </c>
      <c r="S206" s="74">
        <v>5</v>
      </c>
      <c r="T206" s="74">
        <v>4</v>
      </c>
      <c r="U206" s="74">
        <v>5</v>
      </c>
      <c r="V206" s="74">
        <v>6</v>
      </c>
      <c r="W206" s="74">
        <v>6</v>
      </c>
      <c r="X206" s="74">
        <v>6</v>
      </c>
      <c r="Y206" s="74">
        <v>1</v>
      </c>
      <c r="Z206" s="74">
        <v>27</v>
      </c>
      <c r="AA206" s="74">
        <v>24</v>
      </c>
      <c r="AB206" s="74">
        <v>21</v>
      </c>
      <c r="AC206" s="74">
        <v>18</v>
      </c>
      <c r="AD206" s="74">
        <v>17</v>
      </c>
      <c r="AE206" s="74">
        <v>27</v>
      </c>
      <c r="AF206" s="74">
        <v>27</v>
      </c>
      <c r="AG206" s="74">
        <v>26</v>
      </c>
      <c r="AH206" s="74">
        <v>17</v>
      </c>
      <c r="AI206" s="74">
        <v>23</v>
      </c>
      <c r="AJ206" s="74">
        <v>24</v>
      </c>
      <c r="AK206" s="74">
        <v>23</v>
      </c>
      <c r="AL206" s="74">
        <v>30</v>
      </c>
      <c r="AM206" s="87">
        <v>1</v>
      </c>
      <c r="AN206" s="74">
        <v>0</v>
      </c>
      <c r="AO206" s="88">
        <v>1</v>
      </c>
      <c r="AP206" s="74">
        <v>6</v>
      </c>
      <c r="AQ206" s="89">
        <v>203</v>
      </c>
      <c r="AR206" s="74">
        <v>12</v>
      </c>
      <c r="AS206" s="74">
        <v>12</v>
      </c>
      <c r="AT206" s="74">
        <v>68</v>
      </c>
      <c r="AU206" s="89">
        <v>14</v>
      </c>
      <c r="AV206" s="95"/>
      <c r="AW206" s="95"/>
      <c r="AY206" s="5"/>
    </row>
    <row r="207" spans="1:51" x14ac:dyDescent="0.2">
      <c r="A207" s="73" t="s">
        <v>426</v>
      </c>
      <c r="B207" s="2" t="s">
        <v>198</v>
      </c>
      <c r="C207" s="2" t="s">
        <v>427</v>
      </c>
      <c r="D207" s="2" t="s">
        <v>428</v>
      </c>
      <c r="E207" s="5">
        <f t="shared" si="4"/>
        <v>2808</v>
      </c>
      <c r="F207" s="74">
        <v>53</v>
      </c>
      <c r="G207" s="74">
        <v>56</v>
      </c>
      <c r="H207" s="74">
        <v>51</v>
      </c>
      <c r="I207" s="74">
        <v>50</v>
      </c>
      <c r="J207" s="74">
        <v>46</v>
      </c>
      <c r="K207" s="74">
        <v>43</v>
      </c>
      <c r="L207" s="74">
        <v>46</v>
      </c>
      <c r="M207" s="74">
        <v>48</v>
      </c>
      <c r="N207" s="74">
        <v>50</v>
      </c>
      <c r="O207" s="74">
        <v>47</v>
      </c>
      <c r="P207" s="74">
        <v>56</v>
      </c>
      <c r="Q207" s="74">
        <v>56</v>
      </c>
      <c r="R207" s="74">
        <v>60</v>
      </c>
      <c r="S207" s="74">
        <v>59</v>
      </c>
      <c r="T207" s="74">
        <v>57</v>
      </c>
      <c r="U207" s="74">
        <v>46</v>
      </c>
      <c r="V207" s="74">
        <v>44</v>
      </c>
      <c r="W207" s="74">
        <v>44</v>
      </c>
      <c r="X207" s="74">
        <v>39</v>
      </c>
      <c r="Y207" s="74">
        <v>44</v>
      </c>
      <c r="Z207" s="74">
        <v>181</v>
      </c>
      <c r="AA207" s="74">
        <v>166</v>
      </c>
      <c r="AB207" s="74">
        <v>216</v>
      </c>
      <c r="AC207" s="74">
        <v>173</v>
      </c>
      <c r="AD207" s="74">
        <v>196</v>
      </c>
      <c r="AE207" s="74">
        <v>149</v>
      </c>
      <c r="AF207" s="74">
        <v>140</v>
      </c>
      <c r="AG207" s="74">
        <v>134</v>
      </c>
      <c r="AH207" s="74">
        <v>75</v>
      </c>
      <c r="AI207" s="74">
        <v>132</v>
      </c>
      <c r="AJ207" s="74">
        <v>87</v>
      </c>
      <c r="AK207" s="74">
        <v>65</v>
      </c>
      <c r="AL207" s="74">
        <v>99</v>
      </c>
      <c r="AM207" s="87">
        <v>4</v>
      </c>
      <c r="AN207" s="74">
        <v>27</v>
      </c>
      <c r="AO207" s="88">
        <v>26</v>
      </c>
      <c r="AP207" s="74">
        <v>54</v>
      </c>
      <c r="AQ207" s="89">
        <v>1428</v>
      </c>
      <c r="AR207" s="74">
        <v>145</v>
      </c>
      <c r="AS207" s="74">
        <v>113</v>
      </c>
      <c r="AT207" s="74">
        <v>543</v>
      </c>
      <c r="AU207" s="89">
        <v>86</v>
      </c>
      <c r="AV207" s="95"/>
      <c r="AW207" s="95"/>
      <c r="AY207" s="5"/>
    </row>
    <row r="208" spans="1:51" x14ac:dyDescent="0.2">
      <c r="A208" s="73" t="s">
        <v>429</v>
      </c>
      <c r="B208" s="2" t="s">
        <v>198</v>
      </c>
      <c r="C208" s="2" t="s">
        <v>427</v>
      </c>
      <c r="D208" s="2" t="s">
        <v>249</v>
      </c>
      <c r="E208" s="5">
        <f t="shared" si="4"/>
        <v>1344</v>
      </c>
      <c r="F208" s="74">
        <v>25</v>
      </c>
      <c r="G208" s="74">
        <v>28</v>
      </c>
      <c r="H208" s="74">
        <v>27</v>
      </c>
      <c r="I208" s="74">
        <v>27</v>
      </c>
      <c r="J208" s="74">
        <v>24</v>
      </c>
      <c r="K208" s="74">
        <v>23</v>
      </c>
      <c r="L208" s="74">
        <v>26</v>
      </c>
      <c r="M208" s="74">
        <v>27</v>
      </c>
      <c r="N208" s="74">
        <v>27</v>
      </c>
      <c r="O208" s="74">
        <v>27</v>
      </c>
      <c r="P208" s="74">
        <v>30</v>
      </c>
      <c r="Q208" s="74">
        <v>31</v>
      </c>
      <c r="R208" s="74">
        <v>31</v>
      </c>
      <c r="S208" s="74">
        <v>30</v>
      </c>
      <c r="T208" s="74">
        <v>24</v>
      </c>
      <c r="U208" s="74">
        <v>22</v>
      </c>
      <c r="V208" s="74">
        <v>19</v>
      </c>
      <c r="W208" s="74">
        <v>20</v>
      </c>
      <c r="X208" s="74">
        <v>18</v>
      </c>
      <c r="Y208" s="74">
        <v>20</v>
      </c>
      <c r="Z208" s="74">
        <v>78</v>
      </c>
      <c r="AA208" s="74">
        <v>90</v>
      </c>
      <c r="AB208" s="74">
        <v>89</v>
      </c>
      <c r="AC208" s="74">
        <v>86</v>
      </c>
      <c r="AD208" s="74">
        <v>77</v>
      </c>
      <c r="AE208" s="74">
        <v>66</v>
      </c>
      <c r="AF208" s="74">
        <v>66</v>
      </c>
      <c r="AG208" s="74">
        <v>71</v>
      </c>
      <c r="AH208" s="74">
        <v>39</v>
      </c>
      <c r="AI208" s="74">
        <v>51</v>
      </c>
      <c r="AJ208" s="74">
        <v>30</v>
      </c>
      <c r="AK208" s="74">
        <v>37</v>
      </c>
      <c r="AL208" s="74">
        <v>58</v>
      </c>
      <c r="AM208" s="87">
        <v>2</v>
      </c>
      <c r="AN208" s="74">
        <v>15</v>
      </c>
      <c r="AO208" s="88">
        <v>10</v>
      </c>
      <c r="AP208" s="74">
        <v>26</v>
      </c>
      <c r="AQ208" s="89">
        <v>666</v>
      </c>
      <c r="AR208" s="74">
        <v>72</v>
      </c>
      <c r="AS208" s="74">
        <v>51</v>
      </c>
      <c r="AT208" s="74">
        <v>239</v>
      </c>
      <c r="AU208" s="89">
        <v>51</v>
      </c>
      <c r="AV208" s="95"/>
      <c r="AW208" s="95"/>
      <c r="AY208" s="5"/>
    </row>
    <row r="209" spans="1:51" x14ac:dyDescent="0.2">
      <c r="A209" s="73" t="s">
        <v>430</v>
      </c>
      <c r="B209" s="2" t="s">
        <v>198</v>
      </c>
      <c r="C209" s="2" t="s">
        <v>427</v>
      </c>
      <c r="D209" s="2" t="s">
        <v>431</v>
      </c>
      <c r="E209" s="5">
        <f t="shared" si="4"/>
        <v>8551</v>
      </c>
      <c r="F209" s="74">
        <v>238</v>
      </c>
      <c r="G209" s="74">
        <v>235</v>
      </c>
      <c r="H209" s="74">
        <v>230</v>
      </c>
      <c r="I209" s="74">
        <v>227</v>
      </c>
      <c r="J209" s="74">
        <v>206</v>
      </c>
      <c r="K209" s="74">
        <v>195</v>
      </c>
      <c r="L209" s="74">
        <v>196</v>
      </c>
      <c r="M209" s="74">
        <v>200</v>
      </c>
      <c r="N209" s="74">
        <v>203</v>
      </c>
      <c r="O209" s="74">
        <v>200</v>
      </c>
      <c r="P209" s="74">
        <v>215</v>
      </c>
      <c r="Q209" s="74">
        <v>215</v>
      </c>
      <c r="R209" s="74">
        <v>215</v>
      </c>
      <c r="S209" s="74">
        <v>202</v>
      </c>
      <c r="T209" s="74">
        <v>176</v>
      </c>
      <c r="U209" s="74">
        <v>144</v>
      </c>
      <c r="V209" s="74">
        <v>132</v>
      </c>
      <c r="W209" s="74">
        <v>121</v>
      </c>
      <c r="X209" s="74">
        <v>113</v>
      </c>
      <c r="Y209" s="74">
        <v>130</v>
      </c>
      <c r="Z209" s="74">
        <v>566</v>
      </c>
      <c r="AA209" s="74">
        <v>534</v>
      </c>
      <c r="AB209" s="74">
        <v>614</v>
      </c>
      <c r="AC209" s="74">
        <v>493</v>
      </c>
      <c r="AD209" s="74">
        <v>514</v>
      </c>
      <c r="AE209" s="74">
        <v>403</v>
      </c>
      <c r="AF209" s="74">
        <v>398</v>
      </c>
      <c r="AG209" s="74">
        <v>323</v>
      </c>
      <c r="AH209" s="74">
        <v>221</v>
      </c>
      <c r="AI209" s="74">
        <v>200</v>
      </c>
      <c r="AJ209" s="74">
        <v>167</v>
      </c>
      <c r="AK209" s="74">
        <v>136</v>
      </c>
      <c r="AL209" s="74">
        <v>189</v>
      </c>
      <c r="AM209" s="87">
        <v>18</v>
      </c>
      <c r="AN209" s="74">
        <v>118</v>
      </c>
      <c r="AO209" s="88">
        <v>120</v>
      </c>
      <c r="AP209" s="74">
        <v>224</v>
      </c>
      <c r="AQ209" s="89">
        <v>4251</v>
      </c>
      <c r="AR209" s="74">
        <v>507</v>
      </c>
      <c r="AS209" s="74">
        <v>318</v>
      </c>
      <c r="AT209" s="74">
        <v>1552</v>
      </c>
      <c r="AU209" s="89">
        <v>332</v>
      </c>
      <c r="AV209" s="95"/>
      <c r="AW209" s="95"/>
      <c r="AY209" s="5"/>
    </row>
    <row r="210" spans="1:51" x14ac:dyDescent="0.2">
      <c r="A210" s="73" t="s">
        <v>432</v>
      </c>
      <c r="B210" s="2" t="s">
        <v>198</v>
      </c>
      <c r="C210" s="2" t="s">
        <v>427</v>
      </c>
      <c r="D210" s="2" t="s">
        <v>433</v>
      </c>
      <c r="E210" s="5">
        <f t="shared" si="4"/>
        <v>594</v>
      </c>
      <c r="F210" s="74">
        <v>17</v>
      </c>
      <c r="G210" s="74">
        <v>19</v>
      </c>
      <c r="H210" s="74">
        <v>16</v>
      </c>
      <c r="I210" s="74">
        <v>13</v>
      </c>
      <c r="J210" s="74">
        <v>7</v>
      </c>
      <c r="K210" s="74">
        <v>10</v>
      </c>
      <c r="L210" s="74">
        <v>9</v>
      </c>
      <c r="M210" s="74">
        <v>10</v>
      </c>
      <c r="N210" s="74">
        <v>11</v>
      </c>
      <c r="O210" s="74">
        <v>7</v>
      </c>
      <c r="P210" s="74">
        <v>13</v>
      </c>
      <c r="Q210" s="74">
        <v>14</v>
      </c>
      <c r="R210" s="74">
        <v>15</v>
      </c>
      <c r="S210" s="74">
        <v>15</v>
      </c>
      <c r="T210" s="74">
        <v>13</v>
      </c>
      <c r="U210" s="74">
        <v>12</v>
      </c>
      <c r="V210" s="74">
        <v>12</v>
      </c>
      <c r="W210" s="74">
        <v>11</v>
      </c>
      <c r="X210" s="74">
        <v>10</v>
      </c>
      <c r="Y210" s="74">
        <v>8</v>
      </c>
      <c r="Z210" s="74">
        <v>37</v>
      </c>
      <c r="AA210" s="74">
        <v>44</v>
      </c>
      <c r="AB210" s="74">
        <v>32</v>
      </c>
      <c r="AC210" s="74">
        <v>45</v>
      </c>
      <c r="AD210" s="74">
        <v>30</v>
      </c>
      <c r="AE210" s="74">
        <v>29</v>
      </c>
      <c r="AF210" s="74">
        <v>32</v>
      </c>
      <c r="AG210" s="74">
        <v>23</v>
      </c>
      <c r="AH210" s="74">
        <v>18</v>
      </c>
      <c r="AI210" s="74">
        <v>18</v>
      </c>
      <c r="AJ210" s="74">
        <v>21</v>
      </c>
      <c r="AK210" s="74">
        <v>7</v>
      </c>
      <c r="AL210" s="74">
        <v>16</v>
      </c>
      <c r="AM210" s="87">
        <v>2</v>
      </c>
      <c r="AN210" s="74">
        <v>8</v>
      </c>
      <c r="AO210" s="88">
        <v>9</v>
      </c>
      <c r="AP210" s="74">
        <v>20</v>
      </c>
      <c r="AQ210" s="89">
        <v>297</v>
      </c>
      <c r="AR210" s="74">
        <v>35</v>
      </c>
      <c r="AS210" s="74">
        <v>28</v>
      </c>
      <c r="AT210" s="74">
        <v>103</v>
      </c>
      <c r="AU210" s="89">
        <v>38</v>
      </c>
      <c r="AV210" s="95"/>
      <c r="AW210" s="95"/>
      <c r="AY210" s="5"/>
    </row>
    <row r="211" spans="1:51" x14ac:dyDescent="0.2">
      <c r="A211" s="73" t="s">
        <v>434</v>
      </c>
      <c r="B211" s="2" t="s">
        <v>198</v>
      </c>
      <c r="C211" s="2" t="s">
        <v>427</v>
      </c>
      <c r="D211" s="2" t="s">
        <v>435</v>
      </c>
      <c r="E211" s="5">
        <f t="shared" si="4"/>
        <v>1162</v>
      </c>
      <c r="F211" s="74">
        <v>18</v>
      </c>
      <c r="G211" s="74">
        <v>24</v>
      </c>
      <c r="H211" s="74">
        <v>26</v>
      </c>
      <c r="I211" s="74">
        <v>27</v>
      </c>
      <c r="J211" s="74">
        <v>20</v>
      </c>
      <c r="K211" s="74">
        <v>22</v>
      </c>
      <c r="L211" s="74">
        <v>22</v>
      </c>
      <c r="M211" s="74">
        <v>24</v>
      </c>
      <c r="N211" s="74">
        <v>24</v>
      </c>
      <c r="O211" s="74">
        <v>27</v>
      </c>
      <c r="P211" s="74">
        <v>25</v>
      </c>
      <c r="Q211" s="74">
        <v>24</v>
      </c>
      <c r="R211" s="74">
        <v>23</v>
      </c>
      <c r="S211" s="74">
        <v>22</v>
      </c>
      <c r="T211" s="74">
        <v>16</v>
      </c>
      <c r="U211" s="74">
        <v>14</v>
      </c>
      <c r="V211" s="74">
        <v>16</v>
      </c>
      <c r="W211" s="74">
        <v>15</v>
      </c>
      <c r="X211" s="74">
        <v>14</v>
      </c>
      <c r="Y211" s="74">
        <v>19</v>
      </c>
      <c r="Z211" s="74">
        <v>67</v>
      </c>
      <c r="AA211" s="74">
        <v>93</v>
      </c>
      <c r="AB211" s="74">
        <v>93</v>
      </c>
      <c r="AC211" s="74">
        <v>68</v>
      </c>
      <c r="AD211" s="74">
        <v>56</v>
      </c>
      <c r="AE211" s="74">
        <v>44</v>
      </c>
      <c r="AF211" s="74">
        <v>54</v>
      </c>
      <c r="AG211" s="74">
        <v>51</v>
      </c>
      <c r="AH211" s="74">
        <v>54</v>
      </c>
      <c r="AI211" s="74">
        <v>49</v>
      </c>
      <c r="AJ211" s="74">
        <v>38</v>
      </c>
      <c r="AK211" s="74">
        <v>35</v>
      </c>
      <c r="AL211" s="74">
        <v>38</v>
      </c>
      <c r="AM211" s="87">
        <v>16</v>
      </c>
      <c r="AN211" s="74">
        <v>9</v>
      </c>
      <c r="AO211" s="88">
        <v>9</v>
      </c>
      <c r="AP211" s="74">
        <v>21</v>
      </c>
      <c r="AQ211" s="89">
        <v>601</v>
      </c>
      <c r="AR211" s="74">
        <v>54</v>
      </c>
      <c r="AS211" s="74">
        <v>42</v>
      </c>
      <c r="AT211" s="74">
        <v>222</v>
      </c>
      <c r="AU211" s="89">
        <v>37</v>
      </c>
      <c r="AV211" s="95"/>
      <c r="AW211" s="95"/>
      <c r="AY211" s="5"/>
    </row>
    <row r="212" spans="1:51" x14ac:dyDescent="0.2">
      <c r="A212" s="73" t="s">
        <v>436</v>
      </c>
      <c r="B212" s="2" t="s">
        <v>198</v>
      </c>
      <c r="C212" s="2" t="s">
        <v>427</v>
      </c>
      <c r="D212" s="2" t="s">
        <v>437</v>
      </c>
      <c r="E212" s="5">
        <f t="shared" si="4"/>
        <v>595</v>
      </c>
      <c r="F212" s="74">
        <v>10</v>
      </c>
      <c r="G212" s="74">
        <v>12</v>
      </c>
      <c r="H212" s="74">
        <v>11</v>
      </c>
      <c r="I212" s="74">
        <v>10</v>
      </c>
      <c r="J212" s="74">
        <v>11</v>
      </c>
      <c r="K212" s="74">
        <v>10</v>
      </c>
      <c r="L212" s="74">
        <v>10</v>
      </c>
      <c r="M212" s="74">
        <v>8</v>
      </c>
      <c r="N212" s="74">
        <v>11</v>
      </c>
      <c r="O212" s="74">
        <v>8</v>
      </c>
      <c r="P212" s="74">
        <v>13</v>
      </c>
      <c r="Q212" s="74">
        <v>14</v>
      </c>
      <c r="R212" s="74">
        <v>14</v>
      </c>
      <c r="S212" s="74">
        <v>14</v>
      </c>
      <c r="T212" s="74">
        <v>12</v>
      </c>
      <c r="U212" s="74">
        <v>11</v>
      </c>
      <c r="V212" s="74">
        <v>8</v>
      </c>
      <c r="W212" s="74">
        <v>10</v>
      </c>
      <c r="X212" s="74">
        <v>9</v>
      </c>
      <c r="Y212" s="74">
        <v>11</v>
      </c>
      <c r="Z212" s="74">
        <v>42</v>
      </c>
      <c r="AA212" s="74">
        <v>31</v>
      </c>
      <c r="AB212" s="74">
        <v>39</v>
      </c>
      <c r="AC212" s="74">
        <v>35</v>
      </c>
      <c r="AD212" s="74">
        <v>33</v>
      </c>
      <c r="AE212" s="74">
        <v>25</v>
      </c>
      <c r="AF212" s="74">
        <v>34</v>
      </c>
      <c r="AG212" s="74">
        <v>33</v>
      </c>
      <c r="AH212" s="74">
        <v>19</v>
      </c>
      <c r="AI212" s="74">
        <v>36</v>
      </c>
      <c r="AJ212" s="74">
        <v>15</v>
      </c>
      <c r="AK212" s="74">
        <v>10</v>
      </c>
      <c r="AL212" s="74">
        <v>26</v>
      </c>
      <c r="AM212" s="87">
        <v>1</v>
      </c>
      <c r="AN212" s="74">
        <v>4</v>
      </c>
      <c r="AO212" s="88">
        <v>6</v>
      </c>
      <c r="AP212" s="74">
        <v>17</v>
      </c>
      <c r="AQ212" s="89">
        <v>304</v>
      </c>
      <c r="AR212" s="74">
        <v>32</v>
      </c>
      <c r="AS212" s="74">
        <v>26</v>
      </c>
      <c r="AT212" s="74">
        <v>107</v>
      </c>
      <c r="AU212" s="89">
        <v>27</v>
      </c>
      <c r="AV212" s="95"/>
      <c r="AW212" s="95"/>
      <c r="AY212" s="5"/>
    </row>
    <row r="213" spans="1:51" x14ac:dyDescent="0.2">
      <c r="A213" s="73" t="s">
        <v>438</v>
      </c>
      <c r="B213" s="2" t="s">
        <v>198</v>
      </c>
      <c r="C213" s="2" t="s">
        <v>427</v>
      </c>
      <c r="D213" s="2" t="s">
        <v>439</v>
      </c>
      <c r="E213" s="5">
        <f t="shared" si="4"/>
        <v>745</v>
      </c>
      <c r="F213" s="74">
        <v>19</v>
      </c>
      <c r="G213" s="74">
        <v>20</v>
      </c>
      <c r="H213" s="74">
        <v>14</v>
      </c>
      <c r="I213" s="74">
        <v>16</v>
      </c>
      <c r="J213" s="74">
        <v>10</v>
      </c>
      <c r="K213" s="74">
        <v>11</v>
      </c>
      <c r="L213" s="74">
        <v>14</v>
      </c>
      <c r="M213" s="74">
        <v>12</v>
      </c>
      <c r="N213" s="74">
        <v>15</v>
      </c>
      <c r="O213" s="74">
        <v>14</v>
      </c>
      <c r="P213" s="74">
        <v>18</v>
      </c>
      <c r="Q213" s="74">
        <v>19</v>
      </c>
      <c r="R213" s="74">
        <v>20</v>
      </c>
      <c r="S213" s="74">
        <v>19</v>
      </c>
      <c r="T213" s="74">
        <v>14</v>
      </c>
      <c r="U213" s="74">
        <v>14</v>
      </c>
      <c r="V213" s="74">
        <v>10</v>
      </c>
      <c r="W213" s="74">
        <v>11</v>
      </c>
      <c r="X213" s="74">
        <v>10</v>
      </c>
      <c r="Y213" s="74">
        <v>10</v>
      </c>
      <c r="Z213" s="74">
        <v>46</v>
      </c>
      <c r="AA213" s="74">
        <v>48</v>
      </c>
      <c r="AB213" s="74">
        <v>44</v>
      </c>
      <c r="AC213" s="74">
        <v>49</v>
      </c>
      <c r="AD213" s="74">
        <v>39</v>
      </c>
      <c r="AE213" s="74">
        <v>33</v>
      </c>
      <c r="AF213" s="74">
        <v>29</v>
      </c>
      <c r="AG213" s="74">
        <v>45</v>
      </c>
      <c r="AH213" s="74">
        <v>25</v>
      </c>
      <c r="AI213" s="74">
        <v>21</v>
      </c>
      <c r="AJ213" s="74">
        <v>27</v>
      </c>
      <c r="AK213" s="74">
        <v>26</v>
      </c>
      <c r="AL213" s="74">
        <v>23</v>
      </c>
      <c r="AM213" s="87">
        <v>2</v>
      </c>
      <c r="AN213" s="74">
        <v>8</v>
      </c>
      <c r="AO213" s="88">
        <v>11</v>
      </c>
      <c r="AP213" s="74">
        <v>22</v>
      </c>
      <c r="AQ213" s="89">
        <v>369</v>
      </c>
      <c r="AR213" s="74">
        <v>46</v>
      </c>
      <c r="AS213" s="74">
        <v>27</v>
      </c>
      <c r="AT213" s="74">
        <v>125</v>
      </c>
      <c r="AU213" s="89">
        <v>37</v>
      </c>
      <c r="AV213" s="95"/>
      <c r="AW213" s="95"/>
      <c r="AY213" s="5"/>
    </row>
    <row r="214" spans="1:51" x14ac:dyDescent="0.2">
      <c r="A214" s="73" t="s">
        <v>440</v>
      </c>
      <c r="B214" s="2" t="s">
        <v>198</v>
      </c>
      <c r="C214" s="2" t="s">
        <v>427</v>
      </c>
      <c r="D214" s="2" t="s">
        <v>427</v>
      </c>
      <c r="E214" s="5">
        <f t="shared" si="4"/>
        <v>2534</v>
      </c>
      <c r="F214" s="74">
        <v>58</v>
      </c>
      <c r="G214" s="74">
        <v>56</v>
      </c>
      <c r="H214" s="74">
        <v>50</v>
      </c>
      <c r="I214" s="74">
        <v>48</v>
      </c>
      <c r="J214" s="74">
        <v>42</v>
      </c>
      <c r="K214" s="74">
        <v>41</v>
      </c>
      <c r="L214" s="74">
        <v>42</v>
      </c>
      <c r="M214" s="74">
        <v>42</v>
      </c>
      <c r="N214" s="74">
        <v>44</v>
      </c>
      <c r="O214" s="74">
        <v>52</v>
      </c>
      <c r="P214" s="74">
        <v>50</v>
      </c>
      <c r="Q214" s="74">
        <v>55</v>
      </c>
      <c r="R214" s="74">
        <v>56</v>
      </c>
      <c r="S214" s="74">
        <v>54</v>
      </c>
      <c r="T214" s="74">
        <v>51</v>
      </c>
      <c r="U214" s="74">
        <v>40</v>
      </c>
      <c r="V214" s="74">
        <v>35</v>
      </c>
      <c r="W214" s="74">
        <v>32</v>
      </c>
      <c r="X214" s="74">
        <v>33</v>
      </c>
      <c r="Y214" s="74">
        <v>40</v>
      </c>
      <c r="Z214" s="74">
        <v>166</v>
      </c>
      <c r="AA214" s="74">
        <v>142</v>
      </c>
      <c r="AB214" s="74">
        <v>163</v>
      </c>
      <c r="AC214" s="74">
        <v>152</v>
      </c>
      <c r="AD214" s="74">
        <v>171</v>
      </c>
      <c r="AE214" s="74">
        <v>131</v>
      </c>
      <c r="AF214" s="74">
        <v>127</v>
      </c>
      <c r="AG214" s="74">
        <v>138</v>
      </c>
      <c r="AH214" s="74">
        <v>89</v>
      </c>
      <c r="AI214" s="74">
        <v>67</v>
      </c>
      <c r="AJ214" s="74">
        <v>80</v>
      </c>
      <c r="AK214" s="74">
        <v>82</v>
      </c>
      <c r="AL214" s="74">
        <v>105</v>
      </c>
      <c r="AM214" s="87">
        <v>9</v>
      </c>
      <c r="AN214" s="74">
        <v>31</v>
      </c>
      <c r="AO214" s="88">
        <v>27</v>
      </c>
      <c r="AP214" s="74">
        <v>56</v>
      </c>
      <c r="AQ214" s="89">
        <v>1239</v>
      </c>
      <c r="AR214" s="74">
        <v>135</v>
      </c>
      <c r="AS214" s="74">
        <v>91</v>
      </c>
      <c r="AT214" s="74">
        <v>438</v>
      </c>
      <c r="AU214" s="89">
        <v>89</v>
      </c>
      <c r="AV214" s="95"/>
      <c r="AW214" s="95"/>
      <c r="AY214" s="5"/>
    </row>
    <row r="215" spans="1:51" x14ac:dyDescent="0.2">
      <c r="A215" s="73" t="s">
        <v>441</v>
      </c>
      <c r="B215" s="2" t="s">
        <v>198</v>
      </c>
      <c r="C215" s="2" t="s">
        <v>427</v>
      </c>
      <c r="D215" s="2" t="s">
        <v>442</v>
      </c>
      <c r="E215" s="5">
        <f t="shared" si="4"/>
        <v>8777</v>
      </c>
      <c r="F215" s="74">
        <v>317</v>
      </c>
      <c r="G215" s="74">
        <v>292</v>
      </c>
      <c r="H215" s="74">
        <v>266</v>
      </c>
      <c r="I215" s="74">
        <v>245</v>
      </c>
      <c r="J215" s="74">
        <v>195</v>
      </c>
      <c r="K215" s="74">
        <v>182</v>
      </c>
      <c r="L215" s="74">
        <v>174</v>
      </c>
      <c r="M215" s="74">
        <v>166</v>
      </c>
      <c r="N215" s="74">
        <v>159</v>
      </c>
      <c r="O215" s="74">
        <v>156</v>
      </c>
      <c r="P215" s="74">
        <v>161</v>
      </c>
      <c r="Q215" s="74">
        <v>159</v>
      </c>
      <c r="R215" s="74">
        <v>159</v>
      </c>
      <c r="S215" s="74">
        <v>150</v>
      </c>
      <c r="T215" s="74">
        <v>135</v>
      </c>
      <c r="U215" s="74">
        <v>116</v>
      </c>
      <c r="V215" s="74">
        <v>111</v>
      </c>
      <c r="W215" s="74">
        <v>109</v>
      </c>
      <c r="X215" s="74">
        <v>106</v>
      </c>
      <c r="Y215" s="74">
        <v>123</v>
      </c>
      <c r="Z215" s="74">
        <v>619</v>
      </c>
      <c r="AA215" s="74">
        <v>742</v>
      </c>
      <c r="AB215" s="74">
        <v>626</v>
      </c>
      <c r="AC215" s="74">
        <v>582</v>
      </c>
      <c r="AD215" s="74">
        <v>452</v>
      </c>
      <c r="AE215" s="74">
        <v>424</v>
      </c>
      <c r="AF215" s="74">
        <v>363</v>
      </c>
      <c r="AG215" s="74">
        <v>344</v>
      </c>
      <c r="AH215" s="74">
        <v>262</v>
      </c>
      <c r="AI215" s="74">
        <v>255</v>
      </c>
      <c r="AJ215" s="74">
        <v>209</v>
      </c>
      <c r="AK215" s="74">
        <v>196</v>
      </c>
      <c r="AL215" s="74">
        <v>222</v>
      </c>
      <c r="AM215" s="87">
        <v>28</v>
      </c>
      <c r="AN215" s="74">
        <v>149</v>
      </c>
      <c r="AO215" s="88">
        <v>168</v>
      </c>
      <c r="AP215" s="74">
        <v>299</v>
      </c>
      <c r="AQ215" s="89">
        <v>4374</v>
      </c>
      <c r="AR215" s="74">
        <v>369</v>
      </c>
      <c r="AS215" s="74">
        <v>289</v>
      </c>
      <c r="AT215" s="74">
        <v>1737</v>
      </c>
      <c r="AU215" s="89">
        <v>433</v>
      </c>
      <c r="AV215" s="95"/>
      <c r="AW215" s="95"/>
      <c r="AY215" s="5"/>
    </row>
    <row r="216" spans="1:51" x14ac:dyDescent="0.2">
      <c r="A216" s="73" t="s">
        <v>443</v>
      </c>
      <c r="B216" s="2" t="s">
        <v>198</v>
      </c>
      <c r="C216" s="2" t="s">
        <v>427</v>
      </c>
      <c r="D216" s="2" t="s">
        <v>177</v>
      </c>
      <c r="E216" s="5">
        <f t="shared" si="4"/>
        <v>1094</v>
      </c>
      <c r="F216" s="74">
        <v>10</v>
      </c>
      <c r="G216" s="74">
        <v>18</v>
      </c>
      <c r="H216" s="74">
        <v>17</v>
      </c>
      <c r="I216" s="74">
        <v>21</v>
      </c>
      <c r="J216" s="74">
        <v>15</v>
      </c>
      <c r="K216" s="74">
        <v>16</v>
      </c>
      <c r="L216" s="74">
        <v>19</v>
      </c>
      <c r="M216" s="74">
        <v>17</v>
      </c>
      <c r="N216" s="74">
        <v>20</v>
      </c>
      <c r="O216" s="74">
        <v>25</v>
      </c>
      <c r="P216" s="74">
        <v>21</v>
      </c>
      <c r="Q216" s="74">
        <v>21</v>
      </c>
      <c r="R216" s="74">
        <v>20</v>
      </c>
      <c r="S216" s="74">
        <v>19</v>
      </c>
      <c r="T216" s="74">
        <v>16</v>
      </c>
      <c r="U216" s="74">
        <v>14</v>
      </c>
      <c r="V216" s="74">
        <v>13</v>
      </c>
      <c r="W216" s="74">
        <v>12</v>
      </c>
      <c r="X216" s="74">
        <v>12</v>
      </c>
      <c r="Y216" s="74">
        <v>11</v>
      </c>
      <c r="Z216" s="74">
        <v>80</v>
      </c>
      <c r="AA216" s="74">
        <v>66</v>
      </c>
      <c r="AB216" s="74">
        <v>76</v>
      </c>
      <c r="AC216" s="74">
        <v>75</v>
      </c>
      <c r="AD216" s="74">
        <v>70</v>
      </c>
      <c r="AE216" s="74">
        <v>57</v>
      </c>
      <c r="AF216" s="74">
        <v>74</v>
      </c>
      <c r="AG216" s="74">
        <v>60</v>
      </c>
      <c r="AH216" s="74">
        <v>39</v>
      </c>
      <c r="AI216" s="74">
        <v>40</v>
      </c>
      <c r="AJ216" s="74">
        <v>39</v>
      </c>
      <c r="AK216" s="74">
        <v>31</v>
      </c>
      <c r="AL216" s="74">
        <v>50</v>
      </c>
      <c r="AM216" s="87">
        <v>1</v>
      </c>
      <c r="AN216" s="74">
        <v>5</v>
      </c>
      <c r="AO216" s="88">
        <v>5</v>
      </c>
      <c r="AP216" s="74">
        <v>17</v>
      </c>
      <c r="AQ216" s="89">
        <v>554</v>
      </c>
      <c r="AR216" s="74">
        <v>50</v>
      </c>
      <c r="AS216" s="74">
        <v>32</v>
      </c>
      <c r="AT216" s="74">
        <v>210</v>
      </c>
      <c r="AU216" s="89">
        <v>27</v>
      </c>
      <c r="AV216" s="95"/>
      <c r="AW216" s="95"/>
      <c r="AY216" s="5"/>
    </row>
    <row r="217" spans="1:51" x14ac:dyDescent="0.2">
      <c r="A217" s="73" t="s">
        <v>444</v>
      </c>
      <c r="B217" s="2" t="s">
        <v>198</v>
      </c>
      <c r="C217" s="2" t="s">
        <v>427</v>
      </c>
      <c r="D217" s="2" t="s">
        <v>445</v>
      </c>
      <c r="E217" s="5">
        <f t="shared" si="4"/>
        <v>3276</v>
      </c>
      <c r="F217" s="74">
        <v>56</v>
      </c>
      <c r="G217" s="74">
        <v>61</v>
      </c>
      <c r="H217" s="74">
        <v>66</v>
      </c>
      <c r="I217" s="74">
        <v>68</v>
      </c>
      <c r="J217" s="74">
        <v>67</v>
      </c>
      <c r="K217" s="74">
        <v>63</v>
      </c>
      <c r="L217" s="74">
        <v>66</v>
      </c>
      <c r="M217" s="74">
        <v>69</v>
      </c>
      <c r="N217" s="74">
        <v>69</v>
      </c>
      <c r="O217" s="74">
        <v>69</v>
      </c>
      <c r="P217" s="74">
        <v>76</v>
      </c>
      <c r="Q217" s="74">
        <v>77</v>
      </c>
      <c r="R217" s="74">
        <v>75</v>
      </c>
      <c r="S217" s="74">
        <v>69</v>
      </c>
      <c r="T217" s="74">
        <v>62</v>
      </c>
      <c r="U217" s="74">
        <v>51</v>
      </c>
      <c r="V217" s="74">
        <v>44</v>
      </c>
      <c r="W217" s="74">
        <v>40</v>
      </c>
      <c r="X217" s="74">
        <v>38</v>
      </c>
      <c r="Y217" s="74">
        <v>47</v>
      </c>
      <c r="Z217" s="74">
        <v>203</v>
      </c>
      <c r="AA217" s="74">
        <v>199</v>
      </c>
      <c r="AB217" s="74">
        <v>199</v>
      </c>
      <c r="AC217" s="74">
        <v>198</v>
      </c>
      <c r="AD217" s="74">
        <v>190</v>
      </c>
      <c r="AE217" s="74">
        <v>174</v>
      </c>
      <c r="AF217" s="74">
        <v>174</v>
      </c>
      <c r="AG217" s="74">
        <v>137</v>
      </c>
      <c r="AH217" s="74">
        <v>119</v>
      </c>
      <c r="AI217" s="74">
        <v>122</v>
      </c>
      <c r="AJ217" s="74">
        <v>123</v>
      </c>
      <c r="AK217" s="74">
        <v>86</v>
      </c>
      <c r="AL217" s="74">
        <v>119</v>
      </c>
      <c r="AM217" s="87">
        <v>4</v>
      </c>
      <c r="AN217" s="74">
        <v>31</v>
      </c>
      <c r="AO217" s="88">
        <v>25</v>
      </c>
      <c r="AP217" s="74">
        <v>57</v>
      </c>
      <c r="AQ217" s="89">
        <v>1630</v>
      </c>
      <c r="AR217" s="74">
        <v>180</v>
      </c>
      <c r="AS217" s="74">
        <v>116</v>
      </c>
      <c r="AT217" s="74">
        <v>573</v>
      </c>
      <c r="AU217" s="89">
        <v>87</v>
      </c>
      <c r="AV217" s="95"/>
      <c r="AW217" s="95"/>
      <c r="AY217" s="5"/>
    </row>
    <row r="218" spans="1:51" x14ac:dyDescent="0.2">
      <c r="A218" s="73" t="s">
        <v>446</v>
      </c>
      <c r="B218" s="2" t="s">
        <v>198</v>
      </c>
      <c r="C218" s="2" t="s">
        <v>447</v>
      </c>
      <c r="D218" s="2" t="s">
        <v>447</v>
      </c>
      <c r="E218" s="5">
        <f t="shared" si="4"/>
        <v>16696</v>
      </c>
      <c r="F218" s="74">
        <v>335</v>
      </c>
      <c r="G218" s="74">
        <v>364</v>
      </c>
      <c r="H218" s="74">
        <v>381</v>
      </c>
      <c r="I218" s="74">
        <v>397</v>
      </c>
      <c r="J218" s="74">
        <v>366</v>
      </c>
      <c r="K218" s="74">
        <v>356</v>
      </c>
      <c r="L218" s="74">
        <v>362</v>
      </c>
      <c r="M218" s="74">
        <v>362</v>
      </c>
      <c r="N218" s="74">
        <v>362</v>
      </c>
      <c r="O218" s="74">
        <v>354</v>
      </c>
      <c r="P218" s="74">
        <v>369</v>
      </c>
      <c r="Q218" s="74">
        <v>363</v>
      </c>
      <c r="R218" s="74">
        <v>355</v>
      </c>
      <c r="S218" s="74">
        <v>344</v>
      </c>
      <c r="T218" s="74">
        <v>322</v>
      </c>
      <c r="U218" s="74">
        <v>269</v>
      </c>
      <c r="V218" s="74">
        <v>254</v>
      </c>
      <c r="W218" s="74">
        <v>241</v>
      </c>
      <c r="X218" s="74">
        <v>238</v>
      </c>
      <c r="Y218" s="74">
        <v>276</v>
      </c>
      <c r="Z218" s="74">
        <v>1295</v>
      </c>
      <c r="AA218" s="74">
        <v>1180</v>
      </c>
      <c r="AB218" s="74">
        <v>1139</v>
      </c>
      <c r="AC218" s="74">
        <v>1075</v>
      </c>
      <c r="AD218" s="74">
        <v>1054</v>
      </c>
      <c r="AE218" s="74">
        <v>810</v>
      </c>
      <c r="AF218" s="74">
        <v>737</v>
      </c>
      <c r="AG218" s="74">
        <v>706</v>
      </c>
      <c r="AH218" s="74">
        <v>589</v>
      </c>
      <c r="AI218" s="74">
        <v>483</v>
      </c>
      <c r="AJ218" s="74">
        <v>362</v>
      </c>
      <c r="AK218" s="74">
        <v>271</v>
      </c>
      <c r="AL218" s="74">
        <v>325</v>
      </c>
      <c r="AM218" s="87">
        <v>25</v>
      </c>
      <c r="AN218" s="74">
        <v>173</v>
      </c>
      <c r="AO218" s="88">
        <v>162</v>
      </c>
      <c r="AP218" s="74">
        <v>313</v>
      </c>
      <c r="AQ218" s="89">
        <v>8209</v>
      </c>
      <c r="AR218" s="74">
        <v>870</v>
      </c>
      <c r="AS218" s="74">
        <v>654</v>
      </c>
      <c r="AT218" s="74">
        <v>3109</v>
      </c>
      <c r="AU218" s="89">
        <v>451</v>
      </c>
      <c r="AV218" s="95"/>
      <c r="AW218" s="95"/>
      <c r="AY218" s="5"/>
    </row>
    <row r="219" spans="1:51" x14ac:dyDescent="0.2">
      <c r="A219" s="73" t="s">
        <v>448</v>
      </c>
      <c r="B219" s="2" t="s">
        <v>198</v>
      </c>
      <c r="C219" s="2" t="s">
        <v>447</v>
      </c>
      <c r="D219" s="2" t="s">
        <v>449</v>
      </c>
      <c r="E219" s="5">
        <f t="shared" si="4"/>
        <v>3751</v>
      </c>
      <c r="F219" s="74">
        <v>63</v>
      </c>
      <c r="G219" s="74">
        <v>75</v>
      </c>
      <c r="H219" s="74">
        <v>78</v>
      </c>
      <c r="I219" s="74">
        <v>85</v>
      </c>
      <c r="J219" s="74">
        <v>81</v>
      </c>
      <c r="K219" s="74">
        <v>79</v>
      </c>
      <c r="L219" s="74">
        <v>81</v>
      </c>
      <c r="M219" s="74">
        <v>82</v>
      </c>
      <c r="N219" s="74">
        <v>82</v>
      </c>
      <c r="O219" s="74">
        <v>81</v>
      </c>
      <c r="P219" s="74">
        <v>87</v>
      </c>
      <c r="Q219" s="74">
        <v>85</v>
      </c>
      <c r="R219" s="74">
        <v>84</v>
      </c>
      <c r="S219" s="74">
        <v>81</v>
      </c>
      <c r="T219" s="74">
        <v>73</v>
      </c>
      <c r="U219" s="74">
        <v>63</v>
      </c>
      <c r="V219" s="74">
        <v>58</v>
      </c>
      <c r="W219" s="74">
        <v>55</v>
      </c>
      <c r="X219" s="74">
        <v>53</v>
      </c>
      <c r="Y219" s="74">
        <v>64</v>
      </c>
      <c r="Z219" s="74">
        <v>301</v>
      </c>
      <c r="AA219" s="74">
        <v>324</v>
      </c>
      <c r="AB219" s="74">
        <v>248</v>
      </c>
      <c r="AC219" s="74">
        <v>223</v>
      </c>
      <c r="AD219" s="74">
        <v>183</v>
      </c>
      <c r="AE219" s="74">
        <v>194</v>
      </c>
      <c r="AF219" s="74">
        <v>172</v>
      </c>
      <c r="AG219" s="74">
        <v>142</v>
      </c>
      <c r="AH219" s="74">
        <v>116</v>
      </c>
      <c r="AI219" s="74">
        <v>118</v>
      </c>
      <c r="AJ219" s="74">
        <v>99</v>
      </c>
      <c r="AK219" s="74">
        <v>70</v>
      </c>
      <c r="AL219" s="74">
        <v>71</v>
      </c>
      <c r="AM219" s="87">
        <v>5</v>
      </c>
      <c r="AN219" s="74">
        <v>32</v>
      </c>
      <c r="AO219" s="88">
        <v>31</v>
      </c>
      <c r="AP219" s="74">
        <v>64</v>
      </c>
      <c r="AQ219" s="89">
        <v>1898</v>
      </c>
      <c r="AR219" s="74">
        <v>200</v>
      </c>
      <c r="AS219" s="74">
        <v>161</v>
      </c>
      <c r="AT219" s="74">
        <v>734</v>
      </c>
      <c r="AU219" s="89">
        <v>98</v>
      </c>
      <c r="AV219" s="95"/>
      <c r="AW219" s="95"/>
      <c r="AY219" s="5"/>
    </row>
    <row r="220" spans="1:51" x14ac:dyDescent="0.2">
      <c r="A220" s="73" t="s">
        <v>450</v>
      </c>
      <c r="B220" s="2" t="s">
        <v>198</v>
      </c>
      <c r="C220" s="2" t="s">
        <v>447</v>
      </c>
      <c r="D220" s="2" t="s">
        <v>451</v>
      </c>
      <c r="E220" s="5">
        <f t="shared" si="4"/>
        <v>7161</v>
      </c>
      <c r="F220" s="74">
        <v>146</v>
      </c>
      <c r="G220" s="74">
        <v>161</v>
      </c>
      <c r="H220" s="74">
        <v>170</v>
      </c>
      <c r="I220" s="74">
        <v>176</v>
      </c>
      <c r="J220" s="74">
        <v>165</v>
      </c>
      <c r="K220" s="74">
        <v>162</v>
      </c>
      <c r="L220" s="74">
        <v>166</v>
      </c>
      <c r="M220" s="74">
        <v>170</v>
      </c>
      <c r="N220" s="74">
        <v>172</v>
      </c>
      <c r="O220" s="74">
        <v>164</v>
      </c>
      <c r="P220" s="74">
        <v>176</v>
      </c>
      <c r="Q220" s="74">
        <v>176</v>
      </c>
      <c r="R220" s="74">
        <v>172</v>
      </c>
      <c r="S220" s="74">
        <v>168</v>
      </c>
      <c r="T220" s="74">
        <v>158</v>
      </c>
      <c r="U220" s="74">
        <v>129</v>
      </c>
      <c r="V220" s="74">
        <v>123</v>
      </c>
      <c r="W220" s="74">
        <v>114</v>
      </c>
      <c r="X220" s="74">
        <v>104</v>
      </c>
      <c r="Y220" s="74">
        <v>119</v>
      </c>
      <c r="Z220" s="74">
        <v>407</v>
      </c>
      <c r="AA220" s="74">
        <v>392</v>
      </c>
      <c r="AB220" s="74">
        <v>401</v>
      </c>
      <c r="AC220" s="74">
        <v>451</v>
      </c>
      <c r="AD220" s="74">
        <v>434</v>
      </c>
      <c r="AE220" s="74">
        <v>342</v>
      </c>
      <c r="AF220" s="74">
        <v>319</v>
      </c>
      <c r="AG220" s="74">
        <v>279</v>
      </c>
      <c r="AH220" s="74">
        <v>302</v>
      </c>
      <c r="AI220" s="74">
        <v>228</v>
      </c>
      <c r="AJ220" s="74">
        <v>203</v>
      </c>
      <c r="AK220" s="74">
        <v>168</v>
      </c>
      <c r="AL220" s="74">
        <v>144</v>
      </c>
      <c r="AM220" s="87">
        <v>11</v>
      </c>
      <c r="AN220" s="74">
        <v>75</v>
      </c>
      <c r="AO220" s="88">
        <v>71</v>
      </c>
      <c r="AP220" s="74">
        <v>139</v>
      </c>
      <c r="AQ220" s="89">
        <v>3492</v>
      </c>
      <c r="AR220" s="74">
        <v>405</v>
      </c>
      <c r="AS220" s="74">
        <v>305</v>
      </c>
      <c r="AT220" s="74">
        <v>1155</v>
      </c>
      <c r="AU220" s="89">
        <v>196</v>
      </c>
      <c r="AV220" s="95"/>
      <c r="AW220" s="95"/>
      <c r="AY220" s="5"/>
    </row>
    <row r="221" spans="1:51" x14ac:dyDescent="0.2">
      <c r="A221" s="73" t="s">
        <v>452</v>
      </c>
      <c r="B221" s="2" t="s">
        <v>198</v>
      </c>
      <c r="C221" s="2" t="s">
        <v>447</v>
      </c>
      <c r="D221" s="2" t="s">
        <v>453</v>
      </c>
      <c r="E221" s="5">
        <f t="shared" si="4"/>
        <v>2482</v>
      </c>
      <c r="F221" s="74">
        <v>66</v>
      </c>
      <c r="G221" s="74">
        <v>70</v>
      </c>
      <c r="H221" s="74">
        <v>69</v>
      </c>
      <c r="I221" s="74">
        <v>68</v>
      </c>
      <c r="J221" s="74">
        <v>70</v>
      </c>
      <c r="K221" s="74">
        <v>61</v>
      </c>
      <c r="L221" s="74">
        <v>61</v>
      </c>
      <c r="M221" s="74">
        <v>60</v>
      </c>
      <c r="N221" s="74">
        <v>59</v>
      </c>
      <c r="O221" s="74">
        <v>59</v>
      </c>
      <c r="P221" s="74">
        <v>61</v>
      </c>
      <c r="Q221" s="74">
        <v>60</v>
      </c>
      <c r="R221" s="74">
        <v>57</v>
      </c>
      <c r="S221" s="74">
        <v>53</v>
      </c>
      <c r="T221" s="74">
        <v>49</v>
      </c>
      <c r="U221" s="74">
        <v>38</v>
      </c>
      <c r="V221" s="74">
        <v>32</v>
      </c>
      <c r="W221" s="74">
        <v>31</v>
      </c>
      <c r="X221" s="74">
        <v>29</v>
      </c>
      <c r="Y221" s="74">
        <v>32</v>
      </c>
      <c r="Z221" s="74">
        <v>155</v>
      </c>
      <c r="AA221" s="74">
        <v>150</v>
      </c>
      <c r="AB221" s="74">
        <v>171</v>
      </c>
      <c r="AC221" s="74">
        <v>148</v>
      </c>
      <c r="AD221" s="74">
        <v>131</v>
      </c>
      <c r="AE221" s="74">
        <v>105</v>
      </c>
      <c r="AF221" s="74">
        <v>95</v>
      </c>
      <c r="AG221" s="74">
        <v>107</v>
      </c>
      <c r="AH221" s="74">
        <v>74</v>
      </c>
      <c r="AI221" s="74">
        <v>69</v>
      </c>
      <c r="AJ221" s="74">
        <v>79</v>
      </c>
      <c r="AK221" s="74">
        <v>47</v>
      </c>
      <c r="AL221" s="74">
        <v>66</v>
      </c>
      <c r="AM221" s="87">
        <v>5</v>
      </c>
      <c r="AN221" s="74">
        <v>30</v>
      </c>
      <c r="AO221" s="88">
        <v>36</v>
      </c>
      <c r="AP221" s="74">
        <v>64</v>
      </c>
      <c r="AQ221" s="89">
        <v>1248</v>
      </c>
      <c r="AR221" s="74">
        <v>144</v>
      </c>
      <c r="AS221" s="74">
        <v>84</v>
      </c>
      <c r="AT221" s="74">
        <v>428</v>
      </c>
      <c r="AU221" s="89">
        <v>102</v>
      </c>
      <c r="AV221" s="95"/>
      <c r="AW221" s="95"/>
      <c r="AY221" s="5"/>
    </row>
    <row r="222" spans="1:51" x14ac:dyDescent="0.2">
      <c r="A222" s="73" t="s">
        <v>454</v>
      </c>
      <c r="B222" s="2" t="s">
        <v>198</v>
      </c>
      <c r="C222" s="2" t="s">
        <v>455</v>
      </c>
      <c r="D222" s="2" t="s">
        <v>455</v>
      </c>
      <c r="E222" s="5">
        <f t="shared" si="4"/>
        <v>4612</v>
      </c>
      <c r="F222" s="74">
        <v>70</v>
      </c>
      <c r="G222" s="74">
        <v>73</v>
      </c>
      <c r="H222" s="74">
        <v>76</v>
      </c>
      <c r="I222" s="74">
        <v>77</v>
      </c>
      <c r="J222" s="74">
        <v>69</v>
      </c>
      <c r="K222" s="74">
        <v>68</v>
      </c>
      <c r="L222" s="74">
        <v>69</v>
      </c>
      <c r="M222" s="74">
        <v>70</v>
      </c>
      <c r="N222" s="74">
        <v>73</v>
      </c>
      <c r="O222" s="74">
        <v>70</v>
      </c>
      <c r="P222" s="74">
        <v>79</v>
      </c>
      <c r="Q222" s="74">
        <v>77</v>
      </c>
      <c r="R222" s="74">
        <v>80</v>
      </c>
      <c r="S222" s="74">
        <v>81</v>
      </c>
      <c r="T222" s="74">
        <v>74</v>
      </c>
      <c r="U222" s="74">
        <v>67</v>
      </c>
      <c r="V222" s="74">
        <v>67</v>
      </c>
      <c r="W222" s="74">
        <v>67</v>
      </c>
      <c r="X222" s="74">
        <v>65</v>
      </c>
      <c r="Y222" s="74">
        <v>76</v>
      </c>
      <c r="Z222" s="74">
        <v>337</v>
      </c>
      <c r="AA222" s="74">
        <v>336</v>
      </c>
      <c r="AB222" s="74">
        <v>294</v>
      </c>
      <c r="AC222" s="74">
        <v>332</v>
      </c>
      <c r="AD222" s="74">
        <v>253</v>
      </c>
      <c r="AE222" s="74">
        <v>253</v>
      </c>
      <c r="AF222" s="74">
        <v>248</v>
      </c>
      <c r="AG222" s="74">
        <v>262</v>
      </c>
      <c r="AH222" s="74">
        <v>215</v>
      </c>
      <c r="AI222" s="74">
        <v>184</v>
      </c>
      <c r="AJ222" s="74">
        <v>175</v>
      </c>
      <c r="AK222" s="74">
        <v>136</v>
      </c>
      <c r="AL222" s="74">
        <v>139</v>
      </c>
      <c r="AM222" s="87">
        <v>6</v>
      </c>
      <c r="AN222" s="74">
        <v>32</v>
      </c>
      <c r="AO222" s="88">
        <v>38</v>
      </c>
      <c r="AP222" s="74">
        <v>73</v>
      </c>
      <c r="AQ222" s="89">
        <v>2277</v>
      </c>
      <c r="AR222" s="74">
        <v>203</v>
      </c>
      <c r="AS222" s="74">
        <v>180</v>
      </c>
      <c r="AT222" s="74">
        <v>848</v>
      </c>
      <c r="AU222" s="89">
        <v>110</v>
      </c>
      <c r="AV222" s="95"/>
      <c r="AW222" s="95"/>
      <c r="AY222" s="5"/>
    </row>
    <row r="223" spans="1:51" x14ac:dyDescent="0.2">
      <c r="A223" s="73" t="s">
        <v>456</v>
      </c>
      <c r="B223" s="2" t="s">
        <v>198</v>
      </c>
      <c r="C223" s="2" t="s">
        <v>455</v>
      </c>
      <c r="D223" s="2" t="s">
        <v>457</v>
      </c>
      <c r="E223" s="5">
        <f t="shared" si="4"/>
        <v>4123</v>
      </c>
      <c r="F223" s="74">
        <v>77</v>
      </c>
      <c r="G223" s="74">
        <v>86</v>
      </c>
      <c r="H223" s="74">
        <v>86</v>
      </c>
      <c r="I223" s="74">
        <v>90</v>
      </c>
      <c r="J223" s="74">
        <v>77</v>
      </c>
      <c r="K223" s="74">
        <v>74</v>
      </c>
      <c r="L223" s="74">
        <v>75</v>
      </c>
      <c r="M223" s="74">
        <v>76</v>
      </c>
      <c r="N223" s="74">
        <v>72</v>
      </c>
      <c r="O223" s="74">
        <v>71</v>
      </c>
      <c r="P223" s="74">
        <v>73</v>
      </c>
      <c r="Q223" s="74">
        <v>67</v>
      </c>
      <c r="R223" s="74">
        <v>68</v>
      </c>
      <c r="S223" s="74">
        <v>68</v>
      </c>
      <c r="T223" s="74">
        <v>67</v>
      </c>
      <c r="U223" s="74">
        <v>61</v>
      </c>
      <c r="V223" s="74">
        <v>61</v>
      </c>
      <c r="W223" s="74">
        <v>64</v>
      </c>
      <c r="X223" s="74">
        <v>61</v>
      </c>
      <c r="Y223" s="74">
        <v>67</v>
      </c>
      <c r="Z223" s="74">
        <v>334</v>
      </c>
      <c r="AA223" s="74">
        <v>395</v>
      </c>
      <c r="AB223" s="74">
        <v>301</v>
      </c>
      <c r="AC223" s="74">
        <v>244</v>
      </c>
      <c r="AD223" s="74">
        <v>230</v>
      </c>
      <c r="AE223" s="74">
        <v>218</v>
      </c>
      <c r="AF223" s="74">
        <v>231</v>
      </c>
      <c r="AG223" s="74">
        <v>192</v>
      </c>
      <c r="AH223" s="74">
        <v>145</v>
      </c>
      <c r="AI223" s="74">
        <v>122</v>
      </c>
      <c r="AJ223" s="74">
        <v>110</v>
      </c>
      <c r="AK223" s="74">
        <v>71</v>
      </c>
      <c r="AL223" s="74">
        <v>89</v>
      </c>
      <c r="AM223" s="87">
        <v>6</v>
      </c>
      <c r="AN223" s="74">
        <v>39</v>
      </c>
      <c r="AO223" s="88">
        <v>38</v>
      </c>
      <c r="AP223" s="74">
        <v>77</v>
      </c>
      <c r="AQ223" s="89">
        <v>2093</v>
      </c>
      <c r="AR223" s="74">
        <v>163</v>
      </c>
      <c r="AS223" s="74">
        <v>158</v>
      </c>
      <c r="AT223" s="74">
        <v>908</v>
      </c>
      <c r="AU223" s="89">
        <v>118</v>
      </c>
      <c r="AV223" s="95"/>
      <c r="AW223" s="95"/>
      <c r="AY223" s="5"/>
    </row>
    <row r="224" spans="1:51" x14ac:dyDescent="0.2">
      <c r="A224" s="73" t="s">
        <v>458</v>
      </c>
      <c r="B224" s="2" t="s">
        <v>198</v>
      </c>
      <c r="C224" s="2" t="s">
        <v>455</v>
      </c>
      <c r="D224" s="2" t="s">
        <v>459</v>
      </c>
      <c r="E224" s="5">
        <f t="shared" si="4"/>
        <v>669</v>
      </c>
      <c r="F224" s="74">
        <v>9</v>
      </c>
      <c r="G224" s="74">
        <v>17</v>
      </c>
      <c r="H224" s="74">
        <v>15</v>
      </c>
      <c r="I224" s="74">
        <v>15</v>
      </c>
      <c r="J224" s="74">
        <v>16</v>
      </c>
      <c r="K224" s="74">
        <v>15</v>
      </c>
      <c r="L224" s="74">
        <v>12</v>
      </c>
      <c r="M224" s="74">
        <v>14</v>
      </c>
      <c r="N224" s="74">
        <v>13</v>
      </c>
      <c r="O224" s="74">
        <v>7</v>
      </c>
      <c r="P224" s="74">
        <v>11</v>
      </c>
      <c r="Q224" s="74">
        <v>10</v>
      </c>
      <c r="R224" s="74">
        <v>9</v>
      </c>
      <c r="S224" s="74">
        <v>9</v>
      </c>
      <c r="T224" s="74">
        <v>7</v>
      </c>
      <c r="U224" s="74">
        <v>7</v>
      </c>
      <c r="V224" s="74">
        <v>8</v>
      </c>
      <c r="W224" s="74">
        <v>8</v>
      </c>
      <c r="X224" s="74">
        <v>8</v>
      </c>
      <c r="Y224" s="74">
        <v>12</v>
      </c>
      <c r="Z224" s="74">
        <v>59</v>
      </c>
      <c r="AA224" s="74">
        <v>58</v>
      </c>
      <c r="AB224" s="74">
        <v>36</v>
      </c>
      <c r="AC224" s="74">
        <v>33</v>
      </c>
      <c r="AD224" s="74">
        <v>32</v>
      </c>
      <c r="AE224" s="74">
        <v>38</v>
      </c>
      <c r="AF224" s="74">
        <v>35</v>
      </c>
      <c r="AG224" s="74">
        <v>30</v>
      </c>
      <c r="AH224" s="74">
        <v>34</v>
      </c>
      <c r="AI224" s="74">
        <v>33</v>
      </c>
      <c r="AJ224" s="74">
        <v>14</v>
      </c>
      <c r="AK224" s="74">
        <v>17</v>
      </c>
      <c r="AL224" s="74">
        <v>28</v>
      </c>
      <c r="AM224" s="87">
        <v>1</v>
      </c>
      <c r="AN224" s="74">
        <v>4</v>
      </c>
      <c r="AO224" s="88">
        <v>5</v>
      </c>
      <c r="AP224" s="74">
        <v>15</v>
      </c>
      <c r="AQ224" s="89">
        <v>340</v>
      </c>
      <c r="AR224" s="74">
        <v>23</v>
      </c>
      <c r="AS224" s="74">
        <v>22</v>
      </c>
      <c r="AT224" s="74">
        <v>126</v>
      </c>
      <c r="AU224" s="89">
        <v>25</v>
      </c>
      <c r="AV224" s="95"/>
      <c r="AW224" s="95"/>
      <c r="AY224" s="5"/>
    </row>
    <row r="225" spans="1:51" x14ac:dyDescent="0.2">
      <c r="A225" s="73" t="s">
        <v>460</v>
      </c>
      <c r="B225" s="2" t="s">
        <v>198</v>
      </c>
      <c r="C225" s="2" t="s">
        <v>455</v>
      </c>
      <c r="D225" s="2" t="s">
        <v>461</v>
      </c>
      <c r="E225" s="5">
        <f t="shared" si="4"/>
        <v>1373</v>
      </c>
      <c r="F225" s="74">
        <v>18</v>
      </c>
      <c r="G225" s="74">
        <v>23</v>
      </c>
      <c r="H225" s="74">
        <v>23</v>
      </c>
      <c r="I225" s="74">
        <v>21</v>
      </c>
      <c r="J225" s="74">
        <v>20</v>
      </c>
      <c r="K225" s="74">
        <v>20</v>
      </c>
      <c r="L225" s="74">
        <v>20</v>
      </c>
      <c r="M225" s="74">
        <v>20</v>
      </c>
      <c r="N225" s="74">
        <v>20</v>
      </c>
      <c r="O225" s="74">
        <v>16</v>
      </c>
      <c r="P225" s="74">
        <v>21</v>
      </c>
      <c r="Q225" s="74">
        <v>21</v>
      </c>
      <c r="R225" s="74">
        <v>18</v>
      </c>
      <c r="S225" s="74">
        <v>20</v>
      </c>
      <c r="T225" s="74">
        <v>15</v>
      </c>
      <c r="U225" s="74">
        <v>15</v>
      </c>
      <c r="V225" s="74">
        <v>14</v>
      </c>
      <c r="W225" s="74">
        <v>13</v>
      </c>
      <c r="X225" s="74">
        <v>11</v>
      </c>
      <c r="Y225" s="74">
        <v>15</v>
      </c>
      <c r="Z225" s="74">
        <v>71</v>
      </c>
      <c r="AA225" s="74">
        <v>97</v>
      </c>
      <c r="AB225" s="74">
        <v>85</v>
      </c>
      <c r="AC225" s="74">
        <v>79</v>
      </c>
      <c r="AD225" s="74">
        <v>80</v>
      </c>
      <c r="AE225" s="74">
        <v>75</v>
      </c>
      <c r="AF225" s="74">
        <v>102</v>
      </c>
      <c r="AG225" s="74">
        <v>87</v>
      </c>
      <c r="AH225" s="74">
        <v>63</v>
      </c>
      <c r="AI225" s="74">
        <v>65</v>
      </c>
      <c r="AJ225" s="74">
        <v>57</v>
      </c>
      <c r="AK225" s="74">
        <v>70</v>
      </c>
      <c r="AL225" s="74">
        <v>78</v>
      </c>
      <c r="AM225" s="87">
        <v>2</v>
      </c>
      <c r="AN225" s="74">
        <v>9</v>
      </c>
      <c r="AO225" s="88">
        <v>9</v>
      </c>
      <c r="AP225" s="74">
        <v>22</v>
      </c>
      <c r="AQ225" s="89">
        <v>672</v>
      </c>
      <c r="AR225" s="74">
        <v>47</v>
      </c>
      <c r="AS225" s="74">
        <v>35</v>
      </c>
      <c r="AT225" s="74">
        <v>232</v>
      </c>
      <c r="AU225" s="89">
        <v>36</v>
      </c>
      <c r="AV225" s="95"/>
      <c r="AW225" s="95"/>
      <c r="AY225" s="5"/>
    </row>
    <row r="226" spans="1:51" x14ac:dyDescent="0.2">
      <c r="A226" s="73" t="s">
        <v>462</v>
      </c>
      <c r="B226" s="2" t="s">
        <v>198</v>
      </c>
      <c r="C226" s="2" t="s">
        <v>455</v>
      </c>
      <c r="D226" s="2" t="s">
        <v>463</v>
      </c>
      <c r="E226" s="5">
        <f t="shared" si="4"/>
        <v>1868</v>
      </c>
      <c r="F226" s="74">
        <v>38</v>
      </c>
      <c r="G226" s="74">
        <v>38</v>
      </c>
      <c r="H226" s="74">
        <v>33</v>
      </c>
      <c r="I226" s="74">
        <v>29</v>
      </c>
      <c r="J226" s="74">
        <v>31</v>
      </c>
      <c r="K226" s="74">
        <v>26</v>
      </c>
      <c r="L226" s="74">
        <v>27</v>
      </c>
      <c r="M226" s="74">
        <v>28</v>
      </c>
      <c r="N226" s="74">
        <v>29</v>
      </c>
      <c r="O226" s="74">
        <v>26</v>
      </c>
      <c r="P226" s="74">
        <v>33</v>
      </c>
      <c r="Q226" s="74">
        <v>35</v>
      </c>
      <c r="R226" s="74">
        <v>36</v>
      </c>
      <c r="S226" s="74">
        <v>36</v>
      </c>
      <c r="T226" s="74">
        <v>34</v>
      </c>
      <c r="U226" s="74">
        <v>28</v>
      </c>
      <c r="V226" s="74">
        <v>24</v>
      </c>
      <c r="W226" s="74">
        <v>26</v>
      </c>
      <c r="X226" s="74">
        <v>24</v>
      </c>
      <c r="Y226" s="74">
        <v>29</v>
      </c>
      <c r="Z226" s="74">
        <v>138</v>
      </c>
      <c r="AA226" s="74">
        <v>141</v>
      </c>
      <c r="AB226" s="74">
        <v>168</v>
      </c>
      <c r="AC226" s="74">
        <v>122</v>
      </c>
      <c r="AD226" s="74">
        <v>120</v>
      </c>
      <c r="AE226" s="74">
        <v>82</v>
      </c>
      <c r="AF226" s="74">
        <v>96</v>
      </c>
      <c r="AG226" s="74">
        <v>90</v>
      </c>
      <c r="AH226" s="74">
        <v>80</v>
      </c>
      <c r="AI226" s="74">
        <v>61</v>
      </c>
      <c r="AJ226" s="74">
        <v>50</v>
      </c>
      <c r="AK226" s="74">
        <v>45</v>
      </c>
      <c r="AL226" s="74">
        <v>65</v>
      </c>
      <c r="AM226" s="87">
        <v>3</v>
      </c>
      <c r="AN226" s="74">
        <v>17</v>
      </c>
      <c r="AO226" s="88">
        <v>21</v>
      </c>
      <c r="AP226" s="74">
        <v>43</v>
      </c>
      <c r="AQ226" s="89">
        <v>894</v>
      </c>
      <c r="AR226" s="74">
        <v>86</v>
      </c>
      <c r="AS226" s="74">
        <v>65</v>
      </c>
      <c r="AT226" s="74">
        <v>358</v>
      </c>
      <c r="AU226" s="89">
        <v>61</v>
      </c>
      <c r="AV226" s="95"/>
      <c r="AW226" s="95"/>
      <c r="AY226" s="5"/>
    </row>
    <row r="227" spans="1:51" x14ac:dyDescent="0.2">
      <c r="A227" s="73" t="s">
        <v>464</v>
      </c>
      <c r="B227" s="2" t="s">
        <v>198</v>
      </c>
      <c r="C227" s="2" t="s">
        <v>455</v>
      </c>
      <c r="D227" s="2" t="s">
        <v>465</v>
      </c>
      <c r="E227" s="5">
        <f t="shared" si="4"/>
        <v>1037</v>
      </c>
      <c r="F227" s="74">
        <v>14</v>
      </c>
      <c r="G227" s="74">
        <v>18</v>
      </c>
      <c r="H227" s="74">
        <v>15</v>
      </c>
      <c r="I227" s="74">
        <v>17</v>
      </c>
      <c r="J227" s="74">
        <v>11</v>
      </c>
      <c r="K227" s="74">
        <v>13</v>
      </c>
      <c r="L227" s="74">
        <v>13</v>
      </c>
      <c r="M227" s="74">
        <v>13</v>
      </c>
      <c r="N227" s="74">
        <v>13</v>
      </c>
      <c r="O227" s="74">
        <v>14</v>
      </c>
      <c r="P227" s="74">
        <v>12</v>
      </c>
      <c r="Q227" s="74">
        <v>14</v>
      </c>
      <c r="R227" s="74">
        <v>14</v>
      </c>
      <c r="S227" s="74">
        <v>11</v>
      </c>
      <c r="T227" s="74">
        <v>14</v>
      </c>
      <c r="U227" s="74">
        <v>10</v>
      </c>
      <c r="V227" s="74">
        <v>10</v>
      </c>
      <c r="W227" s="74">
        <v>9</v>
      </c>
      <c r="X227" s="74">
        <v>6</v>
      </c>
      <c r="Y227" s="74">
        <v>10</v>
      </c>
      <c r="Z227" s="74">
        <v>44</v>
      </c>
      <c r="AA227" s="74">
        <v>51</v>
      </c>
      <c r="AB227" s="74">
        <v>62</v>
      </c>
      <c r="AC227" s="74">
        <v>49</v>
      </c>
      <c r="AD227" s="74">
        <v>70</v>
      </c>
      <c r="AE227" s="74">
        <v>48</v>
      </c>
      <c r="AF227" s="74">
        <v>73</v>
      </c>
      <c r="AG227" s="74">
        <v>50</v>
      </c>
      <c r="AH227" s="74">
        <v>83</v>
      </c>
      <c r="AI227" s="74">
        <v>61</v>
      </c>
      <c r="AJ227" s="74">
        <v>73</v>
      </c>
      <c r="AK227" s="74">
        <v>51</v>
      </c>
      <c r="AL227" s="74">
        <v>71</v>
      </c>
      <c r="AM227" s="87">
        <v>1</v>
      </c>
      <c r="AN227" s="74">
        <v>7</v>
      </c>
      <c r="AO227" s="88">
        <v>7</v>
      </c>
      <c r="AP227" s="74">
        <v>15</v>
      </c>
      <c r="AQ227" s="89">
        <v>523</v>
      </c>
      <c r="AR227" s="74">
        <v>32</v>
      </c>
      <c r="AS227" s="74">
        <v>23</v>
      </c>
      <c r="AT227" s="74">
        <v>162</v>
      </c>
      <c r="AU227" s="89">
        <v>29</v>
      </c>
      <c r="AV227" s="95"/>
      <c r="AW227" s="95"/>
      <c r="AY227" s="5"/>
    </row>
    <row r="228" spans="1:51" x14ac:dyDescent="0.2">
      <c r="A228" s="73" t="s">
        <v>466</v>
      </c>
      <c r="B228" s="2" t="s">
        <v>198</v>
      </c>
      <c r="C228" s="2" t="s">
        <v>455</v>
      </c>
      <c r="D228" s="2" t="s">
        <v>467</v>
      </c>
      <c r="E228" s="5">
        <f t="shared" si="4"/>
        <v>2099</v>
      </c>
      <c r="F228" s="74">
        <v>20</v>
      </c>
      <c r="G228" s="74">
        <v>30</v>
      </c>
      <c r="H228" s="74">
        <v>35</v>
      </c>
      <c r="I228" s="74">
        <v>34</v>
      </c>
      <c r="J228" s="74">
        <v>33</v>
      </c>
      <c r="K228" s="74">
        <v>34</v>
      </c>
      <c r="L228" s="74">
        <v>31</v>
      </c>
      <c r="M228" s="74">
        <v>30</v>
      </c>
      <c r="N228" s="74">
        <v>31</v>
      </c>
      <c r="O228" s="74">
        <v>26</v>
      </c>
      <c r="P228" s="74">
        <v>29</v>
      </c>
      <c r="Q228" s="74">
        <v>27</v>
      </c>
      <c r="R228" s="74">
        <v>26</v>
      </c>
      <c r="S228" s="74">
        <v>27</v>
      </c>
      <c r="T228" s="74">
        <v>24</v>
      </c>
      <c r="U228" s="74">
        <v>26</v>
      </c>
      <c r="V228" s="74">
        <v>28</v>
      </c>
      <c r="W228" s="74">
        <v>28</v>
      </c>
      <c r="X228" s="74">
        <v>30</v>
      </c>
      <c r="Y228" s="74">
        <v>40</v>
      </c>
      <c r="Z228" s="74">
        <v>215</v>
      </c>
      <c r="AA228" s="74">
        <v>206</v>
      </c>
      <c r="AB228" s="74">
        <v>137</v>
      </c>
      <c r="AC228" s="74">
        <v>160</v>
      </c>
      <c r="AD228" s="74">
        <v>135</v>
      </c>
      <c r="AE228" s="74">
        <v>116</v>
      </c>
      <c r="AF228" s="74">
        <v>116</v>
      </c>
      <c r="AG228" s="74">
        <v>101</v>
      </c>
      <c r="AH228" s="74">
        <v>87</v>
      </c>
      <c r="AI228" s="74">
        <v>65</v>
      </c>
      <c r="AJ228" s="74">
        <v>60</v>
      </c>
      <c r="AK228" s="74">
        <v>59</v>
      </c>
      <c r="AL228" s="74">
        <v>53</v>
      </c>
      <c r="AM228" s="87">
        <v>2</v>
      </c>
      <c r="AN228" s="74">
        <v>10</v>
      </c>
      <c r="AO228" s="88">
        <v>10</v>
      </c>
      <c r="AP228" s="74">
        <v>22</v>
      </c>
      <c r="AQ228" s="89">
        <v>1053</v>
      </c>
      <c r="AR228" s="74">
        <v>65</v>
      </c>
      <c r="AS228" s="74">
        <v>80</v>
      </c>
      <c r="AT228" s="74">
        <v>481</v>
      </c>
      <c r="AU228" s="89">
        <v>38</v>
      </c>
      <c r="AV228" s="95"/>
      <c r="AW228" s="95"/>
      <c r="AY228" s="5"/>
    </row>
    <row r="229" spans="1:51" x14ac:dyDescent="0.2">
      <c r="A229" s="73" t="s">
        <v>468</v>
      </c>
      <c r="B229" s="2" t="s">
        <v>198</v>
      </c>
      <c r="C229" s="2" t="s">
        <v>455</v>
      </c>
      <c r="D229" s="2" t="s">
        <v>469</v>
      </c>
      <c r="E229" s="5">
        <f t="shared" si="4"/>
        <v>1426</v>
      </c>
      <c r="F229" s="74">
        <v>19</v>
      </c>
      <c r="G229" s="74">
        <v>24</v>
      </c>
      <c r="H229" s="74">
        <v>25</v>
      </c>
      <c r="I229" s="74">
        <v>26</v>
      </c>
      <c r="J229" s="74">
        <v>19</v>
      </c>
      <c r="K229" s="74">
        <v>24</v>
      </c>
      <c r="L229" s="74">
        <v>25</v>
      </c>
      <c r="M229" s="74">
        <v>23</v>
      </c>
      <c r="N229" s="74">
        <v>26</v>
      </c>
      <c r="O229" s="74">
        <v>24</v>
      </c>
      <c r="P229" s="74">
        <v>28</v>
      </c>
      <c r="Q229" s="74">
        <v>28</v>
      </c>
      <c r="R229" s="74">
        <v>28</v>
      </c>
      <c r="S229" s="74">
        <v>26</v>
      </c>
      <c r="T229" s="74">
        <v>17</v>
      </c>
      <c r="U229" s="74">
        <v>18</v>
      </c>
      <c r="V229" s="74">
        <v>16</v>
      </c>
      <c r="W229" s="74">
        <v>13</v>
      </c>
      <c r="X229" s="74">
        <v>13</v>
      </c>
      <c r="Y229" s="74">
        <v>19</v>
      </c>
      <c r="Z229" s="74">
        <v>83</v>
      </c>
      <c r="AA229" s="74">
        <v>104</v>
      </c>
      <c r="AB229" s="74">
        <v>87</v>
      </c>
      <c r="AC229" s="74">
        <v>85</v>
      </c>
      <c r="AD229" s="74">
        <v>97</v>
      </c>
      <c r="AE229" s="74">
        <v>77</v>
      </c>
      <c r="AF229" s="74">
        <v>126</v>
      </c>
      <c r="AG229" s="74">
        <v>71</v>
      </c>
      <c r="AH229" s="74">
        <v>55</v>
      </c>
      <c r="AI229" s="74">
        <v>49</v>
      </c>
      <c r="AJ229" s="74">
        <v>50</v>
      </c>
      <c r="AK229" s="74">
        <v>38</v>
      </c>
      <c r="AL229" s="74">
        <v>63</v>
      </c>
      <c r="AM229" s="87">
        <v>2</v>
      </c>
      <c r="AN229" s="74">
        <v>11</v>
      </c>
      <c r="AO229" s="88">
        <v>8</v>
      </c>
      <c r="AP229" s="74">
        <v>24</v>
      </c>
      <c r="AQ229" s="89">
        <v>703</v>
      </c>
      <c r="AR229" s="74">
        <v>60</v>
      </c>
      <c r="AS229" s="74">
        <v>42</v>
      </c>
      <c r="AT229" s="74">
        <v>255</v>
      </c>
      <c r="AU229" s="89">
        <v>37</v>
      </c>
      <c r="AV229" s="95"/>
      <c r="AW229" s="95"/>
      <c r="AY229" s="5"/>
    </row>
    <row r="230" spans="1:51" x14ac:dyDescent="0.2">
      <c r="A230" s="73" t="s">
        <v>470</v>
      </c>
      <c r="B230" s="2" t="s">
        <v>198</v>
      </c>
      <c r="C230" s="2" t="s">
        <v>455</v>
      </c>
      <c r="D230" s="2" t="s">
        <v>471</v>
      </c>
      <c r="E230" s="5">
        <f t="shared" si="4"/>
        <v>485</v>
      </c>
      <c r="F230" s="74">
        <v>5</v>
      </c>
      <c r="G230" s="74">
        <v>8</v>
      </c>
      <c r="H230" s="74">
        <v>5</v>
      </c>
      <c r="I230" s="74">
        <v>7</v>
      </c>
      <c r="J230" s="74">
        <v>7</v>
      </c>
      <c r="K230" s="74">
        <v>7</v>
      </c>
      <c r="L230" s="74">
        <v>5</v>
      </c>
      <c r="M230" s="74">
        <v>8</v>
      </c>
      <c r="N230" s="74">
        <v>8</v>
      </c>
      <c r="O230" s="74">
        <v>6</v>
      </c>
      <c r="P230" s="74">
        <v>9</v>
      </c>
      <c r="Q230" s="74">
        <v>9</v>
      </c>
      <c r="R230" s="74">
        <v>9</v>
      </c>
      <c r="S230" s="74">
        <v>9</v>
      </c>
      <c r="T230" s="74">
        <v>6</v>
      </c>
      <c r="U230" s="74">
        <v>6</v>
      </c>
      <c r="V230" s="74">
        <v>5</v>
      </c>
      <c r="W230" s="74">
        <v>5</v>
      </c>
      <c r="X230" s="74">
        <v>4</v>
      </c>
      <c r="Y230" s="74">
        <v>8</v>
      </c>
      <c r="Z230" s="74">
        <v>21</v>
      </c>
      <c r="AA230" s="74">
        <v>21</v>
      </c>
      <c r="AB230" s="74">
        <v>37</v>
      </c>
      <c r="AC230" s="74">
        <v>28</v>
      </c>
      <c r="AD230" s="74">
        <v>22</v>
      </c>
      <c r="AE230" s="74">
        <v>29</v>
      </c>
      <c r="AF230" s="74">
        <v>33</v>
      </c>
      <c r="AG230" s="74">
        <v>39</v>
      </c>
      <c r="AH230" s="74">
        <v>20</v>
      </c>
      <c r="AI230" s="74">
        <v>24</v>
      </c>
      <c r="AJ230" s="74">
        <v>27</v>
      </c>
      <c r="AK230" s="74">
        <v>17</v>
      </c>
      <c r="AL230" s="74">
        <v>31</v>
      </c>
      <c r="AM230" s="87">
        <v>1</v>
      </c>
      <c r="AN230" s="74">
        <v>3</v>
      </c>
      <c r="AO230" s="88">
        <v>2</v>
      </c>
      <c r="AP230" s="74">
        <v>13</v>
      </c>
      <c r="AQ230" s="89">
        <v>240</v>
      </c>
      <c r="AR230" s="74">
        <v>20</v>
      </c>
      <c r="AS230" s="74">
        <v>15</v>
      </c>
      <c r="AT230" s="74">
        <v>76</v>
      </c>
      <c r="AU230" s="89">
        <v>16</v>
      </c>
      <c r="AV230" s="95"/>
      <c r="AW230" s="95"/>
      <c r="AY230" s="5"/>
    </row>
    <row r="231" spans="1:51" x14ac:dyDescent="0.2">
      <c r="A231" s="73" t="s">
        <v>472</v>
      </c>
      <c r="B231" s="2" t="s">
        <v>198</v>
      </c>
      <c r="C231" s="2" t="s">
        <v>455</v>
      </c>
      <c r="D231" s="2" t="s">
        <v>473</v>
      </c>
      <c r="E231" s="5">
        <f t="shared" si="4"/>
        <v>2335</v>
      </c>
      <c r="F231" s="74">
        <v>29</v>
      </c>
      <c r="G231" s="74">
        <v>39</v>
      </c>
      <c r="H231" s="74">
        <v>36</v>
      </c>
      <c r="I231" s="74">
        <v>37</v>
      </c>
      <c r="J231" s="74">
        <v>37</v>
      </c>
      <c r="K231" s="74">
        <v>35</v>
      </c>
      <c r="L231" s="74">
        <v>35</v>
      </c>
      <c r="M231" s="74">
        <v>35</v>
      </c>
      <c r="N231" s="74">
        <v>35</v>
      </c>
      <c r="O231" s="74">
        <v>26</v>
      </c>
      <c r="P231" s="74">
        <v>35</v>
      </c>
      <c r="Q231" s="74">
        <v>34</v>
      </c>
      <c r="R231" s="74">
        <v>35</v>
      </c>
      <c r="S231" s="74">
        <v>36</v>
      </c>
      <c r="T231" s="74">
        <v>39</v>
      </c>
      <c r="U231" s="74">
        <v>33</v>
      </c>
      <c r="V231" s="74">
        <v>34</v>
      </c>
      <c r="W231" s="74">
        <v>38</v>
      </c>
      <c r="X231" s="74">
        <v>38</v>
      </c>
      <c r="Y231" s="74">
        <v>45</v>
      </c>
      <c r="Z231" s="74">
        <v>205</v>
      </c>
      <c r="AA231" s="74">
        <v>187</v>
      </c>
      <c r="AB231" s="74">
        <v>169</v>
      </c>
      <c r="AC231" s="74">
        <v>138</v>
      </c>
      <c r="AD231" s="74">
        <v>139</v>
      </c>
      <c r="AE231" s="74">
        <v>119</v>
      </c>
      <c r="AF231" s="74">
        <v>108</v>
      </c>
      <c r="AG231" s="74">
        <v>144</v>
      </c>
      <c r="AH231" s="74">
        <v>96</v>
      </c>
      <c r="AI231" s="74">
        <v>106</v>
      </c>
      <c r="AJ231" s="74">
        <v>85</v>
      </c>
      <c r="AK231" s="74">
        <v>67</v>
      </c>
      <c r="AL231" s="74">
        <v>61</v>
      </c>
      <c r="AM231" s="87">
        <v>0</v>
      </c>
      <c r="AN231" s="74">
        <v>15</v>
      </c>
      <c r="AO231" s="88">
        <v>14</v>
      </c>
      <c r="AP231" s="74">
        <v>35</v>
      </c>
      <c r="AQ231" s="89">
        <v>1168</v>
      </c>
      <c r="AR231" s="74">
        <v>90</v>
      </c>
      <c r="AS231" s="74">
        <v>95</v>
      </c>
      <c r="AT231" s="74">
        <v>461</v>
      </c>
      <c r="AU231" s="89">
        <v>54</v>
      </c>
      <c r="AV231" s="95"/>
      <c r="AW231" s="95"/>
      <c r="AY231" s="5"/>
    </row>
    <row r="232" spans="1:51" x14ac:dyDescent="0.2">
      <c r="A232" s="73" t="s">
        <v>474</v>
      </c>
      <c r="B232" s="2" t="s">
        <v>198</v>
      </c>
      <c r="C232" s="2" t="s">
        <v>475</v>
      </c>
      <c r="D232" s="2" t="s">
        <v>476</v>
      </c>
      <c r="E232" s="5">
        <f t="shared" si="4"/>
        <v>221236</v>
      </c>
      <c r="F232" s="74">
        <v>3530</v>
      </c>
      <c r="G232" s="74">
        <v>3474</v>
      </c>
      <c r="H232" s="74">
        <v>3439</v>
      </c>
      <c r="I232" s="74">
        <v>3427</v>
      </c>
      <c r="J232" s="74">
        <v>3049</v>
      </c>
      <c r="K232" s="74">
        <v>2961</v>
      </c>
      <c r="L232" s="74">
        <v>2989</v>
      </c>
      <c r="M232" s="74">
        <v>3025</v>
      </c>
      <c r="N232" s="74">
        <v>3072</v>
      </c>
      <c r="O232" s="74">
        <v>3045</v>
      </c>
      <c r="P232" s="74">
        <v>3320</v>
      </c>
      <c r="Q232" s="74">
        <v>3382</v>
      </c>
      <c r="R232" s="74">
        <v>3439</v>
      </c>
      <c r="S232" s="74">
        <v>3486</v>
      </c>
      <c r="T232" s="74">
        <v>3405</v>
      </c>
      <c r="U232" s="74">
        <v>3034</v>
      </c>
      <c r="V232" s="74">
        <v>3065</v>
      </c>
      <c r="W232" s="74">
        <v>3091</v>
      </c>
      <c r="X232" s="74">
        <v>3103</v>
      </c>
      <c r="Y232" s="74">
        <v>3660</v>
      </c>
      <c r="Z232" s="74">
        <v>18539</v>
      </c>
      <c r="AA232" s="74">
        <v>19638</v>
      </c>
      <c r="AB232" s="74">
        <v>19633</v>
      </c>
      <c r="AC232" s="74">
        <v>17471</v>
      </c>
      <c r="AD232" s="74">
        <v>15881</v>
      </c>
      <c r="AE232" s="74">
        <v>12653</v>
      </c>
      <c r="AF232" s="74">
        <v>12389</v>
      </c>
      <c r="AG232" s="74">
        <v>10419</v>
      </c>
      <c r="AH232" s="74">
        <v>8579</v>
      </c>
      <c r="AI232" s="74">
        <v>7500</v>
      </c>
      <c r="AJ232" s="74">
        <v>5272</v>
      </c>
      <c r="AK232" s="74">
        <v>3852</v>
      </c>
      <c r="AL232" s="74">
        <v>4414</v>
      </c>
      <c r="AM232" s="87">
        <v>280</v>
      </c>
      <c r="AN232" s="74">
        <v>1732</v>
      </c>
      <c r="AO232" s="88">
        <v>1798</v>
      </c>
      <c r="AP232" s="74">
        <v>3261</v>
      </c>
      <c r="AQ232" s="89">
        <v>110289</v>
      </c>
      <c r="AR232" s="74">
        <v>8667</v>
      </c>
      <c r="AS232" s="74">
        <v>8250</v>
      </c>
      <c r="AT232" s="74">
        <v>51192</v>
      </c>
      <c r="AU232" s="89">
        <v>4670</v>
      </c>
      <c r="AV232" s="95"/>
      <c r="AW232" s="95"/>
      <c r="AY232" s="5"/>
    </row>
    <row r="233" spans="1:51" x14ac:dyDescent="0.2">
      <c r="A233" s="73" t="s">
        <v>477</v>
      </c>
      <c r="B233" s="2" t="s">
        <v>198</v>
      </c>
      <c r="C233" s="2" t="s">
        <v>475</v>
      </c>
      <c r="D233" s="2" t="s">
        <v>478</v>
      </c>
      <c r="E233" s="5">
        <f t="shared" si="4"/>
        <v>5059</v>
      </c>
      <c r="F233" s="74">
        <v>95</v>
      </c>
      <c r="G233" s="74">
        <v>98</v>
      </c>
      <c r="H233" s="74">
        <v>100</v>
      </c>
      <c r="I233" s="74">
        <v>102</v>
      </c>
      <c r="J233" s="74">
        <v>91</v>
      </c>
      <c r="K233" s="74">
        <v>92</v>
      </c>
      <c r="L233" s="74">
        <v>93</v>
      </c>
      <c r="M233" s="74">
        <v>98</v>
      </c>
      <c r="N233" s="74">
        <v>101</v>
      </c>
      <c r="O233" s="74">
        <v>103</v>
      </c>
      <c r="P233" s="74">
        <v>108</v>
      </c>
      <c r="Q233" s="74">
        <v>113</v>
      </c>
      <c r="R233" s="74">
        <v>111</v>
      </c>
      <c r="S233" s="74">
        <v>102</v>
      </c>
      <c r="T233" s="74">
        <v>95</v>
      </c>
      <c r="U233" s="74">
        <v>71</v>
      </c>
      <c r="V233" s="74">
        <v>62</v>
      </c>
      <c r="W233" s="74">
        <v>56</v>
      </c>
      <c r="X233" s="74">
        <v>55</v>
      </c>
      <c r="Y233" s="74">
        <v>64</v>
      </c>
      <c r="Z233" s="74">
        <v>302</v>
      </c>
      <c r="AA233" s="74">
        <v>299</v>
      </c>
      <c r="AB233" s="74">
        <v>290</v>
      </c>
      <c r="AC233" s="74">
        <v>315</v>
      </c>
      <c r="AD233" s="74">
        <v>329</v>
      </c>
      <c r="AE233" s="74">
        <v>268</v>
      </c>
      <c r="AF233" s="74">
        <v>299</v>
      </c>
      <c r="AG233" s="74">
        <v>281</v>
      </c>
      <c r="AH233" s="74">
        <v>183</v>
      </c>
      <c r="AI233" s="74">
        <v>185</v>
      </c>
      <c r="AJ233" s="74">
        <v>154</v>
      </c>
      <c r="AK233" s="74">
        <v>153</v>
      </c>
      <c r="AL233" s="74">
        <v>191</v>
      </c>
      <c r="AM233" s="87">
        <v>7</v>
      </c>
      <c r="AN233" s="74">
        <v>51</v>
      </c>
      <c r="AO233" s="88">
        <v>44</v>
      </c>
      <c r="AP233" s="74">
        <v>91</v>
      </c>
      <c r="AQ233" s="89">
        <v>2470</v>
      </c>
      <c r="AR233" s="74">
        <v>247</v>
      </c>
      <c r="AS233" s="74">
        <v>158</v>
      </c>
      <c r="AT233" s="74">
        <v>857</v>
      </c>
      <c r="AU233" s="89">
        <v>128</v>
      </c>
      <c r="AV233" s="95"/>
      <c r="AW233" s="95"/>
      <c r="AY233" s="5"/>
    </row>
    <row r="234" spans="1:51" x14ac:dyDescent="0.2">
      <c r="A234" s="73" t="s">
        <v>479</v>
      </c>
      <c r="B234" s="2" t="s">
        <v>198</v>
      </c>
      <c r="C234" s="2" t="s">
        <v>475</v>
      </c>
      <c r="D234" s="2" t="s">
        <v>480</v>
      </c>
      <c r="E234" s="5">
        <f t="shared" si="4"/>
        <v>16231</v>
      </c>
      <c r="F234" s="74">
        <v>278</v>
      </c>
      <c r="G234" s="74">
        <v>285</v>
      </c>
      <c r="H234" s="74">
        <v>287</v>
      </c>
      <c r="I234" s="74">
        <v>292</v>
      </c>
      <c r="J234" s="74">
        <v>263</v>
      </c>
      <c r="K234" s="74">
        <v>253</v>
      </c>
      <c r="L234" s="74">
        <v>253</v>
      </c>
      <c r="M234" s="74">
        <v>255</v>
      </c>
      <c r="N234" s="74">
        <v>256</v>
      </c>
      <c r="O234" s="74">
        <v>250</v>
      </c>
      <c r="P234" s="74">
        <v>267</v>
      </c>
      <c r="Q234" s="74">
        <v>267</v>
      </c>
      <c r="R234" s="74">
        <v>265</v>
      </c>
      <c r="S234" s="74">
        <v>268</v>
      </c>
      <c r="T234" s="74">
        <v>260</v>
      </c>
      <c r="U234" s="74">
        <v>231</v>
      </c>
      <c r="V234" s="74">
        <v>233</v>
      </c>
      <c r="W234" s="74">
        <v>235</v>
      </c>
      <c r="X234" s="74">
        <v>237</v>
      </c>
      <c r="Y234" s="74">
        <v>280</v>
      </c>
      <c r="Z234" s="74">
        <v>1450</v>
      </c>
      <c r="AA234" s="74">
        <v>1475</v>
      </c>
      <c r="AB234" s="74">
        <v>1433</v>
      </c>
      <c r="AC234" s="74">
        <v>1303</v>
      </c>
      <c r="AD234" s="74">
        <v>1116</v>
      </c>
      <c r="AE234" s="74">
        <v>911</v>
      </c>
      <c r="AF234" s="74">
        <v>815</v>
      </c>
      <c r="AG234" s="74">
        <v>617</v>
      </c>
      <c r="AH234" s="74">
        <v>550</v>
      </c>
      <c r="AI234" s="74">
        <v>469</v>
      </c>
      <c r="AJ234" s="74">
        <v>336</v>
      </c>
      <c r="AK234" s="74">
        <v>238</v>
      </c>
      <c r="AL234" s="74">
        <v>303</v>
      </c>
      <c r="AM234" s="87">
        <v>21</v>
      </c>
      <c r="AN234" s="74">
        <v>137</v>
      </c>
      <c r="AO234" s="88">
        <v>141</v>
      </c>
      <c r="AP234" s="74">
        <v>262</v>
      </c>
      <c r="AQ234" s="89">
        <v>7985</v>
      </c>
      <c r="AR234" s="74">
        <v>655</v>
      </c>
      <c r="AS234" s="74">
        <v>624</v>
      </c>
      <c r="AT234" s="74">
        <v>3801</v>
      </c>
      <c r="AU234" s="89">
        <v>378</v>
      </c>
      <c r="AV234" s="95"/>
      <c r="AW234" s="95"/>
      <c r="AY234" s="5"/>
    </row>
    <row r="235" spans="1:51" x14ac:dyDescent="0.2">
      <c r="A235" s="73" t="s">
        <v>481</v>
      </c>
      <c r="B235" s="2" t="s">
        <v>198</v>
      </c>
      <c r="C235" s="2" t="s">
        <v>475</v>
      </c>
      <c r="D235" s="2" t="s">
        <v>482</v>
      </c>
      <c r="E235" s="5">
        <f t="shared" si="4"/>
        <v>3529</v>
      </c>
      <c r="F235" s="74">
        <v>70</v>
      </c>
      <c r="G235" s="74">
        <v>72</v>
      </c>
      <c r="H235" s="74">
        <v>67</v>
      </c>
      <c r="I235" s="74">
        <v>67</v>
      </c>
      <c r="J235" s="74">
        <v>59</v>
      </c>
      <c r="K235" s="74">
        <v>61</v>
      </c>
      <c r="L235" s="74">
        <v>62</v>
      </c>
      <c r="M235" s="74">
        <v>64</v>
      </c>
      <c r="N235" s="74">
        <v>67</v>
      </c>
      <c r="O235" s="74">
        <v>70</v>
      </c>
      <c r="P235" s="74">
        <v>75</v>
      </c>
      <c r="Q235" s="74">
        <v>78</v>
      </c>
      <c r="R235" s="74">
        <v>81</v>
      </c>
      <c r="S235" s="74">
        <v>76</v>
      </c>
      <c r="T235" s="74">
        <v>74</v>
      </c>
      <c r="U235" s="74">
        <v>56</v>
      </c>
      <c r="V235" s="74">
        <v>52</v>
      </c>
      <c r="W235" s="74">
        <v>48</v>
      </c>
      <c r="X235" s="74">
        <v>46</v>
      </c>
      <c r="Y235" s="74">
        <v>56</v>
      </c>
      <c r="Z235" s="74">
        <v>228</v>
      </c>
      <c r="AA235" s="74">
        <v>231</v>
      </c>
      <c r="AB235" s="74">
        <v>248</v>
      </c>
      <c r="AC235" s="74">
        <v>212</v>
      </c>
      <c r="AD235" s="74">
        <v>191</v>
      </c>
      <c r="AE235" s="74">
        <v>192</v>
      </c>
      <c r="AF235" s="74">
        <v>197</v>
      </c>
      <c r="AG235" s="74">
        <v>146</v>
      </c>
      <c r="AH235" s="74">
        <v>139</v>
      </c>
      <c r="AI235" s="74">
        <v>132</v>
      </c>
      <c r="AJ235" s="74">
        <v>107</v>
      </c>
      <c r="AK235" s="74">
        <v>84</v>
      </c>
      <c r="AL235" s="74">
        <v>121</v>
      </c>
      <c r="AM235" s="87">
        <v>10</v>
      </c>
      <c r="AN235" s="74">
        <v>33</v>
      </c>
      <c r="AO235" s="88">
        <v>37</v>
      </c>
      <c r="AP235" s="74">
        <v>71</v>
      </c>
      <c r="AQ235" s="89">
        <v>1756</v>
      </c>
      <c r="AR235" s="74">
        <v>193</v>
      </c>
      <c r="AS235" s="74">
        <v>129</v>
      </c>
      <c r="AT235" s="74">
        <v>634</v>
      </c>
      <c r="AU235" s="89">
        <v>103</v>
      </c>
      <c r="AV235" s="95"/>
      <c r="AW235" s="95"/>
      <c r="AY235" s="5"/>
    </row>
    <row r="236" spans="1:51" x14ac:dyDescent="0.2">
      <c r="A236" s="73" t="s">
        <v>483</v>
      </c>
      <c r="B236" s="2" t="s">
        <v>198</v>
      </c>
      <c r="C236" s="2" t="s">
        <v>475</v>
      </c>
      <c r="D236" s="2" t="s">
        <v>484</v>
      </c>
      <c r="E236" s="5">
        <f t="shared" si="4"/>
        <v>7734</v>
      </c>
      <c r="F236" s="74">
        <v>144</v>
      </c>
      <c r="G236" s="74">
        <v>141</v>
      </c>
      <c r="H236" s="74">
        <v>138</v>
      </c>
      <c r="I236" s="74">
        <v>137</v>
      </c>
      <c r="J236" s="74">
        <v>119</v>
      </c>
      <c r="K236" s="74">
        <v>120</v>
      </c>
      <c r="L236" s="74">
        <v>122</v>
      </c>
      <c r="M236" s="74">
        <v>122</v>
      </c>
      <c r="N236" s="74">
        <v>126</v>
      </c>
      <c r="O236" s="74">
        <v>125</v>
      </c>
      <c r="P236" s="74">
        <v>139</v>
      </c>
      <c r="Q236" s="74">
        <v>145</v>
      </c>
      <c r="R236" s="74">
        <v>147</v>
      </c>
      <c r="S236" s="74">
        <v>145</v>
      </c>
      <c r="T236" s="74">
        <v>140</v>
      </c>
      <c r="U236" s="74">
        <v>120</v>
      </c>
      <c r="V236" s="74">
        <v>116</v>
      </c>
      <c r="W236" s="74">
        <v>118</v>
      </c>
      <c r="X236" s="74">
        <v>115</v>
      </c>
      <c r="Y236" s="74">
        <v>139</v>
      </c>
      <c r="Z236" s="74">
        <v>680</v>
      </c>
      <c r="AA236" s="74">
        <v>618</v>
      </c>
      <c r="AB236" s="74">
        <v>604</v>
      </c>
      <c r="AC236" s="74">
        <v>569</v>
      </c>
      <c r="AD236" s="74">
        <v>459</v>
      </c>
      <c r="AE236" s="74">
        <v>418</v>
      </c>
      <c r="AF236" s="74">
        <v>398</v>
      </c>
      <c r="AG236" s="74">
        <v>370</v>
      </c>
      <c r="AH236" s="74">
        <v>273</v>
      </c>
      <c r="AI236" s="74">
        <v>241</v>
      </c>
      <c r="AJ236" s="74">
        <v>148</v>
      </c>
      <c r="AK236" s="74">
        <v>146</v>
      </c>
      <c r="AL236" s="74">
        <v>192</v>
      </c>
      <c r="AM236" s="87">
        <v>11</v>
      </c>
      <c r="AN236" s="74">
        <v>73</v>
      </c>
      <c r="AO236" s="88">
        <v>71</v>
      </c>
      <c r="AP236" s="74">
        <v>137</v>
      </c>
      <c r="AQ236" s="89">
        <v>3942</v>
      </c>
      <c r="AR236" s="74">
        <v>361</v>
      </c>
      <c r="AS236" s="74">
        <v>335</v>
      </c>
      <c r="AT236" s="74">
        <v>1691</v>
      </c>
      <c r="AU236" s="89">
        <v>197</v>
      </c>
      <c r="AV236" s="95"/>
      <c r="AW236" s="95"/>
      <c r="AY236" s="5"/>
    </row>
    <row r="237" spans="1:51" x14ac:dyDescent="0.2">
      <c r="A237" s="73" t="s">
        <v>485</v>
      </c>
      <c r="B237" s="2" t="s">
        <v>198</v>
      </c>
      <c r="C237" s="2" t="s">
        <v>475</v>
      </c>
      <c r="D237" s="2" t="s">
        <v>486</v>
      </c>
      <c r="E237" s="5">
        <f t="shared" si="4"/>
        <v>16092</v>
      </c>
      <c r="F237" s="74">
        <v>271</v>
      </c>
      <c r="G237" s="74">
        <v>277</v>
      </c>
      <c r="H237" s="74">
        <v>281</v>
      </c>
      <c r="I237" s="74">
        <v>276</v>
      </c>
      <c r="J237" s="74">
        <v>245</v>
      </c>
      <c r="K237" s="74">
        <v>233</v>
      </c>
      <c r="L237" s="74">
        <v>228</v>
      </c>
      <c r="M237" s="74">
        <v>228</v>
      </c>
      <c r="N237" s="74">
        <v>223</v>
      </c>
      <c r="O237" s="74">
        <v>213</v>
      </c>
      <c r="P237" s="74">
        <v>227</v>
      </c>
      <c r="Q237" s="74">
        <v>224</v>
      </c>
      <c r="R237" s="74">
        <v>222</v>
      </c>
      <c r="S237" s="74">
        <v>230</v>
      </c>
      <c r="T237" s="74">
        <v>228</v>
      </c>
      <c r="U237" s="74">
        <v>210</v>
      </c>
      <c r="V237" s="74">
        <v>217</v>
      </c>
      <c r="W237" s="74">
        <v>225</v>
      </c>
      <c r="X237" s="74">
        <v>228</v>
      </c>
      <c r="Y237" s="74">
        <v>269</v>
      </c>
      <c r="Z237" s="74">
        <v>1412</v>
      </c>
      <c r="AA237" s="74">
        <v>1477</v>
      </c>
      <c r="AB237" s="74">
        <v>1293</v>
      </c>
      <c r="AC237" s="74">
        <v>1067</v>
      </c>
      <c r="AD237" s="74">
        <v>972</v>
      </c>
      <c r="AE237" s="74">
        <v>965</v>
      </c>
      <c r="AF237" s="74">
        <v>994</v>
      </c>
      <c r="AG237" s="74">
        <v>815</v>
      </c>
      <c r="AH237" s="74">
        <v>569</v>
      </c>
      <c r="AI237" s="74">
        <v>574</v>
      </c>
      <c r="AJ237" s="74">
        <v>492</v>
      </c>
      <c r="AK237" s="74">
        <v>325</v>
      </c>
      <c r="AL237" s="74">
        <v>382</v>
      </c>
      <c r="AM237" s="87">
        <v>21</v>
      </c>
      <c r="AN237" s="74">
        <v>132</v>
      </c>
      <c r="AO237" s="88">
        <v>139</v>
      </c>
      <c r="AP237" s="74">
        <v>258</v>
      </c>
      <c r="AQ237" s="89">
        <v>7872</v>
      </c>
      <c r="AR237" s="74">
        <v>566</v>
      </c>
      <c r="AS237" s="74">
        <v>584</v>
      </c>
      <c r="AT237" s="74">
        <v>3410</v>
      </c>
      <c r="AU237" s="89">
        <v>377</v>
      </c>
      <c r="AV237" s="95"/>
      <c r="AW237" s="95"/>
      <c r="AY237" s="5"/>
    </row>
    <row r="238" spans="1:51" x14ac:dyDescent="0.2">
      <c r="A238" s="73" t="s">
        <v>487</v>
      </c>
      <c r="B238" s="2" t="s">
        <v>198</v>
      </c>
      <c r="C238" s="2" t="s">
        <v>475</v>
      </c>
      <c r="D238" s="2" t="s">
        <v>488</v>
      </c>
      <c r="E238" s="5">
        <f t="shared" si="4"/>
        <v>4707</v>
      </c>
      <c r="F238" s="74">
        <v>67</v>
      </c>
      <c r="G238" s="74">
        <v>77</v>
      </c>
      <c r="H238" s="74">
        <v>79</v>
      </c>
      <c r="I238" s="74">
        <v>81</v>
      </c>
      <c r="J238" s="74">
        <v>74</v>
      </c>
      <c r="K238" s="74">
        <v>70</v>
      </c>
      <c r="L238" s="74">
        <v>71</v>
      </c>
      <c r="M238" s="74">
        <v>74</v>
      </c>
      <c r="N238" s="74">
        <v>71</v>
      </c>
      <c r="O238" s="74">
        <v>69</v>
      </c>
      <c r="P238" s="74">
        <v>76</v>
      </c>
      <c r="Q238" s="74">
        <v>73</v>
      </c>
      <c r="R238" s="74">
        <v>75</v>
      </c>
      <c r="S238" s="74">
        <v>75</v>
      </c>
      <c r="T238" s="74">
        <v>70</v>
      </c>
      <c r="U238" s="74">
        <v>63</v>
      </c>
      <c r="V238" s="74">
        <v>60</v>
      </c>
      <c r="W238" s="74">
        <v>61</v>
      </c>
      <c r="X238" s="74">
        <v>65</v>
      </c>
      <c r="Y238" s="74">
        <v>81</v>
      </c>
      <c r="Z238" s="74">
        <v>477</v>
      </c>
      <c r="AA238" s="74">
        <v>439</v>
      </c>
      <c r="AB238" s="74">
        <v>359</v>
      </c>
      <c r="AC238" s="74">
        <v>370</v>
      </c>
      <c r="AD238" s="74">
        <v>330</v>
      </c>
      <c r="AE238" s="74">
        <v>304</v>
      </c>
      <c r="AF238" s="74">
        <v>245</v>
      </c>
      <c r="AG238" s="74">
        <v>216</v>
      </c>
      <c r="AH238" s="74">
        <v>151</v>
      </c>
      <c r="AI238" s="74">
        <v>146</v>
      </c>
      <c r="AJ238" s="74">
        <v>107</v>
      </c>
      <c r="AK238" s="74">
        <v>50</v>
      </c>
      <c r="AL238" s="74">
        <v>81</v>
      </c>
      <c r="AM238" s="87">
        <v>6</v>
      </c>
      <c r="AN238" s="74">
        <v>32</v>
      </c>
      <c r="AO238" s="88">
        <v>35</v>
      </c>
      <c r="AP238" s="74">
        <v>69</v>
      </c>
      <c r="AQ238" s="89">
        <v>2365</v>
      </c>
      <c r="AR238" s="74">
        <v>181</v>
      </c>
      <c r="AS238" s="74">
        <v>178</v>
      </c>
      <c r="AT238" s="74">
        <v>1138</v>
      </c>
      <c r="AU238" s="89">
        <v>107</v>
      </c>
      <c r="AV238" s="95"/>
      <c r="AW238" s="95"/>
      <c r="AY238" s="5"/>
    </row>
    <row r="239" spans="1:51" x14ac:dyDescent="0.2">
      <c r="A239" s="73" t="s">
        <v>489</v>
      </c>
      <c r="B239" s="2" t="s">
        <v>198</v>
      </c>
      <c r="C239" s="2" t="s">
        <v>475</v>
      </c>
      <c r="D239" s="2" t="s">
        <v>475</v>
      </c>
      <c r="E239" s="5">
        <f t="shared" si="4"/>
        <v>21027</v>
      </c>
      <c r="F239" s="74">
        <v>339</v>
      </c>
      <c r="G239" s="74">
        <v>360</v>
      </c>
      <c r="H239" s="74">
        <v>374</v>
      </c>
      <c r="I239" s="74">
        <v>382</v>
      </c>
      <c r="J239" s="74">
        <v>352</v>
      </c>
      <c r="K239" s="74">
        <v>340</v>
      </c>
      <c r="L239" s="74">
        <v>343</v>
      </c>
      <c r="M239" s="74">
        <v>343</v>
      </c>
      <c r="N239" s="74">
        <v>344</v>
      </c>
      <c r="O239" s="74">
        <v>335</v>
      </c>
      <c r="P239" s="74">
        <v>356</v>
      </c>
      <c r="Q239" s="74">
        <v>357</v>
      </c>
      <c r="R239" s="74">
        <v>355</v>
      </c>
      <c r="S239" s="74">
        <v>357</v>
      </c>
      <c r="T239" s="74">
        <v>347</v>
      </c>
      <c r="U239" s="74">
        <v>305</v>
      </c>
      <c r="V239" s="74">
        <v>307</v>
      </c>
      <c r="W239" s="74">
        <v>309</v>
      </c>
      <c r="X239" s="74">
        <v>313</v>
      </c>
      <c r="Y239" s="74">
        <v>374</v>
      </c>
      <c r="Z239" s="74">
        <v>1973</v>
      </c>
      <c r="AA239" s="74">
        <v>2081</v>
      </c>
      <c r="AB239" s="74">
        <v>1844</v>
      </c>
      <c r="AC239" s="74">
        <v>1575</v>
      </c>
      <c r="AD239" s="74">
        <v>1382</v>
      </c>
      <c r="AE239" s="74">
        <v>1201</v>
      </c>
      <c r="AF239" s="74">
        <v>1099</v>
      </c>
      <c r="AG239" s="74">
        <v>823</v>
      </c>
      <c r="AH239" s="74">
        <v>623</v>
      </c>
      <c r="AI239" s="74">
        <v>506</v>
      </c>
      <c r="AJ239" s="74">
        <v>366</v>
      </c>
      <c r="AK239" s="74">
        <v>336</v>
      </c>
      <c r="AL239" s="74">
        <v>326</v>
      </c>
      <c r="AM239" s="87">
        <v>29</v>
      </c>
      <c r="AN239" s="74">
        <v>172</v>
      </c>
      <c r="AO239" s="88">
        <v>167</v>
      </c>
      <c r="AP239" s="74">
        <v>317</v>
      </c>
      <c r="AQ239" s="89">
        <v>9955</v>
      </c>
      <c r="AR239" s="74">
        <v>794</v>
      </c>
      <c r="AS239" s="74">
        <v>787</v>
      </c>
      <c r="AT239" s="74">
        <v>4702</v>
      </c>
      <c r="AU239" s="89">
        <v>455</v>
      </c>
      <c r="AV239" s="95"/>
      <c r="AW239" s="95"/>
      <c r="AY239" s="5"/>
    </row>
    <row r="240" spans="1:51" x14ac:dyDescent="0.2">
      <c r="A240" s="73" t="s">
        <v>490</v>
      </c>
      <c r="B240" s="2" t="s">
        <v>198</v>
      </c>
      <c r="C240" s="2" t="s">
        <v>475</v>
      </c>
      <c r="D240" s="2" t="s">
        <v>491</v>
      </c>
      <c r="E240" s="5">
        <f t="shared" si="4"/>
        <v>154555</v>
      </c>
      <c r="F240" s="74">
        <v>2756</v>
      </c>
      <c r="G240" s="74">
        <v>2764</v>
      </c>
      <c r="H240" s="74">
        <v>2770</v>
      </c>
      <c r="I240" s="74">
        <v>2779</v>
      </c>
      <c r="J240" s="74">
        <v>2480</v>
      </c>
      <c r="K240" s="74">
        <v>2410</v>
      </c>
      <c r="L240" s="74">
        <v>2422</v>
      </c>
      <c r="M240" s="74">
        <v>2440</v>
      </c>
      <c r="N240" s="74">
        <v>2457</v>
      </c>
      <c r="O240" s="74">
        <v>2409</v>
      </c>
      <c r="P240" s="74">
        <v>2596</v>
      </c>
      <c r="Q240" s="74">
        <v>2611</v>
      </c>
      <c r="R240" s="74">
        <v>2629</v>
      </c>
      <c r="S240" s="74">
        <v>2642</v>
      </c>
      <c r="T240" s="74">
        <v>2565</v>
      </c>
      <c r="U240" s="74">
        <v>2266</v>
      </c>
      <c r="V240" s="74">
        <v>2278</v>
      </c>
      <c r="W240" s="74">
        <v>2276</v>
      </c>
      <c r="X240" s="74">
        <v>2256</v>
      </c>
      <c r="Y240" s="74">
        <v>2631</v>
      </c>
      <c r="Z240" s="74">
        <v>12856</v>
      </c>
      <c r="AA240" s="74">
        <v>13773</v>
      </c>
      <c r="AB240" s="74">
        <v>14483</v>
      </c>
      <c r="AC240" s="74">
        <v>13060</v>
      </c>
      <c r="AD240" s="74">
        <v>11382</v>
      </c>
      <c r="AE240" s="74">
        <v>8908</v>
      </c>
      <c r="AF240" s="74">
        <v>8614</v>
      </c>
      <c r="AG240" s="74">
        <v>7357</v>
      </c>
      <c r="AH240" s="74">
        <v>5129</v>
      </c>
      <c r="AI240" s="74">
        <v>3524</v>
      </c>
      <c r="AJ240" s="74">
        <v>2080</v>
      </c>
      <c r="AK240" s="74">
        <v>1342</v>
      </c>
      <c r="AL240" s="74">
        <v>1610</v>
      </c>
      <c r="AM240" s="87">
        <v>217</v>
      </c>
      <c r="AN240" s="74">
        <v>1366</v>
      </c>
      <c r="AO240" s="88">
        <v>1390</v>
      </c>
      <c r="AP240" s="74">
        <v>2551</v>
      </c>
      <c r="AQ240" s="89">
        <v>76790</v>
      </c>
      <c r="AR240" s="74">
        <v>6374</v>
      </c>
      <c r="AS240" s="74">
        <v>6007</v>
      </c>
      <c r="AT240" s="74">
        <v>37268</v>
      </c>
      <c r="AU240" s="89">
        <v>3641</v>
      </c>
      <c r="AV240" s="95"/>
      <c r="AW240" s="95"/>
      <c r="AY240" s="5"/>
    </row>
    <row r="241" spans="1:51" x14ac:dyDescent="0.2">
      <c r="A241" s="73" t="s">
        <v>492</v>
      </c>
      <c r="B241" s="2" t="s">
        <v>198</v>
      </c>
      <c r="C241" s="2" t="s">
        <v>493</v>
      </c>
      <c r="D241" s="2" t="s">
        <v>493</v>
      </c>
      <c r="E241" s="5">
        <f t="shared" si="4"/>
        <v>5861</v>
      </c>
      <c r="F241" s="74">
        <v>109</v>
      </c>
      <c r="G241" s="74">
        <v>115</v>
      </c>
      <c r="H241" s="74">
        <v>115</v>
      </c>
      <c r="I241" s="74">
        <v>121</v>
      </c>
      <c r="J241" s="74">
        <v>107</v>
      </c>
      <c r="K241" s="74">
        <v>107</v>
      </c>
      <c r="L241" s="74">
        <v>106</v>
      </c>
      <c r="M241" s="74">
        <v>107</v>
      </c>
      <c r="N241" s="74">
        <v>110</v>
      </c>
      <c r="O241" s="74">
        <v>109</v>
      </c>
      <c r="P241" s="74">
        <v>117</v>
      </c>
      <c r="Q241" s="74">
        <v>117</v>
      </c>
      <c r="R241" s="74">
        <v>116</v>
      </c>
      <c r="S241" s="74">
        <v>114</v>
      </c>
      <c r="T241" s="74">
        <v>108</v>
      </c>
      <c r="U241" s="74">
        <v>92</v>
      </c>
      <c r="V241" s="74">
        <v>90</v>
      </c>
      <c r="W241" s="74">
        <v>88</v>
      </c>
      <c r="X241" s="74">
        <v>86</v>
      </c>
      <c r="Y241" s="74">
        <v>101</v>
      </c>
      <c r="Z241" s="74">
        <v>490</v>
      </c>
      <c r="AA241" s="74">
        <v>459</v>
      </c>
      <c r="AB241" s="74">
        <v>469</v>
      </c>
      <c r="AC241" s="74">
        <v>392</v>
      </c>
      <c r="AD241" s="74">
        <v>375</v>
      </c>
      <c r="AE241" s="74">
        <v>313</v>
      </c>
      <c r="AF241" s="74">
        <v>297</v>
      </c>
      <c r="AG241" s="74">
        <v>220</v>
      </c>
      <c r="AH241" s="74">
        <v>174</v>
      </c>
      <c r="AI241" s="74">
        <v>147</v>
      </c>
      <c r="AJ241" s="74">
        <v>103</v>
      </c>
      <c r="AK241" s="74">
        <v>109</v>
      </c>
      <c r="AL241" s="74">
        <v>178</v>
      </c>
      <c r="AM241" s="87">
        <v>8</v>
      </c>
      <c r="AN241" s="74">
        <v>56</v>
      </c>
      <c r="AO241" s="88">
        <v>53</v>
      </c>
      <c r="AP241" s="74">
        <v>104</v>
      </c>
      <c r="AQ241" s="89">
        <v>2932</v>
      </c>
      <c r="AR241" s="74">
        <v>284</v>
      </c>
      <c r="AS241" s="74">
        <v>234</v>
      </c>
      <c r="AT241" s="74">
        <v>1178</v>
      </c>
      <c r="AU241" s="89">
        <v>148</v>
      </c>
      <c r="AV241" s="95"/>
      <c r="AW241" s="95"/>
      <c r="AY241" s="5"/>
    </row>
    <row r="242" spans="1:51" x14ac:dyDescent="0.2">
      <c r="A242" s="73" t="s">
        <v>494</v>
      </c>
      <c r="B242" s="2" t="s">
        <v>198</v>
      </c>
      <c r="C242" s="2" t="s">
        <v>493</v>
      </c>
      <c r="D242" s="2" t="s">
        <v>495</v>
      </c>
      <c r="E242" s="5">
        <f t="shared" si="4"/>
        <v>2221</v>
      </c>
      <c r="F242" s="74">
        <v>61</v>
      </c>
      <c r="G242" s="74">
        <v>62</v>
      </c>
      <c r="H242" s="74">
        <v>59</v>
      </c>
      <c r="I242" s="74">
        <v>55</v>
      </c>
      <c r="J242" s="74">
        <v>46</v>
      </c>
      <c r="K242" s="74">
        <v>46</v>
      </c>
      <c r="L242" s="74">
        <v>46</v>
      </c>
      <c r="M242" s="74">
        <v>49</v>
      </c>
      <c r="N242" s="74">
        <v>49</v>
      </c>
      <c r="O242" s="74">
        <v>51</v>
      </c>
      <c r="P242" s="74">
        <v>53</v>
      </c>
      <c r="Q242" s="74">
        <v>53</v>
      </c>
      <c r="R242" s="74">
        <v>54</v>
      </c>
      <c r="S242" s="74">
        <v>53</v>
      </c>
      <c r="T242" s="74">
        <v>50</v>
      </c>
      <c r="U242" s="74">
        <v>42</v>
      </c>
      <c r="V242" s="74">
        <v>40</v>
      </c>
      <c r="W242" s="74">
        <v>37</v>
      </c>
      <c r="X242" s="74">
        <v>38</v>
      </c>
      <c r="Y242" s="74">
        <v>42</v>
      </c>
      <c r="Z242" s="74">
        <v>193</v>
      </c>
      <c r="AA242" s="74">
        <v>162</v>
      </c>
      <c r="AB242" s="74">
        <v>152</v>
      </c>
      <c r="AC242" s="74">
        <v>114</v>
      </c>
      <c r="AD242" s="74">
        <v>136</v>
      </c>
      <c r="AE242" s="74">
        <v>105</v>
      </c>
      <c r="AF242" s="74">
        <v>66</v>
      </c>
      <c r="AG242" s="74">
        <v>76</v>
      </c>
      <c r="AH242" s="74">
        <v>56</v>
      </c>
      <c r="AI242" s="74">
        <v>63</v>
      </c>
      <c r="AJ242" s="74">
        <v>33</v>
      </c>
      <c r="AK242" s="74">
        <v>38</v>
      </c>
      <c r="AL242" s="74">
        <v>41</v>
      </c>
      <c r="AM242" s="87">
        <v>5</v>
      </c>
      <c r="AN242" s="74">
        <v>31</v>
      </c>
      <c r="AO242" s="88">
        <v>30</v>
      </c>
      <c r="AP242" s="74">
        <v>63</v>
      </c>
      <c r="AQ242" s="89">
        <v>1101</v>
      </c>
      <c r="AR242" s="74">
        <v>136</v>
      </c>
      <c r="AS242" s="74">
        <v>102</v>
      </c>
      <c r="AT242" s="74">
        <v>414</v>
      </c>
      <c r="AU242" s="89">
        <v>93</v>
      </c>
      <c r="AV242" s="95"/>
      <c r="AW242" s="95"/>
      <c r="AY242" s="5"/>
    </row>
    <row r="243" spans="1:51" x14ac:dyDescent="0.2">
      <c r="A243" s="73" t="s">
        <v>496</v>
      </c>
      <c r="B243" s="2" t="s">
        <v>198</v>
      </c>
      <c r="C243" s="2" t="s">
        <v>493</v>
      </c>
      <c r="D243" s="2" t="s">
        <v>497</v>
      </c>
      <c r="E243" s="5">
        <f t="shared" si="4"/>
        <v>805</v>
      </c>
      <c r="F243" s="74">
        <v>20</v>
      </c>
      <c r="G243" s="74">
        <v>19</v>
      </c>
      <c r="H243" s="74">
        <v>16</v>
      </c>
      <c r="I243" s="74">
        <v>14</v>
      </c>
      <c r="J243" s="74">
        <v>4</v>
      </c>
      <c r="K243" s="74">
        <v>11</v>
      </c>
      <c r="L243" s="74">
        <v>12</v>
      </c>
      <c r="M243" s="74">
        <v>14</v>
      </c>
      <c r="N243" s="74">
        <v>15</v>
      </c>
      <c r="O243" s="74">
        <v>12</v>
      </c>
      <c r="P243" s="74">
        <v>21</v>
      </c>
      <c r="Q243" s="74">
        <v>24</v>
      </c>
      <c r="R243" s="74">
        <v>25</v>
      </c>
      <c r="S243" s="74">
        <v>24</v>
      </c>
      <c r="T243" s="74">
        <v>17</v>
      </c>
      <c r="U243" s="74">
        <v>15</v>
      </c>
      <c r="V243" s="74">
        <v>14</v>
      </c>
      <c r="W243" s="74">
        <v>13</v>
      </c>
      <c r="X243" s="74">
        <v>12</v>
      </c>
      <c r="Y243" s="74">
        <v>11</v>
      </c>
      <c r="Z243" s="74">
        <v>54</v>
      </c>
      <c r="AA243" s="74">
        <v>43</v>
      </c>
      <c r="AB243" s="74">
        <v>44</v>
      </c>
      <c r="AC243" s="74">
        <v>51</v>
      </c>
      <c r="AD243" s="74">
        <v>42</v>
      </c>
      <c r="AE243" s="74">
        <v>50</v>
      </c>
      <c r="AF243" s="74">
        <v>37</v>
      </c>
      <c r="AG243" s="74">
        <v>35</v>
      </c>
      <c r="AH243" s="74">
        <v>25</v>
      </c>
      <c r="AI243" s="74">
        <v>33</v>
      </c>
      <c r="AJ243" s="74">
        <v>21</v>
      </c>
      <c r="AK243" s="74">
        <v>27</v>
      </c>
      <c r="AL243" s="74">
        <v>30</v>
      </c>
      <c r="AM243" s="87">
        <v>2</v>
      </c>
      <c r="AN243" s="74">
        <v>10</v>
      </c>
      <c r="AO243" s="88">
        <v>10</v>
      </c>
      <c r="AP243" s="74">
        <v>23</v>
      </c>
      <c r="AQ243" s="89">
        <v>399</v>
      </c>
      <c r="AR243" s="74">
        <v>55</v>
      </c>
      <c r="AS243" s="74">
        <v>34</v>
      </c>
      <c r="AT243" s="74">
        <v>139</v>
      </c>
      <c r="AU243" s="89">
        <v>38</v>
      </c>
      <c r="AV243" s="95"/>
      <c r="AW243" s="95"/>
      <c r="AY243" s="5"/>
    </row>
    <row r="244" spans="1:51" x14ac:dyDescent="0.2">
      <c r="A244" s="73" t="s">
        <v>498</v>
      </c>
      <c r="B244" s="2" t="s">
        <v>198</v>
      </c>
      <c r="C244" s="2" t="s">
        <v>493</v>
      </c>
      <c r="D244" s="2" t="s">
        <v>499</v>
      </c>
      <c r="E244" s="5">
        <f t="shared" si="4"/>
        <v>2959</v>
      </c>
      <c r="F244" s="74">
        <v>79</v>
      </c>
      <c r="G244" s="74">
        <v>76</v>
      </c>
      <c r="H244" s="74">
        <v>66</v>
      </c>
      <c r="I244" s="74">
        <v>61</v>
      </c>
      <c r="J244" s="74">
        <v>55</v>
      </c>
      <c r="K244" s="74">
        <v>51</v>
      </c>
      <c r="L244" s="74">
        <v>52</v>
      </c>
      <c r="M244" s="74">
        <v>55</v>
      </c>
      <c r="N244" s="74">
        <v>58</v>
      </c>
      <c r="O244" s="74">
        <v>64</v>
      </c>
      <c r="P244" s="74">
        <v>70</v>
      </c>
      <c r="Q244" s="74">
        <v>75</v>
      </c>
      <c r="R244" s="74">
        <v>77</v>
      </c>
      <c r="S244" s="74">
        <v>76</v>
      </c>
      <c r="T244" s="74">
        <v>66</v>
      </c>
      <c r="U244" s="74">
        <v>58</v>
      </c>
      <c r="V244" s="74">
        <v>55</v>
      </c>
      <c r="W244" s="74">
        <v>49</v>
      </c>
      <c r="X244" s="74">
        <v>45</v>
      </c>
      <c r="Y244" s="74">
        <v>48</v>
      </c>
      <c r="Z244" s="74">
        <v>176</v>
      </c>
      <c r="AA244" s="74">
        <v>149</v>
      </c>
      <c r="AB244" s="74">
        <v>155</v>
      </c>
      <c r="AC244" s="74">
        <v>160</v>
      </c>
      <c r="AD244" s="74">
        <v>174</v>
      </c>
      <c r="AE244" s="74">
        <v>147</v>
      </c>
      <c r="AF244" s="74">
        <v>140</v>
      </c>
      <c r="AG244" s="74">
        <v>122</v>
      </c>
      <c r="AH244" s="74">
        <v>118</v>
      </c>
      <c r="AI244" s="74">
        <v>112</v>
      </c>
      <c r="AJ244" s="74">
        <v>85</v>
      </c>
      <c r="AK244" s="74">
        <v>85</v>
      </c>
      <c r="AL244" s="74">
        <v>100</v>
      </c>
      <c r="AM244" s="87">
        <v>6</v>
      </c>
      <c r="AN244" s="74">
        <v>40</v>
      </c>
      <c r="AO244" s="88">
        <v>39</v>
      </c>
      <c r="AP244" s="74">
        <v>81</v>
      </c>
      <c r="AQ244" s="89">
        <v>1484</v>
      </c>
      <c r="AR244" s="74">
        <v>170</v>
      </c>
      <c r="AS244" s="74">
        <v>134</v>
      </c>
      <c r="AT244" s="74">
        <v>472</v>
      </c>
      <c r="AU244" s="89">
        <v>120</v>
      </c>
      <c r="AV244" s="95"/>
      <c r="AW244" s="95"/>
      <c r="AY244" s="5"/>
    </row>
    <row r="245" spans="1:51" x14ac:dyDescent="0.2">
      <c r="A245" s="73" t="s">
        <v>500</v>
      </c>
      <c r="B245" s="2" t="s">
        <v>198</v>
      </c>
      <c r="C245" s="2" t="s">
        <v>493</v>
      </c>
      <c r="D245" s="2" t="s">
        <v>501</v>
      </c>
      <c r="E245" s="5">
        <f t="shared" si="4"/>
        <v>1081</v>
      </c>
      <c r="F245" s="74">
        <v>34</v>
      </c>
      <c r="G245" s="74">
        <v>32</v>
      </c>
      <c r="H245" s="74">
        <v>26</v>
      </c>
      <c r="I245" s="74">
        <v>26</v>
      </c>
      <c r="J245" s="74">
        <v>18</v>
      </c>
      <c r="K245" s="74">
        <v>19</v>
      </c>
      <c r="L245" s="74">
        <v>19</v>
      </c>
      <c r="M245" s="74">
        <v>17</v>
      </c>
      <c r="N245" s="74">
        <v>20</v>
      </c>
      <c r="O245" s="74">
        <v>24</v>
      </c>
      <c r="P245" s="74">
        <v>22</v>
      </c>
      <c r="Q245" s="74">
        <v>26</v>
      </c>
      <c r="R245" s="74">
        <v>27</v>
      </c>
      <c r="S245" s="74">
        <v>26</v>
      </c>
      <c r="T245" s="74">
        <v>23</v>
      </c>
      <c r="U245" s="74">
        <v>20</v>
      </c>
      <c r="V245" s="74">
        <v>16</v>
      </c>
      <c r="W245" s="74">
        <v>17</v>
      </c>
      <c r="X245" s="74">
        <v>16</v>
      </c>
      <c r="Y245" s="74">
        <v>20</v>
      </c>
      <c r="Z245" s="74">
        <v>80</v>
      </c>
      <c r="AA245" s="74">
        <v>69</v>
      </c>
      <c r="AB245" s="74">
        <v>73</v>
      </c>
      <c r="AC245" s="74">
        <v>66</v>
      </c>
      <c r="AD245" s="74">
        <v>56</v>
      </c>
      <c r="AE245" s="74">
        <v>54</v>
      </c>
      <c r="AF245" s="74">
        <v>54</v>
      </c>
      <c r="AG245" s="74">
        <v>45</v>
      </c>
      <c r="AH245" s="74">
        <v>26</v>
      </c>
      <c r="AI245" s="74">
        <v>35</v>
      </c>
      <c r="AJ245" s="74">
        <v>32</v>
      </c>
      <c r="AK245" s="74">
        <v>17</v>
      </c>
      <c r="AL245" s="74">
        <v>26</v>
      </c>
      <c r="AM245" s="87">
        <v>3</v>
      </c>
      <c r="AN245" s="74">
        <v>15</v>
      </c>
      <c r="AO245" s="88">
        <v>19</v>
      </c>
      <c r="AP245" s="74">
        <v>35</v>
      </c>
      <c r="AQ245" s="89">
        <v>540</v>
      </c>
      <c r="AR245" s="74">
        <v>61</v>
      </c>
      <c r="AS245" s="74">
        <v>45</v>
      </c>
      <c r="AT245" s="74">
        <v>201</v>
      </c>
      <c r="AU245" s="89">
        <v>56</v>
      </c>
      <c r="AV245" s="95"/>
      <c r="AW245" s="95"/>
      <c r="AY245" s="5"/>
    </row>
    <row r="246" spans="1:51" x14ac:dyDescent="0.2">
      <c r="A246" s="73" t="s">
        <v>502</v>
      </c>
      <c r="B246" s="2" t="s">
        <v>198</v>
      </c>
      <c r="C246" s="2" t="s">
        <v>493</v>
      </c>
      <c r="D246" s="2" t="s">
        <v>503</v>
      </c>
      <c r="E246" s="5">
        <f t="shared" si="4"/>
        <v>4114</v>
      </c>
      <c r="F246" s="74">
        <v>123</v>
      </c>
      <c r="G246" s="74">
        <v>115</v>
      </c>
      <c r="H246" s="74">
        <v>106</v>
      </c>
      <c r="I246" s="74">
        <v>101</v>
      </c>
      <c r="J246" s="74">
        <v>84</v>
      </c>
      <c r="K246" s="74">
        <v>82</v>
      </c>
      <c r="L246" s="74">
        <v>86</v>
      </c>
      <c r="M246" s="74">
        <v>91</v>
      </c>
      <c r="N246" s="74">
        <v>94</v>
      </c>
      <c r="O246" s="74">
        <v>90</v>
      </c>
      <c r="P246" s="74">
        <v>104</v>
      </c>
      <c r="Q246" s="74">
        <v>109</v>
      </c>
      <c r="R246" s="74">
        <v>109</v>
      </c>
      <c r="S246" s="74">
        <v>106</v>
      </c>
      <c r="T246" s="74">
        <v>91</v>
      </c>
      <c r="U246" s="74">
        <v>71</v>
      </c>
      <c r="V246" s="74">
        <v>65</v>
      </c>
      <c r="W246" s="74">
        <v>56</v>
      </c>
      <c r="X246" s="74">
        <v>51</v>
      </c>
      <c r="Y246" s="74">
        <v>62</v>
      </c>
      <c r="Z246" s="74">
        <v>241</v>
      </c>
      <c r="AA246" s="74">
        <v>222</v>
      </c>
      <c r="AB246" s="74">
        <v>231</v>
      </c>
      <c r="AC246" s="74">
        <v>241</v>
      </c>
      <c r="AD246" s="74">
        <v>287</v>
      </c>
      <c r="AE246" s="74">
        <v>216</v>
      </c>
      <c r="AF246" s="74">
        <v>215</v>
      </c>
      <c r="AG246" s="74">
        <v>149</v>
      </c>
      <c r="AH246" s="74">
        <v>104</v>
      </c>
      <c r="AI246" s="74">
        <v>116</v>
      </c>
      <c r="AJ246" s="74">
        <v>95</v>
      </c>
      <c r="AK246" s="74">
        <v>101</v>
      </c>
      <c r="AL246" s="74">
        <v>100</v>
      </c>
      <c r="AM246" s="87">
        <v>10</v>
      </c>
      <c r="AN246" s="74">
        <v>57</v>
      </c>
      <c r="AO246" s="88">
        <v>66</v>
      </c>
      <c r="AP246" s="74">
        <v>120</v>
      </c>
      <c r="AQ246" s="89">
        <v>2032</v>
      </c>
      <c r="AR246" s="74">
        <v>246</v>
      </c>
      <c r="AS246" s="74">
        <v>158</v>
      </c>
      <c r="AT246" s="74">
        <v>698</v>
      </c>
      <c r="AU246" s="89">
        <v>170</v>
      </c>
      <c r="AV246" s="95"/>
      <c r="AW246" s="95"/>
      <c r="AY246" s="5"/>
    </row>
    <row r="247" spans="1:51" x14ac:dyDescent="0.2">
      <c r="A247" s="73" t="s">
        <v>504</v>
      </c>
      <c r="B247" s="2" t="s">
        <v>198</v>
      </c>
      <c r="C247" s="2" t="s">
        <v>493</v>
      </c>
      <c r="D247" s="2" t="s">
        <v>505</v>
      </c>
      <c r="E247" s="5">
        <f t="shared" si="4"/>
        <v>2991</v>
      </c>
      <c r="F247" s="74">
        <v>85</v>
      </c>
      <c r="G247" s="74">
        <v>75</v>
      </c>
      <c r="H247" s="74">
        <v>67</v>
      </c>
      <c r="I247" s="74">
        <v>65</v>
      </c>
      <c r="J247" s="74">
        <v>53</v>
      </c>
      <c r="K247" s="74">
        <v>55</v>
      </c>
      <c r="L247" s="74">
        <v>55</v>
      </c>
      <c r="M247" s="74">
        <v>58</v>
      </c>
      <c r="N247" s="74">
        <v>62</v>
      </c>
      <c r="O247" s="74">
        <v>66</v>
      </c>
      <c r="P247" s="74">
        <v>76</v>
      </c>
      <c r="Q247" s="74">
        <v>82</v>
      </c>
      <c r="R247" s="74">
        <v>84</v>
      </c>
      <c r="S247" s="74">
        <v>80</v>
      </c>
      <c r="T247" s="74">
        <v>64</v>
      </c>
      <c r="U247" s="74">
        <v>56</v>
      </c>
      <c r="V247" s="74">
        <v>47</v>
      </c>
      <c r="W247" s="74">
        <v>44</v>
      </c>
      <c r="X247" s="74">
        <v>38</v>
      </c>
      <c r="Y247" s="74">
        <v>44</v>
      </c>
      <c r="Z247" s="74">
        <v>180</v>
      </c>
      <c r="AA247" s="74">
        <v>160</v>
      </c>
      <c r="AB247" s="74">
        <v>161</v>
      </c>
      <c r="AC247" s="74">
        <v>200</v>
      </c>
      <c r="AD247" s="74">
        <v>216</v>
      </c>
      <c r="AE247" s="74">
        <v>192</v>
      </c>
      <c r="AF247" s="74">
        <v>116</v>
      </c>
      <c r="AG247" s="74">
        <v>138</v>
      </c>
      <c r="AH247" s="74">
        <v>93</v>
      </c>
      <c r="AI247" s="74">
        <v>61</v>
      </c>
      <c r="AJ247" s="74">
        <v>90</v>
      </c>
      <c r="AK247" s="74">
        <v>50</v>
      </c>
      <c r="AL247" s="74">
        <v>78</v>
      </c>
      <c r="AM247" s="87">
        <v>11</v>
      </c>
      <c r="AN247" s="74">
        <v>39</v>
      </c>
      <c r="AO247" s="88">
        <v>46</v>
      </c>
      <c r="AP247" s="74">
        <v>85</v>
      </c>
      <c r="AQ247" s="89">
        <v>1493</v>
      </c>
      <c r="AR247" s="74">
        <v>193</v>
      </c>
      <c r="AS247" s="74">
        <v>121</v>
      </c>
      <c r="AT247" s="74">
        <v>549</v>
      </c>
      <c r="AU247" s="89">
        <v>121</v>
      </c>
      <c r="AV247" s="95"/>
      <c r="AW247" s="95"/>
      <c r="AY247" s="5"/>
    </row>
    <row r="248" spans="1:51" x14ac:dyDescent="0.2">
      <c r="A248" s="73" t="s">
        <v>506</v>
      </c>
      <c r="B248" s="2" t="s">
        <v>198</v>
      </c>
      <c r="C248" s="2" t="s">
        <v>493</v>
      </c>
      <c r="D248" s="2" t="s">
        <v>507</v>
      </c>
      <c r="E248" s="5">
        <f t="shared" si="4"/>
        <v>2700</v>
      </c>
      <c r="F248" s="74">
        <v>56</v>
      </c>
      <c r="G248" s="74">
        <v>63</v>
      </c>
      <c r="H248" s="74">
        <v>65</v>
      </c>
      <c r="I248" s="74">
        <v>67</v>
      </c>
      <c r="J248" s="74">
        <v>68</v>
      </c>
      <c r="K248" s="74">
        <v>61</v>
      </c>
      <c r="L248" s="74">
        <v>65</v>
      </c>
      <c r="M248" s="74">
        <v>66</v>
      </c>
      <c r="N248" s="74">
        <v>64</v>
      </c>
      <c r="O248" s="74">
        <v>59</v>
      </c>
      <c r="P248" s="74">
        <v>66</v>
      </c>
      <c r="Q248" s="74">
        <v>68</v>
      </c>
      <c r="R248" s="74">
        <v>67</v>
      </c>
      <c r="S248" s="74">
        <v>65</v>
      </c>
      <c r="T248" s="74">
        <v>62</v>
      </c>
      <c r="U248" s="74">
        <v>50</v>
      </c>
      <c r="V248" s="74">
        <v>45</v>
      </c>
      <c r="W248" s="74">
        <v>44</v>
      </c>
      <c r="X248" s="74">
        <v>39</v>
      </c>
      <c r="Y248" s="74">
        <v>44</v>
      </c>
      <c r="Z248" s="74">
        <v>184</v>
      </c>
      <c r="AA248" s="74">
        <v>182</v>
      </c>
      <c r="AB248" s="74">
        <v>196</v>
      </c>
      <c r="AC248" s="74">
        <v>150</v>
      </c>
      <c r="AD248" s="74">
        <v>132</v>
      </c>
      <c r="AE248" s="74">
        <v>119</v>
      </c>
      <c r="AF248" s="74">
        <v>110</v>
      </c>
      <c r="AG248" s="74">
        <v>94</v>
      </c>
      <c r="AH248" s="74">
        <v>94</v>
      </c>
      <c r="AI248" s="74">
        <v>93</v>
      </c>
      <c r="AJ248" s="74">
        <v>55</v>
      </c>
      <c r="AK248" s="74">
        <v>41</v>
      </c>
      <c r="AL248" s="74">
        <v>66</v>
      </c>
      <c r="AM248" s="87">
        <v>5</v>
      </c>
      <c r="AN248" s="74">
        <v>27</v>
      </c>
      <c r="AO248" s="88">
        <v>29</v>
      </c>
      <c r="AP248" s="74">
        <v>55</v>
      </c>
      <c r="AQ248" s="89">
        <v>1315</v>
      </c>
      <c r="AR248" s="74">
        <v>151</v>
      </c>
      <c r="AS248" s="74">
        <v>112</v>
      </c>
      <c r="AT248" s="74">
        <v>459</v>
      </c>
      <c r="AU248" s="89">
        <v>89</v>
      </c>
      <c r="AV248" s="95"/>
      <c r="AW248" s="95"/>
      <c r="AY248" s="5"/>
    </row>
    <row r="249" spans="1:51" x14ac:dyDescent="0.2">
      <c r="A249" s="73" t="s">
        <v>508</v>
      </c>
      <c r="B249" s="2" t="s">
        <v>198</v>
      </c>
      <c r="C249" s="2" t="s">
        <v>493</v>
      </c>
      <c r="D249" s="2" t="s">
        <v>509</v>
      </c>
      <c r="E249" s="5">
        <f t="shared" si="4"/>
        <v>6643</v>
      </c>
      <c r="F249" s="74">
        <v>185</v>
      </c>
      <c r="G249" s="74">
        <v>175</v>
      </c>
      <c r="H249" s="74">
        <v>166</v>
      </c>
      <c r="I249" s="74">
        <v>162</v>
      </c>
      <c r="J249" s="74">
        <v>140</v>
      </c>
      <c r="K249" s="74">
        <v>140</v>
      </c>
      <c r="L249" s="74">
        <v>143</v>
      </c>
      <c r="M249" s="74">
        <v>148</v>
      </c>
      <c r="N249" s="74">
        <v>156</v>
      </c>
      <c r="O249" s="74">
        <v>158</v>
      </c>
      <c r="P249" s="74">
        <v>174</v>
      </c>
      <c r="Q249" s="74">
        <v>183</v>
      </c>
      <c r="R249" s="74">
        <v>184</v>
      </c>
      <c r="S249" s="74">
        <v>175</v>
      </c>
      <c r="T249" s="74">
        <v>155</v>
      </c>
      <c r="U249" s="74">
        <v>121</v>
      </c>
      <c r="V249" s="74">
        <v>104</v>
      </c>
      <c r="W249" s="74">
        <v>96</v>
      </c>
      <c r="X249" s="74">
        <v>90</v>
      </c>
      <c r="Y249" s="74">
        <v>104</v>
      </c>
      <c r="Z249" s="74">
        <v>439</v>
      </c>
      <c r="AA249" s="74">
        <v>332</v>
      </c>
      <c r="AB249" s="74">
        <v>461</v>
      </c>
      <c r="AC249" s="74">
        <v>455</v>
      </c>
      <c r="AD249" s="74">
        <v>372</v>
      </c>
      <c r="AE249" s="74">
        <v>341</v>
      </c>
      <c r="AF249" s="74">
        <v>274</v>
      </c>
      <c r="AG249" s="74">
        <v>299</v>
      </c>
      <c r="AH249" s="74">
        <v>209</v>
      </c>
      <c r="AI249" s="74">
        <v>175</v>
      </c>
      <c r="AJ249" s="74">
        <v>138</v>
      </c>
      <c r="AK249" s="74">
        <v>101</v>
      </c>
      <c r="AL249" s="74">
        <v>88</v>
      </c>
      <c r="AM249" s="87">
        <v>14</v>
      </c>
      <c r="AN249" s="74">
        <v>90</v>
      </c>
      <c r="AO249" s="88">
        <v>95</v>
      </c>
      <c r="AP249" s="74">
        <v>177</v>
      </c>
      <c r="AQ249" s="89">
        <v>3303</v>
      </c>
      <c r="AR249" s="74">
        <v>429</v>
      </c>
      <c r="AS249" s="74">
        <v>255</v>
      </c>
      <c r="AT249" s="74">
        <v>1171</v>
      </c>
      <c r="AU249" s="89">
        <v>253</v>
      </c>
      <c r="AV249" s="95"/>
      <c r="AW249" s="95"/>
      <c r="AY249" s="5"/>
    </row>
    <row r="250" spans="1:51" x14ac:dyDescent="0.2">
      <c r="A250" s="73" t="s">
        <v>510</v>
      </c>
      <c r="B250" s="2" t="s">
        <v>198</v>
      </c>
      <c r="C250" s="2" t="s">
        <v>493</v>
      </c>
      <c r="D250" s="2" t="s">
        <v>511</v>
      </c>
      <c r="E250" s="5">
        <f t="shared" si="4"/>
        <v>1883</v>
      </c>
      <c r="F250" s="74">
        <v>45</v>
      </c>
      <c r="G250" s="74">
        <v>45</v>
      </c>
      <c r="H250" s="74">
        <v>41</v>
      </c>
      <c r="I250" s="74">
        <v>37</v>
      </c>
      <c r="J250" s="74">
        <v>31</v>
      </c>
      <c r="K250" s="74">
        <v>32</v>
      </c>
      <c r="L250" s="74">
        <v>33</v>
      </c>
      <c r="M250" s="74">
        <v>37</v>
      </c>
      <c r="N250" s="74">
        <v>38</v>
      </c>
      <c r="O250" s="74">
        <v>36</v>
      </c>
      <c r="P250" s="74">
        <v>43</v>
      </c>
      <c r="Q250" s="74">
        <v>45</v>
      </c>
      <c r="R250" s="74">
        <v>46</v>
      </c>
      <c r="S250" s="74">
        <v>45</v>
      </c>
      <c r="T250" s="74">
        <v>43</v>
      </c>
      <c r="U250" s="74">
        <v>34</v>
      </c>
      <c r="V250" s="74">
        <v>30</v>
      </c>
      <c r="W250" s="74">
        <v>27</v>
      </c>
      <c r="X250" s="74">
        <v>27</v>
      </c>
      <c r="Y250" s="74">
        <v>31</v>
      </c>
      <c r="Z250" s="74">
        <v>120</v>
      </c>
      <c r="AA250" s="74">
        <v>104</v>
      </c>
      <c r="AB250" s="74">
        <v>97</v>
      </c>
      <c r="AC250" s="74">
        <v>121</v>
      </c>
      <c r="AD250" s="74">
        <v>110</v>
      </c>
      <c r="AE250" s="74">
        <v>90</v>
      </c>
      <c r="AF250" s="74">
        <v>97</v>
      </c>
      <c r="AG250" s="74">
        <v>79</v>
      </c>
      <c r="AH250" s="74">
        <v>74</v>
      </c>
      <c r="AI250" s="74">
        <v>55</v>
      </c>
      <c r="AJ250" s="74">
        <v>73</v>
      </c>
      <c r="AK250" s="74">
        <v>37</v>
      </c>
      <c r="AL250" s="74">
        <v>80</v>
      </c>
      <c r="AM250" s="87">
        <v>4</v>
      </c>
      <c r="AN250" s="74">
        <v>21</v>
      </c>
      <c r="AO250" s="88">
        <v>24</v>
      </c>
      <c r="AP250" s="74">
        <v>49</v>
      </c>
      <c r="AQ250" s="89">
        <v>956</v>
      </c>
      <c r="AR250" s="74">
        <v>110</v>
      </c>
      <c r="AS250" s="74">
        <v>79</v>
      </c>
      <c r="AT250" s="74">
        <v>326</v>
      </c>
      <c r="AU250" s="89">
        <v>71</v>
      </c>
      <c r="AV250" s="95"/>
      <c r="AW250" s="95"/>
      <c r="AY250" s="5"/>
    </row>
    <row r="251" spans="1:51" x14ac:dyDescent="0.2">
      <c r="A251" s="73" t="s">
        <v>512</v>
      </c>
      <c r="B251" s="2" t="s">
        <v>198</v>
      </c>
      <c r="C251" s="2" t="s">
        <v>513</v>
      </c>
      <c r="D251" s="2" t="s">
        <v>513</v>
      </c>
      <c r="E251" s="5">
        <f t="shared" si="4"/>
        <v>22536</v>
      </c>
      <c r="F251" s="74">
        <v>347</v>
      </c>
      <c r="G251" s="74">
        <v>384</v>
      </c>
      <c r="H251" s="74">
        <v>410</v>
      </c>
      <c r="I251" s="74">
        <v>432</v>
      </c>
      <c r="J251" s="74">
        <v>404</v>
      </c>
      <c r="K251" s="74">
        <v>396</v>
      </c>
      <c r="L251" s="74">
        <v>406</v>
      </c>
      <c r="M251" s="74">
        <v>410</v>
      </c>
      <c r="N251" s="74">
        <v>415</v>
      </c>
      <c r="O251" s="74">
        <v>405</v>
      </c>
      <c r="P251" s="74">
        <v>430</v>
      </c>
      <c r="Q251" s="74">
        <v>427</v>
      </c>
      <c r="R251" s="74">
        <v>423</v>
      </c>
      <c r="S251" s="74">
        <v>420</v>
      </c>
      <c r="T251" s="74">
        <v>401</v>
      </c>
      <c r="U251" s="74">
        <v>347</v>
      </c>
      <c r="V251" s="74">
        <v>338</v>
      </c>
      <c r="W251" s="74">
        <v>337</v>
      </c>
      <c r="X251" s="74">
        <v>337</v>
      </c>
      <c r="Y251" s="74">
        <v>398</v>
      </c>
      <c r="Z251" s="74">
        <v>2011</v>
      </c>
      <c r="AA251" s="74">
        <v>1945</v>
      </c>
      <c r="AB251" s="74">
        <v>1841</v>
      </c>
      <c r="AC251" s="74">
        <v>1619</v>
      </c>
      <c r="AD251" s="74">
        <v>1223</v>
      </c>
      <c r="AE251" s="74">
        <v>990</v>
      </c>
      <c r="AF251" s="74">
        <v>1083</v>
      </c>
      <c r="AG251" s="74">
        <v>994</v>
      </c>
      <c r="AH251" s="74">
        <v>802</v>
      </c>
      <c r="AI251" s="74">
        <v>726</v>
      </c>
      <c r="AJ251" s="74">
        <v>517</v>
      </c>
      <c r="AK251" s="74">
        <v>408</v>
      </c>
      <c r="AL251" s="74">
        <v>510</v>
      </c>
      <c r="AM251" s="87">
        <v>26</v>
      </c>
      <c r="AN251" s="74">
        <v>178</v>
      </c>
      <c r="AO251" s="88">
        <v>169</v>
      </c>
      <c r="AP251" s="74">
        <v>328</v>
      </c>
      <c r="AQ251" s="89">
        <v>11133</v>
      </c>
      <c r="AR251" s="74">
        <v>1044</v>
      </c>
      <c r="AS251" s="74">
        <v>920</v>
      </c>
      <c r="AT251" s="74">
        <v>4701</v>
      </c>
      <c r="AU251" s="89">
        <v>476</v>
      </c>
      <c r="AV251" s="95"/>
      <c r="AW251" s="95"/>
      <c r="AY251" s="5"/>
    </row>
    <row r="252" spans="1:51" x14ac:dyDescent="0.2">
      <c r="A252" s="73" t="s">
        <v>514</v>
      </c>
      <c r="B252" s="2" t="s">
        <v>198</v>
      </c>
      <c r="C252" s="2" t="s">
        <v>513</v>
      </c>
      <c r="D252" s="2" t="s">
        <v>515</v>
      </c>
      <c r="E252" s="5">
        <f t="shared" si="4"/>
        <v>2334</v>
      </c>
      <c r="F252" s="74">
        <v>40</v>
      </c>
      <c r="G252" s="74">
        <v>49</v>
      </c>
      <c r="H252" s="74">
        <v>54</v>
      </c>
      <c r="I252" s="74">
        <v>61</v>
      </c>
      <c r="J252" s="74">
        <v>55</v>
      </c>
      <c r="K252" s="74">
        <v>54</v>
      </c>
      <c r="L252" s="74">
        <v>55</v>
      </c>
      <c r="M252" s="74">
        <v>55</v>
      </c>
      <c r="N252" s="74">
        <v>55</v>
      </c>
      <c r="O252" s="74">
        <v>57</v>
      </c>
      <c r="P252" s="74">
        <v>57</v>
      </c>
      <c r="Q252" s="74">
        <v>55</v>
      </c>
      <c r="R252" s="74">
        <v>53</v>
      </c>
      <c r="S252" s="74">
        <v>50</v>
      </c>
      <c r="T252" s="74">
        <v>48</v>
      </c>
      <c r="U252" s="74">
        <v>39</v>
      </c>
      <c r="V252" s="74">
        <v>35</v>
      </c>
      <c r="W252" s="74">
        <v>35</v>
      </c>
      <c r="X252" s="74">
        <v>31</v>
      </c>
      <c r="Y252" s="74">
        <v>35</v>
      </c>
      <c r="Z252" s="74">
        <v>159</v>
      </c>
      <c r="AA252" s="74">
        <v>177</v>
      </c>
      <c r="AB252" s="74">
        <v>181</v>
      </c>
      <c r="AC252" s="74">
        <v>159</v>
      </c>
      <c r="AD252" s="74">
        <v>119</v>
      </c>
      <c r="AE252" s="74">
        <v>109</v>
      </c>
      <c r="AF252" s="74">
        <v>108</v>
      </c>
      <c r="AG252" s="74">
        <v>110</v>
      </c>
      <c r="AH252" s="74">
        <v>58</v>
      </c>
      <c r="AI252" s="74">
        <v>63</v>
      </c>
      <c r="AJ252" s="74">
        <v>38</v>
      </c>
      <c r="AK252" s="74">
        <v>36</v>
      </c>
      <c r="AL252" s="74">
        <v>44</v>
      </c>
      <c r="AM252" s="87">
        <v>3</v>
      </c>
      <c r="AN252" s="74">
        <v>22</v>
      </c>
      <c r="AO252" s="88">
        <v>18</v>
      </c>
      <c r="AP252" s="74">
        <v>42</v>
      </c>
      <c r="AQ252" s="89">
        <v>1139</v>
      </c>
      <c r="AR252" s="74">
        <v>128</v>
      </c>
      <c r="AS252" s="74">
        <v>92</v>
      </c>
      <c r="AT252" s="74">
        <v>442</v>
      </c>
      <c r="AU252" s="89">
        <v>67</v>
      </c>
      <c r="AV252" s="95"/>
      <c r="AW252" s="95"/>
      <c r="AY252" s="5"/>
    </row>
    <row r="253" spans="1:51" x14ac:dyDescent="0.2">
      <c r="A253" s="73" t="s">
        <v>516</v>
      </c>
      <c r="B253" s="2" t="s">
        <v>198</v>
      </c>
      <c r="C253" s="2" t="s">
        <v>513</v>
      </c>
      <c r="D253" s="2" t="s">
        <v>517</v>
      </c>
      <c r="E253" s="5">
        <f t="shared" si="4"/>
        <v>7189</v>
      </c>
      <c r="F253" s="74">
        <v>92</v>
      </c>
      <c r="G253" s="74">
        <v>101</v>
      </c>
      <c r="H253" s="74">
        <v>110</v>
      </c>
      <c r="I253" s="74">
        <v>117</v>
      </c>
      <c r="J253" s="74">
        <v>115</v>
      </c>
      <c r="K253" s="74">
        <v>111</v>
      </c>
      <c r="L253" s="74">
        <v>117</v>
      </c>
      <c r="M253" s="74">
        <v>118</v>
      </c>
      <c r="N253" s="74">
        <v>121</v>
      </c>
      <c r="O253" s="74">
        <v>126</v>
      </c>
      <c r="P253" s="74">
        <v>132</v>
      </c>
      <c r="Q253" s="74">
        <v>135</v>
      </c>
      <c r="R253" s="74">
        <v>136</v>
      </c>
      <c r="S253" s="74">
        <v>137</v>
      </c>
      <c r="T253" s="74">
        <v>131</v>
      </c>
      <c r="U253" s="74">
        <v>115</v>
      </c>
      <c r="V253" s="74">
        <v>114</v>
      </c>
      <c r="W253" s="74">
        <v>115</v>
      </c>
      <c r="X253" s="74">
        <v>109</v>
      </c>
      <c r="Y253" s="74">
        <v>126</v>
      </c>
      <c r="Z253" s="74">
        <v>556</v>
      </c>
      <c r="AA253" s="74">
        <v>568</v>
      </c>
      <c r="AB253" s="74">
        <v>552</v>
      </c>
      <c r="AC253" s="74">
        <v>524</v>
      </c>
      <c r="AD253" s="74">
        <v>411</v>
      </c>
      <c r="AE253" s="74">
        <v>400</v>
      </c>
      <c r="AF253" s="74">
        <v>339</v>
      </c>
      <c r="AG253" s="74">
        <v>336</v>
      </c>
      <c r="AH253" s="74">
        <v>274</v>
      </c>
      <c r="AI253" s="74">
        <v>267</v>
      </c>
      <c r="AJ253" s="74">
        <v>200</v>
      </c>
      <c r="AK253" s="74">
        <v>153</v>
      </c>
      <c r="AL253" s="74">
        <v>231</v>
      </c>
      <c r="AM253" s="87">
        <v>7</v>
      </c>
      <c r="AN253" s="74">
        <v>51</v>
      </c>
      <c r="AO253" s="88">
        <v>41</v>
      </c>
      <c r="AP253" s="74">
        <v>91</v>
      </c>
      <c r="AQ253" s="89">
        <v>3538</v>
      </c>
      <c r="AR253" s="74">
        <v>320</v>
      </c>
      <c r="AS253" s="74">
        <v>289</v>
      </c>
      <c r="AT253" s="74">
        <v>1446</v>
      </c>
      <c r="AU253" s="89">
        <v>128</v>
      </c>
      <c r="AV253" s="95"/>
      <c r="AW253" s="95"/>
      <c r="AY253" s="5"/>
    </row>
    <row r="254" spans="1:51" x14ac:dyDescent="0.2">
      <c r="A254" s="73" t="s">
        <v>518</v>
      </c>
      <c r="B254" s="2" t="s">
        <v>198</v>
      </c>
      <c r="C254" s="2" t="s">
        <v>513</v>
      </c>
      <c r="D254" s="2" t="s">
        <v>519</v>
      </c>
      <c r="E254" s="5">
        <f t="shared" si="4"/>
        <v>1672</v>
      </c>
      <c r="F254" s="74">
        <v>12</v>
      </c>
      <c r="G254" s="74">
        <v>26</v>
      </c>
      <c r="H254" s="74">
        <v>30</v>
      </c>
      <c r="I254" s="74">
        <v>39</v>
      </c>
      <c r="J254" s="74">
        <v>39</v>
      </c>
      <c r="K254" s="74">
        <v>40</v>
      </c>
      <c r="L254" s="74">
        <v>39</v>
      </c>
      <c r="M254" s="74">
        <v>41</v>
      </c>
      <c r="N254" s="74">
        <v>42</v>
      </c>
      <c r="O254" s="74">
        <v>35</v>
      </c>
      <c r="P254" s="74">
        <v>39</v>
      </c>
      <c r="Q254" s="74">
        <v>37</v>
      </c>
      <c r="R254" s="74">
        <v>35</v>
      </c>
      <c r="S254" s="74">
        <v>33</v>
      </c>
      <c r="T254" s="74">
        <v>35</v>
      </c>
      <c r="U254" s="74">
        <v>27</v>
      </c>
      <c r="V254" s="74">
        <v>23</v>
      </c>
      <c r="W254" s="74">
        <v>24</v>
      </c>
      <c r="X254" s="74">
        <v>23</v>
      </c>
      <c r="Y254" s="74">
        <v>24</v>
      </c>
      <c r="Z254" s="74">
        <v>110</v>
      </c>
      <c r="AA254" s="74">
        <v>137</v>
      </c>
      <c r="AB254" s="74">
        <v>130</v>
      </c>
      <c r="AC254" s="74">
        <v>111</v>
      </c>
      <c r="AD254" s="74">
        <v>106</v>
      </c>
      <c r="AE254" s="74">
        <v>89</v>
      </c>
      <c r="AF254" s="74">
        <v>48</v>
      </c>
      <c r="AG254" s="74">
        <v>51</v>
      </c>
      <c r="AH254" s="74">
        <v>59</v>
      </c>
      <c r="AI254" s="74">
        <v>73</v>
      </c>
      <c r="AJ254" s="74">
        <v>47</v>
      </c>
      <c r="AK254" s="74">
        <v>34</v>
      </c>
      <c r="AL254" s="74">
        <v>34</v>
      </c>
      <c r="AM254" s="87">
        <v>1</v>
      </c>
      <c r="AN254" s="74">
        <v>8</v>
      </c>
      <c r="AO254" s="88">
        <v>4</v>
      </c>
      <c r="AP254" s="74">
        <v>16</v>
      </c>
      <c r="AQ254" s="89">
        <v>826</v>
      </c>
      <c r="AR254" s="74">
        <v>86</v>
      </c>
      <c r="AS254" s="74">
        <v>65</v>
      </c>
      <c r="AT254" s="74">
        <v>319</v>
      </c>
      <c r="AU254" s="89">
        <v>29</v>
      </c>
      <c r="AV254" s="95"/>
      <c r="AW254" s="95"/>
      <c r="AY254" s="5"/>
    </row>
    <row r="255" spans="1:51" x14ac:dyDescent="0.2">
      <c r="A255" s="73" t="s">
        <v>520</v>
      </c>
      <c r="B255" s="2" t="s">
        <v>198</v>
      </c>
      <c r="C255" s="2" t="s">
        <v>513</v>
      </c>
      <c r="D255" s="2" t="s">
        <v>521</v>
      </c>
      <c r="E255" s="5">
        <f t="shared" si="4"/>
        <v>14040</v>
      </c>
      <c r="F255" s="74">
        <v>387</v>
      </c>
      <c r="G255" s="74">
        <v>381</v>
      </c>
      <c r="H255" s="74">
        <v>376</v>
      </c>
      <c r="I255" s="74">
        <v>372</v>
      </c>
      <c r="J255" s="74">
        <v>328</v>
      </c>
      <c r="K255" s="74">
        <v>314</v>
      </c>
      <c r="L255" s="74">
        <v>315</v>
      </c>
      <c r="M255" s="74">
        <v>314</v>
      </c>
      <c r="N255" s="74">
        <v>314</v>
      </c>
      <c r="O255" s="74">
        <v>309</v>
      </c>
      <c r="P255" s="74">
        <v>328</v>
      </c>
      <c r="Q255" s="74">
        <v>330</v>
      </c>
      <c r="R255" s="74">
        <v>323</v>
      </c>
      <c r="S255" s="74">
        <v>310</v>
      </c>
      <c r="T255" s="74">
        <v>284</v>
      </c>
      <c r="U255" s="74">
        <v>236</v>
      </c>
      <c r="V255" s="74">
        <v>221</v>
      </c>
      <c r="W255" s="74">
        <v>210</v>
      </c>
      <c r="X255" s="74">
        <v>213</v>
      </c>
      <c r="Y255" s="74">
        <v>258</v>
      </c>
      <c r="Z255" s="74">
        <v>1348</v>
      </c>
      <c r="AA255" s="74">
        <v>1202</v>
      </c>
      <c r="AB255" s="74">
        <v>1130</v>
      </c>
      <c r="AC255" s="74">
        <v>837</v>
      </c>
      <c r="AD255" s="74">
        <v>695</v>
      </c>
      <c r="AE255" s="74">
        <v>620</v>
      </c>
      <c r="AF255" s="74">
        <v>522</v>
      </c>
      <c r="AG255" s="74">
        <v>502</v>
      </c>
      <c r="AH255" s="74">
        <v>314</v>
      </c>
      <c r="AI255" s="74">
        <v>239</v>
      </c>
      <c r="AJ255" s="74">
        <v>197</v>
      </c>
      <c r="AK255" s="74">
        <v>106</v>
      </c>
      <c r="AL255" s="74">
        <v>205</v>
      </c>
      <c r="AM255" s="87">
        <v>29</v>
      </c>
      <c r="AN255" s="74">
        <v>190</v>
      </c>
      <c r="AO255" s="88">
        <v>197</v>
      </c>
      <c r="AP255" s="74">
        <v>360</v>
      </c>
      <c r="AQ255" s="89">
        <v>6838</v>
      </c>
      <c r="AR255" s="74">
        <v>727</v>
      </c>
      <c r="AS255" s="74">
        <v>575</v>
      </c>
      <c r="AT255" s="74">
        <v>2833</v>
      </c>
      <c r="AU255" s="89">
        <v>525</v>
      </c>
      <c r="AV255" s="95"/>
      <c r="AW255" s="95"/>
      <c r="AY255" s="5"/>
    </row>
    <row r="256" spans="1:51" x14ac:dyDescent="0.2">
      <c r="A256" s="73" t="s">
        <v>522</v>
      </c>
      <c r="B256" s="2" t="s">
        <v>198</v>
      </c>
      <c r="C256" s="2" t="s">
        <v>513</v>
      </c>
      <c r="D256" s="2" t="s">
        <v>523</v>
      </c>
      <c r="E256" s="5">
        <f t="shared" si="4"/>
        <v>2781</v>
      </c>
      <c r="F256" s="74">
        <v>34</v>
      </c>
      <c r="G256" s="74">
        <v>42</v>
      </c>
      <c r="H256" s="74">
        <v>49</v>
      </c>
      <c r="I256" s="74">
        <v>50</v>
      </c>
      <c r="J256" s="74">
        <v>50</v>
      </c>
      <c r="K256" s="74">
        <v>47</v>
      </c>
      <c r="L256" s="74">
        <v>49</v>
      </c>
      <c r="M256" s="74">
        <v>53</v>
      </c>
      <c r="N256" s="74">
        <v>54</v>
      </c>
      <c r="O256" s="74">
        <v>52</v>
      </c>
      <c r="P256" s="74">
        <v>57</v>
      </c>
      <c r="Q256" s="74">
        <v>57</v>
      </c>
      <c r="R256" s="74">
        <v>56</v>
      </c>
      <c r="S256" s="74">
        <v>56</v>
      </c>
      <c r="T256" s="74">
        <v>51</v>
      </c>
      <c r="U256" s="74">
        <v>47</v>
      </c>
      <c r="V256" s="74">
        <v>45</v>
      </c>
      <c r="W256" s="74">
        <v>42</v>
      </c>
      <c r="X256" s="74">
        <v>43</v>
      </c>
      <c r="Y256" s="74">
        <v>45</v>
      </c>
      <c r="Z256" s="74">
        <v>215</v>
      </c>
      <c r="AA256" s="74">
        <v>176</v>
      </c>
      <c r="AB256" s="74">
        <v>215</v>
      </c>
      <c r="AC256" s="74">
        <v>185</v>
      </c>
      <c r="AD256" s="74">
        <v>178</v>
      </c>
      <c r="AE256" s="74">
        <v>138</v>
      </c>
      <c r="AF256" s="74">
        <v>130</v>
      </c>
      <c r="AG256" s="74">
        <v>130</v>
      </c>
      <c r="AH256" s="74">
        <v>95</v>
      </c>
      <c r="AI256" s="74">
        <v>109</v>
      </c>
      <c r="AJ256" s="74">
        <v>99</v>
      </c>
      <c r="AK256" s="74">
        <v>58</v>
      </c>
      <c r="AL256" s="74">
        <v>74</v>
      </c>
      <c r="AM256" s="87">
        <v>3</v>
      </c>
      <c r="AN256" s="74">
        <v>17</v>
      </c>
      <c r="AO256" s="88">
        <v>17</v>
      </c>
      <c r="AP256" s="74">
        <v>39</v>
      </c>
      <c r="AQ256" s="89">
        <v>1362</v>
      </c>
      <c r="AR256" s="74">
        <v>132</v>
      </c>
      <c r="AS256" s="74">
        <v>112</v>
      </c>
      <c r="AT256" s="74">
        <v>528</v>
      </c>
      <c r="AU256" s="89">
        <v>58</v>
      </c>
      <c r="AV256" s="95"/>
      <c r="AW256" s="95"/>
      <c r="AY256" s="5"/>
    </row>
    <row r="257" spans="1:51" x14ac:dyDescent="0.2">
      <c r="A257" s="73" t="s">
        <v>524</v>
      </c>
      <c r="B257" s="2" t="s">
        <v>198</v>
      </c>
      <c r="C257" s="2" t="s">
        <v>513</v>
      </c>
      <c r="D257" s="2" t="s">
        <v>525</v>
      </c>
      <c r="E257" s="5">
        <f t="shared" si="4"/>
        <v>2463</v>
      </c>
      <c r="F257" s="74">
        <v>63</v>
      </c>
      <c r="G257" s="74">
        <v>65</v>
      </c>
      <c r="H257" s="74">
        <v>68</v>
      </c>
      <c r="I257" s="74">
        <v>68</v>
      </c>
      <c r="J257" s="74">
        <v>56</v>
      </c>
      <c r="K257" s="74">
        <v>58</v>
      </c>
      <c r="L257" s="74">
        <v>59</v>
      </c>
      <c r="M257" s="74">
        <v>58</v>
      </c>
      <c r="N257" s="74">
        <v>55</v>
      </c>
      <c r="O257" s="74">
        <v>52</v>
      </c>
      <c r="P257" s="74">
        <v>57</v>
      </c>
      <c r="Q257" s="74">
        <v>56</v>
      </c>
      <c r="R257" s="74">
        <v>54</v>
      </c>
      <c r="S257" s="74">
        <v>51</v>
      </c>
      <c r="T257" s="74">
        <v>47</v>
      </c>
      <c r="U257" s="74">
        <v>37</v>
      </c>
      <c r="V257" s="74">
        <v>34</v>
      </c>
      <c r="W257" s="74">
        <v>31</v>
      </c>
      <c r="X257" s="74">
        <v>30</v>
      </c>
      <c r="Y257" s="74">
        <v>36</v>
      </c>
      <c r="Z257" s="74">
        <v>187</v>
      </c>
      <c r="AA257" s="74">
        <v>189</v>
      </c>
      <c r="AB257" s="74">
        <v>153</v>
      </c>
      <c r="AC257" s="74">
        <v>142</v>
      </c>
      <c r="AD257" s="74">
        <v>123</v>
      </c>
      <c r="AE257" s="74">
        <v>124</v>
      </c>
      <c r="AF257" s="74">
        <v>96</v>
      </c>
      <c r="AG257" s="74">
        <v>95</v>
      </c>
      <c r="AH257" s="74">
        <v>92</v>
      </c>
      <c r="AI257" s="74">
        <v>80</v>
      </c>
      <c r="AJ257" s="74">
        <v>57</v>
      </c>
      <c r="AK257" s="74">
        <v>31</v>
      </c>
      <c r="AL257" s="74">
        <v>59</v>
      </c>
      <c r="AM257" s="87">
        <v>5</v>
      </c>
      <c r="AN257" s="74">
        <v>32</v>
      </c>
      <c r="AO257" s="88">
        <v>31</v>
      </c>
      <c r="AP257" s="74">
        <v>64</v>
      </c>
      <c r="AQ257" s="89">
        <v>1244</v>
      </c>
      <c r="AR257" s="74">
        <v>128</v>
      </c>
      <c r="AS257" s="74">
        <v>89</v>
      </c>
      <c r="AT257" s="74">
        <v>465</v>
      </c>
      <c r="AU257" s="89">
        <v>96</v>
      </c>
      <c r="AV257" s="95"/>
      <c r="AW257" s="95"/>
      <c r="AY257" s="5"/>
    </row>
    <row r="258" spans="1:51" x14ac:dyDescent="0.2">
      <c r="A258" s="73" t="s">
        <v>526</v>
      </c>
      <c r="B258" s="2" t="s">
        <v>198</v>
      </c>
      <c r="C258" s="2" t="s">
        <v>513</v>
      </c>
      <c r="D258" s="2" t="s">
        <v>527</v>
      </c>
      <c r="E258" s="5">
        <f t="shared" si="4"/>
        <v>7154</v>
      </c>
      <c r="F258" s="74">
        <v>148</v>
      </c>
      <c r="G258" s="74">
        <v>157</v>
      </c>
      <c r="H258" s="74">
        <v>167</v>
      </c>
      <c r="I258" s="74">
        <v>175</v>
      </c>
      <c r="J258" s="74">
        <v>165</v>
      </c>
      <c r="K258" s="74">
        <v>160</v>
      </c>
      <c r="L258" s="74">
        <v>165</v>
      </c>
      <c r="M258" s="74">
        <v>168</v>
      </c>
      <c r="N258" s="74">
        <v>169</v>
      </c>
      <c r="O258" s="74">
        <v>170</v>
      </c>
      <c r="P258" s="74">
        <v>176</v>
      </c>
      <c r="Q258" s="74">
        <v>177</v>
      </c>
      <c r="R258" s="74">
        <v>172</v>
      </c>
      <c r="S258" s="74">
        <v>164</v>
      </c>
      <c r="T258" s="74">
        <v>151</v>
      </c>
      <c r="U258" s="74">
        <v>121</v>
      </c>
      <c r="V258" s="74">
        <v>113</v>
      </c>
      <c r="W258" s="74">
        <v>103</v>
      </c>
      <c r="X258" s="74">
        <v>98</v>
      </c>
      <c r="Y258" s="74">
        <v>116</v>
      </c>
      <c r="Z258" s="74">
        <v>498</v>
      </c>
      <c r="AA258" s="74">
        <v>460</v>
      </c>
      <c r="AB258" s="74">
        <v>464</v>
      </c>
      <c r="AC258" s="74">
        <v>450</v>
      </c>
      <c r="AD258" s="74">
        <v>397</v>
      </c>
      <c r="AE258" s="74">
        <v>342</v>
      </c>
      <c r="AF258" s="74">
        <v>302</v>
      </c>
      <c r="AG258" s="74">
        <v>272</v>
      </c>
      <c r="AH258" s="74">
        <v>272</v>
      </c>
      <c r="AI258" s="74">
        <v>233</v>
      </c>
      <c r="AJ258" s="74">
        <v>153</v>
      </c>
      <c r="AK258" s="74">
        <v>123</v>
      </c>
      <c r="AL258" s="74">
        <v>153</v>
      </c>
      <c r="AM258" s="87">
        <v>11</v>
      </c>
      <c r="AN258" s="74">
        <v>77</v>
      </c>
      <c r="AO258" s="88">
        <v>71</v>
      </c>
      <c r="AP258" s="74">
        <v>139</v>
      </c>
      <c r="AQ258" s="89">
        <v>3481</v>
      </c>
      <c r="AR258" s="74">
        <v>377</v>
      </c>
      <c r="AS258" s="74">
        <v>270</v>
      </c>
      <c r="AT258" s="74">
        <v>1278</v>
      </c>
      <c r="AU258" s="89">
        <v>201</v>
      </c>
      <c r="AV258" s="95"/>
      <c r="AW258" s="95"/>
      <c r="AY258" s="5"/>
    </row>
    <row r="259" spans="1:51" x14ac:dyDescent="0.2">
      <c r="A259" s="73" t="s">
        <v>528</v>
      </c>
      <c r="B259" s="2" t="s">
        <v>529</v>
      </c>
      <c r="C259" s="2" t="s">
        <v>530</v>
      </c>
      <c r="D259" s="2" t="s">
        <v>530</v>
      </c>
      <c r="E259" s="5">
        <f t="shared" si="4"/>
        <v>52885</v>
      </c>
      <c r="F259" s="74">
        <v>837</v>
      </c>
      <c r="G259" s="74">
        <v>872</v>
      </c>
      <c r="H259" s="74">
        <v>873</v>
      </c>
      <c r="I259" s="74">
        <v>896</v>
      </c>
      <c r="J259" s="74">
        <v>817</v>
      </c>
      <c r="K259" s="74">
        <v>876</v>
      </c>
      <c r="L259" s="74">
        <v>902</v>
      </c>
      <c r="M259" s="74">
        <v>919</v>
      </c>
      <c r="N259" s="74">
        <v>922</v>
      </c>
      <c r="O259" s="74">
        <v>895</v>
      </c>
      <c r="P259" s="74">
        <v>995</v>
      </c>
      <c r="Q259" s="74">
        <v>1022</v>
      </c>
      <c r="R259" s="74">
        <v>1017</v>
      </c>
      <c r="S259" s="74">
        <v>1056</v>
      </c>
      <c r="T259" s="74">
        <v>1083</v>
      </c>
      <c r="U259" s="74">
        <v>1054</v>
      </c>
      <c r="V259" s="74">
        <v>1070</v>
      </c>
      <c r="W259" s="74">
        <v>1082</v>
      </c>
      <c r="X259" s="74">
        <v>1072</v>
      </c>
      <c r="Y259" s="74">
        <v>1065</v>
      </c>
      <c r="Z259" s="74">
        <v>5591</v>
      </c>
      <c r="AA259" s="74">
        <v>5246</v>
      </c>
      <c r="AB259" s="74">
        <v>5588</v>
      </c>
      <c r="AC259" s="74">
        <v>4370</v>
      </c>
      <c r="AD259" s="74">
        <v>3277</v>
      </c>
      <c r="AE259" s="74">
        <v>2360</v>
      </c>
      <c r="AF259" s="74">
        <v>2022</v>
      </c>
      <c r="AG259" s="74">
        <v>1672</v>
      </c>
      <c r="AH259" s="74">
        <v>1142</v>
      </c>
      <c r="AI259" s="74">
        <v>809</v>
      </c>
      <c r="AJ259" s="74">
        <v>543</v>
      </c>
      <c r="AK259" s="74">
        <v>476</v>
      </c>
      <c r="AL259" s="74">
        <v>464</v>
      </c>
      <c r="AM259" s="87">
        <v>66</v>
      </c>
      <c r="AN259" s="74">
        <v>450</v>
      </c>
      <c r="AO259" s="88">
        <v>387</v>
      </c>
      <c r="AP259" s="74">
        <v>883</v>
      </c>
      <c r="AQ259" s="89">
        <v>25693</v>
      </c>
      <c r="AR259" s="74">
        <v>2571</v>
      </c>
      <c r="AS259" s="74">
        <v>2695</v>
      </c>
      <c r="AT259" s="74">
        <v>12517</v>
      </c>
      <c r="AU259" s="89">
        <v>1192</v>
      </c>
      <c r="AV259" s="95"/>
      <c r="AW259" s="95"/>
      <c r="AY259" s="5"/>
    </row>
    <row r="260" spans="1:51" x14ac:dyDescent="0.2">
      <c r="A260" s="73" t="s">
        <v>531</v>
      </c>
      <c r="B260" s="2" t="s">
        <v>529</v>
      </c>
      <c r="C260" s="2" t="s">
        <v>530</v>
      </c>
      <c r="D260" s="2" t="s">
        <v>532</v>
      </c>
      <c r="E260" s="5">
        <f t="shared" si="4"/>
        <v>1132</v>
      </c>
      <c r="F260" s="74">
        <v>28</v>
      </c>
      <c r="G260" s="74">
        <v>25</v>
      </c>
      <c r="H260" s="74">
        <v>23</v>
      </c>
      <c r="I260" s="74">
        <v>22</v>
      </c>
      <c r="J260" s="74">
        <v>21</v>
      </c>
      <c r="K260" s="74">
        <v>21</v>
      </c>
      <c r="L260" s="74">
        <v>21</v>
      </c>
      <c r="M260" s="74">
        <v>19</v>
      </c>
      <c r="N260" s="74">
        <v>22</v>
      </c>
      <c r="O260" s="74">
        <v>17</v>
      </c>
      <c r="P260" s="74">
        <v>24</v>
      </c>
      <c r="Q260" s="74">
        <v>25</v>
      </c>
      <c r="R260" s="74">
        <v>25</v>
      </c>
      <c r="S260" s="74">
        <v>24</v>
      </c>
      <c r="T260" s="74">
        <v>23</v>
      </c>
      <c r="U260" s="74">
        <v>21</v>
      </c>
      <c r="V260" s="74">
        <v>20</v>
      </c>
      <c r="W260" s="74">
        <v>20</v>
      </c>
      <c r="X260" s="74">
        <v>18</v>
      </c>
      <c r="Y260" s="74">
        <v>16</v>
      </c>
      <c r="Z260" s="74">
        <v>68</v>
      </c>
      <c r="AA260" s="74">
        <v>61</v>
      </c>
      <c r="AB260" s="74">
        <v>96</v>
      </c>
      <c r="AC260" s="74">
        <v>100</v>
      </c>
      <c r="AD260" s="74">
        <v>60</v>
      </c>
      <c r="AE260" s="74">
        <v>54</v>
      </c>
      <c r="AF260" s="74">
        <v>57</v>
      </c>
      <c r="AG260" s="74">
        <v>53</v>
      </c>
      <c r="AH260" s="74">
        <v>39</v>
      </c>
      <c r="AI260" s="74">
        <v>27</v>
      </c>
      <c r="AJ260" s="74">
        <v>31</v>
      </c>
      <c r="AK260" s="74">
        <v>28</v>
      </c>
      <c r="AL260" s="74">
        <v>23</v>
      </c>
      <c r="AM260" s="87">
        <v>2</v>
      </c>
      <c r="AN260" s="74">
        <v>14</v>
      </c>
      <c r="AO260" s="88">
        <v>14</v>
      </c>
      <c r="AP260" s="74">
        <v>33</v>
      </c>
      <c r="AQ260" s="89">
        <v>554</v>
      </c>
      <c r="AR260" s="74">
        <v>59</v>
      </c>
      <c r="AS260" s="74">
        <v>44</v>
      </c>
      <c r="AT260" s="74">
        <v>201</v>
      </c>
      <c r="AU260" s="89">
        <v>47</v>
      </c>
      <c r="AV260" s="95"/>
      <c r="AW260" s="95"/>
      <c r="AY260" s="5"/>
    </row>
    <row r="261" spans="1:51" x14ac:dyDescent="0.2">
      <c r="A261" s="73" t="s">
        <v>533</v>
      </c>
      <c r="B261" s="2" t="s">
        <v>529</v>
      </c>
      <c r="C261" s="2" t="s">
        <v>530</v>
      </c>
      <c r="D261" s="2" t="s">
        <v>534</v>
      </c>
      <c r="E261" s="5">
        <f t="shared" si="4"/>
        <v>2341</v>
      </c>
      <c r="F261" s="74">
        <v>52</v>
      </c>
      <c r="G261" s="74">
        <v>45</v>
      </c>
      <c r="H261" s="74">
        <v>45</v>
      </c>
      <c r="I261" s="74">
        <v>41</v>
      </c>
      <c r="J261" s="74">
        <v>33</v>
      </c>
      <c r="K261" s="74">
        <v>37</v>
      </c>
      <c r="L261" s="74">
        <v>39</v>
      </c>
      <c r="M261" s="74">
        <v>40</v>
      </c>
      <c r="N261" s="74">
        <v>43</v>
      </c>
      <c r="O261" s="74">
        <v>40</v>
      </c>
      <c r="P261" s="74">
        <v>47</v>
      </c>
      <c r="Q261" s="74">
        <v>49</v>
      </c>
      <c r="R261" s="74">
        <v>49</v>
      </c>
      <c r="S261" s="74">
        <v>46</v>
      </c>
      <c r="T261" s="74">
        <v>42</v>
      </c>
      <c r="U261" s="74">
        <v>36</v>
      </c>
      <c r="V261" s="74">
        <v>31</v>
      </c>
      <c r="W261" s="74">
        <v>26</v>
      </c>
      <c r="X261" s="74">
        <v>26</v>
      </c>
      <c r="Y261" s="74">
        <v>29</v>
      </c>
      <c r="Z261" s="74">
        <v>140</v>
      </c>
      <c r="AA261" s="74">
        <v>140</v>
      </c>
      <c r="AB261" s="74">
        <v>182</v>
      </c>
      <c r="AC261" s="74">
        <v>153</v>
      </c>
      <c r="AD261" s="74">
        <v>124</v>
      </c>
      <c r="AE261" s="74">
        <v>115</v>
      </c>
      <c r="AF261" s="74">
        <v>124</v>
      </c>
      <c r="AG261" s="74">
        <v>147</v>
      </c>
      <c r="AH261" s="74">
        <v>131</v>
      </c>
      <c r="AI261" s="74">
        <v>97</v>
      </c>
      <c r="AJ261" s="74">
        <v>89</v>
      </c>
      <c r="AK261" s="74">
        <v>42</v>
      </c>
      <c r="AL261" s="74">
        <v>61</v>
      </c>
      <c r="AM261" s="87">
        <v>4</v>
      </c>
      <c r="AN261" s="74">
        <v>26</v>
      </c>
      <c r="AO261" s="88">
        <v>26</v>
      </c>
      <c r="AP261" s="74">
        <v>57</v>
      </c>
      <c r="AQ261" s="89">
        <v>1166</v>
      </c>
      <c r="AR261" s="74">
        <v>115</v>
      </c>
      <c r="AS261" s="74">
        <v>71</v>
      </c>
      <c r="AT261" s="74">
        <v>413</v>
      </c>
      <c r="AU261" s="89">
        <v>82</v>
      </c>
      <c r="AV261" s="95"/>
      <c r="AW261" s="95"/>
      <c r="AY261" s="5"/>
    </row>
    <row r="262" spans="1:51" x14ac:dyDescent="0.2">
      <c r="A262" s="73" t="s">
        <v>535</v>
      </c>
      <c r="B262" s="2" t="s">
        <v>529</v>
      </c>
      <c r="C262" s="2" t="s">
        <v>530</v>
      </c>
      <c r="D262" s="2" t="s">
        <v>536</v>
      </c>
      <c r="E262" s="5">
        <f t="shared" si="4"/>
        <v>17141</v>
      </c>
      <c r="F262" s="74">
        <v>340</v>
      </c>
      <c r="G262" s="74">
        <v>350</v>
      </c>
      <c r="H262" s="74">
        <v>356</v>
      </c>
      <c r="I262" s="74">
        <v>367</v>
      </c>
      <c r="J262" s="74">
        <v>346</v>
      </c>
      <c r="K262" s="74">
        <v>364</v>
      </c>
      <c r="L262" s="74">
        <v>374</v>
      </c>
      <c r="M262" s="74">
        <v>384</v>
      </c>
      <c r="N262" s="74">
        <v>389</v>
      </c>
      <c r="O262" s="74">
        <v>373</v>
      </c>
      <c r="P262" s="74">
        <v>413</v>
      </c>
      <c r="Q262" s="74">
        <v>416</v>
      </c>
      <c r="R262" s="74">
        <v>410</v>
      </c>
      <c r="S262" s="74">
        <v>387</v>
      </c>
      <c r="T262" s="74">
        <v>349</v>
      </c>
      <c r="U262" s="74">
        <v>307</v>
      </c>
      <c r="V262" s="74">
        <v>278</v>
      </c>
      <c r="W262" s="74">
        <v>250</v>
      </c>
      <c r="X262" s="74">
        <v>235</v>
      </c>
      <c r="Y262" s="74">
        <v>232</v>
      </c>
      <c r="Z262" s="74">
        <v>1125</v>
      </c>
      <c r="AA262" s="74">
        <v>1252</v>
      </c>
      <c r="AB262" s="74">
        <v>1733</v>
      </c>
      <c r="AC262" s="74">
        <v>1357</v>
      </c>
      <c r="AD262" s="74">
        <v>1052</v>
      </c>
      <c r="AE262" s="74">
        <v>846</v>
      </c>
      <c r="AF262" s="74">
        <v>646</v>
      </c>
      <c r="AG262" s="74">
        <v>669</v>
      </c>
      <c r="AH262" s="74">
        <v>488</v>
      </c>
      <c r="AI262" s="74">
        <v>379</v>
      </c>
      <c r="AJ262" s="74">
        <v>269</v>
      </c>
      <c r="AK262" s="74">
        <v>207</v>
      </c>
      <c r="AL262" s="74">
        <v>198</v>
      </c>
      <c r="AM262" s="87">
        <v>28</v>
      </c>
      <c r="AN262" s="74">
        <v>178</v>
      </c>
      <c r="AO262" s="88">
        <v>162</v>
      </c>
      <c r="AP262" s="74">
        <v>363</v>
      </c>
      <c r="AQ262" s="89">
        <v>8299</v>
      </c>
      <c r="AR262" s="74">
        <v>970</v>
      </c>
      <c r="AS262" s="74">
        <v>633</v>
      </c>
      <c r="AT262" s="74">
        <v>3453</v>
      </c>
      <c r="AU262" s="89">
        <v>511</v>
      </c>
      <c r="AV262" s="95"/>
      <c r="AW262" s="95"/>
      <c r="AY262" s="5"/>
    </row>
    <row r="263" spans="1:51" x14ac:dyDescent="0.2">
      <c r="A263" s="73" t="s">
        <v>537</v>
      </c>
      <c r="B263" s="2" t="s">
        <v>529</v>
      </c>
      <c r="C263" s="2" t="s">
        <v>530</v>
      </c>
      <c r="D263" s="2" t="s">
        <v>538</v>
      </c>
      <c r="E263" s="5">
        <f t="shared" si="4"/>
        <v>4459</v>
      </c>
      <c r="F263" s="74">
        <v>119</v>
      </c>
      <c r="G263" s="74">
        <v>105</v>
      </c>
      <c r="H263" s="74">
        <v>96</v>
      </c>
      <c r="I263" s="74">
        <v>90</v>
      </c>
      <c r="J263" s="74">
        <v>75</v>
      </c>
      <c r="K263" s="74">
        <v>81</v>
      </c>
      <c r="L263" s="74">
        <v>82</v>
      </c>
      <c r="M263" s="74">
        <v>88</v>
      </c>
      <c r="N263" s="74">
        <v>91</v>
      </c>
      <c r="O263" s="74">
        <v>90</v>
      </c>
      <c r="P263" s="74">
        <v>106</v>
      </c>
      <c r="Q263" s="74">
        <v>114</v>
      </c>
      <c r="R263" s="74">
        <v>115</v>
      </c>
      <c r="S263" s="74">
        <v>108</v>
      </c>
      <c r="T263" s="74">
        <v>89</v>
      </c>
      <c r="U263" s="74">
        <v>77</v>
      </c>
      <c r="V263" s="74">
        <v>66</v>
      </c>
      <c r="W263" s="74">
        <v>56</v>
      </c>
      <c r="X263" s="74">
        <v>52</v>
      </c>
      <c r="Y263" s="74">
        <v>56</v>
      </c>
      <c r="Z263" s="74">
        <v>286</v>
      </c>
      <c r="AA263" s="74">
        <v>331</v>
      </c>
      <c r="AB263" s="74">
        <v>417</v>
      </c>
      <c r="AC263" s="74">
        <v>376</v>
      </c>
      <c r="AD263" s="74">
        <v>324</v>
      </c>
      <c r="AE263" s="74">
        <v>211</v>
      </c>
      <c r="AF263" s="74">
        <v>164</v>
      </c>
      <c r="AG263" s="74">
        <v>162</v>
      </c>
      <c r="AH263" s="74">
        <v>161</v>
      </c>
      <c r="AI263" s="74">
        <v>106</v>
      </c>
      <c r="AJ263" s="74">
        <v>49</v>
      </c>
      <c r="AK263" s="74">
        <v>50</v>
      </c>
      <c r="AL263" s="74">
        <v>66</v>
      </c>
      <c r="AM263" s="87">
        <v>10</v>
      </c>
      <c r="AN263" s="74">
        <v>56</v>
      </c>
      <c r="AO263" s="88">
        <v>63</v>
      </c>
      <c r="AP263" s="74">
        <v>133</v>
      </c>
      <c r="AQ263" s="89">
        <v>2174</v>
      </c>
      <c r="AR263" s="74">
        <v>270</v>
      </c>
      <c r="AS263" s="74">
        <v>146</v>
      </c>
      <c r="AT263" s="74">
        <v>914</v>
      </c>
      <c r="AU263" s="89">
        <v>186</v>
      </c>
      <c r="AV263" s="95"/>
      <c r="AW263" s="95"/>
      <c r="AY263" s="5"/>
    </row>
    <row r="264" spans="1:51" x14ac:dyDescent="0.2">
      <c r="A264" s="73" t="s">
        <v>539</v>
      </c>
      <c r="B264" s="2" t="s">
        <v>529</v>
      </c>
      <c r="C264" s="2" t="s">
        <v>530</v>
      </c>
      <c r="D264" s="2" t="s">
        <v>540</v>
      </c>
      <c r="E264" s="5">
        <f t="shared" si="4"/>
        <v>5203</v>
      </c>
      <c r="F264" s="74">
        <v>89</v>
      </c>
      <c r="G264" s="74">
        <v>87</v>
      </c>
      <c r="H264" s="74">
        <v>85</v>
      </c>
      <c r="I264" s="74">
        <v>87</v>
      </c>
      <c r="J264" s="74">
        <v>77</v>
      </c>
      <c r="K264" s="74">
        <v>85</v>
      </c>
      <c r="L264" s="74">
        <v>88</v>
      </c>
      <c r="M264" s="74">
        <v>91</v>
      </c>
      <c r="N264" s="74">
        <v>96</v>
      </c>
      <c r="O264" s="74">
        <v>95</v>
      </c>
      <c r="P264" s="74">
        <v>106</v>
      </c>
      <c r="Q264" s="74">
        <v>107</v>
      </c>
      <c r="R264" s="74">
        <v>109</v>
      </c>
      <c r="S264" s="74">
        <v>102</v>
      </c>
      <c r="T264" s="74">
        <v>95</v>
      </c>
      <c r="U264" s="74">
        <v>85</v>
      </c>
      <c r="V264" s="74">
        <v>73</v>
      </c>
      <c r="W264" s="74">
        <v>70</v>
      </c>
      <c r="X264" s="74">
        <v>66</v>
      </c>
      <c r="Y264" s="74">
        <v>71</v>
      </c>
      <c r="Z264" s="74">
        <v>360</v>
      </c>
      <c r="AA264" s="74">
        <v>430</v>
      </c>
      <c r="AB264" s="74">
        <v>497</v>
      </c>
      <c r="AC264" s="74">
        <v>403</v>
      </c>
      <c r="AD264" s="74">
        <v>327</v>
      </c>
      <c r="AE264" s="74">
        <v>292</v>
      </c>
      <c r="AF264" s="74">
        <v>271</v>
      </c>
      <c r="AG264" s="74">
        <v>258</v>
      </c>
      <c r="AH264" s="74">
        <v>177</v>
      </c>
      <c r="AI264" s="74">
        <v>166</v>
      </c>
      <c r="AJ264" s="74">
        <v>100</v>
      </c>
      <c r="AK264" s="74">
        <v>75</v>
      </c>
      <c r="AL264" s="74">
        <v>83</v>
      </c>
      <c r="AM264" s="87">
        <v>7</v>
      </c>
      <c r="AN264" s="74">
        <v>46</v>
      </c>
      <c r="AO264" s="88">
        <v>43</v>
      </c>
      <c r="AP264" s="74">
        <v>97</v>
      </c>
      <c r="AQ264" s="89">
        <v>2493</v>
      </c>
      <c r="AR264" s="74">
        <v>243</v>
      </c>
      <c r="AS264" s="74">
        <v>184</v>
      </c>
      <c r="AT264" s="74">
        <v>1072</v>
      </c>
      <c r="AU264" s="89">
        <v>132</v>
      </c>
      <c r="AV264" s="95"/>
      <c r="AW264" s="95"/>
      <c r="AY264" s="5"/>
    </row>
    <row r="265" spans="1:51" x14ac:dyDescent="0.2">
      <c r="A265" s="73" t="s">
        <v>541</v>
      </c>
      <c r="B265" s="2" t="s">
        <v>529</v>
      </c>
      <c r="C265" s="2" t="s">
        <v>530</v>
      </c>
      <c r="D265" s="2" t="s">
        <v>542</v>
      </c>
      <c r="E265" s="5">
        <f t="shared" si="4"/>
        <v>3781</v>
      </c>
      <c r="F265" s="74">
        <v>77</v>
      </c>
      <c r="G265" s="74">
        <v>69</v>
      </c>
      <c r="H265" s="74">
        <v>64</v>
      </c>
      <c r="I265" s="74">
        <v>61</v>
      </c>
      <c r="J265" s="74">
        <v>58</v>
      </c>
      <c r="K265" s="74">
        <v>59</v>
      </c>
      <c r="L265" s="74">
        <v>64</v>
      </c>
      <c r="M265" s="74">
        <v>66</v>
      </c>
      <c r="N265" s="74">
        <v>72</v>
      </c>
      <c r="O265" s="74">
        <v>76</v>
      </c>
      <c r="P265" s="74">
        <v>85</v>
      </c>
      <c r="Q265" s="74">
        <v>93</v>
      </c>
      <c r="R265" s="74">
        <v>97</v>
      </c>
      <c r="S265" s="74">
        <v>88</v>
      </c>
      <c r="T265" s="74">
        <v>78</v>
      </c>
      <c r="U265" s="74">
        <v>66</v>
      </c>
      <c r="V265" s="74">
        <v>57</v>
      </c>
      <c r="W265" s="74">
        <v>49</v>
      </c>
      <c r="X265" s="74">
        <v>44</v>
      </c>
      <c r="Y265" s="74">
        <v>46</v>
      </c>
      <c r="Z265" s="74">
        <v>205</v>
      </c>
      <c r="AA265" s="74">
        <v>245</v>
      </c>
      <c r="AB265" s="74">
        <v>330</v>
      </c>
      <c r="AC265" s="74">
        <v>242</v>
      </c>
      <c r="AD265" s="74">
        <v>231</v>
      </c>
      <c r="AE265" s="74">
        <v>180</v>
      </c>
      <c r="AF265" s="74">
        <v>211</v>
      </c>
      <c r="AG265" s="74">
        <v>156</v>
      </c>
      <c r="AH265" s="74">
        <v>181</v>
      </c>
      <c r="AI265" s="74">
        <v>142</v>
      </c>
      <c r="AJ265" s="74">
        <v>99</v>
      </c>
      <c r="AK265" s="74">
        <v>98</v>
      </c>
      <c r="AL265" s="74">
        <v>92</v>
      </c>
      <c r="AM265" s="87">
        <v>7</v>
      </c>
      <c r="AN265" s="74">
        <v>38</v>
      </c>
      <c r="AO265" s="88">
        <v>39</v>
      </c>
      <c r="AP265" s="74">
        <v>86</v>
      </c>
      <c r="AQ265" s="89">
        <v>1854</v>
      </c>
      <c r="AR265" s="74">
        <v>215</v>
      </c>
      <c r="AS265" s="74">
        <v>133</v>
      </c>
      <c r="AT265" s="74">
        <v>661</v>
      </c>
      <c r="AU265" s="89">
        <v>125</v>
      </c>
      <c r="AV265" s="95"/>
      <c r="AW265" s="95"/>
      <c r="AY265" s="5"/>
    </row>
    <row r="266" spans="1:51" x14ac:dyDescent="0.2">
      <c r="A266" s="73" t="s">
        <v>543</v>
      </c>
      <c r="B266" s="2" t="s">
        <v>529</v>
      </c>
      <c r="C266" s="2" t="s">
        <v>530</v>
      </c>
      <c r="D266" s="2" t="s">
        <v>544</v>
      </c>
      <c r="E266" s="5">
        <f t="shared" ref="E266:E329" si="5">SUM(F266:AL266)</f>
        <v>3589</v>
      </c>
      <c r="F266" s="74">
        <v>93</v>
      </c>
      <c r="G266" s="74">
        <v>90</v>
      </c>
      <c r="H266" s="74">
        <v>89</v>
      </c>
      <c r="I266" s="74">
        <v>89</v>
      </c>
      <c r="J266" s="74">
        <v>77</v>
      </c>
      <c r="K266" s="74">
        <v>82</v>
      </c>
      <c r="L266" s="74">
        <v>81</v>
      </c>
      <c r="M266" s="74">
        <v>81</v>
      </c>
      <c r="N266" s="74">
        <v>81</v>
      </c>
      <c r="O266" s="74">
        <v>79</v>
      </c>
      <c r="P266" s="74">
        <v>84</v>
      </c>
      <c r="Q266" s="74">
        <v>82</v>
      </c>
      <c r="R266" s="74">
        <v>80</v>
      </c>
      <c r="S266" s="74">
        <v>72</v>
      </c>
      <c r="T266" s="74">
        <v>66</v>
      </c>
      <c r="U266" s="74">
        <v>54</v>
      </c>
      <c r="V266" s="74">
        <v>48</v>
      </c>
      <c r="W266" s="74">
        <v>42</v>
      </c>
      <c r="X266" s="74">
        <v>39</v>
      </c>
      <c r="Y266" s="74">
        <v>41</v>
      </c>
      <c r="Z266" s="74">
        <v>196</v>
      </c>
      <c r="AA266" s="74">
        <v>269</v>
      </c>
      <c r="AB266" s="74">
        <v>325</v>
      </c>
      <c r="AC266" s="74">
        <v>282</v>
      </c>
      <c r="AD266" s="74">
        <v>221</v>
      </c>
      <c r="AE266" s="74">
        <v>174</v>
      </c>
      <c r="AF266" s="74">
        <v>139</v>
      </c>
      <c r="AG266" s="74">
        <v>127</v>
      </c>
      <c r="AH266" s="74">
        <v>115</v>
      </c>
      <c r="AI266" s="74">
        <v>116</v>
      </c>
      <c r="AJ266" s="74">
        <v>73</v>
      </c>
      <c r="AK266" s="74">
        <v>49</v>
      </c>
      <c r="AL266" s="74">
        <v>53</v>
      </c>
      <c r="AM266" s="87">
        <v>8</v>
      </c>
      <c r="AN266" s="74">
        <v>50</v>
      </c>
      <c r="AO266" s="88">
        <v>43</v>
      </c>
      <c r="AP266" s="74">
        <v>105</v>
      </c>
      <c r="AQ266" s="89">
        <v>1746</v>
      </c>
      <c r="AR266" s="74">
        <v>180</v>
      </c>
      <c r="AS266" s="74">
        <v>107</v>
      </c>
      <c r="AT266" s="74">
        <v>688</v>
      </c>
      <c r="AU266" s="89">
        <v>140</v>
      </c>
      <c r="AV266" s="95"/>
      <c r="AW266" s="95"/>
      <c r="AY266" s="5"/>
    </row>
    <row r="267" spans="1:51" x14ac:dyDescent="0.2">
      <c r="A267" s="73" t="s">
        <v>545</v>
      </c>
      <c r="B267" s="2" t="s">
        <v>529</v>
      </c>
      <c r="C267" s="2" t="s">
        <v>530</v>
      </c>
      <c r="D267" s="2" t="s">
        <v>546</v>
      </c>
      <c r="E267" s="5">
        <f t="shared" si="5"/>
        <v>9293</v>
      </c>
      <c r="F267" s="74">
        <v>137</v>
      </c>
      <c r="G267" s="74">
        <v>141</v>
      </c>
      <c r="H267" s="74">
        <v>147</v>
      </c>
      <c r="I267" s="74">
        <v>151</v>
      </c>
      <c r="J267" s="74">
        <v>142</v>
      </c>
      <c r="K267" s="74">
        <v>150</v>
      </c>
      <c r="L267" s="74">
        <v>155</v>
      </c>
      <c r="M267" s="74">
        <v>161</v>
      </c>
      <c r="N267" s="74">
        <v>163</v>
      </c>
      <c r="O267" s="74">
        <v>161</v>
      </c>
      <c r="P267" s="74">
        <v>179</v>
      </c>
      <c r="Q267" s="74">
        <v>183</v>
      </c>
      <c r="R267" s="74">
        <v>188</v>
      </c>
      <c r="S267" s="74">
        <v>194</v>
      </c>
      <c r="T267" s="74">
        <v>193</v>
      </c>
      <c r="U267" s="74">
        <v>196</v>
      </c>
      <c r="V267" s="74">
        <v>202</v>
      </c>
      <c r="W267" s="74">
        <v>203</v>
      </c>
      <c r="X267" s="74">
        <v>209</v>
      </c>
      <c r="Y267" s="74">
        <v>211</v>
      </c>
      <c r="Z267" s="74">
        <v>1082</v>
      </c>
      <c r="AA267" s="74">
        <v>820</v>
      </c>
      <c r="AB267" s="74">
        <v>878</v>
      </c>
      <c r="AC267" s="74">
        <v>688</v>
      </c>
      <c r="AD267" s="74">
        <v>602</v>
      </c>
      <c r="AE267" s="74">
        <v>462</v>
      </c>
      <c r="AF267" s="74">
        <v>346</v>
      </c>
      <c r="AG267" s="74">
        <v>285</v>
      </c>
      <c r="AH267" s="74">
        <v>197</v>
      </c>
      <c r="AI267" s="74">
        <v>154</v>
      </c>
      <c r="AJ267" s="74">
        <v>114</v>
      </c>
      <c r="AK267" s="74">
        <v>96</v>
      </c>
      <c r="AL267" s="74">
        <v>103</v>
      </c>
      <c r="AM267" s="87">
        <v>11</v>
      </c>
      <c r="AN267" s="74">
        <v>72</v>
      </c>
      <c r="AO267" s="88">
        <v>65</v>
      </c>
      <c r="AP267" s="74">
        <v>148</v>
      </c>
      <c r="AQ267" s="89">
        <v>4498</v>
      </c>
      <c r="AR267" s="74">
        <v>479</v>
      </c>
      <c r="AS267" s="74">
        <v>508</v>
      </c>
      <c r="AT267" s="74">
        <v>2130</v>
      </c>
      <c r="AU267" s="89">
        <v>205</v>
      </c>
      <c r="AV267" s="95"/>
      <c r="AW267" s="95"/>
      <c r="AY267" s="5"/>
    </row>
    <row r="268" spans="1:51" x14ac:dyDescent="0.2">
      <c r="A268" s="73" t="s">
        <v>547</v>
      </c>
      <c r="B268" s="2" t="s">
        <v>529</v>
      </c>
      <c r="C268" s="2" t="s">
        <v>548</v>
      </c>
      <c r="D268" s="2" t="s">
        <v>548</v>
      </c>
      <c r="E268" s="5">
        <f t="shared" si="5"/>
        <v>42270</v>
      </c>
      <c r="F268" s="74">
        <v>766</v>
      </c>
      <c r="G268" s="74">
        <v>807</v>
      </c>
      <c r="H268" s="74">
        <v>835</v>
      </c>
      <c r="I268" s="74">
        <v>858</v>
      </c>
      <c r="J268" s="74">
        <v>783</v>
      </c>
      <c r="K268" s="74">
        <v>821</v>
      </c>
      <c r="L268" s="74">
        <v>823</v>
      </c>
      <c r="M268" s="74">
        <v>819</v>
      </c>
      <c r="N268" s="74">
        <v>817</v>
      </c>
      <c r="O268" s="74">
        <v>769</v>
      </c>
      <c r="P268" s="74">
        <v>831</v>
      </c>
      <c r="Q268" s="74">
        <v>814</v>
      </c>
      <c r="R268" s="74">
        <v>808</v>
      </c>
      <c r="S268" s="74">
        <v>812</v>
      </c>
      <c r="T268" s="74">
        <v>804</v>
      </c>
      <c r="U268" s="74">
        <v>791</v>
      </c>
      <c r="V268" s="74">
        <v>793</v>
      </c>
      <c r="W268" s="74">
        <v>795</v>
      </c>
      <c r="X268" s="74">
        <v>786</v>
      </c>
      <c r="Y268" s="74">
        <v>791</v>
      </c>
      <c r="Z268" s="74">
        <v>3992</v>
      </c>
      <c r="AA268" s="74">
        <v>4151</v>
      </c>
      <c r="AB268" s="74">
        <v>4804</v>
      </c>
      <c r="AC268" s="74">
        <v>3698</v>
      </c>
      <c r="AD268" s="74">
        <v>2582</v>
      </c>
      <c r="AE268" s="74">
        <v>1776</v>
      </c>
      <c r="AF268" s="74">
        <v>1477</v>
      </c>
      <c r="AG268" s="74">
        <v>1226</v>
      </c>
      <c r="AH268" s="74">
        <v>763</v>
      </c>
      <c r="AI268" s="74">
        <v>596</v>
      </c>
      <c r="AJ268" s="74">
        <v>458</v>
      </c>
      <c r="AK268" s="74">
        <v>307</v>
      </c>
      <c r="AL268" s="74">
        <v>317</v>
      </c>
      <c r="AM268" s="87">
        <v>64</v>
      </c>
      <c r="AN268" s="74">
        <v>389</v>
      </c>
      <c r="AO268" s="88">
        <v>377</v>
      </c>
      <c r="AP268" s="74">
        <v>806</v>
      </c>
      <c r="AQ268" s="89">
        <v>20179</v>
      </c>
      <c r="AR268" s="74">
        <v>2020</v>
      </c>
      <c r="AS268" s="74">
        <v>1916</v>
      </c>
      <c r="AT268" s="74">
        <v>9590</v>
      </c>
      <c r="AU268" s="89">
        <v>1143</v>
      </c>
      <c r="AV268" s="95"/>
      <c r="AW268" s="95"/>
      <c r="AY268" s="5"/>
    </row>
    <row r="269" spans="1:51" x14ac:dyDescent="0.2">
      <c r="A269" s="73" t="s">
        <v>549</v>
      </c>
      <c r="B269" s="2" t="s">
        <v>529</v>
      </c>
      <c r="C269" s="2" t="s">
        <v>548</v>
      </c>
      <c r="D269" s="2" t="s">
        <v>550</v>
      </c>
      <c r="E269" s="5">
        <f t="shared" si="5"/>
        <v>5980</v>
      </c>
      <c r="F269" s="74">
        <v>131</v>
      </c>
      <c r="G269" s="74">
        <v>126</v>
      </c>
      <c r="H269" s="74">
        <v>122</v>
      </c>
      <c r="I269" s="74">
        <v>122</v>
      </c>
      <c r="J269" s="74">
        <v>113</v>
      </c>
      <c r="K269" s="74">
        <v>117</v>
      </c>
      <c r="L269" s="74">
        <v>120</v>
      </c>
      <c r="M269" s="74">
        <v>122</v>
      </c>
      <c r="N269" s="74">
        <v>125</v>
      </c>
      <c r="O269" s="74">
        <v>116</v>
      </c>
      <c r="P269" s="74">
        <v>135</v>
      </c>
      <c r="Q269" s="74">
        <v>139</v>
      </c>
      <c r="R269" s="74">
        <v>137</v>
      </c>
      <c r="S269" s="74">
        <v>132</v>
      </c>
      <c r="T269" s="74">
        <v>119</v>
      </c>
      <c r="U269" s="74">
        <v>113</v>
      </c>
      <c r="V269" s="74">
        <v>103</v>
      </c>
      <c r="W269" s="74">
        <v>98</v>
      </c>
      <c r="X269" s="74">
        <v>92</v>
      </c>
      <c r="Y269" s="74">
        <v>86</v>
      </c>
      <c r="Z269" s="74">
        <v>389</v>
      </c>
      <c r="AA269" s="74">
        <v>432</v>
      </c>
      <c r="AB269" s="74">
        <v>506</v>
      </c>
      <c r="AC269" s="74">
        <v>472</v>
      </c>
      <c r="AD269" s="74">
        <v>353</v>
      </c>
      <c r="AE269" s="74">
        <v>253</v>
      </c>
      <c r="AF269" s="74">
        <v>305</v>
      </c>
      <c r="AG269" s="74">
        <v>238</v>
      </c>
      <c r="AH269" s="74">
        <v>195</v>
      </c>
      <c r="AI269" s="74">
        <v>133</v>
      </c>
      <c r="AJ269" s="74">
        <v>131</v>
      </c>
      <c r="AK269" s="74">
        <v>101</v>
      </c>
      <c r="AL269" s="74">
        <v>104</v>
      </c>
      <c r="AM269" s="87">
        <v>11</v>
      </c>
      <c r="AN269" s="74">
        <v>69</v>
      </c>
      <c r="AO269" s="88">
        <v>62</v>
      </c>
      <c r="AP269" s="74">
        <v>143</v>
      </c>
      <c r="AQ269" s="89">
        <v>2955</v>
      </c>
      <c r="AR269" s="74">
        <v>319</v>
      </c>
      <c r="AS269" s="74">
        <v>239</v>
      </c>
      <c r="AT269" s="74">
        <v>1184</v>
      </c>
      <c r="AU269" s="89">
        <v>197</v>
      </c>
      <c r="AV269" s="95"/>
      <c r="AW269" s="95"/>
      <c r="AY269" s="5"/>
    </row>
    <row r="270" spans="1:51" x14ac:dyDescent="0.2">
      <c r="A270" s="73" t="s">
        <v>551</v>
      </c>
      <c r="B270" s="2" t="s">
        <v>529</v>
      </c>
      <c r="C270" s="2" t="s">
        <v>548</v>
      </c>
      <c r="D270" s="2" t="s">
        <v>552</v>
      </c>
      <c r="E270" s="5">
        <f t="shared" si="5"/>
        <v>1273</v>
      </c>
      <c r="F270" s="74">
        <v>21</v>
      </c>
      <c r="G270" s="74">
        <v>23</v>
      </c>
      <c r="H270" s="74">
        <v>24</v>
      </c>
      <c r="I270" s="74">
        <v>25</v>
      </c>
      <c r="J270" s="74">
        <v>29</v>
      </c>
      <c r="K270" s="74">
        <v>27</v>
      </c>
      <c r="L270" s="74">
        <v>25</v>
      </c>
      <c r="M270" s="74">
        <v>25</v>
      </c>
      <c r="N270" s="74">
        <v>27</v>
      </c>
      <c r="O270" s="74">
        <v>29</v>
      </c>
      <c r="P270" s="74">
        <v>28</v>
      </c>
      <c r="Q270" s="74">
        <v>28</v>
      </c>
      <c r="R270" s="74">
        <v>26</v>
      </c>
      <c r="S270" s="74">
        <v>24</v>
      </c>
      <c r="T270" s="74">
        <v>20</v>
      </c>
      <c r="U270" s="74">
        <v>17</v>
      </c>
      <c r="V270" s="74">
        <v>11</v>
      </c>
      <c r="W270" s="74">
        <v>11</v>
      </c>
      <c r="X270" s="74">
        <v>10</v>
      </c>
      <c r="Y270" s="74">
        <v>15</v>
      </c>
      <c r="Z270" s="74">
        <v>68</v>
      </c>
      <c r="AA270" s="74">
        <v>92</v>
      </c>
      <c r="AB270" s="74">
        <v>126</v>
      </c>
      <c r="AC270" s="74">
        <v>81</v>
      </c>
      <c r="AD270" s="74">
        <v>76</v>
      </c>
      <c r="AE270" s="74">
        <v>51</v>
      </c>
      <c r="AF270" s="74">
        <v>52</v>
      </c>
      <c r="AG270" s="74">
        <v>67</v>
      </c>
      <c r="AH270" s="74">
        <v>42</v>
      </c>
      <c r="AI270" s="74">
        <v>57</v>
      </c>
      <c r="AJ270" s="74">
        <v>45</v>
      </c>
      <c r="AK270" s="74">
        <v>38</v>
      </c>
      <c r="AL270" s="74">
        <v>33</v>
      </c>
      <c r="AM270" s="87">
        <v>2</v>
      </c>
      <c r="AN270" s="74">
        <v>11</v>
      </c>
      <c r="AO270" s="88">
        <v>10</v>
      </c>
      <c r="AP270" s="74">
        <v>30</v>
      </c>
      <c r="AQ270" s="89">
        <v>652</v>
      </c>
      <c r="AR270" s="74">
        <v>65</v>
      </c>
      <c r="AS270" s="74">
        <v>33</v>
      </c>
      <c r="AT270" s="74">
        <v>241</v>
      </c>
      <c r="AU270" s="89">
        <v>44</v>
      </c>
      <c r="AV270" s="95"/>
      <c r="AW270" s="95"/>
      <c r="AY270" s="5"/>
    </row>
    <row r="271" spans="1:51" x14ac:dyDescent="0.2">
      <c r="A271" s="73" t="s">
        <v>553</v>
      </c>
      <c r="B271" s="2" t="s">
        <v>529</v>
      </c>
      <c r="C271" s="2" t="s">
        <v>548</v>
      </c>
      <c r="D271" s="2" t="s">
        <v>554</v>
      </c>
      <c r="E271" s="5">
        <f t="shared" si="5"/>
        <v>6954</v>
      </c>
      <c r="F271" s="74">
        <v>133</v>
      </c>
      <c r="G271" s="74">
        <v>136</v>
      </c>
      <c r="H271" s="74">
        <v>137</v>
      </c>
      <c r="I271" s="74">
        <v>141</v>
      </c>
      <c r="J271" s="74">
        <v>124</v>
      </c>
      <c r="K271" s="74">
        <v>136</v>
      </c>
      <c r="L271" s="74">
        <v>143</v>
      </c>
      <c r="M271" s="74">
        <v>146</v>
      </c>
      <c r="N271" s="74">
        <v>151</v>
      </c>
      <c r="O271" s="74">
        <v>148</v>
      </c>
      <c r="P271" s="74">
        <v>162</v>
      </c>
      <c r="Q271" s="74">
        <v>166</v>
      </c>
      <c r="R271" s="74">
        <v>169</v>
      </c>
      <c r="S271" s="74">
        <v>159</v>
      </c>
      <c r="T271" s="74">
        <v>148</v>
      </c>
      <c r="U271" s="74">
        <v>131</v>
      </c>
      <c r="V271" s="74">
        <v>122</v>
      </c>
      <c r="W271" s="74">
        <v>112</v>
      </c>
      <c r="X271" s="74">
        <v>107</v>
      </c>
      <c r="Y271" s="74">
        <v>104</v>
      </c>
      <c r="Z271" s="74">
        <v>482</v>
      </c>
      <c r="AA271" s="74">
        <v>465</v>
      </c>
      <c r="AB271" s="74">
        <v>659</v>
      </c>
      <c r="AC271" s="74">
        <v>542</v>
      </c>
      <c r="AD271" s="74">
        <v>439</v>
      </c>
      <c r="AE271" s="74">
        <v>364</v>
      </c>
      <c r="AF271" s="74">
        <v>298</v>
      </c>
      <c r="AG271" s="74">
        <v>266</v>
      </c>
      <c r="AH271" s="74">
        <v>199</v>
      </c>
      <c r="AI271" s="74">
        <v>153</v>
      </c>
      <c r="AJ271" s="74">
        <v>119</v>
      </c>
      <c r="AK271" s="74">
        <v>95</v>
      </c>
      <c r="AL271" s="74">
        <v>98</v>
      </c>
      <c r="AM271" s="87">
        <v>11</v>
      </c>
      <c r="AN271" s="74">
        <v>72</v>
      </c>
      <c r="AO271" s="88">
        <v>61</v>
      </c>
      <c r="AP271" s="74">
        <v>143</v>
      </c>
      <c r="AQ271" s="89">
        <v>3358</v>
      </c>
      <c r="AR271" s="74">
        <v>384</v>
      </c>
      <c r="AS271" s="74">
        <v>278</v>
      </c>
      <c r="AT271" s="74">
        <v>1347</v>
      </c>
      <c r="AU271" s="89">
        <v>204</v>
      </c>
      <c r="AV271" s="95"/>
      <c r="AW271" s="95"/>
      <c r="AY271" s="5"/>
    </row>
    <row r="272" spans="1:51" x14ac:dyDescent="0.2">
      <c r="A272" s="73" t="s">
        <v>555</v>
      </c>
      <c r="B272" s="2" t="s">
        <v>529</v>
      </c>
      <c r="C272" s="2" t="s">
        <v>548</v>
      </c>
      <c r="D272" s="2" t="s">
        <v>556</v>
      </c>
      <c r="E272" s="5">
        <f t="shared" si="5"/>
        <v>4330</v>
      </c>
      <c r="F272" s="74">
        <v>90</v>
      </c>
      <c r="G272" s="74">
        <v>90</v>
      </c>
      <c r="H272" s="74">
        <v>92</v>
      </c>
      <c r="I272" s="74">
        <v>94</v>
      </c>
      <c r="J272" s="74">
        <v>86</v>
      </c>
      <c r="K272" s="74">
        <v>89</v>
      </c>
      <c r="L272" s="74">
        <v>90</v>
      </c>
      <c r="M272" s="74">
        <v>93</v>
      </c>
      <c r="N272" s="74">
        <v>92</v>
      </c>
      <c r="O272" s="74">
        <v>89</v>
      </c>
      <c r="P272" s="74">
        <v>97</v>
      </c>
      <c r="Q272" s="74">
        <v>96</v>
      </c>
      <c r="R272" s="74">
        <v>97</v>
      </c>
      <c r="S272" s="74">
        <v>90</v>
      </c>
      <c r="T272" s="74">
        <v>86</v>
      </c>
      <c r="U272" s="74">
        <v>76</v>
      </c>
      <c r="V272" s="74">
        <v>72</v>
      </c>
      <c r="W272" s="74">
        <v>66</v>
      </c>
      <c r="X272" s="74">
        <v>61</v>
      </c>
      <c r="Y272" s="74">
        <v>61</v>
      </c>
      <c r="Z272" s="74">
        <v>251</v>
      </c>
      <c r="AA272" s="74">
        <v>296</v>
      </c>
      <c r="AB272" s="74">
        <v>359</v>
      </c>
      <c r="AC272" s="74">
        <v>307</v>
      </c>
      <c r="AD272" s="74">
        <v>248</v>
      </c>
      <c r="AE272" s="74">
        <v>200</v>
      </c>
      <c r="AF272" s="74">
        <v>165</v>
      </c>
      <c r="AG272" s="74">
        <v>202</v>
      </c>
      <c r="AH272" s="74">
        <v>180</v>
      </c>
      <c r="AI272" s="74">
        <v>146</v>
      </c>
      <c r="AJ272" s="74">
        <v>116</v>
      </c>
      <c r="AK272" s="74">
        <v>80</v>
      </c>
      <c r="AL272" s="74">
        <v>73</v>
      </c>
      <c r="AM272" s="87">
        <v>4</v>
      </c>
      <c r="AN272" s="74">
        <v>44</v>
      </c>
      <c r="AO272" s="88">
        <v>46</v>
      </c>
      <c r="AP272" s="74">
        <v>98</v>
      </c>
      <c r="AQ272" s="89">
        <v>2166</v>
      </c>
      <c r="AR272" s="74">
        <v>233</v>
      </c>
      <c r="AS272" s="74">
        <v>167</v>
      </c>
      <c r="AT272" s="74">
        <v>822</v>
      </c>
      <c r="AU272" s="89">
        <v>136</v>
      </c>
      <c r="AV272" s="95"/>
      <c r="AW272" s="95"/>
      <c r="AY272" s="5"/>
    </row>
    <row r="273" spans="1:51" x14ac:dyDescent="0.2">
      <c r="A273" s="73" t="s">
        <v>557</v>
      </c>
      <c r="B273" s="2" t="s">
        <v>529</v>
      </c>
      <c r="C273" s="2" t="s">
        <v>548</v>
      </c>
      <c r="D273" s="2" t="s">
        <v>558</v>
      </c>
      <c r="E273" s="5">
        <f t="shared" si="5"/>
        <v>995</v>
      </c>
      <c r="F273" s="74">
        <v>23</v>
      </c>
      <c r="G273" s="74">
        <v>20</v>
      </c>
      <c r="H273" s="74">
        <v>22</v>
      </c>
      <c r="I273" s="74">
        <v>19</v>
      </c>
      <c r="J273" s="74">
        <v>13</v>
      </c>
      <c r="K273" s="74">
        <v>17</v>
      </c>
      <c r="L273" s="74">
        <v>20</v>
      </c>
      <c r="M273" s="74">
        <v>20</v>
      </c>
      <c r="N273" s="74">
        <v>20</v>
      </c>
      <c r="O273" s="74">
        <v>17</v>
      </c>
      <c r="P273" s="74">
        <v>20</v>
      </c>
      <c r="Q273" s="74">
        <v>20</v>
      </c>
      <c r="R273" s="74">
        <v>20</v>
      </c>
      <c r="S273" s="74">
        <v>21</v>
      </c>
      <c r="T273" s="74">
        <v>19</v>
      </c>
      <c r="U273" s="74">
        <v>15</v>
      </c>
      <c r="V273" s="74">
        <v>13</v>
      </c>
      <c r="W273" s="74">
        <v>12</v>
      </c>
      <c r="X273" s="74">
        <v>11</v>
      </c>
      <c r="Y273" s="74">
        <v>12</v>
      </c>
      <c r="Z273" s="74">
        <v>59</v>
      </c>
      <c r="AA273" s="74">
        <v>87</v>
      </c>
      <c r="AB273" s="74">
        <v>92</v>
      </c>
      <c r="AC273" s="74">
        <v>68</v>
      </c>
      <c r="AD273" s="74">
        <v>49</v>
      </c>
      <c r="AE273" s="74">
        <v>30</v>
      </c>
      <c r="AF273" s="74">
        <v>50</v>
      </c>
      <c r="AG273" s="74">
        <v>51</v>
      </c>
      <c r="AH273" s="74">
        <v>46</v>
      </c>
      <c r="AI273" s="74">
        <v>41</v>
      </c>
      <c r="AJ273" s="74">
        <v>32</v>
      </c>
      <c r="AK273" s="74">
        <v>19</v>
      </c>
      <c r="AL273" s="74">
        <v>17</v>
      </c>
      <c r="AM273" s="87">
        <v>2</v>
      </c>
      <c r="AN273" s="74">
        <v>10</v>
      </c>
      <c r="AO273" s="88">
        <v>13</v>
      </c>
      <c r="AP273" s="74">
        <v>31</v>
      </c>
      <c r="AQ273" s="89">
        <v>479</v>
      </c>
      <c r="AR273" s="74">
        <v>46</v>
      </c>
      <c r="AS273" s="74">
        <v>32</v>
      </c>
      <c r="AT273" s="74">
        <v>174</v>
      </c>
      <c r="AU273" s="89">
        <v>38</v>
      </c>
      <c r="AV273" s="95"/>
      <c r="AW273" s="95"/>
      <c r="AY273" s="5"/>
    </row>
    <row r="274" spans="1:51" x14ac:dyDescent="0.2">
      <c r="A274" s="73" t="s">
        <v>559</v>
      </c>
      <c r="B274" s="2" t="s">
        <v>529</v>
      </c>
      <c r="C274" s="2" t="s">
        <v>548</v>
      </c>
      <c r="D274" s="2" t="s">
        <v>560</v>
      </c>
      <c r="E274" s="5">
        <f t="shared" si="5"/>
        <v>8717</v>
      </c>
      <c r="F274" s="74">
        <v>203</v>
      </c>
      <c r="G274" s="74">
        <v>198</v>
      </c>
      <c r="H274" s="74">
        <v>191</v>
      </c>
      <c r="I274" s="74">
        <v>190</v>
      </c>
      <c r="J274" s="74">
        <v>169</v>
      </c>
      <c r="K274" s="74">
        <v>176</v>
      </c>
      <c r="L274" s="74">
        <v>181</v>
      </c>
      <c r="M274" s="74">
        <v>181</v>
      </c>
      <c r="N274" s="74">
        <v>185</v>
      </c>
      <c r="O274" s="74">
        <v>181</v>
      </c>
      <c r="P274" s="74">
        <v>199</v>
      </c>
      <c r="Q274" s="74">
        <v>206</v>
      </c>
      <c r="R274" s="74">
        <v>206</v>
      </c>
      <c r="S274" s="74">
        <v>202</v>
      </c>
      <c r="T274" s="74">
        <v>190</v>
      </c>
      <c r="U274" s="74">
        <v>182</v>
      </c>
      <c r="V274" s="74">
        <v>174</v>
      </c>
      <c r="W274" s="74">
        <v>165</v>
      </c>
      <c r="X274" s="74">
        <v>159</v>
      </c>
      <c r="Y274" s="74">
        <v>159</v>
      </c>
      <c r="Z274" s="74">
        <v>736</v>
      </c>
      <c r="AA274" s="74">
        <v>724</v>
      </c>
      <c r="AB274" s="74">
        <v>807</v>
      </c>
      <c r="AC274" s="74">
        <v>664</v>
      </c>
      <c r="AD274" s="74">
        <v>502</v>
      </c>
      <c r="AE274" s="74">
        <v>335</v>
      </c>
      <c r="AF274" s="74">
        <v>285</v>
      </c>
      <c r="AG274" s="74">
        <v>264</v>
      </c>
      <c r="AH274" s="74">
        <v>235</v>
      </c>
      <c r="AI274" s="74">
        <v>173</v>
      </c>
      <c r="AJ274" s="74">
        <v>124</v>
      </c>
      <c r="AK274" s="74">
        <v>94</v>
      </c>
      <c r="AL274" s="74">
        <v>77</v>
      </c>
      <c r="AM274" s="87">
        <v>17</v>
      </c>
      <c r="AN274" s="74">
        <v>101</v>
      </c>
      <c r="AO274" s="88">
        <v>102</v>
      </c>
      <c r="AP274" s="74">
        <v>217</v>
      </c>
      <c r="AQ274" s="89">
        <v>4323</v>
      </c>
      <c r="AR274" s="74">
        <v>515</v>
      </c>
      <c r="AS274" s="74">
        <v>409</v>
      </c>
      <c r="AT274" s="74">
        <v>1797</v>
      </c>
      <c r="AU274" s="89">
        <v>310</v>
      </c>
      <c r="AV274" s="95"/>
      <c r="AW274" s="95"/>
      <c r="AY274" s="5"/>
    </row>
    <row r="275" spans="1:51" x14ac:dyDescent="0.2">
      <c r="A275" s="73" t="s">
        <v>561</v>
      </c>
      <c r="B275" s="2" t="s">
        <v>529</v>
      </c>
      <c r="C275" s="2" t="s">
        <v>548</v>
      </c>
      <c r="D275" s="2" t="s">
        <v>562</v>
      </c>
      <c r="E275" s="5">
        <f t="shared" si="5"/>
        <v>4500</v>
      </c>
      <c r="F275" s="74">
        <v>112</v>
      </c>
      <c r="G275" s="74">
        <v>103</v>
      </c>
      <c r="H275" s="74">
        <v>97</v>
      </c>
      <c r="I275" s="74">
        <v>94</v>
      </c>
      <c r="J275" s="74">
        <v>79</v>
      </c>
      <c r="K275" s="74">
        <v>85</v>
      </c>
      <c r="L275" s="74">
        <v>86</v>
      </c>
      <c r="M275" s="74">
        <v>88</v>
      </c>
      <c r="N275" s="74">
        <v>92</v>
      </c>
      <c r="O275" s="74">
        <v>91</v>
      </c>
      <c r="P275" s="74">
        <v>101</v>
      </c>
      <c r="Q275" s="74">
        <v>104</v>
      </c>
      <c r="R275" s="74">
        <v>105</v>
      </c>
      <c r="S275" s="74">
        <v>100</v>
      </c>
      <c r="T275" s="74">
        <v>88</v>
      </c>
      <c r="U275" s="74">
        <v>77</v>
      </c>
      <c r="V275" s="74">
        <v>68</v>
      </c>
      <c r="W275" s="74">
        <v>61</v>
      </c>
      <c r="X275" s="74">
        <v>57</v>
      </c>
      <c r="Y275" s="74">
        <v>57</v>
      </c>
      <c r="Z275" s="74">
        <v>272</v>
      </c>
      <c r="AA275" s="74">
        <v>336</v>
      </c>
      <c r="AB275" s="74">
        <v>431</v>
      </c>
      <c r="AC275" s="74">
        <v>389</v>
      </c>
      <c r="AD275" s="74">
        <v>257</v>
      </c>
      <c r="AE275" s="74">
        <v>225</v>
      </c>
      <c r="AF275" s="74">
        <v>180</v>
      </c>
      <c r="AG275" s="74">
        <v>167</v>
      </c>
      <c r="AH275" s="74">
        <v>145</v>
      </c>
      <c r="AI275" s="74">
        <v>113</v>
      </c>
      <c r="AJ275" s="74">
        <v>83</v>
      </c>
      <c r="AK275" s="74">
        <v>89</v>
      </c>
      <c r="AL275" s="74">
        <v>68</v>
      </c>
      <c r="AM275" s="87">
        <v>13</v>
      </c>
      <c r="AN275" s="74">
        <v>55</v>
      </c>
      <c r="AO275" s="88">
        <v>57</v>
      </c>
      <c r="AP275" s="74">
        <v>123</v>
      </c>
      <c r="AQ275" s="89">
        <v>2231</v>
      </c>
      <c r="AR275" s="74">
        <v>244</v>
      </c>
      <c r="AS275" s="74">
        <v>161</v>
      </c>
      <c r="AT275" s="74">
        <v>895</v>
      </c>
      <c r="AU275" s="89">
        <v>171</v>
      </c>
      <c r="AV275" s="95"/>
      <c r="AW275" s="95"/>
      <c r="AY275" s="5"/>
    </row>
    <row r="276" spans="1:51" x14ac:dyDescent="0.2">
      <c r="A276" s="73" t="s">
        <v>563</v>
      </c>
      <c r="B276" s="2" t="s">
        <v>529</v>
      </c>
      <c r="C276" s="2" t="s">
        <v>548</v>
      </c>
      <c r="D276" s="2" t="s">
        <v>564</v>
      </c>
      <c r="E276" s="5">
        <f t="shared" si="5"/>
        <v>9347</v>
      </c>
      <c r="F276" s="74">
        <v>185</v>
      </c>
      <c r="G276" s="74">
        <v>177</v>
      </c>
      <c r="H276" s="74">
        <v>169</v>
      </c>
      <c r="I276" s="74">
        <v>169</v>
      </c>
      <c r="J276" s="74">
        <v>149</v>
      </c>
      <c r="K276" s="74">
        <v>161</v>
      </c>
      <c r="L276" s="74">
        <v>164</v>
      </c>
      <c r="M276" s="74">
        <v>170</v>
      </c>
      <c r="N276" s="74">
        <v>177</v>
      </c>
      <c r="O276" s="74">
        <v>174</v>
      </c>
      <c r="P276" s="74">
        <v>200</v>
      </c>
      <c r="Q276" s="74">
        <v>204</v>
      </c>
      <c r="R276" s="74">
        <v>212</v>
      </c>
      <c r="S276" s="74">
        <v>213</v>
      </c>
      <c r="T276" s="74">
        <v>209</v>
      </c>
      <c r="U276" s="74">
        <v>204</v>
      </c>
      <c r="V276" s="74">
        <v>203</v>
      </c>
      <c r="W276" s="74">
        <v>198</v>
      </c>
      <c r="X276" s="74">
        <v>185</v>
      </c>
      <c r="Y276" s="74">
        <v>167</v>
      </c>
      <c r="Z276" s="74">
        <v>645</v>
      </c>
      <c r="AA276" s="74">
        <v>630</v>
      </c>
      <c r="AB276" s="74">
        <v>853</v>
      </c>
      <c r="AC276" s="74">
        <v>765</v>
      </c>
      <c r="AD276" s="74">
        <v>611</v>
      </c>
      <c r="AE276" s="74">
        <v>429</v>
      </c>
      <c r="AF276" s="74">
        <v>400</v>
      </c>
      <c r="AG276" s="74">
        <v>340</v>
      </c>
      <c r="AH276" s="74">
        <v>280</v>
      </c>
      <c r="AI276" s="74">
        <v>255</v>
      </c>
      <c r="AJ276" s="74">
        <v>173</v>
      </c>
      <c r="AK276" s="74">
        <v>131</v>
      </c>
      <c r="AL276" s="74">
        <v>145</v>
      </c>
      <c r="AM276" s="87">
        <v>19</v>
      </c>
      <c r="AN276" s="74">
        <v>96</v>
      </c>
      <c r="AO276" s="88">
        <v>89</v>
      </c>
      <c r="AP276" s="74">
        <v>200</v>
      </c>
      <c r="AQ276" s="89">
        <v>4586</v>
      </c>
      <c r="AR276" s="74">
        <v>499</v>
      </c>
      <c r="AS276" s="74">
        <v>486</v>
      </c>
      <c r="AT276" s="74">
        <v>1864</v>
      </c>
      <c r="AU276" s="89">
        <v>283</v>
      </c>
      <c r="AV276" s="95"/>
      <c r="AW276" s="95"/>
      <c r="AY276" s="5"/>
    </row>
    <row r="277" spans="1:51" x14ac:dyDescent="0.2">
      <c r="A277" s="73" t="s">
        <v>565</v>
      </c>
      <c r="B277" s="2" t="s">
        <v>529</v>
      </c>
      <c r="C277" s="2" t="s">
        <v>548</v>
      </c>
      <c r="D277" s="2" t="s">
        <v>566</v>
      </c>
      <c r="E277" s="5">
        <f t="shared" si="5"/>
        <v>2598</v>
      </c>
      <c r="F277" s="74">
        <v>67</v>
      </c>
      <c r="G277" s="74">
        <v>66</v>
      </c>
      <c r="H277" s="74">
        <v>67</v>
      </c>
      <c r="I277" s="74">
        <v>68</v>
      </c>
      <c r="J277" s="74">
        <v>60</v>
      </c>
      <c r="K277" s="74">
        <v>62</v>
      </c>
      <c r="L277" s="74">
        <v>59</v>
      </c>
      <c r="M277" s="74">
        <v>57</v>
      </c>
      <c r="N277" s="74">
        <v>57</v>
      </c>
      <c r="O277" s="74">
        <v>47</v>
      </c>
      <c r="P277" s="74">
        <v>54</v>
      </c>
      <c r="Q277" s="74">
        <v>50</v>
      </c>
      <c r="R277" s="74">
        <v>47</v>
      </c>
      <c r="S277" s="74">
        <v>44</v>
      </c>
      <c r="T277" s="74">
        <v>44</v>
      </c>
      <c r="U277" s="74">
        <v>41</v>
      </c>
      <c r="V277" s="74">
        <v>38</v>
      </c>
      <c r="W277" s="74">
        <v>35</v>
      </c>
      <c r="X277" s="74">
        <v>32</v>
      </c>
      <c r="Y277" s="74">
        <v>28</v>
      </c>
      <c r="Z277" s="74">
        <v>139</v>
      </c>
      <c r="AA277" s="74">
        <v>194</v>
      </c>
      <c r="AB277" s="74">
        <v>257</v>
      </c>
      <c r="AC277" s="74">
        <v>187</v>
      </c>
      <c r="AD277" s="74">
        <v>135</v>
      </c>
      <c r="AE277" s="74">
        <v>150</v>
      </c>
      <c r="AF277" s="74">
        <v>88</v>
      </c>
      <c r="AG277" s="74">
        <v>98</v>
      </c>
      <c r="AH277" s="74">
        <v>63</v>
      </c>
      <c r="AI277" s="74">
        <v>96</v>
      </c>
      <c r="AJ277" s="74">
        <v>64</v>
      </c>
      <c r="AK277" s="74">
        <v>54</v>
      </c>
      <c r="AL277" s="74">
        <v>50</v>
      </c>
      <c r="AM277" s="87">
        <v>6</v>
      </c>
      <c r="AN277" s="74">
        <v>32</v>
      </c>
      <c r="AO277" s="88">
        <v>35</v>
      </c>
      <c r="AP277" s="74">
        <v>77</v>
      </c>
      <c r="AQ277" s="89">
        <v>1300</v>
      </c>
      <c r="AR277" s="74">
        <v>128</v>
      </c>
      <c r="AS277" s="74">
        <v>83</v>
      </c>
      <c r="AT277" s="74">
        <v>513</v>
      </c>
      <c r="AU277" s="89">
        <v>107</v>
      </c>
      <c r="AV277" s="95"/>
      <c r="AW277" s="95"/>
      <c r="AY277" s="5"/>
    </row>
    <row r="278" spans="1:51" x14ac:dyDescent="0.2">
      <c r="A278" s="73" t="s">
        <v>567</v>
      </c>
      <c r="B278" s="2" t="s">
        <v>529</v>
      </c>
      <c r="C278" s="2" t="s">
        <v>548</v>
      </c>
      <c r="D278" s="2" t="s">
        <v>568</v>
      </c>
      <c r="E278" s="5">
        <f t="shared" si="5"/>
        <v>972</v>
      </c>
      <c r="F278" s="74">
        <v>24</v>
      </c>
      <c r="G278" s="74">
        <v>22</v>
      </c>
      <c r="H278" s="74">
        <v>23</v>
      </c>
      <c r="I278" s="74">
        <v>21</v>
      </c>
      <c r="J278" s="74">
        <v>21</v>
      </c>
      <c r="K278" s="74">
        <v>21</v>
      </c>
      <c r="L278" s="74">
        <v>21</v>
      </c>
      <c r="M278" s="74">
        <v>21</v>
      </c>
      <c r="N278" s="74">
        <v>19</v>
      </c>
      <c r="O278" s="74">
        <v>16</v>
      </c>
      <c r="P278" s="74">
        <v>22</v>
      </c>
      <c r="Q278" s="74">
        <v>22</v>
      </c>
      <c r="R278" s="74">
        <v>24</v>
      </c>
      <c r="S278" s="74">
        <v>20</v>
      </c>
      <c r="T278" s="74">
        <v>17</v>
      </c>
      <c r="U278" s="74">
        <v>17</v>
      </c>
      <c r="V278" s="74">
        <v>15</v>
      </c>
      <c r="W278" s="74">
        <v>14</v>
      </c>
      <c r="X278" s="74">
        <v>13</v>
      </c>
      <c r="Y278" s="74">
        <v>14</v>
      </c>
      <c r="Z278" s="74">
        <v>66</v>
      </c>
      <c r="AA278" s="74">
        <v>60</v>
      </c>
      <c r="AB278" s="74">
        <v>70</v>
      </c>
      <c r="AC278" s="74">
        <v>57</v>
      </c>
      <c r="AD278" s="74">
        <v>69</v>
      </c>
      <c r="AE278" s="74">
        <v>49</v>
      </c>
      <c r="AF278" s="74">
        <v>39</v>
      </c>
      <c r="AG278" s="74">
        <v>40</v>
      </c>
      <c r="AH278" s="74">
        <v>40</v>
      </c>
      <c r="AI278" s="74">
        <v>31</v>
      </c>
      <c r="AJ278" s="74">
        <v>18</v>
      </c>
      <c r="AK278" s="74">
        <v>24</v>
      </c>
      <c r="AL278" s="74">
        <v>22</v>
      </c>
      <c r="AM278" s="87">
        <v>2</v>
      </c>
      <c r="AN278" s="74">
        <v>13</v>
      </c>
      <c r="AO278" s="88">
        <v>11</v>
      </c>
      <c r="AP278" s="74">
        <v>34</v>
      </c>
      <c r="AQ278" s="89">
        <v>476</v>
      </c>
      <c r="AR278" s="74">
        <v>53</v>
      </c>
      <c r="AS278" s="74">
        <v>38</v>
      </c>
      <c r="AT278" s="74">
        <v>171</v>
      </c>
      <c r="AU278" s="89">
        <v>38</v>
      </c>
      <c r="AV278" s="95"/>
      <c r="AW278" s="95"/>
      <c r="AY278" s="5"/>
    </row>
    <row r="279" spans="1:51" x14ac:dyDescent="0.2">
      <c r="A279" s="73" t="s">
        <v>569</v>
      </c>
      <c r="B279" s="2" t="s">
        <v>529</v>
      </c>
      <c r="C279" s="2" t="s">
        <v>548</v>
      </c>
      <c r="D279" s="2" t="s">
        <v>570</v>
      </c>
      <c r="E279" s="5">
        <f t="shared" si="5"/>
        <v>3031</v>
      </c>
      <c r="F279" s="74">
        <v>58</v>
      </c>
      <c r="G279" s="74">
        <v>63</v>
      </c>
      <c r="H279" s="74">
        <v>67</v>
      </c>
      <c r="I279" s="74">
        <v>71</v>
      </c>
      <c r="J279" s="74">
        <v>71</v>
      </c>
      <c r="K279" s="74">
        <v>72</v>
      </c>
      <c r="L279" s="74">
        <v>73</v>
      </c>
      <c r="M279" s="74">
        <v>75</v>
      </c>
      <c r="N279" s="74">
        <v>75</v>
      </c>
      <c r="O279" s="74">
        <v>74</v>
      </c>
      <c r="P279" s="74">
        <v>77</v>
      </c>
      <c r="Q279" s="74">
        <v>77</v>
      </c>
      <c r="R279" s="74">
        <v>73</v>
      </c>
      <c r="S279" s="74">
        <v>69</v>
      </c>
      <c r="T279" s="74">
        <v>59</v>
      </c>
      <c r="U279" s="74">
        <v>53</v>
      </c>
      <c r="V279" s="74">
        <v>48</v>
      </c>
      <c r="W279" s="74">
        <v>43</v>
      </c>
      <c r="X279" s="74">
        <v>39</v>
      </c>
      <c r="Y279" s="74">
        <v>40</v>
      </c>
      <c r="Z279" s="74">
        <v>167</v>
      </c>
      <c r="AA279" s="74">
        <v>202</v>
      </c>
      <c r="AB279" s="74">
        <v>272</v>
      </c>
      <c r="AC279" s="74">
        <v>211</v>
      </c>
      <c r="AD279" s="74">
        <v>188</v>
      </c>
      <c r="AE279" s="74">
        <v>126</v>
      </c>
      <c r="AF279" s="74">
        <v>102</v>
      </c>
      <c r="AG279" s="74">
        <v>103</v>
      </c>
      <c r="AH279" s="74">
        <v>112</v>
      </c>
      <c r="AI279" s="74">
        <v>104</v>
      </c>
      <c r="AJ279" s="74">
        <v>71</v>
      </c>
      <c r="AK279" s="74">
        <v>53</v>
      </c>
      <c r="AL279" s="74">
        <v>43</v>
      </c>
      <c r="AM279" s="87">
        <v>5</v>
      </c>
      <c r="AN279" s="74">
        <v>31</v>
      </c>
      <c r="AO279" s="88">
        <v>27</v>
      </c>
      <c r="AP279" s="74">
        <v>66</v>
      </c>
      <c r="AQ279" s="89">
        <v>1500</v>
      </c>
      <c r="AR279" s="74">
        <v>182</v>
      </c>
      <c r="AS279" s="74">
        <v>111</v>
      </c>
      <c r="AT279" s="74">
        <v>548</v>
      </c>
      <c r="AU279" s="89">
        <v>96</v>
      </c>
      <c r="AV279" s="95"/>
      <c r="AW279" s="95"/>
      <c r="AY279" s="5"/>
    </row>
    <row r="280" spans="1:51" x14ac:dyDescent="0.2">
      <c r="A280" s="73" t="s">
        <v>571</v>
      </c>
      <c r="B280" s="2" t="s">
        <v>529</v>
      </c>
      <c r="C280" s="2" t="s">
        <v>548</v>
      </c>
      <c r="D280" s="2" t="s">
        <v>146</v>
      </c>
      <c r="E280" s="5">
        <f t="shared" si="5"/>
        <v>26005</v>
      </c>
      <c r="F280" s="74">
        <v>532</v>
      </c>
      <c r="G280" s="74">
        <v>568</v>
      </c>
      <c r="H280" s="74">
        <v>596</v>
      </c>
      <c r="I280" s="74">
        <v>617</v>
      </c>
      <c r="J280" s="74">
        <v>569</v>
      </c>
      <c r="K280" s="74">
        <v>594</v>
      </c>
      <c r="L280" s="74">
        <v>596</v>
      </c>
      <c r="M280" s="74">
        <v>593</v>
      </c>
      <c r="N280" s="74">
        <v>586</v>
      </c>
      <c r="O280" s="74">
        <v>548</v>
      </c>
      <c r="P280" s="74">
        <v>588</v>
      </c>
      <c r="Q280" s="74">
        <v>571</v>
      </c>
      <c r="R280" s="74">
        <v>560</v>
      </c>
      <c r="S280" s="74">
        <v>556</v>
      </c>
      <c r="T280" s="74">
        <v>551</v>
      </c>
      <c r="U280" s="74">
        <v>534</v>
      </c>
      <c r="V280" s="74">
        <v>536</v>
      </c>
      <c r="W280" s="74">
        <v>526</v>
      </c>
      <c r="X280" s="74">
        <v>501</v>
      </c>
      <c r="Y280" s="74">
        <v>481</v>
      </c>
      <c r="Z280" s="74">
        <v>2132</v>
      </c>
      <c r="AA280" s="74">
        <v>2272</v>
      </c>
      <c r="AB280" s="74">
        <v>2819</v>
      </c>
      <c r="AC280" s="74">
        <v>2019</v>
      </c>
      <c r="AD280" s="74">
        <v>1481</v>
      </c>
      <c r="AE280" s="74">
        <v>992</v>
      </c>
      <c r="AF280" s="74">
        <v>825</v>
      </c>
      <c r="AG280" s="74">
        <v>690</v>
      </c>
      <c r="AH280" s="74">
        <v>498</v>
      </c>
      <c r="AI280" s="74">
        <v>345</v>
      </c>
      <c r="AJ280" s="74">
        <v>290</v>
      </c>
      <c r="AK280" s="74">
        <v>223</v>
      </c>
      <c r="AL280" s="74">
        <v>216</v>
      </c>
      <c r="AM280" s="87">
        <v>44</v>
      </c>
      <c r="AN280" s="74">
        <v>273</v>
      </c>
      <c r="AO280" s="88">
        <v>259</v>
      </c>
      <c r="AP280" s="74">
        <v>562</v>
      </c>
      <c r="AQ280" s="89">
        <v>12842</v>
      </c>
      <c r="AR280" s="74">
        <v>1340</v>
      </c>
      <c r="AS280" s="74">
        <v>1277</v>
      </c>
      <c r="AT280" s="74">
        <v>5813</v>
      </c>
      <c r="AU280" s="89">
        <v>795</v>
      </c>
      <c r="AV280" s="95"/>
      <c r="AW280" s="95"/>
      <c r="AY280" s="5"/>
    </row>
    <row r="281" spans="1:51" x14ac:dyDescent="0.2">
      <c r="A281" s="73" t="s">
        <v>572</v>
      </c>
      <c r="B281" s="2" t="s">
        <v>529</v>
      </c>
      <c r="C281" s="2" t="s">
        <v>548</v>
      </c>
      <c r="D281" s="2" t="s">
        <v>573</v>
      </c>
      <c r="E281" s="5">
        <f t="shared" si="5"/>
        <v>1931</v>
      </c>
      <c r="F281" s="74">
        <v>40</v>
      </c>
      <c r="G281" s="74">
        <v>39</v>
      </c>
      <c r="H281" s="74">
        <v>40</v>
      </c>
      <c r="I281" s="74">
        <v>41</v>
      </c>
      <c r="J281" s="74">
        <v>39</v>
      </c>
      <c r="K281" s="74">
        <v>42</v>
      </c>
      <c r="L281" s="74">
        <v>43</v>
      </c>
      <c r="M281" s="74">
        <v>45</v>
      </c>
      <c r="N281" s="74">
        <v>49</v>
      </c>
      <c r="O281" s="74">
        <v>48</v>
      </c>
      <c r="P281" s="74">
        <v>54</v>
      </c>
      <c r="Q281" s="74">
        <v>56</v>
      </c>
      <c r="R281" s="74">
        <v>55</v>
      </c>
      <c r="S281" s="74">
        <v>51</v>
      </c>
      <c r="T281" s="74">
        <v>46</v>
      </c>
      <c r="U281" s="74">
        <v>39</v>
      </c>
      <c r="V281" s="74">
        <v>34</v>
      </c>
      <c r="W281" s="74">
        <v>29</v>
      </c>
      <c r="X281" s="74">
        <v>26</v>
      </c>
      <c r="Y281" s="74">
        <v>28</v>
      </c>
      <c r="Z281" s="74">
        <v>111</v>
      </c>
      <c r="AA281" s="74">
        <v>144</v>
      </c>
      <c r="AB281" s="74">
        <v>181</v>
      </c>
      <c r="AC281" s="74">
        <v>141</v>
      </c>
      <c r="AD281" s="74">
        <v>94</v>
      </c>
      <c r="AE281" s="74">
        <v>70</v>
      </c>
      <c r="AF281" s="74">
        <v>82</v>
      </c>
      <c r="AG281" s="74">
        <v>68</v>
      </c>
      <c r="AH281" s="74">
        <v>72</v>
      </c>
      <c r="AI281" s="74">
        <v>38</v>
      </c>
      <c r="AJ281" s="74">
        <v>26</v>
      </c>
      <c r="AK281" s="74">
        <v>31</v>
      </c>
      <c r="AL281" s="74">
        <v>29</v>
      </c>
      <c r="AM281" s="87">
        <v>8</v>
      </c>
      <c r="AN281" s="74">
        <v>22</v>
      </c>
      <c r="AO281" s="88">
        <v>18</v>
      </c>
      <c r="AP281" s="74">
        <v>48</v>
      </c>
      <c r="AQ281" s="89">
        <v>962</v>
      </c>
      <c r="AR281" s="74">
        <v>126</v>
      </c>
      <c r="AS281" s="74">
        <v>73</v>
      </c>
      <c r="AT281" s="74">
        <v>357</v>
      </c>
      <c r="AU281" s="89">
        <v>68</v>
      </c>
      <c r="AV281" s="95"/>
      <c r="AW281" s="95"/>
      <c r="AY281" s="5"/>
    </row>
    <row r="282" spans="1:51" x14ac:dyDescent="0.2">
      <c r="A282" s="73" t="s">
        <v>574</v>
      </c>
      <c r="B282" s="2" t="s">
        <v>529</v>
      </c>
      <c r="C282" s="2" t="s">
        <v>548</v>
      </c>
      <c r="D282" s="2" t="s">
        <v>575</v>
      </c>
      <c r="E282" s="5">
        <f t="shared" si="5"/>
        <v>9298</v>
      </c>
      <c r="F282" s="74">
        <v>208</v>
      </c>
      <c r="G282" s="74">
        <v>193</v>
      </c>
      <c r="H282" s="74">
        <v>182</v>
      </c>
      <c r="I282" s="74">
        <v>178</v>
      </c>
      <c r="J282" s="74">
        <v>164</v>
      </c>
      <c r="K282" s="74">
        <v>168</v>
      </c>
      <c r="L282" s="74">
        <v>173</v>
      </c>
      <c r="M282" s="74">
        <v>181</v>
      </c>
      <c r="N282" s="74">
        <v>190</v>
      </c>
      <c r="O282" s="74">
        <v>192</v>
      </c>
      <c r="P282" s="74">
        <v>217</v>
      </c>
      <c r="Q282" s="74">
        <v>226</v>
      </c>
      <c r="R282" s="74">
        <v>232</v>
      </c>
      <c r="S282" s="74">
        <v>227</v>
      </c>
      <c r="T282" s="74">
        <v>213</v>
      </c>
      <c r="U282" s="74">
        <v>200</v>
      </c>
      <c r="V282" s="74">
        <v>189</v>
      </c>
      <c r="W282" s="74">
        <v>177</v>
      </c>
      <c r="X282" s="74">
        <v>169</v>
      </c>
      <c r="Y282" s="74">
        <v>160</v>
      </c>
      <c r="Z282" s="74">
        <v>733</v>
      </c>
      <c r="AA282" s="74">
        <v>713</v>
      </c>
      <c r="AB282" s="74">
        <v>758</v>
      </c>
      <c r="AC282" s="74">
        <v>694</v>
      </c>
      <c r="AD282" s="74">
        <v>527</v>
      </c>
      <c r="AE282" s="74">
        <v>412</v>
      </c>
      <c r="AF282" s="74">
        <v>382</v>
      </c>
      <c r="AG282" s="74">
        <v>382</v>
      </c>
      <c r="AH282" s="74">
        <v>269</v>
      </c>
      <c r="AI282" s="74">
        <v>218</v>
      </c>
      <c r="AJ282" s="74">
        <v>155</v>
      </c>
      <c r="AK282" s="74">
        <v>112</v>
      </c>
      <c r="AL282" s="74">
        <v>104</v>
      </c>
      <c r="AM282" s="87">
        <v>21</v>
      </c>
      <c r="AN282" s="74">
        <v>105</v>
      </c>
      <c r="AO282" s="88">
        <v>103</v>
      </c>
      <c r="AP282" s="74">
        <v>225</v>
      </c>
      <c r="AQ282" s="89">
        <v>4433</v>
      </c>
      <c r="AR282" s="74">
        <v>572</v>
      </c>
      <c r="AS282" s="74">
        <v>435</v>
      </c>
      <c r="AT282" s="74">
        <v>1715</v>
      </c>
      <c r="AU282" s="89">
        <v>313</v>
      </c>
      <c r="AV282" s="95"/>
      <c r="AW282" s="95"/>
      <c r="AY282" s="5"/>
    </row>
    <row r="283" spans="1:51" x14ac:dyDescent="0.2">
      <c r="A283" s="73" t="s">
        <v>576</v>
      </c>
      <c r="B283" s="2" t="s">
        <v>529</v>
      </c>
      <c r="C283" s="2" t="s">
        <v>548</v>
      </c>
      <c r="D283" s="2" t="s">
        <v>577</v>
      </c>
      <c r="E283" s="5">
        <f t="shared" si="5"/>
        <v>17221</v>
      </c>
      <c r="F283" s="74">
        <v>353</v>
      </c>
      <c r="G283" s="74">
        <v>336</v>
      </c>
      <c r="H283" s="74">
        <v>326</v>
      </c>
      <c r="I283" s="74">
        <v>320</v>
      </c>
      <c r="J283" s="74">
        <v>279</v>
      </c>
      <c r="K283" s="74">
        <v>295</v>
      </c>
      <c r="L283" s="74">
        <v>300</v>
      </c>
      <c r="M283" s="74">
        <v>308</v>
      </c>
      <c r="N283" s="74">
        <v>314</v>
      </c>
      <c r="O283" s="74">
        <v>312</v>
      </c>
      <c r="P283" s="74">
        <v>343</v>
      </c>
      <c r="Q283" s="74">
        <v>356</v>
      </c>
      <c r="R283" s="74">
        <v>360</v>
      </c>
      <c r="S283" s="74">
        <v>358</v>
      </c>
      <c r="T283" s="74">
        <v>345</v>
      </c>
      <c r="U283" s="74">
        <v>329</v>
      </c>
      <c r="V283" s="74">
        <v>327</v>
      </c>
      <c r="W283" s="74">
        <v>316</v>
      </c>
      <c r="X283" s="74">
        <v>302</v>
      </c>
      <c r="Y283" s="74">
        <v>296</v>
      </c>
      <c r="Z283" s="74">
        <v>1341</v>
      </c>
      <c r="AA283" s="74">
        <v>1438</v>
      </c>
      <c r="AB283" s="74">
        <v>1612</v>
      </c>
      <c r="AC283" s="74">
        <v>1422</v>
      </c>
      <c r="AD283" s="74">
        <v>1107</v>
      </c>
      <c r="AE283" s="74">
        <v>829</v>
      </c>
      <c r="AF283" s="74">
        <v>696</v>
      </c>
      <c r="AG283" s="74">
        <v>619</v>
      </c>
      <c r="AH283" s="74">
        <v>465</v>
      </c>
      <c r="AI283" s="74">
        <v>389</v>
      </c>
      <c r="AJ283" s="74">
        <v>308</v>
      </c>
      <c r="AK283" s="74">
        <v>253</v>
      </c>
      <c r="AL283" s="74">
        <v>267</v>
      </c>
      <c r="AM283" s="87">
        <v>30</v>
      </c>
      <c r="AN283" s="74">
        <v>175</v>
      </c>
      <c r="AO283" s="88">
        <v>178</v>
      </c>
      <c r="AP283" s="74">
        <v>374</v>
      </c>
      <c r="AQ283" s="89">
        <v>8216</v>
      </c>
      <c r="AR283" s="74">
        <v>801</v>
      </c>
      <c r="AS283" s="74">
        <v>791</v>
      </c>
      <c r="AT283" s="74">
        <v>3523</v>
      </c>
      <c r="AU283" s="89">
        <v>531</v>
      </c>
      <c r="AV283" s="95"/>
      <c r="AW283" s="95"/>
      <c r="AY283" s="5"/>
    </row>
    <row r="284" spans="1:51" x14ac:dyDescent="0.2">
      <c r="A284" s="73" t="s">
        <v>578</v>
      </c>
      <c r="B284" s="2" t="s">
        <v>529</v>
      </c>
      <c r="C284" s="2" t="s">
        <v>548</v>
      </c>
      <c r="D284" s="2" t="s">
        <v>579</v>
      </c>
      <c r="E284" s="5">
        <f t="shared" si="5"/>
        <v>2258</v>
      </c>
      <c r="F284" s="74">
        <v>52</v>
      </c>
      <c r="G284" s="74">
        <v>48</v>
      </c>
      <c r="H284" s="74">
        <v>45</v>
      </c>
      <c r="I284" s="74">
        <v>43</v>
      </c>
      <c r="J284" s="74">
        <v>36</v>
      </c>
      <c r="K284" s="74">
        <v>40</v>
      </c>
      <c r="L284" s="74">
        <v>41</v>
      </c>
      <c r="M284" s="74">
        <v>43</v>
      </c>
      <c r="N284" s="74">
        <v>46</v>
      </c>
      <c r="O284" s="74">
        <v>46</v>
      </c>
      <c r="P284" s="74">
        <v>52</v>
      </c>
      <c r="Q284" s="74">
        <v>57</v>
      </c>
      <c r="R284" s="74">
        <v>55</v>
      </c>
      <c r="S284" s="74">
        <v>52</v>
      </c>
      <c r="T284" s="74">
        <v>45</v>
      </c>
      <c r="U284" s="74">
        <v>40</v>
      </c>
      <c r="V284" s="74">
        <v>36</v>
      </c>
      <c r="W284" s="74">
        <v>32</v>
      </c>
      <c r="X284" s="74">
        <v>30</v>
      </c>
      <c r="Y284" s="74">
        <v>33</v>
      </c>
      <c r="Z284" s="74">
        <v>163</v>
      </c>
      <c r="AA284" s="74">
        <v>163</v>
      </c>
      <c r="AB284" s="74">
        <v>178</v>
      </c>
      <c r="AC284" s="74">
        <v>167</v>
      </c>
      <c r="AD284" s="74">
        <v>127</v>
      </c>
      <c r="AE284" s="74">
        <v>105</v>
      </c>
      <c r="AF284" s="74">
        <v>112</v>
      </c>
      <c r="AG284" s="74">
        <v>99</v>
      </c>
      <c r="AH284" s="74">
        <v>65</v>
      </c>
      <c r="AI284" s="74">
        <v>75</v>
      </c>
      <c r="AJ284" s="74">
        <v>66</v>
      </c>
      <c r="AK284" s="74">
        <v>26</v>
      </c>
      <c r="AL284" s="74">
        <v>40</v>
      </c>
      <c r="AM284" s="87">
        <v>9</v>
      </c>
      <c r="AN284" s="74">
        <v>25</v>
      </c>
      <c r="AO284" s="88">
        <v>27</v>
      </c>
      <c r="AP284" s="74">
        <v>58</v>
      </c>
      <c r="AQ284" s="89">
        <v>1140</v>
      </c>
      <c r="AR284" s="74">
        <v>128</v>
      </c>
      <c r="AS284" s="74">
        <v>90</v>
      </c>
      <c r="AT284" s="74">
        <v>444</v>
      </c>
      <c r="AU284" s="89">
        <v>87</v>
      </c>
      <c r="AV284" s="95"/>
      <c r="AW284" s="95"/>
      <c r="AY284" s="5"/>
    </row>
    <row r="285" spans="1:51" x14ac:dyDescent="0.2">
      <c r="A285" s="73" t="s">
        <v>580</v>
      </c>
      <c r="B285" s="2" t="s">
        <v>529</v>
      </c>
      <c r="C285" s="2" t="s">
        <v>548</v>
      </c>
      <c r="D285" s="2" t="s">
        <v>581</v>
      </c>
      <c r="E285" s="5">
        <f t="shared" si="5"/>
        <v>3930</v>
      </c>
      <c r="F285" s="74">
        <v>78</v>
      </c>
      <c r="G285" s="74">
        <v>80</v>
      </c>
      <c r="H285" s="74">
        <v>79</v>
      </c>
      <c r="I285" s="74">
        <v>80</v>
      </c>
      <c r="J285" s="74">
        <v>74</v>
      </c>
      <c r="K285" s="74">
        <v>77</v>
      </c>
      <c r="L285" s="74">
        <v>79</v>
      </c>
      <c r="M285" s="74">
        <v>80</v>
      </c>
      <c r="N285" s="74">
        <v>80</v>
      </c>
      <c r="O285" s="74">
        <v>74</v>
      </c>
      <c r="P285" s="74">
        <v>85</v>
      </c>
      <c r="Q285" s="74">
        <v>85</v>
      </c>
      <c r="R285" s="74">
        <v>84</v>
      </c>
      <c r="S285" s="74">
        <v>82</v>
      </c>
      <c r="T285" s="74">
        <v>74</v>
      </c>
      <c r="U285" s="74">
        <v>72</v>
      </c>
      <c r="V285" s="74">
        <v>71</v>
      </c>
      <c r="W285" s="74">
        <v>68</v>
      </c>
      <c r="X285" s="74">
        <v>63</v>
      </c>
      <c r="Y285" s="74">
        <v>62</v>
      </c>
      <c r="Z285" s="74">
        <v>253</v>
      </c>
      <c r="AA285" s="74">
        <v>286</v>
      </c>
      <c r="AB285" s="74">
        <v>335</v>
      </c>
      <c r="AC285" s="74">
        <v>274</v>
      </c>
      <c r="AD285" s="74">
        <v>227</v>
      </c>
      <c r="AE285" s="74">
        <v>192</v>
      </c>
      <c r="AF285" s="74">
        <v>157</v>
      </c>
      <c r="AG285" s="74">
        <v>185</v>
      </c>
      <c r="AH285" s="74">
        <v>130</v>
      </c>
      <c r="AI285" s="74">
        <v>122</v>
      </c>
      <c r="AJ285" s="74">
        <v>103</v>
      </c>
      <c r="AK285" s="74">
        <v>69</v>
      </c>
      <c r="AL285" s="74">
        <v>70</v>
      </c>
      <c r="AM285" s="87">
        <v>7</v>
      </c>
      <c r="AN285" s="74">
        <v>41</v>
      </c>
      <c r="AO285" s="88">
        <v>37</v>
      </c>
      <c r="AP285" s="74">
        <v>86</v>
      </c>
      <c r="AQ285" s="89">
        <v>1950</v>
      </c>
      <c r="AR285" s="74">
        <v>209</v>
      </c>
      <c r="AS285" s="74">
        <v>174</v>
      </c>
      <c r="AT285" s="74">
        <v>755</v>
      </c>
      <c r="AU285" s="89">
        <v>125</v>
      </c>
      <c r="AV285" s="95"/>
      <c r="AW285" s="95"/>
      <c r="AY285" s="5"/>
    </row>
    <row r="286" spans="1:51" x14ac:dyDescent="0.2">
      <c r="A286" s="73" t="s">
        <v>582</v>
      </c>
      <c r="B286" s="2" t="s">
        <v>529</v>
      </c>
      <c r="C286" s="2" t="s">
        <v>548</v>
      </c>
      <c r="D286" s="2" t="s">
        <v>583</v>
      </c>
      <c r="E286" s="5">
        <f t="shared" si="5"/>
        <v>2784</v>
      </c>
      <c r="F286" s="74">
        <v>43</v>
      </c>
      <c r="G286" s="74">
        <v>47</v>
      </c>
      <c r="H286" s="74">
        <v>50</v>
      </c>
      <c r="I286" s="74">
        <v>53</v>
      </c>
      <c r="J286" s="74">
        <v>50</v>
      </c>
      <c r="K286" s="74">
        <v>52</v>
      </c>
      <c r="L286" s="74">
        <v>54</v>
      </c>
      <c r="M286" s="74">
        <v>54</v>
      </c>
      <c r="N286" s="74">
        <v>54</v>
      </c>
      <c r="O286" s="74">
        <v>54</v>
      </c>
      <c r="P286" s="74">
        <v>58</v>
      </c>
      <c r="Q286" s="74">
        <v>57</v>
      </c>
      <c r="R286" s="74">
        <v>58</v>
      </c>
      <c r="S286" s="74">
        <v>55</v>
      </c>
      <c r="T286" s="74">
        <v>45</v>
      </c>
      <c r="U286" s="74">
        <v>45</v>
      </c>
      <c r="V286" s="74">
        <v>41</v>
      </c>
      <c r="W286" s="74">
        <v>39</v>
      </c>
      <c r="X286" s="74">
        <v>37</v>
      </c>
      <c r="Y286" s="74">
        <v>35</v>
      </c>
      <c r="Z286" s="74">
        <v>180</v>
      </c>
      <c r="AA286" s="74">
        <v>212</v>
      </c>
      <c r="AB286" s="74">
        <v>228</v>
      </c>
      <c r="AC286" s="74">
        <v>223</v>
      </c>
      <c r="AD286" s="74">
        <v>188</v>
      </c>
      <c r="AE286" s="74">
        <v>132</v>
      </c>
      <c r="AF286" s="74">
        <v>129</v>
      </c>
      <c r="AG286" s="74">
        <v>136</v>
      </c>
      <c r="AH286" s="74">
        <v>125</v>
      </c>
      <c r="AI286" s="74">
        <v>83</v>
      </c>
      <c r="AJ286" s="74">
        <v>56</v>
      </c>
      <c r="AK286" s="74">
        <v>54</v>
      </c>
      <c r="AL286" s="74">
        <v>57</v>
      </c>
      <c r="AM286" s="87">
        <v>4</v>
      </c>
      <c r="AN286" s="74">
        <v>22</v>
      </c>
      <c r="AO286" s="88">
        <v>21</v>
      </c>
      <c r="AP286" s="74">
        <v>53</v>
      </c>
      <c r="AQ286" s="89">
        <v>1347</v>
      </c>
      <c r="AR286" s="74">
        <v>138</v>
      </c>
      <c r="AS286" s="74">
        <v>93</v>
      </c>
      <c r="AT286" s="74">
        <v>536</v>
      </c>
      <c r="AU286" s="89">
        <v>74</v>
      </c>
      <c r="AV286" s="95"/>
      <c r="AW286" s="95"/>
      <c r="AY286" s="5"/>
    </row>
    <row r="287" spans="1:51" x14ac:dyDescent="0.2">
      <c r="A287" s="73" t="s">
        <v>584</v>
      </c>
      <c r="B287" s="2" t="s">
        <v>529</v>
      </c>
      <c r="C287" s="2" t="s">
        <v>548</v>
      </c>
      <c r="D287" s="2" t="s">
        <v>585</v>
      </c>
      <c r="E287" s="5">
        <f t="shared" si="5"/>
        <v>3543</v>
      </c>
      <c r="F287" s="74">
        <v>64</v>
      </c>
      <c r="G287" s="74">
        <v>68</v>
      </c>
      <c r="H287" s="74">
        <v>69</v>
      </c>
      <c r="I287" s="74">
        <v>71</v>
      </c>
      <c r="J287" s="74">
        <v>70</v>
      </c>
      <c r="K287" s="74">
        <v>69</v>
      </c>
      <c r="L287" s="74">
        <v>70</v>
      </c>
      <c r="M287" s="74">
        <v>69</v>
      </c>
      <c r="N287" s="74">
        <v>68</v>
      </c>
      <c r="O287" s="74">
        <v>62</v>
      </c>
      <c r="P287" s="74">
        <v>70</v>
      </c>
      <c r="Q287" s="74">
        <v>67</v>
      </c>
      <c r="R287" s="74">
        <v>69</v>
      </c>
      <c r="S287" s="74">
        <v>69</v>
      </c>
      <c r="T287" s="74">
        <v>66</v>
      </c>
      <c r="U287" s="74">
        <v>67</v>
      </c>
      <c r="V287" s="74">
        <v>66</v>
      </c>
      <c r="W287" s="74">
        <v>66</v>
      </c>
      <c r="X287" s="74">
        <v>67</v>
      </c>
      <c r="Y287" s="74">
        <v>66</v>
      </c>
      <c r="Z287" s="74">
        <v>336</v>
      </c>
      <c r="AA287" s="74">
        <v>347</v>
      </c>
      <c r="AB287" s="74">
        <v>403</v>
      </c>
      <c r="AC287" s="74">
        <v>307</v>
      </c>
      <c r="AD287" s="74">
        <v>218</v>
      </c>
      <c r="AE287" s="74">
        <v>148</v>
      </c>
      <c r="AF287" s="74">
        <v>124</v>
      </c>
      <c r="AG287" s="74">
        <v>101</v>
      </c>
      <c r="AH287" s="74">
        <v>65</v>
      </c>
      <c r="AI287" s="74">
        <v>50</v>
      </c>
      <c r="AJ287" s="74">
        <v>38</v>
      </c>
      <c r="AK287" s="74">
        <v>24</v>
      </c>
      <c r="AL287" s="74">
        <v>29</v>
      </c>
      <c r="AM287" s="87">
        <v>10</v>
      </c>
      <c r="AN287" s="74">
        <v>32</v>
      </c>
      <c r="AO287" s="88">
        <v>32</v>
      </c>
      <c r="AP287" s="74">
        <v>70</v>
      </c>
      <c r="AQ287" s="89">
        <v>1715</v>
      </c>
      <c r="AR287" s="74">
        <v>168</v>
      </c>
      <c r="AS287" s="74">
        <v>175</v>
      </c>
      <c r="AT287" s="74">
        <v>825</v>
      </c>
      <c r="AU287" s="89">
        <v>98</v>
      </c>
      <c r="AV287" s="95"/>
      <c r="AW287" s="95"/>
      <c r="AY287" s="5"/>
    </row>
    <row r="288" spans="1:51" x14ac:dyDescent="0.2">
      <c r="A288" s="73" t="s">
        <v>586</v>
      </c>
      <c r="B288" s="2" t="s">
        <v>529</v>
      </c>
      <c r="C288" s="2" t="s">
        <v>587</v>
      </c>
      <c r="D288" s="2" t="s">
        <v>587</v>
      </c>
      <c r="E288" s="5">
        <f t="shared" si="5"/>
        <v>2944</v>
      </c>
      <c r="F288" s="74">
        <v>70</v>
      </c>
      <c r="G288" s="74">
        <v>65</v>
      </c>
      <c r="H288" s="74">
        <v>62</v>
      </c>
      <c r="I288" s="74">
        <v>61</v>
      </c>
      <c r="J288" s="74">
        <v>53</v>
      </c>
      <c r="K288" s="74">
        <v>54</v>
      </c>
      <c r="L288" s="74">
        <v>56</v>
      </c>
      <c r="M288" s="74">
        <v>57</v>
      </c>
      <c r="N288" s="74">
        <v>60</v>
      </c>
      <c r="O288" s="74">
        <v>55</v>
      </c>
      <c r="P288" s="74">
        <v>64</v>
      </c>
      <c r="Q288" s="74">
        <v>66</v>
      </c>
      <c r="R288" s="74">
        <v>65</v>
      </c>
      <c r="S288" s="74">
        <v>61</v>
      </c>
      <c r="T288" s="74">
        <v>56</v>
      </c>
      <c r="U288" s="74">
        <v>48</v>
      </c>
      <c r="V288" s="74">
        <v>43</v>
      </c>
      <c r="W288" s="74">
        <v>36</v>
      </c>
      <c r="X288" s="74">
        <v>36</v>
      </c>
      <c r="Y288" s="74">
        <v>36</v>
      </c>
      <c r="Z288" s="74">
        <v>161</v>
      </c>
      <c r="AA288" s="74">
        <v>175</v>
      </c>
      <c r="AB288" s="74">
        <v>233</v>
      </c>
      <c r="AC288" s="74">
        <v>204</v>
      </c>
      <c r="AD288" s="74">
        <v>188</v>
      </c>
      <c r="AE288" s="74">
        <v>175</v>
      </c>
      <c r="AF288" s="74">
        <v>131</v>
      </c>
      <c r="AG288" s="74">
        <v>128</v>
      </c>
      <c r="AH288" s="74">
        <v>139</v>
      </c>
      <c r="AI288" s="74">
        <v>100</v>
      </c>
      <c r="AJ288" s="74">
        <v>97</v>
      </c>
      <c r="AK288" s="74">
        <v>54</v>
      </c>
      <c r="AL288" s="74">
        <v>55</v>
      </c>
      <c r="AM288" s="87">
        <v>6</v>
      </c>
      <c r="AN288" s="74">
        <v>34</v>
      </c>
      <c r="AO288" s="88">
        <v>36</v>
      </c>
      <c r="AP288" s="74">
        <v>78</v>
      </c>
      <c r="AQ288" s="89">
        <v>1425</v>
      </c>
      <c r="AR288" s="74">
        <v>151</v>
      </c>
      <c r="AS288" s="74">
        <v>94</v>
      </c>
      <c r="AT288" s="74">
        <v>540</v>
      </c>
      <c r="AU288" s="89">
        <v>117</v>
      </c>
      <c r="AV288" s="95"/>
      <c r="AW288" s="95"/>
      <c r="AY288" s="5"/>
    </row>
    <row r="289" spans="1:51" x14ac:dyDescent="0.2">
      <c r="A289" s="73" t="s">
        <v>588</v>
      </c>
      <c r="B289" s="2" t="s">
        <v>529</v>
      </c>
      <c r="C289" s="2" t="s">
        <v>587</v>
      </c>
      <c r="D289" s="2" t="s">
        <v>589</v>
      </c>
      <c r="E289" s="5">
        <f t="shared" si="5"/>
        <v>516</v>
      </c>
      <c r="F289" s="74">
        <v>8</v>
      </c>
      <c r="G289" s="74">
        <v>7</v>
      </c>
      <c r="H289" s="74">
        <v>7</v>
      </c>
      <c r="I289" s="74">
        <v>7</v>
      </c>
      <c r="J289" s="74">
        <v>4</v>
      </c>
      <c r="K289" s="74">
        <v>7</v>
      </c>
      <c r="L289" s="74">
        <v>7</v>
      </c>
      <c r="M289" s="74">
        <v>8</v>
      </c>
      <c r="N289" s="74">
        <v>8</v>
      </c>
      <c r="O289" s="74">
        <v>4</v>
      </c>
      <c r="P289" s="74">
        <v>8</v>
      </c>
      <c r="Q289" s="74">
        <v>9</v>
      </c>
      <c r="R289" s="74">
        <v>9</v>
      </c>
      <c r="S289" s="74">
        <v>9</v>
      </c>
      <c r="T289" s="74">
        <v>5</v>
      </c>
      <c r="U289" s="74">
        <v>9</v>
      </c>
      <c r="V289" s="74">
        <v>9</v>
      </c>
      <c r="W289" s="74">
        <v>9</v>
      </c>
      <c r="X289" s="74">
        <v>8</v>
      </c>
      <c r="Y289" s="74">
        <v>3</v>
      </c>
      <c r="Z289" s="74">
        <v>29</v>
      </c>
      <c r="AA289" s="74">
        <v>54</v>
      </c>
      <c r="AB289" s="74">
        <v>48</v>
      </c>
      <c r="AC289" s="74">
        <v>29</v>
      </c>
      <c r="AD289" s="74">
        <v>31</v>
      </c>
      <c r="AE289" s="74">
        <v>19</v>
      </c>
      <c r="AF289" s="74">
        <v>20</v>
      </c>
      <c r="AG289" s="74">
        <v>31</v>
      </c>
      <c r="AH289" s="74">
        <v>36</v>
      </c>
      <c r="AI289" s="74">
        <v>33</v>
      </c>
      <c r="AJ289" s="74">
        <v>18</v>
      </c>
      <c r="AK289" s="74">
        <v>14</v>
      </c>
      <c r="AL289" s="74">
        <v>9</v>
      </c>
      <c r="AM289" s="87">
        <v>1</v>
      </c>
      <c r="AN289" s="74">
        <v>3</v>
      </c>
      <c r="AO289" s="88">
        <v>5</v>
      </c>
      <c r="AP289" s="74">
        <v>13</v>
      </c>
      <c r="AQ289" s="89">
        <v>250</v>
      </c>
      <c r="AR289" s="74">
        <v>19</v>
      </c>
      <c r="AS289" s="74">
        <v>18</v>
      </c>
      <c r="AT289" s="74">
        <v>99</v>
      </c>
      <c r="AU289" s="89">
        <v>15</v>
      </c>
      <c r="AV289" s="95"/>
      <c r="AW289" s="95"/>
      <c r="AY289" s="5"/>
    </row>
    <row r="290" spans="1:51" x14ac:dyDescent="0.2">
      <c r="A290" s="73" t="s">
        <v>590</v>
      </c>
      <c r="B290" s="2" t="s">
        <v>529</v>
      </c>
      <c r="C290" s="2" t="s">
        <v>587</v>
      </c>
      <c r="D290" s="2" t="s">
        <v>591</v>
      </c>
      <c r="E290" s="5">
        <f t="shared" si="5"/>
        <v>1471</v>
      </c>
      <c r="F290" s="74">
        <v>30</v>
      </c>
      <c r="G290" s="74">
        <v>31</v>
      </c>
      <c r="H290" s="74">
        <v>34</v>
      </c>
      <c r="I290" s="74">
        <v>32</v>
      </c>
      <c r="J290" s="74">
        <v>31</v>
      </c>
      <c r="K290" s="74">
        <v>30</v>
      </c>
      <c r="L290" s="74">
        <v>30</v>
      </c>
      <c r="M290" s="74">
        <v>30</v>
      </c>
      <c r="N290" s="74">
        <v>29</v>
      </c>
      <c r="O290" s="74">
        <v>34</v>
      </c>
      <c r="P290" s="74">
        <v>32</v>
      </c>
      <c r="Q290" s="74">
        <v>31</v>
      </c>
      <c r="R290" s="74">
        <v>32</v>
      </c>
      <c r="S290" s="74">
        <v>27</v>
      </c>
      <c r="T290" s="74">
        <v>22</v>
      </c>
      <c r="U290" s="74">
        <v>20</v>
      </c>
      <c r="V290" s="74">
        <v>19</v>
      </c>
      <c r="W290" s="74">
        <v>14</v>
      </c>
      <c r="X290" s="74">
        <v>15</v>
      </c>
      <c r="Y290" s="74">
        <v>18</v>
      </c>
      <c r="Z290" s="74">
        <v>85</v>
      </c>
      <c r="AA290" s="74">
        <v>102</v>
      </c>
      <c r="AB290" s="74">
        <v>131</v>
      </c>
      <c r="AC290" s="74">
        <v>123</v>
      </c>
      <c r="AD290" s="74">
        <v>87</v>
      </c>
      <c r="AE290" s="74">
        <v>84</v>
      </c>
      <c r="AF290" s="74">
        <v>61</v>
      </c>
      <c r="AG290" s="74">
        <v>71</v>
      </c>
      <c r="AH290" s="74">
        <v>45</v>
      </c>
      <c r="AI290" s="74">
        <v>49</v>
      </c>
      <c r="AJ290" s="74">
        <v>31</v>
      </c>
      <c r="AK290" s="74">
        <v>38</v>
      </c>
      <c r="AL290" s="74">
        <v>23</v>
      </c>
      <c r="AM290" s="87">
        <v>3</v>
      </c>
      <c r="AN290" s="74">
        <v>17</v>
      </c>
      <c r="AO290" s="88">
        <v>13</v>
      </c>
      <c r="AP290" s="74">
        <v>36</v>
      </c>
      <c r="AQ290" s="89">
        <v>717</v>
      </c>
      <c r="AR290" s="74">
        <v>70</v>
      </c>
      <c r="AS290" s="74">
        <v>42</v>
      </c>
      <c r="AT290" s="74">
        <v>289</v>
      </c>
      <c r="AU290" s="89">
        <v>53</v>
      </c>
      <c r="AV290" s="95"/>
      <c r="AW290" s="95"/>
      <c r="AY290" s="5"/>
    </row>
    <row r="291" spans="1:51" x14ac:dyDescent="0.2">
      <c r="A291" s="73" t="s">
        <v>592</v>
      </c>
      <c r="B291" s="2" t="s">
        <v>529</v>
      </c>
      <c r="C291" s="2" t="s">
        <v>587</v>
      </c>
      <c r="D291" s="2" t="s">
        <v>593</v>
      </c>
      <c r="E291" s="5">
        <f t="shared" si="5"/>
        <v>1941</v>
      </c>
      <c r="F291" s="74">
        <v>54</v>
      </c>
      <c r="G291" s="74">
        <v>46</v>
      </c>
      <c r="H291" s="74">
        <v>42</v>
      </c>
      <c r="I291" s="74">
        <v>39</v>
      </c>
      <c r="J291" s="74">
        <v>32</v>
      </c>
      <c r="K291" s="74">
        <v>33</v>
      </c>
      <c r="L291" s="74">
        <v>32</v>
      </c>
      <c r="M291" s="74">
        <v>34</v>
      </c>
      <c r="N291" s="74">
        <v>31</v>
      </c>
      <c r="O291" s="74">
        <v>32</v>
      </c>
      <c r="P291" s="74">
        <v>35</v>
      </c>
      <c r="Q291" s="74">
        <v>36</v>
      </c>
      <c r="R291" s="74">
        <v>35</v>
      </c>
      <c r="S291" s="74">
        <v>32</v>
      </c>
      <c r="T291" s="74">
        <v>28</v>
      </c>
      <c r="U291" s="74">
        <v>23</v>
      </c>
      <c r="V291" s="74">
        <v>17</v>
      </c>
      <c r="W291" s="74">
        <v>17</v>
      </c>
      <c r="X291" s="74">
        <v>17</v>
      </c>
      <c r="Y291" s="74">
        <v>21</v>
      </c>
      <c r="Z291" s="74">
        <v>126</v>
      </c>
      <c r="AA291" s="74">
        <v>138</v>
      </c>
      <c r="AB291" s="74">
        <v>190</v>
      </c>
      <c r="AC291" s="74">
        <v>138</v>
      </c>
      <c r="AD291" s="74">
        <v>118</v>
      </c>
      <c r="AE291" s="74">
        <v>81</v>
      </c>
      <c r="AF291" s="74">
        <v>75</v>
      </c>
      <c r="AG291" s="74">
        <v>111</v>
      </c>
      <c r="AH291" s="74">
        <v>95</v>
      </c>
      <c r="AI291" s="74">
        <v>82</v>
      </c>
      <c r="AJ291" s="74">
        <v>64</v>
      </c>
      <c r="AK291" s="74">
        <v>45</v>
      </c>
      <c r="AL291" s="74">
        <v>42</v>
      </c>
      <c r="AM291" s="87">
        <v>4</v>
      </c>
      <c r="AN291" s="74">
        <v>24</v>
      </c>
      <c r="AO291" s="88">
        <v>30</v>
      </c>
      <c r="AP291" s="74">
        <v>62</v>
      </c>
      <c r="AQ291" s="89">
        <v>944</v>
      </c>
      <c r="AR291" s="74">
        <v>86</v>
      </c>
      <c r="AS291" s="74">
        <v>47</v>
      </c>
      <c r="AT291" s="74">
        <v>360</v>
      </c>
      <c r="AU291" s="89">
        <v>87</v>
      </c>
      <c r="AV291" s="95"/>
      <c r="AW291" s="95"/>
      <c r="AY291" s="5"/>
    </row>
    <row r="292" spans="1:51" x14ac:dyDescent="0.2">
      <c r="A292" s="73" t="s">
        <v>594</v>
      </c>
      <c r="B292" s="2" t="s">
        <v>529</v>
      </c>
      <c r="C292" s="2" t="s">
        <v>587</v>
      </c>
      <c r="D292" s="2" t="s">
        <v>595</v>
      </c>
      <c r="E292" s="5">
        <f t="shared" si="5"/>
        <v>2914</v>
      </c>
      <c r="F292" s="74">
        <v>79</v>
      </c>
      <c r="G292" s="74">
        <v>73</v>
      </c>
      <c r="H292" s="74">
        <v>73</v>
      </c>
      <c r="I292" s="74">
        <v>71</v>
      </c>
      <c r="J292" s="74">
        <v>64</v>
      </c>
      <c r="K292" s="74">
        <v>64</v>
      </c>
      <c r="L292" s="74">
        <v>64</v>
      </c>
      <c r="M292" s="74">
        <v>63</v>
      </c>
      <c r="N292" s="74">
        <v>65</v>
      </c>
      <c r="O292" s="74">
        <v>60</v>
      </c>
      <c r="P292" s="74">
        <v>67</v>
      </c>
      <c r="Q292" s="74">
        <v>69</v>
      </c>
      <c r="R292" s="74">
        <v>67</v>
      </c>
      <c r="S292" s="74">
        <v>62</v>
      </c>
      <c r="T292" s="74">
        <v>50</v>
      </c>
      <c r="U292" s="74">
        <v>46</v>
      </c>
      <c r="V292" s="74">
        <v>41</v>
      </c>
      <c r="W292" s="74">
        <v>37</v>
      </c>
      <c r="X292" s="74">
        <v>34</v>
      </c>
      <c r="Y292" s="74">
        <v>35</v>
      </c>
      <c r="Z292" s="74">
        <v>178</v>
      </c>
      <c r="AA292" s="74">
        <v>253</v>
      </c>
      <c r="AB292" s="74">
        <v>301</v>
      </c>
      <c r="AC292" s="74">
        <v>205</v>
      </c>
      <c r="AD292" s="74">
        <v>157</v>
      </c>
      <c r="AE292" s="74">
        <v>145</v>
      </c>
      <c r="AF292" s="74">
        <v>112</v>
      </c>
      <c r="AG292" s="74">
        <v>90</v>
      </c>
      <c r="AH292" s="74">
        <v>83</v>
      </c>
      <c r="AI292" s="74">
        <v>61</v>
      </c>
      <c r="AJ292" s="74">
        <v>51</v>
      </c>
      <c r="AK292" s="74">
        <v>45</v>
      </c>
      <c r="AL292" s="74">
        <v>49</v>
      </c>
      <c r="AM292" s="87">
        <v>7</v>
      </c>
      <c r="AN292" s="74">
        <v>37</v>
      </c>
      <c r="AO292" s="88">
        <v>42</v>
      </c>
      <c r="AP292" s="74">
        <v>88</v>
      </c>
      <c r="AQ292" s="89">
        <v>1444</v>
      </c>
      <c r="AR292" s="74">
        <v>148</v>
      </c>
      <c r="AS292" s="74">
        <v>99</v>
      </c>
      <c r="AT292" s="74">
        <v>608</v>
      </c>
      <c r="AU292" s="89">
        <v>128</v>
      </c>
      <c r="AV292" s="95"/>
      <c r="AW292" s="95"/>
      <c r="AY292" s="5"/>
    </row>
    <row r="293" spans="1:51" x14ac:dyDescent="0.2">
      <c r="A293" s="73" t="s">
        <v>596</v>
      </c>
      <c r="B293" s="2" t="s">
        <v>529</v>
      </c>
      <c r="C293" s="2" t="s">
        <v>587</v>
      </c>
      <c r="D293" s="2" t="s">
        <v>597</v>
      </c>
      <c r="E293" s="5">
        <f t="shared" si="5"/>
        <v>1196</v>
      </c>
      <c r="F293" s="74">
        <v>14</v>
      </c>
      <c r="G293" s="74">
        <v>17</v>
      </c>
      <c r="H293" s="74">
        <v>22</v>
      </c>
      <c r="I293" s="74">
        <v>24</v>
      </c>
      <c r="J293" s="74">
        <v>18</v>
      </c>
      <c r="K293" s="74">
        <v>25</v>
      </c>
      <c r="L293" s="74">
        <v>26</v>
      </c>
      <c r="M293" s="74">
        <v>26</v>
      </c>
      <c r="N293" s="74">
        <v>24</v>
      </c>
      <c r="O293" s="74">
        <v>24</v>
      </c>
      <c r="P293" s="74">
        <v>25</v>
      </c>
      <c r="Q293" s="74">
        <v>23</v>
      </c>
      <c r="R293" s="74">
        <v>22</v>
      </c>
      <c r="S293" s="74">
        <v>21</v>
      </c>
      <c r="T293" s="74">
        <v>22</v>
      </c>
      <c r="U293" s="74">
        <v>20</v>
      </c>
      <c r="V293" s="74">
        <v>20</v>
      </c>
      <c r="W293" s="74">
        <v>19</v>
      </c>
      <c r="X293" s="74">
        <v>17</v>
      </c>
      <c r="Y293" s="74">
        <v>13</v>
      </c>
      <c r="Z293" s="74">
        <v>58</v>
      </c>
      <c r="AA293" s="74">
        <v>90</v>
      </c>
      <c r="AB293" s="74">
        <v>118</v>
      </c>
      <c r="AC293" s="74">
        <v>100</v>
      </c>
      <c r="AD293" s="74">
        <v>62</v>
      </c>
      <c r="AE293" s="74">
        <v>85</v>
      </c>
      <c r="AF293" s="74">
        <v>50</v>
      </c>
      <c r="AG293" s="74">
        <v>49</v>
      </c>
      <c r="AH293" s="74">
        <v>51</v>
      </c>
      <c r="AI293" s="74">
        <v>36</v>
      </c>
      <c r="AJ293" s="74">
        <v>26</v>
      </c>
      <c r="AK293" s="74">
        <v>26</v>
      </c>
      <c r="AL293" s="74">
        <v>23</v>
      </c>
      <c r="AM293" s="87">
        <v>1</v>
      </c>
      <c r="AN293" s="74">
        <v>13</v>
      </c>
      <c r="AO293" s="88">
        <v>1</v>
      </c>
      <c r="AP293" s="74">
        <v>20</v>
      </c>
      <c r="AQ293" s="89">
        <v>579</v>
      </c>
      <c r="AR293" s="74">
        <v>56</v>
      </c>
      <c r="AS293" s="74">
        <v>44</v>
      </c>
      <c r="AT293" s="74">
        <v>241</v>
      </c>
      <c r="AU293" s="89">
        <v>20</v>
      </c>
      <c r="AV293" s="95"/>
      <c r="AW293" s="95"/>
      <c r="AY293" s="5"/>
    </row>
    <row r="294" spans="1:51" x14ac:dyDescent="0.2">
      <c r="A294" s="73" t="s">
        <v>598</v>
      </c>
      <c r="B294" s="2" t="s">
        <v>529</v>
      </c>
      <c r="C294" s="2" t="s">
        <v>587</v>
      </c>
      <c r="D294" s="2" t="s">
        <v>599</v>
      </c>
      <c r="E294" s="5">
        <f t="shared" si="5"/>
        <v>1538</v>
      </c>
      <c r="F294" s="74">
        <v>42</v>
      </c>
      <c r="G294" s="74">
        <v>36</v>
      </c>
      <c r="H294" s="74">
        <v>34</v>
      </c>
      <c r="I294" s="74">
        <v>31</v>
      </c>
      <c r="J294" s="74">
        <v>25</v>
      </c>
      <c r="K294" s="74">
        <v>24</v>
      </c>
      <c r="L294" s="74">
        <v>24</v>
      </c>
      <c r="M294" s="74">
        <v>25</v>
      </c>
      <c r="N294" s="74">
        <v>25</v>
      </c>
      <c r="O294" s="74">
        <v>33</v>
      </c>
      <c r="P294" s="74">
        <v>32</v>
      </c>
      <c r="Q294" s="74">
        <v>34</v>
      </c>
      <c r="R294" s="74">
        <v>34</v>
      </c>
      <c r="S294" s="74">
        <v>32</v>
      </c>
      <c r="T294" s="74">
        <v>25</v>
      </c>
      <c r="U294" s="74">
        <v>24</v>
      </c>
      <c r="V294" s="74">
        <v>19</v>
      </c>
      <c r="W294" s="74">
        <v>18</v>
      </c>
      <c r="X294" s="74">
        <v>16</v>
      </c>
      <c r="Y294" s="74">
        <v>17</v>
      </c>
      <c r="Z294" s="74">
        <v>65</v>
      </c>
      <c r="AA294" s="74">
        <v>98</v>
      </c>
      <c r="AB294" s="74">
        <v>147</v>
      </c>
      <c r="AC294" s="74">
        <v>121</v>
      </c>
      <c r="AD294" s="74">
        <v>98</v>
      </c>
      <c r="AE294" s="74">
        <v>61</v>
      </c>
      <c r="AF294" s="74">
        <v>89</v>
      </c>
      <c r="AG294" s="74">
        <v>55</v>
      </c>
      <c r="AH294" s="74">
        <v>77</v>
      </c>
      <c r="AI294" s="74">
        <v>66</v>
      </c>
      <c r="AJ294" s="74">
        <v>42</v>
      </c>
      <c r="AK294" s="74">
        <v>33</v>
      </c>
      <c r="AL294" s="74">
        <v>36</v>
      </c>
      <c r="AM294" s="87">
        <v>4</v>
      </c>
      <c r="AN294" s="74">
        <v>20</v>
      </c>
      <c r="AO294" s="88">
        <v>22</v>
      </c>
      <c r="AP294" s="74">
        <v>50</v>
      </c>
      <c r="AQ294" s="89">
        <v>757</v>
      </c>
      <c r="AR294" s="74">
        <v>83</v>
      </c>
      <c r="AS294" s="74">
        <v>46</v>
      </c>
      <c r="AT294" s="74">
        <v>276</v>
      </c>
      <c r="AU294" s="89">
        <v>75</v>
      </c>
      <c r="AV294" s="95"/>
      <c r="AW294" s="95"/>
      <c r="AY294" s="5"/>
    </row>
    <row r="295" spans="1:51" x14ac:dyDescent="0.2">
      <c r="A295" s="73" t="s">
        <v>600</v>
      </c>
      <c r="B295" s="2" t="s">
        <v>529</v>
      </c>
      <c r="C295" s="2" t="s">
        <v>601</v>
      </c>
      <c r="D295" s="2" t="s">
        <v>602</v>
      </c>
      <c r="E295" s="5">
        <f t="shared" si="5"/>
        <v>4701</v>
      </c>
      <c r="F295" s="74">
        <v>75</v>
      </c>
      <c r="G295" s="74">
        <v>83</v>
      </c>
      <c r="H295" s="74">
        <v>87</v>
      </c>
      <c r="I295" s="74">
        <v>91</v>
      </c>
      <c r="J295" s="74">
        <v>85</v>
      </c>
      <c r="K295" s="74">
        <v>90</v>
      </c>
      <c r="L295" s="74">
        <v>90</v>
      </c>
      <c r="M295" s="74">
        <v>89</v>
      </c>
      <c r="N295" s="74">
        <v>88</v>
      </c>
      <c r="O295" s="74">
        <v>86</v>
      </c>
      <c r="P295" s="74">
        <v>92</v>
      </c>
      <c r="Q295" s="74">
        <v>89</v>
      </c>
      <c r="R295" s="74">
        <v>89</v>
      </c>
      <c r="S295" s="74">
        <v>85</v>
      </c>
      <c r="T295" s="74">
        <v>78</v>
      </c>
      <c r="U295" s="74">
        <v>74</v>
      </c>
      <c r="V295" s="74">
        <v>71</v>
      </c>
      <c r="W295" s="74">
        <v>66</v>
      </c>
      <c r="X295" s="74">
        <v>64</v>
      </c>
      <c r="Y295" s="74">
        <v>65</v>
      </c>
      <c r="Z295" s="74">
        <v>307</v>
      </c>
      <c r="AA295" s="74">
        <v>381</v>
      </c>
      <c r="AB295" s="74">
        <v>506</v>
      </c>
      <c r="AC295" s="74">
        <v>379</v>
      </c>
      <c r="AD295" s="74">
        <v>340</v>
      </c>
      <c r="AE295" s="74">
        <v>244</v>
      </c>
      <c r="AF295" s="74">
        <v>194</v>
      </c>
      <c r="AG295" s="74">
        <v>191</v>
      </c>
      <c r="AH295" s="74">
        <v>140</v>
      </c>
      <c r="AI295" s="74">
        <v>106</v>
      </c>
      <c r="AJ295" s="74">
        <v>117</v>
      </c>
      <c r="AK295" s="74">
        <v>85</v>
      </c>
      <c r="AL295" s="74">
        <v>74</v>
      </c>
      <c r="AM295" s="87">
        <v>6</v>
      </c>
      <c r="AN295" s="74">
        <v>38</v>
      </c>
      <c r="AO295" s="88">
        <v>37</v>
      </c>
      <c r="AP295" s="74">
        <v>87</v>
      </c>
      <c r="AQ295" s="89">
        <v>2300</v>
      </c>
      <c r="AR295" s="74">
        <v>215</v>
      </c>
      <c r="AS295" s="74">
        <v>171</v>
      </c>
      <c r="AT295" s="74">
        <v>1016</v>
      </c>
      <c r="AU295" s="89">
        <v>123</v>
      </c>
      <c r="AV295" s="95"/>
      <c r="AW295" s="95"/>
      <c r="AY295" s="5"/>
    </row>
    <row r="296" spans="1:51" x14ac:dyDescent="0.2">
      <c r="A296" s="73" t="s">
        <v>603</v>
      </c>
      <c r="B296" s="2" t="s">
        <v>529</v>
      </c>
      <c r="C296" s="2" t="s">
        <v>601</v>
      </c>
      <c r="D296" s="2" t="s">
        <v>604</v>
      </c>
      <c r="E296" s="5">
        <f t="shared" si="5"/>
        <v>914</v>
      </c>
      <c r="F296" s="74">
        <v>13</v>
      </c>
      <c r="G296" s="74">
        <v>15</v>
      </c>
      <c r="H296" s="74">
        <v>17</v>
      </c>
      <c r="I296" s="74">
        <v>16</v>
      </c>
      <c r="J296" s="74">
        <v>15</v>
      </c>
      <c r="K296" s="74">
        <v>18</v>
      </c>
      <c r="L296" s="74">
        <v>16</v>
      </c>
      <c r="M296" s="74">
        <v>18</v>
      </c>
      <c r="N296" s="74">
        <v>18</v>
      </c>
      <c r="O296" s="74">
        <v>17</v>
      </c>
      <c r="P296" s="74">
        <v>17</v>
      </c>
      <c r="Q296" s="74">
        <v>16</v>
      </c>
      <c r="R296" s="74">
        <v>15</v>
      </c>
      <c r="S296" s="74">
        <v>14</v>
      </c>
      <c r="T296" s="74">
        <v>17</v>
      </c>
      <c r="U296" s="74">
        <v>12</v>
      </c>
      <c r="V296" s="74">
        <v>11</v>
      </c>
      <c r="W296" s="74">
        <v>10</v>
      </c>
      <c r="X296" s="74">
        <v>9</v>
      </c>
      <c r="Y296" s="74">
        <v>13</v>
      </c>
      <c r="Z296" s="74">
        <v>47</v>
      </c>
      <c r="AA296" s="74">
        <v>76</v>
      </c>
      <c r="AB296" s="74">
        <v>87</v>
      </c>
      <c r="AC296" s="74">
        <v>69</v>
      </c>
      <c r="AD296" s="74">
        <v>53</v>
      </c>
      <c r="AE296" s="74">
        <v>39</v>
      </c>
      <c r="AF296" s="74">
        <v>33</v>
      </c>
      <c r="AG296" s="74">
        <v>62</v>
      </c>
      <c r="AH296" s="74">
        <v>37</v>
      </c>
      <c r="AI296" s="74">
        <v>40</v>
      </c>
      <c r="AJ296" s="74">
        <v>31</v>
      </c>
      <c r="AK296" s="74">
        <v>22</v>
      </c>
      <c r="AL296" s="74">
        <v>21</v>
      </c>
      <c r="AM296" s="87">
        <v>1</v>
      </c>
      <c r="AN296" s="74">
        <v>7</v>
      </c>
      <c r="AO296" s="88">
        <v>6</v>
      </c>
      <c r="AP296" s="74">
        <v>19</v>
      </c>
      <c r="AQ296" s="89">
        <v>445</v>
      </c>
      <c r="AR296" s="74">
        <v>38</v>
      </c>
      <c r="AS296" s="74">
        <v>29</v>
      </c>
      <c r="AT296" s="74">
        <v>176</v>
      </c>
      <c r="AU296" s="89">
        <v>23</v>
      </c>
      <c r="AV296" s="95"/>
      <c r="AW296" s="95"/>
      <c r="AY296" s="5"/>
    </row>
    <row r="297" spans="1:51" x14ac:dyDescent="0.2">
      <c r="A297" s="73" t="s">
        <v>605</v>
      </c>
      <c r="B297" s="2" t="s">
        <v>529</v>
      </c>
      <c r="C297" s="2" t="s">
        <v>601</v>
      </c>
      <c r="D297" s="2" t="s">
        <v>606</v>
      </c>
      <c r="E297" s="5">
        <f t="shared" si="5"/>
        <v>1382</v>
      </c>
      <c r="F297" s="74">
        <v>35</v>
      </c>
      <c r="G297" s="74">
        <v>31</v>
      </c>
      <c r="H297" s="74">
        <v>29</v>
      </c>
      <c r="I297" s="74">
        <v>28</v>
      </c>
      <c r="J297" s="74">
        <v>26</v>
      </c>
      <c r="K297" s="74">
        <v>25</v>
      </c>
      <c r="L297" s="74">
        <v>24</v>
      </c>
      <c r="M297" s="74">
        <v>24</v>
      </c>
      <c r="N297" s="74">
        <v>24</v>
      </c>
      <c r="O297" s="74">
        <v>25</v>
      </c>
      <c r="P297" s="74">
        <v>25</v>
      </c>
      <c r="Q297" s="74">
        <v>24</v>
      </c>
      <c r="R297" s="74">
        <v>24</v>
      </c>
      <c r="S297" s="74">
        <v>25</v>
      </c>
      <c r="T297" s="74">
        <v>28</v>
      </c>
      <c r="U297" s="74">
        <v>25</v>
      </c>
      <c r="V297" s="74">
        <v>27</v>
      </c>
      <c r="W297" s="74">
        <v>27</v>
      </c>
      <c r="X297" s="74">
        <v>24</v>
      </c>
      <c r="Y297" s="74">
        <v>26</v>
      </c>
      <c r="Z297" s="74">
        <v>71</v>
      </c>
      <c r="AA297" s="74">
        <v>92</v>
      </c>
      <c r="AB297" s="74">
        <v>91</v>
      </c>
      <c r="AC297" s="74">
        <v>120</v>
      </c>
      <c r="AD297" s="74">
        <v>82</v>
      </c>
      <c r="AE297" s="74">
        <v>61</v>
      </c>
      <c r="AF297" s="74">
        <v>64</v>
      </c>
      <c r="AG297" s="74">
        <v>81</v>
      </c>
      <c r="AH297" s="74">
        <v>46</v>
      </c>
      <c r="AI297" s="74">
        <v>44</v>
      </c>
      <c r="AJ297" s="74">
        <v>39</v>
      </c>
      <c r="AK297" s="74">
        <v>27</v>
      </c>
      <c r="AL297" s="74">
        <v>38</v>
      </c>
      <c r="AM297" s="87">
        <v>3</v>
      </c>
      <c r="AN297" s="74">
        <v>16</v>
      </c>
      <c r="AO297" s="88">
        <v>19</v>
      </c>
      <c r="AP297" s="74">
        <v>42</v>
      </c>
      <c r="AQ297" s="89">
        <v>688</v>
      </c>
      <c r="AR297" s="74">
        <v>64</v>
      </c>
      <c r="AS297" s="74">
        <v>64</v>
      </c>
      <c r="AT297" s="74">
        <v>243</v>
      </c>
      <c r="AU297" s="89">
        <v>60</v>
      </c>
      <c r="AV297" s="95"/>
      <c r="AW297" s="95"/>
      <c r="AY297" s="5"/>
    </row>
    <row r="298" spans="1:51" x14ac:dyDescent="0.2">
      <c r="A298" s="73" t="s">
        <v>607</v>
      </c>
      <c r="B298" s="2" t="s">
        <v>529</v>
      </c>
      <c r="C298" s="2" t="s">
        <v>601</v>
      </c>
      <c r="D298" s="2" t="s">
        <v>608</v>
      </c>
      <c r="E298" s="5">
        <f t="shared" si="5"/>
        <v>2021</v>
      </c>
      <c r="F298" s="74">
        <v>47</v>
      </c>
      <c r="G298" s="74">
        <v>43</v>
      </c>
      <c r="H298" s="74">
        <v>42</v>
      </c>
      <c r="I298" s="74">
        <v>41</v>
      </c>
      <c r="J298" s="74">
        <v>40</v>
      </c>
      <c r="K298" s="74">
        <v>39</v>
      </c>
      <c r="L298" s="74">
        <v>39</v>
      </c>
      <c r="M298" s="74">
        <v>39</v>
      </c>
      <c r="N298" s="74">
        <v>41</v>
      </c>
      <c r="O298" s="74">
        <v>35</v>
      </c>
      <c r="P298" s="74">
        <v>40</v>
      </c>
      <c r="Q298" s="74">
        <v>42</v>
      </c>
      <c r="R298" s="74">
        <v>41</v>
      </c>
      <c r="S298" s="74">
        <v>38</v>
      </c>
      <c r="T298" s="74">
        <v>35</v>
      </c>
      <c r="U298" s="74">
        <v>27</v>
      </c>
      <c r="V298" s="74">
        <v>23</v>
      </c>
      <c r="W298" s="74">
        <v>20</v>
      </c>
      <c r="X298" s="74">
        <v>18</v>
      </c>
      <c r="Y298" s="74">
        <v>17</v>
      </c>
      <c r="Z298" s="74">
        <v>91</v>
      </c>
      <c r="AA298" s="74">
        <v>135</v>
      </c>
      <c r="AB298" s="74">
        <v>189</v>
      </c>
      <c r="AC298" s="74">
        <v>146</v>
      </c>
      <c r="AD298" s="74">
        <v>120</v>
      </c>
      <c r="AE298" s="74">
        <v>112</v>
      </c>
      <c r="AF298" s="74">
        <v>85</v>
      </c>
      <c r="AG298" s="74">
        <v>97</v>
      </c>
      <c r="AH298" s="74">
        <v>83</v>
      </c>
      <c r="AI298" s="74">
        <v>91</v>
      </c>
      <c r="AJ298" s="74">
        <v>56</v>
      </c>
      <c r="AK298" s="74">
        <v>63</v>
      </c>
      <c r="AL298" s="74">
        <v>46</v>
      </c>
      <c r="AM298" s="87">
        <v>4</v>
      </c>
      <c r="AN298" s="74">
        <v>25</v>
      </c>
      <c r="AO298" s="88">
        <v>22</v>
      </c>
      <c r="AP298" s="74">
        <v>55</v>
      </c>
      <c r="AQ298" s="89">
        <v>993</v>
      </c>
      <c r="AR298" s="74">
        <v>100</v>
      </c>
      <c r="AS298" s="74">
        <v>52</v>
      </c>
      <c r="AT298" s="74">
        <v>362</v>
      </c>
      <c r="AU298" s="89">
        <v>75</v>
      </c>
      <c r="AV298" s="95"/>
      <c r="AW298" s="95"/>
      <c r="AY298" s="5"/>
    </row>
    <row r="299" spans="1:51" x14ac:dyDescent="0.2">
      <c r="A299" s="73" t="s">
        <v>609</v>
      </c>
      <c r="B299" s="2" t="s">
        <v>529</v>
      </c>
      <c r="C299" s="2" t="s">
        <v>601</v>
      </c>
      <c r="D299" s="2" t="s">
        <v>203</v>
      </c>
      <c r="E299" s="5">
        <f t="shared" si="5"/>
        <v>876</v>
      </c>
      <c r="F299" s="74">
        <v>17</v>
      </c>
      <c r="G299" s="74">
        <v>18</v>
      </c>
      <c r="H299" s="74">
        <v>16</v>
      </c>
      <c r="I299" s="74">
        <v>19</v>
      </c>
      <c r="J299" s="74">
        <v>13</v>
      </c>
      <c r="K299" s="74">
        <v>15</v>
      </c>
      <c r="L299" s="74">
        <v>15</v>
      </c>
      <c r="M299" s="74">
        <v>15</v>
      </c>
      <c r="N299" s="74">
        <v>17</v>
      </c>
      <c r="O299" s="74">
        <v>21</v>
      </c>
      <c r="P299" s="74">
        <v>16</v>
      </c>
      <c r="Q299" s="74">
        <v>16</v>
      </c>
      <c r="R299" s="74">
        <v>15</v>
      </c>
      <c r="S299" s="74">
        <v>15</v>
      </c>
      <c r="T299" s="74">
        <v>16</v>
      </c>
      <c r="U299" s="74">
        <v>12</v>
      </c>
      <c r="V299" s="74">
        <v>11</v>
      </c>
      <c r="W299" s="74">
        <v>10</v>
      </c>
      <c r="X299" s="74">
        <v>9</v>
      </c>
      <c r="Y299" s="74">
        <v>12</v>
      </c>
      <c r="Z299" s="74">
        <v>33</v>
      </c>
      <c r="AA299" s="74">
        <v>63</v>
      </c>
      <c r="AB299" s="74">
        <v>76</v>
      </c>
      <c r="AC299" s="74">
        <v>65</v>
      </c>
      <c r="AD299" s="74">
        <v>42</v>
      </c>
      <c r="AE299" s="74">
        <v>36</v>
      </c>
      <c r="AF299" s="74">
        <v>36</v>
      </c>
      <c r="AG299" s="74">
        <v>52</v>
      </c>
      <c r="AH299" s="74">
        <v>50</v>
      </c>
      <c r="AI299" s="74">
        <v>41</v>
      </c>
      <c r="AJ299" s="74">
        <v>32</v>
      </c>
      <c r="AK299" s="74">
        <v>32</v>
      </c>
      <c r="AL299" s="74">
        <v>20</v>
      </c>
      <c r="AM299" s="87">
        <v>1</v>
      </c>
      <c r="AN299" s="74">
        <v>10</v>
      </c>
      <c r="AO299" s="88">
        <v>7</v>
      </c>
      <c r="AP299" s="74">
        <v>24</v>
      </c>
      <c r="AQ299" s="89">
        <v>441</v>
      </c>
      <c r="AR299" s="74">
        <v>38</v>
      </c>
      <c r="AS299" s="74">
        <v>28</v>
      </c>
      <c r="AT299" s="74">
        <v>152</v>
      </c>
      <c r="AU299" s="89">
        <v>29</v>
      </c>
      <c r="AV299" s="95"/>
      <c r="AW299" s="95"/>
      <c r="AY299" s="5"/>
    </row>
    <row r="300" spans="1:51" x14ac:dyDescent="0.2">
      <c r="A300" s="73" t="s">
        <v>610</v>
      </c>
      <c r="B300" s="2" t="s">
        <v>529</v>
      </c>
      <c r="C300" s="2" t="s">
        <v>601</v>
      </c>
      <c r="D300" s="2" t="s">
        <v>611</v>
      </c>
      <c r="E300" s="5">
        <f t="shared" si="5"/>
        <v>5039</v>
      </c>
      <c r="F300" s="74">
        <v>78</v>
      </c>
      <c r="G300" s="74">
        <v>77</v>
      </c>
      <c r="H300" s="74">
        <v>81</v>
      </c>
      <c r="I300" s="74">
        <v>80</v>
      </c>
      <c r="J300" s="74">
        <v>74</v>
      </c>
      <c r="K300" s="74">
        <v>77</v>
      </c>
      <c r="L300" s="74">
        <v>81</v>
      </c>
      <c r="M300" s="74">
        <v>82</v>
      </c>
      <c r="N300" s="74">
        <v>83</v>
      </c>
      <c r="O300" s="74">
        <v>80</v>
      </c>
      <c r="P300" s="74">
        <v>89</v>
      </c>
      <c r="Q300" s="74">
        <v>90</v>
      </c>
      <c r="R300" s="74">
        <v>90</v>
      </c>
      <c r="S300" s="74">
        <v>85</v>
      </c>
      <c r="T300" s="74">
        <v>74</v>
      </c>
      <c r="U300" s="74">
        <v>63</v>
      </c>
      <c r="V300" s="74">
        <v>56</v>
      </c>
      <c r="W300" s="74">
        <v>50</v>
      </c>
      <c r="X300" s="74">
        <v>53</v>
      </c>
      <c r="Y300" s="74">
        <v>64</v>
      </c>
      <c r="Z300" s="74">
        <v>416</v>
      </c>
      <c r="AA300" s="74">
        <v>621</v>
      </c>
      <c r="AB300" s="74">
        <v>666</v>
      </c>
      <c r="AC300" s="74">
        <v>447</v>
      </c>
      <c r="AD300" s="74">
        <v>354</v>
      </c>
      <c r="AE300" s="74">
        <v>261</v>
      </c>
      <c r="AF300" s="74">
        <v>210</v>
      </c>
      <c r="AG300" s="74">
        <v>170</v>
      </c>
      <c r="AH300" s="74">
        <v>107</v>
      </c>
      <c r="AI300" s="74">
        <v>97</v>
      </c>
      <c r="AJ300" s="74">
        <v>62</v>
      </c>
      <c r="AK300" s="74">
        <v>58</v>
      </c>
      <c r="AL300" s="74">
        <v>63</v>
      </c>
      <c r="AM300" s="87">
        <v>7</v>
      </c>
      <c r="AN300" s="74">
        <v>41</v>
      </c>
      <c r="AO300" s="88">
        <v>37</v>
      </c>
      <c r="AP300" s="74">
        <v>85</v>
      </c>
      <c r="AQ300" s="89">
        <v>2369</v>
      </c>
      <c r="AR300" s="74">
        <v>211</v>
      </c>
      <c r="AS300" s="74">
        <v>144</v>
      </c>
      <c r="AT300" s="74">
        <v>1222</v>
      </c>
      <c r="AU300" s="89">
        <v>125</v>
      </c>
      <c r="AV300" s="95"/>
      <c r="AW300" s="95"/>
      <c r="AY300" s="5"/>
    </row>
    <row r="301" spans="1:51" x14ac:dyDescent="0.2">
      <c r="A301" s="73" t="s">
        <v>612</v>
      </c>
      <c r="B301" s="2" t="s">
        <v>529</v>
      </c>
      <c r="C301" s="2" t="s">
        <v>601</v>
      </c>
      <c r="D301" s="2" t="s">
        <v>613</v>
      </c>
      <c r="E301" s="5">
        <f t="shared" si="5"/>
        <v>680</v>
      </c>
      <c r="F301" s="74">
        <v>13</v>
      </c>
      <c r="G301" s="74">
        <v>14</v>
      </c>
      <c r="H301" s="74">
        <v>12</v>
      </c>
      <c r="I301" s="74">
        <v>13</v>
      </c>
      <c r="J301" s="74">
        <v>8</v>
      </c>
      <c r="K301" s="74">
        <v>12</v>
      </c>
      <c r="L301" s="74">
        <v>10</v>
      </c>
      <c r="M301" s="74">
        <v>13</v>
      </c>
      <c r="N301" s="74">
        <v>13</v>
      </c>
      <c r="O301" s="74">
        <v>13</v>
      </c>
      <c r="P301" s="74">
        <v>13</v>
      </c>
      <c r="Q301" s="74">
        <v>12</v>
      </c>
      <c r="R301" s="74">
        <v>12</v>
      </c>
      <c r="S301" s="74">
        <v>11</v>
      </c>
      <c r="T301" s="74">
        <v>14</v>
      </c>
      <c r="U301" s="74">
        <v>10</v>
      </c>
      <c r="V301" s="74">
        <v>10</v>
      </c>
      <c r="W301" s="74">
        <v>9</v>
      </c>
      <c r="X301" s="74">
        <v>8</v>
      </c>
      <c r="Y301" s="74">
        <v>3</v>
      </c>
      <c r="Z301" s="74">
        <v>33</v>
      </c>
      <c r="AA301" s="74">
        <v>43</v>
      </c>
      <c r="AB301" s="74">
        <v>55</v>
      </c>
      <c r="AC301" s="74">
        <v>46</v>
      </c>
      <c r="AD301" s="74">
        <v>38</v>
      </c>
      <c r="AE301" s="74">
        <v>40</v>
      </c>
      <c r="AF301" s="74">
        <v>33</v>
      </c>
      <c r="AG301" s="74">
        <v>26</v>
      </c>
      <c r="AH301" s="74">
        <v>39</v>
      </c>
      <c r="AI301" s="74">
        <v>33</v>
      </c>
      <c r="AJ301" s="74">
        <v>22</v>
      </c>
      <c r="AK301" s="74">
        <v>29</v>
      </c>
      <c r="AL301" s="74">
        <v>20</v>
      </c>
      <c r="AM301" s="87">
        <v>1</v>
      </c>
      <c r="AN301" s="74">
        <v>10</v>
      </c>
      <c r="AO301" s="88">
        <v>3</v>
      </c>
      <c r="AP301" s="74">
        <v>18</v>
      </c>
      <c r="AQ301" s="89">
        <v>337</v>
      </c>
      <c r="AR301" s="74">
        <v>30</v>
      </c>
      <c r="AS301" s="74">
        <v>20</v>
      </c>
      <c r="AT301" s="74">
        <v>116</v>
      </c>
      <c r="AU301" s="89">
        <v>22</v>
      </c>
      <c r="AV301" s="95"/>
      <c r="AW301" s="95"/>
      <c r="AY301" s="5"/>
    </row>
    <row r="302" spans="1:51" x14ac:dyDescent="0.2">
      <c r="A302" s="73" t="s">
        <v>614</v>
      </c>
      <c r="B302" s="2" t="s">
        <v>529</v>
      </c>
      <c r="C302" s="2" t="s">
        <v>601</v>
      </c>
      <c r="D302" s="2" t="s">
        <v>615</v>
      </c>
      <c r="E302" s="5">
        <f t="shared" si="5"/>
        <v>1207</v>
      </c>
      <c r="F302" s="74">
        <v>18</v>
      </c>
      <c r="G302" s="74">
        <v>20</v>
      </c>
      <c r="H302" s="74">
        <v>22</v>
      </c>
      <c r="I302" s="74">
        <v>21</v>
      </c>
      <c r="J302" s="74">
        <v>23</v>
      </c>
      <c r="K302" s="74">
        <v>23</v>
      </c>
      <c r="L302" s="74">
        <v>25</v>
      </c>
      <c r="M302" s="74">
        <v>25</v>
      </c>
      <c r="N302" s="74">
        <v>25</v>
      </c>
      <c r="O302" s="74">
        <v>21</v>
      </c>
      <c r="P302" s="74">
        <v>22</v>
      </c>
      <c r="Q302" s="74">
        <v>24</v>
      </c>
      <c r="R302" s="74">
        <v>22</v>
      </c>
      <c r="S302" s="74">
        <v>21</v>
      </c>
      <c r="T302" s="74">
        <v>22</v>
      </c>
      <c r="U302" s="74">
        <v>17</v>
      </c>
      <c r="V302" s="74">
        <v>15</v>
      </c>
      <c r="W302" s="74">
        <v>14</v>
      </c>
      <c r="X302" s="74">
        <v>14</v>
      </c>
      <c r="Y302" s="74">
        <v>15</v>
      </c>
      <c r="Z302" s="74">
        <v>84</v>
      </c>
      <c r="AA302" s="74">
        <v>88</v>
      </c>
      <c r="AB302" s="74">
        <v>155</v>
      </c>
      <c r="AC302" s="74">
        <v>68</v>
      </c>
      <c r="AD302" s="74">
        <v>46</v>
      </c>
      <c r="AE302" s="74">
        <v>65</v>
      </c>
      <c r="AF302" s="74">
        <v>52</v>
      </c>
      <c r="AG302" s="74">
        <v>58</v>
      </c>
      <c r="AH302" s="74">
        <v>54</v>
      </c>
      <c r="AI302" s="74">
        <v>48</v>
      </c>
      <c r="AJ302" s="74">
        <v>34</v>
      </c>
      <c r="AK302" s="74">
        <v>20</v>
      </c>
      <c r="AL302" s="74">
        <v>26</v>
      </c>
      <c r="AM302" s="87">
        <v>1</v>
      </c>
      <c r="AN302" s="74">
        <v>8</v>
      </c>
      <c r="AO302" s="88">
        <v>10</v>
      </c>
      <c r="AP302" s="74">
        <v>26</v>
      </c>
      <c r="AQ302" s="89">
        <v>614</v>
      </c>
      <c r="AR302" s="74">
        <v>55</v>
      </c>
      <c r="AS302" s="74">
        <v>37</v>
      </c>
      <c r="AT302" s="74">
        <v>255</v>
      </c>
      <c r="AU302" s="89">
        <v>36</v>
      </c>
      <c r="AV302" s="95"/>
      <c r="AW302" s="95"/>
      <c r="AY302" s="5"/>
    </row>
    <row r="303" spans="1:51" x14ac:dyDescent="0.2">
      <c r="A303" s="73" t="s">
        <v>616</v>
      </c>
      <c r="B303" s="2" t="s">
        <v>529</v>
      </c>
      <c r="C303" s="2" t="s">
        <v>601</v>
      </c>
      <c r="D303" s="2" t="s">
        <v>617</v>
      </c>
      <c r="E303" s="5">
        <f t="shared" si="5"/>
        <v>2028</v>
      </c>
      <c r="F303" s="74">
        <v>49</v>
      </c>
      <c r="G303" s="74">
        <v>48</v>
      </c>
      <c r="H303" s="74">
        <v>48</v>
      </c>
      <c r="I303" s="74">
        <v>47</v>
      </c>
      <c r="J303" s="74">
        <v>41</v>
      </c>
      <c r="K303" s="74">
        <v>42</v>
      </c>
      <c r="L303" s="74">
        <v>42</v>
      </c>
      <c r="M303" s="74">
        <v>44</v>
      </c>
      <c r="N303" s="74">
        <v>44</v>
      </c>
      <c r="O303" s="74">
        <v>42</v>
      </c>
      <c r="P303" s="74">
        <v>43</v>
      </c>
      <c r="Q303" s="74">
        <v>44</v>
      </c>
      <c r="R303" s="74">
        <v>43</v>
      </c>
      <c r="S303" s="74">
        <v>41</v>
      </c>
      <c r="T303" s="74">
        <v>43</v>
      </c>
      <c r="U303" s="74">
        <v>34</v>
      </c>
      <c r="V303" s="74">
        <v>31</v>
      </c>
      <c r="W303" s="74">
        <v>29</v>
      </c>
      <c r="X303" s="74">
        <v>27</v>
      </c>
      <c r="Y303" s="74">
        <v>28</v>
      </c>
      <c r="Z303" s="74">
        <v>127</v>
      </c>
      <c r="AA303" s="74">
        <v>151</v>
      </c>
      <c r="AB303" s="74">
        <v>174</v>
      </c>
      <c r="AC303" s="74">
        <v>127</v>
      </c>
      <c r="AD303" s="74">
        <v>104</v>
      </c>
      <c r="AE303" s="74">
        <v>63</v>
      </c>
      <c r="AF303" s="74">
        <v>81</v>
      </c>
      <c r="AG303" s="74">
        <v>82</v>
      </c>
      <c r="AH303" s="74">
        <v>83</v>
      </c>
      <c r="AI303" s="74">
        <v>68</v>
      </c>
      <c r="AJ303" s="74">
        <v>66</v>
      </c>
      <c r="AK303" s="74">
        <v>52</v>
      </c>
      <c r="AL303" s="74">
        <v>40</v>
      </c>
      <c r="AM303" s="87">
        <v>4</v>
      </c>
      <c r="AN303" s="74">
        <v>22</v>
      </c>
      <c r="AO303" s="88">
        <v>27</v>
      </c>
      <c r="AP303" s="74">
        <v>58</v>
      </c>
      <c r="AQ303" s="89">
        <v>1007</v>
      </c>
      <c r="AR303" s="74">
        <v>107</v>
      </c>
      <c r="AS303" s="74">
        <v>74</v>
      </c>
      <c r="AT303" s="74">
        <v>362</v>
      </c>
      <c r="AU303" s="89">
        <v>82</v>
      </c>
      <c r="AV303" s="95"/>
      <c r="AW303" s="95"/>
      <c r="AY303" s="5"/>
    </row>
    <row r="304" spans="1:51" x14ac:dyDescent="0.2">
      <c r="A304" s="73" t="s">
        <v>618</v>
      </c>
      <c r="B304" s="2" t="s">
        <v>529</v>
      </c>
      <c r="C304" s="2" t="s">
        <v>601</v>
      </c>
      <c r="D304" s="2" t="s">
        <v>619</v>
      </c>
      <c r="E304" s="5">
        <f t="shared" si="5"/>
        <v>1101</v>
      </c>
      <c r="F304" s="74">
        <v>17</v>
      </c>
      <c r="G304" s="74">
        <v>20</v>
      </c>
      <c r="H304" s="74">
        <v>20</v>
      </c>
      <c r="I304" s="74">
        <v>24</v>
      </c>
      <c r="J304" s="74">
        <v>19</v>
      </c>
      <c r="K304" s="74">
        <v>21</v>
      </c>
      <c r="L304" s="74">
        <v>21</v>
      </c>
      <c r="M304" s="74">
        <v>23</v>
      </c>
      <c r="N304" s="74">
        <v>20</v>
      </c>
      <c r="O304" s="74">
        <v>20</v>
      </c>
      <c r="P304" s="74">
        <v>20</v>
      </c>
      <c r="Q304" s="74">
        <v>18</v>
      </c>
      <c r="R304" s="74">
        <v>17</v>
      </c>
      <c r="S304" s="74">
        <v>18</v>
      </c>
      <c r="T304" s="74">
        <v>14</v>
      </c>
      <c r="U304" s="74">
        <v>13</v>
      </c>
      <c r="V304" s="74">
        <v>12</v>
      </c>
      <c r="W304" s="74">
        <v>11</v>
      </c>
      <c r="X304" s="74">
        <v>10</v>
      </c>
      <c r="Y304" s="74">
        <v>13</v>
      </c>
      <c r="Z304" s="74">
        <v>58</v>
      </c>
      <c r="AA304" s="74">
        <v>86</v>
      </c>
      <c r="AB304" s="74">
        <v>95</v>
      </c>
      <c r="AC304" s="74">
        <v>66</v>
      </c>
      <c r="AD304" s="74">
        <v>66</v>
      </c>
      <c r="AE304" s="74">
        <v>56</v>
      </c>
      <c r="AF304" s="74">
        <v>61</v>
      </c>
      <c r="AG304" s="74">
        <v>61</v>
      </c>
      <c r="AH304" s="74">
        <v>58</v>
      </c>
      <c r="AI304" s="74">
        <v>47</v>
      </c>
      <c r="AJ304" s="74">
        <v>38</v>
      </c>
      <c r="AK304" s="74">
        <v>26</v>
      </c>
      <c r="AL304" s="74">
        <v>32</v>
      </c>
      <c r="AM304" s="87">
        <v>1</v>
      </c>
      <c r="AN304" s="74">
        <v>10</v>
      </c>
      <c r="AO304" s="88">
        <v>7</v>
      </c>
      <c r="AP304" s="74">
        <v>24</v>
      </c>
      <c r="AQ304" s="89">
        <v>538</v>
      </c>
      <c r="AR304" s="74">
        <v>42</v>
      </c>
      <c r="AS304" s="74">
        <v>28</v>
      </c>
      <c r="AT304" s="74">
        <v>205</v>
      </c>
      <c r="AU304" s="89">
        <v>30</v>
      </c>
      <c r="AV304" s="95"/>
      <c r="AW304" s="95"/>
      <c r="AY304" s="5"/>
    </row>
    <row r="305" spans="1:51" x14ac:dyDescent="0.2">
      <c r="A305" s="73" t="s">
        <v>620</v>
      </c>
      <c r="B305" s="2" t="s">
        <v>529</v>
      </c>
      <c r="C305" s="2" t="s">
        <v>601</v>
      </c>
      <c r="D305" s="2" t="s">
        <v>621</v>
      </c>
      <c r="E305" s="5">
        <f t="shared" si="5"/>
        <v>793</v>
      </c>
      <c r="F305" s="74">
        <v>11</v>
      </c>
      <c r="G305" s="74">
        <v>13</v>
      </c>
      <c r="H305" s="74">
        <v>14</v>
      </c>
      <c r="I305" s="74">
        <v>15</v>
      </c>
      <c r="J305" s="74">
        <v>9</v>
      </c>
      <c r="K305" s="74">
        <v>12</v>
      </c>
      <c r="L305" s="74">
        <v>15</v>
      </c>
      <c r="M305" s="74">
        <v>15</v>
      </c>
      <c r="N305" s="74">
        <v>15</v>
      </c>
      <c r="O305" s="74">
        <v>15</v>
      </c>
      <c r="P305" s="74">
        <v>14</v>
      </c>
      <c r="Q305" s="74">
        <v>14</v>
      </c>
      <c r="R305" s="74">
        <v>14</v>
      </c>
      <c r="S305" s="74">
        <v>14</v>
      </c>
      <c r="T305" s="74">
        <v>18</v>
      </c>
      <c r="U305" s="74">
        <v>15</v>
      </c>
      <c r="V305" s="74">
        <v>15</v>
      </c>
      <c r="W305" s="74">
        <v>15</v>
      </c>
      <c r="X305" s="74">
        <v>13</v>
      </c>
      <c r="Y305" s="74">
        <v>12</v>
      </c>
      <c r="Z305" s="74">
        <v>36</v>
      </c>
      <c r="AA305" s="74">
        <v>47</v>
      </c>
      <c r="AB305" s="74">
        <v>50</v>
      </c>
      <c r="AC305" s="74">
        <v>47</v>
      </c>
      <c r="AD305" s="74">
        <v>52</v>
      </c>
      <c r="AE305" s="74">
        <v>45</v>
      </c>
      <c r="AF305" s="74">
        <v>51</v>
      </c>
      <c r="AG305" s="74">
        <v>42</v>
      </c>
      <c r="AH305" s="74">
        <v>33</v>
      </c>
      <c r="AI305" s="74">
        <v>38</v>
      </c>
      <c r="AJ305" s="74">
        <v>35</v>
      </c>
      <c r="AK305" s="74">
        <v>23</v>
      </c>
      <c r="AL305" s="74">
        <v>16</v>
      </c>
      <c r="AM305" s="87">
        <v>1</v>
      </c>
      <c r="AN305" s="74">
        <v>6</v>
      </c>
      <c r="AO305" s="88">
        <v>5</v>
      </c>
      <c r="AP305" s="74">
        <v>18</v>
      </c>
      <c r="AQ305" s="89">
        <v>398</v>
      </c>
      <c r="AR305" s="74">
        <v>37</v>
      </c>
      <c r="AS305" s="74">
        <v>36</v>
      </c>
      <c r="AT305" s="74">
        <v>135</v>
      </c>
      <c r="AU305" s="89">
        <v>22</v>
      </c>
      <c r="AV305" s="95"/>
      <c r="AW305" s="95"/>
      <c r="AY305" s="5"/>
    </row>
    <row r="306" spans="1:51" x14ac:dyDescent="0.2">
      <c r="A306" s="73" t="s">
        <v>622</v>
      </c>
      <c r="B306" s="2" t="s">
        <v>529</v>
      </c>
      <c r="C306" s="2" t="s">
        <v>601</v>
      </c>
      <c r="D306" s="2" t="s">
        <v>623</v>
      </c>
      <c r="E306" s="5">
        <f t="shared" si="5"/>
        <v>1353</v>
      </c>
      <c r="F306" s="74">
        <v>25</v>
      </c>
      <c r="G306" s="74">
        <v>26</v>
      </c>
      <c r="H306" s="74">
        <v>27</v>
      </c>
      <c r="I306" s="74">
        <v>25</v>
      </c>
      <c r="J306" s="74">
        <v>26</v>
      </c>
      <c r="K306" s="74">
        <v>26</v>
      </c>
      <c r="L306" s="74">
        <v>24</v>
      </c>
      <c r="M306" s="74">
        <v>25</v>
      </c>
      <c r="N306" s="74">
        <v>25</v>
      </c>
      <c r="O306" s="74">
        <v>19</v>
      </c>
      <c r="P306" s="74">
        <v>23</v>
      </c>
      <c r="Q306" s="74">
        <v>22</v>
      </c>
      <c r="R306" s="74">
        <v>21</v>
      </c>
      <c r="S306" s="74">
        <v>20</v>
      </c>
      <c r="T306" s="74">
        <v>19</v>
      </c>
      <c r="U306" s="74">
        <v>17</v>
      </c>
      <c r="V306" s="74">
        <v>16</v>
      </c>
      <c r="W306" s="74">
        <v>15</v>
      </c>
      <c r="X306" s="74">
        <v>15</v>
      </c>
      <c r="Y306" s="74">
        <v>17</v>
      </c>
      <c r="Z306" s="74">
        <v>86</v>
      </c>
      <c r="AA306" s="74">
        <v>96</v>
      </c>
      <c r="AB306" s="74">
        <v>134</v>
      </c>
      <c r="AC306" s="74">
        <v>87</v>
      </c>
      <c r="AD306" s="74">
        <v>96</v>
      </c>
      <c r="AE306" s="74">
        <v>53</v>
      </c>
      <c r="AF306" s="74">
        <v>54</v>
      </c>
      <c r="AG306" s="74">
        <v>75</v>
      </c>
      <c r="AH306" s="74">
        <v>66</v>
      </c>
      <c r="AI306" s="74">
        <v>51</v>
      </c>
      <c r="AJ306" s="74">
        <v>55</v>
      </c>
      <c r="AK306" s="74">
        <v>27</v>
      </c>
      <c r="AL306" s="74">
        <v>40</v>
      </c>
      <c r="AM306" s="87">
        <v>2</v>
      </c>
      <c r="AN306" s="74">
        <v>11</v>
      </c>
      <c r="AO306" s="88">
        <v>14</v>
      </c>
      <c r="AP306" s="74">
        <v>30</v>
      </c>
      <c r="AQ306" s="89">
        <v>675</v>
      </c>
      <c r="AR306" s="74">
        <v>54</v>
      </c>
      <c r="AS306" s="74">
        <v>38</v>
      </c>
      <c r="AT306" s="74">
        <v>258</v>
      </c>
      <c r="AU306" s="89">
        <v>45</v>
      </c>
      <c r="AV306" s="95"/>
      <c r="AW306" s="95"/>
      <c r="AY306" s="5"/>
    </row>
    <row r="307" spans="1:51" x14ac:dyDescent="0.2">
      <c r="A307" s="73" t="s">
        <v>624</v>
      </c>
      <c r="B307" s="2" t="s">
        <v>529</v>
      </c>
      <c r="C307" s="2" t="s">
        <v>601</v>
      </c>
      <c r="D307" s="2" t="s">
        <v>625</v>
      </c>
      <c r="E307" s="5">
        <f t="shared" si="5"/>
        <v>773</v>
      </c>
      <c r="F307" s="74">
        <v>19</v>
      </c>
      <c r="G307" s="74">
        <v>17</v>
      </c>
      <c r="H307" s="74">
        <v>13</v>
      </c>
      <c r="I307" s="74">
        <v>15</v>
      </c>
      <c r="J307" s="74">
        <v>11</v>
      </c>
      <c r="K307" s="74">
        <v>12</v>
      </c>
      <c r="L307" s="74">
        <v>10</v>
      </c>
      <c r="M307" s="74">
        <v>13</v>
      </c>
      <c r="N307" s="74">
        <v>11</v>
      </c>
      <c r="O307" s="74">
        <v>19</v>
      </c>
      <c r="P307" s="74">
        <v>15</v>
      </c>
      <c r="Q307" s="74">
        <v>16</v>
      </c>
      <c r="R307" s="74">
        <v>16</v>
      </c>
      <c r="S307" s="74">
        <v>15</v>
      </c>
      <c r="T307" s="74">
        <v>16</v>
      </c>
      <c r="U307" s="74">
        <v>11</v>
      </c>
      <c r="V307" s="74">
        <v>10</v>
      </c>
      <c r="W307" s="74">
        <v>8</v>
      </c>
      <c r="X307" s="74">
        <v>9</v>
      </c>
      <c r="Y307" s="74">
        <v>12</v>
      </c>
      <c r="Z307" s="74">
        <v>51</v>
      </c>
      <c r="AA307" s="74">
        <v>44</v>
      </c>
      <c r="AB307" s="74">
        <v>73</v>
      </c>
      <c r="AC307" s="74">
        <v>53</v>
      </c>
      <c r="AD307" s="74">
        <v>50</v>
      </c>
      <c r="AE307" s="74">
        <v>32</v>
      </c>
      <c r="AF307" s="74">
        <v>33</v>
      </c>
      <c r="AG307" s="74">
        <v>32</v>
      </c>
      <c r="AH307" s="74">
        <v>25</v>
      </c>
      <c r="AI307" s="74">
        <v>30</v>
      </c>
      <c r="AJ307" s="74">
        <v>38</v>
      </c>
      <c r="AK307" s="74">
        <v>33</v>
      </c>
      <c r="AL307" s="74">
        <v>11</v>
      </c>
      <c r="AM307" s="87">
        <v>0</v>
      </c>
      <c r="AN307" s="74">
        <v>8</v>
      </c>
      <c r="AO307" s="88">
        <v>11</v>
      </c>
      <c r="AP307" s="74">
        <v>23</v>
      </c>
      <c r="AQ307" s="89">
        <v>377</v>
      </c>
      <c r="AR307" s="74">
        <v>39</v>
      </c>
      <c r="AS307" s="74">
        <v>25</v>
      </c>
      <c r="AT307" s="74">
        <v>142</v>
      </c>
      <c r="AU307" s="89">
        <v>33</v>
      </c>
      <c r="AV307" s="95"/>
      <c r="AW307" s="95"/>
      <c r="AY307" s="5"/>
    </row>
    <row r="308" spans="1:51" x14ac:dyDescent="0.2">
      <c r="A308" s="73" t="s">
        <v>626</v>
      </c>
      <c r="B308" s="2" t="s">
        <v>529</v>
      </c>
      <c r="C308" s="2" t="s">
        <v>601</v>
      </c>
      <c r="D308" s="2" t="s">
        <v>627</v>
      </c>
      <c r="E308" s="5">
        <f t="shared" si="5"/>
        <v>2108</v>
      </c>
      <c r="F308" s="74">
        <v>53</v>
      </c>
      <c r="G308" s="74">
        <v>48</v>
      </c>
      <c r="H308" s="74">
        <v>46</v>
      </c>
      <c r="I308" s="74">
        <v>42</v>
      </c>
      <c r="J308" s="74">
        <v>39</v>
      </c>
      <c r="K308" s="74">
        <v>43</v>
      </c>
      <c r="L308" s="74">
        <v>43</v>
      </c>
      <c r="M308" s="74">
        <v>44</v>
      </c>
      <c r="N308" s="74">
        <v>48</v>
      </c>
      <c r="O308" s="74">
        <v>41</v>
      </c>
      <c r="P308" s="74">
        <v>52</v>
      </c>
      <c r="Q308" s="74">
        <v>56</v>
      </c>
      <c r="R308" s="74">
        <v>56</v>
      </c>
      <c r="S308" s="74">
        <v>53</v>
      </c>
      <c r="T308" s="74">
        <v>40</v>
      </c>
      <c r="U308" s="74">
        <v>43</v>
      </c>
      <c r="V308" s="74">
        <v>37</v>
      </c>
      <c r="W308" s="74">
        <v>33</v>
      </c>
      <c r="X308" s="74">
        <v>31</v>
      </c>
      <c r="Y308" s="74">
        <v>23</v>
      </c>
      <c r="Z308" s="74">
        <v>102</v>
      </c>
      <c r="AA308" s="74">
        <v>134</v>
      </c>
      <c r="AB308" s="74">
        <v>169</v>
      </c>
      <c r="AC308" s="74">
        <v>160</v>
      </c>
      <c r="AD308" s="74">
        <v>127</v>
      </c>
      <c r="AE308" s="74">
        <v>90</v>
      </c>
      <c r="AF308" s="74">
        <v>96</v>
      </c>
      <c r="AG308" s="74">
        <v>104</v>
      </c>
      <c r="AH308" s="74">
        <v>82</v>
      </c>
      <c r="AI308" s="74">
        <v>64</v>
      </c>
      <c r="AJ308" s="74">
        <v>36</v>
      </c>
      <c r="AK308" s="74">
        <v>35</v>
      </c>
      <c r="AL308" s="74">
        <v>38</v>
      </c>
      <c r="AM308" s="87">
        <v>9</v>
      </c>
      <c r="AN308" s="74">
        <v>27</v>
      </c>
      <c r="AO308" s="88">
        <v>26</v>
      </c>
      <c r="AP308" s="74">
        <v>62</v>
      </c>
      <c r="AQ308" s="89">
        <v>1082</v>
      </c>
      <c r="AR308" s="74">
        <v>130</v>
      </c>
      <c r="AS308" s="74">
        <v>85</v>
      </c>
      <c r="AT308" s="74">
        <v>392</v>
      </c>
      <c r="AU308" s="89">
        <v>87</v>
      </c>
      <c r="AV308" s="95"/>
      <c r="AW308" s="95"/>
      <c r="AY308" s="5"/>
    </row>
    <row r="309" spans="1:51" x14ac:dyDescent="0.2">
      <c r="A309" s="73" t="s">
        <v>628</v>
      </c>
      <c r="B309" s="2" t="s">
        <v>529</v>
      </c>
      <c r="C309" s="2" t="s">
        <v>601</v>
      </c>
      <c r="D309" s="2" t="s">
        <v>629</v>
      </c>
      <c r="E309" s="5">
        <f t="shared" si="5"/>
        <v>3018</v>
      </c>
      <c r="F309" s="74">
        <v>66</v>
      </c>
      <c r="G309" s="74">
        <v>58</v>
      </c>
      <c r="H309" s="74">
        <v>54</v>
      </c>
      <c r="I309" s="74">
        <v>51</v>
      </c>
      <c r="J309" s="74">
        <v>40</v>
      </c>
      <c r="K309" s="74">
        <v>47</v>
      </c>
      <c r="L309" s="74">
        <v>49</v>
      </c>
      <c r="M309" s="74">
        <v>52</v>
      </c>
      <c r="N309" s="74">
        <v>55</v>
      </c>
      <c r="O309" s="74">
        <v>55</v>
      </c>
      <c r="P309" s="74">
        <v>66</v>
      </c>
      <c r="Q309" s="74">
        <v>71</v>
      </c>
      <c r="R309" s="74">
        <v>73</v>
      </c>
      <c r="S309" s="74">
        <v>72</v>
      </c>
      <c r="T309" s="74">
        <v>72</v>
      </c>
      <c r="U309" s="74">
        <v>63</v>
      </c>
      <c r="V309" s="74">
        <v>63</v>
      </c>
      <c r="W309" s="74">
        <v>57</v>
      </c>
      <c r="X309" s="74">
        <v>50</v>
      </c>
      <c r="Y309" s="74">
        <v>43</v>
      </c>
      <c r="Z309" s="74">
        <v>150</v>
      </c>
      <c r="AA309" s="74">
        <v>196</v>
      </c>
      <c r="AB309" s="74">
        <v>218</v>
      </c>
      <c r="AC309" s="74">
        <v>230</v>
      </c>
      <c r="AD309" s="74">
        <v>137</v>
      </c>
      <c r="AE309" s="74">
        <v>147</v>
      </c>
      <c r="AF309" s="74">
        <v>144</v>
      </c>
      <c r="AG309" s="74">
        <v>161</v>
      </c>
      <c r="AH309" s="74">
        <v>142</v>
      </c>
      <c r="AI309" s="74">
        <v>112</v>
      </c>
      <c r="AJ309" s="74">
        <v>82</v>
      </c>
      <c r="AK309" s="74">
        <v>71</v>
      </c>
      <c r="AL309" s="74">
        <v>71</v>
      </c>
      <c r="AM309" s="87">
        <v>6</v>
      </c>
      <c r="AN309" s="74">
        <v>31</v>
      </c>
      <c r="AO309" s="88">
        <v>35</v>
      </c>
      <c r="AP309" s="74">
        <v>74</v>
      </c>
      <c r="AQ309" s="89">
        <v>1480</v>
      </c>
      <c r="AR309" s="74">
        <v>175</v>
      </c>
      <c r="AS309" s="74">
        <v>133</v>
      </c>
      <c r="AT309" s="74">
        <v>510</v>
      </c>
      <c r="AU309" s="89">
        <v>107</v>
      </c>
      <c r="AV309" s="95"/>
      <c r="AW309" s="95"/>
      <c r="AY309" s="5"/>
    </row>
    <row r="310" spans="1:51" x14ac:dyDescent="0.2">
      <c r="A310" s="73" t="s">
        <v>630</v>
      </c>
      <c r="B310" s="2" t="s">
        <v>529</v>
      </c>
      <c r="C310" s="2" t="s">
        <v>601</v>
      </c>
      <c r="D310" s="2" t="s">
        <v>631</v>
      </c>
      <c r="E310" s="5">
        <f t="shared" si="5"/>
        <v>1829</v>
      </c>
      <c r="F310" s="74">
        <v>31</v>
      </c>
      <c r="G310" s="74">
        <v>30</v>
      </c>
      <c r="H310" s="74">
        <v>30</v>
      </c>
      <c r="I310" s="74">
        <v>30</v>
      </c>
      <c r="J310" s="74">
        <v>33</v>
      </c>
      <c r="K310" s="74">
        <v>30</v>
      </c>
      <c r="L310" s="74">
        <v>34</v>
      </c>
      <c r="M310" s="74">
        <v>33</v>
      </c>
      <c r="N310" s="74">
        <v>34</v>
      </c>
      <c r="O310" s="74">
        <v>36</v>
      </c>
      <c r="P310" s="74">
        <v>39</v>
      </c>
      <c r="Q310" s="74">
        <v>40</v>
      </c>
      <c r="R310" s="74">
        <v>40</v>
      </c>
      <c r="S310" s="74">
        <v>38</v>
      </c>
      <c r="T310" s="74">
        <v>35</v>
      </c>
      <c r="U310" s="74">
        <v>28</v>
      </c>
      <c r="V310" s="74">
        <v>24</v>
      </c>
      <c r="W310" s="74">
        <v>21</v>
      </c>
      <c r="X310" s="74">
        <v>18</v>
      </c>
      <c r="Y310" s="74">
        <v>16</v>
      </c>
      <c r="Z310" s="74">
        <v>71</v>
      </c>
      <c r="AA310" s="74">
        <v>106</v>
      </c>
      <c r="AB310" s="74">
        <v>160</v>
      </c>
      <c r="AC310" s="74">
        <v>110</v>
      </c>
      <c r="AD310" s="74">
        <v>124</v>
      </c>
      <c r="AE310" s="74">
        <v>97</v>
      </c>
      <c r="AF310" s="74">
        <v>87</v>
      </c>
      <c r="AG310" s="74">
        <v>87</v>
      </c>
      <c r="AH310" s="74">
        <v>82</v>
      </c>
      <c r="AI310" s="74">
        <v>83</v>
      </c>
      <c r="AJ310" s="74">
        <v>79</v>
      </c>
      <c r="AK310" s="74">
        <v>71</v>
      </c>
      <c r="AL310" s="74">
        <v>52</v>
      </c>
      <c r="AM310" s="87">
        <v>3</v>
      </c>
      <c r="AN310" s="74">
        <v>19</v>
      </c>
      <c r="AO310" s="88">
        <v>12</v>
      </c>
      <c r="AP310" s="74">
        <v>41</v>
      </c>
      <c r="AQ310" s="89">
        <v>922</v>
      </c>
      <c r="AR310" s="74">
        <v>95</v>
      </c>
      <c r="AS310" s="74">
        <v>57</v>
      </c>
      <c r="AT310" s="74">
        <v>322</v>
      </c>
      <c r="AU310" s="89">
        <v>58</v>
      </c>
      <c r="AV310" s="95"/>
      <c r="AW310" s="95"/>
      <c r="AY310" s="5"/>
    </row>
    <row r="311" spans="1:51" x14ac:dyDescent="0.2">
      <c r="A311" s="73" t="s">
        <v>632</v>
      </c>
      <c r="B311" s="2" t="s">
        <v>529</v>
      </c>
      <c r="C311" s="2" t="s">
        <v>601</v>
      </c>
      <c r="D311" s="2" t="s">
        <v>633</v>
      </c>
      <c r="E311" s="5">
        <f t="shared" si="5"/>
        <v>1117</v>
      </c>
      <c r="F311" s="74">
        <v>25</v>
      </c>
      <c r="G311" s="74">
        <v>21</v>
      </c>
      <c r="H311" s="74">
        <v>19</v>
      </c>
      <c r="I311" s="74">
        <v>18</v>
      </c>
      <c r="J311" s="74">
        <v>8</v>
      </c>
      <c r="K311" s="74">
        <v>14</v>
      </c>
      <c r="L311" s="74">
        <v>17</v>
      </c>
      <c r="M311" s="74">
        <v>18</v>
      </c>
      <c r="N311" s="74">
        <v>19</v>
      </c>
      <c r="O311" s="74">
        <v>17</v>
      </c>
      <c r="P311" s="74">
        <v>22</v>
      </c>
      <c r="Q311" s="74">
        <v>23</v>
      </c>
      <c r="R311" s="74">
        <v>24</v>
      </c>
      <c r="S311" s="74">
        <v>22</v>
      </c>
      <c r="T311" s="74">
        <v>20</v>
      </c>
      <c r="U311" s="74">
        <v>16</v>
      </c>
      <c r="V311" s="74">
        <v>13</v>
      </c>
      <c r="W311" s="74">
        <v>11</v>
      </c>
      <c r="X311" s="74">
        <v>10</v>
      </c>
      <c r="Y311" s="74">
        <v>11</v>
      </c>
      <c r="Z311" s="74">
        <v>52</v>
      </c>
      <c r="AA311" s="74">
        <v>90</v>
      </c>
      <c r="AB311" s="74">
        <v>99</v>
      </c>
      <c r="AC311" s="74">
        <v>63</v>
      </c>
      <c r="AD311" s="74">
        <v>70</v>
      </c>
      <c r="AE311" s="74">
        <v>61</v>
      </c>
      <c r="AF311" s="74">
        <v>51</v>
      </c>
      <c r="AG311" s="74">
        <v>62</v>
      </c>
      <c r="AH311" s="74">
        <v>49</v>
      </c>
      <c r="AI311" s="74">
        <v>64</v>
      </c>
      <c r="AJ311" s="74">
        <v>49</v>
      </c>
      <c r="AK311" s="74">
        <v>41</v>
      </c>
      <c r="AL311" s="74">
        <v>18</v>
      </c>
      <c r="AM311" s="87">
        <v>2</v>
      </c>
      <c r="AN311" s="74">
        <v>17</v>
      </c>
      <c r="AO311" s="88">
        <v>8</v>
      </c>
      <c r="AP311" s="74">
        <v>32</v>
      </c>
      <c r="AQ311" s="89">
        <v>550</v>
      </c>
      <c r="AR311" s="74">
        <v>54</v>
      </c>
      <c r="AS311" s="74">
        <v>30</v>
      </c>
      <c r="AT311" s="74">
        <v>196</v>
      </c>
      <c r="AU311" s="89">
        <v>40</v>
      </c>
      <c r="AV311" s="95"/>
      <c r="AW311" s="95"/>
      <c r="AY311" s="5"/>
    </row>
    <row r="312" spans="1:51" x14ac:dyDescent="0.2">
      <c r="A312" s="73" t="s">
        <v>634</v>
      </c>
      <c r="B312" s="2" t="s">
        <v>529</v>
      </c>
      <c r="C312" s="2" t="s">
        <v>635</v>
      </c>
      <c r="D312" s="2" t="s">
        <v>636</v>
      </c>
      <c r="E312" s="5">
        <f t="shared" si="5"/>
        <v>10854</v>
      </c>
      <c r="F312" s="74">
        <v>235</v>
      </c>
      <c r="G312" s="74">
        <v>252</v>
      </c>
      <c r="H312" s="74">
        <v>266</v>
      </c>
      <c r="I312" s="74">
        <v>276</v>
      </c>
      <c r="J312" s="74">
        <v>248</v>
      </c>
      <c r="K312" s="74">
        <v>268</v>
      </c>
      <c r="L312" s="74">
        <v>267</v>
      </c>
      <c r="M312" s="74">
        <v>267</v>
      </c>
      <c r="N312" s="74">
        <v>261</v>
      </c>
      <c r="O312" s="74">
        <v>240</v>
      </c>
      <c r="P312" s="74">
        <v>259</v>
      </c>
      <c r="Q312" s="74">
        <v>248</v>
      </c>
      <c r="R312" s="74">
        <v>236</v>
      </c>
      <c r="S312" s="74">
        <v>223</v>
      </c>
      <c r="T312" s="74">
        <v>199</v>
      </c>
      <c r="U312" s="74">
        <v>175</v>
      </c>
      <c r="V312" s="74">
        <v>158</v>
      </c>
      <c r="W312" s="74">
        <v>147</v>
      </c>
      <c r="X312" s="74">
        <v>136</v>
      </c>
      <c r="Y312" s="74">
        <v>133</v>
      </c>
      <c r="Z312" s="74">
        <v>681</v>
      </c>
      <c r="AA312" s="74">
        <v>939</v>
      </c>
      <c r="AB312" s="74">
        <v>1043</v>
      </c>
      <c r="AC312" s="74">
        <v>856</v>
      </c>
      <c r="AD312" s="74">
        <v>699</v>
      </c>
      <c r="AE312" s="74">
        <v>543</v>
      </c>
      <c r="AF312" s="74">
        <v>389</v>
      </c>
      <c r="AG312" s="74">
        <v>348</v>
      </c>
      <c r="AH312" s="74">
        <v>245</v>
      </c>
      <c r="AI312" s="74">
        <v>214</v>
      </c>
      <c r="AJ312" s="74">
        <v>185</v>
      </c>
      <c r="AK312" s="74">
        <v>116</v>
      </c>
      <c r="AL312" s="74">
        <v>102</v>
      </c>
      <c r="AM312" s="87">
        <v>19</v>
      </c>
      <c r="AN312" s="74">
        <v>125</v>
      </c>
      <c r="AO312" s="88">
        <v>110</v>
      </c>
      <c r="AP312" s="74">
        <v>249</v>
      </c>
      <c r="AQ312" s="89">
        <v>5323</v>
      </c>
      <c r="AR312" s="74">
        <v>578</v>
      </c>
      <c r="AS312" s="74">
        <v>348</v>
      </c>
      <c r="AT312" s="74">
        <v>2269</v>
      </c>
      <c r="AU312" s="89">
        <v>356</v>
      </c>
      <c r="AV312" s="95"/>
      <c r="AW312" s="95"/>
      <c r="AY312" s="5"/>
    </row>
    <row r="313" spans="1:51" x14ac:dyDescent="0.2">
      <c r="A313" s="73" t="s">
        <v>637</v>
      </c>
      <c r="B313" s="2" t="s">
        <v>529</v>
      </c>
      <c r="C313" s="2" t="s">
        <v>635</v>
      </c>
      <c r="D313" s="2" t="s">
        <v>635</v>
      </c>
      <c r="E313" s="5">
        <f t="shared" si="5"/>
        <v>3951</v>
      </c>
      <c r="F313" s="74">
        <v>86</v>
      </c>
      <c r="G313" s="74">
        <v>82</v>
      </c>
      <c r="H313" s="74">
        <v>82</v>
      </c>
      <c r="I313" s="74">
        <v>80</v>
      </c>
      <c r="J313" s="74">
        <v>77</v>
      </c>
      <c r="K313" s="74">
        <v>81</v>
      </c>
      <c r="L313" s="74">
        <v>83</v>
      </c>
      <c r="M313" s="74">
        <v>87</v>
      </c>
      <c r="N313" s="74">
        <v>90</v>
      </c>
      <c r="O313" s="74">
        <v>87</v>
      </c>
      <c r="P313" s="74">
        <v>99</v>
      </c>
      <c r="Q313" s="74">
        <v>101</v>
      </c>
      <c r="R313" s="74">
        <v>101</v>
      </c>
      <c r="S313" s="74">
        <v>95</v>
      </c>
      <c r="T313" s="74">
        <v>84</v>
      </c>
      <c r="U313" s="74">
        <v>72</v>
      </c>
      <c r="V313" s="74">
        <v>63</v>
      </c>
      <c r="W313" s="74">
        <v>55</v>
      </c>
      <c r="X313" s="74">
        <v>50</v>
      </c>
      <c r="Y313" s="74">
        <v>47</v>
      </c>
      <c r="Z313" s="74">
        <v>199</v>
      </c>
      <c r="AA313" s="74">
        <v>244</v>
      </c>
      <c r="AB313" s="74">
        <v>340</v>
      </c>
      <c r="AC313" s="74">
        <v>287</v>
      </c>
      <c r="AD313" s="74">
        <v>244</v>
      </c>
      <c r="AE313" s="74">
        <v>218</v>
      </c>
      <c r="AF313" s="74">
        <v>175</v>
      </c>
      <c r="AG313" s="74">
        <v>161</v>
      </c>
      <c r="AH313" s="74">
        <v>135</v>
      </c>
      <c r="AI313" s="74">
        <v>141</v>
      </c>
      <c r="AJ313" s="74">
        <v>76</v>
      </c>
      <c r="AK313" s="74">
        <v>67</v>
      </c>
      <c r="AL313" s="74">
        <v>62</v>
      </c>
      <c r="AM313" s="87">
        <v>7</v>
      </c>
      <c r="AN313" s="74">
        <v>45</v>
      </c>
      <c r="AO313" s="88">
        <v>41</v>
      </c>
      <c r="AP313" s="74">
        <v>97</v>
      </c>
      <c r="AQ313" s="89">
        <v>1945</v>
      </c>
      <c r="AR313" s="74">
        <v>241</v>
      </c>
      <c r="AS313" s="74">
        <v>141</v>
      </c>
      <c r="AT313" s="74">
        <v>707</v>
      </c>
      <c r="AU313" s="89">
        <v>133</v>
      </c>
      <c r="AV313" s="95"/>
      <c r="AW313" s="95"/>
      <c r="AY313" s="5"/>
    </row>
    <row r="314" spans="1:51" x14ac:dyDescent="0.2">
      <c r="A314" s="73" t="s">
        <v>638</v>
      </c>
      <c r="B314" s="2" t="s">
        <v>529</v>
      </c>
      <c r="C314" s="2" t="s">
        <v>635</v>
      </c>
      <c r="D314" s="2" t="s">
        <v>639</v>
      </c>
      <c r="E314" s="5">
        <f t="shared" si="5"/>
        <v>8022</v>
      </c>
      <c r="F314" s="74">
        <v>186</v>
      </c>
      <c r="G314" s="74">
        <v>202</v>
      </c>
      <c r="H314" s="74">
        <v>213</v>
      </c>
      <c r="I314" s="74">
        <v>220</v>
      </c>
      <c r="J314" s="74">
        <v>205</v>
      </c>
      <c r="K314" s="74">
        <v>215</v>
      </c>
      <c r="L314" s="74">
        <v>215</v>
      </c>
      <c r="M314" s="74">
        <v>214</v>
      </c>
      <c r="N314" s="74">
        <v>207</v>
      </c>
      <c r="O314" s="74">
        <v>186</v>
      </c>
      <c r="P314" s="74">
        <v>202</v>
      </c>
      <c r="Q314" s="74">
        <v>192</v>
      </c>
      <c r="R314" s="74">
        <v>182</v>
      </c>
      <c r="S314" s="74">
        <v>166</v>
      </c>
      <c r="T314" s="74">
        <v>149</v>
      </c>
      <c r="U314" s="74">
        <v>130</v>
      </c>
      <c r="V314" s="74">
        <v>116</v>
      </c>
      <c r="W314" s="74">
        <v>102</v>
      </c>
      <c r="X314" s="74">
        <v>96</v>
      </c>
      <c r="Y314" s="74">
        <v>92</v>
      </c>
      <c r="Z314" s="74">
        <v>466</v>
      </c>
      <c r="AA314" s="74">
        <v>647</v>
      </c>
      <c r="AB314" s="74">
        <v>689</v>
      </c>
      <c r="AC314" s="74">
        <v>606</v>
      </c>
      <c r="AD314" s="74">
        <v>467</v>
      </c>
      <c r="AE314" s="74">
        <v>335</v>
      </c>
      <c r="AF314" s="74">
        <v>294</v>
      </c>
      <c r="AG314" s="74">
        <v>293</v>
      </c>
      <c r="AH314" s="74">
        <v>250</v>
      </c>
      <c r="AI314" s="74">
        <v>174</v>
      </c>
      <c r="AJ314" s="74">
        <v>109</v>
      </c>
      <c r="AK314" s="74">
        <v>93</v>
      </c>
      <c r="AL314" s="74">
        <v>109</v>
      </c>
      <c r="AM314" s="87">
        <v>19</v>
      </c>
      <c r="AN314" s="74">
        <v>98</v>
      </c>
      <c r="AO314" s="88">
        <v>88</v>
      </c>
      <c r="AP314" s="74">
        <v>202</v>
      </c>
      <c r="AQ314" s="89">
        <v>3970</v>
      </c>
      <c r="AR314" s="74">
        <v>446</v>
      </c>
      <c r="AS314" s="74">
        <v>275</v>
      </c>
      <c r="AT314" s="74">
        <v>1533</v>
      </c>
      <c r="AU314" s="89">
        <v>287</v>
      </c>
      <c r="AV314" s="95"/>
      <c r="AW314" s="95"/>
      <c r="AY314" s="5"/>
    </row>
    <row r="315" spans="1:51" x14ac:dyDescent="0.2">
      <c r="A315" s="73" t="s">
        <v>640</v>
      </c>
      <c r="B315" s="2" t="s">
        <v>529</v>
      </c>
      <c r="C315" s="2" t="s">
        <v>635</v>
      </c>
      <c r="D315" s="2" t="s">
        <v>641</v>
      </c>
      <c r="E315" s="5">
        <f t="shared" si="5"/>
        <v>11023</v>
      </c>
      <c r="F315" s="74">
        <v>256</v>
      </c>
      <c r="G315" s="74">
        <v>257</v>
      </c>
      <c r="H315" s="74">
        <v>260</v>
      </c>
      <c r="I315" s="74">
        <v>264</v>
      </c>
      <c r="J315" s="74">
        <v>248</v>
      </c>
      <c r="K315" s="74">
        <v>260</v>
      </c>
      <c r="L315" s="74">
        <v>266</v>
      </c>
      <c r="M315" s="74">
        <v>268</v>
      </c>
      <c r="N315" s="74">
        <v>274</v>
      </c>
      <c r="O315" s="74">
        <v>262</v>
      </c>
      <c r="P315" s="74">
        <v>286</v>
      </c>
      <c r="Q315" s="74">
        <v>290</v>
      </c>
      <c r="R315" s="74">
        <v>283</v>
      </c>
      <c r="S315" s="74">
        <v>265</v>
      </c>
      <c r="T315" s="74">
        <v>233</v>
      </c>
      <c r="U315" s="74">
        <v>199</v>
      </c>
      <c r="V315" s="74">
        <v>171</v>
      </c>
      <c r="W315" s="74">
        <v>150</v>
      </c>
      <c r="X315" s="74">
        <v>139</v>
      </c>
      <c r="Y315" s="74">
        <v>138</v>
      </c>
      <c r="Z315" s="74">
        <v>642</v>
      </c>
      <c r="AA315" s="74">
        <v>713</v>
      </c>
      <c r="AB315" s="74">
        <v>906</v>
      </c>
      <c r="AC315" s="74">
        <v>739</v>
      </c>
      <c r="AD315" s="74">
        <v>677</v>
      </c>
      <c r="AE315" s="74">
        <v>575</v>
      </c>
      <c r="AF315" s="74">
        <v>469</v>
      </c>
      <c r="AG315" s="74">
        <v>449</v>
      </c>
      <c r="AH315" s="74">
        <v>332</v>
      </c>
      <c r="AI315" s="74">
        <v>237</v>
      </c>
      <c r="AJ315" s="74">
        <v>197</v>
      </c>
      <c r="AK315" s="74">
        <v>141</v>
      </c>
      <c r="AL315" s="74">
        <v>177</v>
      </c>
      <c r="AM315" s="87">
        <v>25</v>
      </c>
      <c r="AN315" s="74">
        <v>135</v>
      </c>
      <c r="AO315" s="88">
        <v>121</v>
      </c>
      <c r="AP315" s="74">
        <v>275</v>
      </c>
      <c r="AQ315" s="89">
        <v>5408</v>
      </c>
      <c r="AR315" s="74">
        <v>701</v>
      </c>
      <c r="AS315" s="74">
        <v>417</v>
      </c>
      <c r="AT315" s="74">
        <v>1993</v>
      </c>
      <c r="AU315" s="89">
        <v>386</v>
      </c>
      <c r="AV315" s="95"/>
      <c r="AW315" s="95"/>
      <c r="AY315" s="5"/>
    </row>
    <row r="316" spans="1:51" x14ac:dyDescent="0.2">
      <c r="A316" s="73" t="s">
        <v>642</v>
      </c>
      <c r="B316" s="2" t="s">
        <v>529</v>
      </c>
      <c r="C316" s="2" t="s">
        <v>635</v>
      </c>
      <c r="D316" s="2" t="s">
        <v>643</v>
      </c>
      <c r="E316" s="5">
        <f t="shared" si="5"/>
        <v>6272</v>
      </c>
      <c r="F316" s="74">
        <v>133</v>
      </c>
      <c r="G316" s="74">
        <v>141</v>
      </c>
      <c r="H316" s="74">
        <v>149</v>
      </c>
      <c r="I316" s="74">
        <v>155</v>
      </c>
      <c r="J316" s="74">
        <v>149</v>
      </c>
      <c r="K316" s="74">
        <v>157</v>
      </c>
      <c r="L316" s="74">
        <v>158</v>
      </c>
      <c r="M316" s="74">
        <v>161</v>
      </c>
      <c r="N316" s="74">
        <v>159</v>
      </c>
      <c r="O316" s="74">
        <v>147</v>
      </c>
      <c r="P316" s="74">
        <v>162</v>
      </c>
      <c r="Q316" s="74">
        <v>158</v>
      </c>
      <c r="R316" s="74">
        <v>153</v>
      </c>
      <c r="S316" s="74">
        <v>141</v>
      </c>
      <c r="T316" s="74">
        <v>119</v>
      </c>
      <c r="U316" s="74">
        <v>100</v>
      </c>
      <c r="V316" s="74">
        <v>85</v>
      </c>
      <c r="W316" s="74">
        <v>73</v>
      </c>
      <c r="X316" s="74">
        <v>67</v>
      </c>
      <c r="Y316" s="74">
        <v>72</v>
      </c>
      <c r="Z316" s="74">
        <v>365</v>
      </c>
      <c r="AA316" s="74">
        <v>461</v>
      </c>
      <c r="AB316" s="74">
        <v>559</v>
      </c>
      <c r="AC316" s="74">
        <v>410</v>
      </c>
      <c r="AD316" s="74">
        <v>381</v>
      </c>
      <c r="AE316" s="74">
        <v>316</v>
      </c>
      <c r="AF316" s="74">
        <v>251</v>
      </c>
      <c r="AG316" s="74">
        <v>248</v>
      </c>
      <c r="AH316" s="74">
        <v>184</v>
      </c>
      <c r="AI316" s="74">
        <v>143</v>
      </c>
      <c r="AJ316" s="74">
        <v>126</v>
      </c>
      <c r="AK316" s="74">
        <v>84</v>
      </c>
      <c r="AL316" s="74">
        <v>105</v>
      </c>
      <c r="AM316" s="87">
        <v>11</v>
      </c>
      <c r="AN316" s="74">
        <v>72</v>
      </c>
      <c r="AO316" s="88">
        <v>61</v>
      </c>
      <c r="AP316" s="74">
        <v>144</v>
      </c>
      <c r="AQ316" s="89">
        <v>3053</v>
      </c>
      <c r="AR316" s="74">
        <v>377</v>
      </c>
      <c r="AS316" s="74">
        <v>197</v>
      </c>
      <c r="AT316" s="74">
        <v>1140</v>
      </c>
      <c r="AU316" s="89">
        <v>197</v>
      </c>
      <c r="AV316" s="95"/>
      <c r="AW316" s="95"/>
      <c r="AY316" s="5"/>
    </row>
    <row r="317" spans="1:51" x14ac:dyDescent="0.2">
      <c r="A317" s="73" t="s">
        <v>644</v>
      </c>
      <c r="B317" s="2" t="s">
        <v>529</v>
      </c>
      <c r="C317" s="2" t="s">
        <v>635</v>
      </c>
      <c r="D317" s="2" t="s">
        <v>645</v>
      </c>
      <c r="E317" s="5">
        <f t="shared" si="5"/>
        <v>9301</v>
      </c>
      <c r="F317" s="74">
        <v>227</v>
      </c>
      <c r="G317" s="74">
        <v>238</v>
      </c>
      <c r="H317" s="74">
        <v>248</v>
      </c>
      <c r="I317" s="74">
        <v>255</v>
      </c>
      <c r="J317" s="74">
        <v>229</v>
      </c>
      <c r="K317" s="74">
        <v>239</v>
      </c>
      <c r="L317" s="74">
        <v>235</v>
      </c>
      <c r="M317" s="74">
        <v>234</v>
      </c>
      <c r="N317" s="74">
        <v>228</v>
      </c>
      <c r="O317" s="74">
        <v>208</v>
      </c>
      <c r="P317" s="74">
        <v>218</v>
      </c>
      <c r="Q317" s="74">
        <v>209</v>
      </c>
      <c r="R317" s="74">
        <v>194</v>
      </c>
      <c r="S317" s="74">
        <v>182</v>
      </c>
      <c r="T317" s="74">
        <v>164</v>
      </c>
      <c r="U317" s="74">
        <v>145</v>
      </c>
      <c r="V317" s="74">
        <v>129</v>
      </c>
      <c r="W317" s="74">
        <v>120</v>
      </c>
      <c r="X317" s="74">
        <v>118</v>
      </c>
      <c r="Y317" s="74">
        <v>124</v>
      </c>
      <c r="Z317" s="74">
        <v>683</v>
      </c>
      <c r="AA317" s="74">
        <v>734</v>
      </c>
      <c r="AB317" s="74">
        <v>987</v>
      </c>
      <c r="AC317" s="74">
        <v>746</v>
      </c>
      <c r="AD317" s="74">
        <v>531</v>
      </c>
      <c r="AE317" s="74">
        <v>389</v>
      </c>
      <c r="AF317" s="74">
        <v>323</v>
      </c>
      <c r="AG317" s="74">
        <v>288</v>
      </c>
      <c r="AH317" s="74">
        <v>239</v>
      </c>
      <c r="AI317" s="74">
        <v>165</v>
      </c>
      <c r="AJ317" s="74">
        <v>101</v>
      </c>
      <c r="AK317" s="74">
        <v>83</v>
      </c>
      <c r="AL317" s="74">
        <v>88</v>
      </c>
      <c r="AM317" s="87">
        <v>19</v>
      </c>
      <c r="AN317" s="74">
        <v>119</v>
      </c>
      <c r="AO317" s="88">
        <v>108</v>
      </c>
      <c r="AP317" s="74">
        <v>245</v>
      </c>
      <c r="AQ317" s="89">
        <v>4607</v>
      </c>
      <c r="AR317" s="74">
        <v>473</v>
      </c>
      <c r="AS317" s="74">
        <v>327</v>
      </c>
      <c r="AT317" s="74">
        <v>1969</v>
      </c>
      <c r="AU317" s="89">
        <v>344</v>
      </c>
      <c r="AV317" s="95"/>
      <c r="AW317" s="95"/>
      <c r="AY317" s="5"/>
    </row>
    <row r="318" spans="1:51" x14ac:dyDescent="0.2">
      <c r="A318" s="73" t="s">
        <v>646</v>
      </c>
      <c r="B318" s="2" t="s">
        <v>529</v>
      </c>
      <c r="C318" s="2" t="s">
        <v>647</v>
      </c>
      <c r="D318" s="2" t="s">
        <v>647</v>
      </c>
      <c r="E318" s="5">
        <f t="shared" si="5"/>
        <v>6379</v>
      </c>
      <c r="F318" s="74">
        <v>144</v>
      </c>
      <c r="G318" s="74">
        <v>131</v>
      </c>
      <c r="H318" s="74">
        <v>125</v>
      </c>
      <c r="I318" s="74">
        <v>118</v>
      </c>
      <c r="J318" s="74">
        <v>106</v>
      </c>
      <c r="K318" s="74">
        <v>111</v>
      </c>
      <c r="L318" s="74">
        <v>114</v>
      </c>
      <c r="M318" s="74">
        <v>115</v>
      </c>
      <c r="N318" s="74">
        <v>117</v>
      </c>
      <c r="O318" s="74">
        <v>115</v>
      </c>
      <c r="P318" s="74">
        <v>129</v>
      </c>
      <c r="Q318" s="74">
        <v>134</v>
      </c>
      <c r="R318" s="74">
        <v>137</v>
      </c>
      <c r="S318" s="74">
        <v>135</v>
      </c>
      <c r="T318" s="74">
        <v>130</v>
      </c>
      <c r="U318" s="74">
        <v>116</v>
      </c>
      <c r="V318" s="74">
        <v>111</v>
      </c>
      <c r="W318" s="74">
        <v>106</v>
      </c>
      <c r="X318" s="74">
        <v>102</v>
      </c>
      <c r="Y318" s="74">
        <v>105</v>
      </c>
      <c r="Z318" s="74">
        <v>492</v>
      </c>
      <c r="AA318" s="74">
        <v>468</v>
      </c>
      <c r="AB318" s="74">
        <v>635</v>
      </c>
      <c r="AC318" s="74">
        <v>492</v>
      </c>
      <c r="AD318" s="74">
        <v>362</v>
      </c>
      <c r="AE318" s="74">
        <v>304</v>
      </c>
      <c r="AF318" s="74">
        <v>247</v>
      </c>
      <c r="AG318" s="74">
        <v>262</v>
      </c>
      <c r="AH318" s="74">
        <v>185</v>
      </c>
      <c r="AI318" s="74">
        <v>199</v>
      </c>
      <c r="AJ318" s="74">
        <v>138</v>
      </c>
      <c r="AK318" s="74">
        <v>99</v>
      </c>
      <c r="AL318" s="74">
        <v>95</v>
      </c>
      <c r="AM318" s="87">
        <v>12</v>
      </c>
      <c r="AN318" s="74">
        <v>70</v>
      </c>
      <c r="AO318" s="88">
        <v>74</v>
      </c>
      <c r="AP318" s="74">
        <v>156</v>
      </c>
      <c r="AQ318" s="89">
        <v>3195</v>
      </c>
      <c r="AR318" s="74">
        <v>320</v>
      </c>
      <c r="AS318" s="74">
        <v>275</v>
      </c>
      <c r="AT318" s="74">
        <v>1360</v>
      </c>
      <c r="AU318" s="89">
        <v>219</v>
      </c>
      <c r="AV318" s="95"/>
      <c r="AW318" s="95"/>
      <c r="AY318" s="5"/>
    </row>
    <row r="319" spans="1:51" x14ac:dyDescent="0.2">
      <c r="A319" s="73" t="s">
        <v>648</v>
      </c>
      <c r="B319" s="2" t="s">
        <v>529</v>
      </c>
      <c r="C319" s="2" t="s">
        <v>647</v>
      </c>
      <c r="D319" s="2" t="s">
        <v>649</v>
      </c>
      <c r="E319" s="5">
        <f t="shared" si="5"/>
        <v>11694</v>
      </c>
      <c r="F319" s="74">
        <v>246</v>
      </c>
      <c r="G319" s="74">
        <v>235</v>
      </c>
      <c r="H319" s="74">
        <v>228</v>
      </c>
      <c r="I319" s="74">
        <v>225</v>
      </c>
      <c r="J319" s="74">
        <v>206</v>
      </c>
      <c r="K319" s="74">
        <v>219</v>
      </c>
      <c r="L319" s="74">
        <v>226</v>
      </c>
      <c r="M319" s="74">
        <v>231</v>
      </c>
      <c r="N319" s="74">
        <v>240</v>
      </c>
      <c r="O319" s="74">
        <v>233</v>
      </c>
      <c r="P319" s="74">
        <v>267</v>
      </c>
      <c r="Q319" s="74">
        <v>275</v>
      </c>
      <c r="R319" s="74">
        <v>279</v>
      </c>
      <c r="S319" s="74">
        <v>271</v>
      </c>
      <c r="T319" s="74">
        <v>254</v>
      </c>
      <c r="U319" s="74">
        <v>235</v>
      </c>
      <c r="V319" s="74">
        <v>222</v>
      </c>
      <c r="W319" s="74">
        <v>210</v>
      </c>
      <c r="X319" s="74">
        <v>196</v>
      </c>
      <c r="Y319" s="74">
        <v>186</v>
      </c>
      <c r="Z319" s="74">
        <v>811</v>
      </c>
      <c r="AA319" s="74">
        <v>868</v>
      </c>
      <c r="AB319" s="74">
        <v>1174</v>
      </c>
      <c r="AC319" s="74">
        <v>915</v>
      </c>
      <c r="AD319" s="74">
        <v>756</v>
      </c>
      <c r="AE319" s="74">
        <v>542</v>
      </c>
      <c r="AF319" s="74">
        <v>449</v>
      </c>
      <c r="AG319" s="74">
        <v>418</v>
      </c>
      <c r="AH319" s="74">
        <v>296</v>
      </c>
      <c r="AI319" s="74">
        <v>268</v>
      </c>
      <c r="AJ319" s="74">
        <v>201</v>
      </c>
      <c r="AK319" s="74">
        <v>154</v>
      </c>
      <c r="AL319" s="74">
        <v>158</v>
      </c>
      <c r="AM319" s="87">
        <v>21</v>
      </c>
      <c r="AN319" s="74">
        <v>124</v>
      </c>
      <c r="AO319" s="88">
        <v>122</v>
      </c>
      <c r="AP319" s="74">
        <v>261</v>
      </c>
      <c r="AQ319" s="89">
        <v>5767</v>
      </c>
      <c r="AR319" s="74">
        <v>640</v>
      </c>
      <c r="AS319" s="74">
        <v>512</v>
      </c>
      <c r="AT319" s="74">
        <v>2448</v>
      </c>
      <c r="AU319" s="89">
        <v>374</v>
      </c>
      <c r="AV319" s="95"/>
      <c r="AW319" s="95"/>
      <c r="AY319" s="5"/>
    </row>
    <row r="320" spans="1:51" x14ac:dyDescent="0.2">
      <c r="A320" s="73" t="s">
        <v>650</v>
      </c>
      <c r="B320" s="2" t="s">
        <v>529</v>
      </c>
      <c r="C320" s="2" t="s">
        <v>647</v>
      </c>
      <c r="D320" s="2" t="s">
        <v>651</v>
      </c>
      <c r="E320" s="5">
        <f t="shared" si="5"/>
        <v>2509</v>
      </c>
      <c r="F320" s="74">
        <v>62</v>
      </c>
      <c r="G320" s="74">
        <v>58</v>
      </c>
      <c r="H320" s="74">
        <v>58</v>
      </c>
      <c r="I320" s="74">
        <v>57</v>
      </c>
      <c r="J320" s="74">
        <v>48</v>
      </c>
      <c r="K320" s="74">
        <v>52</v>
      </c>
      <c r="L320" s="74">
        <v>52</v>
      </c>
      <c r="M320" s="74">
        <v>51</v>
      </c>
      <c r="N320" s="74">
        <v>53</v>
      </c>
      <c r="O320" s="74">
        <v>46</v>
      </c>
      <c r="P320" s="74">
        <v>53</v>
      </c>
      <c r="Q320" s="74">
        <v>53</v>
      </c>
      <c r="R320" s="74">
        <v>51</v>
      </c>
      <c r="S320" s="74">
        <v>49</v>
      </c>
      <c r="T320" s="74">
        <v>48</v>
      </c>
      <c r="U320" s="74">
        <v>43</v>
      </c>
      <c r="V320" s="74">
        <v>40</v>
      </c>
      <c r="W320" s="74">
        <v>38</v>
      </c>
      <c r="X320" s="74">
        <v>37</v>
      </c>
      <c r="Y320" s="74">
        <v>33</v>
      </c>
      <c r="Z320" s="74">
        <v>160</v>
      </c>
      <c r="AA320" s="74">
        <v>223</v>
      </c>
      <c r="AB320" s="74">
        <v>272</v>
      </c>
      <c r="AC320" s="74">
        <v>169</v>
      </c>
      <c r="AD320" s="74">
        <v>122</v>
      </c>
      <c r="AE320" s="74">
        <v>105</v>
      </c>
      <c r="AF320" s="74">
        <v>102</v>
      </c>
      <c r="AG320" s="74">
        <v>83</v>
      </c>
      <c r="AH320" s="74">
        <v>88</v>
      </c>
      <c r="AI320" s="74">
        <v>69</v>
      </c>
      <c r="AJ320" s="74">
        <v>52</v>
      </c>
      <c r="AK320" s="74">
        <v>45</v>
      </c>
      <c r="AL320" s="74">
        <v>37</v>
      </c>
      <c r="AM320" s="87">
        <v>5</v>
      </c>
      <c r="AN320" s="74">
        <v>32</v>
      </c>
      <c r="AO320" s="88">
        <v>30</v>
      </c>
      <c r="AP320" s="74">
        <v>73</v>
      </c>
      <c r="AQ320" s="89">
        <v>1223</v>
      </c>
      <c r="AR320" s="74">
        <v>124</v>
      </c>
      <c r="AS320" s="74">
        <v>95</v>
      </c>
      <c r="AT320" s="74">
        <v>493</v>
      </c>
      <c r="AU320" s="89">
        <v>100</v>
      </c>
      <c r="AV320" s="95"/>
      <c r="AW320" s="95"/>
      <c r="AY320" s="5"/>
    </row>
    <row r="321" spans="1:51" x14ac:dyDescent="0.2">
      <c r="A321" s="73" t="s">
        <v>652</v>
      </c>
      <c r="B321" s="2" t="s">
        <v>529</v>
      </c>
      <c r="C321" s="2" t="s">
        <v>647</v>
      </c>
      <c r="D321" s="2" t="s">
        <v>653</v>
      </c>
      <c r="E321" s="5">
        <f t="shared" si="5"/>
        <v>8495</v>
      </c>
      <c r="F321" s="74">
        <v>183</v>
      </c>
      <c r="G321" s="74">
        <v>179</v>
      </c>
      <c r="H321" s="74">
        <v>179</v>
      </c>
      <c r="I321" s="74">
        <v>180</v>
      </c>
      <c r="J321" s="74">
        <v>167</v>
      </c>
      <c r="K321" s="74">
        <v>172</v>
      </c>
      <c r="L321" s="74">
        <v>184</v>
      </c>
      <c r="M321" s="74">
        <v>171</v>
      </c>
      <c r="N321" s="74">
        <v>170</v>
      </c>
      <c r="O321" s="74">
        <v>176</v>
      </c>
      <c r="P321" s="74">
        <v>193</v>
      </c>
      <c r="Q321" s="74">
        <v>190</v>
      </c>
      <c r="R321" s="74">
        <v>184</v>
      </c>
      <c r="S321" s="74">
        <v>180</v>
      </c>
      <c r="T321" s="74">
        <v>162</v>
      </c>
      <c r="U321" s="74">
        <v>143</v>
      </c>
      <c r="V321" s="74">
        <v>138</v>
      </c>
      <c r="W321" s="74">
        <v>126</v>
      </c>
      <c r="X321" s="74">
        <v>127</v>
      </c>
      <c r="Y321" s="74">
        <v>113</v>
      </c>
      <c r="Z321" s="74">
        <v>559</v>
      </c>
      <c r="AA321" s="74">
        <v>634</v>
      </c>
      <c r="AB321" s="74">
        <v>727</v>
      </c>
      <c r="AC321" s="74">
        <v>623</v>
      </c>
      <c r="AD321" s="74">
        <v>526</v>
      </c>
      <c r="AE321" s="74">
        <v>405</v>
      </c>
      <c r="AF321" s="74">
        <v>341</v>
      </c>
      <c r="AG321" s="74">
        <v>344</v>
      </c>
      <c r="AH321" s="74">
        <v>283</v>
      </c>
      <c r="AI321" s="74">
        <v>249</v>
      </c>
      <c r="AJ321" s="74">
        <v>185</v>
      </c>
      <c r="AK321" s="74">
        <v>149</v>
      </c>
      <c r="AL321" s="74">
        <v>153</v>
      </c>
      <c r="AM321" s="87">
        <v>15</v>
      </c>
      <c r="AN321" s="74">
        <v>94</v>
      </c>
      <c r="AO321" s="88">
        <v>89</v>
      </c>
      <c r="AP321" s="74">
        <v>197</v>
      </c>
      <c r="AQ321" s="89">
        <v>4261</v>
      </c>
      <c r="AR321" s="74">
        <v>474</v>
      </c>
      <c r="AS321" s="74">
        <v>327</v>
      </c>
      <c r="AT321" s="74">
        <v>1695</v>
      </c>
      <c r="AU321" s="89">
        <v>288</v>
      </c>
      <c r="AV321" s="95"/>
      <c r="AW321" s="95"/>
      <c r="AY321" s="5"/>
    </row>
    <row r="322" spans="1:51" x14ac:dyDescent="0.2">
      <c r="A322" s="73" t="s">
        <v>654</v>
      </c>
      <c r="B322" s="2" t="s">
        <v>529</v>
      </c>
      <c r="C322" s="2" t="s">
        <v>647</v>
      </c>
      <c r="D322" s="2" t="s">
        <v>655</v>
      </c>
      <c r="E322" s="5">
        <f t="shared" si="5"/>
        <v>7785</v>
      </c>
      <c r="F322" s="74">
        <v>161</v>
      </c>
      <c r="G322" s="74">
        <v>159</v>
      </c>
      <c r="H322" s="74">
        <v>161</v>
      </c>
      <c r="I322" s="74">
        <v>161</v>
      </c>
      <c r="J322" s="74">
        <v>145</v>
      </c>
      <c r="K322" s="74">
        <v>156</v>
      </c>
      <c r="L322" s="74">
        <v>161</v>
      </c>
      <c r="M322" s="74">
        <v>162</v>
      </c>
      <c r="N322" s="74">
        <v>166</v>
      </c>
      <c r="O322" s="74">
        <v>161</v>
      </c>
      <c r="P322" s="74">
        <v>179</v>
      </c>
      <c r="Q322" s="74">
        <v>182</v>
      </c>
      <c r="R322" s="74">
        <v>180</v>
      </c>
      <c r="S322" s="74">
        <v>178</v>
      </c>
      <c r="T322" s="74">
        <v>164</v>
      </c>
      <c r="U322" s="74">
        <v>157</v>
      </c>
      <c r="V322" s="74">
        <v>150</v>
      </c>
      <c r="W322" s="74">
        <v>141</v>
      </c>
      <c r="X322" s="74">
        <v>132</v>
      </c>
      <c r="Y322" s="74">
        <v>120</v>
      </c>
      <c r="Z322" s="74">
        <v>510</v>
      </c>
      <c r="AA322" s="74">
        <v>522</v>
      </c>
      <c r="AB322" s="74">
        <v>631</v>
      </c>
      <c r="AC322" s="74">
        <v>572</v>
      </c>
      <c r="AD322" s="74">
        <v>435</v>
      </c>
      <c r="AE322" s="74">
        <v>381</v>
      </c>
      <c r="AF322" s="74">
        <v>317</v>
      </c>
      <c r="AG322" s="74">
        <v>310</v>
      </c>
      <c r="AH322" s="74">
        <v>267</v>
      </c>
      <c r="AI322" s="74">
        <v>219</v>
      </c>
      <c r="AJ322" s="74">
        <v>160</v>
      </c>
      <c r="AK322" s="74">
        <v>130</v>
      </c>
      <c r="AL322" s="74">
        <v>155</v>
      </c>
      <c r="AM322" s="87">
        <v>13</v>
      </c>
      <c r="AN322" s="74">
        <v>84</v>
      </c>
      <c r="AO322" s="88">
        <v>77</v>
      </c>
      <c r="AP322" s="74">
        <v>175</v>
      </c>
      <c r="AQ322" s="89">
        <v>3861</v>
      </c>
      <c r="AR322" s="74">
        <v>412</v>
      </c>
      <c r="AS322" s="74">
        <v>330</v>
      </c>
      <c r="AT322" s="74">
        <v>1470</v>
      </c>
      <c r="AU322" s="89">
        <v>247</v>
      </c>
      <c r="AV322" s="95"/>
      <c r="AW322" s="95"/>
      <c r="AY322" s="5"/>
    </row>
    <row r="323" spans="1:51" x14ac:dyDescent="0.2">
      <c r="A323" s="73" t="s">
        <v>656</v>
      </c>
      <c r="B323" s="2" t="s">
        <v>529</v>
      </c>
      <c r="C323" s="2" t="s">
        <v>647</v>
      </c>
      <c r="D323" s="2" t="s">
        <v>657</v>
      </c>
      <c r="E323" s="5">
        <f t="shared" si="5"/>
        <v>3452</v>
      </c>
      <c r="F323" s="74">
        <v>81</v>
      </c>
      <c r="G323" s="74">
        <v>66</v>
      </c>
      <c r="H323" s="74">
        <v>58</v>
      </c>
      <c r="I323" s="74">
        <v>54</v>
      </c>
      <c r="J323" s="74">
        <v>46</v>
      </c>
      <c r="K323" s="74">
        <v>47</v>
      </c>
      <c r="L323" s="74">
        <v>52</v>
      </c>
      <c r="M323" s="74">
        <v>67</v>
      </c>
      <c r="N323" s="74">
        <v>49</v>
      </c>
      <c r="O323" s="74">
        <v>53</v>
      </c>
      <c r="P323" s="74">
        <v>83</v>
      </c>
      <c r="Q323" s="74">
        <v>81</v>
      </c>
      <c r="R323" s="74">
        <v>96</v>
      </c>
      <c r="S323" s="74">
        <v>88</v>
      </c>
      <c r="T323" s="74">
        <v>84</v>
      </c>
      <c r="U323" s="74">
        <v>67</v>
      </c>
      <c r="V323" s="74">
        <v>73</v>
      </c>
      <c r="W323" s="74">
        <v>53</v>
      </c>
      <c r="X323" s="74">
        <v>46</v>
      </c>
      <c r="Y323" s="74">
        <v>43</v>
      </c>
      <c r="Z323" s="74">
        <v>214</v>
      </c>
      <c r="AA323" s="74">
        <v>115</v>
      </c>
      <c r="AB323" s="74">
        <v>373</v>
      </c>
      <c r="AC323" s="74">
        <v>253</v>
      </c>
      <c r="AD323" s="74">
        <v>210</v>
      </c>
      <c r="AE323" s="74">
        <v>173</v>
      </c>
      <c r="AF323" s="74">
        <v>159</v>
      </c>
      <c r="AG323" s="74">
        <v>180</v>
      </c>
      <c r="AH323" s="74">
        <v>107</v>
      </c>
      <c r="AI323" s="74">
        <v>109</v>
      </c>
      <c r="AJ323" s="74">
        <v>104</v>
      </c>
      <c r="AK323" s="74">
        <v>79</v>
      </c>
      <c r="AL323" s="74">
        <v>89</v>
      </c>
      <c r="AM323" s="87">
        <v>8</v>
      </c>
      <c r="AN323" s="74">
        <v>37</v>
      </c>
      <c r="AO323" s="88">
        <v>44</v>
      </c>
      <c r="AP323" s="74">
        <v>89</v>
      </c>
      <c r="AQ323" s="89">
        <v>1669</v>
      </c>
      <c r="AR323" s="74">
        <v>203</v>
      </c>
      <c r="AS323" s="74">
        <v>139</v>
      </c>
      <c r="AT323" s="74">
        <v>598</v>
      </c>
      <c r="AU323" s="89">
        <v>149</v>
      </c>
      <c r="AV323" s="95"/>
      <c r="AW323" s="95"/>
      <c r="AY323" s="5"/>
    </row>
    <row r="324" spans="1:51" x14ac:dyDescent="0.2">
      <c r="A324" s="73" t="s">
        <v>658</v>
      </c>
      <c r="B324" s="2" t="s">
        <v>529</v>
      </c>
      <c r="C324" s="2" t="s">
        <v>647</v>
      </c>
      <c r="D324" s="2" t="s">
        <v>659</v>
      </c>
      <c r="E324" s="5">
        <f t="shared" si="5"/>
        <v>3426</v>
      </c>
      <c r="F324" s="74">
        <v>73</v>
      </c>
      <c r="G324" s="74">
        <v>68</v>
      </c>
      <c r="H324" s="74">
        <v>69</v>
      </c>
      <c r="I324" s="74">
        <v>67</v>
      </c>
      <c r="J324" s="74">
        <v>65</v>
      </c>
      <c r="K324" s="74">
        <v>64</v>
      </c>
      <c r="L324" s="74">
        <v>66</v>
      </c>
      <c r="M324" s="74">
        <v>69</v>
      </c>
      <c r="N324" s="74">
        <v>74</v>
      </c>
      <c r="O324" s="74">
        <v>74</v>
      </c>
      <c r="P324" s="74">
        <v>81</v>
      </c>
      <c r="Q324" s="74">
        <v>83</v>
      </c>
      <c r="R324" s="74">
        <v>85</v>
      </c>
      <c r="S324" s="74">
        <v>81</v>
      </c>
      <c r="T324" s="74">
        <v>68</v>
      </c>
      <c r="U324" s="74">
        <v>63</v>
      </c>
      <c r="V324" s="74">
        <v>56</v>
      </c>
      <c r="W324" s="74">
        <v>52</v>
      </c>
      <c r="X324" s="74">
        <v>49</v>
      </c>
      <c r="Y324" s="74">
        <v>51</v>
      </c>
      <c r="Z324" s="74">
        <v>251</v>
      </c>
      <c r="AA324" s="74">
        <v>265</v>
      </c>
      <c r="AB324" s="74">
        <v>315</v>
      </c>
      <c r="AC324" s="74">
        <v>248</v>
      </c>
      <c r="AD324" s="74">
        <v>225</v>
      </c>
      <c r="AE324" s="74">
        <v>128</v>
      </c>
      <c r="AF324" s="74">
        <v>114</v>
      </c>
      <c r="AG324" s="74">
        <v>121</v>
      </c>
      <c r="AH324" s="74">
        <v>109</v>
      </c>
      <c r="AI324" s="74">
        <v>109</v>
      </c>
      <c r="AJ324" s="74">
        <v>77</v>
      </c>
      <c r="AK324" s="74">
        <v>59</v>
      </c>
      <c r="AL324" s="74">
        <v>47</v>
      </c>
      <c r="AM324" s="87">
        <v>6</v>
      </c>
      <c r="AN324" s="74">
        <v>37</v>
      </c>
      <c r="AO324" s="88">
        <v>36</v>
      </c>
      <c r="AP324" s="74">
        <v>82</v>
      </c>
      <c r="AQ324" s="89">
        <v>1633</v>
      </c>
      <c r="AR324" s="74">
        <v>196</v>
      </c>
      <c r="AS324" s="74">
        <v>133</v>
      </c>
      <c r="AT324" s="74">
        <v>643</v>
      </c>
      <c r="AU324" s="89">
        <v>120</v>
      </c>
      <c r="AV324" s="95"/>
      <c r="AW324" s="95"/>
      <c r="AY324" s="5"/>
    </row>
    <row r="325" spans="1:51" x14ac:dyDescent="0.2">
      <c r="A325" s="73" t="s">
        <v>660</v>
      </c>
      <c r="B325" s="2" t="s">
        <v>529</v>
      </c>
      <c r="C325" s="2" t="s">
        <v>647</v>
      </c>
      <c r="D325" s="2" t="s">
        <v>661</v>
      </c>
      <c r="E325" s="5">
        <f t="shared" si="5"/>
        <v>4974</v>
      </c>
      <c r="F325" s="74">
        <v>123</v>
      </c>
      <c r="G325" s="74">
        <v>125</v>
      </c>
      <c r="H325" s="74">
        <v>127</v>
      </c>
      <c r="I325" s="74">
        <v>127</v>
      </c>
      <c r="J325" s="74">
        <v>116</v>
      </c>
      <c r="K325" s="74">
        <v>124</v>
      </c>
      <c r="L325" s="74">
        <v>124</v>
      </c>
      <c r="M325" s="74">
        <v>129</v>
      </c>
      <c r="N325" s="74">
        <v>128</v>
      </c>
      <c r="O325" s="74">
        <v>121</v>
      </c>
      <c r="P325" s="74">
        <v>135</v>
      </c>
      <c r="Q325" s="74">
        <v>137</v>
      </c>
      <c r="R325" s="74">
        <v>133</v>
      </c>
      <c r="S325" s="74">
        <v>125</v>
      </c>
      <c r="T325" s="74">
        <v>112</v>
      </c>
      <c r="U325" s="74">
        <v>99</v>
      </c>
      <c r="V325" s="74">
        <v>87</v>
      </c>
      <c r="W325" s="74">
        <v>78</v>
      </c>
      <c r="X325" s="74">
        <v>74</v>
      </c>
      <c r="Y325" s="74">
        <v>70</v>
      </c>
      <c r="Z325" s="74">
        <v>323</v>
      </c>
      <c r="AA325" s="74">
        <v>369</v>
      </c>
      <c r="AB325" s="74">
        <v>419</v>
      </c>
      <c r="AC325" s="74">
        <v>379</v>
      </c>
      <c r="AD325" s="74">
        <v>278</v>
      </c>
      <c r="AE325" s="74">
        <v>229</v>
      </c>
      <c r="AF325" s="74">
        <v>140</v>
      </c>
      <c r="AG325" s="74">
        <v>158</v>
      </c>
      <c r="AH325" s="74">
        <v>130</v>
      </c>
      <c r="AI325" s="74">
        <v>93</v>
      </c>
      <c r="AJ325" s="74">
        <v>61</v>
      </c>
      <c r="AK325" s="74">
        <v>56</v>
      </c>
      <c r="AL325" s="74">
        <v>45</v>
      </c>
      <c r="AM325" s="87">
        <v>10</v>
      </c>
      <c r="AN325" s="74">
        <v>67</v>
      </c>
      <c r="AO325" s="88">
        <v>56</v>
      </c>
      <c r="AP325" s="74">
        <v>136</v>
      </c>
      <c r="AQ325" s="89">
        <v>2431</v>
      </c>
      <c r="AR325" s="74">
        <v>317</v>
      </c>
      <c r="AS325" s="74">
        <v>199</v>
      </c>
      <c r="AT325" s="74">
        <v>951</v>
      </c>
      <c r="AU325" s="89">
        <v>190</v>
      </c>
      <c r="AV325" s="95"/>
      <c r="AW325" s="95"/>
      <c r="AY325" s="5"/>
    </row>
    <row r="326" spans="1:51" x14ac:dyDescent="0.2">
      <c r="A326" s="73" t="s">
        <v>662</v>
      </c>
      <c r="B326" s="2" t="s">
        <v>529</v>
      </c>
      <c r="C326" s="2" t="s">
        <v>647</v>
      </c>
      <c r="D326" s="2" t="s">
        <v>663</v>
      </c>
      <c r="E326" s="5">
        <f t="shared" si="5"/>
        <v>3238</v>
      </c>
      <c r="F326" s="74">
        <v>103</v>
      </c>
      <c r="G326" s="74">
        <v>91</v>
      </c>
      <c r="H326" s="74">
        <v>81</v>
      </c>
      <c r="I326" s="74">
        <v>75</v>
      </c>
      <c r="J326" s="74">
        <v>65</v>
      </c>
      <c r="K326" s="74">
        <v>67</v>
      </c>
      <c r="L326" s="74">
        <v>51</v>
      </c>
      <c r="M326" s="74">
        <v>65</v>
      </c>
      <c r="N326" s="74">
        <v>82</v>
      </c>
      <c r="O326" s="74">
        <v>81</v>
      </c>
      <c r="P326" s="74">
        <v>76</v>
      </c>
      <c r="Q326" s="74">
        <v>86</v>
      </c>
      <c r="R326" s="74">
        <v>83</v>
      </c>
      <c r="S326" s="74">
        <v>91</v>
      </c>
      <c r="T326" s="74">
        <v>66</v>
      </c>
      <c r="U326" s="74">
        <v>74</v>
      </c>
      <c r="V326" s="74">
        <v>54</v>
      </c>
      <c r="W326" s="74">
        <v>69</v>
      </c>
      <c r="X326" s="74">
        <v>54</v>
      </c>
      <c r="Y326" s="74">
        <v>49</v>
      </c>
      <c r="Z326" s="74">
        <v>196</v>
      </c>
      <c r="AA326" s="74">
        <v>313</v>
      </c>
      <c r="AB326" s="74">
        <v>239</v>
      </c>
      <c r="AC326" s="74">
        <v>227</v>
      </c>
      <c r="AD326" s="74">
        <v>181</v>
      </c>
      <c r="AE326" s="74">
        <v>140</v>
      </c>
      <c r="AF326" s="74">
        <v>115</v>
      </c>
      <c r="AG326" s="74">
        <v>129</v>
      </c>
      <c r="AH326" s="74">
        <v>75</v>
      </c>
      <c r="AI326" s="74">
        <v>62</v>
      </c>
      <c r="AJ326" s="74">
        <v>44</v>
      </c>
      <c r="AK326" s="74">
        <v>28</v>
      </c>
      <c r="AL326" s="74">
        <v>26</v>
      </c>
      <c r="AM326" s="87">
        <v>8</v>
      </c>
      <c r="AN326" s="74">
        <v>51</v>
      </c>
      <c r="AO326" s="88">
        <v>52</v>
      </c>
      <c r="AP326" s="74">
        <v>113</v>
      </c>
      <c r="AQ326" s="89">
        <v>1582</v>
      </c>
      <c r="AR326" s="74">
        <v>207</v>
      </c>
      <c r="AS326" s="74">
        <v>151</v>
      </c>
      <c r="AT326" s="74">
        <v>598</v>
      </c>
      <c r="AU326" s="89">
        <v>155</v>
      </c>
      <c r="AV326" s="95"/>
      <c r="AW326" s="95"/>
      <c r="AY326" s="5"/>
    </row>
    <row r="327" spans="1:51" x14ac:dyDescent="0.2">
      <c r="A327" s="73" t="s">
        <v>664</v>
      </c>
      <c r="B327" s="2" t="s">
        <v>529</v>
      </c>
      <c r="C327" s="2" t="s">
        <v>647</v>
      </c>
      <c r="D327" s="2" t="s">
        <v>665</v>
      </c>
      <c r="E327" s="5">
        <f t="shared" si="5"/>
        <v>1923</v>
      </c>
      <c r="F327" s="74">
        <v>77</v>
      </c>
      <c r="G327" s="74">
        <v>68</v>
      </c>
      <c r="H327" s="74">
        <v>62</v>
      </c>
      <c r="I327" s="74">
        <v>57</v>
      </c>
      <c r="J327" s="74">
        <v>47</v>
      </c>
      <c r="K327" s="74">
        <v>49</v>
      </c>
      <c r="L327" s="74">
        <v>63</v>
      </c>
      <c r="M327" s="74">
        <v>41</v>
      </c>
      <c r="N327" s="74">
        <v>49</v>
      </c>
      <c r="O327" s="74">
        <v>43</v>
      </c>
      <c r="P327" s="74">
        <v>51</v>
      </c>
      <c r="Q327" s="74">
        <v>59</v>
      </c>
      <c r="R327" s="74">
        <v>53</v>
      </c>
      <c r="S327" s="74">
        <v>43</v>
      </c>
      <c r="T327" s="74">
        <v>42</v>
      </c>
      <c r="U327" s="74">
        <v>36</v>
      </c>
      <c r="V327" s="74">
        <v>31</v>
      </c>
      <c r="W327" s="74">
        <v>19</v>
      </c>
      <c r="X327" s="74">
        <v>26</v>
      </c>
      <c r="Y327" s="74">
        <v>29</v>
      </c>
      <c r="Z327" s="74">
        <v>109</v>
      </c>
      <c r="AA327" s="74">
        <v>191</v>
      </c>
      <c r="AB327" s="74">
        <v>141</v>
      </c>
      <c r="AC327" s="74">
        <v>111</v>
      </c>
      <c r="AD327" s="74">
        <v>91</v>
      </c>
      <c r="AE327" s="74">
        <v>64</v>
      </c>
      <c r="AF327" s="74">
        <v>63</v>
      </c>
      <c r="AG327" s="74">
        <v>79</v>
      </c>
      <c r="AH327" s="74">
        <v>49</v>
      </c>
      <c r="AI327" s="74">
        <v>41</v>
      </c>
      <c r="AJ327" s="74">
        <v>20</v>
      </c>
      <c r="AK327" s="74">
        <v>9</v>
      </c>
      <c r="AL327" s="74">
        <v>10</v>
      </c>
      <c r="AM327" s="87">
        <v>6</v>
      </c>
      <c r="AN327" s="74">
        <v>41</v>
      </c>
      <c r="AO327" s="88">
        <v>36</v>
      </c>
      <c r="AP327" s="74">
        <v>87</v>
      </c>
      <c r="AQ327" s="89">
        <v>964</v>
      </c>
      <c r="AR327" s="74">
        <v>127</v>
      </c>
      <c r="AS327" s="74">
        <v>73</v>
      </c>
      <c r="AT327" s="74">
        <v>343</v>
      </c>
      <c r="AU327" s="89">
        <v>91</v>
      </c>
      <c r="AV327" s="95"/>
      <c r="AW327" s="95"/>
      <c r="AY327" s="5"/>
    </row>
    <row r="328" spans="1:51" x14ac:dyDescent="0.2">
      <c r="A328" s="73" t="s">
        <v>666</v>
      </c>
      <c r="B328" s="2" t="s">
        <v>529</v>
      </c>
      <c r="C328" s="2" t="s">
        <v>647</v>
      </c>
      <c r="D328" s="2" t="s">
        <v>667</v>
      </c>
      <c r="E328" s="5">
        <f t="shared" si="5"/>
        <v>1192</v>
      </c>
      <c r="F328" s="74">
        <v>31</v>
      </c>
      <c r="G328" s="74">
        <v>31</v>
      </c>
      <c r="H328" s="74">
        <v>31</v>
      </c>
      <c r="I328" s="74">
        <v>31</v>
      </c>
      <c r="J328" s="74">
        <v>30</v>
      </c>
      <c r="K328" s="74">
        <v>30</v>
      </c>
      <c r="L328" s="74">
        <v>22</v>
      </c>
      <c r="M328" s="74">
        <v>36</v>
      </c>
      <c r="N328" s="74">
        <v>41</v>
      </c>
      <c r="O328" s="74">
        <v>28</v>
      </c>
      <c r="P328" s="74">
        <v>30</v>
      </c>
      <c r="Q328" s="74">
        <v>34</v>
      </c>
      <c r="R328" s="74">
        <v>38</v>
      </c>
      <c r="S328" s="74">
        <v>31</v>
      </c>
      <c r="T328" s="74">
        <v>26</v>
      </c>
      <c r="U328" s="74">
        <v>29</v>
      </c>
      <c r="V328" s="74">
        <v>18</v>
      </c>
      <c r="W328" s="74">
        <v>19</v>
      </c>
      <c r="X328" s="74">
        <v>9</v>
      </c>
      <c r="Y328" s="74">
        <v>22</v>
      </c>
      <c r="Z328" s="74">
        <v>72</v>
      </c>
      <c r="AA328" s="74">
        <v>85</v>
      </c>
      <c r="AB328" s="74">
        <v>83</v>
      </c>
      <c r="AC328" s="74">
        <v>86</v>
      </c>
      <c r="AD328" s="74">
        <v>53</v>
      </c>
      <c r="AE328" s="74">
        <v>45</v>
      </c>
      <c r="AF328" s="74">
        <v>41</v>
      </c>
      <c r="AG328" s="74">
        <v>34</v>
      </c>
      <c r="AH328" s="74">
        <v>34</v>
      </c>
      <c r="AI328" s="74">
        <v>24</v>
      </c>
      <c r="AJ328" s="74">
        <v>19</v>
      </c>
      <c r="AK328" s="74">
        <v>18</v>
      </c>
      <c r="AL328" s="74">
        <v>31</v>
      </c>
      <c r="AM328" s="87">
        <v>3</v>
      </c>
      <c r="AN328" s="74">
        <v>17</v>
      </c>
      <c r="AO328" s="88">
        <v>14</v>
      </c>
      <c r="AP328" s="74">
        <v>40</v>
      </c>
      <c r="AQ328" s="89">
        <v>590</v>
      </c>
      <c r="AR328" s="74">
        <v>77</v>
      </c>
      <c r="AS328" s="74">
        <v>47</v>
      </c>
      <c r="AT328" s="74">
        <v>197</v>
      </c>
      <c r="AU328" s="89">
        <v>40</v>
      </c>
      <c r="AV328" s="95"/>
      <c r="AW328" s="95"/>
      <c r="AY328" s="5"/>
    </row>
    <row r="329" spans="1:51" x14ac:dyDescent="0.2">
      <c r="A329" s="73" t="s">
        <v>668</v>
      </c>
      <c r="B329" s="2" t="s">
        <v>529</v>
      </c>
      <c r="C329" s="2" t="s">
        <v>669</v>
      </c>
      <c r="D329" s="2" t="s">
        <v>670</v>
      </c>
      <c r="E329" s="5">
        <f t="shared" si="5"/>
        <v>5057</v>
      </c>
      <c r="F329" s="74">
        <v>120</v>
      </c>
      <c r="G329" s="74">
        <v>109</v>
      </c>
      <c r="H329" s="74">
        <v>100</v>
      </c>
      <c r="I329" s="74">
        <v>97</v>
      </c>
      <c r="J329" s="74">
        <v>83</v>
      </c>
      <c r="K329" s="74">
        <v>87</v>
      </c>
      <c r="L329" s="74">
        <v>91</v>
      </c>
      <c r="M329" s="74">
        <v>93</v>
      </c>
      <c r="N329" s="74">
        <v>98</v>
      </c>
      <c r="O329" s="74">
        <v>98</v>
      </c>
      <c r="P329" s="74">
        <v>109</v>
      </c>
      <c r="Q329" s="74">
        <v>119</v>
      </c>
      <c r="R329" s="74">
        <v>117</v>
      </c>
      <c r="S329" s="74">
        <v>116</v>
      </c>
      <c r="T329" s="74">
        <v>106</v>
      </c>
      <c r="U329" s="74">
        <v>94</v>
      </c>
      <c r="V329" s="74">
        <v>87</v>
      </c>
      <c r="W329" s="74">
        <v>80</v>
      </c>
      <c r="X329" s="74">
        <v>73</v>
      </c>
      <c r="Y329" s="74">
        <v>70</v>
      </c>
      <c r="Z329" s="74">
        <v>296</v>
      </c>
      <c r="AA329" s="74">
        <v>351</v>
      </c>
      <c r="AB329" s="74">
        <v>426</v>
      </c>
      <c r="AC329" s="74">
        <v>366</v>
      </c>
      <c r="AD329" s="74">
        <v>338</v>
      </c>
      <c r="AE329" s="74">
        <v>258</v>
      </c>
      <c r="AF329" s="74">
        <v>237</v>
      </c>
      <c r="AG329" s="74">
        <v>223</v>
      </c>
      <c r="AH329" s="74">
        <v>156</v>
      </c>
      <c r="AI329" s="74">
        <v>160</v>
      </c>
      <c r="AJ329" s="74">
        <v>105</v>
      </c>
      <c r="AK329" s="74">
        <v>103</v>
      </c>
      <c r="AL329" s="74">
        <v>91</v>
      </c>
      <c r="AM329" s="87">
        <v>10</v>
      </c>
      <c r="AN329" s="74">
        <v>59</v>
      </c>
      <c r="AO329" s="88">
        <v>61</v>
      </c>
      <c r="AP329" s="74">
        <v>134</v>
      </c>
      <c r="AQ329" s="89">
        <v>2474</v>
      </c>
      <c r="AR329" s="74">
        <v>278</v>
      </c>
      <c r="AS329" s="74">
        <v>205</v>
      </c>
      <c r="AT329" s="74">
        <v>922</v>
      </c>
      <c r="AU329" s="89">
        <v>181</v>
      </c>
      <c r="AV329" s="95"/>
      <c r="AW329" s="95"/>
      <c r="AY329" s="5"/>
    </row>
    <row r="330" spans="1:51" x14ac:dyDescent="0.2">
      <c r="A330" s="73" t="s">
        <v>671</v>
      </c>
      <c r="B330" s="2" t="s">
        <v>529</v>
      </c>
      <c r="C330" s="2" t="s">
        <v>669</v>
      </c>
      <c r="D330" s="2" t="s">
        <v>672</v>
      </c>
      <c r="E330" s="5">
        <f t="shared" ref="E330:E393" si="6">SUM(F330:AL330)</f>
        <v>2216</v>
      </c>
      <c r="F330" s="74">
        <v>61</v>
      </c>
      <c r="G330" s="74">
        <v>53</v>
      </c>
      <c r="H330" s="74">
        <v>49</v>
      </c>
      <c r="I330" s="74">
        <v>46</v>
      </c>
      <c r="J330" s="74">
        <v>38</v>
      </c>
      <c r="K330" s="74">
        <v>42</v>
      </c>
      <c r="L330" s="74">
        <v>42</v>
      </c>
      <c r="M330" s="74">
        <v>43</v>
      </c>
      <c r="N330" s="74">
        <v>47</v>
      </c>
      <c r="O330" s="74">
        <v>45</v>
      </c>
      <c r="P330" s="74">
        <v>53</v>
      </c>
      <c r="Q330" s="74">
        <v>55</v>
      </c>
      <c r="R330" s="74">
        <v>55</v>
      </c>
      <c r="S330" s="74">
        <v>51</v>
      </c>
      <c r="T330" s="74">
        <v>45</v>
      </c>
      <c r="U330" s="74">
        <v>36</v>
      </c>
      <c r="V330" s="74">
        <v>30</v>
      </c>
      <c r="W330" s="74">
        <v>23</v>
      </c>
      <c r="X330" s="74">
        <v>21</v>
      </c>
      <c r="Y330" s="74">
        <v>26</v>
      </c>
      <c r="Z330" s="74">
        <v>109</v>
      </c>
      <c r="AA330" s="74">
        <v>139</v>
      </c>
      <c r="AB330" s="74">
        <v>176</v>
      </c>
      <c r="AC330" s="74">
        <v>161</v>
      </c>
      <c r="AD330" s="74">
        <v>143</v>
      </c>
      <c r="AE330" s="74">
        <v>116</v>
      </c>
      <c r="AF330" s="74">
        <v>115</v>
      </c>
      <c r="AG330" s="74">
        <v>101</v>
      </c>
      <c r="AH330" s="74">
        <v>84</v>
      </c>
      <c r="AI330" s="74">
        <v>66</v>
      </c>
      <c r="AJ330" s="74">
        <v>52</v>
      </c>
      <c r="AK330" s="74">
        <v>38</v>
      </c>
      <c r="AL330" s="74">
        <v>55</v>
      </c>
      <c r="AM330" s="87">
        <v>5</v>
      </c>
      <c r="AN330" s="74">
        <v>31</v>
      </c>
      <c r="AO330" s="88">
        <v>30</v>
      </c>
      <c r="AP330" s="74">
        <v>68</v>
      </c>
      <c r="AQ330" s="89">
        <v>1068</v>
      </c>
      <c r="AR330" s="74">
        <v>124</v>
      </c>
      <c r="AS330" s="74">
        <v>65</v>
      </c>
      <c r="AT330" s="74">
        <v>387</v>
      </c>
      <c r="AU330" s="89">
        <v>98</v>
      </c>
      <c r="AV330" s="95"/>
      <c r="AW330" s="95"/>
      <c r="AY330" s="5"/>
    </row>
    <row r="331" spans="1:51" x14ac:dyDescent="0.2">
      <c r="A331" s="73" t="s">
        <v>673</v>
      </c>
      <c r="B331" s="2" t="s">
        <v>529</v>
      </c>
      <c r="C331" s="2" t="s">
        <v>669</v>
      </c>
      <c r="D331" s="2" t="s">
        <v>674</v>
      </c>
      <c r="E331" s="5">
        <f t="shared" si="6"/>
        <v>3723</v>
      </c>
      <c r="F331" s="74">
        <v>81</v>
      </c>
      <c r="G331" s="74">
        <v>76</v>
      </c>
      <c r="H331" s="74">
        <v>75</v>
      </c>
      <c r="I331" s="74">
        <v>75</v>
      </c>
      <c r="J331" s="74">
        <v>74</v>
      </c>
      <c r="K331" s="74">
        <v>75</v>
      </c>
      <c r="L331" s="74">
        <v>78</v>
      </c>
      <c r="M331" s="74">
        <v>80</v>
      </c>
      <c r="N331" s="74">
        <v>85</v>
      </c>
      <c r="O331" s="74">
        <v>84</v>
      </c>
      <c r="P331" s="74">
        <v>95</v>
      </c>
      <c r="Q331" s="74">
        <v>97</v>
      </c>
      <c r="R331" s="74">
        <v>96</v>
      </c>
      <c r="S331" s="74">
        <v>87</v>
      </c>
      <c r="T331" s="74">
        <v>73</v>
      </c>
      <c r="U331" s="74">
        <v>58</v>
      </c>
      <c r="V331" s="74">
        <v>45</v>
      </c>
      <c r="W331" s="74">
        <v>36</v>
      </c>
      <c r="X331" s="74">
        <v>33</v>
      </c>
      <c r="Y331" s="74">
        <v>30</v>
      </c>
      <c r="Z331" s="74">
        <v>155</v>
      </c>
      <c r="AA331" s="74">
        <v>250</v>
      </c>
      <c r="AB331" s="74">
        <v>345</v>
      </c>
      <c r="AC331" s="74">
        <v>257</v>
      </c>
      <c r="AD331" s="74">
        <v>214</v>
      </c>
      <c r="AE331" s="74">
        <v>186</v>
      </c>
      <c r="AF331" s="74">
        <v>201</v>
      </c>
      <c r="AG331" s="74">
        <v>158</v>
      </c>
      <c r="AH331" s="74">
        <v>152</v>
      </c>
      <c r="AI331" s="74">
        <v>110</v>
      </c>
      <c r="AJ331" s="74">
        <v>95</v>
      </c>
      <c r="AK331" s="74">
        <v>91</v>
      </c>
      <c r="AL331" s="74">
        <v>76</v>
      </c>
      <c r="AM331" s="87">
        <v>7</v>
      </c>
      <c r="AN331" s="74">
        <v>44</v>
      </c>
      <c r="AO331" s="88">
        <v>37</v>
      </c>
      <c r="AP331" s="74">
        <v>89</v>
      </c>
      <c r="AQ331" s="89">
        <v>1817</v>
      </c>
      <c r="AR331" s="74">
        <v>206</v>
      </c>
      <c r="AS331" s="74">
        <v>97</v>
      </c>
      <c r="AT331" s="74">
        <v>663</v>
      </c>
      <c r="AU331" s="89">
        <v>129</v>
      </c>
      <c r="AV331" s="95"/>
      <c r="AW331" s="95"/>
      <c r="AY331" s="5"/>
    </row>
    <row r="332" spans="1:51" x14ac:dyDescent="0.2">
      <c r="A332" s="73" t="s">
        <v>675</v>
      </c>
      <c r="B332" s="2" t="s">
        <v>529</v>
      </c>
      <c r="C332" s="2" t="s">
        <v>669</v>
      </c>
      <c r="D332" s="2" t="s">
        <v>676</v>
      </c>
      <c r="E332" s="5">
        <f t="shared" si="6"/>
        <v>1578</v>
      </c>
      <c r="F332" s="74">
        <v>47</v>
      </c>
      <c r="G332" s="74">
        <v>43</v>
      </c>
      <c r="H332" s="74">
        <v>36</v>
      </c>
      <c r="I332" s="74">
        <v>34</v>
      </c>
      <c r="J332" s="74">
        <v>28</v>
      </c>
      <c r="K332" s="74">
        <v>31</v>
      </c>
      <c r="L332" s="74">
        <v>32</v>
      </c>
      <c r="M332" s="74">
        <v>34</v>
      </c>
      <c r="N332" s="74">
        <v>37</v>
      </c>
      <c r="O332" s="74">
        <v>38</v>
      </c>
      <c r="P332" s="74">
        <v>43</v>
      </c>
      <c r="Q332" s="74">
        <v>46</v>
      </c>
      <c r="R332" s="74">
        <v>46</v>
      </c>
      <c r="S332" s="74">
        <v>42</v>
      </c>
      <c r="T332" s="74">
        <v>36</v>
      </c>
      <c r="U332" s="74">
        <v>26</v>
      </c>
      <c r="V332" s="74">
        <v>20</v>
      </c>
      <c r="W332" s="74">
        <v>15</v>
      </c>
      <c r="X332" s="74">
        <v>13</v>
      </c>
      <c r="Y332" s="74">
        <v>13</v>
      </c>
      <c r="Z332" s="74">
        <v>75</v>
      </c>
      <c r="AA332" s="74">
        <v>85</v>
      </c>
      <c r="AB332" s="74">
        <v>143</v>
      </c>
      <c r="AC332" s="74">
        <v>111</v>
      </c>
      <c r="AD332" s="74">
        <v>95</v>
      </c>
      <c r="AE332" s="74">
        <v>72</v>
      </c>
      <c r="AF332" s="74">
        <v>63</v>
      </c>
      <c r="AG332" s="74">
        <v>98</v>
      </c>
      <c r="AH332" s="74">
        <v>45</v>
      </c>
      <c r="AI332" s="74">
        <v>43</v>
      </c>
      <c r="AJ332" s="74">
        <v>29</v>
      </c>
      <c r="AK332" s="74">
        <v>30</v>
      </c>
      <c r="AL332" s="74">
        <v>29</v>
      </c>
      <c r="AM332" s="87">
        <v>4</v>
      </c>
      <c r="AN332" s="74">
        <v>21</v>
      </c>
      <c r="AO332" s="88">
        <v>26</v>
      </c>
      <c r="AP332" s="74">
        <v>53</v>
      </c>
      <c r="AQ332" s="89">
        <v>787</v>
      </c>
      <c r="AR332" s="74">
        <v>112</v>
      </c>
      <c r="AS332" s="74">
        <v>41</v>
      </c>
      <c r="AT332" s="74">
        <v>276</v>
      </c>
      <c r="AU332" s="89">
        <v>80</v>
      </c>
      <c r="AV332" s="95"/>
      <c r="AW332" s="95"/>
      <c r="AY332" s="5"/>
    </row>
    <row r="333" spans="1:51" x14ac:dyDescent="0.2">
      <c r="A333" s="73" t="s">
        <v>677</v>
      </c>
      <c r="B333" s="2" t="s">
        <v>529</v>
      </c>
      <c r="C333" s="2" t="s">
        <v>669</v>
      </c>
      <c r="D333" s="2" t="s">
        <v>678</v>
      </c>
      <c r="E333" s="5">
        <f t="shared" si="6"/>
        <v>919</v>
      </c>
      <c r="F333" s="74">
        <v>17</v>
      </c>
      <c r="G333" s="74">
        <v>17</v>
      </c>
      <c r="H333" s="74">
        <v>19</v>
      </c>
      <c r="I333" s="74">
        <v>20</v>
      </c>
      <c r="J333" s="74">
        <v>10</v>
      </c>
      <c r="K333" s="74">
        <v>20</v>
      </c>
      <c r="L333" s="74">
        <v>18</v>
      </c>
      <c r="M333" s="74">
        <v>18</v>
      </c>
      <c r="N333" s="74">
        <v>20</v>
      </c>
      <c r="O333" s="74">
        <v>17</v>
      </c>
      <c r="P333" s="74">
        <v>19</v>
      </c>
      <c r="Q333" s="74">
        <v>18</v>
      </c>
      <c r="R333" s="74">
        <v>17</v>
      </c>
      <c r="S333" s="74">
        <v>16</v>
      </c>
      <c r="T333" s="74">
        <v>17</v>
      </c>
      <c r="U333" s="74">
        <v>13</v>
      </c>
      <c r="V333" s="74">
        <v>11</v>
      </c>
      <c r="W333" s="74">
        <v>10</v>
      </c>
      <c r="X333" s="74">
        <v>8</v>
      </c>
      <c r="Y333" s="74">
        <v>11</v>
      </c>
      <c r="Z333" s="74">
        <v>40</v>
      </c>
      <c r="AA333" s="74">
        <v>62</v>
      </c>
      <c r="AB333" s="74">
        <v>84</v>
      </c>
      <c r="AC333" s="74">
        <v>76</v>
      </c>
      <c r="AD333" s="74">
        <v>54</v>
      </c>
      <c r="AE333" s="74">
        <v>37</v>
      </c>
      <c r="AF333" s="74">
        <v>39</v>
      </c>
      <c r="AG333" s="74">
        <v>37</v>
      </c>
      <c r="AH333" s="74">
        <v>40</v>
      </c>
      <c r="AI333" s="74">
        <v>43</v>
      </c>
      <c r="AJ333" s="74">
        <v>39</v>
      </c>
      <c r="AK333" s="74">
        <v>32</v>
      </c>
      <c r="AL333" s="74">
        <v>20</v>
      </c>
      <c r="AM333" s="87">
        <v>1</v>
      </c>
      <c r="AN333" s="74">
        <v>12</v>
      </c>
      <c r="AO333" s="88">
        <v>5</v>
      </c>
      <c r="AP333" s="74">
        <v>20</v>
      </c>
      <c r="AQ333" s="89">
        <v>453</v>
      </c>
      <c r="AR333" s="74">
        <v>41</v>
      </c>
      <c r="AS333" s="74">
        <v>27</v>
      </c>
      <c r="AT333" s="74">
        <v>163</v>
      </c>
      <c r="AU333" s="89">
        <v>26</v>
      </c>
      <c r="AV333" s="95"/>
      <c r="AW333" s="95"/>
      <c r="AY333" s="5"/>
    </row>
    <row r="334" spans="1:51" x14ac:dyDescent="0.2">
      <c r="A334" s="73" t="s">
        <v>679</v>
      </c>
      <c r="B334" s="2" t="s">
        <v>529</v>
      </c>
      <c r="C334" s="2" t="s">
        <v>669</v>
      </c>
      <c r="D334" s="2" t="s">
        <v>680</v>
      </c>
      <c r="E334" s="5">
        <f t="shared" si="6"/>
        <v>1577</v>
      </c>
      <c r="F334" s="74">
        <v>24</v>
      </c>
      <c r="G334" s="74">
        <v>28</v>
      </c>
      <c r="H334" s="74">
        <v>30</v>
      </c>
      <c r="I334" s="74">
        <v>32</v>
      </c>
      <c r="J334" s="74">
        <v>32</v>
      </c>
      <c r="K334" s="74">
        <v>33</v>
      </c>
      <c r="L334" s="74">
        <v>30</v>
      </c>
      <c r="M334" s="74">
        <v>29</v>
      </c>
      <c r="N334" s="74">
        <v>30</v>
      </c>
      <c r="O334" s="74">
        <v>28</v>
      </c>
      <c r="P334" s="74">
        <v>28</v>
      </c>
      <c r="Q334" s="74">
        <v>26</v>
      </c>
      <c r="R334" s="74">
        <v>27</v>
      </c>
      <c r="S334" s="74">
        <v>24</v>
      </c>
      <c r="T334" s="74">
        <v>24</v>
      </c>
      <c r="U334" s="74">
        <v>23</v>
      </c>
      <c r="V334" s="74">
        <v>23</v>
      </c>
      <c r="W334" s="74">
        <v>23</v>
      </c>
      <c r="X334" s="74">
        <v>22</v>
      </c>
      <c r="Y334" s="74">
        <v>27</v>
      </c>
      <c r="Z334" s="74">
        <v>133</v>
      </c>
      <c r="AA334" s="74">
        <v>132</v>
      </c>
      <c r="AB334" s="74">
        <v>124</v>
      </c>
      <c r="AC334" s="74">
        <v>130</v>
      </c>
      <c r="AD334" s="74">
        <v>96</v>
      </c>
      <c r="AE334" s="74">
        <v>85</v>
      </c>
      <c r="AF334" s="74">
        <v>89</v>
      </c>
      <c r="AG334" s="74">
        <v>64</v>
      </c>
      <c r="AH334" s="74">
        <v>37</v>
      </c>
      <c r="AI334" s="74">
        <v>44</v>
      </c>
      <c r="AJ334" s="74">
        <v>43</v>
      </c>
      <c r="AK334" s="74">
        <v>36</v>
      </c>
      <c r="AL334" s="74">
        <v>21</v>
      </c>
      <c r="AM334" s="87">
        <v>2</v>
      </c>
      <c r="AN334" s="74">
        <v>11</v>
      </c>
      <c r="AO334" s="88">
        <v>13</v>
      </c>
      <c r="AP334" s="74">
        <v>34</v>
      </c>
      <c r="AQ334" s="89">
        <v>763</v>
      </c>
      <c r="AR334" s="74">
        <v>64</v>
      </c>
      <c r="AS334" s="74">
        <v>59</v>
      </c>
      <c r="AT334" s="74">
        <v>323</v>
      </c>
      <c r="AU334" s="89">
        <v>47</v>
      </c>
      <c r="AV334" s="95"/>
      <c r="AW334" s="95"/>
      <c r="AY334" s="5"/>
    </row>
    <row r="335" spans="1:51" x14ac:dyDescent="0.2">
      <c r="A335" s="73" t="s">
        <v>681</v>
      </c>
      <c r="B335" s="2" t="s">
        <v>529</v>
      </c>
      <c r="C335" s="2" t="s">
        <v>669</v>
      </c>
      <c r="D335" s="2" t="s">
        <v>682</v>
      </c>
      <c r="E335" s="5">
        <f t="shared" si="6"/>
        <v>1051</v>
      </c>
      <c r="F335" s="74">
        <v>24</v>
      </c>
      <c r="G335" s="74">
        <v>25</v>
      </c>
      <c r="H335" s="74">
        <v>23</v>
      </c>
      <c r="I335" s="74">
        <v>26</v>
      </c>
      <c r="J335" s="74">
        <v>25</v>
      </c>
      <c r="K335" s="74">
        <v>24</v>
      </c>
      <c r="L335" s="74">
        <v>25</v>
      </c>
      <c r="M335" s="74">
        <v>23</v>
      </c>
      <c r="N335" s="74">
        <v>24</v>
      </c>
      <c r="O335" s="74">
        <v>19</v>
      </c>
      <c r="P335" s="74">
        <v>23</v>
      </c>
      <c r="Q335" s="74">
        <v>22</v>
      </c>
      <c r="R335" s="74">
        <v>23</v>
      </c>
      <c r="S335" s="74">
        <v>19</v>
      </c>
      <c r="T335" s="74">
        <v>18</v>
      </c>
      <c r="U335" s="74">
        <v>16</v>
      </c>
      <c r="V335" s="74">
        <v>14</v>
      </c>
      <c r="W335" s="74">
        <v>13</v>
      </c>
      <c r="X335" s="74">
        <v>10</v>
      </c>
      <c r="Y335" s="74">
        <v>17</v>
      </c>
      <c r="Z335" s="74">
        <v>72</v>
      </c>
      <c r="AA335" s="74">
        <v>75</v>
      </c>
      <c r="AB335" s="74">
        <v>87</v>
      </c>
      <c r="AC335" s="74">
        <v>56</v>
      </c>
      <c r="AD335" s="74">
        <v>62</v>
      </c>
      <c r="AE335" s="74">
        <v>47</v>
      </c>
      <c r="AF335" s="74">
        <v>38</v>
      </c>
      <c r="AG335" s="74">
        <v>56</v>
      </c>
      <c r="AH335" s="74">
        <v>34</v>
      </c>
      <c r="AI335" s="74">
        <v>37</v>
      </c>
      <c r="AJ335" s="74">
        <v>32</v>
      </c>
      <c r="AK335" s="74">
        <v>23</v>
      </c>
      <c r="AL335" s="74">
        <v>19</v>
      </c>
      <c r="AM335" s="87">
        <v>2</v>
      </c>
      <c r="AN335" s="74">
        <v>12</v>
      </c>
      <c r="AO335" s="88">
        <v>12</v>
      </c>
      <c r="AP335" s="74">
        <v>33</v>
      </c>
      <c r="AQ335" s="89">
        <v>524</v>
      </c>
      <c r="AR335" s="74">
        <v>54</v>
      </c>
      <c r="AS335" s="74">
        <v>35</v>
      </c>
      <c r="AT335" s="74">
        <v>188</v>
      </c>
      <c r="AU335" s="89">
        <v>44</v>
      </c>
      <c r="AV335" s="95"/>
      <c r="AW335" s="95"/>
      <c r="AY335" s="5"/>
    </row>
    <row r="336" spans="1:51" x14ac:dyDescent="0.2">
      <c r="A336" s="73" t="s">
        <v>683</v>
      </c>
      <c r="B336" s="2" t="s">
        <v>529</v>
      </c>
      <c r="C336" s="2" t="s">
        <v>669</v>
      </c>
      <c r="D336" s="2" t="s">
        <v>684</v>
      </c>
      <c r="E336" s="5">
        <f t="shared" si="6"/>
        <v>3102</v>
      </c>
      <c r="F336" s="74">
        <v>90</v>
      </c>
      <c r="G336" s="74">
        <v>84</v>
      </c>
      <c r="H336" s="74">
        <v>81</v>
      </c>
      <c r="I336" s="74">
        <v>79</v>
      </c>
      <c r="J336" s="74">
        <v>72</v>
      </c>
      <c r="K336" s="74">
        <v>74</v>
      </c>
      <c r="L336" s="74">
        <v>71</v>
      </c>
      <c r="M336" s="74">
        <v>74</v>
      </c>
      <c r="N336" s="74">
        <v>72</v>
      </c>
      <c r="O336" s="74">
        <v>67</v>
      </c>
      <c r="P336" s="74">
        <v>76</v>
      </c>
      <c r="Q336" s="74">
        <v>76</v>
      </c>
      <c r="R336" s="74">
        <v>74</v>
      </c>
      <c r="S336" s="74">
        <v>70</v>
      </c>
      <c r="T336" s="74">
        <v>61</v>
      </c>
      <c r="U336" s="74">
        <v>53</v>
      </c>
      <c r="V336" s="74">
        <v>43</v>
      </c>
      <c r="W336" s="74">
        <v>38</v>
      </c>
      <c r="X336" s="74">
        <v>37</v>
      </c>
      <c r="Y336" s="74">
        <v>40</v>
      </c>
      <c r="Z336" s="74">
        <v>218</v>
      </c>
      <c r="AA336" s="74">
        <v>203</v>
      </c>
      <c r="AB336" s="74">
        <v>356</v>
      </c>
      <c r="AC336" s="74">
        <v>223</v>
      </c>
      <c r="AD336" s="74">
        <v>168</v>
      </c>
      <c r="AE336" s="74">
        <v>155</v>
      </c>
      <c r="AF336" s="74">
        <v>105</v>
      </c>
      <c r="AG336" s="74">
        <v>89</v>
      </c>
      <c r="AH336" s="74">
        <v>74</v>
      </c>
      <c r="AI336" s="74">
        <v>62</v>
      </c>
      <c r="AJ336" s="74">
        <v>50</v>
      </c>
      <c r="AK336" s="74">
        <v>25</v>
      </c>
      <c r="AL336" s="74">
        <v>42</v>
      </c>
      <c r="AM336" s="87">
        <v>8</v>
      </c>
      <c r="AN336" s="74">
        <v>44</v>
      </c>
      <c r="AO336" s="88">
        <v>46</v>
      </c>
      <c r="AP336" s="74">
        <v>99</v>
      </c>
      <c r="AQ336" s="89">
        <v>1537</v>
      </c>
      <c r="AR336" s="74">
        <v>183</v>
      </c>
      <c r="AS336" s="74">
        <v>105</v>
      </c>
      <c r="AT336" s="74">
        <v>644</v>
      </c>
      <c r="AU336" s="89">
        <v>139</v>
      </c>
      <c r="AV336" s="95"/>
      <c r="AW336" s="95"/>
      <c r="AY336" s="5"/>
    </row>
    <row r="337" spans="1:51" x14ac:dyDescent="0.2">
      <c r="A337" s="73" t="s">
        <v>685</v>
      </c>
      <c r="B337" s="2" t="s">
        <v>529</v>
      </c>
      <c r="C337" s="2" t="s">
        <v>669</v>
      </c>
      <c r="D337" s="2" t="s">
        <v>686</v>
      </c>
      <c r="E337" s="5">
        <f t="shared" si="6"/>
        <v>346</v>
      </c>
      <c r="F337" s="74">
        <v>11</v>
      </c>
      <c r="G337" s="74">
        <v>10</v>
      </c>
      <c r="H337" s="74">
        <v>8</v>
      </c>
      <c r="I337" s="74">
        <v>8</v>
      </c>
      <c r="J337" s="74">
        <v>4</v>
      </c>
      <c r="K337" s="74">
        <v>7</v>
      </c>
      <c r="L337" s="74">
        <v>7</v>
      </c>
      <c r="M337" s="74">
        <v>7</v>
      </c>
      <c r="N337" s="74">
        <v>7</v>
      </c>
      <c r="O337" s="74">
        <v>3</v>
      </c>
      <c r="P337" s="74">
        <v>8</v>
      </c>
      <c r="Q337" s="74">
        <v>8</v>
      </c>
      <c r="R337" s="74">
        <v>8</v>
      </c>
      <c r="S337" s="74">
        <v>8</v>
      </c>
      <c r="T337" s="74">
        <v>4</v>
      </c>
      <c r="U337" s="74">
        <v>7</v>
      </c>
      <c r="V337" s="74">
        <v>7</v>
      </c>
      <c r="W337" s="74">
        <v>6</v>
      </c>
      <c r="X337" s="74">
        <v>5</v>
      </c>
      <c r="Y337" s="74">
        <v>2</v>
      </c>
      <c r="Z337" s="74">
        <v>18</v>
      </c>
      <c r="AA337" s="74">
        <v>33</v>
      </c>
      <c r="AB337" s="74">
        <v>27</v>
      </c>
      <c r="AC337" s="74">
        <v>26</v>
      </c>
      <c r="AD337" s="74">
        <v>19</v>
      </c>
      <c r="AE337" s="74">
        <v>16</v>
      </c>
      <c r="AF337" s="74">
        <v>12</v>
      </c>
      <c r="AG337" s="74">
        <v>16</v>
      </c>
      <c r="AH337" s="74">
        <v>9</v>
      </c>
      <c r="AI337" s="74">
        <v>15</v>
      </c>
      <c r="AJ337" s="74">
        <v>7</v>
      </c>
      <c r="AK337" s="74">
        <v>8</v>
      </c>
      <c r="AL337" s="74">
        <v>5</v>
      </c>
      <c r="AM337" s="87">
        <v>1</v>
      </c>
      <c r="AN337" s="74">
        <v>6</v>
      </c>
      <c r="AO337" s="88">
        <v>5</v>
      </c>
      <c r="AP337" s="74">
        <v>14</v>
      </c>
      <c r="AQ337" s="89">
        <v>170</v>
      </c>
      <c r="AR337" s="74">
        <v>18</v>
      </c>
      <c r="AS337" s="74">
        <v>13</v>
      </c>
      <c r="AT337" s="74">
        <v>65</v>
      </c>
      <c r="AU337" s="89">
        <v>19</v>
      </c>
      <c r="AV337" s="95"/>
      <c r="AW337" s="95"/>
      <c r="AY337" s="5"/>
    </row>
    <row r="338" spans="1:51" x14ac:dyDescent="0.2">
      <c r="A338" s="73" t="s">
        <v>687</v>
      </c>
      <c r="B338" s="2" t="s">
        <v>529</v>
      </c>
      <c r="C338" s="2" t="s">
        <v>669</v>
      </c>
      <c r="D338" s="2" t="s">
        <v>177</v>
      </c>
      <c r="E338" s="5">
        <f t="shared" si="6"/>
        <v>663</v>
      </c>
      <c r="F338" s="74">
        <v>6</v>
      </c>
      <c r="G338" s="74">
        <v>7</v>
      </c>
      <c r="H338" s="74">
        <v>10</v>
      </c>
      <c r="I338" s="74">
        <v>15</v>
      </c>
      <c r="J338" s="74">
        <v>16</v>
      </c>
      <c r="K338" s="74">
        <v>16</v>
      </c>
      <c r="L338" s="74">
        <v>14</v>
      </c>
      <c r="M338" s="74">
        <v>17</v>
      </c>
      <c r="N338" s="74">
        <v>17</v>
      </c>
      <c r="O338" s="74">
        <v>14</v>
      </c>
      <c r="P338" s="74">
        <v>16</v>
      </c>
      <c r="Q338" s="74">
        <v>15</v>
      </c>
      <c r="R338" s="74">
        <v>14</v>
      </c>
      <c r="S338" s="74">
        <v>13</v>
      </c>
      <c r="T338" s="74">
        <v>15</v>
      </c>
      <c r="U338" s="74">
        <v>12</v>
      </c>
      <c r="V338" s="74">
        <v>11</v>
      </c>
      <c r="W338" s="74">
        <v>10</v>
      </c>
      <c r="X338" s="74">
        <v>8</v>
      </c>
      <c r="Y338" s="74">
        <v>9</v>
      </c>
      <c r="Z338" s="74">
        <v>18</v>
      </c>
      <c r="AA338" s="74">
        <v>34</v>
      </c>
      <c r="AB338" s="74">
        <v>71</v>
      </c>
      <c r="AC338" s="74">
        <v>38</v>
      </c>
      <c r="AD338" s="74">
        <v>43</v>
      </c>
      <c r="AE338" s="74">
        <v>31</v>
      </c>
      <c r="AF338" s="74">
        <v>28</v>
      </c>
      <c r="AG338" s="74">
        <v>27</v>
      </c>
      <c r="AH338" s="74">
        <v>29</v>
      </c>
      <c r="AI338" s="74">
        <v>22</v>
      </c>
      <c r="AJ338" s="74">
        <v>31</v>
      </c>
      <c r="AK338" s="74">
        <v>20</v>
      </c>
      <c r="AL338" s="74">
        <v>16</v>
      </c>
      <c r="AM338" s="87">
        <v>1</v>
      </c>
      <c r="AN338" s="74">
        <v>3</v>
      </c>
      <c r="AO338" s="88">
        <v>3</v>
      </c>
      <c r="AP338" s="74">
        <v>10</v>
      </c>
      <c r="AQ338" s="89">
        <v>326</v>
      </c>
      <c r="AR338" s="74">
        <v>35</v>
      </c>
      <c r="AS338" s="74">
        <v>26</v>
      </c>
      <c r="AT338" s="74">
        <v>112</v>
      </c>
      <c r="AU338" s="89">
        <v>12</v>
      </c>
      <c r="AV338" s="95"/>
      <c r="AW338" s="95"/>
      <c r="AY338" s="5"/>
    </row>
    <row r="339" spans="1:51" x14ac:dyDescent="0.2">
      <c r="A339" s="73" t="s">
        <v>688</v>
      </c>
      <c r="B339" s="2" t="s">
        <v>529</v>
      </c>
      <c r="C339" s="2" t="s">
        <v>669</v>
      </c>
      <c r="D339" s="2" t="s">
        <v>689</v>
      </c>
      <c r="E339" s="5">
        <f t="shared" si="6"/>
        <v>730</v>
      </c>
      <c r="F339" s="74">
        <v>17</v>
      </c>
      <c r="G339" s="74">
        <v>13</v>
      </c>
      <c r="H339" s="74">
        <v>12</v>
      </c>
      <c r="I339" s="74">
        <v>12</v>
      </c>
      <c r="J339" s="74">
        <v>5</v>
      </c>
      <c r="K339" s="74">
        <v>9</v>
      </c>
      <c r="L339" s="74">
        <v>9</v>
      </c>
      <c r="M339" s="74">
        <v>10</v>
      </c>
      <c r="N339" s="74">
        <v>10</v>
      </c>
      <c r="O339" s="74">
        <v>11</v>
      </c>
      <c r="P339" s="74">
        <v>13</v>
      </c>
      <c r="Q339" s="74">
        <v>16</v>
      </c>
      <c r="R339" s="74">
        <v>15</v>
      </c>
      <c r="S339" s="74">
        <v>13</v>
      </c>
      <c r="T339" s="74">
        <v>5</v>
      </c>
      <c r="U339" s="74">
        <v>9</v>
      </c>
      <c r="V339" s="74">
        <v>8</v>
      </c>
      <c r="W339" s="74">
        <v>7</v>
      </c>
      <c r="X339" s="74">
        <v>6</v>
      </c>
      <c r="Y339" s="74">
        <v>11</v>
      </c>
      <c r="Z339" s="74">
        <v>45</v>
      </c>
      <c r="AA339" s="74">
        <v>94</v>
      </c>
      <c r="AB339" s="74">
        <v>68</v>
      </c>
      <c r="AC339" s="74">
        <v>63</v>
      </c>
      <c r="AD339" s="74">
        <v>46</v>
      </c>
      <c r="AE339" s="74">
        <v>30</v>
      </c>
      <c r="AF339" s="74">
        <v>28</v>
      </c>
      <c r="AG339" s="74">
        <v>30</v>
      </c>
      <c r="AH339" s="74">
        <v>31</v>
      </c>
      <c r="AI339" s="74">
        <v>35</v>
      </c>
      <c r="AJ339" s="74">
        <v>21</v>
      </c>
      <c r="AK339" s="74">
        <v>16</v>
      </c>
      <c r="AL339" s="74">
        <v>12</v>
      </c>
      <c r="AM339" s="87">
        <v>1</v>
      </c>
      <c r="AN339" s="74">
        <v>8</v>
      </c>
      <c r="AO339" s="88">
        <v>9</v>
      </c>
      <c r="AP339" s="74">
        <v>24</v>
      </c>
      <c r="AQ339" s="89">
        <v>366</v>
      </c>
      <c r="AR339" s="74">
        <v>30</v>
      </c>
      <c r="AS339" s="74">
        <v>21</v>
      </c>
      <c r="AT339" s="74">
        <v>168</v>
      </c>
      <c r="AU339" s="89">
        <v>27</v>
      </c>
      <c r="AV339" s="95"/>
      <c r="AW339" s="95"/>
      <c r="AY339" s="5"/>
    </row>
    <row r="340" spans="1:51" x14ac:dyDescent="0.2">
      <c r="A340" s="73" t="s">
        <v>690</v>
      </c>
      <c r="B340" s="2" t="s">
        <v>529</v>
      </c>
      <c r="C340" s="2" t="s">
        <v>669</v>
      </c>
      <c r="D340" s="2" t="s">
        <v>691</v>
      </c>
      <c r="E340" s="5">
        <f t="shared" si="6"/>
        <v>1322</v>
      </c>
      <c r="F340" s="74">
        <v>26</v>
      </c>
      <c r="G340" s="74">
        <v>22</v>
      </c>
      <c r="H340" s="74">
        <v>20</v>
      </c>
      <c r="I340" s="74">
        <v>21</v>
      </c>
      <c r="J340" s="74">
        <v>18</v>
      </c>
      <c r="K340" s="74">
        <v>19</v>
      </c>
      <c r="L340" s="74">
        <v>19</v>
      </c>
      <c r="M340" s="74">
        <v>19</v>
      </c>
      <c r="N340" s="74">
        <v>20</v>
      </c>
      <c r="O340" s="74">
        <v>17</v>
      </c>
      <c r="P340" s="74">
        <v>23</v>
      </c>
      <c r="Q340" s="74">
        <v>24</v>
      </c>
      <c r="R340" s="74">
        <v>28</v>
      </c>
      <c r="S340" s="74">
        <v>27</v>
      </c>
      <c r="T340" s="74">
        <v>28</v>
      </c>
      <c r="U340" s="74">
        <v>29</v>
      </c>
      <c r="V340" s="74">
        <v>32</v>
      </c>
      <c r="W340" s="74">
        <v>32</v>
      </c>
      <c r="X340" s="74">
        <v>31</v>
      </c>
      <c r="Y340" s="74">
        <v>31</v>
      </c>
      <c r="Z340" s="74">
        <v>126</v>
      </c>
      <c r="AA340" s="74">
        <v>121</v>
      </c>
      <c r="AB340" s="74">
        <v>130</v>
      </c>
      <c r="AC340" s="74">
        <v>81</v>
      </c>
      <c r="AD340" s="74">
        <v>79</v>
      </c>
      <c r="AE340" s="74">
        <v>57</v>
      </c>
      <c r="AF340" s="74">
        <v>54</v>
      </c>
      <c r="AG340" s="74">
        <v>40</v>
      </c>
      <c r="AH340" s="74">
        <v>47</v>
      </c>
      <c r="AI340" s="74">
        <v>28</v>
      </c>
      <c r="AJ340" s="74">
        <v>19</v>
      </c>
      <c r="AK340" s="74">
        <v>26</v>
      </c>
      <c r="AL340" s="74">
        <v>28</v>
      </c>
      <c r="AM340" s="87">
        <v>2</v>
      </c>
      <c r="AN340" s="74">
        <v>12</v>
      </c>
      <c r="AO340" s="88">
        <v>14</v>
      </c>
      <c r="AP340" s="74">
        <v>36</v>
      </c>
      <c r="AQ340" s="89">
        <v>647</v>
      </c>
      <c r="AR340" s="74">
        <v>67</v>
      </c>
      <c r="AS340" s="74">
        <v>73</v>
      </c>
      <c r="AT340" s="74">
        <v>280</v>
      </c>
      <c r="AU340" s="89">
        <v>47</v>
      </c>
      <c r="AV340" s="95"/>
      <c r="AW340" s="95"/>
      <c r="AY340" s="5"/>
    </row>
    <row r="341" spans="1:51" x14ac:dyDescent="0.2">
      <c r="A341" s="73" t="s">
        <v>692</v>
      </c>
      <c r="B341" s="2" t="s">
        <v>529</v>
      </c>
      <c r="C341" s="2" t="s">
        <v>669</v>
      </c>
      <c r="D341" s="2" t="s">
        <v>693</v>
      </c>
      <c r="E341" s="5">
        <f t="shared" si="6"/>
        <v>1213</v>
      </c>
      <c r="F341" s="74">
        <v>31</v>
      </c>
      <c r="G341" s="74">
        <v>32</v>
      </c>
      <c r="H341" s="74">
        <v>30</v>
      </c>
      <c r="I341" s="74">
        <v>30</v>
      </c>
      <c r="J341" s="74">
        <v>31</v>
      </c>
      <c r="K341" s="74">
        <v>27</v>
      </c>
      <c r="L341" s="74">
        <v>27</v>
      </c>
      <c r="M341" s="74">
        <v>26</v>
      </c>
      <c r="N341" s="74">
        <v>26</v>
      </c>
      <c r="O341" s="74">
        <v>28</v>
      </c>
      <c r="P341" s="74">
        <v>26</v>
      </c>
      <c r="Q341" s="74">
        <v>25</v>
      </c>
      <c r="R341" s="74">
        <v>23</v>
      </c>
      <c r="S341" s="74">
        <v>22</v>
      </c>
      <c r="T341" s="74">
        <v>23</v>
      </c>
      <c r="U341" s="74">
        <v>22</v>
      </c>
      <c r="V341" s="74">
        <v>18</v>
      </c>
      <c r="W341" s="74">
        <v>18</v>
      </c>
      <c r="X341" s="74">
        <v>17</v>
      </c>
      <c r="Y341" s="74">
        <v>17</v>
      </c>
      <c r="Z341" s="74">
        <v>102</v>
      </c>
      <c r="AA341" s="74">
        <v>94</v>
      </c>
      <c r="AB341" s="74">
        <v>104</v>
      </c>
      <c r="AC341" s="74">
        <v>84</v>
      </c>
      <c r="AD341" s="74">
        <v>74</v>
      </c>
      <c r="AE341" s="74">
        <v>72</v>
      </c>
      <c r="AF341" s="74">
        <v>34</v>
      </c>
      <c r="AG341" s="74">
        <v>37</v>
      </c>
      <c r="AH341" s="74">
        <v>41</v>
      </c>
      <c r="AI341" s="74">
        <v>32</v>
      </c>
      <c r="AJ341" s="74">
        <v>15</v>
      </c>
      <c r="AK341" s="74">
        <v>12</v>
      </c>
      <c r="AL341" s="74">
        <v>13</v>
      </c>
      <c r="AM341" s="87">
        <v>3</v>
      </c>
      <c r="AN341" s="74">
        <v>14</v>
      </c>
      <c r="AO341" s="88">
        <v>17</v>
      </c>
      <c r="AP341" s="74">
        <v>41</v>
      </c>
      <c r="AQ341" s="89">
        <v>582</v>
      </c>
      <c r="AR341" s="74">
        <v>54</v>
      </c>
      <c r="AS341" s="74">
        <v>45</v>
      </c>
      <c r="AT341" s="74">
        <v>241</v>
      </c>
      <c r="AU341" s="89">
        <v>53</v>
      </c>
      <c r="AV341" s="95"/>
      <c r="AW341" s="95"/>
      <c r="AY341" s="5"/>
    </row>
    <row r="342" spans="1:51" x14ac:dyDescent="0.2">
      <c r="A342" s="73" t="s">
        <v>694</v>
      </c>
      <c r="B342" s="2" t="s">
        <v>529</v>
      </c>
      <c r="C342" s="2" t="s">
        <v>669</v>
      </c>
      <c r="D342" s="2" t="s">
        <v>695</v>
      </c>
      <c r="E342" s="5">
        <f t="shared" si="6"/>
        <v>1528</v>
      </c>
      <c r="F342" s="74">
        <v>34</v>
      </c>
      <c r="G342" s="74">
        <v>36</v>
      </c>
      <c r="H342" s="74">
        <v>42</v>
      </c>
      <c r="I342" s="74">
        <v>42</v>
      </c>
      <c r="J342" s="74">
        <v>44</v>
      </c>
      <c r="K342" s="74">
        <v>43</v>
      </c>
      <c r="L342" s="74">
        <v>43</v>
      </c>
      <c r="M342" s="74">
        <v>40</v>
      </c>
      <c r="N342" s="74">
        <v>40</v>
      </c>
      <c r="O342" s="74">
        <v>38</v>
      </c>
      <c r="P342" s="74">
        <v>41</v>
      </c>
      <c r="Q342" s="74">
        <v>39</v>
      </c>
      <c r="R342" s="74">
        <v>39</v>
      </c>
      <c r="S342" s="74">
        <v>33</v>
      </c>
      <c r="T342" s="74">
        <v>33</v>
      </c>
      <c r="U342" s="74">
        <v>24</v>
      </c>
      <c r="V342" s="74">
        <v>20</v>
      </c>
      <c r="W342" s="74">
        <v>18</v>
      </c>
      <c r="X342" s="74">
        <v>18</v>
      </c>
      <c r="Y342" s="74">
        <v>15</v>
      </c>
      <c r="Z342" s="74">
        <v>72</v>
      </c>
      <c r="AA342" s="74">
        <v>112</v>
      </c>
      <c r="AB342" s="74">
        <v>113</v>
      </c>
      <c r="AC342" s="74">
        <v>90</v>
      </c>
      <c r="AD342" s="74">
        <v>72</v>
      </c>
      <c r="AE342" s="74">
        <v>73</v>
      </c>
      <c r="AF342" s="74">
        <v>72</v>
      </c>
      <c r="AG342" s="74">
        <v>64</v>
      </c>
      <c r="AH342" s="74">
        <v>36</v>
      </c>
      <c r="AI342" s="74">
        <v>53</v>
      </c>
      <c r="AJ342" s="74">
        <v>18</v>
      </c>
      <c r="AK342" s="74">
        <v>30</v>
      </c>
      <c r="AL342" s="74">
        <v>41</v>
      </c>
      <c r="AM342" s="87">
        <v>3</v>
      </c>
      <c r="AN342" s="74">
        <v>20</v>
      </c>
      <c r="AO342" s="88">
        <v>14</v>
      </c>
      <c r="AP342" s="74">
        <v>41</v>
      </c>
      <c r="AQ342" s="89">
        <v>751</v>
      </c>
      <c r="AR342" s="74">
        <v>97</v>
      </c>
      <c r="AS342" s="74">
        <v>49</v>
      </c>
      <c r="AT342" s="74">
        <v>252</v>
      </c>
      <c r="AU342" s="89">
        <v>58</v>
      </c>
      <c r="AV342" s="95"/>
      <c r="AW342" s="95"/>
      <c r="AY342" s="5"/>
    </row>
    <row r="343" spans="1:51" x14ac:dyDescent="0.2">
      <c r="A343" s="73" t="s">
        <v>696</v>
      </c>
      <c r="B343" s="2" t="s">
        <v>697</v>
      </c>
      <c r="C343" s="2" t="s">
        <v>697</v>
      </c>
      <c r="D343" s="2" t="s">
        <v>697</v>
      </c>
      <c r="E343" s="5">
        <f t="shared" si="6"/>
        <v>64008</v>
      </c>
      <c r="F343" s="74">
        <v>496</v>
      </c>
      <c r="G343" s="74">
        <v>529</v>
      </c>
      <c r="H343" s="74">
        <v>520</v>
      </c>
      <c r="I343" s="74">
        <v>518</v>
      </c>
      <c r="J343" s="74">
        <v>528</v>
      </c>
      <c r="K343" s="74">
        <v>439</v>
      </c>
      <c r="L343" s="74">
        <v>457</v>
      </c>
      <c r="M343" s="74">
        <v>448</v>
      </c>
      <c r="N343" s="74">
        <v>440</v>
      </c>
      <c r="O343" s="74">
        <v>497</v>
      </c>
      <c r="P343" s="74">
        <v>470</v>
      </c>
      <c r="Q343" s="74">
        <v>483</v>
      </c>
      <c r="R343" s="74">
        <v>504</v>
      </c>
      <c r="S343" s="74">
        <v>575</v>
      </c>
      <c r="T343" s="74">
        <v>631</v>
      </c>
      <c r="U343" s="74">
        <v>649</v>
      </c>
      <c r="V343" s="74">
        <v>712</v>
      </c>
      <c r="W343" s="74">
        <v>768</v>
      </c>
      <c r="X343" s="74">
        <v>796</v>
      </c>
      <c r="Y343" s="74">
        <v>943</v>
      </c>
      <c r="Z343" s="74">
        <v>4862</v>
      </c>
      <c r="AA343" s="74">
        <v>4289</v>
      </c>
      <c r="AB343" s="74">
        <v>3709</v>
      </c>
      <c r="AC343" s="74">
        <v>3760</v>
      </c>
      <c r="AD343" s="74">
        <v>4323</v>
      </c>
      <c r="AE343" s="74">
        <v>4987</v>
      </c>
      <c r="AF343" s="74">
        <v>5324</v>
      </c>
      <c r="AG343" s="74">
        <v>4726</v>
      </c>
      <c r="AH343" s="74">
        <v>3781</v>
      </c>
      <c r="AI343" s="74">
        <v>3758</v>
      </c>
      <c r="AJ343" s="74">
        <v>3094</v>
      </c>
      <c r="AK343" s="74">
        <v>2473</v>
      </c>
      <c r="AL343" s="74">
        <v>3519</v>
      </c>
      <c r="AM343" s="87">
        <v>30</v>
      </c>
      <c r="AN343" s="74">
        <v>281</v>
      </c>
      <c r="AO343" s="88">
        <v>215</v>
      </c>
      <c r="AP343" s="74">
        <v>453</v>
      </c>
      <c r="AQ343" s="89">
        <v>32860</v>
      </c>
      <c r="AR343" s="74">
        <v>1391</v>
      </c>
      <c r="AS343" s="74">
        <v>2101</v>
      </c>
      <c r="AT343" s="74">
        <v>12803</v>
      </c>
      <c r="AU343" s="89">
        <v>588</v>
      </c>
      <c r="AV343" s="95"/>
      <c r="AW343" s="95"/>
      <c r="AY343" s="5"/>
    </row>
    <row r="344" spans="1:51" x14ac:dyDescent="0.2">
      <c r="A344" s="73" t="s">
        <v>698</v>
      </c>
      <c r="B344" s="2" t="s">
        <v>697</v>
      </c>
      <c r="C344" s="2" t="s">
        <v>697</v>
      </c>
      <c r="D344" s="2" t="s">
        <v>699</v>
      </c>
      <c r="E344" s="5">
        <f t="shared" si="6"/>
        <v>94646</v>
      </c>
      <c r="F344" s="74">
        <v>952</v>
      </c>
      <c r="G344" s="74">
        <v>1049</v>
      </c>
      <c r="H344" s="74">
        <v>1141</v>
      </c>
      <c r="I344" s="74">
        <v>1218</v>
      </c>
      <c r="J344" s="74">
        <v>1262</v>
      </c>
      <c r="K344" s="74">
        <v>1190</v>
      </c>
      <c r="L344" s="74">
        <v>1234</v>
      </c>
      <c r="M344" s="74">
        <v>1268</v>
      </c>
      <c r="N344" s="74">
        <v>1295</v>
      </c>
      <c r="O344" s="74">
        <v>1395</v>
      </c>
      <c r="P344" s="74">
        <v>1378</v>
      </c>
      <c r="Q344" s="74">
        <v>1386</v>
      </c>
      <c r="R344" s="74">
        <v>1402</v>
      </c>
      <c r="S344" s="74">
        <v>1430</v>
      </c>
      <c r="T344" s="74">
        <v>1509</v>
      </c>
      <c r="U344" s="74">
        <v>1332</v>
      </c>
      <c r="V344" s="74">
        <v>1354</v>
      </c>
      <c r="W344" s="74">
        <v>1376</v>
      </c>
      <c r="X344" s="74">
        <v>1390</v>
      </c>
      <c r="Y344" s="74">
        <v>1659</v>
      </c>
      <c r="Z344" s="74">
        <v>8115</v>
      </c>
      <c r="AA344" s="74">
        <v>7686</v>
      </c>
      <c r="AB344" s="74">
        <v>7179</v>
      </c>
      <c r="AC344" s="74">
        <v>8630</v>
      </c>
      <c r="AD344" s="74">
        <v>7554</v>
      </c>
      <c r="AE344" s="74">
        <v>7082</v>
      </c>
      <c r="AF344" s="74">
        <v>6035</v>
      </c>
      <c r="AG344" s="74">
        <v>4663</v>
      </c>
      <c r="AH344" s="74">
        <v>3343</v>
      </c>
      <c r="AI344" s="74">
        <v>2885</v>
      </c>
      <c r="AJ344" s="74">
        <v>2076</v>
      </c>
      <c r="AK344" s="74">
        <v>1621</v>
      </c>
      <c r="AL344" s="74">
        <v>1557</v>
      </c>
      <c r="AM344" s="87">
        <v>93</v>
      </c>
      <c r="AN344" s="74">
        <v>415</v>
      </c>
      <c r="AO344" s="88">
        <v>537</v>
      </c>
      <c r="AP344" s="74">
        <v>860</v>
      </c>
      <c r="AQ344" s="89">
        <v>48070</v>
      </c>
      <c r="AR344" s="74">
        <v>3275</v>
      </c>
      <c r="AS344" s="74">
        <v>3696</v>
      </c>
      <c r="AT344" s="74">
        <v>23597</v>
      </c>
      <c r="AU344" s="89">
        <v>1615</v>
      </c>
      <c r="AV344" s="95"/>
      <c r="AW344" s="95"/>
      <c r="AY344" s="5"/>
    </row>
    <row r="345" spans="1:51" x14ac:dyDescent="0.2">
      <c r="A345" s="73" t="s">
        <v>700</v>
      </c>
      <c r="B345" s="2" t="s">
        <v>697</v>
      </c>
      <c r="C345" s="2" t="s">
        <v>697</v>
      </c>
      <c r="D345" s="2" t="s">
        <v>701</v>
      </c>
      <c r="E345" s="5">
        <f t="shared" si="6"/>
        <v>105530</v>
      </c>
      <c r="F345" s="74">
        <v>1251</v>
      </c>
      <c r="G345" s="74">
        <v>1301</v>
      </c>
      <c r="H345" s="74">
        <v>1347</v>
      </c>
      <c r="I345" s="74">
        <v>1384</v>
      </c>
      <c r="J345" s="74">
        <v>1390</v>
      </c>
      <c r="K345" s="74">
        <v>1290</v>
      </c>
      <c r="L345" s="74">
        <v>1314</v>
      </c>
      <c r="M345" s="74">
        <v>1338</v>
      </c>
      <c r="N345" s="74">
        <v>1360</v>
      </c>
      <c r="O345" s="74">
        <v>1467</v>
      </c>
      <c r="P345" s="74">
        <v>1458</v>
      </c>
      <c r="Q345" s="74">
        <v>1482</v>
      </c>
      <c r="R345" s="74">
        <v>1517</v>
      </c>
      <c r="S345" s="74">
        <v>1575</v>
      </c>
      <c r="T345" s="74">
        <v>1691</v>
      </c>
      <c r="U345" s="74">
        <v>1524</v>
      </c>
      <c r="V345" s="74">
        <v>1575</v>
      </c>
      <c r="W345" s="74">
        <v>1626</v>
      </c>
      <c r="X345" s="74">
        <v>1667</v>
      </c>
      <c r="Y345" s="74">
        <v>1997</v>
      </c>
      <c r="Z345" s="74">
        <v>10033</v>
      </c>
      <c r="AA345" s="74">
        <v>9107</v>
      </c>
      <c r="AB345" s="74">
        <v>8122</v>
      </c>
      <c r="AC345" s="74">
        <v>8740</v>
      </c>
      <c r="AD345" s="74">
        <v>8015</v>
      </c>
      <c r="AE345" s="74">
        <v>7274</v>
      </c>
      <c r="AF345" s="74">
        <v>6443</v>
      </c>
      <c r="AG345" s="74">
        <v>4944</v>
      </c>
      <c r="AH345" s="74">
        <v>3968</v>
      </c>
      <c r="AI345" s="74">
        <v>2754</v>
      </c>
      <c r="AJ345" s="74">
        <v>2139</v>
      </c>
      <c r="AK345" s="74">
        <v>1813</v>
      </c>
      <c r="AL345" s="74">
        <v>2624</v>
      </c>
      <c r="AM345" s="87">
        <v>113</v>
      </c>
      <c r="AN345" s="74">
        <v>576</v>
      </c>
      <c r="AO345" s="88">
        <v>675</v>
      </c>
      <c r="AP345" s="74">
        <v>1130</v>
      </c>
      <c r="AQ345" s="89">
        <v>53591</v>
      </c>
      <c r="AR345" s="74">
        <v>3886</v>
      </c>
      <c r="AS345" s="74">
        <v>4321</v>
      </c>
      <c r="AT345" s="74">
        <v>26035</v>
      </c>
      <c r="AU345" s="89">
        <v>1900</v>
      </c>
      <c r="AV345" s="95"/>
      <c r="AW345" s="95"/>
      <c r="AY345" s="5"/>
    </row>
    <row r="346" spans="1:51" x14ac:dyDescent="0.2">
      <c r="A346" s="73" t="s">
        <v>702</v>
      </c>
      <c r="B346" s="2" t="s">
        <v>697</v>
      </c>
      <c r="C346" s="2" t="s">
        <v>697</v>
      </c>
      <c r="D346" s="2" t="s">
        <v>703</v>
      </c>
      <c r="E346" s="5">
        <f t="shared" si="6"/>
        <v>169910</v>
      </c>
      <c r="F346" s="74">
        <v>2624</v>
      </c>
      <c r="G346" s="74">
        <v>2686</v>
      </c>
      <c r="H346" s="74">
        <v>2722</v>
      </c>
      <c r="I346" s="74">
        <v>2739</v>
      </c>
      <c r="J346" s="74">
        <v>2688</v>
      </c>
      <c r="K346" s="74">
        <v>2420</v>
      </c>
      <c r="L346" s="74">
        <v>2402</v>
      </c>
      <c r="M346" s="74">
        <v>2375</v>
      </c>
      <c r="N346" s="74">
        <v>2347</v>
      </c>
      <c r="O346" s="74">
        <v>2455</v>
      </c>
      <c r="P346" s="74">
        <v>2364</v>
      </c>
      <c r="Q346" s="74">
        <v>2330</v>
      </c>
      <c r="R346" s="74">
        <v>2326</v>
      </c>
      <c r="S346" s="74">
        <v>2377</v>
      </c>
      <c r="T346" s="74">
        <v>2534</v>
      </c>
      <c r="U346" s="74">
        <v>2260</v>
      </c>
      <c r="V346" s="74">
        <v>2335</v>
      </c>
      <c r="W346" s="74">
        <v>2400</v>
      </c>
      <c r="X346" s="74">
        <v>2453</v>
      </c>
      <c r="Y346" s="74">
        <v>2955</v>
      </c>
      <c r="Z346" s="74">
        <v>15155</v>
      </c>
      <c r="AA346" s="74">
        <v>16104</v>
      </c>
      <c r="AB346" s="74">
        <v>15192</v>
      </c>
      <c r="AC346" s="74">
        <v>13323</v>
      </c>
      <c r="AD346" s="74">
        <v>12681</v>
      </c>
      <c r="AE346" s="74">
        <v>10248</v>
      </c>
      <c r="AF346" s="74">
        <v>9469</v>
      </c>
      <c r="AG346" s="74">
        <v>7988</v>
      </c>
      <c r="AH346" s="74">
        <v>6358</v>
      </c>
      <c r="AI346" s="74">
        <v>4663</v>
      </c>
      <c r="AJ346" s="74">
        <v>3436</v>
      </c>
      <c r="AK346" s="74">
        <v>2365</v>
      </c>
      <c r="AL346" s="74">
        <v>3136</v>
      </c>
      <c r="AM346" s="87">
        <v>196</v>
      </c>
      <c r="AN346" s="74">
        <v>1304</v>
      </c>
      <c r="AO346" s="88">
        <v>1320</v>
      </c>
      <c r="AP346" s="74">
        <v>2366</v>
      </c>
      <c r="AQ346" s="89">
        <v>87622</v>
      </c>
      <c r="AR346" s="74">
        <v>6196</v>
      </c>
      <c r="AS346" s="74">
        <v>6818</v>
      </c>
      <c r="AT346" s="74">
        <v>43187</v>
      </c>
      <c r="AU346" s="89">
        <v>3345</v>
      </c>
      <c r="AV346" s="95"/>
      <c r="AW346" s="95"/>
      <c r="AY346" s="5"/>
    </row>
    <row r="347" spans="1:51" x14ac:dyDescent="0.2">
      <c r="A347" s="73" t="s">
        <v>704</v>
      </c>
      <c r="B347" s="2" t="s">
        <v>697</v>
      </c>
      <c r="C347" s="2" t="s">
        <v>697</v>
      </c>
      <c r="D347" s="2" t="s">
        <v>705</v>
      </c>
      <c r="E347" s="5">
        <f t="shared" si="6"/>
        <v>10810</v>
      </c>
      <c r="F347" s="74">
        <v>108</v>
      </c>
      <c r="G347" s="74">
        <v>121</v>
      </c>
      <c r="H347" s="74">
        <v>136</v>
      </c>
      <c r="I347" s="74">
        <v>144</v>
      </c>
      <c r="J347" s="74">
        <v>150</v>
      </c>
      <c r="K347" s="74">
        <v>142</v>
      </c>
      <c r="L347" s="74">
        <v>148</v>
      </c>
      <c r="M347" s="74">
        <v>153</v>
      </c>
      <c r="N347" s="74">
        <v>156</v>
      </c>
      <c r="O347" s="74">
        <v>169</v>
      </c>
      <c r="P347" s="74">
        <v>165</v>
      </c>
      <c r="Q347" s="74">
        <v>164</v>
      </c>
      <c r="R347" s="74">
        <v>163</v>
      </c>
      <c r="S347" s="74">
        <v>160</v>
      </c>
      <c r="T347" s="74">
        <v>150</v>
      </c>
      <c r="U347" s="74">
        <v>130</v>
      </c>
      <c r="V347" s="74">
        <v>124</v>
      </c>
      <c r="W347" s="74">
        <v>120</v>
      </c>
      <c r="X347" s="74">
        <v>120</v>
      </c>
      <c r="Y347" s="74">
        <v>141</v>
      </c>
      <c r="Z347" s="74">
        <v>730</v>
      </c>
      <c r="AA347" s="74">
        <v>1103</v>
      </c>
      <c r="AB347" s="74">
        <v>1250</v>
      </c>
      <c r="AC347" s="74">
        <v>692</v>
      </c>
      <c r="AD347" s="74">
        <v>786</v>
      </c>
      <c r="AE347" s="74">
        <v>662</v>
      </c>
      <c r="AF347" s="74">
        <v>705</v>
      </c>
      <c r="AG347" s="74">
        <v>535</v>
      </c>
      <c r="AH347" s="74">
        <v>365</v>
      </c>
      <c r="AI347" s="74">
        <v>391</v>
      </c>
      <c r="AJ347" s="74">
        <v>307</v>
      </c>
      <c r="AK347" s="74">
        <v>81</v>
      </c>
      <c r="AL347" s="74">
        <v>339</v>
      </c>
      <c r="AM347" s="87">
        <v>9</v>
      </c>
      <c r="AN347" s="74">
        <v>56</v>
      </c>
      <c r="AO347" s="88">
        <v>52</v>
      </c>
      <c r="AP347" s="74">
        <v>103</v>
      </c>
      <c r="AQ347" s="89">
        <v>5505</v>
      </c>
      <c r="AR347" s="74">
        <v>407</v>
      </c>
      <c r="AS347" s="74">
        <v>330</v>
      </c>
      <c r="AT347" s="74">
        <v>2687</v>
      </c>
      <c r="AU347" s="89">
        <v>156</v>
      </c>
      <c r="AV347" s="95"/>
      <c r="AW347" s="95"/>
      <c r="AY347" s="5"/>
    </row>
    <row r="348" spans="1:51" x14ac:dyDescent="0.2">
      <c r="A348" s="73" t="s">
        <v>706</v>
      </c>
      <c r="B348" s="2" t="s">
        <v>697</v>
      </c>
      <c r="C348" s="2" t="s">
        <v>697</v>
      </c>
      <c r="D348" s="2" t="s">
        <v>707</v>
      </c>
      <c r="E348" s="5">
        <f t="shared" si="6"/>
        <v>3437</v>
      </c>
      <c r="F348" s="74">
        <v>82</v>
      </c>
      <c r="G348" s="74">
        <v>64</v>
      </c>
      <c r="H348" s="74">
        <v>44</v>
      </c>
      <c r="I348" s="74">
        <v>36</v>
      </c>
      <c r="J348" s="74">
        <v>30</v>
      </c>
      <c r="K348" s="74">
        <v>28</v>
      </c>
      <c r="L348" s="74">
        <v>30</v>
      </c>
      <c r="M348" s="74">
        <v>35</v>
      </c>
      <c r="N348" s="74">
        <v>42</v>
      </c>
      <c r="O348" s="74">
        <v>47</v>
      </c>
      <c r="P348" s="74">
        <v>57</v>
      </c>
      <c r="Q348" s="74">
        <v>70</v>
      </c>
      <c r="R348" s="74">
        <v>78</v>
      </c>
      <c r="S348" s="74">
        <v>78</v>
      </c>
      <c r="T348" s="74">
        <v>69</v>
      </c>
      <c r="U348" s="74">
        <v>59</v>
      </c>
      <c r="V348" s="74">
        <v>56</v>
      </c>
      <c r="W348" s="74">
        <v>51</v>
      </c>
      <c r="X348" s="74">
        <v>50</v>
      </c>
      <c r="Y348" s="74">
        <v>52</v>
      </c>
      <c r="Z348" s="74">
        <v>245</v>
      </c>
      <c r="AA348" s="74">
        <v>276</v>
      </c>
      <c r="AB348" s="74">
        <v>270</v>
      </c>
      <c r="AC348" s="74">
        <v>223</v>
      </c>
      <c r="AD348" s="74">
        <v>237</v>
      </c>
      <c r="AE348" s="74">
        <v>165</v>
      </c>
      <c r="AF348" s="74">
        <v>257</v>
      </c>
      <c r="AG348" s="74">
        <v>160</v>
      </c>
      <c r="AH348" s="74">
        <v>201</v>
      </c>
      <c r="AI348" s="74">
        <v>45</v>
      </c>
      <c r="AJ348" s="74">
        <v>90</v>
      </c>
      <c r="AK348" s="74">
        <v>127</v>
      </c>
      <c r="AL348" s="74">
        <v>83</v>
      </c>
      <c r="AM348" s="87">
        <v>3</v>
      </c>
      <c r="AN348" s="74">
        <v>75</v>
      </c>
      <c r="AO348" s="88">
        <v>7</v>
      </c>
      <c r="AP348" s="74">
        <v>54</v>
      </c>
      <c r="AQ348" s="89">
        <v>1749</v>
      </c>
      <c r="AR348" s="74">
        <v>170</v>
      </c>
      <c r="AS348" s="74">
        <v>135</v>
      </c>
      <c r="AT348" s="74">
        <v>719</v>
      </c>
      <c r="AU348" s="89">
        <v>82</v>
      </c>
      <c r="AV348" s="95"/>
      <c r="AW348" s="95"/>
      <c r="AY348" s="5"/>
    </row>
    <row r="349" spans="1:51" x14ac:dyDescent="0.2">
      <c r="A349" s="73" t="s">
        <v>708</v>
      </c>
      <c r="B349" s="2" t="s">
        <v>697</v>
      </c>
      <c r="C349" s="2" t="s">
        <v>697</v>
      </c>
      <c r="D349" s="2" t="s">
        <v>709</v>
      </c>
      <c r="E349" s="5">
        <f t="shared" si="6"/>
        <v>55677</v>
      </c>
      <c r="F349" s="74">
        <v>609</v>
      </c>
      <c r="G349" s="74">
        <v>662</v>
      </c>
      <c r="H349" s="74">
        <v>708</v>
      </c>
      <c r="I349" s="74">
        <v>749</v>
      </c>
      <c r="J349" s="74">
        <v>763</v>
      </c>
      <c r="K349" s="74">
        <v>710</v>
      </c>
      <c r="L349" s="74">
        <v>724</v>
      </c>
      <c r="M349" s="74">
        <v>730</v>
      </c>
      <c r="N349" s="74">
        <v>732</v>
      </c>
      <c r="O349" s="74">
        <v>773</v>
      </c>
      <c r="P349" s="74">
        <v>753</v>
      </c>
      <c r="Q349" s="74">
        <v>747</v>
      </c>
      <c r="R349" s="74">
        <v>746</v>
      </c>
      <c r="S349" s="74">
        <v>761</v>
      </c>
      <c r="T349" s="74">
        <v>802</v>
      </c>
      <c r="U349" s="74">
        <v>713</v>
      </c>
      <c r="V349" s="74">
        <v>729</v>
      </c>
      <c r="W349" s="74">
        <v>743</v>
      </c>
      <c r="X349" s="74">
        <v>763</v>
      </c>
      <c r="Y349" s="74">
        <v>909</v>
      </c>
      <c r="Z349" s="74">
        <v>4689</v>
      </c>
      <c r="AA349" s="74">
        <v>4680</v>
      </c>
      <c r="AB349" s="74">
        <v>4654</v>
      </c>
      <c r="AC349" s="74">
        <v>4628</v>
      </c>
      <c r="AD349" s="74">
        <v>4553</v>
      </c>
      <c r="AE349" s="74">
        <v>3955</v>
      </c>
      <c r="AF349" s="74">
        <v>3087</v>
      </c>
      <c r="AG349" s="74">
        <v>3105</v>
      </c>
      <c r="AH349" s="74">
        <v>2304</v>
      </c>
      <c r="AI349" s="74">
        <v>1906</v>
      </c>
      <c r="AJ349" s="74">
        <v>1465</v>
      </c>
      <c r="AK349" s="74">
        <v>811</v>
      </c>
      <c r="AL349" s="74">
        <v>1014</v>
      </c>
      <c r="AM349" s="87">
        <v>62</v>
      </c>
      <c r="AN349" s="74">
        <v>257</v>
      </c>
      <c r="AO349" s="88">
        <v>352</v>
      </c>
      <c r="AP349" s="74">
        <v>553</v>
      </c>
      <c r="AQ349" s="89">
        <v>28358</v>
      </c>
      <c r="AR349" s="74">
        <v>1948</v>
      </c>
      <c r="AS349" s="74">
        <v>1940</v>
      </c>
      <c r="AT349" s="74">
        <v>13846</v>
      </c>
      <c r="AU349" s="89">
        <v>1064</v>
      </c>
      <c r="AV349" s="95"/>
      <c r="AW349" s="95"/>
      <c r="AY349" s="5"/>
    </row>
    <row r="350" spans="1:51" x14ac:dyDescent="0.2">
      <c r="A350" s="73" t="s">
        <v>710</v>
      </c>
      <c r="B350" s="2" t="s">
        <v>697</v>
      </c>
      <c r="C350" s="2" t="s">
        <v>697</v>
      </c>
      <c r="D350" s="2" t="s">
        <v>711</v>
      </c>
      <c r="E350" s="5">
        <f t="shared" si="6"/>
        <v>34401</v>
      </c>
      <c r="F350" s="74">
        <v>606</v>
      </c>
      <c r="G350" s="74">
        <v>656</v>
      </c>
      <c r="H350" s="74">
        <v>698</v>
      </c>
      <c r="I350" s="74">
        <v>728</v>
      </c>
      <c r="J350" s="74">
        <v>736</v>
      </c>
      <c r="K350" s="74">
        <v>683</v>
      </c>
      <c r="L350" s="74">
        <v>688</v>
      </c>
      <c r="M350" s="74">
        <v>687</v>
      </c>
      <c r="N350" s="74">
        <v>681</v>
      </c>
      <c r="O350" s="74">
        <v>713</v>
      </c>
      <c r="P350" s="74">
        <v>684</v>
      </c>
      <c r="Q350" s="74">
        <v>664</v>
      </c>
      <c r="R350" s="74">
        <v>651</v>
      </c>
      <c r="S350" s="74">
        <v>640</v>
      </c>
      <c r="T350" s="74">
        <v>656</v>
      </c>
      <c r="U350" s="74">
        <v>563</v>
      </c>
      <c r="V350" s="74">
        <v>553</v>
      </c>
      <c r="W350" s="74">
        <v>549</v>
      </c>
      <c r="X350" s="74">
        <v>549</v>
      </c>
      <c r="Y350" s="74">
        <v>653</v>
      </c>
      <c r="Z350" s="74">
        <v>3213</v>
      </c>
      <c r="AA350" s="74">
        <v>3149</v>
      </c>
      <c r="AB350" s="74">
        <v>2819</v>
      </c>
      <c r="AC350" s="74">
        <v>2678</v>
      </c>
      <c r="AD350" s="74">
        <v>2082</v>
      </c>
      <c r="AE350" s="74">
        <v>1812</v>
      </c>
      <c r="AF350" s="74">
        <v>1397</v>
      </c>
      <c r="AG350" s="74">
        <v>1066</v>
      </c>
      <c r="AH350" s="74">
        <v>999</v>
      </c>
      <c r="AI350" s="74">
        <v>885</v>
      </c>
      <c r="AJ350" s="74">
        <v>767</v>
      </c>
      <c r="AK350" s="74">
        <v>159</v>
      </c>
      <c r="AL350" s="74">
        <v>337</v>
      </c>
      <c r="AM350" s="87">
        <v>47</v>
      </c>
      <c r="AN350" s="74">
        <v>297</v>
      </c>
      <c r="AO350" s="88">
        <v>309</v>
      </c>
      <c r="AP350" s="74">
        <v>550</v>
      </c>
      <c r="AQ350" s="89">
        <v>17495</v>
      </c>
      <c r="AR350" s="74">
        <v>1668</v>
      </c>
      <c r="AS350" s="74">
        <v>1484</v>
      </c>
      <c r="AT350" s="74">
        <v>8140</v>
      </c>
      <c r="AU350" s="89">
        <v>817</v>
      </c>
      <c r="AV350" s="95"/>
      <c r="AW350" s="95"/>
      <c r="AY350" s="5"/>
    </row>
    <row r="351" spans="1:51" x14ac:dyDescent="0.2">
      <c r="A351" s="73" t="s">
        <v>712</v>
      </c>
      <c r="B351" s="2" t="s">
        <v>697</v>
      </c>
      <c r="C351" s="2" t="s">
        <v>697</v>
      </c>
      <c r="D351" s="2" t="s">
        <v>713</v>
      </c>
      <c r="E351" s="5">
        <f t="shared" si="6"/>
        <v>60952</v>
      </c>
      <c r="F351" s="74">
        <v>890</v>
      </c>
      <c r="G351" s="74">
        <v>824</v>
      </c>
      <c r="H351" s="74">
        <v>776</v>
      </c>
      <c r="I351" s="74">
        <v>741</v>
      </c>
      <c r="J351" s="74">
        <v>707</v>
      </c>
      <c r="K351" s="74">
        <v>630</v>
      </c>
      <c r="L351" s="74">
        <v>627</v>
      </c>
      <c r="M351" s="74">
        <v>629</v>
      </c>
      <c r="N351" s="74">
        <v>641</v>
      </c>
      <c r="O351" s="74">
        <v>697</v>
      </c>
      <c r="P351" s="74">
        <v>703</v>
      </c>
      <c r="Q351" s="74">
        <v>728</v>
      </c>
      <c r="R351" s="74">
        <v>757</v>
      </c>
      <c r="S351" s="74">
        <v>793</v>
      </c>
      <c r="T351" s="74">
        <v>850</v>
      </c>
      <c r="U351" s="74">
        <v>766</v>
      </c>
      <c r="V351" s="74">
        <v>798</v>
      </c>
      <c r="W351" s="74">
        <v>828</v>
      </c>
      <c r="X351" s="74">
        <v>848</v>
      </c>
      <c r="Y351" s="74">
        <v>1007</v>
      </c>
      <c r="Z351" s="74">
        <v>5144</v>
      </c>
      <c r="AA351" s="74">
        <v>5303</v>
      </c>
      <c r="AB351" s="74">
        <v>4750</v>
      </c>
      <c r="AC351" s="74">
        <v>4544</v>
      </c>
      <c r="AD351" s="74">
        <v>4662</v>
      </c>
      <c r="AE351" s="74">
        <v>4011</v>
      </c>
      <c r="AF351" s="74">
        <v>4384</v>
      </c>
      <c r="AG351" s="74">
        <v>3470</v>
      </c>
      <c r="AH351" s="74">
        <v>2420</v>
      </c>
      <c r="AI351" s="74">
        <v>2143</v>
      </c>
      <c r="AJ351" s="74">
        <v>1946</v>
      </c>
      <c r="AK351" s="74">
        <v>1354</v>
      </c>
      <c r="AL351" s="74">
        <v>1581</v>
      </c>
      <c r="AM351" s="87">
        <v>65</v>
      </c>
      <c r="AN351" s="74">
        <v>437</v>
      </c>
      <c r="AO351" s="88">
        <v>453</v>
      </c>
      <c r="AP351" s="74">
        <v>808</v>
      </c>
      <c r="AQ351" s="89">
        <v>30365</v>
      </c>
      <c r="AR351" s="74">
        <v>1979</v>
      </c>
      <c r="AS351" s="74">
        <v>2083</v>
      </c>
      <c r="AT351" s="74">
        <v>13919</v>
      </c>
      <c r="AU351" s="89">
        <v>1135</v>
      </c>
      <c r="AV351" s="95"/>
      <c r="AW351" s="95"/>
      <c r="AY351" s="5"/>
    </row>
    <row r="352" spans="1:51" x14ac:dyDescent="0.2">
      <c r="A352" s="73" t="s">
        <v>714</v>
      </c>
      <c r="B352" s="2" t="s">
        <v>697</v>
      </c>
      <c r="C352" s="2" t="s">
        <v>697</v>
      </c>
      <c r="D352" s="2" t="s">
        <v>715</v>
      </c>
      <c r="E352" s="5">
        <f t="shared" si="6"/>
        <v>56452</v>
      </c>
      <c r="F352" s="74">
        <v>674</v>
      </c>
      <c r="G352" s="74">
        <v>646</v>
      </c>
      <c r="H352" s="74">
        <v>630</v>
      </c>
      <c r="I352" s="74">
        <v>630</v>
      </c>
      <c r="J352" s="74">
        <v>620</v>
      </c>
      <c r="K352" s="74">
        <v>573</v>
      </c>
      <c r="L352" s="74">
        <v>590</v>
      </c>
      <c r="M352" s="74">
        <v>609</v>
      </c>
      <c r="N352" s="74">
        <v>628</v>
      </c>
      <c r="O352" s="74">
        <v>692</v>
      </c>
      <c r="P352" s="74">
        <v>706</v>
      </c>
      <c r="Q352" s="74">
        <v>740</v>
      </c>
      <c r="R352" s="74">
        <v>766</v>
      </c>
      <c r="S352" s="74">
        <v>771</v>
      </c>
      <c r="T352" s="74">
        <v>792</v>
      </c>
      <c r="U352" s="74">
        <v>683</v>
      </c>
      <c r="V352" s="74">
        <v>681</v>
      </c>
      <c r="W352" s="74">
        <v>687</v>
      </c>
      <c r="X352" s="74">
        <v>703</v>
      </c>
      <c r="Y352" s="74">
        <v>855</v>
      </c>
      <c r="Z352" s="74">
        <v>4438</v>
      </c>
      <c r="AA352" s="74">
        <v>4920</v>
      </c>
      <c r="AB352" s="74">
        <v>4289</v>
      </c>
      <c r="AC352" s="74">
        <v>4201</v>
      </c>
      <c r="AD352" s="74">
        <v>4592</v>
      </c>
      <c r="AE352" s="74">
        <v>4046</v>
      </c>
      <c r="AF352" s="74">
        <v>3562</v>
      </c>
      <c r="AG352" s="74">
        <v>2949</v>
      </c>
      <c r="AH352" s="74">
        <v>2874</v>
      </c>
      <c r="AI352" s="74">
        <v>2163</v>
      </c>
      <c r="AJ352" s="74">
        <v>1780</v>
      </c>
      <c r="AK352" s="74">
        <v>1299</v>
      </c>
      <c r="AL352" s="74">
        <v>1663</v>
      </c>
      <c r="AM352" s="87">
        <v>47</v>
      </c>
      <c r="AN352" s="74">
        <v>344</v>
      </c>
      <c r="AO352" s="88">
        <v>330</v>
      </c>
      <c r="AP352" s="74">
        <v>613</v>
      </c>
      <c r="AQ352" s="89">
        <v>28859</v>
      </c>
      <c r="AR352" s="74">
        <v>1802</v>
      </c>
      <c r="AS352" s="74">
        <v>1933</v>
      </c>
      <c r="AT352" s="74">
        <v>13684</v>
      </c>
      <c r="AU352" s="89">
        <v>828</v>
      </c>
      <c r="AV352" s="95"/>
      <c r="AW352" s="95"/>
      <c r="AY352" s="5"/>
    </row>
    <row r="353" spans="1:51" x14ac:dyDescent="0.2">
      <c r="A353" s="73" t="s">
        <v>716</v>
      </c>
      <c r="B353" s="2" t="s">
        <v>697</v>
      </c>
      <c r="C353" s="2" t="s">
        <v>697</v>
      </c>
      <c r="D353" s="2" t="s">
        <v>717</v>
      </c>
      <c r="E353" s="5">
        <f t="shared" si="6"/>
        <v>2181</v>
      </c>
      <c r="F353" s="74">
        <v>51</v>
      </c>
      <c r="G353" s="74">
        <v>50</v>
      </c>
      <c r="H353" s="74">
        <v>47</v>
      </c>
      <c r="I353" s="74">
        <v>45</v>
      </c>
      <c r="J353" s="74">
        <v>42</v>
      </c>
      <c r="K353" s="74">
        <v>39</v>
      </c>
      <c r="L353" s="74">
        <v>41</v>
      </c>
      <c r="M353" s="74">
        <v>42</v>
      </c>
      <c r="N353" s="74">
        <v>44</v>
      </c>
      <c r="O353" s="74">
        <v>45</v>
      </c>
      <c r="P353" s="74">
        <v>52</v>
      </c>
      <c r="Q353" s="74">
        <v>51</v>
      </c>
      <c r="R353" s="74">
        <v>53</v>
      </c>
      <c r="S353" s="74">
        <v>53</v>
      </c>
      <c r="T353" s="74">
        <v>49</v>
      </c>
      <c r="U353" s="74">
        <v>46</v>
      </c>
      <c r="V353" s="74">
        <v>41</v>
      </c>
      <c r="W353" s="74">
        <v>39</v>
      </c>
      <c r="X353" s="74">
        <v>40</v>
      </c>
      <c r="Y353" s="74">
        <v>50</v>
      </c>
      <c r="Z353" s="74">
        <v>239</v>
      </c>
      <c r="AA353" s="74">
        <v>154</v>
      </c>
      <c r="AB353" s="74">
        <v>188</v>
      </c>
      <c r="AC353" s="74">
        <v>59</v>
      </c>
      <c r="AD353" s="74">
        <v>89</v>
      </c>
      <c r="AE353" s="74">
        <v>108</v>
      </c>
      <c r="AF353" s="74">
        <v>103</v>
      </c>
      <c r="AG353" s="74">
        <v>40</v>
      </c>
      <c r="AH353" s="74">
        <v>80</v>
      </c>
      <c r="AI353" s="74">
        <v>35</v>
      </c>
      <c r="AJ353" s="74">
        <v>15</v>
      </c>
      <c r="AK353" s="74">
        <v>81</v>
      </c>
      <c r="AL353" s="74">
        <v>70</v>
      </c>
      <c r="AM353" s="87">
        <v>3</v>
      </c>
      <c r="AN353" s="74">
        <v>28</v>
      </c>
      <c r="AO353" s="88">
        <v>23</v>
      </c>
      <c r="AP353" s="74">
        <v>52</v>
      </c>
      <c r="AQ353" s="89">
        <v>1083</v>
      </c>
      <c r="AR353" s="74">
        <v>127</v>
      </c>
      <c r="AS353" s="74">
        <v>107</v>
      </c>
      <c r="AT353" s="74">
        <v>420</v>
      </c>
      <c r="AU353" s="89">
        <v>63</v>
      </c>
      <c r="AV353" s="95"/>
      <c r="AW353" s="95"/>
      <c r="AY353" s="5"/>
    </row>
    <row r="354" spans="1:51" x14ac:dyDescent="0.2">
      <c r="A354" s="73" t="s">
        <v>718</v>
      </c>
      <c r="B354" s="2" t="s">
        <v>697</v>
      </c>
      <c r="C354" s="2" t="s">
        <v>697</v>
      </c>
      <c r="D354" s="2" t="s">
        <v>719</v>
      </c>
      <c r="E354" s="5">
        <f t="shared" si="6"/>
        <v>143478</v>
      </c>
      <c r="F354" s="74">
        <v>2088</v>
      </c>
      <c r="G354" s="74">
        <v>2114</v>
      </c>
      <c r="H354" s="74">
        <v>2120</v>
      </c>
      <c r="I354" s="74">
        <v>2118</v>
      </c>
      <c r="J354" s="74">
        <v>2062</v>
      </c>
      <c r="K354" s="74">
        <v>1861</v>
      </c>
      <c r="L354" s="74">
        <v>1839</v>
      </c>
      <c r="M354" s="74">
        <v>1817</v>
      </c>
      <c r="N354" s="74">
        <v>1800</v>
      </c>
      <c r="O354" s="74">
        <v>1898</v>
      </c>
      <c r="P354" s="74">
        <v>1828</v>
      </c>
      <c r="Q354" s="74">
        <v>1808</v>
      </c>
      <c r="R354" s="74">
        <v>1817</v>
      </c>
      <c r="S354" s="74">
        <v>1870</v>
      </c>
      <c r="T354" s="74">
        <v>2001</v>
      </c>
      <c r="U354" s="74">
        <v>1797</v>
      </c>
      <c r="V354" s="74">
        <v>1869</v>
      </c>
      <c r="W354" s="74">
        <v>1931</v>
      </c>
      <c r="X354" s="74">
        <v>1980</v>
      </c>
      <c r="Y354" s="74">
        <v>2370</v>
      </c>
      <c r="Z354" s="74">
        <v>12322</v>
      </c>
      <c r="AA354" s="74">
        <v>13090</v>
      </c>
      <c r="AB354" s="74">
        <v>12200</v>
      </c>
      <c r="AC354" s="74">
        <v>11441</v>
      </c>
      <c r="AD354" s="74">
        <v>9912</v>
      </c>
      <c r="AE354" s="74">
        <v>8757</v>
      </c>
      <c r="AF354" s="74">
        <v>9006</v>
      </c>
      <c r="AG354" s="74">
        <v>8710</v>
      </c>
      <c r="AH354" s="74">
        <v>6172</v>
      </c>
      <c r="AI354" s="74">
        <v>5108</v>
      </c>
      <c r="AJ354" s="74">
        <v>3038</v>
      </c>
      <c r="AK354" s="74">
        <v>2230</v>
      </c>
      <c r="AL354" s="74">
        <v>2504</v>
      </c>
      <c r="AM354" s="87">
        <v>156</v>
      </c>
      <c r="AN354" s="74">
        <v>1021</v>
      </c>
      <c r="AO354" s="88">
        <v>1067</v>
      </c>
      <c r="AP354" s="74">
        <v>1884</v>
      </c>
      <c r="AQ354" s="89">
        <v>73029</v>
      </c>
      <c r="AR354" s="74">
        <v>4547</v>
      </c>
      <c r="AS354" s="74">
        <v>5089</v>
      </c>
      <c r="AT354" s="74">
        <v>34503</v>
      </c>
      <c r="AU354" s="89">
        <v>2700</v>
      </c>
      <c r="AV354" s="95"/>
      <c r="AW354" s="95"/>
      <c r="AY354" s="5"/>
    </row>
    <row r="355" spans="1:51" x14ac:dyDescent="0.2">
      <c r="A355" s="73" t="s">
        <v>720</v>
      </c>
      <c r="B355" s="2" t="s">
        <v>697</v>
      </c>
      <c r="C355" s="2" t="s">
        <v>697</v>
      </c>
      <c r="D355" s="2" t="s">
        <v>721</v>
      </c>
      <c r="E355" s="5">
        <f t="shared" si="6"/>
        <v>673</v>
      </c>
      <c r="F355" s="74">
        <v>2</v>
      </c>
      <c r="G355" s="74">
        <v>3</v>
      </c>
      <c r="H355" s="74">
        <v>3</v>
      </c>
      <c r="I355" s="74">
        <v>6</v>
      </c>
      <c r="J355" s="74">
        <v>17</v>
      </c>
      <c r="K355" s="74">
        <v>9</v>
      </c>
      <c r="L355" s="74">
        <v>9</v>
      </c>
      <c r="M355" s="74">
        <v>7</v>
      </c>
      <c r="N355" s="74">
        <v>10</v>
      </c>
      <c r="O355" s="74">
        <v>10</v>
      </c>
      <c r="P355" s="74">
        <v>8</v>
      </c>
      <c r="Q355" s="74">
        <v>8</v>
      </c>
      <c r="R355" s="74">
        <v>8</v>
      </c>
      <c r="S355" s="74">
        <v>8</v>
      </c>
      <c r="T355" s="74">
        <v>8</v>
      </c>
      <c r="U355" s="74">
        <v>10</v>
      </c>
      <c r="V355" s="74">
        <v>10</v>
      </c>
      <c r="W355" s="74">
        <v>10</v>
      </c>
      <c r="X355" s="74">
        <v>10</v>
      </c>
      <c r="Y355" s="74">
        <v>4</v>
      </c>
      <c r="Z355" s="74">
        <v>31</v>
      </c>
      <c r="AA355" s="74">
        <v>10</v>
      </c>
      <c r="AB355" s="74">
        <v>71</v>
      </c>
      <c r="AC355" s="74">
        <v>36</v>
      </c>
      <c r="AD355" s="74">
        <v>49</v>
      </c>
      <c r="AE355" s="74">
        <v>31</v>
      </c>
      <c r="AF355" s="74">
        <v>34</v>
      </c>
      <c r="AG355" s="74">
        <v>66</v>
      </c>
      <c r="AH355" s="74">
        <v>24</v>
      </c>
      <c r="AI355" s="74">
        <v>35</v>
      </c>
      <c r="AJ355" s="74">
        <v>30</v>
      </c>
      <c r="AK355" s="74">
        <v>34</v>
      </c>
      <c r="AL355" s="74">
        <v>62</v>
      </c>
      <c r="AM355" s="87">
        <v>1</v>
      </c>
      <c r="AN355" s="74">
        <v>1</v>
      </c>
      <c r="AO355" s="88">
        <v>1</v>
      </c>
      <c r="AP355" s="74">
        <v>5</v>
      </c>
      <c r="AQ355" s="89">
        <v>343</v>
      </c>
      <c r="AR355" s="74">
        <v>21</v>
      </c>
      <c r="AS355" s="74">
        <v>22</v>
      </c>
      <c r="AT355" s="74">
        <v>115</v>
      </c>
      <c r="AU355" s="89">
        <v>12</v>
      </c>
      <c r="AV355" s="95"/>
      <c r="AW355" s="95"/>
      <c r="AY355" s="5"/>
    </row>
    <row r="356" spans="1:51" x14ac:dyDescent="0.2">
      <c r="A356" s="73" t="s">
        <v>722</v>
      </c>
      <c r="B356" s="2" t="s">
        <v>697</v>
      </c>
      <c r="C356" s="2" t="s">
        <v>697</v>
      </c>
      <c r="D356" s="2" t="s">
        <v>723</v>
      </c>
      <c r="E356" s="5">
        <f t="shared" si="6"/>
        <v>2048</v>
      </c>
      <c r="F356" s="74">
        <v>6</v>
      </c>
      <c r="G356" s="74">
        <v>18</v>
      </c>
      <c r="H356" s="74">
        <v>32</v>
      </c>
      <c r="I356" s="74">
        <v>40</v>
      </c>
      <c r="J356" s="74">
        <v>46</v>
      </c>
      <c r="K356" s="74">
        <v>49</v>
      </c>
      <c r="L356" s="74">
        <v>44</v>
      </c>
      <c r="M356" s="74">
        <v>44</v>
      </c>
      <c r="N356" s="74">
        <v>39</v>
      </c>
      <c r="O356" s="74">
        <v>27</v>
      </c>
      <c r="P356" s="74">
        <v>29</v>
      </c>
      <c r="Q356" s="74">
        <v>24</v>
      </c>
      <c r="R356" s="74">
        <v>22</v>
      </c>
      <c r="S356" s="74">
        <v>25</v>
      </c>
      <c r="T356" s="74">
        <v>34</v>
      </c>
      <c r="U356" s="74">
        <v>35</v>
      </c>
      <c r="V356" s="74">
        <v>43</v>
      </c>
      <c r="W356" s="74">
        <v>47</v>
      </c>
      <c r="X356" s="74">
        <v>43</v>
      </c>
      <c r="Y356" s="74">
        <v>49</v>
      </c>
      <c r="Z356" s="74">
        <v>133</v>
      </c>
      <c r="AA356" s="74">
        <v>53</v>
      </c>
      <c r="AB356" s="74">
        <v>34</v>
      </c>
      <c r="AC356" s="74">
        <v>38</v>
      </c>
      <c r="AD356" s="74">
        <v>176</v>
      </c>
      <c r="AE356" s="74">
        <v>65</v>
      </c>
      <c r="AF356" s="74">
        <v>175</v>
      </c>
      <c r="AG356" s="74">
        <v>77</v>
      </c>
      <c r="AH356" s="74">
        <v>90</v>
      </c>
      <c r="AI356" s="74">
        <v>164</v>
      </c>
      <c r="AJ356" s="74">
        <v>55</v>
      </c>
      <c r="AK356" s="74">
        <v>87</v>
      </c>
      <c r="AL356" s="74">
        <v>205</v>
      </c>
      <c r="AM356" s="87">
        <v>1</v>
      </c>
      <c r="AN356" s="74">
        <v>2</v>
      </c>
      <c r="AO356" s="88">
        <v>4</v>
      </c>
      <c r="AP356" s="74">
        <v>10</v>
      </c>
      <c r="AQ356" s="89">
        <v>1065</v>
      </c>
      <c r="AR356" s="74">
        <v>70</v>
      </c>
      <c r="AS356" s="74">
        <v>108</v>
      </c>
      <c r="AT356" s="74">
        <v>253</v>
      </c>
      <c r="AU356" s="89">
        <v>26</v>
      </c>
      <c r="AV356" s="95"/>
      <c r="AW356" s="95"/>
      <c r="AY356" s="5"/>
    </row>
    <row r="357" spans="1:51" x14ac:dyDescent="0.2">
      <c r="A357" s="73" t="s">
        <v>724</v>
      </c>
      <c r="B357" s="2" t="s">
        <v>697</v>
      </c>
      <c r="C357" s="2" t="s">
        <v>697</v>
      </c>
      <c r="D357" s="2" t="s">
        <v>725</v>
      </c>
      <c r="E357" s="5">
        <f t="shared" si="6"/>
        <v>1630</v>
      </c>
      <c r="F357" s="74">
        <v>31</v>
      </c>
      <c r="G357" s="74">
        <v>24</v>
      </c>
      <c r="H357" s="74">
        <v>20</v>
      </c>
      <c r="I357" s="74">
        <v>19</v>
      </c>
      <c r="J357" s="74">
        <v>16</v>
      </c>
      <c r="K357" s="74">
        <v>12</v>
      </c>
      <c r="L357" s="74">
        <v>14</v>
      </c>
      <c r="M357" s="74">
        <v>13</v>
      </c>
      <c r="N357" s="74">
        <v>13</v>
      </c>
      <c r="O357" s="74">
        <v>16</v>
      </c>
      <c r="P357" s="74">
        <v>13</v>
      </c>
      <c r="Q357" s="74">
        <v>16</v>
      </c>
      <c r="R357" s="74">
        <v>16</v>
      </c>
      <c r="S357" s="74">
        <v>17</v>
      </c>
      <c r="T357" s="74">
        <v>25</v>
      </c>
      <c r="U357" s="74">
        <v>17</v>
      </c>
      <c r="V357" s="74">
        <v>18</v>
      </c>
      <c r="W357" s="74">
        <v>19</v>
      </c>
      <c r="X357" s="74">
        <v>19</v>
      </c>
      <c r="Y357" s="74">
        <v>24</v>
      </c>
      <c r="Z357" s="74">
        <v>134</v>
      </c>
      <c r="AA357" s="74">
        <v>98</v>
      </c>
      <c r="AB357" s="74">
        <v>115</v>
      </c>
      <c r="AC357" s="74">
        <v>136</v>
      </c>
      <c r="AD357" s="74">
        <v>76</v>
      </c>
      <c r="AE357" s="74">
        <v>80</v>
      </c>
      <c r="AF357" s="74">
        <v>92</v>
      </c>
      <c r="AG357" s="74">
        <v>116</v>
      </c>
      <c r="AH357" s="74">
        <v>154</v>
      </c>
      <c r="AI357" s="74">
        <v>87</v>
      </c>
      <c r="AJ357" s="74">
        <v>37</v>
      </c>
      <c r="AK357" s="74">
        <v>65</v>
      </c>
      <c r="AL357" s="74">
        <v>78</v>
      </c>
      <c r="AM357" s="87">
        <v>2</v>
      </c>
      <c r="AN357" s="74">
        <v>18</v>
      </c>
      <c r="AO357" s="88">
        <v>13</v>
      </c>
      <c r="AP357" s="74">
        <v>35</v>
      </c>
      <c r="AQ357" s="89">
        <v>817</v>
      </c>
      <c r="AR357" s="74">
        <v>43</v>
      </c>
      <c r="AS357" s="74">
        <v>52</v>
      </c>
      <c r="AT357" s="74">
        <v>310</v>
      </c>
      <c r="AU357" s="89">
        <v>37</v>
      </c>
      <c r="AV357" s="95"/>
      <c r="AW357" s="95"/>
      <c r="AY357" s="5"/>
    </row>
    <row r="358" spans="1:51" x14ac:dyDescent="0.2">
      <c r="A358" s="73" t="s">
        <v>726</v>
      </c>
      <c r="B358" s="2" t="s">
        <v>697</v>
      </c>
      <c r="C358" s="2" t="s">
        <v>697</v>
      </c>
      <c r="D358" s="2" t="s">
        <v>727</v>
      </c>
      <c r="E358" s="5">
        <f t="shared" si="6"/>
        <v>4826</v>
      </c>
      <c r="F358" s="74">
        <v>57</v>
      </c>
      <c r="G358" s="74">
        <v>61</v>
      </c>
      <c r="H358" s="74">
        <v>65</v>
      </c>
      <c r="I358" s="74">
        <v>71</v>
      </c>
      <c r="J358" s="74">
        <v>71</v>
      </c>
      <c r="K358" s="74">
        <v>67</v>
      </c>
      <c r="L358" s="74">
        <v>65</v>
      </c>
      <c r="M358" s="74">
        <v>66</v>
      </c>
      <c r="N358" s="74">
        <v>62</v>
      </c>
      <c r="O358" s="74">
        <v>56</v>
      </c>
      <c r="P358" s="74">
        <v>59</v>
      </c>
      <c r="Q358" s="74">
        <v>58</v>
      </c>
      <c r="R358" s="74">
        <v>56</v>
      </c>
      <c r="S358" s="74">
        <v>54</v>
      </c>
      <c r="T358" s="74">
        <v>57</v>
      </c>
      <c r="U358" s="74">
        <v>52</v>
      </c>
      <c r="V358" s="74">
        <v>54</v>
      </c>
      <c r="W358" s="74">
        <v>53</v>
      </c>
      <c r="X358" s="74">
        <v>57</v>
      </c>
      <c r="Y358" s="74">
        <v>67</v>
      </c>
      <c r="Z358" s="74">
        <v>383</v>
      </c>
      <c r="AA358" s="74">
        <v>444</v>
      </c>
      <c r="AB358" s="74">
        <v>340</v>
      </c>
      <c r="AC358" s="74">
        <v>476</v>
      </c>
      <c r="AD358" s="74">
        <v>321</v>
      </c>
      <c r="AE358" s="74">
        <v>345</v>
      </c>
      <c r="AF358" s="74">
        <v>318</v>
      </c>
      <c r="AG358" s="74">
        <v>189</v>
      </c>
      <c r="AH358" s="74">
        <v>268</v>
      </c>
      <c r="AI358" s="74">
        <v>203</v>
      </c>
      <c r="AJ358" s="74">
        <v>115</v>
      </c>
      <c r="AK358" s="74">
        <v>75</v>
      </c>
      <c r="AL358" s="74">
        <v>141</v>
      </c>
      <c r="AM358" s="87">
        <v>5</v>
      </c>
      <c r="AN358" s="74">
        <v>28</v>
      </c>
      <c r="AO358" s="88">
        <v>29</v>
      </c>
      <c r="AP358" s="74">
        <v>59</v>
      </c>
      <c r="AQ358" s="89">
        <v>2434</v>
      </c>
      <c r="AR358" s="74">
        <v>132</v>
      </c>
      <c r="AS358" s="74">
        <v>157</v>
      </c>
      <c r="AT358" s="74">
        <v>1150</v>
      </c>
      <c r="AU358" s="89">
        <v>98</v>
      </c>
      <c r="AV358" s="95"/>
      <c r="AW358" s="95"/>
      <c r="AY358" s="5"/>
    </row>
    <row r="359" spans="1:51" x14ac:dyDescent="0.2">
      <c r="A359" s="73" t="s">
        <v>728</v>
      </c>
      <c r="B359" s="2" t="s">
        <v>697</v>
      </c>
      <c r="C359" s="2" t="s">
        <v>697</v>
      </c>
      <c r="D359" s="2" t="s">
        <v>729</v>
      </c>
      <c r="E359" s="5">
        <f t="shared" si="6"/>
        <v>22663</v>
      </c>
      <c r="F359" s="74">
        <v>275</v>
      </c>
      <c r="G359" s="74">
        <v>301</v>
      </c>
      <c r="H359" s="74">
        <v>319</v>
      </c>
      <c r="I359" s="74">
        <v>329</v>
      </c>
      <c r="J359" s="74">
        <v>330</v>
      </c>
      <c r="K359" s="74">
        <v>295</v>
      </c>
      <c r="L359" s="74">
        <v>293</v>
      </c>
      <c r="M359" s="74">
        <v>287</v>
      </c>
      <c r="N359" s="74">
        <v>281</v>
      </c>
      <c r="O359" s="74">
        <v>292</v>
      </c>
      <c r="P359" s="74">
        <v>275</v>
      </c>
      <c r="Q359" s="74">
        <v>266</v>
      </c>
      <c r="R359" s="74">
        <v>263</v>
      </c>
      <c r="S359" s="74">
        <v>280</v>
      </c>
      <c r="T359" s="74">
        <v>320</v>
      </c>
      <c r="U359" s="74">
        <v>300</v>
      </c>
      <c r="V359" s="74">
        <v>328</v>
      </c>
      <c r="W359" s="74">
        <v>346</v>
      </c>
      <c r="X359" s="74">
        <v>343</v>
      </c>
      <c r="Y359" s="74">
        <v>382</v>
      </c>
      <c r="Z359" s="74">
        <v>1752</v>
      </c>
      <c r="AA359" s="74">
        <v>2003</v>
      </c>
      <c r="AB359" s="74">
        <v>1839</v>
      </c>
      <c r="AC359" s="74">
        <v>1742</v>
      </c>
      <c r="AD359" s="74">
        <v>1847</v>
      </c>
      <c r="AE359" s="74">
        <v>1422</v>
      </c>
      <c r="AF359" s="74">
        <v>1699</v>
      </c>
      <c r="AG359" s="74">
        <v>1156</v>
      </c>
      <c r="AH359" s="74">
        <v>718</v>
      </c>
      <c r="AI359" s="74">
        <v>963</v>
      </c>
      <c r="AJ359" s="74">
        <v>556</v>
      </c>
      <c r="AK359" s="74">
        <v>418</v>
      </c>
      <c r="AL359" s="74">
        <v>443</v>
      </c>
      <c r="AM359" s="87">
        <v>24</v>
      </c>
      <c r="AN359" s="74">
        <v>129</v>
      </c>
      <c r="AO359" s="88">
        <v>146</v>
      </c>
      <c r="AP359" s="74">
        <v>251</v>
      </c>
      <c r="AQ359" s="89">
        <v>11373</v>
      </c>
      <c r="AR359" s="74">
        <v>728</v>
      </c>
      <c r="AS359" s="74">
        <v>805</v>
      </c>
      <c r="AT359" s="74">
        <v>5352</v>
      </c>
      <c r="AU359" s="89">
        <v>413</v>
      </c>
      <c r="AV359" s="95"/>
      <c r="AW359" s="95"/>
      <c r="AY359" s="5"/>
    </row>
    <row r="360" spans="1:51" x14ac:dyDescent="0.2">
      <c r="A360" s="73" t="s">
        <v>730</v>
      </c>
      <c r="B360" s="2" t="s">
        <v>697</v>
      </c>
      <c r="C360" s="2" t="s">
        <v>697</v>
      </c>
      <c r="D360" s="2" t="s">
        <v>731</v>
      </c>
      <c r="E360" s="5">
        <f t="shared" si="6"/>
        <v>1844</v>
      </c>
      <c r="F360" s="74">
        <v>33</v>
      </c>
      <c r="G360" s="74">
        <v>40</v>
      </c>
      <c r="H360" s="74">
        <v>47</v>
      </c>
      <c r="I360" s="74">
        <v>54</v>
      </c>
      <c r="J360" s="74">
        <v>51</v>
      </c>
      <c r="K360" s="74">
        <v>42</v>
      </c>
      <c r="L360" s="74">
        <v>42</v>
      </c>
      <c r="M360" s="74">
        <v>34</v>
      </c>
      <c r="N360" s="74">
        <v>29</v>
      </c>
      <c r="O360" s="74">
        <v>24</v>
      </c>
      <c r="P360" s="74">
        <v>21</v>
      </c>
      <c r="Q360" s="74">
        <v>17</v>
      </c>
      <c r="R360" s="74">
        <v>15</v>
      </c>
      <c r="S360" s="74">
        <v>17</v>
      </c>
      <c r="T360" s="74">
        <v>25</v>
      </c>
      <c r="U360" s="74">
        <v>23</v>
      </c>
      <c r="V360" s="74">
        <v>28</v>
      </c>
      <c r="W360" s="74">
        <v>32</v>
      </c>
      <c r="X360" s="74">
        <v>33</v>
      </c>
      <c r="Y360" s="74">
        <v>33</v>
      </c>
      <c r="Z360" s="74">
        <v>199</v>
      </c>
      <c r="AA360" s="74">
        <v>102</v>
      </c>
      <c r="AB360" s="74">
        <v>105</v>
      </c>
      <c r="AC360" s="74">
        <v>198</v>
      </c>
      <c r="AD360" s="74">
        <v>73</v>
      </c>
      <c r="AE360" s="74">
        <v>171</v>
      </c>
      <c r="AF360" s="74">
        <v>90</v>
      </c>
      <c r="AG360" s="74">
        <v>80</v>
      </c>
      <c r="AH360" s="74">
        <v>78</v>
      </c>
      <c r="AI360" s="74">
        <v>10</v>
      </c>
      <c r="AJ360" s="74">
        <v>22</v>
      </c>
      <c r="AK360" s="74">
        <v>31</v>
      </c>
      <c r="AL360" s="74">
        <v>45</v>
      </c>
      <c r="AM360" s="87">
        <v>2</v>
      </c>
      <c r="AN360" s="74">
        <v>15</v>
      </c>
      <c r="AO360" s="88">
        <v>18</v>
      </c>
      <c r="AP360" s="74">
        <v>35</v>
      </c>
      <c r="AQ360" s="89">
        <v>954</v>
      </c>
      <c r="AR360" s="74">
        <v>47</v>
      </c>
      <c r="AS360" s="74">
        <v>76</v>
      </c>
      <c r="AT360" s="74">
        <v>446</v>
      </c>
      <c r="AU360" s="89">
        <v>44</v>
      </c>
      <c r="AV360" s="95"/>
      <c r="AW360" s="95"/>
      <c r="AY360" s="5"/>
    </row>
    <row r="361" spans="1:51" x14ac:dyDescent="0.2">
      <c r="A361" s="73" t="s">
        <v>732</v>
      </c>
      <c r="B361" s="2" t="s">
        <v>697</v>
      </c>
      <c r="C361" s="2" t="s">
        <v>697</v>
      </c>
      <c r="D361" s="2" t="s">
        <v>733</v>
      </c>
      <c r="E361" s="5">
        <f t="shared" si="6"/>
        <v>2579</v>
      </c>
      <c r="F361" s="74">
        <v>41</v>
      </c>
      <c r="G361" s="74">
        <v>30</v>
      </c>
      <c r="H361" s="74">
        <v>23</v>
      </c>
      <c r="I361" s="74">
        <v>21</v>
      </c>
      <c r="J361" s="74">
        <v>20</v>
      </c>
      <c r="K361" s="74">
        <v>21</v>
      </c>
      <c r="L361" s="74">
        <v>24</v>
      </c>
      <c r="M361" s="74">
        <v>28</v>
      </c>
      <c r="N361" s="74">
        <v>33</v>
      </c>
      <c r="O361" s="74">
        <v>38</v>
      </c>
      <c r="P361" s="74">
        <v>47</v>
      </c>
      <c r="Q361" s="74">
        <v>59</v>
      </c>
      <c r="R361" s="74">
        <v>61</v>
      </c>
      <c r="S361" s="74">
        <v>59</v>
      </c>
      <c r="T361" s="74">
        <v>46</v>
      </c>
      <c r="U361" s="74">
        <v>37</v>
      </c>
      <c r="V361" s="74">
        <v>30</v>
      </c>
      <c r="W361" s="74">
        <v>27</v>
      </c>
      <c r="X361" s="74">
        <v>30</v>
      </c>
      <c r="Y361" s="74">
        <v>37</v>
      </c>
      <c r="Z361" s="74">
        <v>280</v>
      </c>
      <c r="AA361" s="74">
        <v>174</v>
      </c>
      <c r="AB361" s="74">
        <v>110</v>
      </c>
      <c r="AC361" s="74">
        <v>177</v>
      </c>
      <c r="AD361" s="74">
        <v>230</v>
      </c>
      <c r="AE361" s="74">
        <v>230</v>
      </c>
      <c r="AF361" s="74">
        <v>88</v>
      </c>
      <c r="AG361" s="74">
        <v>99</v>
      </c>
      <c r="AH361" s="74">
        <v>80</v>
      </c>
      <c r="AI361" s="74">
        <v>94</v>
      </c>
      <c r="AJ361" s="74">
        <v>125</v>
      </c>
      <c r="AK361" s="74">
        <v>64</v>
      </c>
      <c r="AL361" s="74">
        <v>116</v>
      </c>
      <c r="AM361" s="87">
        <v>3</v>
      </c>
      <c r="AN361" s="74">
        <v>19</v>
      </c>
      <c r="AO361" s="88">
        <v>22</v>
      </c>
      <c r="AP361" s="74">
        <v>44</v>
      </c>
      <c r="AQ361" s="89">
        <v>1294</v>
      </c>
      <c r="AR361" s="74">
        <v>133</v>
      </c>
      <c r="AS361" s="74">
        <v>81</v>
      </c>
      <c r="AT361" s="74">
        <v>596</v>
      </c>
      <c r="AU361" s="89">
        <v>58</v>
      </c>
      <c r="AV361" s="95"/>
      <c r="AW361" s="95"/>
      <c r="AY361" s="5"/>
    </row>
    <row r="362" spans="1:51" x14ac:dyDescent="0.2">
      <c r="A362" s="73" t="s">
        <v>734</v>
      </c>
      <c r="B362" s="2" t="s">
        <v>697</v>
      </c>
      <c r="C362" s="2" t="s">
        <v>697</v>
      </c>
      <c r="D362" s="2" t="s">
        <v>735</v>
      </c>
      <c r="E362" s="5">
        <f t="shared" si="6"/>
        <v>1593</v>
      </c>
      <c r="F362" s="74">
        <v>4</v>
      </c>
      <c r="G362" s="74">
        <v>10</v>
      </c>
      <c r="H362" s="74">
        <v>21</v>
      </c>
      <c r="I362" s="74">
        <v>33</v>
      </c>
      <c r="J362" s="74">
        <v>35</v>
      </c>
      <c r="K362" s="74">
        <v>42</v>
      </c>
      <c r="L362" s="74">
        <v>48</v>
      </c>
      <c r="M362" s="74">
        <v>48</v>
      </c>
      <c r="N362" s="74">
        <v>43</v>
      </c>
      <c r="O362" s="74">
        <v>33</v>
      </c>
      <c r="P362" s="74">
        <v>33</v>
      </c>
      <c r="Q362" s="74">
        <v>30</v>
      </c>
      <c r="R362" s="74">
        <v>24</v>
      </c>
      <c r="S362" s="74">
        <v>28</v>
      </c>
      <c r="T362" s="74">
        <v>39</v>
      </c>
      <c r="U362" s="74">
        <v>28</v>
      </c>
      <c r="V362" s="74">
        <v>34</v>
      </c>
      <c r="W362" s="74">
        <v>34</v>
      </c>
      <c r="X362" s="74">
        <v>25</v>
      </c>
      <c r="Y362" s="74">
        <v>23</v>
      </c>
      <c r="Z362" s="74">
        <v>11</v>
      </c>
      <c r="AA362" s="74">
        <v>114</v>
      </c>
      <c r="AB362" s="74">
        <v>128</v>
      </c>
      <c r="AC362" s="74">
        <v>197</v>
      </c>
      <c r="AD362" s="74">
        <v>55</v>
      </c>
      <c r="AE362" s="74">
        <v>97</v>
      </c>
      <c r="AF362" s="74">
        <v>110</v>
      </c>
      <c r="AG362" s="74">
        <v>101</v>
      </c>
      <c r="AH362" s="74">
        <v>92</v>
      </c>
      <c r="AI362" s="74">
        <v>20</v>
      </c>
      <c r="AJ362" s="74">
        <v>15</v>
      </c>
      <c r="AK362" s="74">
        <v>11</v>
      </c>
      <c r="AL362" s="74">
        <v>27</v>
      </c>
      <c r="AM362" s="87">
        <v>1</v>
      </c>
      <c r="AN362" s="74">
        <v>0</v>
      </c>
      <c r="AO362" s="88">
        <v>4</v>
      </c>
      <c r="AP362" s="74">
        <v>8</v>
      </c>
      <c r="AQ362" s="89">
        <v>792</v>
      </c>
      <c r="AR362" s="74">
        <v>72</v>
      </c>
      <c r="AS362" s="74">
        <v>74</v>
      </c>
      <c r="AT362" s="74">
        <v>299</v>
      </c>
      <c r="AU362" s="89">
        <v>26</v>
      </c>
      <c r="AV362" s="95"/>
      <c r="AW362" s="95"/>
      <c r="AY362" s="5"/>
    </row>
    <row r="363" spans="1:51" x14ac:dyDescent="0.2">
      <c r="A363" s="73" t="s">
        <v>736</v>
      </c>
      <c r="B363" s="2" t="s">
        <v>697</v>
      </c>
      <c r="C363" s="2" t="s">
        <v>697</v>
      </c>
      <c r="D363" s="2" t="s">
        <v>737</v>
      </c>
      <c r="E363" s="5">
        <f t="shared" si="6"/>
        <v>6429</v>
      </c>
      <c r="F363" s="74">
        <v>127</v>
      </c>
      <c r="G363" s="74">
        <v>139</v>
      </c>
      <c r="H363" s="74">
        <v>141</v>
      </c>
      <c r="I363" s="74">
        <v>145</v>
      </c>
      <c r="J363" s="74">
        <v>141</v>
      </c>
      <c r="K363" s="74">
        <v>129</v>
      </c>
      <c r="L363" s="74">
        <v>126</v>
      </c>
      <c r="M363" s="74">
        <v>126</v>
      </c>
      <c r="N363" s="74">
        <v>123</v>
      </c>
      <c r="O363" s="74">
        <v>135</v>
      </c>
      <c r="P363" s="74">
        <v>127</v>
      </c>
      <c r="Q363" s="74">
        <v>123</v>
      </c>
      <c r="R363" s="74">
        <v>121</v>
      </c>
      <c r="S363" s="74">
        <v>120</v>
      </c>
      <c r="T363" s="74">
        <v>123</v>
      </c>
      <c r="U363" s="74">
        <v>100</v>
      </c>
      <c r="V363" s="74">
        <v>97</v>
      </c>
      <c r="W363" s="74">
        <v>98</v>
      </c>
      <c r="X363" s="74">
        <v>107</v>
      </c>
      <c r="Y363" s="74">
        <v>139</v>
      </c>
      <c r="Z363" s="74">
        <v>862</v>
      </c>
      <c r="AA363" s="74">
        <v>850</v>
      </c>
      <c r="AB363" s="74">
        <v>371</v>
      </c>
      <c r="AC363" s="74">
        <v>483</v>
      </c>
      <c r="AD363" s="74">
        <v>383</v>
      </c>
      <c r="AE363" s="74">
        <v>174</v>
      </c>
      <c r="AF363" s="74">
        <v>272</v>
      </c>
      <c r="AG363" s="74">
        <v>100</v>
      </c>
      <c r="AH363" s="74">
        <v>120</v>
      </c>
      <c r="AI363" s="74">
        <v>135</v>
      </c>
      <c r="AJ363" s="74">
        <v>88</v>
      </c>
      <c r="AK363" s="74">
        <v>38</v>
      </c>
      <c r="AL363" s="74">
        <v>66</v>
      </c>
      <c r="AM363" s="87">
        <v>9</v>
      </c>
      <c r="AN363" s="74">
        <v>65</v>
      </c>
      <c r="AO363" s="88">
        <v>62</v>
      </c>
      <c r="AP363" s="74">
        <v>122</v>
      </c>
      <c r="AQ363" s="89">
        <v>3290</v>
      </c>
      <c r="AR363" s="74">
        <v>302</v>
      </c>
      <c r="AS363" s="74">
        <v>270</v>
      </c>
      <c r="AT363" s="74">
        <v>1638</v>
      </c>
      <c r="AU363" s="89">
        <v>156</v>
      </c>
      <c r="AV363" s="95"/>
      <c r="AW363" s="95"/>
      <c r="AY363" s="5"/>
    </row>
    <row r="364" spans="1:51" x14ac:dyDescent="0.2">
      <c r="A364" s="73" t="s">
        <v>738</v>
      </c>
      <c r="B364" s="2" t="s">
        <v>697</v>
      </c>
      <c r="C364" s="2" t="s">
        <v>697</v>
      </c>
      <c r="D364" s="2" t="s">
        <v>739</v>
      </c>
      <c r="E364" s="5">
        <f t="shared" si="6"/>
        <v>89562</v>
      </c>
      <c r="F364" s="74">
        <v>1210</v>
      </c>
      <c r="G364" s="74">
        <v>1295</v>
      </c>
      <c r="H364" s="74">
        <v>1303</v>
      </c>
      <c r="I364" s="74">
        <v>1310</v>
      </c>
      <c r="J364" s="74">
        <v>1295</v>
      </c>
      <c r="K364" s="74">
        <v>1185</v>
      </c>
      <c r="L364" s="74">
        <v>1194</v>
      </c>
      <c r="M364" s="74">
        <v>1208</v>
      </c>
      <c r="N364" s="74">
        <v>1223</v>
      </c>
      <c r="O364" s="74">
        <v>1317</v>
      </c>
      <c r="P364" s="74">
        <v>1295</v>
      </c>
      <c r="Q364" s="74">
        <v>1308</v>
      </c>
      <c r="R364" s="74">
        <v>1324</v>
      </c>
      <c r="S364" s="74">
        <v>1340</v>
      </c>
      <c r="T364" s="74">
        <v>1398</v>
      </c>
      <c r="U364" s="74">
        <v>1223</v>
      </c>
      <c r="V364" s="74">
        <v>1238</v>
      </c>
      <c r="W364" s="74">
        <v>1247</v>
      </c>
      <c r="X364" s="74">
        <v>1239</v>
      </c>
      <c r="Y364" s="74">
        <v>1458</v>
      </c>
      <c r="Z364" s="74">
        <v>6923</v>
      </c>
      <c r="AA364" s="74">
        <v>7334</v>
      </c>
      <c r="AB364" s="74">
        <v>7110</v>
      </c>
      <c r="AC364" s="74">
        <v>7515</v>
      </c>
      <c r="AD364" s="74">
        <v>7101</v>
      </c>
      <c r="AE364" s="74">
        <v>6557</v>
      </c>
      <c r="AF364" s="74">
        <v>5739</v>
      </c>
      <c r="AG364" s="74">
        <v>4881</v>
      </c>
      <c r="AH364" s="74">
        <v>3540</v>
      </c>
      <c r="AI364" s="74">
        <v>2468</v>
      </c>
      <c r="AJ364" s="74">
        <v>2070</v>
      </c>
      <c r="AK364" s="74">
        <v>1101</v>
      </c>
      <c r="AL364" s="74">
        <v>1613</v>
      </c>
      <c r="AM364" s="87">
        <v>85</v>
      </c>
      <c r="AN364" s="74">
        <v>611</v>
      </c>
      <c r="AO364" s="88">
        <v>599</v>
      </c>
      <c r="AP364" s="74">
        <v>1096</v>
      </c>
      <c r="AQ364" s="89">
        <v>46061</v>
      </c>
      <c r="AR364" s="74">
        <v>3328</v>
      </c>
      <c r="AS364" s="74">
        <v>3316</v>
      </c>
      <c r="AT364" s="74">
        <v>22150</v>
      </c>
      <c r="AU364" s="89">
        <v>1479</v>
      </c>
      <c r="AV364" s="95"/>
      <c r="AW364" s="95"/>
      <c r="AY364" s="5"/>
    </row>
    <row r="365" spans="1:51" x14ac:dyDescent="0.2">
      <c r="A365" s="73" t="s">
        <v>740</v>
      </c>
      <c r="B365" s="2" t="s">
        <v>697</v>
      </c>
      <c r="C365" s="2" t="s">
        <v>697</v>
      </c>
      <c r="D365" s="2" t="s">
        <v>741</v>
      </c>
      <c r="E365" s="5">
        <f t="shared" si="6"/>
        <v>17110</v>
      </c>
      <c r="F365" s="74">
        <v>240</v>
      </c>
      <c r="G365" s="74">
        <v>253</v>
      </c>
      <c r="H365" s="74">
        <v>248</v>
      </c>
      <c r="I365" s="74">
        <v>244</v>
      </c>
      <c r="J365" s="74">
        <v>247</v>
      </c>
      <c r="K365" s="74">
        <v>219</v>
      </c>
      <c r="L365" s="74">
        <v>218</v>
      </c>
      <c r="M365" s="74">
        <v>217</v>
      </c>
      <c r="N365" s="74">
        <v>220</v>
      </c>
      <c r="O365" s="74">
        <v>232</v>
      </c>
      <c r="P365" s="74">
        <v>228</v>
      </c>
      <c r="Q365" s="74">
        <v>230</v>
      </c>
      <c r="R365" s="74">
        <v>234</v>
      </c>
      <c r="S365" s="74">
        <v>229</v>
      </c>
      <c r="T365" s="74">
        <v>241</v>
      </c>
      <c r="U365" s="74">
        <v>210</v>
      </c>
      <c r="V365" s="74">
        <v>206</v>
      </c>
      <c r="W365" s="74">
        <v>208</v>
      </c>
      <c r="X365" s="74">
        <v>216</v>
      </c>
      <c r="Y365" s="74">
        <v>262</v>
      </c>
      <c r="Z365" s="74">
        <v>1384</v>
      </c>
      <c r="AA365" s="74">
        <v>1336</v>
      </c>
      <c r="AB365" s="74">
        <v>1195</v>
      </c>
      <c r="AC365" s="74">
        <v>1543</v>
      </c>
      <c r="AD365" s="74">
        <v>1153</v>
      </c>
      <c r="AE365" s="74">
        <v>1070</v>
      </c>
      <c r="AF365" s="74">
        <v>1183</v>
      </c>
      <c r="AG365" s="74">
        <v>851</v>
      </c>
      <c r="AH365" s="74">
        <v>845</v>
      </c>
      <c r="AI365" s="74">
        <v>633</v>
      </c>
      <c r="AJ365" s="74">
        <v>588</v>
      </c>
      <c r="AK365" s="74">
        <v>319</v>
      </c>
      <c r="AL365" s="74">
        <v>408</v>
      </c>
      <c r="AM365" s="87">
        <v>17</v>
      </c>
      <c r="AN365" s="74">
        <v>123</v>
      </c>
      <c r="AO365" s="88">
        <v>117</v>
      </c>
      <c r="AP365" s="74">
        <v>224</v>
      </c>
      <c r="AQ365" s="89">
        <v>8760</v>
      </c>
      <c r="AR365" s="74">
        <v>604</v>
      </c>
      <c r="AS365" s="74">
        <v>566</v>
      </c>
      <c r="AT365" s="74">
        <v>3893</v>
      </c>
      <c r="AU365" s="89">
        <v>295</v>
      </c>
      <c r="AV365" s="95"/>
      <c r="AW365" s="95"/>
      <c r="AY365" s="5"/>
    </row>
    <row r="366" spans="1:51" x14ac:dyDescent="0.2">
      <c r="A366" s="73" t="s">
        <v>742</v>
      </c>
      <c r="B366" s="2" t="s">
        <v>697</v>
      </c>
      <c r="C366" s="2" t="s">
        <v>697</v>
      </c>
      <c r="D366" s="2" t="s">
        <v>743</v>
      </c>
      <c r="E366" s="5">
        <f t="shared" si="6"/>
        <v>14335</v>
      </c>
      <c r="F366" s="74">
        <v>208</v>
      </c>
      <c r="G366" s="74">
        <v>212</v>
      </c>
      <c r="H366" s="74">
        <v>218</v>
      </c>
      <c r="I366" s="74">
        <v>223</v>
      </c>
      <c r="J366" s="74">
        <v>217</v>
      </c>
      <c r="K366" s="74">
        <v>200</v>
      </c>
      <c r="L366" s="74">
        <v>196</v>
      </c>
      <c r="M366" s="74">
        <v>195</v>
      </c>
      <c r="N366" s="74">
        <v>190</v>
      </c>
      <c r="O366" s="74">
        <v>197</v>
      </c>
      <c r="P366" s="74">
        <v>189</v>
      </c>
      <c r="Q366" s="74">
        <v>182</v>
      </c>
      <c r="R366" s="74">
        <v>181</v>
      </c>
      <c r="S366" s="74">
        <v>181</v>
      </c>
      <c r="T366" s="74">
        <v>191</v>
      </c>
      <c r="U366" s="74">
        <v>167</v>
      </c>
      <c r="V366" s="74">
        <v>171</v>
      </c>
      <c r="W366" s="74">
        <v>172</v>
      </c>
      <c r="X366" s="74">
        <v>175</v>
      </c>
      <c r="Y366" s="74">
        <v>210</v>
      </c>
      <c r="Z366" s="74">
        <v>1125</v>
      </c>
      <c r="AA366" s="74">
        <v>1270</v>
      </c>
      <c r="AB366" s="74">
        <v>1303</v>
      </c>
      <c r="AC366" s="74">
        <v>1102</v>
      </c>
      <c r="AD366" s="74">
        <v>1183</v>
      </c>
      <c r="AE366" s="74">
        <v>1045</v>
      </c>
      <c r="AF366" s="74">
        <v>954</v>
      </c>
      <c r="AG366" s="74">
        <v>728</v>
      </c>
      <c r="AH366" s="74">
        <v>692</v>
      </c>
      <c r="AI366" s="74">
        <v>415</v>
      </c>
      <c r="AJ366" s="74">
        <v>201</v>
      </c>
      <c r="AK366" s="74">
        <v>237</v>
      </c>
      <c r="AL366" s="74">
        <v>205</v>
      </c>
      <c r="AM366" s="87">
        <v>17</v>
      </c>
      <c r="AN366" s="74">
        <v>98</v>
      </c>
      <c r="AO366" s="88">
        <v>110</v>
      </c>
      <c r="AP366" s="74">
        <v>194</v>
      </c>
      <c r="AQ366" s="89">
        <v>7381</v>
      </c>
      <c r="AR366" s="74">
        <v>471</v>
      </c>
      <c r="AS366" s="74">
        <v>438</v>
      </c>
      <c r="AT366" s="74">
        <v>3604</v>
      </c>
      <c r="AU366" s="89">
        <v>303</v>
      </c>
      <c r="AV366" s="95"/>
      <c r="AW366" s="95"/>
      <c r="AY366" s="5"/>
    </row>
    <row r="367" spans="1:51" x14ac:dyDescent="0.2">
      <c r="A367" s="73" t="s">
        <v>744</v>
      </c>
      <c r="B367" s="2" t="s">
        <v>697</v>
      </c>
      <c r="C367" s="2" t="s">
        <v>697</v>
      </c>
      <c r="D367" s="2" t="s">
        <v>745</v>
      </c>
      <c r="E367" s="5">
        <f t="shared" si="6"/>
        <v>2708</v>
      </c>
      <c r="F367" s="74">
        <v>51</v>
      </c>
      <c r="G367" s="74">
        <v>50</v>
      </c>
      <c r="H367" s="74">
        <v>50</v>
      </c>
      <c r="I367" s="74">
        <v>52</v>
      </c>
      <c r="J367" s="74">
        <v>52</v>
      </c>
      <c r="K367" s="74">
        <v>49</v>
      </c>
      <c r="L367" s="74">
        <v>49</v>
      </c>
      <c r="M367" s="74">
        <v>49</v>
      </c>
      <c r="N367" s="74">
        <v>49</v>
      </c>
      <c r="O367" s="74">
        <v>46</v>
      </c>
      <c r="P367" s="74">
        <v>47</v>
      </c>
      <c r="Q367" s="74">
        <v>47</v>
      </c>
      <c r="R367" s="74">
        <v>47</v>
      </c>
      <c r="S367" s="74">
        <v>44</v>
      </c>
      <c r="T367" s="74">
        <v>42</v>
      </c>
      <c r="U367" s="74">
        <v>30</v>
      </c>
      <c r="V367" s="74">
        <v>26</v>
      </c>
      <c r="W367" s="74">
        <v>24</v>
      </c>
      <c r="X367" s="74">
        <v>28</v>
      </c>
      <c r="Y367" s="74">
        <v>41</v>
      </c>
      <c r="Z367" s="74">
        <v>322</v>
      </c>
      <c r="AA367" s="74">
        <v>232</v>
      </c>
      <c r="AB367" s="74">
        <v>224</v>
      </c>
      <c r="AC367" s="74">
        <v>156</v>
      </c>
      <c r="AD367" s="74">
        <v>191</v>
      </c>
      <c r="AE367" s="74">
        <v>120</v>
      </c>
      <c r="AF367" s="74">
        <v>135</v>
      </c>
      <c r="AG367" s="74">
        <v>170</v>
      </c>
      <c r="AH367" s="74">
        <v>80</v>
      </c>
      <c r="AI367" s="74">
        <v>59</v>
      </c>
      <c r="AJ367" s="74">
        <v>54</v>
      </c>
      <c r="AK367" s="74">
        <v>55</v>
      </c>
      <c r="AL367" s="74">
        <v>37</v>
      </c>
      <c r="AM367" s="87">
        <v>8</v>
      </c>
      <c r="AN367" s="74">
        <v>27</v>
      </c>
      <c r="AO367" s="88">
        <v>24</v>
      </c>
      <c r="AP367" s="74">
        <v>53</v>
      </c>
      <c r="AQ367" s="89">
        <v>1357</v>
      </c>
      <c r="AR367" s="74">
        <v>112</v>
      </c>
      <c r="AS367" s="74">
        <v>80</v>
      </c>
      <c r="AT367" s="74">
        <v>631</v>
      </c>
      <c r="AU367" s="89">
        <v>64</v>
      </c>
      <c r="AV367" s="95"/>
      <c r="AW367" s="95"/>
      <c r="AY367" s="5"/>
    </row>
    <row r="368" spans="1:51" x14ac:dyDescent="0.2">
      <c r="A368" s="73" t="s">
        <v>746</v>
      </c>
      <c r="B368" s="2" t="s">
        <v>697</v>
      </c>
      <c r="C368" s="2" t="s">
        <v>697</v>
      </c>
      <c r="D368" s="2" t="s">
        <v>747</v>
      </c>
      <c r="E368" s="5">
        <f t="shared" si="6"/>
        <v>29854</v>
      </c>
      <c r="F368" s="74">
        <v>171</v>
      </c>
      <c r="G368" s="74">
        <v>203</v>
      </c>
      <c r="H368" s="74">
        <v>228</v>
      </c>
      <c r="I368" s="74">
        <v>248</v>
      </c>
      <c r="J368" s="74">
        <v>253</v>
      </c>
      <c r="K368" s="74">
        <v>240</v>
      </c>
      <c r="L368" s="74">
        <v>245</v>
      </c>
      <c r="M368" s="74">
        <v>246</v>
      </c>
      <c r="N368" s="74">
        <v>251</v>
      </c>
      <c r="O368" s="74">
        <v>268</v>
      </c>
      <c r="P368" s="74">
        <v>265</v>
      </c>
      <c r="Q368" s="74">
        <v>259</v>
      </c>
      <c r="R368" s="74">
        <v>274</v>
      </c>
      <c r="S368" s="74">
        <v>315</v>
      </c>
      <c r="T368" s="74">
        <v>377</v>
      </c>
      <c r="U368" s="74">
        <v>378</v>
      </c>
      <c r="V368" s="74">
        <v>432</v>
      </c>
      <c r="W368" s="74">
        <v>460</v>
      </c>
      <c r="X368" s="74">
        <v>453</v>
      </c>
      <c r="Y368" s="74">
        <v>509</v>
      </c>
      <c r="Z368" s="74">
        <v>2133</v>
      </c>
      <c r="AA368" s="74">
        <v>1961</v>
      </c>
      <c r="AB368" s="74">
        <v>1829</v>
      </c>
      <c r="AC368" s="74">
        <v>1790</v>
      </c>
      <c r="AD368" s="74">
        <v>2330</v>
      </c>
      <c r="AE368" s="74">
        <v>2388</v>
      </c>
      <c r="AF368" s="74">
        <v>2549</v>
      </c>
      <c r="AG368" s="74">
        <v>2058</v>
      </c>
      <c r="AH368" s="74">
        <v>1938</v>
      </c>
      <c r="AI368" s="74">
        <v>1459</v>
      </c>
      <c r="AJ368" s="74">
        <v>1203</v>
      </c>
      <c r="AK368" s="74">
        <v>909</v>
      </c>
      <c r="AL368" s="74">
        <v>1232</v>
      </c>
      <c r="AM368" s="87">
        <v>17</v>
      </c>
      <c r="AN368" s="74">
        <v>76</v>
      </c>
      <c r="AO368" s="88">
        <v>95</v>
      </c>
      <c r="AP368" s="74">
        <v>156</v>
      </c>
      <c r="AQ368" s="89">
        <v>15173</v>
      </c>
      <c r="AR368" s="74">
        <v>728</v>
      </c>
      <c r="AS368" s="74">
        <v>1240</v>
      </c>
      <c r="AT368" s="74">
        <v>6232</v>
      </c>
      <c r="AU368" s="89">
        <v>297</v>
      </c>
      <c r="AV368" s="95"/>
      <c r="AW368" s="95"/>
      <c r="AY368" s="5"/>
    </row>
    <row r="369" spans="1:51" x14ac:dyDescent="0.2">
      <c r="A369" s="73" t="s">
        <v>748</v>
      </c>
      <c r="B369" s="2" t="s">
        <v>697</v>
      </c>
      <c r="C369" s="2" t="s">
        <v>697</v>
      </c>
      <c r="D369" s="2" t="s">
        <v>749</v>
      </c>
      <c r="E369" s="5">
        <f t="shared" si="6"/>
        <v>1425</v>
      </c>
      <c r="F369" s="74">
        <v>24</v>
      </c>
      <c r="G369" s="74">
        <v>19</v>
      </c>
      <c r="H369" s="74">
        <v>12</v>
      </c>
      <c r="I369" s="74">
        <v>11</v>
      </c>
      <c r="J369" s="74">
        <v>4</v>
      </c>
      <c r="K369" s="74">
        <v>5</v>
      </c>
      <c r="L369" s="74">
        <v>4</v>
      </c>
      <c r="M369" s="74">
        <v>3</v>
      </c>
      <c r="N369" s="74">
        <v>3</v>
      </c>
      <c r="O369" s="74">
        <v>3</v>
      </c>
      <c r="P369" s="74">
        <v>3</v>
      </c>
      <c r="Q369" s="74">
        <v>5</v>
      </c>
      <c r="R369" s="74">
        <v>6</v>
      </c>
      <c r="S369" s="74">
        <v>11</v>
      </c>
      <c r="T369" s="74">
        <v>21</v>
      </c>
      <c r="U369" s="74">
        <v>29</v>
      </c>
      <c r="V369" s="74">
        <v>40</v>
      </c>
      <c r="W369" s="74">
        <v>44</v>
      </c>
      <c r="X369" s="74">
        <v>40</v>
      </c>
      <c r="Y369" s="74">
        <v>40</v>
      </c>
      <c r="Z369" s="74">
        <v>44</v>
      </c>
      <c r="AA369" s="74">
        <v>148</v>
      </c>
      <c r="AB369" s="74">
        <v>86</v>
      </c>
      <c r="AC369" s="74">
        <v>49</v>
      </c>
      <c r="AD369" s="74">
        <v>99</v>
      </c>
      <c r="AE369" s="74">
        <v>135</v>
      </c>
      <c r="AF369" s="74">
        <v>74</v>
      </c>
      <c r="AG369" s="74">
        <v>79</v>
      </c>
      <c r="AH369" s="74">
        <v>120</v>
      </c>
      <c r="AI369" s="74">
        <v>119</v>
      </c>
      <c r="AJ369" s="74">
        <v>27</v>
      </c>
      <c r="AK369" s="74">
        <v>82</v>
      </c>
      <c r="AL369" s="74">
        <v>36</v>
      </c>
      <c r="AM369" s="87">
        <v>1</v>
      </c>
      <c r="AN369" s="74">
        <v>15</v>
      </c>
      <c r="AO369" s="88">
        <v>9</v>
      </c>
      <c r="AP369" s="74">
        <v>25</v>
      </c>
      <c r="AQ369" s="89">
        <v>726</v>
      </c>
      <c r="AR369" s="74">
        <v>21</v>
      </c>
      <c r="AS369" s="74">
        <v>102</v>
      </c>
      <c r="AT369" s="74">
        <v>276</v>
      </c>
      <c r="AU369" s="89">
        <v>29</v>
      </c>
      <c r="AV369" s="95"/>
      <c r="AW369" s="95"/>
      <c r="AY369" s="5"/>
    </row>
    <row r="370" spans="1:51" x14ac:dyDescent="0.2">
      <c r="A370" s="73" t="s">
        <v>750</v>
      </c>
      <c r="B370" s="2" t="s">
        <v>697</v>
      </c>
      <c r="C370" s="2" t="s">
        <v>697</v>
      </c>
      <c r="D370" s="2" t="s">
        <v>751</v>
      </c>
      <c r="E370" s="5">
        <f t="shared" si="6"/>
        <v>28964</v>
      </c>
      <c r="F370" s="74">
        <v>400</v>
      </c>
      <c r="G370" s="74">
        <v>476</v>
      </c>
      <c r="H370" s="74">
        <v>539</v>
      </c>
      <c r="I370" s="74">
        <v>584</v>
      </c>
      <c r="J370" s="74">
        <v>598</v>
      </c>
      <c r="K370" s="74">
        <v>550</v>
      </c>
      <c r="L370" s="74">
        <v>549</v>
      </c>
      <c r="M370" s="74">
        <v>538</v>
      </c>
      <c r="N370" s="74">
        <v>524</v>
      </c>
      <c r="O370" s="74">
        <v>538</v>
      </c>
      <c r="P370" s="74">
        <v>493</v>
      </c>
      <c r="Q370" s="74">
        <v>463</v>
      </c>
      <c r="R370" s="74">
        <v>446</v>
      </c>
      <c r="S370" s="74">
        <v>453</v>
      </c>
      <c r="T370" s="74">
        <v>493</v>
      </c>
      <c r="U370" s="74">
        <v>440</v>
      </c>
      <c r="V370" s="74">
        <v>458</v>
      </c>
      <c r="W370" s="74">
        <v>470</v>
      </c>
      <c r="X370" s="74">
        <v>466</v>
      </c>
      <c r="Y370" s="74">
        <v>541</v>
      </c>
      <c r="Z370" s="74">
        <v>2570</v>
      </c>
      <c r="AA370" s="74">
        <v>2968</v>
      </c>
      <c r="AB370" s="74">
        <v>2579</v>
      </c>
      <c r="AC370" s="74">
        <v>2177</v>
      </c>
      <c r="AD370" s="74">
        <v>2228</v>
      </c>
      <c r="AE370" s="74">
        <v>1901</v>
      </c>
      <c r="AF370" s="74">
        <v>1175</v>
      </c>
      <c r="AG370" s="74">
        <v>1162</v>
      </c>
      <c r="AH370" s="74">
        <v>891</v>
      </c>
      <c r="AI370" s="74">
        <v>580</v>
      </c>
      <c r="AJ370" s="74">
        <v>154</v>
      </c>
      <c r="AK370" s="74">
        <v>201</v>
      </c>
      <c r="AL370" s="74">
        <v>359</v>
      </c>
      <c r="AM370" s="87">
        <v>33</v>
      </c>
      <c r="AN370" s="74">
        <v>194</v>
      </c>
      <c r="AO370" s="88">
        <v>206</v>
      </c>
      <c r="AP370" s="74">
        <v>366</v>
      </c>
      <c r="AQ370" s="89">
        <v>14476</v>
      </c>
      <c r="AR370" s="74">
        <v>1149</v>
      </c>
      <c r="AS370" s="74">
        <v>1257</v>
      </c>
      <c r="AT370" s="74">
        <v>7105</v>
      </c>
      <c r="AU370" s="89">
        <v>585</v>
      </c>
      <c r="AV370" s="95"/>
      <c r="AW370" s="95"/>
      <c r="AY370" s="5"/>
    </row>
    <row r="371" spans="1:51" x14ac:dyDescent="0.2">
      <c r="A371" s="73" t="s">
        <v>752</v>
      </c>
      <c r="B371" s="2" t="s">
        <v>697</v>
      </c>
      <c r="C371" s="2" t="s">
        <v>697</v>
      </c>
      <c r="D371" s="2" t="s">
        <v>753</v>
      </c>
      <c r="E371" s="5">
        <f t="shared" si="6"/>
        <v>88953</v>
      </c>
      <c r="F371" s="74">
        <v>949</v>
      </c>
      <c r="G371" s="74">
        <v>975</v>
      </c>
      <c r="H371" s="74">
        <v>993</v>
      </c>
      <c r="I371" s="74">
        <v>1004</v>
      </c>
      <c r="J371" s="74">
        <v>989</v>
      </c>
      <c r="K371" s="74">
        <v>897</v>
      </c>
      <c r="L371" s="74">
        <v>892</v>
      </c>
      <c r="M371" s="74">
        <v>889</v>
      </c>
      <c r="N371" s="74">
        <v>888</v>
      </c>
      <c r="O371" s="74">
        <v>949</v>
      </c>
      <c r="P371" s="74">
        <v>926</v>
      </c>
      <c r="Q371" s="74">
        <v>921</v>
      </c>
      <c r="R371" s="74">
        <v>946</v>
      </c>
      <c r="S371" s="74">
        <v>1005</v>
      </c>
      <c r="T371" s="74">
        <v>1124</v>
      </c>
      <c r="U371" s="74">
        <v>1049</v>
      </c>
      <c r="V371" s="74">
        <v>1123</v>
      </c>
      <c r="W371" s="74">
        <v>1183</v>
      </c>
      <c r="X371" s="74">
        <v>1218</v>
      </c>
      <c r="Y371" s="74">
        <v>1450</v>
      </c>
      <c r="Z371" s="74">
        <v>7268</v>
      </c>
      <c r="AA371" s="74">
        <v>6750</v>
      </c>
      <c r="AB371" s="74">
        <v>6410</v>
      </c>
      <c r="AC371" s="74">
        <v>6780</v>
      </c>
      <c r="AD371" s="74">
        <v>6725</v>
      </c>
      <c r="AE371" s="74">
        <v>6499</v>
      </c>
      <c r="AF371" s="74">
        <v>6047</v>
      </c>
      <c r="AG371" s="74">
        <v>6156</v>
      </c>
      <c r="AH371" s="74">
        <v>5100</v>
      </c>
      <c r="AI371" s="74">
        <v>4023</v>
      </c>
      <c r="AJ371" s="74">
        <v>2689</v>
      </c>
      <c r="AK371" s="74">
        <v>1574</v>
      </c>
      <c r="AL371" s="74">
        <v>2562</v>
      </c>
      <c r="AM371" s="87">
        <v>75</v>
      </c>
      <c r="AN371" s="74">
        <v>455</v>
      </c>
      <c r="AO371" s="88">
        <v>494</v>
      </c>
      <c r="AP371" s="74">
        <v>859</v>
      </c>
      <c r="AQ371" s="89">
        <v>44952</v>
      </c>
      <c r="AR371" s="74">
        <v>2371</v>
      </c>
      <c r="AS371" s="74">
        <v>3112</v>
      </c>
      <c r="AT371" s="74">
        <v>20723</v>
      </c>
      <c r="AU371" s="89">
        <v>1309</v>
      </c>
      <c r="AV371" s="95"/>
      <c r="AW371" s="95"/>
      <c r="AY371" s="5"/>
    </row>
    <row r="372" spans="1:51" x14ac:dyDescent="0.2">
      <c r="A372" s="73" t="s">
        <v>754</v>
      </c>
      <c r="B372" s="2" t="s">
        <v>697</v>
      </c>
      <c r="C372" s="2" t="s">
        <v>755</v>
      </c>
      <c r="D372" s="2" t="s">
        <v>755</v>
      </c>
      <c r="E372" s="5">
        <f t="shared" si="6"/>
        <v>16757</v>
      </c>
      <c r="F372" s="74">
        <v>233</v>
      </c>
      <c r="G372" s="74">
        <v>227</v>
      </c>
      <c r="H372" s="74">
        <v>226</v>
      </c>
      <c r="I372" s="74">
        <v>227</v>
      </c>
      <c r="J372" s="74">
        <v>221</v>
      </c>
      <c r="K372" s="74">
        <v>211</v>
      </c>
      <c r="L372" s="74">
        <v>218</v>
      </c>
      <c r="M372" s="74">
        <v>228</v>
      </c>
      <c r="N372" s="74">
        <v>237</v>
      </c>
      <c r="O372" s="74">
        <v>253</v>
      </c>
      <c r="P372" s="74">
        <v>259</v>
      </c>
      <c r="Q372" s="74">
        <v>276</v>
      </c>
      <c r="R372" s="74">
        <v>281</v>
      </c>
      <c r="S372" s="74">
        <v>281</v>
      </c>
      <c r="T372" s="74">
        <v>286</v>
      </c>
      <c r="U372" s="74">
        <v>239</v>
      </c>
      <c r="V372" s="74">
        <v>234</v>
      </c>
      <c r="W372" s="74">
        <v>232</v>
      </c>
      <c r="X372" s="74">
        <v>229</v>
      </c>
      <c r="Y372" s="74">
        <v>266</v>
      </c>
      <c r="Z372" s="74">
        <v>1273</v>
      </c>
      <c r="AA372" s="74">
        <v>1528</v>
      </c>
      <c r="AB372" s="74">
        <v>1096</v>
      </c>
      <c r="AC372" s="74">
        <v>1255</v>
      </c>
      <c r="AD372" s="74">
        <v>1305</v>
      </c>
      <c r="AE372" s="74">
        <v>1014</v>
      </c>
      <c r="AF372" s="74">
        <v>1010</v>
      </c>
      <c r="AG372" s="74">
        <v>875</v>
      </c>
      <c r="AH372" s="74">
        <v>499</v>
      </c>
      <c r="AI372" s="74">
        <v>755</v>
      </c>
      <c r="AJ372" s="74">
        <v>487</v>
      </c>
      <c r="AK372" s="74">
        <v>317</v>
      </c>
      <c r="AL372" s="74">
        <v>479</v>
      </c>
      <c r="AM372" s="87">
        <v>20</v>
      </c>
      <c r="AN372" s="74">
        <v>119</v>
      </c>
      <c r="AO372" s="88">
        <v>114</v>
      </c>
      <c r="AP372" s="74">
        <v>217</v>
      </c>
      <c r="AQ372" s="89">
        <v>8759</v>
      </c>
      <c r="AR372" s="74">
        <v>709</v>
      </c>
      <c r="AS372" s="74">
        <v>625</v>
      </c>
      <c r="AT372" s="74">
        <v>3981</v>
      </c>
      <c r="AU372" s="89">
        <v>296</v>
      </c>
      <c r="AV372" s="95"/>
      <c r="AW372" s="95"/>
      <c r="AY372" s="5"/>
    </row>
    <row r="373" spans="1:51" x14ac:dyDescent="0.2">
      <c r="A373" s="73" t="s">
        <v>756</v>
      </c>
      <c r="B373" s="2" t="s">
        <v>697</v>
      </c>
      <c r="C373" s="2" t="s">
        <v>755</v>
      </c>
      <c r="D373" s="2" t="s">
        <v>757</v>
      </c>
      <c r="E373" s="5">
        <f t="shared" si="6"/>
        <v>4760</v>
      </c>
      <c r="F373" s="74">
        <v>87</v>
      </c>
      <c r="G373" s="74">
        <v>101</v>
      </c>
      <c r="H373" s="74">
        <v>86</v>
      </c>
      <c r="I373" s="74">
        <v>74</v>
      </c>
      <c r="J373" s="74">
        <v>64</v>
      </c>
      <c r="K373" s="74">
        <v>58</v>
      </c>
      <c r="L373" s="74">
        <v>57</v>
      </c>
      <c r="M373" s="74">
        <v>55</v>
      </c>
      <c r="N373" s="74">
        <v>58</v>
      </c>
      <c r="O373" s="74">
        <v>58</v>
      </c>
      <c r="P373" s="74">
        <v>66</v>
      </c>
      <c r="Q373" s="74">
        <v>71</v>
      </c>
      <c r="R373" s="74">
        <v>77</v>
      </c>
      <c r="S373" s="74">
        <v>81</v>
      </c>
      <c r="T373" s="74">
        <v>83</v>
      </c>
      <c r="U373" s="74">
        <v>80</v>
      </c>
      <c r="V373" s="74">
        <v>84</v>
      </c>
      <c r="W373" s="74">
        <v>88</v>
      </c>
      <c r="X373" s="74">
        <v>86</v>
      </c>
      <c r="Y373" s="74">
        <v>100</v>
      </c>
      <c r="Z373" s="74">
        <v>451</v>
      </c>
      <c r="AA373" s="74">
        <v>384</v>
      </c>
      <c r="AB373" s="74">
        <v>277</v>
      </c>
      <c r="AC373" s="74">
        <v>266</v>
      </c>
      <c r="AD373" s="74">
        <v>336</v>
      </c>
      <c r="AE373" s="74">
        <v>556</v>
      </c>
      <c r="AF373" s="74">
        <v>374</v>
      </c>
      <c r="AG373" s="74">
        <v>155</v>
      </c>
      <c r="AH373" s="74">
        <v>97</v>
      </c>
      <c r="AI373" s="74">
        <v>148</v>
      </c>
      <c r="AJ373" s="74">
        <v>44</v>
      </c>
      <c r="AK373" s="74">
        <v>75</v>
      </c>
      <c r="AL373" s="74">
        <v>83</v>
      </c>
      <c r="AM373" s="87">
        <v>6</v>
      </c>
      <c r="AN373" s="74">
        <v>50</v>
      </c>
      <c r="AO373" s="88">
        <v>37</v>
      </c>
      <c r="AP373" s="74">
        <v>81</v>
      </c>
      <c r="AQ373" s="89">
        <v>2419</v>
      </c>
      <c r="AR373" s="74">
        <v>186</v>
      </c>
      <c r="AS373" s="74">
        <v>226</v>
      </c>
      <c r="AT373" s="74">
        <v>1162</v>
      </c>
      <c r="AU373" s="89">
        <v>107</v>
      </c>
      <c r="AV373" s="95"/>
      <c r="AW373" s="95"/>
      <c r="AY373" s="5"/>
    </row>
    <row r="374" spans="1:51" x14ac:dyDescent="0.2">
      <c r="A374" s="73" t="s">
        <v>758</v>
      </c>
      <c r="B374" s="2" t="s">
        <v>697</v>
      </c>
      <c r="C374" s="2" t="s">
        <v>755</v>
      </c>
      <c r="D374" s="2" t="s">
        <v>759</v>
      </c>
      <c r="E374" s="5">
        <f t="shared" si="6"/>
        <v>8959</v>
      </c>
      <c r="F374" s="74">
        <v>673</v>
      </c>
      <c r="G374" s="74">
        <v>597</v>
      </c>
      <c r="H374" s="74">
        <v>526</v>
      </c>
      <c r="I374" s="74">
        <v>454</v>
      </c>
      <c r="J374" s="74">
        <v>386</v>
      </c>
      <c r="K374" s="74">
        <v>292</v>
      </c>
      <c r="L374" s="74">
        <v>248</v>
      </c>
      <c r="M374" s="74">
        <v>201</v>
      </c>
      <c r="N374" s="74">
        <v>161</v>
      </c>
      <c r="O374" s="74">
        <v>130</v>
      </c>
      <c r="P374" s="74">
        <v>98</v>
      </c>
      <c r="Q374" s="74">
        <v>71</v>
      </c>
      <c r="R374" s="74">
        <v>56</v>
      </c>
      <c r="S374" s="74">
        <v>56</v>
      </c>
      <c r="T374" s="74">
        <v>70</v>
      </c>
      <c r="U374" s="74">
        <v>72</v>
      </c>
      <c r="V374" s="74">
        <v>81</v>
      </c>
      <c r="W374" s="74">
        <v>106</v>
      </c>
      <c r="X374" s="74">
        <v>155</v>
      </c>
      <c r="Y374" s="74">
        <v>245</v>
      </c>
      <c r="Z374" s="74">
        <v>1826</v>
      </c>
      <c r="AA374" s="74">
        <v>603</v>
      </c>
      <c r="AB374" s="74">
        <v>460</v>
      </c>
      <c r="AC374" s="74">
        <v>264</v>
      </c>
      <c r="AD374" s="74">
        <v>281</v>
      </c>
      <c r="AE374" s="74">
        <v>232</v>
      </c>
      <c r="AF374" s="74">
        <v>207</v>
      </c>
      <c r="AG374" s="74">
        <v>105</v>
      </c>
      <c r="AH374" s="74">
        <v>156</v>
      </c>
      <c r="AI374" s="74">
        <v>15</v>
      </c>
      <c r="AJ374" s="74">
        <v>78</v>
      </c>
      <c r="AK374" s="74">
        <v>18</v>
      </c>
      <c r="AL374" s="74">
        <v>36</v>
      </c>
      <c r="AM374" s="87">
        <v>15</v>
      </c>
      <c r="AN374" s="74">
        <v>389</v>
      </c>
      <c r="AO374" s="88">
        <v>284</v>
      </c>
      <c r="AP374" s="74">
        <v>250</v>
      </c>
      <c r="AQ374" s="89">
        <v>4603</v>
      </c>
      <c r="AR374" s="74">
        <v>170</v>
      </c>
      <c r="AS374" s="74">
        <v>355</v>
      </c>
      <c r="AT374" s="74">
        <v>1925</v>
      </c>
      <c r="AU374" s="89">
        <v>612</v>
      </c>
      <c r="AV374" s="95"/>
      <c r="AW374" s="95"/>
      <c r="AY374" s="5"/>
    </row>
    <row r="375" spans="1:51" x14ac:dyDescent="0.2">
      <c r="A375" s="73" t="s">
        <v>760</v>
      </c>
      <c r="B375" s="2" t="s">
        <v>697</v>
      </c>
      <c r="C375" s="2" t="s">
        <v>755</v>
      </c>
      <c r="D375" s="2" t="s">
        <v>761</v>
      </c>
      <c r="E375" s="5">
        <f t="shared" si="6"/>
        <v>7337</v>
      </c>
      <c r="F375" s="74">
        <v>155</v>
      </c>
      <c r="G375" s="74">
        <v>179</v>
      </c>
      <c r="H375" s="74">
        <v>151</v>
      </c>
      <c r="I375" s="74">
        <v>129</v>
      </c>
      <c r="J375" s="74">
        <v>116</v>
      </c>
      <c r="K375" s="74">
        <v>102</v>
      </c>
      <c r="L375" s="74">
        <v>106</v>
      </c>
      <c r="M375" s="74">
        <v>112</v>
      </c>
      <c r="N375" s="74">
        <v>120</v>
      </c>
      <c r="O375" s="74">
        <v>145</v>
      </c>
      <c r="P375" s="74">
        <v>155</v>
      </c>
      <c r="Q375" s="74">
        <v>178</v>
      </c>
      <c r="R375" s="74">
        <v>186</v>
      </c>
      <c r="S375" s="74">
        <v>179</v>
      </c>
      <c r="T375" s="74">
        <v>160</v>
      </c>
      <c r="U375" s="74">
        <v>123</v>
      </c>
      <c r="V375" s="74">
        <v>107</v>
      </c>
      <c r="W375" s="74">
        <v>98</v>
      </c>
      <c r="X375" s="74">
        <v>101</v>
      </c>
      <c r="Y375" s="74">
        <v>130</v>
      </c>
      <c r="Z375" s="74">
        <v>749</v>
      </c>
      <c r="AA375" s="74">
        <v>561</v>
      </c>
      <c r="AB375" s="74">
        <v>547</v>
      </c>
      <c r="AC375" s="74">
        <v>483</v>
      </c>
      <c r="AD375" s="74">
        <v>395</v>
      </c>
      <c r="AE375" s="74">
        <v>221</v>
      </c>
      <c r="AF375" s="74">
        <v>463</v>
      </c>
      <c r="AG375" s="74">
        <v>396</v>
      </c>
      <c r="AH375" s="74">
        <v>180</v>
      </c>
      <c r="AI375" s="74">
        <v>138</v>
      </c>
      <c r="AJ375" s="74">
        <v>173</v>
      </c>
      <c r="AK375" s="74">
        <v>170</v>
      </c>
      <c r="AL375" s="74">
        <v>129</v>
      </c>
      <c r="AM375" s="87">
        <v>11</v>
      </c>
      <c r="AN375" s="74">
        <v>83</v>
      </c>
      <c r="AO375" s="88">
        <v>72</v>
      </c>
      <c r="AP375" s="74">
        <v>147</v>
      </c>
      <c r="AQ375" s="89">
        <v>3788</v>
      </c>
      <c r="AR375" s="74">
        <v>412</v>
      </c>
      <c r="AS375" s="74">
        <v>289</v>
      </c>
      <c r="AT375" s="74">
        <v>1527</v>
      </c>
      <c r="AU375" s="89">
        <v>194</v>
      </c>
      <c r="AV375" s="95"/>
      <c r="AW375" s="95"/>
      <c r="AY375" s="5"/>
    </row>
    <row r="376" spans="1:51" x14ac:dyDescent="0.2">
      <c r="A376" s="73" t="s">
        <v>762</v>
      </c>
      <c r="B376" s="2" t="s">
        <v>697</v>
      </c>
      <c r="C376" s="2" t="s">
        <v>755</v>
      </c>
      <c r="D376" s="2" t="s">
        <v>763</v>
      </c>
      <c r="E376" s="5">
        <f t="shared" si="6"/>
        <v>7233</v>
      </c>
      <c r="F376" s="74">
        <v>95</v>
      </c>
      <c r="G376" s="74">
        <v>109</v>
      </c>
      <c r="H376" s="74">
        <v>120</v>
      </c>
      <c r="I376" s="74">
        <v>131</v>
      </c>
      <c r="J376" s="74">
        <v>147</v>
      </c>
      <c r="K376" s="74">
        <v>131</v>
      </c>
      <c r="L376" s="74">
        <v>134</v>
      </c>
      <c r="M376" s="74">
        <v>137</v>
      </c>
      <c r="N376" s="74">
        <v>134</v>
      </c>
      <c r="O376" s="74">
        <v>145</v>
      </c>
      <c r="P376" s="74">
        <v>136</v>
      </c>
      <c r="Q376" s="74">
        <v>135</v>
      </c>
      <c r="R376" s="74">
        <v>130</v>
      </c>
      <c r="S376" s="74">
        <v>127</v>
      </c>
      <c r="T376" s="74">
        <v>132</v>
      </c>
      <c r="U376" s="74">
        <v>106</v>
      </c>
      <c r="V376" s="74">
        <v>104</v>
      </c>
      <c r="W376" s="74">
        <v>100</v>
      </c>
      <c r="X376" s="74">
        <v>100</v>
      </c>
      <c r="Y376" s="74">
        <v>117</v>
      </c>
      <c r="Z376" s="74">
        <v>567</v>
      </c>
      <c r="AA376" s="74">
        <v>584</v>
      </c>
      <c r="AB376" s="74">
        <v>571</v>
      </c>
      <c r="AC376" s="74">
        <v>645</v>
      </c>
      <c r="AD376" s="74">
        <v>528</v>
      </c>
      <c r="AE376" s="74">
        <v>365</v>
      </c>
      <c r="AF376" s="74">
        <v>403</v>
      </c>
      <c r="AG376" s="74">
        <v>326</v>
      </c>
      <c r="AH376" s="74">
        <v>250</v>
      </c>
      <c r="AI376" s="74">
        <v>151</v>
      </c>
      <c r="AJ376" s="74">
        <v>161</v>
      </c>
      <c r="AK376" s="74">
        <v>83</v>
      </c>
      <c r="AL376" s="74">
        <v>129</v>
      </c>
      <c r="AM376" s="87">
        <v>8</v>
      </c>
      <c r="AN376" s="74">
        <v>48</v>
      </c>
      <c r="AO376" s="88">
        <v>47</v>
      </c>
      <c r="AP376" s="74">
        <v>89</v>
      </c>
      <c r="AQ376" s="89">
        <v>3616</v>
      </c>
      <c r="AR376" s="74">
        <v>324</v>
      </c>
      <c r="AS376" s="74">
        <v>264</v>
      </c>
      <c r="AT376" s="74">
        <v>1623</v>
      </c>
      <c r="AU376" s="89">
        <v>136</v>
      </c>
      <c r="AV376" s="95"/>
      <c r="AW376" s="95"/>
      <c r="AY376" s="5"/>
    </row>
    <row r="377" spans="1:51" x14ac:dyDescent="0.2">
      <c r="A377" s="73" t="s">
        <v>764</v>
      </c>
      <c r="B377" s="2" t="s">
        <v>697</v>
      </c>
      <c r="C377" s="2" t="s">
        <v>755</v>
      </c>
      <c r="D377" s="2" t="s">
        <v>765</v>
      </c>
      <c r="E377" s="5">
        <f t="shared" si="6"/>
        <v>5556</v>
      </c>
      <c r="F377" s="74">
        <v>111</v>
      </c>
      <c r="G377" s="74">
        <v>132</v>
      </c>
      <c r="H377" s="74">
        <v>87</v>
      </c>
      <c r="I377" s="74">
        <v>62</v>
      </c>
      <c r="J377" s="74">
        <v>52</v>
      </c>
      <c r="K377" s="74">
        <v>47</v>
      </c>
      <c r="L377" s="74">
        <v>51</v>
      </c>
      <c r="M377" s="74">
        <v>63</v>
      </c>
      <c r="N377" s="74">
        <v>78</v>
      </c>
      <c r="O377" s="74">
        <v>98</v>
      </c>
      <c r="P377" s="74">
        <v>126</v>
      </c>
      <c r="Q377" s="74">
        <v>165</v>
      </c>
      <c r="R377" s="74">
        <v>182</v>
      </c>
      <c r="S377" s="74">
        <v>175</v>
      </c>
      <c r="T377" s="74">
        <v>145</v>
      </c>
      <c r="U377" s="74">
        <v>103</v>
      </c>
      <c r="V377" s="74">
        <v>78</v>
      </c>
      <c r="W377" s="74">
        <v>65</v>
      </c>
      <c r="X377" s="74">
        <v>63</v>
      </c>
      <c r="Y377" s="74">
        <v>84</v>
      </c>
      <c r="Z377" s="74">
        <v>455</v>
      </c>
      <c r="AA377" s="74">
        <v>427</v>
      </c>
      <c r="AB377" s="74">
        <v>294</v>
      </c>
      <c r="AC377" s="74">
        <v>519</v>
      </c>
      <c r="AD377" s="74">
        <v>337</v>
      </c>
      <c r="AE377" s="74">
        <v>435</v>
      </c>
      <c r="AF377" s="74">
        <v>340</v>
      </c>
      <c r="AG377" s="74">
        <v>189</v>
      </c>
      <c r="AH377" s="74">
        <v>172</v>
      </c>
      <c r="AI377" s="74">
        <v>160</v>
      </c>
      <c r="AJ377" s="74">
        <v>80</v>
      </c>
      <c r="AK377" s="74">
        <v>115</v>
      </c>
      <c r="AL377" s="74">
        <v>66</v>
      </c>
      <c r="AM377" s="87">
        <v>8</v>
      </c>
      <c r="AN377" s="74">
        <v>67</v>
      </c>
      <c r="AO377" s="88">
        <v>44</v>
      </c>
      <c r="AP377" s="74">
        <v>104</v>
      </c>
      <c r="AQ377" s="89">
        <v>2832</v>
      </c>
      <c r="AR377" s="74">
        <v>394</v>
      </c>
      <c r="AS377" s="74">
        <v>204</v>
      </c>
      <c r="AT377" s="74">
        <v>1266</v>
      </c>
      <c r="AU377" s="89">
        <v>137</v>
      </c>
      <c r="AV377" s="95"/>
      <c r="AW377" s="95"/>
      <c r="AY377" s="5"/>
    </row>
    <row r="378" spans="1:51" x14ac:dyDescent="0.2">
      <c r="A378" s="73" t="s">
        <v>766</v>
      </c>
      <c r="B378" s="2" t="s">
        <v>697</v>
      </c>
      <c r="C378" s="2" t="s">
        <v>755</v>
      </c>
      <c r="D378" s="2" t="s">
        <v>767</v>
      </c>
      <c r="E378" s="5">
        <f t="shared" si="6"/>
        <v>881</v>
      </c>
      <c r="F378" s="74">
        <v>19</v>
      </c>
      <c r="G378" s="74">
        <v>45</v>
      </c>
      <c r="H378" s="74">
        <v>38</v>
      </c>
      <c r="I378" s="74">
        <v>30</v>
      </c>
      <c r="J378" s="74">
        <v>29</v>
      </c>
      <c r="K378" s="74">
        <v>22</v>
      </c>
      <c r="L378" s="74">
        <v>22</v>
      </c>
      <c r="M378" s="74">
        <v>21</v>
      </c>
      <c r="N378" s="74">
        <v>21</v>
      </c>
      <c r="O378" s="74">
        <v>15</v>
      </c>
      <c r="P378" s="74">
        <v>15</v>
      </c>
      <c r="Q378" s="74">
        <v>20</v>
      </c>
      <c r="R378" s="74">
        <v>20</v>
      </c>
      <c r="S378" s="74">
        <v>20</v>
      </c>
      <c r="T378" s="74">
        <v>23</v>
      </c>
      <c r="U378" s="74">
        <v>9</v>
      </c>
      <c r="V378" s="74">
        <v>9</v>
      </c>
      <c r="W378" s="74">
        <v>8</v>
      </c>
      <c r="X378" s="74">
        <v>9</v>
      </c>
      <c r="Y378" s="74">
        <v>17</v>
      </c>
      <c r="Z378" s="74">
        <v>85</v>
      </c>
      <c r="AA378" s="74">
        <v>45</v>
      </c>
      <c r="AB378" s="74">
        <v>44</v>
      </c>
      <c r="AC378" s="74">
        <v>71</v>
      </c>
      <c r="AD378" s="74">
        <v>29</v>
      </c>
      <c r="AE378" s="74">
        <v>43</v>
      </c>
      <c r="AF378" s="74">
        <v>70</v>
      </c>
      <c r="AG378" s="74">
        <v>5</v>
      </c>
      <c r="AH378" s="74">
        <v>1</v>
      </c>
      <c r="AI378" s="74">
        <v>21</v>
      </c>
      <c r="AJ378" s="74">
        <v>24</v>
      </c>
      <c r="AK378" s="74">
        <v>18</v>
      </c>
      <c r="AL378" s="74">
        <v>13</v>
      </c>
      <c r="AM378" s="87">
        <v>1</v>
      </c>
      <c r="AN378" s="74">
        <v>11</v>
      </c>
      <c r="AO378" s="88">
        <v>8</v>
      </c>
      <c r="AP378" s="74">
        <v>20</v>
      </c>
      <c r="AQ378" s="89">
        <v>448</v>
      </c>
      <c r="AR378" s="74">
        <v>46</v>
      </c>
      <c r="AS378" s="74">
        <v>26</v>
      </c>
      <c r="AT378" s="74">
        <v>168</v>
      </c>
      <c r="AU378" s="89">
        <v>23</v>
      </c>
      <c r="AV378" s="95"/>
      <c r="AW378" s="95"/>
      <c r="AY378" s="5"/>
    </row>
    <row r="379" spans="1:51" x14ac:dyDescent="0.2">
      <c r="A379" s="73" t="s">
        <v>768</v>
      </c>
      <c r="B379" s="2" t="s">
        <v>697</v>
      </c>
      <c r="C379" s="2" t="s">
        <v>755</v>
      </c>
      <c r="D379" s="2" t="s">
        <v>769</v>
      </c>
      <c r="E379" s="5">
        <f t="shared" si="6"/>
        <v>17403</v>
      </c>
      <c r="F379" s="74">
        <v>336</v>
      </c>
      <c r="G379" s="74">
        <v>328</v>
      </c>
      <c r="H379" s="74">
        <v>308</v>
      </c>
      <c r="I379" s="74">
        <v>295</v>
      </c>
      <c r="J379" s="74">
        <v>282</v>
      </c>
      <c r="K379" s="74">
        <v>261</v>
      </c>
      <c r="L379" s="74">
        <v>272</v>
      </c>
      <c r="M379" s="74">
        <v>285</v>
      </c>
      <c r="N379" s="74">
        <v>301</v>
      </c>
      <c r="O379" s="74">
        <v>339</v>
      </c>
      <c r="P379" s="74">
        <v>351</v>
      </c>
      <c r="Q379" s="74">
        <v>379</v>
      </c>
      <c r="R379" s="74">
        <v>390</v>
      </c>
      <c r="S379" s="74">
        <v>381</v>
      </c>
      <c r="T379" s="74">
        <v>372</v>
      </c>
      <c r="U379" s="74">
        <v>305</v>
      </c>
      <c r="V379" s="74">
        <v>288</v>
      </c>
      <c r="W379" s="74">
        <v>274</v>
      </c>
      <c r="X379" s="74">
        <v>272</v>
      </c>
      <c r="Y379" s="74">
        <v>320</v>
      </c>
      <c r="Z379" s="74">
        <v>1593</v>
      </c>
      <c r="AA379" s="74">
        <v>1575</v>
      </c>
      <c r="AB379" s="74">
        <v>1519</v>
      </c>
      <c r="AC379" s="74">
        <v>1488</v>
      </c>
      <c r="AD379" s="74">
        <v>1119</v>
      </c>
      <c r="AE379" s="74">
        <v>1111</v>
      </c>
      <c r="AF379" s="74">
        <v>911</v>
      </c>
      <c r="AG379" s="74">
        <v>435</v>
      </c>
      <c r="AH379" s="74">
        <v>447</v>
      </c>
      <c r="AI379" s="74">
        <v>301</v>
      </c>
      <c r="AJ379" s="74">
        <v>293</v>
      </c>
      <c r="AK379" s="74">
        <v>68</v>
      </c>
      <c r="AL379" s="74">
        <v>204</v>
      </c>
      <c r="AM379" s="87">
        <v>24</v>
      </c>
      <c r="AN379" s="74">
        <v>165</v>
      </c>
      <c r="AO379" s="88">
        <v>171</v>
      </c>
      <c r="AP379" s="74">
        <v>309</v>
      </c>
      <c r="AQ379" s="89">
        <v>8604</v>
      </c>
      <c r="AR379" s="74">
        <v>904</v>
      </c>
      <c r="AS379" s="74">
        <v>693</v>
      </c>
      <c r="AT379" s="74">
        <v>4121</v>
      </c>
      <c r="AU379" s="89">
        <v>413</v>
      </c>
      <c r="AV379" s="95"/>
      <c r="AW379" s="95"/>
      <c r="AY379" s="5"/>
    </row>
    <row r="380" spans="1:51" x14ac:dyDescent="0.2">
      <c r="A380" s="73" t="s">
        <v>770</v>
      </c>
      <c r="B380" s="2" t="s">
        <v>697</v>
      </c>
      <c r="C380" s="2" t="s">
        <v>771</v>
      </c>
      <c r="D380" s="2" t="s">
        <v>771</v>
      </c>
      <c r="E380" s="5">
        <f t="shared" si="6"/>
        <v>4391</v>
      </c>
      <c r="F380" s="74">
        <v>70</v>
      </c>
      <c r="G380" s="74">
        <v>75</v>
      </c>
      <c r="H380" s="74">
        <v>76</v>
      </c>
      <c r="I380" s="74">
        <v>79</v>
      </c>
      <c r="J380" s="74">
        <v>77</v>
      </c>
      <c r="K380" s="74">
        <v>74</v>
      </c>
      <c r="L380" s="74">
        <v>76</v>
      </c>
      <c r="M380" s="74">
        <v>73</v>
      </c>
      <c r="N380" s="74">
        <v>75</v>
      </c>
      <c r="O380" s="74">
        <v>73</v>
      </c>
      <c r="P380" s="74">
        <v>77</v>
      </c>
      <c r="Q380" s="74">
        <v>73</v>
      </c>
      <c r="R380" s="74">
        <v>74</v>
      </c>
      <c r="S380" s="74">
        <v>75</v>
      </c>
      <c r="T380" s="74">
        <v>79</v>
      </c>
      <c r="U380" s="74">
        <v>72</v>
      </c>
      <c r="V380" s="74">
        <v>78</v>
      </c>
      <c r="W380" s="74">
        <v>78</v>
      </c>
      <c r="X380" s="74">
        <v>77</v>
      </c>
      <c r="Y380" s="74">
        <v>90</v>
      </c>
      <c r="Z380" s="74">
        <v>414</v>
      </c>
      <c r="AA380" s="74">
        <v>347</v>
      </c>
      <c r="AB380" s="74">
        <v>337</v>
      </c>
      <c r="AC380" s="74">
        <v>222</v>
      </c>
      <c r="AD380" s="74">
        <v>218</v>
      </c>
      <c r="AE380" s="74">
        <v>159</v>
      </c>
      <c r="AF380" s="74">
        <v>271</v>
      </c>
      <c r="AG380" s="74">
        <v>103</v>
      </c>
      <c r="AH380" s="74">
        <v>260</v>
      </c>
      <c r="AI380" s="74">
        <v>179</v>
      </c>
      <c r="AJ380" s="74">
        <v>231</v>
      </c>
      <c r="AK380" s="74">
        <v>53</v>
      </c>
      <c r="AL380" s="74">
        <v>76</v>
      </c>
      <c r="AM380" s="87">
        <v>6</v>
      </c>
      <c r="AN380" s="74">
        <v>34</v>
      </c>
      <c r="AO380" s="88">
        <v>36</v>
      </c>
      <c r="AP380" s="74">
        <v>70</v>
      </c>
      <c r="AQ380" s="89">
        <v>2265</v>
      </c>
      <c r="AR380" s="74">
        <v>186</v>
      </c>
      <c r="AS380" s="74">
        <v>208</v>
      </c>
      <c r="AT380" s="74">
        <v>894</v>
      </c>
      <c r="AU380" s="89">
        <v>114</v>
      </c>
      <c r="AV380" s="95"/>
      <c r="AW380" s="95"/>
      <c r="AY380" s="5"/>
    </row>
    <row r="381" spans="1:51" x14ac:dyDescent="0.2">
      <c r="A381" s="73" t="s">
        <v>772</v>
      </c>
      <c r="B381" s="2" t="s">
        <v>697</v>
      </c>
      <c r="C381" s="2" t="s">
        <v>771</v>
      </c>
      <c r="D381" s="2" t="s">
        <v>773</v>
      </c>
      <c r="E381" s="5">
        <f t="shared" si="6"/>
        <v>3706</v>
      </c>
      <c r="F381" s="74">
        <v>58</v>
      </c>
      <c r="G381" s="74">
        <v>77</v>
      </c>
      <c r="H381" s="74">
        <v>71</v>
      </c>
      <c r="I381" s="74">
        <v>66</v>
      </c>
      <c r="J381" s="74">
        <v>60</v>
      </c>
      <c r="K381" s="74">
        <v>59</v>
      </c>
      <c r="L381" s="74">
        <v>58</v>
      </c>
      <c r="M381" s="74">
        <v>60</v>
      </c>
      <c r="N381" s="74">
        <v>62</v>
      </c>
      <c r="O381" s="74">
        <v>68</v>
      </c>
      <c r="P381" s="74">
        <v>70</v>
      </c>
      <c r="Q381" s="74">
        <v>72</v>
      </c>
      <c r="R381" s="74">
        <v>73</v>
      </c>
      <c r="S381" s="74">
        <v>69</v>
      </c>
      <c r="T381" s="74">
        <v>69</v>
      </c>
      <c r="U381" s="74">
        <v>55</v>
      </c>
      <c r="V381" s="74">
        <v>54</v>
      </c>
      <c r="W381" s="74">
        <v>51</v>
      </c>
      <c r="X381" s="74">
        <v>45</v>
      </c>
      <c r="Y381" s="74">
        <v>47</v>
      </c>
      <c r="Z381" s="74">
        <v>182</v>
      </c>
      <c r="AA381" s="74">
        <v>300</v>
      </c>
      <c r="AB381" s="74">
        <v>288</v>
      </c>
      <c r="AC381" s="74">
        <v>278</v>
      </c>
      <c r="AD381" s="74">
        <v>278</v>
      </c>
      <c r="AE381" s="74">
        <v>159</v>
      </c>
      <c r="AF381" s="74">
        <v>318</v>
      </c>
      <c r="AG381" s="74">
        <v>205</v>
      </c>
      <c r="AH381" s="74">
        <v>149</v>
      </c>
      <c r="AI381" s="74">
        <v>148</v>
      </c>
      <c r="AJ381" s="74">
        <v>61</v>
      </c>
      <c r="AK381" s="74">
        <v>19</v>
      </c>
      <c r="AL381" s="74">
        <v>77</v>
      </c>
      <c r="AM381" s="87">
        <v>8</v>
      </c>
      <c r="AN381" s="74">
        <v>45</v>
      </c>
      <c r="AO381" s="88">
        <v>13</v>
      </c>
      <c r="AP381" s="74">
        <v>57</v>
      </c>
      <c r="AQ381" s="89">
        <v>1898</v>
      </c>
      <c r="AR381" s="74">
        <v>178</v>
      </c>
      <c r="AS381" s="74">
        <v>134</v>
      </c>
      <c r="AT381" s="74">
        <v>748</v>
      </c>
      <c r="AU381" s="89">
        <v>71</v>
      </c>
      <c r="AV381" s="95"/>
      <c r="AW381" s="95"/>
      <c r="AY381" s="5"/>
    </row>
    <row r="382" spans="1:51" x14ac:dyDescent="0.2">
      <c r="A382" s="73" t="s">
        <v>774</v>
      </c>
      <c r="B382" s="2" t="s">
        <v>697</v>
      </c>
      <c r="C382" s="2" t="s">
        <v>771</v>
      </c>
      <c r="D382" s="2" t="s">
        <v>775</v>
      </c>
      <c r="E382" s="5">
        <f t="shared" si="6"/>
        <v>4887</v>
      </c>
      <c r="F382" s="74">
        <v>102</v>
      </c>
      <c r="G382" s="74">
        <v>130</v>
      </c>
      <c r="H382" s="74">
        <v>122</v>
      </c>
      <c r="I382" s="74">
        <v>112</v>
      </c>
      <c r="J382" s="74">
        <v>106</v>
      </c>
      <c r="K382" s="74">
        <v>96</v>
      </c>
      <c r="L382" s="74">
        <v>93</v>
      </c>
      <c r="M382" s="74">
        <v>94</v>
      </c>
      <c r="N382" s="74">
        <v>96</v>
      </c>
      <c r="O382" s="74">
        <v>109</v>
      </c>
      <c r="P382" s="74">
        <v>108</v>
      </c>
      <c r="Q382" s="74">
        <v>108</v>
      </c>
      <c r="R382" s="74">
        <v>109</v>
      </c>
      <c r="S382" s="74">
        <v>113</v>
      </c>
      <c r="T382" s="74">
        <v>113</v>
      </c>
      <c r="U382" s="74">
        <v>102</v>
      </c>
      <c r="V382" s="74">
        <v>100</v>
      </c>
      <c r="W382" s="74">
        <v>93</v>
      </c>
      <c r="X382" s="74">
        <v>82</v>
      </c>
      <c r="Y382" s="74">
        <v>79</v>
      </c>
      <c r="Z382" s="74">
        <v>239</v>
      </c>
      <c r="AA382" s="74">
        <v>285</v>
      </c>
      <c r="AB382" s="74">
        <v>387</v>
      </c>
      <c r="AC382" s="74">
        <v>417</v>
      </c>
      <c r="AD382" s="74">
        <v>210</v>
      </c>
      <c r="AE382" s="74">
        <v>283</v>
      </c>
      <c r="AF382" s="74">
        <v>215</v>
      </c>
      <c r="AG382" s="74">
        <v>161</v>
      </c>
      <c r="AH382" s="74">
        <v>156</v>
      </c>
      <c r="AI382" s="74">
        <v>129</v>
      </c>
      <c r="AJ382" s="74">
        <v>85</v>
      </c>
      <c r="AK382" s="74">
        <v>106</v>
      </c>
      <c r="AL382" s="74">
        <v>147</v>
      </c>
      <c r="AM382" s="87">
        <v>7</v>
      </c>
      <c r="AN382" s="74">
        <v>52</v>
      </c>
      <c r="AO382" s="88">
        <v>50</v>
      </c>
      <c r="AP382" s="74">
        <v>98</v>
      </c>
      <c r="AQ382" s="89">
        <v>2501</v>
      </c>
      <c r="AR382" s="74">
        <v>281</v>
      </c>
      <c r="AS382" s="74">
        <v>236</v>
      </c>
      <c r="AT382" s="74">
        <v>944</v>
      </c>
      <c r="AU382" s="89">
        <v>125</v>
      </c>
      <c r="AV382" s="95"/>
      <c r="AW382" s="95"/>
      <c r="AY382" s="5"/>
    </row>
    <row r="383" spans="1:51" x14ac:dyDescent="0.2">
      <c r="A383" s="73" t="s">
        <v>776</v>
      </c>
      <c r="B383" s="2" t="s">
        <v>697</v>
      </c>
      <c r="C383" s="2" t="s">
        <v>771</v>
      </c>
      <c r="D383" s="2" t="s">
        <v>777</v>
      </c>
      <c r="E383" s="5">
        <f t="shared" si="6"/>
        <v>1388</v>
      </c>
      <c r="F383" s="74">
        <v>18</v>
      </c>
      <c r="G383" s="74">
        <v>63</v>
      </c>
      <c r="H383" s="74">
        <v>47</v>
      </c>
      <c r="I383" s="74">
        <v>32</v>
      </c>
      <c r="J383" s="74">
        <v>30</v>
      </c>
      <c r="K383" s="74">
        <v>21</v>
      </c>
      <c r="L383" s="74">
        <v>16</v>
      </c>
      <c r="M383" s="74">
        <v>22</v>
      </c>
      <c r="N383" s="74">
        <v>23</v>
      </c>
      <c r="O383" s="74">
        <v>19</v>
      </c>
      <c r="P383" s="74">
        <v>26</v>
      </c>
      <c r="Q383" s="74">
        <v>30</v>
      </c>
      <c r="R383" s="74">
        <v>28</v>
      </c>
      <c r="S383" s="74">
        <v>22</v>
      </c>
      <c r="T383" s="74">
        <v>23</v>
      </c>
      <c r="U383" s="74">
        <v>12</v>
      </c>
      <c r="V383" s="74">
        <v>10</v>
      </c>
      <c r="W383" s="74">
        <v>7</v>
      </c>
      <c r="X383" s="74">
        <v>8</v>
      </c>
      <c r="Y383" s="74">
        <v>15</v>
      </c>
      <c r="Z383" s="74">
        <v>83</v>
      </c>
      <c r="AA383" s="74">
        <v>36</v>
      </c>
      <c r="AB383" s="74">
        <v>5</v>
      </c>
      <c r="AC383" s="74">
        <v>97</v>
      </c>
      <c r="AD383" s="74">
        <v>122</v>
      </c>
      <c r="AE383" s="74">
        <v>46</v>
      </c>
      <c r="AF383" s="74">
        <v>187</v>
      </c>
      <c r="AG383" s="74">
        <v>179</v>
      </c>
      <c r="AH383" s="74">
        <v>1</v>
      </c>
      <c r="AI383" s="74">
        <v>82</v>
      </c>
      <c r="AJ383" s="74">
        <v>38</v>
      </c>
      <c r="AK383" s="74">
        <v>0</v>
      </c>
      <c r="AL383" s="74">
        <v>40</v>
      </c>
      <c r="AM383" s="87">
        <v>1</v>
      </c>
      <c r="AN383" s="74">
        <v>8</v>
      </c>
      <c r="AO383" s="88">
        <v>10</v>
      </c>
      <c r="AP383" s="74">
        <v>21</v>
      </c>
      <c r="AQ383" s="89">
        <v>701</v>
      </c>
      <c r="AR383" s="74">
        <v>63</v>
      </c>
      <c r="AS383" s="74">
        <v>27</v>
      </c>
      <c r="AT383" s="74">
        <v>210</v>
      </c>
      <c r="AU383" s="89">
        <v>22</v>
      </c>
      <c r="AV383" s="95"/>
      <c r="AW383" s="95"/>
      <c r="AY383" s="5"/>
    </row>
    <row r="384" spans="1:51" x14ac:dyDescent="0.2">
      <c r="A384" s="73" t="s">
        <v>778</v>
      </c>
      <c r="B384" s="2" t="s">
        <v>697</v>
      </c>
      <c r="C384" s="2" t="s">
        <v>771</v>
      </c>
      <c r="D384" s="2" t="s">
        <v>779</v>
      </c>
      <c r="E384" s="5">
        <f t="shared" si="6"/>
        <v>9736</v>
      </c>
      <c r="F384" s="74">
        <v>779</v>
      </c>
      <c r="G384" s="74">
        <v>484</v>
      </c>
      <c r="H384" s="74">
        <v>316</v>
      </c>
      <c r="I384" s="74">
        <v>232</v>
      </c>
      <c r="J384" s="74">
        <v>184</v>
      </c>
      <c r="K384" s="74">
        <v>151</v>
      </c>
      <c r="L384" s="74">
        <v>149</v>
      </c>
      <c r="M384" s="74">
        <v>157</v>
      </c>
      <c r="N384" s="74">
        <v>174</v>
      </c>
      <c r="O384" s="74">
        <v>210</v>
      </c>
      <c r="P384" s="74">
        <v>228</v>
      </c>
      <c r="Q384" s="74">
        <v>279</v>
      </c>
      <c r="R384" s="74">
        <v>285</v>
      </c>
      <c r="S384" s="74">
        <v>224</v>
      </c>
      <c r="T384" s="74">
        <v>166</v>
      </c>
      <c r="U384" s="74">
        <v>105</v>
      </c>
      <c r="V384" s="74">
        <v>80</v>
      </c>
      <c r="W384" s="74">
        <v>65</v>
      </c>
      <c r="X384" s="74">
        <v>55</v>
      </c>
      <c r="Y384" s="74">
        <v>64</v>
      </c>
      <c r="Z384" s="74">
        <v>253</v>
      </c>
      <c r="AA384" s="74">
        <v>299</v>
      </c>
      <c r="AB384" s="74">
        <v>554</v>
      </c>
      <c r="AC384" s="74">
        <v>508</v>
      </c>
      <c r="AD384" s="74">
        <v>393</v>
      </c>
      <c r="AE384" s="74">
        <v>611</v>
      </c>
      <c r="AF384" s="74">
        <v>509</v>
      </c>
      <c r="AG384" s="74">
        <v>713</v>
      </c>
      <c r="AH384" s="74">
        <v>447</v>
      </c>
      <c r="AI384" s="74">
        <v>252</v>
      </c>
      <c r="AJ384" s="74">
        <v>455</v>
      </c>
      <c r="AK384" s="74">
        <v>208</v>
      </c>
      <c r="AL384" s="74">
        <v>147</v>
      </c>
      <c r="AM384" s="87">
        <v>6</v>
      </c>
      <c r="AN384" s="74">
        <v>501</v>
      </c>
      <c r="AO384" s="88">
        <v>278</v>
      </c>
      <c r="AP384" s="74">
        <v>107</v>
      </c>
      <c r="AQ384" s="89">
        <v>4938</v>
      </c>
      <c r="AR384" s="74">
        <v>578</v>
      </c>
      <c r="AS384" s="74">
        <v>192</v>
      </c>
      <c r="AT384" s="74">
        <v>1331</v>
      </c>
      <c r="AU384" s="89">
        <v>707</v>
      </c>
      <c r="AV384" s="95"/>
      <c r="AW384" s="95"/>
      <c r="AY384" s="5"/>
    </row>
    <row r="385" spans="1:51" x14ac:dyDescent="0.2">
      <c r="A385" s="73" t="s">
        <v>780</v>
      </c>
      <c r="B385" s="2" t="s">
        <v>697</v>
      </c>
      <c r="C385" s="2" t="s">
        <v>771</v>
      </c>
      <c r="D385" s="2" t="s">
        <v>781</v>
      </c>
      <c r="E385" s="5">
        <f t="shared" si="6"/>
        <v>1145</v>
      </c>
      <c r="F385" s="74">
        <v>28</v>
      </c>
      <c r="G385" s="74">
        <v>42</v>
      </c>
      <c r="H385" s="74">
        <v>38</v>
      </c>
      <c r="I385" s="74">
        <v>34</v>
      </c>
      <c r="J385" s="74">
        <v>25</v>
      </c>
      <c r="K385" s="74">
        <v>22</v>
      </c>
      <c r="L385" s="74">
        <v>19</v>
      </c>
      <c r="M385" s="74">
        <v>19</v>
      </c>
      <c r="N385" s="74">
        <v>18</v>
      </c>
      <c r="O385" s="74">
        <v>19</v>
      </c>
      <c r="P385" s="74">
        <v>18</v>
      </c>
      <c r="Q385" s="74">
        <v>18</v>
      </c>
      <c r="R385" s="74">
        <v>18</v>
      </c>
      <c r="S385" s="74">
        <v>18</v>
      </c>
      <c r="T385" s="74">
        <v>12</v>
      </c>
      <c r="U385" s="74">
        <v>13</v>
      </c>
      <c r="V385" s="74">
        <v>15</v>
      </c>
      <c r="W385" s="74">
        <v>15</v>
      </c>
      <c r="X385" s="74">
        <v>10</v>
      </c>
      <c r="Y385" s="74">
        <v>13</v>
      </c>
      <c r="Z385" s="74">
        <v>16</v>
      </c>
      <c r="AA385" s="74">
        <v>81</v>
      </c>
      <c r="AB385" s="74">
        <v>47</v>
      </c>
      <c r="AC385" s="74">
        <v>61</v>
      </c>
      <c r="AD385" s="74">
        <v>32</v>
      </c>
      <c r="AE385" s="74">
        <v>81</v>
      </c>
      <c r="AF385" s="74">
        <v>50</v>
      </c>
      <c r="AG385" s="74">
        <v>19</v>
      </c>
      <c r="AH385" s="74">
        <v>155</v>
      </c>
      <c r="AI385" s="74">
        <v>25</v>
      </c>
      <c r="AJ385" s="74">
        <v>100</v>
      </c>
      <c r="AK385" s="74">
        <v>20</v>
      </c>
      <c r="AL385" s="74">
        <v>44</v>
      </c>
      <c r="AM385" s="87">
        <v>2</v>
      </c>
      <c r="AN385" s="74">
        <v>16</v>
      </c>
      <c r="AO385" s="88">
        <v>12</v>
      </c>
      <c r="AP385" s="74">
        <v>31</v>
      </c>
      <c r="AQ385" s="89">
        <v>581</v>
      </c>
      <c r="AR385" s="74">
        <v>41</v>
      </c>
      <c r="AS385" s="74">
        <v>34</v>
      </c>
      <c r="AT385" s="74">
        <v>152</v>
      </c>
      <c r="AU385" s="89">
        <v>36</v>
      </c>
      <c r="AV385" s="95"/>
      <c r="AW385" s="95"/>
      <c r="AY385" s="5"/>
    </row>
    <row r="386" spans="1:51" x14ac:dyDescent="0.2">
      <c r="A386" s="73" t="s">
        <v>782</v>
      </c>
      <c r="B386" s="2" t="s">
        <v>697</v>
      </c>
      <c r="C386" s="2" t="s">
        <v>771</v>
      </c>
      <c r="D386" s="2" t="s">
        <v>783</v>
      </c>
      <c r="E386" s="5">
        <f t="shared" si="6"/>
        <v>8206</v>
      </c>
      <c r="F386" s="74">
        <v>361</v>
      </c>
      <c r="G386" s="74">
        <v>270</v>
      </c>
      <c r="H386" s="74">
        <v>205</v>
      </c>
      <c r="I386" s="74">
        <v>170</v>
      </c>
      <c r="J386" s="74">
        <v>142</v>
      </c>
      <c r="K386" s="74">
        <v>123</v>
      </c>
      <c r="L386" s="74">
        <v>126</v>
      </c>
      <c r="M386" s="74">
        <v>136</v>
      </c>
      <c r="N386" s="74">
        <v>150</v>
      </c>
      <c r="O386" s="74">
        <v>183</v>
      </c>
      <c r="P386" s="74">
        <v>199</v>
      </c>
      <c r="Q386" s="74">
        <v>235</v>
      </c>
      <c r="R386" s="74">
        <v>252</v>
      </c>
      <c r="S386" s="74">
        <v>226</v>
      </c>
      <c r="T386" s="74">
        <v>194</v>
      </c>
      <c r="U386" s="74">
        <v>133</v>
      </c>
      <c r="V386" s="74">
        <v>99</v>
      </c>
      <c r="W386" s="74">
        <v>87</v>
      </c>
      <c r="X386" s="74">
        <v>103</v>
      </c>
      <c r="Y386" s="74">
        <v>161</v>
      </c>
      <c r="Z386" s="74">
        <v>1240</v>
      </c>
      <c r="AA386" s="74">
        <v>812</v>
      </c>
      <c r="AB386" s="74">
        <v>603</v>
      </c>
      <c r="AC386" s="74">
        <v>473</v>
      </c>
      <c r="AD386" s="74">
        <v>345</v>
      </c>
      <c r="AE386" s="74">
        <v>239</v>
      </c>
      <c r="AF386" s="74">
        <v>168</v>
      </c>
      <c r="AG386" s="74">
        <v>113</v>
      </c>
      <c r="AH386" s="74">
        <v>82</v>
      </c>
      <c r="AI386" s="74">
        <v>169</v>
      </c>
      <c r="AJ386" s="74">
        <v>69</v>
      </c>
      <c r="AK386" s="74">
        <v>109</v>
      </c>
      <c r="AL386" s="74">
        <v>229</v>
      </c>
      <c r="AM386" s="87">
        <v>8</v>
      </c>
      <c r="AN386" s="74">
        <v>334</v>
      </c>
      <c r="AO386" s="88">
        <v>27</v>
      </c>
      <c r="AP386" s="74">
        <v>199</v>
      </c>
      <c r="AQ386" s="89">
        <v>4159</v>
      </c>
      <c r="AR386" s="74">
        <v>530</v>
      </c>
      <c r="AS386" s="74">
        <v>282</v>
      </c>
      <c r="AT386" s="74">
        <v>1913</v>
      </c>
      <c r="AU386" s="89">
        <v>329</v>
      </c>
      <c r="AV386" s="95"/>
      <c r="AW386" s="95"/>
      <c r="AY386" s="5"/>
    </row>
    <row r="387" spans="1:51" x14ac:dyDescent="0.2">
      <c r="A387" s="73" t="s">
        <v>784</v>
      </c>
      <c r="B387" s="2" t="s">
        <v>697</v>
      </c>
      <c r="C387" s="2" t="s">
        <v>771</v>
      </c>
      <c r="D387" s="2" t="s">
        <v>785</v>
      </c>
      <c r="E387" s="5">
        <f t="shared" si="6"/>
        <v>6681</v>
      </c>
      <c r="F387" s="74">
        <v>456</v>
      </c>
      <c r="G387" s="74">
        <v>368</v>
      </c>
      <c r="H387" s="74">
        <v>297</v>
      </c>
      <c r="I387" s="74">
        <v>244</v>
      </c>
      <c r="J387" s="74">
        <v>190</v>
      </c>
      <c r="K387" s="74">
        <v>156</v>
      </c>
      <c r="L387" s="74">
        <v>139</v>
      </c>
      <c r="M387" s="74">
        <v>126</v>
      </c>
      <c r="N387" s="74">
        <v>122</v>
      </c>
      <c r="O387" s="74">
        <v>127</v>
      </c>
      <c r="P387" s="74">
        <v>132</v>
      </c>
      <c r="Q387" s="74">
        <v>143</v>
      </c>
      <c r="R387" s="74">
        <v>144</v>
      </c>
      <c r="S387" s="74">
        <v>136</v>
      </c>
      <c r="T387" s="74">
        <v>129</v>
      </c>
      <c r="U387" s="74">
        <v>95</v>
      </c>
      <c r="V387" s="74">
        <v>85</v>
      </c>
      <c r="W387" s="74">
        <v>81</v>
      </c>
      <c r="X387" s="74">
        <v>95</v>
      </c>
      <c r="Y387" s="74">
        <v>142</v>
      </c>
      <c r="Z387" s="74">
        <v>962</v>
      </c>
      <c r="AA387" s="74">
        <v>681</v>
      </c>
      <c r="AB387" s="74">
        <v>369</v>
      </c>
      <c r="AC387" s="74">
        <v>254</v>
      </c>
      <c r="AD387" s="74">
        <v>233</v>
      </c>
      <c r="AE387" s="74">
        <v>92</v>
      </c>
      <c r="AF387" s="74">
        <v>204</v>
      </c>
      <c r="AG387" s="74">
        <v>169</v>
      </c>
      <c r="AH387" s="74">
        <v>41</v>
      </c>
      <c r="AI387" s="74">
        <v>67</v>
      </c>
      <c r="AJ387" s="74">
        <v>138</v>
      </c>
      <c r="AK387" s="74">
        <v>25</v>
      </c>
      <c r="AL387" s="74">
        <v>39</v>
      </c>
      <c r="AM387" s="87">
        <v>13</v>
      </c>
      <c r="AN387" s="74">
        <v>445</v>
      </c>
      <c r="AO387" s="88">
        <v>11</v>
      </c>
      <c r="AP387" s="74">
        <v>219</v>
      </c>
      <c r="AQ387" s="89">
        <v>3446</v>
      </c>
      <c r="AR387" s="74">
        <v>341</v>
      </c>
      <c r="AS387" s="74">
        <v>254</v>
      </c>
      <c r="AT387" s="74">
        <v>1387</v>
      </c>
      <c r="AU387" s="89">
        <v>414</v>
      </c>
      <c r="AV387" s="95"/>
      <c r="AW387" s="95"/>
      <c r="AY387" s="5"/>
    </row>
    <row r="388" spans="1:51" x14ac:dyDescent="0.2">
      <c r="A388" s="73" t="s">
        <v>786</v>
      </c>
      <c r="B388" s="2" t="s">
        <v>697</v>
      </c>
      <c r="C388" s="2" t="s">
        <v>771</v>
      </c>
      <c r="D388" s="2" t="s">
        <v>787</v>
      </c>
      <c r="E388" s="5">
        <f t="shared" si="6"/>
        <v>4333</v>
      </c>
      <c r="F388" s="74">
        <v>155</v>
      </c>
      <c r="G388" s="74">
        <v>160</v>
      </c>
      <c r="H388" s="74">
        <v>158</v>
      </c>
      <c r="I388" s="74">
        <v>158</v>
      </c>
      <c r="J388" s="74">
        <v>152</v>
      </c>
      <c r="K388" s="74">
        <v>128</v>
      </c>
      <c r="L388" s="74">
        <v>122</v>
      </c>
      <c r="M388" s="74">
        <v>115</v>
      </c>
      <c r="N388" s="74">
        <v>109</v>
      </c>
      <c r="O388" s="74">
        <v>111</v>
      </c>
      <c r="P388" s="74">
        <v>99</v>
      </c>
      <c r="Q388" s="74">
        <v>89</v>
      </c>
      <c r="R388" s="74">
        <v>88</v>
      </c>
      <c r="S388" s="74">
        <v>96</v>
      </c>
      <c r="T388" s="74">
        <v>122</v>
      </c>
      <c r="U388" s="74">
        <v>131</v>
      </c>
      <c r="V388" s="74">
        <v>148</v>
      </c>
      <c r="W388" s="74">
        <v>154</v>
      </c>
      <c r="X388" s="74">
        <v>130</v>
      </c>
      <c r="Y388" s="74">
        <v>123</v>
      </c>
      <c r="Z388" s="74">
        <v>425</v>
      </c>
      <c r="AA388" s="74">
        <v>267</v>
      </c>
      <c r="AB388" s="74">
        <v>215</v>
      </c>
      <c r="AC388" s="74">
        <v>133</v>
      </c>
      <c r="AD388" s="74">
        <v>156</v>
      </c>
      <c r="AE388" s="74">
        <v>151</v>
      </c>
      <c r="AF388" s="74">
        <v>62</v>
      </c>
      <c r="AG388" s="74">
        <v>45</v>
      </c>
      <c r="AH388" s="74">
        <v>10</v>
      </c>
      <c r="AI388" s="74">
        <v>66</v>
      </c>
      <c r="AJ388" s="74">
        <v>71</v>
      </c>
      <c r="AK388" s="74">
        <v>49</v>
      </c>
      <c r="AL388" s="74">
        <v>135</v>
      </c>
      <c r="AM388" s="87">
        <v>6</v>
      </c>
      <c r="AN388" s="74">
        <v>131</v>
      </c>
      <c r="AO388" s="88">
        <v>24</v>
      </c>
      <c r="AP388" s="74">
        <v>105</v>
      </c>
      <c r="AQ388" s="89">
        <v>2174</v>
      </c>
      <c r="AR388" s="74">
        <v>264</v>
      </c>
      <c r="AS388" s="74">
        <v>362</v>
      </c>
      <c r="AT388" s="74">
        <v>679</v>
      </c>
      <c r="AU388" s="89">
        <v>143</v>
      </c>
      <c r="AV388" s="95"/>
      <c r="AW388" s="95"/>
      <c r="AY388" s="5"/>
    </row>
    <row r="389" spans="1:51" x14ac:dyDescent="0.2">
      <c r="A389" s="73" t="s">
        <v>788</v>
      </c>
      <c r="B389" s="2" t="s">
        <v>697</v>
      </c>
      <c r="C389" s="2" t="s">
        <v>771</v>
      </c>
      <c r="D389" s="2" t="s">
        <v>789</v>
      </c>
      <c r="E389" s="5">
        <f t="shared" si="6"/>
        <v>1479</v>
      </c>
      <c r="F389" s="74">
        <v>56</v>
      </c>
      <c r="G389" s="74">
        <v>43</v>
      </c>
      <c r="H389" s="74">
        <v>33</v>
      </c>
      <c r="I389" s="74">
        <v>23</v>
      </c>
      <c r="J389" s="74">
        <v>23</v>
      </c>
      <c r="K389" s="74">
        <v>17</v>
      </c>
      <c r="L389" s="74">
        <v>20</v>
      </c>
      <c r="M389" s="74">
        <v>19</v>
      </c>
      <c r="N389" s="74">
        <v>23</v>
      </c>
      <c r="O389" s="74">
        <v>31</v>
      </c>
      <c r="P389" s="74">
        <v>31</v>
      </c>
      <c r="Q389" s="74">
        <v>36</v>
      </c>
      <c r="R389" s="74">
        <v>38</v>
      </c>
      <c r="S389" s="74">
        <v>34</v>
      </c>
      <c r="T389" s="74">
        <v>34</v>
      </c>
      <c r="U389" s="74">
        <v>22</v>
      </c>
      <c r="V389" s="74">
        <v>17</v>
      </c>
      <c r="W389" s="74">
        <v>15</v>
      </c>
      <c r="X389" s="74">
        <v>12</v>
      </c>
      <c r="Y389" s="74">
        <v>23</v>
      </c>
      <c r="Z389" s="74">
        <v>70</v>
      </c>
      <c r="AA389" s="74">
        <v>62</v>
      </c>
      <c r="AB389" s="74">
        <v>127</v>
      </c>
      <c r="AC389" s="74">
        <v>165</v>
      </c>
      <c r="AD389" s="74">
        <v>71</v>
      </c>
      <c r="AE389" s="74">
        <v>86</v>
      </c>
      <c r="AF389" s="74">
        <v>69</v>
      </c>
      <c r="AG389" s="74">
        <v>36</v>
      </c>
      <c r="AH389" s="74">
        <v>62</v>
      </c>
      <c r="AI389" s="74">
        <v>56</v>
      </c>
      <c r="AJ389" s="74">
        <v>49</v>
      </c>
      <c r="AK389" s="74">
        <v>38</v>
      </c>
      <c r="AL389" s="74">
        <v>38</v>
      </c>
      <c r="AM389" s="87">
        <v>2</v>
      </c>
      <c r="AN389" s="74">
        <v>43</v>
      </c>
      <c r="AO389" s="88">
        <v>13</v>
      </c>
      <c r="AP389" s="74">
        <v>45</v>
      </c>
      <c r="AQ389" s="89">
        <v>744</v>
      </c>
      <c r="AR389" s="74">
        <v>85</v>
      </c>
      <c r="AS389" s="74">
        <v>46</v>
      </c>
      <c r="AT389" s="74">
        <v>293</v>
      </c>
      <c r="AU389" s="89">
        <v>54</v>
      </c>
      <c r="AV389" s="95"/>
      <c r="AW389" s="95"/>
      <c r="AY389" s="5"/>
    </row>
    <row r="390" spans="1:51" x14ac:dyDescent="0.2">
      <c r="A390" s="73" t="s">
        <v>790</v>
      </c>
      <c r="B390" s="2" t="s">
        <v>697</v>
      </c>
      <c r="C390" s="2" t="s">
        <v>771</v>
      </c>
      <c r="D390" s="2" t="s">
        <v>791</v>
      </c>
      <c r="E390" s="5">
        <f t="shared" si="6"/>
        <v>1649</v>
      </c>
      <c r="F390" s="74">
        <v>94</v>
      </c>
      <c r="G390" s="74">
        <v>69</v>
      </c>
      <c r="H390" s="74">
        <v>54</v>
      </c>
      <c r="I390" s="74">
        <v>40</v>
      </c>
      <c r="J390" s="74">
        <v>25</v>
      </c>
      <c r="K390" s="74">
        <v>25</v>
      </c>
      <c r="L390" s="74">
        <v>23</v>
      </c>
      <c r="M390" s="74">
        <v>24</v>
      </c>
      <c r="N390" s="74">
        <v>25</v>
      </c>
      <c r="O390" s="74">
        <v>26</v>
      </c>
      <c r="P390" s="74">
        <v>30</v>
      </c>
      <c r="Q390" s="74">
        <v>32</v>
      </c>
      <c r="R390" s="74">
        <v>35</v>
      </c>
      <c r="S390" s="74">
        <v>34</v>
      </c>
      <c r="T390" s="74">
        <v>45</v>
      </c>
      <c r="U390" s="74">
        <v>32</v>
      </c>
      <c r="V390" s="74">
        <v>30</v>
      </c>
      <c r="W390" s="74">
        <v>33</v>
      </c>
      <c r="X390" s="74">
        <v>30</v>
      </c>
      <c r="Y390" s="74">
        <v>29</v>
      </c>
      <c r="Z390" s="74">
        <v>131</v>
      </c>
      <c r="AA390" s="74">
        <v>161</v>
      </c>
      <c r="AB390" s="74">
        <v>137</v>
      </c>
      <c r="AC390" s="74">
        <v>80</v>
      </c>
      <c r="AD390" s="74">
        <v>92</v>
      </c>
      <c r="AE390" s="74">
        <v>46</v>
      </c>
      <c r="AF390" s="74">
        <v>51</v>
      </c>
      <c r="AG390" s="74">
        <v>59</v>
      </c>
      <c r="AH390" s="74">
        <v>71</v>
      </c>
      <c r="AI390" s="74">
        <v>17</v>
      </c>
      <c r="AJ390" s="74">
        <v>10</v>
      </c>
      <c r="AK390" s="74">
        <v>56</v>
      </c>
      <c r="AL390" s="74">
        <v>3</v>
      </c>
      <c r="AM390" s="87">
        <v>1</v>
      </c>
      <c r="AN390" s="74">
        <v>73</v>
      </c>
      <c r="AO390" s="88">
        <v>21</v>
      </c>
      <c r="AP390" s="74">
        <v>30</v>
      </c>
      <c r="AQ390" s="89">
        <v>821</v>
      </c>
      <c r="AR390" s="74">
        <v>87</v>
      </c>
      <c r="AS390" s="74">
        <v>79</v>
      </c>
      <c r="AT390" s="74">
        <v>321</v>
      </c>
      <c r="AU390" s="89">
        <v>92</v>
      </c>
      <c r="AV390" s="95"/>
      <c r="AW390" s="95"/>
      <c r="AY390" s="5"/>
    </row>
    <row r="391" spans="1:51" x14ac:dyDescent="0.2">
      <c r="A391" s="73" t="s">
        <v>792</v>
      </c>
      <c r="B391" s="2" t="s">
        <v>697</v>
      </c>
      <c r="C391" s="2" t="s">
        <v>771</v>
      </c>
      <c r="D391" s="2" t="s">
        <v>793</v>
      </c>
      <c r="E391" s="5">
        <f t="shared" si="6"/>
        <v>2250</v>
      </c>
      <c r="F391" s="74">
        <v>52</v>
      </c>
      <c r="G391" s="74">
        <v>58</v>
      </c>
      <c r="H391" s="74">
        <v>67</v>
      </c>
      <c r="I391" s="74">
        <v>73</v>
      </c>
      <c r="J391" s="74">
        <v>78</v>
      </c>
      <c r="K391" s="74">
        <v>65</v>
      </c>
      <c r="L391" s="74">
        <v>64</v>
      </c>
      <c r="M391" s="74">
        <v>61</v>
      </c>
      <c r="N391" s="74">
        <v>60</v>
      </c>
      <c r="O391" s="74">
        <v>56</v>
      </c>
      <c r="P391" s="74">
        <v>50</v>
      </c>
      <c r="Q391" s="74">
        <v>42</v>
      </c>
      <c r="R391" s="74">
        <v>38</v>
      </c>
      <c r="S391" s="74">
        <v>34</v>
      </c>
      <c r="T391" s="74">
        <v>35</v>
      </c>
      <c r="U391" s="74">
        <v>22</v>
      </c>
      <c r="V391" s="74">
        <v>19</v>
      </c>
      <c r="W391" s="74">
        <v>16</v>
      </c>
      <c r="X391" s="74">
        <v>19</v>
      </c>
      <c r="Y391" s="74">
        <v>32</v>
      </c>
      <c r="Z391" s="74">
        <v>198</v>
      </c>
      <c r="AA391" s="74">
        <v>156</v>
      </c>
      <c r="AB391" s="74">
        <v>130</v>
      </c>
      <c r="AC391" s="74">
        <v>117</v>
      </c>
      <c r="AD391" s="74">
        <v>84</v>
      </c>
      <c r="AE391" s="74">
        <v>95</v>
      </c>
      <c r="AF391" s="74">
        <v>52</v>
      </c>
      <c r="AG391" s="74">
        <v>101</v>
      </c>
      <c r="AH391" s="74">
        <v>68</v>
      </c>
      <c r="AI391" s="74">
        <v>73</v>
      </c>
      <c r="AJ391" s="74">
        <v>71</v>
      </c>
      <c r="AK391" s="74">
        <v>127</v>
      </c>
      <c r="AL391" s="74">
        <v>37</v>
      </c>
      <c r="AM391" s="87">
        <v>3</v>
      </c>
      <c r="AN391" s="74">
        <v>33</v>
      </c>
      <c r="AO391" s="88">
        <v>19</v>
      </c>
      <c r="AP391" s="74">
        <v>54</v>
      </c>
      <c r="AQ391" s="89">
        <v>1119</v>
      </c>
      <c r="AR391" s="74">
        <v>96</v>
      </c>
      <c r="AS391" s="74">
        <v>55</v>
      </c>
      <c r="AT391" s="74">
        <v>379</v>
      </c>
      <c r="AU391" s="89">
        <v>58</v>
      </c>
      <c r="AV391" s="95"/>
      <c r="AW391" s="95"/>
      <c r="AY391" s="5"/>
    </row>
    <row r="392" spans="1:51" x14ac:dyDescent="0.2">
      <c r="A392" s="73" t="s">
        <v>794</v>
      </c>
      <c r="B392" s="2" t="s">
        <v>697</v>
      </c>
      <c r="C392" s="2" t="s">
        <v>771</v>
      </c>
      <c r="D392" s="2" t="s">
        <v>795</v>
      </c>
      <c r="E392" s="5">
        <f t="shared" si="6"/>
        <v>1879</v>
      </c>
      <c r="F392" s="74">
        <v>34</v>
      </c>
      <c r="G392" s="74">
        <v>28</v>
      </c>
      <c r="H392" s="74">
        <v>27</v>
      </c>
      <c r="I392" s="74">
        <v>23</v>
      </c>
      <c r="J392" s="74">
        <v>18</v>
      </c>
      <c r="K392" s="74">
        <v>23</v>
      </c>
      <c r="L392" s="74">
        <v>24</v>
      </c>
      <c r="M392" s="74">
        <v>28</v>
      </c>
      <c r="N392" s="74">
        <v>30</v>
      </c>
      <c r="O392" s="74">
        <v>39</v>
      </c>
      <c r="P392" s="74">
        <v>38</v>
      </c>
      <c r="Q392" s="74">
        <v>43</v>
      </c>
      <c r="R392" s="74">
        <v>44</v>
      </c>
      <c r="S392" s="74">
        <v>39</v>
      </c>
      <c r="T392" s="74">
        <v>40</v>
      </c>
      <c r="U392" s="74">
        <v>27</v>
      </c>
      <c r="V392" s="74">
        <v>21</v>
      </c>
      <c r="W392" s="74">
        <v>18</v>
      </c>
      <c r="X392" s="74">
        <v>17</v>
      </c>
      <c r="Y392" s="74">
        <v>24</v>
      </c>
      <c r="Z392" s="74">
        <v>128</v>
      </c>
      <c r="AA392" s="74">
        <v>153</v>
      </c>
      <c r="AB392" s="74">
        <v>116</v>
      </c>
      <c r="AC392" s="74">
        <v>163</v>
      </c>
      <c r="AD392" s="74">
        <v>166</v>
      </c>
      <c r="AE392" s="74">
        <v>162</v>
      </c>
      <c r="AF392" s="74">
        <v>55</v>
      </c>
      <c r="AG392" s="74">
        <v>48</v>
      </c>
      <c r="AH392" s="74">
        <v>23</v>
      </c>
      <c r="AI392" s="74">
        <v>58</v>
      </c>
      <c r="AJ392" s="74">
        <v>124</v>
      </c>
      <c r="AK392" s="74">
        <v>69</v>
      </c>
      <c r="AL392" s="74">
        <v>29</v>
      </c>
      <c r="AM392" s="87">
        <v>2</v>
      </c>
      <c r="AN392" s="74">
        <v>18</v>
      </c>
      <c r="AO392" s="88">
        <v>16</v>
      </c>
      <c r="AP392" s="74">
        <v>38</v>
      </c>
      <c r="AQ392" s="89">
        <v>969</v>
      </c>
      <c r="AR392" s="74">
        <v>102</v>
      </c>
      <c r="AS392" s="74">
        <v>53</v>
      </c>
      <c r="AT392" s="74">
        <v>464</v>
      </c>
      <c r="AU392" s="89">
        <v>44</v>
      </c>
      <c r="AV392" s="95"/>
      <c r="AW392" s="95"/>
      <c r="AY392" s="5"/>
    </row>
    <row r="393" spans="1:51" x14ac:dyDescent="0.2">
      <c r="A393" s="73" t="s">
        <v>796</v>
      </c>
      <c r="B393" s="2" t="s">
        <v>697</v>
      </c>
      <c r="C393" s="2" t="s">
        <v>797</v>
      </c>
      <c r="D393" s="2" t="s">
        <v>798</v>
      </c>
      <c r="E393" s="5">
        <f t="shared" si="6"/>
        <v>10174</v>
      </c>
      <c r="F393" s="74">
        <v>208</v>
      </c>
      <c r="G393" s="74">
        <v>202</v>
      </c>
      <c r="H393" s="74">
        <v>206</v>
      </c>
      <c r="I393" s="74">
        <v>207</v>
      </c>
      <c r="J393" s="74">
        <v>203</v>
      </c>
      <c r="K393" s="74">
        <v>190</v>
      </c>
      <c r="L393" s="74">
        <v>195</v>
      </c>
      <c r="M393" s="74">
        <v>198</v>
      </c>
      <c r="N393" s="74">
        <v>203</v>
      </c>
      <c r="O393" s="74">
        <v>216</v>
      </c>
      <c r="P393" s="74">
        <v>217</v>
      </c>
      <c r="Q393" s="74">
        <v>220</v>
      </c>
      <c r="R393" s="74">
        <v>220</v>
      </c>
      <c r="S393" s="74">
        <v>211</v>
      </c>
      <c r="T393" s="74">
        <v>199</v>
      </c>
      <c r="U393" s="74">
        <v>159</v>
      </c>
      <c r="V393" s="74">
        <v>148</v>
      </c>
      <c r="W393" s="74">
        <v>138</v>
      </c>
      <c r="X393" s="74">
        <v>137</v>
      </c>
      <c r="Y393" s="74">
        <v>160</v>
      </c>
      <c r="Z393" s="74">
        <v>765</v>
      </c>
      <c r="AA393" s="74">
        <v>704</v>
      </c>
      <c r="AB393" s="74">
        <v>822</v>
      </c>
      <c r="AC393" s="74">
        <v>858</v>
      </c>
      <c r="AD393" s="74">
        <v>827</v>
      </c>
      <c r="AE393" s="74">
        <v>512</v>
      </c>
      <c r="AF393" s="74">
        <v>360</v>
      </c>
      <c r="AG393" s="74">
        <v>313</v>
      </c>
      <c r="AH393" s="74">
        <v>360</v>
      </c>
      <c r="AI393" s="74">
        <v>304</v>
      </c>
      <c r="AJ393" s="74">
        <v>229</v>
      </c>
      <c r="AK393" s="74">
        <v>95</v>
      </c>
      <c r="AL393" s="74">
        <v>188</v>
      </c>
      <c r="AM393" s="87">
        <v>11</v>
      </c>
      <c r="AN393" s="74">
        <v>140</v>
      </c>
      <c r="AO393" s="88">
        <v>68</v>
      </c>
      <c r="AP393" s="74">
        <v>191</v>
      </c>
      <c r="AQ393" s="89">
        <v>5260</v>
      </c>
      <c r="AR393" s="74">
        <v>540</v>
      </c>
      <c r="AS393" s="74">
        <v>368</v>
      </c>
      <c r="AT393" s="74">
        <v>2355</v>
      </c>
      <c r="AU393" s="89">
        <v>197</v>
      </c>
      <c r="AV393" s="95"/>
      <c r="AW393" s="95"/>
      <c r="AY393" s="5"/>
    </row>
    <row r="394" spans="1:51" x14ac:dyDescent="0.2">
      <c r="A394" s="73" t="s">
        <v>799</v>
      </c>
      <c r="B394" s="2" t="s">
        <v>697</v>
      </c>
      <c r="C394" s="2" t="s">
        <v>797</v>
      </c>
      <c r="D394" s="2" t="s">
        <v>800</v>
      </c>
      <c r="E394" s="5">
        <f t="shared" ref="E394:E457" si="7">SUM(F394:AL394)</f>
        <v>1448</v>
      </c>
      <c r="F394" s="74">
        <v>2</v>
      </c>
      <c r="G394" s="74">
        <v>10</v>
      </c>
      <c r="H394" s="74">
        <v>22</v>
      </c>
      <c r="I394" s="74">
        <v>33</v>
      </c>
      <c r="J394" s="74">
        <v>31</v>
      </c>
      <c r="K394" s="74">
        <v>29</v>
      </c>
      <c r="L394" s="74">
        <v>29</v>
      </c>
      <c r="M394" s="74">
        <v>27</v>
      </c>
      <c r="N394" s="74">
        <v>24</v>
      </c>
      <c r="O394" s="74">
        <v>16</v>
      </c>
      <c r="P394" s="74">
        <v>12</v>
      </c>
      <c r="Q394" s="74">
        <v>9</v>
      </c>
      <c r="R394" s="74">
        <v>6</v>
      </c>
      <c r="S394" s="74">
        <v>7</v>
      </c>
      <c r="T394" s="74">
        <v>13</v>
      </c>
      <c r="U394" s="74">
        <v>11</v>
      </c>
      <c r="V394" s="74">
        <v>19</v>
      </c>
      <c r="W394" s="74">
        <v>19</v>
      </c>
      <c r="X394" s="74">
        <v>17</v>
      </c>
      <c r="Y394" s="74">
        <v>19</v>
      </c>
      <c r="Z394" s="74">
        <v>43</v>
      </c>
      <c r="AA394" s="74">
        <v>50</v>
      </c>
      <c r="AB394" s="74">
        <v>92</v>
      </c>
      <c r="AC394" s="74">
        <v>117</v>
      </c>
      <c r="AD394" s="74">
        <v>81</v>
      </c>
      <c r="AE394" s="74">
        <v>144</v>
      </c>
      <c r="AF394" s="74">
        <v>72</v>
      </c>
      <c r="AG394" s="74">
        <v>67</v>
      </c>
      <c r="AH394" s="74">
        <v>79</v>
      </c>
      <c r="AI394" s="74">
        <v>113</v>
      </c>
      <c r="AJ394" s="74">
        <v>101</v>
      </c>
      <c r="AK394" s="74">
        <v>27</v>
      </c>
      <c r="AL394" s="74">
        <v>107</v>
      </c>
      <c r="AM394" s="87">
        <v>1</v>
      </c>
      <c r="AN394" s="74">
        <v>0</v>
      </c>
      <c r="AO394" s="88">
        <v>2</v>
      </c>
      <c r="AP394" s="74">
        <v>6</v>
      </c>
      <c r="AQ394" s="89">
        <v>757</v>
      </c>
      <c r="AR394" s="74">
        <v>24</v>
      </c>
      <c r="AS394" s="74">
        <v>43</v>
      </c>
      <c r="AT394" s="74">
        <v>284</v>
      </c>
      <c r="AU394" s="89">
        <v>26</v>
      </c>
      <c r="AV394" s="95"/>
      <c r="AW394" s="95"/>
      <c r="AY394" s="5"/>
    </row>
    <row r="395" spans="1:51" x14ac:dyDescent="0.2">
      <c r="A395" s="73" t="s">
        <v>801</v>
      </c>
      <c r="B395" s="2" t="s">
        <v>697</v>
      </c>
      <c r="C395" s="2" t="s">
        <v>797</v>
      </c>
      <c r="D395" s="2" t="s">
        <v>802</v>
      </c>
      <c r="E395" s="5">
        <f t="shared" si="7"/>
        <v>560</v>
      </c>
      <c r="F395" s="74">
        <v>5</v>
      </c>
      <c r="G395" s="74">
        <v>3</v>
      </c>
      <c r="H395" s="74">
        <v>4</v>
      </c>
      <c r="I395" s="74">
        <v>4</v>
      </c>
      <c r="J395" s="74">
        <v>5</v>
      </c>
      <c r="K395" s="74">
        <v>3</v>
      </c>
      <c r="L395" s="74">
        <v>3</v>
      </c>
      <c r="M395" s="74">
        <v>3</v>
      </c>
      <c r="N395" s="74">
        <v>2</v>
      </c>
      <c r="O395" s="74">
        <v>2</v>
      </c>
      <c r="P395" s="74">
        <v>1</v>
      </c>
      <c r="Q395" s="74">
        <v>3</v>
      </c>
      <c r="R395" s="74">
        <v>3</v>
      </c>
      <c r="S395" s="74">
        <v>2</v>
      </c>
      <c r="T395" s="74">
        <v>3</v>
      </c>
      <c r="U395" s="74">
        <v>2</v>
      </c>
      <c r="V395" s="74">
        <v>8</v>
      </c>
      <c r="W395" s="74">
        <v>8</v>
      </c>
      <c r="X395" s="74">
        <v>2</v>
      </c>
      <c r="Y395" s="74">
        <v>7</v>
      </c>
      <c r="Z395" s="74">
        <v>23</v>
      </c>
      <c r="AA395" s="74">
        <v>12</v>
      </c>
      <c r="AB395" s="74">
        <v>36</v>
      </c>
      <c r="AC395" s="74">
        <v>10</v>
      </c>
      <c r="AD395" s="74">
        <v>18</v>
      </c>
      <c r="AE395" s="74">
        <v>23</v>
      </c>
      <c r="AF395" s="74">
        <v>26</v>
      </c>
      <c r="AG395" s="74">
        <v>30</v>
      </c>
      <c r="AH395" s="74">
        <v>33</v>
      </c>
      <c r="AI395" s="74">
        <v>123</v>
      </c>
      <c r="AJ395" s="74">
        <v>43</v>
      </c>
      <c r="AK395" s="74">
        <v>77</v>
      </c>
      <c r="AL395" s="74">
        <v>33</v>
      </c>
      <c r="AM395" s="87">
        <v>1</v>
      </c>
      <c r="AN395" s="74">
        <v>4</v>
      </c>
      <c r="AO395" s="88">
        <v>1</v>
      </c>
      <c r="AP395" s="74">
        <v>12</v>
      </c>
      <c r="AQ395" s="89">
        <v>289</v>
      </c>
      <c r="AR395" s="74">
        <v>6</v>
      </c>
      <c r="AS395" s="74">
        <v>14</v>
      </c>
      <c r="AT395" s="74">
        <v>64</v>
      </c>
      <c r="AU395" s="89">
        <v>12</v>
      </c>
      <c r="AV395" s="95"/>
      <c r="AW395" s="95"/>
      <c r="AY395" s="5"/>
    </row>
    <row r="396" spans="1:51" x14ac:dyDescent="0.2">
      <c r="A396" s="73" t="s">
        <v>803</v>
      </c>
      <c r="B396" s="2" t="s">
        <v>697</v>
      </c>
      <c r="C396" s="2" t="s">
        <v>797</v>
      </c>
      <c r="D396" s="2" t="s">
        <v>804</v>
      </c>
      <c r="E396" s="5">
        <f t="shared" si="7"/>
        <v>2029</v>
      </c>
      <c r="F396" s="74">
        <v>34</v>
      </c>
      <c r="G396" s="74">
        <v>46</v>
      </c>
      <c r="H396" s="74">
        <v>62</v>
      </c>
      <c r="I396" s="74">
        <v>74</v>
      </c>
      <c r="J396" s="74">
        <v>73</v>
      </c>
      <c r="K396" s="74">
        <v>72</v>
      </c>
      <c r="L396" s="74">
        <v>67</v>
      </c>
      <c r="M396" s="74">
        <v>65</v>
      </c>
      <c r="N396" s="74">
        <v>60</v>
      </c>
      <c r="O396" s="74">
        <v>50</v>
      </c>
      <c r="P396" s="74">
        <v>44</v>
      </c>
      <c r="Q396" s="74">
        <v>34</v>
      </c>
      <c r="R396" s="74">
        <v>29</v>
      </c>
      <c r="S396" s="74">
        <v>27</v>
      </c>
      <c r="T396" s="74">
        <v>35</v>
      </c>
      <c r="U396" s="74">
        <v>28</v>
      </c>
      <c r="V396" s="74">
        <v>31</v>
      </c>
      <c r="W396" s="74">
        <v>31</v>
      </c>
      <c r="X396" s="74">
        <v>31</v>
      </c>
      <c r="Y396" s="74">
        <v>32</v>
      </c>
      <c r="Z396" s="74">
        <v>151</v>
      </c>
      <c r="AA396" s="74">
        <v>105</v>
      </c>
      <c r="AB396" s="74">
        <v>61</v>
      </c>
      <c r="AC396" s="74">
        <v>145</v>
      </c>
      <c r="AD396" s="74">
        <v>112</v>
      </c>
      <c r="AE396" s="74">
        <v>102</v>
      </c>
      <c r="AF396" s="74">
        <v>65</v>
      </c>
      <c r="AG396" s="74">
        <v>26</v>
      </c>
      <c r="AH396" s="74">
        <v>36</v>
      </c>
      <c r="AI396" s="74">
        <v>61</v>
      </c>
      <c r="AJ396" s="74">
        <v>140</v>
      </c>
      <c r="AK396" s="74">
        <v>65</v>
      </c>
      <c r="AL396" s="74">
        <v>35</v>
      </c>
      <c r="AM396" s="87">
        <v>4</v>
      </c>
      <c r="AN396" s="74">
        <v>15</v>
      </c>
      <c r="AO396" s="88">
        <v>19</v>
      </c>
      <c r="AP396" s="74">
        <v>37</v>
      </c>
      <c r="AQ396" s="89">
        <v>985</v>
      </c>
      <c r="AR396" s="74">
        <v>86</v>
      </c>
      <c r="AS396" s="74">
        <v>78</v>
      </c>
      <c r="AT396" s="74">
        <v>318</v>
      </c>
      <c r="AU396" s="89">
        <v>71</v>
      </c>
      <c r="AV396" s="95"/>
      <c r="AW396" s="95"/>
      <c r="AY396" s="5"/>
    </row>
    <row r="397" spans="1:51" x14ac:dyDescent="0.2">
      <c r="A397" s="73" t="s">
        <v>805</v>
      </c>
      <c r="B397" s="2" t="s">
        <v>697</v>
      </c>
      <c r="C397" s="2" t="s">
        <v>797</v>
      </c>
      <c r="D397" s="2" t="s">
        <v>806</v>
      </c>
      <c r="E397" s="5">
        <f t="shared" si="7"/>
        <v>1509</v>
      </c>
      <c r="F397" s="74">
        <v>37</v>
      </c>
      <c r="G397" s="74">
        <v>36</v>
      </c>
      <c r="H397" s="74">
        <v>37</v>
      </c>
      <c r="I397" s="74">
        <v>37</v>
      </c>
      <c r="J397" s="74">
        <v>37</v>
      </c>
      <c r="K397" s="74">
        <v>35</v>
      </c>
      <c r="L397" s="74">
        <v>34</v>
      </c>
      <c r="M397" s="74">
        <v>35</v>
      </c>
      <c r="N397" s="74">
        <v>36</v>
      </c>
      <c r="O397" s="74">
        <v>34</v>
      </c>
      <c r="P397" s="74">
        <v>32</v>
      </c>
      <c r="Q397" s="74">
        <v>33</v>
      </c>
      <c r="R397" s="74">
        <v>31</v>
      </c>
      <c r="S397" s="74">
        <v>26</v>
      </c>
      <c r="T397" s="74">
        <v>25</v>
      </c>
      <c r="U397" s="74">
        <v>13</v>
      </c>
      <c r="V397" s="74">
        <v>10</v>
      </c>
      <c r="W397" s="74">
        <v>7</v>
      </c>
      <c r="X397" s="74">
        <v>8</v>
      </c>
      <c r="Y397" s="74">
        <v>5</v>
      </c>
      <c r="Z397" s="74">
        <v>67</v>
      </c>
      <c r="AA397" s="74">
        <v>141</v>
      </c>
      <c r="AB397" s="74">
        <v>89</v>
      </c>
      <c r="AC397" s="74">
        <v>83</v>
      </c>
      <c r="AD397" s="74">
        <v>34</v>
      </c>
      <c r="AE397" s="74">
        <v>84</v>
      </c>
      <c r="AF397" s="74">
        <v>79</v>
      </c>
      <c r="AG397" s="74">
        <v>57</v>
      </c>
      <c r="AH397" s="74">
        <v>71</v>
      </c>
      <c r="AI397" s="74">
        <v>37</v>
      </c>
      <c r="AJ397" s="74">
        <v>125</v>
      </c>
      <c r="AK397" s="74">
        <v>26</v>
      </c>
      <c r="AL397" s="74">
        <v>68</v>
      </c>
      <c r="AM397" s="87">
        <v>13</v>
      </c>
      <c r="AN397" s="74">
        <v>20</v>
      </c>
      <c r="AO397" s="88">
        <v>17</v>
      </c>
      <c r="AP397" s="74">
        <v>39</v>
      </c>
      <c r="AQ397" s="89">
        <v>763</v>
      </c>
      <c r="AR397" s="74">
        <v>72</v>
      </c>
      <c r="AS397" s="74">
        <v>21</v>
      </c>
      <c r="AT397" s="74">
        <v>245</v>
      </c>
      <c r="AU397" s="89">
        <v>52</v>
      </c>
      <c r="AV397" s="95"/>
      <c r="AW397" s="95"/>
      <c r="AY397" s="5"/>
    </row>
    <row r="398" spans="1:51" x14ac:dyDescent="0.2">
      <c r="A398" s="73" t="s">
        <v>807</v>
      </c>
      <c r="B398" s="2" t="s">
        <v>697</v>
      </c>
      <c r="C398" s="2" t="s">
        <v>797</v>
      </c>
      <c r="D398" s="2" t="s">
        <v>808</v>
      </c>
      <c r="E398" s="5">
        <f t="shared" si="7"/>
        <v>1219</v>
      </c>
      <c r="F398" s="74">
        <v>18</v>
      </c>
      <c r="G398" s="74">
        <v>20</v>
      </c>
      <c r="H398" s="74">
        <v>23</v>
      </c>
      <c r="I398" s="74">
        <v>23</v>
      </c>
      <c r="J398" s="74">
        <v>28</v>
      </c>
      <c r="K398" s="74">
        <v>25</v>
      </c>
      <c r="L398" s="74">
        <v>22</v>
      </c>
      <c r="M398" s="74">
        <v>21</v>
      </c>
      <c r="N398" s="74">
        <v>22</v>
      </c>
      <c r="O398" s="74">
        <v>23</v>
      </c>
      <c r="P398" s="74">
        <v>21</v>
      </c>
      <c r="Q398" s="74">
        <v>19</v>
      </c>
      <c r="R398" s="74">
        <v>17</v>
      </c>
      <c r="S398" s="74">
        <v>13</v>
      </c>
      <c r="T398" s="74">
        <v>13</v>
      </c>
      <c r="U398" s="74">
        <v>10</v>
      </c>
      <c r="V398" s="74">
        <v>8</v>
      </c>
      <c r="W398" s="74">
        <v>5</v>
      </c>
      <c r="X398" s="74">
        <v>6</v>
      </c>
      <c r="Y398" s="74">
        <v>8</v>
      </c>
      <c r="Z398" s="74">
        <v>46</v>
      </c>
      <c r="AA398" s="74">
        <v>92</v>
      </c>
      <c r="AB398" s="74">
        <v>30</v>
      </c>
      <c r="AC398" s="74">
        <v>54</v>
      </c>
      <c r="AD398" s="74">
        <v>26</v>
      </c>
      <c r="AE398" s="74">
        <v>63</v>
      </c>
      <c r="AF398" s="74">
        <v>69</v>
      </c>
      <c r="AG398" s="74">
        <v>133</v>
      </c>
      <c r="AH398" s="74">
        <v>95</v>
      </c>
      <c r="AI398" s="74">
        <v>91</v>
      </c>
      <c r="AJ398" s="74">
        <v>63</v>
      </c>
      <c r="AK398" s="74">
        <v>65</v>
      </c>
      <c r="AL398" s="74">
        <v>47</v>
      </c>
      <c r="AM398" s="87">
        <v>1</v>
      </c>
      <c r="AN398" s="74">
        <v>15</v>
      </c>
      <c r="AO398" s="88">
        <v>3</v>
      </c>
      <c r="AP398" s="74">
        <v>20</v>
      </c>
      <c r="AQ398" s="89">
        <v>590</v>
      </c>
      <c r="AR398" s="74">
        <v>40</v>
      </c>
      <c r="AS398" s="74">
        <v>19</v>
      </c>
      <c r="AT398" s="74">
        <v>150</v>
      </c>
      <c r="AU398" s="89">
        <v>21</v>
      </c>
      <c r="AV398" s="95"/>
      <c r="AW398" s="95"/>
      <c r="AY398" s="5"/>
    </row>
    <row r="399" spans="1:51" x14ac:dyDescent="0.2">
      <c r="A399" s="73" t="s">
        <v>809</v>
      </c>
      <c r="B399" s="2" t="s">
        <v>697</v>
      </c>
      <c r="C399" s="2" t="s">
        <v>797</v>
      </c>
      <c r="D399" s="2" t="s">
        <v>810</v>
      </c>
      <c r="E399" s="5">
        <f t="shared" si="7"/>
        <v>1586</v>
      </c>
      <c r="F399" s="74">
        <v>13</v>
      </c>
      <c r="G399" s="74">
        <v>18</v>
      </c>
      <c r="H399" s="74">
        <v>21</v>
      </c>
      <c r="I399" s="74">
        <v>26</v>
      </c>
      <c r="J399" s="74">
        <v>36</v>
      </c>
      <c r="K399" s="74">
        <v>30</v>
      </c>
      <c r="L399" s="74">
        <v>25</v>
      </c>
      <c r="M399" s="74">
        <v>22</v>
      </c>
      <c r="N399" s="74">
        <v>20</v>
      </c>
      <c r="O399" s="74">
        <v>14</v>
      </c>
      <c r="P399" s="74">
        <v>12</v>
      </c>
      <c r="Q399" s="74">
        <v>12</v>
      </c>
      <c r="R399" s="74">
        <v>10</v>
      </c>
      <c r="S399" s="74">
        <v>12</v>
      </c>
      <c r="T399" s="74">
        <v>23</v>
      </c>
      <c r="U399" s="74">
        <v>22</v>
      </c>
      <c r="V399" s="74">
        <v>28</v>
      </c>
      <c r="W399" s="74">
        <v>34</v>
      </c>
      <c r="X399" s="74">
        <v>27</v>
      </c>
      <c r="Y399" s="74">
        <v>26</v>
      </c>
      <c r="Z399" s="74">
        <v>73</v>
      </c>
      <c r="AA399" s="74">
        <v>85</v>
      </c>
      <c r="AB399" s="74">
        <v>69</v>
      </c>
      <c r="AC399" s="74">
        <v>132</v>
      </c>
      <c r="AD399" s="74">
        <v>164</v>
      </c>
      <c r="AE399" s="74">
        <v>104</v>
      </c>
      <c r="AF399" s="74">
        <v>95</v>
      </c>
      <c r="AG399" s="74">
        <v>97</v>
      </c>
      <c r="AH399" s="74">
        <v>69</v>
      </c>
      <c r="AI399" s="74">
        <v>36</v>
      </c>
      <c r="AJ399" s="74">
        <v>71</v>
      </c>
      <c r="AK399" s="74">
        <v>80</v>
      </c>
      <c r="AL399" s="74">
        <v>80</v>
      </c>
      <c r="AM399" s="87">
        <v>2</v>
      </c>
      <c r="AN399" s="74">
        <v>5</v>
      </c>
      <c r="AO399" s="88">
        <v>8</v>
      </c>
      <c r="AP399" s="74">
        <v>18</v>
      </c>
      <c r="AQ399" s="89">
        <v>821</v>
      </c>
      <c r="AR399" s="74">
        <v>34</v>
      </c>
      <c r="AS399" s="74">
        <v>69</v>
      </c>
      <c r="AT399" s="74">
        <v>337</v>
      </c>
      <c r="AU399" s="89">
        <v>36</v>
      </c>
      <c r="AV399" s="95"/>
      <c r="AW399" s="95"/>
      <c r="AY399" s="5"/>
    </row>
    <row r="400" spans="1:51" x14ac:dyDescent="0.2">
      <c r="A400" s="73" t="s">
        <v>811</v>
      </c>
      <c r="B400" s="2" t="s">
        <v>697</v>
      </c>
      <c r="C400" s="2" t="s">
        <v>797</v>
      </c>
      <c r="D400" s="2" t="s">
        <v>812</v>
      </c>
      <c r="E400" s="5">
        <f t="shared" si="7"/>
        <v>886</v>
      </c>
      <c r="F400" s="74">
        <v>12</v>
      </c>
      <c r="G400" s="74">
        <v>13</v>
      </c>
      <c r="H400" s="74">
        <v>18</v>
      </c>
      <c r="I400" s="74">
        <v>18</v>
      </c>
      <c r="J400" s="74">
        <v>18</v>
      </c>
      <c r="K400" s="74">
        <v>24</v>
      </c>
      <c r="L400" s="74">
        <v>18</v>
      </c>
      <c r="M400" s="74">
        <v>23</v>
      </c>
      <c r="N400" s="74">
        <v>17</v>
      </c>
      <c r="O400" s="74">
        <v>22</v>
      </c>
      <c r="P400" s="74">
        <v>16</v>
      </c>
      <c r="Q400" s="74">
        <v>13</v>
      </c>
      <c r="R400" s="74">
        <v>12</v>
      </c>
      <c r="S400" s="74">
        <v>9</v>
      </c>
      <c r="T400" s="74">
        <v>6</v>
      </c>
      <c r="U400" s="74">
        <v>4</v>
      </c>
      <c r="V400" s="74">
        <v>2</v>
      </c>
      <c r="W400" s="74">
        <v>1</v>
      </c>
      <c r="X400" s="74">
        <v>1</v>
      </c>
      <c r="Y400" s="74">
        <v>3</v>
      </c>
      <c r="Z400" s="74">
        <v>29</v>
      </c>
      <c r="AA400" s="74">
        <v>39</v>
      </c>
      <c r="AB400" s="74">
        <v>50</v>
      </c>
      <c r="AC400" s="74">
        <v>83</v>
      </c>
      <c r="AD400" s="74">
        <v>54</v>
      </c>
      <c r="AE400" s="74">
        <v>28</v>
      </c>
      <c r="AF400" s="74">
        <v>46</v>
      </c>
      <c r="AG400" s="74">
        <v>54</v>
      </c>
      <c r="AH400" s="74">
        <v>81</v>
      </c>
      <c r="AI400" s="74">
        <v>48</v>
      </c>
      <c r="AJ400" s="74">
        <v>45</v>
      </c>
      <c r="AK400" s="74">
        <v>37</v>
      </c>
      <c r="AL400" s="74">
        <v>42</v>
      </c>
      <c r="AM400" s="87">
        <v>1</v>
      </c>
      <c r="AN400" s="74">
        <v>6</v>
      </c>
      <c r="AO400" s="88">
        <v>6</v>
      </c>
      <c r="AP400" s="74">
        <v>16</v>
      </c>
      <c r="AQ400" s="89">
        <v>465</v>
      </c>
      <c r="AR400" s="74">
        <v>28</v>
      </c>
      <c r="AS400" s="74">
        <v>6</v>
      </c>
      <c r="AT400" s="74">
        <v>144</v>
      </c>
      <c r="AU400" s="89">
        <v>25</v>
      </c>
      <c r="AV400" s="95"/>
      <c r="AW400" s="95"/>
      <c r="AY400" s="5"/>
    </row>
    <row r="401" spans="1:51" x14ac:dyDescent="0.2">
      <c r="A401" s="73" t="s">
        <v>813</v>
      </c>
      <c r="B401" s="2" t="s">
        <v>697</v>
      </c>
      <c r="C401" s="2" t="s">
        <v>797</v>
      </c>
      <c r="D401" s="2" t="s">
        <v>814</v>
      </c>
      <c r="E401" s="5">
        <f t="shared" si="7"/>
        <v>11918</v>
      </c>
      <c r="F401" s="74">
        <v>430</v>
      </c>
      <c r="G401" s="74">
        <v>439</v>
      </c>
      <c r="H401" s="74">
        <v>442</v>
      </c>
      <c r="I401" s="74">
        <v>440</v>
      </c>
      <c r="J401" s="74">
        <v>429</v>
      </c>
      <c r="K401" s="74">
        <v>377</v>
      </c>
      <c r="L401" s="74">
        <v>367</v>
      </c>
      <c r="M401" s="74">
        <v>354</v>
      </c>
      <c r="N401" s="74">
        <v>339</v>
      </c>
      <c r="O401" s="74">
        <v>349</v>
      </c>
      <c r="P401" s="74">
        <v>319</v>
      </c>
      <c r="Q401" s="74">
        <v>301</v>
      </c>
      <c r="R401" s="74">
        <v>285</v>
      </c>
      <c r="S401" s="74">
        <v>269</v>
      </c>
      <c r="T401" s="74">
        <v>265</v>
      </c>
      <c r="U401" s="74">
        <v>219</v>
      </c>
      <c r="V401" s="74">
        <v>200</v>
      </c>
      <c r="W401" s="74">
        <v>191</v>
      </c>
      <c r="X401" s="74">
        <v>188</v>
      </c>
      <c r="Y401" s="74">
        <v>229</v>
      </c>
      <c r="Z401" s="74">
        <v>1111</v>
      </c>
      <c r="AA401" s="74">
        <v>883</v>
      </c>
      <c r="AB401" s="74">
        <v>685</v>
      </c>
      <c r="AC401" s="74">
        <v>513</v>
      </c>
      <c r="AD401" s="74">
        <v>362</v>
      </c>
      <c r="AE401" s="74">
        <v>294</v>
      </c>
      <c r="AF401" s="74">
        <v>440</v>
      </c>
      <c r="AG401" s="74">
        <v>228</v>
      </c>
      <c r="AH401" s="74">
        <v>277</v>
      </c>
      <c r="AI401" s="74">
        <v>202</v>
      </c>
      <c r="AJ401" s="74">
        <v>101</v>
      </c>
      <c r="AK401" s="74">
        <v>97</v>
      </c>
      <c r="AL401" s="74">
        <v>293</v>
      </c>
      <c r="AM401" s="87">
        <v>19</v>
      </c>
      <c r="AN401" s="74">
        <v>319</v>
      </c>
      <c r="AO401" s="88">
        <v>111</v>
      </c>
      <c r="AP401" s="74">
        <v>336</v>
      </c>
      <c r="AQ401" s="89">
        <v>6143</v>
      </c>
      <c r="AR401" s="74">
        <v>733</v>
      </c>
      <c r="AS401" s="74">
        <v>501</v>
      </c>
      <c r="AT401" s="74">
        <v>2060</v>
      </c>
      <c r="AU401" s="89">
        <v>395</v>
      </c>
      <c r="AV401" s="95"/>
      <c r="AW401" s="95"/>
      <c r="AY401" s="5"/>
    </row>
    <row r="402" spans="1:51" x14ac:dyDescent="0.2">
      <c r="A402" s="73" t="s">
        <v>815</v>
      </c>
      <c r="B402" s="2" t="s">
        <v>697</v>
      </c>
      <c r="C402" s="2" t="s">
        <v>797</v>
      </c>
      <c r="D402" s="2" t="s">
        <v>816</v>
      </c>
      <c r="E402" s="5">
        <f t="shared" si="7"/>
        <v>3203</v>
      </c>
      <c r="F402" s="74">
        <v>30</v>
      </c>
      <c r="G402" s="74">
        <v>46</v>
      </c>
      <c r="H402" s="74">
        <v>61</v>
      </c>
      <c r="I402" s="74">
        <v>68</v>
      </c>
      <c r="J402" s="74">
        <v>79</v>
      </c>
      <c r="K402" s="74">
        <v>74</v>
      </c>
      <c r="L402" s="74">
        <v>76</v>
      </c>
      <c r="M402" s="74">
        <v>69</v>
      </c>
      <c r="N402" s="74">
        <v>65</v>
      </c>
      <c r="O402" s="74">
        <v>60</v>
      </c>
      <c r="P402" s="74">
        <v>59</v>
      </c>
      <c r="Q402" s="74">
        <v>51</v>
      </c>
      <c r="R402" s="74">
        <v>46</v>
      </c>
      <c r="S402" s="74">
        <v>43</v>
      </c>
      <c r="T402" s="74">
        <v>39</v>
      </c>
      <c r="U402" s="74">
        <v>34</v>
      </c>
      <c r="V402" s="74">
        <v>31</v>
      </c>
      <c r="W402" s="74">
        <v>30</v>
      </c>
      <c r="X402" s="74">
        <v>27</v>
      </c>
      <c r="Y402" s="74">
        <v>25</v>
      </c>
      <c r="Z402" s="74">
        <v>106</v>
      </c>
      <c r="AA402" s="74">
        <v>141</v>
      </c>
      <c r="AB402" s="74">
        <v>193</v>
      </c>
      <c r="AC402" s="74">
        <v>275</v>
      </c>
      <c r="AD402" s="74">
        <v>204</v>
      </c>
      <c r="AE402" s="74">
        <v>223</v>
      </c>
      <c r="AF402" s="74">
        <v>175</v>
      </c>
      <c r="AG402" s="74">
        <v>144</v>
      </c>
      <c r="AH402" s="74">
        <v>143</v>
      </c>
      <c r="AI402" s="74">
        <v>180</v>
      </c>
      <c r="AJ402" s="74">
        <v>181</v>
      </c>
      <c r="AK402" s="74">
        <v>48</v>
      </c>
      <c r="AL402" s="74">
        <v>177</v>
      </c>
      <c r="AM402" s="87">
        <v>3</v>
      </c>
      <c r="AN402" s="74">
        <v>13</v>
      </c>
      <c r="AO402" s="88">
        <v>17</v>
      </c>
      <c r="AP402" s="74">
        <v>30</v>
      </c>
      <c r="AQ402" s="89">
        <v>1615</v>
      </c>
      <c r="AR402" s="74">
        <v>118</v>
      </c>
      <c r="AS402" s="74">
        <v>79</v>
      </c>
      <c r="AT402" s="74">
        <v>557</v>
      </c>
      <c r="AU402" s="89">
        <v>64</v>
      </c>
      <c r="AV402" s="95"/>
      <c r="AW402" s="95"/>
      <c r="AY402" s="5"/>
    </row>
    <row r="403" spans="1:51" x14ac:dyDescent="0.2">
      <c r="A403" s="73" t="s">
        <v>817</v>
      </c>
      <c r="B403" s="2" t="s">
        <v>697</v>
      </c>
      <c r="C403" s="2" t="s">
        <v>797</v>
      </c>
      <c r="D403" s="2" t="s">
        <v>818</v>
      </c>
      <c r="E403" s="5">
        <f t="shared" si="7"/>
        <v>703</v>
      </c>
      <c r="F403" s="74">
        <v>4</v>
      </c>
      <c r="G403" s="74">
        <v>12</v>
      </c>
      <c r="H403" s="74">
        <v>18</v>
      </c>
      <c r="I403" s="74">
        <v>18</v>
      </c>
      <c r="J403" s="74">
        <v>9</v>
      </c>
      <c r="K403" s="74">
        <v>17</v>
      </c>
      <c r="L403" s="74">
        <v>11</v>
      </c>
      <c r="M403" s="74">
        <v>11</v>
      </c>
      <c r="N403" s="74">
        <v>11</v>
      </c>
      <c r="O403" s="74">
        <v>8</v>
      </c>
      <c r="P403" s="74">
        <v>8</v>
      </c>
      <c r="Q403" s="74">
        <v>5</v>
      </c>
      <c r="R403" s="74">
        <v>4</v>
      </c>
      <c r="S403" s="74">
        <v>4</v>
      </c>
      <c r="T403" s="74">
        <v>3</v>
      </c>
      <c r="U403" s="74">
        <v>4</v>
      </c>
      <c r="V403" s="74">
        <v>4</v>
      </c>
      <c r="W403" s="74">
        <v>4</v>
      </c>
      <c r="X403" s="74">
        <v>4</v>
      </c>
      <c r="Y403" s="74">
        <v>2</v>
      </c>
      <c r="Z403" s="74">
        <v>74</v>
      </c>
      <c r="AA403" s="74">
        <v>38</v>
      </c>
      <c r="AB403" s="74">
        <v>39</v>
      </c>
      <c r="AC403" s="74">
        <v>35</v>
      </c>
      <c r="AD403" s="74">
        <v>18</v>
      </c>
      <c r="AE403" s="74">
        <v>30</v>
      </c>
      <c r="AF403" s="74">
        <v>58</v>
      </c>
      <c r="AG403" s="74">
        <v>19</v>
      </c>
      <c r="AH403" s="74">
        <v>34</v>
      </c>
      <c r="AI403" s="74">
        <v>91</v>
      </c>
      <c r="AJ403" s="74">
        <v>28</v>
      </c>
      <c r="AK403" s="74">
        <v>51</v>
      </c>
      <c r="AL403" s="74">
        <v>27</v>
      </c>
      <c r="AM403" s="87">
        <v>1</v>
      </c>
      <c r="AN403" s="74">
        <v>3</v>
      </c>
      <c r="AO403" s="88">
        <v>1</v>
      </c>
      <c r="AP403" s="74">
        <v>7</v>
      </c>
      <c r="AQ403" s="89">
        <v>364</v>
      </c>
      <c r="AR403" s="74">
        <v>12</v>
      </c>
      <c r="AS403" s="74">
        <v>10</v>
      </c>
      <c r="AT403" s="74">
        <v>122</v>
      </c>
      <c r="AU403" s="89">
        <v>15</v>
      </c>
      <c r="AV403" s="95"/>
      <c r="AW403" s="95"/>
      <c r="AY403" s="5"/>
    </row>
    <row r="404" spans="1:51" x14ac:dyDescent="0.2">
      <c r="A404" s="73" t="s">
        <v>819</v>
      </c>
      <c r="B404" s="2" t="s">
        <v>697</v>
      </c>
      <c r="C404" s="2" t="s">
        <v>797</v>
      </c>
      <c r="D404" s="2" t="s">
        <v>820</v>
      </c>
      <c r="E404" s="5">
        <f t="shared" si="7"/>
        <v>565</v>
      </c>
      <c r="F404" s="74">
        <v>19</v>
      </c>
      <c r="G404" s="74">
        <v>18</v>
      </c>
      <c r="H404" s="74">
        <v>12</v>
      </c>
      <c r="I404" s="74">
        <v>7</v>
      </c>
      <c r="J404" s="74">
        <v>7</v>
      </c>
      <c r="K404" s="74">
        <v>7</v>
      </c>
      <c r="L404" s="74">
        <v>7</v>
      </c>
      <c r="M404" s="74">
        <v>8</v>
      </c>
      <c r="N404" s="74">
        <v>8</v>
      </c>
      <c r="O404" s="74">
        <v>6</v>
      </c>
      <c r="P404" s="74">
        <v>9</v>
      </c>
      <c r="Q404" s="74">
        <v>9</v>
      </c>
      <c r="R404" s="74">
        <v>12</v>
      </c>
      <c r="S404" s="74">
        <v>9</v>
      </c>
      <c r="T404" s="74">
        <v>5</v>
      </c>
      <c r="U404" s="74">
        <v>4</v>
      </c>
      <c r="V404" s="74">
        <v>3</v>
      </c>
      <c r="W404" s="74">
        <v>2</v>
      </c>
      <c r="X404" s="74">
        <v>2</v>
      </c>
      <c r="Y404" s="74">
        <v>3</v>
      </c>
      <c r="Z404" s="74">
        <v>32</v>
      </c>
      <c r="AA404" s="74">
        <v>98</v>
      </c>
      <c r="AB404" s="74">
        <v>49</v>
      </c>
      <c r="AC404" s="74">
        <v>41</v>
      </c>
      <c r="AD404" s="74">
        <v>17</v>
      </c>
      <c r="AE404" s="74">
        <v>38</v>
      </c>
      <c r="AF404" s="74">
        <v>5</v>
      </c>
      <c r="AG404" s="74">
        <v>15</v>
      </c>
      <c r="AH404" s="74">
        <v>21</v>
      </c>
      <c r="AI404" s="74">
        <v>18</v>
      </c>
      <c r="AJ404" s="74">
        <v>18</v>
      </c>
      <c r="AK404" s="74">
        <v>32</v>
      </c>
      <c r="AL404" s="74">
        <v>24</v>
      </c>
      <c r="AM404" s="87">
        <v>1</v>
      </c>
      <c r="AN404" s="74">
        <v>11</v>
      </c>
      <c r="AO404" s="88">
        <v>8</v>
      </c>
      <c r="AP404" s="74">
        <v>15</v>
      </c>
      <c r="AQ404" s="89">
        <v>284</v>
      </c>
      <c r="AR404" s="74">
        <v>22</v>
      </c>
      <c r="AS404" s="74">
        <v>7</v>
      </c>
      <c r="AT404" s="74">
        <v>135</v>
      </c>
      <c r="AU404" s="89">
        <v>20</v>
      </c>
      <c r="AV404" s="95"/>
      <c r="AW404" s="95"/>
      <c r="AY404" s="5"/>
    </row>
    <row r="405" spans="1:51" x14ac:dyDescent="0.2">
      <c r="A405" s="73" t="s">
        <v>821</v>
      </c>
      <c r="B405" s="2" t="s">
        <v>697</v>
      </c>
      <c r="C405" s="2" t="s">
        <v>797</v>
      </c>
      <c r="D405" s="2" t="s">
        <v>822</v>
      </c>
      <c r="E405" s="5">
        <f t="shared" si="7"/>
        <v>8336</v>
      </c>
      <c r="F405" s="74">
        <v>217</v>
      </c>
      <c r="G405" s="74">
        <v>195</v>
      </c>
      <c r="H405" s="74">
        <v>173</v>
      </c>
      <c r="I405" s="74">
        <v>162</v>
      </c>
      <c r="J405" s="74">
        <v>151</v>
      </c>
      <c r="K405" s="74">
        <v>134</v>
      </c>
      <c r="L405" s="74">
        <v>129</v>
      </c>
      <c r="M405" s="74">
        <v>131</v>
      </c>
      <c r="N405" s="74">
        <v>139</v>
      </c>
      <c r="O405" s="74">
        <v>155</v>
      </c>
      <c r="P405" s="74">
        <v>153</v>
      </c>
      <c r="Q405" s="74">
        <v>161</v>
      </c>
      <c r="R405" s="74">
        <v>158</v>
      </c>
      <c r="S405" s="74">
        <v>149</v>
      </c>
      <c r="T405" s="74">
        <v>143</v>
      </c>
      <c r="U405" s="74">
        <v>115</v>
      </c>
      <c r="V405" s="74">
        <v>103</v>
      </c>
      <c r="W405" s="74">
        <v>98</v>
      </c>
      <c r="X405" s="74">
        <v>102</v>
      </c>
      <c r="Y405" s="74">
        <v>125</v>
      </c>
      <c r="Z405" s="74">
        <v>706</v>
      </c>
      <c r="AA405" s="74">
        <v>657</v>
      </c>
      <c r="AB405" s="74">
        <v>510</v>
      </c>
      <c r="AC405" s="74">
        <v>704</v>
      </c>
      <c r="AD405" s="74">
        <v>590</v>
      </c>
      <c r="AE405" s="74">
        <v>389</v>
      </c>
      <c r="AF405" s="74">
        <v>473</v>
      </c>
      <c r="AG405" s="74">
        <v>370</v>
      </c>
      <c r="AH405" s="74">
        <v>339</v>
      </c>
      <c r="AI405" s="74">
        <v>209</v>
      </c>
      <c r="AJ405" s="74">
        <v>251</v>
      </c>
      <c r="AK405" s="74">
        <v>92</v>
      </c>
      <c r="AL405" s="74">
        <v>153</v>
      </c>
      <c r="AM405" s="87">
        <v>11</v>
      </c>
      <c r="AN405" s="74">
        <v>148</v>
      </c>
      <c r="AO405" s="88">
        <v>69</v>
      </c>
      <c r="AP405" s="74">
        <v>186</v>
      </c>
      <c r="AQ405" s="89">
        <v>4262</v>
      </c>
      <c r="AR405" s="74">
        <v>380</v>
      </c>
      <c r="AS405" s="74">
        <v>275</v>
      </c>
      <c r="AT405" s="74">
        <v>1816</v>
      </c>
      <c r="AU405" s="89">
        <v>202</v>
      </c>
      <c r="AV405" s="95"/>
      <c r="AW405" s="95"/>
      <c r="AY405" s="5"/>
    </row>
    <row r="406" spans="1:51" x14ac:dyDescent="0.2">
      <c r="A406" s="73" t="s">
        <v>823</v>
      </c>
      <c r="B406" s="2" t="s">
        <v>697</v>
      </c>
      <c r="C406" s="2" t="s">
        <v>797</v>
      </c>
      <c r="D406" s="2" t="s">
        <v>824</v>
      </c>
      <c r="E406" s="5">
        <f t="shared" si="7"/>
        <v>2031</v>
      </c>
      <c r="F406" s="74">
        <v>35</v>
      </c>
      <c r="G406" s="74">
        <v>27</v>
      </c>
      <c r="H406" s="74">
        <v>23</v>
      </c>
      <c r="I406" s="74">
        <v>20</v>
      </c>
      <c r="J406" s="74">
        <v>26</v>
      </c>
      <c r="K406" s="74">
        <v>15</v>
      </c>
      <c r="L406" s="74">
        <v>18</v>
      </c>
      <c r="M406" s="74">
        <v>18</v>
      </c>
      <c r="N406" s="74">
        <v>18</v>
      </c>
      <c r="O406" s="74">
        <v>24</v>
      </c>
      <c r="P406" s="74">
        <v>24</v>
      </c>
      <c r="Q406" s="74">
        <v>24</v>
      </c>
      <c r="R406" s="74">
        <v>25</v>
      </c>
      <c r="S406" s="74">
        <v>27</v>
      </c>
      <c r="T406" s="74">
        <v>22</v>
      </c>
      <c r="U406" s="74">
        <v>19</v>
      </c>
      <c r="V406" s="74">
        <v>19</v>
      </c>
      <c r="W406" s="74">
        <v>18</v>
      </c>
      <c r="X406" s="74">
        <v>16</v>
      </c>
      <c r="Y406" s="74">
        <v>21</v>
      </c>
      <c r="Z406" s="74">
        <v>73</v>
      </c>
      <c r="AA406" s="74">
        <v>120</v>
      </c>
      <c r="AB406" s="74">
        <v>103</v>
      </c>
      <c r="AC406" s="74">
        <v>112</v>
      </c>
      <c r="AD406" s="74">
        <v>131</v>
      </c>
      <c r="AE406" s="74">
        <v>144</v>
      </c>
      <c r="AF406" s="74">
        <v>130</v>
      </c>
      <c r="AG406" s="74">
        <v>170</v>
      </c>
      <c r="AH406" s="74">
        <v>149</v>
      </c>
      <c r="AI406" s="74">
        <v>189</v>
      </c>
      <c r="AJ406" s="74">
        <v>106</v>
      </c>
      <c r="AK406" s="74">
        <v>78</v>
      </c>
      <c r="AL406" s="74">
        <v>87</v>
      </c>
      <c r="AM406" s="87">
        <v>2</v>
      </c>
      <c r="AN406" s="74">
        <v>24</v>
      </c>
      <c r="AO406" s="88">
        <v>11</v>
      </c>
      <c r="AP406" s="74">
        <v>36</v>
      </c>
      <c r="AQ406" s="89">
        <v>1023</v>
      </c>
      <c r="AR406" s="74">
        <v>63</v>
      </c>
      <c r="AS406" s="74">
        <v>45</v>
      </c>
      <c r="AT406" s="74">
        <v>340</v>
      </c>
      <c r="AU406" s="89">
        <v>44</v>
      </c>
      <c r="AV406" s="95"/>
      <c r="AW406" s="95"/>
      <c r="AY406" s="5"/>
    </row>
    <row r="407" spans="1:51" x14ac:dyDescent="0.2">
      <c r="A407" s="73" t="s">
        <v>825</v>
      </c>
      <c r="B407" s="2" t="s">
        <v>697</v>
      </c>
      <c r="C407" s="2" t="s">
        <v>826</v>
      </c>
      <c r="D407" s="2" t="s">
        <v>827</v>
      </c>
      <c r="E407" s="5">
        <f t="shared" si="7"/>
        <v>8942</v>
      </c>
      <c r="F407" s="74">
        <v>77</v>
      </c>
      <c r="G407" s="74">
        <v>112</v>
      </c>
      <c r="H407" s="74">
        <v>146</v>
      </c>
      <c r="I407" s="74">
        <v>174</v>
      </c>
      <c r="J407" s="74">
        <v>190</v>
      </c>
      <c r="K407" s="74">
        <v>184</v>
      </c>
      <c r="L407" s="74">
        <v>191</v>
      </c>
      <c r="M407" s="74">
        <v>192</v>
      </c>
      <c r="N407" s="74">
        <v>192</v>
      </c>
      <c r="O407" s="74">
        <v>195</v>
      </c>
      <c r="P407" s="74">
        <v>180</v>
      </c>
      <c r="Q407" s="74">
        <v>170</v>
      </c>
      <c r="R407" s="74">
        <v>161</v>
      </c>
      <c r="S407" s="74">
        <v>158</v>
      </c>
      <c r="T407" s="74">
        <v>163</v>
      </c>
      <c r="U407" s="74">
        <v>138</v>
      </c>
      <c r="V407" s="74">
        <v>136</v>
      </c>
      <c r="W407" s="74">
        <v>135</v>
      </c>
      <c r="X407" s="74">
        <v>139</v>
      </c>
      <c r="Y407" s="74">
        <v>165</v>
      </c>
      <c r="Z407" s="74">
        <v>948</v>
      </c>
      <c r="AA407" s="74">
        <v>988</v>
      </c>
      <c r="AB407" s="74">
        <v>611</v>
      </c>
      <c r="AC407" s="74">
        <v>391</v>
      </c>
      <c r="AD407" s="74">
        <v>687</v>
      </c>
      <c r="AE407" s="74">
        <v>363</v>
      </c>
      <c r="AF407" s="74">
        <v>290</v>
      </c>
      <c r="AG407" s="74">
        <v>218</v>
      </c>
      <c r="AH407" s="74">
        <v>342</v>
      </c>
      <c r="AI407" s="74">
        <v>250</v>
      </c>
      <c r="AJ407" s="74">
        <v>220</v>
      </c>
      <c r="AK407" s="74">
        <v>206</v>
      </c>
      <c r="AL407" s="74">
        <v>230</v>
      </c>
      <c r="AM407" s="87">
        <v>11</v>
      </c>
      <c r="AN407" s="74">
        <v>27</v>
      </c>
      <c r="AO407" s="88">
        <v>50</v>
      </c>
      <c r="AP407" s="74">
        <v>75</v>
      </c>
      <c r="AQ407" s="89">
        <v>4632</v>
      </c>
      <c r="AR407" s="74">
        <v>406</v>
      </c>
      <c r="AS407" s="74">
        <v>361</v>
      </c>
      <c r="AT407" s="74">
        <v>2124</v>
      </c>
      <c r="AU407" s="89">
        <v>198</v>
      </c>
      <c r="AV407" s="95"/>
      <c r="AW407" s="95"/>
      <c r="AY407" s="5"/>
    </row>
    <row r="408" spans="1:51" x14ac:dyDescent="0.2">
      <c r="A408" s="73" t="s">
        <v>828</v>
      </c>
      <c r="B408" s="2" t="s">
        <v>697</v>
      </c>
      <c r="C408" s="2" t="s">
        <v>826</v>
      </c>
      <c r="D408" s="2" t="s">
        <v>829</v>
      </c>
      <c r="E408" s="5">
        <f t="shared" si="7"/>
        <v>1154</v>
      </c>
      <c r="F408" s="74">
        <v>14</v>
      </c>
      <c r="G408" s="74">
        <v>14</v>
      </c>
      <c r="H408" s="74">
        <v>12</v>
      </c>
      <c r="I408" s="74">
        <v>13</v>
      </c>
      <c r="J408" s="74">
        <v>12</v>
      </c>
      <c r="K408" s="74">
        <v>13</v>
      </c>
      <c r="L408" s="74">
        <v>14</v>
      </c>
      <c r="M408" s="74">
        <v>16</v>
      </c>
      <c r="N408" s="74">
        <v>17</v>
      </c>
      <c r="O408" s="74">
        <v>16</v>
      </c>
      <c r="P408" s="74">
        <v>19</v>
      </c>
      <c r="Q408" s="74">
        <v>18</v>
      </c>
      <c r="R408" s="74">
        <v>18</v>
      </c>
      <c r="S408" s="74">
        <v>17</v>
      </c>
      <c r="T408" s="74">
        <v>13</v>
      </c>
      <c r="U408" s="74">
        <v>8</v>
      </c>
      <c r="V408" s="74">
        <v>7</v>
      </c>
      <c r="W408" s="74">
        <v>5</v>
      </c>
      <c r="X408" s="74">
        <v>6</v>
      </c>
      <c r="Y408" s="74">
        <v>8</v>
      </c>
      <c r="Z408" s="74">
        <v>63</v>
      </c>
      <c r="AA408" s="74">
        <v>50</v>
      </c>
      <c r="AB408" s="74">
        <v>87</v>
      </c>
      <c r="AC408" s="74">
        <v>54</v>
      </c>
      <c r="AD408" s="74">
        <v>122</v>
      </c>
      <c r="AE408" s="74">
        <v>92</v>
      </c>
      <c r="AF408" s="74">
        <v>42</v>
      </c>
      <c r="AG408" s="74">
        <v>74</v>
      </c>
      <c r="AH408" s="74">
        <v>48</v>
      </c>
      <c r="AI408" s="74">
        <v>11</v>
      </c>
      <c r="AJ408" s="74">
        <v>105</v>
      </c>
      <c r="AK408" s="74">
        <v>55</v>
      </c>
      <c r="AL408" s="74">
        <v>91</v>
      </c>
      <c r="AM408" s="87">
        <v>1</v>
      </c>
      <c r="AN408" s="74">
        <v>14</v>
      </c>
      <c r="AO408" s="88">
        <v>0</v>
      </c>
      <c r="AP408" s="74">
        <v>17</v>
      </c>
      <c r="AQ408" s="89">
        <v>594</v>
      </c>
      <c r="AR408" s="74">
        <v>41</v>
      </c>
      <c r="AS408" s="74">
        <v>19</v>
      </c>
      <c r="AT408" s="74">
        <v>240</v>
      </c>
      <c r="AU408" s="89">
        <v>18</v>
      </c>
      <c r="AV408" s="95"/>
      <c r="AW408" s="95"/>
      <c r="AY408" s="5"/>
    </row>
    <row r="409" spans="1:51" x14ac:dyDescent="0.2">
      <c r="A409" s="73" t="s">
        <v>830</v>
      </c>
      <c r="B409" s="2" t="s">
        <v>697</v>
      </c>
      <c r="C409" s="2" t="s">
        <v>826</v>
      </c>
      <c r="D409" s="2" t="s">
        <v>831</v>
      </c>
      <c r="E409" s="5">
        <f t="shared" si="7"/>
        <v>2811</v>
      </c>
      <c r="F409" s="74">
        <v>61</v>
      </c>
      <c r="G409" s="74">
        <v>50</v>
      </c>
      <c r="H409" s="74">
        <v>44</v>
      </c>
      <c r="I409" s="74">
        <v>43</v>
      </c>
      <c r="J409" s="74">
        <v>38</v>
      </c>
      <c r="K409" s="74">
        <v>36</v>
      </c>
      <c r="L409" s="74">
        <v>36</v>
      </c>
      <c r="M409" s="74">
        <v>38</v>
      </c>
      <c r="N409" s="74">
        <v>41</v>
      </c>
      <c r="O409" s="74">
        <v>43</v>
      </c>
      <c r="P409" s="74">
        <v>48</v>
      </c>
      <c r="Q409" s="74">
        <v>50</v>
      </c>
      <c r="R409" s="74">
        <v>54</v>
      </c>
      <c r="S409" s="74">
        <v>51</v>
      </c>
      <c r="T409" s="74">
        <v>49</v>
      </c>
      <c r="U409" s="74">
        <v>44</v>
      </c>
      <c r="V409" s="74">
        <v>42</v>
      </c>
      <c r="W409" s="74">
        <v>40</v>
      </c>
      <c r="X409" s="74">
        <v>36</v>
      </c>
      <c r="Y409" s="74">
        <v>39</v>
      </c>
      <c r="Z409" s="74">
        <v>140</v>
      </c>
      <c r="AA409" s="74">
        <v>134</v>
      </c>
      <c r="AB409" s="74">
        <v>172</v>
      </c>
      <c r="AC409" s="74">
        <v>198</v>
      </c>
      <c r="AD409" s="74">
        <v>246</v>
      </c>
      <c r="AE409" s="74">
        <v>184</v>
      </c>
      <c r="AF409" s="74">
        <v>110</v>
      </c>
      <c r="AG409" s="74">
        <v>109</v>
      </c>
      <c r="AH409" s="74">
        <v>96</v>
      </c>
      <c r="AI409" s="74">
        <v>139</v>
      </c>
      <c r="AJ409" s="74">
        <v>191</v>
      </c>
      <c r="AK409" s="74">
        <v>116</v>
      </c>
      <c r="AL409" s="74">
        <v>93</v>
      </c>
      <c r="AM409" s="87">
        <v>3</v>
      </c>
      <c r="AN409" s="74">
        <v>54</v>
      </c>
      <c r="AO409" s="88">
        <v>7</v>
      </c>
      <c r="AP409" s="74">
        <v>53</v>
      </c>
      <c r="AQ409" s="89">
        <v>1460</v>
      </c>
      <c r="AR409" s="74">
        <v>129</v>
      </c>
      <c r="AS409" s="74">
        <v>105</v>
      </c>
      <c r="AT409" s="74">
        <v>576</v>
      </c>
      <c r="AU409" s="89">
        <v>61</v>
      </c>
      <c r="AV409" s="95"/>
      <c r="AW409" s="95"/>
      <c r="AY409" s="5"/>
    </row>
    <row r="410" spans="1:51" x14ac:dyDescent="0.2">
      <c r="A410" s="73" t="s">
        <v>832</v>
      </c>
      <c r="B410" s="2" t="s">
        <v>697</v>
      </c>
      <c r="C410" s="2" t="s">
        <v>826</v>
      </c>
      <c r="D410" s="2" t="s">
        <v>833</v>
      </c>
      <c r="E410" s="5">
        <f t="shared" si="7"/>
        <v>2369</v>
      </c>
      <c r="F410" s="74">
        <v>24</v>
      </c>
      <c r="G410" s="74">
        <v>23</v>
      </c>
      <c r="H410" s="74">
        <v>25</v>
      </c>
      <c r="I410" s="74">
        <v>27</v>
      </c>
      <c r="J410" s="74">
        <v>29</v>
      </c>
      <c r="K410" s="74">
        <v>31</v>
      </c>
      <c r="L410" s="74">
        <v>32</v>
      </c>
      <c r="M410" s="74">
        <v>33</v>
      </c>
      <c r="N410" s="74">
        <v>34</v>
      </c>
      <c r="O410" s="74">
        <v>35</v>
      </c>
      <c r="P410" s="74">
        <v>37</v>
      </c>
      <c r="Q410" s="74">
        <v>36</v>
      </c>
      <c r="R410" s="74">
        <v>40</v>
      </c>
      <c r="S410" s="74">
        <v>41</v>
      </c>
      <c r="T410" s="74">
        <v>44</v>
      </c>
      <c r="U410" s="74">
        <v>36</v>
      </c>
      <c r="V410" s="74">
        <v>36</v>
      </c>
      <c r="W410" s="74">
        <v>36</v>
      </c>
      <c r="X410" s="74">
        <v>32</v>
      </c>
      <c r="Y410" s="74">
        <v>42</v>
      </c>
      <c r="Z410" s="74">
        <v>156</v>
      </c>
      <c r="AA410" s="74">
        <v>109</v>
      </c>
      <c r="AB410" s="74">
        <v>97</v>
      </c>
      <c r="AC410" s="74">
        <v>142</v>
      </c>
      <c r="AD410" s="74">
        <v>159</v>
      </c>
      <c r="AE410" s="74">
        <v>200</v>
      </c>
      <c r="AF410" s="74">
        <v>146</v>
      </c>
      <c r="AG410" s="74">
        <v>174</v>
      </c>
      <c r="AH410" s="74">
        <v>83</v>
      </c>
      <c r="AI410" s="74">
        <v>109</v>
      </c>
      <c r="AJ410" s="74">
        <v>145</v>
      </c>
      <c r="AK410" s="74">
        <v>64</v>
      </c>
      <c r="AL410" s="74">
        <v>112</v>
      </c>
      <c r="AM410" s="87">
        <v>2</v>
      </c>
      <c r="AN410" s="74">
        <v>13</v>
      </c>
      <c r="AO410" s="88">
        <v>11</v>
      </c>
      <c r="AP410" s="74">
        <v>30</v>
      </c>
      <c r="AQ410" s="89">
        <v>1205</v>
      </c>
      <c r="AR410" s="74">
        <v>97</v>
      </c>
      <c r="AS410" s="74">
        <v>97</v>
      </c>
      <c r="AT410" s="74">
        <v>409</v>
      </c>
      <c r="AU410" s="89">
        <v>51</v>
      </c>
      <c r="AV410" s="95"/>
      <c r="AW410" s="95"/>
      <c r="AY410" s="5"/>
    </row>
    <row r="411" spans="1:51" x14ac:dyDescent="0.2">
      <c r="A411" s="73" t="s">
        <v>834</v>
      </c>
      <c r="B411" s="2" t="s">
        <v>697</v>
      </c>
      <c r="C411" s="2" t="s">
        <v>826</v>
      </c>
      <c r="D411" s="2" t="s">
        <v>826</v>
      </c>
      <c r="E411" s="5">
        <f t="shared" si="7"/>
        <v>3838</v>
      </c>
      <c r="F411" s="74">
        <v>130</v>
      </c>
      <c r="G411" s="74">
        <v>114</v>
      </c>
      <c r="H411" s="74">
        <v>107</v>
      </c>
      <c r="I411" s="74">
        <v>97</v>
      </c>
      <c r="J411" s="74">
        <v>90</v>
      </c>
      <c r="K411" s="74">
        <v>85</v>
      </c>
      <c r="L411" s="74">
        <v>91</v>
      </c>
      <c r="M411" s="74">
        <v>89</v>
      </c>
      <c r="N411" s="74">
        <v>98</v>
      </c>
      <c r="O411" s="74">
        <v>111</v>
      </c>
      <c r="P411" s="74">
        <v>108</v>
      </c>
      <c r="Q411" s="74">
        <v>118</v>
      </c>
      <c r="R411" s="74">
        <v>120</v>
      </c>
      <c r="S411" s="74">
        <v>107</v>
      </c>
      <c r="T411" s="74">
        <v>100</v>
      </c>
      <c r="U411" s="74">
        <v>69</v>
      </c>
      <c r="V411" s="74">
        <v>53</v>
      </c>
      <c r="W411" s="74">
        <v>41</v>
      </c>
      <c r="X411" s="74">
        <v>38</v>
      </c>
      <c r="Y411" s="74">
        <v>51</v>
      </c>
      <c r="Z411" s="74">
        <v>239</v>
      </c>
      <c r="AA411" s="74">
        <v>215</v>
      </c>
      <c r="AB411" s="74">
        <v>168</v>
      </c>
      <c r="AC411" s="74">
        <v>152</v>
      </c>
      <c r="AD411" s="74">
        <v>159</v>
      </c>
      <c r="AE411" s="74">
        <v>123</v>
      </c>
      <c r="AF411" s="74">
        <v>172</v>
      </c>
      <c r="AG411" s="74">
        <v>98</v>
      </c>
      <c r="AH411" s="74">
        <v>258</v>
      </c>
      <c r="AI411" s="74">
        <v>131</v>
      </c>
      <c r="AJ411" s="74">
        <v>105</v>
      </c>
      <c r="AK411" s="74">
        <v>108</v>
      </c>
      <c r="AL411" s="74">
        <v>93</v>
      </c>
      <c r="AM411" s="87">
        <v>6</v>
      </c>
      <c r="AN411" s="74">
        <v>92</v>
      </c>
      <c r="AO411" s="88">
        <v>38</v>
      </c>
      <c r="AP411" s="74">
        <v>110</v>
      </c>
      <c r="AQ411" s="89">
        <v>1930</v>
      </c>
      <c r="AR411" s="74">
        <v>272</v>
      </c>
      <c r="AS411" s="74">
        <v>126</v>
      </c>
      <c r="AT411" s="74">
        <v>549</v>
      </c>
      <c r="AU411" s="89">
        <v>120</v>
      </c>
      <c r="AV411" s="95"/>
      <c r="AW411" s="95"/>
      <c r="AY411" s="5"/>
    </row>
    <row r="412" spans="1:51" x14ac:dyDescent="0.2">
      <c r="A412" s="73" t="s">
        <v>835</v>
      </c>
      <c r="B412" s="2" t="s">
        <v>697</v>
      </c>
      <c r="C412" s="2" t="s">
        <v>826</v>
      </c>
      <c r="D412" s="2" t="s">
        <v>836</v>
      </c>
      <c r="E412" s="5">
        <f t="shared" si="7"/>
        <v>1891</v>
      </c>
      <c r="F412" s="74">
        <v>58</v>
      </c>
      <c r="G412" s="74">
        <v>28</v>
      </c>
      <c r="H412" s="74">
        <v>16</v>
      </c>
      <c r="I412" s="74">
        <v>8</v>
      </c>
      <c r="J412" s="74">
        <v>6</v>
      </c>
      <c r="K412" s="74">
        <v>5</v>
      </c>
      <c r="L412" s="74">
        <v>6</v>
      </c>
      <c r="M412" s="74">
        <v>8</v>
      </c>
      <c r="N412" s="74">
        <v>12</v>
      </c>
      <c r="O412" s="74">
        <v>21</v>
      </c>
      <c r="P412" s="74">
        <v>23</v>
      </c>
      <c r="Q412" s="74">
        <v>33</v>
      </c>
      <c r="R412" s="74">
        <v>43</v>
      </c>
      <c r="S412" s="74">
        <v>46</v>
      </c>
      <c r="T412" s="74">
        <v>52</v>
      </c>
      <c r="U412" s="74">
        <v>37</v>
      </c>
      <c r="V412" s="74">
        <v>39</v>
      </c>
      <c r="W412" s="74">
        <v>36</v>
      </c>
      <c r="X412" s="74">
        <v>29</v>
      </c>
      <c r="Y412" s="74">
        <v>32</v>
      </c>
      <c r="Z412" s="74">
        <v>96</v>
      </c>
      <c r="AA412" s="74">
        <v>228</v>
      </c>
      <c r="AB412" s="74">
        <v>122</v>
      </c>
      <c r="AC412" s="74">
        <v>63</v>
      </c>
      <c r="AD412" s="74">
        <v>119</v>
      </c>
      <c r="AE412" s="74">
        <v>170</v>
      </c>
      <c r="AF412" s="74">
        <v>47</v>
      </c>
      <c r="AG412" s="74">
        <v>162</v>
      </c>
      <c r="AH412" s="74">
        <v>60</v>
      </c>
      <c r="AI412" s="74">
        <v>115</v>
      </c>
      <c r="AJ412" s="74">
        <v>91</v>
      </c>
      <c r="AK412" s="74">
        <v>12</v>
      </c>
      <c r="AL412" s="74">
        <v>68</v>
      </c>
      <c r="AM412" s="87">
        <v>2</v>
      </c>
      <c r="AN412" s="74">
        <v>54</v>
      </c>
      <c r="AO412" s="88">
        <v>4</v>
      </c>
      <c r="AP412" s="74">
        <v>36</v>
      </c>
      <c r="AQ412" s="89">
        <v>978</v>
      </c>
      <c r="AR412" s="74">
        <v>100</v>
      </c>
      <c r="AS412" s="74">
        <v>90</v>
      </c>
      <c r="AT412" s="74">
        <v>425</v>
      </c>
      <c r="AU412" s="89">
        <v>60</v>
      </c>
      <c r="AV412" s="95"/>
      <c r="AW412" s="95"/>
      <c r="AY412" s="5"/>
    </row>
    <row r="413" spans="1:51" x14ac:dyDescent="0.2">
      <c r="A413" s="73" t="s">
        <v>837</v>
      </c>
      <c r="B413" s="2" t="s">
        <v>697</v>
      </c>
      <c r="C413" s="2" t="s">
        <v>826</v>
      </c>
      <c r="D413" s="2" t="s">
        <v>165</v>
      </c>
      <c r="E413" s="5">
        <f t="shared" si="7"/>
        <v>772</v>
      </c>
      <c r="F413" s="74">
        <v>16</v>
      </c>
      <c r="G413" s="74">
        <v>14</v>
      </c>
      <c r="H413" s="74">
        <v>15</v>
      </c>
      <c r="I413" s="74">
        <v>17</v>
      </c>
      <c r="J413" s="74">
        <v>17</v>
      </c>
      <c r="K413" s="74">
        <v>17</v>
      </c>
      <c r="L413" s="74">
        <v>17</v>
      </c>
      <c r="M413" s="74">
        <v>17</v>
      </c>
      <c r="N413" s="74">
        <v>12</v>
      </c>
      <c r="O413" s="74">
        <v>9</v>
      </c>
      <c r="P413" s="74">
        <v>10</v>
      </c>
      <c r="Q413" s="74">
        <v>8</v>
      </c>
      <c r="R413" s="74">
        <v>6</v>
      </c>
      <c r="S413" s="74">
        <v>8</v>
      </c>
      <c r="T413" s="74">
        <v>8</v>
      </c>
      <c r="U413" s="74">
        <v>6</v>
      </c>
      <c r="V413" s="74">
        <v>5</v>
      </c>
      <c r="W413" s="74">
        <v>4</v>
      </c>
      <c r="X413" s="74">
        <v>4</v>
      </c>
      <c r="Y413" s="74">
        <v>3</v>
      </c>
      <c r="Z413" s="74">
        <v>55</v>
      </c>
      <c r="AA413" s="74">
        <v>29</v>
      </c>
      <c r="AB413" s="74">
        <v>18</v>
      </c>
      <c r="AC413" s="74">
        <v>29</v>
      </c>
      <c r="AD413" s="74">
        <v>48</v>
      </c>
      <c r="AE413" s="74">
        <v>34</v>
      </c>
      <c r="AF413" s="74">
        <v>57</v>
      </c>
      <c r="AG413" s="74">
        <v>68</v>
      </c>
      <c r="AH413" s="74">
        <v>35</v>
      </c>
      <c r="AI413" s="74">
        <v>46</v>
      </c>
      <c r="AJ413" s="74">
        <v>19</v>
      </c>
      <c r="AK413" s="74">
        <v>38</v>
      </c>
      <c r="AL413" s="74">
        <v>83</v>
      </c>
      <c r="AM413" s="87">
        <v>1</v>
      </c>
      <c r="AN413" s="74">
        <v>13</v>
      </c>
      <c r="AO413" s="88">
        <v>3</v>
      </c>
      <c r="AP413" s="74">
        <v>17</v>
      </c>
      <c r="AQ413" s="89">
        <v>394</v>
      </c>
      <c r="AR413" s="74">
        <v>20</v>
      </c>
      <c r="AS413" s="74">
        <v>11</v>
      </c>
      <c r="AT413" s="74">
        <v>107</v>
      </c>
      <c r="AU413" s="89">
        <v>26</v>
      </c>
      <c r="AV413" s="95"/>
      <c r="AW413" s="95"/>
      <c r="AY413" s="5"/>
    </row>
    <row r="414" spans="1:51" x14ac:dyDescent="0.2">
      <c r="A414" s="73" t="s">
        <v>838</v>
      </c>
      <c r="B414" s="2" t="s">
        <v>697</v>
      </c>
      <c r="C414" s="2" t="s">
        <v>826</v>
      </c>
      <c r="D414" s="2" t="s">
        <v>839</v>
      </c>
      <c r="E414" s="5">
        <f t="shared" si="7"/>
        <v>1717</v>
      </c>
      <c r="F414" s="74">
        <v>23</v>
      </c>
      <c r="G414" s="74">
        <v>22</v>
      </c>
      <c r="H414" s="74">
        <v>21</v>
      </c>
      <c r="I414" s="74">
        <v>18</v>
      </c>
      <c r="J414" s="74">
        <v>21</v>
      </c>
      <c r="K414" s="74">
        <v>19</v>
      </c>
      <c r="L414" s="74">
        <v>17</v>
      </c>
      <c r="M414" s="74">
        <v>18</v>
      </c>
      <c r="N414" s="74">
        <v>19</v>
      </c>
      <c r="O414" s="74">
        <v>22</v>
      </c>
      <c r="P414" s="74">
        <v>21</v>
      </c>
      <c r="Q414" s="74">
        <v>22</v>
      </c>
      <c r="R414" s="74">
        <v>25</v>
      </c>
      <c r="S414" s="74">
        <v>25</v>
      </c>
      <c r="T414" s="74">
        <v>25</v>
      </c>
      <c r="U414" s="74">
        <v>20</v>
      </c>
      <c r="V414" s="74">
        <v>17</v>
      </c>
      <c r="W414" s="74">
        <v>16</v>
      </c>
      <c r="X414" s="74">
        <v>14</v>
      </c>
      <c r="Y414" s="74">
        <v>18</v>
      </c>
      <c r="Z414" s="74">
        <v>58</v>
      </c>
      <c r="AA414" s="74">
        <v>81</v>
      </c>
      <c r="AB414" s="74">
        <v>89</v>
      </c>
      <c r="AC414" s="74">
        <v>81</v>
      </c>
      <c r="AD414" s="74">
        <v>123</v>
      </c>
      <c r="AE414" s="74">
        <v>103</v>
      </c>
      <c r="AF414" s="74">
        <v>113</v>
      </c>
      <c r="AG414" s="74">
        <v>123</v>
      </c>
      <c r="AH414" s="74">
        <v>134</v>
      </c>
      <c r="AI414" s="74">
        <v>101</v>
      </c>
      <c r="AJ414" s="74">
        <v>91</v>
      </c>
      <c r="AK414" s="74">
        <v>115</v>
      </c>
      <c r="AL414" s="74">
        <v>102</v>
      </c>
      <c r="AM414" s="87">
        <v>1</v>
      </c>
      <c r="AN414" s="74">
        <v>20</v>
      </c>
      <c r="AO414" s="88">
        <v>3</v>
      </c>
      <c r="AP414" s="74">
        <v>25</v>
      </c>
      <c r="AQ414" s="89">
        <v>877</v>
      </c>
      <c r="AR414" s="74">
        <v>60</v>
      </c>
      <c r="AS414" s="74">
        <v>46</v>
      </c>
      <c r="AT414" s="74">
        <v>265</v>
      </c>
      <c r="AU414" s="89">
        <v>30</v>
      </c>
      <c r="AV414" s="95"/>
      <c r="AW414" s="95"/>
      <c r="AY414" s="5"/>
    </row>
    <row r="415" spans="1:51" x14ac:dyDescent="0.2">
      <c r="A415" s="73" t="s">
        <v>840</v>
      </c>
      <c r="B415" s="2" t="s">
        <v>697</v>
      </c>
      <c r="C415" s="2" t="s">
        <v>826</v>
      </c>
      <c r="D415" s="2" t="s">
        <v>841</v>
      </c>
      <c r="E415" s="5">
        <f t="shared" si="7"/>
        <v>813</v>
      </c>
      <c r="F415" s="74">
        <v>6</v>
      </c>
      <c r="G415" s="74">
        <v>5</v>
      </c>
      <c r="H415" s="74">
        <v>8</v>
      </c>
      <c r="I415" s="74">
        <v>8</v>
      </c>
      <c r="J415" s="74">
        <v>11</v>
      </c>
      <c r="K415" s="74">
        <v>10</v>
      </c>
      <c r="L415" s="74">
        <v>13</v>
      </c>
      <c r="M415" s="74">
        <v>17</v>
      </c>
      <c r="N415" s="74">
        <v>18</v>
      </c>
      <c r="O415" s="74">
        <v>17</v>
      </c>
      <c r="P415" s="74">
        <v>20</v>
      </c>
      <c r="Q415" s="74">
        <v>22</v>
      </c>
      <c r="R415" s="74">
        <v>28</v>
      </c>
      <c r="S415" s="74">
        <v>19</v>
      </c>
      <c r="T415" s="74">
        <v>18</v>
      </c>
      <c r="U415" s="74">
        <v>10</v>
      </c>
      <c r="V415" s="74">
        <v>6</v>
      </c>
      <c r="W415" s="74">
        <v>4</v>
      </c>
      <c r="X415" s="74">
        <v>6</v>
      </c>
      <c r="Y415" s="74">
        <v>5</v>
      </c>
      <c r="Z415" s="74">
        <v>57</v>
      </c>
      <c r="AA415" s="74">
        <v>44</v>
      </c>
      <c r="AB415" s="74">
        <v>59</v>
      </c>
      <c r="AC415" s="74">
        <v>48</v>
      </c>
      <c r="AD415" s="74">
        <v>18</v>
      </c>
      <c r="AE415" s="74">
        <v>42</v>
      </c>
      <c r="AF415" s="74">
        <v>52</v>
      </c>
      <c r="AG415" s="74">
        <v>27</v>
      </c>
      <c r="AH415" s="74">
        <v>43</v>
      </c>
      <c r="AI415" s="74">
        <v>58</v>
      </c>
      <c r="AJ415" s="74">
        <v>16</v>
      </c>
      <c r="AK415" s="74">
        <v>51</v>
      </c>
      <c r="AL415" s="74">
        <v>47</v>
      </c>
      <c r="AM415" s="87">
        <v>1</v>
      </c>
      <c r="AN415" s="74">
        <v>2</v>
      </c>
      <c r="AO415" s="88">
        <v>4</v>
      </c>
      <c r="AP415" s="74">
        <v>13</v>
      </c>
      <c r="AQ415" s="89">
        <v>415</v>
      </c>
      <c r="AR415" s="74">
        <v>52</v>
      </c>
      <c r="AS415" s="74">
        <v>16</v>
      </c>
      <c r="AT415" s="74">
        <v>134</v>
      </c>
      <c r="AU415" s="89">
        <v>25</v>
      </c>
      <c r="AV415" s="95"/>
      <c r="AW415" s="95"/>
      <c r="AY415" s="5"/>
    </row>
    <row r="416" spans="1:51" x14ac:dyDescent="0.2">
      <c r="A416" s="73" t="s">
        <v>842</v>
      </c>
      <c r="B416" s="2" t="s">
        <v>697</v>
      </c>
      <c r="C416" s="2" t="s">
        <v>826</v>
      </c>
      <c r="D416" s="2" t="s">
        <v>843</v>
      </c>
      <c r="E416" s="5">
        <f t="shared" si="7"/>
        <v>1803</v>
      </c>
      <c r="F416" s="74">
        <v>20</v>
      </c>
      <c r="G416" s="74">
        <v>23</v>
      </c>
      <c r="H416" s="74">
        <v>27</v>
      </c>
      <c r="I416" s="74">
        <v>28</v>
      </c>
      <c r="J416" s="74">
        <v>30</v>
      </c>
      <c r="K416" s="74">
        <v>29</v>
      </c>
      <c r="L416" s="74">
        <v>30</v>
      </c>
      <c r="M416" s="74">
        <v>31</v>
      </c>
      <c r="N416" s="74">
        <v>30</v>
      </c>
      <c r="O416" s="74">
        <v>33</v>
      </c>
      <c r="P416" s="74">
        <v>31</v>
      </c>
      <c r="Q416" s="74">
        <v>31</v>
      </c>
      <c r="R416" s="74">
        <v>27</v>
      </c>
      <c r="S416" s="74">
        <v>29</v>
      </c>
      <c r="T416" s="74">
        <v>35</v>
      </c>
      <c r="U416" s="74">
        <v>29</v>
      </c>
      <c r="V416" s="74">
        <v>28</v>
      </c>
      <c r="W416" s="74">
        <v>29</v>
      </c>
      <c r="X416" s="74">
        <v>29</v>
      </c>
      <c r="Y416" s="74">
        <v>28</v>
      </c>
      <c r="Z416" s="74">
        <v>138</v>
      </c>
      <c r="AA416" s="74">
        <v>98</v>
      </c>
      <c r="AB416" s="74">
        <v>162</v>
      </c>
      <c r="AC416" s="74">
        <v>78</v>
      </c>
      <c r="AD416" s="74">
        <v>116</v>
      </c>
      <c r="AE416" s="74">
        <v>82</v>
      </c>
      <c r="AF416" s="74">
        <v>103</v>
      </c>
      <c r="AG416" s="74">
        <v>77</v>
      </c>
      <c r="AH416" s="74">
        <v>126</v>
      </c>
      <c r="AI416" s="74">
        <v>62</v>
      </c>
      <c r="AJ416" s="74">
        <v>70</v>
      </c>
      <c r="AK416" s="74">
        <v>19</v>
      </c>
      <c r="AL416" s="74">
        <v>95</v>
      </c>
      <c r="AM416" s="87">
        <v>3</v>
      </c>
      <c r="AN416" s="74">
        <v>7</v>
      </c>
      <c r="AO416" s="88">
        <v>13</v>
      </c>
      <c r="AP416" s="74">
        <v>23</v>
      </c>
      <c r="AQ416" s="89">
        <v>902</v>
      </c>
      <c r="AR416" s="74">
        <v>78</v>
      </c>
      <c r="AS416" s="74">
        <v>70</v>
      </c>
      <c r="AT416" s="74">
        <v>332</v>
      </c>
      <c r="AU416" s="89">
        <v>58</v>
      </c>
      <c r="AV416" s="95"/>
      <c r="AW416" s="95"/>
      <c r="AY416" s="5"/>
    </row>
    <row r="417" spans="1:51" x14ac:dyDescent="0.2">
      <c r="A417" s="73" t="s">
        <v>844</v>
      </c>
      <c r="B417" s="2" t="s">
        <v>697</v>
      </c>
      <c r="C417" s="2" t="s">
        <v>826</v>
      </c>
      <c r="D417" s="2" t="s">
        <v>845</v>
      </c>
      <c r="E417" s="5">
        <f t="shared" si="7"/>
        <v>1561</v>
      </c>
      <c r="F417" s="74">
        <v>84</v>
      </c>
      <c r="G417" s="74">
        <v>62</v>
      </c>
      <c r="H417" s="74">
        <v>42</v>
      </c>
      <c r="I417" s="74">
        <v>34</v>
      </c>
      <c r="J417" s="74">
        <v>22</v>
      </c>
      <c r="K417" s="74">
        <v>17</v>
      </c>
      <c r="L417" s="74">
        <v>12</v>
      </c>
      <c r="M417" s="74">
        <v>12</v>
      </c>
      <c r="N417" s="74">
        <v>13</v>
      </c>
      <c r="O417" s="74">
        <v>14</v>
      </c>
      <c r="P417" s="74">
        <v>15</v>
      </c>
      <c r="Q417" s="74">
        <v>19</v>
      </c>
      <c r="R417" s="74">
        <v>22</v>
      </c>
      <c r="S417" s="74">
        <v>19</v>
      </c>
      <c r="T417" s="74">
        <v>23</v>
      </c>
      <c r="U417" s="74">
        <v>17</v>
      </c>
      <c r="V417" s="74">
        <v>21</v>
      </c>
      <c r="W417" s="74">
        <v>20</v>
      </c>
      <c r="X417" s="74">
        <v>16</v>
      </c>
      <c r="Y417" s="74">
        <v>17</v>
      </c>
      <c r="Z417" s="74">
        <v>42</v>
      </c>
      <c r="AA417" s="74">
        <v>110</v>
      </c>
      <c r="AB417" s="74">
        <v>93</v>
      </c>
      <c r="AC417" s="74">
        <v>104</v>
      </c>
      <c r="AD417" s="74">
        <v>101</v>
      </c>
      <c r="AE417" s="74">
        <v>37</v>
      </c>
      <c r="AF417" s="74">
        <v>60</v>
      </c>
      <c r="AG417" s="74">
        <v>81</v>
      </c>
      <c r="AH417" s="74">
        <v>120</v>
      </c>
      <c r="AI417" s="74">
        <v>138</v>
      </c>
      <c r="AJ417" s="74">
        <v>72</v>
      </c>
      <c r="AK417" s="74">
        <v>34</v>
      </c>
      <c r="AL417" s="74">
        <v>68</v>
      </c>
      <c r="AM417" s="87">
        <v>2</v>
      </c>
      <c r="AN417" s="74">
        <v>69</v>
      </c>
      <c r="AO417" s="88">
        <v>15</v>
      </c>
      <c r="AP417" s="74">
        <v>41</v>
      </c>
      <c r="AQ417" s="89">
        <v>795</v>
      </c>
      <c r="AR417" s="74">
        <v>48</v>
      </c>
      <c r="AS417" s="74">
        <v>46</v>
      </c>
      <c r="AT417" s="74">
        <v>242</v>
      </c>
      <c r="AU417" s="89">
        <v>82</v>
      </c>
      <c r="AV417" s="95"/>
      <c r="AW417" s="95"/>
      <c r="AY417" s="5"/>
    </row>
    <row r="418" spans="1:51" x14ac:dyDescent="0.2">
      <c r="A418" s="73" t="s">
        <v>846</v>
      </c>
      <c r="B418" s="2" t="s">
        <v>697</v>
      </c>
      <c r="C418" s="2" t="s">
        <v>826</v>
      </c>
      <c r="D418" s="2" t="s">
        <v>847</v>
      </c>
      <c r="E418" s="5">
        <f t="shared" si="7"/>
        <v>867</v>
      </c>
      <c r="F418" s="74">
        <v>15</v>
      </c>
      <c r="G418" s="74">
        <v>9</v>
      </c>
      <c r="H418" s="74">
        <v>8</v>
      </c>
      <c r="I418" s="74">
        <v>5</v>
      </c>
      <c r="J418" s="74">
        <v>12</v>
      </c>
      <c r="K418" s="74">
        <v>5</v>
      </c>
      <c r="L418" s="74">
        <v>8</v>
      </c>
      <c r="M418" s="74">
        <v>9</v>
      </c>
      <c r="N418" s="74">
        <v>10</v>
      </c>
      <c r="O418" s="74">
        <v>10</v>
      </c>
      <c r="P418" s="74">
        <v>11</v>
      </c>
      <c r="Q418" s="74">
        <v>12</v>
      </c>
      <c r="R418" s="74">
        <v>15</v>
      </c>
      <c r="S418" s="74">
        <v>14</v>
      </c>
      <c r="T418" s="74">
        <v>12</v>
      </c>
      <c r="U418" s="74">
        <v>8</v>
      </c>
      <c r="V418" s="74">
        <v>6</v>
      </c>
      <c r="W418" s="74">
        <v>5</v>
      </c>
      <c r="X418" s="74">
        <v>4</v>
      </c>
      <c r="Y418" s="74">
        <v>4</v>
      </c>
      <c r="Z418" s="74">
        <v>41</v>
      </c>
      <c r="AA418" s="74">
        <v>85</v>
      </c>
      <c r="AB418" s="74">
        <v>43</v>
      </c>
      <c r="AC418" s="74">
        <v>55</v>
      </c>
      <c r="AD418" s="74">
        <v>46</v>
      </c>
      <c r="AE418" s="74">
        <v>57</v>
      </c>
      <c r="AF418" s="74">
        <v>70</v>
      </c>
      <c r="AG418" s="74">
        <v>102</v>
      </c>
      <c r="AH418" s="74">
        <v>54</v>
      </c>
      <c r="AI418" s="74">
        <v>35</v>
      </c>
      <c r="AJ418" s="74">
        <v>20</v>
      </c>
      <c r="AK418" s="74">
        <v>43</v>
      </c>
      <c r="AL418" s="74">
        <v>34</v>
      </c>
      <c r="AM418" s="87">
        <v>1</v>
      </c>
      <c r="AN418" s="74">
        <v>8</v>
      </c>
      <c r="AO418" s="88">
        <v>7</v>
      </c>
      <c r="AP418" s="74">
        <v>16</v>
      </c>
      <c r="AQ418" s="89">
        <v>444</v>
      </c>
      <c r="AR418" s="74">
        <v>32</v>
      </c>
      <c r="AS418" s="74">
        <v>14</v>
      </c>
      <c r="AT418" s="74">
        <v>161</v>
      </c>
      <c r="AU418" s="89">
        <v>23</v>
      </c>
      <c r="AV418" s="95"/>
      <c r="AW418" s="95"/>
      <c r="AY418" s="5"/>
    </row>
    <row r="419" spans="1:51" x14ac:dyDescent="0.2">
      <c r="A419" s="73" t="s">
        <v>848</v>
      </c>
      <c r="B419" s="2" t="s">
        <v>697</v>
      </c>
      <c r="C419" s="2" t="s">
        <v>826</v>
      </c>
      <c r="D419" s="2" t="s">
        <v>849</v>
      </c>
      <c r="E419" s="5">
        <f t="shared" si="7"/>
        <v>606</v>
      </c>
      <c r="F419" s="74">
        <v>11</v>
      </c>
      <c r="G419" s="74">
        <v>8</v>
      </c>
      <c r="H419" s="74">
        <v>12</v>
      </c>
      <c r="I419" s="74">
        <v>10</v>
      </c>
      <c r="J419" s="74">
        <v>9</v>
      </c>
      <c r="K419" s="74">
        <v>11</v>
      </c>
      <c r="L419" s="74">
        <v>11</v>
      </c>
      <c r="M419" s="74">
        <v>11</v>
      </c>
      <c r="N419" s="74">
        <v>9</v>
      </c>
      <c r="O419" s="74">
        <v>12</v>
      </c>
      <c r="P419" s="74">
        <v>11</v>
      </c>
      <c r="Q419" s="74">
        <v>11</v>
      </c>
      <c r="R419" s="74">
        <v>11</v>
      </c>
      <c r="S419" s="74">
        <v>8</v>
      </c>
      <c r="T419" s="74">
        <v>7</v>
      </c>
      <c r="U419" s="74">
        <v>4</v>
      </c>
      <c r="V419" s="74">
        <v>2</v>
      </c>
      <c r="W419" s="74">
        <v>2</v>
      </c>
      <c r="X419" s="74">
        <v>1</v>
      </c>
      <c r="Y419" s="74">
        <v>2</v>
      </c>
      <c r="Z419" s="74">
        <v>20</v>
      </c>
      <c r="AA419" s="74">
        <v>41</v>
      </c>
      <c r="AB419" s="74">
        <v>26</v>
      </c>
      <c r="AC419" s="74">
        <v>16</v>
      </c>
      <c r="AD419" s="74">
        <v>63</v>
      </c>
      <c r="AE419" s="74">
        <v>38</v>
      </c>
      <c r="AF419" s="74">
        <v>45</v>
      </c>
      <c r="AG419" s="74">
        <v>35</v>
      </c>
      <c r="AH419" s="74">
        <v>28</v>
      </c>
      <c r="AI419" s="74">
        <v>21</v>
      </c>
      <c r="AJ419" s="74">
        <v>44</v>
      </c>
      <c r="AK419" s="74">
        <v>22</v>
      </c>
      <c r="AL419" s="74">
        <v>44</v>
      </c>
      <c r="AM419" s="87">
        <v>1</v>
      </c>
      <c r="AN419" s="74">
        <v>10</v>
      </c>
      <c r="AO419" s="88">
        <v>1</v>
      </c>
      <c r="AP419" s="74">
        <v>14</v>
      </c>
      <c r="AQ419" s="89">
        <v>315</v>
      </c>
      <c r="AR419" s="74">
        <v>23</v>
      </c>
      <c r="AS419" s="74">
        <v>6</v>
      </c>
      <c r="AT419" s="74">
        <v>107</v>
      </c>
      <c r="AU419" s="89">
        <v>16</v>
      </c>
      <c r="AV419" s="95"/>
      <c r="AW419" s="95"/>
      <c r="AY419" s="5"/>
    </row>
    <row r="420" spans="1:51" x14ac:dyDescent="0.2">
      <c r="A420" s="73" t="s">
        <v>850</v>
      </c>
      <c r="B420" s="2" t="s">
        <v>697</v>
      </c>
      <c r="C420" s="2" t="s">
        <v>826</v>
      </c>
      <c r="D420" s="2" t="s">
        <v>851</v>
      </c>
      <c r="E420" s="5">
        <f t="shared" si="7"/>
        <v>1870</v>
      </c>
      <c r="F420" s="74">
        <v>44</v>
      </c>
      <c r="G420" s="74">
        <v>40</v>
      </c>
      <c r="H420" s="74">
        <v>36</v>
      </c>
      <c r="I420" s="74">
        <v>31</v>
      </c>
      <c r="J420" s="74">
        <v>30</v>
      </c>
      <c r="K420" s="74">
        <v>23</v>
      </c>
      <c r="L420" s="74">
        <v>22</v>
      </c>
      <c r="M420" s="74">
        <v>21</v>
      </c>
      <c r="N420" s="74">
        <v>23</v>
      </c>
      <c r="O420" s="74">
        <v>25</v>
      </c>
      <c r="P420" s="74">
        <v>22</v>
      </c>
      <c r="Q420" s="74">
        <v>24</v>
      </c>
      <c r="R420" s="74">
        <v>24</v>
      </c>
      <c r="S420" s="74">
        <v>24</v>
      </c>
      <c r="T420" s="74">
        <v>32</v>
      </c>
      <c r="U420" s="74">
        <v>24</v>
      </c>
      <c r="V420" s="74">
        <v>29</v>
      </c>
      <c r="W420" s="74">
        <v>29</v>
      </c>
      <c r="X420" s="74">
        <v>30</v>
      </c>
      <c r="Y420" s="74">
        <v>29</v>
      </c>
      <c r="Z420" s="74">
        <v>172</v>
      </c>
      <c r="AA420" s="74">
        <v>144</v>
      </c>
      <c r="AB420" s="74">
        <v>55</v>
      </c>
      <c r="AC420" s="74">
        <v>163</v>
      </c>
      <c r="AD420" s="74">
        <v>80</v>
      </c>
      <c r="AE420" s="74">
        <v>86</v>
      </c>
      <c r="AF420" s="74">
        <v>80</v>
      </c>
      <c r="AG420" s="74">
        <v>96</v>
      </c>
      <c r="AH420" s="74">
        <v>83</v>
      </c>
      <c r="AI420" s="74">
        <v>198</v>
      </c>
      <c r="AJ420" s="74">
        <v>33</v>
      </c>
      <c r="AK420" s="74">
        <v>61</v>
      </c>
      <c r="AL420" s="74">
        <v>57</v>
      </c>
      <c r="AM420" s="87">
        <v>3</v>
      </c>
      <c r="AN420" s="74">
        <v>26</v>
      </c>
      <c r="AO420" s="88">
        <v>18</v>
      </c>
      <c r="AP420" s="74">
        <v>46</v>
      </c>
      <c r="AQ420" s="89">
        <v>945</v>
      </c>
      <c r="AR420" s="74">
        <v>62</v>
      </c>
      <c r="AS420" s="74">
        <v>71</v>
      </c>
      <c r="AT420" s="74">
        <v>348</v>
      </c>
      <c r="AU420" s="89">
        <v>53</v>
      </c>
      <c r="AV420" s="95"/>
      <c r="AW420" s="95"/>
      <c r="AY420" s="5"/>
    </row>
    <row r="421" spans="1:51" x14ac:dyDescent="0.2">
      <c r="A421" s="73" t="s">
        <v>852</v>
      </c>
      <c r="B421" s="2" t="s">
        <v>697</v>
      </c>
      <c r="C421" s="2" t="s">
        <v>826</v>
      </c>
      <c r="D421" s="2" t="s">
        <v>853</v>
      </c>
      <c r="E421" s="5">
        <f t="shared" si="7"/>
        <v>804</v>
      </c>
      <c r="F421" s="74">
        <v>12</v>
      </c>
      <c r="G421" s="74">
        <v>8</v>
      </c>
      <c r="H421" s="74">
        <v>7</v>
      </c>
      <c r="I421" s="74">
        <v>6</v>
      </c>
      <c r="J421" s="74">
        <v>13</v>
      </c>
      <c r="K421" s="74">
        <v>8</v>
      </c>
      <c r="L421" s="74">
        <v>11</v>
      </c>
      <c r="M421" s="74">
        <v>12</v>
      </c>
      <c r="N421" s="74">
        <v>13</v>
      </c>
      <c r="O421" s="74">
        <v>11</v>
      </c>
      <c r="P421" s="74">
        <v>17</v>
      </c>
      <c r="Q421" s="74">
        <v>16</v>
      </c>
      <c r="R421" s="74">
        <v>19</v>
      </c>
      <c r="S421" s="74">
        <v>18</v>
      </c>
      <c r="T421" s="74">
        <v>16</v>
      </c>
      <c r="U421" s="74">
        <v>13</v>
      </c>
      <c r="V421" s="74">
        <v>12</v>
      </c>
      <c r="W421" s="74">
        <v>10</v>
      </c>
      <c r="X421" s="74">
        <v>11</v>
      </c>
      <c r="Y421" s="74">
        <v>18</v>
      </c>
      <c r="Z421" s="74">
        <v>69</v>
      </c>
      <c r="AA421" s="74">
        <v>63</v>
      </c>
      <c r="AB421" s="74">
        <v>53</v>
      </c>
      <c r="AC421" s="74">
        <v>43</v>
      </c>
      <c r="AD421" s="74">
        <v>47</v>
      </c>
      <c r="AE421" s="74">
        <v>40</v>
      </c>
      <c r="AF421" s="74">
        <v>33</v>
      </c>
      <c r="AG421" s="74">
        <v>33</v>
      </c>
      <c r="AH421" s="74">
        <v>93</v>
      </c>
      <c r="AI421" s="74">
        <v>14</v>
      </c>
      <c r="AJ421" s="74">
        <v>36</v>
      </c>
      <c r="AK421" s="74">
        <v>2</v>
      </c>
      <c r="AL421" s="74">
        <v>27</v>
      </c>
      <c r="AM421" s="87">
        <v>1</v>
      </c>
      <c r="AN421" s="74">
        <v>5</v>
      </c>
      <c r="AO421" s="88">
        <v>7</v>
      </c>
      <c r="AP421" s="74">
        <v>14</v>
      </c>
      <c r="AQ421" s="89">
        <v>410</v>
      </c>
      <c r="AR421" s="74">
        <v>42</v>
      </c>
      <c r="AS421" s="74">
        <v>33</v>
      </c>
      <c r="AT421" s="74">
        <v>158</v>
      </c>
      <c r="AU421" s="89">
        <v>29</v>
      </c>
      <c r="AV421" s="95"/>
      <c r="AW421" s="95"/>
      <c r="AY421" s="5"/>
    </row>
    <row r="422" spans="1:51" x14ac:dyDescent="0.2">
      <c r="A422" s="73" t="s">
        <v>854</v>
      </c>
      <c r="B422" s="2" t="s">
        <v>697</v>
      </c>
      <c r="C422" s="2" t="s">
        <v>826</v>
      </c>
      <c r="D422" s="2" t="s">
        <v>855</v>
      </c>
      <c r="E422" s="5">
        <f t="shared" si="7"/>
        <v>703</v>
      </c>
      <c r="F422" s="74">
        <v>24</v>
      </c>
      <c r="G422" s="74">
        <v>19</v>
      </c>
      <c r="H422" s="74">
        <v>16</v>
      </c>
      <c r="I422" s="74">
        <v>15</v>
      </c>
      <c r="J422" s="74">
        <v>8</v>
      </c>
      <c r="K422" s="74">
        <v>10</v>
      </c>
      <c r="L422" s="74">
        <v>7</v>
      </c>
      <c r="M422" s="74">
        <v>7</v>
      </c>
      <c r="N422" s="74">
        <v>5</v>
      </c>
      <c r="O422" s="74">
        <v>8</v>
      </c>
      <c r="P422" s="74">
        <v>5</v>
      </c>
      <c r="Q422" s="74">
        <v>8</v>
      </c>
      <c r="R422" s="74">
        <v>8</v>
      </c>
      <c r="S422" s="74">
        <v>6</v>
      </c>
      <c r="T422" s="74">
        <v>8</v>
      </c>
      <c r="U422" s="74">
        <v>3</v>
      </c>
      <c r="V422" s="74">
        <v>1</v>
      </c>
      <c r="W422" s="74">
        <v>8</v>
      </c>
      <c r="X422" s="74">
        <v>3</v>
      </c>
      <c r="Y422" s="74">
        <v>5</v>
      </c>
      <c r="Z422" s="74">
        <v>46</v>
      </c>
      <c r="AA422" s="74">
        <v>57</v>
      </c>
      <c r="AB422" s="74">
        <v>11</v>
      </c>
      <c r="AC422" s="74">
        <v>23</v>
      </c>
      <c r="AD422" s="74">
        <v>19</v>
      </c>
      <c r="AE422" s="74">
        <v>30</v>
      </c>
      <c r="AF422" s="74">
        <v>21</v>
      </c>
      <c r="AG422" s="74">
        <v>50</v>
      </c>
      <c r="AH422" s="74">
        <v>76</v>
      </c>
      <c r="AI422" s="74">
        <v>79</v>
      </c>
      <c r="AJ422" s="74">
        <v>33</v>
      </c>
      <c r="AK422" s="74">
        <v>34</v>
      </c>
      <c r="AL422" s="74">
        <v>50</v>
      </c>
      <c r="AM422" s="87">
        <v>1</v>
      </c>
      <c r="AN422" s="74">
        <v>15</v>
      </c>
      <c r="AO422" s="88">
        <v>9</v>
      </c>
      <c r="AP422" s="74">
        <v>22</v>
      </c>
      <c r="AQ422" s="89">
        <v>360</v>
      </c>
      <c r="AR422" s="74">
        <v>19</v>
      </c>
      <c r="AS422" s="74">
        <v>11</v>
      </c>
      <c r="AT422" s="74">
        <v>90</v>
      </c>
      <c r="AU422" s="89">
        <v>25</v>
      </c>
      <c r="AV422" s="95"/>
      <c r="AW422" s="95"/>
      <c r="AY422" s="5"/>
    </row>
    <row r="423" spans="1:51" x14ac:dyDescent="0.2">
      <c r="A423" s="73" t="s">
        <v>856</v>
      </c>
      <c r="B423" s="2" t="s">
        <v>697</v>
      </c>
      <c r="C423" s="2" t="s">
        <v>826</v>
      </c>
      <c r="D423" s="2" t="s">
        <v>857</v>
      </c>
      <c r="E423" s="5">
        <f t="shared" si="7"/>
        <v>1707</v>
      </c>
      <c r="F423" s="74">
        <v>25</v>
      </c>
      <c r="G423" s="74">
        <v>28</v>
      </c>
      <c r="H423" s="74">
        <v>30</v>
      </c>
      <c r="I423" s="74">
        <v>32</v>
      </c>
      <c r="J423" s="74">
        <v>37</v>
      </c>
      <c r="K423" s="74">
        <v>32</v>
      </c>
      <c r="L423" s="74">
        <v>32</v>
      </c>
      <c r="M423" s="74">
        <v>34</v>
      </c>
      <c r="N423" s="74">
        <v>36</v>
      </c>
      <c r="O423" s="74">
        <v>35</v>
      </c>
      <c r="P423" s="74">
        <v>34</v>
      </c>
      <c r="Q423" s="74">
        <v>35</v>
      </c>
      <c r="R423" s="74">
        <v>33</v>
      </c>
      <c r="S423" s="74">
        <v>31</v>
      </c>
      <c r="T423" s="74">
        <v>31</v>
      </c>
      <c r="U423" s="74">
        <v>19</v>
      </c>
      <c r="V423" s="74">
        <v>14</v>
      </c>
      <c r="W423" s="74">
        <v>12</v>
      </c>
      <c r="X423" s="74">
        <v>9</v>
      </c>
      <c r="Y423" s="74">
        <v>19</v>
      </c>
      <c r="Z423" s="74">
        <v>117</v>
      </c>
      <c r="AA423" s="74">
        <v>124</v>
      </c>
      <c r="AB423" s="74">
        <v>79</v>
      </c>
      <c r="AC423" s="74">
        <v>96</v>
      </c>
      <c r="AD423" s="74">
        <v>124</v>
      </c>
      <c r="AE423" s="74">
        <v>130</v>
      </c>
      <c r="AF423" s="74">
        <v>106</v>
      </c>
      <c r="AG423" s="74">
        <v>79</v>
      </c>
      <c r="AH423" s="74">
        <v>47</v>
      </c>
      <c r="AI423" s="74">
        <v>93</v>
      </c>
      <c r="AJ423" s="74">
        <v>30</v>
      </c>
      <c r="AK423" s="74">
        <v>40</v>
      </c>
      <c r="AL423" s="74">
        <v>84</v>
      </c>
      <c r="AM423" s="87">
        <v>2</v>
      </c>
      <c r="AN423" s="74">
        <v>12</v>
      </c>
      <c r="AO423" s="88">
        <v>13</v>
      </c>
      <c r="AP423" s="74">
        <v>26</v>
      </c>
      <c r="AQ423" s="89">
        <v>883</v>
      </c>
      <c r="AR423" s="74">
        <v>84</v>
      </c>
      <c r="AS423" s="74">
        <v>38</v>
      </c>
      <c r="AT423" s="74">
        <v>343</v>
      </c>
      <c r="AU423" s="89">
        <v>45</v>
      </c>
      <c r="AV423" s="95"/>
      <c r="AW423" s="95"/>
      <c r="AY423" s="5"/>
    </row>
    <row r="424" spans="1:51" x14ac:dyDescent="0.2">
      <c r="A424" s="73" t="s">
        <v>858</v>
      </c>
      <c r="B424" s="2" t="s">
        <v>697</v>
      </c>
      <c r="C424" s="2" t="s">
        <v>826</v>
      </c>
      <c r="D424" s="2" t="s">
        <v>859</v>
      </c>
      <c r="E424" s="5">
        <f t="shared" si="7"/>
        <v>931</v>
      </c>
      <c r="F424" s="74">
        <v>9</v>
      </c>
      <c r="G424" s="74">
        <v>9</v>
      </c>
      <c r="H424" s="74">
        <v>9</v>
      </c>
      <c r="I424" s="74">
        <v>9</v>
      </c>
      <c r="J424" s="74">
        <v>12</v>
      </c>
      <c r="K424" s="74">
        <v>10</v>
      </c>
      <c r="L424" s="74">
        <v>11</v>
      </c>
      <c r="M424" s="74">
        <v>14</v>
      </c>
      <c r="N424" s="74">
        <v>14</v>
      </c>
      <c r="O424" s="74">
        <v>17</v>
      </c>
      <c r="P424" s="74">
        <v>20</v>
      </c>
      <c r="Q424" s="74">
        <v>23</v>
      </c>
      <c r="R424" s="74">
        <v>23</v>
      </c>
      <c r="S424" s="74">
        <v>19</v>
      </c>
      <c r="T424" s="74">
        <v>20</v>
      </c>
      <c r="U424" s="74">
        <v>13</v>
      </c>
      <c r="V424" s="74">
        <v>8</v>
      </c>
      <c r="W424" s="74">
        <v>7</v>
      </c>
      <c r="X424" s="74">
        <v>9</v>
      </c>
      <c r="Y424" s="74">
        <v>9</v>
      </c>
      <c r="Z424" s="74">
        <v>77</v>
      </c>
      <c r="AA424" s="74">
        <v>72</v>
      </c>
      <c r="AB424" s="74">
        <v>84</v>
      </c>
      <c r="AC424" s="74">
        <v>36</v>
      </c>
      <c r="AD424" s="74">
        <v>68</v>
      </c>
      <c r="AE424" s="74">
        <v>36</v>
      </c>
      <c r="AF424" s="74">
        <v>52</v>
      </c>
      <c r="AG424" s="74">
        <v>52</v>
      </c>
      <c r="AH424" s="74">
        <v>76</v>
      </c>
      <c r="AI424" s="74">
        <v>12</v>
      </c>
      <c r="AJ424" s="74">
        <v>38</v>
      </c>
      <c r="AK424" s="74">
        <v>3</v>
      </c>
      <c r="AL424" s="74">
        <v>60</v>
      </c>
      <c r="AM424" s="87">
        <v>1</v>
      </c>
      <c r="AN424" s="74">
        <v>4</v>
      </c>
      <c r="AO424" s="88">
        <v>5</v>
      </c>
      <c r="AP424" s="74">
        <v>14</v>
      </c>
      <c r="AQ424" s="89">
        <v>472</v>
      </c>
      <c r="AR424" s="74">
        <v>55</v>
      </c>
      <c r="AS424" s="74">
        <v>24</v>
      </c>
      <c r="AT424" s="74">
        <v>185</v>
      </c>
      <c r="AU424" s="89">
        <v>29</v>
      </c>
      <c r="AV424" s="95"/>
      <c r="AW424" s="95"/>
      <c r="AY424" s="5"/>
    </row>
    <row r="425" spans="1:51" x14ac:dyDescent="0.2">
      <c r="A425" s="73" t="s">
        <v>860</v>
      </c>
      <c r="B425" s="2" t="s">
        <v>697</v>
      </c>
      <c r="C425" s="2" t="s">
        <v>826</v>
      </c>
      <c r="D425" s="2" t="s">
        <v>861</v>
      </c>
      <c r="E425" s="5">
        <f t="shared" si="7"/>
        <v>2536</v>
      </c>
      <c r="F425" s="74">
        <v>82</v>
      </c>
      <c r="G425" s="74">
        <v>63</v>
      </c>
      <c r="H425" s="74">
        <v>44</v>
      </c>
      <c r="I425" s="74">
        <v>36</v>
      </c>
      <c r="J425" s="74">
        <v>33</v>
      </c>
      <c r="K425" s="74">
        <v>28</v>
      </c>
      <c r="L425" s="74">
        <v>29</v>
      </c>
      <c r="M425" s="74">
        <v>30</v>
      </c>
      <c r="N425" s="74">
        <v>34</v>
      </c>
      <c r="O425" s="74">
        <v>41</v>
      </c>
      <c r="P425" s="74">
        <v>42</v>
      </c>
      <c r="Q425" s="74">
        <v>49</v>
      </c>
      <c r="R425" s="74">
        <v>50</v>
      </c>
      <c r="S425" s="74">
        <v>49</v>
      </c>
      <c r="T425" s="74">
        <v>46</v>
      </c>
      <c r="U425" s="74">
        <v>31</v>
      </c>
      <c r="V425" s="74">
        <v>29</v>
      </c>
      <c r="W425" s="74">
        <v>27</v>
      </c>
      <c r="X425" s="74">
        <v>29</v>
      </c>
      <c r="Y425" s="74">
        <v>32</v>
      </c>
      <c r="Z425" s="74">
        <v>210</v>
      </c>
      <c r="AA425" s="74">
        <v>160</v>
      </c>
      <c r="AB425" s="74">
        <v>139</v>
      </c>
      <c r="AC425" s="74">
        <v>184</v>
      </c>
      <c r="AD425" s="74">
        <v>176</v>
      </c>
      <c r="AE425" s="74">
        <v>84</v>
      </c>
      <c r="AF425" s="74">
        <v>106</v>
      </c>
      <c r="AG425" s="74">
        <v>175</v>
      </c>
      <c r="AH425" s="74">
        <v>99</v>
      </c>
      <c r="AI425" s="74">
        <v>136</v>
      </c>
      <c r="AJ425" s="74">
        <v>158</v>
      </c>
      <c r="AK425" s="74">
        <v>19</v>
      </c>
      <c r="AL425" s="74">
        <v>86</v>
      </c>
      <c r="AM425" s="87">
        <v>2</v>
      </c>
      <c r="AN425" s="74">
        <v>53</v>
      </c>
      <c r="AO425" s="88">
        <v>29</v>
      </c>
      <c r="AP425" s="74">
        <v>49</v>
      </c>
      <c r="AQ425" s="89">
        <v>1270</v>
      </c>
      <c r="AR425" s="74">
        <v>120</v>
      </c>
      <c r="AS425" s="74">
        <v>76</v>
      </c>
      <c r="AT425" s="74">
        <v>475</v>
      </c>
      <c r="AU425" s="89">
        <v>81</v>
      </c>
      <c r="AV425" s="95"/>
      <c r="AW425" s="95"/>
      <c r="AY425" s="5"/>
    </row>
    <row r="426" spans="1:51" x14ac:dyDescent="0.2">
      <c r="A426" s="73" t="s">
        <v>862</v>
      </c>
      <c r="B426" s="2" t="s">
        <v>697</v>
      </c>
      <c r="C426" s="2" t="s">
        <v>826</v>
      </c>
      <c r="D426" s="2" t="s">
        <v>863</v>
      </c>
      <c r="E426" s="5">
        <f t="shared" si="7"/>
        <v>70968</v>
      </c>
      <c r="F426" s="74">
        <v>1589</v>
      </c>
      <c r="G426" s="74">
        <v>1644</v>
      </c>
      <c r="H426" s="74">
        <v>1676</v>
      </c>
      <c r="I426" s="74">
        <v>1692</v>
      </c>
      <c r="J426" s="74">
        <v>1654</v>
      </c>
      <c r="K426" s="74">
        <v>1486</v>
      </c>
      <c r="L426" s="74">
        <v>1461</v>
      </c>
      <c r="M426" s="74">
        <v>1429</v>
      </c>
      <c r="N426" s="74">
        <v>1392</v>
      </c>
      <c r="O426" s="74">
        <v>1436</v>
      </c>
      <c r="P426" s="74">
        <v>1356</v>
      </c>
      <c r="Q426" s="74">
        <v>1304</v>
      </c>
      <c r="R426" s="74">
        <v>1276</v>
      </c>
      <c r="S426" s="74">
        <v>1275</v>
      </c>
      <c r="T426" s="74">
        <v>1338</v>
      </c>
      <c r="U426" s="74">
        <v>1169</v>
      </c>
      <c r="V426" s="74">
        <v>1188</v>
      </c>
      <c r="W426" s="74">
        <v>1201</v>
      </c>
      <c r="X426" s="74">
        <v>1208</v>
      </c>
      <c r="Y426" s="74">
        <v>1433</v>
      </c>
      <c r="Z426" s="74">
        <v>7026</v>
      </c>
      <c r="AA426" s="74">
        <v>7408</v>
      </c>
      <c r="AB426" s="74">
        <v>5644</v>
      </c>
      <c r="AC426" s="74">
        <v>5463</v>
      </c>
      <c r="AD426" s="74">
        <v>4378</v>
      </c>
      <c r="AE426" s="74">
        <v>3373</v>
      </c>
      <c r="AF426" s="74">
        <v>2426</v>
      </c>
      <c r="AG426" s="74">
        <v>2291</v>
      </c>
      <c r="AH426" s="74">
        <v>1566</v>
      </c>
      <c r="AI426" s="74">
        <v>1407</v>
      </c>
      <c r="AJ426" s="74">
        <v>741</v>
      </c>
      <c r="AK426" s="74">
        <v>406</v>
      </c>
      <c r="AL426" s="74">
        <v>632</v>
      </c>
      <c r="AM426" s="87">
        <v>109</v>
      </c>
      <c r="AN426" s="74">
        <v>806</v>
      </c>
      <c r="AO426" s="88">
        <v>783</v>
      </c>
      <c r="AP426" s="74">
        <v>1436</v>
      </c>
      <c r="AQ426" s="89">
        <v>35359</v>
      </c>
      <c r="AR426" s="74">
        <v>3351</v>
      </c>
      <c r="AS426" s="74">
        <v>3296</v>
      </c>
      <c r="AT426" s="74">
        <v>16512</v>
      </c>
      <c r="AU426" s="89">
        <v>1895</v>
      </c>
      <c r="AV426" s="95"/>
      <c r="AW426" s="95"/>
      <c r="AY426" s="5"/>
    </row>
    <row r="427" spans="1:51" x14ac:dyDescent="0.2">
      <c r="A427" s="73" t="s">
        <v>864</v>
      </c>
      <c r="B427" s="2" t="s">
        <v>697</v>
      </c>
      <c r="C427" s="2" t="s">
        <v>865</v>
      </c>
      <c r="D427" s="2" t="s">
        <v>36</v>
      </c>
      <c r="E427" s="5">
        <f t="shared" si="7"/>
        <v>3960</v>
      </c>
      <c r="F427" s="74">
        <v>21</v>
      </c>
      <c r="G427" s="74">
        <v>34</v>
      </c>
      <c r="H427" s="74">
        <v>48</v>
      </c>
      <c r="I427" s="74">
        <v>60</v>
      </c>
      <c r="J427" s="74">
        <v>69</v>
      </c>
      <c r="K427" s="74">
        <v>70</v>
      </c>
      <c r="L427" s="74">
        <v>72</v>
      </c>
      <c r="M427" s="74">
        <v>73</v>
      </c>
      <c r="N427" s="74">
        <v>71</v>
      </c>
      <c r="O427" s="74">
        <v>67</v>
      </c>
      <c r="P427" s="74">
        <v>67</v>
      </c>
      <c r="Q427" s="74">
        <v>62</v>
      </c>
      <c r="R427" s="74">
        <v>59</v>
      </c>
      <c r="S427" s="74">
        <v>61</v>
      </c>
      <c r="T427" s="74">
        <v>71</v>
      </c>
      <c r="U427" s="74">
        <v>64</v>
      </c>
      <c r="V427" s="74">
        <v>70</v>
      </c>
      <c r="W427" s="74">
        <v>73</v>
      </c>
      <c r="X427" s="74">
        <v>70</v>
      </c>
      <c r="Y427" s="74">
        <v>66</v>
      </c>
      <c r="Z427" s="74">
        <v>206</v>
      </c>
      <c r="AA427" s="74">
        <v>254</v>
      </c>
      <c r="AB427" s="74">
        <v>218</v>
      </c>
      <c r="AC427" s="74">
        <v>375</v>
      </c>
      <c r="AD427" s="74">
        <v>206</v>
      </c>
      <c r="AE427" s="74">
        <v>250</v>
      </c>
      <c r="AF427" s="74">
        <v>153</v>
      </c>
      <c r="AG427" s="74">
        <v>174</v>
      </c>
      <c r="AH427" s="74">
        <v>193</v>
      </c>
      <c r="AI427" s="74">
        <v>123</v>
      </c>
      <c r="AJ427" s="74">
        <v>170</v>
      </c>
      <c r="AK427" s="74">
        <v>90</v>
      </c>
      <c r="AL427" s="74">
        <v>300</v>
      </c>
      <c r="AM427" s="87">
        <v>5</v>
      </c>
      <c r="AN427" s="74">
        <v>3</v>
      </c>
      <c r="AO427" s="88">
        <v>18</v>
      </c>
      <c r="AP427" s="74">
        <v>24</v>
      </c>
      <c r="AQ427" s="89">
        <v>1986</v>
      </c>
      <c r="AR427" s="74">
        <v>162</v>
      </c>
      <c r="AS427" s="74">
        <v>177</v>
      </c>
      <c r="AT427" s="74">
        <v>740</v>
      </c>
      <c r="AU427" s="89">
        <v>90</v>
      </c>
      <c r="AV427" s="95"/>
      <c r="AW427" s="95"/>
      <c r="AY427" s="5"/>
    </row>
    <row r="428" spans="1:51" x14ac:dyDescent="0.2">
      <c r="A428" s="73" t="s">
        <v>866</v>
      </c>
      <c r="B428" s="2" t="s">
        <v>697</v>
      </c>
      <c r="C428" s="2" t="s">
        <v>865</v>
      </c>
      <c r="D428" s="2" t="s">
        <v>867</v>
      </c>
      <c r="E428" s="5">
        <f t="shared" si="7"/>
        <v>832</v>
      </c>
      <c r="F428" s="74">
        <v>8</v>
      </c>
      <c r="G428" s="74">
        <v>8</v>
      </c>
      <c r="H428" s="74">
        <v>10</v>
      </c>
      <c r="I428" s="74">
        <v>10</v>
      </c>
      <c r="J428" s="74">
        <v>11</v>
      </c>
      <c r="K428" s="74">
        <v>10</v>
      </c>
      <c r="L428" s="74">
        <v>13</v>
      </c>
      <c r="M428" s="74">
        <v>11</v>
      </c>
      <c r="N428" s="74">
        <v>14</v>
      </c>
      <c r="O428" s="74">
        <v>12</v>
      </c>
      <c r="P428" s="74">
        <v>15</v>
      </c>
      <c r="Q428" s="74">
        <v>13</v>
      </c>
      <c r="R428" s="74">
        <v>16</v>
      </c>
      <c r="S428" s="74">
        <v>14</v>
      </c>
      <c r="T428" s="74">
        <v>16</v>
      </c>
      <c r="U428" s="74">
        <v>15</v>
      </c>
      <c r="V428" s="74">
        <v>18</v>
      </c>
      <c r="W428" s="74">
        <v>18</v>
      </c>
      <c r="X428" s="74">
        <v>14</v>
      </c>
      <c r="Y428" s="74">
        <v>14</v>
      </c>
      <c r="Z428" s="74">
        <v>15</v>
      </c>
      <c r="AA428" s="74">
        <v>53</v>
      </c>
      <c r="AB428" s="74">
        <v>67</v>
      </c>
      <c r="AC428" s="74">
        <v>19</v>
      </c>
      <c r="AD428" s="74">
        <v>26</v>
      </c>
      <c r="AE428" s="74">
        <v>53</v>
      </c>
      <c r="AF428" s="74">
        <v>37</v>
      </c>
      <c r="AG428" s="74">
        <v>40</v>
      </c>
      <c r="AH428" s="74">
        <v>25</v>
      </c>
      <c r="AI428" s="74">
        <v>51</v>
      </c>
      <c r="AJ428" s="74">
        <v>43</v>
      </c>
      <c r="AK428" s="74">
        <v>95</v>
      </c>
      <c r="AL428" s="74">
        <v>48</v>
      </c>
      <c r="AM428" s="87">
        <v>1</v>
      </c>
      <c r="AN428" s="74">
        <v>3</v>
      </c>
      <c r="AO428" s="88">
        <v>5</v>
      </c>
      <c r="AP428" s="74">
        <v>15</v>
      </c>
      <c r="AQ428" s="89">
        <v>425</v>
      </c>
      <c r="AR428" s="74">
        <v>37</v>
      </c>
      <c r="AS428" s="74">
        <v>39</v>
      </c>
      <c r="AT428" s="74">
        <v>121</v>
      </c>
      <c r="AU428" s="89">
        <v>22</v>
      </c>
      <c r="AV428" s="95"/>
      <c r="AW428" s="95"/>
      <c r="AY428" s="5"/>
    </row>
    <row r="429" spans="1:51" x14ac:dyDescent="0.2">
      <c r="A429" s="73" t="s">
        <v>868</v>
      </c>
      <c r="B429" s="2" t="s">
        <v>697</v>
      </c>
      <c r="C429" s="2" t="s">
        <v>865</v>
      </c>
      <c r="D429" s="2" t="s">
        <v>869</v>
      </c>
      <c r="E429" s="5">
        <f t="shared" si="7"/>
        <v>4797</v>
      </c>
      <c r="F429" s="74">
        <v>91</v>
      </c>
      <c r="G429" s="74">
        <v>116</v>
      </c>
      <c r="H429" s="74">
        <v>140</v>
      </c>
      <c r="I429" s="74">
        <v>163</v>
      </c>
      <c r="J429" s="74">
        <v>179</v>
      </c>
      <c r="K429" s="74">
        <v>174</v>
      </c>
      <c r="L429" s="74">
        <v>180</v>
      </c>
      <c r="M429" s="74">
        <v>191</v>
      </c>
      <c r="N429" s="74">
        <v>184</v>
      </c>
      <c r="O429" s="74">
        <v>193</v>
      </c>
      <c r="P429" s="74">
        <v>182</v>
      </c>
      <c r="Q429" s="74">
        <v>174</v>
      </c>
      <c r="R429" s="74">
        <v>162</v>
      </c>
      <c r="S429" s="74">
        <v>146</v>
      </c>
      <c r="T429" s="74">
        <v>139</v>
      </c>
      <c r="U429" s="74">
        <v>101</v>
      </c>
      <c r="V429" s="74">
        <v>83</v>
      </c>
      <c r="W429" s="74">
        <v>72</v>
      </c>
      <c r="X429" s="74">
        <v>69</v>
      </c>
      <c r="Y429" s="74">
        <v>84</v>
      </c>
      <c r="Z429" s="74">
        <v>299</v>
      </c>
      <c r="AA429" s="74">
        <v>85</v>
      </c>
      <c r="AB429" s="74">
        <v>59</v>
      </c>
      <c r="AC429" s="74">
        <v>52</v>
      </c>
      <c r="AD429" s="74">
        <v>78</v>
      </c>
      <c r="AE429" s="74">
        <v>120</v>
      </c>
      <c r="AF429" s="74">
        <v>232</v>
      </c>
      <c r="AG429" s="74">
        <v>229</v>
      </c>
      <c r="AH429" s="74">
        <v>240</v>
      </c>
      <c r="AI429" s="74">
        <v>170</v>
      </c>
      <c r="AJ429" s="74">
        <v>57</v>
      </c>
      <c r="AK429" s="74">
        <v>129</v>
      </c>
      <c r="AL429" s="74">
        <v>224</v>
      </c>
      <c r="AM429" s="87">
        <v>6</v>
      </c>
      <c r="AN429" s="74">
        <v>50</v>
      </c>
      <c r="AO429" s="88">
        <v>41</v>
      </c>
      <c r="AP429" s="74">
        <v>89</v>
      </c>
      <c r="AQ429" s="89">
        <v>2425</v>
      </c>
      <c r="AR429" s="74">
        <v>397</v>
      </c>
      <c r="AS429" s="74">
        <v>206</v>
      </c>
      <c r="AT429" s="74">
        <v>355</v>
      </c>
      <c r="AU429" s="89">
        <v>107</v>
      </c>
      <c r="AV429" s="95"/>
      <c r="AW429" s="95"/>
      <c r="AY429" s="5"/>
    </row>
    <row r="430" spans="1:51" x14ac:dyDescent="0.2">
      <c r="A430" s="73" t="s">
        <v>870</v>
      </c>
      <c r="B430" s="2" t="s">
        <v>697</v>
      </c>
      <c r="C430" s="2" t="s">
        <v>865</v>
      </c>
      <c r="D430" s="2" t="s">
        <v>871</v>
      </c>
      <c r="E430" s="5">
        <f t="shared" si="7"/>
        <v>859</v>
      </c>
      <c r="F430" s="74">
        <v>21</v>
      </c>
      <c r="G430" s="74">
        <v>18</v>
      </c>
      <c r="H430" s="74">
        <v>17</v>
      </c>
      <c r="I430" s="74">
        <v>16</v>
      </c>
      <c r="J430" s="74">
        <v>11</v>
      </c>
      <c r="K430" s="74">
        <v>13</v>
      </c>
      <c r="L430" s="74">
        <v>10</v>
      </c>
      <c r="M430" s="74">
        <v>9</v>
      </c>
      <c r="N430" s="74">
        <v>9</v>
      </c>
      <c r="O430" s="74">
        <v>6</v>
      </c>
      <c r="P430" s="74">
        <v>8</v>
      </c>
      <c r="Q430" s="74">
        <v>5</v>
      </c>
      <c r="R430" s="74">
        <v>7</v>
      </c>
      <c r="S430" s="74">
        <v>7</v>
      </c>
      <c r="T430" s="74">
        <v>9</v>
      </c>
      <c r="U430" s="74">
        <v>5</v>
      </c>
      <c r="V430" s="74">
        <v>8</v>
      </c>
      <c r="W430" s="74">
        <v>8</v>
      </c>
      <c r="X430" s="74">
        <v>8</v>
      </c>
      <c r="Y430" s="74">
        <v>8</v>
      </c>
      <c r="Z430" s="74">
        <v>64</v>
      </c>
      <c r="AA430" s="74">
        <v>48</v>
      </c>
      <c r="AB430" s="74">
        <v>65</v>
      </c>
      <c r="AC430" s="74">
        <v>22</v>
      </c>
      <c r="AD430" s="74">
        <v>25</v>
      </c>
      <c r="AE430" s="74">
        <v>33</v>
      </c>
      <c r="AF430" s="74">
        <v>81</v>
      </c>
      <c r="AG430" s="74">
        <v>10</v>
      </c>
      <c r="AH430" s="74">
        <v>116</v>
      </c>
      <c r="AI430" s="74">
        <v>37</v>
      </c>
      <c r="AJ430" s="74">
        <v>76</v>
      </c>
      <c r="AK430" s="74">
        <v>30</v>
      </c>
      <c r="AL430" s="74">
        <v>49</v>
      </c>
      <c r="AM430" s="87">
        <v>1</v>
      </c>
      <c r="AN430" s="74">
        <v>13</v>
      </c>
      <c r="AO430" s="88">
        <v>8</v>
      </c>
      <c r="AP430" s="74">
        <v>25</v>
      </c>
      <c r="AQ430" s="89">
        <v>446</v>
      </c>
      <c r="AR430" s="74">
        <v>18</v>
      </c>
      <c r="AS430" s="74">
        <v>19</v>
      </c>
      <c r="AT430" s="74">
        <v>132</v>
      </c>
      <c r="AU430" s="89">
        <v>25</v>
      </c>
      <c r="AV430" s="95"/>
      <c r="AW430" s="95"/>
      <c r="AY430" s="5"/>
    </row>
    <row r="431" spans="1:51" x14ac:dyDescent="0.2">
      <c r="A431" s="73" t="s">
        <v>872</v>
      </c>
      <c r="B431" s="2" t="s">
        <v>697</v>
      </c>
      <c r="C431" s="2" t="s">
        <v>865</v>
      </c>
      <c r="D431" s="2" t="s">
        <v>873</v>
      </c>
      <c r="E431" s="5">
        <f t="shared" si="7"/>
        <v>887</v>
      </c>
      <c r="F431" s="74">
        <v>10</v>
      </c>
      <c r="G431" s="74">
        <v>15</v>
      </c>
      <c r="H431" s="74">
        <v>14</v>
      </c>
      <c r="I431" s="74">
        <v>19</v>
      </c>
      <c r="J431" s="74">
        <v>17</v>
      </c>
      <c r="K431" s="74">
        <v>17</v>
      </c>
      <c r="L431" s="74">
        <v>17</v>
      </c>
      <c r="M431" s="74">
        <v>12</v>
      </c>
      <c r="N431" s="74">
        <v>12</v>
      </c>
      <c r="O431" s="74">
        <v>7</v>
      </c>
      <c r="P431" s="74">
        <v>8</v>
      </c>
      <c r="Q431" s="74">
        <v>6</v>
      </c>
      <c r="R431" s="74">
        <v>6</v>
      </c>
      <c r="S431" s="74">
        <v>5</v>
      </c>
      <c r="T431" s="74">
        <v>4</v>
      </c>
      <c r="U431" s="74">
        <v>4</v>
      </c>
      <c r="V431" s="74">
        <v>4</v>
      </c>
      <c r="W431" s="74">
        <v>3</v>
      </c>
      <c r="X431" s="74">
        <v>3</v>
      </c>
      <c r="Y431" s="74">
        <v>5</v>
      </c>
      <c r="Z431" s="74">
        <v>32</v>
      </c>
      <c r="AA431" s="74">
        <v>6</v>
      </c>
      <c r="AB431" s="74">
        <v>40</v>
      </c>
      <c r="AC431" s="74">
        <v>31</v>
      </c>
      <c r="AD431" s="74">
        <v>51</v>
      </c>
      <c r="AE431" s="74">
        <v>87</v>
      </c>
      <c r="AF431" s="74">
        <v>40</v>
      </c>
      <c r="AG431" s="74">
        <v>22</v>
      </c>
      <c r="AH431" s="74">
        <v>62</v>
      </c>
      <c r="AI431" s="74">
        <v>122</v>
      </c>
      <c r="AJ431" s="74">
        <v>73</v>
      </c>
      <c r="AK431" s="74">
        <v>20</v>
      </c>
      <c r="AL431" s="74">
        <v>113</v>
      </c>
      <c r="AM431" s="87">
        <v>1</v>
      </c>
      <c r="AN431" s="74">
        <v>6</v>
      </c>
      <c r="AO431" s="88">
        <v>4</v>
      </c>
      <c r="AP431" s="74">
        <v>14</v>
      </c>
      <c r="AQ431" s="89">
        <v>452</v>
      </c>
      <c r="AR431" s="74">
        <v>14</v>
      </c>
      <c r="AS431" s="74">
        <v>9</v>
      </c>
      <c r="AT431" s="74">
        <v>119</v>
      </c>
      <c r="AU431" s="89">
        <v>22</v>
      </c>
      <c r="AV431" s="95"/>
      <c r="AW431" s="95"/>
      <c r="AY431" s="5"/>
    </row>
    <row r="432" spans="1:51" x14ac:dyDescent="0.2">
      <c r="A432" s="73" t="s">
        <v>874</v>
      </c>
      <c r="B432" s="2" t="s">
        <v>697</v>
      </c>
      <c r="C432" s="2" t="s">
        <v>865</v>
      </c>
      <c r="D432" s="2" t="s">
        <v>875</v>
      </c>
      <c r="E432" s="5">
        <f t="shared" si="7"/>
        <v>3396</v>
      </c>
      <c r="F432" s="74">
        <v>146</v>
      </c>
      <c r="G432" s="74">
        <v>102</v>
      </c>
      <c r="H432" s="74">
        <v>69</v>
      </c>
      <c r="I432" s="74">
        <v>53</v>
      </c>
      <c r="J432" s="74">
        <v>41</v>
      </c>
      <c r="K432" s="74">
        <v>39</v>
      </c>
      <c r="L432" s="74">
        <v>38</v>
      </c>
      <c r="M432" s="74">
        <v>43</v>
      </c>
      <c r="N432" s="74">
        <v>52</v>
      </c>
      <c r="O432" s="74">
        <v>67</v>
      </c>
      <c r="P432" s="74">
        <v>78</v>
      </c>
      <c r="Q432" s="74">
        <v>96</v>
      </c>
      <c r="R432" s="74">
        <v>103</v>
      </c>
      <c r="S432" s="74">
        <v>101</v>
      </c>
      <c r="T432" s="74">
        <v>88</v>
      </c>
      <c r="U432" s="74">
        <v>64</v>
      </c>
      <c r="V432" s="74">
        <v>55</v>
      </c>
      <c r="W432" s="74">
        <v>45</v>
      </c>
      <c r="X432" s="74">
        <v>41</v>
      </c>
      <c r="Y432" s="74">
        <v>47</v>
      </c>
      <c r="Z432" s="74">
        <v>224</v>
      </c>
      <c r="AA432" s="74">
        <v>199</v>
      </c>
      <c r="AB432" s="74">
        <v>167</v>
      </c>
      <c r="AC432" s="74">
        <v>446</v>
      </c>
      <c r="AD432" s="74">
        <v>209</v>
      </c>
      <c r="AE432" s="74">
        <v>103</v>
      </c>
      <c r="AF432" s="74">
        <v>160</v>
      </c>
      <c r="AG432" s="74">
        <v>100</v>
      </c>
      <c r="AH432" s="74">
        <v>59</v>
      </c>
      <c r="AI432" s="74">
        <v>94</v>
      </c>
      <c r="AJ432" s="74">
        <v>72</v>
      </c>
      <c r="AK432" s="74">
        <v>172</v>
      </c>
      <c r="AL432" s="74">
        <v>23</v>
      </c>
      <c r="AM432" s="87">
        <v>4</v>
      </c>
      <c r="AN432" s="74">
        <v>144</v>
      </c>
      <c r="AO432" s="88">
        <v>2</v>
      </c>
      <c r="AP432" s="74">
        <v>79</v>
      </c>
      <c r="AQ432" s="89">
        <v>1666</v>
      </c>
      <c r="AR432" s="74">
        <v>234</v>
      </c>
      <c r="AS432" s="74">
        <v>129</v>
      </c>
      <c r="AT432" s="74">
        <v>630</v>
      </c>
      <c r="AU432" s="89">
        <v>139</v>
      </c>
      <c r="AV432" s="95"/>
      <c r="AW432" s="95"/>
      <c r="AY432" s="5"/>
    </row>
    <row r="433" spans="1:51" x14ac:dyDescent="0.2">
      <c r="A433" s="73" t="s">
        <v>876</v>
      </c>
      <c r="B433" s="2" t="s">
        <v>697</v>
      </c>
      <c r="C433" s="2" t="s">
        <v>865</v>
      </c>
      <c r="D433" s="2" t="s">
        <v>877</v>
      </c>
      <c r="E433" s="5">
        <f t="shared" si="7"/>
        <v>1064</v>
      </c>
      <c r="F433" s="74">
        <v>20</v>
      </c>
      <c r="G433" s="74">
        <v>19</v>
      </c>
      <c r="H433" s="74">
        <v>18</v>
      </c>
      <c r="I433" s="74">
        <v>16</v>
      </c>
      <c r="J433" s="74">
        <v>13</v>
      </c>
      <c r="K433" s="74">
        <v>15</v>
      </c>
      <c r="L433" s="74">
        <v>13</v>
      </c>
      <c r="M433" s="74">
        <v>15</v>
      </c>
      <c r="N433" s="74">
        <v>12</v>
      </c>
      <c r="O433" s="74">
        <v>11</v>
      </c>
      <c r="P433" s="74">
        <v>11</v>
      </c>
      <c r="Q433" s="74">
        <v>13</v>
      </c>
      <c r="R433" s="74">
        <v>12</v>
      </c>
      <c r="S433" s="74">
        <v>14</v>
      </c>
      <c r="T433" s="74">
        <v>17</v>
      </c>
      <c r="U433" s="74">
        <v>13</v>
      </c>
      <c r="V433" s="74">
        <v>14</v>
      </c>
      <c r="W433" s="74">
        <v>14</v>
      </c>
      <c r="X433" s="74">
        <v>19</v>
      </c>
      <c r="Y433" s="74">
        <v>18</v>
      </c>
      <c r="Z433" s="74">
        <v>58</v>
      </c>
      <c r="AA433" s="74">
        <v>55</v>
      </c>
      <c r="AB433" s="74">
        <v>32</v>
      </c>
      <c r="AC433" s="74">
        <v>37</v>
      </c>
      <c r="AD433" s="74">
        <v>71</v>
      </c>
      <c r="AE433" s="74">
        <v>42</v>
      </c>
      <c r="AF433" s="74">
        <v>58</v>
      </c>
      <c r="AG433" s="74">
        <v>32</v>
      </c>
      <c r="AH433" s="74">
        <v>127</v>
      </c>
      <c r="AI433" s="74">
        <v>60</v>
      </c>
      <c r="AJ433" s="74">
        <v>62</v>
      </c>
      <c r="AK433" s="74">
        <v>37</v>
      </c>
      <c r="AL433" s="74">
        <v>96</v>
      </c>
      <c r="AM433" s="87">
        <v>1</v>
      </c>
      <c r="AN433" s="74">
        <v>16</v>
      </c>
      <c r="AO433" s="88">
        <v>4</v>
      </c>
      <c r="AP433" s="74">
        <v>22</v>
      </c>
      <c r="AQ433" s="89">
        <v>558</v>
      </c>
      <c r="AR433" s="74">
        <v>32</v>
      </c>
      <c r="AS433" s="74">
        <v>39</v>
      </c>
      <c r="AT433" s="74">
        <v>151</v>
      </c>
      <c r="AU433" s="89">
        <v>23</v>
      </c>
      <c r="AV433" s="95"/>
      <c r="AW433" s="95"/>
      <c r="AY433" s="5"/>
    </row>
    <row r="434" spans="1:51" x14ac:dyDescent="0.2">
      <c r="A434" s="73" t="s">
        <v>878</v>
      </c>
      <c r="B434" s="2" t="s">
        <v>697</v>
      </c>
      <c r="C434" s="2" t="s">
        <v>865</v>
      </c>
      <c r="D434" s="2" t="s">
        <v>879</v>
      </c>
      <c r="E434" s="5">
        <f t="shared" si="7"/>
        <v>8306</v>
      </c>
      <c r="F434" s="74">
        <v>339</v>
      </c>
      <c r="G434" s="74">
        <v>296</v>
      </c>
      <c r="H434" s="74">
        <v>265</v>
      </c>
      <c r="I434" s="74">
        <v>238</v>
      </c>
      <c r="J434" s="74">
        <v>216</v>
      </c>
      <c r="K434" s="74">
        <v>197</v>
      </c>
      <c r="L434" s="74">
        <v>196</v>
      </c>
      <c r="M434" s="74">
        <v>196</v>
      </c>
      <c r="N434" s="74">
        <v>202</v>
      </c>
      <c r="O434" s="74">
        <v>208</v>
      </c>
      <c r="P434" s="74">
        <v>214</v>
      </c>
      <c r="Q434" s="74">
        <v>222</v>
      </c>
      <c r="R434" s="74">
        <v>215</v>
      </c>
      <c r="S434" s="74">
        <v>177</v>
      </c>
      <c r="T434" s="74">
        <v>137</v>
      </c>
      <c r="U434" s="74">
        <v>84</v>
      </c>
      <c r="V434" s="74">
        <v>52</v>
      </c>
      <c r="W434" s="74">
        <v>34</v>
      </c>
      <c r="X434" s="74">
        <v>34</v>
      </c>
      <c r="Y434" s="74">
        <v>52</v>
      </c>
      <c r="Z434" s="74">
        <v>303</v>
      </c>
      <c r="AA434" s="74">
        <v>306</v>
      </c>
      <c r="AB434" s="74">
        <v>201</v>
      </c>
      <c r="AC434" s="74">
        <v>279</v>
      </c>
      <c r="AD434" s="74">
        <v>411</v>
      </c>
      <c r="AE434" s="74">
        <v>261</v>
      </c>
      <c r="AF434" s="74">
        <v>496</v>
      </c>
      <c r="AG434" s="74">
        <v>309</v>
      </c>
      <c r="AH434" s="74">
        <v>421</v>
      </c>
      <c r="AI434" s="74">
        <v>501</v>
      </c>
      <c r="AJ434" s="74">
        <v>429</v>
      </c>
      <c r="AK434" s="74">
        <v>162</v>
      </c>
      <c r="AL434" s="74">
        <v>653</v>
      </c>
      <c r="AM434" s="87">
        <v>9</v>
      </c>
      <c r="AN434" s="74">
        <v>206</v>
      </c>
      <c r="AO434" s="88">
        <v>133</v>
      </c>
      <c r="AP434" s="74">
        <v>163</v>
      </c>
      <c r="AQ434" s="89">
        <v>4134</v>
      </c>
      <c r="AR434" s="74">
        <v>497</v>
      </c>
      <c r="AS434" s="74">
        <v>122</v>
      </c>
      <c r="AT434" s="74">
        <v>903</v>
      </c>
      <c r="AU434" s="89">
        <v>311</v>
      </c>
      <c r="AV434" s="95"/>
      <c r="AW434" s="95"/>
      <c r="AY434" s="5"/>
    </row>
    <row r="435" spans="1:51" x14ac:dyDescent="0.2">
      <c r="A435" s="73" t="s">
        <v>880</v>
      </c>
      <c r="B435" s="2" t="s">
        <v>697</v>
      </c>
      <c r="C435" s="2" t="s">
        <v>881</v>
      </c>
      <c r="D435" s="2" t="s">
        <v>882</v>
      </c>
      <c r="E435" s="5">
        <f t="shared" si="7"/>
        <v>25868</v>
      </c>
      <c r="F435" s="74">
        <v>341</v>
      </c>
      <c r="G435" s="74">
        <v>379</v>
      </c>
      <c r="H435" s="74">
        <v>412</v>
      </c>
      <c r="I435" s="74">
        <v>435</v>
      </c>
      <c r="J435" s="74">
        <v>443</v>
      </c>
      <c r="K435" s="74">
        <v>412</v>
      </c>
      <c r="L435" s="74">
        <v>414</v>
      </c>
      <c r="M435" s="74">
        <v>414</v>
      </c>
      <c r="N435" s="74">
        <v>408</v>
      </c>
      <c r="O435" s="74">
        <v>425</v>
      </c>
      <c r="P435" s="74">
        <v>402</v>
      </c>
      <c r="Q435" s="74">
        <v>385</v>
      </c>
      <c r="R435" s="74">
        <v>375</v>
      </c>
      <c r="S435" s="74">
        <v>371</v>
      </c>
      <c r="T435" s="74">
        <v>383</v>
      </c>
      <c r="U435" s="74">
        <v>326</v>
      </c>
      <c r="V435" s="74">
        <v>326</v>
      </c>
      <c r="W435" s="74">
        <v>320</v>
      </c>
      <c r="X435" s="74">
        <v>308</v>
      </c>
      <c r="Y435" s="74">
        <v>351</v>
      </c>
      <c r="Z435" s="74">
        <v>1542</v>
      </c>
      <c r="AA435" s="74">
        <v>1920</v>
      </c>
      <c r="AB435" s="74">
        <v>1873</v>
      </c>
      <c r="AC435" s="74">
        <v>1717</v>
      </c>
      <c r="AD435" s="74">
        <v>1800</v>
      </c>
      <c r="AE435" s="74">
        <v>1727</v>
      </c>
      <c r="AF435" s="74">
        <v>1708</v>
      </c>
      <c r="AG435" s="74">
        <v>1503</v>
      </c>
      <c r="AH435" s="74">
        <v>1236</v>
      </c>
      <c r="AI435" s="74">
        <v>1061</v>
      </c>
      <c r="AJ435" s="74">
        <v>837</v>
      </c>
      <c r="AK435" s="74">
        <v>582</v>
      </c>
      <c r="AL435" s="74">
        <v>732</v>
      </c>
      <c r="AM435" s="87">
        <v>23</v>
      </c>
      <c r="AN435" s="74">
        <v>175</v>
      </c>
      <c r="AO435" s="88">
        <v>166</v>
      </c>
      <c r="AP435" s="74">
        <v>312</v>
      </c>
      <c r="AQ435" s="89">
        <v>13182</v>
      </c>
      <c r="AR435" s="74">
        <v>965</v>
      </c>
      <c r="AS435" s="74">
        <v>853</v>
      </c>
      <c r="AT435" s="74">
        <v>5368</v>
      </c>
      <c r="AU435" s="89">
        <v>417</v>
      </c>
      <c r="AV435" s="95"/>
      <c r="AW435" s="95"/>
      <c r="AY435" s="5"/>
    </row>
    <row r="436" spans="1:51" x14ac:dyDescent="0.2">
      <c r="A436" s="73" t="s">
        <v>883</v>
      </c>
      <c r="B436" s="2" t="s">
        <v>697</v>
      </c>
      <c r="C436" s="2" t="s">
        <v>881</v>
      </c>
      <c r="D436" s="2" t="s">
        <v>884</v>
      </c>
      <c r="E436" s="5">
        <f t="shared" si="7"/>
        <v>10434</v>
      </c>
      <c r="F436" s="74">
        <v>166</v>
      </c>
      <c r="G436" s="74">
        <v>164</v>
      </c>
      <c r="H436" s="74">
        <v>159</v>
      </c>
      <c r="I436" s="74">
        <v>163</v>
      </c>
      <c r="J436" s="74">
        <v>167</v>
      </c>
      <c r="K436" s="74">
        <v>151</v>
      </c>
      <c r="L436" s="74">
        <v>156</v>
      </c>
      <c r="M436" s="74">
        <v>162</v>
      </c>
      <c r="N436" s="74">
        <v>168</v>
      </c>
      <c r="O436" s="74">
        <v>183</v>
      </c>
      <c r="P436" s="74">
        <v>182</v>
      </c>
      <c r="Q436" s="74">
        <v>192</v>
      </c>
      <c r="R436" s="74">
        <v>192</v>
      </c>
      <c r="S436" s="74">
        <v>176</v>
      </c>
      <c r="T436" s="74">
        <v>165</v>
      </c>
      <c r="U436" s="74">
        <v>125</v>
      </c>
      <c r="V436" s="74">
        <v>111</v>
      </c>
      <c r="W436" s="74">
        <v>105</v>
      </c>
      <c r="X436" s="74">
        <v>106</v>
      </c>
      <c r="Y436" s="74">
        <v>133</v>
      </c>
      <c r="Z436" s="74">
        <v>759</v>
      </c>
      <c r="AA436" s="74">
        <v>815</v>
      </c>
      <c r="AB436" s="74">
        <v>827</v>
      </c>
      <c r="AC436" s="74">
        <v>865</v>
      </c>
      <c r="AD436" s="74">
        <v>812</v>
      </c>
      <c r="AE436" s="74">
        <v>697</v>
      </c>
      <c r="AF436" s="74">
        <v>461</v>
      </c>
      <c r="AG436" s="74">
        <v>427</v>
      </c>
      <c r="AH436" s="74">
        <v>406</v>
      </c>
      <c r="AI436" s="74">
        <v>368</v>
      </c>
      <c r="AJ436" s="74">
        <v>478</v>
      </c>
      <c r="AK436" s="74">
        <v>192</v>
      </c>
      <c r="AL436" s="74">
        <v>201</v>
      </c>
      <c r="AM436" s="87">
        <v>9</v>
      </c>
      <c r="AN436" s="74">
        <v>110</v>
      </c>
      <c r="AO436" s="88">
        <v>56</v>
      </c>
      <c r="AP436" s="74">
        <v>157</v>
      </c>
      <c r="AQ436" s="89">
        <v>5286</v>
      </c>
      <c r="AR436" s="74">
        <v>455</v>
      </c>
      <c r="AS436" s="74">
        <v>294</v>
      </c>
      <c r="AT436" s="74">
        <v>2416</v>
      </c>
      <c r="AU436" s="89">
        <v>159</v>
      </c>
      <c r="AV436" s="95"/>
      <c r="AW436" s="95"/>
      <c r="AY436" s="5"/>
    </row>
    <row r="437" spans="1:51" x14ac:dyDescent="0.2">
      <c r="A437" s="73" t="s">
        <v>885</v>
      </c>
      <c r="B437" s="2" t="s">
        <v>697</v>
      </c>
      <c r="C437" s="2" t="s">
        <v>881</v>
      </c>
      <c r="D437" s="2" t="s">
        <v>886</v>
      </c>
      <c r="E437" s="5">
        <f t="shared" si="7"/>
        <v>7673</v>
      </c>
      <c r="F437" s="74">
        <v>103</v>
      </c>
      <c r="G437" s="74">
        <v>115</v>
      </c>
      <c r="H437" s="74">
        <v>124</v>
      </c>
      <c r="I437" s="74">
        <v>134</v>
      </c>
      <c r="J437" s="74">
        <v>144</v>
      </c>
      <c r="K437" s="74">
        <v>136</v>
      </c>
      <c r="L437" s="74">
        <v>138</v>
      </c>
      <c r="M437" s="74">
        <v>142</v>
      </c>
      <c r="N437" s="74">
        <v>146</v>
      </c>
      <c r="O437" s="74">
        <v>158</v>
      </c>
      <c r="P437" s="74">
        <v>152</v>
      </c>
      <c r="Q437" s="74">
        <v>151</v>
      </c>
      <c r="R437" s="74">
        <v>149</v>
      </c>
      <c r="S437" s="74">
        <v>150</v>
      </c>
      <c r="T437" s="74">
        <v>155</v>
      </c>
      <c r="U437" s="74">
        <v>127</v>
      </c>
      <c r="V437" s="74">
        <v>126</v>
      </c>
      <c r="W437" s="74">
        <v>122</v>
      </c>
      <c r="X437" s="74">
        <v>119</v>
      </c>
      <c r="Y437" s="74">
        <v>141</v>
      </c>
      <c r="Z437" s="74">
        <v>604</v>
      </c>
      <c r="AA437" s="74">
        <v>656</v>
      </c>
      <c r="AB437" s="74">
        <v>494</v>
      </c>
      <c r="AC437" s="74">
        <v>500</v>
      </c>
      <c r="AD437" s="74">
        <v>613</v>
      </c>
      <c r="AE437" s="74">
        <v>390</v>
      </c>
      <c r="AF437" s="74">
        <v>298</v>
      </c>
      <c r="AG437" s="74">
        <v>359</v>
      </c>
      <c r="AH437" s="74">
        <v>205</v>
      </c>
      <c r="AI437" s="74">
        <v>370</v>
      </c>
      <c r="AJ437" s="74">
        <v>192</v>
      </c>
      <c r="AK437" s="74">
        <v>47</v>
      </c>
      <c r="AL437" s="74">
        <v>213</v>
      </c>
      <c r="AM437" s="87">
        <v>7</v>
      </c>
      <c r="AN437" s="74">
        <v>53</v>
      </c>
      <c r="AO437" s="88">
        <v>50</v>
      </c>
      <c r="AP437" s="74">
        <v>99</v>
      </c>
      <c r="AQ437" s="89">
        <v>3828</v>
      </c>
      <c r="AR437" s="74">
        <v>404</v>
      </c>
      <c r="AS437" s="74">
        <v>327</v>
      </c>
      <c r="AT437" s="74">
        <v>1554</v>
      </c>
      <c r="AU437" s="89">
        <v>128</v>
      </c>
      <c r="AV437" s="95"/>
      <c r="AW437" s="95"/>
      <c r="AY437" s="5"/>
    </row>
    <row r="438" spans="1:51" x14ac:dyDescent="0.2">
      <c r="A438" s="73" t="s">
        <v>887</v>
      </c>
      <c r="B438" s="2" t="s">
        <v>697</v>
      </c>
      <c r="C438" s="2" t="s">
        <v>881</v>
      </c>
      <c r="D438" s="2" t="s">
        <v>881</v>
      </c>
      <c r="E438" s="5">
        <f t="shared" si="7"/>
        <v>8508</v>
      </c>
      <c r="F438" s="74">
        <v>133</v>
      </c>
      <c r="G438" s="74">
        <v>152</v>
      </c>
      <c r="H438" s="74">
        <v>171</v>
      </c>
      <c r="I438" s="74">
        <v>189</v>
      </c>
      <c r="J438" s="74">
        <v>202</v>
      </c>
      <c r="K438" s="74">
        <v>187</v>
      </c>
      <c r="L438" s="74">
        <v>191</v>
      </c>
      <c r="M438" s="74">
        <v>193</v>
      </c>
      <c r="N438" s="74">
        <v>193</v>
      </c>
      <c r="O438" s="74">
        <v>198</v>
      </c>
      <c r="P438" s="74">
        <v>182</v>
      </c>
      <c r="Q438" s="74">
        <v>175</v>
      </c>
      <c r="R438" s="74">
        <v>164</v>
      </c>
      <c r="S438" s="74">
        <v>147</v>
      </c>
      <c r="T438" s="74">
        <v>134</v>
      </c>
      <c r="U438" s="74">
        <v>104</v>
      </c>
      <c r="V438" s="74">
        <v>86</v>
      </c>
      <c r="W438" s="74">
        <v>79</v>
      </c>
      <c r="X438" s="74">
        <v>84</v>
      </c>
      <c r="Y438" s="74">
        <v>116</v>
      </c>
      <c r="Z438" s="74">
        <v>735</v>
      </c>
      <c r="AA438" s="74">
        <v>927</v>
      </c>
      <c r="AB438" s="74">
        <v>681</v>
      </c>
      <c r="AC438" s="74">
        <v>521</v>
      </c>
      <c r="AD438" s="74">
        <v>369</v>
      </c>
      <c r="AE438" s="74">
        <v>429</v>
      </c>
      <c r="AF438" s="74">
        <v>284</v>
      </c>
      <c r="AG438" s="74">
        <v>359</v>
      </c>
      <c r="AH438" s="74">
        <v>482</v>
      </c>
      <c r="AI438" s="74">
        <v>410</v>
      </c>
      <c r="AJ438" s="74">
        <v>153</v>
      </c>
      <c r="AK438" s="74">
        <v>61</v>
      </c>
      <c r="AL438" s="74">
        <v>17</v>
      </c>
      <c r="AM438" s="87">
        <v>10</v>
      </c>
      <c r="AN438" s="74">
        <v>64</v>
      </c>
      <c r="AO438" s="88">
        <v>69</v>
      </c>
      <c r="AP438" s="74">
        <v>123</v>
      </c>
      <c r="AQ438" s="89">
        <v>4356</v>
      </c>
      <c r="AR438" s="74">
        <v>411</v>
      </c>
      <c r="AS438" s="74">
        <v>242</v>
      </c>
      <c r="AT438" s="74">
        <v>1888</v>
      </c>
      <c r="AU438" s="89">
        <v>174</v>
      </c>
      <c r="AV438" s="95"/>
      <c r="AW438" s="95"/>
      <c r="AY438" s="5"/>
    </row>
    <row r="439" spans="1:51" x14ac:dyDescent="0.2">
      <c r="A439" s="73" t="s">
        <v>888</v>
      </c>
      <c r="B439" s="2" t="s">
        <v>697</v>
      </c>
      <c r="C439" s="2" t="s">
        <v>881</v>
      </c>
      <c r="D439" s="2" t="s">
        <v>889</v>
      </c>
      <c r="E439" s="5">
        <f t="shared" si="7"/>
        <v>1239</v>
      </c>
      <c r="F439" s="74">
        <v>2</v>
      </c>
      <c r="G439" s="74">
        <v>4</v>
      </c>
      <c r="H439" s="74">
        <v>5</v>
      </c>
      <c r="I439" s="74">
        <v>13</v>
      </c>
      <c r="J439" s="74">
        <v>16</v>
      </c>
      <c r="K439" s="74">
        <v>15</v>
      </c>
      <c r="L439" s="74">
        <v>18</v>
      </c>
      <c r="M439" s="74">
        <v>18</v>
      </c>
      <c r="N439" s="74">
        <v>24</v>
      </c>
      <c r="O439" s="74">
        <v>24</v>
      </c>
      <c r="P439" s="74">
        <v>25</v>
      </c>
      <c r="Q439" s="74">
        <v>25</v>
      </c>
      <c r="R439" s="74">
        <v>25</v>
      </c>
      <c r="S439" s="74">
        <v>21</v>
      </c>
      <c r="T439" s="74">
        <v>23</v>
      </c>
      <c r="U439" s="74">
        <v>20</v>
      </c>
      <c r="V439" s="74">
        <v>20</v>
      </c>
      <c r="W439" s="74">
        <v>18</v>
      </c>
      <c r="X439" s="74">
        <v>20</v>
      </c>
      <c r="Y439" s="74">
        <v>22</v>
      </c>
      <c r="Z439" s="74">
        <v>81</v>
      </c>
      <c r="AA439" s="74">
        <v>65</v>
      </c>
      <c r="AB439" s="74">
        <v>109</v>
      </c>
      <c r="AC439" s="74">
        <v>135</v>
      </c>
      <c r="AD439" s="74">
        <v>117</v>
      </c>
      <c r="AE439" s="74">
        <v>88</v>
      </c>
      <c r="AF439" s="74">
        <v>101</v>
      </c>
      <c r="AG439" s="74">
        <v>32</v>
      </c>
      <c r="AH439" s="74">
        <v>34</v>
      </c>
      <c r="AI439" s="74">
        <v>62</v>
      </c>
      <c r="AJ439" s="74">
        <v>28</v>
      </c>
      <c r="AK439" s="74">
        <v>13</v>
      </c>
      <c r="AL439" s="74">
        <v>16</v>
      </c>
      <c r="AM439" s="87">
        <v>1</v>
      </c>
      <c r="AN439" s="74">
        <v>0</v>
      </c>
      <c r="AO439" s="88">
        <v>2</v>
      </c>
      <c r="AP439" s="74">
        <v>8</v>
      </c>
      <c r="AQ439" s="89">
        <v>635</v>
      </c>
      <c r="AR439" s="74">
        <v>59</v>
      </c>
      <c r="AS439" s="74">
        <v>53</v>
      </c>
      <c r="AT439" s="74">
        <v>301</v>
      </c>
      <c r="AU439" s="89">
        <v>18</v>
      </c>
      <c r="AV439" s="95"/>
      <c r="AW439" s="95"/>
      <c r="AY439" s="5"/>
    </row>
    <row r="440" spans="1:51" x14ac:dyDescent="0.2">
      <c r="A440" s="73" t="s">
        <v>890</v>
      </c>
      <c r="B440" s="2" t="s">
        <v>697</v>
      </c>
      <c r="C440" s="2" t="s">
        <v>881</v>
      </c>
      <c r="D440" s="2" t="s">
        <v>891</v>
      </c>
      <c r="E440" s="5">
        <f t="shared" si="7"/>
        <v>7512</v>
      </c>
      <c r="F440" s="74">
        <v>88</v>
      </c>
      <c r="G440" s="74">
        <v>91</v>
      </c>
      <c r="H440" s="74">
        <v>98</v>
      </c>
      <c r="I440" s="74">
        <v>102</v>
      </c>
      <c r="J440" s="74">
        <v>110</v>
      </c>
      <c r="K440" s="74">
        <v>100</v>
      </c>
      <c r="L440" s="74">
        <v>102</v>
      </c>
      <c r="M440" s="74">
        <v>107</v>
      </c>
      <c r="N440" s="74">
        <v>109</v>
      </c>
      <c r="O440" s="74">
        <v>119</v>
      </c>
      <c r="P440" s="74">
        <v>115</v>
      </c>
      <c r="Q440" s="74">
        <v>117</v>
      </c>
      <c r="R440" s="74">
        <v>118</v>
      </c>
      <c r="S440" s="74">
        <v>119</v>
      </c>
      <c r="T440" s="74">
        <v>126</v>
      </c>
      <c r="U440" s="74">
        <v>107</v>
      </c>
      <c r="V440" s="74">
        <v>106</v>
      </c>
      <c r="W440" s="74">
        <v>103</v>
      </c>
      <c r="X440" s="74">
        <v>104</v>
      </c>
      <c r="Y440" s="74">
        <v>120</v>
      </c>
      <c r="Z440" s="74">
        <v>616</v>
      </c>
      <c r="AA440" s="74">
        <v>644</v>
      </c>
      <c r="AB440" s="74">
        <v>516</v>
      </c>
      <c r="AC440" s="74">
        <v>613</v>
      </c>
      <c r="AD440" s="74">
        <v>483</v>
      </c>
      <c r="AE440" s="74">
        <v>508</v>
      </c>
      <c r="AF440" s="74">
        <v>408</v>
      </c>
      <c r="AG440" s="74">
        <v>271</v>
      </c>
      <c r="AH440" s="74">
        <v>236</v>
      </c>
      <c r="AI440" s="74">
        <v>338</v>
      </c>
      <c r="AJ440" s="74">
        <v>280</v>
      </c>
      <c r="AK440" s="74">
        <v>249</v>
      </c>
      <c r="AL440" s="74">
        <v>189</v>
      </c>
      <c r="AM440" s="87">
        <v>8</v>
      </c>
      <c r="AN440" s="74">
        <v>43</v>
      </c>
      <c r="AO440" s="88">
        <v>45</v>
      </c>
      <c r="AP440" s="74">
        <v>85</v>
      </c>
      <c r="AQ440" s="89">
        <v>3756</v>
      </c>
      <c r="AR440" s="74">
        <v>288</v>
      </c>
      <c r="AS440" s="74">
        <v>283</v>
      </c>
      <c r="AT440" s="74">
        <v>1676</v>
      </c>
      <c r="AU440" s="89">
        <v>136</v>
      </c>
      <c r="AV440" s="95"/>
      <c r="AW440" s="95"/>
      <c r="AY440" s="5"/>
    </row>
    <row r="441" spans="1:51" x14ac:dyDescent="0.2">
      <c r="A441" s="73" t="s">
        <v>892</v>
      </c>
      <c r="B441" s="2" t="s">
        <v>697</v>
      </c>
      <c r="C441" s="2" t="s">
        <v>893</v>
      </c>
      <c r="D441" s="2" t="s">
        <v>894</v>
      </c>
      <c r="E441" s="5">
        <f t="shared" si="7"/>
        <v>3490</v>
      </c>
      <c r="F441" s="74">
        <v>98</v>
      </c>
      <c r="G441" s="74">
        <v>71</v>
      </c>
      <c r="H441" s="74">
        <v>52</v>
      </c>
      <c r="I441" s="74">
        <v>44</v>
      </c>
      <c r="J441" s="74">
        <v>41</v>
      </c>
      <c r="K441" s="74">
        <v>37</v>
      </c>
      <c r="L441" s="74">
        <v>39</v>
      </c>
      <c r="M441" s="74">
        <v>42</v>
      </c>
      <c r="N441" s="74">
        <v>49</v>
      </c>
      <c r="O441" s="74">
        <v>55</v>
      </c>
      <c r="P441" s="74">
        <v>67</v>
      </c>
      <c r="Q441" s="74">
        <v>79</v>
      </c>
      <c r="R441" s="74">
        <v>84</v>
      </c>
      <c r="S441" s="74">
        <v>79</v>
      </c>
      <c r="T441" s="74">
        <v>67</v>
      </c>
      <c r="U441" s="74">
        <v>48</v>
      </c>
      <c r="V441" s="74">
        <v>40</v>
      </c>
      <c r="W441" s="74">
        <v>33</v>
      </c>
      <c r="X441" s="74">
        <v>31</v>
      </c>
      <c r="Y441" s="74">
        <v>40</v>
      </c>
      <c r="Z441" s="74">
        <v>175</v>
      </c>
      <c r="AA441" s="74">
        <v>274</v>
      </c>
      <c r="AB441" s="74">
        <v>300</v>
      </c>
      <c r="AC441" s="74">
        <v>310</v>
      </c>
      <c r="AD441" s="74">
        <v>178</v>
      </c>
      <c r="AE441" s="74">
        <v>230</v>
      </c>
      <c r="AF441" s="74">
        <v>183</v>
      </c>
      <c r="AG441" s="74">
        <v>83</v>
      </c>
      <c r="AH441" s="74">
        <v>98</v>
      </c>
      <c r="AI441" s="74">
        <v>134</v>
      </c>
      <c r="AJ441" s="74">
        <v>93</v>
      </c>
      <c r="AK441" s="74">
        <v>176</v>
      </c>
      <c r="AL441" s="74">
        <v>160</v>
      </c>
      <c r="AM441" s="87">
        <v>4</v>
      </c>
      <c r="AN441" s="74">
        <v>77</v>
      </c>
      <c r="AO441" s="88">
        <v>21</v>
      </c>
      <c r="AP441" s="74">
        <v>85</v>
      </c>
      <c r="AQ441" s="89">
        <v>1726</v>
      </c>
      <c r="AR441" s="74">
        <v>187</v>
      </c>
      <c r="AS441" s="74">
        <v>99</v>
      </c>
      <c r="AT441" s="74">
        <v>722</v>
      </c>
      <c r="AU441" s="89">
        <v>96</v>
      </c>
      <c r="AV441" s="95"/>
      <c r="AW441" s="95"/>
      <c r="AY441" s="5"/>
    </row>
    <row r="442" spans="1:51" x14ac:dyDescent="0.2">
      <c r="A442" s="73" t="s">
        <v>895</v>
      </c>
      <c r="B442" s="2" t="s">
        <v>697</v>
      </c>
      <c r="C442" s="2" t="s">
        <v>893</v>
      </c>
      <c r="D442" s="2" t="s">
        <v>896</v>
      </c>
      <c r="E442" s="5">
        <f t="shared" si="7"/>
        <v>2443</v>
      </c>
      <c r="F442" s="74">
        <v>72</v>
      </c>
      <c r="G442" s="74">
        <v>69</v>
      </c>
      <c r="H442" s="74">
        <v>69</v>
      </c>
      <c r="I442" s="74">
        <v>66</v>
      </c>
      <c r="J442" s="74">
        <v>61</v>
      </c>
      <c r="K442" s="74">
        <v>60</v>
      </c>
      <c r="L442" s="74">
        <v>56</v>
      </c>
      <c r="M442" s="74">
        <v>59</v>
      </c>
      <c r="N442" s="74">
        <v>56</v>
      </c>
      <c r="O442" s="74">
        <v>57</v>
      </c>
      <c r="P442" s="74">
        <v>58</v>
      </c>
      <c r="Q442" s="74">
        <v>56</v>
      </c>
      <c r="R442" s="74">
        <v>53</v>
      </c>
      <c r="S442" s="74">
        <v>46</v>
      </c>
      <c r="T442" s="74">
        <v>34</v>
      </c>
      <c r="U442" s="74">
        <v>24</v>
      </c>
      <c r="V442" s="74">
        <v>16</v>
      </c>
      <c r="W442" s="74">
        <v>11</v>
      </c>
      <c r="X442" s="74">
        <v>11</v>
      </c>
      <c r="Y442" s="74">
        <v>12</v>
      </c>
      <c r="Z442" s="74">
        <v>82</v>
      </c>
      <c r="AA442" s="74">
        <v>54</v>
      </c>
      <c r="AB442" s="74">
        <v>118</v>
      </c>
      <c r="AC442" s="74">
        <v>236</v>
      </c>
      <c r="AD442" s="74">
        <v>158</v>
      </c>
      <c r="AE442" s="74">
        <v>96</v>
      </c>
      <c r="AF442" s="74">
        <v>94</v>
      </c>
      <c r="AG442" s="74">
        <v>144</v>
      </c>
      <c r="AH442" s="74">
        <v>77</v>
      </c>
      <c r="AI442" s="74">
        <v>162</v>
      </c>
      <c r="AJ442" s="74">
        <v>46</v>
      </c>
      <c r="AK442" s="74">
        <v>82</v>
      </c>
      <c r="AL442" s="74">
        <v>148</v>
      </c>
      <c r="AM442" s="87">
        <v>2</v>
      </c>
      <c r="AN442" s="74">
        <v>50</v>
      </c>
      <c r="AO442" s="88">
        <v>22</v>
      </c>
      <c r="AP442" s="74">
        <v>51</v>
      </c>
      <c r="AQ442" s="89">
        <v>1247</v>
      </c>
      <c r="AR442" s="74">
        <v>123</v>
      </c>
      <c r="AS442" s="74">
        <v>40</v>
      </c>
      <c r="AT442" s="74">
        <v>372</v>
      </c>
      <c r="AU442" s="89">
        <v>70</v>
      </c>
      <c r="AV442" s="95"/>
      <c r="AW442" s="95"/>
      <c r="AY442" s="5"/>
    </row>
    <row r="443" spans="1:51" x14ac:dyDescent="0.2">
      <c r="A443" s="73" t="s">
        <v>897</v>
      </c>
      <c r="B443" s="2" t="s">
        <v>697</v>
      </c>
      <c r="C443" s="2" t="s">
        <v>893</v>
      </c>
      <c r="D443" s="2" t="s">
        <v>898</v>
      </c>
      <c r="E443" s="5">
        <f t="shared" si="7"/>
        <v>722</v>
      </c>
      <c r="F443" s="74">
        <v>55</v>
      </c>
      <c r="G443" s="74">
        <v>39</v>
      </c>
      <c r="H443" s="74">
        <v>20</v>
      </c>
      <c r="I443" s="74">
        <v>16</v>
      </c>
      <c r="J443" s="74">
        <v>10</v>
      </c>
      <c r="K443" s="74">
        <v>7</v>
      </c>
      <c r="L443" s="74">
        <v>7</v>
      </c>
      <c r="M443" s="74">
        <v>7</v>
      </c>
      <c r="N443" s="74">
        <v>5</v>
      </c>
      <c r="O443" s="74">
        <v>8</v>
      </c>
      <c r="P443" s="74">
        <v>8</v>
      </c>
      <c r="Q443" s="74">
        <v>14</v>
      </c>
      <c r="R443" s="74">
        <v>12</v>
      </c>
      <c r="S443" s="74">
        <v>14</v>
      </c>
      <c r="T443" s="74">
        <v>12</v>
      </c>
      <c r="U443" s="74">
        <v>8</v>
      </c>
      <c r="V443" s="74">
        <v>8</v>
      </c>
      <c r="W443" s="74">
        <v>7</v>
      </c>
      <c r="X443" s="74">
        <v>4</v>
      </c>
      <c r="Y443" s="74">
        <v>6</v>
      </c>
      <c r="Z443" s="74">
        <v>13</v>
      </c>
      <c r="AA443" s="74">
        <v>17</v>
      </c>
      <c r="AB443" s="74">
        <v>38</v>
      </c>
      <c r="AC443" s="74">
        <v>30</v>
      </c>
      <c r="AD443" s="74">
        <v>62</v>
      </c>
      <c r="AE443" s="74">
        <v>61</v>
      </c>
      <c r="AF443" s="74">
        <v>6</v>
      </c>
      <c r="AG443" s="74">
        <v>34</v>
      </c>
      <c r="AH443" s="74">
        <v>57</v>
      </c>
      <c r="AI443" s="74">
        <v>32</v>
      </c>
      <c r="AJ443" s="74">
        <v>37</v>
      </c>
      <c r="AK443" s="74">
        <v>7</v>
      </c>
      <c r="AL443" s="74">
        <v>61</v>
      </c>
      <c r="AM443" s="87">
        <v>1</v>
      </c>
      <c r="AN443" s="74">
        <v>55</v>
      </c>
      <c r="AO443" s="88">
        <v>0</v>
      </c>
      <c r="AP443" s="74">
        <v>26</v>
      </c>
      <c r="AQ443" s="89">
        <v>376</v>
      </c>
      <c r="AR443" s="74">
        <v>29</v>
      </c>
      <c r="AS443" s="74">
        <v>18</v>
      </c>
      <c r="AT443" s="74">
        <v>118</v>
      </c>
      <c r="AU443" s="89">
        <v>55</v>
      </c>
      <c r="AV443" s="95"/>
      <c r="AW443" s="95"/>
      <c r="AY443" s="5"/>
    </row>
    <row r="444" spans="1:51" x14ac:dyDescent="0.2">
      <c r="A444" s="73" t="s">
        <v>899</v>
      </c>
      <c r="B444" s="2" t="s">
        <v>697</v>
      </c>
      <c r="C444" s="2" t="s">
        <v>893</v>
      </c>
      <c r="D444" s="2" t="s">
        <v>900</v>
      </c>
      <c r="E444" s="5">
        <f t="shared" si="7"/>
        <v>2646</v>
      </c>
      <c r="F444" s="74">
        <v>19</v>
      </c>
      <c r="G444" s="74">
        <v>33</v>
      </c>
      <c r="H444" s="74">
        <v>50</v>
      </c>
      <c r="I444" s="74">
        <v>65</v>
      </c>
      <c r="J444" s="74">
        <v>73</v>
      </c>
      <c r="K444" s="74">
        <v>76</v>
      </c>
      <c r="L444" s="74">
        <v>80</v>
      </c>
      <c r="M444" s="74">
        <v>81</v>
      </c>
      <c r="N444" s="74">
        <v>73</v>
      </c>
      <c r="O444" s="74">
        <v>71</v>
      </c>
      <c r="P444" s="74">
        <v>66</v>
      </c>
      <c r="Q444" s="74">
        <v>60</v>
      </c>
      <c r="R444" s="74">
        <v>53</v>
      </c>
      <c r="S444" s="74">
        <v>46</v>
      </c>
      <c r="T444" s="74">
        <v>43</v>
      </c>
      <c r="U444" s="74">
        <v>32</v>
      </c>
      <c r="V444" s="74">
        <v>28</v>
      </c>
      <c r="W444" s="74">
        <v>27</v>
      </c>
      <c r="X444" s="74">
        <v>21</v>
      </c>
      <c r="Y444" s="74">
        <v>28</v>
      </c>
      <c r="Z444" s="74">
        <v>94</v>
      </c>
      <c r="AA444" s="74">
        <v>140</v>
      </c>
      <c r="AB444" s="74">
        <v>221</v>
      </c>
      <c r="AC444" s="74">
        <v>107</v>
      </c>
      <c r="AD444" s="74">
        <v>197</v>
      </c>
      <c r="AE444" s="74">
        <v>146</v>
      </c>
      <c r="AF444" s="74">
        <v>121</v>
      </c>
      <c r="AG444" s="74">
        <v>112</v>
      </c>
      <c r="AH444" s="74">
        <v>125</v>
      </c>
      <c r="AI444" s="74">
        <v>103</v>
      </c>
      <c r="AJ444" s="74">
        <v>73</v>
      </c>
      <c r="AK444" s="74">
        <v>69</v>
      </c>
      <c r="AL444" s="74">
        <v>113</v>
      </c>
      <c r="AM444" s="87">
        <v>4</v>
      </c>
      <c r="AN444" s="74">
        <v>4</v>
      </c>
      <c r="AO444" s="88">
        <v>15</v>
      </c>
      <c r="AP444" s="74">
        <v>24</v>
      </c>
      <c r="AQ444" s="89">
        <v>1371</v>
      </c>
      <c r="AR444" s="74">
        <v>133</v>
      </c>
      <c r="AS444" s="74">
        <v>69</v>
      </c>
      <c r="AT444" s="74">
        <v>485</v>
      </c>
      <c r="AU444" s="89">
        <v>75</v>
      </c>
      <c r="AV444" s="95"/>
      <c r="AW444" s="95"/>
      <c r="AY444" s="5"/>
    </row>
    <row r="445" spans="1:51" x14ac:dyDescent="0.2">
      <c r="A445" s="73" t="s">
        <v>901</v>
      </c>
      <c r="B445" s="2" t="s">
        <v>697</v>
      </c>
      <c r="C445" s="2" t="s">
        <v>893</v>
      </c>
      <c r="D445" s="2" t="s">
        <v>902</v>
      </c>
      <c r="E445" s="5">
        <f t="shared" si="7"/>
        <v>1524</v>
      </c>
      <c r="F445" s="74">
        <v>10</v>
      </c>
      <c r="G445" s="74">
        <v>18</v>
      </c>
      <c r="H445" s="74">
        <v>26</v>
      </c>
      <c r="I445" s="74">
        <v>38</v>
      </c>
      <c r="J445" s="74">
        <v>40</v>
      </c>
      <c r="K445" s="74">
        <v>38</v>
      </c>
      <c r="L445" s="74">
        <v>40</v>
      </c>
      <c r="M445" s="74">
        <v>37</v>
      </c>
      <c r="N445" s="74">
        <v>35</v>
      </c>
      <c r="O445" s="74">
        <v>28</v>
      </c>
      <c r="P445" s="74">
        <v>23</v>
      </c>
      <c r="Q445" s="74">
        <v>18</v>
      </c>
      <c r="R445" s="74">
        <v>15</v>
      </c>
      <c r="S445" s="74">
        <v>13</v>
      </c>
      <c r="T445" s="74">
        <v>15</v>
      </c>
      <c r="U445" s="74">
        <v>12</v>
      </c>
      <c r="V445" s="74">
        <v>12</v>
      </c>
      <c r="W445" s="74">
        <v>13</v>
      </c>
      <c r="X445" s="74">
        <v>12</v>
      </c>
      <c r="Y445" s="74">
        <v>20</v>
      </c>
      <c r="Z445" s="74">
        <v>72</v>
      </c>
      <c r="AA445" s="74">
        <v>69</v>
      </c>
      <c r="AB445" s="74">
        <v>106</v>
      </c>
      <c r="AC445" s="74">
        <v>89</v>
      </c>
      <c r="AD445" s="74">
        <v>117</v>
      </c>
      <c r="AE445" s="74">
        <v>79</v>
      </c>
      <c r="AF445" s="74">
        <v>123</v>
      </c>
      <c r="AG445" s="74">
        <v>75</v>
      </c>
      <c r="AH445" s="74">
        <v>39</v>
      </c>
      <c r="AI445" s="74">
        <v>78</v>
      </c>
      <c r="AJ445" s="74">
        <v>95</v>
      </c>
      <c r="AK445" s="74">
        <v>30</v>
      </c>
      <c r="AL445" s="74">
        <v>89</v>
      </c>
      <c r="AM445" s="87">
        <v>2</v>
      </c>
      <c r="AN445" s="74">
        <v>2</v>
      </c>
      <c r="AO445" s="88">
        <v>8</v>
      </c>
      <c r="AP445" s="74">
        <v>17</v>
      </c>
      <c r="AQ445" s="89">
        <v>763</v>
      </c>
      <c r="AR445" s="74">
        <v>43</v>
      </c>
      <c r="AS445" s="74">
        <v>35</v>
      </c>
      <c r="AT445" s="74">
        <v>268</v>
      </c>
      <c r="AU445" s="89">
        <v>47</v>
      </c>
      <c r="AV445" s="95"/>
      <c r="AW445" s="95"/>
      <c r="AY445" s="5"/>
    </row>
    <row r="446" spans="1:51" x14ac:dyDescent="0.2">
      <c r="A446" s="73" t="s">
        <v>903</v>
      </c>
      <c r="B446" s="2" t="s">
        <v>697</v>
      </c>
      <c r="C446" s="2" t="s">
        <v>893</v>
      </c>
      <c r="D446" s="2" t="s">
        <v>904</v>
      </c>
      <c r="E446" s="5">
        <f t="shared" si="7"/>
        <v>3350</v>
      </c>
      <c r="F446" s="74">
        <v>59</v>
      </c>
      <c r="G446" s="74">
        <v>70</v>
      </c>
      <c r="H446" s="74">
        <v>83</v>
      </c>
      <c r="I446" s="74">
        <v>87</v>
      </c>
      <c r="J446" s="74">
        <v>91</v>
      </c>
      <c r="K446" s="74">
        <v>85</v>
      </c>
      <c r="L446" s="74">
        <v>83</v>
      </c>
      <c r="M446" s="74">
        <v>80</v>
      </c>
      <c r="N446" s="74">
        <v>76</v>
      </c>
      <c r="O446" s="74">
        <v>67</v>
      </c>
      <c r="P446" s="74">
        <v>63</v>
      </c>
      <c r="Q446" s="74">
        <v>53</v>
      </c>
      <c r="R446" s="74">
        <v>44</v>
      </c>
      <c r="S446" s="74">
        <v>38</v>
      </c>
      <c r="T446" s="74">
        <v>40</v>
      </c>
      <c r="U446" s="74">
        <v>26</v>
      </c>
      <c r="V446" s="74">
        <v>20</v>
      </c>
      <c r="W446" s="74">
        <v>16</v>
      </c>
      <c r="X446" s="74">
        <v>17</v>
      </c>
      <c r="Y446" s="74">
        <v>18</v>
      </c>
      <c r="Z446" s="74">
        <v>136</v>
      </c>
      <c r="AA446" s="74">
        <v>240</v>
      </c>
      <c r="AB446" s="74">
        <v>171</v>
      </c>
      <c r="AC446" s="74">
        <v>198</v>
      </c>
      <c r="AD446" s="74">
        <v>212</v>
      </c>
      <c r="AE446" s="74">
        <v>217</v>
      </c>
      <c r="AF446" s="74">
        <v>194</v>
      </c>
      <c r="AG446" s="74">
        <v>113</v>
      </c>
      <c r="AH446" s="74">
        <v>194</v>
      </c>
      <c r="AI446" s="74">
        <v>207</v>
      </c>
      <c r="AJ446" s="74">
        <v>127</v>
      </c>
      <c r="AK446" s="74">
        <v>59</v>
      </c>
      <c r="AL446" s="74">
        <v>166</v>
      </c>
      <c r="AM446" s="87">
        <v>6</v>
      </c>
      <c r="AN446" s="74">
        <v>26</v>
      </c>
      <c r="AO446" s="88">
        <v>33</v>
      </c>
      <c r="AP446" s="74">
        <v>57</v>
      </c>
      <c r="AQ446" s="89">
        <v>1693</v>
      </c>
      <c r="AR446" s="74">
        <v>117</v>
      </c>
      <c r="AS446" s="74">
        <v>48</v>
      </c>
      <c r="AT446" s="74">
        <v>573</v>
      </c>
      <c r="AU446" s="89">
        <v>114</v>
      </c>
      <c r="AV446" s="95"/>
      <c r="AW446" s="95"/>
      <c r="AY446" s="5"/>
    </row>
    <row r="447" spans="1:51" x14ac:dyDescent="0.2">
      <c r="A447" s="73" t="s">
        <v>905</v>
      </c>
      <c r="B447" s="2" t="s">
        <v>697</v>
      </c>
      <c r="C447" s="2" t="s">
        <v>893</v>
      </c>
      <c r="D447" s="2" t="s">
        <v>906</v>
      </c>
      <c r="E447" s="5">
        <f t="shared" si="7"/>
        <v>425</v>
      </c>
      <c r="F447" s="74">
        <v>20</v>
      </c>
      <c r="G447" s="74">
        <v>23</v>
      </c>
      <c r="H447" s="74">
        <v>16</v>
      </c>
      <c r="I447" s="74">
        <v>15</v>
      </c>
      <c r="J447" s="74">
        <v>13</v>
      </c>
      <c r="K447" s="74">
        <v>6</v>
      </c>
      <c r="L447" s="74">
        <v>6</v>
      </c>
      <c r="M447" s="74">
        <v>16</v>
      </c>
      <c r="N447" s="74">
        <v>8</v>
      </c>
      <c r="O447" s="74">
        <v>8</v>
      </c>
      <c r="P447" s="74">
        <v>8</v>
      </c>
      <c r="Q447" s="74">
        <v>8</v>
      </c>
      <c r="R447" s="74">
        <v>8</v>
      </c>
      <c r="S447" s="74">
        <v>2</v>
      </c>
      <c r="T447" s="74">
        <v>1</v>
      </c>
      <c r="U447" s="74">
        <v>1</v>
      </c>
      <c r="V447" s="74">
        <v>1</v>
      </c>
      <c r="W447" s="74">
        <v>1</v>
      </c>
      <c r="X447" s="74">
        <v>1</v>
      </c>
      <c r="Y447" s="74">
        <v>1</v>
      </c>
      <c r="Z447" s="74">
        <v>10</v>
      </c>
      <c r="AA447" s="74">
        <v>9</v>
      </c>
      <c r="AB447" s="74">
        <v>4</v>
      </c>
      <c r="AC447" s="74">
        <v>1</v>
      </c>
      <c r="AD447" s="74">
        <v>31</v>
      </c>
      <c r="AE447" s="74">
        <v>12</v>
      </c>
      <c r="AF447" s="74">
        <v>32</v>
      </c>
      <c r="AG447" s="74">
        <v>13</v>
      </c>
      <c r="AH447" s="74">
        <v>8</v>
      </c>
      <c r="AI447" s="74">
        <v>91</v>
      </c>
      <c r="AJ447" s="74">
        <v>20</v>
      </c>
      <c r="AK447" s="74">
        <v>7</v>
      </c>
      <c r="AL447" s="74">
        <v>24</v>
      </c>
      <c r="AM447" s="87">
        <v>1</v>
      </c>
      <c r="AN447" s="74">
        <v>13</v>
      </c>
      <c r="AO447" s="88">
        <v>7</v>
      </c>
      <c r="AP447" s="74">
        <v>12</v>
      </c>
      <c r="AQ447" s="89">
        <v>210</v>
      </c>
      <c r="AR447" s="74">
        <v>14</v>
      </c>
      <c r="AS447" s="74">
        <v>2</v>
      </c>
      <c r="AT447" s="74">
        <v>33</v>
      </c>
      <c r="AU447" s="89">
        <v>23</v>
      </c>
      <c r="AV447" s="95"/>
      <c r="AW447" s="95"/>
      <c r="AY447" s="5"/>
    </row>
    <row r="448" spans="1:51" x14ac:dyDescent="0.2">
      <c r="A448" s="73" t="s">
        <v>907</v>
      </c>
      <c r="B448" s="2" t="s">
        <v>697</v>
      </c>
      <c r="C448" s="2" t="s">
        <v>893</v>
      </c>
      <c r="D448" s="2" t="s">
        <v>908</v>
      </c>
      <c r="E448" s="5">
        <f t="shared" si="7"/>
        <v>739</v>
      </c>
      <c r="F448" s="74">
        <v>21</v>
      </c>
      <c r="G448" s="74">
        <v>19</v>
      </c>
      <c r="H448" s="74">
        <v>18</v>
      </c>
      <c r="I448" s="74">
        <v>16</v>
      </c>
      <c r="J448" s="74">
        <v>12</v>
      </c>
      <c r="K448" s="74">
        <v>11</v>
      </c>
      <c r="L448" s="74">
        <v>8</v>
      </c>
      <c r="M448" s="74">
        <v>7</v>
      </c>
      <c r="N448" s="74">
        <v>6</v>
      </c>
      <c r="O448" s="74">
        <v>7</v>
      </c>
      <c r="P448" s="74">
        <v>4</v>
      </c>
      <c r="Q448" s="74">
        <v>2</v>
      </c>
      <c r="R448" s="74">
        <v>2</v>
      </c>
      <c r="S448" s="74">
        <v>2</v>
      </c>
      <c r="T448" s="74">
        <v>5</v>
      </c>
      <c r="U448" s="74">
        <v>2</v>
      </c>
      <c r="V448" s="74">
        <v>5</v>
      </c>
      <c r="W448" s="74">
        <v>5</v>
      </c>
      <c r="X448" s="74">
        <v>5</v>
      </c>
      <c r="Y448" s="74">
        <v>6</v>
      </c>
      <c r="Z448" s="74">
        <v>27</v>
      </c>
      <c r="AA448" s="74">
        <v>53</v>
      </c>
      <c r="AB448" s="74">
        <v>109</v>
      </c>
      <c r="AC448" s="74">
        <v>6</v>
      </c>
      <c r="AD448" s="74">
        <v>27</v>
      </c>
      <c r="AE448" s="74">
        <v>22</v>
      </c>
      <c r="AF448" s="74">
        <v>46</v>
      </c>
      <c r="AG448" s="74">
        <v>62</v>
      </c>
      <c r="AH448" s="74">
        <v>73</v>
      </c>
      <c r="AI448" s="74">
        <v>16</v>
      </c>
      <c r="AJ448" s="74">
        <v>25</v>
      </c>
      <c r="AK448" s="74">
        <v>54</v>
      </c>
      <c r="AL448" s="74">
        <v>56</v>
      </c>
      <c r="AM448" s="87">
        <v>1</v>
      </c>
      <c r="AN448" s="74">
        <v>12</v>
      </c>
      <c r="AO448" s="88">
        <v>9</v>
      </c>
      <c r="AP448" s="74">
        <v>19</v>
      </c>
      <c r="AQ448" s="89">
        <v>377</v>
      </c>
      <c r="AR448" s="74">
        <v>8</v>
      </c>
      <c r="AS448" s="74">
        <v>12</v>
      </c>
      <c r="AT448" s="74">
        <v>119</v>
      </c>
      <c r="AU448" s="89">
        <v>27</v>
      </c>
      <c r="AV448" s="95"/>
      <c r="AW448" s="95"/>
      <c r="AY448" s="5"/>
    </row>
    <row r="449" spans="1:51" x14ac:dyDescent="0.2">
      <c r="A449" s="73" t="s">
        <v>909</v>
      </c>
      <c r="B449" s="2" t="s">
        <v>697</v>
      </c>
      <c r="C449" s="2" t="s">
        <v>893</v>
      </c>
      <c r="D449" s="2" t="s">
        <v>910</v>
      </c>
      <c r="E449" s="5">
        <f t="shared" si="7"/>
        <v>453</v>
      </c>
      <c r="F449" s="74">
        <v>20</v>
      </c>
      <c r="G449" s="74">
        <v>10</v>
      </c>
      <c r="H449" s="74">
        <v>6</v>
      </c>
      <c r="I449" s="74">
        <v>3</v>
      </c>
      <c r="J449" s="74">
        <v>4</v>
      </c>
      <c r="K449" s="74">
        <v>3</v>
      </c>
      <c r="L449" s="74">
        <v>3</v>
      </c>
      <c r="M449" s="74">
        <v>3</v>
      </c>
      <c r="N449" s="74">
        <v>4</v>
      </c>
      <c r="O449" s="74">
        <v>3</v>
      </c>
      <c r="P449" s="74">
        <v>9</v>
      </c>
      <c r="Q449" s="74">
        <v>9</v>
      </c>
      <c r="R449" s="74">
        <v>15</v>
      </c>
      <c r="S449" s="74">
        <v>9</v>
      </c>
      <c r="T449" s="74">
        <v>11</v>
      </c>
      <c r="U449" s="74">
        <v>6</v>
      </c>
      <c r="V449" s="74">
        <v>6</v>
      </c>
      <c r="W449" s="74">
        <v>5</v>
      </c>
      <c r="X449" s="74">
        <v>5</v>
      </c>
      <c r="Y449" s="74">
        <v>1</v>
      </c>
      <c r="Z449" s="74">
        <v>9</v>
      </c>
      <c r="AA449" s="74">
        <v>17</v>
      </c>
      <c r="AB449" s="74">
        <v>12</v>
      </c>
      <c r="AC449" s="74">
        <v>13</v>
      </c>
      <c r="AD449" s="74">
        <v>20</v>
      </c>
      <c r="AE449" s="74">
        <v>30</v>
      </c>
      <c r="AF449" s="74">
        <v>11</v>
      </c>
      <c r="AG449" s="74">
        <v>32</v>
      </c>
      <c r="AH449" s="74">
        <v>64</v>
      </c>
      <c r="AI449" s="74">
        <v>16</v>
      </c>
      <c r="AJ449" s="74">
        <v>35</v>
      </c>
      <c r="AK449" s="74">
        <v>31</v>
      </c>
      <c r="AL449" s="74">
        <v>28</v>
      </c>
      <c r="AM449" s="87">
        <v>1</v>
      </c>
      <c r="AN449" s="74">
        <v>13</v>
      </c>
      <c r="AO449" s="88">
        <v>7</v>
      </c>
      <c r="AP449" s="74">
        <v>12</v>
      </c>
      <c r="AQ449" s="89">
        <v>240</v>
      </c>
      <c r="AR449" s="74">
        <v>26</v>
      </c>
      <c r="AS449" s="74">
        <v>11</v>
      </c>
      <c r="AT449" s="74">
        <v>53</v>
      </c>
      <c r="AU449" s="89">
        <v>26</v>
      </c>
      <c r="AV449" s="95"/>
      <c r="AW449" s="95"/>
      <c r="AY449" s="5"/>
    </row>
    <row r="450" spans="1:51" x14ac:dyDescent="0.2">
      <c r="A450" s="73" t="s">
        <v>911</v>
      </c>
      <c r="B450" s="2" t="s">
        <v>697</v>
      </c>
      <c r="C450" s="2" t="s">
        <v>893</v>
      </c>
      <c r="D450" s="2" t="s">
        <v>912</v>
      </c>
      <c r="E450" s="5">
        <f t="shared" si="7"/>
        <v>1083</v>
      </c>
      <c r="F450" s="74">
        <v>15</v>
      </c>
      <c r="G450" s="74">
        <v>13</v>
      </c>
      <c r="H450" s="74">
        <v>11</v>
      </c>
      <c r="I450" s="74">
        <v>14</v>
      </c>
      <c r="J450" s="74">
        <v>11</v>
      </c>
      <c r="K450" s="74">
        <v>15</v>
      </c>
      <c r="L450" s="74">
        <v>15</v>
      </c>
      <c r="M450" s="74">
        <v>21</v>
      </c>
      <c r="N450" s="74">
        <v>22</v>
      </c>
      <c r="O450" s="74">
        <v>21</v>
      </c>
      <c r="P450" s="74">
        <v>24</v>
      </c>
      <c r="Q450" s="74">
        <v>25</v>
      </c>
      <c r="R450" s="74">
        <v>25</v>
      </c>
      <c r="S450" s="74">
        <v>24</v>
      </c>
      <c r="T450" s="74">
        <v>31</v>
      </c>
      <c r="U450" s="74">
        <v>14</v>
      </c>
      <c r="V450" s="74">
        <v>12</v>
      </c>
      <c r="W450" s="74">
        <v>10</v>
      </c>
      <c r="X450" s="74">
        <v>8</v>
      </c>
      <c r="Y450" s="74">
        <v>7</v>
      </c>
      <c r="Z450" s="74">
        <v>25</v>
      </c>
      <c r="AA450" s="74">
        <v>49</v>
      </c>
      <c r="AB450" s="74">
        <v>45</v>
      </c>
      <c r="AC450" s="74">
        <v>45</v>
      </c>
      <c r="AD450" s="74">
        <v>50</v>
      </c>
      <c r="AE450" s="74">
        <v>25</v>
      </c>
      <c r="AF450" s="74">
        <v>103</v>
      </c>
      <c r="AG450" s="74">
        <v>17</v>
      </c>
      <c r="AH450" s="74">
        <v>34</v>
      </c>
      <c r="AI450" s="74">
        <v>168</v>
      </c>
      <c r="AJ450" s="74">
        <v>68</v>
      </c>
      <c r="AK450" s="74">
        <v>65</v>
      </c>
      <c r="AL450" s="74">
        <v>51</v>
      </c>
      <c r="AM450" s="87">
        <v>2</v>
      </c>
      <c r="AN450" s="74">
        <v>7</v>
      </c>
      <c r="AO450" s="88">
        <v>8</v>
      </c>
      <c r="AP450" s="74">
        <v>20</v>
      </c>
      <c r="AQ450" s="89">
        <v>560</v>
      </c>
      <c r="AR450" s="74">
        <v>62</v>
      </c>
      <c r="AS450" s="74">
        <v>26</v>
      </c>
      <c r="AT450" s="74">
        <v>117</v>
      </c>
      <c r="AU450" s="89">
        <v>33</v>
      </c>
      <c r="AV450" s="95"/>
      <c r="AW450" s="95"/>
      <c r="AY450" s="5"/>
    </row>
    <row r="451" spans="1:51" x14ac:dyDescent="0.2">
      <c r="A451" s="73" t="s">
        <v>913</v>
      </c>
      <c r="B451" s="2" t="s">
        <v>697</v>
      </c>
      <c r="C451" s="2" t="s">
        <v>893</v>
      </c>
      <c r="D451" s="2" t="s">
        <v>914</v>
      </c>
      <c r="E451" s="5">
        <f t="shared" si="7"/>
        <v>1104</v>
      </c>
      <c r="F451" s="74">
        <v>1</v>
      </c>
      <c r="G451" s="74">
        <v>9</v>
      </c>
      <c r="H451" s="74">
        <v>23</v>
      </c>
      <c r="I451" s="74">
        <v>50</v>
      </c>
      <c r="J451" s="74">
        <v>35</v>
      </c>
      <c r="K451" s="74">
        <v>49</v>
      </c>
      <c r="L451" s="74">
        <v>40</v>
      </c>
      <c r="M451" s="74">
        <v>36</v>
      </c>
      <c r="N451" s="74">
        <v>30</v>
      </c>
      <c r="O451" s="74">
        <v>33</v>
      </c>
      <c r="P451" s="74">
        <v>17</v>
      </c>
      <c r="Q451" s="74">
        <v>8</v>
      </c>
      <c r="R451" s="74">
        <v>3</v>
      </c>
      <c r="S451" s="74">
        <v>3</v>
      </c>
      <c r="T451" s="74">
        <v>4</v>
      </c>
      <c r="U451" s="74">
        <v>2</v>
      </c>
      <c r="V451" s="74">
        <v>2</v>
      </c>
      <c r="W451" s="74">
        <v>2</v>
      </c>
      <c r="X451" s="74">
        <v>1</v>
      </c>
      <c r="Y451" s="74">
        <v>1</v>
      </c>
      <c r="Z451" s="74">
        <v>35</v>
      </c>
      <c r="AA451" s="74">
        <v>60</v>
      </c>
      <c r="AB451" s="74">
        <v>36</v>
      </c>
      <c r="AC451" s="74">
        <v>101</v>
      </c>
      <c r="AD451" s="74">
        <v>10</v>
      </c>
      <c r="AE451" s="74">
        <v>56</v>
      </c>
      <c r="AF451" s="74">
        <v>45</v>
      </c>
      <c r="AG451" s="74">
        <v>32</v>
      </c>
      <c r="AH451" s="74">
        <v>115</v>
      </c>
      <c r="AI451" s="74">
        <v>141</v>
      </c>
      <c r="AJ451" s="74">
        <v>44</v>
      </c>
      <c r="AK451" s="74">
        <v>42</v>
      </c>
      <c r="AL451" s="74">
        <v>38</v>
      </c>
      <c r="AM451" s="87">
        <v>1</v>
      </c>
      <c r="AN451" s="74">
        <v>1</v>
      </c>
      <c r="AO451" s="88">
        <v>0</v>
      </c>
      <c r="AP451" s="74">
        <v>5</v>
      </c>
      <c r="AQ451" s="89">
        <v>553</v>
      </c>
      <c r="AR451" s="74">
        <v>18</v>
      </c>
      <c r="AS451" s="74">
        <v>5</v>
      </c>
      <c r="AT451" s="74">
        <v>155</v>
      </c>
      <c r="AU451" s="89">
        <v>23</v>
      </c>
      <c r="AV451" s="95"/>
      <c r="AW451" s="95"/>
      <c r="AY451" s="5"/>
    </row>
    <row r="452" spans="1:51" x14ac:dyDescent="0.2">
      <c r="A452" s="73" t="s">
        <v>915</v>
      </c>
      <c r="B452" s="2" t="s">
        <v>916</v>
      </c>
      <c r="C452" s="2" t="s">
        <v>917</v>
      </c>
      <c r="D452" s="2" t="s">
        <v>916</v>
      </c>
      <c r="E452" s="5">
        <f t="shared" si="7"/>
        <v>88802</v>
      </c>
      <c r="F452" s="74">
        <v>1870</v>
      </c>
      <c r="G452" s="74">
        <v>1839</v>
      </c>
      <c r="H452" s="74">
        <v>1826</v>
      </c>
      <c r="I452" s="74">
        <v>1816</v>
      </c>
      <c r="J452" s="74">
        <v>1567</v>
      </c>
      <c r="K452" s="74">
        <v>1779</v>
      </c>
      <c r="L452" s="74">
        <v>1763</v>
      </c>
      <c r="M452" s="74">
        <v>1785</v>
      </c>
      <c r="N452" s="74">
        <v>1789</v>
      </c>
      <c r="O452" s="74">
        <v>1557</v>
      </c>
      <c r="P452" s="74">
        <v>1863</v>
      </c>
      <c r="Q452" s="74">
        <v>1876</v>
      </c>
      <c r="R452" s="74">
        <v>1884</v>
      </c>
      <c r="S452" s="74">
        <v>1874</v>
      </c>
      <c r="T452" s="74">
        <v>1707</v>
      </c>
      <c r="U452" s="74">
        <v>1734</v>
      </c>
      <c r="V452" s="74">
        <v>1730</v>
      </c>
      <c r="W452" s="74">
        <v>1750</v>
      </c>
      <c r="X452" s="74">
        <v>1756</v>
      </c>
      <c r="Y452" s="74">
        <v>1702</v>
      </c>
      <c r="Z452" s="74">
        <v>8771</v>
      </c>
      <c r="AA452" s="74">
        <v>8910</v>
      </c>
      <c r="AB452" s="74">
        <v>8086</v>
      </c>
      <c r="AC452" s="74">
        <v>6214</v>
      </c>
      <c r="AD452" s="74">
        <v>4834</v>
      </c>
      <c r="AE452" s="74">
        <v>3908</v>
      </c>
      <c r="AF452" s="74">
        <v>3367</v>
      </c>
      <c r="AG452" s="74">
        <v>2923</v>
      </c>
      <c r="AH452" s="74">
        <v>2108</v>
      </c>
      <c r="AI452" s="74">
        <v>1562</v>
      </c>
      <c r="AJ452" s="74">
        <v>1040</v>
      </c>
      <c r="AK452" s="74">
        <v>652</v>
      </c>
      <c r="AL452" s="74">
        <v>960</v>
      </c>
      <c r="AM452" s="87">
        <v>82</v>
      </c>
      <c r="AN452" s="74">
        <v>1034</v>
      </c>
      <c r="AO452" s="88">
        <v>836</v>
      </c>
      <c r="AP452" s="74">
        <v>1994</v>
      </c>
      <c r="AQ452" s="89">
        <v>42051</v>
      </c>
      <c r="AR452" s="74">
        <v>4377</v>
      </c>
      <c r="AS452" s="74">
        <v>3958</v>
      </c>
      <c r="AT452" s="74">
        <v>18513</v>
      </c>
      <c r="AU452" s="89">
        <v>2251</v>
      </c>
      <c r="AV452" s="95"/>
      <c r="AW452" s="95"/>
      <c r="AY452" s="5"/>
    </row>
    <row r="453" spans="1:51" x14ac:dyDescent="0.2">
      <c r="A453" s="73" t="s">
        <v>918</v>
      </c>
      <c r="B453" s="2" t="s">
        <v>916</v>
      </c>
      <c r="C453" s="2" t="s">
        <v>917</v>
      </c>
      <c r="D453" s="2" t="s">
        <v>919</v>
      </c>
      <c r="E453" s="5">
        <f t="shared" si="7"/>
        <v>9906</v>
      </c>
      <c r="F453" s="74">
        <v>261</v>
      </c>
      <c r="G453" s="74">
        <v>271</v>
      </c>
      <c r="H453" s="74">
        <v>280</v>
      </c>
      <c r="I453" s="74">
        <v>282</v>
      </c>
      <c r="J453" s="74">
        <v>240</v>
      </c>
      <c r="K453" s="74">
        <v>271</v>
      </c>
      <c r="L453" s="74">
        <v>265</v>
      </c>
      <c r="M453" s="74">
        <v>254</v>
      </c>
      <c r="N453" s="74">
        <v>245</v>
      </c>
      <c r="O453" s="74">
        <v>211</v>
      </c>
      <c r="P453" s="74">
        <v>233</v>
      </c>
      <c r="Q453" s="74">
        <v>217</v>
      </c>
      <c r="R453" s="74">
        <v>209</v>
      </c>
      <c r="S453" s="74">
        <v>198</v>
      </c>
      <c r="T453" s="74">
        <v>169</v>
      </c>
      <c r="U453" s="74">
        <v>170</v>
      </c>
      <c r="V453" s="74">
        <v>162</v>
      </c>
      <c r="W453" s="74">
        <v>158</v>
      </c>
      <c r="X453" s="74">
        <v>158</v>
      </c>
      <c r="Y453" s="74">
        <v>152</v>
      </c>
      <c r="Z453" s="74">
        <v>801</v>
      </c>
      <c r="AA453" s="74">
        <v>879</v>
      </c>
      <c r="AB453" s="74">
        <v>766</v>
      </c>
      <c r="AC453" s="74">
        <v>643</v>
      </c>
      <c r="AD453" s="74">
        <v>504</v>
      </c>
      <c r="AE453" s="74">
        <v>388</v>
      </c>
      <c r="AF453" s="74">
        <v>306</v>
      </c>
      <c r="AG453" s="74">
        <v>359</v>
      </c>
      <c r="AH453" s="74">
        <v>263</v>
      </c>
      <c r="AI453" s="74">
        <v>201</v>
      </c>
      <c r="AJ453" s="74">
        <v>137</v>
      </c>
      <c r="AK453" s="74">
        <v>108</v>
      </c>
      <c r="AL453" s="74">
        <v>145</v>
      </c>
      <c r="AM453" s="87">
        <v>21</v>
      </c>
      <c r="AN453" s="74">
        <v>139</v>
      </c>
      <c r="AO453" s="88">
        <v>122</v>
      </c>
      <c r="AP453" s="74">
        <v>285</v>
      </c>
      <c r="AQ453" s="89">
        <v>4847</v>
      </c>
      <c r="AR453" s="74">
        <v>490</v>
      </c>
      <c r="AS453" s="74">
        <v>382</v>
      </c>
      <c r="AT453" s="74">
        <v>1880</v>
      </c>
      <c r="AU453" s="89">
        <v>367</v>
      </c>
      <c r="AV453" s="95"/>
      <c r="AW453" s="95"/>
      <c r="AY453" s="5"/>
    </row>
    <row r="454" spans="1:51" x14ac:dyDescent="0.2">
      <c r="A454" s="73" t="s">
        <v>920</v>
      </c>
      <c r="B454" s="2" t="s">
        <v>916</v>
      </c>
      <c r="C454" s="2" t="s">
        <v>917</v>
      </c>
      <c r="D454" s="2" t="s">
        <v>921</v>
      </c>
      <c r="E454" s="5">
        <f t="shared" si="7"/>
        <v>5782</v>
      </c>
      <c r="F454" s="74">
        <v>144</v>
      </c>
      <c r="G454" s="74">
        <v>142</v>
      </c>
      <c r="H454" s="74">
        <v>146</v>
      </c>
      <c r="I454" s="74">
        <v>146</v>
      </c>
      <c r="J454" s="74">
        <v>129</v>
      </c>
      <c r="K454" s="74">
        <v>143</v>
      </c>
      <c r="L454" s="74">
        <v>143</v>
      </c>
      <c r="M454" s="74">
        <v>144</v>
      </c>
      <c r="N454" s="74">
        <v>142</v>
      </c>
      <c r="O454" s="74">
        <v>130</v>
      </c>
      <c r="P454" s="74">
        <v>148</v>
      </c>
      <c r="Q454" s="74">
        <v>146</v>
      </c>
      <c r="R454" s="74">
        <v>144</v>
      </c>
      <c r="S454" s="74">
        <v>141</v>
      </c>
      <c r="T454" s="74">
        <v>117</v>
      </c>
      <c r="U454" s="74">
        <v>119</v>
      </c>
      <c r="V454" s="74">
        <v>113</v>
      </c>
      <c r="W454" s="74">
        <v>110</v>
      </c>
      <c r="X454" s="74">
        <v>104</v>
      </c>
      <c r="Y454" s="74">
        <v>96</v>
      </c>
      <c r="Z454" s="74">
        <v>470</v>
      </c>
      <c r="AA454" s="74">
        <v>530</v>
      </c>
      <c r="AB454" s="74">
        <v>466</v>
      </c>
      <c r="AC454" s="74">
        <v>362</v>
      </c>
      <c r="AD454" s="74">
        <v>293</v>
      </c>
      <c r="AE454" s="74">
        <v>187</v>
      </c>
      <c r="AF454" s="74">
        <v>129</v>
      </c>
      <c r="AG454" s="74">
        <v>178</v>
      </c>
      <c r="AH454" s="74">
        <v>164</v>
      </c>
      <c r="AI454" s="74">
        <v>126</v>
      </c>
      <c r="AJ454" s="74">
        <v>79</v>
      </c>
      <c r="AK454" s="74">
        <v>65</v>
      </c>
      <c r="AL454" s="74">
        <v>86</v>
      </c>
      <c r="AM454" s="87">
        <v>11</v>
      </c>
      <c r="AN454" s="74">
        <v>77</v>
      </c>
      <c r="AO454" s="88">
        <v>67</v>
      </c>
      <c r="AP454" s="74">
        <v>159</v>
      </c>
      <c r="AQ454" s="89">
        <v>2783</v>
      </c>
      <c r="AR454" s="74">
        <v>326</v>
      </c>
      <c r="AS454" s="74">
        <v>263</v>
      </c>
      <c r="AT454" s="74">
        <v>1098</v>
      </c>
      <c r="AU454" s="89">
        <v>197</v>
      </c>
      <c r="AV454" s="95"/>
      <c r="AW454" s="95"/>
      <c r="AY454" s="5"/>
    </row>
    <row r="455" spans="1:51" x14ac:dyDescent="0.2">
      <c r="A455" s="73" t="s">
        <v>922</v>
      </c>
      <c r="B455" s="2" t="s">
        <v>916</v>
      </c>
      <c r="C455" s="2" t="s">
        <v>917</v>
      </c>
      <c r="D455" s="2" t="s">
        <v>923</v>
      </c>
      <c r="E455" s="5">
        <f t="shared" si="7"/>
        <v>20631</v>
      </c>
      <c r="F455" s="74">
        <v>435</v>
      </c>
      <c r="G455" s="74">
        <v>430</v>
      </c>
      <c r="H455" s="74">
        <v>427</v>
      </c>
      <c r="I455" s="74">
        <v>422</v>
      </c>
      <c r="J455" s="74">
        <v>364</v>
      </c>
      <c r="K455" s="74">
        <v>409</v>
      </c>
      <c r="L455" s="74">
        <v>409</v>
      </c>
      <c r="M455" s="74">
        <v>411</v>
      </c>
      <c r="N455" s="74">
        <v>411</v>
      </c>
      <c r="O455" s="74">
        <v>372</v>
      </c>
      <c r="P455" s="74">
        <v>429</v>
      </c>
      <c r="Q455" s="74">
        <v>434</v>
      </c>
      <c r="R455" s="74">
        <v>436</v>
      </c>
      <c r="S455" s="74">
        <v>436</v>
      </c>
      <c r="T455" s="74">
        <v>400</v>
      </c>
      <c r="U455" s="74">
        <v>405</v>
      </c>
      <c r="V455" s="74">
        <v>402</v>
      </c>
      <c r="W455" s="74">
        <v>402</v>
      </c>
      <c r="X455" s="74">
        <v>407</v>
      </c>
      <c r="Y455" s="74">
        <v>397</v>
      </c>
      <c r="Z455" s="74">
        <v>2037</v>
      </c>
      <c r="AA455" s="74">
        <v>2064</v>
      </c>
      <c r="AB455" s="74">
        <v>1856</v>
      </c>
      <c r="AC455" s="74">
        <v>1441</v>
      </c>
      <c r="AD455" s="74">
        <v>1127</v>
      </c>
      <c r="AE455" s="74">
        <v>914</v>
      </c>
      <c r="AF455" s="74">
        <v>779</v>
      </c>
      <c r="AG455" s="74">
        <v>684</v>
      </c>
      <c r="AH455" s="74">
        <v>483</v>
      </c>
      <c r="AI455" s="74">
        <v>360</v>
      </c>
      <c r="AJ455" s="74">
        <v>241</v>
      </c>
      <c r="AK455" s="74">
        <v>195</v>
      </c>
      <c r="AL455" s="74">
        <v>212</v>
      </c>
      <c r="AM455" s="87">
        <v>31</v>
      </c>
      <c r="AN455" s="74">
        <v>224</v>
      </c>
      <c r="AO455" s="88">
        <v>211</v>
      </c>
      <c r="AP455" s="74">
        <v>465</v>
      </c>
      <c r="AQ455" s="89">
        <v>9992</v>
      </c>
      <c r="AR455" s="74">
        <v>1050</v>
      </c>
      <c r="AS455" s="74">
        <v>997</v>
      </c>
      <c r="AT455" s="74">
        <v>4500</v>
      </c>
      <c r="AU455" s="89">
        <v>604</v>
      </c>
      <c r="AV455" s="95"/>
      <c r="AW455" s="95"/>
      <c r="AY455" s="5"/>
    </row>
    <row r="456" spans="1:51" x14ac:dyDescent="0.2">
      <c r="A456" s="73" t="s">
        <v>924</v>
      </c>
      <c r="B456" s="2" t="s">
        <v>916</v>
      </c>
      <c r="C456" s="2" t="s">
        <v>917</v>
      </c>
      <c r="D456" s="2" t="s">
        <v>552</v>
      </c>
      <c r="E456" s="5">
        <f t="shared" si="7"/>
        <v>6944</v>
      </c>
      <c r="F456" s="74">
        <v>179</v>
      </c>
      <c r="G456" s="74">
        <v>176</v>
      </c>
      <c r="H456" s="74">
        <v>175</v>
      </c>
      <c r="I456" s="74">
        <v>171</v>
      </c>
      <c r="J456" s="74">
        <v>150</v>
      </c>
      <c r="K456" s="74">
        <v>163</v>
      </c>
      <c r="L456" s="74">
        <v>157</v>
      </c>
      <c r="M456" s="74">
        <v>157</v>
      </c>
      <c r="N456" s="74">
        <v>149</v>
      </c>
      <c r="O456" s="74">
        <v>133</v>
      </c>
      <c r="P456" s="74">
        <v>148</v>
      </c>
      <c r="Q456" s="74">
        <v>145</v>
      </c>
      <c r="R456" s="74">
        <v>142</v>
      </c>
      <c r="S456" s="74">
        <v>136</v>
      </c>
      <c r="T456" s="74">
        <v>118</v>
      </c>
      <c r="U456" s="74">
        <v>114</v>
      </c>
      <c r="V456" s="74">
        <v>111</v>
      </c>
      <c r="W456" s="74">
        <v>110</v>
      </c>
      <c r="X456" s="74">
        <v>113</v>
      </c>
      <c r="Y456" s="74">
        <v>112</v>
      </c>
      <c r="Z456" s="74">
        <v>624</v>
      </c>
      <c r="AA456" s="74">
        <v>637</v>
      </c>
      <c r="AB456" s="74">
        <v>622</v>
      </c>
      <c r="AC456" s="74">
        <v>449</v>
      </c>
      <c r="AD456" s="74">
        <v>387</v>
      </c>
      <c r="AE456" s="74">
        <v>282</v>
      </c>
      <c r="AF456" s="74">
        <v>224</v>
      </c>
      <c r="AG456" s="74">
        <v>230</v>
      </c>
      <c r="AH456" s="74">
        <v>210</v>
      </c>
      <c r="AI456" s="74">
        <v>166</v>
      </c>
      <c r="AJ456" s="74">
        <v>111</v>
      </c>
      <c r="AK456" s="74">
        <v>78</v>
      </c>
      <c r="AL456" s="74">
        <v>65</v>
      </c>
      <c r="AM456" s="87">
        <v>14</v>
      </c>
      <c r="AN456" s="74">
        <v>92</v>
      </c>
      <c r="AO456" s="88">
        <v>87</v>
      </c>
      <c r="AP456" s="74">
        <v>193</v>
      </c>
      <c r="AQ456" s="89">
        <v>3359</v>
      </c>
      <c r="AR456" s="74">
        <v>327</v>
      </c>
      <c r="AS456" s="74">
        <v>286</v>
      </c>
      <c r="AT456" s="74">
        <v>1416</v>
      </c>
      <c r="AU456" s="89">
        <v>254</v>
      </c>
      <c r="AV456" s="95"/>
      <c r="AW456" s="95"/>
      <c r="AY456" s="5"/>
    </row>
    <row r="457" spans="1:51" x14ac:dyDescent="0.2">
      <c r="A457" s="73" t="s">
        <v>925</v>
      </c>
      <c r="B457" s="2" t="s">
        <v>916</v>
      </c>
      <c r="C457" s="2" t="s">
        <v>917</v>
      </c>
      <c r="D457" s="2" t="s">
        <v>407</v>
      </c>
      <c r="E457" s="5">
        <f t="shared" si="7"/>
        <v>6142</v>
      </c>
      <c r="F457" s="74">
        <v>137</v>
      </c>
      <c r="G457" s="74">
        <v>134</v>
      </c>
      <c r="H457" s="74">
        <v>135</v>
      </c>
      <c r="I457" s="74">
        <v>138</v>
      </c>
      <c r="J457" s="74">
        <v>127</v>
      </c>
      <c r="K457" s="74">
        <v>143</v>
      </c>
      <c r="L457" s="74">
        <v>147</v>
      </c>
      <c r="M457" s="74">
        <v>154</v>
      </c>
      <c r="N457" s="74">
        <v>157</v>
      </c>
      <c r="O457" s="74">
        <v>142</v>
      </c>
      <c r="P457" s="74">
        <v>171</v>
      </c>
      <c r="Q457" s="74">
        <v>173</v>
      </c>
      <c r="R457" s="74">
        <v>170</v>
      </c>
      <c r="S457" s="74">
        <v>161</v>
      </c>
      <c r="T457" s="74">
        <v>131</v>
      </c>
      <c r="U457" s="74">
        <v>122</v>
      </c>
      <c r="V457" s="74">
        <v>107</v>
      </c>
      <c r="W457" s="74">
        <v>93</v>
      </c>
      <c r="X457" s="74">
        <v>88</v>
      </c>
      <c r="Y457" s="74">
        <v>77</v>
      </c>
      <c r="Z457" s="74">
        <v>339</v>
      </c>
      <c r="AA457" s="74">
        <v>408</v>
      </c>
      <c r="AB457" s="74">
        <v>455</v>
      </c>
      <c r="AC457" s="74">
        <v>428</v>
      </c>
      <c r="AD457" s="74">
        <v>342</v>
      </c>
      <c r="AE457" s="74">
        <v>285</v>
      </c>
      <c r="AF457" s="74">
        <v>271</v>
      </c>
      <c r="AG457" s="74">
        <v>211</v>
      </c>
      <c r="AH457" s="74">
        <v>201</v>
      </c>
      <c r="AI457" s="74">
        <v>149</v>
      </c>
      <c r="AJ457" s="74">
        <v>119</v>
      </c>
      <c r="AK457" s="74">
        <v>104</v>
      </c>
      <c r="AL457" s="74">
        <v>123</v>
      </c>
      <c r="AM457" s="87">
        <v>11</v>
      </c>
      <c r="AN457" s="74">
        <v>73</v>
      </c>
      <c r="AO457" s="88">
        <v>64</v>
      </c>
      <c r="AP457" s="74">
        <v>152</v>
      </c>
      <c r="AQ457" s="89">
        <v>3028</v>
      </c>
      <c r="AR457" s="74">
        <v>374</v>
      </c>
      <c r="AS457" s="74">
        <v>236</v>
      </c>
      <c r="AT457" s="74">
        <v>1086</v>
      </c>
      <c r="AU457" s="89">
        <v>163</v>
      </c>
      <c r="AV457" s="95"/>
      <c r="AW457" s="95"/>
      <c r="AY457" s="5"/>
    </row>
    <row r="458" spans="1:51" x14ac:dyDescent="0.2">
      <c r="A458" s="73" t="s">
        <v>926</v>
      </c>
      <c r="B458" s="2" t="s">
        <v>916</v>
      </c>
      <c r="C458" s="2" t="s">
        <v>917</v>
      </c>
      <c r="D458" s="2" t="s">
        <v>927</v>
      </c>
      <c r="E458" s="5">
        <f t="shared" ref="E458:E521" si="8">SUM(F458:AL458)</f>
        <v>3088</v>
      </c>
      <c r="F458" s="74">
        <v>68</v>
      </c>
      <c r="G458" s="74">
        <v>64</v>
      </c>
      <c r="H458" s="74">
        <v>61</v>
      </c>
      <c r="I458" s="74">
        <v>61</v>
      </c>
      <c r="J458" s="74">
        <v>57</v>
      </c>
      <c r="K458" s="74">
        <v>61</v>
      </c>
      <c r="L458" s="74">
        <v>65</v>
      </c>
      <c r="M458" s="74">
        <v>64</v>
      </c>
      <c r="N458" s="74">
        <v>66</v>
      </c>
      <c r="O458" s="74">
        <v>66</v>
      </c>
      <c r="P458" s="74">
        <v>74</v>
      </c>
      <c r="Q458" s="74">
        <v>79</v>
      </c>
      <c r="R458" s="74">
        <v>80</v>
      </c>
      <c r="S458" s="74">
        <v>76</v>
      </c>
      <c r="T458" s="74">
        <v>68</v>
      </c>
      <c r="U458" s="74">
        <v>65</v>
      </c>
      <c r="V458" s="74">
        <v>63</v>
      </c>
      <c r="W458" s="74">
        <v>58</v>
      </c>
      <c r="X458" s="74">
        <v>59</v>
      </c>
      <c r="Y458" s="74">
        <v>58</v>
      </c>
      <c r="Z458" s="74">
        <v>289</v>
      </c>
      <c r="AA458" s="74">
        <v>261</v>
      </c>
      <c r="AB458" s="74">
        <v>225</v>
      </c>
      <c r="AC458" s="74">
        <v>168</v>
      </c>
      <c r="AD458" s="74">
        <v>177</v>
      </c>
      <c r="AE458" s="74">
        <v>146</v>
      </c>
      <c r="AF458" s="74">
        <v>115</v>
      </c>
      <c r="AG458" s="74">
        <v>109</v>
      </c>
      <c r="AH458" s="74">
        <v>74</v>
      </c>
      <c r="AI458" s="74">
        <v>65</v>
      </c>
      <c r="AJ458" s="74">
        <v>52</v>
      </c>
      <c r="AK458" s="74">
        <v>50</v>
      </c>
      <c r="AL458" s="74">
        <v>44</v>
      </c>
      <c r="AM458" s="87">
        <v>5</v>
      </c>
      <c r="AN458" s="74">
        <v>38</v>
      </c>
      <c r="AO458" s="88">
        <v>30</v>
      </c>
      <c r="AP458" s="74">
        <v>76</v>
      </c>
      <c r="AQ458" s="89">
        <v>1487</v>
      </c>
      <c r="AR458" s="74">
        <v>193</v>
      </c>
      <c r="AS458" s="74">
        <v>143</v>
      </c>
      <c r="AT458" s="74">
        <v>566</v>
      </c>
      <c r="AU458" s="89">
        <v>98</v>
      </c>
      <c r="AV458" s="95"/>
      <c r="AW458" s="95"/>
      <c r="AY458" s="5"/>
    </row>
    <row r="459" spans="1:51" x14ac:dyDescent="0.2">
      <c r="A459" s="73" t="s">
        <v>928</v>
      </c>
      <c r="B459" s="2" t="s">
        <v>916</v>
      </c>
      <c r="C459" s="2" t="s">
        <v>917</v>
      </c>
      <c r="D459" s="2" t="s">
        <v>929</v>
      </c>
      <c r="E459" s="5">
        <f t="shared" si="8"/>
        <v>6057</v>
      </c>
      <c r="F459" s="74">
        <v>126</v>
      </c>
      <c r="G459" s="74">
        <v>116</v>
      </c>
      <c r="H459" s="74">
        <v>110</v>
      </c>
      <c r="I459" s="74">
        <v>107</v>
      </c>
      <c r="J459" s="74">
        <v>87</v>
      </c>
      <c r="K459" s="74">
        <v>104</v>
      </c>
      <c r="L459" s="74">
        <v>104</v>
      </c>
      <c r="M459" s="74">
        <v>107</v>
      </c>
      <c r="N459" s="74">
        <v>114</v>
      </c>
      <c r="O459" s="74">
        <v>108</v>
      </c>
      <c r="P459" s="74">
        <v>128</v>
      </c>
      <c r="Q459" s="74">
        <v>136</v>
      </c>
      <c r="R459" s="74">
        <v>138</v>
      </c>
      <c r="S459" s="74">
        <v>139</v>
      </c>
      <c r="T459" s="74">
        <v>122</v>
      </c>
      <c r="U459" s="74">
        <v>122</v>
      </c>
      <c r="V459" s="74">
        <v>114</v>
      </c>
      <c r="W459" s="74">
        <v>112</v>
      </c>
      <c r="X459" s="74">
        <v>108</v>
      </c>
      <c r="Y459" s="74">
        <v>102</v>
      </c>
      <c r="Z459" s="74">
        <v>467</v>
      </c>
      <c r="AA459" s="74">
        <v>490</v>
      </c>
      <c r="AB459" s="74">
        <v>491</v>
      </c>
      <c r="AC459" s="74">
        <v>389</v>
      </c>
      <c r="AD459" s="74">
        <v>340</v>
      </c>
      <c r="AE459" s="74">
        <v>286</v>
      </c>
      <c r="AF459" s="74">
        <v>261</v>
      </c>
      <c r="AG459" s="74">
        <v>263</v>
      </c>
      <c r="AH459" s="74">
        <v>219</v>
      </c>
      <c r="AI459" s="74">
        <v>171</v>
      </c>
      <c r="AJ459" s="74">
        <v>123</v>
      </c>
      <c r="AK459" s="74">
        <v>106</v>
      </c>
      <c r="AL459" s="74">
        <v>147</v>
      </c>
      <c r="AM459" s="87">
        <v>10</v>
      </c>
      <c r="AN459" s="74">
        <v>64</v>
      </c>
      <c r="AO459" s="88">
        <v>62</v>
      </c>
      <c r="AP459" s="74">
        <v>141</v>
      </c>
      <c r="AQ459" s="89">
        <v>2963</v>
      </c>
      <c r="AR459" s="74">
        <v>322</v>
      </c>
      <c r="AS459" s="74">
        <v>270</v>
      </c>
      <c r="AT459" s="74">
        <v>1157</v>
      </c>
      <c r="AU459" s="89">
        <v>178</v>
      </c>
      <c r="AV459" s="95"/>
      <c r="AW459" s="95"/>
      <c r="AY459" s="5"/>
    </row>
    <row r="460" spans="1:51" x14ac:dyDescent="0.2">
      <c r="A460" s="73" t="s">
        <v>930</v>
      </c>
      <c r="B460" s="2" t="s">
        <v>916</v>
      </c>
      <c r="C460" s="2" t="s">
        <v>917</v>
      </c>
      <c r="D460" s="2" t="s">
        <v>931</v>
      </c>
      <c r="E460" s="5">
        <f t="shared" si="8"/>
        <v>3612</v>
      </c>
      <c r="F460" s="74">
        <v>95</v>
      </c>
      <c r="G460" s="74">
        <v>91</v>
      </c>
      <c r="H460" s="74">
        <v>86</v>
      </c>
      <c r="I460" s="74">
        <v>85</v>
      </c>
      <c r="J460" s="74">
        <v>73</v>
      </c>
      <c r="K460" s="74">
        <v>79</v>
      </c>
      <c r="L460" s="74">
        <v>77</v>
      </c>
      <c r="M460" s="74">
        <v>74</v>
      </c>
      <c r="N460" s="74">
        <v>71</v>
      </c>
      <c r="O460" s="74">
        <v>63</v>
      </c>
      <c r="P460" s="74">
        <v>72</v>
      </c>
      <c r="Q460" s="74">
        <v>69</v>
      </c>
      <c r="R460" s="74">
        <v>67</v>
      </c>
      <c r="S460" s="74">
        <v>67</v>
      </c>
      <c r="T460" s="74">
        <v>55</v>
      </c>
      <c r="U460" s="74">
        <v>56</v>
      </c>
      <c r="V460" s="74">
        <v>54</v>
      </c>
      <c r="W460" s="74">
        <v>51</v>
      </c>
      <c r="X460" s="74">
        <v>52</v>
      </c>
      <c r="Y460" s="74">
        <v>49</v>
      </c>
      <c r="Z460" s="74">
        <v>270</v>
      </c>
      <c r="AA460" s="74">
        <v>296</v>
      </c>
      <c r="AB460" s="74">
        <v>331</v>
      </c>
      <c r="AC460" s="74">
        <v>193</v>
      </c>
      <c r="AD460" s="74">
        <v>144</v>
      </c>
      <c r="AE460" s="74">
        <v>156</v>
      </c>
      <c r="AF460" s="74">
        <v>161</v>
      </c>
      <c r="AG460" s="74">
        <v>172</v>
      </c>
      <c r="AH460" s="74">
        <v>143</v>
      </c>
      <c r="AI460" s="74">
        <v>118</v>
      </c>
      <c r="AJ460" s="74">
        <v>87</v>
      </c>
      <c r="AK460" s="74">
        <v>78</v>
      </c>
      <c r="AL460" s="74">
        <v>77</v>
      </c>
      <c r="AM460" s="87">
        <v>8</v>
      </c>
      <c r="AN460" s="74">
        <v>50</v>
      </c>
      <c r="AO460" s="88">
        <v>45</v>
      </c>
      <c r="AP460" s="74">
        <v>106</v>
      </c>
      <c r="AQ460" s="89">
        <v>1794</v>
      </c>
      <c r="AR460" s="74">
        <v>162</v>
      </c>
      <c r="AS460" s="74">
        <v>133</v>
      </c>
      <c r="AT460" s="74">
        <v>667</v>
      </c>
      <c r="AU460" s="89">
        <v>132</v>
      </c>
      <c r="AV460" s="95"/>
      <c r="AW460" s="95"/>
      <c r="AY460" s="5"/>
    </row>
    <row r="461" spans="1:51" x14ac:dyDescent="0.2">
      <c r="A461" s="73" t="s">
        <v>932</v>
      </c>
      <c r="B461" s="2" t="s">
        <v>916</v>
      </c>
      <c r="C461" s="2" t="s">
        <v>917</v>
      </c>
      <c r="D461" s="2" t="s">
        <v>933</v>
      </c>
      <c r="E461" s="5">
        <f t="shared" si="8"/>
        <v>48573</v>
      </c>
      <c r="F461" s="74">
        <v>937</v>
      </c>
      <c r="G461" s="74">
        <v>943</v>
      </c>
      <c r="H461" s="74">
        <v>948</v>
      </c>
      <c r="I461" s="74">
        <v>953</v>
      </c>
      <c r="J461" s="74">
        <v>838</v>
      </c>
      <c r="K461" s="74">
        <v>947</v>
      </c>
      <c r="L461" s="74">
        <v>953</v>
      </c>
      <c r="M461" s="74">
        <v>963</v>
      </c>
      <c r="N461" s="74">
        <v>973</v>
      </c>
      <c r="O461" s="74">
        <v>884</v>
      </c>
      <c r="P461" s="74">
        <v>1033</v>
      </c>
      <c r="Q461" s="74">
        <v>1043</v>
      </c>
      <c r="R461" s="74">
        <v>1058</v>
      </c>
      <c r="S461" s="74">
        <v>1087</v>
      </c>
      <c r="T461" s="74">
        <v>1026</v>
      </c>
      <c r="U461" s="74">
        <v>1065</v>
      </c>
      <c r="V461" s="74">
        <v>1094</v>
      </c>
      <c r="W461" s="74">
        <v>1114</v>
      </c>
      <c r="X461" s="74">
        <v>1121</v>
      </c>
      <c r="Y461" s="74">
        <v>1061</v>
      </c>
      <c r="Z461" s="74">
        <v>5247</v>
      </c>
      <c r="AA461" s="74">
        <v>5123</v>
      </c>
      <c r="AB461" s="74">
        <v>4480</v>
      </c>
      <c r="AC461" s="74">
        <v>3586</v>
      </c>
      <c r="AD461" s="74">
        <v>2541</v>
      </c>
      <c r="AE461" s="74">
        <v>2020</v>
      </c>
      <c r="AF461" s="74">
        <v>1523</v>
      </c>
      <c r="AG461" s="74">
        <v>1348</v>
      </c>
      <c r="AH461" s="74">
        <v>940</v>
      </c>
      <c r="AI461" s="74">
        <v>641</v>
      </c>
      <c r="AJ461" s="74">
        <v>404</v>
      </c>
      <c r="AK461" s="74">
        <v>350</v>
      </c>
      <c r="AL461" s="74">
        <v>329</v>
      </c>
      <c r="AM461" s="87">
        <v>70</v>
      </c>
      <c r="AN461" s="74">
        <v>491</v>
      </c>
      <c r="AO461" s="88">
        <v>446</v>
      </c>
      <c r="AP461" s="74">
        <v>999</v>
      </c>
      <c r="AQ461" s="89">
        <v>23543</v>
      </c>
      <c r="AR461" s="74">
        <v>2516</v>
      </c>
      <c r="AS461" s="74">
        <v>2774</v>
      </c>
      <c r="AT461" s="74">
        <v>10730</v>
      </c>
      <c r="AU461" s="89">
        <v>1287</v>
      </c>
      <c r="AV461" s="95"/>
      <c r="AW461" s="95"/>
      <c r="AY461" s="5"/>
    </row>
    <row r="462" spans="1:51" x14ac:dyDescent="0.2">
      <c r="A462" s="73" t="s">
        <v>934</v>
      </c>
      <c r="B462" s="2" t="s">
        <v>916</v>
      </c>
      <c r="C462" s="2" t="s">
        <v>917</v>
      </c>
      <c r="D462" s="2" t="s">
        <v>935</v>
      </c>
      <c r="E462" s="5">
        <f t="shared" si="8"/>
        <v>1775</v>
      </c>
      <c r="F462" s="74">
        <v>34</v>
      </c>
      <c r="G462" s="74">
        <v>35</v>
      </c>
      <c r="H462" s="74">
        <v>38</v>
      </c>
      <c r="I462" s="74">
        <v>40</v>
      </c>
      <c r="J462" s="74">
        <v>32</v>
      </c>
      <c r="K462" s="74">
        <v>38</v>
      </c>
      <c r="L462" s="74">
        <v>37</v>
      </c>
      <c r="M462" s="74">
        <v>36</v>
      </c>
      <c r="N462" s="74">
        <v>35</v>
      </c>
      <c r="O462" s="74">
        <v>34</v>
      </c>
      <c r="P462" s="74">
        <v>34</v>
      </c>
      <c r="Q462" s="74">
        <v>32</v>
      </c>
      <c r="R462" s="74">
        <v>30</v>
      </c>
      <c r="S462" s="74">
        <v>30</v>
      </c>
      <c r="T462" s="74">
        <v>23</v>
      </c>
      <c r="U462" s="74">
        <v>23</v>
      </c>
      <c r="V462" s="74">
        <v>22</v>
      </c>
      <c r="W462" s="74">
        <v>20</v>
      </c>
      <c r="X462" s="74">
        <v>17</v>
      </c>
      <c r="Y462" s="74">
        <v>16</v>
      </c>
      <c r="Z462" s="74">
        <v>86</v>
      </c>
      <c r="AA462" s="74">
        <v>111</v>
      </c>
      <c r="AB462" s="74">
        <v>141</v>
      </c>
      <c r="AC462" s="74">
        <v>119</v>
      </c>
      <c r="AD462" s="74">
        <v>79</v>
      </c>
      <c r="AE462" s="74">
        <v>71</v>
      </c>
      <c r="AF462" s="74">
        <v>110</v>
      </c>
      <c r="AG462" s="74">
        <v>111</v>
      </c>
      <c r="AH462" s="74">
        <v>89</v>
      </c>
      <c r="AI462" s="74">
        <v>88</v>
      </c>
      <c r="AJ462" s="74">
        <v>65</v>
      </c>
      <c r="AK462" s="74">
        <v>52</v>
      </c>
      <c r="AL462" s="74">
        <v>47</v>
      </c>
      <c r="AM462" s="87">
        <v>2</v>
      </c>
      <c r="AN462" s="74">
        <v>22</v>
      </c>
      <c r="AO462" s="88">
        <v>12</v>
      </c>
      <c r="AP462" s="74">
        <v>41</v>
      </c>
      <c r="AQ462" s="89">
        <v>891</v>
      </c>
      <c r="AR462" s="74">
        <v>73</v>
      </c>
      <c r="AS462" s="74">
        <v>50</v>
      </c>
      <c r="AT462" s="74">
        <v>301</v>
      </c>
      <c r="AU462" s="89">
        <v>49</v>
      </c>
      <c r="AV462" s="95"/>
      <c r="AW462" s="95"/>
      <c r="AY462" s="5"/>
    </row>
    <row r="463" spans="1:51" x14ac:dyDescent="0.2">
      <c r="A463" s="73" t="s">
        <v>936</v>
      </c>
      <c r="B463" s="2" t="s">
        <v>916</v>
      </c>
      <c r="C463" s="2" t="s">
        <v>917</v>
      </c>
      <c r="D463" s="2" t="s">
        <v>937</v>
      </c>
      <c r="E463" s="5">
        <f t="shared" si="8"/>
        <v>6919</v>
      </c>
      <c r="F463" s="74">
        <v>179</v>
      </c>
      <c r="G463" s="74">
        <v>168</v>
      </c>
      <c r="H463" s="74">
        <v>161</v>
      </c>
      <c r="I463" s="74">
        <v>158</v>
      </c>
      <c r="J463" s="74">
        <v>139</v>
      </c>
      <c r="K463" s="74">
        <v>151</v>
      </c>
      <c r="L463" s="74">
        <v>154</v>
      </c>
      <c r="M463" s="74">
        <v>158</v>
      </c>
      <c r="N463" s="74">
        <v>159</v>
      </c>
      <c r="O463" s="74">
        <v>144</v>
      </c>
      <c r="P463" s="74">
        <v>172</v>
      </c>
      <c r="Q463" s="74">
        <v>173</v>
      </c>
      <c r="R463" s="74">
        <v>175</v>
      </c>
      <c r="S463" s="74">
        <v>171</v>
      </c>
      <c r="T463" s="74">
        <v>145</v>
      </c>
      <c r="U463" s="74">
        <v>140</v>
      </c>
      <c r="V463" s="74">
        <v>130</v>
      </c>
      <c r="W463" s="74">
        <v>122</v>
      </c>
      <c r="X463" s="74">
        <v>119</v>
      </c>
      <c r="Y463" s="74">
        <v>115</v>
      </c>
      <c r="Z463" s="74">
        <v>531</v>
      </c>
      <c r="AA463" s="74">
        <v>513</v>
      </c>
      <c r="AB463" s="74">
        <v>486</v>
      </c>
      <c r="AC463" s="74">
        <v>388</v>
      </c>
      <c r="AD463" s="74">
        <v>363</v>
      </c>
      <c r="AE463" s="74">
        <v>290</v>
      </c>
      <c r="AF463" s="74">
        <v>314</v>
      </c>
      <c r="AG463" s="74">
        <v>280</v>
      </c>
      <c r="AH463" s="74">
        <v>201</v>
      </c>
      <c r="AI463" s="74">
        <v>174</v>
      </c>
      <c r="AJ463" s="74">
        <v>130</v>
      </c>
      <c r="AK463" s="74">
        <v>96</v>
      </c>
      <c r="AL463" s="74">
        <v>120</v>
      </c>
      <c r="AM463" s="87">
        <v>11</v>
      </c>
      <c r="AN463" s="74">
        <v>90</v>
      </c>
      <c r="AO463" s="88">
        <v>89</v>
      </c>
      <c r="AP463" s="74">
        <v>198</v>
      </c>
      <c r="AQ463" s="89">
        <v>3329</v>
      </c>
      <c r="AR463" s="74">
        <v>375</v>
      </c>
      <c r="AS463" s="74">
        <v>284</v>
      </c>
      <c r="AT463" s="74">
        <v>1185</v>
      </c>
      <c r="AU463" s="89">
        <v>253</v>
      </c>
      <c r="AV463" s="95"/>
      <c r="AW463" s="95"/>
      <c r="AY463" s="5"/>
    </row>
    <row r="464" spans="1:51" x14ac:dyDescent="0.2">
      <c r="A464" s="73" t="s">
        <v>938</v>
      </c>
      <c r="B464" s="2" t="s">
        <v>916</v>
      </c>
      <c r="C464" s="2" t="s">
        <v>917</v>
      </c>
      <c r="D464" s="2" t="s">
        <v>939</v>
      </c>
      <c r="E464" s="5">
        <f t="shared" si="8"/>
        <v>5550</v>
      </c>
      <c r="F464" s="74">
        <v>127</v>
      </c>
      <c r="G464" s="74">
        <v>139</v>
      </c>
      <c r="H464" s="74">
        <v>147</v>
      </c>
      <c r="I464" s="74">
        <v>151</v>
      </c>
      <c r="J464" s="74">
        <v>138</v>
      </c>
      <c r="K464" s="74">
        <v>150</v>
      </c>
      <c r="L464" s="74">
        <v>149</v>
      </c>
      <c r="M464" s="74">
        <v>147</v>
      </c>
      <c r="N464" s="74">
        <v>142</v>
      </c>
      <c r="O464" s="74">
        <v>122</v>
      </c>
      <c r="P464" s="74">
        <v>135</v>
      </c>
      <c r="Q464" s="74">
        <v>128</v>
      </c>
      <c r="R464" s="74">
        <v>121</v>
      </c>
      <c r="S464" s="74">
        <v>119</v>
      </c>
      <c r="T464" s="74">
        <v>108</v>
      </c>
      <c r="U464" s="74">
        <v>104</v>
      </c>
      <c r="V464" s="74">
        <v>104</v>
      </c>
      <c r="W464" s="74">
        <v>103</v>
      </c>
      <c r="X464" s="74">
        <v>101</v>
      </c>
      <c r="Y464" s="74">
        <v>97</v>
      </c>
      <c r="Z464" s="74">
        <v>459</v>
      </c>
      <c r="AA464" s="74">
        <v>494</v>
      </c>
      <c r="AB464" s="74">
        <v>408</v>
      </c>
      <c r="AC464" s="74">
        <v>344</v>
      </c>
      <c r="AD464" s="74">
        <v>254</v>
      </c>
      <c r="AE464" s="74">
        <v>192</v>
      </c>
      <c r="AF464" s="74">
        <v>213</v>
      </c>
      <c r="AG464" s="74">
        <v>183</v>
      </c>
      <c r="AH464" s="74">
        <v>153</v>
      </c>
      <c r="AI464" s="74">
        <v>96</v>
      </c>
      <c r="AJ464" s="74">
        <v>70</v>
      </c>
      <c r="AK464" s="74">
        <v>73</v>
      </c>
      <c r="AL464" s="74">
        <v>79</v>
      </c>
      <c r="AM464" s="87">
        <v>10</v>
      </c>
      <c r="AN464" s="74">
        <v>69</v>
      </c>
      <c r="AO464" s="88">
        <v>58</v>
      </c>
      <c r="AP464" s="74">
        <v>141</v>
      </c>
      <c r="AQ464" s="89">
        <v>2695</v>
      </c>
      <c r="AR464" s="74">
        <v>285</v>
      </c>
      <c r="AS464" s="74">
        <v>251</v>
      </c>
      <c r="AT464" s="74">
        <v>1011</v>
      </c>
      <c r="AU464" s="89">
        <v>181</v>
      </c>
      <c r="AV464" s="95"/>
      <c r="AW464" s="95"/>
      <c r="AY464" s="5"/>
    </row>
    <row r="465" spans="1:51" x14ac:dyDescent="0.2">
      <c r="A465" s="73" t="s">
        <v>940</v>
      </c>
      <c r="B465" s="2" t="s">
        <v>916</v>
      </c>
      <c r="C465" s="2" t="s">
        <v>917</v>
      </c>
      <c r="D465" s="2" t="s">
        <v>941</v>
      </c>
      <c r="E465" s="5">
        <f t="shared" si="8"/>
        <v>16219</v>
      </c>
      <c r="F465" s="74">
        <v>491</v>
      </c>
      <c r="G465" s="74">
        <v>475</v>
      </c>
      <c r="H465" s="74">
        <v>462</v>
      </c>
      <c r="I465" s="74">
        <v>453</v>
      </c>
      <c r="J465" s="74">
        <v>390</v>
      </c>
      <c r="K465" s="74">
        <v>434</v>
      </c>
      <c r="L465" s="74">
        <v>430</v>
      </c>
      <c r="M465" s="74">
        <v>428</v>
      </c>
      <c r="N465" s="74">
        <v>423</v>
      </c>
      <c r="O465" s="74">
        <v>376</v>
      </c>
      <c r="P465" s="74">
        <v>431</v>
      </c>
      <c r="Q465" s="74">
        <v>431</v>
      </c>
      <c r="R465" s="74">
        <v>419</v>
      </c>
      <c r="S465" s="74">
        <v>392</v>
      </c>
      <c r="T465" s="74">
        <v>325</v>
      </c>
      <c r="U465" s="74">
        <v>305</v>
      </c>
      <c r="V465" s="74">
        <v>274</v>
      </c>
      <c r="W465" s="74">
        <v>251</v>
      </c>
      <c r="X465" s="74">
        <v>245</v>
      </c>
      <c r="Y465" s="74">
        <v>240</v>
      </c>
      <c r="Z465" s="74">
        <v>1205</v>
      </c>
      <c r="AA465" s="74">
        <v>1253</v>
      </c>
      <c r="AB465" s="74">
        <v>1238</v>
      </c>
      <c r="AC465" s="74">
        <v>894</v>
      </c>
      <c r="AD465" s="74">
        <v>776</v>
      </c>
      <c r="AE465" s="74">
        <v>627</v>
      </c>
      <c r="AF465" s="74">
        <v>673</v>
      </c>
      <c r="AG465" s="74">
        <v>486</v>
      </c>
      <c r="AH465" s="74">
        <v>425</v>
      </c>
      <c r="AI465" s="74">
        <v>378</v>
      </c>
      <c r="AJ465" s="74">
        <v>217</v>
      </c>
      <c r="AK465" s="74">
        <v>189</v>
      </c>
      <c r="AL465" s="74">
        <v>183</v>
      </c>
      <c r="AM465" s="87">
        <v>39</v>
      </c>
      <c r="AN465" s="74">
        <v>253</v>
      </c>
      <c r="AO465" s="88">
        <v>238</v>
      </c>
      <c r="AP465" s="74">
        <v>529</v>
      </c>
      <c r="AQ465" s="89">
        <v>7916</v>
      </c>
      <c r="AR465" s="74">
        <v>974</v>
      </c>
      <c r="AS465" s="74">
        <v>618</v>
      </c>
      <c r="AT465" s="74">
        <v>2792</v>
      </c>
      <c r="AU465" s="89">
        <v>682</v>
      </c>
      <c r="AV465" s="95"/>
      <c r="AW465" s="95"/>
      <c r="AY465" s="5"/>
    </row>
    <row r="466" spans="1:51" x14ac:dyDescent="0.2">
      <c r="A466" s="73" t="s">
        <v>942</v>
      </c>
      <c r="B466" s="2" t="s">
        <v>916</v>
      </c>
      <c r="C466" s="2" t="s">
        <v>917</v>
      </c>
      <c r="D466" s="2" t="s">
        <v>943</v>
      </c>
      <c r="E466" s="5">
        <f t="shared" si="8"/>
        <v>17362</v>
      </c>
      <c r="F466" s="74">
        <v>323</v>
      </c>
      <c r="G466" s="74">
        <v>321</v>
      </c>
      <c r="H466" s="74">
        <v>317</v>
      </c>
      <c r="I466" s="74">
        <v>314</v>
      </c>
      <c r="J466" s="74">
        <v>275</v>
      </c>
      <c r="K466" s="74">
        <v>308</v>
      </c>
      <c r="L466" s="74">
        <v>310</v>
      </c>
      <c r="M466" s="74">
        <v>314</v>
      </c>
      <c r="N466" s="74">
        <v>314</v>
      </c>
      <c r="O466" s="74">
        <v>291</v>
      </c>
      <c r="P466" s="74">
        <v>337</v>
      </c>
      <c r="Q466" s="74">
        <v>346</v>
      </c>
      <c r="R466" s="74">
        <v>355</v>
      </c>
      <c r="S466" s="74">
        <v>367</v>
      </c>
      <c r="T466" s="74">
        <v>352</v>
      </c>
      <c r="U466" s="74">
        <v>369</v>
      </c>
      <c r="V466" s="74">
        <v>379</v>
      </c>
      <c r="W466" s="74">
        <v>392</v>
      </c>
      <c r="X466" s="74">
        <v>408</v>
      </c>
      <c r="Y466" s="74">
        <v>400</v>
      </c>
      <c r="Z466" s="74">
        <v>2085</v>
      </c>
      <c r="AA466" s="74">
        <v>1906</v>
      </c>
      <c r="AB466" s="74">
        <v>1570</v>
      </c>
      <c r="AC466" s="74">
        <v>1113</v>
      </c>
      <c r="AD466" s="74">
        <v>888</v>
      </c>
      <c r="AE466" s="74">
        <v>838</v>
      </c>
      <c r="AF466" s="74">
        <v>636</v>
      </c>
      <c r="AG466" s="74">
        <v>520</v>
      </c>
      <c r="AH466" s="74">
        <v>300</v>
      </c>
      <c r="AI466" s="74">
        <v>259</v>
      </c>
      <c r="AJ466" s="74">
        <v>162</v>
      </c>
      <c r="AK466" s="74">
        <v>153</v>
      </c>
      <c r="AL466" s="74">
        <v>140</v>
      </c>
      <c r="AM466" s="87">
        <v>22</v>
      </c>
      <c r="AN466" s="74">
        <v>166</v>
      </c>
      <c r="AO466" s="88">
        <v>157</v>
      </c>
      <c r="AP466" s="74">
        <v>350</v>
      </c>
      <c r="AQ466" s="89">
        <v>8428</v>
      </c>
      <c r="AR466" s="74">
        <v>846</v>
      </c>
      <c r="AS466" s="74">
        <v>985</v>
      </c>
      <c r="AT466" s="74">
        <v>3927</v>
      </c>
      <c r="AU466" s="89">
        <v>446</v>
      </c>
      <c r="AV466" s="95"/>
      <c r="AW466" s="95"/>
      <c r="AY466" s="5"/>
    </row>
    <row r="467" spans="1:51" x14ac:dyDescent="0.2">
      <c r="A467" s="73" t="s">
        <v>944</v>
      </c>
      <c r="B467" s="2" t="s">
        <v>916</v>
      </c>
      <c r="C467" s="2" t="s">
        <v>917</v>
      </c>
      <c r="D467" s="2" t="s">
        <v>945</v>
      </c>
      <c r="E467" s="5">
        <f t="shared" si="8"/>
        <v>20520</v>
      </c>
      <c r="F467" s="74">
        <v>130</v>
      </c>
      <c r="G467" s="74">
        <v>100</v>
      </c>
      <c r="H467" s="74">
        <v>76</v>
      </c>
      <c r="I467" s="74">
        <v>55</v>
      </c>
      <c r="J467" s="74">
        <v>32</v>
      </c>
      <c r="K467" s="74">
        <v>32</v>
      </c>
      <c r="L467" s="74">
        <v>32</v>
      </c>
      <c r="M467" s="74">
        <v>34</v>
      </c>
      <c r="N467" s="74">
        <v>45</v>
      </c>
      <c r="O467" s="74">
        <v>56</v>
      </c>
      <c r="P467" s="74">
        <v>83</v>
      </c>
      <c r="Q467" s="74">
        <v>106</v>
      </c>
      <c r="R467" s="74">
        <v>143</v>
      </c>
      <c r="S467" s="74">
        <v>197</v>
      </c>
      <c r="T467" s="74">
        <v>252</v>
      </c>
      <c r="U467" s="74">
        <v>300</v>
      </c>
      <c r="V467" s="74">
        <v>360</v>
      </c>
      <c r="W467" s="74">
        <v>420</v>
      </c>
      <c r="X467" s="74">
        <v>482</v>
      </c>
      <c r="Y467" s="74">
        <v>517</v>
      </c>
      <c r="Z467" s="74">
        <v>3184</v>
      </c>
      <c r="AA467" s="74">
        <v>3369</v>
      </c>
      <c r="AB467" s="74">
        <v>3033</v>
      </c>
      <c r="AC467" s="74">
        <v>2249</v>
      </c>
      <c r="AD467" s="74">
        <v>1671</v>
      </c>
      <c r="AE467" s="74">
        <v>1353</v>
      </c>
      <c r="AF467" s="74">
        <v>1067</v>
      </c>
      <c r="AG467" s="74">
        <v>761</v>
      </c>
      <c r="AH467" s="74">
        <v>265</v>
      </c>
      <c r="AI467" s="74">
        <v>38</v>
      </c>
      <c r="AJ467" s="74">
        <v>7</v>
      </c>
      <c r="AK467" s="74">
        <v>20</v>
      </c>
      <c r="AL467" s="74">
        <v>51</v>
      </c>
      <c r="AM467" s="87">
        <v>111</v>
      </c>
      <c r="AN467" s="74">
        <v>54</v>
      </c>
      <c r="AO467" s="88">
        <v>76</v>
      </c>
      <c r="AP467" s="74">
        <v>144</v>
      </c>
      <c r="AQ467" s="89">
        <v>10125</v>
      </c>
      <c r="AR467" s="74">
        <v>378</v>
      </c>
      <c r="AS467" s="74">
        <v>1050</v>
      </c>
      <c r="AT467" s="74">
        <v>7278</v>
      </c>
      <c r="AU467" s="89">
        <v>556</v>
      </c>
      <c r="AV467" s="95"/>
      <c r="AW467" s="95"/>
      <c r="AY467" s="5"/>
    </row>
    <row r="468" spans="1:51" x14ac:dyDescent="0.2">
      <c r="A468" s="73" t="s">
        <v>946</v>
      </c>
      <c r="B468" s="2" t="s">
        <v>916</v>
      </c>
      <c r="C468" s="2" t="s">
        <v>947</v>
      </c>
      <c r="D468" s="2" t="s">
        <v>947</v>
      </c>
      <c r="E468" s="5">
        <f t="shared" si="8"/>
        <v>6626</v>
      </c>
      <c r="F468" s="74">
        <v>136</v>
      </c>
      <c r="G468" s="74">
        <v>135</v>
      </c>
      <c r="H468" s="74">
        <v>136</v>
      </c>
      <c r="I468" s="74">
        <v>136</v>
      </c>
      <c r="J468" s="74">
        <v>117</v>
      </c>
      <c r="K468" s="74">
        <v>132</v>
      </c>
      <c r="L468" s="74">
        <v>131</v>
      </c>
      <c r="M468" s="74">
        <v>129</v>
      </c>
      <c r="N468" s="74">
        <v>129</v>
      </c>
      <c r="O468" s="74">
        <v>113</v>
      </c>
      <c r="P468" s="74">
        <v>128</v>
      </c>
      <c r="Q468" s="74">
        <v>127</v>
      </c>
      <c r="R468" s="74">
        <v>126</v>
      </c>
      <c r="S468" s="74">
        <v>122</v>
      </c>
      <c r="T468" s="74">
        <v>108</v>
      </c>
      <c r="U468" s="74">
        <v>105</v>
      </c>
      <c r="V468" s="74">
        <v>99</v>
      </c>
      <c r="W468" s="74">
        <v>94</v>
      </c>
      <c r="X468" s="74">
        <v>93</v>
      </c>
      <c r="Y468" s="74">
        <v>83</v>
      </c>
      <c r="Z468" s="74">
        <v>417</v>
      </c>
      <c r="AA468" s="74">
        <v>533</v>
      </c>
      <c r="AB468" s="74">
        <v>538</v>
      </c>
      <c r="AC468" s="74">
        <v>426</v>
      </c>
      <c r="AD468" s="74">
        <v>365</v>
      </c>
      <c r="AE468" s="74">
        <v>288</v>
      </c>
      <c r="AF468" s="74">
        <v>295</v>
      </c>
      <c r="AG468" s="74">
        <v>304</v>
      </c>
      <c r="AH468" s="74">
        <v>294</v>
      </c>
      <c r="AI468" s="74">
        <v>249</v>
      </c>
      <c r="AJ468" s="74">
        <v>196</v>
      </c>
      <c r="AK468" s="74">
        <v>163</v>
      </c>
      <c r="AL468" s="74">
        <v>179</v>
      </c>
      <c r="AM468" s="87">
        <v>11</v>
      </c>
      <c r="AN468" s="74">
        <v>70</v>
      </c>
      <c r="AO468" s="88">
        <v>66</v>
      </c>
      <c r="AP468" s="74">
        <v>152</v>
      </c>
      <c r="AQ468" s="89">
        <v>3303</v>
      </c>
      <c r="AR468" s="74">
        <v>312</v>
      </c>
      <c r="AS468" s="74">
        <v>232</v>
      </c>
      <c r="AT468" s="74">
        <v>1217</v>
      </c>
      <c r="AU468" s="89">
        <v>192</v>
      </c>
      <c r="AV468" s="95"/>
      <c r="AW468" s="95"/>
      <c r="AY468" s="5"/>
    </row>
    <row r="469" spans="1:51" x14ac:dyDescent="0.2">
      <c r="A469" s="73" t="s">
        <v>948</v>
      </c>
      <c r="B469" s="2" t="s">
        <v>916</v>
      </c>
      <c r="C469" s="2" t="s">
        <v>947</v>
      </c>
      <c r="D469" s="2" t="s">
        <v>949</v>
      </c>
      <c r="E469" s="5">
        <f t="shared" si="8"/>
        <v>7743</v>
      </c>
      <c r="F469" s="74">
        <v>184</v>
      </c>
      <c r="G469" s="74">
        <v>177</v>
      </c>
      <c r="H469" s="74">
        <v>174</v>
      </c>
      <c r="I469" s="74">
        <v>175</v>
      </c>
      <c r="J469" s="74">
        <v>154</v>
      </c>
      <c r="K469" s="74">
        <v>173</v>
      </c>
      <c r="L469" s="74">
        <v>178</v>
      </c>
      <c r="M469" s="74">
        <v>180</v>
      </c>
      <c r="N469" s="74">
        <v>183</v>
      </c>
      <c r="O469" s="74">
        <v>168</v>
      </c>
      <c r="P469" s="74">
        <v>196</v>
      </c>
      <c r="Q469" s="74">
        <v>197</v>
      </c>
      <c r="R469" s="74">
        <v>198</v>
      </c>
      <c r="S469" s="74">
        <v>191</v>
      </c>
      <c r="T469" s="74">
        <v>160</v>
      </c>
      <c r="U469" s="74">
        <v>155</v>
      </c>
      <c r="V469" s="74">
        <v>140</v>
      </c>
      <c r="W469" s="74">
        <v>132</v>
      </c>
      <c r="X469" s="74">
        <v>127</v>
      </c>
      <c r="Y469" s="74">
        <v>120</v>
      </c>
      <c r="Z469" s="74">
        <v>561</v>
      </c>
      <c r="AA469" s="74">
        <v>554</v>
      </c>
      <c r="AB469" s="74">
        <v>540</v>
      </c>
      <c r="AC469" s="74">
        <v>512</v>
      </c>
      <c r="AD469" s="74">
        <v>431</v>
      </c>
      <c r="AE469" s="74">
        <v>369</v>
      </c>
      <c r="AF469" s="74">
        <v>306</v>
      </c>
      <c r="AG469" s="74">
        <v>287</v>
      </c>
      <c r="AH469" s="74">
        <v>240</v>
      </c>
      <c r="AI469" s="74">
        <v>185</v>
      </c>
      <c r="AJ469" s="74">
        <v>174</v>
      </c>
      <c r="AK469" s="74">
        <v>118</v>
      </c>
      <c r="AL469" s="74">
        <v>104</v>
      </c>
      <c r="AM469" s="87">
        <v>14</v>
      </c>
      <c r="AN469" s="74">
        <v>101</v>
      </c>
      <c r="AO469" s="88">
        <v>83</v>
      </c>
      <c r="AP469" s="74">
        <v>199</v>
      </c>
      <c r="AQ469" s="89">
        <v>3804</v>
      </c>
      <c r="AR469" s="74">
        <v>463</v>
      </c>
      <c r="AS469" s="74">
        <v>342</v>
      </c>
      <c r="AT469" s="74">
        <v>1418</v>
      </c>
      <c r="AU469" s="89">
        <v>253</v>
      </c>
      <c r="AV469" s="95"/>
      <c r="AW469" s="95"/>
      <c r="AY469" s="5"/>
    </row>
    <row r="470" spans="1:51" x14ac:dyDescent="0.2">
      <c r="A470" s="73" t="s">
        <v>950</v>
      </c>
      <c r="B470" s="2" t="s">
        <v>916</v>
      </c>
      <c r="C470" s="2" t="s">
        <v>947</v>
      </c>
      <c r="D470" s="2" t="s">
        <v>951</v>
      </c>
      <c r="E470" s="5">
        <f t="shared" si="8"/>
        <v>7992</v>
      </c>
      <c r="F470" s="74">
        <v>198</v>
      </c>
      <c r="G470" s="74">
        <v>188</v>
      </c>
      <c r="H470" s="74">
        <v>177</v>
      </c>
      <c r="I470" s="74">
        <v>170</v>
      </c>
      <c r="J470" s="74">
        <v>141</v>
      </c>
      <c r="K470" s="74">
        <v>160</v>
      </c>
      <c r="L470" s="74">
        <v>159</v>
      </c>
      <c r="M470" s="74">
        <v>161</v>
      </c>
      <c r="N470" s="74">
        <v>163</v>
      </c>
      <c r="O470" s="74">
        <v>147</v>
      </c>
      <c r="P470" s="74">
        <v>173</v>
      </c>
      <c r="Q470" s="74">
        <v>177</v>
      </c>
      <c r="R470" s="74">
        <v>179</v>
      </c>
      <c r="S470" s="74">
        <v>174</v>
      </c>
      <c r="T470" s="74">
        <v>151</v>
      </c>
      <c r="U470" s="74">
        <v>151</v>
      </c>
      <c r="V470" s="74">
        <v>144</v>
      </c>
      <c r="W470" s="74">
        <v>139</v>
      </c>
      <c r="X470" s="74">
        <v>135</v>
      </c>
      <c r="Y470" s="74">
        <v>124</v>
      </c>
      <c r="Z470" s="74">
        <v>610</v>
      </c>
      <c r="AA470" s="74">
        <v>699</v>
      </c>
      <c r="AB470" s="74">
        <v>703</v>
      </c>
      <c r="AC470" s="74">
        <v>495</v>
      </c>
      <c r="AD470" s="74">
        <v>415</v>
      </c>
      <c r="AE470" s="74">
        <v>324</v>
      </c>
      <c r="AF470" s="74">
        <v>300</v>
      </c>
      <c r="AG470" s="74">
        <v>293</v>
      </c>
      <c r="AH470" s="74">
        <v>307</v>
      </c>
      <c r="AI470" s="74">
        <v>204</v>
      </c>
      <c r="AJ470" s="74">
        <v>148</v>
      </c>
      <c r="AK470" s="74">
        <v>126</v>
      </c>
      <c r="AL470" s="74">
        <v>157</v>
      </c>
      <c r="AM470" s="87">
        <v>16</v>
      </c>
      <c r="AN470" s="74">
        <v>99</v>
      </c>
      <c r="AO470" s="88">
        <v>99</v>
      </c>
      <c r="AP470" s="74">
        <v>213</v>
      </c>
      <c r="AQ470" s="89">
        <v>4002</v>
      </c>
      <c r="AR470" s="74">
        <v>402</v>
      </c>
      <c r="AS470" s="74">
        <v>340</v>
      </c>
      <c r="AT470" s="74">
        <v>1614</v>
      </c>
      <c r="AU470" s="89">
        <v>279</v>
      </c>
      <c r="AV470" s="95"/>
      <c r="AW470" s="95"/>
      <c r="AY470" s="5"/>
    </row>
    <row r="471" spans="1:51" x14ac:dyDescent="0.2">
      <c r="A471" s="73" t="s">
        <v>952</v>
      </c>
      <c r="B471" s="2" t="s">
        <v>916</v>
      </c>
      <c r="C471" s="2" t="s">
        <v>947</v>
      </c>
      <c r="D471" s="2" t="s">
        <v>953</v>
      </c>
      <c r="E471" s="5">
        <f t="shared" si="8"/>
        <v>2510</v>
      </c>
      <c r="F471" s="74">
        <v>67</v>
      </c>
      <c r="G471" s="74">
        <v>58</v>
      </c>
      <c r="H471" s="74">
        <v>53</v>
      </c>
      <c r="I471" s="74">
        <v>48</v>
      </c>
      <c r="J471" s="74">
        <v>42</v>
      </c>
      <c r="K471" s="74">
        <v>47</v>
      </c>
      <c r="L471" s="74">
        <v>51</v>
      </c>
      <c r="M471" s="74">
        <v>51</v>
      </c>
      <c r="N471" s="74">
        <v>55</v>
      </c>
      <c r="O471" s="74">
        <v>50</v>
      </c>
      <c r="P471" s="74">
        <v>62</v>
      </c>
      <c r="Q471" s="74">
        <v>66</v>
      </c>
      <c r="R471" s="74">
        <v>70</v>
      </c>
      <c r="S471" s="74">
        <v>67</v>
      </c>
      <c r="T471" s="74">
        <v>61</v>
      </c>
      <c r="U471" s="74">
        <v>55</v>
      </c>
      <c r="V471" s="74">
        <v>51</v>
      </c>
      <c r="W471" s="74">
        <v>46</v>
      </c>
      <c r="X471" s="74">
        <v>43</v>
      </c>
      <c r="Y471" s="74">
        <v>42</v>
      </c>
      <c r="Z471" s="74">
        <v>174</v>
      </c>
      <c r="AA471" s="74">
        <v>163</v>
      </c>
      <c r="AB471" s="74">
        <v>178</v>
      </c>
      <c r="AC471" s="74">
        <v>145</v>
      </c>
      <c r="AD471" s="74">
        <v>138</v>
      </c>
      <c r="AE471" s="74">
        <v>112</v>
      </c>
      <c r="AF471" s="74">
        <v>105</v>
      </c>
      <c r="AG471" s="74">
        <v>101</v>
      </c>
      <c r="AH471" s="74">
        <v>91</v>
      </c>
      <c r="AI471" s="74">
        <v>66</v>
      </c>
      <c r="AJ471" s="74">
        <v>63</v>
      </c>
      <c r="AK471" s="74">
        <v>43</v>
      </c>
      <c r="AL471" s="74">
        <v>46</v>
      </c>
      <c r="AM471" s="87">
        <v>5</v>
      </c>
      <c r="AN471" s="74">
        <v>36</v>
      </c>
      <c r="AO471" s="88">
        <v>31</v>
      </c>
      <c r="AP471" s="74">
        <v>79</v>
      </c>
      <c r="AQ471" s="89">
        <v>1237</v>
      </c>
      <c r="AR471" s="74">
        <v>165</v>
      </c>
      <c r="AS471" s="74">
        <v>113</v>
      </c>
      <c r="AT471" s="74">
        <v>424</v>
      </c>
      <c r="AU471" s="89">
        <v>98</v>
      </c>
      <c r="AV471" s="95"/>
      <c r="AW471" s="95"/>
      <c r="AY471" s="5"/>
    </row>
    <row r="472" spans="1:51" x14ac:dyDescent="0.2">
      <c r="A472" s="73" t="s">
        <v>954</v>
      </c>
      <c r="B472" s="2" t="s">
        <v>916</v>
      </c>
      <c r="C472" s="2" t="s">
        <v>947</v>
      </c>
      <c r="D472" s="2" t="s">
        <v>955</v>
      </c>
      <c r="E472" s="5">
        <f t="shared" si="8"/>
        <v>4456</v>
      </c>
      <c r="F472" s="74">
        <v>125</v>
      </c>
      <c r="G472" s="74">
        <v>118</v>
      </c>
      <c r="H472" s="74">
        <v>110</v>
      </c>
      <c r="I472" s="74">
        <v>107</v>
      </c>
      <c r="J472" s="74">
        <v>88</v>
      </c>
      <c r="K472" s="74">
        <v>101</v>
      </c>
      <c r="L472" s="74">
        <v>104</v>
      </c>
      <c r="M472" s="74">
        <v>105</v>
      </c>
      <c r="N472" s="74">
        <v>108</v>
      </c>
      <c r="O472" s="74">
        <v>96</v>
      </c>
      <c r="P472" s="74">
        <v>114</v>
      </c>
      <c r="Q472" s="74">
        <v>117</v>
      </c>
      <c r="R472" s="74">
        <v>116</v>
      </c>
      <c r="S472" s="74">
        <v>110</v>
      </c>
      <c r="T472" s="74">
        <v>90</v>
      </c>
      <c r="U472" s="74">
        <v>83</v>
      </c>
      <c r="V472" s="74">
        <v>75</v>
      </c>
      <c r="W472" s="74">
        <v>68</v>
      </c>
      <c r="X472" s="74">
        <v>65</v>
      </c>
      <c r="Y472" s="74">
        <v>62</v>
      </c>
      <c r="Z472" s="74">
        <v>285</v>
      </c>
      <c r="AA472" s="74">
        <v>277</v>
      </c>
      <c r="AB472" s="74">
        <v>333</v>
      </c>
      <c r="AC472" s="74">
        <v>269</v>
      </c>
      <c r="AD472" s="74">
        <v>235</v>
      </c>
      <c r="AE472" s="74">
        <v>240</v>
      </c>
      <c r="AF472" s="74">
        <v>182</v>
      </c>
      <c r="AG472" s="74">
        <v>179</v>
      </c>
      <c r="AH472" s="74">
        <v>129</v>
      </c>
      <c r="AI472" s="74">
        <v>117</v>
      </c>
      <c r="AJ472" s="74">
        <v>104</v>
      </c>
      <c r="AK472" s="74">
        <v>71</v>
      </c>
      <c r="AL472" s="74">
        <v>73</v>
      </c>
      <c r="AM472" s="87">
        <v>10</v>
      </c>
      <c r="AN472" s="74">
        <v>64</v>
      </c>
      <c r="AO472" s="88">
        <v>61</v>
      </c>
      <c r="AP472" s="74">
        <v>138</v>
      </c>
      <c r="AQ472" s="89">
        <v>2141</v>
      </c>
      <c r="AR472" s="74">
        <v>263</v>
      </c>
      <c r="AS472" s="74">
        <v>172</v>
      </c>
      <c r="AT472" s="74">
        <v>764</v>
      </c>
      <c r="AU472" s="89">
        <v>175</v>
      </c>
      <c r="AV472" s="95"/>
      <c r="AW472" s="95"/>
      <c r="AY472" s="5"/>
    </row>
    <row r="473" spans="1:51" x14ac:dyDescent="0.2">
      <c r="A473" s="73" t="s">
        <v>956</v>
      </c>
      <c r="B473" s="2" t="s">
        <v>916</v>
      </c>
      <c r="C473" s="2" t="s">
        <v>947</v>
      </c>
      <c r="D473" s="2" t="s">
        <v>957</v>
      </c>
      <c r="E473" s="5">
        <f t="shared" si="8"/>
        <v>3634</v>
      </c>
      <c r="F473" s="74">
        <v>76</v>
      </c>
      <c r="G473" s="74">
        <v>76</v>
      </c>
      <c r="H473" s="74">
        <v>74</v>
      </c>
      <c r="I473" s="74">
        <v>77</v>
      </c>
      <c r="J473" s="74">
        <v>67</v>
      </c>
      <c r="K473" s="74">
        <v>80</v>
      </c>
      <c r="L473" s="74">
        <v>80</v>
      </c>
      <c r="M473" s="74">
        <v>84</v>
      </c>
      <c r="N473" s="74">
        <v>87</v>
      </c>
      <c r="O473" s="74">
        <v>85</v>
      </c>
      <c r="P473" s="74">
        <v>95</v>
      </c>
      <c r="Q473" s="74">
        <v>98</v>
      </c>
      <c r="R473" s="74">
        <v>98</v>
      </c>
      <c r="S473" s="74">
        <v>95</v>
      </c>
      <c r="T473" s="74">
        <v>79</v>
      </c>
      <c r="U473" s="74">
        <v>79</v>
      </c>
      <c r="V473" s="74">
        <v>74</v>
      </c>
      <c r="W473" s="74">
        <v>69</v>
      </c>
      <c r="X473" s="74">
        <v>63</v>
      </c>
      <c r="Y473" s="74">
        <v>52</v>
      </c>
      <c r="Z473" s="74">
        <v>194</v>
      </c>
      <c r="AA473" s="74">
        <v>226</v>
      </c>
      <c r="AB473" s="74">
        <v>229</v>
      </c>
      <c r="AC473" s="74">
        <v>233</v>
      </c>
      <c r="AD473" s="74">
        <v>198</v>
      </c>
      <c r="AE473" s="74">
        <v>165</v>
      </c>
      <c r="AF473" s="74">
        <v>168</v>
      </c>
      <c r="AG473" s="74">
        <v>164</v>
      </c>
      <c r="AH473" s="74">
        <v>126</v>
      </c>
      <c r="AI473" s="74">
        <v>135</v>
      </c>
      <c r="AJ473" s="74">
        <v>96</v>
      </c>
      <c r="AK473" s="74">
        <v>56</v>
      </c>
      <c r="AL473" s="74">
        <v>56</v>
      </c>
      <c r="AM473" s="87">
        <v>6</v>
      </c>
      <c r="AN473" s="74">
        <v>41</v>
      </c>
      <c r="AO473" s="88">
        <v>35</v>
      </c>
      <c r="AP473" s="74">
        <v>85</v>
      </c>
      <c r="AQ473" s="89">
        <v>1775</v>
      </c>
      <c r="AR473" s="74">
        <v>231</v>
      </c>
      <c r="AS473" s="74">
        <v>161</v>
      </c>
      <c r="AT473" s="74">
        <v>567</v>
      </c>
      <c r="AU473" s="89">
        <v>109</v>
      </c>
      <c r="AV473" s="95"/>
      <c r="AW473" s="95"/>
      <c r="AY473" s="5"/>
    </row>
    <row r="474" spans="1:51" x14ac:dyDescent="0.2">
      <c r="A474" s="73" t="s">
        <v>958</v>
      </c>
      <c r="B474" s="2" t="s">
        <v>916</v>
      </c>
      <c r="C474" s="2" t="s">
        <v>959</v>
      </c>
      <c r="D474" s="2" t="s">
        <v>960</v>
      </c>
      <c r="E474" s="5">
        <f t="shared" si="8"/>
        <v>3504</v>
      </c>
      <c r="F474" s="74">
        <v>79</v>
      </c>
      <c r="G474" s="74">
        <v>72</v>
      </c>
      <c r="H474" s="74">
        <v>68</v>
      </c>
      <c r="I474" s="74">
        <v>65</v>
      </c>
      <c r="J474" s="74">
        <v>55</v>
      </c>
      <c r="K474" s="74">
        <v>61</v>
      </c>
      <c r="L474" s="74">
        <v>61</v>
      </c>
      <c r="M474" s="74">
        <v>61</v>
      </c>
      <c r="N474" s="74">
        <v>64</v>
      </c>
      <c r="O474" s="74">
        <v>55</v>
      </c>
      <c r="P474" s="74">
        <v>67</v>
      </c>
      <c r="Q474" s="74">
        <v>69</v>
      </c>
      <c r="R474" s="74">
        <v>68</v>
      </c>
      <c r="S474" s="74">
        <v>66</v>
      </c>
      <c r="T474" s="74">
        <v>62</v>
      </c>
      <c r="U474" s="74">
        <v>55</v>
      </c>
      <c r="V474" s="74">
        <v>52</v>
      </c>
      <c r="W474" s="74">
        <v>49</v>
      </c>
      <c r="X474" s="74">
        <v>50</v>
      </c>
      <c r="Y474" s="74">
        <v>45</v>
      </c>
      <c r="Z474" s="74">
        <v>217</v>
      </c>
      <c r="AA474" s="74">
        <v>252</v>
      </c>
      <c r="AB474" s="74">
        <v>316</v>
      </c>
      <c r="AC474" s="74">
        <v>276</v>
      </c>
      <c r="AD474" s="74">
        <v>235</v>
      </c>
      <c r="AE474" s="74">
        <v>225</v>
      </c>
      <c r="AF474" s="74">
        <v>150</v>
      </c>
      <c r="AG474" s="74">
        <v>173</v>
      </c>
      <c r="AH474" s="74">
        <v>94</v>
      </c>
      <c r="AI474" s="74">
        <v>114</v>
      </c>
      <c r="AJ474" s="74">
        <v>93</v>
      </c>
      <c r="AK474" s="74">
        <v>74</v>
      </c>
      <c r="AL474" s="74">
        <v>61</v>
      </c>
      <c r="AM474" s="87">
        <v>7</v>
      </c>
      <c r="AN474" s="74">
        <v>37</v>
      </c>
      <c r="AO474" s="88">
        <v>42</v>
      </c>
      <c r="AP474" s="74">
        <v>88</v>
      </c>
      <c r="AQ474" s="89">
        <v>1708</v>
      </c>
      <c r="AR474" s="74">
        <v>159</v>
      </c>
      <c r="AS474" s="74">
        <v>120</v>
      </c>
      <c r="AT474" s="74">
        <v>725</v>
      </c>
      <c r="AU474" s="89">
        <v>124</v>
      </c>
      <c r="AV474" s="95"/>
      <c r="AW474" s="95"/>
      <c r="AY474" s="5"/>
    </row>
    <row r="475" spans="1:51" x14ac:dyDescent="0.2">
      <c r="A475" s="73" t="s">
        <v>961</v>
      </c>
      <c r="B475" s="2" t="s">
        <v>916</v>
      </c>
      <c r="C475" s="2" t="s">
        <v>959</v>
      </c>
      <c r="D475" s="2" t="s">
        <v>962</v>
      </c>
      <c r="E475" s="5">
        <f t="shared" si="8"/>
        <v>2444</v>
      </c>
      <c r="F475" s="74">
        <v>61</v>
      </c>
      <c r="G475" s="74">
        <v>53</v>
      </c>
      <c r="H475" s="74">
        <v>46</v>
      </c>
      <c r="I475" s="74">
        <v>43</v>
      </c>
      <c r="J475" s="74">
        <v>37</v>
      </c>
      <c r="K475" s="74">
        <v>38</v>
      </c>
      <c r="L475" s="74">
        <v>38</v>
      </c>
      <c r="M475" s="74">
        <v>39</v>
      </c>
      <c r="N475" s="74">
        <v>43</v>
      </c>
      <c r="O475" s="74">
        <v>44</v>
      </c>
      <c r="P475" s="74">
        <v>50</v>
      </c>
      <c r="Q475" s="74">
        <v>53</v>
      </c>
      <c r="R475" s="74">
        <v>57</v>
      </c>
      <c r="S475" s="74">
        <v>54</v>
      </c>
      <c r="T475" s="74">
        <v>45</v>
      </c>
      <c r="U475" s="74">
        <v>46</v>
      </c>
      <c r="V475" s="74">
        <v>43</v>
      </c>
      <c r="W475" s="74">
        <v>41</v>
      </c>
      <c r="X475" s="74">
        <v>38</v>
      </c>
      <c r="Y475" s="74">
        <v>36</v>
      </c>
      <c r="Z475" s="74">
        <v>151</v>
      </c>
      <c r="AA475" s="74">
        <v>182</v>
      </c>
      <c r="AB475" s="74">
        <v>197</v>
      </c>
      <c r="AC475" s="74">
        <v>175</v>
      </c>
      <c r="AD475" s="74">
        <v>147</v>
      </c>
      <c r="AE475" s="74">
        <v>116</v>
      </c>
      <c r="AF475" s="74">
        <v>128</v>
      </c>
      <c r="AG475" s="74">
        <v>118</v>
      </c>
      <c r="AH475" s="74">
        <v>111</v>
      </c>
      <c r="AI475" s="74">
        <v>77</v>
      </c>
      <c r="AJ475" s="74">
        <v>50</v>
      </c>
      <c r="AK475" s="74">
        <v>42</v>
      </c>
      <c r="AL475" s="74">
        <v>45</v>
      </c>
      <c r="AM475" s="87">
        <v>5</v>
      </c>
      <c r="AN475" s="74">
        <v>26</v>
      </c>
      <c r="AO475" s="88">
        <v>35</v>
      </c>
      <c r="AP475" s="74">
        <v>73</v>
      </c>
      <c r="AQ475" s="89">
        <v>1222</v>
      </c>
      <c r="AR475" s="74">
        <v>123</v>
      </c>
      <c r="AS475" s="74">
        <v>102</v>
      </c>
      <c r="AT475" s="74">
        <v>472</v>
      </c>
      <c r="AU475" s="89">
        <v>96</v>
      </c>
      <c r="AV475" s="95"/>
      <c r="AW475" s="95"/>
      <c r="AY475" s="5"/>
    </row>
    <row r="476" spans="1:51" x14ac:dyDescent="0.2">
      <c r="A476" s="73" t="s">
        <v>963</v>
      </c>
      <c r="B476" s="2" t="s">
        <v>916</v>
      </c>
      <c r="C476" s="2" t="s">
        <v>959</v>
      </c>
      <c r="D476" s="2" t="s">
        <v>964</v>
      </c>
      <c r="E476" s="5">
        <f t="shared" si="8"/>
        <v>1578</v>
      </c>
      <c r="F476" s="74">
        <v>41</v>
      </c>
      <c r="G476" s="74">
        <v>34</v>
      </c>
      <c r="H476" s="74">
        <v>29</v>
      </c>
      <c r="I476" s="74">
        <v>27</v>
      </c>
      <c r="J476" s="74">
        <v>25</v>
      </c>
      <c r="K476" s="74">
        <v>26</v>
      </c>
      <c r="L476" s="74">
        <v>29</v>
      </c>
      <c r="M476" s="74">
        <v>30</v>
      </c>
      <c r="N476" s="74">
        <v>32</v>
      </c>
      <c r="O476" s="74">
        <v>26</v>
      </c>
      <c r="P476" s="74">
        <v>35</v>
      </c>
      <c r="Q476" s="74">
        <v>37</v>
      </c>
      <c r="R476" s="74">
        <v>38</v>
      </c>
      <c r="S476" s="74">
        <v>38</v>
      </c>
      <c r="T476" s="74">
        <v>37</v>
      </c>
      <c r="U476" s="74">
        <v>33</v>
      </c>
      <c r="V476" s="74">
        <v>32</v>
      </c>
      <c r="W476" s="74">
        <v>28</v>
      </c>
      <c r="X476" s="74">
        <v>25</v>
      </c>
      <c r="Y476" s="74">
        <v>24</v>
      </c>
      <c r="Z476" s="74">
        <v>84</v>
      </c>
      <c r="AA476" s="74">
        <v>109</v>
      </c>
      <c r="AB476" s="74">
        <v>116</v>
      </c>
      <c r="AC476" s="74">
        <v>98</v>
      </c>
      <c r="AD476" s="74">
        <v>88</v>
      </c>
      <c r="AE476" s="74">
        <v>85</v>
      </c>
      <c r="AF476" s="74">
        <v>78</v>
      </c>
      <c r="AG476" s="74">
        <v>71</v>
      </c>
      <c r="AH476" s="74">
        <v>88</v>
      </c>
      <c r="AI476" s="74">
        <v>36</v>
      </c>
      <c r="AJ476" s="74">
        <v>32</v>
      </c>
      <c r="AK476" s="74">
        <v>32</v>
      </c>
      <c r="AL476" s="74">
        <v>35</v>
      </c>
      <c r="AM476" s="87">
        <v>3</v>
      </c>
      <c r="AN476" s="74">
        <v>20</v>
      </c>
      <c r="AO476" s="88">
        <v>21</v>
      </c>
      <c r="AP476" s="74">
        <v>48</v>
      </c>
      <c r="AQ476" s="89">
        <v>778</v>
      </c>
      <c r="AR476" s="74">
        <v>89</v>
      </c>
      <c r="AS476" s="74">
        <v>73</v>
      </c>
      <c r="AT476" s="74">
        <v>274</v>
      </c>
      <c r="AU476" s="89">
        <v>61</v>
      </c>
      <c r="AV476" s="95"/>
      <c r="AW476" s="95"/>
      <c r="AY476" s="5"/>
    </row>
    <row r="477" spans="1:51" x14ac:dyDescent="0.2">
      <c r="A477" s="73" t="s">
        <v>965</v>
      </c>
      <c r="B477" s="2" t="s">
        <v>916</v>
      </c>
      <c r="C477" s="2" t="s">
        <v>959</v>
      </c>
      <c r="D477" s="2" t="s">
        <v>966</v>
      </c>
      <c r="E477" s="5">
        <f t="shared" si="8"/>
        <v>2558</v>
      </c>
      <c r="F477" s="74">
        <v>67</v>
      </c>
      <c r="G477" s="74">
        <v>65</v>
      </c>
      <c r="H477" s="74">
        <v>65</v>
      </c>
      <c r="I477" s="74">
        <v>62</v>
      </c>
      <c r="J477" s="74">
        <v>52</v>
      </c>
      <c r="K477" s="74">
        <v>59</v>
      </c>
      <c r="L477" s="74">
        <v>59</v>
      </c>
      <c r="M477" s="74">
        <v>61</v>
      </c>
      <c r="N477" s="74">
        <v>60</v>
      </c>
      <c r="O477" s="74">
        <v>51</v>
      </c>
      <c r="P477" s="74">
        <v>59</v>
      </c>
      <c r="Q477" s="74">
        <v>58</v>
      </c>
      <c r="R477" s="74">
        <v>59</v>
      </c>
      <c r="S477" s="74">
        <v>56</v>
      </c>
      <c r="T477" s="74">
        <v>52</v>
      </c>
      <c r="U477" s="74">
        <v>49</v>
      </c>
      <c r="V477" s="74">
        <v>48</v>
      </c>
      <c r="W477" s="74">
        <v>45</v>
      </c>
      <c r="X477" s="74">
        <v>43</v>
      </c>
      <c r="Y477" s="74">
        <v>40</v>
      </c>
      <c r="Z477" s="74">
        <v>180</v>
      </c>
      <c r="AA477" s="74">
        <v>170</v>
      </c>
      <c r="AB477" s="74">
        <v>202</v>
      </c>
      <c r="AC477" s="74">
        <v>171</v>
      </c>
      <c r="AD477" s="74">
        <v>166</v>
      </c>
      <c r="AE477" s="74">
        <v>121</v>
      </c>
      <c r="AF477" s="74">
        <v>97</v>
      </c>
      <c r="AG477" s="74">
        <v>109</v>
      </c>
      <c r="AH477" s="74">
        <v>66</v>
      </c>
      <c r="AI477" s="74">
        <v>59</v>
      </c>
      <c r="AJ477" s="74">
        <v>53</v>
      </c>
      <c r="AK477" s="74">
        <v>27</v>
      </c>
      <c r="AL477" s="74">
        <v>27</v>
      </c>
      <c r="AM477" s="87">
        <v>5</v>
      </c>
      <c r="AN477" s="74">
        <v>36</v>
      </c>
      <c r="AO477" s="88">
        <v>31</v>
      </c>
      <c r="AP477" s="74">
        <v>77</v>
      </c>
      <c r="AQ477" s="89">
        <v>1262</v>
      </c>
      <c r="AR477" s="74">
        <v>144</v>
      </c>
      <c r="AS477" s="74">
        <v>110</v>
      </c>
      <c r="AT477" s="74">
        <v>490</v>
      </c>
      <c r="AU477" s="89">
        <v>100</v>
      </c>
      <c r="AV477" s="95"/>
      <c r="AW477" s="95"/>
      <c r="AY477" s="5"/>
    </row>
    <row r="478" spans="1:51" x14ac:dyDescent="0.2">
      <c r="A478" s="73" t="s">
        <v>967</v>
      </c>
      <c r="B478" s="2" t="s">
        <v>916</v>
      </c>
      <c r="C478" s="2" t="s">
        <v>968</v>
      </c>
      <c r="D478" s="2" t="s">
        <v>968</v>
      </c>
      <c r="E478" s="5">
        <f t="shared" si="8"/>
        <v>38881</v>
      </c>
      <c r="F478" s="74">
        <v>906</v>
      </c>
      <c r="G478" s="74">
        <v>918</v>
      </c>
      <c r="H478" s="74">
        <v>929</v>
      </c>
      <c r="I478" s="74">
        <v>941</v>
      </c>
      <c r="J478" s="74">
        <v>828</v>
      </c>
      <c r="K478" s="74">
        <v>937</v>
      </c>
      <c r="L478" s="74">
        <v>944</v>
      </c>
      <c r="M478" s="74">
        <v>947</v>
      </c>
      <c r="N478" s="74">
        <v>951</v>
      </c>
      <c r="O478" s="74">
        <v>858</v>
      </c>
      <c r="P478" s="74">
        <v>981</v>
      </c>
      <c r="Q478" s="74">
        <v>978</v>
      </c>
      <c r="R478" s="74">
        <v>964</v>
      </c>
      <c r="S478" s="74">
        <v>926</v>
      </c>
      <c r="T478" s="74">
        <v>806</v>
      </c>
      <c r="U478" s="74">
        <v>775</v>
      </c>
      <c r="V478" s="74">
        <v>728</v>
      </c>
      <c r="W478" s="74">
        <v>695</v>
      </c>
      <c r="X478" s="74">
        <v>682</v>
      </c>
      <c r="Y478" s="74">
        <v>645</v>
      </c>
      <c r="Z478" s="74">
        <v>3206</v>
      </c>
      <c r="AA478" s="74">
        <v>3412</v>
      </c>
      <c r="AB478" s="74">
        <v>3075</v>
      </c>
      <c r="AC478" s="74">
        <v>2458</v>
      </c>
      <c r="AD478" s="74">
        <v>2017</v>
      </c>
      <c r="AE478" s="74">
        <v>1677</v>
      </c>
      <c r="AF478" s="74">
        <v>1469</v>
      </c>
      <c r="AG478" s="74">
        <v>1285</v>
      </c>
      <c r="AH478" s="74">
        <v>923</v>
      </c>
      <c r="AI478" s="74">
        <v>752</v>
      </c>
      <c r="AJ478" s="74">
        <v>479</v>
      </c>
      <c r="AK478" s="74">
        <v>386</v>
      </c>
      <c r="AL478" s="74">
        <v>403</v>
      </c>
      <c r="AM478" s="87">
        <v>72</v>
      </c>
      <c r="AN478" s="74">
        <v>479</v>
      </c>
      <c r="AO478" s="88">
        <v>427</v>
      </c>
      <c r="AP478" s="74">
        <v>968</v>
      </c>
      <c r="AQ478" s="89">
        <v>19164</v>
      </c>
      <c r="AR478" s="74">
        <v>2172</v>
      </c>
      <c r="AS478" s="74">
        <v>1605</v>
      </c>
      <c r="AT478" s="74">
        <v>7745</v>
      </c>
      <c r="AU478" s="89">
        <v>1142</v>
      </c>
      <c r="AV478" s="95"/>
      <c r="AW478" s="95"/>
      <c r="AY478" s="5"/>
    </row>
    <row r="479" spans="1:51" x14ac:dyDescent="0.2">
      <c r="A479" s="73" t="s">
        <v>969</v>
      </c>
      <c r="B479" s="2" t="s">
        <v>916</v>
      </c>
      <c r="C479" s="2" t="s">
        <v>968</v>
      </c>
      <c r="D479" s="2" t="s">
        <v>970</v>
      </c>
      <c r="E479" s="5">
        <f t="shared" si="8"/>
        <v>5738</v>
      </c>
      <c r="F479" s="74">
        <v>134</v>
      </c>
      <c r="G479" s="74">
        <v>135</v>
      </c>
      <c r="H479" s="74">
        <v>138</v>
      </c>
      <c r="I479" s="74">
        <v>140</v>
      </c>
      <c r="J479" s="74">
        <v>126</v>
      </c>
      <c r="K479" s="74">
        <v>138</v>
      </c>
      <c r="L479" s="74">
        <v>141</v>
      </c>
      <c r="M479" s="74">
        <v>141</v>
      </c>
      <c r="N479" s="74">
        <v>141</v>
      </c>
      <c r="O479" s="74">
        <v>124</v>
      </c>
      <c r="P479" s="74">
        <v>145</v>
      </c>
      <c r="Q479" s="74">
        <v>144</v>
      </c>
      <c r="R479" s="74">
        <v>141</v>
      </c>
      <c r="S479" s="74">
        <v>137</v>
      </c>
      <c r="T479" s="74">
        <v>118</v>
      </c>
      <c r="U479" s="74">
        <v>114</v>
      </c>
      <c r="V479" s="74">
        <v>107</v>
      </c>
      <c r="W479" s="74">
        <v>101</v>
      </c>
      <c r="X479" s="74">
        <v>101</v>
      </c>
      <c r="Y479" s="74">
        <v>97</v>
      </c>
      <c r="Z479" s="74">
        <v>474</v>
      </c>
      <c r="AA479" s="74">
        <v>502</v>
      </c>
      <c r="AB479" s="74">
        <v>452</v>
      </c>
      <c r="AC479" s="74">
        <v>361</v>
      </c>
      <c r="AD479" s="74">
        <v>298</v>
      </c>
      <c r="AE479" s="74">
        <v>250</v>
      </c>
      <c r="AF479" s="74">
        <v>214</v>
      </c>
      <c r="AG479" s="74">
        <v>190</v>
      </c>
      <c r="AH479" s="74">
        <v>136</v>
      </c>
      <c r="AI479" s="74">
        <v>109</v>
      </c>
      <c r="AJ479" s="74">
        <v>72</v>
      </c>
      <c r="AK479" s="74">
        <v>60</v>
      </c>
      <c r="AL479" s="74">
        <v>57</v>
      </c>
      <c r="AM479" s="87">
        <v>11</v>
      </c>
      <c r="AN479" s="74">
        <v>71</v>
      </c>
      <c r="AO479" s="88">
        <v>63</v>
      </c>
      <c r="AP479" s="74">
        <v>147</v>
      </c>
      <c r="AQ479" s="89">
        <v>2837</v>
      </c>
      <c r="AR479" s="74">
        <v>344</v>
      </c>
      <c r="AS479" s="74">
        <v>244</v>
      </c>
      <c r="AT479" s="74">
        <v>1171</v>
      </c>
      <c r="AU479" s="89">
        <v>149</v>
      </c>
      <c r="AV479" s="95"/>
      <c r="AW479" s="95"/>
      <c r="AY479" s="5"/>
    </row>
    <row r="480" spans="1:51" x14ac:dyDescent="0.2">
      <c r="A480" s="73" t="s">
        <v>971</v>
      </c>
      <c r="B480" s="2" t="s">
        <v>916</v>
      </c>
      <c r="C480" s="2" t="s">
        <v>968</v>
      </c>
      <c r="D480" s="2" t="s">
        <v>972</v>
      </c>
      <c r="E480" s="5">
        <f t="shared" si="8"/>
        <v>4958</v>
      </c>
      <c r="F480" s="74">
        <v>113</v>
      </c>
      <c r="G480" s="74">
        <v>117</v>
      </c>
      <c r="H480" s="74">
        <v>117</v>
      </c>
      <c r="I480" s="74">
        <v>121</v>
      </c>
      <c r="J480" s="74">
        <v>105</v>
      </c>
      <c r="K480" s="74">
        <v>121</v>
      </c>
      <c r="L480" s="74">
        <v>122</v>
      </c>
      <c r="M480" s="74">
        <v>122</v>
      </c>
      <c r="N480" s="74">
        <v>121</v>
      </c>
      <c r="O480" s="74">
        <v>106</v>
      </c>
      <c r="P480" s="74">
        <v>124</v>
      </c>
      <c r="Q480" s="74">
        <v>125</v>
      </c>
      <c r="R480" s="74">
        <v>122</v>
      </c>
      <c r="S480" s="74">
        <v>118</v>
      </c>
      <c r="T480" s="74">
        <v>104</v>
      </c>
      <c r="U480" s="74">
        <v>100</v>
      </c>
      <c r="V480" s="74">
        <v>93</v>
      </c>
      <c r="W480" s="74">
        <v>88</v>
      </c>
      <c r="X480" s="74">
        <v>87</v>
      </c>
      <c r="Y480" s="74">
        <v>82</v>
      </c>
      <c r="Z480" s="74">
        <v>408</v>
      </c>
      <c r="AA480" s="74">
        <v>434</v>
      </c>
      <c r="AB480" s="74">
        <v>398</v>
      </c>
      <c r="AC480" s="74">
        <v>312</v>
      </c>
      <c r="AD480" s="74">
        <v>260</v>
      </c>
      <c r="AE480" s="74">
        <v>214</v>
      </c>
      <c r="AF480" s="74">
        <v>186</v>
      </c>
      <c r="AG480" s="74">
        <v>162</v>
      </c>
      <c r="AH480" s="74">
        <v>116</v>
      </c>
      <c r="AI480" s="74">
        <v>95</v>
      </c>
      <c r="AJ480" s="74">
        <v>61</v>
      </c>
      <c r="AK480" s="74">
        <v>52</v>
      </c>
      <c r="AL480" s="74">
        <v>52</v>
      </c>
      <c r="AM480" s="87">
        <v>9</v>
      </c>
      <c r="AN480" s="74">
        <v>62</v>
      </c>
      <c r="AO480" s="88">
        <v>51</v>
      </c>
      <c r="AP480" s="74">
        <v>127</v>
      </c>
      <c r="AQ480" s="89">
        <v>2391</v>
      </c>
      <c r="AR480" s="74">
        <v>305</v>
      </c>
      <c r="AS480" s="74">
        <v>221</v>
      </c>
      <c r="AT480" s="74">
        <v>913</v>
      </c>
      <c r="AU480" s="89">
        <v>129</v>
      </c>
      <c r="AV480" s="95"/>
      <c r="AW480" s="95"/>
      <c r="AY480" s="5"/>
    </row>
    <row r="481" spans="1:51" x14ac:dyDescent="0.2">
      <c r="A481" s="73" t="s">
        <v>973</v>
      </c>
      <c r="B481" s="2" t="s">
        <v>916</v>
      </c>
      <c r="C481" s="2" t="s">
        <v>968</v>
      </c>
      <c r="D481" s="2" t="s">
        <v>974</v>
      </c>
      <c r="E481" s="5">
        <f t="shared" si="8"/>
        <v>3059</v>
      </c>
      <c r="F481" s="74">
        <v>70</v>
      </c>
      <c r="G481" s="74">
        <v>73</v>
      </c>
      <c r="H481" s="74">
        <v>75</v>
      </c>
      <c r="I481" s="74">
        <v>74</v>
      </c>
      <c r="J481" s="74">
        <v>64</v>
      </c>
      <c r="K481" s="74">
        <v>74</v>
      </c>
      <c r="L481" s="74">
        <v>77</v>
      </c>
      <c r="M481" s="74">
        <v>77</v>
      </c>
      <c r="N481" s="74">
        <v>74</v>
      </c>
      <c r="O481" s="74">
        <v>64</v>
      </c>
      <c r="P481" s="74">
        <v>79</v>
      </c>
      <c r="Q481" s="74">
        <v>75</v>
      </c>
      <c r="R481" s="74">
        <v>76</v>
      </c>
      <c r="S481" s="74">
        <v>72</v>
      </c>
      <c r="T481" s="74">
        <v>64</v>
      </c>
      <c r="U481" s="74">
        <v>61</v>
      </c>
      <c r="V481" s="74">
        <v>59</v>
      </c>
      <c r="W481" s="74">
        <v>54</v>
      </c>
      <c r="X481" s="74">
        <v>53</v>
      </c>
      <c r="Y481" s="74">
        <v>50</v>
      </c>
      <c r="Z481" s="74">
        <v>251</v>
      </c>
      <c r="AA481" s="74">
        <v>267</v>
      </c>
      <c r="AB481" s="74">
        <v>244</v>
      </c>
      <c r="AC481" s="74">
        <v>193</v>
      </c>
      <c r="AD481" s="74">
        <v>158</v>
      </c>
      <c r="AE481" s="74">
        <v>131</v>
      </c>
      <c r="AF481" s="74">
        <v>115</v>
      </c>
      <c r="AG481" s="74">
        <v>102</v>
      </c>
      <c r="AH481" s="74">
        <v>72</v>
      </c>
      <c r="AI481" s="74">
        <v>58</v>
      </c>
      <c r="AJ481" s="74">
        <v>39</v>
      </c>
      <c r="AK481" s="74">
        <v>31</v>
      </c>
      <c r="AL481" s="74">
        <v>33</v>
      </c>
      <c r="AM481" s="87">
        <v>6</v>
      </c>
      <c r="AN481" s="74">
        <v>35</v>
      </c>
      <c r="AO481" s="88">
        <v>35</v>
      </c>
      <c r="AP481" s="74">
        <v>81</v>
      </c>
      <c r="AQ481" s="89">
        <v>1517</v>
      </c>
      <c r="AR481" s="74">
        <v>166</v>
      </c>
      <c r="AS481" s="74">
        <v>132</v>
      </c>
      <c r="AT481" s="74">
        <v>620</v>
      </c>
      <c r="AU481" s="89">
        <v>112</v>
      </c>
      <c r="AV481" s="95"/>
      <c r="AW481" s="95"/>
      <c r="AY481" s="5"/>
    </row>
    <row r="482" spans="1:51" x14ac:dyDescent="0.2">
      <c r="A482" s="73" t="s">
        <v>975</v>
      </c>
      <c r="B482" s="2" t="s">
        <v>916</v>
      </c>
      <c r="C482" s="2" t="s">
        <v>968</v>
      </c>
      <c r="D482" s="2" t="s">
        <v>976</v>
      </c>
      <c r="E482" s="5">
        <f t="shared" si="8"/>
        <v>4947</v>
      </c>
      <c r="F482" s="74">
        <v>114</v>
      </c>
      <c r="G482" s="74">
        <v>116</v>
      </c>
      <c r="H482" s="74">
        <v>118</v>
      </c>
      <c r="I482" s="74">
        <v>118</v>
      </c>
      <c r="J482" s="74">
        <v>107</v>
      </c>
      <c r="K482" s="74">
        <v>121</v>
      </c>
      <c r="L482" s="74">
        <v>119</v>
      </c>
      <c r="M482" s="74">
        <v>120</v>
      </c>
      <c r="N482" s="74">
        <v>121</v>
      </c>
      <c r="O482" s="74">
        <v>109</v>
      </c>
      <c r="P482" s="74">
        <v>124</v>
      </c>
      <c r="Q482" s="74">
        <v>125</v>
      </c>
      <c r="R482" s="74">
        <v>122</v>
      </c>
      <c r="S482" s="74">
        <v>118</v>
      </c>
      <c r="T482" s="74">
        <v>104</v>
      </c>
      <c r="U482" s="74">
        <v>98</v>
      </c>
      <c r="V482" s="74">
        <v>94</v>
      </c>
      <c r="W482" s="74">
        <v>89</v>
      </c>
      <c r="X482" s="74">
        <v>87</v>
      </c>
      <c r="Y482" s="74">
        <v>80</v>
      </c>
      <c r="Z482" s="74">
        <v>407</v>
      </c>
      <c r="AA482" s="74">
        <v>433</v>
      </c>
      <c r="AB482" s="74">
        <v>394</v>
      </c>
      <c r="AC482" s="74">
        <v>312</v>
      </c>
      <c r="AD482" s="74">
        <v>257</v>
      </c>
      <c r="AE482" s="74">
        <v>216</v>
      </c>
      <c r="AF482" s="74">
        <v>185</v>
      </c>
      <c r="AG482" s="74">
        <v>162</v>
      </c>
      <c r="AH482" s="74">
        <v>117</v>
      </c>
      <c r="AI482" s="74">
        <v>95</v>
      </c>
      <c r="AJ482" s="74">
        <v>61</v>
      </c>
      <c r="AK482" s="74">
        <v>52</v>
      </c>
      <c r="AL482" s="74">
        <v>52</v>
      </c>
      <c r="AM482" s="87">
        <v>9</v>
      </c>
      <c r="AN482" s="74">
        <v>62</v>
      </c>
      <c r="AO482" s="88">
        <v>52</v>
      </c>
      <c r="AP482" s="74">
        <v>129</v>
      </c>
      <c r="AQ482" s="89">
        <v>2489</v>
      </c>
      <c r="AR482" s="74">
        <v>279</v>
      </c>
      <c r="AS482" s="74">
        <v>236</v>
      </c>
      <c r="AT482" s="74">
        <v>1004</v>
      </c>
      <c r="AU482" s="89">
        <v>163</v>
      </c>
      <c r="AV482" s="95"/>
      <c r="AW482" s="95"/>
      <c r="AY482" s="5"/>
    </row>
    <row r="483" spans="1:51" x14ac:dyDescent="0.2">
      <c r="A483" s="73" t="s">
        <v>977</v>
      </c>
      <c r="B483" s="2" t="s">
        <v>916</v>
      </c>
      <c r="C483" s="2" t="s">
        <v>968</v>
      </c>
      <c r="D483" s="2" t="s">
        <v>978</v>
      </c>
      <c r="E483" s="5">
        <f t="shared" si="8"/>
        <v>4660</v>
      </c>
      <c r="F483" s="74">
        <v>92</v>
      </c>
      <c r="G483" s="74">
        <v>91</v>
      </c>
      <c r="H483" s="74">
        <v>88</v>
      </c>
      <c r="I483" s="74">
        <v>88</v>
      </c>
      <c r="J483" s="74">
        <v>78</v>
      </c>
      <c r="K483" s="74">
        <v>91</v>
      </c>
      <c r="L483" s="74">
        <v>101</v>
      </c>
      <c r="M483" s="74">
        <v>97</v>
      </c>
      <c r="N483" s="74">
        <v>104</v>
      </c>
      <c r="O483" s="74">
        <v>100</v>
      </c>
      <c r="P483" s="74">
        <v>121</v>
      </c>
      <c r="Q483" s="74">
        <v>100</v>
      </c>
      <c r="R483" s="74">
        <v>119</v>
      </c>
      <c r="S483" s="74">
        <v>108</v>
      </c>
      <c r="T483" s="74">
        <v>92</v>
      </c>
      <c r="U483" s="74">
        <v>108</v>
      </c>
      <c r="V483" s="74">
        <v>96</v>
      </c>
      <c r="W483" s="74">
        <v>95</v>
      </c>
      <c r="X483" s="74">
        <v>83</v>
      </c>
      <c r="Y483" s="74">
        <v>86</v>
      </c>
      <c r="Z483" s="74">
        <v>399</v>
      </c>
      <c r="AA483" s="74">
        <v>429</v>
      </c>
      <c r="AB483" s="74">
        <v>409</v>
      </c>
      <c r="AC483" s="74">
        <v>324</v>
      </c>
      <c r="AD483" s="74">
        <v>248</v>
      </c>
      <c r="AE483" s="74">
        <v>227</v>
      </c>
      <c r="AF483" s="74">
        <v>185</v>
      </c>
      <c r="AG483" s="74">
        <v>153</v>
      </c>
      <c r="AH483" s="74">
        <v>101</v>
      </c>
      <c r="AI483" s="74">
        <v>77</v>
      </c>
      <c r="AJ483" s="74">
        <v>61</v>
      </c>
      <c r="AK483" s="74">
        <v>53</v>
      </c>
      <c r="AL483" s="74">
        <v>56</v>
      </c>
      <c r="AM483" s="87">
        <v>7</v>
      </c>
      <c r="AN483" s="74">
        <v>53</v>
      </c>
      <c r="AO483" s="88">
        <v>39</v>
      </c>
      <c r="AP483" s="74">
        <v>101</v>
      </c>
      <c r="AQ483" s="89">
        <v>2194</v>
      </c>
      <c r="AR483" s="74">
        <v>254</v>
      </c>
      <c r="AS483" s="74">
        <v>231</v>
      </c>
      <c r="AT483" s="74">
        <v>896</v>
      </c>
      <c r="AU483" s="89">
        <v>205</v>
      </c>
      <c r="AV483" s="95"/>
      <c r="AW483" s="95"/>
      <c r="AY483" s="5"/>
    </row>
    <row r="484" spans="1:51" x14ac:dyDescent="0.2">
      <c r="A484" s="73" t="s">
        <v>979</v>
      </c>
      <c r="B484" s="2" t="s">
        <v>916</v>
      </c>
      <c r="C484" s="2" t="s">
        <v>968</v>
      </c>
      <c r="D484" s="2" t="s">
        <v>980</v>
      </c>
      <c r="E484" s="5">
        <f t="shared" si="8"/>
        <v>13970</v>
      </c>
      <c r="F484" s="74">
        <v>324</v>
      </c>
      <c r="G484" s="74">
        <v>330</v>
      </c>
      <c r="H484" s="74">
        <v>334</v>
      </c>
      <c r="I484" s="74">
        <v>337</v>
      </c>
      <c r="J484" s="74">
        <v>299</v>
      </c>
      <c r="K484" s="74">
        <v>337</v>
      </c>
      <c r="L484" s="74">
        <v>340</v>
      </c>
      <c r="M484" s="74">
        <v>342</v>
      </c>
      <c r="N484" s="74">
        <v>342</v>
      </c>
      <c r="O484" s="74">
        <v>304</v>
      </c>
      <c r="P484" s="74">
        <v>353</v>
      </c>
      <c r="Q484" s="74">
        <v>351</v>
      </c>
      <c r="R484" s="74">
        <v>344</v>
      </c>
      <c r="S484" s="74">
        <v>331</v>
      </c>
      <c r="T484" s="74">
        <v>292</v>
      </c>
      <c r="U484" s="74">
        <v>277</v>
      </c>
      <c r="V484" s="74">
        <v>262</v>
      </c>
      <c r="W484" s="74">
        <v>251</v>
      </c>
      <c r="X484" s="74">
        <v>243</v>
      </c>
      <c r="Y484" s="74">
        <v>233</v>
      </c>
      <c r="Z484" s="74">
        <v>1151</v>
      </c>
      <c r="AA484" s="74">
        <v>1227</v>
      </c>
      <c r="AB484" s="74">
        <v>1107</v>
      </c>
      <c r="AC484" s="74">
        <v>878</v>
      </c>
      <c r="AD484" s="74">
        <v>729</v>
      </c>
      <c r="AE484" s="74">
        <v>606</v>
      </c>
      <c r="AF484" s="74">
        <v>529</v>
      </c>
      <c r="AG484" s="74">
        <v>463</v>
      </c>
      <c r="AH484" s="74">
        <v>330</v>
      </c>
      <c r="AI484" s="74">
        <v>268</v>
      </c>
      <c r="AJ484" s="74">
        <v>174</v>
      </c>
      <c r="AK484" s="74">
        <v>142</v>
      </c>
      <c r="AL484" s="74">
        <v>140</v>
      </c>
      <c r="AM484" s="87">
        <v>26</v>
      </c>
      <c r="AN484" s="74">
        <v>171</v>
      </c>
      <c r="AO484" s="88">
        <v>153</v>
      </c>
      <c r="AP484" s="74">
        <v>352</v>
      </c>
      <c r="AQ484" s="89">
        <v>6922</v>
      </c>
      <c r="AR484" s="74">
        <v>834</v>
      </c>
      <c r="AS484" s="74">
        <v>609</v>
      </c>
      <c r="AT484" s="74">
        <v>2754</v>
      </c>
      <c r="AU484" s="89">
        <v>462</v>
      </c>
      <c r="AV484" s="95"/>
      <c r="AW484" s="95"/>
      <c r="AY484" s="5"/>
    </row>
    <row r="485" spans="1:51" x14ac:dyDescent="0.2">
      <c r="A485" s="73" t="s">
        <v>981</v>
      </c>
      <c r="B485" s="2" t="s">
        <v>916</v>
      </c>
      <c r="C485" s="2" t="s">
        <v>968</v>
      </c>
      <c r="D485" s="2" t="s">
        <v>982</v>
      </c>
      <c r="E485" s="5">
        <f t="shared" si="8"/>
        <v>10712</v>
      </c>
      <c r="F485" s="74">
        <v>251</v>
      </c>
      <c r="G485" s="74">
        <v>252</v>
      </c>
      <c r="H485" s="74">
        <v>255</v>
      </c>
      <c r="I485" s="74">
        <v>258</v>
      </c>
      <c r="J485" s="74">
        <v>233</v>
      </c>
      <c r="K485" s="74">
        <v>257</v>
      </c>
      <c r="L485" s="74">
        <v>261</v>
      </c>
      <c r="M485" s="74">
        <v>263</v>
      </c>
      <c r="N485" s="74">
        <v>261</v>
      </c>
      <c r="O485" s="74">
        <v>234</v>
      </c>
      <c r="P485" s="74">
        <v>271</v>
      </c>
      <c r="Q485" s="74">
        <v>269</v>
      </c>
      <c r="R485" s="74">
        <v>263</v>
      </c>
      <c r="S485" s="74">
        <v>255</v>
      </c>
      <c r="T485" s="74">
        <v>223</v>
      </c>
      <c r="U485" s="74">
        <v>214</v>
      </c>
      <c r="V485" s="74">
        <v>200</v>
      </c>
      <c r="W485" s="74">
        <v>190</v>
      </c>
      <c r="X485" s="74">
        <v>187</v>
      </c>
      <c r="Y485" s="74">
        <v>179</v>
      </c>
      <c r="Z485" s="74">
        <v>884</v>
      </c>
      <c r="AA485" s="74">
        <v>941</v>
      </c>
      <c r="AB485" s="74">
        <v>854</v>
      </c>
      <c r="AC485" s="74">
        <v>673</v>
      </c>
      <c r="AD485" s="74">
        <v>551</v>
      </c>
      <c r="AE485" s="74">
        <v>463</v>
      </c>
      <c r="AF485" s="74">
        <v>402</v>
      </c>
      <c r="AG485" s="74">
        <v>354</v>
      </c>
      <c r="AH485" s="74">
        <v>254</v>
      </c>
      <c r="AI485" s="74">
        <v>207</v>
      </c>
      <c r="AJ485" s="74">
        <v>134</v>
      </c>
      <c r="AK485" s="74">
        <v>109</v>
      </c>
      <c r="AL485" s="74">
        <v>110</v>
      </c>
      <c r="AM485" s="87">
        <v>20</v>
      </c>
      <c r="AN485" s="74">
        <v>132</v>
      </c>
      <c r="AO485" s="88">
        <v>119</v>
      </c>
      <c r="AP485" s="74">
        <v>271</v>
      </c>
      <c r="AQ485" s="89">
        <v>5228</v>
      </c>
      <c r="AR485" s="74">
        <v>605</v>
      </c>
      <c r="AS485" s="74">
        <v>448</v>
      </c>
      <c r="AT485" s="74">
        <v>2089</v>
      </c>
      <c r="AU485" s="89">
        <v>444</v>
      </c>
      <c r="AV485" s="95"/>
      <c r="AW485" s="95"/>
      <c r="AY485" s="5"/>
    </row>
    <row r="486" spans="1:51" x14ac:dyDescent="0.2">
      <c r="A486" s="73" t="s">
        <v>983</v>
      </c>
      <c r="B486" s="2" t="s">
        <v>916</v>
      </c>
      <c r="C486" s="2" t="s">
        <v>968</v>
      </c>
      <c r="D486" s="2" t="s">
        <v>984</v>
      </c>
      <c r="E486" s="5">
        <f t="shared" si="8"/>
        <v>2910</v>
      </c>
      <c r="F486" s="74">
        <v>69</v>
      </c>
      <c r="G486" s="74">
        <v>69</v>
      </c>
      <c r="H486" s="74">
        <v>71</v>
      </c>
      <c r="I486" s="74">
        <v>70</v>
      </c>
      <c r="J486" s="74">
        <v>59</v>
      </c>
      <c r="K486" s="74">
        <v>70</v>
      </c>
      <c r="L486" s="74">
        <v>73</v>
      </c>
      <c r="M486" s="74">
        <v>73</v>
      </c>
      <c r="N486" s="74">
        <v>70</v>
      </c>
      <c r="O486" s="74">
        <v>62</v>
      </c>
      <c r="P486" s="74">
        <v>73</v>
      </c>
      <c r="Q486" s="74">
        <v>74</v>
      </c>
      <c r="R486" s="74">
        <v>70</v>
      </c>
      <c r="S486" s="74">
        <v>70</v>
      </c>
      <c r="T486" s="74">
        <v>62</v>
      </c>
      <c r="U486" s="74">
        <v>59</v>
      </c>
      <c r="V486" s="74">
        <v>53</v>
      </c>
      <c r="W486" s="74">
        <v>52</v>
      </c>
      <c r="X486" s="74">
        <v>51</v>
      </c>
      <c r="Y486" s="74">
        <v>48</v>
      </c>
      <c r="Z486" s="74">
        <v>241</v>
      </c>
      <c r="AA486" s="74">
        <v>256</v>
      </c>
      <c r="AB486" s="74">
        <v>227</v>
      </c>
      <c r="AC486" s="74">
        <v>186</v>
      </c>
      <c r="AD486" s="74">
        <v>150</v>
      </c>
      <c r="AE486" s="74">
        <v>124</v>
      </c>
      <c r="AF486" s="74">
        <v>110</v>
      </c>
      <c r="AG486" s="74">
        <v>97</v>
      </c>
      <c r="AH486" s="74">
        <v>69</v>
      </c>
      <c r="AI486" s="74">
        <v>56</v>
      </c>
      <c r="AJ486" s="74">
        <v>36</v>
      </c>
      <c r="AK486" s="74">
        <v>28</v>
      </c>
      <c r="AL486" s="74">
        <v>32</v>
      </c>
      <c r="AM486" s="87">
        <v>5</v>
      </c>
      <c r="AN486" s="74">
        <v>37</v>
      </c>
      <c r="AO486" s="88">
        <v>32</v>
      </c>
      <c r="AP486" s="74">
        <v>77</v>
      </c>
      <c r="AQ486" s="89">
        <v>1414</v>
      </c>
      <c r="AR486" s="74">
        <v>161</v>
      </c>
      <c r="AS486" s="74">
        <v>135</v>
      </c>
      <c r="AT486" s="74">
        <v>580</v>
      </c>
      <c r="AU486" s="89">
        <v>90</v>
      </c>
      <c r="AV486" s="95"/>
      <c r="AW486" s="95"/>
      <c r="AY486" s="5"/>
    </row>
    <row r="487" spans="1:51" x14ac:dyDescent="0.2">
      <c r="A487" s="73" t="s">
        <v>985</v>
      </c>
      <c r="B487" s="2" t="s">
        <v>916</v>
      </c>
      <c r="C487" s="2" t="s">
        <v>968</v>
      </c>
      <c r="D487" s="2" t="s">
        <v>986</v>
      </c>
      <c r="E487" s="5">
        <f t="shared" si="8"/>
        <v>5115</v>
      </c>
      <c r="F487" s="74">
        <v>121</v>
      </c>
      <c r="G487" s="74">
        <v>123</v>
      </c>
      <c r="H487" s="74">
        <v>123</v>
      </c>
      <c r="I487" s="74">
        <v>122</v>
      </c>
      <c r="J487" s="74">
        <v>112</v>
      </c>
      <c r="K487" s="74">
        <v>122</v>
      </c>
      <c r="L487" s="74">
        <v>123</v>
      </c>
      <c r="M487" s="74">
        <v>126</v>
      </c>
      <c r="N487" s="74">
        <v>124</v>
      </c>
      <c r="O487" s="74">
        <v>115</v>
      </c>
      <c r="P487" s="74">
        <v>129</v>
      </c>
      <c r="Q487" s="74">
        <v>129</v>
      </c>
      <c r="R487" s="74">
        <v>126</v>
      </c>
      <c r="S487" s="74">
        <v>122</v>
      </c>
      <c r="T487" s="74">
        <v>107</v>
      </c>
      <c r="U487" s="74">
        <v>102</v>
      </c>
      <c r="V487" s="74">
        <v>98</v>
      </c>
      <c r="W487" s="74">
        <v>92</v>
      </c>
      <c r="X487" s="74">
        <v>91</v>
      </c>
      <c r="Y487" s="74">
        <v>82</v>
      </c>
      <c r="Z487" s="74">
        <v>422</v>
      </c>
      <c r="AA487" s="74">
        <v>449</v>
      </c>
      <c r="AB487" s="74">
        <v>407</v>
      </c>
      <c r="AC487" s="74">
        <v>320</v>
      </c>
      <c r="AD487" s="74">
        <v>266</v>
      </c>
      <c r="AE487" s="74">
        <v>220</v>
      </c>
      <c r="AF487" s="74">
        <v>190</v>
      </c>
      <c r="AG487" s="74">
        <v>170</v>
      </c>
      <c r="AH487" s="74">
        <v>119</v>
      </c>
      <c r="AI487" s="74">
        <v>98</v>
      </c>
      <c r="AJ487" s="74">
        <v>61</v>
      </c>
      <c r="AK487" s="74">
        <v>52</v>
      </c>
      <c r="AL487" s="74">
        <v>52</v>
      </c>
      <c r="AM487" s="87">
        <v>9</v>
      </c>
      <c r="AN487" s="74">
        <v>65</v>
      </c>
      <c r="AO487" s="88">
        <v>56</v>
      </c>
      <c r="AP487" s="74">
        <v>136</v>
      </c>
      <c r="AQ487" s="89">
        <v>2486</v>
      </c>
      <c r="AR487" s="74">
        <v>305</v>
      </c>
      <c r="AS487" s="74">
        <v>231</v>
      </c>
      <c r="AT487" s="74">
        <v>985</v>
      </c>
      <c r="AU487" s="89">
        <v>143</v>
      </c>
      <c r="AV487" s="95"/>
      <c r="AW487" s="95"/>
      <c r="AY487" s="5"/>
    </row>
    <row r="488" spans="1:51" x14ac:dyDescent="0.2">
      <c r="A488" s="73" t="s">
        <v>987</v>
      </c>
      <c r="B488" s="2" t="s">
        <v>916</v>
      </c>
      <c r="C488" s="2" t="s">
        <v>968</v>
      </c>
      <c r="D488" s="2" t="s">
        <v>988</v>
      </c>
      <c r="E488" s="5">
        <f t="shared" si="8"/>
        <v>7701</v>
      </c>
      <c r="F488" s="74">
        <v>179</v>
      </c>
      <c r="G488" s="74">
        <v>182</v>
      </c>
      <c r="H488" s="74">
        <v>185</v>
      </c>
      <c r="I488" s="74">
        <v>187</v>
      </c>
      <c r="J488" s="74">
        <v>163</v>
      </c>
      <c r="K488" s="74">
        <v>187</v>
      </c>
      <c r="L488" s="74">
        <v>188</v>
      </c>
      <c r="M488" s="74">
        <v>190</v>
      </c>
      <c r="N488" s="74">
        <v>189</v>
      </c>
      <c r="O488" s="74">
        <v>165</v>
      </c>
      <c r="P488" s="74">
        <v>196</v>
      </c>
      <c r="Q488" s="74">
        <v>193</v>
      </c>
      <c r="R488" s="74">
        <v>191</v>
      </c>
      <c r="S488" s="74">
        <v>183</v>
      </c>
      <c r="T488" s="74">
        <v>158</v>
      </c>
      <c r="U488" s="74">
        <v>152</v>
      </c>
      <c r="V488" s="74">
        <v>144</v>
      </c>
      <c r="W488" s="74">
        <v>136</v>
      </c>
      <c r="X488" s="74">
        <v>137</v>
      </c>
      <c r="Y488" s="74">
        <v>128</v>
      </c>
      <c r="Z488" s="74">
        <v>635</v>
      </c>
      <c r="AA488" s="74">
        <v>675</v>
      </c>
      <c r="AB488" s="74">
        <v>613</v>
      </c>
      <c r="AC488" s="74">
        <v>486</v>
      </c>
      <c r="AD488" s="74">
        <v>402</v>
      </c>
      <c r="AE488" s="74">
        <v>333</v>
      </c>
      <c r="AF488" s="74">
        <v>289</v>
      </c>
      <c r="AG488" s="74">
        <v>255</v>
      </c>
      <c r="AH488" s="74">
        <v>182</v>
      </c>
      <c r="AI488" s="74">
        <v>147</v>
      </c>
      <c r="AJ488" s="74">
        <v>94</v>
      </c>
      <c r="AK488" s="74">
        <v>78</v>
      </c>
      <c r="AL488" s="74">
        <v>79</v>
      </c>
      <c r="AM488" s="87">
        <v>14</v>
      </c>
      <c r="AN488" s="74">
        <v>95</v>
      </c>
      <c r="AO488" s="88">
        <v>84</v>
      </c>
      <c r="AP488" s="74">
        <v>198</v>
      </c>
      <c r="AQ488" s="89">
        <v>3767</v>
      </c>
      <c r="AR488" s="74">
        <v>450</v>
      </c>
      <c r="AS488" s="74">
        <v>342</v>
      </c>
      <c r="AT488" s="74">
        <v>1529</v>
      </c>
      <c r="AU488" s="89">
        <v>227</v>
      </c>
      <c r="AV488" s="95"/>
      <c r="AW488" s="95"/>
      <c r="AY488" s="5"/>
    </row>
    <row r="489" spans="1:51" x14ac:dyDescent="0.2">
      <c r="A489" s="73" t="s">
        <v>989</v>
      </c>
      <c r="B489" s="2" t="s">
        <v>916</v>
      </c>
      <c r="C489" s="2" t="s">
        <v>968</v>
      </c>
      <c r="D489" s="2" t="s">
        <v>990</v>
      </c>
      <c r="E489" s="5">
        <f t="shared" si="8"/>
        <v>2426</v>
      </c>
      <c r="F489" s="74">
        <v>76</v>
      </c>
      <c r="G489" s="74">
        <v>78</v>
      </c>
      <c r="H489" s="74">
        <v>81</v>
      </c>
      <c r="I489" s="74">
        <v>83</v>
      </c>
      <c r="J489" s="74">
        <v>73</v>
      </c>
      <c r="K489" s="74">
        <v>81</v>
      </c>
      <c r="L489" s="74">
        <v>71</v>
      </c>
      <c r="M489" s="74">
        <v>75</v>
      </c>
      <c r="N489" s="74">
        <v>69</v>
      </c>
      <c r="O489" s="74">
        <v>54</v>
      </c>
      <c r="P489" s="74">
        <v>57</v>
      </c>
      <c r="Q489" s="74">
        <v>77</v>
      </c>
      <c r="R489" s="74">
        <v>57</v>
      </c>
      <c r="S489" s="74">
        <v>60</v>
      </c>
      <c r="T489" s="74">
        <v>55</v>
      </c>
      <c r="U489" s="74">
        <v>32</v>
      </c>
      <c r="V489" s="74">
        <v>35</v>
      </c>
      <c r="W489" s="74">
        <v>33</v>
      </c>
      <c r="X489" s="74">
        <v>39</v>
      </c>
      <c r="Y489" s="74">
        <v>34</v>
      </c>
      <c r="Z489" s="74">
        <v>187</v>
      </c>
      <c r="AA489" s="74">
        <v>193</v>
      </c>
      <c r="AB489" s="74">
        <v>157</v>
      </c>
      <c r="AC489" s="74">
        <v>125</v>
      </c>
      <c r="AD489" s="74">
        <v>121</v>
      </c>
      <c r="AE489" s="74">
        <v>80</v>
      </c>
      <c r="AF489" s="74">
        <v>82</v>
      </c>
      <c r="AG489" s="74">
        <v>80</v>
      </c>
      <c r="AH489" s="74">
        <v>65</v>
      </c>
      <c r="AI489" s="74">
        <v>57</v>
      </c>
      <c r="AJ489" s="74">
        <v>26</v>
      </c>
      <c r="AK489" s="74">
        <v>18</v>
      </c>
      <c r="AL489" s="74">
        <v>15</v>
      </c>
      <c r="AM489" s="87">
        <v>6</v>
      </c>
      <c r="AN489" s="74">
        <v>40</v>
      </c>
      <c r="AO489" s="88">
        <v>36</v>
      </c>
      <c r="AP489" s="74">
        <v>88</v>
      </c>
      <c r="AQ489" s="89">
        <v>1229</v>
      </c>
      <c r="AR489" s="74">
        <v>159</v>
      </c>
      <c r="AS489" s="74">
        <v>88</v>
      </c>
      <c r="AT489" s="74">
        <v>419</v>
      </c>
      <c r="AU489" s="89">
        <v>112</v>
      </c>
      <c r="AV489" s="95"/>
      <c r="AW489" s="95"/>
      <c r="AY489" s="5"/>
    </row>
    <row r="490" spans="1:51" x14ac:dyDescent="0.2">
      <c r="A490" s="73" t="s">
        <v>991</v>
      </c>
      <c r="B490" s="2" t="s">
        <v>916</v>
      </c>
      <c r="C490" s="2" t="s">
        <v>992</v>
      </c>
      <c r="D490" s="2" t="s">
        <v>993</v>
      </c>
      <c r="E490" s="5">
        <f t="shared" si="8"/>
        <v>9114</v>
      </c>
      <c r="F490" s="74">
        <v>220</v>
      </c>
      <c r="G490" s="74">
        <v>223</v>
      </c>
      <c r="H490" s="74">
        <v>230</v>
      </c>
      <c r="I490" s="74">
        <v>235</v>
      </c>
      <c r="J490" s="74">
        <v>207</v>
      </c>
      <c r="K490" s="74">
        <v>238</v>
      </c>
      <c r="L490" s="74">
        <v>241</v>
      </c>
      <c r="M490" s="74">
        <v>246</v>
      </c>
      <c r="N490" s="74">
        <v>245</v>
      </c>
      <c r="O490" s="74">
        <v>223</v>
      </c>
      <c r="P490" s="74">
        <v>254</v>
      </c>
      <c r="Q490" s="74">
        <v>255</v>
      </c>
      <c r="R490" s="74">
        <v>251</v>
      </c>
      <c r="S490" s="74">
        <v>239</v>
      </c>
      <c r="T490" s="74">
        <v>205</v>
      </c>
      <c r="U490" s="74">
        <v>192</v>
      </c>
      <c r="V490" s="74">
        <v>180</v>
      </c>
      <c r="W490" s="74">
        <v>166</v>
      </c>
      <c r="X490" s="74">
        <v>155</v>
      </c>
      <c r="Y490" s="74">
        <v>140</v>
      </c>
      <c r="Z490" s="74">
        <v>615</v>
      </c>
      <c r="AA490" s="74">
        <v>683</v>
      </c>
      <c r="AB490" s="74">
        <v>664</v>
      </c>
      <c r="AC490" s="74">
        <v>632</v>
      </c>
      <c r="AD490" s="74">
        <v>482</v>
      </c>
      <c r="AE490" s="74">
        <v>392</v>
      </c>
      <c r="AF490" s="74">
        <v>312</v>
      </c>
      <c r="AG490" s="74">
        <v>286</v>
      </c>
      <c r="AH490" s="74">
        <v>211</v>
      </c>
      <c r="AI490" s="74">
        <v>171</v>
      </c>
      <c r="AJ490" s="74">
        <v>116</v>
      </c>
      <c r="AK490" s="74">
        <v>106</v>
      </c>
      <c r="AL490" s="74">
        <v>99</v>
      </c>
      <c r="AM490" s="87">
        <v>17</v>
      </c>
      <c r="AN490" s="74">
        <v>118</v>
      </c>
      <c r="AO490" s="88">
        <v>102</v>
      </c>
      <c r="AP490" s="74">
        <v>240</v>
      </c>
      <c r="AQ490" s="89">
        <v>4513</v>
      </c>
      <c r="AR490" s="74">
        <v>567</v>
      </c>
      <c r="AS490" s="74">
        <v>404</v>
      </c>
      <c r="AT490" s="74">
        <v>1697</v>
      </c>
      <c r="AU490" s="89">
        <v>290</v>
      </c>
      <c r="AV490" s="95"/>
      <c r="AW490" s="95"/>
      <c r="AY490" s="5"/>
    </row>
    <row r="491" spans="1:51" x14ac:dyDescent="0.2">
      <c r="A491" s="73" t="s">
        <v>994</v>
      </c>
      <c r="B491" s="2" t="s">
        <v>916</v>
      </c>
      <c r="C491" s="2" t="s">
        <v>992</v>
      </c>
      <c r="D491" s="2" t="s">
        <v>995</v>
      </c>
      <c r="E491" s="5">
        <f t="shared" si="8"/>
        <v>10847</v>
      </c>
      <c r="F491" s="74">
        <v>264</v>
      </c>
      <c r="G491" s="74">
        <v>264</v>
      </c>
      <c r="H491" s="74">
        <v>264</v>
      </c>
      <c r="I491" s="74">
        <v>267</v>
      </c>
      <c r="J491" s="74">
        <v>232</v>
      </c>
      <c r="K491" s="74">
        <v>262</v>
      </c>
      <c r="L491" s="74">
        <v>265</v>
      </c>
      <c r="M491" s="74">
        <v>265</v>
      </c>
      <c r="N491" s="74">
        <v>267</v>
      </c>
      <c r="O491" s="74">
        <v>236</v>
      </c>
      <c r="P491" s="74">
        <v>272</v>
      </c>
      <c r="Q491" s="74">
        <v>272</v>
      </c>
      <c r="R491" s="74">
        <v>265</v>
      </c>
      <c r="S491" s="74">
        <v>255</v>
      </c>
      <c r="T491" s="74">
        <v>223</v>
      </c>
      <c r="U491" s="74">
        <v>211</v>
      </c>
      <c r="V491" s="74">
        <v>198</v>
      </c>
      <c r="W491" s="74">
        <v>186</v>
      </c>
      <c r="X491" s="74">
        <v>179</v>
      </c>
      <c r="Y491" s="74">
        <v>166</v>
      </c>
      <c r="Z491" s="74">
        <v>815</v>
      </c>
      <c r="AA491" s="74">
        <v>963</v>
      </c>
      <c r="AB491" s="74">
        <v>921</v>
      </c>
      <c r="AC491" s="74">
        <v>741</v>
      </c>
      <c r="AD491" s="74">
        <v>603</v>
      </c>
      <c r="AE491" s="74">
        <v>499</v>
      </c>
      <c r="AF491" s="74">
        <v>379</v>
      </c>
      <c r="AG491" s="74">
        <v>351</v>
      </c>
      <c r="AH491" s="74">
        <v>237</v>
      </c>
      <c r="AI491" s="74">
        <v>202</v>
      </c>
      <c r="AJ491" s="74">
        <v>129</v>
      </c>
      <c r="AK491" s="74">
        <v>105</v>
      </c>
      <c r="AL491" s="74">
        <v>89</v>
      </c>
      <c r="AM491" s="87">
        <v>21</v>
      </c>
      <c r="AN491" s="74">
        <v>142</v>
      </c>
      <c r="AO491" s="88">
        <v>122</v>
      </c>
      <c r="AP491" s="74">
        <v>285</v>
      </c>
      <c r="AQ491" s="89">
        <v>5339</v>
      </c>
      <c r="AR491" s="74">
        <v>620</v>
      </c>
      <c r="AS491" s="74">
        <v>427</v>
      </c>
      <c r="AT491" s="74">
        <v>2155</v>
      </c>
      <c r="AU491" s="89">
        <v>398</v>
      </c>
      <c r="AV491" s="95"/>
      <c r="AW491" s="95"/>
      <c r="AY491" s="5"/>
    </row>
    <row r="492" spans="1:51" x14ac:dyDescent="0.2">
      <c r="A492" s="73" t="s">
        <v>996</v>
      </c>
      <c r="B492" s="2" t="s">
        <v>916</v>
      </c>
      <c r="C492" s="2" t="s">
        <v>992</v>
      </c>
      <c r="D492" s="2" t="s">
        <v>997</v>
      </c>
      <c r="E492" s="5">
        <f t="shared" si="8"/>
        <v>10189</v>
      </c>
      <c r="F492" s="74">
        <v>228</v>
      </c>
      <c r="G492" s="74">
        <v>221</v>
      </c>
      <c r="H492" s="74">
        <v>215</v>
      </c>
      <c r="I492" s="74">
        <v>207</v>
      </c>
      <c r="J492" s="74">
        <v>179</v>
      </c>
      <c r="K492" s="74">
        <v>200</v>
      </c>
      <c r="L492" s="74">
        <v>197</v>
      </c>
      <c r="M492" s="74">
        <v>196</v>
      </c>
      <c r="N492" s="74">
        <v>200</v>
      </c>
      <c r="O492" s="74">
        <v>178</v>
      </c>
      <c r="P492" s="74">
        <v>210</v>
      </c>
      <c r="Q492" s="74">
        <v>212</v>
      </c>
      <c r="R492" s="74">
        <v>211</v>
      </c>
      <c r="S492" s="74">
        <v>210</v>
      </c>
      <c r="T492" s="74">
        <v>182</v>
      </c>
      <c r="U492" s="74">
        <v>187</v>
      </c>
      <c r="V492" s="74">
        <v>185</v>
      </c>
      <c r="W492" s="74">
        <v>181</v>
      </c>
      <c r="X492" s="74">
        <v>178</v>
      </c>
      <c r="Y492" s="74">
        <v>168</v>
      </c>
      <c r="Z492" s="74">
        <v>844</v>
      </c>
      <c r="AA492" s="74">
        <v>1104</v>
      </c>
      <c r="AB492" s="74">
        <v>969</v>
      </c>
      <c r="AC492" s="74">
        <v>821</v>
      </c>
      <c r="AD492" s="74">
        <v>643</v>
      </c>
      <c r="AE492" s="74">
        <v>530</v>
      </c>
      <c r="AF492" s="74">
        <v>397</v>
      </c>
      <c r="AG492" s="74">
        <v>330</v>
      </c>
      <c r="AH492" s="74">
        <v>213</v>
      </c>
      <c r="AI492" s="74">
        <v>173</v>
      </c>
      <c r="AJ492" s="74">
        <v>108</v>
      </c>
      <c r="AK492" s="74">
        <v>65</v>
      </c>
      <c r="AL492" s="74">
        <v>47</v>
      </c>
      <c r="AM492" s="87">
        <v>18</v>
      </c>
      <c r="AN492" s="74">
        <v>117</v>
      </c>
      <c r="AO492" s="88">
        <v>111</v>
      </c>
      <c r="AP492" s="74">
        <v>250</v>
      </c>
      <c r="AQ492" s="89">
        <v>5006</v>
      </c>
      <c r="AR492" s="74">
        <v>505</v>
      </c>
      <c r="AS492" s="74">
        <v>444</v>
      </c>
      <c r="AT492" s="74">
        <v>2371</v>
      </c>
      <c r="AU492" s="89">
        <v>325</v>
      </c>
      <c r="AV492" s="95"/>
      <c r="AW492" s="95"/>
      <c r="AY492" s="5"/>
    </row>
    <row r="493" spans="1:51" x14ac:dyDescent="0.2">
      <c r="A493" s="73" t="s">
        <v>998</v>
      </c>
      <c r="B493" s="2" t="s">
        <v>916</v>
      </c>
      <c r="C493" s="2" t="s">
        <v>992</v>
      </c>
      <c r="D493" s="2" t="s">
        <v>999</v>
      </c>
      <c r="E493" s="5">
        <f t="shared" si="8"/>
        <v>2998</v>
      </c>
      <c r="F493" s="74">
        <v>60</v>
      </c>
      <c r="G493" s="74">
        <v>59</v>
      </c>
      <c r="H493" s="74">
        <v>60</v>
      </c>
      <c r="I493" s="74">
        <v>58</v>
      </c>
      <c r="J493" s="74">
        <v>53</v>
      </c>
      <c r="K493" s="74">
        <v>59</v>
      </c>
      <c r="L493" s="74">
        <v>59</v>
      </c>
      <c r="M493" s="74">
        <v>60</v>
      </c>
      <c r="N493" s="74">
        <v>60</v>
      </c>
      <c r="O493" s="74">
        <v>57</v>
      </c>
      <c r="P493" s="74">
        <v>64</v>
      </c>
      <c r="Q493" s="74">
        <v>64</v>
      </c>
      <c r="R493" s="74">
        <v>65</v>
      </c>
      <c r="S493" s="74">
        <v>60</v>
      </c>
      <c r="T493" s="74">
        <v>49</v>
      </c>
      <c r="U493" s="74">
        <v>44</v>
      </c>
      <c r="V493" s="74">
        <v>40</v>
      </c>
      <c r="W493" s="74">
        <v>40</v>
      </c>
      <c r="X493" s="74">
        <v>41</v>
      </c>
      <c r="Y493" s="74">
        <v>40</v>
      </c>
      <c r="Z493" s="74">
        <v>240</v>
      </c>
      <c r="AA493" s="74">
        <v>300</v>
      </c>
      <c r="AB493" s="74">
        <v>278</v>
      </c>
      <c r="AC493" s="74">
        <v>186</v>
      </c>
      <c r="AD493" s="74">
        <v>109</v>
      </c>
      <c r="AE493" s="74">
        <v>128</v>
      </c>
      <c r="AF493" s="74">
        <v>114</v>
      </c>
      <c r="AG493" s="74">
        <v>151</v>
      </c>
      <c r="AH493" s="74">
        <v>110</v>
      </c>
      <c r="AI493" s="74">
        <v>110</v>
      </c>
      <c r="AJ493" s="74">
        <v>66</v>
      </c>
      <c r="AK493" s="74">
        <v>68</v>
      </c>
      <c r="AL493" s="74">
        <v>46</v>
      </c>
      <c r="AM493" s="87">
        <v>5</v>
      </c>
      <c r="AN493" s="74">
        <v>31</v>
      </c>
      <c r="AO493" s="88">
        <v>29</v>
      </c>
      <c r="AP493" s="74">
        <v>68</v>
      </c>
      <c r="AQ493" s="89">
        <v>1449</v>
      </c>
      <c r="AR493" s="74">
        <v>147</v>
      </c>
      <c r="AS493" s="74">
        <v>101</v>
      </c>
      <c r="AT493" s="74">
        <v>568</v>
      </c>
      <c r="AU493" s="89">
        <v>87</v>
      </c>
      <c r="AV493" s="95"/>
      <c r="AW493" s="95"/>
      <c r="AY493" s="5"/>
    </row>
    <row r="494" spans="1:51" x14ac:dyDescent="0.2">
      <c r="A494" s="73" t="s">
        <v>1000</v>
      </c>
      <c r="B494" s="2" t="s">
        <v>916</v>
      </c>
      <c r="C494" s="2" t="s">
        <v>992</v>
      </c>
      <c r="D494" s="2" t="s">
        <v>1001</v>
      </c>
      <c r="E494" s="5">
        <f t="shared" si="8"/>
        <v>6566</v>
      </c>
      <c r="F494" s="74">
        <v>214</v>
      </c>
      <c r="G494" s="74">
        <v>217</v>
      </c>
      <c r="H494" s="74">
        <v>226</v>
      </c>
      <c r="I494" s="74">
        <v>214</v>
      </c>
      <c r="J494" s="74">
        <v>190</v>
      </c>
      <c r="K494" s="74">
        <v>216</v>
      </c>
      <c r="L494" s="74">
        <v>212</v>
      </c>
      <c r="M494" s="74">
        <v>205</v>
      </c>
      <c r="N494" s="74">
        <v>201</v>
      </c>
      <c r="O494" s="74">
        <v>163</v>
      </c>
      <c r="P494" s="74">
        <v>187</v>
      </c>
      <c r="Q494" s="74">
        <v>181</v>
      </c>
      <c r="R494" s="74">
        <v>167</v>
      </c>
      <c r="S494" s="74">
        <v>148</v>
      </c>
      <c r="T494" s="74">
        <v>113</v>
      </c>
      <c r="U494" s="74">
        <v>94</v>
      </c>
      <c r="V494" s="74">
        <v>75</v>
      </c>
      <c r="W494" s="74">
        <v>64</v>
      </c>
      <c r="X494" s="74">
        <v>62</v>
      </c>
      <c r="Y494" s="74">
        <v>65</v>
      </c>
      <c r="Z494" s="74">
        <v>395</v>
      </c>
      <c r="AA494" s="74">
        <v>506</v>
      </c>
      <c r="AB494" s="74">
        <v>539</v>
      </c>
      <c r="AC494" s="74">
        <v>404</v>
      </c>
      <c r="AD494" s="74">
        <v>376</v>
      </c>
      <c r="AE494" s="74">
        <v>294</v>
      </c>
      <c r="AF494" s="74">
        <v>206</v>
      </c>
      <c r="AG494" s="74">
        <v>193</v>
      </c>
      <c r="AH494" s="74">
        <v>138</v>
      </c>
      <c r="AI494" s="74">
        <v>117</v>
      </c>
      <c r="AJ494" s="74">
        <v>65</v>
      </c>
      <c r="AK494" s="74">
        <v>58</v>
      </c>
      <c r="AL494" s="74">
        <v>61</v>
      </c>
      <c r="AM494" s="87">
        <v>16</v>
      </c>
      <c r="AN494" s="74">
        <v>111</v>
      </c>
      <c r="AO494" s="88">
        <v>103</v>
      </c>
      <c r="AP494" s="74">
        <v>232</v>
      </c>
      <c r="AQ494" s="89">
        <v>3217</v>
      </c>
      <c r="AR494" s="74">
        <v>384</v>
      </c>
      <c r="AS494" s="74">
        <v>169</v>
      </c>
      <c r="AT494" s="74">
        <v>1212</v>
      </c>
      <c r="AU494" s="89">
        <v>306</v>
      </c>
      <c r="AV494" s="95"/>
      <c r="AW494" s="95"/>
      <c r="AY494" s="5"/>
    </row>
    <row r="495" spans="1:51" x14ac:dyDescent="0.2">
      <c r="A495" s="73" t="s">
        <v>1002</v>
      </c>
      <c r="B495" s="2" t="s">
        <v>916</v>
      </c>
      <c r="C495" s="2" t="s">
        <v>992</v>
      </c>
      <c r="D495" s="2" t="s">
        <v>1003</v>
      </c>
      <c r="E495" s="5">
        <f t="shared" si="8"/>
        <v>1046</v>
      </c>
      <c r="F495" s="74">
        <v>19</v>
      </c>
      <c r="G495" s="74">
        <v>23</v>
      </c>
      <c r="H495" s="74">
        <v>23</v>
      </c>
      <c r="I495" s="74">
        <v>25</v>
      </c>
      <c r="J495" s="74">
        <v>31</v>
      </c>
      <c r="K495" s="74">
        <v>27</v>
      </c>
      <c r="L495" s="74">
        <v>29</v>
      </c>
      <c r="M495" s="74">
        <v>29</v>
      </c>
      <c r="N495" s="74">
        <v>28</v>
      </c>
      <c r="O495" s="74">
        <v>21</v>
      </c>
      <c r="P495" s="74">
        <v>25</v>
      </c>
      <c r="Q495" s="74">
        <v>23</v>
      </c>
      <c r="R495" s="74">
        <v>21</v>
      </c>
      <c r="S495" s="74">
        <v>20</v>
      </c>
      <c r="T495" s="74">
        <v>23</v>
      </c>
      <c r="U495" s="74">
        <v>18</v>
      </c>
      <c r="V495" s="74">
        <v>17</v>
      </c>
      <c r="W495" s="74">
        <v>16</v>
      </c>
      <c r="X495" s="74">
        <v>15</v>
      </c>
      <c r="Y495" s="74">
        <v>11</v>
      </c>
      <c r="Z495" s="74">
        <v>67</v>
      </c>
      <c r="AA495" s="74">
        <v>66</v>
      </c>
      <c r="AB495" s="74">
        <v>78</v>
      </c>
      <c r="AC495" s="74">
        <v>63</v>
      </c>
      <c r="AD495" s="74">
        <v>61</v>
      </c>
      <c r="AE495" s="74">
        <v>35</v>
      </c>
      <c r="AF495" s="74">
        <v>39</v>
      </c>
      <c r="AG495" s="74">
        <v>38</v>
      </c>
      <c r="AH495" s="74">
        <v>34</v>
      </c>
      <c r="AI495" s="74">
        <v>39</v>
      </c>
      <c r="AJ495" s="74">
        <v>29</v>
      </c>
      <c r="AK495" s="74">
        <v>25</v>
      </c>
      <c r="AL495" s="74">
        <v>28</v>
      </c>
      <c r="AM495" s="87">
        <v>2</v>
      </c>
      <c r="AN495" s="74">
        <v>11</v>
      </c>
      <c r="AO495" s="88">
        <v>8</v>
      </c>
      <c r="AP495" s="74">
        <v>29</v>
      </c>
      <c r="AQ495" s="89">
        <v>513</v>
      </c>
      <c r="AR495" s="74">
        <v>55</v>
      </c>
      <c r="AS495" s="74">
        <v>36</v>
      </c>
      <c r="AT495" s="74">
        <v>173</v>
      </c>
      <c r="AU495" s="89">
        <v>52</v>
      </c>
      <c r="AV495" s="95"/>
      <c r="AW495" s="95"/>
      <c r="AY495" s="5"/>
    </row>
    <row r="496" spans="1:51" x14ac:dyDescent="0.2">
      <c r="A496" s="73" t="s">
        <v>1004</v>
      </c>
      <c r="B496" s="2" t="s">
        <v>916</v>
      </c>
      <c r="C496" s="2" t="s">
        <v>992</v>
      </c>
      <c r="D496" s="2" t="s">
        <v>177</v>
      </c>
      <c r="E496" s="5">
        <f t="shared" si="8"/>
        <v>10887</v>
      </c>
      <c r="F496" s="74">
        <v>290</v>
      </c>
      <c r="G496" s="74">
        <v>281</v>
      </c>
      <c r="H496" s="74">
        <v>272</v>
      </c>
      <c r="I496" s="74">
        <v>266</v>
      </c>
      <c r="J496" s="74">
        <v>226</v>
      </c>
      <c r="K496" s="74">
        <v>250</v>
      </c>
      <c r="L496" s="74">
        <v>245</v>
      </c>
      <c r="M496" s="74">
        <v>239</v>
      </c>
      <c r="N496" s="74">
        <v>236</v>
      </c>
      <c r="O496" s="74">
        <v>206</v>
      </c>
      <c r="P496" s="74">
        <v>238</v>
      </c>
      <c r="Q496" s="74">
        <v>235</v>
      </c>
      <c r="R496" s="74">
        <v>233</v>
      </c>
      <c r="S496" s="74">
        <v>225</v>
      </c>
      <c r="T496" s="74">
        <v>197</v>
      </c>
      <c r="U496" s="74">
        <v>194</v>
      </c>
      <c r="V496" s="74">
        <v>186</v>
      </c>
      <c r="W496" s="74">
        <v>181</v>
      </c>
      <c r="X496" s="74">
        <v>181</v>
      </c>
      <c r="Y496" s="74">
        <v>176</v>
      </c>
      <c r="Z496" s="74">
        <v>981</v>
      </c>
      <c r="AA496" s="74">
        <v>1232</v>
      </c>
      <c r="AB496" s="74">
        <v>1048</v>
      </c>
      <c r="AC496" s="74">
        <v>808</v>
      </c>
      <c r="AD496" s="74">
        <v>621</v>
      </c>
      <c r="AE496" s="74">
        <v>514</v>
      </c>
      <c r="AF496" s="74">
        <v>333</v>
      </c>
      <c r="AG496" s="74">
        <v>324</v>
      </c>
      <c r="AH496" s="74">
        <v>177</v>
      </c>
      <c r="AI496" s="74">
        <v>115</v>
      </c>
      <c r="AJ496" s="74">
        <v>69</v>
      </c>
      <c r="AK496" s="74">
        <v>65</v>
      </c>
      <c r="AL496" s="74">
        <v>43</v>
      </c>
      <c r="AM496" s="87">
        <v>24</v>
      </c>
      <c r="AN496" s="74">
        <v>145</v>
      </c>
      <c r="AO496" s="88">
        <v>145</v>
      </c>
      <c r="AP496" s="74">
        <v>315</v>
      </c>
      <c r="AQ496" s="89">
        <v>5230</v>
      </c>
      <c r="AR496" s="74">
        <v>556</v>
      </c>
      <c r="AS496" s="74">
        <v>474</v>
      </c>
      <c r="AT496" s="74">
        <v>2413</v>
      </c>
      <c r="AU496" s="89">
        <v>405</v>
      </c>
      <c r="AV496" s="95"/>
      <c r="AW496" s="95"/>
      <c r="AY496" s="5"/>
    </row>
    <row r="497" spans="1:51" x14ac:dyDescent="0.2">
      <c r="A497" s="73" t="s">
        <v>1005</v>
      </c>
      <c r="B497" s="2" t="s">
        <v>916</v>
      </c>
      <c r="C497" s="2" t="s">
        <v>992</v>
      </c>
      <c r="D497" s="2" t="s">
        <v>1006</v>
      </c>
      <c r="E497" s="5">
        <f t="shared" si="8"/>
        <v>19946</v>
      </c>
      <c r="F497" s="74">
        <v>441</v>
      </c>
      <c r="G497" s="74">
        <v>430</v>
      </c>
      <c r="H497" s="74">
        <v>427</v>
      </c>
      <c r="I497" s="74">
        <v>434</v>
      </c>
      <c r="J497" s="74">
        <v>388</v>
      </c>
      <c r="K497" s="74">
        <v>441</v>
      </c>
      <c r="L497" s="74">
        <v>453</v>
      </c>
      <c r="M497" s="74">
        <v>466</v>
      </c>
      <c r="N497" s="74">
        <v>478</v>
      </c>
      <c r="O497" s="74">
        <v>445</v>
      </c>
      <c r="P497" s="74">
        <v>520</v>
      </c>
      <c r="Q497" s="74">
        <v>532</v>
      </c>
      <c r="R497" s="74">
        <v>532</v>
      </c>
      <c r="S497" s="74">
        <v>517</v>
      </c>
      <c r="T497" s="74">
        <v>442</v>
      </c>
      <c r="U497" s="74">
        <v>425</v>
      </c>
      <c r="V497" s="74">
        <v>394</v>
      </c>
      <c r="W497" s="74">
        <v>370</v>
      </c>
      <c r="X497" s="74">
        <v>350</v>
      </c>
      <c r="Y497" s="74">
        <v>315</v>
      </c>
      <c r="Z497" s="74">
        <v>1415</v>
      </c>
      <c r="AA497" s="74">
        <v>1541</v>
      </c>
      <c r="AB497" s="74">
        <v>1602</v>
      </c>
      <c r="AC497" s="74">
        <v>1403</v>
      </c>
      <c r="AD497" s="74">
        <v>1010</v>
      </c>
      <c r="AE497" s="74">
        <v>973</v>
      </c>
      <c r="AF497" s="74">
        <v>776</v>
      </c>
      <c r="AG497" s="74">
        <v>728</v>
      </c>
      <c r="AH497" s="74">
        <v>526</v>
      </c>
      <c r="AI497" s="74">
        <v>426</v>
      </c>
      <c r="AJ497" s="74">
        <v>313</v>
      </c>
      <c r="AK497" s="74">
        <v>229</v>
      </c>
      <c r="AL497" s="74">
        <v>204</v>
      </c>
      <c r="AM497" s="87">
        <v>35</v>
      </c>
      <c r="AN497" s="74">
        <v>238</v>
      </c>
      <c r="AO497" s="88">
        <v>203</v>
      </c>
      <c r="AP497" s="74">
        <v>473</v>
      </c>
      <c r="AQ497" s="89">
        <v>9892</v>
      </c>
      <c r="AR497" s="74">
        <v>1280</v>
      </c>
      <c r="AS497" s="74">
        <v>923</v>
      </c>
      <c r="AT497" s="74">
        <v>3917</v>
      </c>
      <c r="AU497" s="89">
        <v>598</v>
      </c>
      <c r="AV497" s="95"/>
      <c r="AW497" s="95"/>
      <c r="AY497" s="5"/>
    </row>
    <row r="498" spans="1:51" x14ac:dyDescent="0.2">
      <c r="A498" s="73" t="s">
        <v>1007</v>
      </c>
      <c r="B498" s="2" t="s">
        <v>916</v>
      </c>
      <c r="C498" s="2" t="s">
        <v>992</v>
      </c>
      <c r="D498" s="2" t="s">
        <v>1008</v>
      </c>
      <c r="E498" s="5">
        <f t="shared" si="8"/>
        <v>7619</v>
      </c>
      <c r="F498" s="74">
        <v>182</v>
      </c>
      <c r="G498" s="74">
        <v>188</v>
      </c>
      <c r="H498" s="74">
        <v>192</v>
      </c>
      <c r="I498" s="74">
        <v>193</v>
      </c>
      <c r="J498" s="74">
        <v>177</v>
      </c>
      <c r="K498" s="74">
        <v>199</v>
      </c>
      <c r="L498" s="74">
        <v>201</v>
      </c>
      <c r="M498" s="74">
        <v>204</v>
      </c>
      <c r="N498" s="74">
        <v>206</v>
      </c>
      <c r="O498" s="74">
        <v>183</v>
      </c>
      <c r="P498" s="74">
        <v>210</v>
      </c>
      <c r="Q498" s="74">
        <v>208</v>
      </c>
      <c r="R498" s="74">
        <v>205</v>
      </c>
      <c r="S498" s="74">
        <v>195</v>
      </c>
      <c r="T498" s="74">
        <v>170</v>
      </c>
      <c r="U498" s="74">
        <v>159</v>
      </c>
      <c r="V498" s="74">
        <v>147</v>
      </c>
      <c r="W498" s="74">
        <v>135</v>
      </c>
      <c r="X498" s="74">
        <v>127</v>
      </c>
      <c r="Y498" s="74">
        <v>114</v>
      </c>
      <c r="Z498" s="74">
        <v>508</v>
      </c>
      <c r="AA498" s="74">
        <v>565</v>
      </c>
      <c r="AB498" s="74">
        <v>564</v>
      </c>
      <c r="AC498" s="74">
        <v>518</v>
      </c>
      <c r="AD498" s="74">
        <v>402</v>
      </c>
      <c r="AE498" s="74">
        <v>319</v>
      </c>
      <c r="AF498" s="74">
        <v>265</v>
      </c>
      <c r="AG498" s="74">
        <v>246</v>
      </c>
      <c r="AH498" s="74">
        <v>182</v>
      </c>
      <c r="AI498" s="74">
        <v>157</v>
      </c>
      <c r="AJ498" s="74">
        <v>104</v>
      </c>
      <c r="AK498" s="74">
        <v>98</v>
      </c>
      <c r="AL498" s="74">
        <v>96</v>
      </c>
      <c r="AM498" s="87">
        <v>14</v>
      </c>
      <c r="AN498" s="74">
        <v>100</v>
      </c>
      <c r="AO498" s="88">
        <v>82</v>
      </c>
      <c r="AP498" s="74">
        <v>201</v>
      </c>
      <c r="AQ498" s="89">
        <v>3793</v>
      </c>
      <c r="AR498" s="74">
        <v>494</v>
      </c>
      <c r="AS498" s="74">
        <v>342</v>
      </c>
      <c r="AT498" s="74">
        <v>1348</v>
      </c>
      <c r="AU498" s="89">
        <v>262</v>
      </c>
      <c r="AV498" s="95"/>
      <c r="AW498" s="95"/>
      <c r="AY498" s="5"/>
    </row>
    <row r="499" spans="1:51" x14ac:dyDescent="0.2">
      <c r="A499" s="73" t="s">
        <v>1009</v>
      </c>
      <c r="B499" s="2" t="s">
        <v>916</v>
      </c>
      <c r="C499" s="2" t="s">
        <v>992</v>
      </c>
      <c r="D499" s="2" t="s">
        <v>1010</v>
      </c>
      <c r="E499" s="5">
        <f t="shared" si="8"/>
        <v>5495</v>
      </c>
      <c r="F499" s="74">
        <v>135</v>
      </c>
      <c r="G499" s="74">
        <v>134</v>
      </c>
      <c r="H499" s="74">
        <v>134</v>
      </c>
      <c r="I499" s="74">
        <v>134</v>
      </c>
      <c r="J499" s="74">
        <v>116</v>
      </c>
      <c r="K499" s="74">
        <v>133</v>
      </c>
      <c r="L499" s="74">
        <v>135</v>
      </c>
      <c r="M499" s="74">
        <v>133</v>
      </c>
      <c r="N499" s="74">
        <v>133</v>
      </c>
      <c r="O499" s="74">
        <v>123</v>
      </c>
      <c r="P499" s="74">
        <v>138</v>
      </c>
      <c r="Q499" s="74">
        <v>138</v>
      </c>
      <c r="R499" s="74">
        <v>137</v>
      </c>
      <c r="S499" s="74">
        <v>129</v>
      </c>
      <c r="T499" s="74">
        <v>109</v>
      </c>
      <c r="U499" s="74">
        <v>105</v>
      </c>
      <c r="V499" s="74">
        <v>99</v>
      </c>
      <c r="W499" s="74">
        <v>93</v>
      </c>
      <c r="X499" s="74">
        <v>91</v>
      </c>
      <c r="Y499" s="74">
        <v>86</v>
      </c>
      <c r="Z499" s="74">
        <v>414</v>
      </c>
      <c r="AA499" s="74">
        <v>486</v>
      </c>
      <c r="AB499" s="74">
        <v>465</v>
      </c>
      <c r="AC499" s="74">
        <v>378</v>
      </c>
      <c r="AD499" s="74">
        <v>303</v>
      </c>
      <c r="AE499" s="74">
        <v>256</v>
      </c>
      <c r="AF499" s="74">
        <v>190</v>
      </c>
      <c r="AG499" s="74">
        <v>178</v>
      </c>
      <c r="AH499" s="74">
        <v>120</v>
      </c>
      <c r="AI499" s="74">
        <v>102</v>
      </c>
      <c r="AJ499" s="74">
        <v>64</v>
      </c>
      <c r="AK499" s="74">
        <v>57</v>
      </c>
      <c r="AL499" s="74">
        <v>47</v>
      </c>
      <c r="AM499" s="87">
        <v>11</v>
      </c>
      <c r="AN499" s="74">
        <v>69</v>
      </c>
      <c r="AO499" s="88">
        <v>66</v>
      </c>
      <c r="AP499" s="74">
        <v>146</v>
      </c>
      <c r="AQ499" s="89">
        <v>2641</v>
      </c>
      <c r="AR499" s="74">
        <v>326</v>
      </c>
      <c r="AS499" s="74">
        <v>232</v>
      </c>
      <c r="AT499" s="74">
        <v>1068</v>
      </c>
      <c r="AU499" s="89">
        <v>185</v>
      </c>
      <c r="AV499" s="95"/>
      <c r="AW499" s="95"/>
      <c r="AY499" s="5"/>
    </row>
    <row r="500" spans="1:51" x14ac:dyDescent="0.2">
      <c r="A500" s="73" t="s">
        <v>1011</v>
      </c>
      <c r="B500" s="2" t="s">
        <v>916</v>
      </c>
      <c r="C500" s="2" t="s">
        <v>992</v>
      </c>
      <c r="D500" s="2" t="s">
        <v>1012</v>
      </c>
      <c r="E500" s="5">
        <f t="shared" si="8"/>
        <v>503</v>
      </c>
      <c r="F500" s="74">
        <v>14</v>
      </c>
      <c r="G500" s="74">
        <v>16</v>
      </c>
      <c r="H500" s="74">
        <v>13</v>
      </c>
      <c r="I500" s="74">
        <v>25</v>
      </c>
      <c r="J500" s="74">
        <v>18</v>
      </c>
      <c r="K500" s="74">
        <v>15</v>
      </c>
      <c r="L500" s="74">
        <v>15</v>
      </c>
      <c r="M500" s="74">
        <v>16</v>
      </c>
      <c r="N500" s="74">
        <v>13</v>
      </c>
      <c r="O500" s="74">
        <v>20</v>
      </c>
      <c r="P500" s="74">
        <v>15</v>
      </c>
      <c r="Q500" s="74">
        <v>12</v>
      </c>
      <c r="R500" s="74">
        <v>12</v>
      </c>
      <c r="S500" s="74">
        <v>12</v>
      </c>
      <c r="T500" s="74">
        <v>5</v>
      </c>
      <c r="U500" s="74">
        <v>10</v>
      </c>
      <c r="V500" s="74">
        <v>7</v>
      </c>
      <c r="W500" s="74">
        <v>5</v>
      </c>
      <c r="X500" s="74">
        <v>5</v>
      </c>
      <c r="Y500" s="74">
        <v>4</v>
      </c>
      <c r="Z500" s="74">
        <v>25</v>
      </c>
      <c r="AA500" s="74">
        <v>57</v>
      </c>
      <c r="AB500" s="74">
        <v>36</v>
      </c>
      <c r="AC500" s="74">
        <v>25</v>
      </c>
      <c r="AD500" s="74">
        <v>26</v>
      </c>
      <c r="AE500" s="74">
        <v>20</v>
      </c>
      <c r="AF500" s="74">
        <v>11</v>
      </c>
      <c r="AG500" s="74">
        <v>21</v>
      </c>
      <c r="AH500" s="74">
        <v>9</v>
      </c>
      <c r="AI500" s="74">
        <v>7</v>
      </c>
      <c r="AJ500" s="74">
        <v>4</v>
      </c>
      <c r="AK500" s="74">
        <v>5</v>
      </c>
      <c r="AL500" s="74">
        <v>5</v>
      </c>
      <c r="AM500" s="87">
        <v>2</v>
      </c>
      <c r="AN500" s="74">
        <v>7</v>
      </c>
      <c r="AO500" s="88">
        <v>7</v>
      </c>
      <c r="AP500" s="74">
        <v>19</v>
      </c>
      <c r="AQ500" s="89">
        <v>252</v>
      </c>
      <c r="AR500" s="74">
        <v>26</v>
      </c>
      <c r="AS500" s="74">
        <v>15</v>
      </c>
      <c r="AT500" s="74">
        <v>93</v>
      </c>
      <c r="AU500" s="89">
        <v>24</v>
      </c>
      <c r="AV500" s="95"/>
      <c r="AW500" s="95"/>
      <c r="AY500" s="5"/>
    </row>
    <row r="501" spans="1:51" x14ac:dyDescent="0.2">
      <c r="A501" s="73" t="s">
        <v>1013</v>
      </c>
      <c r="B501" s="2" t="s">
        <v>916</v>
      </c>
      <c r="C501" s="2" t="s">
        <v>1014</v>
      </c>
      <c r="D501" s="2" t="s">
        <v>1015</v>
      </c>
      <c r="E501" s="5">
        <f t="shared" si="8"/>
        <v>13452</v>
      </c>
      <c r="F501" s="74">
        <v>292</v>
      </c>
      <c r="G501" s="74">
        <v>276</v>
      </c>
      <c r="H501" s="74">
        <v>265</v>
      </c>
      <c r="I501" s="74">
        <v>260</v>
      </c>
      <c r="J501" s="74">
        <v>223</v>
      </c>
      <c r="K501" s="74">
        <v>253</v>
      </c>
      <c r="L501" s="74">
        <v>259</v>
      </c>
      <c r="M501" s="74">
        <v>263</v>
      </c>
      <c r="N501" s="74">
        <v>270</v>
      </c>
      <c r="O501" s="74">
        <v>248</v>
      </c>
      <c r="P501" s="74">
        <v>295</v>
      </c>
      <c r="Q501" s="74">
        <v>307</v>
      </c>
      <c r="R501" s="74">
        <v>308</v>
      </c>
      <c r="S501" s="74">
        <v>303</v>
      </c>
      <c r="T501" s="74">
        <v>269</v>
      </c>
      <c r="U501" s="74">
        <v>260</v>
      </c>
      <c r="V501" s="74">
        <v>250</v>
      </c>
      <c r="W501" s="74">
        <v>238</v>
      </c>
      <c r="X501" s="74">
        <v>236</v>
      </c>
      <c r="Y501" s="74">
        <v>216</v>
      </c>
      <c r="Z501" s="74">
        <v>1068</v>
      </c>
      <c r="AA501" s="74">
        <v>1143</v>
      </c>
      <c r="AB501" s="74">
        <v>1130</v>
      </c>
      <c r="AC501" s="74">
        <v>951</v>
      </c>
      <c r="AD501" s="74">
        <v>785</v>
      </c>
      <c r="AE501" s="74">
        <v>620</v>
      </c>
      <c r="AF501" s="74">
        <v>519</v>
      </c>
      <c r="AG501" s="74">
        <v>443</v>
      </c>
      <c r="AH501" s="74">
        <v>401</v>
      </c>
      <c r="AI501" s="74">
        <v>340</v>
      </c>
      <c r="AJ501" s="74">
        <v>291</v>
      </c>
      <c r="AK501" s="74">
        <v>237</v>
      </c>
      <c r="AL501" s="74">
        <v>233</v>
      </c>
      <c r="AM501" s="87">
        <v>23</v>
      </c>
      <c r="AN501" s="74">
        <v>150</v>
      </c>
      <c r="AO501" s="88">
        <v>142</v>
      </c>
      <c r="AP501" s="74">
        <v>313</v>
      </c>
      <c r="AQ501" s="89">
        <v>6470</v>
      </c>
      <c r="AR501" s="74">
        <v>685</v>
      </c>
      <c r="AS501" s="74">
        <v>553</v>
      </c>
      <c r="AT501" s="74">
        <v>2699</v>
      </c>
      <c r="AU501" s="89">
        <v>405</v>
      </c>
      <c r="AV501" s="95"/>
      <c r="AW501" s="95"/>
      <c r="AY501" s="5"/>
    </row>
    <row r="502" spans="1:51" x14ac:dyDescent="0.2">
      <c r="A502" s="73" t="s">
        <v>1016</v>
      </c>
      <c r="B502" s="2" t="s">
        <v>916</v>
      </c>
      <c r="C502" s="2" t="s">
        <v>1014</v>
      </c>
      <c r="D502" s="2" t="s">
        <v>1017</v>
      </c>
      <c r="E502" s="5">
        <f t="shared" si="8"/>
        <v>5386</v>
      </c>
      <c r="F502" s="74">
        <v>94</v>
      </c>
      <c r="G502" s="74">
        <v>86</v>
      </c>
      <c r="H502" s="74">
        <v>83</v>
      </c>
      <c r="I502" s="74">
        <v>80</v>
      </c>
      <c r="J502" s="74">
        <v>70</v>
      </c>
      <c r="K502" s="74">
        <v>77</v>
      </c>
      <c r="L502" s="74">
        <v>76</v>
      </c>
      <c r="M502" s="74">
        <v>78</v>
      </c>
      <c r="N502" s="74">
        <v>80</v>
      </c>
      <c r="O502" s="74">
        <v>78</v>
      </c>
      <c r="P502" s="74">
        <v>86</v>
      </c>
      <c r="Q502" s="74">
        <v>90</v>
      </c>
      <c r="R502" s="74">
        <v>93</v>
      </c>
      <c r="S502" s="74">
        <v>90</v>
      </c>
      <c r="T502" s="74">
        <v>81</v>
      </c>
      <c r="U502" s="74">
        <v>80</v>
      </c>
      <c r="V502" s="74">
        <v>76</v>
      </c>
      <c r="W502" s="74">
        <v>72</v>
      </c>
      <c r="X502" s="74">
        <v>72</v>
      </c>
      <c r="Y502" s="74">
        <v>63</v>
      </c>
      <c r="Z502" s="74">
        <v>315</v>
      </c>
      <c r="AA502" s="74">
        <v>378</v>
      </c>
      <c r="AB502" s="74">
        <v>463</v>
      </c>
      <c r="AC502" s="74">
        <v>356</v>
      </c>
      <c r="AD502" s="74">
        <v>293</v>
      </c>
      <c r="AE502" s="74">
        <v>257</v>
      </c>
      <c r="AF502" s="74">
        <v>287</v>
      </c>
      <c r="AG502" s="74">
        <v>308</v>
      </c>
      <c r="AH502" s="74">
        <v>317</v>
      </c>
      <c r="AI502" s="74">
        <v>217</v>
      </c>
      <c r="AJ502" s="74">
        <v>221</v>
      </c>
      <c r="AK502" s="74">
        <v>197</v>
      </c>
      <c r="AL502" s="74">
        <v>172</v>
      </c>
      <c r="AM502" s="87">
        <v>12</v>
      </c>
      <c r="AN502" s="74">
        <v>51</v>
      </c>
      <c r="AO502" s="88">
        <v>43</v>
      </c>
      <c r="AP502" s="74">
        <v>108</v>
      </c>
      <c r="AQ502" s="89">
        <v>2731</v>
      </c>
      <c r="AR502" s="74">
        <v>214</v>
      </c>
      <c r="AS502" s="74">
        <v>177</v>
      </c>
      <c r="AT502" s="74">
        <v>988</v>
      </c>
      <c r="AU502" s="89">
        <v>136</v>
      </c>
      <c r="AV502" s="95"/>
      <c r="AW502" s="95"/>
      <c r="AY502" s="5"/>
    </row>
    <row r="503" spans="1:51" x14ac:dyDescent="0.2">
      <c r="A503" s="73" t="s">
        <v>1018</v>
      </c>
      <c r="B503" s="2" t="s">
        <v>916</v>
      </c>
      <c r="C503" s="2" t="s">
        <v>1014</v>
      </c>
      <c r="D503" s="2" t="s">
        <v>428</v>
      </c>
      <c r="E503" s="5">
        <f t="shared" si="8"/>
        <v>4406</v>
      </c>
      <c r="F503" s="74">
        <v>53</v>
      </c>
      <c r="G503" s="74">
        <v>53</v>
      </c>
      <c r="H503" s="74">
        <v>55</v>
      </c>
      <c r="I503" s="74">
        <v>56</v>
      </c>
      <c r="J503" s="74">
        <v>52</v>
      </c>
      <c r="K503" s="74">
        <v>57</v>
      </c>
      <c r="L503" s="74">
        <v>58</v>
      </c>
      <c r="M503" s="74">
        <v>59</v>
      </c>
      <c r="N503" s="74">
        <v>62</v>
      </c>
      <c r="O503" s="74">
        <v>55</v>
      </c>
      <c r="P503" s="74">
        <v>62</v>
      </c>
      <c r="Q503" s="74">
        <v>64</v>
      </c>
      <c r="R503" s="74">
        <v>65</v>
      </c>
      <c r="S503" s="74">
        <v>64</v>
      </c>
      <c r="T503" s="74">
        <v>64</v>
      </c>
      <c r="U503" s="74">
        <v>61</v>
      </c>
      <c r="V503" s="74">
        <v>59</v>
      </c>
      <c r="W503" s="74">
        <v>60</v>
      </c>
      <c r="X503" s="74">
        <v>61</v>
      </c>
      <c r="Y503" s="74">
        <v>58</v>
      </c>
      <c r="Z503" s="74">
        <v>327</v>
      </c>
      <c r="AA503" s="74">
        <v>423</v>
      </c>
      <c r="AB503" s="74">
        <v>399</v>
      </c>
      <c r="AC503" s="74">
        <v>332</v>
      </c>
      <c r="AD503" s="74">
        <v>300</v>
      </c>
      <c r="AE503" s="74">
        <v>256</v>
      </c>
      <c r="AF503" s="74">
        <v>239</v>
      </c>
      <c r="AG503" s="74">
        <v>239</v>
      </c>
      <c r="AH503" s="74">
        <v>195</v>
      </c>
      <c r="AI503" s="74">
        <v>166</v>
      </c>
      <c r="AJ503" s="74">
        <v>146</v>
      </c>
      <c r="AK503" s="74">
        <v>99</v>
      </c>
      <c r="AL503" s="74">
        <v>107</v>
      </c>
      <c r="AM503" s="87">
        <v>4</v>
      </c>
      <c r="AN503" s="74">
        <v>27</v>
      </c>
      <c r="AO503" s="88">
        <v>26</v>
      </c>
      <c r="AP503" s="74">
        <v>64</v>
      </c>
      <c r="AQ503" s="89">
        <v>2158</v>
      </c>
      <c r="AR503" s="74">
        <v>153</v>
      </c>
      <c r="AS503" s="74">
        <v>145</v>
      </c>
      <c r="AT503" s="74">
        <v>957</v>
      </c>
      <c r="AU503" s="89">
        <v>82</v>
      </c>
      <c r="AV503" s="95"/>
      <c r="AW503" s="95"/>
      <c r="AY503" s="5"/>
    </row>
    <row r="504" spans="1:51" x14ac:dyDescent="0.2">
      <c r="A504" s="73" t="s">
        <v>1019</v>
      </c>
      <c r="B504" s="2" t="s">
        <v>916</v>
      </c>
      <c r="C504" s="2" t="s">
        <v>1014</v>
      </c>
      <c r="D504" s="2" t="s">
        <v>1020</v>
      </c>
      <c r="E504" s="5">
        <f t="shared" si="8"/>
        <v>3888</v>
      </c>
      <c r="F504" s="74">
        <v>41</v>
      </c>
      <c r="G504" s="74">
        <v>42</v>
      </c>
      <c r="H504" s="74">
        <v>41</v>
      </c>
      <c r="I504" s="74">
        <v>43</v>
      </c>
      <c r="J504" s="74">
        <v>37</v>
      </c>
      <c r="K504" s="74">
        <v>46</v>
      </c>
      <c r="L504" s="74">
        <v>49</v>
      </c>
      <c r="M504" s="74">
        <v>52</v>
      </c>
      <c r="N504" s="74">
        <v>55</v>
      </c>
      <c r="O504" s="74">
        <v>54</v>
      </c>
      <c r="P504" s="74">
        <v>66</v>
      </c>
      <c r="Q504" s="74">
        <v>68</v>
      </c>
      <c r="R504" s="74">
        <v>73</v>
      </c>
      <c r="S504" s="74">
        <v>72</v>
      </c>
      <c r="T504" s="74">
        <v>64</v>
      </c>
      <c r="U504" s="74">
        <v>66</v>
      </c>
      <c r="V504" s="74">
        <v>66</v>
      </c>
      <c r="W504" s="74">
        <v>67</v>
      </c>
      <c r="X504" s="74">
        <v>64</v>
      </c>
      <c r="Y504" s="74">
        <v>61</v>
      </c>
      <c r="Z504" s="74">
        <v>284</v>
      </c>
      <c r="AA504" s="74">
        <v>349</v>
      </c>
      <c r="AB504" s="74">
        <v>309</v>
      </c>
      <c r="AC504" s="74">
        <v>302</v>
      </c>
      <c r="AD504" s="74">
        <v>317</v>
      </c>
      <c r="AE504" s="74">
        <v>214</v>
      </c>
      <c r="AF504" s="74">
        <v>210</v>
      </c>
      <c r="AG504" s="74">
        <v>216</v>
      </c>
      <c r="AH504" s="74">
        <v>206</v>
      </c>
      <c r="AI504" s="74">
        <v>117</v>
      </c>
      <c r="AJ504" s="74">
        <v>101</v>
      </c>
      <c r="AK504" s="74">
        <v>70</v>
      </c>
      <c r="AL504" s="74">
        <v>66</v>
      </c>
      <c r="AM504" s="87">
        <v>3</v>
      </c>
      <c r="AN504" s="74">
        <v>22</v>
      </c>
      <c r="AO504" s="88">
        <v>19</v>
      </c>
      <c r="AP504" s="74">
        <v>51</v>
      </c>
      <c r="AQ504" s="89">
        <v>1904</v>
      </c>
      <c r="AR504" s="74">
        <v>164</v>
      </c>
      <c r="AS504" s="74">
        <v>149</v>
      </c>
      <c r="AT504" s="74">
        <v>852</v>
      </c>
      <c r="AU504" s="89">
        <v>64</v>
      </c>
      <c r="AV504" s="95"/>
      <c r="AW504" s="95"/>
      <c r="AY504" s="5"/>
    </row>
    <row r="505" spans="1:51" x14ac:dyDescent="0.2">
      <c r="A505" s="73" t="s">
        <v>1021</v>
      </c>
      <c r="B505" s="2" t="s">
        <v>916</v>
      </c>
      <c r="C505" s="2" t="s">
        <v>1014</v>
      </c>
      <c r="D505" s="2" t="s">
        <v>1022</v>
      </c>
      <c r="E505" s="5">
        <f t="shared" si="8"/>
        <v>1987</v>
      </c>
      <c r="F505" s="74">
        <v>47</v>
      </c>
      <c r="G505" s="74">
        <v>44</v>
      </c>
      <c r="H505" s="74">
        <v>43</v>
      </c>
      <c r="I505" s="74">
        <v>40</v>
      </c>
      <c r="J505" s="74">
        <v>32</v>
      </c>
      <c r="K505" s="74">
        <v>39</v>
      </c>
      <c r="L505" s="74">
        <v>40</v>
      </c>
      <c r="M505" s="74">
        <v>41</v>
      </c>
      <c r="N505" s="74">
        <v>45</v>
      </c>
      <c r="O505" s="74">
        <v>46</v>
      </c>
      <c r="P505" s="74">
        <v>49</v>
      </c>
      <c r="Q505" s="74">
        <v>51</v>
      </c>
      <c r="R505" s="74">
        <v>51</v>
      </c>
      <c r="S505" s="74">
        <v>48</v>
      </c>
      <c r="T505" s="74">
        <v>41</v>
      </c>
      <c r="U505" s="74">
        <v>37</v>
      </c>
      <c r="V505" s="74">
        <v>32</v>
      </c>
      <c r="W505" s="74">
        <v>31</v>
      </c>
      <c r="X505" s="74">
        <v>28</v>
      </c>
      <c r="Y505" s="74">
        <v>23</v>
      </c>
      <c r="Z505" s="74">
        <v>99</v>
      </c>
      <c r="AA505" s="74">
        <v>132</v>
      </c>
      <c r="AB505" s="74">
        <v>136</v>
      </c>
      <c r="AC505" s="74">
        <v>112</v>
      </c>
      <c r="AD505" s="74">
        <v>101</v>
      </c>
      <c r="AE505" s="74">
        <v>89</v>
      </c>
      <c r="AF505" s="74">
        <v>92</v>
      </c>
      <c r="AG505" s="74">
        <v>102</v>
      </c>
      <c r="AH505" s="74">
        <v>75</v>
      </c>
      <c r="AI505" s="74">
        <v>69</v>
      </c>
      <c r="AJ505" s="74">
        <v>58</v>
      </c>
      <c r="AK505" s="74">
        <v>54</v>
      </c>
      <c r="AL505" s="74">
        <v>60</v>
      </c>
      <c r="AM505" s="87">
        <v>4</v>
      </c>
      <c r="AN505" s="74">
        <v>22</v>
      </c>
      <c r="AO505" s="88">
        <v>25</v>
      </c>
      <c r="AP505" s="74">
        <v>53</v>
      </c>
      <c r="AQ505" s="89">
        <v>965</v>
      </c>
      <c r="AR505" s="74">
        <v>116</v>
      </c>
      <c r="AS505" s="74">
        <v>72</v>
      </c>
      <c r="AT505" s="74">
        <v>300</v>
      </c>
      <c r="AU505" s="89">
        <v>72</v>
      </c>
      <c r="AV505" s="95"/>
      <c r="AW505" s="95"/>
      <c r="AY505" s="5"/>
    </row>
    <row r="506" spans="1:51" x14ac:dyDescent="0.2">
      <c r="A506" s="73" t="s">
        <v>1023</v>
      </c>
      <c r="B506" s="2" t="s">
        <v>916</v>
      </c>
      <c r="C506" s="2" t="s">
        <v>1014</v>
      </c>
      <c r="D506" s="2" t="s">
        <v>1024</v>
      </c>
      <c r="E506" s="5">
        <f t="shared" si="8"/>
        <v>3660</v>
      </c>
      <c r="F506" s="74">
        <v>85</v>
      </c>
      <c r="G506" s="74">
        <v>76</v>
      </c>
      <c r="H506" s="74">
        <v>70</v>
      </c>
      <c r="I506" s="74">
        <v>67</v>
      </c>
      <c r="J506" s="74">
        <v>56</v>
      </c>
      <c r="K506" s="74">
        <v>63</v>
      </c>
      <c r="L506" s="74">
        <v>62</v>
      </c>
      <c r="M506" s="74">
        <v>63</v>
      </c>
      <c r="N506" s="74">
        <v>67</v>
      </c>
      <c r="O506" s="74">
        <v>62</v>
      </c>
      <c r="P506" s="74">
        <v>71</v>
      </c>
      <c r="Q506" s="74">
        <v>75</v>
      </c>
      <c r="R506" s="74">
        <v>76</v>
      </c>
      <c r="S506" s="74">
        <v>75</v>
      </c>
      <c r="T506" s="74">
        <v>73</v>
      </c>
      <c r="U506" s="74">
        <v>65</v>
      </c>
      <c r="V506" s="74">
        <v>63</v>
      </c>
      <c r="W506" s="74">
        <v>61</v>
      </c>
      <c r="X506" s="74">
        <v>58</v>
      </c>
      <c r="Y506" s="74">
        <v>54</v>
      </c>
      <c r="Z506" s="74">
        <v>226</v>
      </c>
      <c r="AA506" s="74">
        <v>232</v>
      </c>
      <c r="AB506" s="74">
        <v>223</v>
      </c>
      <c r="AC506" s="74">
        <v>221</v>
      </c>
      <c r="AD506" s="74">
        <v>224</v>
      </c>
      <c r="AE506" s="74">
        <v>211</v>
      </c>
      <c r="AF506" s="74">
        <v>197</v>
      </c>
      <c r="AG506" s="74">
        <v>171</v>
      </c>
      <c r="AH506" s="74">
        <v>178</v>
      </c>
      <c r="AI506" s="74">
        <v>139</v>
      </c>
      <c r="AJ506" s="74">
        <v>111</v>
      </c>
      <c r="AK506" s="74">
        <v>76</v>
      </c>
      <c r="AL506" s="74">
        <v>109</v>
      </c>
      <c r="AM506" s="87">
        <v>7</v>
      </c>
      <c r="AN506" s="74">
        <v>43</v>
      </c>
      <c r="AO506" s="88">
        <v>42</v>
      </c>
      <c r="AP506" s="74">
        <v>98</v>
      </c>
      <c r="AQ506" s="89">
        <v>1813</v>
      </c>
      <c r="AR506" s="74">
        <v>177</v>
      </c>
      <c r="AS506" s="74">
        <v>147</v>
      </c>
      <c r="AT506" s="74">
        <v>656</v>
      </c>
      <c r="AU506" s="89">
        <v>124</v>
      </c>
      <c r="AV506" s="95"/>
      <c r="AW506" s="95"/>
      <c r="AY506" s="5"/>
    </row>
    <row r="507" spans="1:51" x14ac:dyDescent="0.2">
      <c r="A507" s="73" t="s">
        <v>1025</v>
      </c>
      <c r="B507" s="2" t="s">
        <v>916</v>
      </c>
      <c r="C507" s="2" t="s">
        <v>1014</v>
      </c>
      <c r="D507" s="2" t="s">
        <v>1026</v>
      </c>
      <c r="E507" s="5">
        <f t="shared" si="8"/>
        <v>2718</v>
      </c>
      <c r="F507" s="74">
        <v>60</v>
      </c>
      <c r="G507" s="74">
        <v>55</v>
      </c>
      <c r="H507" s="74">
        <v>50</v>
      </c>
      <c r="I507" s="74">
        <v>48</v>
      </c>
      <c r="J507" s="74">
        <v>44</v>
      </c>
      <c r="K507" s="74">
        <v>43</v>
      </c>
      <c r="L507" s="74">
        <v>42</v>
      </c>
      <c r="M507" s="74">
        <v>44</v>
      </c>
      <c r="N507" s="74">
        <v>44</v>
      </c>
      <c r="O507" s="74">
        <v>39</v>
      </c>
      <c r="P507" s="74">
        <v>47</v>
      </c>
      <c r="Q507" s="74">
        <v>48</v>
      </c>
      <c r="R507" s="74">
        <v>51</v>
      </c>
      <c r="S507" s="74">
        <v>49</v>
      </c>
      <c r="T507" s="74">
        <v>43</v>
      </c>
      <c r="U507" s="74">
        <v>44</v>
      </c>
      <c r="V507" s="74">
        <v>41</v>
      </c>
      <c r="W507" s="74">
        <v>41</v>
      </c>
      <c r="X507" s="74">
        <v>43</v>
      </c>
      <c r="Y507" s="74">
        <v>47</v>
      </c>
      <c r="Z507" s="74">
        <v>234</v>
      </c>
      <c r="AA507" s="74">
        <v>231</v>
      </c>
      <c r="AB507" s="74">
        <v>202</v>
      </c>
      <c r="AC507" s="74">
        <v>158</v>
      </c>
      <c r="AD507" s="74">
        <v>163</v>
      </c>
      <c r="AE507" s="74">
        <v>133</v>
      </c>
      <c r="AF507" s="74">
        <v>142</v>
      </c>
      <c r="AG507" s="74">
        <v>126</v>
      </c>
      <c r="AH507" s="74">
        <v>111</v>
      </c>
      <c r="AI507" s="74">
        <v>107</v>
      </c>
      <c r="AJ507" s="74">
        <v>71</v>
      </c>
      <c r="AK507" s="74">
        <v>52</v>
      </c>
      <c r="AL507" s="74">
        <v>65</v>
      </c>
      <c r="AM507" s="87">
        <v>5</v>
      </c>
      <c r="AN507" s="74">
        <v>30</v>
      </c>
      <c r="AO507" s="88">
        <v>30</v>
      </c>
      <c r="AP507" s="74">
        <v>69</v>
      </c>
      <c r="AQ507" s="89">
        <v>1326</v>
      </c>
      <c r="AR507" s="74">
        <v>108</v>
      </c>
      <c r="AS507" s="74">
        <v>107</v>
      </c>
      <c r="AT507" s="74">
        <v>521</v>
      </c>
      <c r="AU507" s="89">
        <v>96</v>
      </c>
      <c r="AV507" s="95"/>
      <c r="AW507" s="95"/>
      <c r="AY507" s="5"/>
    </row>
    <row r="508" spans="1:51" x14ac:dyDescent="0.2">
      <c r="A508" s="73" t="s">
        <v>1027</v>
      </c>
      <c r="B508" s="2" t="s">
        <v>916</v>
      </c>
      <c r="C508" s="2" t="s">
        <v>1014</v>
      </c>
      <c r="D508" s="2" t="s">
        <v>1028</v>
      </c>
      <c r="E508" s="5">
        <f t="shared" si="8"/>
        <v>1412</v>
      </c>
      <c r="F508" s="74">
        <v>31</v>
      </c>
      <c r="G508" s="74">
        <v>27</v>
      </c>
      <c r="H508" s="74">
        <v>26</v>
      </c>
      <c r="I508" s="74">
        <v>28</v>
      </c>
      <c r="J508" s="74">
        <v>26</v>
      </c>
      <c r="K508" s="74">
        <v>26</v>
      </c>
      <c r="L508" s="74">
        <v>26</v>
      </c>
      <c r="M508" s="74">
        <v>27</v>
      </c>
      <c r="N508" s="74">
        <v>30</v>
      </c>
      <c r="O508" s="74">
        <v>28</v>
      </c>
      <c r="P508" s="74">
        <v>31</v>
      </c>
      <c r="Q508" s="74">
        <v>32</v>
      </c>
      <c r="R508" s="74">
        <v>32</v>
      </c>
      <c r="S508" s="74">
        <v>31</v>
      </c>
      <c r="T508" s="74">
        <v>32</v>
      </c>
      <c r="U508" s="74">
        <v>27</v>
      </c>
      <c r="V508" s="74">
        <v>24</v>
      </c>
      <c r="W508" s="74">
        <v>24</v>
      </c>
      <c r="X508" s="74">
        <v>21</v>
      </c>
      <c r="Y508" s="74">
        <v>22</v>
      </c>
      <c r="Z508" s="74">
        <v>72</v>
      </c>
      <c r="AA508" s="74">
        <v>76</v>
      </c>
      <c r="AB508" s="74">
        <v>88</v>
      </c>
      <c r="AC508" s="74">
        <v>89</v>
      </c>
      <c r="AD508" s="74">
        <v>83</v>
      </c>
      <c r="AE508" s="74">
        <v>84</v>
      </c>
      <c r="AF508" s="74">
        <v>78</v>
      </c>
      <c r="AG508" s="74">
        <v>74</v>
      </c>
      <c r="AH508" s="74">
        <v>48</v>
      </c>
      <c r="AI508" s="74">
        <v>63</v>
      </c>
      <c r="AJ508" s="74">
        <v>47</v>
      </c>
      <c r="AK508" s="74">
        <v>29</v>
      </c>
      <c r="AL508" s="74">
        <v>30</v>
      </c>
      <c r="AM508" s="87">
        <v>3</v>
      </c>
      <c r="AN508" s="74">
        <v>14</v>
      </c>
      <c r="AO508" s="88">
        <v>17</v>
      </c>
      <c r="AP508" s="74">
        <v>39</v>
      </c>
      <c r="AQ508" s="89">
        <v>698</v>
      </c>
      <c r="AR508" s="74">
        <v>78</v>
      </c>
      <c r="AS508" s="74">
        <v>61</v>
      </c>
      <c r="AT508" s="74">
        <v>230</v>
      </c>
      <c r="AU508" s="89">
        <v>51</v>
      </c>
      <c r="AV508" s="95"/>
      <c r="AW508" s="95"/>
      <c r="AY508" s="5"/>
    </row>
    <row r="509" spans="1:51" x14ac:dyDescent="0.2">
      <c r="A509" s="73" t="s">
        <v>1029</v>
      </c>
      <c r="B509" s="2" t="s">
        <v>916</v>
      </c>
      <c r="C509" s="2" t="s">
        <v>1014</v>
      </c>
      <c r="D509" s="2" t="s">
        <v>1030</v>
      </c>
      <c r="E509" s="5">
        <f t="shared" si="8"/>
        <v>1360</v>
      </c>
      <c r="F509" s="74">
        <v>23</v>
      </c>
      <c r="G509" s="74">
        <v>21</v>
      </c>
      <c r="H509" s="74">
        <v>20</v>
      </c>
      <c r="I509" s="74">
        <v>20</v>
      </c>
      <c r="J509" s="74">
        <v>18</v>
      </c>
      <c r="K509" s="74">
        <v>17</v>
      </c>
      <c r="L509" s="74">
        <v>20</v>
      </c>
      <c r="M509" s="74">
        <v>20</v>
      </c>
      <c r="N509" s="74">
        <v>21</v>
      </c>
      <c r="O509" s="74">
        <v>21</v>
      </c>
      <c r="P509" s="74">
        <v>22</v>
      </c>
      <c r="Q509" s="74">
        <v>23</v>
      </c>
      <c r="R509" s="74">
        <v>23</v>
      </c>
      <c r="S509" s="74">
        <v>22</v>
      </c>
      <c r="T509" s="74">
        <v>22</v>
      </c>
      <c r="U509" s="74">
        <v>19</v>
      </c>
      <c r="V509" s="74">
        <v>17</v>
      </c>
      <c r="W509" s="74">
        <v>16</v>
      </c>
      <c r="X509" s="74">
        <v>16</v>
      </c>
      <c r="Y509" s="74">
        <v>12</v>
      </c>
      <c r="Z509" s="74">
        <v>75</v>
      </c>
      <c r="AA509" s="74">
        <v>94</v>
      </c>
      <c r="AB509" s="74">
        <v>105</v>
      </c>
      <c r="AC509" s="74">
        <v>79</v>
      </c>
      <c r="AD509" s="74">
        <v>83</v>
      </c>
      <c r="AE509" s="74">
        <v>87</v>
      </c>
      <c r="AF509" s="74">
        <v>80</v>
      </c>
      <c r="AG509" s="74">
        <v>73</v>
      </c>
      <c r="AH509" s="74">
        <v>60</v>
      </c>
      <c r="AI509" s="74">
        <v>83</v>
      </c>
      <c r="AJ509" s="74">
        <v>52</v>
      </c>
      <c r="AK509" s="74">
        <v>47</v>
      </c>
      <c r="AL509" s="74">
        <v>49</v>
      </c>
      <c r="AM509" s="87">
        <v>2</v>
      </c>
      <c r="AN509" s="74">
        <v>10</v>
      </c>
      <c r="AO509" s="88">
        <v>13</v>
      </c>
      <c r="AP509" s="74">
        <v>33</v>
      </c>
      <c r="AQ509" s="89">
        <v>696</v>
      </c>
      <c r="AR509" s="74">
        <v>55</v>
      </c>
      <c r="AS509" s="74">
        <v>38</v>
      </c>
      <c r="AT509" s="74">
        <v>256</v>
      </c>
      <c r="AU509" s="89">
        <v>40</v>
      </c>
      <c r="AV509" s="95"/>
      <c r="AW509" s="95"/>
      <c r="AY509" s="5"/>
    </row>
    <row r="510" spans="1:51" x14ac:dyDescent="0.2">
      <c r="A510" s="73" t="s">
        <v>1031</v>
      </c>
      <c r="B510" s="2" t="s">
        <v>916</v>
      </c>
      <c r="C510" s="2" t="s">
        <v>1014</v>
      </c>
      <c r="D510" s="2" t="s">
        <v>1032</v>
      </c>
      <c r="E510" s="5">
        <f t="shared" si="8"/>
        <v>1125</v>
      </c>
      <c r="F510" s="74">
        <v>26</v>
      </c>
      <c r="G510" s="74">
        <v>23</v>
      </c>
      <c r="H510" s="74">
        <v>21</v>
      </c>
      <c r="I510" s="74">
        <v>20</v>
      </c>
      <c r="J510" s="74">
        <v>17</v>
      </c>
      <c r="K510" s="74">
        <v>18</v>
      </c>
      <c r="L510" s="74">
        <v>15</v>
      </c>
      <c r="M510" s="74">
        <v>17</v>
      </c>
      <c r="N510" s="74">
        <v>17</v>
      </c>
      <c r="O510" s="74">
        <v>19</v>
      </c>
      <c r="P510" s="74">
        <v>20</v>
      </c>
      <c r="Q510" s="74">
        <v>20</v>
      </c>
      <c r="R510" s="74">
        <v>20</v>
      </c>
      <c r="S510" s="74">
        <v>22</v>
      </c>
      <c r="T510" s="74">
        <v>10</v>
      </c>
      <c r="U510" s="74">
        <v>15</v>
      </c>
      <c r="V510" s="74">
        <v>14</v>
      </c>
      <c r="W510" s="74">
        <v>13</v>
      </c>
      <c r="X510" s="74">
        <v>13</v>
      </c>
      <c r="Y510" s="74">
        <v>11</v>
      </c>
      <c r="Z510" s="74">
        <v>58</v>
      </c>
      <c r="AA510" s="74">
        <v>71</v>
      </c>
      <c r="AB510" s="74">
        <v>89</v>
      </c>
      <c r="AC510" s="74">
        <v>99</v>
      </c>
      <c r="AD510" s="74">
        <v>75</v>
      </c>
      <c r="AE510" s="74">
        <v>66</v>
      </c>
      <c r="AF510" s="74">
        <v>66</v>
      </c>
      <c r="AG510" s="74">
        <v>51</v>
      </c>
      <c r="AH510" s="74">
        <v>47</v>
      </c>
      <c r="AI510" s="74">
        <v>58</v>
      </c>
      <c r="AJ510" s="74">
        <v>34</v>
      </c>
      <c r="AK510" s="74">
        <v>35</v>
      </c>
      <c r="AL510" s="74">
        <v>25</v>
      </c>
      <c r="AM510" s="87">
        <v>2</v>
      </c>
      <c r="AN510" s="74">
        <v>13</v>
      </c>
      <c r="AO510" s="88">
        <v>13</v>
      </c>
      <c r="AP510" s="74">
        <v>33</v>
      </c>
      <c r="AQ510" s="89">
        <v>560</v>
      </c>
      <c r="AR510" s="74">
        <v>45</v>
      </c>
      <c r="AS510" s="74">
        <v>34</v>
      </c>
      <c r="AT510" s="74">
        <v>217</v>
      </c>
      <c r="AU510" s="89">
        <v>44</v>
      </c>
      <c r="AV510" s="95"/>
      <c r="AW510" s="95"/>
      <c r="AY510" s="5"/>
    </row>
    <row r="511" spans="1:51" x14ac:dyDescent="0.2">
      <c r="A511" s="73" t="s">
        <v>1033</v>
      </c>
      <c r="B511" s="2" t="s">
        <v>916</v>
      </c>
      <c r="C511" s="2" t="s">
        <v>1014</v>
      </c>
      <c r="D511" s="2" t="s">
        <v>1014</v>
      </c>
      <c r="E511" s="5">
        <f t="shared" si="8"/>
        <v>3982</v>
      </c>
      <c r="F511" s="74">
        <v>72</v>
      </c>
      <c r="G511" s="74">
        <v>74</v>
      </c>
      <c r="H511" s="74">
        <v>75</v>
      </c>
      <c r="I511" s="74">
        <v>78</v>
      </c>
      <c r="J511" s="74">
        <v>74</v>
      </c>
      <c r="K511" s="74">
        <v>80</v>
      </c>
      <c r="L511" s="74">
        <v>81</v>
      </c>
      <c r="M511" s="74">
        <v>82</v>
      </c>
      <c r="N511" s="74">
        <v>82</v>
      </c>
      <c r="O511" s="74">
        <v>77</v>
      </c>
      <c r="P511" s="74">
        <v>88</v>
      </c>
      <c r="Q511" s="74">
        <v>89</v>
      </c>
      <c r="R511" s="74">
        <v>89</v>
      </c>
      <c r="S511" s="74">
        <v>88</v>
      </c>
      <c r="T511" s="74">
        <v>81</v>
      </c>
      <c r="U511" s="74">
        <v>85</v>
      </c>
      <c r="V511" s="74">
        <v>85</v>
      </c>
      <c r="W511" s="74">
        <v>84</v>
      </c>
      <c r="X511" s="74">
        <v>81</v>
      </c>
      <c r="Y511" s="74">
        <v>70</v>
      </c>
      <c r="Z511" s="74">
        <v>289</v>
      </c>
      <c r="AA511" s="74">
        <v>305</v>
      </c>
      <c r="AB511" s="74">
        <v>304</v>
      </c>
      <c r="AC511" s="74">
        <v>277</v>
      </c>
      <c r="AD511" s="74">
        <v>223</v>
      </c>
      <c r="AE511" s="74">
        <v>185</v>
      </c>
      <c r="AF511" s="74">
        <v>159</v>
      </c>
      <c r="AG511" s="74">
        <v>159</v>
      </c>
      <c r="AH511" s="74">
        <v>136</v>
      </c>
      <c r="AI511" s="74">
        <v>122</v>
      </c>
      <c r="AJ511" s="74">
        <v>80</v>
      </c>
      <c r="AK511" s="74">
        <v>69</v>
      </c>
      <c r="AL511" s="74">
        <v>59</v>
      </c>
      <c r="AM511" s="87">
        <v>6</v>
      </c>
      <c r="AN511" s="74">
        <v>38</v>
      </c>
      <c r="AO511" s="88">
        <v>34</v>
      </c>
      <c r="AP511" s="74">
        <v>85</v>
      </c>
      <c r="AQ511" s="89">
        <v>1950</v>
      </c>
      <c r="AR511" s="74">
        <v>210</v>
      </c>
      <c r="AS511" s="74">
        <v>192</v>
      </c>
      <c r="AT511" s="74">
        <v>749</v>
      </c>
      <c r="AU511" s="89">
        <v>107</v>
      </c>
      <c r="AV511" s="95"/>
      <c r="AW511" s="95"/>
      <c r="AY511" s="5"/>
    </row>
    <row r="512" spans="1:51" x14ac:dyDescent="0.2">
      <c r="A512" s="73" t="s">
        <v>1034</v>
      </c>
      <c r="B512" s="2" t="s">
        <v>916</v>
      </c>
      <c r="C512" s="2" t="s">
        <v>1014</v>
      </c>
      <c r="D512" s="2" t="s">
        <v>1035</v>
      </c>
      <c r="E512" s="5">
        <f t="shared" si="8"/>
        <v>2851</v>
      </c>
      <c r="F512" s="74">
        <v>48</v>
      </c>
      <c r="G512" s="74">
        <v>50</v>
      </c>
      <c r="H512" s="74">
        <v>50</v>
      </c>
      <c r="I512" s="74">
        <v>52</v>
      </c>
      <c r="J512" s="74">
        <v>44</v>
      </c>
      <c r="K512" s="74">
        <v>52</v>
      </c>
      <c r="L512" s="74">
        <v>52</v>
      </c>
      <c r="M512" s="74">
        <v>52</v>
      </c>
      <c r="N512" s="74">
        <v>53</v>
      </c>
      <c r="O512" s="74">
        <v>50</v>
      </c>
      <c r="P512" s="74">
        <v>56</v>
      </c>
      <c r="Q512" s="74">
        <v>55</v>
      </c>
      <c r="R512" s="74">
        <v>57</v>
      </c>
      <c r="S512" s="74">
        <v>54</v>
      </c>
      <c r="T512" s="74">
        <v>48</v>
      </c>
      <c r="U512" s="74">
        <v>47</v>
      </c>
      <c r="V512" s="74">
        <v>44</v>
      </c>
      <c r="W512" s="74">
        <v>44</v>
      </c>
      <c r="X512" s="74">
        <v>41</v>
      </c>
      <c r="Y512" s="74">
        <v>38</v>
      </c>
      <c r="Z512" s="74">
        <v>184</v>
      </c>
      <c r="AA512" s="74">
        <v>187</v>
      </c>
      <c r="AB512" s="74">
        <v>256</v>
      </c>
      <c r="AC512" s="74">
        <v>200</v>
      </c>
      <c r="AD512" s="74">
        <v>182</v>
      </c>
      <c r="AE512" s="74">
        <v>178</v>
      </c>
      <c r="AF512" s="74">
        <v>147</v>
      </c>
      <c r="AG512" s="74">
        <v>139</v>
      </c>
      <c r="AH512" s="74">
        <v>91</v>
      </c>
      <c r="AI512" s="74">
        <v>98</v>
      </c>
      <c r="AJ512" s="74">
        <v>75</v>
      </c>
      <c r="AK512" s="74">
        <v>70</v>
      </c>
      <c r="AL512" s="74">
        <v>57</v>
      </c>
      <c r="AM512" s="87">
        <v>4</v>
      </c>
      <c r="AN512" s="74">
        <v>26</v>
      </c>
      <c r="AO512" s="88">
        <v>22</v>
      </c>
      <c r="AP512" s="74">
        <v>59</v>
      </c>
      <c r="AQ512" s="89">
        <v>1400</v>
      </c>
      <c r="AR512" s="74">
        <v>131</v>
      </c>
      <c r="AS512" s="74">
        <v>109</v>
      </c>
      <c r="AT512" s="74">
        <v>562</v>
      </c>
      <c r="AU512" s="89">
        <v>71</v>
      </c>
      <c r="AV512" s="95"/>
      <c r="AW512" s="95"/>
      <c r="AY512" s="5"/>
    </row>
    <row r="513" spans="1:51" x14ac:dyDescent="0.2">
      <c r="A513" s="73" t="s">
        <v>1036</v>
      </c>
      <c r="B513" s="2" t="s">
        <v>916</v>
      </c>
      <c r="C513" s="2" t="s">
        <v>1014</v>
      </c>
      <c r="D513" s="2" t="s">
        <v>1037</v>
      </c>
      <c r="E513" s="5">
        <f t="shared" si="8"/>
        <v>2928</v>
      </c>
      <c r="F513" s="74">
        <v>70</v>
      </c>
      <c r="G513" s="74">
        <v>61</v>
      </c>
      <c r="H513" s="74">
        <v>55</v>
      </c>
      <c r="I513" s="74">
        <v>51</v>
      </c>
      <c r="J513" s="74">
        <v>44</v>
      </c>
      <c r="K513" s="74">
        <v>43</v>
      </c>
      <c r="L513" s="74">
        <v>41</v>
      </c>
      <c r="M513" s="74">
        <v>39</v>
      </c>
      <c r="N513" s="74">
        <v>39</v>
      </c>
      <c r="O513" s="74">
        <v>40</v>
      </c>
      <c r="P513" s="74">
        <v>42</v>
      </c>
      <c r="Q513" s="74">
        <v>43</v>
      </c>
      <c r="R513" s="74">
        <v>46</v>
      </c>
      <c r="S513" s="74">
        <v>44</v>
      </c>
      <c r="T513" s="74">
        <v>41</v>
      </c>
      <c r="U513" s="74">
        <v>40</v>
      </c>
      <c r="V513" s="74">
        <v>41</v>
      </c>
      <c r="W513" s="74">
        <v>43</v>
      </c>
      <c r="X513" s="74">
        <v>46</v>
      </c>
      <c r="Y513" s="74">
        <v>50</v>
      </c>
      <c r="Z513" s="74">
        <v>280</v>
      </c>
      <c r="AA513" s="74">
        <v>335</v>
      </c>
      <c r="AB513" s="74">
        <v>316</v>
      </c>
      <c r="AC513" s="74">
        <v>221</v>
      </c>
      <c r="AD513" s="74">
        <v>183</v>
      </c>
      <c r="AE513" s="74">
        <v>148</v>
      </c>
      <c r="AF513" s="74">
        <v>158</v>
      </c>
      <c r="AG513" s="74">
        <v>107</v>
      </c>
      <c r="AH513" s="74">
        <v>61</v>
      </c>
      <c r="AI513" s="74">
        <v>72</v>
      </c>
      <c r="AJ513" s="74">
        <v>52</v>
      </c>
      <c r="AK513" s="74">
        <v>39</v>
      </c>
      <c r="AL513" s="74">
        <v>37</v>
      </c>
      <c r="AM513" s="87">
        <v>6</v>
      </c>
      <c r="AN513" s="74">
        <v>32</v>
      </c>
      <c r="AO513" s="88">
        <v>38</v>
      </c>
      <c r="AP513" s="74">
        <v>80</v>
      </c>
      <c r="AQ513" s="89">
        <v>1423</v>
      </c>
      <c r="AR513" s="74">
        <v>104</v>
      </c>
      <c r="AS513" s="74">
        <v>100</v>
      </c>
      <c r="AT513" s="74">
        <v>706</v>
      </c>
      <c r="AU513" s="89">
        <v>109</v>
      </c>
      <c r="AV513" s="95"/>
      <c r="AW513" s="95"/>
      <c r="AY513" s="5"/>
    </row>
    <row r="514" spans="1:51" x14ac:dyDescent="0.2">
      <c r="A514" s="73" t="s">
        <v>1038</v>
      </c>
      <c r="B514" s="2" t="s">
        <v>916</v>
      </c>
      <c r="C514" s="2" t="s">
        <v>1014</v>
      </c>
      <c r="D514" s="2" t="s">
        <v>1039</v>
      </c>
      <c r="E514" s="5">
        <f t="shared" si="8"/>
        <v>880</v>
      </c>
      <c r="F514" s="74">
        <v>11</v>
      </c>
      <c r="G514" s="74">
        <v>10</v>
      </c>
      <c r="H514" s="74">
        <v>10</v>
      </c>
      <c r="I514" s="74">
        <v>10</v>
      </c>
      <c r="J514" s="74">
        <v>6</v>
      </c>
      <c r="K514" s="74">
        <v>10</v>
      </c>
      <c r="L514" s="74">
        <v>9</v>
      </c>
      <c r="M514" s="74">
        <v>10</v>
      </c>
      <c r="N514" s="74">
        <v>11</v>
      </c>
      <c r="O514" s="74">
        <v>14</v>
      </c>
      <c r="P514" s="74">
        <v>15</v>
      </c>
      <c r="Q514" s="74">
        <v>17</v>
      </c>
      <c r="R514" s="74">
        <v>17</v>
      </c>
      <c r="S514" s="74">
        <v>17</v>
      </c>
      <c r="T514" s="74">
        <v>12</v>
      </c>
      <c r="U514" s="74">
        <v>13</v>
      </c>
      <c r="V514" s="74">
        <v>11</v>
      </c>
      <c r="W514" s="74">
        <v>12</v>
      </c>
      <c r="X514" s="74">
        <v>13</v>
      </c>
      <c r="Y514" s="74">
        <v>17</v>
      </c>
      <c r="Z514" s="74">
        <v>85</v>
      </c>
      <c r="AA514" s="74">
        <v>96</v>
      </c>
      <c r="AB514" s="74">
        <v>91</v>
      </c>
      <c r="AC514" s="74">
        <v>76</v>
      </c>
      <c r="AD514" s="74">
        <v>47</v>
      </c>
      <c r="AE514" s="74">
        <v>56</v>
      </c>
      <c r="AF514" s="74">
        <v>50</v>
      </c>
      <c r="AG514" s="74">
        <v>42</v>
      </c>
      <c r="AH514" s="74">
        <v>29</v>
      </c>
      <c r="AI514" s="74">
        <v>23</v>
      </c>
      <c r="AJ514" s="74">
        <v>18</v>
      </c>
      <c r="AK514" s="74">
        <v>12</v>
      </c>
      <c r="AL514" s="74">
        <v>10</v>
      </c>
      <c r="AM514" s="87">
        <v>1</v>
      </c>
      <c r="AN514" s="74">
        <v>6</v>
      </c>
      <c r="AO514" s="88">
        <v>5</v>
      </c>
      <c r="AP514" s="74">
        <v>16</v>
      </c>
      <c r="AQ514" s="89">
        <v>429</v>
      </c>
      <c r="AR514" s="74">
        <v>38</v>
      </c>
      <c r="AS514" s="74">
        <v>30</v>
      </c>
      <c r="AT514" s="74">
        <v>217</v>
      </c>
      <c r="AU514" s="89">
        <v>19</v>
      </c>
      <c r="AV514" s="95"/>
      <c r="AW514" s="95"/>
      <c r="AY514" s="5"/>
    </row>
    <row r="515" spans="1:51" x14ac:dyDescent="0.2">
      <c r="A515" s="73" t="s">
        <v>1040</v>
      </c>
      <c r="B515" s="2" t="s">
        <v>916</v>
      </c>
      <c r="C515" s="2" t="s">
        <v>1014</v>
      </c>
      <c r="D515" s="2" t="s">
        <v>142</v>
      </c>
      <c r="E515" s="5">
        <f t="shared" si="8"/>
        <v>2039</v>
      </c>
      <c r="F515" s="74">
        <v>61</v>
      </c>
      <c r="G515" s="74">
        <v>58</v>
      </c>
      <c r="H515" s="74">
        <v>56</v>
      </c>
      <c r="I515" s="74">
        <v>52</v>
      </c>
      <c r="J515" s="74">
        <v>46</v>
      </c>
      <c r="K515" s="74">
        <v>50</v>
      </c>
      <c r="L515" s="74">
        <v>49</v>
      </c>
      <c r="M515" s="74">
        <v>51</v>
      </c>
      <c r="N515" s="74">
        <v>48</v>
      </c>
      <c r="O515" s="74">
        <v>46</v>
      </c>
      <c r="P515" s="74">
        <v>52</v>
      </c>
      <c r="Q515" s="74">
        <v>54</v>
      </c>
      <c r="R515" s="74">
        <v>53</v>
      </c>
      <c r="S515" s="74">
        <v>50</v>
      </c>
      <c r="T515" s="74">
        <v>42</v>
      </c>
      <c r="U515" s="74">
        <v>43</v>
      </c>
      <c r="V515" s="74">
        <v>43</v>
      </c>
      <c r="W515" s="74">
        <v>40</v>
      </c>
      <c r="X515" s="74">
        <v>39</v>
      </c>
      <c r="Y515" s="74">
        <v>30</v>
      </c>
      <c r="Z515" s="74">
        <v>127</v>
      </c>
      <c r="AA515" s="74">
        <v>130</v>
      </c>
      <c r="AB515" s="74">
        <v>125</v>
      </c>
      <c r="AC515" s="74">
        <v>85</v>
      </c>
      <c r="AD515" s="74">
        <v>100</v>
      </c>
      <c r="AE515" s="74">
        <v>103</v>
      </c>
      <c r="AF515" s="74">
        <v>99</v>
      </c>
      <c r="AG515" s="74">
        <v>72</v>
      </c>
      <c r="AH515" s="74">
        <v>68</v>
      </c>
      <c r="AI515" s="74">
        <v>60</v>
      </c>
      <c r="AJ515" s="74">
        <v>56</v>
      </c>
      <c r="AK515" s="74">
        <v>24</v>
      </c>
      <c r="AL515" s="74">
        <v>27</v>
      </c>
      <c r="AM515" s="87">
        <v>5</v>
      </c>
      <c r="AN515" s="74">
        <v>29</v>
      </c>
      <c r="AO515" s="88">
        <v>32</v>
      </c>
      <c r="AP515" s="74">
        <v>70</v>
      </c>
      <c r="AQ515" s="89">
        <v>1012</v>
      </c>
      <c r="AR515" s="74">
        <v>122</v>
      </c>
      <c r="AS515" s="74">
        <v>96</v>
      </c>
      <c r="AT515" s="74">
        <v>325</v>
      </c>
      <c r="AU515" s="89">
        <v>96</v>
      </c>
      <c r="AV515" s="95"/>
      <c r="AW515" s="95"/>
      <c r="AY515" s="5"/>
    </row>
    <row r="516" spans="1:51" x14ac:dyDescent="0.2">
      <c r="A516" s="73" t="s">
        <v>1041</v>
      </c>
      <c r="B516" s="2" t="s">
        <v>916</v>
      </c>
      <c r="C516" s="2" t="s">
        <v>1014</v>
      </c>
      <c r="D516" s="2" t="s">
        <v>509</v>
      </c>
      <c r="E516" s="5">
        <f t="shared" si="8"/>
        <v>1512</v>
      </c>
      <c r="F516" s="74">
        <v>17</v>
      </c>
      <c r="G516" s="74">
        <v>16</v>
      </c>
      <c r="H516" s="74">
        <v>16</v>
      </c>
      <c r="I516" s="74">
        <v>16</v>
      </c>
      <c r="J516" s="74">
        <v>21</v>
      </c>
      <c r="K516" s="74">
        <v>19</v>
      </c>
      <c r="L516" s="74">
        <v>20</v>
      </c>
      <c r="M516" s="74">
        <v>21</v>
      </c>
      <c r="N516" s="74">
        <v>22</v>
      </c>
      <c r="O516" s="74">
        <v>20</v>
      </c>
      <c r="P516" s="74">
        <v>25</v>
      </c>
      <c r="Q516" s="74">
        <v>27</v>
      </c>
      <c r="R516" s="74">
        <v>28</v>
      </c>
      <c r="S516" s="74">
        <v>29</v>
      </c>
      <c r="T516" s="74">
        <v>31</v>
      </c>
      <c r="U516" s="74">
        <v>28</v>
      </c>
      <c r="V516" s="74">
        <v>28</v>
      </c>
      <c r="W516" s="74">
        <v>28</v>
      </c>
      <c r="X516" s="74">
        <v>27</v>
      </c>
      <c r="Y516" s="74">
        <v>29</v>
      </c>
      <c r="Z516" s="74">
        <v>149</v>
      </c>
      <c r="AA516" s="74">
        <v>116</v>
      </c>
      <c r="AB516" s="74">
        <v>134</v>
      </c>
      <c r="AC516" s="74">
        <v>96</v>
      </c>
      <c r="AD516" s="74">
        <v>85</v>
      </c>
      <c r="AE516" s="74">
        <v>107</v>
      </c>
      <c r="AF516" s="74">
        <v>81</v>
      </c>
      <c r="AG516" s="74">
        <v>56</v>
      </c>
      <c r="AH516" s="74">
        <v>74</v>
      </c>
      <c r="AI516" s="74">
        <v>47</v>
      </c>
      <c r="AJ516" s="74">
        <v>39</v>
      </c>
      <c r="AK516" s="74">
        <v>28</v>
      </c>
      <c r="AL516" s="74">
        <v>32</v>
      </c>
      <c r="AM516" s="87">
        <v>2</v>
      </c>
      <c r="AN516" s="74">
        <v>8</v>
      </c>
      <c r="AO516" s="88">
        <v>9</v>
      </c>
      <c r="AP516" s="74">
        <v>23</v>
      </c>
      <c r="AQ516" s="89">
        <v>759</v>
      </c>
      <c r="AR516" s="74">
        <v>71</v>
      </c>
      <c r="AS516" s="74">
        <v>67</v>
      </c>
      <c r="AT516" s="74">
        <v>328</v>
      </c>
      <c r="AU516" s="89">
        <v>37</v>
      </c>
      <c r="AV516" s="95"/>
      <c r="AW516" s="95"/>
      <c r="AY516" s="5"/>
    </row>
    <row r="517" spans="1:51" x14ac:dyDescent="0.2">
      <c r="A517" s="73" t="s">
        <v>1042</v>
      </c>
      <c r="B517" s="2" t="s">
        <v>916</v>
      </c>
      <c r="C517" s="2" t="s">
        <v>1014</v>
      </c>
      <c r="D517" s="2" t="s">
        <v>423</v>
      </c>
      <c r="E517" s="5">
        <f t="shared" si="8"/>
        <v>2948</v>
      </c>
      <c r="F517" s="74">
        <v>83</v>
      </c>
      <c r="G517" s="74">
        <v>74</v>
      </c>
      <c r="H517" s="74">
        <v>64</v>
      </c>
      <c r="I517" s="74">
        <v>60</v>
      </c>
      <c r="J517" s="74">
        <v>51</v>
      </c>
      <c r="K517" s="74">
        <v>56</v>
      </c>
      <c r="L517" s="74">
        <v>57</v>
      </c>
      <c r="M517" s="74">
        <v>61</v>
      </c>
      <c r="N517" s="74">
        <v>62</v>
      </c>
      <c r="O517" s="74">
        <v>62</v>
      </c>
      <c r="P517" s="74">
        <v>71</v>
      </c>
      <c r="Q517" s="74">
        <v>78</v>
      </c>
      <c r="R517" s="74">
        <v>79</v>
      </c>
      <c r="S517" s="74">
        <v>76</v>
      </c>
      <c r="T517" s="74">
        <v>62</v>
      </c>
      <c r="U517" s="74">
        <v>58</v>
      </c>
      <c r="V517" s="74">
        <v>52</v>
      </c>
      <c r="W517" s="74">
        <v>47</v>
      </c>
      <c r="X517" s="74">
        <v>46</v>
      </c>
      <c r="Y517" s="74">
        <v>39</v>
      </c>
      <c r="Z517" s="74">
        <v>176</v>
      </c>
      <c r="AA517" s="74">
        <v>184</v>
      </c>
      <c r="AB517" s="74">
        <v>168</v>
      </c>
      <c r="AC517" s="74">
        <v>160</v>
      </c>
      <c r="AD517" s="74">
        <v>156</v>
      </c>
      <c r="AE517" s="74">
        <v>128</v>
      </c>
      <c r="AF517" s="74">
        <v>131</v>
      </c>
      <c r="AG517" s="74">
        <v>124</v>
      </c>
      <c r="AH517" s="74">
        <v>112</v>
      </c>
      <c r="AI517" s="74">
        <v>111</v>
      </c>
      <c r="AJ517" s="74">
        <v>84</v>
      </c>
      <c r="AK517" s="74">
        <v>81</v>
      </c>
      <c r="AL517" s="74">
        <v>95</v>
      </c>
      <c r="AM517" s="87">
        <v>7</v>
      </c>
      <c r="AN517" s="74">
        <v>42</v>
      </c>
      <c r="AO517" s="88">
        <v>41</v>
      </c>
      <c r="AP517" s="74">
        <v>96</v>
      </c>
      <c r="AQ517" s="89">
        <v>1470</v>
      </c>
      <c r="AR517" s="74">
        <v>173</v>
      </c>
      <c r="AS517" s="74">
        <v>118</v>
      </c>
      <c r="AT517" s="74">
        <v>460</v>
      </c>
      <c r="AU517" s="89">
        <v>123</v>
      </c>
      <c r="AV517" s="95"/>
      <c r="AW517" s="95"/>
      <c r="AY517" s="5"/>
    </row>
    <row r="518" spans="1:51" x14ac:dyDescent="0.2">
      <c r="A518" s="73" t="s">
        <v>1043</v>
      </c>
      <c r="B518" s="2" t="s">
        <v>916</v>
      </c>
      <c r="C518" s="2" t="s">
        <v>1014</v>
      </c>
      <c r="D518" s="2" t="s">
        <v>1044</v>
      </c>
      <c r="E518" s="5">
        <f t="shared" si="8"/>
        <v>1331</v>
      </c>
      <c r="F518" s="74">
        <v>28</v>
      </c>
      <c r="G518" s="74">
        <v>29</v>
      </c>
      <c r="H518" s="74">
        <v>28</v>
      </c>
      <c r="I518" s="74">
        <v>29</v>
      </c>
      <c r="J518" s="74">
        <v>32</v>
      </c>
      <c r="K518" s="74">
        <v>33</v>
      </c>
      <c r="L518" s="74">
        <v>31</v>
      </c>
      <c r="M518" s="74">
        <v>31</v>
      </c>
      <c r="N518" s="74">
        <v>31</v>
      </c>
      <c r="O518" s="74">
        <v>29</v>
      </c>
      <c r="P518" s="74">
        <v>33</v>
      </c>
      <c r="Q518" s="74">
        <v>32</v>
      </c>
      <c r="R518" s="74">
        <v>31</v>
      </c>
      <c r="S518" s="74">
        <v>29</v>
      </c>
      <c r="T518" s="74">
        <v>29</v>
      </c>
      <c r="U518" s="74">
        <v>23</v>
      </c>
      <c r="V518" s="74">
        <v>21</v>
      </c>
      <c r="W518" s="74">
        <v>19</v>
      </c>
      <c r="X518" s="74">
        <v>18</v>
      </c>
      <c r="Y518" s="74">
        <v>13</v>
      </c>
      <c r="Z518" s="74">
        <v>74</v>
      </c>
      <c r="AA518" s="74">
        <v>86</v>
      </c>
      <c r="AB518" s="74">
        <v>110</v>
      </c>
      <c r="AC518" s="74">
        <v>71</v>
      </c>
      <c r="AD518" s="74">
        <v>69</v>
      </c>
      <c r="AE518" s="74">
        <v>79</v>
      </c>
      <c r="AF518" s="74">
        <v>64</v>
      </c>
      <c r="AG518" s="74">
        <v>76</v>
      </c>
      <c r="AH518" s="74">
        <v>46</v>
      </c>
      <c r="AI518" s="74">
        <v>46</v>
      </c>
      <c r="AJ518" s="74">
        <v>29</v>
      </c>
      <c r="AK518" s="74">
        <v>15</v>
      </c>
      <c r="AL518" s="74">
        <v>17</v>
      </c>
      <c r="AM518" s="87">
        <v>2</v>
      </c>
      <c r="AN518" s="74">
        <v>14</v>
      </c>
      <c r="AO518" s="88">
        <v>14</v>
      </c>
      <c r="AP518" s="74">
        <v>36</v>
      </c>
      <c r="AQ518" s="89">
        <v>650</v>
      </c>
      <c r="AR518" s="74">
        <v>76</v>
      </c>
      <c r="AS518" s="74">
        <v>46</v>
      </c>
      <c r="AT518" s="74">
        <v>229</v>
      </c>
      <c r="AU518" s="89">
        <v>47</v>
      </c>
      <c r="AV518" s="95"/>
      <c r="AW518" s="95"/>
      <c r="AY518" s="5"/>
    </row>
    <row r="519" spans="1:51" x14ac:dyDescent="0.2">
      <c r="A519" s="73" t="s">
        <v>1045</v>
      </c>
      <c r="B519" s="2" t="s">
        <v>916</v>
      </c>
      <c r="C519" s="2" t="s">
        <v>1014</v>
      </c>
      <c r="D519" s="2" t="s">
        <v>960</v>
      </c>
      <c r="E519" s="5">
        <f t="shared" si="8"/>
        <v>6999</v>
      </c>
      <c r="F519" s="74">
        <v>191</v>
      </c>
      <c r="G519" s="74">
        <v>174</v>
      </c>
      <c r="H519" s="74">
        <v>160</v>
      </c>
      <c r="I519" s="74">
        <v>150</v>
      </c>
      <c r="J519" s="74">
        <v>121</v>
      </c>
      <c r="K519" s="74">
        <v>130</v>
      </c>
      <c r="L519" s="74">
        <v>123</v>
      </c>
      <c r="M519" s="74">
        <v>119</v>
      </c>
      <c r="N519" s="74">
        <v>113</v>
      </c>
      <c r="O519" s="74">
        <v>98</v>
      </c>
      <c r="P519" s="74">
        <v>113</v>
      </c>
      <c r="Q519" s="74">
        <v>111</v>
      </c>
      <c r="R519" s="74">
        <v>112</v>
      </c>
      <c r="S519" s="74">
        <v>109</v>
      </c>
      <c r="T519" s="74">
        <v>95</v>
      </c>
      <c r="U519" s="74">
        <v>96</v>
      </c>
      <c r="V519" s="74">
        <v>92</v>
      </c>
      <c r="W519" s="74">
        <v>96</v>
      </c>
      <c r="X519" s="74">
        <v>110</v>
      </c>
      <c r="Y519" s="74">
        <v>119</v>
      </c>
      <c r="Z519" s="74">
        <v>808</v>
      </c>
      <c r="AA519" s="74">
        <v>828</v>
      </c>
      <c r="AB519" s="74">
        <v>680</v>
      </c>
      <c r="AC519" s="74">
        <v>496</v>
      </c>
      <c r="AD519" s="74">
        <v>365</v>
      </c>
      <c r="AE519" s="74">
        <v>333</v>
      </c>
      <c r="AF519" s="74">
        <v>248</v>
      </c>
      <c r="AG519" s="74">
        <v>220</v>
      </c>
      <c r="AH519" s="74">
        <v>201</v>
      </c>
      <c r="AI519" s="74">
        <v>117</v>
      </c>
      <c r="AJ519" s="74">
        <v>100</v>
      </c>
      <c r="AK519" s="74">
        <v>81</v>
      </c>
      <c r="AL519" s="74">
        <v>90</v>
      </c>
      <c r="AM519" s="87">
        <v>16</v>
      </c>
      <c r="AN519" s="74">
        <v>94</v>
      </c>
      <c r="AO519" s="88">
        <v>97</v>
      </c>
      <c r="AP519" s="74">
        <v>207</v>
      </c>
      <c r="AQ519" s="89">
        <v>3492</v>
      </c>
      <c r="AR519" s="74">
        <v>256</v>
      </c>
      <c r="AS519" s="74">
        <v>262</v>
      </c>
      <c r="AT519" s="74">
        <v>1724</v>
      </c>
      <c r="AU519" s="89">
        <v>273</v>
      </c>
      <c r="AV519" s="95"/>
      <c r="AW519" s="95"/>
      <c r="AY519" s="5"/>
    </row>
    <row r="520" spans="1:51" x14ac:dyDescent="0.2">
      <c r="A520" s="73" t="s">
        <v>1046</v>
      </c>
      <c r="B520" s="2" t="s">
        <v>916</v>
      </c>
      <c r="C520" s="2" t="s">
        <v>1014</v>
      </c>
      <c r="D520" s="2" t="s">
        <v>1047</v>
      </c>
      <c r="E520" s="5">
        <f t="shared" si="8"/>
        <v>665</v>
      </c>
      <c r="F520" s="74">
        <v>12</v>
      </c>
      <c r="G520" s="74">
        <v>13</v>
      </c>
      <c r="H520" s="74">
        <v>10</v>
      </c>
      <c r="I520" s="74">
        <v>9</v>
      </c>
      <c r="J520" s="74">
        <v>4</v>
      </c>
      <c r="K520" s="74">
        <v>9</v>
      </c>
      <c r="L520" s="74">
        <v>7</v>
      </c>
      <c r="M520" s="74">
        <v>9</v>
      </c>
      <c r="N520" s="74">
        <v>10</v>
      </c>
      <c r="O520" s="74">
        <v>8</v>
      </c>
      <c r="P520" s="74">
        <v>12</v>
      </c>
      <c r="Q520" s="74">
        <v>13</v>
      </c>
      <c r="R520" s="74">
        <v>13</v>
      </c>
      <c r="S520" s="74">
        <v>13</v>
      </c>
      <c r="T520" s="74">
        <v>9</v>
      </c>
      <c r="U520" s="74">
        <v>9</v>
      </c>
      <c r="V520" s="74">
        <v>8</v>
      </c>
      <c r="W520" s="74">
        <v>7</v>
      </c>
      <c r="X520" s="74">
        <v>6</v>
      </c>
      <c r="Y520" s="74">
        <v>8</v>
      </c>
      <c r="Z520" s="74">
        <v>31</v>
      </c>
      <c r="AA520" s="74">
        <v>40</v>
      </c>
      <c r="AB520" s="74">
        <v>51</v>
      </c>
      <c r="AC520" s="74">
        <v>54</v>
      </c>
      <c r="AD520" s="74">
        <v>46</v>
      </c>
      <c r="AE520" s="74">
        <v>23</v>
      </c>
      <c r="AF520" s="74">
        <v>33</v>
      </c>
      <c r="AG520" s="74">
        <v>51</v>
      </c>
      <c r="AH520" s="74">
        <v>40</v>
      </c>
      <c r="AI520" s="74">
        <v>31</v>
      </c>
      <c r="AJ520" s="74">
        <v>28</v>
      </c>
      <c r="AK520" s="74">
        <v>21</v>
      </c>
      <c r="AL520" s="74">
        <v>27</v>
      </c>
      <c r="AM520" s="87">
        <v>1</v>
      </c>
      <c r="AN520" s="74">
        <v>6</v>
      </c>
      <c r="AO520" s="88">
        <v>6</v>
      </c>
      <c r="AP520" s="74">
        <v>19</v>
      </c>
      <c r="AQ520" s="89">
        <v>340</v>
      </c>
      <c r="AR520" s="74">
        <v>28</v>
      </c>
      <c r="AS520" s="74">
        <v>18</v>
      </c>
      <c r="AT520" s="74">
        <v>118</v>
      </c>
      <c r="AU520" s="89">
        <v>20</v>
      </c>
      <c r="AV520" s="95"/>
      <c r="AW520" s="95"/>
      <c r="AY520" s="5"/>
    </row>
    <row r="521" spans="1:51" x14ac:dyDescent="0.2">
      <c r="A521" s="73" t="s">
        <v>1048</v>
      </c>
      <c r="B521" s="2" t="s">
        <v>916</v>
      </c>
      <c r="C521" s="2" t="s">
        <v>1014</v>
      </c>
      <c r="D521" s="2" t="s">
        <v>1049</v>
      </c>
      <c r="E521" s="5">
        <f t="shared" si="8"/>
        <v>895</v>
      </c>
      <c r="F521" s="74">
        <v>14</v>
      </c>
      <c r="G521" s="74">
        <v>15</v>
      </c>
      <c r="H521" s="74">
        <v>16</v>
      </c>
      <c r="I521" s="74">
        <v>14</v>
      </c>
      <c r="J521" s="74">
        <v>9</v>
      </c>
      <c r="K521" s="74">
        <v>13</v>
      </c>
      <c r="L521" s="74">
        <v>13</v>
      </c>
      <c r="M521" s="74">
        <v>13</v>
      </c>
      <c r="N521" s="74">
        <v>13</v>
      </c>
      <c r="O521" s="74">
        <v>14</v>
      </c>
      <c r="P521" s="74">
        <v>15</v>
      </c>
      <c r="Q521" s="74">
        <v>14</v>
      </c>
      <c r="R521" s="74">
        <v>14</v>
      </c>
      <c r="S521" s="74">
        <v>14</v>
      </c>
      <c r="T521" s="74">
        <v>9</v>
      </c>
      <c r="U521" s="74">
        <v>10</v>
      </c>
      <c r="V521" s="74">
        <v>13</v>
      </c>
      <c r="W521" s="74">
        <v>13</v>
      </c>
      <c r="X521" s="74">
        <v>13</v>
      </c>
      <c r="Y521" s="74">
        <v>13</v>
      </c>
      <c r="Z521" s="74">
        <v>60</v>
      </c>
      <c r="AA521" s="74">
        <v>75</v>
      </c>
      <c r="AB521" s="74">
        <v>84</v>
      </c>
      <c r="AC521" s="74">
        <v>75</v>
      </c>
      <c r="AD521" s="74">
        <v>67</v>
      </c>
      <c r="AE521" s="74">
        <v>53</v>
      </c>
      <c r="AF521" s="74">
        <v>47</v>
      </c>
      <c r="AG521" s="74">
        <v>36</v>
      </c>
      <c r="AH521" s="74">
        <v>49</v>
      </c>
      <c r="AI521" s="74">
        <v>34</v>
      </c>
      <c r="AJ521" s="74">
        <v>19</v>
      </c>
      <c r="AK521" s="74">
        <v>14</v>
      </c>
      <c r="AL521" s="74">
        <v>20</v>
      </c>
      <c r="AM521" s="87">
        <v>1</v>
      </c>
      <c r="AN521" s="74">
        <v>8</v>
      </c>
      <c r="AO521" s="88">
        <v>6</v>
      </c>
      <c r="AP521" s="74">
        <v>20</v>
      </c>
      <c r="AQ521" s="89">
        <v>436</v>
      </c>
      <c r="AR521" s="74">
        <v>34</v>
      </c>
      <c r="AS521" s="74">
        <v>30</v>
      </c>
      <c r="AT521" s="74">
        <v>188</v>
      </c>
      <c r="AU521" s="89">
        <v>22</v>
      </c>
      <c r="AV521" s="95"/>
      <c r="AW521" s="95"/>
      <c r="AY521" s="5"/>
    </row>
    <row r="522" spans="1:51" x14ac:dyDescent="0.2">
      <c r="A522" s="73" t="s">
        <v>1050</v>
      </c>
      <c r="B522" s="2" t="s">
        <v>916</v>
      </c>
      <c r="C522" s="2" t="s">
        <v>1051</v>
      </c>
      <c r="D522" s="2" t="s">
        <v>1052</v>
      </c>
      <c r="E522" s="5">
        <f t="shared" ref="E522:E585" si="9">SUM(F522:AL522)</f>
        <v>15010</v>
      </c>
      <c r="F522" s="74">
        <v>312</v>
      </c>
      <c r="G522" s="74">
        <v>301</v>
      </c>
      <c r="H522" s="74">
        <v>293</v>
      </c>
      <c r="I522" s="74">
        <v>293</v>
      </c>
      <c r="J522" s="74">
        <v>257</v>
      </c>
      <c r="K522" s="74">
        <v>292</v>
      </c>
      <c r="L522" s="74">
        <v>300</v>
      </c>
      <c r="M522" s="74">
        <v>308</v>
      </c>
      <c r="N522" s="74">
        <v>314</v>
      </c>
      <c r="O522" s="74">
        <v>290</v>
      </c>
      <c r="P522" s="74">
        <v>343</v>
      </c>
      <c r="Q522" s="74">
        <v>354</v>
      </c>
      <c r="R522" s="74">
        <v>358</v>
      </c>
      <c r="S522" s="74">
        <v>353</v>
      </c>
      <c r="T522" s="74">
        <v>310</v>
      </c>
      <c r="U522" s="74">
        <v>305</v>
      </c>
      <c r="V522" s="74">
        <v>293</v>
      </c>
      <c r="W522" s="74">
        <v>281</v>
      </c>
      <c r="X522" s="74">
        <v>270</v>
      </c>
      <c r="Y522" s="74">
        <v>247</v>
      </c>
      <c r="Z522" s="74">
        <v>1097</v>
      </c>
      <c r="AA522" s="74">
        <v>1102</v>
      </c>
      <c r="AB522" s="74">
        <v>1112</v>
      </c>
      <c r="AC522" s="74">
        <v>1075</v>
      </c>
      <c r="AD522" s="74">
        <v>913</v>
      </c>
      <c r="AE522" s="74">
        <v>690</v>
      </c>
      <c r="AF522" s="74">
        <v>661</v>
      </c>
      <c r="AG522" s="74">
        <v>567</v>
      </c>
      <c r="AH522" s="74">
        <v>507</v>
      </c>
      <c r="AI522" s="74">
        <v>362</v>
      </c>
      <c r="AJ522" s="74">
        <v>302</v>
      </c>
      <c r="AK522" s="74">
        <v>255</v>
      </c>
      <c r="AL522" s="74">
        <v>293</v>
      </c>
      <c r="AM522" s="87">
        <v>25</v>
      </c>
      <c r="AN522" s="74">
        <v>164</v>
      </c>
      <c r="AO522" s="88">
        <v>148</v>
      </c>
      <c r="AP522" s="74">
        <v>335</v>
      </c>
      <c r="AQ522" s="89">
        <v>7406</v>
      </c>
      <c r="AR522" s="74">
        <v>862</v>
      </c>
      <c r="AS522" s="74">
        <v>631</v>
      </c>
      <c r="AT522" s="74">
        <v>2826</v>
      </c>
      <c r="AU522" s="89">
        <v>446</v>
      </c>
      <c r="AV522" s="95"/>
      <c r="AW522" s="95"/>
      <c r="AY522" s="5"/>
    </row>
    <row r="523" spans="1:51" x14ac:dyDescent="0.2">
      <c r="A523" s="73" t="s">
        <v>1053</v>
      </c>
      <c r="B523" s="2" t="s">
        <v>916</v>
      </c>
      <c r="C523" s="2" t="s">
        <v>1051</v>
      </c>
      <c r="D523" s="2" t="s">
        <v>1054</v>
      </c>
      <c r="E523" s="5">
        <f t="shared" si="9"/>
        <v>2610</v>
      </c>
      <c r="F523" s="74">
        <v>61</v>
      </c>
      <c r="G523" s="74">
        <v>56</v>
      </c>
      <c r="H523" s="74">
        <v>55</v>
      </c>
      <c r="I523" s="74">
        <v>51</v>
      </c>
      <c r="J523" s="74">
        <v>44</v>
      </c>
      <c r="K523" s="74">
        <v>48</v>
      </c>
      <c r="L523" s="74">
        <v>51</v>
      </c>
      <c r="M523" s="74">
        <v>49</v>
      </c>
      <c r="N523" s="74">
        <v>52</v>
      </c>
      <c r="O523" s="74">
        <v>45</v>
      </c>
      <c r="P523" s="74">
        <v>56</v>
      </c>
      <c r="Q523" s="74">
        <v>57</v>
      </c>
      <c r="R523" s="74">
        <v>59</v>
      </c>
      <c r="S523" s="74">
        <v>55</v>
      </c>
      <c r="T523" s="74">
        <v>44</v>
      </c>
      <c r="U523" s="74">
        <v>42</v>
      </c>
      <c r="V523" s="74">
        <v>38</v>
      </c>
      <c r="W523" s="74">
        <v>34</v>
      </c>
      <c r="X523" s="74">
        <v>35</v>
      </c>
      <c r="Y523" s="74">
        <v>31</v>
      </c>
      <c r="Z523" s="74">
        <v>153</v>
      </c>
      <c r="AA523" s="74">
        <v>184</v>
      </c>
      <c r="AB523" s="74">
        <v>184</v>
      </c>
      <c r="AC523" s="74">
        <v>152</v>
      </c>
      <c r="AD523" s="74">
        <v>142</v>
      </c>
      <c r="AE523" s="74">
        <v>126</v>
      </c>
      <c r="AF523" s="74">
        <v>122</v>
      </c>
      <c r="AG523" s="74">
        <v>102</v>
      </c>
      <c r="AH523" s="74">
        <v>135</v>
      </c>
      <c r="AI523" s="74">
        <v>103</v>
      </c>
      <c r="AJ523" s="74">
        <v>86</v>
      </c>
      <c r="AK523" s="74">
        <v>91</v>
      </c>
      <c r="AL523" s="74">
        <v>67</v>
      </c>
      <c r="AM523" s="87">
        <v>5</v>
      </c>
      <c r="AN523" s="74">
        <v>31</v>
      </c>
      <c r="AO523" s="88">
        <v>30</v>
      </c>
      <c r="AP523" s="74">
        <v>73</v>
      </c>
      <c r="AQ523" s="89">
        <v>1293</v>
      </c>
      <c r="AR523" s="74">
        <v>128</v>
      </c>
      <c r="AS523" s="74">
        <v>88</v>
      </c>
      <c r="AT523" s="74">
        <v>447</v>
      </c>
      <c r="AU523" s="89">
        <v>102</v>
      </c>
      <c r="AV523" s="95"/>
      <c r="AW523" s="95"/>
      <c r="AY523" s="5"/>
    </row>
    <row r="524" spans="1:51" x14ac:dyDescent="0.2">
      <c r="A524" s="73" t="s">
        <v>1055</v>
      </c>
      <c r="B524" s="2" t="s">
        <v>916</v>
      </c>
      <c r="C524" s="2" t="s">
        <v>1051</v>
      </c>
      <c r="D524" s="2" t="s">
        <v>1056</v>
      </c>
      <c r="E524" s="5">
        <f t="shared" si="9"/>
        <v>1816</v>
      </c>
      <c r="F524" s="74">
        <v>36</v>
      </c>
      <c r="G524" s="74">
        <v>39</v>
      </c>
      <c r="H524" s="74">
        <v>34</v>
      </c>
      <c r="I524" s="74">
        <v>36</v>
      </c>
      <c r="J524" s="74">
        <v>30</v>
      </c>
      <c r="K524" s="74">
        <v>32</v>
      </c>
      <c r="L524" s="74">
        <v>31</v>
      </c>
      <c r="M524" s="74">
        <v>30</v>
      </c>
      <c r="N524" s="74">
        <v>31</v>
      </c>
      <c r="O524" s="74">
        <v>26</v>
      </c>
      <c r="P524" s="74">
        <v>28</v>
      </c>
      <c r="Q524" s="74">
        <v>27</v>
      </c>
      <c r="R524" s="74">
        <v>25</v>
      </c>
      <c r="S524" s="74">
        <v>23</v>
      </c>
      <c r="T524" s="74">
        <v>24</v>
      </c>
      <c r="U524" s="74">
        <v>19</v>
      </c>
      <c r="V524" s="74">
        <v>18</v>
      </c>
      <c r="W524" s="74">
        <v>15</v>
      </c>
      <c r="X524" s="74">
        <v>20</v>
      </c>
      <c r="Y524" s="74">
        <v>21</v>
      </c>
      <c r="Z524" s="74">
        <v>156</v>
      </c>
      <c r="AA524" s="74">
        <v>251</v>
      </c>
      <c r="AB524" s="74">
        <v>225</v>
      </c>
      <c r="AC524" s="74">
        <v>159</v>
      </c>
      <c r="AD524" s="74">
        <v>112</v>
      </c>
      <c r="AE524" s="74">
        <v>86</v>
      </c>
      <c r="AF524" s="74">
        <v>68</v>
      </c>
      <c r="AG524" s="74">
        <v>61</v>
      </c>
      <c r="AH524" s="74">
        <v>46</v>
      </c>
      <c r="AI524" s="74">
        <v>49</v>
      </c>
      <c r="AJ524" s="74">
        <v>20</v>
      </c>
      <c r="AK524" s="74">
        <v>19</v>
      </c>
      <c r="AL524" s="74">
        <v>19</v>
      </c>
      <c r="AM524" s="87">
        <v>3</v>
      </c>
      <c r="AN524" s="74">
        <v>18</v>
      </c>
      <c r="AO524" s="88">
        <v>18</v>
      </c>
      <c r="AP524" s="74">
        <v>45</v>
      </c>
      <c r="AQ524" s="89">
        <v>886</v>
      </c>
      <c r="AR524" s="74">
        <v>62</v>
      </c>
      <c r="AS524" s="74">
        <v>47</v>
      </c>
      <c r="AT524" s="74">
        <v>466</v>
      </c>
      <c r="AU524" s="89">
        <v>61</v>
      </c>
      <c r="AV524" s="95"/>
      <c r="AW524" s="95"/>
      <c r="AY524" s="5"/>
    </row>
    <row r="525" spans="1:51" x14ac:dyDescent="0.2">
      <c r="A525" s="73" t="s">
        <v>1057</v>
      </c>
      <c r="B525" s="2" t="s">
        <v>916</v>
      </c>
      <c r="C525" s="2" t="s">
        <v>1051</v>
      </c>
      <c r="D525" s="2" t="s">
        <v>1058</v>
      </c>
      <c r="E525" s="5">
        <f t="shared" si="9"/>
        <v>2801</v>
      </c>
      <c r="F525" s="74">
        <v>49</v>
      </c>
      <c r="G525" s="74">
        <v>43</v>
      </c>
      <c r="H525" s="74">
        <v>42</v>
      </c>
      <c r="I525" s="74">
        <v>37</v>
      </c>
      <c r="J525" s="74">
        <v>31</v>
      </c>
      <c r="K525" s="74">
        <v>36</v>
      </c>
      <c r="L525" s="74">
        <v>34</v>
      </c>
      <c r="M525" s="74">
        <v>37</v>
      </c>
      <c r="N525" s="74">
        <v>36</v>
      </c>
      <c r="O525" s="74">
        <v>36</v>
      </c>
      <c r="P525" s="74">
        <v>43</v>
      </c>
      <c r="Q525" s="74">
        <v>46</v>
      </c>
      <c r="R525" s="74">
        <v>51</v>
      </c>
      <c r="S525" s="74">
        <v>53</v>
      </c>
      <c r="T525" s="74">
        <v>45</v>
      </c>
      <c r="U525" s="74">
        <v>47</v>
      </c>
      <c r="V525" s="74">
        <v>51</v>
      </c>
      <c r="W525" s="74">
        <v>50</v>
      </c>
      <c r="X525" s="74">
        <v>52</v>
      </c>
      <c r="Y525" s="74">
        <v>52</v>
      </c>
      <c r="Z525" s="74">
        <v>269</v>
      </c>
      <c r="AA525" s="74">
        <v>231</v>
      </c>
      <c r="AB525" s="74">
        <v>235</v>
      </c>
      <c r="AC525" s="74">
        <v>226</v>
      </c>
      <c r="AD525" s="74">
        <v>141</v>
      </c>
      <c r="AE525" s="74">
        <v>143</v>
      </c>
      <c r="AF525" s="74">
        <v>149</v>
      </c>
      <c r="AG525" s="74">
        <v>99</v>
      </c>
      <c r="AH525" s="74">
        <v>134</v>
      </c>
      <c r="AI525" s="74">
        <v>96</v>
      </c>
      <c r="AJ525" s="74">
        <v>100</v>
      </c>
      <c r="AK525" s="74">
        <v>57</v>
      </c>
      <c r="AL525" s="74">
        <v>50</v>
      </c>
      <c r="AM525" s="87">
        <v>4</v>
      </c>
      <c r="AN525" s="74">
        <v>22</v>
      </c>
      <c r="AO525" s="88">
        <v>27</v>
      </c>
      <c r="AP525" s="74">
        <v>60</v>
      </c>
      <c r="AQ525" s="89">
        <v>1353</v>
      </c>
      <c r="AR525" s="74">
        <v>122</v>
      </c>
      <c r="AS525" s="74">
        <v>123</v>
      </c>
      <c r="AT525" s="74">
        <v>565</v>
      </c>
      <c r="AU525" s="89">
        <v>79</v>
      </c>
      <c r="AV525" s="95"/>
      <c r="AW525" s="95"/>
      <c r="AY525" s="5"/>
    </row>
    <row r="526" spans="1:51" x14ac:dyDescent="0.2">
      <c r="A526" s="73" t="s">
        <v>1059</v>
      </c>
      <c r="B526" s="2" t="s">
        <v>916</v>
      </c>
      <c r="C526" s="2" t="s">
        <v>1051</v>
      </c>
      <c r="D526" s="2" t="s">
        <v>1060</v>
      </c>
      <c r="E526" s="5">
        <f t="shared" si="9"/>
        <v>4755</v>
      </c>
      <c r="F526" s="74">
        <v>139</v>
      </c>
      <c r="G526" s="74">
        <v>121</v>
      </c>
      <c r="H526" s="74">
        <v>109</v>
      </c>
      <c r="I526" s="74">
        <v>98</v>
      </c>
      <c r="J526" s="74">
        <v>75</v>
      </c>
      <c r="K526" s="74">
        <v>83</v>
      </c>
      <c r="L526" s="74">
        <v>81</v>
      </c>
      <c r="M526" s="74">
        <v>79</v>
      </c>
      <c r="N526" s="74">
        <v>81</v>
      </c>
      <c r="O526" s="74">
        <v>72</v>
      </c>
      <c r="P526" s="74">
        <v>86</v>
      </c>
      <c r="Q526" s="74">
        <v>92</v>
      </c>
      <c r="R526" s="74">
        <v>94</v>
      </c>
      <c r="S526" s="74">
        <v>90</v>
      </c>
      <c r="T526" s="74">
        <v>78</v>
      </c>
      <c r="U526" s="74">
        <v>78</v>
      </c>
      <c r="V526" s="74">
        <v>75</v>
      </c>
      <c r="W526" s="74">
        <v>73</v>
      </c>
      <c r="X526" s="74">
        <v>77</v>
      </c>
      <c r="Y526" s="74">
        <v>78</v>
      </c>
      <c r="Z526" s="74">
        <v>460</v>
      </c>
      <c r="AA526" s="74">
        <v>489</v>
      </c>
      <c r="AB526" s="74">
        <v>444</v>
      </c>
      <c r="AC526" s="74">
        <v>327</v>
      </c>
      <c r="AD526" s="74">
        <v>262</v>
      </c>
      <c r="AE526" s="74">
        <v>202</v>
      </c>
      <c r="AF526" s="74">
        <v>168</v>
      </c>
      <c r="AG526" s="74">
        <v>165</v>
      </c>
      <c r="AH526" s="74">
        <v>145</v>
      </c>
      <c r="AI526" s="74">
        <v>103</v>
      </c>
      <c r="AJ526" s="74">
        <v>82</v>
      </c>
      <c r="AK526" s="74">
        <v>68</v>
      </c>
      <c r="AL526" s="74">
        <v>81</v>
      </c>
      <c r="AM526" s="87">
        <v>12</v>
      </c>
      <c r="AN526" s="74">
        <v>65</v>
      </c>
      <c r="AO526" s="88">
        <v>74</v>
      </c>
      <c r="AP526" s="74">
        <v>150</v>
      </c>
      <c r="AQ526" s="89">
        <v>2348</v>
      </c>
      <c r="AR526" s="74">
        <v>216</v>
      </c>
      <c r="AS526" s="74">
        <v>189</v>
      </c>
      <c r="AT526" s="74">
        <v>1042</v>
      </c>
      <c r="AU526" s="89">
        <v>204</v>
      </c>
      <c r="AV526" s="95"/>
      <c r="AW526" s="95"/>
      <c r="AY526" s="5"/>
    </row>
    <row r="527" spans="1:51" x14ac:dyDescent="0.2">
      <c r="A527" s="73" t="s">
        <v>1061</v>
      </c>
      <c r="B527" s="2" t="s">
        <v>916</v>
      </c>
      <c r="C527" s="2" t="s">
        <v>1051</v>
      </c>
      <c r="D527" s="2" t="s">
        <v>1062</v>
      </c>
      <c r="E527" s="5">
        <f t="shared" si="9"/>
        <v>2042</v>
      </c>
      <c r="F527" s="74">
        <v>40</v>
      </c>
      <c r="G527" s="74">
        <v>38</v>
      </c>
      <c r="H527" s="74">
        <v>36</v>
      </c>
      <c r="I527" s="74">
        <v>37</v>
      </c>
      <c r="J527" s="74">
        <v>36</v>
      </c>
      <c r="K527" s="74">
        <v>37</v>
      </c>
      <c r="L527" s="74">
        <v>39</v>
      </c>
      <c r="M527" s="74">
        <v>40</v>
      </c>
      <c r="N527" s="74">
        <v>41</v>
      </c>
      <c r="O527" s="74">
        <v>45</v>
      </c>
      <c r="P527" s="74">
        <v>47</v>
      </c>
      <c r="Q527" s="74">
        <v>48</v>
      </c>
      <c r="R527" s="74">
        <v>50</v>
      </c>
      <c r="S527" s="74">
        <v>44</v>
      </c>
      <c r="T527" s="74">
        <v>36</v>
      </c>
      <c r="U527" s="74">
        <v>33</v>
      </c>
      <c r="V527" s="74">
        <v>26</v>
      </c>
      <c r="W527" s="74">
        <v>25</v>
      </c>
      <c r="X527" s="74">
        <v>23</v>
      </c>
      <c r="Y527" s="74">
        <v>24</v>
      </c>
      <c r="Z527" s="74">
        <v>115</v>
      </c>
      <c r="AA527" s="74">
        <v>127</v>
      </c>
      <c r="AB527" s="74">
        <v>144</v>
      </c>
      <c r="AC527" s="74">
        <v>127</v>
      </c>
      <c r="AD527" s="74">
        <v>107</v>
      </c>
      <c r="AE527" s="74">
        <v>117</v>
      </c>
      <c r="AF527" s="74">
        <v>110</v>
      </c>
      <c r="AG527" s="74">
        <v>105</v>
      </c>
      <c r="AH527" s="74">
        <v>89</v>
      </c>
      <c r="AI527" s="74">
        <v>84</v>
      </c>
      <c r="AJ527" s="74">
        <v>56</v>
      </c>
      <c r="AK527" s="74">
        <v>52</v>
      </c>
      <c r="AL527" s="74">
        <v>64</v>
      </c>
      <c r="AM527" s="87">
        <v>3</v>
      </c>
      <c r="AN527" s="74">
        <v>24</v>
      </c>
      <c r="AO527" s="88">
        <v>16</v>
      </c>
      <c r="AP527" s="74">
        <v>45</v>
      </c>
      <c r="AQ527" s="89">
        <v>1024</v>
      </c>
      <c r="AR527" s="74">
        <v>113</v>
      </c>
      <c r="AS527" s="74">
        <v>65</v>
      </c>
      <c r="AT527" s="74">
        <v>345</v>
      </c>
      <c r="AU527" s="89">
        <v>61</v>
      </c>
      <c r="AV527" s="95"/>
      <c r="AW527" s="95"/>
      <c r="AY527" s="5"/>
    </row>
    <row r="528" spans="1:51" x14ac:dyDescent="0.2">
      <c r="A528" s="73" t="s">
        <v>1063</v>
      </c>
      <c r="B528" s="2" t="s">
        <v>916</v>
      </c>
      <c r="C528" s="2" t="s">
        <v>1051</v>
      </c>
      <c r="D528" s="2" t="s">
        <v>1064</v>
      </c>
      <c r="E528" s="5">
        <f t="shared" si="9"/>
        <v>740</v>
      </c>
      <c r="F528" s="74">
        <v>20</v>
      </c>
      <c r="G528" s="74">
        <v>17</v>
      </c>
      <c r="H528" s="74">
        <v>16</v>
      </c>
      <c r="I528" s="74">
        <v>16</v>
      </c>
      <c r="J528" s="74">
        <v>15</v>
      </c>
      <c r="K528" s="74">
        <v>12</v>
      </c>
      <c r="L528" s="74">
        <v>14</v>
      </c>
      <c r="M528" s="74">
        <v>13</v>
      </c>
      <c r="N528" s="74">
        <v>13</v>
      </c>
      <c r="O528" s="74">
        <v>15</v>
      </c>
      <c r="P528" s="74">
        <v>13</v>
      </c>
      <c r="Q528" s="74">
        <v>13</v>
      </c>
      <c r="R528" s="74">
        <v>12</v>
      </c>
      <c r="S528" s="74">
        <v>12</v>
      </c>
      <c r="T528" s="74">
        <v>8</v>
      </c>
      <c r="U528" s="74">
        <v>6</v>
      </c>
      <c r="V528" s="74">
        <v>8</v>
      </c>
      <c r="W528" s="74">
        <v>8</v>
      </c>
      <c r="X528" s="74">
        <v>8</v>
      </c>
      <c r="Y528" s="74">
        <v>12</v>
      </c>
      <c r="Z528" s="74">
        <v>48</v>
      </c>
      <c r="AA528" s="74">
        <v>79</v>
      </c>
      <c r="AB528" s="74">
        <v>71</v>
      </c>
      <c r="AC528" s="74">
        <v>46</v>
      </c>
      <c r="AD528" s="74">
        <v>33</v>
      </c>
      <c r="AE528" s="74">
        <v>23</v>
      </c>
      <c r="AF528" s="74">
        <v>25</v>
      </c>
      <c r="AG528" s="74">
        <v>33</v>
      </c>
      <c r="AH528" s="74">
        <v>42</v>
      </c>
      <c r="AI528" s="74">
        <v>25</v>
      </c>
      <c r="AJ528" s="74">
        <v>22</v>
      </c>
      <c r="AK528" s="74">
        <v>28</v>
      </c>
      <c r="AL528" s="74">
        <v>14</v>
      </c>
      <c r="AM528" s="87">
        <v>16</v>
      </c>
      <c r="AN528" s="74">
        <v>11</v>
      </c>
      <c r="AO528" s="88">
        <v>9</v>
      </c>
      <c r="AP528" s="74">
        <v>26</v>
      </c>
      <c r="AQ528" s="89">
        <v>370</v>
      </c>
      <c r="AR528" s="74">
        <v>27</v>
      </c>
      <c r="AS528" s="74">
        <v>22</v>
      </c>
      <c r="AT528" s="74">
        <v>140</v>
      </c>
      <c r="AU528" s="89">
        <v>34</v>
      </c>
      <c r="AV528" s="95"/>
      <c r="AW528" s="95"/>
      <c r="AY528" s="5"/>
    </row>
    <row r="529" spans="1:51" x14ac:dyDescent="0.2">
      <c r="A529" s="73" t="s">
        <v>1065</v>
      </c>
      <c r="B529" s="2" t="s">
        <v>916</v>
      </c>
      <c r="C529" s="2" t="s">
        <v>1051</v>
      </c>
      <c r="D529" s="2" t="s">
        <v>1066</v>
      </c>
      <c r="E529" s="5">
        <f t="shared" si="9"/>
        <v>2683</v>
      </c>
      <c r="F529" s="74">
        <v>54</v>
      </c>
      <c r="G529" s="74">
        <v>57</v>
      </c>
      <c r="H529" s="74">
        <v>58</v>
      </c>
      <c r="I529" s="74">
        <v>60</v>
      </c>
      <c r="J529" s="74">
        <v>60</v>
      </c>
      <c r="K529" s="74">
        <v>59</v>
      </c>
      <c r="L529" s="74">
        <v>59</v>
      </c>
      <c r="M529" s="74">
        <v>60</v>
      </c>
      <c r="N529" s="74">
        <v>58</v>
      </c>
      <c r="O529" s="74">
        <v>48</v>
      </c>
      <c r="P529" s="74">
        <v>55</v>
      </c>
      <c r="Q529" s="74">
        <v>54</v>
      </c>
      <c r="R529" s="74">
        <v>49</v>
      </c>
      <c r="S529" s="74">
        <v>52</v>
      </c>
      <c r="T529" s="74">
        <v>43</v>
      </c>
      <c r="U529" s="74">
        <v>46</v>
      </c>
      <c r="V529" s="74">
        <v>50</v>
      </c>
      <c r="W529" s="74">
        <v>50</v>
      </c>
      <c r="X529" s="74">
        <v>44</v>
      </c>
      <c r="Y529" s="74">
        <v>37</v>
      </c>
      <c r="Z529" s="74">
        <v>157</v>
      </c>
      <c r="AA529" s="74">
        <v>197</v>
      </c>
      <c r="AB529" s="74">
        <v>170</v>
      </c>
      <c r="AC529" s="74">
        <v>183</v>
      </c>
      <c r="AD529" s="74">
        <v>143</v>
      </c>
      <c r="AE529" s="74">
        <v>133</v>
      </c>
      <c r="AF529" s="74">
        <v>133</v>
      </c>
      <c r="AG529" s="74">
        <v>140</v>
      </c>
      <c r="AH529" s="74">
        <v>130</v>
      </c>
      <c r="AI529" s="74">
        <v>87</v>
      </c>
      <c r="AJ529" s="74">
        <v>43</v>
      </c>
      <c r="AK529" s="74">
        <v>42</v>
      </c>
      <c r="AL529" s="74">
        <v>72</v>
      </c>
      <c r="AM529" s="87">
        <v>4</v>
      </c>
      <c r="AN529" s="74">
        <v>31</v>
      </c>
      <c r="AO529" s="88">
        <v>23</v>
      </c>
      <c r="AP529" s="74">
        <v>65</v>
      </c>
      <c r="AQ529" s="89">
        <v>1301</v>
      </c>
      <c r="AR529" s="74">
        <v>125</v>
      </c>
      <c r="AS529" s="74">
        <v>110</v>
      </c>
      <c r="AT529" s="74">
        <v>433</v>
      </c>
      <c r="AU529" s="89">
        <v>85</v>
      </c>
      <c r="AV529" s="95"/>
      <c r="AW529" s="95"/>
      <c r="AY529" s="5"/>
    </row>
    <row r="530" spans="1:51" x14ac:dyDescent="0.2">
      <c r="A530" s="73" t="s">
        <v>1067</v>
      </c>
      <c r="B530" s="2" t="s">
        <v>916</v>
      </c>
      <c r="C530" s="2" t="s">
        <v>1068</v>
      </c>
      <c r="D530" s="2" t="s">
        <v>1069</v>
      </c>
      <c r="E530" s="5">
        <f t="shared" si="9"/>
        <v>2727</v>
      </c>
      <c r="F530" s="74">
        <v>58</v>
      </c>
      <c r="G530" s="74">
        <v>54</v>
      </c>
      <c r="H530" s="74">
        <v>50</v>
      </c>
      <c r="I530" s="74">
        <v>48</v>
      </c>
      <c r="J530" s="74">
        <v>40</v>
      </c>
      <c r="K530" s="74">
        <v>44</v>
      </c>
      <c r="L530" s="74">
        <v>44</v>
      </c>
      <c r="M530" s="74">
        <v>45</v>
      </c>
      <c r="N530" s="74">
        <v>49</v>
      </c>
      <c r="O530" s="74">
        <v>46</v>
      </c>
      <c r="P530" s="74">
        <v>54</v>
      </c>
      <c r="Q530" s="74">
        <v>56</v>
      </c>
      <c r="R530" s="74">
        <v>57</v>
      </c>
      <c r="S530" s="74">
        <v>57</v>
      </c>
      <c r="T530" s="74">
        <v>46</v>
      </c>
      <c r="U530" s="74">
        <v>47</v>
      </c>
      <c r="V530" s="74">
        <v>43</v>
      </c>
      <c r="W530" s="74">
        <v>41</v>
      </c>
      <c r="X530" s="74">
        <v>40</v>
      </c>
      <c r="Y530" s="74">
        <v>40</v>
      </c>
      <c r="Z530" s="74">
        <v>191</v>
      </c>
      <c r="AA530" s="74">
        <v>222</v>
      </c>
      <c r="AB530" s="74">
        <v>218</v>
      </c>
      <c r="AC530" s="74">
        <v>187</v>
      </c>
      <c r="AD530" s="74">
        <v>180</v>
      </c>
      <c r="AE530" s="74">
        <v>169</v>
      </c>
      <c r="AF530" s="74">
        <v>146</v>
      </c>
      <c r="AG530" s="74">
        <v>98</v>
      </c>
      <c r="AH530" s="74">
        <v>80</v>
      </c>
      <c r="AI530" s="74">
        <v>69</v>
      </c>
      <c r="AJ530" s="74">
        <v>76</v>
      </c>
      <c r="AK530" s="74">
        <v>56</v>
      </c>
      <c r="AL530" s="74">
        <v>76</v>
      </c>
      <c r="AM530" s="87">
        <v>5</v>
      </c>
      <c r="AN530" s="74">
        <v>30</v>
      </c>
      <c r="AO530" s="88">
        <v>28</v>
      </c>
      <c r="AP530" s="74">
        <v>65</v>
      </c>
      <c r="AQ530" s="89">
        <v>1323</v>
      </c>
      <c r="AR530" s="74">
        <v>132</v>
      </c>
      <c r="AS530" s="74">
        <v>96</v>
      </c>
      <c r="AT530" s="74">
        <v>538</v>
      </c>
      <c r="AU530" s="89">
        <v>89</v>
      </c>
      <c r="AV530" s="95"/>
      <c r="AW530" s="95"/>
      <c r="AY530" s="5"/>
    </row>
    <row r="531" spans="1:51" x14ac:dyDescent="0.2">
      <c r="A531" s="73" t="s">
        <v>1070</v>
      </c>
      <c r="B531" s="2" t="s">
        <v>916</v>
      </c>
      <c r="C531" s="2" t="s">
        <v>1068</v>
      </c>
      <c r="D531" s="2" t="s">
        <v>1071</v>
      </c>
      <c r="E531" s="5">
        <f t="shared" si="9"/>
        <v>1106</v>
      </c>
      <c r="F531" s="74">
        <v>17</v>
      </c>
      <c r="G531" s="74">
        <v>19</v>
      </c>
      <c r="H531" s="74">
        <v>18</v>
      </c>
      <c r="I531" s="74">
        <v>19</v>
      </c>
      <c r="J531" s="74">
        <v>18</v>
      </c>
      <c r="K531" s="74">
        <v>16</v>
      </c>
      <c r="L531" s="74">
        <v>18</v>
      </c>
      <c r="M531" s="74">
        <v>17</v>
      </c>
      <c r="N531" s="74">
        <v>16</v>
      </c>
      <c r="O531" s="74">
        <v>15</v>
      </c>
      <c r="P531" s="74">
        <v>15</v>
      </c>
      <c r="Q531" s="74">
        <v>14</v>
      </c>
      <c r="R531" s="74">
        <v>13</v>
      </c>
      <c r="S531" s="74">
        <v>13</v>
      </c>
      <c r="T531" s="74">
        <v>10</v>
      </c>
      <c r="U531" s="74">
        <v>13</v>
      </c>
      <c r="V531" s="74">
        <v>14</v>
      </c>
      <c r="W531" s="74">
        <v>15</v>
      </c>
      <c r="X531" s="74">
        <v>17</v>
      </c>
      <c r="Y531" s="74">
        <v>15</v>
      </c>
      <c r="Z531" s="74">
        <v>99</v>
      </c>
      <c r="AA531" s="74">
        <v>127</v>
      </c>
      <c r="AB531" s="74">
        <v>106</v>
      </c>
      <c r="AC531" s="74">
        <v>88</v>
      </c>
      <c r="AD531" s="74">
        <v>70</v>
      </c>
      <c r="AE531" s="74">
        <v>68</v>
      </c>
      <c r="AF531" s="74">
        <v>52</v>
      </c>
      <c r="AG531" s="74">
        <v>48</v>
      </c>
      <c r="AH531" s="74">
        <v>41</v>
      </c>
      <c r="AI531" s="74">
        <v>25</v>
      </c>
      <c r="AJ531" s="74">
        <v>21</v>
      </c>
      <c r="AK531" s="74">
        <v>14</v>
      </c>
      <c r="AL531" s="74">
        <v>35</v>
      </c>
      <c r="AM531" s="87">
        <v>1</v>
      </c>
      <c r="AN531" s="74">
        <v>12</v>
      </c>
      <c r="AO531" s="88">
        <v>5</v>
      </c>
      <c r="AP531" s="74">
        <v>24</v>
      </c>
      <c r="AQ531" s="89">
        <v>561</v>
      </c>
      <c r="AR531" s="74">
        <v>32</v>
      </c>
      <c r="AS531" s="74">
        <v>36</v>
      </c>
      <c r="AT531" s="74">
        <v>278</v>
      </c>
      <c r="AU531" s="89">
        <v>27</v>
      </c>
      <c r="AV531" s="95"/>
      <c r="AW531" s="95"/>
      <c r="AY531" s="5"/>
    </row>
    <row r="532" spans="1:51" x14ac:dyDescent="0.2">
      <c r="A532" s="73" t="s">
        <v>1072</v>
      </c>
      <c r="B532" s="2" t="s">
        <v>916</v>
      </c>
      <c r="C532" s="2" t="s">
        <v>1068</v>
      </c>
      <c r="D532" s="2" t="s">
        <v>1073</v>
      </c>
      <c r="E532" s="5">
        <f t="shared" si="9"/>
        <v>447</v>
      </c>
      <c r="F532" s="74">
        <v>14</v>
      </c>
      <c r="G532" s="74">
        <v>12</v>
      </c>
      <c r="H532" s="74">
        <v>11</v>
      </c>
      <c r="I532" s="74">
        <v>10</v>
      </c>
      <c r="J532" s="74">
        <v>3</v>
      </c>
      <c r="K532" s="74">
        <v>8</v>
      </c>
      <c r="L532" s="74">
        <v>8</v>
      </c>
      <c r="M532" s="74">
        <v>8</v>
      </c>
      <c r="N532" s="74">
        <v>8</v>
      </c>
      <c r="O532" s="74">
        <v>5</v>
      </c>
      <c r="P532" s="74">
        <v>9</v>
      </c>
      <c r="Q532" s="74">
        <v>10</v>
      </c>
      <c r="R532" s="74">
        <v>10</v>
      </c>
      <c r="S532" s="74">
        <v>9</v>
      </c>
      <c r="T532" s="74">
        <v>5</v>
      </c>
      <c r="U532" s="74">
        <v>8</v>
      </c>
      <c r="V532" s="74">
        <v>7</v>
      </c>
      <c r="W532" s="74">
        <v>6</v>
      </c>
      <c r="X532" s="74">
        <v>6</v>
      </c>
      <c r="Y532" s="74">
        <v>2</v>
      </c>
      <c r="Z532" s="74">
        <v>29</v>
      </c>
      <c r="AA532" s="74">
        <v>34</v>
      </c>
      <c r="AB532" s="74">
        <v>28</v>
      </c>
      <c r="AC532" s="74">
        <v>23</v>
      </c>
      <c r="AD532" s="74">
        <v>30</v>
      </c>
      <c r="AE532" s="74">
        <v>22</v>
      </c>
      <c r="AF532" s="74">
        <v>18</v>
      </c>
      <c r="AG532" s="74">
        <v>29</v>
      </c>
      <c r="AH532" s="74">
        <v>15</v>
      </c>
      <c r="AI532" s="74">
        <v>17</v>
      </c>
      <c r="AJ532" s="74">
        <v>11</v>
      </c>
      <c r="AK532" s="74">
        <v>19</v>
      </c>
      <c r="AL532" s="74">
        <v>13</v>
      </c>
      <c r="AM532" s="87">
        <v>1</v>
      </c>
      <c r="AN532" s="74">
        <v>6</v>
      </c>
      <c r="AO532" s="88">
        <v>8</v>
      </c>
      <c r="AP532" s="74">
        <v>21</v>
      </c>
      <c r="AQ532" s="89">
        <v>221</v>
      </c>
      <c r="AR532" s="74">
        <v>23</v>
      </c>
      <c r="AS532" s="74">
        <v>14</v>
      </c>
      <c r="AT532" s="74">
        <v>77</v>
      </c>
      <c r="AU532" s="89">
        <v>25</v>
      </c>
      <c r="AV532" s="95"/>
      <c r="AW532" s="95"/>
      <c r="AY532" s="5"/>
    </row>
    <row r="533" spans="1:51" x14ac:dyDescent="0.2">
      <c r="A533" s="73" t="s">
        <v>1074</v>
      </c>
      <c r="B533" s="2" t="s">
        <v>916</v>
      </c>
      <c r="C533" s="2" t="s">
        <v>1068</v>
      </c>
      <c r="D533" s="2" t="s">
        <v>1075</v>
      </c>
      <c r="E533" s="5">
        <f t="shared" si="9"/>
        <v>2460</v>
      </c>
      <c r="F533" s="74">
        <v>44</v>
      </c>
      <c r="G533" s="74">
        <v>43</v>
      </c>
      <c r="H533" s="74">
        <v>44</v>
      </c>
      <c r="I533" s="74">
        <v>46</v>
      </c>
      <c r="J533" s="74">
        <v>39</v>
      </c>
      <c r="K533" s="74">
        <v>46</v>
      </c>
      <c r="L533" s="74">
        <v>47</v>
      </c>
      <c r="M533" s="74">
        <v>48</v>
      </c>
      <c r="N533" s="74">
        <v>51</v>
      </c>
      <c r="O533" s="74">
        <v>45</v>
      </c>
      <c r="P533" s="74">
        <v>53</v>
      </c>
      <c r="Q533" s="74">
        <v>53</v>
      </c>
      <c r="R533" s="74">
        <v>55</v>
      </c>
      <c r="S533" s="74">
        <v>50</v>
      </c>
      <c r="T533" s="74">
        <v>41</v>
      </c>
      <c r="U533" s="74">
        <v>41</v>
      </c>
      <c r="V533" s="74">
        <v>37</v>
      </c>
      <c r="W533" s="74">
        <v>35</v>
      </c>
      <c r="X533" s="74">
        <v>38</v>
      </c>
      <c r="Y533" s="74">
        <v>35</v>
      </c>
      <c r="Z533" s="74">
        <v>192</v>
      </c>
      <c r="AA533" s="74">
        <v>205</v>
      </c>
      <c r="AB533" s="74">
        <v>153</v>
      </c>
      <c r="AC533" s="74">
        <v>149</v>
      </c>
      <c r="AD533" s="74">
        <v>143</v>
      </c>
      <c r="AE533" s="74">
        <v>148</v>
      </c>
      <c r="AF533" s="74">
        <v>122</v>
      </c>
      <c r="AG533" s="74">
        <v>115</v>
      </c>
      <c r="AH533" s="74">
        <v>72</v>
      </c>
      <c r="AI533" s="74">
        <v>71</v>
      </c>
      <c r="AJ533" s="74">
        <v>84</v>
      </c>
      <c r="AK533" s="74">
        <v>57</v>
      </c>
      <c r="AL533" s="74">
        <v>58</v>
      </c>
      <c r="AM533" s="87">
        <v>4</v>
      </c>
      <c r="AN533" s="74">
        <v>22</v>
      </c>
      <c r="AO533" s="88">
        <v>22</v>
      </c>
      <c r="AP533" s="74">
        <v>54</v>
      </c>
      <c r="AQ533" s="89">
        <v>1245</v>
      </c>
      <c r="AR533" s="74">
        <v>128</v>
      </c>
      <c r="AS533" s="74">
        <v>92</v>
      </c>
      <c r="AT533" s="74">
        <v>490</v>
      </c>
      <c r="AU533" s="89">
        <v>71</v>
      </c>
      <c r="AV533" s="95"/>
      <c r="AW533" s="95"/>
      <c r="AY533" s="5"/>
    </row>
    <row r="534" spans="1:51" x14ac:dyDescent="0.2">
      <c r="A534" s="73" t="s">
        <v>1076</v>
      </c>
      <c r="B534" s="2" t="s">
        <v>916</v>
      </c>
      <c r="C534" s="2" t="s">
        <v>1068</v>
      </c>
      <c r="D534" s="2" t="s">
        <v>1077</v>
      </c>
      <c r="E534" s="5">
        <f t="shared" si="9"/>
        <v>760</v>
      </c>
      <c r="F534" s="74">
        <v>8</v>
      </c>
      <c r="G534" s="74">
        <v>7</v>
      </c>
      <c r="H534" s="74">
        <v>8</v>
      </c>
      <c r="I534" s="74">
        <v>12</v>
      </c>
      <c r="J534" s="74">
        <v>9</v>
      </c>
      <c r="K534" s="74">
        <v>13</v>
      </c>
      <c r="L534" s="74">
        <v>13</v>
      </c>
      <c r="M534" s="74">
        <v>11</v>
      </c>
      <c r="N534" s="74">
        <v>11</v>
      </c>
      <c r="O534" s="74">
        <v>10</v>
      </c>
      <c r="P534" s="74">
        <v>13</v>
      </c>
      <c r="Q534" s="74">
        <v>13</v>
      </c>
      <c r="R534" s="74">
        <v>13</v>
      </c>
      <c r="S534" s="74">
        <v>13</v>
      </c>
      <c r="T534" s="74">
        <v>8</v>
      </c>
      <c r="U534" s="74">
        <v>11</v>
      </c>
      <c r="V534" s="74">
        <v>9</v>
      </c>
      <c r="W534" s="74">
        <v>9</v>
      </c>
      <c r="X534" s="74">
        <v>11</v>
      </c>
      <c r="Y534" s="74">
        <v>15</v>
      </c>
      <c r="Z534" s="74">
        <v>42</v>
      </c>
      <c r="AA534" s="74">
        <v>64</v>
      </c>
      <c r="AB534" s="74">
        <v>64</v>
      </c>
      <c r="AC534" s="74">
        <v>57</v>
      </c>
      <c r="AD534" s="74">
        <v>44</v>
      </c>
      <c r="AE534" s="74">
        <v>38</v>
      </c>
      <c r="AF534" s="74">
        <v>41</v>
      </c>
      <c r="AG534" s="74">
        <v>31</v>
      </c>
      <c r="AH534" s="74">
        <v>34</v>
      </c>
      <c r="AI534" s="74">
        <v>41</v>
      </c>
      <c r="AJ534" s="74">
        <v>44</v>
      </c>
      <c r="AK534" s="74">
        <v>19</v>
      </c>
      <c r="AL534" s="74">
        <v>24</v>
      </c>
      <c r="AM534" s="87">
        <v>1</v>
      </c>
      <c r="AN534" s="74">
        <v>4</v>
      </c>
      <c r="AO534" s="88">
        <v>4</v>
      </c>
      <c r="AP534" s="74">
        <v>15</v>
      </c>
      <c r="AQ534" s="89">
        <v>379</v>
      </c>
      <c r="AR534" s="74">
        <v>30</v>
      </c>
      <c r="AS534" s="74">
        <v>29</v>
      </c>
      <c r="AT534" s="74">
        <v>148</v>
      </c>
      <c r="AU534" s="89">
        <v>15</v>
      </c>
      <c r="AV534" s="95"/>
      <c r="AW534" s="95"/>
      <c r="AY534" s="5"/>
    </row>
    <row r="535" spans="1:51" x14ac:dyDescent="0.2">
      <c r="A535" s="73" t="s">
        <v>1078</v>
      </c>
      <c r="B535" s="2" t="s">
        <v>916</v>
      </c>
      <c r="C535" s="2" t="s">
        <v>1068</v>
      </c>
      <c r="D535" s="2" t="s">
        <v>1079</v>
      </c>
      <c r="E535" s="5">
        <f t="shared" si="9"/>
        <v>1165</v>
      </c>
      <c r="F535" s="74">
        <v>36</v>
      </c>
      <c r="G535" s="74">
        <v>35</v>
      </c>
      <c r="H535" s="74">
        <v>34</v>
      </c>
      <c r="I535" s="74">
        <v>33</v>
      </c>
      <c r="J535" s="74">
        <v>25</v>
      </c>
      <c r="K535" s="74">
        <v>29</v>
      </c>
      <c r="L535" s="74">
        <v>31</v>
      </c>
      <c r="M535" s="74">
        <v>28</v>
      </c>
      <c r="N535" s="74">
        <v>30</v>
      </c>
      <c r="O535" s="74">
        <v>26</v>
      </c>
      <c r="P535" s="74">
        <v>29</v>
      </c>
      <c r="Q535" s="74">
        <v>31</v>
      </c>
      <c r="R535" s="74">
        <v>30</v>
      </c>
      <c r="S535" s="74">
        <v>28</v>
      </c>
      <c r="T535" s="74">
        <v>19</v>
      </c>
      <c r="U535" s="74">
        <v>21</v>
      </c>
      <c r="V535" s="74">
        <v>18</v>
      </c>
      <c r="W535" s="74">
        <v>14</v>
      </c>
      <c r="X535" s="74">
        <v>15</v>
      </c>
      <c r="Y535" s="74">
        <v>14</v>
      </c>
      <c r="Z535" s="74">
        <v>66</v>
      </c>
      <c r="AA535" s="74">
        <v>83</v>
      </c>
      <c r="AB535" s="74">
        <v>81</v>
      </c>
      <c r="AC535" s="74">
        <v>64</v>
      </c>
      <c r="AD535" s="74">
        <v>58</v>
      </c>
      <c r="AE535" s="74">
        <v>60</v>
      </c>
      <c r="AF535" s="74">
        <v>41</v>
      </c>
      <c r="AG535" s="74">
        <v>41</v>
      </c>
      <c r="AH535" s="74">
        <v>36</v>
      </c>
      <c r="AI535" s="74">
        <v>34</v>
      </c>
      <c r="AJ535" s="74">
        <v>35</v>
      </c>
      <c r="AK535" s="74">
        <v>23</v>
      </c>
      <c r="AL535" s="74">
        <v>17</v>
      </c>
      <c r="AM535" s="87">
        <v>3</v>
      </c>
      <c r="AN535" s="74">
        <v>18</v>
      </c>
      <c r="AO535" s="88">
        <v>18</v>
      </c>
      <c r="AP535" s="74">
        <v>45</v>
      </c>
      <c r="AQ535" s="89">
        <v>572</v>
      </c>
      <c r="AR535" s="74">
        <v>71</v>
      </c>
      <c r="AS535" s="74">
        <v>38</v>
      </c>
      <c r="AT535" s="74">
        <v>194</v>
      </c>
      <c r="AU535" s="89">
        <v>58</v>
      </c>
      <c r="AV535" s="95"/>
      <c r="AW535" s="95"/>
      <c r="AY535" s="5"/>
    </row>
    <row r="536" spans="1:51" x14ac:dyDescent="0.2">
      <c r="A536" s="73" t="s">
        <v>1080</v>
      </c>
      <c r="B536" s="2" t="s">
        <v>916</v>
      </c>
      <c r="C536" s="2" t="s">
        <v>1068</v>
      </c>
      <c r="D536" s="2" t="s">
        <v>1081</v>
      </c>
      <c r="E536" s="5">
        <f t="shared" si="9"/>
        <v>652</v>
      </c>
      <c r="F536" s="74">
        <v>12</v>
      </c>
      <c r="G536" s="74">
        <v>11</v>
      </c>
      <c r="H536" s="74">
        <v>11</v>
      </c>
      <c r="I536" s="74">
        <v>10</v>
      </c>
      <c r="J536" s="74">
        <v>5</v>
      </c>
      <c r="K536" s="74">
        <v>7</v>
      </c>
      <c r="L536" s="74">
        <v>9</v>
      </c>
      <c r="M536" s="74">
        <v>9</v>
      </c>
      <c r="N536" s="74">
        <v>9</v>
      </c>
      <c r="O536" s="74">
        <v>5</v>
      </c>
      <c r="P536" s="74">
        <v>9</v>
      </c>
      <c r="Q536" s="74">
        <v>9</v>
      </c>
      <c r="R536" s="74">
        <v>9</v>
      </c>
      <c r="S536" s="74">
        <v>9</v>
      </c>
      <c r="T536" s="74">
        <v>5</v>
      </c>
      <c r="U536" s="74">
        <v>8</v>
      </c>
      <c r="V536" s="74">
        <v>7</v>
      </c>
      <c r="W536" s="74">
        <v>7</v>
      </c>
      <c r="X536" s="74">
        <v>8</v>
      </c>
      <c r="Y536" s="74">
        <v>2</v>
      </c>
      <c r="Z536" s="74">
        <v>44</v>
      </c>
      <c r="AA536" s="74">
        <v>49</v>
      </c>
      <c r="AB536" s="74">
        <v>66</v>
      </c>
      <c r="AC536" s="74">
        <v>43</v>
      </c>
      <c r="AD536" s="74">
        <v>33</v>
      </c>
      <c r="AE536" s="74">
        <v>37</v>
      </c>
      <c r="AF536" s="74">
        <v>36</v>
      </c>
      <c r="AG536" s="74">
        <v>35</v>
      </c>
      <c r="AH536" s="74">
        <v>46</v>
      </c>
      <c r="AI536" s="74">
        <v>27</v>
      </c>
      <c r="AJ536" s="74">
        <v>25</v>
      </c>
      <c r="AK536" s="74">
        <v>27</v>
      </c>
      <c r="AL536" s="74">
        <v>23</v>
      </c>
      <c r="AM536" s="87">
        <v>1</v>
      </c>
      <c r="AN536" s="74">
        <v>6</v>
      </c>
      <c r="AO536" s="88">
        <v>6</v>
      </c>
      <c r="AP536" s="74">
        <v>18</v>
      </c>
      <c r="AQ536" s="89">
        <v>322</v>
      </c>
      <c r="AR536" s="74">
        <v>22</v>
      </c>
      <c r="AS536" s="74">
        <v>16</v>
      </c>
      <c r="AT536" s="74">
        <v>123</v>
      </c>
      <c r="AU536" s="89">
        <v>23</v>
      </c>
      <c r="AV536" s="95"/>
      <c r="AW536" s="95"/>
      <c r="AY536" s="5"/>
    </row>
    <row r="537" spans="1:51" x14ac:dyDescent="0.2">
      <c r="A537" s="73" t="s">
        <v>1082</v>
      </c>
      <c r="B537" s="2" t="s">
        <v>916</v>
      </c>
      <c r="C537" s="2" t="s">
        <v>1068</v>
      </c>
      <c r="D537" s="2" t="s">
        <v>1083</v>
      </c>
      <c r="E537" s="5">
        <f t="shared" si="9"/>
        <v>537</v>
      </c>
      <c r="F537" s="74">
        <v>5</v>
      </c>
      <c r="G537" s="74">
        <v>4</v>
      </c>
      <c r="H537" s="74">
        <v>6</v>
      </c>
      <c r="I537" s="74">
        <v>3</v>
      </c>
      <c r="J537" s="74">
        <v>5</v>
      </c>
      <c r="K537" s="74">
        <v>6</v>
      </c>
      <c r="L537" s="74">
        <v>6</v>
      </c>
      <c r="M537" s="74">
        <v>6</v>
      </c>
      <c r="N537" s="74">
        <v>7</v>
      </c>
      <c r="O537" s="74">
        <v>4</v>
      </c>
      <c r="P537" s="74">
        <v>8</v>
      </c>
      <c r="Q537" s="74">
        <v>9</v>
      </c>
      <c r="R537" s="74">
        <v>9</v>
      </c>
      <c r="S537" s="74">
        <v>9</v>
      </c>
      <c r="T537" s="74">
        <v>4</v>
      </c>
      <c r="U537" s="74">
        <v>6</v>
      </c>
      <c r="V537" s="74">
        <v>6</v>
      </c>
      <c r="W537" s="74">
        <v>6</v>
      </c>
      <c r="X537" s="74">
        <v>6</v>
      </c>
      <c r="Y537" s="74">
        <v>3</v>
      </c>
      <c r="Z537" s="74">
        <v>21</v>
      </c>
      <c r="AA537" s="74">
        <v>50</v>
      </c>
      <c r="AB537" s="74">
        <v>56</v>
      </c>
      <c r="AC537" s="74">
        <v>51</v>
      </c>
      <c r="AD537" s="74">
        <v>42</v>
      </c>
      <c r="AE537" s="74">
        <v>24</v>
      </c>
      <c r="AF537" s="74">
        <v>37</v>
      </c>
      <c r="AG537" s="74">
        <v>27</v>
      </c>
      <c r="AH537" s="74">
        <v>29</v>
      </c>
      <c r="AI537" s="74">
        <v>23</v>
      </c>
      <c r="AJ537" s="74">
        <v>22</v>
      </c>
      <c r="AK537" s="74">
        <v>15</v>
      </c>
      <c r="AL537" s="74">
        <v>22</v>
      </c>
      <c r="AM537" s="87">
        <v>1</v>
      </c>
      <c r="AN537" s="74">
        <v>5</v>
      </c>
      <c r="AO537" s="88">
        <v>0</v>
      </c>
      <c r="AP537" s="74">
        <v>9</v>
      </c>
      <c r="AQ537" s="89">
        <v>267</v>
      </c>
      <c r="AR537" s="74">
        <v>19</v>
      </c>
      <c r="AS537" s="74">
        <v>14</v>
      </c>
      <c r="AT537" s="74">
        <v>110</v>
      </c>
      <c r="AU537" s="89">
        <v>18</v>
      </c>
      <c r="AV537" s="95"/>
      <c r="AW537" s="95"/>
      <c r="AY537" s="5"/>
    </row>
    <row r="538" spans="1:51" x14ac:dyDescent="0.2">
      <c r="A538" s="73" t="s">
        <v>1084</v>
      </c>
      <c r="B538" s="2" t="s">
        <v>916</v>
      </c>
      <c r="C538" s="2" t="s">
        <v>1068</v>
      </c>
      <c r="D538" s="2" t="s">
        <v>1085</v>
      </c>
      <c r="E538" s="5">
        <f t="shared" si="9"/>
        <v>172</v>
      </c>
      <c r="F538" s="74">
        <v>5</v>
      </c>
      <c r="G538" s="74">
        <v>5</v>
      </c>
      <c r="H538" s="74">
        <v>7</v>
      </c>
      <c r="I538" s="74">
        <v>4</v>
      </c>
      <c r="J538" s="74">
        <v>2</v>
      </c>
      <c r="K538" s="74">
        <v>4</v>
      </c>
      <c r="L538" s="74">
        <v>4</v>
      </c>
      <c r="M538" s="74">
        <v>3</v>
      </c>
      <c r="N538" s="74">
        <v>3</v>
      </c>
      <c r="O538" s="74">
        <v>1</v>
      </c>
      <c r="P538" s="74">
        <v>3</v>
      </c>
      <c r="Q538" s="74">
        <v>3</v>
      </c>
      <c r="R538" s="74">
        <v>3</v>
      </c>
      <c r="S538" s="74">
        <v>3</v>
      </c>
      <c r="T538" s="74">
        <v>1</v>
      </c>
      <c r="U538" s="74">
        <v>3</v>
      </c>
      <c r="V538" s="74">
        <v>3</v>
      </c>
      <c r="W538" s="74">
        <v>4</v>
      </c>
      <c r="X538" s="74">
        <v>4</v>
      </c>
      <c r="Y538" s="74">
        <v>1</v>
      </c>
      <c r="Z538" s="74">
        <v>14</v>
      </c>
      <c r="AA538" s="74">
        <v>12</v>
      </c>
      <c r="AB538" s="74">
        <v>9</v>
      </c>
      <c r="AC538" s="74">
        <v>5</v>
      </c>
      <c r="AD538" s="74">
        <v>9</v>
      </c>
      <c r="AE538" s="74">
        <v>13</v>
      </c>
      <c r="AF538" s="74">
        <v>10</v>
      </c>
      <c r="AG538" s="74">
        <v>8</v>
      </c>
      <c r="AH538" s="74">
        <v>10</v>
      </c>
      <c r="AI538" s="74">
        <v>3</v>
      </c>
      <c r="AJ538" s="74">
        <v>4</v>
      </c>
      <c r="AK538" s="74">
        <v>6</v>
      </c>
      <c r="AL538" s="74">
        <v>3</v>
      </c>
      <c r="AM538" s="87">
        <v>1</v>
      </c>
      <c r="AN538" s="74">
        <v>5</v>
      </c>
      <c r="AO538" s="88">
        <v>0</v>
      </c>
      <c r="AP538" s="74">
        <v>12</v>
      </c>
      <c r="AQ538" s="89">
        <v>83</v>
      </c>
      <c r="AR538" s="74">
        <v>6</v>
      </c>
      <c r="AS538" s="74">
        <v>7</v>
      </c>
      <c r="AT538" s="74">
        <v>28</v>
      </c>
      <c r="AU538" s="89">
        <v>13</v>
      </c>
      <c r="AV538" s="95"/>
      <c r="AW538" s="95"/>
      <c r="AY538" s="5"/>
    </row>
    <row r="539" spans="1:51" x14ac:dyDescent="0.2">
      <c r="A539" s="73" t="s">
        <v>1086</v>
      </c>
      <c r="B539" s="2" t="s">
        <v>916</v>
      </c>
      <c r="C539" s="2" t="s">
        <v>1068</v>
      </c>
      <c r="D539" s="2" t="s">
        <v>1087</v>
      </c>
      <c r="E539" s="5">
        <f t="shared" si="9"/>
        <v>727</v>
      </c>
      <c r="F539" s="74">
        <v>18</v>
      </c>
      <c r="G539" s="74">
        <v>18</v>
      </c>
      <c r="H539" s="74">
        <v>14</v>
      </c>
      <c r="I539" s="74">
        <v>10</v>
      </c>
      <c r="J539" s="74">
        <v>9</v>
      </c>
      <c r="K539" s="74">
        <v>10</v>
      </c>
      <c r="L539" s="74">
        <v>10</v>
      </c>
      <c r="M539" s="74">
        <v>11</v>
      </c>
      <c r="N539" s="74">
        <v>10</v>
      </c>
      <c r="O539" s="74">
        <v>17</v>
      </c>
      <c r="P539" s="74">
        <v>17</v>
      </c>
      <c r="Q539" s="74">
        <v>19</v>
      </c>
      <c r="R539" s="74">
        <v>20</v>
      </c>
      <c r="S539" s="74">
        <v>19</v>
      </c>
      <c r="T539" s="74">
        <v>12</v>
      </c>
      <c r="U539" s="74">
        <v>11</v>
      </c>
      <c r="V539" s="74">
        <v>10</v>
      </c>
      <c r="W539" s="74">
        <v>11</v>
      </c>
      <c r="X539" s="74">
        <v>10</v>
      </c>
      <c r="Y539" s="74">
        <v>13</v>
      </c>
      <c r="Z539" s="74">
        <v>47</v>
      </c>
      <c r="AA539" s="74">
        <v>41</v>
      </c>
      <c r="AB539" s="74">
        <v>38</v>
      </c>
      <c r="AC539" s="74">
        <v>54</v>
      </c>
      <c r="AD539" s="74">
        <v>47</v>
      </c>
      <c r="AE539" s="74">
        <v>27</v>
      </c>
      <c r="AF539" s="74">
        <v>30</v>
      </c>
      <c r="AG539" s="74">
        <v>28</v>
      </c>
      <c r="AH539" s="74">
        <v>26</v>
      </c>
      <c r="AI539" s="74">
        <v>25</v>
      </c>
      <c r="AJ539" s="74">
        <v>29</v>
      </c>
      <c r="AK539" s="74">
        <v>27</v>
      </c>
      <c r="AL539" s="74">
        <v>39</v>
      </c>
      <c r="AM539" s="87">
        <v>2</v>
      </c>
      <c r="AN539" s="74">
        <v>8</v>
      </c>
      <c r="AO539" s="88">
        <v>10</v>
      </c>
      <c r="AP539" s="74">
        <v>26</v>
      </c>
      <c r="AQ539" s="89">
        <v>362</v>
      </c>
      <c r="AR539" s="74">
        <v>42</v>
      </c>
      <c r="AS539" s="74">
        <v>28</v>
      </c>
      <c r="AT539" s="74">
        <v>117</v>
      </c>
      <c r="AU539" s="89">
        <v>31</v>
      </c>
      <c r="AV539" s="95"/>
      <c r="AW539" s="95"/>
      <c r="AY539" s="5"/>
    </row>
    <row r="540" spans="1:51" x14ac:dyDescent="0.2">
      <c r="A540" s="73" t="s">
        <v>1088</v>
      </c>
      <c r="B540" s="2" t="s">
        <v>916</v>
      </c>
      <c r="C540" s="2" t="s">
        <v>1089</v>
      </c>
      <c r="D540" s="2" t="s">
        <v>1090</v>
      </c>
      <c r="E540" s="5">
        <f t="shared" si="9"/>
        <v>2668</v>
      </c>
      <c r="F540" s="74">
        <v>44</v>
      </c>
      <c r="G540" s="74">
        <v>47</v>
      </c>
      <c r="H540" s="74">
        <v>48</v>
      </c>
      <c r="I540" s="74">
        <v>51</v>
      </c>
      <c r="J540" s="74">
        <v>49</v>
      </c>
      <c r="K540" s="74">
        <v>53</v>
      </c>
      <c r="L540" s="74">
        <v>57</v>
      </c>
      <c r="M540" s="74">
        <v>55</v>
      </c>
      <c r="N540" s="74">
        <v>58</v>
      </c>
      <c r="O540" s="74">
        <v>51</v>
      </c>
      <c r="P540" s="74">
        <v>60</v>
      </c>
      <c r="Q540" s="74">
        <v>59</v>
      </c>
      <c r="R540" s="74">
        <v>58</v>
      </c>
      <c r="S540" s="74">
        <v>57</v>
      </c>
      <c r="T540" s="74">
        <v>50</v>
      </c>
      <c r="U540" s="74">
        <v>48</v>
      </c>
      <c r="V540" s="74">
        <v>45</v>
      </c>
      <c r="W540" s="74">
        <v>40</v>
      </c>
      <c r="X540" s="74">
        <v>38</v>
      </c>
      <c r="Y540" s="74">
        <v>34</v>
      </c>
      <c r="Z540" s="74">
        <v>156</v>
      </c>
      <c r="AA540" s="74">
        <v>213</v>
      </c>
      <c r="AB540" s="74">
        <v>228</v>
      </c>
      <c r="AC540" s="74">
        <v>201</v>
      </c>
      <c r="AD540" s="74">
        <v>165</v>
      </c>
      <c r="AE540" s="74">
        <v>138</v>
      </c>
      <c r="AF540" s="74">
        <v>108</v>
      </c>
      <c r="AG540" s="74">
        <v>125</v>
      </c>
      <c r="AH540" s="74">
        <v>97</v>
      </c>
      <c r="AI540" s="74">
        <v>59</v>
      </c>
      <c r="AJ540" s="74">
        <v>55</v>
      </c>
      <c r="AK540" s="74">
        <v>66</v>
      </c>
      <c r="AL540" s="74">
        <v>55</v>
      </c>
      <c r="AM540" s="87">
        <v>4</v>
      </c>
      <c r="AN540" s="74">
        <v>22</v>
      </c>
      <c r="AO540" s="88">
        <v>22</v>
      </c>
      <c r="AP540" s="74">
        <v>53</v>
      </c>
      <c r="AQ540" s="89">
        <v>1330</v>
      </c>
      <c r="AR540" s="74">
        <v>142</v>
      </c>
      <c r="AS540" s="74">
        <v>106</v>
      </c>
      <c r="AT540" s="74">
        <v>533</v>
      </c>
      <c r="AU540" s="89">
        <v>68</v>
      </c>
      <c r="AV540" s="95"/>
      <c r="AW540" s="95"/>
      <c r="AY540" s="5"/>
    </row>
    <row r="541" spans="1:51" x14ac:dyDescent="0.2">
      <c r="A541" s="73" t="s">
        <v>1091</v>
      </c>
      <c r="B541" s="2" t="s">
        <v>916</v>
      </c>
      <c r="C541" s="2" t="s">
        <v>1089</v>
      </c>
      <c r="D541" s="2" t="s">
        <v>1092</v>
      </c>
      <c r="E541" s="5">
        <f t="shared" si="9"/>
        <v>742</v>
      </c>
      <c r="F541" s="74">
        <v>14</v>
      </c>
      <c r="G541" s="74">
        <v>14</v>
      </c>
      <c r="H541" s="74">
        <v>13</v>
      </c>
      <c r="I541" s="74">
        <v>13</v>
      </c>
      <c r="J541" s="74">
        <v>3</v>
      </c>
      <c r="K541" s="74">
        <v>11</v>
      </c>
      <c r="L541" s="74">
        <v>11</v>
      </c>
      <c r="M541" s="74">
        <v>11</v>
      </c>
      <c r="N541" s="74">
        <v>12</v>
      </c>
      <c r="O541" s="74">
        <v>13</v>
      </c>
      <c r="P541" s="74">
        <v>15</v>
      </c>
      <c r="Q541" s="74">
        <v>15</v>
      </c>
      <c r="R541" s="74">
        <v>15</v>
      </c>
      <c r="S541" s="74">
        <v>18</v>
      </c>
      <c r="T541" s="74">
        <v>8</v>
      </c>
      <c r="U541" s="74">
        <v>13</v>
      </c>
      <c r="V541" s="74">
        <v>13</v>
      </c>
      <c r="W541" s="74">
        <v>10</v>
      </c>
      <c r="X541" s="74">
        <v>9</v>
      </c>
      <c r="Y541" s="74">
        <v>15</v>
      </c>
      <c r="Z541" s="74">
        <v>39</v>
      </c>
      <c r="AA541" s="74">
        <v>50</v>
      </c>
      <c r="AB541" s="74">
        <v>67</v>
      </c>
      <c r="AC541" s="74">
        <v>54</v>
      </c>
      <c r="AD541" s="74">
        <v>41</v>
      </c>
      <c r="AE541" s="74">
        <v>41</v>
      </c>
      <c r="AF541" s="74">
        <v>39</v>
      </c>
      <c r="AG541" s="74">
        <v>24</v>
      </c>
      <c r="AH541" s="74">
        <v>32</v>
      </c>
      <c r="AI541" s="74">
        <v>41</v>
      </c>
      <c r="AJ541" s="74">
        <v>33</v>
      </c>
      <c r="AK541" s="74">
        <v>15</v>
      </c>
      <c r="AL541" s="74">
        <v>20</v>
      </c>
      <c r="AM541" s="87">
        <v>1</v>
      </c>
      <c r="AN541" s="74">
        <v>6</v>
      </c>
      <c r="AO541" s="88">
        <v>8</v>
      </c>
      <c r="AP541" s="74">
        <v>20</v>
      </c>
      <c r="AQ541" s="89">
        <v>367</v>
      </c>
      <c r="AR541" s="74">
        <v>35</v>
      </c>
      <c r="AS541" s="74">
        <v>30</v>
      </c>
      <c r="AT541" s="74">
        <v>133</v>
      </c>
      <c r="AU541" s="89">
        <v>25</v>
      </c>
      <c r="AV541" s="95"/>
      <c r="AW541" s="95"/>
      <c r="AY541" s="5"/>
    </row>
    <row r="542" spans="1:51" x14ac:dyDescent="0.2">
      <c r="A542" s="73" t="s">
        <v>1093</v>
      </c>
      <c r="B542" s="2" t="s">
        <v>916</v>
      </c>
      <c r="C542" s="2" t="s">
        <v>1089</v>
      </c>
      <c r="D542" s="2" t="s">
        <v>1094</v>
      </c>
      <c r="E542" s="5">
        <f t="shared" si="9"/>
        <v>621</v>
      </c>
      <c r="F542" s="74">
        <v>10</v>
      </c>
      <c r="G542" s="74">
        <v>15</v>
      </c>
      <c r="H542" s="74">
        <v>14</v>
      </c>
      <c r="I542" s="74">
        <v>13</v>
      </c>
      <c r="J542" s="74">
        <v>11</v>
      </c>
      <c r="K542" s="74">
        <v>15</v>
      </c>
      <c r="L542" s="74">
        <v>15</v>
      </c>
      <c r="M542" s="74">
        <v>15</v>
      </c>
      <c r="N542" s="74">
        <v>15</v>
      </c>
      <c r="O542" s="74">
        <v>14</v>
      </c>
      <c r="P542" s="74">
        <v>16</v>
      </c>
      <c r="Q542" s="74">
        <v>15</v>
      </c>
      <c r="R542" s="74">
        <v>14</v>
      </c>
      <c r="S542" s="74">
        <v>14</v>
      </c>
      <c r="T542" s="74">
        <v>8</v>
      </c>
      <c r="U542" s="74">
        <v>11</v>
      </c>
      <c r="V542" s="74">
        <v>11</v>
      </c>
      <c r="W542" s="74">
        <v>8</v>
      </c>
      <c r="X542" s="74">
        <v>9</v>
      </c>
      <c r="Y542" s="74">
        <v>11</v>
      </c>
      <c r="Z542" s="74">
        <v>26</v>
      </c>
      <c r="AA542" s="74">
        <v>50</v>
      </c>
      <c r="AB542" s="74">
        <v>38</v>
      </c>
      <c r="AC542" s="74">
        <v>39</v>
      </c>
      <c r="AD542" s="74">
        <v>31</v>
      </c>
      <c r="AE542" s="74">
        <v>38</v>
      </c>
      <c r="AF542" s="74">
        <v>24</v>
      </c>
      <c r="AG542" s="74">
        <v>35</v>
      </c>
      <c r="AH542" s="74">
        <v>25</v>
      </c>
      <c r="AI542" s="74">
        <v>21</v>
      </c>
      <c r="AJ542" s="74">
        <v>17</v>
      </c>
      <c r="AK542" s="74">
        <v>12</v>
      </c>
      <c r="AL542" s="74">
        <v>11</v>
      </c>
      <c r="AM542" s="87">
        <v>1</v>
      </c>
      <c r="AN542" s="74">
        <v>5</v>
      </c>
      <c r="AO542" s="88">
        <v>5</v>
      </c>
      <c r="AP542" s="74">
        <v>16</v>
      </c>
      <c r="AQ542" s="89">
        <v>313</v>
      </c>
      <c r="AR542" s="74">
        <v>32</v>
      </c>
      <c r="AS542" s="74">
        <v>24</v>
      </c>
      <c r="AT542" s="74">
        <v>112</v>
      </c>
      <c r="AU542" s="89">
        <v>18</v>
      </c>
      <c r="AV542" s="95"/>
      <c r="AW542" s="95"/>
      <c r="AY542" s="5"/>
    </row>
    <row r="543" spans="1:51" x14ac:dyDescent="0.2">
      <c r="A543" s="73" t="s">
        <v>1095</v>
      </c>
      <c r="B543" s="2" t="s">
        <v>916</v>
      </c>
      <c r="C543" s="2" t="s">
        <v>1089</v>
      </c>
      <c r="D543" s="2" t="s">
        <v>1096</v>
      </c>
      <c r="E543" s="5">
        <f t="shared" si="9"/>
        <v>563</v>
      </c>
      <c r="F543" s="74">
        <v>13</v>
      </c>
      <c r="G543" s="74">
        <v>11</v>
      </c>
      <c r="H543" s="74">
        <v>10</v>
      </c>
      <c r="I543" s="74">
        <v>10</v>
      </c>
      <c r="J543" s="74">
        <v>4</v>
      </c>
      <c r="K543" s="74">
        <v>10</v>
      </c>
      <c r="L543" s="74">
        <v>11</v>
      </c>
      <c r="M543" s="74">
        <v>9</v>
      </c>
      <c r="N543" s="74">
        <v>12</v>
      </c>
      <c r="O543" s="74">
        <v>8</v>
      </c>
      <c r="P543" s="74">
        <v>14</v>
      </c>
      <c r="Q543" s="74">
        <v>15</v>
      </c>
      <c r="R543" s="74">
        <v>15</v>
      </c>
      <c r="S543" s="74">
        <v>14</v>
      </c>
      <c r="T543" s="74">
        <v>8</v>
      </c>
      <c r="U543" s="74">
        <v>10</v>
      </c>
      <c r="V543" s="74">
        <v>9</v>
      </c>
      <c r="W543" s="74">
        <v>5</v>
      </c>
      <c r="X543" s="74">
        <v>7</v>
      </c>
      <c r="Y543" s="74">
        <v>4</v>
      </c>
      <c r="Z543" s="74">
        <v>35</v>
      </c>
      <c r="AA543" s="74">
        <v>33</v>
      </c>
      <c r="AB543" s="74">
        <v>45</v>
      </c>
      <c r="AC543" s="74">
        <v>34</v>
      </c>
      <c r="AD543" s="74">
        <v>29</v>
      </c>
      <c r="AE543" s="74">
        <v>33</v>
      </c>
      <c r="AF543" s="74">
        <v>31</v>
      </c>
      <c r="AG543" s="74">
        <v>26</v>
      </c>
      <c r="AH543" s="74">
        <v>20</v>
      </c>
      <c r="AI543" s="74">
        <v>26</v>
      </c>
      <c r="AJ543" s="74">
        <v>18</v>
      </c>
      <c r="AK543" s="74">
        <v>21</v>
      </c>
      <c r="AL543" s="74">
        <v>13</v>
      </c>
      <c r="AM543" s="87">
        <v>1</v>
      </c>
      <c r="AN543" s="74">
        <v>7</v>
      </c>
      <c r="AO543" s="88">
        <v>6</v>
      </c>
      <c r="AP543" s="74">
        <v>18</v>
      </c>
      <c r="AQ543" s="89">
        <v>280</v>
      </c>
      <c r="AR543" s="74">
        <v>34</v>
      </c>
      <c r="AS543" s="74">
        <v>16</v>
      </c>
      <c r="AT543" s="74">
        <v>95</v>
      </c>
      <c r="AU543" s="89">
        <v>22</v>
      </c>
      <c r="AV543" s="95"/>
      <c r="AW543" s="95"/>
      <c r="AY543" s="5"/>
    </row>
    <row r="544" spans="1:51" x14ac:dyDescent="0.2">
      <c r="A544" s="73" t="s">
        <v>1097</v>
      </c>
      <c r="B544" s="2" t="s">
        <v>916</v>
      </c>
      <c r="C544" s="2" t="s">
        <v>1089</v>
      </c>
      <c r="D544" s="2" t="s">
        <v>1098</v>
      </c>
      <c r="E544" s="5">
        <f t="shared" si="9"/>
        <v>664</v>
      </c>
      <c r="F544" s="74">
        <v>19</v>
      </c>
      <c r="G544" s="74">
        <v>19</v>
      </c>
      <c r="H544" s="74">
        <v>18</v>
      </c>
      <c r="I544" s="74">
        <v>15</v>
      </c>
      <c r="J544" s="74">
        <v>4</v>
      </c>
      <c r="K544" s="74">
        <v>12</v>
      </c>
      <c r="L544" s="74">
        <v>11</v>
      </c>
      <c r="M544" s="74">
        <v>11</v>
      </c>
      <c r="N544" s="74">
        <v>11</v>
      </c>
      <c r="O544" s="74">
        <v>12</v>
      </c>
      <c r="P544" s="74">
        <v>13</v>
      </c>
      <c r="Q544" s="74">
        <v>13</v>
      </c>
      <c r="R544" s="74">
        <v>13</v>
      </c>
      <c r="S544" s="74">
        <v>13</v>
      </c>
      <c r="T544" s="74">
        <v>9</v>
      </c>
      <c r="U544" s="74">
        <v>10</v>
      </c>
      <c r="V544" s="74">
        <v>9</v>
      </c>
      <c r="W544" s="74">
        <v>9</v>
      </c>
      <c r="X544" s="74">
        <v>8</v>
      </c>
      <c r="Y544" s="74">
        <v>10</v>
      </c>
      <c r="Z544" s="74">
        <v>41</v>
      </c>
      <c r="AA544" s="74">
        <v>44</v>
      </c>
      <c r="AB544" s="74">
        <v>51</v>
      </c>
      <c r="AC544" s="74">
        <v>58</v>
      </c>
      <c r="AD544" s="74">
        <v>40</v>
      </c>
      <c r="AE544" s="74">
        <v>18</v>
      </c>
      <c r="AF544" s="74">
        <v>35</v>
      </c>
      <c r="AG544" s="74">
        <v>31</v>
      </c>
      <c r="AH544" s="74">
        <v>41</v>
      </c>
      <c r="AI544" s="74">
        <v>24</v>
      </c>
      <c r="AJ544" s="74">
        <v>10</v>
      </c>
      <c r="AK544" s="74">
        <v>19</v>
      </c>
      <c r="AL544" s="74">
        <v>13</v>
      </c>
      <c r="AM544" s="87">
        <v>1</v>
      </c>
      <c r="AN544" s="74">
        <v>10</v>
      </c>
      <c r="AO544" s="88">
        <v>9</v>
      </c>
      <c r="AP544" s="74">
        <v>25</v>
      </c>
      <c r="AQ544" s="89">
        <v>328</v>
      </c>
      <c r="AR544" s="74">
        <v>31</v>
      </c>
      <c r="AS544" s="74">
        <v>23</v>
      </c>
      <c r="AT544" s="74">
        <v>115</v>
      </c>
      <c r="AU544" s="89">
        <v>30</v>
      </c>
      <c r="AV544" s="95"/>
      <c r="AW544" s="95"/>
      <c r="AY544" s="5"/>
    </row>
    <row r="545" spans="1:51" x14ac:dyDescent="0.2">
      <c r="A545" s="73" t="s">
        <v>1099</v>
      </c>
      <c r="B545" s="2" t="s">
        <v>916</v>
      </c>
      <c r="C545" s="2" t="s">
        <v>1089</v>
      </c>
      <c r="D545" s="2" t="s">
        <v>1100</v>
      </c>
      <c r="E545" s="5">
        <f t="shared" si="9"/>
        <v>1054</v>
      </c>
      <c r="F545" s="74">
        <v>23</v>
      </c>
      <c r="G545" s="74">
        <v>21</v>
      </c>
      <c r="H545" s="74">
        <v>21</v>
      </c>
      <c r="I545" s="74">
        <v>22</v>
      </c>
      <c r="J545" s="74">
        <v>21</v>
      </c>
      <c r="K545" s="74">
        <v>24</v>
      </c>
      <c r="L545" s="74">
        <v>22</v>
      </c>
      <c r="M545" s="74">
        <v>23</v>
      </c>
      <c r="N545" s="74">
        <v>26</v>
      </c>
      <c r="O545" s="74">
        <v>26</v>
      </c>
      <c r="P545" s="74">
        <v>27</v>
      </c>
      <c r="Q545" s="74">
        <v>30</v>
      </c>
      <c r="R545" s="74">
        <v>27</v>
      </c>
      <c r="S545" s="74">
        <v>25</v>
      </c>
      <c r="T545" s="74">
        <v>24</v>
      </c>
      <c r="U545" s="74">
        <v>20</v>
      </c>
      <c r="V545" s="74">
        <v>17</v>
      </c>
      <c r="W545" s="74">
        <v>12</v>
      </c>
      <c r="X545" s="74">
        <v>10</v>
      </c>
      <c r="Y545" s="74">
        <v>13</v>
      </c>
      <c r="Z545" s="74">
        <v>41</v>
      </c>
      <c r="AA545" s="74">
        <v>55</v>
      </c>
      <c r="AB545" s="74">
        <v>77</v>
      </c>
      <c r="AC545" s="74">
        <v>61</v>
      </c>
      <c r="AD545" s="74">
        <v>77</v>
      </c>
      <c r="AE545" s="74">
        <v>53</v>
      </c>
      <c r="AF545" s="74">
        <v>45</v>
      </c>
      <c r="AG545" s="74">
        <v>40</v>
      </c>
      <c r="AH545" s="74">
        <v>45</v>
      </c>
      <c r="AI545" s="74">
        <v>43</v>
      </c>
      <c r="AJ545" s="74">
        <v>37</v>
      </c>
      <c r="AK545" s="74">
        <v>24</v>
      </c>
      <c r="AL545" s="74">
        <v>22</v>
      </c>
      <c r="AM545" s="87">
        <v>2</v>
      </c>
      <c r="AN545" s="74">
        <v>18</v>
      </c>
      <c r="AO545" s="88">
        <v>5</v>
      </c>
      <c r="AP545" s="74">
        <v>31</v>
      </c>
      <c r="AQ545" s="89">
        <v>529</v>
      </c>
      <c r="AR545" s="74">
        <v>66</v>
      </c>
      <c r="AS545" s="74">
        <v>33</v>
      </c>
      <c r="AT545" s="74">
        <v>176</v>
      </c>
      <c r="AU545" s="89">
        <v>37</v>
      </c>
      <c r="AV545" s="95"/>
      <c r="AW545" s="95"/>
      <c r="AY545" s="5"/>
    </row>
    <row r="546" spans="1:51" x14ac:dyDescent="0.2">
      <c r="A546" s="73" t="s">
        <v>1101</v>
      </c>
      <c r="B546" s="2" t="s">
        <v>916</v>
      </c>
      <c r="C546" s="2" t="s">
        <v>1089</v>
      </c>
      <c r="D546" s="2" t="s">
        <v>1102</v>
      </c>
      <c r="E546" s="5">
        <f t="shared" si="9"/>
        <v>819</v>
      </c>
      <c r="F546" s="74">
        <v>18</v>
      </c>
      <c r="G546" s="74">
        <v>17</v>
      </c>
      <c r="H546" s="74">
        <v>17</v>
      </c>
      <c r="I546" s="74">
        <v>16</v>
      </c>
      <c r="J546" s="74">
        <v>18</v>
      </c>
      <c r="K546" s="74">
        <v>16</v>
      </c>
      <c r="L546" s="74">
        <v>16</v>
      </c>
      <c r="M546" s="74">
        <v>16</v>
      </c>
      <c r="N546" s="74">
        <v>14</v>
      </c>
      <c r="O546" s="74">
        <v>18</v>
      </c>
      <c r="P546" s="74">
        <v>19</v>
      </c>
      <c r="Q546" s="74">
        <v>19</v>
      </c>
      <c r="R546" s="74">
        <v>19</v>
      </c>
      <c r="S546" s="74">
        <v>18</v>
      </c>
      <c r="T546" s="74">
        <v>11</v>
      </c>
      <c r="U546" s="74">
        <v>14</v>
      </c>
      <c r="V546" s="74">
        <v>11</v>
      </c>
      <c r="W546" s="74">
        <v>12</v>
      </c>
      <c r="X546" s="74">
        <v>11</v>
      </c>
      <c r="Y546" s="74">
        <v>10</v>
      </c>
      <c r="Z546" s="74">
        <v>33</v>
      </c>
      <c r="AA546" s="74">
        <v>56</v>
      </c>
      <c r="AB546" s="74">
        <v>66</v>
      </c>
      <c r="AC546" s="74">
        <v>48</v>
      </c>
      <c r="AD546" s="74">
        <v>68</v>
      </c>
      <c r="AE546" s="74">
        <v>40</v>
      </c>
      <c r="AF546" s="74">
        <v>47</v>
      </c>
      <c r="AG546" s="74">
        <v>32</v>
      </c>
      <c r="AH546" s="74">
        <v>27</v>
      </c>
      <c r="AI546" s="74">
        <v>30</v>
      </c>
      <c r="AJ546" s="74">
        <v>31</v>
      </c>
      <c r="AK546" s="74">
        <v>17</v>
      </c>
      <c r="AL546" s="74">
        <v>14</v>
      </c>
      <c r="AM546" s="87">
        <v>0</v>
      </c>
      <c r="AN546" s="74">
        <v>8</v>
      </c>
      <c r="AO546" s="88">
        <v>10</v>
      </c>
      <c r="AP546" s="74">
        <v>26</v>
      </c>
      <c r="AQ546" s="89">
        <v>417</v>
      </c>
      <c r="AR546" s="74">
        <v>43</v>
      </c>
      <c r="AS546" s="74">
        <v>30</v>
      </c>
      <c r="AT546" s="74">
        <v>152</v>
      </c>
      <c r="AU546" s="89">
        <v>34</v>
      </c>
      <c r="AV546" s="95"/>
      <c r="AW546" s="95"/>
      <c r="AY546" s="5"/>
    </row>
    <row r="547" spans="1:51" x14ac:dyDescent="0.2">
      <c r="A547" s="73" t="s">
        <v>1103</v>
      </c>
      <c r="B547" s="2" t="s">
        <v>916</v>
      </c>
      <c r="C547" s="2" t="s">
        <v>1089</v>
      </c>
      <c r="D547" s="2" t="s">
        <v>1104</v>
      </c>
      <c r="E547" s="5">
        <f t="shared" si="9"/>
        <v>1003</v>
      </c>
      <c r="F547" s="74">
        <v>24</v>
      </c>
      <c r="G547" s="74">
        <v>21</v>
      </c>
      <c r="H547" s="74">
        <v>23</v>
      </c>
      <c r="I547" s="74">
        <v>23</v>
      </c>
      <c r="J547" s="74">
        <v>23</v>
      </c>
      <c r="K547" s="74">
        <v>23</v>
      </c>
      <c r="L547" s="74">
        <v>23</v>
      </c>
      <c r="M547" s="74">
        <v>21</v>
      </c>
      <c r="N547" s="74">
        <v>24</v>
      </c>
      <c r="O547" s="74">
        <v>22</v>
      </c>
      <c r="P547" s="74">
        <v>24</v>
      </c>
      <c r="Q547" s="74">
        <v>24</v>
      </c>
      <c r="R547" s="74">
        <v>24</v>
      </c>
      <c r="S547" s="74">
        <v>22</v>
      </c>
      <c r="T547" s="74">
        <v>25</v>
      </c>
      <c r="U547" s="74">
        <v>19</v>
      </c>
      <c r="V547" s="74">
        <v>17</v>
      </c>
      <c r="W547" s="74">
        <v>15</v>
      </c>
      <c r="X547" s="74">
        <v>13</v>
      </c>
      <c r="Y547" s="74">
        <v>9</v>
      </c>
      <c r="Z547" s="74">
        <v>47</v>
      </c>
      <c r="AA547" s="74">
        <v>68</v>
      </c>
      <c r="AB547" s="74">
        <v>59</v>
      </c>
      <c r="AC547" s="74">
        <v>90</v>
      </c>
      <c r="AD547" s="74">
        <v>53</v>
      </c>
      <c r="AE547" s="74">
        <v>41</v>
      </c>
      <c r="AF547" s="74">
        <v>35</v>
      </c>
      <c r="AG547" s="74">
        <v>46</v>
      </c>
      <c r="AH547" s="74">
        <v>40</v>
      </c>
      <c r="AI547" s="74">
        <v>41</v>
      </c>
      <c r="AJ547" s="74">
        <v>26</v>
      </c>
      <c r="AK547" s="74">
        <v>16</v>
      </c>
      <c r="AL547" s="74">
        <v>22</v>
      </c>
      <c r="AM547" s="87">
        <v>2</v>
      </c>
      <c r="AN547" s="74">
        <v>11</v>
      </c>
      <c r="AO547" s="88">
        <v>13</v>
      </c>
      <c r="AP547" s="74">
        <v>32</v>
      </c>
      <c r="AQ547" s="89">
        <v>484</v>
      </c>
      <c r="AR547" s="74">
        <v>57</v>
      </c>
      <c r="AS547" s="74">
        <v>35</v>
      </c>
      <c r="AT547" s="74">
        <v>164</v>
      </c>
      <c r="AU547" s="89">
        <v>42</v>
      </c>
      <c r="AV547" s="95"/>
      <c r="AW547" s="95"/>
      <c r="AY547" s="5"/>
    </row>
    <row r="548" spans="1:51" x14ac:dyDescent="0.2">
      <c r="A548" s="73" t="s">
        <v>1105</v>
      </c>
      <c r="B548" s="2" t="s">
        <v>916</v>
      </c>
      <c r="C548" s="2" t="s">
        <v>1089</v>
      </c>
      <c r="D548" s="2" t="s">
        <v>1106</v>
      </c>
      <c r="E548" s="5">
        <f t="shared" si="9"/>
        <v>1601</v>
      </c>
      <c r="F548" s="74">
        <v>34</v>
      </c>
      <c r="G548" s="74">
        <v>35</v>
      </c>
      <c r="H548" s="74">
        <v>36</v>
      </c>
      <c r="I548" s="74">
        <v>37</v>
      </c>
      <c r="J548" s="74">
        <v>28</v>
      </c>
      <c r="K548" s="74">
        <v>34</v>
      </c>
      <c r="L548" s="74">
        <v>37</v>
      </c>
      <c r="M548" s="74">
        <v>35</v>
      </c>
      <c r="N548" s="74">
        <v>38</v>
      </c>
      <c r="O548" s="74">
        <v>38</v>
      </c>
      <c r="P548" s="74">
        <v>40</v>
      </c>
      <c r="Q548" s="74">
        <v>40</v>
      </c>
      <c r="R548" s="74">
        <v>39</v>
      </c>
      <c r="S548" s="74">
        <v>38</v>
      </c>
      <c r="T548" s="74">
        <v>35</v>
      </c>
      <c r="U548" s="74">
        <v>33</v>
      </c>
      <c r="V548" s="74">
        <v>31</v>
      </c>
      <c r="W548" s="74">
        <v>29</v>
      </c>
      <c r="X548" s="74">
        <v>24</v>
      </c>
      <c r="Y548" s="74">
        <v>23</v>
      </c>
      <c r="Z548" s="74">
        <v>91</v>
      </c>
      <c r="AA548" s="74">
        <v>120</v>
      </c>
      <c r="AB548" s="74">
        <v>94</v>
      </c>
      <c r="AC548" s="74">
        <v>95</v>
      </c>
      <c r="AD548" s="74">
        <v>112</v>
      </c>
      <c r="AE548" s="74">
        <v>79</v>
      </c>
      <c r="AF548" s="74">
        <v>58</v>
      </c>
      <c r="AG548" s="74">
        <v>83</v>
      </c>
      <c r="AH548" s="74">
        <v>37</v>
      </c>
      <c r="AI548" s="74">
        <v>49</v>
      </c>
      <c r="AJ548" s="74">
        <v>42</v>
      </c>
      <c r="AK548" s="74">
        <v>27</v>
      </c>
      <c r="AL548" s="74">
        <v>30</v>
      </c>
      <c r="AM548" s="87">
        <v>3</v>
      </c>
      <c r="AN548" s="74">
        <v>17</v>
      </c>
      <c r="AO548" s="88">
        <v>17</v>
      </c>
      <c r="AP548" s="74">
        <v>42</v>
      </c>
      <c r="AQ548" s="89">
        <v>801</v>
      </c>
      <c r="AR548" s="74">
        <v>93</v>
      </c>
      <c r="AS548" s="74">
        <v>71</v>
      </c>
      <c r="AT548" s="74">
        <v>276</v>
      </c>
      <c r="AU548" s="89">
        <v>56</v>
      </c>
      <c r="AV548" s="95"/>
      <c r="AW548" s="95"/>
      <c r="AY548" s="5"/>
    </row>
    <row r="549" spans="1:51" x14ac:dyDescent="0.2">
      <c r="A549" s="73" t="s">
        <v>1107</v>
      </c>
      <c r="B549" s="2" t="s">
        <v>916</v>
      </c>
      <c r="C549" s="2" t="s">
        <v>1089</v>
      </c>
      <c r="D549" s="2" t="s">
        <v>1108</v>
      </c>
      <c r="E549" s="5">
        <f t="shared" si="9"/>
        <v>730</v>
      </c>
      <c r="F549" s="74">
        <v>16</v>
      </c>
      <c r="G549" s="74">
        <v>17</v>
      </c>
      <c r="H549" s="74">
        <v>15</v>
      </c>
      <c r="I549" s="74">
        <v>16</v>
      </c>
      <c r="J549" s="74">
        <v>9</v>
      </c>
      <c r="K549" s="74">
        <v>13</v>
      </c>
      <c r="L549" s="74">
        <v>16</v>
      </c>
      <c r="M549" s="74">
        <v>17</v>
      </c>
      <c r="N549" s="74">
        <v>17</v>
      </c>
      <c r="O549" s="74">
        <v>18</v>
      </c>
      <c r="P549" s="74">
        <v>19</v>
      </c>
      <c r="Q549" s="74">
        <v>21</v>
      </c>
      <c r="R549" s="74">
        <v>19</v>
      </c>
      <c r="S549" s="74">
        <v>18</v>
      </c>
      <c r="T549" s="74">
        <v>11</v>
      </c>
      <c r="U549" s="74">
        <v>14</v>
      </c>
      <c r="V549" s="74">
        <v>13</v>
      </c>
      <c r="W549" s="74">
        <v>12</v>
      </c>
      <c r="X549" s="74">
        <v>8</v>
      </c>
      <c r="Y549" s="74">
        <v>11</v>
      </c>
      <c r="Z549" s="74">
        <v>31</v>
      </c>
      <c r="AA549" s="74">
        <v>46</v>
      </c>
      <c r="AB549" s="74">
        <v>42</v>
      </c>
      <c r="AC549" s="74">
        <v>36</v>
      </c>
      <c r="AD549" s="74">
        <v>45</v>
      </c>
      <c r="AE549" s="74">
        <v>35</v>
      </c>
      <c r="AF549" s="74">
        <v>40</v>
      </c>
      <c r="AG549" s="74">
        <v>40</v>
      </c>
      <c r="AH549" s="74">
        <v>34</v>
      </c>
      <c r="AI549" s="74">
        <v>23</v>
      </c>
      <c r="AJ549" s="74">
        <v>21</v>
      </c>
      <c r="AK549" s="74">
        <v>19</v>
      </c>
      <c r="AL549" s="74">
        <v>18</v>
      </c>
      <c r="AM549" s="87">
        <v>1</v>
      </c>
      <c r="AN549" s="74">
        <v>14</v>
      </c>
      <c r="AO549" s="88">
        <v>2</v>
      </c>
      <c r="AP549" s="74">
        <v>19</v>
      </c>
      <c r="AQ549" s="89">
        <v>368</v>
      </c>
      <c r="AR549" s="74">
        <v>45</v>
      </c>
      <c r="AS549" s="74">
        <v>29</v>
      </c>
      <c r="AT549" s="74">
        <v>110</v>
      </c>
      <c r="AU549" s="89">
        <v>23</v>
      </c>
      <c r="AV549" s="95"/>
      <c r="AW549" s="95"/>
      <c r="AY549" s="5"/>
    </row>
    <row r="550" spans="1:51" x14ac:dyDescent="0.2">
      <c r="A550" s="73" t="s">
        <v>1109</v>
      </c>
      <c r="B550" s="2" t="s">
        <v>916</v>
      </c>
      <c r="C550" s="2" t="s">
        <v>1089</v>
      </c>
      <c r="D550" s="2" t="s">
        <v>1110</v>
      </c>
      <c r="E550" s="5">
        <f t="shared" si="9"/>
        <v>1267</v>
      </c>
      <c r="F550" s="74">
        <v>34</v>
      </c>
      <c r="G550" s="74">
        <v>29</v>
      </c>
      <c r="H550" s="74">
        <v>30</v>
      </c>
      <c r="I550" s="74">
        <v>29</v>
      </c>
      <c r="J550" s="74">
        <v>23</v>
      </c>
      <c r="K550" s="74">
        <v>26</v>
      </c>
      <c r="L550" s="74">
        <v>26</v>
      </c>
      <c r="M550" s="74">
        <v>26</v>
      </c>
      <c r="N550" s="74">
        <v>26</v>
      </c>
      <c r="O550" s="74">
        <v>29</v>
      </c>
      <c r="P550" s="74">
        <v>29</v>
      </c>
      <c r="Q550" s="74">
        <v>29</v>
      </c>
      <c r="R550" s="74">
        <v>29</v>
      </c>
      <c r="S550" s="74">
        <v>27</v>
      </c>
      <c r="T550" s="74">
        <v>27</v>
      </c>
      <c r="U550" s="74">
        <v>21</v>
      </c>
      <c r="V550" s="74">
        <v>16</v>
      </c>
      <c r="W550" s="74">
        <v>16</v>
      </c>
      <c r="X550" s="74">
        <v>12</v>
      </c>
      <c r="Y550" s="74">
        <v>15</v>
      </c>
      <c r="Z550" s="74">
        <v>59</v>
      </c>
      <c r="AA550" s="74">
        <v>97</v>
      </c>
      <c r="AB550" s="74">
        <v>101</v>
      </c>
      <c r="AC550" s="74">
        <v>73</v>
      </c>
      <c r="AD550" s="74">
        <v>75</v>
      </c>
      <c r="AE550" s="74">
        <v>58</v>
      </c>
      <c r="AF550" s="74">
        <v>62</v>
      </c>
      <c r="AG550" s="74">
        <v>66</v>
      </c>
      <c r="AH550" s="74">
        <v>44</v>
      </c>
      <c r="AI550" s="74">
        <v>37</v>
      </c>
      <c r="AJ550" s="74">
        <v>34</v>
      </c>
      <c r="AK550" s="74">
        <v>31</v>
      </c>
      <c r="AL550" s="74">
        <v>31</v>
      </c>
      <c r="AM550" s="87">
        <v>3</v>
      </c>
      <c r="AN550" s="74">
        <v>17</v>
      </c>
      <c r="AO550" s="88">
        <v>17</v>
      </c>
      <c r="AP550" s="74">
        <v>39</v>
      </c>
      <c r="AQ550" s="89">
        <v>633</v>
      </c>
      <c r="AR550" s="74">
        <v>69</v>
      </c>
      <c r="AS550" s="74">
        <v>38</v>
      </c>
      <c r="AT550" s="74">
        <v>229</v>
      </c>
      <c r="AU550" s="89">
        <v>58</v>
      </c>
      <c r="AV550" s="95"/>
      <c r="AW550" s="95"/>
      <c r="AY550" s="5"/>
    </row>
    <row r="551" spans="1:51" x14ac:dyDescent="0.2">
      <c r="A551" s="73" t="s">
        <v>1111</v>
      </c>
      <c r="B551" s="2" t="s">
        <v>916</v>
      </c>
      <c r="C551" s="2" t="s">
        <v>1112</v>
      </c>
      <c r="D551" s="2" t="s">
        <v>1113</v>
      </c>
      <c r="E551" s="5">
        <f t="shared" si="9"/>
        <v>1889</v>
      </c>
      <c r="F551" s="74">
        <v>33</v>
      </c>
      <c r="G551" s="74">
        <v>31</v>
      </c>
      <c r="H551" s="74">
        <v>30</v>
      </c>
      <c r="I551" s="74">
        <v>27</v>
      </c>
      <c r="J551" s="74">
        <v>24</v>
      </c>
      <c r="K551" s="74">
        <v>28</v>
      </c>
      <c r="L551" s="74">
        <v>29</v>
      </c>
      <c r="M551" s="74">
        <v>32</v>
      </c>
      <c r="N551" s="74">
        <v>32</v>
      </c>
      <c r="O551" s="74">
        <v>33</v>
      </c>
      <c r="P551" s="74">
        <v>38</v>
      </c>
      <c r="Q551" s="74">
        <v>42</v>
      </c>
      <c r="R551" s="74">
        <v>43</v>
      </c>
      <c r="S551" s="74">
        <v>40</v>
      </c>
      <c r="T551" s="74">
        <v>32</v>
      </c>
      <c r="U551" s="74">
        <v>34</v>
      </c>
      <c r="V551" s="74">
        <v>31</v>
      </c>
      <c r="W551" s="74">
        <v>30</v>
      </c>
      <c r="X551" s="74">
        <v>32</v>
      </c>
      <c r="Y551" s="74">
        <v>31</v>
      </c>
      <c r="Z551" s="74">
        <v>146</v>
      </c>
      <c r="AA551" s="74">
        <v>147</v>
      </c>
      <c r="AB551" s="74">
        <v>156</v>
      </c>
      <c r="AC551" s="74">
        <v>124</v>
      </c>
      <c r="AD551" s="74">
        <v>83</v>
      </c>
      <c r="AE551" s="74">
        <v>106</v>
      </c>
      <c r="AF551" s="74">
        <v>94</v>
      </c>
      <c r="AG551" s="74">
        <v>82</v>
      </c>
      <c r="AH551" s="74">
        <v>83</v>
      </c>
      <c r="AI551" s="74">
        <v>78</v>
      </c>
      <c r="AJ551" s="74">
        <v>61</v>
      </c>
      <c r="AK551" s="74">
        <v>36</v>
      </c>
      <c r="AL551" s="74">
        <v>41</v>
      </c>
      <c r="AM551" s="87">
        <v>3</v>
      </c>
      <c r="AN551" s="74">
        <v>15</v>
      </c>
      <c r="AO551" s="88">
        <v>18</v>
      </c>
      <c r="AP551" s="74">
        <v>43</v>
      </c>
      <c r="AQ551" s="89">
        <v>936</v>
      </c>
      <c r="AR551" s="74">
        <v>95</v>
      </c>
      <c r="AS551" s="74">
        <v>75</v>
      </c>
      <c r="AT551" s="74">
        <v>350</v>
      </c>
      <c r="AU551" s="89">
        <v>54</v>
      </c>
      <c r="AV551" s="95"/>
      <c r="AW551" s="95"/>
      <c r="AY551" s="5"/>
    </row>
    <row r="552" spans="1:51" x14ac:dyDescent="0.2">
      <c r="A552" s="73" t="s">
        <v>1114</v>
      </c>
      <c r="B552" s="2" t="s">
        <v>916</v>
      </c>
      <c r="C552" s="2" t="s">
        <v>1112</v>
      </c>
      <c r="D552" s="2" t="s">
        <v>1115</v>
      </c>
      <c r="E552" s="5">
        <f t="shared" si="9"/>
        <v>2359</v>
      </c>
      <c r="F552" s="74">
        <v>44</v>
      </c>
      <c r="G552" s="74">
        <v>41</v>
      </c>
      <c r="H552" s="74">
        <v>43</v>
      </c>
      <c r="I552" s="74">
        <v>44</v>
      </c>
      <c r="J552" s="74">
        <v>38</v>
      </c>
      <c r="K552" s="74">
        <v>42</v>
      </c>
      <c r="L552" s="74">
        <v>42</v>
      </c>
      <c r="M552" s="74">
        <v>40</v>
      </c>
      <c r="N552" s="74">
        <v>41</v>
      </c>
      <c r="O552" s="74">
        <v>40</v>
      </c>
      <c r="P552" s="74">
        <v>45</v>
      </c>
      <c r="Q552" s="74">
        <v>48</v>
      </c>
      <c r="R552" s="74">
        <v>46</v>
      </c>
      <c r="S552" s="74">
        <v>46</v>
      </c>
      <c r="T552" s="74">
        <v>43</v>
      </c>
      <c r="U552" s="74">
        <v>41</v>
      </c>
      <c r="V552" s="74">
        <v>40</v>
      </c>
      <c r="W552" s="74">
        <v>41</v>
      </c>
      <c r="X552" s="74">
        <v>40</v>
      </c>
      <c r="Y552" s="74">
        <v>43</v>
      </c>
      <c r="Z552" s="74">
        <v>179</v>
      </c>
      <c r="AA552" s="74">
        <v>156</v>
      </c>
      <c r="AB552" s="74">
        <v>165</v>
      </c>
      <c r="AC552" s="74">
        <v>170</v>
      </c>
      <c r="AD552" s="74">
        <v>155</v>
      </c>
      <c r="AE552" s="74">
        <v>122</v>
      </c>
      <c r="AF552" s="74">
        <v>101</v>
      </c>
      <c r="AG552" s="74">
        <v>119</v>
      </c>
      <c r="AH552" s="74">
        <v>94</v>
      </c>
      <c r="AI552" s="74">
        <v>95</v>
      </c>
      <c r="AJ552" s="74">
        <v>68</v>
      </c>
      <c r="AK552" s="74">
        <v>42</v>
      </c>
      <c r="AL552" s="74">
        <v>45</v>
      </c>
      <c r="AM552" s="87">
        <v>4</v>
      </c>
      <c r="AN552" s="74">
        <v>23</v>
      </c>
      <c r="AO552" s="88">
        <v>21</v>
      </c>
      <c r="AP552" s="74">
        <v>51</v>
      </c>
      <c r="AQ552" s="89">
        <v>1161</v>
      </c>
      <c r="AR552" s="74">
        <v>114</v>
      </c>
      <c r="AS552" s="74">
        <v>100</v>
      </c>
      <c r="AT552" s="74">
        <v>441</v>
      </c>
      <c r="AU552" s="89">
        <v>71</v>
      </c>
      <c r="AV552" s="95"/>
      <c r="AW552" s="95"/>
      <c r="AY552" s="5"/>
    </row>
    <row r="553" spans="1:51" x14ac:dyDescent="0.2">
      <c r="A553" s="73" t="s">
        <v>1116</v>
      </c>
      <c r="B553" s="2" t="s">
        <v>916</v>
      </c>
      <c r="C553" s="2" t="s">
        <v>1112</v>
      </c>
      <c r="D553" s="2" t="s">
        <v>1117</v>
      </c>
      <c r="E553" s="5">
        <f t="shared" si="9"/>
        <v>1378</v>
      </c>
      <c r="F553" s="74">
        <v>18</v>
      </c>
      <c r="G553" s="74">
        <v>19</v>
      </c>
      <c r="H553" s="74">
        <v>20</v>
      </c>
      <c r="I553" s="74">
        <v>20</v>
      </c>
      <c r="J553" s="74">
        <v>21</v>
      </c>
      <c r="K553" s="74">
        <v>18</v>
      </c>
      <c r="L553" s="74">
        <v>18</v>
      </c>
      <c r="M553" s="74">
        <v>18</v>
      </c>
      <c r="N553" s="74">
        <v>18</v>
      </c>
      <c r="O553" s="74">
        <v>27</v>
      </c>
      <c r="P553" s="74">
        <v>21</v>
      </c>
      <c r="Q553" s="74">
        <v>20</v>
      </c>
      <c r="R553" s="74">
        <v>21</v>
      </c>
      <c r="S553" s="74">
        <v>22</v>
      </c>
      <c r="T553" s="74">
        <v>21</v>
      </c>
      <c r="U553" s="74">
        <v>21</v>
      </c>
      <c r="V553" s="74">
        <v>22</v>
      </c>
      <c r="W553" s="74">
        <v>20</v>
      </c>
      <c r="X553" s="74">
        <v>20</v>
      </c>
      <c r="Y553" s="74">
        <v>19</v>
      </c>
      <c r="Z553" s="74">
        <v>83</v>
      </c>
      <c r="AA553" s="74">
        <v>108</v>
      </c>
      <c r="AB553" s="74">
        <v>108</v>
      </c>
      <c r="AC553" s="74">
        <v>94</v>
      </c>
      <c r="AD553" s="74">
        <v>80</v>
      </c>
      <c r="AE553" s="74">
        <v>88</v>
      </c>
      <c r="AF553" s="74">
        <v>60</v>
      </c>
      <c r="AG553" s="74">
        <v>65</v>
      </c>
      <c r="AH553" s="74">
        <v>83</v>
      </c>
      <c r="AI553" s="74">
        <v>90</v>
      </c>
      <c r="AJ553" s="74">
        <v>49</v>
      </c>
      <c r="AK553" s="74">
        <v>35</v>
      </c>
      <c r="AL553" s="74">
        <v>31</v>
      </c>
      <c r="AM553" s="87">
        <v>1</v>
      </c>
      <c r="AN553" s="74">
        <v>9</v>
      </c>
      <c r="AO553" s="88">
        <v>9</v>
      </c>
      <c r="AP553" s="74">
        <v>25</v>
      </c>
      <c r="AQ553" s="89">
        <v>685</v>
      </c>
      <c r="AR553" s="74">
        <v>47</v>
      </c>
      <c r="AS553" s="74">
        <v>50</v>
      </c>
      <c r="AT553" s="74">
        <v>261</v>
      </c>
      <c r="AU553" s="89">
        <v>31</v>
      </c>
      <c r="AV553" s="95"/>
      <c r="AW553" s="95"/>
      <c r="AY553" s="5"/>
    </row>
    <row r="554" spans="1:51" x14ac:dyDescent="0.2">
      <c r="A554" s="73" t="s">
        <v>1118</v>
      </c>
      <c r="B554" s="2" t="s">
        <v>916</v>
      </c>
      <c r="C554" s="2" t="s">
        <v>1112</v>
      </c>
      <c r="D554" s="2" t="s">
        <v>1119</v>
      </c>
      <c r="E554" s="5">
        <f t="shared" si="9"/>
        <v>446</v>
      </c>
      <c r="F554" s="74">
        <v>10</v>
      </c>
      <c r="G554" s="74">
        <v>9</v>
      </c>
      <c r="H554" s="74">
        <v>9</v>
      </c>
      <c r="I554" s="74">
        <v>8</v>
      </c>
      <c r="J554" s="74">
        <v>6</v>
      </c>
      <c r="K554" s="74">
        <v>8</v>
      </c>
      <c r="L554" s="74">
        <v>8</v>
      </c>
      <c r="M554" s="74">
        <v>5</v>
      </c>
      <c r="N554" s="74">
        <v>7</v>
      </c>
      <c r="O554" s="74">
        <v>4</v>
      </c>
      <c r="P554" s="74">
        <v>7</v>
      </c>
      <c r="Q554" s="74">
        <v>7</v>
      </c>
      <c r="R554" s="74">
        <v>7</v>
      </c>
      <c r="S554" s="74">
        <v>6</v>
      </c>
      <c r="T554" s="74">
        <v>3</v>
      </c>
      <c r="U554" s="74">
        <v>4</v>
      </c>
      <c r="V554" s="74">
        <v>3</v>
      </c>
      <c r="W554" s="74">
        <v>2</v>
      </c>
      <c r="X554" s="74">
        <v>2</v>
      </c>
      <c r="Y554" s="74">
        <v>1</v>
      </c>
      <c r="Z554" s="74">
        <v>18</v>
      </c>
      <c r="AA554" s="74">
        <v>25</v>
      </c>
      <c r="AB554" s="74">
        <v>43</v>
      </c>
      <c r="AC554" s="74">
        <v>12</v>
      </c>
      <c r="AD554" s="74">
        <v>22</v>
      </c>
      <c r="AE554" s="74">
        <v>15</v>
      </c>
      <c r="AF554" s="74">
        <v>24</v>
      </c>
      <c r="AG554" s="74">
        <v>42</v>
      </c>
      <c r="AH554" s="74">
        <v>42</v>
      </c>
      <c r="AI554" s="74">
        <v>28</v>
      </c>
      <c r="AJ554" s="74">
        <v>30</v>
      </c>
      <c r="AK554" s="74">
        <v>17</v>
      </c>
      <c r="AL554" s="74">
        <v>12</v>
      </c>
      <c r="AM554" s="87">
        <v>1</v>
      </c>
      <c r="AN554" s="74">
        <v>5</v>
      </c>
      <c r="AO554" s="88">
        <v>5</v>
      </c>
      <c r="AP554" s="74">
        <v>16</v>
      </c>
      <c r="AQ554" s="89">
        <v>227</v>
      </c>
      <c r="AR554" s="74">
        <v>16</v>
      </c>
      <c r="AS554" s="74">
        <v>6</v>
      </c>
      <c r="AT554" s="74">
        <v>65</v>
      </c>
      <c r="AU554" s="89">
        <v>20</v>
      </c>
      <c r="AV554" s="95"/>
      <c r="AW554" s="95"/>
      <c r="AY554" s="5"/>
    </row>
    <row r="555" spans="1:51" x14ac:dyDescent="0.2">
      <c r="A555" s="73" t="s">
        <v>1120</v>
      </c>
      <c r="B555" s="2" t="s">
        <v>916</v>
      </c>
      <c r="C555" s="2" t="s">
        <v>1112</v>
      </c>
      <c r="D555" s="2" t="s">
        <v>1121</v>
      </c>
      <c r="E555" s="5">
        <f t="shared" si="9"/>
        <v>3913</v>
      </c>
      <c r="F555" s="74">
        <v>72</v>
      </c>
      <c r="G555" s="74">
        <v>66</v>
      </c>
      <c r="H555" s="74">
        <v>57</v>
      </c>
      <c r="I555" s="74">
        <v>55</v>
      </c>
      <c r="J555" s="74">
        <v>49</v>
      </c>
      <c r="K555" s="74">
        <v>54</v>
      </c>
      <c r="L555" s="74">
        <v>56</v>
      </c>
      <c r="M555" s="74">
        <v>57</v>
      </c>
      <c r="N555" s="74">
        <v>59</v>
      </c>
      <c r="O555" s="74">
        <v>57</v>
      </c>
      <c r="P555" s="74">
        <v>68</v>
      </c>
      <c r="Q555" s="74">
        <v>74</v>
      </c>
      <c r="R555" s="74">
        <v>73</v>
      </c>
      <c r="S555" s="74">
        <v>71</v>
      </c>
      <c r="T555" s="74">
        <v>60</v>
      </c>
      <c r="U555" s="74">
        <v>57</v>
      </c>
      <c r="V555" s="74">
        <v>54</v>
      </c>
      <c r="W555" s="74">
        <v>51</v>
      </c>
      <c r="X555" s="74">
        <v>49</v>
      </c>
      <c r="Y555" s="74">
        <v>47</v>
      </c>
      <c r="Z555" s="74">
        <v>243</v>
      </c>
      <c r="AA555" s="74">
        <v>395</v>
      </c>
      <c r="AB555" s="74">
        <v>381</v>
      </c>
      <c r="AC555" s="74">
        <v>321</v>
      </c>
      <c r="AD555" s="74">
        <v>249</v>
      </c>
      <c r="AE555" s="74">
        <v>225</v>
      </c>
      <c r="AF555" s="74">
        <v>191</v>
      </c>
      <c r="AG555" s="74">
        <v>181</v>
      </c>
      <c r="AH555" s="74">
        <v>147</v>
      </c>
      <c r="AI555" s="74">
        <v>146</v>
      </c>
      <c r="AJ555" s="74">
        <v>115</v>
      </c>
      <c r="AK555" s="74">
        <v>72</v>
      </c>
      <c r="AL555" s="74">
        <v>61</v>
      </c>
      <c r="AM555" s="87">
        <v>6</v>
      </c>
      <c r="AN555" s="74">
        <v>37</v>
      </c>
      <c r="AO555" s="88">
        <v>35</v>
      </c>
      <c r="AP555" s="74">
        <v>79</v>
      </c>
      <c r="AQ555" s="89">
        <v>1889</v>
      </c>
      <c r="AR555" s="74">
        <v>163</v>
      </c>
      <c r="AS555" s="74">
        <v>121</v>
      </c>
      <c r="AT555" s="74">
        <v>825</v>
      </c>
      <c r="AU555" s="89">
        <v>107</v>
      </c>
      <c r="AV555" s="95"/>
      <c r="AW555" s="95"/>
      <c r="AY555" s="5"/>
    </row>
    <row r="556" spans="1:51" x14ac:dyDescent="0.2">
      <c r="A556" s="73" t="s">
        <v>1122</v>
      </c>
      <c r="B556" s="2" t="s">
        <v>916</v>
      </c>
      <c r="C556" s="2" t="s">
        <v>1112</v>
      </c>
      <c r="D556" s="2" t="s">
        <v>1123</v>
      </c>
      <c r="E556" s="5">
        <f t="shared" si="9"/>
        <v>1149</v>
      </c>
      <c r="F556" s="74">
        <v>24</v>
      </c>
      <c r="G556" s="74">
        <v>24</v>
      </c>
      <c r="H556" s="74">
        <v>24</v>
      </c>
      <c r="I556" s="74">
        <v>24</v>
      </c>
      <c r="J556" s="74">
        <v>21</v>
      </c>
      <c r="K556" s="74">
        <v>23</v>
      </c>
      <c r="L556" s="74">
        <v>23</v>
      </c>
      <c r="M556" s="74">
        <v>20</v>
      </c>
      <c r="N556" s="74">
        <v>22</v>
      </c>
      <c r="O556" s="74">
        <v>20</v>
      </c>
      <c r="P556" s="74">
        <v>21</v>
      </c>
      <c r="Q556" s="74">
        <v>20</v>
      </c>
      <c r="R556" s="74">
        <v>20</v>
      </c>
      <c r="S556" s="74">
        <v>20</v>
      </c>
      <c r="T556" s="74">
        <v>24</v>
      </c>
      <c r="U556" s="74">
        <v>21</v>
      </c>
      <c r="V556" s="74">
        <v>21</v>
      </c>
      <c r="W556" s="74">
        <v>21</v>
      </c>
      <c r="X556" s="74">
        <v>19</v>
      </c>
      <c r="Y556" s="74">
        <v>10</v>
      </c>
      <c r="Z556" s="74">
        <v>54</v>
      </c>
      <c r="AA556" s="74">
        <v>67</v>
      </c>
      <c r="AB556" s="74">
        <v>95</v>
      </c>
      <c r="AC556" s="74">
        <v>63</v>
      </c>
      <c r="AD556" s="74">
        <v>54</v>
      </c>
      <c r="AE556" s="74">
        <v>45</v>
      </c>
      <c r="AF556" s="74">
        <v>59</v>
      </c>
      <c r="AG556" s="74">
        <v>49</v>
      </c>
      <c r="AH556" s="74">
        <v>70</v>
      </c>
      <c r="AI556" s="74">
        <v>56</v>
      </c>
      <c r="AJ556" s="74">
        <v>54</v>
      </c>
      <c r="AK556" s="74">
        <v>28</v>
      </c>
      <c r="AL556" s="74">
        <v>33</v>
      </c>
      <c r="AM556" s="87">
        <v>2</v>
      </c>
      <c r="AN556" s="74">
        <v>12</v>
      </c>
      <c r="AO556" s="88">
        <v>12</v>
      </c>
      <c r="AP556" s="74">
        <v>32</v>
      </c>
      <c r="AQ556" s="89">
        <v>575</v>
      </c>
      <c r="AR556" s="74">
        <v>52</v>
      </c>
      <c r="AS556" s="74">
        <v>44</v>
      </c>
      <c r="AT556" s="74">
        <v>182</v>
      </c>
      <c r="AU556" s="89">
        <v>42</v>
      </c>
      <c r="AV556" s="95"/>
      <c r="AW556" s="95"/>
      <c r="AY556" s="5"/>
    </row>
    <row r="557" spans="1:51" x14ac:dyDescent="0.2">
      <c r="A557" s="73" t="s">
        <v>1124</v>
      </c>
      <c r="B557" s="2" t="s">
        <v>916</v>
      </c>
      <c r="C557" s="2" t="s">
        <v>1112</v>
      </c>
      <c r="D557" s="2" t="s">
        <v>1125</v>
      </c>
      <c r="E557" s="5">
        <f t="shared" si="9"/>
        <v>1006</v>
      </c>
      <c r="F557" s="74">
        <v>11</v>
      </c>
      <c r="G557" s="74">
        <v>15</v>
      </c>
      <c r="H557" s="74">
        <v>17</v>
      </c>
      <c r="I557" s="74">
        <v>18</v>
      </c>
      <c r="J557" s="74">
        <v>24</v>
      </c>
      <c r="K557" s="74">
        <v>22</v>
      </c>
      <c r="L557" s="74">
        <v>22</v>
      </c>
      <c r="M557" s="74">
        <v>22</v>
      </c>
      <c r="N557" s="74">
        <v>21</v>
      </c>
      <c r="O557" s="74">
        <v>16</v>
      </c>
      <c r="P557" s="74">
        <v>20</v>
      </c>
      <c r="Q557" s="74">
        <v>18</v>
      </c>
      <c r="R557" s="74">
        <v>17</v>
      </c>
      <c r="S557" s="74">
        <v>16</v>
      </c>
      <c r="T557" s="74">
        <v>11</v>
      </c>
      <c r="U557" s="74">
        <v>11</v>
      </c>
      <c r="V557" s="74">
        <v>13</v>
      </c>
      <c r="W557" s="74">
        <v>13</v>
      </c>
      <c r="X557" s="74">
        <v>12</v>
      </c>
      <c r="Y557" s="74">
        <v>13</v>
      </c>
      <c r="Z557" s="74">
        <v>48</v>
      </c>
      <c r="AA557" s="74">
        <v>69</v>
      </c>
      <c r="AB557" s="74">
        <v>86</v>
      </c>
      <c r="AC557" s="74">
        <v>64</v>
      </c>
      <c r="AD557" s="74">
        <v>53</v>
      </c>
      <c r="AE557" s="74">
        <v>33</v>
      </c>
      <c r="AF557" s="74">
        <v>56</v>
      </c>
      <c r="AG557" s="74">
        <v>51</v>
      </c>
      <c r="AH557" s="74">
        <v>41</v>
      </c>
      <c r="AI557" s="74">
        <v>55</v>
      </c>
      <c r="AJ557" s="74">
        <v>51</v>
      </c>
      <c r="AK557" s="74">
        <v>30</v>
      </c>
      <c r="AL557" s="74">
        <v>37</v>
      </c>
      <c r="AM557" s="87">
        <v>1</v>
      </c>
      <c r="AN557" s="74">
        <v>6</v>
      </c>
      <c r="AO557" s="88">
        <v>5</v>
      </c>
      <c r="AP557" s="74">
        <v>18</v>
      </c>
      <c r="AQ557" s="89">
        <v>510</v>
      </c>
      <c r="AR557" s="74">
        <v>41</v>
      </c>
      <c r="AS557" s="74">
        <v>29</v>
      </c>
      <c r="AT557" s="74">
        <v>174</v>
      </c>
      <c r="AU557" s="89">
        <v>26</v>
      </c>
      <c r="AV557" s="95"/>
      <c r="AW557" s="95"/>
      <c r="AY557" s="5"/>
    </row>
    <row r="558" spans="1:51" x14ac:dyDescent="0.2">
      <c r="A558" s="73" t="s">
        <v>1126</v>
      </c>
      <c r="B558" s="2" t="s">
        <v>916</v>
      </c>
      <c r="C558" s="2" t="s">
        <v>1112</v>
      </c>
      <c r="D558" s="2" t="s">
        <v>1127</v>
      </c>
      <c r="E558" s="5">
        <f t="shared" si="9"/>
        <v>1228</v>
      </c>
      <c r="F558" s="74">
        <v>31</v>
      </c>
      <c r="G558" s="74">
        <v>29</v>
      </c>
      <c r="H558" s="74">
        <v>27</v>
      </c>
      <c r="I558" s="74">
        <v>26</v>
      </c>
      <c r="J558" s="74">
        <v>19</v>
      </c>
      <c r="K558" s="74">
        <v>25</v>
      </c>
      <c r="L558" s="74">
        <v>25</v>
      </c>
      <c r="M558" s="74">
        <v>23</v>
      </c>
      <c r="N558" s="74">
        <v>26</v>
      </c>
      <c r="O558" s="74">
        <v>24</v>
      </c>
      <c r="P558" s="74">
        <v>27</v>
      </c>
      <c r="Q558" s="74">
        <v>28</v>
      </c>
      <c r="R558" s="74">
        <v>28</v>
      </c>
      <c r="S558" s="74">
        <v>27</v>
      </c>
      <c r="T558" s="74">
        <v>28</v>
      </c>
      <c r="U558" s="74">
        <v>23</v>
      </c>
      <c r="V558" s="74">
        <v>22</v>
      </c>
      <c r="W558" s="74">
        <v>20</v>
      </c>
      <c r="X558" s="74">
        <v>19</v>
      </c>
      <c r="Y558" s="74">
        <v>13</v>
      </c>
      <c r="Z558" s="74">
        <v>80</v>
      </c>
      <c r="AA558" s="74">
        <v>102</v>
      </c>
      <c r="AB558" s="74">
        <v>90</v>
      </c>
      <c r="AC558" s="74">
        <v>61</v>
      </c>
      <c r="AD558" s="74">
        <v>64</v>
      </c>
      <c r="AE558" s="74">
        <v>56</v>
      </c>
      <c r="AF558" s="74">
        <v>59</v>
      </c>
      <c r="AG558" s="74">
        <v>51</v>
      </c>
      <c r="AH558" s="74">
        <v>41</v>
      </c>
      <c r="AI558" s="74">
        <v>46</v>
      </c>
      <c r="AJ558" s="74">
        <v>32</v>
      </c>
      <c r="AK558" s="74">
        <v>27</v>
      </c>
      <c r="AL558" s="74">
        <v>29</v>
      </c>
      <c r="AM558" s="87">
        <v>3</v>
      </c>
      <c r="AN558" s="74">
        <v>14</v>
      </c>
      <c r="AO558" s="88">
        <v>17</v>
      </c>
      <c r="AP558" s="74">
        <v>40</v>
      </c>
      <c r="AQ558" s="89">
        <v>611</v>
      </c>
      <c r="AR558" s="74">
        <v>68</v>
      </c>
      <c r="AS558" s="74">
        <v>49</v>
      </c>
      <c r="AT558" s="74">
        <v>212</v>
      </c>
      <c r="AU558" s="89">
        <v>52</v>
      </c>
      <c r="AV558" s="95"/>
      <c r="AW558" s="95"/>
      <c r="AY558" s="5"/>
    </row>
    <row r="559" spans="1:51" x14ac:dyDescent="0.2">
      <c r="A559" s="73" t="s">
        <v>1128</v>
      </c>
      <c r="B559" s="2" t="s">
        <v>916</v>
      </c>
      <c r="C559" s="2" t="s">
        <v>1112</v>
      </c>
      <c r="D559" s="2" t="s">
        <v>1129</v>
      </c>
      <c r="E559" s="5">
        <f t="shared" si="9"/>
        <v>1058</v>
      </c>
      <c r="F559" s="74">
        <v>22</v>
      </c>
      <c r="G559" s="74">
        <v>21</v>
      </c>
      <c r="H559" s="74">
        <v>20</v>
      </c>
      <c r="I559" s="74">
        <v>20</v>
      </c>
      <c r="J559" s="74">
        <v>21</v>
      </c>
      <c r="K559" s="74">
        <v>20</v>
      </c>
      <c r="L559" s="74">
        <v>21</v>
      </c>
      <c r="M559" s="74">
        <v>19</v>
      </c>
      <c r="N559" s="74">
        <v>22</v>
      </c>
      <c r="O559" s="74">
        <v>22</v>
      </c>
      <c r="P559" s="74">
        <v>24</v>
      </c>
      <c r="Q559" s="74">
        <v>27</v>
      </c>
      <c r="R559" s="74">
        <v>25</v>
      </c>
      <c r="S559" s="74">
        <v>27</v>
      </c>
      <c r="T559" s="74">
        <v>23</v>
      </c>
      <c r="U559" s="74">
        <v>22</v>
      </c>
      <c r="V559" s="74">
        <v>20</v>
      </c>
      <c r="W559" s="74">
        <v>21</v>
      </c>
      <c r="X559" s="74">
        <v>19</v>
      </c>
      <c r="Y559" s="74">
        <v>14</v>
      </c>
      <c r="Z559" s="74">
        <v>53</v>
      </c>
      <c r="AA559" s="74">
        <v>61</v>
      </c>
      <c r="AB559" s="74">
        <v>70</v>
      </c>
      <c r="AC559" s="74">
        <v>79</v>
      </c>
      <c r="AD559" s="74">
        <v>52</v>
      </c>
      <c r="AE559" s="74">
        <v>46</v>
      </c>
      <c r="AF559" s="74">
        <v>53</v>
      </c>
      <c r="AG559" s="74">
        <v>47</v>
      </c>
      <c r="AH559" s="74">
        <v>50</v>
      </c>
      <c r="AI559" s="74">
        <v>44</v>
      </c>
      <c r="AJ559" s="74">
        <v>32</v>
      </c>
      <c r="AK559" s="74">
        <v>21</v>
      </c>
      <c r="AL559" s="74">
        <v>20</v>
      </c>
      <c r="AM559" s="87">
        <v>2</v>
      </c>
      <c r="AN559" s="74">
        <v>14</v>
      </c>
      <c r="AO559" s="88">
        <v>8</v>
      </c>
      <c r="AP559" s="74">
        <v>29</v>
      </c>
      <c r="AQ559" s="89">
        <v>522</v>
      </c>
      <c r="AR559" s="74">
        <v>62</v>
      </c>
      <c r="AS559" s="74">
        <v>43</v>
      </c>
      <c r="AT559" s="74">
        <v>173</v>
      </c>
      <c r="AU559" s="89">
        <v>38</v>
      </c>
      <c r="AV559" s="95"/>
      <c r="AW559" s="95"/>
      <c r="AY559" s="5"/>
    </row>
    <row r="560" spans="1:51" x14ac:dyDescent="0.2">
      <c r="A560" s="73" t="s">
        <v>1130</v>
      </c>
      <c r="B560" s="2" t="s">
        <v>916</v>
      </c>
      <c r="C560" s="2" t="s">
        <v>1112</v>
      </c>
      <c r="D560" s="2" t="s">
        <v>1131</v>
      </c>
      <c r="E560" s="5">
        <f t="shared" si="9"/>
        <v>3170</v>
      </c>
      <c r="F560" s="74">
        <v>60</v>
      </c>
      <c r="G560" s="74">
        <v>57</v>
      </c>
      <c r="H560" s="74">
        <v>57</v>
      </c>
      <c r="I560" s="74">
        <v>55</v>
      </c>
      <c r="J560" s="74">
        <v>48</v>
      </c>
      <c r="K560" s="74">
        <v>54</v>
      </c>
      <c r="L560" s="74">
        <v>57</v>
      </c>
      <c r="M560" s="74">
        <v>58</v>
      </c>
      <c r="N560" s="74">
        <v>59</v>
      </c>
      <c r="O560" s="74">
        <v>56</v>
      </c>
      <c r="P560" s="74">
        <v>64</v>
      </c>
      <c r="Q560" s="74">
        <v>64</v>
      </c>
      <c r="R560" s="74">
        <v>66</v>
      </c>
      <c r="S560" s="74">
        <v>61</v>
      </c>
      <c r="T560" s="74">
        <v>56</v>
      </c>
      <c r="U560" s="74">
        <v>53</v>
      </c>
      <c r="V560" s="74">
        <v>47</v>
      </c>
      <c r="W560" s="74">
        <v>47</v>
      </c>
      <c r="X560" s="74">
        <v>43</v>
      </c>
      <c r="Y560" s="74">
        <v>40</v>
      </c>
      <c r="Z560" s="74">
        <v>198</v>
      </c>
      <c r="AA560" s="74">
        <v>216</v>
      </c>
      <c r="AB560" s="74">
        <v>228</v>
      </c>
      <c r="AC560" s="74">
        <v>216</v>
      </c>
      <c r="AD560" s="74">
        <v>162</v>
      </c>
      <c r="AE560" s="74">
        <v>187</v>
      </c>
      <c r="AF560" s="74">
        <v>173</v>
      </c>
      <c r="AG560" s="74">
        <v>142</v>
      </c>
      <c r="AH560" s="74">
        <v>146</v>
      </c>
      <c r="AI560" s="74">
        <v>140</v>
      </c>
      <c r="AJ560" s="74">
        <v>105</v>
      </c>
      <c r="AK560" s="74">
        <v>86</v>
      </c>
      <c r="AL560" s="74">
        <v>69</v>
      </c>
      <c r="AM560" s="87">
        <v>5</v>
      </c>
      <c r="AN560" s="74">
        <v>31</v>
      </c>
      <c r="AO560" s="88">
        <v>29</v>
      </c>
      <c r="AP560" s="74">
        <v>68</v>
      </c>
      <c r="AQ560" s="89">
        <v>1582</v>
      </c>
      <c r="AR560" s="74">
        <v>152</v>
      </c>
      <c r="AS560" s="74">
        <v>116</v>
      </c>
      <c r="AT560" s="74">
        <v>586</v>
      </c>
      <c r="AU560" s="89">
        <v>89</v>
      </c>
      <c r="AV560" s="95"/>
      <c r="AW560" s="95"/>
      <c r="AY560" s="5"/>
    </row>
    <row r="561" spans="1:51" x14ac:dyDescent="0.2">
      <c r="A561" s="73" t="s">
        <v>1132</v>
      </c>
      <c r="B561" s="2" t="s">
        <v>916</v>
      </c>
      <c r="C561" s="2" t="s">
        <v>1112</v>
      </c>
      <c r="D561" s="2" t="s">
        <v>1133</v>
      </c>
      <c r="E561" s="5">
        <f t="shared" si="9"/>
        <v>2689</v>
      </c>
      <c r="F561" s="74">
        <v>42</v>
      </c>
      <c r="G561" s="74">
        <v>50</v>
      </c>
      <c r="H561" s="74">
        <v>57</v>
      </c>
      <c r="I561" s="74">
        <v>64</v>
      </c>
      <c r="J561" s="74">
        <v>62</v>
      </c>
      <c r="K561" s="74">
        <v>70</v>
      </c>
      <c r="L561" s="74">
        <v>71</v>
      </c>
      <c r="M561" s="74">
        <v>73</v>
      </c>
      <c r="N561" s="74">
        <v>71</v>
      </c>
      <c r="O561" s="74">
        <v>59</v>
      </c>
      <c r="P561" s="74">
        <v>68</v>
      </c>
      <c r="Q561" s="74">
        <v>66</v>
      </c>
      <c r="R561" s="74">
        <v>60</v>
      </c>
      <c r="S561" s="74">
        <v>61</v>
      </c>
      <c r="T561" s="74">
        <v>53</v>
      </c>
      <c r="U561" s="74">
        <v>53</v>
      </c>
      <c r="V561" s="74">
        <v>53</v>
      </c>
      <c r="W561" s="74">
        <v>49</v>
      </c>
      <c r="X561" s="74">
        <v>48</v>
      </c>
      <c r="Y561" s="74">
        <v>38</v>
      </c>
      <c r="Z561" s="74">
        <v>166</v>
      </c>
      <c r="AA561" s="74">
        <v>184</v>
      </c>
      <c r="AB561" s="74">
        <v>195</v>
      </c>
      <c r="AC561" s="74">
        <v>162</v>
      </c>
      <c r="AD561" s="74">
        <v>170</v>
      </c>
      <c r="AE561" s="74">
        <v>116</v>
      </c>
      <c r="AF561" s="74">
        <v>116</v>
      </c>
      <c r="AG561" s="74">
        <v>107</v>
      </c>
      <c r="AH561" s="74">
        <v>76</v>
      </c>
      <c r="AI561" s="74">
        <v>90</v>
      </c>
      <c r="AJ561" s="74">
        <v>56</v>
      </c>
      <c r="AK561" s="74">
        <v>38</v>
      </c>
      <c r="AL561" s="74">
        <v>45</v>
      </c>
      <c r="AM561" s="87">
        <v>3</v>
      </c>
      <c r="AN561" s="74">
        <v>29</v>
      </c>
      <c r="AO561" s="88">
        <v>13</v>
      </c>
      <c r="AP561" s="74">
        <v>49</v>
      </c>
      <c r="AQ561" s="89">
        <v>1333</v>
      </c>
      <c r="AR561" s="74">
        <v>144</v>
      </c>
      <c r="AS561" s="74">
        <v>118</v>
      </c>
      <c r="AT561" s="74">
        <v>484</v>
      </c>
      <c r="AU561" s="89">
        <v>63</v>
      </c>
      <c r="AV561" s="95"/>
      <c r="AW561" s="95"/>
      <c r="AY561" s="5"/>
    </row>
    <row r="562" spans="1:51" x14ac:dyDescent="0.2">
      <c r="A562" s="73" t="s">
        <v>1134</v>
      </c>
      <c r="B562" s="2" t="s">
        <v>916</v>
      </c>
      <c r="C562" s="2" t="s">
        <v>1112</v>
      </c>
      <c r="D562" s="2" t="s">
        <v>1135</v>
      </c>
      <c r="E562" s="5">
        <f t="shared" si="9"/>
        <v>2611</v>
      </c>
      <c r="F562" s="74">
        <v>64</v>
      </c>
      <c r="G562" s="74">
        <v>63</v>
      </c>
      <c r="H562" s="74">
        <v>62</v>
      </c>
      <c r="I562" s="74">
        <v>63</v>
      </c>
      <c r="J562" s="74">
        <v>53</v>
      </c>
      <c r="K562" s="74">
        <v>63</v>
      </c>
      <c r="L562" s="74">
        <v>63</v>
      </c>
      <c r="M562" s="74">
        <v>62</v>
      </c>
      <c r="N562" s="74">
        <v>64</v>
      </c>
      <c r="O562" s="74">
        <v>58</v>
      </c>
      <c r="P562" s="74">
        <v>64</v>
      </c>
      <c r="Q562" s="74">
        <v>65</v>
      </c>
      <c r="R562" s="74">
        <v>61</v>
      </c>
      <c r="S562" s="74">
        <v>60</v>
      </c>
      <c r="T562" s="74">
        <v>50</v>
      </c>
      <c r="U562" s="74">
        <v>46</v>
      </c>
      <c r="V562" s="74">
        <v>42</v>
      </c>
      <c r="W562" s="74">
        <v>39</v>
      </c>
      <c r="X562" s="74">
        <v>37</v>
      </c>
      <c r="Y562" s="74">
        <v>27</v>
      </c>
      <c r="Z562" s="74">
        <v>136</v>
      </c>
      <c r="AA562" s="74">
        <v>164</v>
      </c>
      <c r="AB562" s="74">
        <v>177</v>
      </c>
      <c r="AC562" s="74">
        <v>157</v>
      </c>
      <c r="AD562" s="74">
        <v>154</v>
      </c>
      <c r="AE562" s="74">
        <v>126</v>
      </c>
      <c r="AF562" s="74">
        <v>130</v>
      </c>
      <c r="AG562" s="74">
        <v>103</v>
      </c>
      <c r="AH562" s="74">
        <v>93</v>
      </c>
      <c r="AI562" s="74">
        <v>89</v>
      </c>
      <c r="AJ562" s="74">
        <v>68</v>
      </c>
      <c r="AK562" s="74">
        <v>61</v>
      </c>
      <c r="AL562" s="74">
        <v>47</v>
      </c>
      <c r="AM562" s="87">
        <v>5</v>
      </c>
      <c r="AN562" s="74">
        <v>36</v>
      </c>
      <c r="AO562" s="88">
        <v>28</v>
      </c>
      <c r="AP562" s="74">
        <v>74</v>
      </c>
      <c r="AQ562" s="89">
        <v>1280</v>
      </c>
      <c r="AR562" s="74">
        <v>139</v>
      </c>
      <c r="AS562" s="74">
        <v>90</v>
      </c>
      <c r="AT562" s="74">
        <v>432</v>
      </c>
      <c r="AU562" s="89">
        <v>96</v>
      </c>
      <c r="AV562" s="95"/>
      <c r="AW562" s="95"/>
      <c r="AY562" s="5"/>
    </row>
    <row r="563" spans="1:51" x14ac:dyDescent="0.2">
      <c r="A563" s="73" t="s">
        <v>1136</v>
      </c>
      <c r="B563" s="2" t="s">
        <v>916</v>
      </c>
      <c r="C563" s="2" t="s">
        <v>1137</v>
      </c>
      <c r="D563" s="2" t="s">
        <v>1137</v>
      </c>
      <c r="E563" s="5">
        <f t="shared" si="9"/>
        <v>8180</v>
      </c>
      <c r="F563" s="74">
        <v>162</v>
      </c>
      <c r="G563" s="74">
        <v>160</v>
      </c>
      <c r="H563" s="74">
        <v>159</v>
      </c>
      <c r="I563" s="74">
        <v>159</v>
      </c>
      <c r="J563" s="74">
        <v>139</v>
      </c>
      <c r="K563" s="74">
        <v>160</v>
      </c>
      <c r="L563" s="74">
        <v>167</v>
      </c>
      <c r="M563" s="74">
        <v>170</v>
      </c>
      <c r="N563" s="74">
        <v>174</v>
      </c>
      <c r="O563" s="74">
        <v>166</v>
      </c>
      <c r="P563" s="74">
        <v>191</v>
      </c>
      <c r="Q563" s="74">
        <v>196</v>
      </c>
      <c r="R563" s="74">
        <v>199</v>
      </c>
      <c r="S563" s="74">
        <v>190</v>
      </c>
      <c r="T563" s="74">
        <v>166</v>
      </c>
      <c r="U563" s="74">
        <v>158</v>
      </c>
      <c r="V563" s="74">
        <v>151</v>
      </c>
      <c r="W563" s="74">
        <v>140</v>
      </c>
      <c r="X563" s="74">
        <v>132</v>
      </c>
      <c r="Y563" s="74">
        <v>118</v>
      </c>
      <c r="Z563" s="74">
        <v>527</v>
      </c>
      <c r="AA563" s="74">
        <v>658</v>
      </c>
      <c r="AB563" s="74">
        <v>643</v>
      </c>
      <c r="AC563" s="74">
        <v>574</v>
      </c>
      <c r="AD563" s="74">
        <v>501</v>
      </c>
      <c r="AE563" s="74">
        <v>386</v>
      </c>
      <c r="AF563" s="74">
        <v>309</v>
      </c>
      <c r="AG563" s="74">
        <v>308</v>
      </c>
      <c r="AH563" s="74">
        <v>309</v>
      </c>
      <c r="AI563" s="74">
        <v>277</v>
      </c>
      <c r="AJ563" s="74">
        <v>154</v>
      </c>
      <c r="AK563" s="74">
        <v>131</v>
      </c>
      <c r="AL563" s="74">
        <v>146</v>
      </c>
      <c r="AM563" s="87">
        <v>13</v>
      </c>
      <c r="AN563" s="74">
        <v>88</v>
      </c>
      <c r="AO563" s="88">
        <v>74</v>
      </c>
      <c r="AP563" s="74">
        <v>180</v>
      </c>
      <c r="AQ563" s="89">
        <v>3979</v>
      </c>
      <c r="AR563" s="74">
        <v>458</v>
      </c>
      <c r="AS563" s="74">
        <v>351</v>
      </c>
      <c r="AT563" s="74">
        <v>1482</v>
      </c>
      <c r="AU563" s="89">
        <v>230</v>
      </c>
      <c r="AV563" s="95"/>
      <c r="AW563" s="95"/>
      <c r="AY563" s="5"/>
    </row>
    <row r="564" spans="1:51" x14ac:dyDescent="0.2">
      <c r="A564" s="73" t="s">
        <v>1138</v>
      </c>
      <c r="B564" s="2" t="s">
        <v>916</v>
      </c>
      <c r="C564" s="2" t="s">
        <v>1137</v>
      </c>
      <c r="D564" s="2" t="s">
        <v>1139</v>
      </c>
      <c r="E564" s="5">
        <f t="shared" si="9"/>
        <v>971</v>
      </c>
      <c r="F564" s="74">
        <v>17</v>
      </c>
      <c r="G564" s="74">
        <v>17</v>
      </c>
      <c r="H564" s="74">
        <v>16</v>
      </c>
      <c r="I564" s="74">
        <v>16</v>
      </c>
      <c r="J564" s="74">
        <v>19</v>
      </c>
      <c r="K564" s="74">
        <v>14</v>
      </c>
      <c r="L564" s="74">
        <v>17</v>
      </c>
      <c r="M564" s="74">
        <v>17</v>
      </c>
      <c r="N564" s="74">
        <v>15</v>
      </c>
      <c r="O564" s="74">
        <v>21</v>
      </c>
      <c r="P564" s="74">
        <v>20</v>
      </c>
      <c r="Q564" s="74">
        <v>20</v>
      </c>
      <c r="R564" s="74">
        <v>23</v>
      </c>
      <c r="S564" s="74">
        <v>20</v>
      </c>
      <c r="T564" s="74">
        <v>11</v>
      </c>
      <c r="U564" s="74">
        <v>16</v>
      </c>
      <c r="V564" s="74">
        <v>15</v>
      </c>
      <c r="W564" s="74">
        <v>14</v>
      </c>
      <c r="X564" s="74">
        <v>13</v>
      </c>
      <c r="Y564" s="74">
        <v>12</v>
      </c>
      <c r="Z564" s="74">
        <v>51</v>
      </c>
      <c r="AA564" s="74">
        <v>59</v>
      </c>
      <c r="AB564" s="74">
        <v>62</v>
      </c>
      <c r="AC564" s="74">
        <v>55</v>
      </c>
      <c r="AD564" s="74">
        <v>60</v>
      </c>
      <c r="AE564" s="74">
        <v>53</v>
      </c>
      <c r="AF564" s="74">
        <v>35</v>
      </c>
      <c r="AG564" s="74">
        <v>56</v>
      </c>
      <c r="AH564" s="74">
        <v>48</v>
      </c>
      <c r="AI564" s="74">
        <v>59</v>
      </c>
      <c r="AJ564" s="74">
        <v>44</v>
      </c>
      <c r="AK564" s="74">
        <v>30</v>
      </c>
      <c r="AL564" s="74">
        <v>26</v>
      </c>
      <c r="AM564" s="87">
        <v>1</v>
      </c>
      <c r="AN564" s="74">
        <v>7</v>
      </c>
      <c r="AO564" s="88">
        <v>10</v>
      </c>
      <c r="AP564" s="74">
        <v>23</v>
      </c>
      <c r="AQ564" s="89">
        <v>486</v>
      </c>
      <c r="AR564" s="74">
        <v>43</v>
      </c>
      <c r="AS564" s="74">
        <v>35</v>
      </c>
      <c r="AT564" s="74">
        <v>165</v>
      </c>
      <c r="AU564" s="89">
        <v>34</v>
      </c>
      <c r="AV564" s="95"/>
      <c r="AW564" s="95"/>
      <c r="AY564" s="5"/>
    </row>
    <row r="565" spans="1:51" x14ac:dyDescent="0.2">
      <c r="A565" s="73" t="s">
        <v>1140</v>
      </c>
      <c r="B565" s="2" t="s">
        <v>916</v>
      </c>
      <c r="C565" s="2" t="s">
        <v>1137</v>
      </c>
      <c r="D565" s="2" t="s">
        <v>1141</v>
      </c>
      <c r="E565" s="5">
        <f t="shared" si="9"/>
        <v>1004</v>
      </c>
      <c r="F565" s="74">
        <v>33</v>
      </c>
      <c r="G565" s="74">
        <v>26</v>
      </c>
      <c r="H565" s="74">
        <v>20</v>
      </c>
      <c r="I565" s="74">
        <v>18</v>
      </c>
      <c r="J565" s="74">
        <v>12</v>
      </c>
      <c r="K565" s="74">
        <v>12</v>
      </c>
      <c r="L565" s="74">
        <v>12</v>
      </c>
      <c r="M565" s="74">
        <v>12</v>
      </c>
      <c r="N565" s="74">
        <v>13</v>
      </c>
      <c r="O565" s="74">
        <v>16</v>
      </c>
      <c r="P565" s="74">
        <v>19</v>
      </c>
      <c r="Q565" s="74">
        <v>21</v>
      </c>
      <c r="R565" s="74">
        <v>23</v>
      </c>
      <c r="S565" s="74">
        <v>22</v>
      </c>
      <c r="T565" s="74">
        <v>13</v>
      </c>
      <c r="U565" s="74">
        <v>16</v>
      </c>
      <c r="V565" s="74">
        <v>14</v>
      </c>
      <c r="W565" s="74">
        <v>10</v>
      </c>
      <c r="X565" s="74">
        <v>12</v>
      </c>
      <c r="Y565" s="74">
        <v>12</v>
      </c>
      <c r="Z565" s="74">
        <v>50</v>
      </c>
      <c r="AA565" s="74">
        <v>53</v>
      </c>
      <c r="AB565" s="74">
        <v>49</v>
      </c>
      <c r="AC565" s="74">
        <v>46</v>
      </c>
      <c r="AD565" s="74">
        <v>79</v>
      </c>
      <c r="AE565" s="74">
        <v>62</v>
      </c>
      <c r="AF565" s="74">
        <v>48</v>
      </c>
      <c r="AG565" s="74">
        <v>51</v>
      </c>
      <c r="AH565" s="74">
        <v>50</v>
      </c>
      <c r="AI565" s="74">
        <v>48</v>
      </c>
      <c r="AJ565" s="74">
        <v>42</v>
      </c>
      <c r="AK565" s="74">
        <v>40</v>
      </c>
      <c r="AL565" s="74">
        <v>50</v>
      </c>
      <c r="AM565" s="87">
        <v>3</v>
      </c>
      <c r="AN565" s="74">
        <v>14</v>
      </c>
      <c r="AO565" s="88">
        <v>19</v>
      </c>
      <c r="AP565" s="74">
        <v>43</v>
      </c>
      <c r="AQ565" s="89">
        <v>507</v>
      </c>
      <c r="AR565" s="74">
        <v>45</v>
      </c>
      <c r="AS565" s="74">
        <v>31</v>
      </c>
      <c r="AT565" s="74">
        <v>161</v>
      </c>
      <c r="AU565" s="89">
        <v>54</v>
      </c>
      <c r="AV565" s="95"/>
      <c r="AW565" s="95"/>
      <c r="AY565" s="5"/>
    </row>
    <row r="566" spans="1:51" x14ac:dyDescent="0.2">
      <c r="A566" s="73" t="s">
        <v>1142</v>
      </c>
      <c r="B566" s="2" t="s">
        <v>916</v>
      </c>
      <c r="C566" s="2" t="s">
        <v>1137</v>
      </c>
      <c r="D566" s="2" t="s">
        <v>1143</v>
      </c>
      <c r="E566" s="5">
        <f t="shared" si="9"/>
        <v>3035</v>
      </c>
      <c r="F566" s="74">
        <v>85</v>
      </c>
      <c r="G566" s="74">
        <v>77</v>
      </c>
      <c r="H566" s="74">
        <v>73</v>
      </c>
      <c r="I566" s="74">
        <v>67</v>
      </c>
      <c r="J566" s="74">
        <v>54</v>
      </c>
      <c r="K566" s="74">
        <v>63</v>
      </c>
      <c r="L566" s="74">
        <v>62</v>
      </c>
      <c r="M566" s="74">
        <v>62</v>
      </c>
      <c r="N566" s="74">
        <v>62</v>
      </c>
      <c r="O566" s="74">
        <v>59</v>
      </c>
      <c r="P566" s="74">
        <v>68</v>
      </c>
      <c r="Q566" s="74">
        <v>69</v>
      </c>
      <c r="R566" s="74">
        <v>71</v>
      </c>
      <c r="S566" s="74">
        <v>65</v>
      </c>
      <c r="T566" s="74">
        <v>54</v>
      </c>
      <c r="U566" s="74">
        <v>49</v>
      </c>
      <c r="V566" s="74">
        <v>43</v>
      </c>
      <c r="W566" s="74">
        <v>40</v>
      </c>
      <c r="X566" s="74">
        <v>39</v>
      </c>
      <c r="Y566" s="74">
        <v>31</v>
      </c>
      <c r="Z566" s="74">
        <v>203</v>
      </c>
      <c r="AA566" s="74">
        <v>234</v>
      </c>
      <c r="AB566" s="74">
        <v>238</v>
      </c>
      <c r="AC566" s="74">
        <v>222</v>
      </c>
      <c r="AD566" s="74">
        <v>161</v>
      </c>
      <c r="AE566" s="74">
        <v>129</v>
      </c>
      <c r="AF566" s="74">
        <v>119</v>
      </c>
      <c r="AG566" s="74">
        <v>132</v>
      </c>
      <c r="AH566" s="74">
        <v>94</v>
      </c>
      <c r="AI566" s="74">
        <v>99</v>
      </c>
      <c r="AJ566" s="74">
        <v>79</v>
      </c>
      <c r="AK566" s="74">
        <v>72</v>
      </c>
      <c r="AL566" s="74">
        <v>60</v>
      </c>
      <c r="AM566" s="87">
        <v>7</v>
      </c>
      <c r="AN566" s="74">
        <v>42</v>
      </c>
      <c r="AO566" s="88">
        <v>43</v>
      </c>
      <c r="AP566" s="74">
        <v>97</v>
      </c>
      <c r="AQ566" s="89">
        <v>1474</v>
      </c>
      <c r="AR566" s="74">
        <v>165</v>
      </c>
      <c r="AS566" s="74">
        <v>103</v>
      </c>
      <c r="AT566" s="74">
        <v>545</v>
      </c>
      <c r="AU566" s="89">
        <v>125</v>
      </c>
      <c r="AV566" s="95"/>
      <c r="AW566" s="95"/>
      <c r="AY566" s="5"/>
    </row>
    <row r="567" spans="1:51" x14ac:dyDescent="0.2">
      <c r="A567" s="73" t="s">
        <v>1144</v>
      </c>
      <c r="B567" s="2" t="s">
        <v>916</v>
      </c>
      <c r="C567" s="2" t="s">
        <v>1137</v>
      </c>
      <c r="D567" s="2" t="s">
        <v>1145</v>
      </c>
      <c r="E567" s="5">
        <f t="shared" si="9"/>
        <v>2140</v>
      </c>
      <c r="F567" s="74">
        <v>58</v>
      </c>
      <c r="G567" s="74">
        <v>52</v>
      </c>
      <c r="H567" s="74">
        <v>47</v>
      </c>
      <c r="I567" s="74">
        <v>48</v>
      </c>
      <c r="J567" s="74">
        <v>39</v>
      </c>
      <c r="K567" s="74">
        <v>41</v>
      </c>
      <c r="L567" s="74">
        <v>42</v>
      </c>
      <c r="M567" s="74">
        <v>40</v>
      </c>
      <c r="N567" s="74">
        <v>41</v>
      </c>
      <c r="O567" s="74">
        <v>38</v>
      </c>
      <c r="P567" s="74">
        <v>43</v>
      </c>
      <c r="Q567" s="74">
        <v>43</v>
      </c>
      <c r="R567" s="74">
        <v>43</v>
      </c>
      <c r="S567" s="74">
        <v>42</v>
      </c>
      <c r="T567" s="74">
        <v>38</v>
      </c>
      <c r="U567" s="74">
        <v>36</v>
      </c>
      <c r="V567" s="74">
        <v>34</v>
      </c>
      <c r="W567" s="74">
        <v>30</v>
      </c>
      <c r="X567" s="74">
        <v>28</v>
      </c>
      <c r="Y567" s="74">
        <v>27</v>
      </c>
      <c r="Z567" s="74">
        <v>116</v>
      </c>
      <c r="AA567" s="74">
        <v>140</v>
      </c>
      <c r="AB567" s="74">
        <v>144</v>
      </c>
      <c r="AC567" s="74">
        <v>136</v>
      </c>
      <c r="AD567" s="74">
        <v>105</v>
      </c>
      <c r="AE567" s="74">
        <v>89</v>
      </c>
      <c r="AF567" s="74">
        <v>77</v>
      </c>
      <c r="AG567" s="74">
        <v>98</v>
      </c>
      <c r="AH567" s="74">
        <v>123</v>
      </c>
      <c r="AI567" s="74">
        <v>100</v>
      </c>
      <c r="AJ567" s="74">
        <v>95</v>
      </c>
      <c r="AK567" s="74">
        <v>46</v>
      </c>
      <c r="AL567" s="74">
        <v>61</v>
      </c>
      <c r="AM567" s="87">
        <v>5</v>
      </c>
      <c r="AN567" s="74">
        <v>30</v>
      </c>
      <c r="AO567" s="88">
        <v>28</v>
      </c>
      <c r="AP567" s="74">
        <v>70</v>
      </c>
      <c r="AQ567" s="89">
        <v>1069</v>
      </c>
      <c r="AR567" s="74">
        <v>103</v>
      </c>
      <c r="AS567" s="74">
        <v>74</v>
      </c>
      <c r="AT567" s="74">
        <v>337</v>
      </c>
      <c r="AU567" s="89">
        <v>89</v>
      </c>
      <c r="AV567" s="95"/>
      <c r="AW567" s="95"/>
      <c r="AY567" s="5"/>
    </row>
    <row r="568" spans="1:51" x14ac:dyDescent="0.2">
      <c r="A568" s="73" t="s">
        <v>1146</v>
      </c>
      <c r="B568" s="2" t="s">
        <v>916</v>
      </c>
      <c r="C568" s="2" t="s">
        <v>1137</v>
      </c>
      <c r="D568" s="2" t="s">
        <v>207</v>
      </c>
      <c r="E568" s="5">
        <f t="shared" si="9"/>
        <v>1572</v>
      </c>
      <c r="F568" s="74">
        <v>28</v>
      </c>
      <c r="G568" s="74">
        <v>29</v>
      </c>
      <c r="H568" s="74">
        <v>26</v>
      </c>
      <c r="I568" s="74">
        <v>26</v>
      </c>
      <c r="J568" s="74">
        <v>23</v>
      </c>
      <c r="K568" s="74">
        <v>25</v>
      </c>
      <c r="L568" s="74">
        <v>26</v>
      </c>
      <c r="M568" s="74">
        <v>30</v>
      </c>
      <c r="N568" s="74">
        <v>29</v>
      </c>
      <c r="O568" s="74">
        <v>30</v>
      </c>
      <c r="P568" s="74">
        <v>34</v>
      </c>
      <c r="Q568" s="74">
        <v>38</v>
      </c>
      <c r="R568" s="74">
        <v>36</v>
      </c>
      <c r="S568" s="74">
        <v>38</v>
      </c>
      <c r="T568" s="74">
        <v>31</v>
      </c>
      <c r="U568" s="74">
        <v>30</v>
      </c>
      <c r="V568" s="74">
        <v>29</v>
      </c>
      <c r="W568" s="74">
        <v>27</v>
      </c>
      <c r="X568" s="74">
        <v>25</v>
      </c>
      <c r="Y568" s="74">
        <v>17</v>
      </c>
      <c r="Z568" s="74">
        <v>75</v>
      </c>
      <c r="AA568" s="74">
        <v>97</v>
      </c>
      <c r="AB568" s="74">
        <v>111</v>
      </c>
      <c r="AC568" s="74">
        <v>118</v>
      </c>
      <c r="AD568" s="74">
        <v>89</v>
      </c>
      <c r="AE568" s="74">
        <v>71</v>
      </c>
      <c r="AF568" s="74">
        <v>68</v>
      </c>
      <c r="AG568" s="74">
        <v>67</v>
      </c>
      <c r="AH568" s="74">
        <v>85</v>
      </c>
      <c r="AI568" s="74">
        <v>75</v>
      </c>
      <c r="AJ568" s="74">
        <v>61</v>
      </c>
      <c r="AK568" s="74">
        <v>32</v>
      </c>
      <c r="AL568" s="74">
        <v>46</v>
      </c>
      <c r="AM568" s="87">
        <v>2</v>
      </c>
      <c r="AN568" s="74">
        <v>13</v>
      </c>
      <c r="AO568" s="88">
        <v>15</v>
      </c>
      <c r="AP568" s="74">
        <v>35</v>
      </c>
      <c r="AQ568" s="89">
        <v>774</v>
      </c>
      <c r="AR568" s="74">
        <v>85</v>
      </c>
      <c r="AS568" s="74">
        <v>66</v>
      </c>
      <c r="AT568" s="74">
        <v>257</v>
      </c>
      <c r="AU568" s="89">
        <v>45</v>
      </c>
      <c r="AV568" s="95"/>
      <c r="AW568" s="95"/>
      <c r="AY568" s="5"/>
    </row>
    <row r="569" spans="1:51" x14ac:dyDescent="0.2">
      <c r="A569" s="73" t="s">
        <v>1147</v>
      </c>
      <c r="B569" s="2" t="s">
        <v>916</v>
      </c>
      <c r="C569" s="2" t="s">
        <v>1137</v>
      </c>
      <c r="D569" s="2" t="s">
        <v>1148</v>
      </c>
      <c r="E569" s="5">
        <f t="shared" si="9"/>
        <v>1268</v>
      </c>
      <c r="F569" s="74">
        <v>29</v>
      </c>
      <c r="G569" s="74">
        <v>23</v>
      </c>
      <c r="H569" s="74">
        <v>21</v>
      </c>
      <c r="I569" s="74">
        <v>23</v>
      </c>
      <c r="J569" s="74">
        <v>20</v>
      </c>
      <c r="K569" s="74">
        <v>24</v>
      </c>
      <c r="L569" s="74">
        <v>23</v>
      </c>
      <c r="M569" s="74">
        <v>27</v>
      </c>
      <c r="N569" s="74">
        <v>29</v>
      </c>
      <c r="O569" s="74">
        <v>27</v>
      </c>
      <c r="P569" s="74">
        <v>33</v>
      </c>
      <c r="Q569" s="74">
        <v>38</v>
      </c>
      <c r="R569" s="74">
        <v>36</v>
      </c>
      <c r="S569" s="74">
        <v>37</v>
      </c>
      <c r="T569" s="74">
        <v>27</v>
      </c>
      <c r="U569" s="74">
        <v>26</v>
      </c>
      <c r="V569" s="74">
        <v>23</v>
      </c>
      <c r="W569" s="74">
        <v>22</v>
      </c>
      <c r="X569" s="74">
        <v>20</v>
      </c>
      <c r="Y569" s="74">
        <v>14</v>
      </c>
      <c r="Z569" s="74">
        <v>66</v>
      </c>
      <c r="AA569" s="74">
        <v>78</v>
      </c>
      <c r="AB569" s="74">
        <v>86</v>
      </c>
      <c r="AC569" s="74">
        <v>66</v>
      </c>
      <c r="AD569" s="74">
        <v>60</v>
      </c>
      <c r="AE569" s="74">
        <v>64</v>
      </c>
      <c r="AF569" s="74">
        <v>43</v>
      </c>
      <c r="AG569" s="74">
        <v>64</v>
      </c>
      <c r="AH569" s="74">
        <v>68</v>
      </c>
      <c r="AI569" s="74">
        <v>35</v>
      </c>
      <c r="AJ569" s="74">
        <v>52</v>
      </c>
      <c r="AK569" s="74">
        <v>33</v>
      </c>
      <c r="AL569" s="74">
        <v>31</v>
      </c>
      <c r="AM569" s="87">
        <v>0</v>
      </c>
      <c r="AN569" s="74">
        <v>13</v>
      </c>
      <c r="AO569" s="88">
        <v>16</v>
      </c>
      <c r="AP569" s="74">
        <v>36</v>
      </c>
      <c r="AQ569" s="89">
        <v>638</v>
      </c>
      <c r="AR569" s="74">
        <v>90</v>
      </c>
      <c r="AS569" s="74">
        <v>52</v>
      </c>
      <c r="AT569" s="74">
        <v>194</v>
      </c>
      <c r="AU569" s="89">
        <v>47</v>
      </c>
      <c r="AV569" s="95"/>
      <c r="AW569" s="95"/>
      <c r="AY569" s="5"/>
    </row>
    <row r="570" spans="1:51" x14ac:dyDescent="0.2">
      <c r="A570" s="73" t="s">
        <v>1149</v>
      </c>
      <c r="B570" s="2" t="s">
        <v>916</v>
      </c>
      <c r="C570" s="2" t="s">
        <v>1137</v>
      </c>
      <c r="D570" s="2" t="s">
        <v>1150</v>
      </c>
      <c r="E570" s="5">
        <f t="shared" si="9"/>
        <v>4567</v>
      </c>
      <c r="F570" s="74">
        <v>121</v>
      </c>
      <c r="G570" s="74">
        <v>115</v>
      </c>
      <c r="H570" s="74">
        <v>109</v>
      </c>
      <c r="I570" s="74">
        <v>105</v>
      </c>
      <c r="J570" s="74">
        <v>75</v>
      </c>
      <c r="K570" s="74">
        <v>98</v>
      </c>
      <c r="L570" s="74">
        <v>94</v>
      </c>
      <c r="M570" s="74">
        <v>95</v>
      </c>
      <c r="N570" s="74">
        <v>97</v>
      </c>
      <c r="O570" s="74">
        <v>80</v>
      </c>
      <c r="P570" s="74">
        <v>99</v>
      </c>
      <c r="Q570" s="74">
        <v>101</v>
      </c>
      <c r="R570" s="74">
        <v>100</v>
      </c>
      <c r="S570" s="74">
        <v>98</v>
      </c>
      <c r="T570" s="74">
        <v>85</v>
      </c>
      <c r="U570" s="74">
        <v>83</v>
      </c>
      <c r="V570" s="74">
        <v>81</v>
      </c>
      <c r="W570" s="74">
        <v>75</v>
      </c>
      <c r="X570" s="74">
        <v>73</v>
      </c>
      <c r="Y570" s="74">
        <v>64</v>
      </c>
      <c r="Z570" s="74">
        <v>293</v>
      </c>
      <c r="AA570" s="74">
        <v>327</v>
      </c>
      <c r="AB570" s="74">
        <v>387</v>
      </c>
      <c r="AC570" s="74">
        <v>302</v>
      </c>
      <c r="AD570" s="74">
        <v>197</v>
      </c>
      <c r="AE570" s="74">
        <v>181</v>
      </c>
      <c r="AF570" s="74">
        <v>193</v>
      </c>
      <c r="AG570" s="74">
        <v>214</v>
      </c>
      <c r="AH570" s="74">
        <v>165</v>
      </c>
      <c r="AI570" s="74">
        <v>178</v>
      </c>
      <c r="AJ570" s="74">
        <v>139</v>
      </c>
      <c r="AK570" s="74">
        <v>78</v>
      </c>
      <c r="AL570" s="74">
        <v>65</v>
      </c>
      <c r="AM570" s="87">
        <v>10</v>
      </c>
      <c r="AN570" s="74">
        <v>56</v>
      </c>
      <c r="AO570" s="88">
        <v>65</v>
      </c>
      <c r="AP570" s="74">
        <v>131</v>
      </c>
      <c r="AQ570" s="89">
        <v>2230</v>
      </c>
      <c r="AR570" s="74">
        <v>237</v>
      </c>
      <c r="AS570" s="74">
        <v>190</v>
      </c>
      <c r="AT570" s="74">
        <v>779</v>
      </c>
      <c r="AU570" s="89">
        <v>174</v>
      </c>
      <c r="AV570" s="95"/>
      <c r="AW570" s="95"/>
      <c r="AY570" s="5"/>
    </row>
    <row r="571" spans="1:51" x14ac:dyDescent="0.2">
      <c r="A571" s="73" t="s">
        <v>1151</v>
      </c>
      <c r="B571" s="2" t="s">
        <v>1152</v>
      </c>
      <c r="C571" s="2" t="s">
        <v>1152</v>
      </c>
      <c r="D571" s="2" t="s">
        <v>1152</v>
      </c>
      <c r="E571" s="5">
        <f t="shared" si="9"/>
        <v>233186</v>
      </c>
      <c r="F571" s="74">
        <v>4179</v>
      </c>
      <c r="G571" s="74">
        <v>4201</v>
      </c>
      <c r="H571" s="74">
        <v>4172</v>
      </c>
      <c r="I571" s="74">
        <v>4109</v>
      </c>
      <c r="J571" s="74">
        <v>3527</v>
      </c>
      <c r="K571" s="74">
        <v>3761</v>
      </c>
      <c r="L571" s="74">
        <v>3681</v>
      </c>
      <c r="M571" s="74">
        <v>3625</v>
      </c>
      <c r="N571" s="74">
        <v>3561</v>
      </c>
      <c r="O571" s="74">
        <v>3537</v>
      </c>
      <c r="P571" s="74">
        <v>3788</v>
      </c>
      <c r="Q571" s="74">
        <v>3728</v>
      </c>
      <c r="R571" s="74">
        <v>3771</v>
      </c>
      <c r="S571" s="74">
        <v>3931</v>
      </c>
      <c r="T571" s="74">
        <v>4014</v>
      </c>
      <c r="U571" s="74">
        <v>3999</v>
      </c>
      <c r="V571" s="74">
        <v>4177</v>
      </c>
      <c r="W571" s="74">
        <v>4367</v>
      </c>
      <c r="X571" s="74">
        <v>4562</v>
      </c>
      <c r="Y571" s="74">
        <v>4512</v>
      </c>
      <c r="Z571" s="74">
        <v>25197</v>
      </c>
      <c r="AA571" s="74">
        <v>24773</v>
      </c>
      <c r="AB571" s="74">
        <v>23072</v>
      </c>
      <c r="AC571" s="74">
        <v>18332</v>
      </c>
      <c r="AD571" s="74">
        <v>15647</v>
      </c>
      <c r="AE571" s="74">
        <v>11778</v>
      </c>
      <c r="AF571" s="74">
        <v>10396</v>
      </c>
      <c r="AG571" s="74">
        <v>8208</v>
      </c>
      <c r="AH571" s="74">
        <v>5663</v>
      </c>
      <c r="AI571" s="74">
        <v>4012</v>
      </c>
      <c r="AJ571" s="74">
        <v>2695</v>
      </c>
      <c r="AK571" s="74">
        <v>1931</v>
      </c>
      <c r="AL571" s="74">
        <v>2280</v>
      </c>
      <c r="AM571" s="87">
        <v>320</v>
      </c>
      <c r="AN571" s="74">
        <v>2044</v>
      </c>
      <c r="AO571" s="88">
        <v>2135</v>
      </c>
      <c r="AP571" s="74">
        <v>3986</v>
      </c>
      <c r="AQ571" s="89">
        <v>116771</v>
      </c>
      <c r="AR571" s="74">
        <v>9376</v>
      </c>
      <c r="AS571" s="74">
        <v>10643</v>
      </c>
      <c r="AT571" s="74">
        <v>59010</v>
      </c>
      <c r="AU571" s="89">
        <v>5856</v>
      </c>
      <c r="AV571" s="95"/>
      <c r="AW571" s="95"/>
      <c r="AY571" s="5"/>
    </row>
    <row r="572" spans="1:51" x14ac:dyDescent="0.2">
      <c r="A572" s="73" t="s">
        <v>1153</v>
      </c>
      <c r="B572" s="2" t="s">
        <v>1152</v>
      </c>
      <c r="C572" s="2" t="s">
        <v>1152</v>
      </c>
      <c r="D572" s="2" t="s">
        <v>28</v>
      </c>
      <c r="E572" s="5">
        <f t="shared" si="9"/>
        <v>12686</v>
      </c>
      <c r="F572" s="74">
        <v>261</v>
      </c>
      <c r="G572" s="74">
        <v>249</v>
      </c>
      <c r="H572" s="74">
        <v>236</v>
      </c>
      <c r="I572" s="74">
        <v>228</v>
      </c>
      <c r="J572" s="74">
        <v>202</v>
      </c>
      <c r="K572" s="74">
        <v>219</v>
      </c>
      <c r="L572" s="74">
        <v>227</v>
      </c>
      <c r="M572" s="74">
        <v>234</v>
      </c>
      <c r="N572" s="74">
        <v>243</v>
      </c>
      <c r="O572" s="74">
        <v>250</v>
      </c>
      <c r="P572" s="74">
        <v>283</v>
      </c>
      <c r="Q572" s="74">
        <v>294</v>
      </c>
      <c r="R572" s="74">
        <v>302</v>
      </c>
      <c r="S572" s="74">
        <v>301</v>
      </c>
      <c r="T572" s="74">
        <v>288</v>
      </c>
      <c r="U572" s="74">
        <v>263</v>
      </c>
      <c r="V572" s="74">
        <v>261</v>
      </c>
      <c r="W572" s="74">
        <v>248</v>
      </c>
      <c r="X572" s="74">
        <v>237</v>
      </c>
      <c r="Y572" s="74">
        <v>206</v>
      </c>
      <c r="Z572" s="74">
        <v>929</v>
      </c>
      <c r="AA572" s="74">
        <v>958</v>
      </c>
      <c r="AB572" s="74">
        <v>864</v>
      </c>
      <c r="AC572" s="74">
        <v>883</v>
      </c>
      <c r="AD572" s="74">
        <v>797</v>
      </c>
      <c r="AE572" s="74">
        <v>609</v>
      </c>
      <c r="AF572" s="74">
        <v>530</v>
      </c>
      <c r="AG572" s="74">
        <v>419</v>
      </c>
      <c r="AH572" s="74">
        <v>414</v>
      </c>
      <c r="AI572" s="74">
        <v>474</v>
      </c>
      <c r="AJ572" s="74">
        <v>331</v>
      </c>
      <c r="AK572" s="74">
        <v>224</v>
      </c>
      <c r="AL572" s="74">
        <v>222</v>
      </c>
      <c r="AM572" s="87">
        <v>21</v>
      </c>
      <c r="AN572" s="74">
        <v>124</v>
      </c>
      <c r="AO572" s="88">
        <v>137</v>
      </c>
      <c r="AP572" s="74">
        <v>252</v>
      </c>
      <c r="AQ572" s="89">
        <v>6393</v>
      </c>
      <c r="AR572" s="74">
        <v>756</v>
      </c>
      <c r="AS572" s="74">
        <v>608</v>
      </c>
      <c r="AT572" s="74">
        <v>2523</v>
      </c>
      <c r="AU572" s="89">
        <v>377</v>
      </c>
      <c r="AV572" s="95"/>
      <c r="AW572" s="95"/>
      <c r="AY572" s="5"/>
    </row>
    <row r="573" spans="1:51" x14ac:dyDescent="0.2">
      <c r="A573" s="73" t="s">
        <v>1154</v>
      </c>
      <c r="B573" s="2" t="s">
        <v>1152</v>
      </c>
      <c r="C573" s="2" t="s">
        <v>1152</v>
      </c>
      <c r="D573" s="2" t="s">
        <v>1155</v>
      </c>
      <c r="E573" s="5">
        <f t="shared" si="9"/>
        <v>4091</v>
      </c>
      <c r="F573" s="74">
        <v>93</v>
      </c>
      <c r="G573" s="74">
        <v>88</v>
      </c>
      <c r="H573" s="74">
        <v>84</v>
      </c>
      <c r="I573" s="74">
        <v>81</v>
      </c>
      <c r="J573" s="74">
        <v>79</v>
      </c>
      <c r="K573" s="74">
        <v>81</v>
      </c>
      <c r="L573" s="74">
        <v>87</v>
      </c>
      <c r="M573" s="74">
        <v>92</v>
      </c>
      <c r="N573" s="74">
        <v>97</v>
      </c>
      <c r="O573" s="74">
        <v>101</v>
      </c>
      <c r="P573" s="74">
        <v>116</v>
      </c>
      <c r="Q573" s="74">
        <v>123</v>
      </c>
      <c r="R573" s="74">
        <v>124</v>
      </c>
      <c r="S573" s="74">
        <v>118</v>
      </c>
      <c r="T573" s="74">
        <v>98</v>
      </c>
      <c r="U573" s="74">
        <v>86</v>
      </c>
      <c r="V573" s="74">
        <v>75</v>
      </c>
      <c r="W573" s="74">
        <v>69</v>
      </c>
      <c r="X573" s="74">
        <v>65</v>
      </c>
      <c r="Y573" s="74">
        <v>57</v>
      </c>
      <c r="Z573" s="74">
        <v>300</v>
      </c>
      <c r="AA573" s="74">
        <v>295</v>
      </c>
      <c r="AB573" s="74">
        <v>299</v>
      </c>
      <c r="AC573" s="74">
        <v>243</v>
      </c>
      <c r="AD573" s="74">
        <v>231</v>
      </c>
      <c r="AE573" s="74">
        <v>209</v>
      </c>
      <c r="AF573" s="74">
        <v>195</v>
      </c>
      <c r="AG573" s="74">
        <v>148</v>
      </c>
      <c r="AH573" s="74">
        <v>105</v>
      </c>
      <c r="AI573" s="74">
        <v>107</v>
      </c>
      <c r="AJ573" s="74">
        <v>67</v>
      </c>
      <c r="AK573" s="74">
        <v>44</v>
      </c>
      <c r="AL573" s="74">
        <v>34</v>
      </c>
      <c r="AM573" s="87">
        <v>12</v>
      </c>
      <c r="AN573" s="74">
        <v>47</v>
      </c>
      <c r="AO573" s="88">
        <v>46</v>
      </c>
      <c r="AP573" s="74">
        <v>92</v>
      </c>
      <c r="AQ573" s="89">
        <v>2071</v>
      </c>
      <c r="AR573" s="74">
        <v>287</v>
      </c>
      <c r="AS573" s="74">
        <v>169</v>
      </c>
      <c r="AT573" s="74">
        <v>801</v>
      </c>
      <c r="AU573" s="89">
        <v>136</v>
      </c>
      <c r="AV573" s="95"/>
      <c r="AW573" s="95"/>
      <c r="AY573" s="5"/>
    </row>
    <row r="574" spans="1:51" x14ac:dyDescent="0.2">
      <c r="A574" s="73" t="s">
        <v>1156</v>
      </c>
      <c r="B574" s="2" t="s">
        <v>1152</v>
      </c>
      <c r="C574" s="2" t="s">
        <v>1152</v>
      </c>
      <c r="D574" s="2" t="s">
        <v>1157</v>
      </c>
      <c r="E574" s="5">
        <f t="shared" si="9"/>
        <v>7529</v>
      </c>
      <c r="F574" s="74">
        <v>155</v>
      </c>
      <c r="G574" s="74">
        <v>162</v>
      </c>
      <c r="H574" s="74">
        <v>164</v>
      </c>
      <c r="I574" s="74">
        <v>169</v>
      </c>
      <c r="J574" s="74">
        <v>153</v>
      </c>
      <c r="K574" s="74">
        <v>166</v>
      </c>
      <c r="L574" s="74">
        <v>170</v>
      </c>
      <c r="M574" s="74">
        <v>176</v>
      </c>
      <c r="N574" s="74">
        <v>181</v>
      </c>
      <c r="O574" s="74">
        <v>188</v>
      </c>
      <c r="P574" s="74">
        <v>200</v>
      </c>
      <c r="Q574" s="74">
        <v>201</v>
      </c>
      <c r="R574" s="74">
        <v>201</v>
      </c>
      <c r="S574" s="74">
        <v>195</v>
      </c>
      <c r="T574" s="74">
        <v>177</v>
      </c>
      <c r="U574" s="74">
        <v>162</v>
      </c>
      <c r="V574" s="74">
        <v>154</v>
      </c>
      <c r="W574" s="74">
        <v>144</v>
      </c>
      <c r="X574" s="74">
        <v>133</v>
      </c>
      <c r="Y574" s="74">
        <v>114</v>
      </c>
      <c r="Z574" s="74">
        <v>500</v>
      </c>
      <c r="AA574" s="74">
        <v>527</v>
      </c>
      <c r="AB574" s="74">
        <v>531</v>
      </c>
      <c r="AC574" s="74">
        <v>495</v>
      </c>
      <c r="AD574" s="74">
        <v>432</v>
      </c>
      <c r="AE574" s="74">
        <v>361</v>
      </c>
      <c r="AF574" s="74">
        <v>310</v>
      </c>
      <c r="AG574" s="74">
        <v>269</v>
      </c>
      <c r="AH574" s="74">
        <v>213</v>
      </c>
      <c r="AI574" s="74">
        <v>181</v>
      </c>
      <c r="AJ574" s="74">
        <v>121</v>
      </c>
      <c r="AK574" s="74">
        <v>112</v>
      </c>
      <c r="AL574" s="74">
        <v>112</v>
      </c>
      <c r="AM574" s="87">
        <v>16</v>
      </c>
      <c r="AN574" s="74">
        <v>80</v>
      </c>
      <c r="AO574" s="88">
        <v>75</v>
      </c>
      <c r="AP574" s="74">
        <v>153</v>
      </c>
      <c r="AQ574" s="89">
        <v>3709</v>
      </c>
      <c r="AR574" s="74">
        <v>466</v>
      </c>
      <c r="AS574" s="74">
        <v>339</v>
      </c>
      <c r="AT574" s="74">
        <v>1411</v>
      </c>
      <c r="AU574" s="89">
        <v>226</v>
      </c>
      <c r="AV574" s="95"/>
      <c r="AW574" s="95"/>
      <c r="AY574" s="5"/>
    </row>
    <row r="575" spans="1:51" x14ac:dyDescent="0.2">
      <c r="A575" s="73" t="s">
        <v>1158</v>
      </c>
      <c r="B575" s="2" t="s">
        <v>1152</v>
      </c>
      <c r="C575" s="2" t="s">
        <v>1152</v>
      </c>
      <c r="D575" s="2" t="s">
        <v>1159</v>
      </c>
      <c r="E575" s="5">
        <f t="shared" si="9"/>
        <v>23045</v>
      </c>
      <c r="F575" s="74">
        <v>566</v>
      </c>
      <c r="G575" s="74">
        <v>504</v>
      </c>
      <c r="H575" s="74">
        <v>458</v>
      </c>
      <c r="I575" s="74">
        <v>430</v>
      </c>
      <c r="J575" s="74">
        <v>365</v>
      </c>
      <c r="K575" s="74">
        <v>394</v>
      </c>
      <c r="L575" s="74">
        <v>401</v>
      </c>
      <c r="M575" s="74">
        <v>417</v>
      </c>
      <c r="N575" s="74">
        <v>439</v>
      </c>
      <c r="O575" s="74">
        <v>457</v>
      </c>
      <c r="P575" s="74">
        <v>529</v>
      </c>
      <c r="Q575" s="74">
        <v>563</v>
      </c>
      <c r="R575" s="74">
        <v>587</v>
      </c>
      <c r="S575" s="74">
        <v>583</v>
      </c>
      <c r="T575" s="74">
        <v>546</v>
      </c>
      <c r="U575" s="74">
        <v>512</v>
      </c>
      <c r="V575" s="74">
        <v>498</v>
      </c>
      <c r="W575" s="74">
        <v>483</v>
      </c>
      <c r="X575" s="74">
        <v>470</v>
      </c>
      <c r="Y575" s="74">
        <v>427</v>
      </c>
      <c r="Z575" s="74">
        <v>2012</v>
      </c>
      <c r="AA575" s="74">
        <v>1863</v>
      </c>
      <c r="AB575" s="74">
        <v>1925</v>
      </c>
      <c r="AC575" s="74">
        <v>1544</v>
      </c>
      <c r="AD575" s="74">
        <v>1261</v>
      </c>
      <c r="AE575" s="74">
        <v>1057</v>
      </c>
      <c r="AF575" s="74">
        <v>924</v>
      </c>
      <c r="AG575" s="74">
        <v>862</v>
      </c>
      <c r="AH575" s="74">
        <v>647</v>
      </c>
      <c r="AI575" s="74">
        <v>503</v>
      </c>
      <c r="AJ575" s="74">
        <v>362</v>
      </c>
      <c r="AK575" s="74">
        <v>252</v>
      </c>
      <c r="AL575" s="74">
        <v>204</v>
      </c>
      <c r="AM575" s="87">
        <v>49</v>
      </c>
      <c r="AN575" s="74">
        <v>269</v>
      </c>
      <c r="AO575" s="88">
        <v>297</v>
      </c>
      <c r="AP575" s="74">
        <v>545</v>
      </c>
      <c r="AQ575" s="89">
        <v>12004</v>
      </c>
      <c r="AR575" s="74">
        <v>1466</v>
      </c>
      <c r="AS575" s="74">
        <v>1106</v>
      </c>
      <c r="AT575" s="74">
        <v>5156</v>
      </c>
      <c r="AU575" s="89">
        <v>810</v>
      </c>
      <c r="AV575" s="95"/>
      <c r="AW575" s="95"/>
      <c r="AY575" s="5"/>
    </row>
    <row r="576" spans="1:51" x14ac:dyDescent="0.2">
      <c r="A576" s="73" t="s">
        <v>1160</v>
      </c>
      <c r="B576" s="2" t="s">
        <v>1152</v>
      </c>
      <c r="C576" s="2" t="s">
        <v>1152</v>
      </c>
      <c r="D576" s="2" t="s">
        <v>1161</v>
      </c>
      <c r="E576" s="5">
        <f t="shared" si="9"/>
        <v>14024</v>
      </c>
      <c r="F576" s="74">
        <v>346</v>
      </c>
      <c r="G576" s="74">
        <v>338</v>
      </c>
      <c r="H576" s="74">
        <v>331</v>
      </c>
      <c r="I576" s="74">
        <v>324</v>
      </c>
      <c r="J576" s="74">
        <v>279</v>
      </c>
      <c r="K576" s="74">
        <v>302</v>
      </c>
      <c r="L576" s="74">
        <v>304</v>
      </c>
      <c r="M576" s="74">
        <v>304</v>
      </c>
      <c r="N576" s="74">
        <v>307</v>
      </c>
      <c r="O576" s="74">
        <v>309</v>
      </c>
      <c r="P576" s="74">
        <v>336</v>
      </c>
      <c r="Q576" s="74">
        <v>340</v>
      </c>
      <c r="R576" s="74">
        <v>339</v>
      </c>
      <c r="S576" s="74">
        <v>326</v>
      </c>
      <c r="T576" s="74">
        <v>296</v>
      </c>
      <c r="U576" s="74">
        <v>272</v>
      </c>
      <c r="V576" s="74">
        <v>261</v>
      </c>
      <c r="W576" s="74">
        <v>246</v>
      </c>
      <c r="X576" s="74">
        <v>238</v>
      </c>
      <c r="Y576" s="74">
        <v>220</v>
      </c>
      <c r="Z576" s="74">
        <v>1061</v>
      </c>
      <c r="AA576" s="74">
        <v>987</v>
      </c>
      <c r="AB576" s="74">
        <v>933</v>
      </c>
      <c r="AC576" s="74">
        <v>920</v>
      </c>
      <c r="AD576" s="74">
        <v>830</v>
      </c>
      <c r="AE576" s="74">
        <v>644</v>
      </c>
      <c r="AF576" s="74">
        <v>654</v>
      </c>
      <c r="AG576" s="74">
        <v>522</v>
      </c>
      <c r="AH576" s="74">
        <v>361</v>
      </c>
      <c r="AI576" s="74">
        <v>340</v>
      </c>
      <c r="AJ576" s="74">
        <v>277</v>
      </c>
      <c r="AK576" s="74">
        <v>233</v>
      </c>
      <c r="AL576" s="74">
        <v>244</v>
      </c>
      <c r="AM576" s="87">
        <v>31</v>
      </c>
      <c r="AN576" s="74">
        <v>170</v>
      </c>
      <c r="AO576" s="88">
        <v>176</v>
      </c>
      <c r="AP576" s="74">
        <v>337</v>
      </c>
      <c r="AQ576" s="89">
        <v>7035</v>
      </c>
      <c r="AR576" s="74">
        <v>819</v>
      </c>
      <c r="AS576" s="74">
        <v>590</v>
      </c>
      <c r="AT576" s="74">
        <v>2660</v>
      </c>
      <c r="AU576" s="89">
        <v>500</v>
      </c>
      <c r="AV576" s="95"/>
      <c r="AW576" s="95"/>
      <c r="AY576" s="5"/>
    </row>
    <row r="577" spans="1:51" x14ac:dyDescent="0.2">
      <c r="A577" s="73" t="s">
        <v>1162</v>
      </c>
      <c r="B577" s="2" t="s">
        <v>1152</v>
      </c>
      <c r="C577" s="2" t="s">
        <v>1152</v>
      </c>
      <c r="D577" s="2" t="s">
        <v>1163</v>
      </c>
      <c r="E577" s="5">
        <f t="shared" si="9"/>
        <v>5110</v>
      </c>
      <c r="F577" s="74">
        <v>110</v>
      </c>
      <c r="G577" s="74">
        <v>108</v>
      </c>
      <c r="H577" s="74">
        <v>102</v>
      </c>
      <c r="I577" s="74">
        <v>97</v>
      </c>
      <c r="J577" s="74">
        <v>82</v>
      </c>
      <c r="K577" s="74">
        <v>87</v>
      </c>
      <c r="L577" s="74">
        <v>90</v>
      </c>
      <c r="M577" s="74">
        <v>91</v>
      </c>
      <c r="N577" s="74">
        <v>93</v>
      </c>
      <c r="O577" s="74">
        <v>95</v>
      </c>
      <c r="P577" s="74">
        <v>107</v>
      </c>
      <c r="Q577" s="74">
        <v>112</v>
      </c>
      <c r="R577" s="74">
        <v>114</v>
      </c>
      <c r="S577" s="74">
        <v>114</v>
      </c>
      <c r="T577" s="74">
        <v>108</v>
      </c>
      <c r="U577" s="74">
        <v>102</v>
      </c>
      <c r="V577" s="74">
        <v>101</v>
      </c>
      <c r="W577" s="74">
        <v>99</v>
      </c>
      <c r="X577" s="74">
        <v>97</v>
      </c>
      <c r="Y577" s="74">
        <v>92</v>
      </c>
      <c r="Z577" s="74">
        <v>476</v>
      </c>
      <c r="AA577" s="74">
        <v>448</v>
      </c>
      <c r="AB577" s="74">
        <v>355</v>
      </c>
      <c r="AC577" s="74">
        <v>359</v>
      </c>
      <c r="AD577" s="74">
        <v>316</v>
      </c>
      <c r="AE577" s="74">
        <v>219</v>
      </c>
      <c r="AF577" s="74">
        <v>215</v>
      </c>
      <c r="AG577" s="74">
        <v>163</v>
      </c>
      <c r="AH577" s="74">
        <v>176</v>
      </c>
      <c r="AI577" s="74">
        <v>134</v>
      </c>
      <c r="AJ577" s="74">
        <v>93</v>
      </c>
      <c r="AK577" s="74">
        <v>84</v>
      </c>
      <c r="AL577" s="74">
        <v>71</v>
      </c>
      <c r="AM577" s="87">
        <v>9</v>
      </c>
      <c r="AN577" s="74">
        <v>51</v>
      </c>
      <c r="AO577" s="88">
        <v>59</v>
      </c>
      <c r="AP577" s="74">
        <v>113</v>
      </c>
      <c r="AQ577" s="89">
        <v>2640</v>
      </c>
      <c r="AR577" s="74">
        <v>279</v>
      </c>
      <c r="AS577" s="74">
        <v>238</v>
      </c>
      <c r="AT577" s="74">
        <v>1111</v>
      </c>
      <c r="AU577" s="89">
        <v>167</v>
      </c>
      <c r="AV577" s="95"/>
      <c r="AW577" s="95"/>
      <c r="AY577" s="5"/>
    </row>
    <row r="578" spans="1:51" x14ac:dyDescent="0.2">
      <c r="A578" s="73" t="s">
        <v>1164</v>
      </c>
      <c r="B578" s="2" t="s">
        <v>1152</v>
      </c>
      <c r="C578" s="2" t="s">
        <v>1152</v>
      </c>
      <c r="D578" s="2" t="s">
        <v>1165</v>
      </c>
      <c r="E578" s="5">
        <f t="shared" si="9"/>
        <v>40685</v>
      </c>
      <c r="F578" s="74">
        <v>849</v>
      </c>
      <c r="G578" s="74">
        <v>795</v>
      </c>
      <c r="H578" s="74">
        <v>755</v>
      </c>
      <c r="I578" s="74">
        <v>727</v>
      </c>
      <c r="J578" s="74">
        <v>627</v>
      </c>
      <c r="K578" s="74">
        <v>668</v>
      </c>
      <c r="L578" s="74">
        <v>671</v>
      </c>
      <c r="M578" s="74">
        <v>680</v>
      </c>
      <c r="N578" s="74">
        <v>695</v>
      </c>
      <c r="O578" s="74">
        <v>712</v>
      </c>
      <c r="P578" s="74">
        <v>793</v>
      </c>
      <c r="Q578" s="74">
        <v>825</v>
      </c>
      <c r="R578" s="74">
        <v>849</v>
      </c>
      <c r="S578" s="74">
        <v>865</v>
      </c>
      <c r="T578" s="74">
        <v>839</v>
      </c>
      <c r="U578" s="74">
        <v>811</v>
      </c>
      <c r="V578" s="74">
        <v>820</v>
      </c>
      <c r="W578" s="74">
        <v>833</v>
      </c>
      <c r="X578" s="74">
        <v>846</v>
      </c>
      <c r="Y578" s="74">
        <v>818</v>
      </c>
      <c r="Z578" s="74">
        <v>4307</v>
      </c>
      <c r="AA578" s="74">
        <v>3904</v>
      </c>
      <c r="AB578" s="74">
        <v>3581</v>
      </c>
      <c r="AC578" s="74">
        <v>3012</v>
      </c>
      <c r="AD578" s="74">
        <v>2583</v>
      </c>
      <c r="AE578" s="74">
        <v>1829</v>
      </c>
      <c r="AF578" s="74">
        <v>1561</v>
      </c>
      <c r="AG578" s="74">
        <v>1289</v>
      </c>
      <c r="AH578" s="74">
        <v>990</v>
      </c>
      <c r="AI578" s="74">
        <v>779</v>
      </c>
      <c r="AJ578" s="74">
        <v>611</v>
      </c>
      <c r="AK578" s="74">
        <v>357</v>
      </c>
      <c r="AL578" s="74">
        <v>404</v>
      </c>
      <c r="AM578" s="87">
        <v>71</v>
      </c>
      <c r="AN578" s="74">
        <v>407</v>
      </c>
      <c r="AO578" s="88">
        <v>442</v>
      </c>
      <c r="AP578" s="74">
        <v>813</v>
      </c>
      <c r="AQ578" s="89">
        <v>20305</v>
      </c>
      <c r="AR578" s="74">
        <v>2076</v>
      </c>
      <c r="AS578" s="74">
        <v>2041</v>
      </c>
      <c r="AT578" s="74">
        <v>9646</v>
      </c>
      <c r="AU578" s="89">
        <v>1195</v>
      </c>
      <c r="AV578" s="95"/>
      <c r="AW578" s="95"/>
      <c r="AY578" s="5"/>
    </row>
    <row r="579" spans="1:51" x14ac:dyDescent="0.2">
      <c r="A579" s="73" t="s">
        <v>1166</v>
      </c>
      <c r="B579" s="2" t="s">
        <v>1152</v>
      </c>
      <c r="C579" s="2" t="s">
        <v>1152</v>
      </c>
      <c r="D579" s="2" t="s">
        <v>48</v>
      </c>
      <c r="E579" s="5">
        <f t="shared" si="9"/>
        <v>9182</v>
      </c>
      <c r="F579" s="74">
        <v>205</v>
      </c>
      <c r="G579" s="74">
        <v>203</v>
      </c>
      <c r="H579" s="74">
        <v>195</v>
      </c>
      <c r="I579" s="74">
        <v>195</v>
      </c>
      <c r="J579" s="74">
        <v>166</v>
      </c>
      <c r="K579" s="74">
        <v>179</v>
      </c>
      <c r="L579" s="74">
        <v>178</v>
      </c>
      <c r="M579" s="74">
        <v>178</v>
      </c>
      <c r="N579" s="74">
        <v>178</v>
      </c>
      <c r="O579" s="74">
        <v>182</v>
      </c>
      <c r="P579" s="74">
        <v>196</v>
      </c>
      <c r="Q579" s="74">
        <v>199</v>
      </c>
      <c r="R579" s="74">
        <v>203</v>
      </c>
      <c r="S579" s="74">
        <v>202</v>
      </c>
      <c r="T579" s="74">
        <v>200</v>
      </c>
      <c r="U579" s="74">
        <v>189</v>
      </c>
      <c r="V579" s="74">
        <v>191</v>
      </c>
      <c r="W579" s="74">
        <v>190</v>
      </c>
      <c r="X579" s="74">
        <v>185</v>
      </c>
      <c r="Y579" s="74">
        <v>166</v>
      </c>
      <c r="Z579" s="74">
        <v>763</v>
      </c>
      <c r="AA579" s="74">
        <v>731</v>
      </c>
      <c r="AB579" s="74">
        <v>659</v>
      </c>
      <c r="AC579" s="74">
        <v>631</v>
      </c>
      <c r="AD579" s="74">
        <v>603</v>
      </c>
      <c r="AE579" s="74">
        <v>419</v>
      </c>
      <c r="AF579" s="74">
        <v>373</v>
      </c>
      <c r="AG579" s="74">
        <v>320</v>
      </c>
      <c r="AH579" s="74">
        <v>313</v>
      </c>
      <c r="AI579" s="74">
        <v>197</v>
      </c>
      <c r="AJ579" s="74">
        <v>176</v>
      </c>
      <c r="AK579" s="74">
        <v>109</v>
      </c>
      <c r="AL579" s="74">
        <v>108</v>
      </c>
      <c r="AM579" s="87">
        <v>17</v>
      </c>
      <c r="AN579" s="74">
        <v>96</v>
      </c>
      <c r="AO579" s="88">
        <v>109</v>
      </c>
      <c r="AP579" s="74">
        <v>199</v>
      </c>
      <c r="AQ579" s="89">
        <v>4526</v>
      </c>
      <c r="AR579" s="74">
        <v>484</v>
      </c>
      <c r="AS579" s="74">
        <v>463</v>
      </c>
      <c r="AT579" s="74">
        <v>1821</v>
      </c>
      <c r="AU579" s="89">
        <v>299</v>
      </c>
      <c r="AV579" s="95"/>
      <c r="AW579" s="95"/>
      <c r="AY579" s="5"/>
    </row>
    <row r="580" spans="1:51" x14ac:dyDescent="0.2">
      <c r="A580" s="73" t="s">
        <v>1167</v>
      </c>
      <c r="B580" s="2" t="s">
        <v>1152</v>
      </c>
      <c r="C580" s="2" t="s">
        <v>1152</v>
      </c>
      <c r="D580" s="2" t="s">
        <v>1168</v>
      </c>
      <c r="E580" s="5">
        <f t="shared" si="9"/>
        <v>3362</v>
      </c>
      <c r="F580" s="74">
        <v>66</v>
      </c>
      <c r="G580" s="74">
        <v>62</v>
      </c>
      <c r="H580" s="74">
        <v>54</v>
      </c>
      <c r="I580" s="74">
        <v>52</v>
      </c>
      <c r="J580" s="74">
        <v>48</v>
      </c>
      <c r="K580" s="74">
        <v>53</v>
      </c>
      <c r="L580" s="74">
        <v>53</v>
      </c>
      <c r="M580" s="74">
        <v>56</v>
      </c>
      <c r="N580" s="74">
        <v>60</v>
      </c>
      <c r="O580" s="74">
        <v>67</v>
      </c>
      <c r="P580" s="74">
        <v>75</v>
      </c>
      <c r="Q580" s="74">
        <v>80</v>
      </c>
      <c r="R580" s="74">
        <v>82</v>
      </c>
      <c r="S580" s="74">
        <v>81</v>
      </c>
      <c r="T580" s="74">
        <v>75</v>
      </c>
      <c r="U580" s="74">
        <v>70</v>
      </c>
      <c r="V580" s="74">
        <v>67</v>
      </c>
      <c r="W580" s="74">
        <v>60</v>
      </c>
      <c r="X580" s="74">
        <v>57</v>
      </c>
      <c r="Y580" s="74">
        <v>44</v>
      </c>
      <c r="Z580" s="74">
        <v>188</v>
      </c>
      <c r="AA580" s="74">
        <v>222</v>
      </c>
      <c r="AB580" s="74">
        <v>247</v>
      </c>
      <c r="AC580" s="74">
        <v>230</v>
      </c>
      <c r="AD580" s="74">
        <v>224</v>
      </c>
      <c r="AE580" s="74">
        <v>202</v>
      </c>
      <c r="AF580" s="74">
        <v>138</v>
      </c>
      <c r="AG580" s="74">
        <v>139</v>
      </c>
      <c r="AH580" s="74">
        <v>116</v>
      </c>
      <c r="AI580" s="74">
        <v>133</v>
      </c>
      <c r="AJ580" s="74">
        <v>98</v>
      </c>
      <c r="AK580" s="74">
        <v>84</v>
      </c>
      <c r="AL580" s="74">
        <v>79</v>
      </c>
      <c r="AM580" s="87">
        <v>10</v>
      </c>
      <c r="AN580" s="74">
        <v>32</v>
      </c>
      <c r="AO580" s="88">
        <v>34</v>
      </c>
      <c r="AP580" s="74">
        <v>66</v>
      </c>
      <c r="AQ580" s="89">
        <v>1727</v>
      </c>
      <c r="AR580" s="74">
        <v>198</v>
      </c>
      <c r="AS580" s="74">
        <v>147</v>
      </c>
      <c r="AT580" s="74">
        <v>664</v>
      </c>
      <c r="AU580" s="89">
        <v>105</v>
      </c>
      <c r="AV580" s="95"/>
      <c r="AW580" s="95"/>
      <c r="AY580" s="5"/>
    </row>
    <row r="581" spans="1:51" x14ac:dyDescent="0.2">
      <c r="A581" s="73" t="s">
        <v>1169</v>
      </c>
      <c r="B581" s="2" t="s">
        <v>1152</v>
      </c>
      <c r="C581" s="2" t="s">
        <v>1152</v>
      </c>
      <c r="D581" s="2" t="s">
        <v>1170</v>
      </c>
      <c r="E581" s="5">
        <f t="shared" si="9"/>
        <v>10153</v>
      </c>
      <c r="F581" s="74">
        <v>257</v>
      </c>
      <c r="G581" s="74">
        <v>246</v>
      </c>
      <c r="H581" s="74">
        <v>238</v>
      </c>
      <c r="I581" s="74">
        <v>233</v>
      </c>
      <c r="J581" s="74">
        <v>207</v>
      </c>
      <c r="K581" s="74">
        <v>217</v>
      </c>
      <c r="L581" s="74">
        <v>220</v>
      </c>
      <c r="M581" s="74">
        <v>221</v>
      </c>
      <c r="N581" s="74">
        <v>223</v>
      </c>
      <c r="O581" s="74">
        <v>234</v>
      </c>
      <c r="P581" s="74">
        <v>249</v>
      </c>
      <c r="Q581" s="74">
        <v>254</v>
      </c>
      <c r="R581" s="74">
        <v>255</v>
      </c>
      <c r="S581" s="74">
        <v>248</v>
      </c>
      <c r="T581" s="74">
        <v>233</v>
      </c>
      <c r="U581" s="74">
        <v>206</v>
      </c>
      <c r="V581" s="74">
        <v>196</v>
      </c>
      <c r="W581" s="74">
        <v>188</v>
      </c>
      <c r="X581" s="74">
        <v>186</v>
      </c>
      <c r="Y581" s="74">
        <v>176</v>
      </c>
      <c r="Z581" s="74">
        <v>886</v>
      </c>
      <c r="AA581" s="74">
        <v>747</v>
      </c>
      <c r="AB581" s="74">
        <v>734</v>
      </c>
      <c r="AC581" s="74">
        <v>577</v>
      </c>
      <c r="AD581" s="74">
        <v>529</v>
      </c>
      <c r="AE581" s="74">
        <v>460</v>
      </c>
      <c r="AF581" s="74">
        <v>431</v>
      </c>
      <c r="AG581" s="74">
        <v>364</v>
      </c>
      <c r="AH581" s="74">
        <v>259</v>
      </c>
      <c r="AI581" s="74">
        <v>239</v>
      </c>
      <c r="AJ581" s="74">
        <v>200</v>
      </c>
      <c r="AK581" s="74">
        <v>122</v>
      </c>
      <c r="AL581" s="74">
        <v>118</v>
      </c>
      <c r="AM581" s="87">
        <v>21</v>
      </c>
      <c r="AN581" s="74">
        <v>122</v>
      </c>
      <c r="AO581" s="88">
        <v>135</v>
      </c>
      <c r="AP581" s="74">
        <v>250</v>
      </c>
      <c r="AQ581" s="89">
        <v>4949</v>
      </c>
      <c r="AR581" s="74">
        <v>608</v>
      </c>
      <c r="AS581" s="74">
        <v>471</v>
      </c>
      <c r="AT581" s="74">
        <v>1839</v>
      </c>
      <c r="AU581" s="89">
        <v>373</v>
      </c>
      <c r="AV581" s="95"/>
      <c r="AW581" s="95"/>
      <c r="AY581" s="5"/>
    </row>
    <row r="582" spans="1:51" x14ac:dyDescent="0.2">
      <c r="A582" s="73" t="s">
        <v>1171</v>
      </c>
      <c r="B582" s="2" t="s">
        <v>1152</v>
      </c>
      <c r="C582" s="2" t="s">
        <v>1152</v>
      </c>
      <c r="D582" s="2" t="s">
        <v>509</v>
      </c>
      <c r="E582" s="5">
        <f t="shared" si="9"/>
        <v>4946</v>
      </c>
      <c r="F582" s="74">
        <v>96</v>
      </c>
      <c r="G582" s="74">
        <v>102</v>
      </c>
      <c r="H582" s="74">
        <v>102</v>
      </c>
      <c r="I582" s="74">
        <v>107</v>
      </c>
      <c r="J582" s="74">
        <v>96</v>
      </c>
      <c r="K582" s="74">
        <v>107</v>
      </c>
      <c r="L582" s="74">
        <v>109</v>
      </c>
      <c r="M582" s="74">
        <v>108</v>
      </c>
      <c r="N582" s="74">
        <v>112</v>
      </c>
      <c r="O582" s="74">
        <v>106</v>
      </c>
      <c r="P582" s="74">
        <v>120</v>
      </c>
      <c r="Q582" s="74">
        <v>120</v>
      </c>
      <c r="R582" s="74">
        <v>122</v>
      </c>
      <c r="S582" s="74">
        <v>120</v>
      </c>
      <c r="T582" s="74">
        <v>119</v>
      </c>
      <c r="U582" s="74">
        <v>105</v>
      </c>
      <c r="V582" s="74">
        <v>103</v>
      </c>
      <c r="W582" s="74">
        <v>99</v>
      </c>
      <c r="X582" s="74">
        <v>92</v>
      </c>
      <c r="Y582" s="74">
        <v>79</v>
      </c>
      <c r="Z582" s="74">
        <v>341</v>
      </c>
      <c r="AA582" s="74">
        <v>356</v>
      </c>
      <c r="AB582" s="74">
        <v>383</v>
      </c>
      <c r="AC582" s="74">
        <v>338</v>
      </c>
      <c r="AD582" s="74">
        <v>281</v>
      </c>
      <c r="AE582" s="74">
        <v>207</v>
      </c>
      <c r="AF582" s="74">
        <v>185</v>
      </c>
      <c r="AG582" s="74">
        <v>193</v>
      </c>
      <c r="AH582" s="74">
        <v>161</v>
      </c>
      <c r="AI582" s="74">
        <v>135</v>
      </c>
      <c r="AJ582" s="74">
        <v>102</v>
      </c>
      <c r="AK582" s="74">
        <v>63</v>
      </c>
      <c r="AL582" s="74">
        <v>77</v>
      </c>
      <c r="AM582" s="87">
        <v>8</v>
      </c>
      <c r="AN582" s="74">
        <v>47</v>
      </c>
      <c r="AO582" s="88">
        <v>49</v>
      </c>
      <c r="AP582" s="74">
        <v>98</v>
      </c>
      <c r="AQ582" s="89">
        <v>2476</v>
      </c>
      <c r="AR582" s="74">
        <v>282</v>
      </c>
      <c r="AS582" s="74">
        <v>233</v>
      </c>
      <c r="AT582" s="74">
        <v>946</v>
      </c>
      <c r="AU582" s="89">
        <v>139</v>
      </c>
      <c r="AV582" s="95"/>
      <c r="AW582" s="95"/>
      <c r="AY582" s="5"/>
    </row>
    <row r="583" spans="1:51" x14ac:dyDescent="0.2">
      <c r="A583" s="73" t="s">
        <v>1172</v>
      </c>
      <c r="B583" s="2" t="s">
        <v>1152</v>
      </c>
      <c r="C583" s="2" t="s">
        <v>1173</v>
      </c>
      <c r="D583" s="2" t="s">
        <v>1173</v>
      </c>
      <c r="E583" s="5">
        <f t="shared" si="9"/>
        <v>29079</v>
      </c>
      <c r="F583" s="74">
        <v>559</v>
      </c>
      <c r="G583" s="74">
        <v>571</v>
      </c>
      <c r="H583" s="74">
        <v>580</v>
      </c>
      <c r="I583" s="74">
        <v>591</v>
      </c>
      <c r="J583" s="74">
        <v>532</v>
      </c>
      <c r="K583" s="74">
        <v>575</v>
      </c>
      <c r="L583" s="74">
        <v>585</v>
      </c>
      <c r="M583" s="74">
        <v>593</v>
      </c>
      <c r="N583" s="74">
        <v>599</v>
      </c>
      <c r="O583" s="74">
        <v>606</v>
      </c>
      <c r="P583" s="74">
        <v>654</v>
      </c>
      <c r="Q583" s="74">
        <v>657</v>
      </c>
      <c r="R583" s="74">
        <v>654</v>
      </c>
      <c r="S583" s="74">
        <v>646</v>
      </c>
      <c r="T583" s="74">
        <v>599</v>
      </c>
      <c r="U583" s="74">
        <v>560</v>
      </c>
      <c r="V583" s="74">
        <v>545</v>
      </c>
      <c r="W583" s="74">
        <v>528</v>
      </c>
      <c r="X583" s="74">
        <v>512</v>
      </c>
      <c r="Y583" s="74">
        <v>464</v>
      </c>
      <c r="Z583" s="74">
        <v>2212</v>
      </c>
      <c r="AA583" s="74">
        <v>2136</v>
      </c>
      <c r="AB583" s="74">
        <v>2102</v>
      </c>
      <c r="AC583" s="74">
        <v>1964</v>
      </c>
      <c r="AD583" s="74">
        <v>1907</v>
      </c>
      <c r="AE583" s="74">
        <v>1444</v>
      </c>
      <c r="AF583" s="74">
        <v>1298</v>
      </c>
      <c r="AG583" s="74">
        <v>1131</v>
      </c>
      <c r="AH583" s="74">
        <v>897</v>
      </c>
      <c r="AI583" s="74">
        <v>785</v>
      </c>
      <c r="AJ583" s="74">
        <v>579</v>
      </c>
      <c r="AK583" s="74">
        <v>455</v>
      </c>
      <c r="AL583" s="74">
        <v>559</v>
      </c>
      <c r="AM583" s="87">
        <v>47</v>
      </c>
      <c r="AN583" s="74">
        <v>284</v>
      </c>
      <c r="AO583" s="88">
        <v>275</v>
      </c>
      <c r="AP583" s="74">
        <v>539</v>
      </c>
      <c r="AQ583" s="89">
        <v>14912</v>
      </c>
      <c r="AR583" s="74">
        <v>1649</v>
      </c>
      <c r="AS583" s="74">
        <v>1280</v>
      </c>
      <c r="AT583" s="74">
        <v>6031</v>
      </c>
      <c r="AU583" s="89">
        <v>791</v>
      </c>
      <c r="AV583" s="95"/>
      <c r="AW583" s="95"/>
      <c r="AY583" s="5"/>
    </row>
    <row r="584" spans="1:51" x14ac:dyDescent="0.2">
      <c r="A584" s="73" t="s">
        <v>1174</v>
      </c>
      <c r="B584" s="2" t="s">
        <v>1152</v>
      </c>
      <c r="C584" s="2" t="s">
        <v>1173</v>
      </c>
      <c r="D584" s="2" t="s">
        <v>1175</v>
      </c>
      <c r="E584" s="5">
        <f t="shared" si="9"/>
        <v>25631</v>
      </c>
      <c r="F584" s="74">
        <v>636</v>
      </c>
      <c r="G584" s="74">
        <v>645</v>
      </c>
      <c r="H584" s="74">
        <v>645</v>
      </c>
      <c r="I584" s="74">
        <v>651</v>
      </c>
      <c r="J584" s="74">
        <v>575</v>
      </c>
      <c r="K584" s="74">
        <v>619</v>
      </c>
      <c r="L584" s="74">
        <v>619</v>
      </c>
      <c r="M584" s="74">
        <v>624</v>
      </c>
      <c r="N584" s="74">
        <v>622</v>
      </c>
      <c r="O584" s="74">
        <v>615</v>
      </c>
      <c r="P584" s="74">
        <v>657</v>
      </c>
      <c r="Q584" s="74">
        <v>653</v>
      </c>
      <c r="R584" s="74">
        <v>642</v>
      </c>
      <c r="S584" s="74">
        <v>620</v>
      </c>
      <c r="T584" s="74">
        <v>563</v>
      </c>
      <c r="U584" s="74">
        <v>508</v>
      </c>
      <c r="V584" s="74">
        <v>477</v>
      </c>
      <c r="W584" s="74">
        <v>455</v>
      </c>
      <c r="X584" s="74">
        <v>439</v>
      </c>
      <c r="Y584" s="74">
        <v>410</v>
      </c>
      <c r="Z584" s="74">
        <v>2002</v>
      </c>
      <c r="AA584" s="74">
        <v>1886</v>
      </c>
      <c r="AB584" s="74">
        <v>1779</v>
      </c>
      <c r="AC584" s="74">
        <v>1600</v>
      </c>
      <c r="AD584" s="74">
        <v>1426</v>
      </c>
      <c r="AE584" s="74">
        <v>1202</v>
      </c>
      <c r="AF584" s="74">
        <v>965</v>
      </c>
      <c r="AG584" s="74">
        <v>825</v>
      </c>
      <c r="AH584" s="74">
        <v>685</v>
      </c>
      <c r="AI584" s="74">
        <v>531</v>
      </c>
      <c r="AJ584" s="74">
        <v>393</v>
      </c>
      <c r="AK584" s="74">
        <v>337</v>
      </c>
      <c r="AL584" s="74">
        <v>325</v>
      </c>
      <c r="AM584" s="87">
        <v>53</v>
      </c>
      <c r="AN584" s="74">
        <v>322</v>
      </c>
      <c r="AO584" s="88">
        <v>314</v>
      </c>
      <c r="AP584" s="74">
        <v>612</v>
      </c>
      <c r="AQ584" s="89">
        <v>12685</v>
      </c>
      <c r="AR584" s="74">
        <v>1539</v>
      </c>
      <c r="AS584" s="74">
        <v>1093</v>
      </c>
      <c r="AT584" s="74">
        <v>4831</v>
      </c>
      <c r="AU584" s="89">
        <v>893</v>
      </c>
      <c r="AV584" s="95"/>
      <c r="AW584" s="95"/>
      <c r="AY584" s="5"/>
    </row>
    <row r="585" spans="1:51" x14ac:dyDescent="0.2">
      <c r="A585" s="73" t="s">
        <v>1176</v>
      </c>
      <c r="B585" s="2" t="s">
        <v>1152</v>
      </c>
      <c r="C585" s="2" t="s">
        <v>1173</v>
      </c>
      <c r="D585" s="2" t="s">
        <v>1177</v>
      </c>
      <c r="E585" s="5">
        <f t="shared" si="9"/>
        <v>13290</v>
      </c>
      <c r="F585" s="74">
        <v>346</v>
      </c>
      <c r="G585" s="74">
        <v>327</v>
      </c>
      <c r="H585" s="74">
        <v>312</v>
      </c>
      <c r="I585" s="74">
        <v>298</v>
      </c>
      <c r="J585" s="74">
        <v>259</v>
      </c>
      <c r="K585" s="74">
        <v>273</v>
      </c>
      <c r="L585" s="74">
        <v>271</v>
      </c>
      <c r="M585" s="74">
        <v>273</v>
      </c>
      <c r="N585" s="74">
        <v>274</v>
      </c>
      <c r="O585" s="74">
        <v>281</v>
      </c>
      <c r="P585" s="74">
        <v>302</v>
      </c>
      <c r="Q585" s="74">
        <v>308</v>
      </c>
      <c r="R585" s="74">
        <v>311</v>
      </c>
      <c r="S585" s="74">
        <v>301</v>
      </c>
      <c r="T585" s="74">
        <v>280</v>
      </c>
      <c r="U585" s="74">
        <v>252</v>
      </c>
      <c r="V585" s="74">
        <v>244</v>
      </c>
      <c r="W585" s="74">
        <v>234</v>
      </c>
      <c r="X585" s="74">
        <v>228</v>
      </c>
      <c r="Y585" s="74">
        <v>206</v>
      </c>
      <c r="Z585" s="74">
        <v>1027</v>
      </c>
      <c r="AA585" s="74">
        <v>982</v>
      </c>
      <c r="AB585" s="74">
        <v>907</v>
      </c>
      <c r="AC585" s="74">
        <v>914</v>
      </c>
      <c r="AD585" s="74">
        <v>799</v>
      </c>
      <c r="AE585" s="74">
        <v>608</v>
      </c>
      <c r="AF585" s="74">
        <v>573</v>
      </c>
      <c r="AG585" s="74">
        <v>460</v>
      </c>
      <c r="AH585" s="74">
        <v>427</v>
      </c>
      <c r="AI585" s="74">
        <v>348</v>
      </c>
      <c r="AJ585" s="74">
        <v>260</v>
      </c>
      <c r="AK585" s="74">
        <v>184</v>
      </c>
      <c r="AL585" s="74">
        <v>221</v>
      </c>
      <c r="AM585" s="87">
        <v>28</v>
      </c>
      <c r="AN585" s="74">
        <v>165</v>
      </c>
      <c r="AO585" s="88">
        <v>181</v>
      </c>
      <c r="AP585" s="74">
        <v>333</v>
      </c>
      <c r="AQ585" s="89">
        <v>6541</v>
      </c>
      <c r="AR585" s="74">
        <v>737</v>
      </c>
      <c r="AS585" s="74">
        <v>602</v>
      </c>
      <c r="AT585" s="74">
        <v>2602</v>
      </c>
      <c r="AU585" s="89">
        <v>495</v>
      </c>
      <c r="AV585" s="95"/>
      <c r="AW585" s="95"/>
      <c r="AY585" s="5"/>
    </row>
    <row r="586" spans="1:51" x14ac:dyDescent="0.2">
      <c r="A586" s="73" t="s">
        <v>1178</v>
      </c>
      <c r="B586" s="2" t="s">
        <v>1152</v>
      </c>
      <c r="C586" s="2" t="s">
        <v>1173</v>
      </c>
      <c r="D586" s="2" t="s">
        <v>1179</v>
      </c>
      <c r="E586" s="5">
        <f t="shared" ref="E586:E649" si="10">SUM(F586:AL586)</f>
        <v>8504</v>
      </c>
      <c r="F586" s="74">
        <v>230</v>
      </c>
      <c r="G586" s="74">
        <v>226</v>
      </c>
      <c r="H586" s="74">
        <v>218</v>
      </c>
      <c r="I586" s="74">
        <v>215</v>
      </c>
      <c r="J586" s="74">
        <v>194</v>
      </c>
      <c r="K586" s="74">
        <v>200</v>
      </c>
      <c r="L586" s="74">
        <v>202</v>
      </c>
      <c r="M586" s="74">
        <v>204</v>
      </c>
      <c r="N586" s="74">
        <v>203</v>
      </c>
      <c r="O586" s="74">
        <v>208</v>
      </c>
      <c r="P586" s="74">
        <v>219</v>
      </c>
      <c r="Q586" s="74">
        <v>221</v>
      </c>
      <c r="R586" s="74">
        <v>216</v>
      </c>
      <c r="S586" s="74">
        <v>207</v>
      </c>
      <c r="T586" s="74">
        <v>185</v>
      </c>
      <c r="U586" s="74">
        <v>164</v>
      </c>
      <c r="V586" s="74">
        <v>148</v>
      </c>
      <c r="W586" s="74">
        <v>138</v>
      </c>
      <c r="X586" s="74">
        <v>129</v>
      </c>
      <c r="Y586" s="74">
        <v>116</v>
      </c>
      <c r="Z586" s="74">
        <v>542</v>
      </c>
      <c r="AA586" s="74">
        <v>562</v>
      </c>
      <c r="AB586" s="74">
        <v>659</v>
      </c>
      <c r="AC586" s="74">
        <v>544</v>
      </c>
      <c r="AD586" s="74">
        <v>511</v>
      </c>
      <c r="AE586" s="74">
        <v>373</v>
      </c>
      <c r="AF586" s="74">
        <v>334</v>
      </c>
      <c r="AG586" s="74">
        <v>327</v>
      </c>
      <c r="AH586" s="74">
        <v>213</v>
      </c>
      <c r="AI586" s="74">
        <v>207</v>
      </c>
      <c r="AJ586" s="74">
        <v>157</v>
      </c>
      <c r="AK586" s="74">
        <v>124</v>
      </c>
      <c r="AL586" s="74">
        <v>108</v>
      </c>
      <c r="AM586" s="87">
        <v>22</v>
      </c>
      <c r="AN586" s="74">
        <v>111</v>
      </c>
      <c r="AO586" s="88">
        <v>119</v>
      </c>
      <c r="AP586" s="74">
        <v>224</v>
      </c>
      <c r="AQ586" s="89">
        <v>4290</v>
      </c>
      <c r="AR586" s="74">
        <v>533</v>
      </c>
      <c r="AS586" s="74">
        <v>335</v>
      </c>
      <c r="AT586" s="74">
        <v>1599</v>
      </c>
      <c r="AU586" s="89">
        <v>335</v>
      </c>
      <c r="AV586" s="95"/>
      <c r="AW586" s="95"/>
      <c r="AY586" s="5"/>
    </row>
    <row r="587" spans="1:51" x14ac:dyDescent="0.2">
      <c r="A587" s="73" t="s">
        <v>1180</v>
      </c>
      <c r="B587" s="2" t="s">
        <v>1152</v>
      </c>
      <c r="C587" s="2" t="s">
        <v>1181</v>
      </c>
      <c r="D587" s="2" t="s">
        <v>1181</v>
      </c>
      <c r="E587" s="5">
        <f t="shared" si="10"/>
        <v>26628</v>
      </c>
      <c r="F587" s="74">
        <v>558</v>
      </c>
      <c r="G587" s="74">
        <v>522</v>
      </c>
      <c r="H587" s="74">
        <v>495</v>
      </c>
      <c r="I587" s="74">
        <v>483</v>
      </c>
      <c r="J587" s="74">
        <v>423</v>
      </c>
      <c r="K587" s="74">
        <v>458</v>
      </c>
      <c r="L587" s="74">
        <v>468</v>
      </c>
      <c r="M587" s="74">
        <v>487</v>
      </c>
      <c r="N587" s="74">
        <v>502</v>
      </c>
      <c r="O587" s="74">
        <v>525</v>
      </c>
      <c r="P587" s="74">
        <v>586</v>
      </c>
      <c r="Q587" s="74">
        <v>613</v>
      </c>
      <c r="R587" s="74">
        <v>629</v>
      </c>
      <c r="S587" s="74">
        <v>622</v>
      </c>
      <c r="T587" s="74">
        <v>575</v>
      </c>
      <c r="U587" s="74">
        <v>534</v>
      </c>
      <c r="V587" s="74">
        <v>514</v>
      </c>
      <c r="W587" s="74">
        <v>497</v>
      </c>
      <c r="X587" s="74">
        <v>490</v>
      </c>
      <c r="Y587" s="74">
        <v>454</v>
      </c>
      <c r="Z587" s="74">
        <v>2266</v>
      </c>
      <c r="AA587" s="74">
        <v>2041</v>
      </c>
      <c r="AB587" s="74">
        <v>1984</v>
      </c>
      <c r="AC587" s="74">
        <v>1720</v>
      </c>
      <c r="AD587" s="74">
        <v>1714</v>
      </c>
      <c r="AE587" s="74">
        <v>1311</v>
      </c>
      <c r="AF587" s="74">
        <v>1140</v>
      </c>
      <c r="AG587" s="74">
        <v>993</v>
      </c>
      <c r="AH587" s="74">
        <v>847</v>
      </c>
      <c r="AI587" s="74">
        <v>707</v>
      </c>
      <c r="AJ587" s="74">
        <v>566</v>
      </c>
      <c r="AK587" s="74">
        <v>433</v>
      </c>
      <c r="AL587" s="74">
        <v>471</v>
      </c>
      <c r="AM587" s="87">
        <v>48</v>
      </c>
      <c r="AN587" s="74">
        <v>269</v>
      </c>
      <c r="AO587" s="88">
        <v>289</v>
      </c>
      <c r="AP587" s="74">
        <v>534</v>
      </c>
      <c r="AQ587" s="89">
        <v>13051</v>
      </c>
      <c r="AR587" s="74">
        <v>1484</v>
      </c>
      <c r="AS587" s="74">
        <v>1185</v>
      </c>
      <c r="AT587" s="74">
        <v>5318</v>
      </c>
      <c r="AU587" s="89">
        <v>802</v>
      </c>
      <c r="AV587" s="95"/>
      <c r="AW587" s="95"/>
      <c r="AY587" s="5"/>
    </row>
    <row r="588" spans="1:51" x14ac:dyDescent="0.2">
      <c r="A588" s="73" t="s">
        <v>1182</v>
      </c>
      <c r="B588" s="2" t="s">
        <v>1152</v>
      </c>
      <c r="C588" s="2" t="s">
        <v>1181</v>
      </c>
      <c r="D588" s="2" t="s">
        <v>1183</v>
      </c>
      <c r="E588" s="5">
        <f t="shared" si="10"/>
        <v>3059</v>
      </c>
      <c r="F588" s="74">
        <v>91</v>
      </c>
      <c r="G588" s="74">
        <v>89</v>
      </c>
      <c r="H588" s="74">
        <v>82</v>
      </c>
      <c r="I588" s="74">
        <v>79</v>
      </c>
      <c r="J588" s="74">
        <v>70</v>
      </c>
      <c r="K588" s="74">
        <v>72</v>
      </c>
      <c r="L588" s="74">
        <v>74</v>
      </c>
      <c r="M588" s="74">
        <v>72</v>
      </c>
      <c r="N588" s="74">
        <v>75</v>
      </c>
      <c r="O588" s="74">
        <v>73</v>
      </c>
      <c r="P588" s="74">
        <v>82</v>
      </c>
      <c r="Q588" s="74">
        <v>83</v>
      </c>
      <c r="R588" s="74">
        <v>86</v>
      </c>
      <c r="S588" s="74">
        <v>82</v>
      </c>
      <c r="T588" s="74">
        <v>70</v>
      </c>
      <c r="U588" s="74">
        <v>62</v>
      </c>
      <c r="V588" s="74">
        <v>60</v>
      </c>
      <c r="W588" s="74">
        <v>53</v>
      </c>
      <c r="X588" s="74">
        <v>51</v>
      </c>
      <c r="Y588" s="74">
        <v>46</v>
      </c>
      <c r="Z588" s="74">
        <v>203</v>
      </c>
      <c r="AA588" s="74">
        <v>224</v>
      </c>
      <c r="AB588" s="74">
        <v>192</v>
      </c>
      <c r="AC588" s="74">
        <v>207</v>
      </c>
      <c r="AD588" s="74">
        <v>178</v>
      </c>
      <c r="AE588" s="74">
        <v>129</v>
      </c>
      <c r="AF588" s="74">
        <v>103</v>
      </c>
      <c r="AG588" s="74">
        <v>111</v>
      </c>
      <c r="AH588" s="74">
        <v>70</v>
      </c>
      <c r="AI588" s="74">
        <v>71</v>
      </c>
      <c r="AJ588" s="74">
        <v>48</v>
      </c>
      <c r="AK588" s="74">
        <v>33</v>
      </c>
      <c r="AL588" s="74">
        <v>38</v>
      </c>
      <c r="AM588" s="87">
        <v>12</v>
      </c>
      <c r="AN588" s="74">
        <v>43</v>
      </c>
      <c r="AO588" s="88">
        <v>48</v>
      </c>
      <c r="AP588" s="74">
        <v>92</v>
      </c>
      <c r="AQ588" s="89">
        <v>1529</v>
      </c>
      <c r="AR588" s="74">
        <v>193</v>
      </c>
      <c r="AS588" s="74">
        <v>130</v>
      </c>
      <c r="AT588" s="74">
        <v>561</v>
      </c>
      <c r="AU588" s="89">
        <v>137</v>
      </c>
      <c r="AV588" s="95"/>
      <c r="AW588" s="95"/>
      <c r="AY588" s="5"/>
    </row>
    <row r="589" spans="1:51" x14ac:dyDescent="0.2">
      <c r="A589" s="73" t="s">
        <v>1184</v>
      </c>
      <c r="B589" s="2" t="s">
        <v>1152</v>
      </c>
      <c r="C589" s="2" t="s">
        <v>1181</v>
      </c>
      <c r="D589" s="2" t="s">
        <v>1185</v>
      </c>
      <c r="E589" s="5">
        <f t="shared" si="10"/>
        <v>8485</v>
      </c>
      <c r="F589" s="74">
        <v>218</v>
      </c>
      <c r="G589" s="74">
        <v>217</v>
      </c>
      <c r="H589" s="74">
        <v>216</v>
      </c>
      <c r="I589" s="74">
        <v>219</v>
      </c>
      <c r="J589" s="74">
        <v>200</v>
      </c>
      <c r="K589" s="74">
        <v>213</v>
      </c>
      <c r="L589" s="74">
        <v>217</v>
      </c>
      <c r="M589" s="74">
        <v>222</v>
      </c>
      <c r="N589" s="74">
        <v>227</v>
      </c>
      <c r="O589" s="74">
        <v>228</v>
      </c>
      <c r="P589" s="74">
        <v>246</v>
      </c>
      <c r="Q589" s="74">
        <v>250</v>
      </c>
      <c r="R589" s="74">
        <v>248</v>
      </c>
      <c r="S589" s="74">
        <v>236</v>
      </c>
      <c r="T589" s="74">
        <v>207</v>
      </c>
      <c r="U589" s="74">
        <v>182</v>
      </c>
      <c r="V589" s="74">
        <v>166</v>
      </c>
      <c r="W589" s="74">
        <v>151</v>
      </c>
      <c r="X589" s="74">
        <v>141</v>
      </c>
      <c r="Y589" s="74">
        <v>128</v>
      </c>
      <c r="Z589" s="74">
        <v>620</v>
      </c>
      <c r="AA589" s="74">
        <v>651</v>
      </c>
      <c r="AB589" s="74">
        <v>610</v>
      </c>
      <c r="AC589" s="74">
        <v>470</v>
      </c>
      <c r="AD589" s="74">
        <v>476</v>
      </c>
      <c r="AE589" s="74">
        <v>367</v>
      </c>
      <c r="AF589" s="74">
        <v>266</v>
      </c>
      <c r="AG589" s="74">
        <v>251</v>
      </c>
      <c r="AH589" s="74">
        <v>213</v>
      </c>
      <c r="AI589" s="74">
        <v>153</v>
      </c>
      <c r="AJ589" s="74">
        <v>108</v>
      </c>
      <c r="AK589" s="74">
        <v>72</v>
      </c>
      <c r="AL589" s="74">
        <v>96</v>
      </c>
      <c r="AM589" s="87">
        <v>17</v>
      </c>
      <c r="AN589" s="74">
        <v>111</v>
      </c>
      <c r="AO589" s="88">
        <v>107</v>
      </c>
      <c r="AP589" s="74">
        <v>214</v>
      </c>
      <c r="AQ589" s="89">
        <v>4223</v>
      </c>
      <c r="AR589" s="74">
        <v>585</v>
      </c>
      <c r="AS589" s="74">
        <v>367</v>
      </c>
      <c r="AT589" s="74">
        <v>1562</v>
      </c>
      <c r="AU589" s="89">
        <v>314</v>
      </c>
      <c r="AV589" s="95"/>
      <c r="AW589" s="95"/>
      <c r="AY589" s="5"/>
    </row>
    <row r="590" spans="1:51" x14ac:dyDescent="0.2">
      <c r="A590" s="73" t="s">
        <v>1186</v>
      </c>
      <c r="B590" s="2" t="s">
        <v>1152</v>
      </c>
      <c r="C590" s="2" t="s">
        <v>1181</v>
      </c>
      <c r="D590" s="2" t="s">
        <v>1187</v>
      </c>
      <c r="E590" s="5">
        <f t="shared" si="10"/>
        <v>12993</v>
      </c>
      <c r="F590" s="74">
        <v>257</v>
      </c>
      <c r="G590" s="74">
        <v>270</v>
      </c>
      <c r="H590" s="74">
        <v>280</v>
      </c>
      <c r="I590" s="74">
        <v>289</v>
      </c>
      <c r="J590" s="74">
        <v>268</v>
      </c>
      <c r="K590" s="74">
        <v>294</v>
      </c>
      <c r="L590" s="74">
        <v>302</v>
      </c>
      <c r="M590" s="74">
        <v>311</v>
      </c>
      <c r="N590" s="74">
        <v>318</v>
      </c>
      <c r="O590" s="74">
        <v>314</v>
      </c>
      <c r="P590" s="74">
        <v>346</v>
      </c>
      <c r="Q590" s="74">
        <v>351</v>
      </c>
      <c r="R590" s="74">
        <v>347</v>
      </c>
      <c r="S590" s="74">
        <v>333</v>
      </c>
      <c r="T590" s="74">
        <v>301</v>
      </c>
      <c r="U590" s="74">
        <v>266</v>
      </c>
      <c r="V590" s="74">
        <v>245</v>
      </c>
      <c r="W590" s="74">
        <v>229</v>
      </c>
      <c r="X590" s="74">
        <v>222</v>
      </c>
      <c r="Y590" s="74">
        <v>204</v>
      </c>
      <c r="Z590" s="74">
        <v>1040</v>
      </c>
      <c r="AA590" s="74">
        <v>980</v>
      </c>
      <c r="AB590" s="74">
        <v>887</v>
      </c>
      <c r="AC590" s="74">
        <v>822</v>
      </c>
      <c r="AD590" s="74">
        <v>714</v>
      </c>
      <c r="AE590" s="74">
        <v>617</v>
      </c>
      <c r="AF590" s="74">
        <v>541</v>
      </c>
      <c r="AG590" s="74">
        <v>422</v>
      </c>
      <c r="AH590" s="74">
        <v>382</v>
      </c>
      <c r="AI590" s="74">
        <v>312</v>
      </c>
      <c r="AJ590" s="74">
        <v>219</v>
      </c>
      <c r="AK590" s="74">
        <v>153</v>
      </c>
      <c r="AL590" s="74">
        <v>157</v>
      </c>
      <c r="AM590" s="87">
        <v>20</v>
      </c>
      <c r="AN590" s="74">
        <v>134</v>
      </c>
      <c r="AO590" s="88">
        <v>123</v>
      </c>
      <c r="AP590" s="74">
        <v>251</v>
      </c>
      <c r="AQ590" s="89">
        <v>6372</v>
      </c>
      <c r="AR590" s="74">
        <v>795</v>
      </c>
      <c r="AS590" s="74">
        <v>571</v>
      </c>
      <c r="AT590" s="74">
        <v>2466</v>
      </c>
      <c r="AU590" s="89">
        <v>370</v>
      </c>
      <c r="AV590" s="95"/>
      <c r="AW590" s="95"/>
      <c r="AY590" s="5"/>
    </row>
    <row r="591" spans="1:51" x14ac:dyDescent="0.2">
      <c r="A591" s="73" t="s">
        <v>1188</v>
      </c>
      <c r="B591" s="2" t="s">
        <v>1152</v>
      </c>
      <c r="C591" s="2" t="s">
        <v>1181</v>
      </c>
      <c r="D591" s="2" t="s">
        <v>1189</v>
      </c>
      <c r="E591" s="5">
        <f t="shared" si="10"/>
        <v>558</v>
      </c>
      <c r="F591" s="74">
        <v>5</v>
      </c>
      <c r="G591" s="74">
        <v>8</v>
      </c>
      <c r="H591" s="74">
        <v>8</v>
      </c>
      <c r="I591" s="74">
        <v>7</v>
      </c>
      <c r="J591" s="74">
        <v>9</v>
      </c>
      <c r="K591" s="74">
        <v>8</v>
      </c>
      <c r="L591" s="74">
        <v>6</v>
      </c>
      <c r="M591" s="74">
        <v>9</v>
      </c>
      <c r="N591" s="74">
        <v>10</v>
      </c>
      <c r="O591" s="74">
        <v>11</v>
      </c>
      <c r="P591" s="74">
        <v>12</v>
      </c>
      <c r="Q591" s="74">
        <v>13</v>
      </c>
      <c r="R591" s="74">
        <v>14</v>
      </c>
      <c r="S591" s="74">
        <v>14</v>
      </c>
      <c r="T591" s="74">
        <v>14</v>
      </c>
      <c r="U591" s="74">
        <v>11</v>
      </c>
      <c r="V591" s="74">
        <v>13</v>
      </c>
      <c r="W591" s="74">
        <v>13</v>
      </c>
      <c r="X591" s="74">
        <v>12</v>
      </c>
      <c r="Y591" s="74">
        <v>8</v>
      </c>
      <c r="Z591" s="74">
        <v>37</v>
      </c>
      <c r="AA591" s="74">
        <v>24</v>
      </c>
      <c r="AB591" s="74">
        <v>36</v>
      </c>
      <c r="AC591" s="74">
        <v>32</v>
      </c>
      <c r="AD591" s="74">
        <v>41</v>
      </c>
      <c r="AE591" s="74">
        <v>40</v>
      </c>
      <c r="AF591" s="74">
        <v>31</v>
      </c>
      <c r="AG591" s="74">
        <v>27</v>
      </c>
      <c r="AH591" s="74">
        <v>13</v>
      </c>
      <c r="AI591" s="74">
        <v>29</v>
      </c>
      <c r="AJ591" s="74">
        <v>13</v>
      </c>
      <c r="AK591" s="74">
        <v>13</v>
      </c>
      <c r="AL591" s="74">
        <v>17</v>
      </c>
      <c r="AM591" s="87">
        <v>1</v>
      </c>
      <c r="AN591" s="74">
        <v>2</v>
      </c>
      <c r="AO591" s="88">
        <v>3</v>
      </c>
      <c r="AP591" s="74">
        <v>12</v>
      </c>
      <c r="AQ591" s="89">
        <v>281</v>
      </c>
      <c r="AR591" s="74">
        <v>31</v>
      </c>
      <c r="AS591" s="74">
        <v>29</v>
      </c>
      <c r="AT591" s="74">
        <v>103</v>
      </c>
      <c r="AU591" s="89">
        <v>18</v>
      </c>
      <c r="AV591" s="95"/>
      <c r="AW591" s="95"/>
      <c r="AY591" s="5"/>
    </row>
    <row r="592" spans="1:51" x14ac:dyDescent="0.2">
      <c r="A592" s="73" t="s">
        <v>1190</v>
      </c>
      <c r="B592" s="2" t="s">
        <v>1152</v>
      </c>
      <c r="C592" s="2" t="s">
        <v>1181</v>
      </c>
      <c r="D592" s="2" t="s">
        <v>1191</v>
      </c>
      <c r="E592" s="5">
        <f t="shared" si="10"/>
        <v>2404</v>
      </c>
      <c r="F592" s="74">
        <v>53</v>
      </c>
      <c r="G592" s="74">
        <v>46</v>
      </c>
      <c r="H592" s="74">
        <v>40</v>
      </c>
      <c r="I592" s="74">
        <v>34</v>
      </c>
      <c r="J592" s="74">
        <v>30</v>
      </c>
      <c r="K592" s="74">
        <v>30</v>
      </c>
      <c r="L592" s="74">
        <v>34</v>
      </c>
      <c r="M592" s="74">
        <v>36</v>
      </c>
      <c r="N592" s="74">
        <v>41</v>
      </c>
      <c r="O592" s="74">
        <v>39</v>
      </c>
      <c r="P592" s="74">
        <v>52</v>
      </c>
      <c r="Q592" s="74">
        <v>53</v>
      </c>
      <c r="R592" s="74">
        <v>59</v>
      </c>
      <c r="S592" s="74">
        <v>59</v>
      </c>
      <c r="T592" s="74">
        <v>47</v>
      </c>
      <c r="U592" s="74">
        <v>47</v>
      </c>
      <c r="V592" s="74">
        <v>48</v>
      </c>
      <c r="W592" s="74">
        <v>43</v>
      </c>
      <c r="X592" s="74">
        <v>43</v>
      </c>
      <c r="Y592" s="74">
        <v>40</v>
      </c>
      <c r="Z592" s="74">
        <v>165</v>
      </c>
      <c r="AA592" s="74">
        <v>155</v>
      </c>
      <c r="AB592" s="74">
        <v>130</v>
      </c>
      <c r="AC592" s="74">
        <v>156</v>
      </c>
      <c r="AD592" s="74">
        <v>149</v>
      </c>
      <c r="AE592" s="74">
        <v>116</v>
      </c>
      <c r="AF592" s="74">
        <v>123</v>
      </c>
      <c r="AG592" s="74">
        <v>106</v>
      </c>
      <c r="AH592" s="74">
        <v>127</v>
      </c>
      <c r="AI592" s="74">
        <v>102</v>
      </c>
      <c r="AJ592" s="74">
        <v>65</v>
      </c>
      <c r="AK592" s="74">
        <v>58</v>
      </c>
      <c r="AL592" s="74">
        <v>78</v>
      </c>
      <c r="AM592" s="87">
        <v>9</v>
      </c>
      <c r="AN592" s="74">
        <v>25</v>
      </c>
      <c r="AO592" s="88">
        <v>28</v>
      </c>
      <c r="AP592" s="74">
        <v>54</v>
      </c>
      <c r="AQ592" s="89">
        <v>1196</v>
      </c>
      <c r="AR592" s="74">
        <v>140</v>
      </c>
      <c r="AS592" s="74">
        <v>104</v>
      </c>
      <c r="AT592" s="74">
        <v>402</v>
      </c>
      <c r="AU592" s="89">
        <v>87</v>
      </c>
      <c r="AV592" s="95"/>
      <c r="AW592" s="95"/>
      <c r="AY592" s="5"/>
    </row>
    <row r="593" spans="1:51" x14ac:dyDescent="0.2">
      <c r="A593" s="73" t="s">
        <v>1192</v>
      </c>
      <c r="B593" s="2" t="s">
        <v>1152</v>
      </c>
      <c r="C593" s="2" t="s">
        <v>1181</v>
      </c>
      <c r="D593" s="2" t="s">
        <v>1193</v>
      </c>
      <c r="E593" s="5">
        <f t="shared" si="10"/>
        <v>5317</v>
      </c>
      <c r="F593" s="74">
        <v>130</v>
      </c>
      <c r="G593" s="74">
        <v>132</v>
      </c>
      <c r="H593" s="74">
        <v>129</v>
      </c>
      <c r="I593" s="74">
        <v>129</v>
      </c>
      <c r="J593" s="74">
        <v>118</v>
      </c>
      <c r="K593" s="74">
        <v>123</v>
      </c>
      <c r="L593" s="74">
        <v>126</v>
      </c>
      <c r="M593" s="74">
        <v>126</v>
      </c>
      <c r="N593" s="74">
        <v>126</v>
      </c>
      <c r="O593" s="74">
        <v>119</v>
      </c>
      <c r="P593" s="74">
        <v>133</v>
      </c>
      <c r="Q593" s="74">
        <v>136</v>
      </c>
      <c r="R593" s="74">
        <v>136</v>
      </c>
      <c r="S593" s="74">
        <v>132</v>
      </c>
      <c r="T593" s="74">
        <v>124</v>
      </c>
      <c r="U593" s="74">
        <v>119</v>
      </c>
      <c r="V593" s="74">
        <v>116</v>
      </c>
      <c r="W593" s="74">
        <v>115</v>
      </c>
      <c r="X593" s="74">
        <v>109</v>
      </c>
      <c r="Y593" s="74">
        <v>90</v>
      </c>
      <c r="Z593" s="74">
        <v>428</v>
      </c>
      <c r="AA593" s="74">
        <v>427</v>
      </c>
      <c r="AB593" s="74">
        <v>376</v>
      </c>
      <c r="AC593" s="74">
        <v>321</v>
      </c>
      <c r="AD593" s="74">
        <v>303</v>
      </c>
      <c r="AE593" s="74">
        <v>251</v>
      </c>
      <c r="AF593" s="74">
        <v>187</v>
      </c>
      <c r="AG593" s="74">
        <v>153</v>
      </c>
      <c r="AH593" s="74">
        <v>118</v>
      </c>
      <c r="AI593" s="74">
        <v>106</v>
      </c>
      <c r="AJ593" s="74">
        <v>71</v>
      </c>
      <c r="AK593" s="74">
        <v>53</v>
      </c>
      <c r="AL593" s="74">
        <v>55</v>
      </c>
      <c r="AM593" s="87">
        <v>10</v>
      </c>
      <c r="AN593" s="74">
        <v>67</v>
      </c>
      <c r="AO593" s="88">
        <v>63</v>
      </c>
      <c r="AP593" s="74">
        <v>130</v>
      </c>
      <c r="AQ593" s="89">
        <v>2679</v>
      </c>
      <c r="AR593" s="74">
        <v>329</v>
      </c>
      <c r="AS593" s="74">
        <v>261</v>
      </c>
      <c r="AT593" s="74">
        <v>1050</v>
      </c>
      <c r="AU593" s="89">
        <v>188</v>
      </c>
      <c r="AV593" s="95"/>
      <c r="AW593" s="95"/>
      <c r="AY593" s="5"/>
    </row>
    <row r="594" spans="1:51" x14ac:dyDescent="0.2">
      <c r="A594" s="73" t="s">
        <v>1194</v>
      </c>
      <c r="B594" s="2" t="s">
        <v>1152</v>
      </c>
      <c r="C594" s="2" t="s">
        <v>1181</v>
      </c>
      <c r="D594" s="2" t="s">
        <v>1195</v>
      </c>
      <c r="E594" s="5">
        <f t="shared" si="10"/>
        <v>6630</v>
      </c>
      <c r="F594" s="74">
        <v>141</v>
      </c>
      <c r="G594" s="74">
        <v>140</v>
      </c>
      <c r="H594" s="74">
        <v>142</v>
      </c>
      <c r="I594" s="74">
        <v>140</v>
      </c>
      <c r="J594" s="74">
        <v>127</v>
      </c>
      <c r="K594" s="74">
        <v>142</v>
      </c>
      <c r="L594" s="74">
        <v>146</v>
      </c>
      <c r="M594" s="74">
        <v>150</v>
      </c>
      <c r="N594" s="74">
        <v>154</v>
      </c>
      <c r="O594" s="74">
        <v>153</v>
      </c>
      <c r="P594" s="74">
        <v>174</v>
      </c>
      <c r="Q594" s="74">
        <v>178</v>
      </c>
      <c r="R594" s="74">
        <v>180</v>
      </c>
      <c r="S594" s="74">
        <v>174</v>
      </c>
      <c r="T594" s="74">
        <v>155</v>
      </c>
      <c r="U594" s="74">
        <v>140</v>
      </c>
      <c r="V594" s="74">
        <v>130</v>
      </c>
      <c r="W594" s="74">
        <v>121</v>
      </c>
      <c r="X594" s="74">
        <v>115</v>
      </c>
      <c r="Y594" s="74">
        <v>98</v>
      </c>
      <c r="Z594" s="74">
        <v>454</v>
      </c>
      <c r="AA594" s="74">
        <v>542</v>
      </c>
      <c r="AB594" s="74">
        <v>560</v>
      </c>
      <c r="AC594" s="74">
        <v>421</v>
      </c>
      <c r="AD594" s="74">
        <v>401</v>
      </c>
      <c r="AE594" s="74">
        <v>268</v>
      </c>
      <c r="AF594" s="74">
        <v>237</v>
      </c>
      <c r="AG594" s="74">
        <v>206</v>
      </c>
      <c r="AH594" s="74">
        <v>196</v>
      </c>
      <c r="AI594" s="74">
        <v>177</v>
      </c>
      <c r="AJ594" s="74">
        <v>111</v>
      </c>
      <c r="AK594" s="74">
        <v>85</v>
      </c>
      <c r="AL594" s="74">
        <v>72</v>
      </c>
      <c r="AM594" s="87">
        <v>15</v>
      </c>
      <c r="AN594" s="74">
        <v>75</v>
      </c>
      <c r="AO594" s="88">
        <v>66</v>
      </c>
      <c r="AP594" s="74">
        <v>137</v>
      </c>
      <c r="AQ594" s="89">
        <v>3408</v>
      </c>
      <c r="AR594" s="74">
        <v>465</v>
      </c>
      <c r="AS594" s="74">
        <v>288</v>
      </c>
      <c r="AT594" s="74">
        <v>1344</v>
      </c>
      <c r="AU594" s="89">
        <v>212</v>
      </c>
      <c r="AV594" s="95"/>
      <c r="AW594" s="95"/>
      <c r="AY594" s="5"/>
    </row>
    <row r="595" spans="1:51" x14ac:dyDescent="0.2">
      <c r="A595" s="73" t="s">
        <v>1196</v>
      </c>
      <c r="B595" s="2" t="s">
        <v>1152</v>
      </c>
      <c r="C595" s="2" t="s">
        <v>1181</v>
      </c>
      <c r="D595" s="2" t="s">
        <v>1197</v>
      </c>
      <c r="E595" s="5">
        <f t="shared" si="10"/>
        <v>9390</v>
      </c>
      <c r="F595" s="74">
        <v>199</v>
      </c>
      <c r="G595" s="74">
        <v>173</v>
      </c>
      <c r="H595" s="74">
        <v>157</v>
      </c>
      <c r="I595" s="74">
        <v>151</v>
      </c>
      <c r="J595" s="74">
        <v>127</v>
      </c>
      <c r="K595" s="74">
        <v>148</v>
      </c>
      <c r="L595" s="74">
        <v>159</v>
      </c>
      <c r="M595" s="74">
        <v>173</v>
      </c>
      <c r="N595" s="74">
        <v>189</v>
      </c>
      <c r="O595" s="74">
        <v>209</v>
      </c>
      <c r="P595" s="74">
        <v>243</v>
      </c>
      <c r="Q595" s="74">
        <v>264</v>
      </c>
      <c r="R595" s="74">
        <v>277</v>
      </c>
      <c r="S595" s="74">
        <v>267</v>
      </c>
      <c r="T595" s="74">
        <v>232</v>
      </c>
      <c r="U595" s="74">
        <v>206</v>
      </c>
      <c r="V595" s="74">
        <v>187</v>
      </c>
      <c r="W595" s="74">
        <v>171</v>
      </c>
      <c r="X595" s="74">
        <v>162</v>
      </c>
      <c r="Y595" s="74">
        <v>143</v>
      </c>
      <c r="Z595" s="74">
        <v>674</v>
      </c>
      <c r="AA595" s="74">
        <v>656</v>
      </c>
      <c r="AB595" s="74">
        <v>681</v>
      </c>
      <c r="AC595" s="74">
        <v>703</v>
      </c>
      <c r="AD595" s="74">
        <v>626</v>
      </c>
      <c r="AE595" s="74">
        <v>442</v>
      </c>
      <c r="AF595" s="74">
        <v>406</v>
      </c>
      <c r="AG595" s="74">
        <v>351</v>
      </c>
      <c r="AH595" s="74">
        <v>289</v>
      </c>
      <c r="AI595" s="74">
        <v>276</v>
      </c>
      <c r="AJ595" s="74">
        <v>196</v>
      </c>
      <c r="AK595" s="74">
        <v>124</v>
      </c>
      <c r="AL595" s="74">
        <v>129</v>
      </c>
      <c r="AM595" s="87">
        <v>16</v>
      </c>
      <c r="AN595" s="74">
        <v>99</v>
      </c>
      <c r="AO595" s="88">
        <v>100</v>
      </c>
      <c r="AP595" s="74">
        <v>194</v>
      </c>
      <c r="AQ595" s="89">
        <v>4777</v>
      </c>
      <c r="AR595" s="74">
        <v>643</v>
      </c>
      <c r="AS595" s="74">
        <v>426</v>
      </c>
      <c r="AT595" s="74">
        <v>1926</v>
      </c>
      <c r="AU595" s="89">
        <v>290</v>
      </c>
      <c r="AV595" s="95"/>
      <c r="AW595" s="95"/>
      <c r="AY595" s="5"/>
    </row>
    <row r="596" spans="1:51" x14ac:dyDescent="0.2">
      <c r="A596" s="73" t="s">
        <v>1198</v>
      </c>
      <c r="B596" s="2" t="s">
        <v>1152</v>
      </c>
      <c r="C596" s="2" t="s">
        <v>1181</v>
      </c>
      <c r="D596" s="2" t="s">
        <v>1089</v>
      </c>
      <c r="E596" s="5">
        <f t="shared" si="10"/>
        <v>5779</v>
      </c>
      <c r="F596" s="74">
        <v>116</v>
      </c>
      <c r="G596" s="74">
        <v>121</v>
      </c>
      <c r="H596" s="74">
        <v>126</v>
      </c>
      <c r="I596" s="74">
        <v>130</v>
      </c>
      <c r="J596" s="74">
        <v>115</v>
      </c>
      <c r="K596" s="74">
        <v>127</v>
      </c>
      <c r="L596" s="74">
        <v>131</v>
      </c>
      <c r="M596" s="74">
        <v>132</v>
      </c>
      <c r="N596" s="74">
        <v>134</v>
      </c>
      <c r="O596" s="74">
        <v>125</v>
      </c>
      <c r="P596" s="74">
        <v>141</v>
      </c>
      <c r="Q596" s="74">
        <v>138</v>
      </c>
      <c r="R596" s="74">
        <v>138</v>
      </c>
      <c r="S596" s="74">
        <v>133</v>
      </c>
      <c r="T596" s="74">
        <v>125</v>
      </c>
      <c r="U596" s="74">
        <v>113</v>
      </c>
      <c r="V596" s="74">
        <v>108</v>
      </c>
      <c r="W596" s="74">
        <v>102</v>
      </c>
      <c r="X596" s="74">
        <v>96</v>
      </c>
      <c r="Y596" s="74">
        <v>83</v>
      </c>
      <c r="Z596" s="74">
        <v>403</v>
      </c>
      <c r="AA596" s="74">
        <v>429</v>
      </c>
      <c r="AB596" s="74">
        <v>387</v>
      </c>
      <c r="AC596" s="74">
        <v>379</v>
      </c>
      <c r="AD596" s="74">
        <v>338</v>
      </c>
      <c r="AE596" s="74">
        <v>300</v>
      </c>
      <c r="AF596" s="74">
        <v>230</v>
      </c>
      <c r="AG596" s="74">
        <v>194</v>
      </c>
      <c r="AH596" s="74">
        <v>202</v>
      </c>
      <c r="AI596" s="74">
        <v>176</v>
      </c>
      <c r="AJ596" s="74">
        <v>113</v>
      </c>
      <c r="AK596" s="74">
        <v>88</v>
      </c>
      <c r="AL596" s="74">
        <v>106</v>
      </c>
      <c r="AM596" s="87">
        <v>9</v>
      </c>
      <c r="AN596" s="74">
        <v>60</v>
      </c>
      <c r="AO596" s="88">
        <v>56</v>
      </c>
      <c r="AP596" s="74">
        <v>115</v>
      </c>
      <c r="AQ596" s="89">
        <v>2949</v>
      </c>
      <c r="AR596" s="74">
        <v>341</v>
      </c>
      <c r="AS596" s="74">
        <v>262</v>
      </c>
      <c r="AT596" s="74">
        <v>1124</v>
      </c>
      <c r="AU596" s="89">
        <v>170</v>
      </c>
      <c r="AV596" s="95"/>
      <c r="AW596" s="95"/>
      <c r="AY596" s="5"/>
    </row>
    <row r="597" spans="1:51" x14ac:dyDescent="0.2">
      <c r="A597" s="73" t="s">
        <v>1199</v>
      </c>
      <c r="B597" s="2" t="s">
        <v>1152</v>
      </c>
      <c r="C597" s="2" t="s">
        <v>1181</v>
      </c>
      <c r="D597" s="2" t="s">
        <v>1200</v>
      </c>
      <c r="E597" s="5">
        <f t="shared" si="10"/>
        <v>1336</v>
      </c>
      <c r="F597" s="74">
        <v>26</v>
      </c>
      <c r="G597" s="74">
        <v>29</v>
      </c>
      <c r="H597" s="74">
        <v>26</v>
      </c>
      <c r="I597" s="74">
        <v>29</v>
      </c>
      <c r="J597" s="74">
        <v>20</v>
      </c>
      <c r="K597" s="74">
        <v>26</v>
      </c>
      <c r="L597" s="74">
        <v>27</v>
      </c>
      <c r="M597" s="74">
        <v>31</v>
      </c>
      <c r="N597" s="74">
        <v>30</v>
      </c>
      <c r="O597" s="74">
        <v>33</v>
      </c>
      <c r="P597" s="74">
        <v>37</v>
      </c>
      <c r="Q597" s="74">
        <v>36</v>
      </c>
      <c r="R597" s="74">
        <v>39</v>
      </c>
      <c r="S597" s="74">
        <v>35</v>
      </c>
      <c r="T597" s="74">
        <v>34</v>
      </c>
      <c r="U597" s="74">
        <v>29</v>
      </c>
      <c r="V597" s="74">
        <v>28</v>
      </c>
      <c r="W597" s="74">
        <v>25</v>
      </c>
      <c r="X597" s="74">
        <v>23</v>
      </c>
      <c r="Y597" s="74">
        <v>15</v>
      </c>
      <c r="Z597" s="74">
        <v>82</v>
      </c>
      <c r="AA597" s="74">
        <v>89</v>
      </c>
      <c r="AB597" s="74">
        <v>96</v>
      </c>
      <c r="AC597" s="74">
        <v>99</v>
      </c>
      <c r="AD597" s="74">
        <v>89</v>
      </c>
      <c r="AE597" s="74">
        <v>74</v>
      </c>
      <c r="AF597" s="74">
        <v>45</v>
      </c>
      <c r="AG597" s="74">
        <v>36</v>
      </c>
      <c r="AH597" s="74">
        <v>33</v>
      </c>
      <c r="AI597" s="74">
        <v>44</v>
      </c>
      <c r="AJ597" s="74">
        <v>29</v>
      </c>
      <c r="AK597" s="74">
        <v>19</v>
      </c>
      <c r="AL597" s="74">
        <v>23</v>
      </c>
      <c r="AM597" s="87">
        <v>2</v>
      </c>
      <c r="AN597" s="74">
        <v>13</v>
      </c>
      <c r="AO597" s="88">
        <v>13</v>
      </c>
      <c r="AP597" s="74">
        <v>27</v>
      </c>
      <c r="AQ597" s="89">
        <v>674</v>
      </c>
      <c r="AR597" s="74">
        <v>92</v>
      </c>
      <c r="AS597" s="74">
        <v>58</v>
      </c>
      <c r="AT597" s="74">
        <v>261</v>
      </c>
      <c r="AU597" s="89">
        <v>47</v>
      </c>
      <c r="AV597" s="95"/>
      <c r="AW597" s="95"/>
      <c r="AY597" s="5"/>
    </row>
    <row r="598" spans="1:51" x14ac:dyDescent="0.2">
      <c r="A598" s="73" t="s">
        <v>1201</v>
      </c>
      <c r="B598" s="2" t="s">
        <v>1152</v>
      </c>
      <c r="C598" s="2" t="s">
        <v>1181</v>
      </c>
      <c r="D598" s="2" t="s">
        <v>1202</v>
      </c>
      <c r="E598" s="5">
        <f t="shared" si="10"/>
        <v>8596</v>
      </c>
      <c r="F598" s="74">
        <v>184</v>
      </c>
      <c r="G598" s="74">
        <v>188</v>
      </c>
      <c r="H598" s="74">
        <v>189</v>
      </c>
      <c r="I598" s="74">
        <v>193</v>
      </c>
      <c r="J598" s="74">
        <v>172</v>
      </c>
      <c r="K598" s="74">
        <v>190</v>
      </c>
      <c r="L598" s="74">
        <v>194</v>
      </c>
      <c r="M598" s="74">
        <v>197</v>
      </c>
      <c r="N598" s="74">
        <v>203</v>
      </c>
      <c r="O598" s="74">
        <v>203</v>
      </c>
      <c r="P598" s="74">
        <v>222</v>
      </c>
      <c r="Q598" s="74">
        <v>225</v>
      </c>
      <c r="R598" s="74">
        <v>226</v>
      </c>
      <c r="S598" s="74">
        <v>222</v>
      </c>
      <c r="T598" s="74">
        <v>208</v>
      </c>
      <c r="U598" s="74">
        <v>183</v>
      </c>
      <c r="V598" s="74">
        <v>175</v>
      </c>
      <c r="W598" s="74">
        <v>166</v>
      </c>
      <c r="X598" s="74">
        <v>164</v>
      </c>
      <c r="Y598" s="74">
        <v>150</v>
      </c>
      <c r="Z598" s="74">
        <v>694</v>
      </c>
      <c r="AA598" s="74">
        <v>663</v>
      </c>
      <c r="AB598" s="74">
        <v>616</v>
      </c>
      <c r="AC598" s="74">
        <v>549</v>
      </c>
      <c r="AD598" s="74">
        <v>517</v>
      </c>
      <c r="AE598" s="74">
        <v>362</v>
      </c>
      <c r="AF598" s="74">
        <v>363</v>
      </c>
      <c r="AG598" s="74">
        <v>247</v>
      </c>
      <c r="AH598" s="74">
        <v>250</v>
      </c>
      <c r="AI598" s="74">
        <v>184</v>
      </c>
      <c r="AJ598" s="74">
        <v>128</v>
      </c>
      <c r="AK598" s="74">
        <v>84</v>
      </c>
      <c r="AL598" s="74">
        <v>85</v>
      </c>
      <c r="AM598" s="87">
        <v>18</v>
      </c>
      <c r="AN598" s="74">
        <v>94</v>
      </c>
      <c r="AO598" s="88">
        <v>90</v>
      </c>
      <c r="AP598" s="74">
        <v>184</v>
      </c>
      <c r="AQ598" s="89">
        <v>4338</v>
      </c>
      <c r="AR598" s="74">
        <v>541</v>
      </c>
      <c r="AS598" s="74">
        <v>408</v>
      </c>
      <c r="AT598" s="74">
        <v>1705</v>
      </c>
      <c r="AU598" s="89">
        <v>269</v>
      </c>
      <c r="AV598" s="95"/>
      <c r="AW598" s="95"/>
      <c r="AY598" s="5"/>
    </row>
    <row r="599" spans="1:51" x14ac:dyDescent="0.2">
      <c r="A599" s="73" t="s">
        <v>1203</v>
      </c>
      <c r="B599" s="2" t="s">
        <v>1152</v>
      </c>
      <c r="C599" s="2" t="s">
        <v>1204</v>
      </c>
      <c r="D599" s="2" t="s">
        <v>1204</v>
      </c>
      <c r="E599" s="5">
        <f t="shared" si="10"/>
        <v>46097</v>
      </c>
      <c r="F599" s="74">
        <v>716</v>
      </c>
      <c r="G599" s="74">
        <v>734</v>
      </c>
      <c r="H599" s="74">
        <v>750</v>
      </c>
      <c r="I599" s="74">
        <v>771</v>
      </c>
      <c r="J599" s="74">
        <v>708</v>
      </c>
      <c r="K599" s="74">
        <v>769</v>
      </c>
      <c r="L599" s="74">
        <v>787</v>
      </c>
      <c r="M599" s="74">
        <v>807</v>
      </c>
      <c r="N599" s="74">
        <v>825</v>
      </c>
      <c r="O599" s="74">
        <v>838</v>
      </c>
      <c r="P599" s="74">
        <v>924</v>
      </c>
      <c r="Q599" s="74">
        <v>938</v>
      </c>
      <c r="R599" s="74">
        <v>952</v>
      </c>
      <c r="S599" s="74">
        <v>967</v>
      </c>
      <c r="T599" s="74">
        <v>940</v>
      </c>
      <c r="U599" s="74">
        <v>903</v>
      </c>
      <c r="V599" s="74">
        <v>910</v>
      </c>
      <c r="W599" s="74">
        <v>908</v>
      </c>
      <c r="X599" s="74">
        <v>880</v>
      </c>
      <c r="Y599" s="74">
        <v>785</v>
      </c>
      <c r="Z599" s="74">
        <v>3719</v>
      </c>
      <c r="AA599" s="74">
        <v>3871</v>
      </c>
      <c r="AB599" s="74">
        <v>3802</v>
      </c>
      <c r="AC599" s="74">
        <v>3713</v>
      </c>
      <c r="AD599" s="74">
        <v>3086</v>
      </c>
      <c r="AE599" s="74">
        <v>2458</v>
      </c>
      <c r="AF599" s="74">
        <v>1927</v>
      </c>
      <c r="AG599" s="74">
        <v>1684</v>
      </c>
      <c r="AH599" s="74">
        <v>1457</v>
      </c>
      <c r="AI599" s="74">
        <v>1117</v>
      </c>
      <c r="AJ599" s="74">
        <v>928</v>
      </c>
      <c r="AK599" s="74">
        <v>645</v>
      </c>
      <c r="AL599" s="74">
        <v>878</v>
      </c>
      <c r="AM599" s="87">
        <v>60</v>
      </c>
      <c r="AN599" s="74">
        <v>363</v>
      </c>
      <c r="AO599" s="88">
        <v>353</v>
      </c>
      <c r="AP599" s="74">
        <v>688</v>
      </c>
      <c r="AQ599" s="89">
        <v>22965</v>
      </c>
      <c r="AR599" s="74">
        <v>2268</v>
      </c>
      <c r="AS599" s="74">
        <v>2190</v>
      </c>
      <c r="AT599" s="74">
        <v>10119</v>
      </c>
      <c r="AU599" s="89">
        <v>1015</v>
      </c>
      <c r="AV599" s="95"/>
      <c r="AW599" s="95"/>
      <c r="AY599" s="5"/>
    </row>
    <row r="600" spans="1:51" x14ac:dyDescent="0.2">
      <c r="A600" s="73" t="s">
        <v>1205</v>
      </c>
      <c r="B600" s="2" t="s">
        <v>1152</v>
      </c>
      <c r="C600" s="2" t="s">
        <v>1204</v>
      </c>
      <c r="D600" s="2" t="s">
        <v>1206</v>
      </c>
      <c r="E600" s="5">
        <f t="shared" si="10"/>
        <v>4098</v>
      </c>
      <c r="F600" s="74">
        <v>76</v>
      </c>
      <c r="G600" s="74">
        <v>86</v>
      </c>
      <c r="H600" s="74">
        <v>93</v>
      </c>
      <c r="I600" s="74">
        <v>99</v>
      </c>
      <c r="J600" s="74">
        <v>95</v>
      </c>
      <c r="K600" s="74">
        <v>102</v>
      </c>
      <c r="L600" s="74">
        <v>101</v>
      </c>
      <c r="M600" s="74">
        <v>104</v>
      </c>
      <c r="N600" s="74">
        <v>104</v>
      </c>
      <c r="O600" s="74">
        <v>99</v>
      </c>
      <c r="P600" s="74">
        <v>110</v>
      </c>
      <c r="Q600" s="74">
        <v>106</v>
      </c>
      <c r="R600" s="74">
        <v>103</v>
      </c>
      <c r="S600" s="74">
        <v>103</v>
      </c>
      <c r="T600" s="74">
        <v>95</v>
      </c>
      <c r="U600" s="74">
        <v>86</v>
      </c>
      <c r="V600" s="74">
        <v>83</v>
      </c>
      <c r="W600" s="74">
        <v>81</v>
      </c>
      <c r="X600" s="74">
        <v>75</v>
      </c>
      <c r="Y600" s="74">
        <v>61</v>
      </c>
      <c r="Z600" s="74">
        <v>269</v>
      </c>
      <c r="AA600" s="74">
        <v>272</v>
      </c>
      <c r="AB600" s="74">
        <v>291</v>
      </c>
      <c r="AC600" s="74">
        <v>259</v>
      </c>
      <c r="AD600" s="74">
        <v>267</v>
      </c>
      <c r="AE600" s="74">
        <v>190</v>
      </c>
      <c r="AF600" s="74">
        <v>135</v>
      </c>
      <c r="AG600" s="74">
        <v>152</v>
      </c>
      <c r="AH600" s="74">
        <v>117</v>
      </c>
      <c r="AI600" s="74">
        <v>91</v>
      </c>
      <c r="AJ600" s="74">
        <v>66</v>
      </c>
      <c r="AK600" s="74">
        <v>60</v>
      </c>
      <c r="AL600" s="74">
        <v>67</v>
      </c>
      <c r="AM600" s="87">
        <v>6</v>
      </c>
      <c r="AN600" s="74">
        <v>40</v>
      </c>
      <c r="AO600" s="88">
        <v>36</v>
      </c>
      <c r="AP600" s="74">
        <v>79</v>
      </c>
      <c r="AQ600" s="89">
        <v>2077</v>
      </c>
      <c r="AR600" s="74">
        <v>253</v>
      </c>
      <c r="AS600" s="74">
        <v>197</v>
      </c>
      <c r="AT600" s="74">
        <v>794</v>
      </c>
      <c r="AU600" s="89">
        <v>120</v>
      </c>
      <c r="AV600" s="95"/>
      <c r="AW600" s="95"/>
      <c r="AY600" s="5"/>
    </row>
    <row r="601" spans="1:51" x14ac:dyDescent="0.2">
      <c r="A601" s="73" t="s">
        <v>1207</v>
      </c>
      <c r="B601" s="2" t="s">
        <v>1152</v>
      </c>
      <c r="C601" s="2" t="s">
        <v>1204</v>
      </c>
      <c r="D601" s="2" t="s">
        <v>1208</v>
      </c>
      <c r="E601" s="5">
        <f t="shared" si="10"/>
        <v>3918</v>
      </c>
      <c r="F601" s="74">
        <v>92</v>
      </c>
      <c r="G601" s="74">
        <v>90</v>
      </c>
      <c r="H601" s="74">
        <v>87</v>
      </c>
      <c r="I601" s="74">
        <v>85</v>
      </c>
      <c r="J601" s="74">
        <v>76</v>
      </c>
      <c r="K601" s="74">
        <v>81</v>
      </c>
      <c r="L601" s="74">
        <v>81</v>
      </c>
      <c r="M601" s="74">
        <v>82</v>
      </c>
      <c r="N601" s="74">
        <v>83</v>
      </c>
      <c r="O601" s="74">
        <v>83</v>
      </c>
      <c r="P601" s="74">
        <v>94</v>
      </c>
      <c r="Q601" s="74">
        <v>95</v>
      </c>
      <c r="R601" s="74">
        <v>95</v>
      </c>
      <c r="S601" s="74">
        <v>93</v>
      </c>
      <c r="T601" s="74">
        <v>86</v>
      </c>
      <c r="U601" s="74">
        <v>81</v>
      </c>
      <c r="V601" s="74">
        <v>78</v>
      </c>
      <c r="W601" s="74">
        <v>72</v>
      </c>
      <c r="X601" s="74">
        <v>68</v>
      </c>
      <c r="Y601" s="74">
        <v>60</v>
      </c>
      <c r="Z601" s="74">
        <v>293</v>
      </c>
      <c r="AA601" s="74">
        <v>330</v>
      </c>
      <c r="AB601" s="74">
        <v>297</v>
      </c>
      <c r="AC601" s="74">
        <v>266</v>
      </c>
      <c r="AD601" s="74">
        <v>234</v>
      </c>
      <c r="AE601" s="74">
        <v>180</v>
      </c>
      <c r="AF601" s="74">
        <v>165</v>
      </c>
      <c r="AG601" s="74">
        <v>152</v>
      </c>
      <c r="AH601" s="74">
        <v>104</v>
      </c>
      <c r="AI601" s="74">
        <v>92</v>
      </c>
      <c r="AJ601" s="74">
        <v>53</v>
      </c>
      <c r="AK601" s="74">
        <v>37</v>
      </c>
      <c r="AL601" s="74">
        <v>53</v>
      </c>
      <c r="AM601" s="87">
        <v>12</v>
      </c>
      <c r="AN601" s="74">
        <v>45</v>
      </c>
      <c r="AO601" s="88">
        <v>47</v>
      </c>
      <c r="AP601" s="74">
        <v>91</v>
      </c>
      <c r="AQ601" s="89">
        <v>1977</v>
      </c>
      <c r="AR601" s="74">
        <v>226</v>
      </c>
      <c r="AS601" s="74">
        <v>178</v>
      </c>
      <c r="AT601" s="74">
        <v>802</v>
      </c>
      <c r="AU601" s="89">
        <v>137</v>
      </c>
      <c r="AV601" s="95"/>
      <c r="AW601" s="95"/>
      <c r="AY601" s="5"/>
    </row>
    <row r="602" spans="1:51" x14ac:dyDescent="0.2">
      <c r="A602" s="73" t="s">
        <v>1209</v>
      </c>
      <c r="B602" s="2" t="s">
        <v>1152</v>
      </c>
      <c r="C602" s="2" t="s">
        <v>1204</v>
      </c>
      <c r="D602" s="2" t="s">
        <v>1210</v>
      </c>
      <c r="E602" s="5">
        <f t="shared" si="10"/>
        <v>4430</v>
      </c>
      <c r="F602" s="74">
        <v>87</v>
      </c>
      <c r="G602" s="74">
        <v>84</v>
      </c>
      <c r="H602" s="74">
        <v>78</v>
      </c>
      <c r="I602" s="74">
        <v>77</v>
      </c>
      <c r="J602" s="74">
        <v>71</v>
      </c>
      <c r="K602" s="74">
        <v>75</v>
      </c>
      <c r="L602" s="74">
        <v>79</v>
      </c>
      <c r="M602" s="74">
        <v>83</v>
      </c>
      <c r="N602" s="74">
        <v>87</v>
      </c>
      <c r="O602" s="74">
        <v>88</v>
      </c>
      <c r="P602" s="74">
        <v>102</v>
      </c>
      <c r="Q602" s="74">
        <v>110</v>
      </c>
      <c r="R602" s="74">
        <v>113</v>
      </c>
      <c r="S602" s="74">
        <v>110</v>
      </c>
      <c r="T602" s="74">
        <v>100</v>
      </c>
      <c r="U602" s="74">
        <v>88</v>
      </c>
      <c r="V602" s="74">
        <v>81</v>
      </c>
      <c r="W602" s="74">
        <v>76</v>
      </c>
      <c r="X602" s="74">
        <v>75</v>
      </c>
      <c r="Y602" s="74">
        <v>66</v>
      </c>
      <c r="Z602" s="74">
        <v>341</v>
      </c>
      <c r="AA602" s="74">
        <v>319</v>
      </c>
      <c r="AB602" s="74">
        <v>336</v>
      </c>
      <c r="AC602" s="74">
        <v>331</v>
      </c>
      <c r="AD602" s="74">
        <v>276</v>
      </c>
      <c r="AE602" s="74">
        <v>221</v>
      </c>
      <c r="AF602" s="74">
        <v>180</v>
      </c>
      <c r="AG602" s="74">
        <v>195</v>
      </c>
      <c r="AH602" s="74">
        <v>145</v>
      </c>
      <c r="AI602" s="74">
        <v>114</v>
      </c>
      <c r="AJ602" s="74">
        <v>99</v>
      </c>
      <c r="AK602" s="74">
        <v>66</v>
      </c>
      <c r="AL602" s="74">
        <v>77</v>
      </c>
      <c r="AM602" s="87">
        <v>7</v>
      </c>
      <c r="AN602" s="74">
        <v>44</v>
      </c>
      <c r="AO602" s="88">
        <v>43</v>
      </c>
      <c r="AP602" s="74">
        <v>86</v>
      </c>
      <c r="AQ602" s="89">
        <v>2187</v>
      </c>
      <c r="AR602" s="74">
        <v>263</v>
      </c>
      <c r="AS602" s="74">
        <v>184</v>
      </c>
      <c r="AT602" s="74">
        <v>850</v>
      </c>
      <c r="AU602" s="89">
        <v>129</v>
      </c>
      <c r="AV602" s="95"/>
      <c r="AW602" s="95"/>
      <c r="AY602" s="5"/>
    </row>
    <row r="603" spans="1:51" x14ac:dyDescent="0.2">
      <c r="A603" s="73" t="s">
        <v>1211</v>
      </c>
      <c r="B603" s="2" t="s">
        <v>1152</v>
      </c>
      <c r="C603" s="2" t="s">
        <v>1204</v>
      </c>
      <c r="D603" s="2" t="s">
        <v>1212</v>
      </c>
      <c r="E603" s="5">
        <f t="shared" si="10"/>
        <v>3507</v>
      </c>
      <c r="F603" s="74">
        <v>68</v>
      </c>
      <c r="G603" s="74">
        <v>76</v>
      </c>
      <c r="H603" s="74">
        <v>79</v>
      </c>
      <c r="I603" s="74">
        <v>83</v>
      </c>
      <c r="J603" s="74">
        <v>78</v>
      </c>
      <c r="K603" s="74">
        <v>84</v>
      </c>
      <c r="L603" s="74">
        <v>85</v>
      </c>
      <c r="M603" s="74">
        <v>88</v>
      </c>
      <c r="N603" s="74">
        <v>88</v>
      </c>
      <c r="O603" s="74">
        <v>82</v>
      </c>
      <c r="P603" s="74">
        <v>91</v>
      </c>
      <c r="Q603" s="74">
        <v>88</v>
      </c>
      <c r="R603" s="74">
        <v>90</v>
      </c>
      <c r="S603" s="74">
        <v>89</v>
      </c>
      <c r="T603" s="74">
        <v>82</v>
      </c>
      <c r="U603" s="74">
        <v>78</v>
      </c>
      <c r="V603" s="74">
        <v>78</v>
      </c>
      <c r="W603" s="74">
        <v>76</v>
      </c>
      <c r="X603" s="74">
        <v>70</v>
      </c>
      <c r="Y603" s="74">
        <v>66</v>
      </c>
      <c r="Z603" s="74">
        <v>254</v>
      </c>
      <c r="AA603" s="74">
        <v>321</v>
      </c>
      <c r="AB603" s="74">
        <v>261</v>
      </c>
      <c r="AC603" s="74">
        <v>221</v>
      </c>
      <c r="AD603" s="74">
        <v>187</v>
      </c>
      <c r="AE603" s="74">
        <v>141</v>
      </c>
      <c r="AF603" s="74">
        <v>144</v>
      </c>
      <c r="AG603" s="74">
        <v>110</v>
      </c>
      <c r="AH603" s="74">
        <v>92</v>
      </c>
      <c r="AI603" s="74">
        <v>66</v>
      </c>
      <c r="AJ603" s="74">
        <v>48</v>
      </c>
      <c r="AK603" s="74">
        <v>13</v>
      </c>
      <c r="AL603" s="74">
        <v>30</v>
      </c>
      <c r="AM603" s="87">
        <v>5</v>
      </c>
      <c r="AN603" s="74">
        <v>34</v>
      </c>
      <c r="AO603" s="88">
        <v>34</v>
      </c>
      <c r="AP603" s="74">
        <v>69</v>
      </c>
      <c r="AQ603" s="89">
        <v>1743</v>
      </c>
      <c r="AR603" s="74">
        <v>217</v>
      </c>
      <c r="AS603" s="74">
        <v>176</v>
      </c>
      <c r="AT603" s="74">
        <v>682</v>
      </c>
      <c r="AU603" s="89">
        <v>103</v>
      </c>
      <c r="AV603" s="95"/>
      <c r="AW603" s="95"/>
      <c r="AY603" s="5"/>
    </row>
    <row r="604" spans="1:51" x14ac:dyDescent="0.2">
      <c r="A604" s="73" t="s">
        <v>1213</v>
      </c>
      <c r="B604" s="2" t="s">
        <v>1152</v>
      </c>
      <c r="C604" s="2" t="s">
        <v>1204</v>
      </c>
      <c r="D604" s="2" t="s">
        <v>1214</v>
      </c>
      <c r="E604" s="5">
        <f t="shared" si="10"/>
        <v>2540</v>
      </c>
      <c r="F604" s="74">
        <v>42</v>
      </c>
      <c r="G604" s="74">
        <v>52</v>
      </c>
      <c r="H604" s="74">
        <v>59</v>
      </c>
      <c r="I604" s="74">
        <v>64</v>
      </c>
      <c r="J604" s="74">
        <v>56</v>
      </c>
      <c r="K604" s="74">
        <v>67</v>
      </c>
      <c r="L604" s="74">
        <v>66</v>
      </c>
      <c r="M604" s="74">
        <v>66</v>
      </c>
      <c r="N604" s="74">
        <v>68</v>
      </c>
      <c r="O604" s="74">
        <v>65</v>
      </c>
      <c r="P604" s="74">
        <v>69</v>
      </c>
      <c r="Q604" s="74">
        <v>69</v>
      </c>
      <c r="R604" s="74">
        <v>66</v>
      </c>
      <c r="S604" s="74">
        <v>63</v>
      </c>
      <c r="T604" s="74">
        <v>55</v>
      </c>
      <c r="U604" s="74">
        <v>48</v>
      </c>
      <c r="V604" s="74">
        <v>47</v>
      </c>
      <c r="W604" s="74">
        <v>44</v>
      </c>
      <c r="X604" s="74">
        <v>41</v>
      </c>
      <c r="Y604" s="74">
        <v>39</v>
      </c>
      <c r="Z604" s="74">
        <v>171</v>
      </c>
      <c r="AA604" s="74">
        <v>200</v>
      </c>
      <c r="AB604" s="74">
        <v>208</v>
      </c>
      <c r="AC604" s="74">
        <v>181</v>
      </c>
      <c r="AD604" s="74">
        <v>151</v>
      </c>
      <c r="AE604" s="74">
        <v>107</v>
      </c>
      <c r="AF604" s="74">
        <v>98</v>
      </c>
      <c r="AG604" s="74">
        <v>68</v>
      </c>
      <c r="AH604" s="74">
        <v>71</v>
      </c>
      <c r="AI604" s="74">
        <v>42</v>
      </c>
      <c r="AJ604" s="74">
        <v>47</v>
      </c>
      <c r="AK604" s="74">
        <v>24</v>
      </c>
      <c r="AL604" s="74">
        <v>26</v>
      </c>
      <c r="AM604" s="87">
        <v>3</v>
      </c>
      <c r="AN604" s="74">
        <v>21</v>
      </c>
      <c r="AO604" s="88">
        <v>21</v>
      </c>
      <c r="AP604" s="74">
        <v>48</v>
      </c>
      <c r="AQ604" s="89">
        <v>1270</v>
      </c>
      <c r="AR604" s="74">
        <v>155</v>
      </c>
      <c r="AS604" s="74">
        <v>111</v>
      </c>
      <c r="AT604" s="74">
        <v>500</v>
      </c>
      <c r="AU604" s="89">
        <v>69</v>
      </c>
      <c r="AV604" s="95"/>
      <c r="AW604" s="95"/>
      <c r="AY604" s="5"/>
    </row>
    <row r="605" spans="1:51" x14ac:dyDescent="0.2">
      <c r="A605" s="73" t="s">
        <v>1215</v>
      </c>
      <c r="B605" s="2" t="s">
        <v>1152</v>
      </c>
      <c r="C605" s="2" t="s">
        <v>1204</v>
      </c>
      <c r="D605" s="2" t="s">
        <v>201</v>
      </c>
      <c r="E605" s="5">
        <f t="shared" si="10"/>
        <v>6109</v>
      </c>
      <c r="F605" s="74">
        <v>123</v>
      </c>
      <c r="G605" s="74">
        <v>118</v>
      </c>
      <c r="H605" s="74">
        <v>115</v>
      </c>
      <c r="I605" s="74">
        <v>112</v>
      </c>
      <c r="J605" s="74">
        <v>101</v>
      </c>
      <c r="K605" s="74">
        <v>113</v>
      </c>
      <c r="L605" s="74">
        <v>117</v>
      </c>
      <c r="M605" s="74">
        <v>122</v>
      </c>
      <c r="N605" s="74">
        <v>127</v>
      </c>
      <c r="O605" s="74">
        <v>131</v>
      </c>
      <c r="P605" s="74">
        <v>149</v>
      </c>
      <c r="Q605" s="74">
        <v>156</v>
      </c>
      <c r="R605" s="74">
        <v>160</v>
      </c>
      <c r="S605" s="74">
        <v>155</v>
      </c>
      <c r="T605" s="74">
        <v>138</v>
      </c>
      <c r="U605" s="74">
        <v>125</v>
      </c>
      <c r="V605" s="74">
        <v>119</v>
      </c>
      <c r="W605" s="74">
        <v>111</v>
      </c>
      <c r="X605" s="74">
        <v>103</v>
      </c>
      <c r="Y605" s="74">
        <v>91</v>
      </c>
      <c r="Z605" s="74">
        <v>387</v>
      </c>
      <c r="AA605" s="74">
        <v>409</v>
      </c>
      <c r="AB605" s="74">
        <v>395</v>
      </c>
      <c r="AC605" s="74">
        <v>426</v>
      </c>
      <c r="AD605" s="74">
        <v>378</v>
      </c>
      <c r="AE605" s="74">
        <v>321</v>
      </c>
      <c r="AF605" s="74">
        <v>284</v>
      </c>
      <c r="AG605" s="74">
        <v>260</v>
      </c>
      <c r="AH605" s="74">
        <v>216</v>
      </c>
      <c r="AI605" s="74">
        <v>162</v>
      </c>
      <c r="AJ605" s="74">
        <v>143</v>
      </c>
      <c r="AK605" s="74">
        <v>113</v>
      </c>
      <c r="AL605" s="74">
        <v>129</v>
      </c>
      <c r="AM605" s="87">
        <v>10</v>
      </c>
      <c r="AN605" s="74">
        <v>59</v>
      </c>
      <c r="AO605" s="88">
        <v>64</v>
      </c>
      <c r="AP605" s="74">
        <v>122</v>
      </c>
      <c r="AQ605" s="89">
        <v>3003</v>
      </c>
      <c r="AR605" s="74">
        <v>381</v>
      </c>
      <c r="AS605" s="74">
        <v>255</v>
      </c>
      <c r="AT605" s="74">
        <v>1108</v>
      </c>
      <c r="AU605" s="89">
        <v>181</v>
      </c>
      <c r="AV605" s="95"/>
      <c r="AW605" s="95"/>
      <c r="AY605" s="5"/>
    </row>
    <row r="606" spans="1:51" x14ac:dyDescent="0.2">
      <c r="A606" s="73" t="s">
        <v>1216</v>
      </c>
      <c r="B606" s="2" t="s">
        <v>1152</v>
      </c>
      <c r="C606" s="2" t="s">
        <v>1204</v>
      </c>
      <c r="D606" s="2" t="s">
        <v>1217</v>
      </c>
      <c r="E606" s="5">
        <f t="shared" si="10"/>
        <v>6688</v>
      </c>
      <c r="F606" s="74">
        <v>144</v>
      </c>
      <c r="G606" s="74">
        <v>150</v>
      </c>
      <c r="H606" s="74">
        <v>148</v>
      </c>
      <c r="I606" s="74">
        <v>147</v>
      </c>
      <c r="J606" s="74">
        <v>132</v>
      </c>
      <c r="K606" s="74">
        <v>144</v>
      </c>
      <c r="L606" s="74">
        <v>148</v>
      </c>
      <c r="M606" s="74">
        <v>147</v>
      </c>
      <c r="N606" s="74">
        <v>150</v>
      </c>
      <c r="O606" s="74">
        <v>148</v>
      </c>
      <c r="P606" s="74">
        <v>162</v>
      </c>
      <c r="Q606" s="74">
        <v>162</v>
      </c>
      <c r="R606" s="74">
        <v>159</v>
      </c>
      <c r="S606" s="74">
        <v>155</v>
      </c>
      <c r="T606" s="74">
        <v>141</v>
      </c>
      <c r="U606" s="74">
        <v>121</v>
      </c>
      <c r="V606" s="74">
        <v>113</v>
      </c>
      <c r="W606" s="74">
        <v>102</v>
      </c>
      <c r="X606" s="74">
        <v>99</v>
      </c>
      <c r="Y606" s="74">
        <v>92</v>
      </c>
      <c r="Z606" s="74">
        <v>455</v>
      </c>
      <c r="AA606" s="74">
        <v>619</v>
      </c>
      <c r="AB606" s="74">
        <v>540</v>
      </c>
      <c r="AC606" s="74">
        <v>399</v>
      </c>
      <c r="AD606" s="74">
        <v>410</v>
      </c>
      <c r="AE606" s="74">
        <v>296</v>
      </c>
      <c r="AF606" s="74">
        <v>263</v>
      </c>
      <c r="AG606" s="74">
        <v>228</v>
      </c>
      <c r="AH606" s="74">
        <v>221</v>
      </c>
      <c r="AI606" s="74">
        <v>179</v>
      </c>
      <c r="AJ606" s="74">
        <v>121</v>
      </c>
      <c r="AK606" s="74">
        <v>100</v>
      </c>
      <c r="AL606" s="74">
        <v>93</v>
      </c>
      <c r="AM606" s="87">
        <v>15</v>
      </c>
      <c r="AN606" s="74">
        <v>76</v>
      </c>
      <c r="AO606" s="88">
        <v>68</v>
      </c>
      <c r="AP606" s="74">
        <v>141</v>
      </c>
      <c r="AQ606" s="89">
        <v>3335</v>
      </c>
      <c r="AR606" s="74">
        <v>381</v>
      </c>
      <c r="AS606" s="74">
        <v>260</v>
      </c>
      <c r="AT606" s="74">
        <v>1342</v>
      </c>
      <c r="AU606" s="89">
        <v>209</v>
      </c>
      <c r="AV606" s="95"/>
      <c r="AW606" s="95"/>
      <c r="AY606" s="5"/>
    </row>
    <row r="607" spans="1:51" x14ac:dyDescent="0.2">
      <c r="A607" s="73" t="s">
        <v>1218</v>
      </c>
      <c r="B607" s="2" t="s">
        <v>1152</v>
      </c>
      <c r="C607" s="2" t="s">
        <v>1204</v>
      </c>
      <c r="D607" s="2" t="s">
        <v>1219</v>
      </c>
      <c r="E607" s="5">
        <f t="shared" si="10"/>
        <v>9017</v>
      </c>
      <c r="F607" s="74">
        <v>155</v>
      </c>
      <c r="G607" s="74">
        <v>163</v>
      </c>
      <c r="H607" s="74">
        <v>170</v>
      </c>
      <c r="I607" s="74">
        <v>175</v>
      </c>
      <c r="J607" s="74">
        <v>163</v>
      </c>
      <c r="K607" s="74">
        <v>175</v>
      </c>
      <c r="L607" s="74">
        <v>180</v>
      </c>
      <c r="M607" s="74">
        <v>187</v>
      </c>
      <c r="N607" s="74">
        <v>188</v>
      </c>
      <c r="O607" s="74">
        <v>199</v>
      </c>
      <c r="P607" s="74">
        <v>212</v>
      </c>
      <c r="Q607" s="74">
        <v>216</v>
      </c>
      <c r="R607" s="74">
        <v>214</v>
      </c>
      <c r="S607" s="74">
        <v>208</v>
      </c>
      <c r="T607" s="74">
        <v>182</v>
      </c>
      <c r="U607" s="74">
        <v>168</v>
      </c>
      <c r="V607" s="74">
        <v>153</v>
      </c>
      <c r="W607" s="74">
        <v>146</v>
      </c>
      <c r="X607" s="74">
        <v>141</v>
      </c>
      <c r="Y607" s="74">
        <v>128</v>
      </c>
      <c r="Z607" s="74">
        <v>671</v>
      </c>
      <c r="AA607" s="74">
        <v>630</v>
      </c>
      <c r="AB607" s="74">
        <v>592</v>
      </c>
      <c r="AC607" s="74">
        <v>580</v>
      </c>
      <c r="AD607" s="74">
        <v>553</v>
      </c>
      <c r="AE607" s="74">
        <v>462</v>
      </c>
      <c r="AF607" s="74">
        <v>409</v>
      </c>
      <c r="AG607" s="74">
        <v>384</v>
      </c>
      <c r="AH607" s="74">
        <v>323</v>
      </c>
      <c r="AI607" s="74">
        <v>301</v>
      </c>
      <c r="AJ607" s="74">
        <v>222</v>
      </c>
      <c r="AK607" s="74">
        <v>167</v>
      </c>
      <c r="AL607" s="74">
        <v>200</v>
      </c>
      <c r="AM607" s="87">
        <v>16</v>
      </c>
      <c r="AN607" s="74">
        <v>82</v>
      </c>
      <c r="AO607" s="88">
        <v>73</v>
      </c>
      <c r="AP607" s="74">
        <v>156</v>
      </c>
      <c r="AQ607" s="89">
        <v>4483</v>
      </c>
      <c r="AR607" s="74">
        <v>495</v>
      </c>
      <c r="AS607" s="74">
        <v>371</v>
      </c>
      <c r="AT607" s="74">
        <v>1675</v>
      </c>
      <c r="AU607" s="89">
        <v>231</v>
      </c>
      <c r="AV607" s="95"/>
      <c r="AW607" s="95"/>
      <c r="AY607" s="5"/>
    </row>
    <row r="608" spans="1:51" x14ac:dyDescent="0.2">
      <c r="A608" s="73" t="s">
        <v>1220</v>
      </c>
      <c r="B608" s="2" t="s">
        <v>1152</v>
      </c>
      <c r="C608" s="2" t="s">
        <v>1204</v>
      </c>
      <c r="D608" s="2" t="s">
        <v>1221</v>
      </c>
      <c r="E608" s="5">
        <f t="shared" si="10"/>
        <v>11895</v>
      </c>
      <c r="F608" s="74">
        <v>222</v>
      </c>
      <c r="G608" s="74">
        <v>214</v>
      </c>
      <c r="H608" s="74">
        <v>208</v>
      </c>
      <c r="I608" s="74">
        <v>207</v>
      </c>
      <c r="J608" s="74">
        <v>186</v>
      </c>
      <c r="K608" s="74">
        <v>204</v>
      </c>
      <c r="L608" s="74">
        <v>212</v>
      </c>
      <c r="M608" s="74">
        <v>224</v>
      </c>
      <c r="N608" s="74">
        <v>234</v>
      </c>
      <c r="O608" s="74">
        <v>247</v>
      </c>
      <c r="P608" s="74">
        <v>274</v>
      </c>
      <c r="Q608" s="74">
        <v>288</v>
      </c>
      <c r="R608" s="74">
        <v>293</v>
      </c>
      <c r="S608" s="74">
        <v>286</v>
      </c>
      <c r="T608" s="74">
        <v>262</v>
      </c>
      <c r="U608" s="74">
        <v>238</v>
      </c>
      <c r="V608" s="74">
        <v>225</v>
      </c>
      <c r="W608" s="74">
        <v>209</v>
      </c>
      <c r="X608" s="74">
        <v>199</v>
      </c>
      <c r="Y608" s="74">
        <v>176</v>
      </c>
      <c r="Z608" s="74">
        <v>820</v>
      </c>
      <c r="AA608" s="74">
        <v>937</v>
      </c>
      <c r="AB608" s="74">
        <v>871</v>
      </c>
      <c r="AC608" s="74">
        <v>852</v>
      </c>
      <c r="AD608" s="74">
        <v>801</v>
      </c>
      <c r="AE608" s="74">
        <v>652</v>
      </c>
      <c r="AF608" s="74">
        <v>508</v>
      </c>
      <c r="AG608" s="74">
        <v>462</v>
      </c>
      <c r="AH608" s="74">
        <v>378</v>
      </c>
      <c r="AI608" s="74">
        <v>343</v>
      </c>
      <c r="AJ608" s="74">
        <v>268</v>
      </c>
      <c r="AK608" s="74">
        <v>184</v>
      </c>
      <c r="AL608" s="74">
        <v>211</v>
      </c>
      <c r="AM608" s="87">
        <v>21</v>
      </c>
      <c r="AN608" s="74">
        <v>112</v>
      </c>
      <c r="AO608" s="88">
        <v>110</v>
      </c>
      <c r="AP608" s="74">
        <v>218</v>
      </c>
      <c r="AQ608" s="89">
        <v>5951</v>
      </c>
      <c r="AR608" s="74">
        <v>679</v>
      </c>
      <c r="AS608" s="74">
        <v>512</v>
      </c>
      <c r="AT608" s="74">
        <v>2376</v>
      </c>
      <c r="AU608" s="89">
        <v>321</v>
      </c>
      <c r="AV608" s="95"/>
      <c r="AW608" s="95"/>
      <c r="AY608" s="5"/>
    </row>
    <row r="609" spans="1:51" x14ac:dyDescent="0.2">
      <c r="A609" s="73" t="s">
        <v>1222</v>
      </c>
      <c r="B609" s="2" t="s">
        <v>1152</v>
      </c>
      <c r="C609" s="2" t="s">
        <v>1204</v>
      </c>
      <c r="D609" s="2" t="s">
        <v>399</v>
      </c>
      <c r="E609" s="5">
        <f t="shared" si="10"/>
        <v>7589</v>
      </c>
      <c r="F609" s="74">
        <v>142</v>
      </c>
      <c r="G609" s="74">
        <v>136</v>
      </c>
      <c r="H609" s="74">
        <v>129</v>
      </c>
      <c r="I609" s="74">
        <v>129</v>
      </c>
      <c r="J609" s="74">
        <v>112</v>
      </c>
      <c r="K609" s="74">
        <v>123</v>
      </c>
      <c r="L609" s="74">
        <v>125</v>
      </c>
      <c r="M609" s="74">
        <v>125</v>
      </c>
      <c r="N609" s="74">
        <v>131</v>
      </c>
      <c r="O609" s="74">
        <v>129</v>
      </c>
      <c r="P609" s="74">
        <v>149</v>
      </c>
      <c r="Q609" s="74">
        <v>153</v>
      </c>
      <c r="R609" s="74">
        <v>155</v>
      </c>
      <c r="S609" s="74">
        <v>157</v>
      </c>
      <c r="T609" s="74">
        <v>145</v>
      </c>
      <c r="U609" s="74">
        <v>136</v>
      </c>
      <c r="V609" s="74">
        <v>134</v>
      </c>
      <c r="W609" s="74">
        <v>130</v>
      </c>
      <c r="X609" s="74">
        <v>124</v>
      </c>
      <c r="Y609" s="74">
        <v>116</v>
      </c>
      <c r="Z609" s="74">
        <v>529</v>
      </c>
      <c r="AA609" s="74">
        <v>513</v>
      </c>
      <c r="AB609" s="74">
        <v>579</v>
      </c>
      <c r="AC609" s="74">
        <v>542</v>
      </c>
      <c r="AD609" s="74">
        <v>549</v>
      </c>
      <c r="AE609" s="74">
        <v>405</v>
      </c>
      <c r="AF609" s="74">
        <v>395</v>
      </c>
      <c r="AG609" s="74">
        <v>361</v>
      </c>
      <c r="AH609" s="74">
        <v>290</v>
      </c>
      <c r="AI609" s="74">
        <v>254</v>
      </c>
      <c r="AJ609" s="74">
        <v>166</v>
      </c>
      <c r="AK609" s="74">
        <v>152</v>
      </c>
      <c r="AL609" s="74">
        <v>174</v>
      </c>
      <c r="AM609" s="87">
        <v>15</v>
      </c>
      <c r="AN609" s="74">
        <v>68</v>
      </c>
      <c r="AO609" s="88">
        <v>74</v>
      </c>
      <c r="AP609" s="74">
        <v>143</v>
      </c>
      <c r="AQ609" s="89">
        <v>3785</v>
      </c>
      <c r="AR609" s="74">
        <v>376</v>
      </c>
      <c r="AS609" s="74">
        <v>323</v>
      </c>
      <c r="AT609" s="74">
        <v>1519</v>
      </c>
      <c r="AU609" s="89">
        <v>209</v>
      </c>
      <c r="AV609" s="95"/>
      <c r="AW609" s="95"/>
      <c r="AY609" s="5"/>
    </row>
    <row r="610" spans="1:51" x14ac:dyDescent="0.2">
      <c r="A610" s="73" t="s">
        <v>1223</v>
      </c>
      <c r="B610" s="2" t="s">
        <v>1152</v>
      </c>
      <c r="C610" s="2" t="s">
        <v>1204</v>
      </c>
      <c r="D610" s="2" t="s">
        <v>1224</v>
      </c>
      <c r="E610" s="5">
        <f t="shared" si="10"/>
        <v>3716</v>
      </c>
      <c r="F610" s="74">
        <v>70</v>
      </c>
      <c r="G610" s="74">
        <v>78</v>
      </c>
      <c r="H610" s="74">
        <v>85</v>
      </c>
      <c r="I610" s="74">
        <v>90</v>
      </c>
      <c r="J610" s="74">
        <v>90</v>
      </c>
      <c r="K610" s="74">
        <v>92</v>
      </c>
      <c r="L610" s="74">
        <v>95</v>
      </c>
      <c r="M610" s="74">
        <v>95</v>
      </c>
      <c r="N610" s="74">
        <v>96</v>
      </c>
      <c r="O610" s="74">
        <v>88</v>
      </c>
      <c r="P610" s="74">
        <v>94</v>
      </c>
      <c r="Q610" s="74">
        <v>93</v>
      </c>
      <c r="R610" s="74">
        <v>91</v>
      </c>
      <c r="S610" s="74">
        <v>83</v>
      </c>
      <c r="T610" s="74">
        <v>76</v>
      </c>
      <c r="U610" s="74">
        <v>69</v>
      </c>
      <c r="V610" s="74">
        <v>64</v>
      </c>
      <c r="W610" s="74">
        <v>57</v>
      </c>
      <c r="X610" s="74">
        <v>54</v>
      </c>
      <c r="Y610" s="74">
        <v>52</v>
      </c>
      <c r="Z610" s="74">
        <v>243</v>
      </c>
      <c r="AA610" s="74">
        <v>239</v>
      </c>
      <c r="AB610" s="74">
        <v>274</v>
      </c>
      <c r="AC610" s="74">
        <v>256</v>
      </c>
      <c r="AD610" s="74">
        <v>201</v>
      </c>
      <c r="AE610" s="74">
        <v>171</v>
      </c>
      <c r="AF610" s="74">
        <v>166</v>
      </c>
      <c r="AG610" s="74">
        <v>132</v>
      </c>
      <c r="AH610" s="74">
        <v>122</v>
      </c>
      <c r="AI610" s="74">
        <v>103</v>
      </c>
      <c r="AJ610" s="74">
        <v>86</v>
      </c>
      <c r="AK610" s="74">
        <v>53</v>
      </c>
      <c r="AL610" s="74">
        <v>58</v>
      </c>
      <c r="AM610" s="87">
        <v>10</v>
      </c>
      <c r="AN610" s="74">
        <v>39</v>
      </c>
      <c r="AO610" s="88">
        <v>31</v>
      </c>
      <c r="AP610" s="74">
        <v>72</v>
      </c>
      <c r="AQ610" s="89">
        <v>1882</v>
      </c>
      <c r="AR610" s="74">
        <v>216</v>
      </c>
      <c r="AS610" s="74">
        <v>148</v>
      </c>
      <c r="AT610" s="74">
        <v>699</v>
      </c>
      <c r="AU610" s="89">
        <v>113</v>
      </c>
      <c r="AV610" s="95"/>
      <c r="AW610" s="95"/>
      <c r="AY610" s="5"/>
    </row>
    <row r="611" spans="1:51" x14ac:dyDescent="0.2">
      <c r="A611" s="73" t="s">
        <v>1225</v>
      </c>
      <c r="B611" s="2" t="s">
        <v>1152</v>
      </c>
      <c r="C611" s="2" t="s">
        <v>1204</v>
      </c>
      <c r="D611" s="2" t="s">
        <v>1226</v>
      </c>
      <c r="E611" s="5">
        <f t="shared" si="10"/>
        <v>5058</v>
      </c>
      <c r="F611" s="74">
        <v>106</v>
      </c>
      <c r="G611" s="74">
        <v>110</v>
      </c>
      <c r="H611" s="74">
        <v>107</v>
      </c>
      <c r="I611" s="74">
        <v>107</v>
      </c>
      <c r="J611" s="74">
        <v>99</v>
      </c>
      <c r="K611" s="74">
        <v>103</v>
      </c>
      <c r="L611" s="74">
        <v>106</v>
      </c>
      <c r="M611" s="74">
        <v>104</v>
      </c>
      <c r="N611" s="74">
        <v>107</v>
      </c>
      <c r="O611" s="74">
        <v>103</v>
      </c>
      <c r="P611" s="74">
        <v>114</v>
      </c>
      <c r="Q611" s="74">
        <v>118</v>
      </c>
      <c r="R611" s="74">
        <v>115</v>
      </c>
      <c r="S611" s="74">
        <v>111</v>
      </c>
      <c r="T611" s="74">
        <v>102</v>
      </c>
      <c r="U611" s="74">
        <v>92</v>
      </c>
      <c r="V611" s="74">
        <v>84</v>
      </c>
      <c r="W611" s="74">
        <v>82</v>
      </c>
      <c r="X611" s="74">
        <v>82</v>
      </c>
      <c r="Y611" s="74">
        <v>74</v>
      </c>
      <c r="Z611" s="74">
        <v>386</v>
      </c>
      <c r="AA611" s="74">
        <v>416</v>
      </c>
      <c r="AB611" s="74">
        <v>402</v>
      </c>
      <c r="AC611" s="74">
        <v>354</v>
      </c>
      <c r="AD611" s="74">
        <v>291</v>
      </c>
      <c r="AE611" s="74">
        <v>262</v>
      </c>
      <c r="AF611" s="74">
        <v>217</v>
      </c>
      <c r="AG611" s="74">
        <v>210</v>
      </c>
      <c r="AH611" s="74">
        <v>150</v>
      </c>
      <c r="AI611" s="74">
        <v>118</v>
      </c>
      <c r="AJ611" s="74">
        <v>82</v>
      </c>
      <c r="AK611" s="74">
        <v>56</v>
      </c>
      <c r="AL611" s="74">
        <v>88</v>
      </c>
      <c r="AM611" s="87">
        <v>9</v>
      </c>
      <c r="AN611" s="74">
        <v>54</v>
      </c>
      <c r="AO611" s="88">
        <v>52</v>
      </c>
      <c r="AP611" s="74">
        <v>108</v>
      </c>
      <c r="AQ611" s="89">
        <v>2497</v>
      </c>
      <c r="AR611" s="74">
        <v>269</v>
      </c>
      <c r="AS611" s="74">
        <v>197</v>
      </c>
      <c r="AT611" s="74">
        <v>1042</v>
      </c>
      <c r="AU611" s="89">
        <v>159</v>
      </c>
      <c r="AV611" s="95"/>
      <c r="AW611" s="95"/>
      <c r="AY611" s="5"/>
    </row>
    <row r="612" spans="1:51" x14ac:dyDescent="0.2">
      <c r="A612" s="73" t="s">
        <v>1227</v>
      </c>
      <c r="B612" s="2" t="s">
        <v>1152</v>
      </c>
      <c r="C612" s="2" t="s">
        <v>1204</v>
      </c>
      <c r="D612" s="2" t="s">
        <v>1228</v>
      </c>
      <c r="E612" s="5">
        <f t="shared" si="10"/>
        <v>1493</v>
      </c>
      <c r="F612" s="74">
        <v>19</v>
      </c>
      <c r="G612" s="74">
        <v>28</v>
      </c>
      <c r="H612" s="74">
        <v>31</v>
      </c>
      <c r="I612" s="74">
        <v>31</v>
      </c>
      <c r="J612" s="74">
        <v>28</v>
      </c>
      <c r="K612" s="74">
        <v>32</v>
      </c>
      <c r="L612" s="74">
        <v>36</v>
      </c>
      <c r="M612" s="74">
        <v>34</v>
      </c>
      <c r="N612" s="74">
        <v>35</v>
      </c>
      <c r="O612" s="74">
        <v>34</v>
      </c>
      <c r="P612" s="74">
        <v>40</v>
      </c>
      <c r="Q612" s="74">
        <v>40</v>
      </c>
      <c r="R612" s="74">
        <v>37</v>
      </c>
      <c r="S612" s="74">
        <v>39</v>
      </c>
      <c r="T612" s="74">
        <v>36</v>
      </c>
      <c r="U612" s="74">
        <v>33</v>
      </c>
      <c r="V612" s="74">
        <v>35</v>
      </c>
      <c r="W612" s="74">
        <v>33</v>
      </c>
      <c r="X612" s="74">
        <v>31</v>
      </c>
      <c r="Y612" s="74">
        <v>23</v>
      </c>
      <c r="Z612" s="74">
        <v>110</v>
      </c>
      <c r="AA612" s="74">
        <v>105</v>
      </c>
      <c r="AB612" s="74">
        <v>110</v>
      </c>
      <c r="AC612" s="74">
        <v>102</v>
      </c>
      <c r="AD612" s="74">
        <v>98</v>
      </c>
      <c r="AE612" s="74">
        <v>77</v>
      </c>
      <c r="AF612" s="74">
        <v>66</v>
      </c>
      <c r="AG612" s="74">
        <v>43</v>
      </c>
      <c r="AH612" s="74">
        <v>34</v>
      </c>
      <c r="AI612" s="74">
        <v>40</v>
      </c>
      <c r="AJ612" s="74">
        <v>25</v>
      </c>
      <c r="AK612" s="74">
        <v>16</v>
      </c>
      <c r="AL612" s="74">
        <v>12</v>
      </c>
      <c r="AM612" s="87">
        <v>2</v>
      </c>
      <c r="AN612" s="74">
        <v>11</v>
      </c>
      <c r="AO612" s="88">
        <v>8</v>
      </c>
      <c r="AP612" s="74">
        <v>27</v>
      </c>
      <c r="AQ612" s="89">
        <v>764</v>
      </c>
      <c r="AR612" s="74">
        <v>98</v>
      </c>
      <c r="AS612" s="74">
        <v>75</v>
      </c>
      <c r="AT612" s="74">
        <v>309</v>
      </c>
      <c r="AU612" s="89">
        <v>40</v>
      </c>
      <c r="AV612" s="95"/>
      <c r="AW612" s="95"/>
      <c r="AY612" s="5"/>
    </row>
    <row r="613" spans="1:51" x14ac:dyDescent="0.2">
      <c r="A613" s="73" t="s">
        <v>1229</v>
      </c>
      <c r="B613" s="2" t="s">
        <v>1152</v>
      </c>
      <c r="C613" s="2" t="s">
        <v>1204</v>
      </c>
      <c r="D613" s="2" t="s">
        <v>1230</v>
      </c>
      <c r="E613" s="5">
        <f t="shared" si="10"/>
        <v>8491</v>
      </c>
      <c r="F613" s="74">
        <v>139</v>
      </c>
      <c r="G613" s="74">
        <v>158</v>
      </c>
      <c r="H613" s="74">
        <v>168</v>
      </c>
      <c r="I613" s="74">
        <v>178</v>
      </c>
      <c r="J613" s="74">
        <v>161</v>
      </c>
      <c r="K613" s="74">
        <v>179</v>
      </c>
      <c r="L613" s="74">
        <v>179</v>
      </c>
      <c r="M613" s="74">
        <v>182</v>
      </c>
      <c r="N613" s="74">
        <v>181</v>
      </c>
      <c r="O613" s="74">
        <v>181</v>
      </c>
      <c r="P613" s="74">
        <v>190</v>
      </c>
      <c r="Q613" s="74">
        <v>186</v>
      </c>
      <c r="R613" s="74">
        <v>180</v>
      </c>
      <c r="S613" s="74">
        <v>174</v>
      </c>
      <c r="T613" s="74">
        <v>165</v>
      </c>
      <c r="U613" s="74">
        <v>151</v>
      </c>
      <c r="V613" s="74">
        <v>143</v>
      </c>
      <c r="W613" s="74">
        <v>137</v>
      </c>
      <c r="X613" s="74">
        <v>133</v>
      </c>
      <c r="Y613" s="74">
        <v>119</v>
      </c>
      <c r="Z613" s="74">
        <v>583</v>
      </c>
      <c r="AA613" s="74">
        <v>633</v>
      </c>
      <c r="AB613" s="74">
        <v>675</v>
      </c>
      <c r="AC613" s="74">
        <v>583</v>
      </c>
      <c r="AD613" s="74">
        <v>539</v>
      </c>
      <c r="AE613" s="74">
        <v>432</v>
      </c>
      <c r="AF613" s="74">
        <v>410</v>
      </c>
      <c r="AG613" s="74">
        <v>343</v>
      </c>
      <c r="AH613" s="74">
        <v>299</v>
      </c>
      <c r="AI613" s="74">
        <v>235</v>
      </c>
      <c r="AJ613" s="74">
        <v>194</v>
      </c>
      <c r="AK613" s="74">
        <v>127</v>
      </c>
      <c r="AL613" s="74">
        <v>154</v>
      </c>
      <c r="AM613" s="87">
        <v>11</v>
      </c>
      <c r="AN613" s="74">
        <v>75</v>
      </c>
      <c r="AO613" s="88">
        <v>64</v>
      </c>
      <c r="AP613" s="74">
        <v>137</v>
      </c>
      <c r="AQ613" s="89">
        <v>4290</v>
      </c>
      <c r="AR613" s="74">
        <v>429</v>
      </c>
      <c r="AS613" s="74">
        <v>351</v>
      </c>
      <c r="AT613" s="74">
        <v>1721</v>
      </c>
      <c r="AU613" s="89">
        <v>205</v>
      </c>
      <c r="AV613" s="95"/>
      <c r="AW613" s="95"/>
      <c r="AY613" s="5"/>
    </row>
    <row r="614" spans="1:51" x14ac:dyDescent="0.2">
      <c r="A614" s="73" t="s">
        <v>1231</v>
      </c>
      <c r="B614" s="2" t="s">
        <v>1152</v>
      </c>
      <c r="C614" s="2" t="s">
        <v>1204</v>
      </c>
      <c r="D614" s="2" t="s">
        <v>1232</v>
      </c>
      <c r="E614" s="5">
        <f t="shared" si="10"/>
        <v>929</v>
      </c>
      <c r="F614" s="74">
        <v>5</v>
      </c>
      <c r="G614" s="74">
        <v>11</v>
      </c>
      <c r="H614" s="74">
        <v>12</v>
      </c>
      <c r="I614" s="74">
        <v>11</v>
      </c>
      <c r="J614" s="74">
        <v>16</v>
      </c>
      <c r="K614" s="74">
        <v>16</v>
      </c>
      <c r="L614" s="74">
        <v>17</v>
      </c>
      <c r="M614" s="74">
        <v>18</v>
      </c>
      <c r="N614" s="74">
        <v>19</v>
      </c>
      <c r="O614" s="74">
        <v>14</v>
      </c>
      <c r="P614" s="74">
        <v>22</v>
      </c>
      <c r="Q614" s="74">
        <v>22</v>
      </c>
      <c r="R614" s="74">
        <v>22</v>
      </c>
      <c r="S614" s="74">
        <v>22</v>
      </c>
      <c r="T614" s="74">
        <v>13</v>
      </c>
      <c r="U614" s="74">
        <v>17</v>
      </c>
      <c r="V614" s="74">
        <v>16</v>
      </c>
      <c r="W614" s="74">
        <v>15</v>
      </c>
      <c r="X614" s="74">
        <v>14</v>
      </c>
      <c r="Y614" s="74">
        <v>8</v>
      </c>
      <c r="Z614" s="74">
        <v>57</v>
      </c>
      <c r="AA614" s="74">
        <v>71</v>
      </c>
      <c r="AB614" s="74">
        <v>58</v>
      </c>
      <c r="AC614" s="74">
        <v>76</v>
      </c>
      <c r="AD614" s="74">
        <v>55</v>
      </c>
      <c r="AE614" s="74">
        <v>46</v>
      </c>
      <c r="AF614" s="74">
        <v>50</v>
      </c>
      <c r="AG614" s="74">
        <v>47</v>
      </c>
      <c r="AH614" s="74">
        <v>53</v>
      </c>
      <c r="AI614" s="74">
        <v>39</v>
      </c>
      <c r="AJ614" s="74">
        <v>23</v>
      </c>
      <c r="AK614" s="74">
        <v>20</v>
      </c>
      <c r="AL614" s="74">
        <v>24</v>
      </c>
      <c r="AM614" s="87">
        <v>1</v>
      </c>
      <c r="AN614" s="74">
        <v>4</v>
      </c>
      <c r="AO614" s="88">
        <v>1</v>
      </c>
      <c r="AP614" s="74">
        <v>9</v>
      </c>
      <c r="AQ614" s="89">
        <v>489</v>
      </c>
      <c r="AR614" s="74">
        <v>52</v>
      </c>
      <c r="AS614" s="74">
        <v>37</v>
      </c>
      <c r="AT614" s="74">
        <v>186</v>
      </c>
      <c r="AU614" s="89">
        <v>20</v>
      </c>
      <c r="AV614" s="95"/>
      <c r="AW614" s="95"/>
      <c r="AY614" s="5"/>
    </row>
    <row r="615" spans="1:51" x14ac:dyDescent="0.2">
      <c r="A615" s="73" t="s">
        <v>1233</v>
      </c>
      <c r="B615" s="2" t="s">
        <v>1152</v>
      </c>
      <c r="C615" s="2" t="s">
        <v>1204</v>
      </c>
      <c r="D615" s="2" t="s">
        <v>1234</v>
      </c>
      <c r="E615" s="5">
        <f t="shared" si="10"/>
        <v>19065</v>
      </c>
      <c r="F615" s="74">
        <v>314</v>
      </c>
      <c r="G615" s="74">
        <v>337</v>
      </c>
      <c r="H615" s="74">
        <v>359</v>
      </c>
      <c r="I615" s="74">
        <v>379</v>
      </c>
      <c r="J615" s="74">
        <v>360</v>
      </c>
      <c r="K615" s="74">
        <v>392</v>
      </c>
      <c r="L615" s="74">
        <v>408</v>
      </c>
      <c r="M615" s="74">
        <v>419</v>
      </c>
      <c r="N615" s="74">
        <v>428</v>
      </c>
      <c r="O615" s="74">
        <v>434</v>
      </c>
      <c r="P615" s="74">
        <v>471</v>
      </c>
      <c r="Q615" s="74">
        <v>476</v>
      </c>
      <c r="R615" s="74">
        <v>473</v>
      </c>
      <c r="S615" s="74">
        <v>457</v>
      </c>
      <c r="T615" s="74">
        <v>419</v>
      </c>
      <c r="U615" s="74">
        <v>378</v>
      </c>
      <c r="V615" s="74">
        <v>359</v>
      </c>
      <c r="W615" s="74">
        <v>337</v>
      </c>
      <c r="X615" s="74">
        <v>319</v>
      </c>
      <c r="Y615" s="74">
        <v>280</v>
      </c>
      <c r="Z615" s="74">
        <v>1291</v>
      </c>
      <c r="AA615" s="74">
        <v>1443</v>
      </c>
      <c r="AB615" s="74">
        <v>1480</v>
      </c>
      <c r="AC615" s="74">
        <v>1327</v>
      </c>
      <c r="AD615" s="74">
        <v>1226</v>
      </c>
      <c r="AE615" s="74">
        <v>927</v>
      </c>
      <c r="AF615" s="74">
        <v>820</v>
      </c>
      <c r="AG615" s="74">
        <v>728</v>
      </c>
      <c r="AH615" s="74">
        <v>640</v>
      </c>
      <c r="AI615" s="74">
        <v>476</v>
      </c>
      <c r="AJ615" s="74">
        <v>334</v>
      </c>
      <c r="AK615" s="74">
        <v>246</v>
      </c>
      <c r="AL615" s="74">
        <v>328</v>
      </c>
      <c r="AM615" s="87">
        <v>28</v>
      </c>
      <c r="AN615" s="74">
        <v>167</v>
      </c>
      <c r="AO615" s="88">
        <v>147</v>
      </c>
      <c r="AP615" s="74">
        <v>302</v>
      </c>
      <c r="AQ615" s="89">
        <v>9633</v>
      </c>
      <c r="AR615" s="74">
        <v>1120</v>
      </c>
      <c r="AS615" s="74">
        <v>807</v>
      </c>
      <c r="AT615" s="74">
        <v>3866</v>
      </c>
      <c r="AU615" s="89">
        <v>447</v>
      </c>
      <c r="AV615" s="95"/>
      <c r="AW615" s="95"/>
      <c r="AY615" s="5"/>
    </row>
    <row r="616" spans="1:51" x14ac:dyDescent="0.2">
      <c r="A616" s="73" t="s">
        <v>1235</v>
      </c>
      <c r="B616" s="2" t="s">
        <v>1152</v>
      </c>
      <c r="C616" s="2" t="s">
        <v>1204</v>
      </c>
      <c r="D616" s="2" t="s">
        <v>1236</v>
      </c>
      <c r="E616" s="5">
        <f t="shared" si="10"/>
        <v>930</v>
      </c>
      <c r="F616" s="74">
        <v>15</v>
      </c>
      <c r="G616" s="74">
        <v>18</v>
      </c>
      <c r="H616" s="74">
        <v>13</v>
      </c>
      <c r="I616" s="74">
        <v>12</v>
      </c>
      <c r="J616" s="74">
        <v>16</v>
      </c>
      <c r="K616" s="74">
        <v>14</v>
      </c>
      <c r="L616" s="74">
        <v>12</v>
      </c>
      <c r="M616" s="74">
        <v>15</v>
      </c>
      <c r="N616" s="74">
        <v>16</v>
      </c>
      <c r="O616" s="74">
        <v>14</v>
      </c>
      <c r="P616" s="74">
        <v>16</v>
      </c>
      <c r="Q616" s="74">
        <v>20</v>
      </c>
      <c r="R616" s="74">
        <v>21</v>
      </c>
      <c r="S616" s="74">
        <v>21</v>
      </c>
      <c r="T616" s="74">
        <v>16</v>
      </c>
      <c r="U616" s="74">
        <v>15</v>
      </c>
      <c r="V616" s="74">
        <v>17</v>
      </c>
      <c r="W616" s="74">
        <v>16</v>
      </c>
      <c r="X616" s="74">
        <v>15</v>
      </c>
      <c r="Y616" s="74">
        <v>10</v>
      </c>
      <c r="Z616" s="74">
        <v>51</v>
      </c>
      <c r="AA616" s="74">
        <v>54</v>
      </c>
      <c r="AB616" s="74">
        <v>60</v>
      </c>
      <c r="AC616" s="74">
        <v>65</v>
      </c>
      <c r="AD616" s="74">
        <v>69</v>
      </c>
      <c r="AE616" s="74">
        <v>53</v>
      </c>
      <c r="AF616" s="74">
        <v>51</v>
      </c>
      <c r="AG616" s="74">
        <v>45</v>
      </c>
      <c r="AH616" s="74">
        <v>44</v>
      </c>
      <c r="AI616" s="74">
        <v>35</v>
      </c>
      <c r="AJ616" s="74">
        <v>42</v>
      </c>
      <c r="AK616" s="74">
        <v>24</v>
      </c>
      <c r="AL616" s="74">
        <v>25</v>
      </c>
      <c r="AM616" s="87">
        <v>14</v>
      </c>
      <c r="AN616" s="74">
        <v>6</v>
      </c>
      <c r="AO616" s="88">
        <v>9</v>
      </c>
      <c r="AP616" s="74">
        <v>23</v>
      </c>
      <c r="AQ616" s="89">
        <v>477</v>
      </c>
      <c r="AR616" s="74">
        <v>46</v>
      </c>
      <c r="AS616" s="74">
        <v>35</v>
      </c>
      <c r="AT616" s="74">
        <v>177</v>
      </c>
      <c r="AU616" s="89">
        <v>33</v>
      </c>
      <c r="AV616" s="95"/>
      <c r="AW616" s="95"/>
      <c r="AY616" s="5"/>
    </row>
    <row r="617" spans="1:51" x14ac:dyDescent="0.2">
      <c r="A617" s="73" t="s">
        <v>1237</v>
      </c>
      <c r="B617" s="2" t="s">
        <v>1152</v>
      </c>
      <c r="C617" s="2" t="s">
        <v>1204</v>
      </c>
      <c r="D617" s="2" t="s">
        <v>1238</v>
      </c>
      <c r="E617" s="5">
        <f t="shared" si="10"/>
        <v>10653</v>
      </c>
      <c r="F617" s="74">
        <v>203</v>
      </c>
      <c r="G617" s="74">
        <v>202</v>
      </c>
      <c r="H617" s="74">
        <v>202</v>
      </c>
      <c r="I617" s="74">
        <v>201</v>
      </c>
      <c r="J617" s="74">
        <v>179</v>
      </c>
      <c r="K617" s="74">
        <v>197</v>
      </c>
      <c r="L617" s="74">
        <v>202</v>
      </c>
      <c r="M617" s="74">
        <v>206</v>
      </c>
      <c r="N617" s="74">
        <v>213</v>
      </c>
      <c r="O617" s="74">
        <v>219</v>
      </c>
      <c r="P617" s="74">
        <v>238</v>
      </c>
      <c r="Q617" s="74">
        <v>246</v>
      </c>
      <c r="R617" s="74">
        <v>250</v>
      </c>
      <c r="S617" s="74">
        <v>247</v>
      </c>
      <c r="T617" s="74">
        <v>237</v>
      </c>
      <c r="U617" s="74">
        <v>216</v>
      </c>
      <c r="V617" s="74">
        <v>211</v>
      </c>
      <c r="W617" s="74">
        <v>205</v>
      </c>
      <c r="X617" s="74">
        <v>199</v>
      </c>
      <c r="Y617" s="74">
        <v>186</v>
      </c>
      <c r="Z617" s="74">
        <v>900</v>
      </c>
      <c r="AA617" s="74">
        <v>887</v>
      </c>
      <c r="AB617" s="74">
        <v>836</v>
      </c>
      <c r="AC617" s="74">
        <v>782</v>
      </c>
      <c r="AD617" s="74">
        <v>626</v>
      </c>
      <c r="AE617" s="74">
        <v>564</v>
      </c>
      <c r="AF617" s="74">
        <v>447</v>
      </c>
      <c r="AG617" s="74">
        <v>405</v>
      </c>
      <c r="AH617" s="74">
        <v>315</v>
      </c>
      <c r="AI617" s="74">
        <v>206</v>
      </c>
      <c r="AJ617" s="74">
        <v>181</v>
      </c>
      <c r="AK617" s="74">
        <v>118</v>
      </c>
      <c r="AL617" s="74">
        <v>127</v>
      </c>
      <c r="AM617" s="87">
        <v>16</v>
      </c>
      <c r="AN617" s="74">
        <v>101</v>
      </c>
      <c r="AO617" s="88">
        <v>102</v>
      </c>
      <c r="AP617" s="74">
        <v>199</v>
      </c>
      <c r="AQ617" s="89">
        <v>5256</v>
      </c>
      <c r="AR617" s="74">
        <v>587</v>
      </c>
      <c r="AS617" s="74">
        <v>490</v>
      </c>
      <c r="AT617" s="74">
        <v>2285</v>
      </c>
      <c r="AU617" s="89">
        <v>295</v>
      </c>
      <c r="AV617" s="95"/>
      <c r="AW617" s="95"/>
      <c r="AY617" s="5"/>
    </row>
    <row r="618" spans="1:51" x14ac:dyDescent="0.2">
      <c r="A618" s="73" t="s">
        <v>1239</v>
      </c>
      <c r="B618" s="2" t="s">
        <v>1152</v>
      </c>
      <c r="C618" s="2" t="s">
        <v>1240</v>
      </c>
      <c r="D618" s="2" t="s">
        <v>1240</v>
      </c>
      <c r="E618" s="5">
        <f t="shared" si="10"/>
        <v>8048</v>
      </c>
      <c r="F618" s="74">
        <v>159</v>
      </c>
      <c r="G618" s="74">
        <v>162</v>
      </c>
      <c r="H618" s="74">
        <v>158</v>
      </c>
      <c r="I618" s="74">
        <v>158</v>
      </c>
      <c r="J618" s="74">
        <v>140</v>
      </c>
      <c r="K618" s="74">
        <v>149</v>
      </c>
      <c r="L618" s="74">
        <v>151</v>
      </c>
      <c r="M618" s="74">
        <v>148</v>
      </c>
      <c r="N618" s="74">
        <v>149</v>
      </c>
      <c r="O618" s="74">
        <v>141</v>
      </c>
      <c r="P618" s="74">
        <v>160</v>
      </c>
      <c r="Q618" s="74">
        <v>158</v>
      </c>
      <c r="R618" s="74">
        <v>159</v>
      </c>
      <c r="S618" s="74">
        <v>158</v>
      </c>
      <c r="T618" s="74">
        <v>144</v>
      </c>
      <c r="U618" s="74">
        <v>138</v>
      </c>
      <c r="V618" s="74">
        <v>137</v>
      </c>
      <c r="W618" s="74">
        <v>135</v>
      </c>
      <c r="X618" s="74">
        <v>132</v>
      </c>
      <c r="Y618" s="74">
        <v>129</v>
      </c>
      <c r="Z618" s="74">
        <v>633</v>
      </c>
      <c r="AA618" s="74">
        <v>621</v>
      </c>
      <c r="AB618" s="74">
        <v>612</v>
      </c>
      <c r="AC618" s="74">
        <v>529</v>
      </c>
      <c r="AD618" s="74">
        <v>539</v>
      </c>
      <c r="AE618" s="74">
        <v>413</v>
      </c>
      <c r="AF618" s="74">
        <v>412</v>
      </c>
      <c r="AG618" s="74">
        <v>330</v>
      </c>
      <c r="AH618" s="74">
        <v>262</v>
      </c>
      <c r="AI618" s="74">
        <v>222</v>
      </c>
      <c r="AJ618" s="74">
        <v>172</v>
      </c>
      <c r="AK618" s="74">
        <v>164</v>
      </c>
      <c r="AL618" s="74">
        <v>174</v>
      </c>
      <c r="AM618" s="87">
        <v>13</v>
      </c>
      <c r="AN618" s="74">
        <v>79</v>
      </c>
      <c r="AO618" s="88">
        <v>80</v>
      </c>
      <c r="AP618" s="74">
        <v>155</v>
      </c>
      <c r="AQ618" s="89">
        <v>4077</v>
      </c>
      <c r="AR618" s="74">
        <v>394</v>
      </c>
      <c r="AS618" s="74">
        <v>319</v>
      </c>
      <c r="AT618" s="74">
        <v>1692</v>
      </c>
      <c r="AU618" s="89">
        <v>238</v>
      </c>
      <c r="AV618" s="95"/>
      <c r="AW618" s="95"/>
      <c r="AY618" s="5"/>
    </row>
    <row r="619" spans="1:51" x14ac:dyDescent="0.2">
      <c r="A619" s="73" t="s">
        <v>1241</v>
      </c>
      <c r="B619" s="2" t="s">
        <v>1152</v>
      </c>
      <c r="C619" s="2" t="s">
        <v>1240</v>
      </c>
      <c r="D619" s="2" t="s">
        <v>1242</v>
      </c>
      <c r="E619" s="5">
        <f t="shared" si="10"/>
        <v>2599</v>
      </c>
      <c r="F619" s="74">
        <v>40</v>
      </c>
      <c r="G619" s="74">
        <v>41</v>
      </c>
      <c r="H619" s="74">
        <v>39</v>
      </c>
      <c r="I619" s="74">
        <v>38</v>
      </c>
      <c r="J619" s="74">
        <v>38</v>
      </c>
      <c r="K619" s="74">
        <v>38</v>
      </c>
      <c r="L619" s="74">
        <v>38</v>
      </c>
      <c r="M619" s="74">
        <v>39</v>
      </c>
      <c r="N619" s="74">
        <v>40</v>
      </c>
      <c r="O619" s="74">
        <v>38</v>
      </c>
      <c r="P619" s="74">
        <v>44</v>
      </c>
      <c r="Q619" s="74">
        <v>49</v>
      </c>
      <c r="R619" s="74">
        <v>46</v>
      </c>
      <c r="S619" s="74">
        <v>50</v>
      </c>
      <c r="T619" s="74">
        <v>46</v>
      </c>
      <c r="U619" s="74">
        <v>42</v>
      </c>
      <c r="V619" s="74">
        <v>42</v>
      </c>
      <c r="W619" s="74">
        <v>41</v>
      </c>
      <c r="X619" s="74">
        <v>39</v>
      </c>
      <c r="Y619" s="74">
        <v>43</v>
      </c>
      <c r="Z619" s="74">
        <v>172</v>
      </c>
      <c r="AA619" s="74">
        <v>182</v>
      </c>
      <c r="AB619" s="74">
        <v>205</v>
      </c>
      <c r="AC619" s="74">
        <v>212</v>
      </c>
      <c r="AD619" s="74">
        <v>185</v>
      </c>
      <c r="AE619" s="74">
        <v>187</v>
      </c>
      <c r="AF619" s="74">
        <v>150</v>
      </c>
      <c r="AG619" s="74">
        <v>119</v>
      </c>
      <c r="AH619" s="74">
        <v>101</v>
      </c>
      <c r="AI619" s="74">
        <v>88</v>
      </c>
      <c r="AJ619" s="74">
        <v>61</v>
      </c>
      <c r="AK619" s="74">
        <v>43</v>
      </c>
      <c r="AL619" s="74">
        <v>63</v>
      </c>
      <c r="AM619" s="87">
        <v>4</v>
      </c>
      <c r="AN619" s="74">
        <v>19</v>
      </c>
      <c r="AO619" s="88">
        <v>21</v>
      </c>
      <c r="AP619" s="74">
        <v>43</v>
      </c>
      <c r="AQ619" s="89">
        <v>1335</v>
      </c>
      <c r="AR619" s="74">
        <v>119</v>
      </c>
      <c r="AS619" s="74">
        <v>101</v>
      </c>
      <c r="AT619" s="74">
        <v>589</v>
      </c>
      <c r="AU619" s="89">
        <v>75</v>
      </c>
      <c r="AV619" s="95"/>
      <c r="AW619" s="95"/>
      <c r="AY619" s="5"/>
    </row>
    <row r="620" spans="1:51" x14ac:dyDescent="0.2">
      <c r="A620" s="73" t="s">
        <v>1243</v>
      </c>
      <c r="B620" s="2" t="s">
        <v>1152</v>
      </c>
      <c r="C620" s="2" t="s">
        <v>1240</v>
      </c>
      <c r="D620" s="2" t="s">
        <v>1244</v>
      </c>
      <c r="E620" s="5">
        <f t="shared" si="10"/>
        <v>1380</v>
      </c>
      <c r="F620" s="74">
        <v>22</v>
      </c>
      <c r="G620" s="74">
        <v>25</v>
      </c>
      <c r="H620" s="74">
        <v>27</v>
      </c>
      <c r="I620" s="74">
        <v>24</v>
      </c>
      <c r="J620" s="74">
        <v>18</v>
      </c>
      <c r="K620" s="74">
        <v>23</v>
      </c>
      <c r="L620" s="74">
        <v>23</v>
      </c>
      <c r="M620" s="74">
        <v>24</v>
      </c>
      <c r="N620" s="74">
        <v>27</v>
      </c>
      <c r="O620" s="74">
        <v>26</v>
      </c>
      <c r="P620" s="74">
        <v>30</v>
      </c>
      <c r="Q620" s="74">
        <v>31</v>
      </c>
      <c r="R620" s="74">
        <v>31</v>
      </c>
      <c r="S620" s="74">
        <v>28</v>
      </c>
      <c r="T620" s="74">
        <v>24</v>
      </c>
      <c r="U620" s="74">
        <v>27</v>
      </c>
      <c r="V620" s="74">
        <v>26</v>
      </c>
      <c r="W620" s="74">
        <v>25</v>
      </c>
      <c r="X620" s="74">
        <v>24</v>
      </c>
      <c r="Y620" s="74">
        <v>14</v>
      </c>
      <c r="Z620" s="74">
        <v>90</v>
      </c>
      <c r="AA620" s="74">
        <v>86</v>
      </c>
      <c r="AB620" s="74">
        <v>100</v>
      </c>
      <c r="AC620" s="74">
        <v>93</v>
      </c>
      <c r="AD620" s="74">
        <v>95</v>
      </c>
      <c r="AE620" s="74">
        <v>80</v>
      </c>
      <c r="AF620" s="74">
        <v>70</v>
      </c>
      <c r="AG620" s="74">
        <v>65</v>
      </c>
      <c r="AH620" s="74">
        <v>45</v>
      </c>
      <c r="AI620" s="74">
        <v>63</v>
      </c>
      <c r="AJ620" s="74">
        <v>34</v>
      </c>
      <c r="AK620" s="74">
        <v>33</v>
      </c>
      <c r="AL620" s="74">
        <v>27</v>
      </c>
      <c r="AM620" s="87">
        <v>2</v>
      </c>
      <c r="AN620" s="74">
        <v>10</v>
      </c>
      <c r="AO620" s="88">
        <v>12</v>
      </c>
      <c r="AP620" s="74">
        <v>25</v>
      </c>
      <c r="AQ620" s="89">
        <v>704</v>
      </c>
      <c r="AR620" s="74">
        <v>71</v>
      </c>
      <c r="AS620" s="74">
        <v>58</v>
      </c>
      <c r="AT620" s="74">
        <v>270</v>
      </c>
      <c r="AU620" s="89">
        <v>47</v>
      </c>
      <c r="AV620" s="95"/>
      <c r="AW620" s="95"/>
      <c r="AY620" s="5"/>
    </row>
    <row r="621" spans="1:51" x14ac:dyDescent="0.2">
      <c r="A621" s="73" t="s">
        <v>1245</v>
      </c>
      <c r="B621" s="2" t="s">
        <v>1152</v>
      </c>
      <c r="C621" s="2" t="s">
        <v>1240</v>
      </c>
      <c r="D621" s="2" t="s">
        <v>1246</v>
      </c>
      <c r="E621" s="5">
        <f t="shared" si="10"/>
        <v>2973</v>
      </c>
      <c r="F621" s="74">
        <v>54</v>
      </c>
      <c r="G621" s="74">
        <v>64</v>
      </c>
      <c r="H621" s="74">
        <v>65</v>
      </c>
      <c r="I621" s="74">
        <v>68</v>
      </c>
      <c r="J621" s="74">
        <v>63</v>
      </c>
      <c r="K621" s="74">
        <v>67</v>
      </c>
      <c r="L621" s="74">
        <v>66</v>
      </c>
      <c r="M621" s="74">
        <v>65</v>
      </c>
      <c r="N621" s="74">
        <v>66</v>
      </c>
      <c r="O621" s="74">
        <v>62</v>
      </c>
      <c r="P621" s="74">
        <v>65</v>
      </c>
      <c r="Q621" s="74">
        <v>63</v>
      </c>
      <c r="R621" s="74">
        <v>62</v>
      </c>
      <c r="S621" s="74">
        <v>59</v>
      </c>
      <c r="T621" s="74">
        <v>49</v>
      </c>
      <c r="U621" s="74">
        <v>46</v>
      </c>
      <c r="V621" s="74">
        <v>40</v>
      </c>
      <c r="W621" s="74">
        <v>40</v>
      </c>
      <c r="X621" s="74">
        <v>41</v>
      </c>
      <c r="Y621" s="74">
        <v>42</v>
      </c>
      <c r="Z621" s="74">
        <v>230</v>
      </c>
      <c r="AA621" s="74">
        <v>184</v>
      </c>
      <c r="AB621" s="74">
        <v>258</v>
      </c>
      <c r="AC621" s="74">
        <v>190</v>
      </c>
      <c r="AD621" s="74">
        <v>191</v>
      </c>
      <c r="AE621" s="74">
        <v>114</v>
      </c>
      <c r="AF621" s="74">
        <v>130</v>
      </c>
      <c r="AG621" s="74">
        <v>103</v>
      </c>
      <c r="AH621" s="74">
        <v>111</v>
      </c>
      <c r="AI621" s="74">
        <v>102</v>
      </c>
      <c r="AJ621" s="74">
        <v>77</v>
      </c>
      <c r="AK621" s="74">
        <v>58</v>
      </c>
      <c r="AL621" s="74">
        <v>78</v>
      </c>
      <c r="AM621" s="87">
        <v>9</v>
      </c>
      <c r="AN621" s="74">
        <v>29</v>
      </c>
      <c r="AO621" s="88">
        <v>25</v>
      </c>
      <c r="AP621" s="74">
        <v>55</v>
      </c>
      <c r="AQ621" s="89">
        <v>1525</v>
      </c>
      <c r="AR621" s="74">
        <v>155</v>
      </c>
      <c r="AS621" s="74">
        <v>103</v>
      </c>
      <c r="AT621" s="74">
        <v>591</v>
      </c>
      <c r="AU621" s="89">
        <v>91</v>
      </c>
      <c r="AV621" s="95"/>
      <c r="AW621" s="95"/>
      <c r="AY621" s="5"/>
    </row>
    <row r="622" spans="1:51" x14ac:dyDescent="0.2">
      <c r="A622" s="73" t="s">
        <v>1247</v>
      </c>
      <c r="B622" s="2" t="s">
        <v>1152</v>
      </c>
      <c r="C622" s="2" t="s">
        <v>1240</v>
      </c>
      <c r="D622" s="2" t="s">
        <v>1248</v>
      </c>
      <c r="E622" s="5">
        <f t="shared" si="10"/>
        <v>3600</v>
      </c>
      <c r="F622" s="74">
        <v>74</v>
      </c>
      <c r="G622" s="74">
        <v>71</v>
      </c>
      <c r="H622" s="74">
        <v>63</v>
      </c>
      <c r="I622" s="74">
        <v>61</v>
      </c>
      <c r="J622" s="74">
        <v>54</v>
      </c>
      <c r="K622" s="74">
        <v>58</v>
      </c>
      <c r="L622" s="74">
        <v>60</v>
      </c>
      <c r="M622" s="74">
        <v>63</v>
      </c>
      <c r="N622" s="74">
        <v>66</v>
      </c>
      <c r="O622" s="74">
        <v>72</v>
      </c>
      <c r="P622" s="74">
        <v>77</v>
      </c>
      <c r="Q622" s="74">
        <v>85</v>
      </c>
      <c r="R622" s="74">
        <v>87</v>
      </c>
      <c r="S622" s="74">
        <v>84</v>
      </c>
      <c r="T622" s="74">
        <v>80</v>
      </c>
      <c r="U622" s="74">
        <v>68</v>
      </c>
      <c r="V622" s="74">
        <v>63</v>
      </c>
      <c r="W622" s="74">
        <v>59</v>
      </c>
      <c r="X622" s="74">
        <v>55</v>
      </c>
      <c r="Y622" s="74">
        <v>54</v>
      </c>
      <c r="Z622" s="74">
        <v>230</v>
      </c>
      <c r="AA622" s="74">
        <v>237</v>
      </c>
      <c r="AB622" s="74">
        <v>319</v>
      </c>
      <c r="AC622" s="74">
        <v>266</v>
      </c>
      <c r="AD622" s="74">
        <v>230</v>
      </c>
      <c r="AE622" s="74">
        <v>198</v>
      </c>
      <c r="AF622" s="74">
        <v>193</v>
      </c>
      <c r="AG622" s="74">
        <v>111</v>
      </c>
      <c r="AH622" s="74">
        <v>126</v>
      </c>
      <c r="AI622" s="74">
        <v>121</v>
      </c>
      <c r="AJ622" s="74">
        <v>83</v>
      </c>
      <c r="AK622" s="74">
        <v>67</v>
      </c>
      <c r="AL622" s="74">
        <v>65</v>
      </c>
      <c r="AM622" s="87">
        <v>6</v>
      </c>
      <c r="AN622" s="74">
        <v>36</v>
      </c>
      <c r="AO622" s="88">
        <v>38</v>
      </c>
      <c r="AP622" s="74">
        <v>77</v>
      </c>
      <c r="AQ622" s="89">
        <v>1832</v>
      </c>
      <c r="AR622" s="74">
        <v>197</v>
      </c>
      <c r="AS622" s="74">
        <v>149</v>
      </c>
      <c r="AT622" s="74">
        <v>759</v>
      </c>
      <c r="AU622" s="89">
        <v>117</v>
      </c>
      <c r="AV622" s="95"/>
      <c r="AW622" s="95"/>
      <c r="AY622" s="5"/>
    </row>
    <row r="623" spans="1:51" x14ac:dyDescent="0.2">
      <c r="A623" s="73" t="s">
        <v>1249</v>
      </c>
      <c r="B623" s="2" t="s">
        <v>1152</v>
      </c>
      <c r="C623" s="2" t="s">
        <v>1240</v>
      </c>
      <c r="D623" s="2" t="s">
        <v>1250</v>
      </c>
      <c r="E623" s="5">
        <f t="shared" si="10"/>
        <v>1000</v>
      </c>
      <c r="F623" s="74">
        <v>25</v>
      </c>
      <c r="G623" s="74">
        <v>24</v>
      </c>
      <c r="H623" s="74">
        <v>22</v>
      </c>
      <c r="I623" s="74">
        <v>23</v>
      </c>
      <c r="J623" s="74">
        <v>15</v>
      </c>
      <c r="K623" s="74">
        <v>20</v>
      </c>
      <c r="L623" s="74">
        <v>20</v>
      </c>
      <c r="M623" s="74">
        <v>18</v>
      </c>
      <c r="N623" s="74">
        <v>21</v>
      </c>
      <c r="O623" s="74">
        <v>20</v>
      </c>
      <c r="P623" s="74">
        <v>25</v>
      </c>
      <c r="Q623" s="74">
        <v>26</v>
      </c>
      <c r="R623" s="74">
        <v>26</v>
      </c>
      <c r="S623" s="74">
        <v>25</v>
      </c>
      <c r="T623" s="74">
        <v>18</v>
      </c>
      <c r="U623" s="74">
        <v>19</v>
      </c>
      <c r="V623" s="74">
        <v>17</v>
      </c>
      <c r="W623" s="74">
        <v>16</v>
      </c>
      <c r="X623" s="74">
        <v>13</v>
      </c>
      <c r="Y623" s="74">
        <v>13</v>
      </c>
      <c r="Z623" s="74">
        <v>74</v>
      </c>
      <c r="AA623" s="74">
        <v>63</v>
      </c>
      <c r="AB623" s="74">
        <v>82</v>
      </c>
      <c r="AC623" s="74">
        <v>65</v>
      </c>
      <c r="AD623" s="74">
        <v>60</v>
      </c>
      <c r="AE623" s="74">
        <v>51</v>
      </c>
      <c r="AF623" s="74">
        <v>37</v>
      </c>
      <c r="AG623" s="74">
        <v>30</v>
      </c>
      <c r="AH623" s="74">
        <v>30</v>
      </c>
      <c r="AI623" s="74">
        <v>35</v>
      </c>
      <c r="AJ623" s="74">
        <v>20</v>
      </c>
      <c r="AK623" s="74">
        <v>24</v>
      </c>
      <c r="AL623" s="74">
        <v>23</v>
      </c>
      <c r="AM623" s="87">
        <v>2</v>
      </c>
      <c r="AN623" s="74">
        <v>11</v>
      </c>
      <c r="AO623" s="88">
        <v>14</v>
      </c>
      <c r="AP623" s="74">
        <v>30</v>
      </c>
      <c r="AQ623" s="89">
        <v>504</v>
      </c>
      <c r="AR623" s="74">
        <v>58</v>
      </c>
      <c r="AS623" s="74">
        <v>37</v>
      </c>
      <c r="AT623" s="74">
        <v>194</v>
      </c>
      <c r="AU623" s="89">
        <v>45</v>
      </c>
      <c r="AV623" s="95"/>
      <c r="AW623" s="95"/>
      <c r="AY623" s="5"/>
    </row>
    <row r="624" spans="1:51" x14ac:dyDescent="0.2">
      <c r="A624" s="73" t="s">
        <v>1251</v>
      </c>
      <c r="B624" s="2" t="s">
        <v>1152</v>
      </c>
      <c r="C624" s="2" t="s">
        <v>1240</v>
      </c>
      <c r="D624" s="2" t="s">
        <v>1252</v>
      </c>
      <c r="E624" s="5">
        <f t="shared" si="10"/>
        <v>3047</v>
      </c>
      <c r="F624" s="74">
        <v>56</v>
      </c>
      <c r="G624" s="74">
        <v>57</v>
      </c>
      <c r="H624" s="74">
        <v>53</v>
      </c>
      <c r="I624" s="74">
        <v>52</v>
      </c>
      <c r="J624" s="74">
        <v>50</v>
      </c>
      <c r="K624" s="74">
        <v>53</v>
      </c>
      <c r="L624" s="74">
        <v>54</v>
      </c>
      <c r="M624" s="74">
        <v>55</v>
      </c>
      <c r="N624" s="74">
        <v>54</v>
      </c>
      <c r="O624" s="74">
        <v>53</v>
      </c>
      <c r="P624" s="74">
        <v>63</v>
      </c>
      <c r="Q624" s="74">
        <v>65</v>
      </c>
      <c r="R624" s="74">
        <v>67</v>
      </c>
      <c r="S624" s="74">
        <v>64</v>
      </c>
      <c r="T624" s="74">
        <v>51</v>
      </c>
      <c r="U624" s="74">
        <v>49</v>
      </c>
      <c r="V624" s="74">
        <v>42</v>
      </c>
      <c r="W624" s="74">
        <v>41</v>
      </c>
      <c r="X624" s="74">
        <v>38</v>
      </c>
      <c r="Y624" s="74">
        <v>40</v>
      </c>
      <c r="Z624" s="74">
        <v>219</v>
      </c>
      <c r="AA624" s="74">
        <v>206</v>
      </c>
      <c r="AB624" s="74">
        <v>244</v>
      </c>
      <c r="AC624" s="74">
        <v>214</v>
      </c>
      <c r="AD624" s="74">
        <v>209</v>
      </c>
      <c r="AE624" s="74">
        <v>177</v>
      </c>
      <c r="AF624" s="74">
        <v>174</v>
      </c>
      <c r="AG624" s="74">
        <v>137</v>
      </c>
      <c r="AH624" s="74">
        <v>98</v>
      </c>
      <c r="AI624" s="74">
        <v>110</v>
      </c>
      <c r="AJ624" s="74">
        <v>78</v>
      </c>
      <c r="AK624" s="74">
        <v>63</v>
      </c>
      <c r="AL624" s="74">
        <v>61</v>
      </c>
      <c r="AM624" s="87">
        <v>5</v>
      </c>
      <c r="AN624" s="74">
        <v>27</v>
      </c>
      <c r="AO624" s="88">
        <v>29</v>
      </c>
      <c r="AP624" s="74">
        <v>62</v>
      </c>
      <c r="AQ624" s="89">
        <v>1528</v>
      </c>
      <c r="AR624" s="74">
        <v>152</v>
      </c>
      <c r="AS624" s="74">
        <v>107</v>
      </c>
      <c r="AT624" s="74">
        <v>617</v>
      </c>
      <c r="AU624" s="89">
        <v>91</v>
      </c>
      <c r="AV624" s="95"/>
      <c r="AW624" s="95"/>
      <c r="AY624" s="5"/>
    </row>
    <row r="625" spans="1:51" x14ac:dyDescent="0.2">
      <c r="A625" s="73" t="s">
        <v>1253</v>
      </c>
      <c r="B625" s="2" t="s">
        <v>1152</v>
      </c>
      <c r="C625" s="2" t="s">
        <v>1240</v>
      </c>
      <c r="D625" s="2" t="s">
        <v>1254</v>
      </c>
      <c r="E625" s="5">
        <f t="shared" si="10"/>
        <v>7387</v>
      </c>
      <c r="F625" s="74">
        <v>108</v>
      </c>
      <c r="G625" s="74">
        <v>109</v>
      </c>
      <c r="H625" s="74">
        <v>108</v>
      </c>
      <c r="I625" s="74">
        <v>105</v>
      </c>
      <c r="J625" s="74">
        <v>99</v>
      </c>
      <c r="K625" s="74">
        <v>102</v>
      </c>
      <c r="L625" s="74">
        <v>107</v>
      </c>
      <c r="M625" s="74">
        <v>109</v>
      </c>
      <c r="N625" s="74">
        <v>112</v>
      </c>
      <c r="O625" s="74">
        <v>113</v>
      </c>
      <c r="P625" s="74">
        <v>128</v>
      </c>
      <c r="Q625" s="74">
        <v>134</v>
      </c>
      <c r="R625" s="74">
        <v>137</v>
      </c>
      <c r="S625" s="74">
        <v>137</v>
      </c>
      <c r="T625" s="74">
        <v>121</v>
      </c>
      <c r="U625" s="74">
        <v>119</v>
      </c>
      <c r="V625" s="74">
        <v>118</v>
      </c>
      <c r="W625" s="74">
        <v>119</v>
      </c>
      <c r="X625" s="74">
        <v>115</v>
      </c>
      <c r="Y625" s="74">
        <v>113</v>
      </c>
      <c r="Z625" s="74">
        <v>560</v>
      </c>
      <c r="AA625" s="74">
        <v>541</v>
      </c>
      <c r="AB625" s="74">
        <v>585</v>
      </c>
      <c r="AC625" s="74">
        <v>572</v>
      </c>
      <c r="AD625" s="74">
        <v>497</v>
      </c>
      <c r="AE625" s="74">
        <v>511</v>
      </c>
      <c r="AF625" s="74">
        <v>424</v>
      </c>
      <c r="AG625" s="74">
        <v>367</v>
      </c>
      <c r="AH625" s="74">
        <v>285</v>
      </c>
      <c r="AI625" s="74">
        <v>231</v>
      </c>
      <c r="AJ625" s="74">
        <v>198</v>
      </c>
      <c r="AK625" s="74">
        <v>120</v>
      </c>
      <c r="AL625" s="74">
        <v>183</v>
      </c>
      <c r="AM625" s="87">
        <v>9</v>
      </c>
      <c r="AN625" s="74">
        <v>53</v>
      </c>
      <c r="AO625" s="88">
        <v>55</v>
      </c>
      <c r="AP625" s="74">
        <v>106</v>
      </c>
      <c r="AQ625" s="89">
        <v>3766</v>
      </c>
      <c r="AR625" s="74">
        <v>334</v>
      </c>
      <c r="AS625" s="74">
        <v>295</v>
      </c>
      <c r="AT625" s="74">
        <v>1609</v>
      </c>
      <c r="AU625" s="89">
        <v>170</v>
      </c>
      <c r="AV625" s="95"/>
      <c r="AW625" s="95"/>
      <c r="AY625" s="5"/>
    </row>
    <row r="626" spans="1:51" x14ac:dyDescent="0.2">
      <c r="A626" s="73" t="s">
        <v>1255</v>
      </c>
      <c r="B626" s="2" t="s">
        <v>1152</v>
      </c>
      <c r="C626" s="2" t="s">
        <v>1256</v>
      </c>
      <c r="D626" s="2" t="s">
        <v>1256</v>
      </c>
      <c r="E626" s="5">
        <f t="shared" si="10"/>
        <v>53539</v>
      </c>
      <c r="F626" s="74">
        <v>996</v>
      </c>
      <c r="G626" s="74">
        <v>999</v>
      </c>
      <c r="H626" s="74">
        <v>1013</v>
      </c>
      <c r="I626" s="74">
        <v>1029</v>
      </c>
      <c r="J626" s="74">
        <v>944</v>
      </c>
      <c r="K626" s="74">
        <v>1024</v>
      </c>
      <c r="L626" s="74">
        <v>1051</v>
      </c>
      <c r="M626" s="74">
        <v>1080</v>
      </c>
      <c r="N626" s="74">
        <v>1109</v>
      </c>
      <c r="O626" s="74">
        <v>1133</v>
      </c>
      <c r="P626" s="74">
        <v>1247</v>
      </c>
      <c r="Q626" s="74">
        <v>1278</v>
      </c>
      <c r="R626" s="74">
        <v>1287</v>
      </c>
      <c r="S626" s="74">
        <v>1273</v>
      </c>
      <c r="T626" s="74">
        <v>1189</v>
      </c>
      <c r="U626" s="74">
        <v>1103</v>
      </c>
      <c r="V626" s="74">
        <v>1070</v>
      </c>
      <c r="W626" s="74">
        <v>1040</v>
      </c>
      <c r="X626" s="74">
        <v>1014</v>
      </c>
      <c r="Y626" s="74">
        <v>938</v>
      </c>
      <c r="Z626" s="74">
        <v>4613</v>
      </c>
      <c r="AA626" s="74">
        <v>4441</v>
      </c>
      <c r="AB626" s="74">
        <v>4136</v>
      </c>
      <c r="AC626" s="74">
        <v>3723</v>
      </c>
      <c r="AD626" s="74">
        <v>3260</v>
      </c>
      <c r="AE626" s="74">
        <v>2507</v>
      </c>
      <c r="AF626" s="74">
        <v>2294</v>
      </c>
      <c r="AG626" s="74">
        <v>1872</v>
      </c>
      <c r="AH626" s="74">
        <v>1524</v>
      </c>
      <c r="AI626" s="74">
        <v>1195</v>
      </c>
      <c r="AJ626" s="74">
        <v>852</v>
      </c>
      <c r="AK626" s="74">
        <v>599</v>
      </c>
      <c r="AL626" s="74">
        <v>706</v>
      </c>
      <c r="AM626" s="87">
        <v>81</v>
      </c>
      <c r="AN626" s="74">
        <v>504</v>
      </c>
      <c r="AO626" s="88">
        <v>492</v>
      </c>
      <c r="AP626" s="74">
        <v>954</v>
      </c>
      <c r="AQ626" s="89">
        <v>26765</v>
      </c>
      <c r="AR626" s="74">
        <v>3050</v>
      </c>
      <c r="AS626" s="74">
        <v>2438</v>
      </c>
      <c r="AT626" s="74">
        <v>11041</v>
      </c>
      <c r="AU626" s="89">
        <v>1392</v>
      </c>
      <c r="AV626" s="95"/>
      <c r="AW626" s="95"/>
      <c r="AY626" s="5"/>
    </row>
    <row r="627" spans="1:51" x14ac:dyDescent="0.2">
      <c r="A627" s="73" t="s">
        <v>1257</v>
      </c>
      <c r="B627" s="2" t="s">
        <v>1152</v>
      </c>
      <c r="C627" s="2" t="s">
        <v>1256</v>
      </c>
      <c r="D627" s="2" t="s">
        <v>1258</v>
      </c>
      <c r="E627" s="5">
        <f t="shared" si="10"/>
        <v>9865</v>
      </c>
      <c r="F627" s="74">
        <v>232</v>
      </c>
      <c r="G627" s="74">
        <v>229</v>
      </c>
      <c r="H627" s="74">
        <v>227</v>
      </c>
      <c r="I627" s="74">
        <v>229</v>
      </c>
      <c r="J627" s="74">
        <v>204</v>
      </c>
      <c r="K627" s="74">
        <v>219</v>
      </c>
      <c r="L627" s="74">
        <v>223</v>
      </c>
      <c r="M627" s="74">
        <v>229</v>
      </c>
      <c r="N627" s="74">
        <v>235</v>
      </c>
      <c r="O627" s="74">
        <v>242</v>
      </c>
      <c r="P627" s="74">
        <v>260</v>
      </c>
      <c r="Q627" s="74">
        <v>266</v>
      </c>
      <c r="R627" s="74">
        <v>266</v>
      </c>
      <c r="S627" s="74">
        <v>257</v>
      </c>
      <c r="T627" s="74">
        <v>230</v>
      </c>
      <c r="U627" s="74">
        <v>210</v>
      </c>
      <c r="V627" s="74">
        <v>198</v>
      </c>
      <c r="W627" s="74">
        <v>186</v>
      </c>
      <c r="X627" s="74">
        <v>179</v>
      </c>
      <c r="Y627" s="74">
        <v>165</v>
      </c>
      <c r="Z627" s="74">
        <v>743</v>
      </c>
      <c r="AA627" s="74">
        <v>723</v>
      </c>
      <c r="AB627" s="74">
        <v>728</v>
      </c>
      <c r="AC627" s="74">
        <v>628</v>
      </c>
      <c r="AD627" s="74">
        <v>605</v>
      </c>
      <c r="AE627" s="74">
        <v>446</v>
      </c>
      <c r="AF627" s="74">
        <v>401</v>
      </c>
      <c r="AG627" s="74">
        <v>280</v>
      </c>
      <c r="AH627" s="74">
        <v>254</v>
      </c>
      <c r="AI627" s="74">
        <v>216</v>
      </c>
      <c r="AJ627" s="74">
        <v>157</v>
      </c>
      <c r="AK627" s="74">
        <v>90</v>
      </c>
      <c r="AL627" s="74">
        <v>108</v>
      </c>
      <c r="AM627" s="87">
        <v>18</v>
      </c>
      <c r="AN627" s="74">
        <v>120</v>
      </c>
      <c r="AO627" s="88">
        <v>112</v>
      </c>
      <c r="AP627" s="74">
        <v>224</v>
      </c>
      <c r="AQ627" s="89">
        <v>5002</v>
      </c>
      <c r="AR627" s="74">
        <v>657</v>
      </c>
      <c r="AS627" s="74">
        <v>438</v>
      </c>
      <c r="AT627" s="74">
        <v>1930</v>
      </c>
      <c r="AU627" s="89">
        <v>329</v>
      </c>
      <c r="AV627" s="95"/>
      <c r="AW627" s="95"/>
      <c r="AY627" s="5"/>
    </row>
    <row r="628" spans="1:51" x14ac:dyDescent="0.2">
      <c r="A628" s="73" t="s">
        <v>1259</v>
      </c>
      <c r="B628" s="2" t="s">
        <v>1152</v>
      </c>
      <c r="C628" s="2" t="s">
        <v>1256</v>
      </c>
      <c r="D628" s="2" t="s">
        <v>1260</v>
      </c>
      <c r="E628" s="5">
        <f t="shared" si="10"/>
        <v>3428</v>
      </c>
      <c r="F628" s="74">
        <v>50</v>
      </c>
      <c r="G628" s="74">
        <v>61</v>
      </c>
      <c r="H628" s="74">
        <v>71</v>
      </c>
      <c r="I628" s="74">
        <v>77</v>
      </c>
      <c r="J628" s="74">
        <v>75</v>
      </c>
      <c r="K628" s="74">
        <v>81</v>
      </c>
      <c r="L628" s="74">
        <v>83</v>
      </c>
      <c r="M628" s="74">
        <v>84</v>
      </c>
      <c r="N628" s="74">
        <v>84</v>
      </c>
      <c r="O628" s="74">
        <v>83</v>
      </c>
      <c r="P628" s="74">
        <v>89</v>
      </c>
      <c r="Q628" s="74">
        <v>89</v>
      </c>
      <c r="R628" s="74">
        <v>82</v>
      </c>
      <c r="S628" s="74">
        <v>81</v>
      </c>
      <c r="T628" s="74">
        <v>67</v>
      </c>
      <c r="U628" s="74">
        <v>63</v>
      </c>
      <c r="V628" s="74">
        <v>61</v>
      </c>
      <c r="W628" s="74">
        <v>57</v>
      </c>
      <c r="X628" s="74">
        <v>53</v>
      </c>
      <c r="Y628" s="74">
        <v>46</v>
      </c>
      <c r="Z628" s="74">
        <v>225</v>
      </c>
      <c r="AA628" s="74">
        <v>276</v>
      </c>
      <c r="AB628" s="74">
        <v>293</v>
      </c>
      <c r="AC628" s="74">
        <v>247</v>
      </c>
      <c r="AD628" s="74">
        <v>199</v>
      </c>
      <c r="AE628" s="74">
        <v>150</v>
      </c>
      <c r="AF628" s="74">
        <v>131</v>
      </c>
      <c r="AG628" s="74">
        <v>121</v>
      </c>
      <c r="AH628" s="74">
        <v>121</v>
      </c>
      <c r="AI628" s="74">
        <v>87</v>
      </c>
      <c r="AJ628" s="74">
        <v>58</v>
      </c>
      <c r="AK628" s="74">
        <v>31</v>
      </c>
      <c r="AL628" s="74">
        <v>52</v>
      </c>
      <c r="AM628" s="87">
        <v>4</v>
      </c>
      <c r="AN628" s="74">
        <v>27</v>
      </c>
      <c r="AO628" s="88">
        <v>23</v>
      </c>
      <c r="AP628" s="74">
        <v>52</v>
      </c>
      <c r="AQ628" s="89">
        <v>1713</v>
      </c>
      <c r="AR628" s="74">
        <v>202</v>
      </c>
      <c r="AS628" s="74">
        <v>140</v>
      </c>
      <c r="AT628" s="74">
        <v>686</v>
      </c>
      <c r="AU628" s="89">
        <v>86</v>
      </c>
      <c r="AV628" s="95"/>
      <c r="AW628" s="95"/>
      <c r="AY628" s="5"/>
    </row>
    <row r="629" spans="1:51" x14ac:dyDescent="0.2">
      <c r="A629" s="73" t="s">
        <v>1261</v>
      </c>
      <c r="B629" s="2" t="s">
        <v>1152</v>
      </c>
      <c r="C629" s="2" t="s">
        <v>1256</v>
      </c>
      <c r="D629" s="2" t="s">
        <v>1262</v>
      </c>
      <c r="E629" s="5">
        <f t="shared" si="10"/>
        <v>2900</v>
      </c>
      <c r="F629" s="74">
        <v>59</v>
      </c>
      <c r="G629" s="74">
        <v>62</v>
      </c>
      <c r="H629" s="74">
        <v>64</v>
      </c>
      <c r="I629" s="74">
        <v>63</v>
      </c>
      <c r="J629" s="74">
        <v>61</v>
      </c>
      <c r="K629" s="74">
        <v>68</v>
      </c>
      <c r="L629" s="74">
        <v>68</v>
      </c>
      <c r="M629" s="74">
        <v>70</v>
      </c>
      <c r="N629" s="74">
        <v>72</v>
      </c>
      <c r="O629" s="74">
        <v>77</v>
      </c>
      <c r="P629" s="74">
        <v>82</v>
      </c>
      <c r="Q629" s="74">
        <v>85</v>
      </c>
      <c r="R629" s="74">
        <v>83</v>
      </c>
      <c r="S629" s="74">
        <v>82</v>
      </c>
      <c r="T629" s="74">
        <v>73</v>
      </c>
      <c r="U629" s="74">
        <v>64</v>
      </c>
      <c r="V629" s="74">
        <v>56</v>
      </c>
      <c r="W629" s="74">
        <v>54</v>
      </c>
      <c r="X629" s="74">
        <v>51</v>
      </c>
      <c r="Y629" s="74">
        <v>46</v>
      </c>
      <c r="Z629" s="74">
        <v>232</v>
      </c>
      <c r="AA629" s="74">
        <v>226</v>
      </c>
      <c r="AB629" s="74">
        <v>191</v>
      </c>
      <c r="AC629" s="74">
        <v>178</v>
      </c>
      <c r="AD629" s="74">
        <v>191</v>
      </c>
      <c r="AE629" s="74">
        <v>142</v>
      </c>
      <c r="AF629" s="74">
        <v>124</v>
      </c>
      <c r="AG629" s="74">
        <v>78</v>
      </c>
      <c r="AH629" s="74">
        <v>55</v>
      </c>
      <c r="AI629" s="74">
        <v>42</v>
      </c>
      <c r="AJ629" s="74">
        <v>40</v>
      </c>
      <c r="AK629" s="74">
        <v>28</v>
      </c>
      <c r="AL629" s="74">
        <v>33</v>
      </c>
      <c r="AM629" s="87">
        <v>5</v>
      </c>
      <c r="AN629" s="74">
        <v>31</v>
      </c>
      <c r="AO629" s="88">
        <v>28</v>
      </c>
      <c r="AP629" s="74">
        <v>61</v>
      </c>
      <c r="AQ629" s="89">
        <v>1450</v>
      </c>
      <c r="AR629" s="74">
        <v>194</v>
      </c>
      <c r="AS629" s="74">
        <v>133</v>
      </c>
      <c r="AT629" s="74">
        <v>582</v>
      </c>
      <c r="AU629" s="89">
        <v>93</v>
      </c>
      <c r="AV629" s="95"/>
      <c r="AW629" s="95"/>
      <c r="AY629" s="5"/>
    </row>
    <row r="630" spans="1:51" x14ac:dyDescent="0.2">
      <c r="A630" s="73" t="s">
        <v>1263</v>
      </c>
      <c r="B630" s="2" t="s">
        <v>1152</v>
      </c>
      <c r="C630" s="2" t="s">
        <v>1256</v>
      </c>
      <c r="D630" s="2" t="s">
        <v>1264</v>
      </c>
      <c r="E630" s="5">
        <f t="shared" si="10"/>
        <v>4650</v>
      </c>
      <c r="F630" s="74">
        <v>106</v>
      </c>
      <c r="G630" s="74">
        <v>108</v>
      </c>
      <c r="H630" s="74">
        <v>106</v>
      </c>
      <c r="I630" s="74">
        <v>111</v>
      </c>
      <c r="J630" s="74">
        <v>97</v>
      </c>
      <c r="K630" s="74">
        <v>109</v>
      </c>
      <c r="L630" s="74">
        <v>111</v>
      </c>
      <c r="M630" s="74">
        <v>113</v>
      </c>
      <c r="N630" s="74">
        <v>115</v>
      </c>
      <c r="O630" s="74">
        <v>109</v>
      </c>
      <c r="P630" s="74">
        <v>125</v>
      </c>
      <c r="Q630" s="74">
        <v>129</v>
      </c>
      <c r="R630" s="74">
        <v>128</v>
      </c>
      <c r="S630" s="74">
        <v>123</v>
      </c>
      <c r="T630" s="74">
        <v>111</v>
      </c>
      <c r="U630" s="74">
        <v>99</v>
      </c>
      <c r="V630" s="74">
        <v>92</v>
      </c>
      <c r="W630" s="74">
        <v>86</v>
      </c>
      <c r="X630" s="74">
        <v>83</v>
      </c>
      <c r="Y630" s="74">
        <v>71</v>
      </c>
      <c r="Z630" s="74">
        <v>342</v>
      </c>
      <c r="AA630" s="74">
        <v>352</v>
      </c>
      <c r="AB630" s="74">
        <v>384</v>
      </c>
      <c r="AC630" s="74">
        <v>309</v>
      </c>
      <c r="AD630" s="74">
        <v>280</v>
      </c>
      <c r="AE630" s="74">
        <v>191</v>
      </c>
      <c r="AF630" s="74">
        <v>179</v>
      </c>
      <c r="AG630" s="74">
        <v>124</v>
      </c>
      <c r="AH630" s="74">
        <v>98</v>
      </c>
      <c r="AI630" s="74">
        <v>93</v>
      </c>
      <c r="AJ630" s="74">
        <v>61</v>
      </c>
      <c r="AK630" s="74">
        <v>47</v>
      </c>
      <c r="AL630" s="74">
        <v>58</v>
      </c>
      <c r="AM630" s="87">
        <v>13</v>
      </c>
      <c r="AN630" s="74">
        <v>57</v>
      </c>
      <c r="AO630" s="88">
        <v>49</v>
      </c>
      <c r="AP630" s="74">
        <v>105</v>
      </c>
      <c r="AQ630" s="89">
        <v>2344</v>
      </c>
      <c r="AR630" s="74">
        <v>311</v>
      </c>
      <c r="AS630" s="74">
        <v>207</v>
      </c>
      <c r="AT630" s="74">
        <v>925</v>
      </c>
      <c r="AU630" s="89">
        <v>152</v>
      </c>
      <c r="AV630" s="95"/>
      <c r="AW630" s="95"/>
      <c r="AY630" s="5"/>
    </row>
    <row r="631" spans="1:51" x14ac:dyDescent="0.2">
      <c r="A631" s="73" t="s">
        <v>1265</v>
      </c>
      <c r="B631" s="2" t="s">
        <v>1152</v>
      </c>
      <c r="C631" s="2" t="s">
        <v>1256</v>
      </c>
      <c r="D631" s="2" t="s">
        <v>1266</v>
      </c>
      <c r="E631" s="5">
        <f t="shared" si="10"/>
        <v>5495</v>
      </c>
      <c r="F631" s="74">
        <v>107</v>
      </c>
      <c r="G631" s="74">
        <v>115</v>
      </c>
      <c r="H631" s="74">
        <v>122</v>
      </c>
      <c r="I631" s="74">
        <v>126</v>
      </c>
      <c r="J631" s="74">
        <v>124</v>
      </c>
      <c r="K631" s="74">
        <v>130</v>
      </c>
      <c r="L631" s="74">
        <v>136</v>
      </c>
      <c r="M631" s="74">
        <v>136</v>
      </c>
      <c r="N631" s="74">
        <v>140</v>
      </c>
      <c r="O631" s="74">
        <v>140</v>
      </c>
      <c r="P631" s="74">
        <v>152</v>
      </c>
      <c r="Q631" s="74">
        <v>150</v>
      </c>
      <c r="R631" s="74">
        <v>149</v>
      </c>
      <c r="S631" s="74">
        <v>141</v>
      </c>
      <c r="T631" s="74">
        <v>129</v>
      </c>
      <c r="U631" s="74">
        <v>112</v>
      </c>
      <c r="V631" s="74">
        <v>102</v>
      </c>
      <c r="W631" s="74">
        <v>93</v>
      </c>
      <c r="X631" s="74">
        <v>86</v>
      </c>
      <c r="Y631" s="74">
        <v>78</v>
      </c>
      <c r="Z631" s="74">
        <v>351</v>
      </c>
      <c r="AA631" s="74">
        <v>364</v>
      </c>
      <c r="AB631" s="74">
        <v>360</v>
      </c>
      <c r="AC631" s="74">
        <v>397</v>
      </c>
      <c r="AD631" s="74">
        <v>359</v>
      </c>
      <c r="AE631" s="74">
        <v>260</v>
      </c>
      <c r="AF631" s="74">
        <v>230</v>
      </c>
      <c r="AG631" s="74">
        <v>201</v>
      </c>
      <c r="AH631" s="74">
        <v>157</v>
      </c>
      <c r="AI631" s="74">
        <v>135</v>
      </c>
      <c r="AJ631" s="74">
        <v>91</v>
      </c>
      <c r="AK631" s="74">
        <v>54</v>
      </c>
      <c r="AL631" s="74">
        <v>68</v>
      </c>
      <c r="AM631" s="87">
        <v>8</v>
      </c>
      <c r="AN631" s="74">
        <v>59</v>
      </c>
      <c r="AO631" s="88">
        <v>48</v>
      </c>
      <c r="AP631" s="74">
        <v>107</v>
      </c>
      <c r="AQ631" s="89">
        <v>2762</v>
      </c>
      <c r="AR631" s="74">
        <v>342</v>
      </c>
      <c r="AS631" s="74">
        <v>234</v>
      </c>
      <c r="AT631" s="74">
        <v>1066</v>
      </c>
      <c r="AU631" s="89">
        <v>152</v>
      </c>
      <c r="AV631" s="95"/>
      <c r="AW631" s="95"/>
      <c r="AY631" s="5"/>
    </row>
    <row r="632" spans="1:51" x14ac:dyDescent="0.2">
      <c r="A632" s="73" t="s">
        <v>1267</v>
      </c>
      <c r="B632" s="2" t="s">
        <v>1152</v>
      </c>
      <c r="C632" s="2" t="s">
        <v>1256</v>
      </c>
      <c r="D632" s="2" t="s">
        <v>1268</v>
      </c>
      <c r="E632" s="5">
        <f t="shared" si="10"/>
        <v>16210</v>
      </c>
      <c r="F632" s="74">
        <v>303</v>
      </c>
      <c r="G632" s="74">
        <v>343</v>
      </c>
      <c r="H632" s="74">
        <v>370</v>
      </c>
      <c r="I632" s="74">
        <v>397</v>
      </c>
      <c r="J632" s="74">
        <v>376</v>
      </c>
      <c r="K632" s="74">
        <v>410</v>
      </c>
      <c r="L632" s="74">
        <v>425</v>
      </c>
      <c r="M632" s="74">
        <v>430</v>
      </c>
      <c r="N632" s="74">
        <v>433</v>
      </c>
      <c r="O632" s="74">
        <v>424</v>
      </c>
      <c r="P632" s="74">
        <v>459</v>
      </c>
      <c r="Q632" s="74">
        <v>451</v>
      </c>
      <c r="R632" s="74">
        <v>440</v>
      </c>
      <c r="S632" s="74">
        <v>418</v>
      </c>
      <c r="T632" s="74">
        <v>366</v>
      </c>
      <c r="U632" s="74">
        <v>333</v>
      </c>
      <c r="V632" s="74">
        <v>304</v>
      </c>
      <c r="W632" s="74">
        <v>283</v>
      </c>
      <c r="X632" s="74">
        <v>264</v>
      </c>
      <c r="Y632" s="74">
        <v>227</v>
      </c>
      <c r="Z632" s="74">
        <v>1023</v>
      </c>
      <c r="AA632" s="74">
        <v>1052</v>
      </c>
      <c r="AB632" s="74">
        <v>1139</v>
      </c>
      <c r="AC632" s="74">
        <v>1034</v>
      </c>
      <c r="AD632" s="74">
        <v>984</v>
      </c>
      <c r="AE632" s="74">
        <v>761</v>
      </c>
      <c r="AF632" s="74">
        <v>631</v>
      </c>
      <c r="AG632" s="74">
        <v>612</v>
      </c>
      <c r="AH632" s="74">
        <v>479</v>
      </c>
      <c r="AI632" s="74">
        <v>374</v>
      </c>
      <c r="AJ632" s="74">
        <v>307</v>
      </c>
      <c r="AK632" s="74">
        <v>158</v>
      </c>
      <c r="AL632" s="74">
        <v>200</v>
      </c>
      <c r="AM632" s="87">
        <v>23</v>
      </c>
      <c r="AN632" s="74">
        <v>164</v>
      </c>
      <c r="AO632" s="88">
        <v>139</v>
      </c>
      <c r="AP632" s="74">
        <v>291</v>
      </c>
      <c r="AQ632" s="89">
        <v>7842</v>
      </c>
      <c r="AR632" s="74">
        <v>1024</v>
      </c>
      <c r="AS632" s="74">
        <v>651</v>
      </c>
      <c r="AT632" s="74">
        <v>2884</v>
      </c>
      <c r="AU632" s="89">
        <v>428</v>
      </c>
      <c r="AV632" s="95"/>
      <c r="AW632" s="95"/>
      <c r="AY632" s="5"/>
    </row>
    <row r="633" spans="1:51" x14ac:dyDescent="0.2">
      <c r="A633" s="73" t="s">
        <v>1269</v>
      </c>
      <c r="B633" s="2" t="s">
        <v>1152</v>
      </c>
      <c r="C633" s="2" t="s">
        <v>1256</v>
      </c>
      <c r="D633" s="2" t="s">
        <v>1270</v>
      </c>
      <c r="E633" s="5">
        <f t="shared" si="10"/>
        <v>5008</v>
      </c>
      <c r="F633" s="74">
        <v>93</v>
      </c>
      <c r="G633" s="74">
        <v>99</v>
      </c>
      <c r="H633" s="74">
        <v>100</v>
      </c>
      <c r="I633" s="74">
        <v>104</v>
      </c>
      <c r="J633" s="74">
        <v>103</v>
      </c>
      <c r="K633" s="74">
        <v>107</v>
      </c>
      <c r="L633" s="74">
        <v>111</v>
      </c>
      <c r="M633" s="74">
        <v>117</v>
      </c>
      <c r="N633" s="74">
        <v>120</v>
      </c>
      <c r="O633" s="74">
        <v>119</v>
      </c>
      <c r="P633" s="74">
        <v>136</v>
      </c>
      <c r="Q633" s="74">
        <v>134</v>
      </c>
      <c r="R633" s="74">
        <v>137</v>
      </c>
      <c r="S633" s="74">
        <v>133</v>
      </c>
      <c r="T633" s="74">
        <v>122</v>
      </c>
      <c r="U633" s="74">
        <v>111</v>
      </c>
      <c r="V633" s="74">
        <v>106</v>
      </c>
      <c r="W633" s="74">
        <v>99</v>
      </c>
      <c r="X633" s="74">
        <v>93</v>
      </c>
      <c r="Y633" s="74">
        <v>81</v>
      </c>
      <c r="Z633" s="74">
        <v>346</v>
      </c>
      <c r="AA633" s="74">
        <v>352</v>
      </c>
      <c r="AB633" s="74">
        <v>341</v>
      </c>
      <c r="AC633" s="74">
        <v>353</v>
      </c>
      <c r="AD633" s="74">
        <v>327</v>
      </c>
      <c r="AE633" s="74">
        <v>248</v>
      </c>
      <c r="AF633" s="74">
        <v>196</v>
      </c>
      <c r="AG633" s="74">
        <v>208</v>
      </c>
      <c r="AH633" s="74">
        <v>129</v>
      </c>
      <c r="AI633" s="74">
        <v>110</v>
      </c>
      <c r="AJ633" s="74">
        <v>72</v>
      </c>
      <c r="AK633" s="74">
        <v>44</v>
      </c>
      <c r="AL633" s="74">
        <v>57</v>
      </c>
      <c r="AM633" s="87">
        <v>7</v>
      </c>
      <c r="AN633" s="74">
        <v>50</v>
      </c>
      <c r="AO633" s="88">
        <v>43</v>
      </c>
      <c r="AP633" s="74">
        <v>94</v>
      </c>
      <c r="AQ633" s="89">
        <v>2470</v>
      </c>
      <c r="AR633" s="74">
        <v>319</v>
      </c>
      <c r="AS633" s="74">
        <v>243</v>
      </c>
      <c r="AT633" s="74">
        <v>953</v>
      </c>
      <c r="AU633" s="89">
        <v>136</v>
      </c>
      <c r="AV633" s="95"/>
      <c r="AW633" s="95"/>
      <c r="AY633" s="5"/>
    </row>
    <row r="634" spans="1:51" x14ac:dyDescent="0.2">
      <c r="A634" s="73" t="s">
        <v>1271</v>
      </c>
      <c r="B634" s="2" t="s">
        <v>1152</v>
      </c>
      <c r="C634" s="2" t="s">
        <v>1256</v>
      </c>
      <c r="D634" s="2" t="s">
        <v>1272</v>
      </c>
      <c r="E634" s="5">
        <f t="shared" si="10"/>
        <v>1909</v>
      </c>
      <c r="F634" s="74">
        <v>31</v>
      </c>
      <c r="G634" s="74">
        <v>38</v>
      </c>
      <c r="H634" s="74">
        <v>42</v>
      </c>
      <c r="I634" s="74">
        <v>43</v>
      </c>
      <c r="J634" s="74">
        <v>43</v>
      </c>
      <c r="K634" s="74">
        <v>48</v>
      </c>
      <c r="L634" s="74">
        <v>49</v>
      </c>
      <c r="M634" s="74">
        <v>49</v>
      </c>
      <c r="N634" s="74">
        <v>49</v>
      </c>
      <c r="O634" s="74">
        <v>45</v>
      </c>
      <c r="P634" s="74">
        <v>50</v>
      </c>
      <c r="Q634" s="74">
        <v>51</v>
      </c>
      <c r="R634" s="74">
        <v>46</v>
      </c>
      <c r="S634" s="74">
        <v>49</v>
      </c>
      <c r="T634" s="74">
        <v>47</v>
      </c>
      <c r="U634" s="74">
        <v>43</v>
      </c>
      <c r="V634" s="74">
        <v>43</v>
      </c>
      <c r="W634" s="74">
        <v>41</v>
      </c>
      <c r="X634" s="74">
        <v>37</v>
      </c>
      <c r="Y634" s="74">
        <v>32</v>
      </c>
      <c r="Z634" s="74">
        <v>119</v>
      </c>
      <c r="AA634" s="74">
        <v>134</v>
      </c>
      <c r="AB634" s="74">
        <v>143</v>
      </c>
      <c r="AC634" s="74">
        <v>126</v>
      </c>
      <c r="AD634" s="74">
        <v>117</v>
      </c>
      <c r="AE634" s="74">
        <v>97</v>
      </c>
      <c r="AF634" s="74">
        <v>84</v>
      </c>
      <c r="AG634" s="74">
        <v>58</v>
      </c>
      <c r="AH634" s="74">
        <v>34</v>
      </c>
      <c r="AI634" s="74">
        <v>42</v>
      </c>
      <c r="AJ634" s="74">
        <v>29</v>
      </c>
      <c r="AK634" s="74">
        <v>28</v>
      </c>
      <c r="AL634" s="74">
        <v>22</v>
      </c>
      <c r="AM634" s="87">
        <v>2</v>
      </c>
      <c r="AN634" s="74">
        <v>17</v>
      </c>
      <c r="AO634" s="88">
        <v>14</v>
      </c>
      <c r="AP634" s="74">
        <v>32</v>
      </c>
      <c r="AQ634" s="89">
        <v>963</v>
      </c>
      <c r="AR634" s="74">
        <v>121</v>
      </c>
      <c r="AS634" s="74">
        <v>100</v>
      </c>
      <c r="AT634" s="74">
        <v>373</v>
      </c>
      <c r="AU634" s="89">
        <v>53</v>
      </c>
      <c r="AV634" s="95"/>
      <c r="AW634" s="95"/>
      <c r="AY634" s="5"/>
    </row>
    <row r="635" spans="1:51" x14ac:dyDescent="0.2">
      <c r="A635" s="73" t="s">
        <v>1273</v>
      </c>
      <c r="B635" s="2" t="s">
        <v>1152</v>
      </c>
      <c r="C635" s="2" t="s">
        <v>1256</v>
      </c>
      <c r="D635" s="2" t="s">
        <v>1274</v>
      </c>
      <c r="E635" s="5">
        <f t="shared" si="10"/>
        <v>3842</v>
      </c>
      <c r="F635" s="74">
        <v>81</v>
      </c>
      <c r="G635" s="74">
        <v>81</v>
      </c>
      <c r="H635" s="74">
        <v>81</v>
      </c>
      <c r="I635" s="74">
        <v>79</v>
      </c>
      <c r="J635" s="74">
        <v>69</v>
      </c>
      <c r="K635" s="74">
        <v>81</v>
      </c>
      <c r="L635" s="74">
        <v>81</v>
      </c>
      <c r="M635" s="74">
        <v>83</v>
      </c>
      <c r="N635" s="74">
        <v>86</v>
      </c>
      <c r="O635" s="74">
        <v>85</v>
      </c>
      <c r="P635" s="74">
        <v>99</v>
      </c>
      <c r="Q635" s="74">
        <v>101</v>
      </c>
      <c r="R635" s="74">
        <v>101</v>
      </c>
      <c r="S635" s="74">
        <v>99</v>
      </c>
      <c r="T635" s="74">
        <v>92</v>
      </c>
      <c r="U635" s="74">
        <v>84</v>
      </c>
      <c r="V635" s="74">
        <v>80</v>
      </c>
      <c r="W635" s="74">
        <v>78</v>
      </c>
      <c r="X635" s="74">
        <v>70</v>
      </c>
      <c r="Y635" s="74">
        <v>61</v>
      </c>
      <c r="Z635" s="74">
        <v>265</v>
      </c>
      <c r="AA635" s="74">
        <v>261</v>
      </c>
      <c r="AB635" s="74">
        <v>287</v>
      </c>
      <c r="AC635" s="74">
        <v>270</v>
      </c>
      <c r="AD635" s="74">
        <v>275</v>
      </c>
      <c r="AE635" s="74">
        <v>193</v>
      </c>
      <c r="AF635" s="74">
        <v>153</v>
      </c>
      <c r="AG635" s="74">
        <v>123</v>
      </c>
      <c r="AH635" s="74">
        <v>108</v>
      </c>
      <c r="AI635" s="74">
        <v>83</v>
      </c>
      <c r="AJ635" s="74">
        <v>53</v>
      </c>
      <c r="AK635" s="74">
        <v>51</v>
      </c>
      <c r="AL635" s="74">
        <v>48</v>
      </c>
      <c r="AM635" s="87">
        <v>6</v>
      </c>
      <c r="AN635" s="74">
        <v>42</v>
      </c>
      <c r="AO635" s="88">
        <v>39</v>
      </c>
      <c r="AP635" s="74">
        <v>83</v>
      </c>
      <c r="AQ635" s="89">
        <v>1909</v>
      </c>
      <c r="AR635" s="74">
        <v>240</v>
      </c>
      <c r="AS635" s="74">
        <v>194</v>
      </c>
      <c r="AT635" s="74">
        <v>767</v>
      </c>
      <c r="AU635" s="89">
        <v>123</v>
      </c>
      <c r="AV635" s="95"/>
      <c r="AW635" s="95"/>
      <c r="AY635" s="5"/>
    </row>
    <row r="636" spans="1:51" x14ac:dyDescent="0.2">
      <c r="A636" s="73" t="s">
        <v>1275</v>
      </c>
      <c r="B636" s="2" t="s">
        <v>1152</v>
      </c>
      <c r="C636" s="2" t="s">
        <v>1256</v>
      </c>
      <c r="D636" s="2" t="s">
        <v>384</v>
      </c>
      <c r="E636" s="5">
        <f t="shared" si="10"/>
        <v>2805</v>
      </c>
      <c r="F636" s="74">
        <v>63</v>
      </c>
      <c r="G636" s="74">
        <v>68</v>
      </c>
      <c r="H636" s="74">
        <v>65</v>
      </c>
      <c r="I636" s="74">
        <v>69</v>
      </c>
      <c r="J636" s="74">
        <v>57</v>
      </c>
      <c r="K636" s="74">
        <v>67</v>
      </c>
      <c r="L636" s="74">
        <v>66</v>
      </c>
      <c r="M636" s="74">
        <v>69</v>
      </c>
      <c r="N636" s="74">
        <v>70</v>
      </c>
      <c r="O636" s="74">
        <v>66</v>
      </c>
      <c r="P636" s="74">
        <v>75</v>
      </c>
      <c r="Q636" s="74">
        <v>75</v>
      </c>
      <c r="R636" s="74">
        <v>74</v>
      </c>
      <c r="S636" s="74">
        <v>73</v>
      </c>
      <c r="T636" s="74">
        <v>67</v>
      </c>
      <c r="U636" s="74">
        <v>55</v>
      </c>
      <c r="V636" s="74">
        <v>53</v>
      </c>
      <c r="W636" s="74">
        <v>49</v>
      </c>
      <c r="X636" s="74">
        <v>45</v>
      </c>
      <c r="Y636" s="74">
        <v>40</v>
      </c>
      <c r="Z636" s="74">
        <v>180</v>
      </c>
      <c r="AA636" s="74">
        <v>229</v>
      </c>
      <c r="AB636" s="74">
        <v>218</v>
      </c>
      <c r="AC636" s="74">
        <v>187</v>
      </c>
      <c r="AD636" s="74">
        <v>162</v>
      </c>
      <c r="AE636" s="74">
        <v>126</v>
      </c>
      <c r="AF636" s="74">
        <v>95</v>
      </c>
      <c r="AG636" s="74">
        <v>93</v>
      </c>
      <c r="AH636" s="74">
        <v>67</v>
      </c>
      <c r="AI636" s="74">
        <v>58</v>
      </c>
      <c r="AJ636" s="74">
        <v>52</v>
      </c>
      <c r="AK636" s="74">
        <v>40</v>
      </c>
      <c r="AL636" s="74">
        <v>32</v>
      </c>
      <c r="AM636" s="87">
        <v>5</v>
      </c>
      <c r="AN636" s="74">
        <v>34</v>
      </c>
      <c r="AO636" s="88">
        <v>29</v>
      </c>
      <c r="AP636" s="74">
        <v>63</v>
      </c>
      <c r="AQ636" s="89">
        <v>1401</v>
      </c>
      <c r="AR636" s="74">
        <v>180</v>
      </c>
      <c r="AS636" s="74">
        <v>124</v>
      </c>
      <c r="AT636" s="74">
        <v>541</v>
      </c>
      <c r="AU636" s="89">
        <v>100</v>
      </c>
      <c r="AV636" s="95"/>
      <c r="AW636" s="95"/>
      <c r="AY636" s="5"/>
    </row>
    <row r="637" spans="1:51" x14ac:dyDescent="0.2">
      <c r="A637" s="73" t="s">
        <v>1276</v>
      </c>
      <c r="B637" s="2" t="s">
        <v>1152</v>
      </c>
      <c r="C637" s="2" t="s">
        <v>1256</v>
      </c>
      <c r="D637" s="2" t="s">
        <v>1277</v>
      </c>
      <c r="E637" s="5">
        <f t="shared" si="10"/>
        <v>5376</v>
      </c>
      <c r="F637" s="74">
        <v>139</v>
      </c>
      <c r="G637" s="74">
        <v>132</v>
      </c>
      <c r="H637" s="74">
        <v>127</v>
      </c>
      <c r="I637" s="74">
        <v>124</v>
      </c>
      <c r="J637" s="74">
        <v>112</v>
      </c>
      <c r="K637" s="74">
        <v>118</v>
      </c>
      <c r="L637" s="74">
        <v>120</v>
      </c>
      <c r="M637" s="74">
        <v>122</v>
      </c>
      <c r="N637" s="74">
        <v>127</v>
      </c>
      <c r="O637" s="74">
        <v>124</v>
      </c>
      <c r="P637" s="74">
        <v>141</v>
      </c>
      <c r="Q637" s="74">
        <v>147</v>
      </c>
      <c r="R637" s="74">
        <v>147</v>
      </c>
      <c r="S637" s="74">
        <v>139</v>
      </c>
      <c r="T637" s="74">
        <v>122</v>
      </c>
      <c r="U637" s="74">
        <v>111</v>
      </c>
      <c r="V637" s="74">
        <v>101</v>
      </c>
      <c r="W637" s="74">
        <v>92</v>
      </c>
      <c r="X637" s="74">
        <v>83</v>
      </c>
      <c r="Y637" s="74">
        <v>68</v>
      </c>
      <c r="Z637" s="74">
        <v>347</v>
      </c>
      <c r="AA637" s="74">
        <v>392</v>
      </c>
      <c r="AB637" s="74">
        <v>386</v>
      </c>
      <c r="AC637" s="74">
        <v>343</v>
      </c>
      <c r="AD637" s="74">
        <v>344</v>
      </c>
      <c r="AE637" s="74">
        <v>252</v>
      </c>
      <c r="AF637" s="74">
        <v>246</v>
      </c>
      <c r="AG637" s="74">
        <v>195</v>
      </c>
      <c r="AH637" s="74">
        <v>167</v>
      </c>
      <c r="AI637" s="74">
        <v>112</v>
      </c>
      <c r="AJ637" s="74">
        <v>81</v>
      </c>
      <c r="AK637" s="74">
        <v>49</v>
      </c>
      <c r="AL637" s="74">
        <v>66</v>
      </c>
      <c r="AM637" s="87">
        <v>11</v>
      </c>
      <c r="AN637" s="74">
        <v>68</v>
      </c>
      <c r="AO637" s="88">
        <v>71</v>
      </c>
      <c r="AP637" s="74">
        <v>138</v>
      </c>
      <c r="AQ637" s="89">
        <v>2663</v>
      </c>
      <c r="AR637" s="74">
        <v>351</v>
      </c>
      <c r="AS637" s="74">
        <v>220</v>
      </c>
      <c r="AT637" s="74">
        <v>967</v>
      </c>
      <c r="AU637" s="89">
        <v>205</v>
      </c>
      <c r="AV637" s="95"/>
      <c r="AW637" s="95"/>
      <c r="AY637" s="5"/>
    </row>
    <row r="638" spans="1:51" x14ac:dyDescent="0.2">
      <c r="A638" s="73" t="s">
        <v>1278</v>
      </c>
      <c r="B638" s="2" t="s">
        <v>1152</v>
      </c>
      <c r="C638" s="2" t="s">
        <v>1256</v>
      </c>
      <c r="D638" s="2" t="s">
        <v>152</v>
      </c>
      <c r="E638" s="5">
        <f t="shared" si="10"/>
        <v>7612</v>
      </c>
      <c r="F638" s="74">
        <v>126</v>
      </c>
      <c r="G638" s="74">
        <v>147</v>
      </c>
      <c r="H638" s="74">
        <v>159</v>
      </c>
      <c r="I638" s="74">
        <v>172</v>
      </c>
      <c r="J638" s="74">
        <v>163</v>
      </c>
      <c r="K638" s="74">
        <v>177</v>
      </c>
      <c r="L638" s="74">
        <v>185</v>
      </c>
      <c r="M638" s="74">
        <v>189</v>
      </c>
      <c r="N638" s="74">
        <v>193</v>
      </c>
      <c r="O638" s="74">
        <v>193</v>
      </c>
      <c r="P638" s="74">
        <v>209</v>
      </c>
      <c r="Q638" s="74">
        <v>209</v>
      </c>
      <c r="R638" s="74">
        <v>204</v>
      </c>
      <c r="S638" s="74">
        <v>194</v>
      </c>
      <c r="T638" s="74">
        <v>170</v>
      </c>
      <c r="U638" s="74">
        <v>159</v>
      </c>
      <c r="V638" s="74">
        <v>149</v>
      </c>
      <c r="W638" s="74">
        <v>138</v>
      </c>
      <c r="X638" s="74">
        <v>126</v>
      </c>
      <c r="Y638" s="74">
        <v>108</v>
      </c>
      <c r="Z638" s="74">
        <v>479</v>
      </c>
      <c r="AA638" s="74">
        <v>563</v>
      </c>
      <c r="AB638" s="74">
        <v>568</v>
      </c>
      <c r="AC638" s="74">
        <v>499</v>
      </c>
      <c r="AD638" s="74">
        <v>481</v>
      </c>
      <c r="AE638" s="74">
        <v>354</v>
      </c>
      <c r="AF638" s="74">
        <v>319</v>
      </c>
      <c r="AG638" s="74">
        <v>293</v>
      </c>
      <c r="AH638" s="74">
        <v>214</v>
      </c>
      <c r="AI638" s="74">
        <v>174</v>
      </c>
      <c r="AJ638" s="74">
        <v>120</v>
      </c>
      <c r="AK638" s="74">
        <v>99</v>
      </c>
      <c r="AL638" s="74">
        <v>79</v>
      </c>
      <c r="AM638" s="87">
        <v>10</v>
      </c>
      <c r="AN638" s="74">
        <v>66</v>
      </c>
      <c r="AO638" s="88">
        <v>60</v>
      </c>
      <c r="AP638" s="74">
        <v>123</v>
      </c>
      <c r="AQ638" s="89">
        <v>3885</v>
      </c>
      <c r="AR638" s="74">
        <v>510</v>
      </c>
      <c r="AS638" s="74">
        <v>329</v>
      </c>
      <c r="AT638" s="74">
        <v>1505</v>
      </c>
      <c r="AU638" s="89">
        <v>189</v>
      </c>
      <c r="AV638" s="95"/>
      <c r="AW638" s="95"/>
      <c r="AY638" s="5"/>
    </row>
    <row r="639" spans="1:51" x14ac:dyDescent="0.2">
      <c r="A639" s="73" t="s">
        <v>1279</v>
      </c>
      <c r="B639" s="2" t="s">
        <v>1152</v>
      </c>
      <c r="C639" s="2" t="s">
        <v>1256</v>
      </c>
      <c r="D639" s="2" t="s">
        <v>1280</v>
      </c>
      <c r="E639" s="5">
        <f t="shared" si="10"/>
        <v>10240</v>
      </c>
      <c r="F639" s="74">
        <v>236</v>
      </c>
      <c r="G639" s="74">
        <v>233</v>
      </c>
      <c r="H639" s="74">
        <v>227</v>
      </c>
      <c r="I639" s="74">
        <v>224</v>
      </c>
      <c r="J639" s="74">
        <v>198</v>
      </c>
      <c r="K639" s="74">
        <v>217</v>
      </c>
      <c r="L639" s="74">
        <v>218</v>
      </c>
      <c r="M639" s="74">
        <v>225</v>
      </c>
      <c r="N639" s="74">
        <v>231</v>
      </c>
      <c r="O639" s="74">
        <v>233</v>
      </c>
      <c r="P639" s="74">
        <v>255</v>
      </c>
      <c r="Q639" s="74">
        <v>266</v>
      </c>
      <c r="R639" s="74">
        <v>264</v>
      </c>
      <c r="S639" s="74">
        <v>253</v>
      </c>
      <c r="T639" s="74">
        <v>228</v>
      </c>
      <c r="U639" s="74">
        <v>203</v>
      </c>
      <c r="V639" s="74">
        <v>192</v>
      </c>
      <c r="W639" s="74">
        <v>176</v>
      </c>
      <c r="X639" s="74">
        <v>167</v>
      </c>
      <c r="Y639" s="74">
        <v>146</v>
      </c>
      <c r="Z639" s="74">
        <v>686</v>
      </c>
      <c r="AA639" s="74">
        <v>726</v>
      </c>
      <c r="AB639" s="74">
        <v>718</v>
      </c>
      <c r="AC639" s="74">
        <v>691</v>
      </c>
      <c r="AD639" s="74">
        <v>701</v>
      </c>
      <c r="AE639" s="74">
        <v>502</v>
      </c>
      <c r="AF639" s="74">
        <v>419</v>
      </c>
      <c r="AG639" s="74">
        <v>352</v>
      </c>
      <c r="AH639" s="74">
        <v>299</v>
      </c>
      <c r="AI639" s="74">
        <v>272</v>
      </c>
      <c r="AJ639" s="74">
        <v>184</v>
      </c>
      <c r="AK639" s="74">
        <v>145</v>
      </c>
      <c r="AL639" s="74">
        <v>153</v>
      </c>
      <c r="AM639" s="87">
        <v>19</v>
      </c>
      <c r="AN639" s="74">
        <v>116</v>
      </c>
      <c r="AO639" s="88">
        <v>120</v>
      </c>
      <c r="AP639" s="74">
        <v>228</v>
      </c>
      <c r="AQ639" s="89">
        <v>5153</v>
      </c>
      <c r="AR639" s="74">
        <v>630</v>
      </c>
      <c r="AS639" s="74">
        <v>444</v>
      </c>
      <c r="AT639" s="74">
        <v>1975</v>
      </c>
      <c r="AU639" s="89">
        <v>345</v>
      </c>
      <c r="AV639" s="95"/>
      <c r="AW639" s="95"/>
      <c r="AY639" s="5"/>
    </row>
    <row r="640" spans="1:51" x14ac:dyDescent="0.2">
      <c r="A640" s="73" t="s">
        <v>1281</v>
      </c>
      <c r="B640" s="2" t="s">
        <v>1152</v>
      </c>
      <c r="C640" s="2" t="s">
        <v>1256</v>
      </c>
      <c r="D640" s="2" t="s">
        <v>1282</v>
      </c>
      <c r="E640" s="5">
        <f t="shared" si="10"/>
        <v>1215</v>
      </c>
      <c r="F640" s="74">
        <v>13</v>
      </c>
      <c r="G640" s="74">
        <v>16</v>
      </c>
      <c r="H640" s="74">
        <v>16</v>
      </c>
      <c r="I640" s="74">
        <v>16</v>
      </c>
      <c r="J640" s="74">
        <v>24</v>
      </c>
      <c r="K640" s="74">
        <v>18</v>
      </c>
      <c r="L640" s="74">
        <v>20</v>
      </c>
      <c r="M640" s="74">
        <v>24</v>
      </c>
      <c r="N640" s="74">
        <v>26</v>
      </c>
      <c r="O640" s="74">
        <v>25</v>
      </c>
      <c r="P640" s="74">
        <v>31</v>
      </c>
      <c r="Q640" s="74">
        <v>33</v>
      </c>
      <c r="R640" s="74">
        <v>34</v>
      </c>
      <c r="S640" s="74">
        <v>31</v>
      </c>
      <c r="T640" s="74">
        <v>29</v>
      </c>
      <c r="U640" s="74">
        <v>29</v>
      </c>
      <c r="V640" s="74">
        <v>28</v>
      </c>
      <c r="W640" s="74">
        <v>24</v>
      </c>
      <c r="X640" s="74">
        <v>24</v>
      </c>
      <c r="Y640" s="74">
        <v>16</v>
      </c>
      <c r="Z640" s="74">
        <v>65</v>
      </c>
      <c r="AA640" s="74">
        <v>74</v>
      </c>
      <c r="AB640" s="74">
        <v>107</v>
      </c>
      <c r="AC640" s="74">
        <v>83</v>
      </c>
      <c r="AD640" s="74">
        <v>75</v>
      </c>
      <c r="AE640" s="74">
        <v>69</v>
      </c>
      <c r="AF640" s="74">
        <v>76</v>
      </c>
      <c r="AG640" s="74">
        <v>44</v>
      </c>
      <c r="AH640" s="74">
        <v>42</v>
      </c>
      <c r="AI640" s="74">
        <v>38</v>
      </c>
      <c r="AJ640" s="74">
        <v>26</v>
      </c>
      <c r="AK640" s="74">
        <v>11</v>
      </c>
      <c r="AL640" s="74">
        <v>28</v>
      </c>
      <c r="AM640" s="87">
        <v>2</v>
      </c>
      <c r="AN640" s="74">
        <v>6</v>
      </c>
      <c r="AO640" s="88">
        <v>7</v>
      </c>
      <c r="AP640" s="74">
        <v>18</v>
      </c>
      <c r="AQ640" s="89">
        <v>605</v>
      </c>
      <c r="AR640" s="74">
        <v>81</v>
      </c>
      <c r="AS640" s="74">
        <v>58</v>
      </c>
      <c r="AT640" s="74">
        <v>223</v>
      </c>
      <c r="AU640" s="89">
        <v>34</v>
      </c>
      <c r="AV640" s="95"/>
      <c r="AW640" s="95"/>
      <c r="AY640" s="5"/>
    </row>
    <row r="641" spans="1:51" x14ac:dyDescent="0.2">
      <c r="A641" s="73" t="s">
        <v>1283</v>
      </c>
      <c r="B641" s="2" t="s">
        <v>1152</v>
      </c>
      <c r="C641" s="2" t="s">
        <v>1284</v>
      </c>
      <c r="D641" s="2" t="s">
        <v>1285</v>
      </c>
      <c r="E641" s="5">
        <f t="shared" si="10"/>
        <v>77736</v>
      </c>
      <c r="F641" s="74">
        <v>1468</v>
      </c>
      <c r="G641" s="74">
        <v>1413</v>
      </c>
      <c r="H641" s="74">
        <v>1383</v>
      </c>
      <c r="I641" s="74">
        <v>1381</v>
      </c>
      <c r="J641" s="74">
        <v>1242</v>
      </c>
      <c r="K641" s="74">
        <v>1366</v>
      </c>
      <c r="L641" s="74">
        <v>1420</v>
      </c>
      <c r="M641" s="74">
        <v>1478</v>
      </c>
      <c r="N641" s="74">
        <v>1541</v>
      </c>
      <c r="O641" s="74">
        <v>1597</v>
      </c>
      <c r="P641" s="74">
        <v>1791</v>
      </c>
      <c r="Q641" s="74">
        <v>1876</v>
      </c>
      <c r="R641" s="74">
        <v>1912</v>
      </c>
      <c r="S641" s="74">
        <v>1883</v>
      </c>
      <c r="T641" s="74">
        <v>1743</v>
      </c>
      <c r="U641" s="74">
        <v>1589</v>
      </c>
      <c r="V641" s="74">
        <v>1517</v>
      </c>
      <c r="W641" s="74">
        <v>1464</v>
      </c>
      <c r="X641" s="74">
        <v>1443</v>
      </c>
      <c r="Y641" s="74">
        <v>1359</v>
      </c>
      <c r="Z641" s="74">
        <v>6910</v>
      </c>
      <c r="AA641" s="74">
        <v>6376</v>
      </c>
      <c r="AB641" s="74">
        <v>6151</v>
      </c>
      <c r="AC641" s="74">
        <v>5379</v>
      </c>
      <c r="AD641" s="74">
        <v>4829</v>
      </c>
      <c r="AE641" s="74">
        <v>3726</v>
      </c>
      <c r="AF641" s="74">
        <v>3233</v>
      </c>
      <c r="AG641" s="74">
        <v>2717</v>
      </c>
      <c r="AH641" s="74">
        <v>2296</v>
      </c>
      <c r="AI641" s="74">
        <v>1876</v>
      </c>
      <c r="AJ641" s="74">
        <v>1434</v>
      </c>
      <c r="AK641" s="74">
        <v>963</v>
      </c>
      <c r="AL641" s="74">
        <v>980</v>
      </c>
      <c r="AM641" s="87">
        <v>122</v>
      </c>
      <c r="AN641" s="74">
        <v>732</v>
      </c>
      <c r="AO641" s="88">
        <v>736</v>
      </c>
      <c r="AP641" s="74">
        <v>1406</v>
      </c>
      <c r="AQ641" s="89">
        <v>37607</v>
      </c>
      <c r="AR641" s="74">
        <v>4178</v>
      </c>
      <c r="AS641" s="74">
        <v>3484</v>
      </c>
      <c r="AT641" s="74">
        <v>15857</v>
      </c>
      <c r="AU641" s="89">
        <v>2054</v>
      </c>
      <c r="AV641" s="95"/>
      <c r="AW641" s="95"/>
      <c r="AY641" s="5"/>
    </row>
    <row r="642" spans="1:51" x14ac:dyDescent="0.2">
      <c r="A642" s="73" t="s">
        <v>1286</v>
      </c>
      <c r="B642" s="2" t="s">
        <v>1152</v>
      </c>
      <c r="C642" s="2" t="s">
        <v>1284</v>
      </c>
      <c r="D642" s="2" t="s">
        <v>1287</v>
      </c>
      <c r="E642" s="5">
        <f t="shared" si="10"/>
        <v>3390</v>
      </c>
      <c r="F642" s="74">
        <v>57</v>
      </c>
      <c r="G642" s="74">
        <v>58</v>
      </c>
      <c r="H642" s="74">
        <v>61</v>
      </c>
      <c r="I642" s="74">
        <v>63</v>
      </c>
      <c r="J642" s="74">
        <v>54</v>
      </c>
      <c r="K642" s="74">
        <v>60</v>
      </c>
      <c r="L642" s="74">
        <v>62</v>
      </c>
      <c r="M642" s="74">
        <v>66</v>
      </c>
      <c r="N642" s="74">
        <v>65</v>
      </c>
      <c r="O642" s="74">
        <v>67</v>
      </c>
      <c r="P642" s="74">
        <v>74</v>
      </c>
      <c r="Q642" s="74">
        <v>75</v>
      </c>
      <c r="R642" s="74">
        <v>75</v>
      </c>
      <c r="S642" s="74">
        <v>72</v>
      </c>
      <c r="T642" s="74">
        <v>69</v>
      </c>
      <c r="U642" s="74">
        <v>58</v>
      </c>
      <c r="V642" s="74">
        <v>54</v>
      </c>
      <c r="W642" s="74">
        <v>50</v>
      </c>
      <c r="X642" s="74">
        <v>49</v>
      </c>
      <c r="Y642" s="74">
        <v>44</v>
      </c>
      <c r="Z642" s="74">
        <v>205</v>
      </c>
      <c r="AA642" s="74">
        <v>238</v>
      </c>
      <c r="AB642" s="74">
        <v>269</v>
      </c>
      <c r="AC642" s="74">
        <v>243</v>
      </c>
      <c r="AD642" s="74">
        <v>264</v>
      </c>
      <c r="AE642" s="74">
        <v>184</v>
      </c>
      <c r="AF642" s="74">
        <v>175</v>
      </c>
      <c r="AG642" s="74">
        <v>129</v>
      </c>
      <c r="AH642" s="74">
        <v>140</v>
      </c>
      <c r="AI642" s="74">
        <v>116</v>
      </c>
      <c r="AJ642" s="74">
        <v>78</v>
      </c>
      <c r="AK642" s="74">
        <v>52</v>
      </c>
      <c r="AL642" s="74">
        <v>64</v>
      </c>
      <c r="AM642" s="87">
        <v>5</v>
      </c>
      <c r="AN642" s="74">
        <v>32</v>
      </c>
      <c r="AO642" s="88">
        <v>25</v>
      </c>
      <c r="AP642" s="74">
        <v>61</v>
      </c>
      <c r="AQ642" s="89">
        <v>1710</v>
      </c>
      <c r="AR642" s="74">
        <v>179</v>
      </c>
      <c r="AS642" s="74">
        <v>126</v>
      </c>
      <c r="AT642" s="74">
        <v>709</v>
      </c>
      <c r="AU642" s="89">
        <v>96</v>
      </c>
      <c r="AV642" s="95"/>
      <c r="AW642" s="95"/>
      <c r="AY642" s="5"/>
    </row>
    <row r="643" spans="1:51" x14ac:dyDescent="0.2">
      <c r="A643" s="73" t="s">
        <v>1288</v>
      </c>
      <c r="B643" s="2" t="s">
        <v>1152</v>
      </c>
      <c r="C643" s="2" t="s">
        <v>1284</v>
      </c>
      <c r="D643" s="2" t="s">
        <v>1284</v>
      </c>
      <c r="E643" s="5">
        <f t="shared" si="10"/>
        <v>16133</v>
      </c>
      <c r="F643" s="74">
        <v>303</v>
      </c>
      <c r="G643" s="74">
        <v>294</v>
      </c>
      <c r="H643" s="74">
        <v>288</v>
      </c>
      <c r="I643" s="74">
        <v>288</v>
      </c>
      <c r="J643" s="74">
        <v>251</v>
      </c>
      <c r="K643" s="74">
        <v>279</v>
      </c>
      <c r="L643" s="74">
        <v>283</v>
      </c>
      <c r="M643" s="74">
        <v>293</v>
      </c>
      <c r="N643" s="74">
        <v>303</v>
      </c>
      <c r="O643" s="74">
        <v>312</v>
      </c>
      <c r="P643" s="74">
        <v>344</v>
      </c>
      <c r="Q643" s="74">
        <v>359</v>
      </c>
      <c r="R643" s="74">
        <v>363</v>
      </c>
      <c r="S643" s="74">
        <v>359</v>
      </c>
      <c r="T643" s="74">
        <v>334</v>
      </c>
      <c r="U643" s="74">
        <v>311</v>
      </c>
      <c r="V643" s="74">
        <v>302</v>
      </c>
      <c r="W643" s="74">
        <v>294</v>
      </c>
      <c r="X643" s="74">
        <v>289</v>
      </c>
      <c r="Y643" s="74">
        <v>269</v>
      </c>
      <c r="Z643" s="74">
        <v>1390</v>
      </c>
      <c r="AA643" s="74">
        <v>1535</v>
      </c>
      <c r="AB643" s="74">
        <v>1434</v>
      </c>
      <c r="AC643" s="74">
        <v>1197</v>
      </c>
      <c r="AD643" s="74">
        <v>1007</v>
      </c>
      <c r="AE643" s="74">
        <v>782</v>
      </c>
      <c r="AF643" s="74">
        <v>646</v>
      </c>
      <c r="AG643" s="74">
        <v>587</v>
      </c>
      <c r="AH643" s="74">
        <v>449</v>
      </c>
      <c r="AI643" s="74">
        <v>374</v>
      </c>
      <c r="AJ643" s="74">
        <v>251</v>
      </c>
      <c r="AK643" s="74">
        <v>176</v>
      </c>
      <c r="AL643" s="74">
        <v>187</v>
      </c>
      <c r="AM643" s="87">
        <v>24</v>
      </c>
      <c r="AN643" s="74">
        <v>153</v>
      </c>
      <c r="AO643" s="88">
        <v>150</v>
      </c>
      <c r="AP643" s="74">
        <v>296</v>
      </c>
      <c r="AQ643" s="89">
        <v>8166</v>
      </c>
      <c r="AR643" s="74">
        <v>856</v>
      </c>
      <c r="AS643" s="74">
        <v>696</v>
      </c>
      <c r="AT643" s="74">
        <v>3811</v>
      </c>
      <c r="AU643" s="89">
        <v>428</v>
      </c>
      <c r="AV643" s="95"/>
      <c r="AW643" s="95"/>
      <c r="AY643" s="5"/>
    </row>
    <row r="644" spans="1:51" x14ac:dyDescent="0.2">
      <c r="A644" s="73" t="s">
        <v>1289</v>
      </c>
      <c r="B644" s="2" t="s">
        <v>1152</v>
      </c>
      <c r="C644" s="2" t="s">
        <v>1290</v>
      </c>
      <c r="D644" s="2" t="s">
        <v>1290</v>
      </c>
      <c r="E644" s="5">
        <f t="shared" si="10"/>
        <v>95340</v>
      </c>
      <c r="F644" s="74">
        <v>1679</v>
      </c>
      <c r="G644" s="74">
        <v>1702</v>
      </c>
      <c r="H644" s="74">
        <v>1719</v>
      </c>
      <c r="I644" s="74">
        <v>1743</v>
      </c>
      <c r="J644" s="74">
        <v>1577</v>
      </c>
      <c r="K644" s="74">
        <v>1696</v>
      </c>
      <c r="L644" s="74">
        <v>1723</v>
      </c>
      <c r="M644" s="74">
        <v>1751</v>
      </c>
      <c r="N644" s="74">
        <v>1780</v>
      </c>
      <c r="O644" s="74">
        <v>1799</v>
      </c>
      <c r="P644" s="74">
        <v>1964</v>
      </c>
      <c r="Q644" s="74">
        <v>1989</v>
      </c>
      <c r="R644" s="74">
        <v>2022</v>
      </c>
      <c r="S644" s="74">
        <v>2059</v>
      </c>
      <c r="T644" s="74">
        <v>2025</v>
      </c>
      <c r="U644" s="74">
        <v>1955</v>
      </c>
      <c r="V644" s="74">
        <v>1990</v>
      </c>
      <c r="W644" s="74">
        <v>2001</v>
      </c>
      <c r="X644" s="74">
        <v>1978</v>
      </c>
      <c r="Y644" s="74">
        <v>1820</v>
      </c>
      <c r="Z644" s="74">
        <v>8947</v>
      </c>
      <c r="AA644" s="74">
        <v>8492</v>
      </c>
      <c r="AB644" s="74">
        <v>8371</v>
      </c>
      <c r="AC644" s="74">
        <v>7290</v>
      </c>
      <c r="AD644" s="74">
        <v>6673</v>
      </c>
      <c r="AE644" s="74">
        <v>4938</v>
      </c>
      <c r="AF644" s="74">
        <v>4013</v>
      </c>
      <c r="AG644" s="74">
        <v>3156</v>
      </c>
      <c r="AH644" s="74">
        <v>2192</v>
      </c>
      <c r="AI644" s="74">
        <v>1644</v>
      </c>
      <c r="AJ644" s="74">
        <v>1096</v>
      </c>
      <c r="AK644" s="74">
        <v>731</v>
      </c>
      <c r="AL644" s="74">
        <v>825</v>
      </c>
      <c r="AM644" s="87">
        <v>138</v>
      </c>
      <c r="AN644" s="74">
        <v>838</v>
      </c>
      <c r="AO644" s="88">
        <v>841</v>
      </c>
      <c r="AP644" s="74">
        <v>1608</v>
      </c>
      <c r="AQ644" s="89">
        <v>47136</v>
      </c>
      <c r="AR644" s="74">
        <v>4786</v>
      </c>
      <c r="AS644" s="74">
        <v>4835</v>
      </c>
      <c r="AT644" s="74">
        <v>21999</v>
      </c>
      <c r="AU644" s="89">
        <v>2357</v>
      </c>
      <c r="AV644" s="95"/>
      <c r="AW644" s="95"/>
      <c r="AY644" s="5"/>
    </row>
    <row r="645" spans="1:51" x14ac:dyDescent="0.2">
      <c r="A645" s="73" t="s">
        <v>1291</v>
      </c>
      <c r="B645" s="2" t="s">
        <v>1152</v>
      </c>
      <c r="C645" s="2" t="s">
        <v>1290</v>
      </c>
      <c r="D645" s="2" t="s">
        <v>1292</v>
      </c>
      <c r="E645" s="5">
        <f t="shared" si="10"/>
        <v>14513</v>
      </c>
      <c r="F645" s="74">
        <v>273</v>
      </c>
      <c r="G645" s="74">
        <v>264</v>
      </c>
      <c r="H645" s="74">
        <v>259</v>
      </c>
      <c r="I645" s="74">
        <v>257</v>
      </c>
      <c r="J645" s="74">
        <v>236</v>
      </c>
      <c r="K645" s="74">
        <v>252</v>
      </c>
      <c r="L645" s="74">
        <v>262</v>
      </c>
      <c r="M645" s="74">
        <v>272</v>
      </c>
      <c r="N645" s="74">
        <v>280</v>
      </c>
      <c r="O645" s="74">
        <v>291</v>
      </c>
      <c r="P645" s="74">
        <v>321</v>
      </c>
      <c r="Q645" s="74">
        <v>333</v>
      </c>
      <c r="R645" s="74">
        <v>336</v>
      </c>
      <c r="S645" s="74">
        <v>334</v>
      </c>
      <c r="T645" s="74">
        <v>311</v>
      </c>
      <c r="U645" s="74">
        <v>283</v>
      </c>
      <c r="V645" s="74">
        <v>272</v>
      </c>
      <c r="W645" s="74">
        <v>262</v>
      </c>
      <c r="X645" s="74">
        <v>255</v>
      </c>
      <c r="Y645" s="74">
        <v>234</v>
      </c>
      <c r="Z645" s="74">
        <v>1142</v>
      </c>
      <c r="AA645" s="74">
        <v>1060</v>
      </c>
      <c r="AB645" s="74">
        <v>1182</v>
      </c>
      <c r="AC645" s="74">
        <v>1097</v>
      </c>
      <c r="AD645" s="74">
        <v>1085</v>
      </c>
      <c r="AE645" s="74">
        <v>825</v>
      </c>
      <c r="AF645" s="74">
        <v>648</v>
      </c>
      <c r="AG645" s="74">
        <v>548</v>
      </c>
      <c r="AH645" s="74">
        <v>427</v>
      </c>
      <c r="AI645" s="74">
        <v>357</v>
      </c>
      <c r="AJ645" s="74">
        <v>228</v>
      </c>
      <c r="AK645" s="74">
        <v>160</v>
      </c>
      <c r="AL645" s="74">
        <v>167</v>
      </c>
      <c r="AM645" s="87">
        <v>25</v>
      </c>
      <c r="AN645" s="74">
        <v>134</v>
      </c>
      <c r="AO645" s="88">
        <v>139</v>
      </c>
      <c r="AP645" s="74">
        <v>263</v>
      </c>
      <c r="AQ645" s="89">
        <v>7113</v>
      </c>
      <c r="AR645" s="74">
        <v>815</v>
      </c>
      <c r="AS645" s="74">
        <v>619</v>
      </c>
      <c r="AT645" s="74">
        <v>3140</v>
      </c>
      <c r="AU645" s="89">
        <v>390</v>
      </c>
      <c r="AV645" s="95"/>
      <c r="AW645" s="95"/>
      <c r="AY645" s="5"/>
    </row>
    <row r="646" spans="1:51" x14ac:dyDescent="0.2">
      <c r="A646" s="73" t="s">
        <v>1293</v>
      </c>
      <c r="B646" s="2" t="s">
        <v>1152</v>
      </c>
      <c r="C646" s="2" t="s">
        <v>1290</v>
      </c>
      <c r="D646" s="2" t="s">
        <v>1294</v>
      </c>
      <c r="E646" s="5">
        <f t="shared" si="10"/>
        <v>9787</v>
      </c>
      <c r="F646" s="74">
        <v>218</v>
      </c>
      <c r="G646" s="74">
        <v>219</v>
      </c>
      <c r="H646" s="74">
        <v>224</v>
      </c>
      <c r="I646" s="74">
        <v>222</v>
      </c>
      <c r="J646" s="74">
        <v>201</v>
      </c>
      <c r="K646" s="74">
        <v>218</v>
      </c>
      <c r="L646" s="74">
        <v>219</v>
      </c>
      <c r="M646" s="74">
        <v>227</v>
      </c>
      <c r="N646" s="74">
        <v>229</v>
      </c>
      <c r="O646" s="74">
        <v>233</v>
      </c>
      <c r="P646" s="74">
        <v>252</v>
      </c>
      <c r="Q646" s="74">
        <v>254</v>
      </c>
      <c r="R646" s="74">
        <v>253</v>
      </c>
      <c r="S646" s="74">
        <v>245</v>
      </c>
      <c r="T646" s="74">
        <v>227</v>
      </c>
      <c r="U646" s="74">
        <v>207</v>
      </c>
      <c r="V646" s="74">
        <v>198</v>
      </c>
      <c r="W646" s="74">
        <v>186</v>
      </c>
      <c r="X646" s="74">
        <v>177</v>
      </c>
      <c r="Y646" s="74">
        <v>155</v>
      </c>
      <c r="Z646" s="74">
        <v>719</v>
      </c>
      <c r="AA646" s="74">
        <v>798</v>
      </c>
      <c r="AB646" s="74">
        <v>761</v>
      </c>
      <c r="AC646" s="74">
        <v>663</v>
      </c>
      <c r="AD646" s="74">
        <v>560</v>
      </c>
      <c r="AE646" s="74">
        <v>463</v>
      </c>
      <c r="AF646" s="74">
        <v>370</v>
      </c>
      <c r="AG646" s="74">
        <v>296</v>
      </c>
      <c r="AH646" s="74">
        <v>227</v>
      </c>
      <c r="AI646" s="74">
        <v>222</v>
      </c>
      <c r="AJ646" s="74">
        <v>143</v>
      </c>
      <c r="AK646" s="74">
        <v>87</v>
      </c>
      <c r="AL646" s="74">
        <v>114</v>
      </c>
      <c r="AM646" s="87">
        <v>17</v>
      </c>
      <c r="AN646" s="74">
        <v>112</v>
      </c>
      <c r="AO646" s="88">
        <v>106</v>
      </c>
      <c r="AP646" s="74">
        <v>212</v>
      </c>
      <c r="AQ646" s="89">
        <v>4995</v>
      </c>
      <c r="AR646" s="74">
        <v>614</v>
      </c>
      <c r="AS646" s="74">
        <v>447</v>
      </c>
      <c r="AT646" s="74">
        <v>2024</v>
      </c>
      <c r="AU646" s="89">
        <v>313</v>
      </c>
      <c r="AV646" s="95"/>
      <c r="AW646" s="95"/>
      <c r="AY646" s="5"/>
    </row>
    <row r="647" spans="1:51" x14ac:dyDescent="0.2">
      <c r="A647" s="73" t="s">
        <v>1295</v>
      </c>
      <c r="B647" s="2" t="s">
        <v>1152</v>
      </c>
      <c r="C647" s="2" t="s">
        <v>1290</v>
      </c>
      <c r="D647" s="2" t="s">
        <v>1296</v>
      </c>
      <c r="E647" s="5">
        <f t="shared" si="10"/>
        <v>10068</v>
      </c>
      <c r="F647" s="74">
        <v>182</v>
      </c>
      <c r="G647" s="74">
        <v>197</v>
      </c>
      <c r="H647" s="74">
        <v>208</v>
      </c>
      <c r="I647" s="74">
        <v>217</v>
      </c>
      <c r="J647" s="74">
        <v>208</v>
      </c>
      <c r="K647" s="74">
        <v>223</v>
      </c>
      <c r="L647" s="74">
        <v>232</v>
      </c>
      <c r="M647" s="74">
        <v>237</v>
      </c>
      <c r="N647" s="74">
        <v>240</v>
      </c>
      <c r="O647" s="74">
        <v>244</v>
      </c>
      <c r="P647" s="74">
        <v>262</v>
      </c>
      <c r="Q647" s="74">
        <v>266</v>
      </c>
      <c r="R647" s="74">
        <v>261</v>
      </c>
      <c r="S647" s="74">
        <v>251</v>
      </c>
      <c r="T647" s="74">
        <v>232</v>
      </c>
      <c r="U647" s="74">
        <v>205</v>
      </c>
      <c r="V647" s="74">
        <v>192</v>
      </c>
      <c r="W647" s="74">
        <v>180</v>
      </c>
      <c r="X647" s="74">
        <v>171</v>
      </c>
      <c r="Y647" s="74">
        <v>154</v>
      </c>
      <c r="Z647" s="74">
        <v>714</v>
      </c>
      <c r="AA647" s="74">
        <v>748</v>
      </c>
      <c r="AB647" s="74">
        <v>730</v>
      </c>
      <c r="AC647" s="74">
        <v>695</v>
      </c>
      <c r="AD647" s="74">
        <v>622</v>
      </c>
      <c r="AE647" s="74">
        <v>503</v>
      </c>
      <c r="AF647" s="74">
        <v>436</v>
      </c>
      <c r="AG647" s="74">
        <v>348</v>
      </c>
      <c r="AH647" s="74">
        <v>318</v>
      </c>
      <c r="AI647" s="74">
        <v>246</v>
      </c>
      <c r="AJ647" s="74">
        <v>165</v>
      </c>
      <c r="AK647" s="74">
        <v>76</v>
      </c>
      <c r="AL647" s="74">
        <v>105</v>
      </c>
      <c r="AM647" s="87">
        <v>14</v>
      </c>
      <c r="AN647" s="74">
        <v>99</v>
      </c>
      <c r="AO647" s="88">
        <v>83</v>
      </c>
      <c r="AP647" s="74">
        <v>178</v>
      </c>
      <c r="AQ647" s="89">
        <v>5029</v>
      </c>
      <c r="AR647" s="74">
        <v>595</v>
      </c>
      <c r="AS647" s="74">
        <v>435</v>
      </c>
      <c r="AT647" s="74">
        <v>2004</v>
      </c>
      <c r="AU647" s="89">
        <v>264</v>
      </c>
      <c r="AV647" s="95"/>
      <c r="AW647" s="95"/>
      <c r="AY647" s="5"/>
    </row>
    <row r="648" spans="1:51" x14ac:dyDescent="0.2">
      <c r="A648" s="73" t="s">
        <v>1297</v>
      </c>
      <c r="B648" s="2" t="s">
        <v>1152</v>
      </c>
      <c r="C648" s="2" t="s">
        <v>1290</v>
      </c>
      <c r="D648" s="2" t="s">
        <v>1298</v>
      </c>
      <c r="E648" s="5">
        <f t="shared" si="10"/>
        <v>6755</v>
      </c>
      <c r="F648" s="74">
        <v>122</v>
      </c>
      <c r="G648" s="74">
        <v>141</v>
      </c>
      <c r="H648" s="74">
        <v>153</v>
      </c>
      <c r="I648" s="74">
        <v>160</v>
      </c>
      <c r="J648" s="74">
        <v>152</v>
      </c>
      <c r="K648" s="74">
        <v>164</v>
      </c>
      <c r="L648" s="74">
        <v>168</v>
      </c>
      <c r="M648" s="74">
        <v>172</v>
      </c>
      <c r="N648" s="74">
        <v>172</v>
      </c>
      <c r="O648" s="74">
        <v>174</v>
      </c>
      <c r="P648" s="74">
        <v>183</v>
      </c>
      <c r="Q648" s="74">
        <v>182</v>
      </c>
      <c r="R648" s="74">
        <v>180</v>
      </c>
      <c r="S648" s="74">
        <v>174</v>
      </c>
      <c r="T648" s="74">
        <v>160</v>
      </c>
      <c r="U648" s="74">
        <v>151</v>
      </c>
      <c r="V648" s="74">
        <v>145</v>
      </c>
      <c r="W648" s="74">
        <v>142</v>
      </c>
      <c r="X648" s="74">
        <v>134</v>
      </c>
      <c r="Y648" s="74">
        <v>124</v>
      </c>
      <c r="Z648" s="74">
        <v>548</v>
      </c>
      <c r="AA648" s="74">
        <v>548</v>
      </c>
      <c r="AB648" s="74">
        <v>493</v>
      </c>
      <c r="AC648" s="74">
        <v>420</v>
      </c>
      <c r="AD648" s="74">
        <v>380</v>
      </c>
      <c r="AE648" s="74">
        <v>298</v>
      </c>
      <c r="AF648" s="74">
        <v>250</v>
      </c>
      <c r="AG648" s="74">
        <v>173</v>
      </c>
      <c r="AH648" s="74">
        <v>185</v>
      </c>
      <c r="AI648" s="74">
        <v>117</v>
      </c>
      <c r="AJ648" s="74">
        <v>83</v>
      </c>
      <c r="AK648" s="74">
        <v>55</v>
      </c>
      <c r="AL648" s="74">
        <v>52</v>
      </c>
      <c r="AM648" s="87">
        <v>13</v>
      </c>
      <c r="AN648" s="74">
        <v>66</v>
      </c>
      <c r="AO648" s="88">
        <v>56</v>
      </c>
      <c r="AP648" s="74">
        <v>121</v>
      </c>
      <c r="AQ648" s="89">
        <v>3360</v>
      </c>
      <c r="AR648" s="74">
        <v>423</v>
      </c>
      <c r="AS648" s="74">
        <v>326</v>
      </c>
      <c r="AT648" s="74">
        <v>1381</v>
      </c>
      <c r="AU648" s="89">
        <v>178</v>
      </c>
      <c r="AV648" s="95"/>
      <c r="AW648" s="95"/>
      <c r="AY648" s="5"/>
    </row>
    <row r="649" spans="1:51" x14ac:dyDescent="0.2">
      <c r="A649" s="73" t="s">
        <v>1299</v>
      </c>
      <c r="B649" s="2" t="s">
        <v>1152</v>
      </c>
      <c r="C649" s="2" t="s">
        <v>1290</v>
      </c>
      <c r="D649" s="2" t="s">
        <v>1300</v>
      </c>
      <c r="E649" s="5">
        <f t="shared" si="10"/>
        <v>3863</v>
      </c>
      <c r="F649" s="74">
        <v>67</v>
      </c>
      <c r="G649" s="74">
        <v>73</v>
      </c>
      <c r="H649" s="74">
        <v>77</v>
      </c>
      <c r="I649" s="74">
        <v>78</v>
      </c>
      <c r="J649" s="74">
        <v>68</v>
      </c>
      <c r="K649" s="74">
        <v>79</v>
      </c>
      <c r="L649" s="74">
        <v>82</v>
      </c>
      <c r="M649" s="74">
        <v>83</v>
      </c>
      <c r="N649" s="74">
        <v>87</v>
      </c>
      <c r="O649" s="74">
        <v>83</v>
      </c>
      <c r="P649" s="74">
        <v>92</v>
      </c>
      <c r="Q649" s="74">
        <v>95</v>
      </c>
      <c r="R649" s="74">
        <v>94</v>
      </c>
      <c r="S649" s="74">
        <v>93</v>
      </c>
      <c r="T649" s="74">
        <v>92</v>
      </c>
      <c r="U649" s="74">
        <v>82</v>
      </c>
      <c r="V649" s="74">
        <v>80</v>
      </c>
      <c r="W649" s="74">
        <v>78</v>
      </c>
      <c r="X649" s="74">
        <v>76</v>
      </c>
      <c r="Y649" s="74">
        <v>75</v>
      </c>
      <c r="Z649" s="74">
        <v>348</v>
      </c>
      <c r="AA649" s="74">
        <v>304</v>
      </c>
      <c r="AB649" s="74">
        <v>268</v>
      </c>
      <c r="AC649" s="74">
        <v>272</v>
      </c>
      <c r="AD649" s="74">
        <v>235</v>
      </c>
      <c r="AE649" s="74">
        <v>192</v>
      </c>
      <c r="AF649" s="74">
        <v>150</v>
      </c>
      <c r="AG649" s="74">
        <v>127</v>
      </c>
      <c r="AH649" s="74">
        <v>101</v>
      </c>
      <c r="AI649" s="74">
        <v>100</v>
      </c>
      <c r="AJ649" s="74">
        <v>48</v>
      </c>
      <c r="AK649" s="74">
        <v>47</v>
      </c>
      <c r="AL649" s="74">
        <v>37</v>
      </c>
      <c r="AM649" s="87">
        <v>5</v>
      </c>
      <c r="AN649" s="74">
        <v>35</v>
      </c>
      <c r="AO649" s="88">
        <v>32</v>
      </c>
      <c r="AP649" s="74">
        <v>68</v>
      </c>
      <c r="AQ649" s="89">
        <v>1970</v>
      </c>
      <c r="AR649" s="74">
        <v>239</v>
      </c>
      <c r="AS649" s="74">
        <v>189</v>
      </c>
      <c r="AT649" s="74">
        <v>818</v>
      </c>
      <c r="AU649" s="89">
        <v>101</v>
      </c>
      <c r="AV649" s="95"/>
      <c r="AW649" s="95"/>
      <c r="AY649" s="5"/>
    </row>
    <row r="650" spans="1:51" x14ac:dyDescent="0.2">
      <c r="A650" s="73" t="s">
        <v>1301</v>
      </c>
      <c r="B650" s="2" t="s">
        <v>1152</v>
      </c>
      <c r="C650" s="2" t="s">
        <v>1290</v>
      </c>
      <c r="D650" s="2" t="s">
        <v>1302</v>
      </c>
      <c r="E650" s="5">
        <f t="shared" ref="E650:E713" si="11">SUM(F650:AL650)</f>
        <v>9633</v>
      </c>
      <c r="F650" s="74">
        <v>212</v>
      </c>
      <c r="G650" s="74">
        <v>227</v>
      </c>
      <c r="H650" s="74">
        <v>235</v>
      </c>
      <c r="I650" s="74">
        <v>244</v>
      </c>
      <c r="J650" s="74">
        <v>224</v>
      </c>
      <c r="K650" s="74">
        <v>240</v>
      </c>
      <c r="L650" s="74">
        <v>243</v>
      </c>
      <c r="M650" s="74">
        <v>247</v>
      </c>
      <c r="N650" s="74">
        <v>246</v>
      </c>
      <c r="O650" s="74">
        <v>249</v>
      </c>
      <c r="P650" s="74">
        <v>262</v>
      </c>
      <c r="Q650" s="74">
        <v>260</v>
      </c>
      <c r="R650" s="74">
        <v>251</v>
      </c>
      <c r="S650" s="74">
        <v>240</v>
      </c>
      <c r="T650" s="74">
        <v>214</v>
      </c>
      <c r="U650" s="74">
        <v>188</v>
      </c>
      <c r="V650" s="74">
        <v>173</v>
      </c>
      <c r="W650" s="74">
        <v>157</v>
      </c>
      <c r="X650" s="74">
        <v>151</v>
      </c>
      <c r="Y650" s="74">
        <v>137</v>
      </c>
      <c r="Z650" s="74">
        <v>692</v>
      </c>
      <c r="AA650" s="74">
        <v>758</v>
      </c>
      <c r="AB650" s="74">
        <v>743</v>
      </c>
      <c r="AC650" s="74">
        <v>642</v>
      </c>
      <c r="AD650" s="74">
        <v>525</v>
      </c>
      <c r="AE650" s="74">
        <v>492</v>
      </c>
      <c r="AF650" s="74">
        <v>411</v>
      </c>
      <c r="AG650" s="74">
        <v>304</v>
      </c>
      <c r="AH650" s="74">
        <v>206</v>
      </c>
      <c r="AI650" s="74">
        <v>173</v>
      </c>
      <c r="AJ650" s="74">
        <v>121</v>
      </c>
      <c r="AK650" s="74">
        <v>73</v>
      </c>
      <c r="AL650" s="74">
        <v>93</v>
      </c>
      <c r="AM650" s="87">
        <v>20</v>
      </c>
      <c r="AN650" s="74">
        <v>110</v>
      </c>
      <c r="AO650" s="88">
        <v>102</v>
      </c>
      <c r="AP650" s="74">
        <v>206</v>
      </c>
      <c r="AQ650" s="89">
        <v>4784</v>
      </c>
      <c r="AR650" s="74">
        <v>608</v>
      </c>
      <c r="AS650" s="74">
        <v>399</v>
      </c>
      <c r="AT650" s="74">
        <v>1890</v>
      </c>
      <c r="AU650" s="89">
        <v>306</v>
      </c>
      <c r="AV650" s="95"/>
      <c r="AW650" s="95"/>
      <c r="AY650" s="5"/>
    </row>
    <row r="651" spans="1:51" x14ac:dyDescent="0.2">
      <c r="A651" s="73" t="s">
        <v>1303</v>
      </c>
      <c r="B651" s="2" t="s">
        <v>1152</v>
      </c>
      <c r="C651" s="2" t="s">
        <v>1290</v>
      </c>
      <c r="D651" s="2" t="s">
        <v>1304</v>
      </c>
      <c r="E651" s="5">
        <f t="shared" si="11"/>
        <v>7258</v>
      </c>
      <c r="F651" s="74">
        <v>132</v>
      </c>
      <c r="G651" s="74">
        <v>131</v>
      </c>
      <c r="H651" s="74">
        <v>131</v>
      </c>
      <c r="I651" s="74">
        <v>133</v>
      </c>
      <c r="J651" s="74">
        <v>123</v>
      </c>
      <c r="K651" s="74">
        <v>132</v>
      </c>
      <c r="L651" s="74">
        <v>137</v>
      </c>
      <c r="M651" s="74">
        <v>145</v>
      </c>
      <c r="N651" s="74">
        <v>150</v>
      </c>
      <c r="O651" s="74">
        <v>153</v>
      </c>
      <c r="P651" s="74">
        <v>174</v>
      </c>
      <c r="Q651" s="74">
        <v>180</v>
      </c>
      <c r="R651" s="74">
        <v>184</v>
      </c>
      <c r="S651" s="74">
        <v>176</v>
      </c>
      <c r="T651" s="74">
        <v>164</v>
      </c>
      <c r="U651" s="74">
        <v>148</v>
      </c>
      <c r="V651" s="74">
        <v>139</v>
      </c>
      <c r="W651" s="74">
        <v>132</v>
      </c>
      <c r="X651" s="74">
        <v>127</v>
      </c>
      <c r="Y651" s="74">
        <v>116</v>
      </c>
      <c r="Z651" s="74">
        <v>592</v>
      </c>
      <c r="AA651" s="74">
        <v>570</v>
      </c>
      <c r="AB651" s="74">
        <v>556</v>
      </c>
      <c r="AC651" s="74">
        <v>564</v>
      </c>
      <c r="AD651" s="74">
        <v>496</v>
      </c>
      <c r="AE651" s="74">
        <v>369</v>
      </c>
      <c r="AF651" s="74">
        <v>340</v>
      </c>
      <c r="AG651" s="74">
        <v>263</v>
      </c>
      <c r="AH651" s="74">
        <v>195</v>
      </c>
      <c r="AI651" s="74">
        <v>166</v>
      </c>
      <c r="AJ651" s="74">
        <v>105</v>
      </c>
      <c r="AK651" s="74">
        <v>62</v>
      </c>
      <c r="AL651" s="74">
        <v>73</v>
      </c>
      <c r="AM651" s="87">
        <v>11</v>
      </c>
      <c r="AN651" s="74">
        <v>65</v>
      </c>
      <c r="AO651" s="88">
        <v>67</v>
      </c>
      <c r="AP651" s="74">
        <v>130</v>
      </c>
      <c r="AQ651" s="89">
        <v>3500</v>
      </c>
      <c r="AR651" s="74">
        <v>436</v>
      </c>
      <c r="AS651" s="74">
        <v>320</v>
      </c>
      <c r="AT651" s="74">
        <v>1460</v>
      </c>
      <c r="AU651" s="89">
        <v>196</v>
      </c>
      <c r="AV651" s="95"/>
      <c r="AW651" s="95"/>
      <c r="AY651" s="5"/>
    </row>
    <row r="652" spans="1:51" x14ac:dyDescent="0.2">
      <c r="A652" s="73" t="s">
        <v>1305</v>
      </c>
      <c r="B652" s="2" t="s">
        <v>1152</v>
      </c>
      <c r="C652" s="2" t="s">
        <v>1290</v>
      </c>
      <c r="D652" s="2" t="s">
        <v>1306</v>
      </c>
      <c r="E652" s="5">
        <f t="shared" si="11"/>
        <v>8314</v>
      </c>
      <c r="F652" s="74">
        <v>199</v>
      </c>
      <c r="G652" s="74">
        <v>207</v>
      </c>
      <c r="H652" s="74">
        <v>210</v>
      </c>
      <c r="I652" s="74">
        <v>218</v>
      </c>
      <c r="J652" s="74">
        <v>200</v>
      </c>
      <c r="K652" s="74">
        <v>218</v>
      </c>
      <c r="L652" s="74">
        <v>224</v>
      </c>
      <c r="M652" s="74">
        <v>229</v>
      </c>
      <c r="N652" s="74">
        <v>235</v>
      </c>
      <c r="O652" s="74">
        <v>241</v>
      </c>
      <c r="P652" s="74">
        <v>259</v>
      </c>
      <c r="Q652" s="74">
        <v>263</v>
      </c>
      <c r="R652" s="74">
        <v>257</v>
      </c>
      <c r="S652" s="74">
        <v>244</v>
      </c>
      <c r="T652" s="74">
        <v>214</v>
      </c>
      <c r="U652" s="74">
        <v>181</v>
      </c>
      <c r="V652" s="74">
        <v>160</v>
      </c>
      <c r="W652" s="74">
        <v>141</v>
      </c>
      <c r="X652" s="74">
        <v>131</v>
      </c>
      <c r="Y652" s="74">
        <v>113</v>
      </c>
      <c r="Z652" s="74">
        <v>532</v>
      </c>
      <c r="AA652" s="74">
        <v>554</v>
      </c>
      <c r="AB652" s="74">
        <v>612</v>
      </c>
      <c r="AC652" s="74">
        <v>487</v>
      </c>
      <c r="AD652" s="74">
        <v>485</v>
      </c>
      <c r="AE652" s="74">
        <v>338</v>
      </c>
      <c r="AF652" s="74">
        <v>302</v>
      </c>
      <c r="AG652" s="74">
        <v>281</v>
      </c>
      <c r="AH652" s="74">
        <v>198</v>
      </c>
      <c r="AI652" s="74">
        <v>157</v>
      </c>
      <c r="AJ652" s="74">
        <v>85</v>
      </c>
      <c r="AK652" s="74">
        <v>73</v>
      </c>
      <c r="AL652" s="74">
        <v>66</v>
      </c>
      <c r="AM652" s="87">
        <v>19</v>
      </c>
      <c r="AN652" s="74">
        <v>106</v>
      </c>
      <c r="AO652" s="88">
        <v>93</v>
      </c>
      <c r="AP652" s="74">
        <v>198</v>
      </c>
      <c r="AQ652" s="89">
        <v>4180</v>
      </c>
      <c r="AR652" s="74">
        <v>591</v>
      </c>
      <c r="AS652" s="74">
        <v>352</v>
      </c>
      <c r="AT652" s="74">
        <v>1549</v>
      </c>
      <c r="AU652" s="89">
        <v>292</v>
      </c>
      <c r="AV652" s="95"/>
      <c r="AW652" s="95"/>
      <c r="AY652" s="5"/>
    </row>
    <row r="653" spans="1:51" x14ac:dyDescent="0.2">
      <c r="A653" s="73" t="s">
        <v>1307</v>
      </c>
      <c r="B653" s="2" t="s">
        <v>1152</v>
      </c>
      <c r="C653" s="2" t="s">
        <v>1290</v>
      </c>
      <c r="D653" s="2" t="s">
        <v>1308</v>
      </c>
      <c r="E653" s="5">
        <f t="shared" si="11"/>
        <v>5936</v>
      </c>
      <c r="F653" s="74">
        <v>131</v>
      </c>
      <c r="G653" s="74">
        <v>137</v>
      </c>
      <c r="H653" s="74">
        <v>140</v>
      </c>
      <c r="I653" s="74">
        <v>141</v>
      </c>
      <c r="J653" s="74">
        <v>130</v>
      </c>
      <c r="K653" s="74">
        <v>142</v>
      </c>
      <c r="L653" s="74">
        <v>144</v>
      </c>
      <c r="M653" s="74">
        <v>145</v>
      </c>
      <c r="N653" s="74">
        <v>146</v>
      </c>
      <c r="O653" s="74">
        <v>141</v>
      </c>
      <c r="P653" s="74">
        <v>157</v>
      </c>
      <c r="Q653" s="74">
        <v>159</v>
      </c>
      <c r="R653" s="74">
        <v>155</v>
      </c>
      <c r="S653" s="74">
        <v>147</v>
      </c>
      <c r="T653" s="74">
        <v>132</v>
      </c>
      <c r="U653" s="74">
        <v>116</v>
      </c>
      <c r="V653" s="74">
        <v>104</v>
      </c>
      <c r="W653" s="74">
        <v>96</v>
      </c>
      <c r="X653" s="74">
        <v>93</v>
      </c>
      <c r="Y653" s="74">
        <v>81</v>
      </c>
      <c r="Z653" s="74">
        <v>415</v>
      </c>
      <c r="AA653" s="74">
        <v>454</v>
      </c>
      <c r="AB653" s="74">
        <v>447</v>
      </c>
      <c r="AC653" s="74">
        <v>400</v>
      </c>
      <c r="AD653" s="74">
        <v>319</v>
      </c>
      <c r="AE653" s="74">
        <v>264</v>
      </c>
      <c r="AF653" s="74">
        <v>260</v>
      </c>
      <c r="AG653" s="74">
        <v>245</v>
      </c>
      <c r="AH653" s="74">
        <v>156</v>
      </c>
      <c r="AI653" s="74">
        <v>120</v>
      </c>
      <c r="AJ653" s="74">
        <v>94</v>
      </c>
      <c r="AK653" s="74">
        <v>59</v>
      </c>
      <c r="AL653" s="74">
        <v>66</v>
      </c>
      <c r="AM653" s="87">
        <v>14</v>
      </c>
      <c r="AN653" s="74">
        <v>66</v>
      </c>
      <c r="AO653" s="88">
        <v>65</v>
      </c>
      <c r="AP653" s="74">
        <v>130</v>
      </c>
      <c r="AQ653" s="89">
        <v>2996</v>
      </c>
      <c r="AR653" s="74">
        <v>375</v>
      </c>
      <c r="AS653" s="74">
        <v>228</v>
      </c>
      <c r="AT653" s="74">
        <v>1169</v>
      </c>
      <c r="AU653" s="89">
        <v>192</v>
      </c>
      <c r="AV653" s="95"/>
      <c r="AW653" s="95"/>
      <c r="AY653" s="5"/>
    </row>
    <row r="654" spans="1:51" x14ac:dyDescent="0.2">
      <c r="A654" s="73" t="s">
        <v>1309</v>
      </c>
      <c r="B654" s="2" t="s">
        <v>1152</v>
      </c>
      <c r="C654" s="2" t="s">
        <v>1290</v>
      </c>
      <c r="D654" s="2" t="s">
        <v>1310</v>
      </c>
      <c r="E654" s="5">
        <f t="shared" si="11"/>
        <v>6869</v>
      </c>
      <c r="F654" s="74">
        <v>129</v>
      </c>
      <c r="G654" s="74">
        <v>149</v>
      </c>
      <c r="H654" s="74">
        <v>156</v>
      </c>
      <c r="I654" s="74">
        <v>166</v>
      </c>
      <c r="J654" s="74">
        <v>160</v>
      </c>
      <c r="K654" s="74">
        <v>167</v>
      </c>
      <c r="L654" s="74">
        <v>169</v>
      </c>
      <c r="M654" s="74">
        <v>169</v>
      </c>
      <c r="N654" s="74">
        <v>170</v>
      </c>
      <c r="O654" s="74">
        <v>174</v>
      </c>
      <c r="P654" s="74">
        <v>178</v>
      </c>
      <c r="Q654" s="74">
        <v>176</v>
      </c>
      <c r="R654" s="74">
        <v>169</v>
      </c>
      <c r="S654" s="74">
        <v>161</v>
      </c>
      <c r="T654" s="74">
        <v>149</v>
      </c>
      <c r="U654" s="74">
        <v>133</v>
      </c>
      <c r="V654" s="74">
        <v>123</v>
      </c>
      <c r="W654" s="74">
        <v>119</v>
      </c>
      <c r="X654" s="74">
        <v>116</v>
      </c>
      <c r="Y654" s="74">
        <v>114</v>
      </c>
      <c r="Z654" s="74">
        <v>559</v>
      </c>
      <c r="AA654" s="74">
        <v>556</v>
      </c>
      <c r="AB654" s="74">
        <v>527</v>
      </c>
      <c r="AC654" s="74">
        <v>481</v>
      </c>
      <c r="AD654" s="74">
        <v>415</v>
      </c>
      <c r="AE654" s="74">
        <v>311</v>
      </c>
      <c r="AF654" s="74">
        <v>296</v>
      </c>
      <c r="AG654" s="74">
        <v>188</v>
      </c>
      <c r="AH654" s="74">
        <v>182</v>
      </c>
      <c r="AI654" s="74">
        <v>139</v>
      </c>
      <c r="AJ654" s="74">
        <v>67</v>
      </c>
      <c r="AK654" s="74">
        <v>50</v>
      </c>
      <c r="AL654" s="74">
        <v>51</v>
      </c>
      <c r="AM654" s="87">
        <v>10</v>
      </c>
      <c r="AN654" s="74">
        <v>68</v>
      </c>
      <c r="AO654" s="88">
        <v>61</v>
      </c>
      <c r="AP654" s="74">
        <v>131</v>
      </c>
      <c r="AQ654" s="89">
        <v>3418</v>
      </c>
      <c r="AR654" s="74">
        <v>384</v>
      </c>
      <c r="AS654" s="74">
        <v>299</v>
      </c>
      <c r="AT654" s="74">
        <v>1414</v>
      </c>
      <c r="AU654" s="89">
        <v>188</v>
      </c>
      <c r="AV654" s="95"/>
      <c r="AW654" s="95"/>
      <c r="AY654" s="5"/>
    </row>
    <row r="655" spans="1:51" x14ac:dyDescent="0.2">
      <c r="A655" s="73" t="s">
        <v>1311</v>
      </c>
      <c r="B655" s="2" t="s">
        <v>1152</v>
      </c>
      <c r="C655" s="2" t="s">
        <v>1290</v>
      </c>
      <c r="D655" s="2" t="s">
        <v>177</v>
      </c>
      <c r="E655" s="5">
        <f t="shared" si="11"/>
        <v>10906</v>
      </c>
      <c r="F655" s="74">
        <v>167</v>
      </c>
      <c r="G655" s="74">
        <v>192</v>
      </c>
      <c r="H655" s="74">
        <v>214</v>
      </c>
      <c r="I655" s="74">
        <v>225</v>
      </c>
      <c r="J655" s="74">
        <v>216</v>
      </c>
      <c r="K655" s="74">
        <v>234</v>
      </c>
      <c r="L655" s="74">
        <v>240</v>
      </c>
      <c r="M655" s="74">
        <v>245</v>
      </c>
      <c r="N655" s="74">
        <v>248</v>
      </c>
      <c r="O655" s="74">
        <v>245</v>
      </c>
      <c r="P655" s="74">
        <v>260</v>
      </c>
      <c r="Q655" s="74">
        <v>257</v>
      </c>
      <c r="R655" s="74">
        <v>255</v>
      </c>
      <c r="S655" s="74">
        <v>249</v>
      </c>
      <c r="T655" s="74">
        <v>230</v>
      </c>
      <c r="U655" s="74">
        <v>213</v>
      </c>
      <c r="V655" s="74">
        <v>204</v>
      </c>
      <c r="W655" s="74">
        <v>200</v>
      </c>
      <c r="X655" s="74">
        <v>196</v>
      </c>
      <c r="Y655" s="74">
        <v>184</v>
      </c>
      <c r="Z655" s="74">
        <v>906</v>
      </c>
      <c r="AA655" s="74">
        <v>922</v>
      </c>
      <c r="AB655" s="74">
        <v>921</v>
      </c>
      <c r="AC655" s="74">
        <v>787</v>
      </c>
      <c r="AD655" s="74">
        <v>740</v>
      </c>
      <c r="AE655" s="74">
        <v>514</v>
      </c>
      <c r="AF655" s="74">
        <v>437</v>
      </c>
      <c r="AG655" s="74">
        <v>330</v>
      </c>
      <c r="AH655" s="74">
        <v>275</v>
      </c>
      <c r="AI655" s="74">
        <v>225</v>
      </c>
      <c r="AJ655" s="74">
        <v>161</v>
      </c>
      <c r="AK655" s="74">
        <v>85</v>
      </c>
      <c r="AL655" s="74">
        <v>129</v>
      </c>
      <c r="AM655" s="87">
        <v>13</v>
      </c>
      <c r="AN655" s="74">
        <v>89</v>
      </c>
      <c r="AO655" s="88">
        <v>78</v>
      </c>
      <c r="AP655" s="74">
        <v>164</v>
      </c>
      <c r="AQ655" s="89">
        <v>5265</v>
      </c>
      <c r="AR655" s="74">
        <v>623</v>
      </c>
      <c r="AS655" s="74">
        <v>471</v>
      </c>
      <c r="AT655" s="74">
        <v>2223</v>
      </c>
      <c r="AU655" s="89">
        <v>243</v>
      </c>
      <c r="AV655" s="95"/>
      <c r="AW655" s="95"/>
      <c r="AY655" s="5"/>
    </row>
    <row r="656" spans="1:51" x14ac:dyDescent="0.2">
      <c r="A656" s="73" t="s">
        <v>1312</v>
      </c>
      <c r="B656" s="2" t="s">
        <v>1152</v>
      </c>
      <c r="C656" s="2" t="s">
        <v>1313</v>
      </c>
      <c r="D656" s="2" t="s">
        <v>1313</v>
      </c>
      <c r="E656" s="5">
        <f t="shared" si="11"/>
        <v>35749</v>
      </c>
      <c r="F656" s="74">
        <v>630</v>
      </c>
      <c r="G656" s="74">
        <v>729</v>
      </c>
      <c r="H656" s="74">
        <v>803</v>
      </c>
      <c r="I656" s="74">
        <v>862</v>
      </c>
      <c r="J656" s="74">
        <v>823</v>
      </c>
      <c r="K656" s="74">
        <v>884</v>
      </c>
      <c r="L656" s="74">
        <v>899</v>
      </c>
      <c r="M656" s="74">
        <v>903</v>
      </c>
      <c r="N656" s="74">
        <v>897</v>
      </c>
      <c r="O656" s="74">
        <v>885</v>
      </c>
      <c r="P656" s="74">
        <v>928</v>
      </c>
      <c r="Q656" s="74">
        <v>900</v>
      </c>
      <c r="R656" s="74">
        <v>871</v>
      </c>
      <c r="S656" s="74">
        <v>840</v>
      </c>
      <c r="T656" s="74">
        <v>774</v>
      </c>
      <c r="U656" s="74">
        <v>708</v>
      </c>
      <c r="V656" s="74">
        <v>676</v>
      </c>
      <c r="W656" s="74">
        <v>646</v>
      </c>
      <c r="X656" s="74">
        <v>619</v>
      </c>
      <c r="Y656" s="74">
        <v>563</v>
      </c>
      <c r="Z656" s="74">
        <v>2725</v>
      </c>
      <c r="AA656" s="74">
        <v>2963</v>
      </c>
      <c r="AB656" s="74">
        <v>2679</v>
      </c>
      <c r="AC656" s="74">
        <v>2402</v>
      </c>
      <c r="AD656" s="74">
        <v>2233</v>
      </c>
      <c r="AE656" s="74">
        <v>1684</v>
      </c>
      <c r="AF656" s="74">
        <v>1380</v>
      </c>
      <c r="AG656" s="74">
        <v>1127</v>
      </c>
      <c r="AH656" s="74">
        <v>987</v>
      </c>
      <c r="AI656" s="74">
        <v>720</v>
      </c>
      <c r="AJ656" s="74">
        <v>417</v>
      </c>
      <c r="AK656" s="74">
        <v>279</v>
      </c>
      <c r="AL656" s="74">
        <v>313</v>
      </c>
      <c r="AM656" s="87">
        <v>48</v>
      </c>
      <c r="AN656" s="74">
        <v>339</v>
      </c>
      <c r="AO656" s="88">
        <v>291</v>
      </c>
      <c r="AP656" s="74">
        <v>608</v>
      </c>
      <c r="AQ656" s="89">
        <v>17819</v>
      </c>
      <c r="AR656" s="74">
        <v>2103</v>
      </c>
      <c r="AS656" s="74">
        <v>1614</v>
      </c>
      <c r="AT656" s="74">
        <v>7211</v>
      </c>
      <c r="AU656" s="89">
        <v>889</v>
      </c>
      <c r="AV656" s="95"/>
      <c r="AW656" s="95"/>
      <c r="AY656" s="5"/>
    </row>
    <row r="657" spans="1:51" x14ac:dyDescent="0.2">
      <c r="A657" s="73" t="s">
        <v>1314</v>
      </c>
      <c r="B657" s="2" t="s">
        <v>1152</v>
      </c>
      <c r="C657" s="2" t="s">
        <v>1313</v>
      </c>
      <c r="D657" s="2" t="s">
        <v>1315</v>
      </c>
      <c r="E657" s="5">
        <f t="shared" si="11"/>
        <v>13606</v>
      </c>
      <c r="F657" s="74">
        <v>275</v>
      </c>
      <c r="G657" s="74">
        <v>295</v>
      </c>
      <c r="H657" s="74">
        <v>307</v>
      </c>
      <c r="I657" s="74">
        <v>317</v>
      </c>
      <c r="J657" s="74">
        <v>287</v>
      </c>
      <c r="K657" s="74">
        <v>307</v>
      </c>
      <c r="L657" s="74">
        <v>308</v>
      </c>
      <c r="M657" s="74">
        <v>309</v>
      </c>
      <c r="N657" s="74">
        <v>311</v>
      </c>
      <c r="O657" s="74">
        <v>307</v>
      </c>
      <c r="P657" s="74">
        <v>324</v>
      </c>
      <c r="Q657" s="74">
        <v>318</v>
      </c>
      <c r="R657" s="74">
        <v>313</v>
      </c>
      <c r="S657" s="74">
        <v>308</v>
      </c>
      <c r="T657" s="74">
        <v>293</v>
      </c>
      <c r="U657" s="74">
        <v>276</v>
      </c>
      <c r="V657" s="74">
        <v>274</v>
      </c>
      <c r="W657" s="74">
        <v>264</v>
      </c>
      <c r="X657" s="74">
        <v>257</v>
      </c>
      <c r="Y657" s="74">
        <v>227</v>
      </c>
      <c r="Z657" s="74">
        <v>1055</v>
      </c>
      <c r="AA657" s="74">
        <v>1109</v>
      </c>
      <c r="AB657" s="74">
        <v>1015</v>
      </c>
      <c r="AC657" s="74">
        <v>935</v>
      </c>
      <c r="AD657" s="74">
        <v>849</v>
      </c>
      <c r="AE657" s="74">
        <v>688</v>
      </c>
      <c r="AF657" s="74">
        <v>516</v>
      </c>
      <c r="AG657" s="74">
        <v>520</v>
      </c>
      <c r="AH657" s="74">
        <v>362</v>
      </c>
      <c r="AI657" s="74">
        <v>285</v>
      </c>
      <c r="AJ657" s="74">
        <v>171</v>
      </c>
      <c r="AK657" s="74">
        <v>105</v>
      </c>
      <c r="AL657" s="74">
        <v>119</v>
      </c>
      <c r="AM657" s="87">
        <v>22</v>
      </c>
      <c r="AN657" s="74">
        <v>141</v>
      </c>
      <c r="AO657" s="88">
        <v>134</v>
      </c>
      <c r="AP657" s="74">
        <v>268</v>
      </c>
      <c r="AQ657" s="89">
        <v>6747</v>
      </c>
      <c r="AR657" s="74">
        <v>803</v>
      </c>
      <c r="AS657" s="74">
        <v>612</v>
      </c>
      <c r="AT657" s="74">
        <v>2698</v>
      </c>
      <c r="AU657" s="89">
        <v>397</v>
      </c>
      <c r="AV657" s="95"/>
      <c r="AW657" s="95"/>
      <c r="AY657" s="5"/>
    </row>
    <row r="658" spans="1:51" x14ac:dyDescent="0.2">
      <c r="A658" s="73" t="s">
        <v>1316</v>
      </c>
      <c r="B658" s="2" t="s">
        <v>1152</v>
      </c>
      <c r="C658" s="2" t="s">
        <v>1313</v>
      </c>
      <c r="D658" s="2" t="s">
        <v>1317</v>
      </c>
      <c r="E658" s="5">
        <f t="shared" si="11"/>
        <v>19785</v>
      </c>
      <c r="F658" s="74">
        <v>388</v>
      </c>
      <c r="G658" s="74">
        <v>431</v>
      </c>
      <c r="H658" s="74">
        <v>462</v>
      </c>
      <c r="I658" s="74">
        <v>488</v>
      </c>
      <c r="J658" s="74">
        <v>455</v>
      </c>
      <c r="K658" s="74">
        <v>493</v>
      </c>
      <c r="L658" s="74">
        <v>499</v>
      </c>
      <c r="M658" s="74">
        <v>502</v>
      </c>
      <c r="N658" s="74">
        <v>501</v>
      </c>
      <c r="O658" s="74">
        <v>499</v>
      </c>
      <c r="P658" s="74">
        <v>524</v>
      </c>
      <c r="Q658" s="74">
        <v>512</v>
      </c>
      <c r="R658" s="74">
        <v>499</v>
      </c>
      <c r="S658" s="74">
        <v>488</v>
      </c>
      <c r="T658" s="74">
        <v>458</v>
      </c>
      <c r="U658" s="74">
        <v>424</v>
      </c>
      <c r="V658" s="74">
        <v>410</v>
      </c>
      <c r="W658" s="74">
        <v>394</v>
      </c>
      <c r="X658" s="74">
        <v>379</v>
      </c>
      <c r="Y658" s="74">
        <v>331</v>
      </c>
      <c r="Z658" s="74">
        <v>1570</v>
      </c>
      <c r="AA658" s="74">
        <v>1667</v>
      </c>
      <c r="AB658" s="74">
        <v>1492</v>
      </c>
      <c r="AC658" s="74">
        <v>1345</v>
      </c>
      <c r="AD658" s="74">
        <v>1143</v>
      </c>
      <c r="AE658" s="74">
        <v>810</v>
      </c>
      <c r="AF658" s="74">
        <v>721</v>
      </c>
      <c r="AG658" s="74">
        <v>557</v>
      </c>
      <c r="AH658" s="74">
        <v>499</v>
      </c>
      <c r="AI658" s="74">
        <v>347</v>
      </c>
      <c r="AJ658" s="74">
        <v>192</v>
      </c>
      <c r="AK658" s="74">
        <v>136</v>
      </c>
      <c r="AL658" s="74">
        <v>169</v>
      </c>
      <c r="AM658" s="87">
        <v>33</v>
      </c>
      <c r="AN658" s="74">
        <v>205</v>
      </c>
      <c r="AO658" s="88">
        <v>183</v>
      </c>
      <c r="AP658" s="74">
        <v>376</v>
      </c>
      <c r="AQ658" s="89">
        <v>10098</v>
      </c>
      <c r="AR658" s="74">
        <v>1255</v>
      </c>
      <c r="AS658" s="74">
        <v>985</v>
      </c>
      <c r="AT658" s="74">
        <v>4043</v>
      </c>
      <c r="AU658" s="89">
        <v>542</v>
      </c>
      <c r="AV658" s="95"/>
      <c r="AW658" s="95"/>
      <c r="AY658" s="5"/>
    </row>
    <row r="659" spans="1:51" x14ac:dyDescent="0.2">
      <c r="A659" s="73" t="s">
        <v>1318</v>
      </c>
      <c r="B659" s="2" t="s">
        <v>1152</v>
      </c>
      <c r="C659" s="2" t="s">
        <v>1313</v>
      </c>
      <c r="D659" s="2" t="s">
        <v>1319</v>
      </c>
      <c r="E659" s="5">
        <f t="shared" si="11"/>
        <v>19992</v>
      </c>
      <c r="F659" s="74">
        <v>385</v>
      </c>
      <c r="G659" s="74">
        <v>438</v>
      </c>
      <c r="H659" s="74">
        <v>476</v>
      </c>
      <c r="I659" s="74">
        <v>507</v>
      </c>
      <c r="J659" s="74">
        <v>478</v>
      </c>
      <c r="K659" s="74">
        <v>513</v>
      </c>
      <c r="L659" s="74">
        <v>522</v>
      </c>
      <c r="M659" s="74">
        <v>524</v>
      </c>
      <c r="N659" s="74">
        <v>520</v>
      </c>
      <c r="O659" s="74">
        <v>513</v>
      </c>
      <c r="P659" s="74">
        <v>538</v>
      </c>
      <c r="Q659" s="74">
        <v>523</v>
      </c>
      <c r="R659" s="74">
        <v>503</v>
      </c>
      <c r="S659" s="74">
        <v>482</v>
      </c>
      <c r="T659" s="74">
        <v>439</v>
      </c>
      <c r="U659" s="74">
        <v>399</v>
      </c>
      <c r="V659" s="74">
        <v>375</v>
      </c>
      <c r="W659" s="74">
        <v>356</v>
      </c>
      <c r="X659" s="74">
        <v>341</v>
      </c>
      <c r="Y659" s="74">
        <v>308</v>
      </c>
      <c r="Z659" s="74">
        <v>1566</v>
      </c>
      <c r="AA659" s="74">
        <v>1676</v>
      </c>
      <c r="AB659" s="74">
        <v>1520</v>
      </c>
      <c r="AC659" s="74">
        <v>1298</v>
      </c>
      <c r="AD659" s="74">
        <v>1161</v>
      </c>
      <c r="AE659" s="74">
        <v>862</v>
      </c>
      <c r="AF659" s="74">
        <v>780</v>
      </c>
      <c r="AG659" s="74">
        <v>615</v>
      </c>
      <c r="AH659" s="74">
        <v>491</v>
      </c>
      <c r="AI659" s="74">
        <v>362</v>
      </c>
      <c r="AJ659" s="74">
        <v>222</v>
      </c>
      <c r="AK659" s="74">
        <v>138</v>
      </c>
      <c r="AL659" s="74">
        <v>161</v>
      </c>
      <c r="AM659" s="87">
        <v>29</v>
      </c>
      <c r="AN659" s="74">
        <v>206</v>
      </c>
      <c r="AO659" s="88">
        <v>179</v>
      </c>
      <c r="AP659" s="74">
        <v>375</v>
      </c>
      <c r="AQ659" s="89">
        <v>10104</v>
      </c>
      <c r="AR659" s="74">
        <v>1242</v>
      </c>
      <c r="AS659" s="74">
        <v>878</v>
      </c>
      <c r="AT659" s="74">
        <v>4108</v>
      </c>
      <c r="AU659" s="89">
        <v>542</v>
      </c>
      <c r="AV659" s="95"/>
      <c r="AW659" s="95"/>
      <c r="AY659" s="5"/>
    </row>
    <row r="660" spans="1:51" x14ac:dyDescent="0.2">
      <c r="A660" s="73" t="s">
        <v>1320</v>
      </c>
      <c r="B660" s="2" t="s">
        <v>1152</v>
      </c>
      <c r="C660" s="2" t="s">
        <v>1313</v>
      </c>
      <c r="D660" s="2" t="s">
        <v>1321</v>
      </c>
      <c r="E660" s="5">
        <f t="shared" si="11"/>
        <v>11161</v>
      </c>
      <c r="F660" s="74">
        <v>279</v>
      </c>
      <c r="G660" s="74">
        <v>294</v>
      </c>
      <c r="H660" s="74">
        <v>298</v>
      </c>
      <c r="I660" s="74">
        <v>304</v>
      </c>
      <c r="J660" s="74">
        <v>276</v>
      </c>
      <c r="K660" s="74">
        <v>290</v>
      </c>
      <c r="L660" s="74">
        <v>291</v>
      </c>
      <c r="M660" s="74">
        <v>291</v>
      </c>
      <c r="N660" s="74">
        <v>286</v>
      </c>
      <c r="O660" s="74">
        <v>285</v>
      </c>
      <c r="P660" s="74">
        <v>298</v>
      </c>
      <c r="Q660" s="74">
        <v>292</v>
      </c>
      <c r="R660" s="74">
        <v>285</v>
      </c>
      <c r="S660" s="74">
        <v>276</v>
      </c>
      <c r="T660" s="74">
        <v>259</v>
      </c>
      <c r="U660" s="74">
        <v>239</v>
      </c>
      <c r="V660" s="74">
        <v>231</v>
      </c>
      <c r="W660" s="74">
        <v>223</v>
      </c>
      <c r="X660" s="74">
        <v>215</v>
      </c>
      <c r="Y660" s="74">
        <v>196</v>
      </c>
      <c r="Z660" s="74">
        <v>977</v>
      </c>
      <c r="AA660" s="74">
        <v>984</v>
      </c>
      <c r="AB660" s="74">
        <v>833</v>
      </c>
      <c r="AC660" s="74">
        <v>681</v>
      </c>
      <c r="AD660" s="74">
        <v>556</v>
      </c>
      <c r="AE660" s="74">
        <v>457</v>
      </c>
      <c r="AF660" s="74">
        <v>370</v>
      </c>
      <c r="AG660" s="74">
        <v>285</v>
      </c>
      <c r="AH660" s="74">
        <v>248</v>
      </c>
      <c r="AI660" s="74">
        <v>132</v>
      </c>
      <c r="AJ660" s="74">
        <v>91</v>
      </c>
      <c r="AK660" s="74">
        <v>73</v>
      </c>
      <c r="AL660" s="74">
        <v>66</v>
      </c>
      <c r="AM660" s="87">
        <v>22</v>
      </c>
      <c r="AN660" s="74">
        <v>141</v>
      </c>
      <c r="AO660" s="88">
        <v>138</v>
      </c>
      <c r="AP660" s="74">
        <v>274</v>
      </c>
      <c r="AQ660" s="89">
        <v>5610</v>
      </c>
      <c r="AR660" s="74">
        <v>687</v>
      </c>
      <c r="AS660" s="74">
        <v>543</v>
      </c>
      <c r="AT660" s="74">
        <v>2259</v>
      </c>
      <c r="AU660" s="89">
        <v>391</v>
      </c>
      <c r="AV660" s="95"/>
      <c r="AW660" s="95"/>
      <c r="AY660" s="5"/>
    </row>
    <row r="661" spans="1:51" x14ac:dyDescent="0.2">
      <c r="A661" s="73" t="s">
        <v>1322</v>
      </c>
      <c r="B661" s="2" t="s">
        <v>1152</v>
      </c>
      <c r="C661" s="2" t="s">
        <v>1313</v>
      </c>
      <c r="D661" s="2" t="s">
        <v>1323</v>
      </c>
      <c r="E661" s="5">
        <f t="shared" si="11"/>
        <v>20980</v>
      </c>
      <c r="F661" s="74">
        <v>428</v>
      </c>
      <c r="G661" s="74">
        <v>495</v>
      </c>
      <c r="H661" s="74">
        <v>544</v>
      </c>
      <c r="I661" s="74">
        <v>579</v>
      </c>
      <c r="J661" s="74">
        <v>543</v>
      </c>
      <c r="K661" s="74">
        <v>583</v>
      </c>
      <c r="L661" s="74">
        <v>589</v>
      </c>
      <c r="M661" s="74">
        <v>584</v>
      </c>
      <c r="N661" s="74">
        <v>576</v>
      </c>
      <c r="O661" s="74">
        <v>564</v>
      </c>
      <c r="P661" s="74">
        <v>579</v>
      </c>
      <c r="Q661" s="74">
        <v>557</v>
      </c>
      <c r="R661" s="74">
        <v>528</v>
      </c>
      <c r="S661" s="74">
        <v>499</v>
      </c>
      <c r="T661" s="74">
        <v>442</v>
      </c>
      <c r="U661" s="74">
        <v>389</v>
      </c>
      <c r="V661" s="74">
        <v>356</v>
      </c>
      <c r="W661" s="74">
        <v>331</v>
      </c>
      <c r="X661" s="74">
        <v>324</v>
      </c>
      <c r="Y661" s="74">
        <v>310</v>
      </c>
      <c r="Z661" s="74">
        <v>1687</v>
      </c>
      <c r="AA661" s="74">
        <v>1781</v>
      </c>
      <c r="AB661" s="74">
        <v>1649</v>
      </c>
      <c r="AC661" s="74">
        <v>1403</v>
      </c>
      <c r="AD661" s="74">
        <v>1161</v>
      </c>
      <c r="AE661" s="74">
        <v>914</v>
      </c>
      <c r="AF661" s="74">
        <v>737</v>
      </c>
      <c r="AG661" s="74">
        <v>605</v>
      </c>
      <c r="AH661" s="74">
        <v>453</v>
      </c>
      <c r="AI661" s="74">
        <v>341</v>
      </c>
      <c r="AJ661" s="74">
        <v>196</v>
      </c>
      <c r="AK661" s="74">
        <v>125</v>
      </c>
      <c r="AL661" s="74">
        <v>128</v>
      </c>
      <c r="AM661" s="87">
        <v>36</v>
      </c>
      <c r="AN661" s="74">
        <v>232</v>
      </c>
      <c r="AO661" s="88">
        <v>196</v>
      </c>
      <c r="AP661" s="74">
        <v>415</v>
      </c>
      <c r="AQ661" s="89">
        <v>10470</v>
      </c>
      <c r="AR661" s="74">
        <v>1347</v>
      </c>
      <c r="AS661" s="74">
        <v>846</v>
      </c>
      <c r="AT661" s="74">
        <v>4237</v>
      </c>
      <c r="AU661" s="89">
        <v>604</v>
      </c>
      <c r="AV661" s="95"/>
      <c r="AW661" s="95"/>
      <c r="AY661" s="5"/>
    </row>
    <row r="662" spans="1:51" x14ac:dyDescent="0.2">
      <c r="A662" s="73" t="s">
        <v>1324</v>
      </c>
      <c r="B662" s="2" t="s">
        <v>1152</v>
      </c>
      <c r="C662" s="2" t="s">
        <v>1313</v>
      </c>
      <c r="D662" s="2" t="s">
        <v>1325</v>
      </c>
      <c r="E662" s="5">
        <f t="shared" si="11"/>
        <v>20848</v>
      </c>
      <c r="F662" s="74">
        <v>507</v>
      </c>
      <c r="G662" s="74">
        <v>537</v>
      </c>
      <c r="H662" s="74">
        <v>556</v>
      </c>
      <c r="I662" s="74">
        <v>572</v>
      </c>
      <c r="J662" s="74">
        <v>523</v>
      </c>
      <c r="K662" s="74">
        <v>559</v>
      </c>
      <c r="L662" s="74">
        <v>563</v>
      </c>
      <c r="M662" s="74">
        <v>560</v>
      </c>
      <c r="N662" s="74">
        <v>558</v>
      </c>
      <c r="O662" s="74">
        <v>549</v>
      </c>
      <c r="P662" s="74">
        <v>581</v>
      </c>
      <c r="Q662" s="74">
        <v>569</v>
      </c>
      <c r="R662" s="74">
        <v>550</v>
      </c>
      <c r="S662" s="74">
        <v>527</v>
      </c>
      <c r="T662" s="74">
        <v>479</v>
      </c>
      <c r="U662" s="74">
        <v>430</v>
      </c>
      <c r="V662" s="74">
        <v>401</v>
      </c>
      <c r="W662" s="74">
        <v>378</v>
      </c>
      <c r="X662" s="74">
        <v>364</v>
      </c>
      <c r="Y662" s="74">
        <v>330</v>
      </c>
      <c r="Z662" s="74">
        <v>1627</v>
      </c>
      <c r="AA662" s="74">
        <v>1674</v>
      </c>
      <c r="AB662" s="74">
        <v>1470</v>
      </c>
      <c r="AC662" s="74">
        <v>1246</v>
      </c>
      <c r="AD662" s="74">
        <v>1168</v>
      </c>
      <c r="AE662" s="74">
        <v>877</v>
      </c>
      <c r="AF662" s="74">
        <v>752</v>
      </c>
      <c r="AG662" s="74">
        <v>621</v>
      </c>
      <c r="AH662" s="74">
        <v>496</v>
      </c>
      <c r="AI662" s="74">
        <v>322</v>
      </c>
      <c r="AJ662" s="74">
        <v>229</v>
      </c>
      <c r="AK662" s="74">
        <v>121</v>
      </c>
      <c r="AL662" s="74">
        <v>152</v>
      </c>
      <c r="AM662" s="87">
        <v>43</v>
      </c>
      <c r="AN662" s="74">
        <v>260</v>
      </c>
      <c r="AO662" s="88">
        <v>247</v>
      </c>
      <c r="AP662" s="74">
        <v>491</v>
      </c>
      <c r="AQ662" s="89">
        <v>10401</v>
      </c>
      <c r="AR662" s="74">
        <v>1369</v>
      </c>
      <c r="AS662" s="74">
        <v>944</v>
      </c>
      <c r="AT662" s="74">
        <v>4014</v>
      </c>
      <c r="AU662" s="89">
        <v>712</v>
      </c>
      <c r="AV662" s="95"/>
      <c r="AW662" s="95"/>
      <c r="AY662" s="5"/>
    </row>
    <row r="663" spans="1:51" x14ac:dyDescent="0.2">
      <c r="A663" s="73" t="s">
        <v>1326</v>
      </c>
      <c r="B663" s="2" t="s">
        <v>1152</v>
      </c>
      <c r="C663" s="2" t="s">
        <v>355</v>
      </c>
      <c r="D663" s="2" t="s">
        <v>1327</v>
      </c>
      <c r="E663" s="5">
        <f t="shared" si="11"/>
        <v>20102</v>
      </c>
      <c r="F663" s="74">
        <v>325</v>
      </c>
      <c r="G663" s="74">
        <v>321</v>
      </c>
      <c r="H663" s="74">
        <v>319</v>
      </c>
      <c r="I663" s="74">
        <v>319</v>
      </c>
      <c r="J663" s="74">
        <v>283</v>
      </c>
      <c r="K663" s="74">
        <v>303</v>
      </c>
      <c r="L663" s="74">
        <v>309</v>
      </c>
      <c r="M663" s="74">
        <v>313</v>
      </c>
      <c r="N663" s="74">
        <v>321</v>
      </c>
      <c r="O663" s="74">
        <v>326</v>
      </c>
      <c r="P663" s="74">
        <v>359</v>
      </c>
      <c r="Q663" s="74">
        <v>367</v>
      </c>
      <c r="R663" s="74">
        <v>376</v>
      </c>
      <c r="S663" s="74">
        <v>390</v>
      </c>
      <c r="T663" s="74">
        <v>383</v>
      </c>
      <c r="U663" s="74">
        <v>374</v>
      </c>
      <c r="V663" s="74">
        <v>387</v>
      </c>
      <c r="W663" s="74">
        <v>388</v>
      </c>
      <c r="X663" s="74">
        <v>380</v>
      </c>
      <c r="Y663" s="74">
        <v>337</v>
      </c>
      <c r="Z663" s="74">
        <v>1566</v>
      </c>
      <c r="AA663" s="74">
        <v>1659</v>
      </c>
      <c r="AB663" s="74">
        <v>1653</v>
      </c>
      <c r="AC663" s="74">
        <v>1645</v>
      </c>
      <c r="AD663" s="74">
        <v>1464</v>
      </c>
      <c r="AE663" s="74">
        <v>1084</v>
      </c>
      <c r="AF663" s="74">
        <v>931</v>
      </c>
      <c r="AG663" s="74">
        <v>832</v>
      </c>
      <c r="AH663" s="74">
        <v>712</v>
      </c>
      <c r="AI663" s="74">
        <v>607</v>
      </c>
      <c r="AJ663" s="74">
        <v>383</v>
      </c>
      <c r="AK663" s="74">
        <v>341</v>
      </c>
      <c r="AL663" s="74">
        <v>345</v>
      </c>
      <c r="AM663" s="87">
        <v>26</v>
      </c>
      <c r="AN663" s="74">
        <v>159</v>
      </c>
      <c r="AO663" s="88">
        <v>166</v>
      </c>
      <c r="AP663" s="74">
        <v>317</v>
      </c>
      <c r="AQ663" s="89">
        <v>10164</v>
      </c>
      <c r="AR663" s="74">
        <v>903</v>
      </c>
      <c r="AS663" s="74">
        <v>899</v>
      </c>
      <c r="AT663" s="74">
        <v>4640</v>
      </c>
      <c r="AU663" s="89">
        <v>476</v>
      </c>
      <c r="AV663" s="95"/>
      <c r="AW663" s="95"/>
      <c r="AY663" s="5"/>
    </row>
    <row r="664" spans="1:51" x14ac:dyDescent="0.2">
      <c r="A664" s="73" t="s">
        <v>1328</v>
      </c>
      <c r="B664" s="2" t="s">
        <v>1152</v>
      </c>
      <c r="C664" s="2" t="s">
        <v>355</v>
      </c>
      <c r="D664" s="2" t="s">
        <v>1329</v>
      </c>
      <c r="E664" s="5">
        <f t="shared" si="11"/>
        <v>3154</v>
      </c>
      <c r="F664" s="74">
        <v>54</v>
      </c>
      <c r="G664" s="74">
        <v>61</v>
      </c>
      <c r="H664" s="74">
        <v>61</v>
      </c>
      <c r="I664" s="74">
        <v>64</v>
      </c>
      <c r="J664" s="74">
        <v>61</v>
      </c>
      <c r="K664" s="74">
        <v>63</v>
      </c>
      <c r="L664" s="74">
        <v>66</v>
      </c>
      <c r="M664" s="74">
        <v>64</v>
      </c>
      <c r="N664" s="74">
        <v>67</v>
      </c>
      <c r="O664" s="74">
        <v>62</v>
      </c>
      <c r="P664" s="74">
        <v>70</v>
      </c>
      <c r="Q664" s="74">
        <v>70</v>
      </c>
      <c r="R664" s="74">
        <v>71</v>
      </c>
      <c r="S664" s="74">
        <v>68</v>
      </c>
      <c r="T664" s="74">
        <v>57</v>
      </c>
      <c r="U664" s="74">
        <v>52</v>
      </c>
      <c r="V664" s="74">
        <v>48</v>
      </c>
      <c r="W664" s="74">
        <v>47</v>
      </c>
      <c r="X664" s="74">
        <v>44</v>
      </c>
      <c r="Y664" s="74">
        <v>43</v>
      </c>
      <c r="Z664" s="74">
        <v>194</v>
      </c>
      <c r="AA664" s="74">
        <v>230</v>
      </c>
      <c r="AB664" s="74">
        <v>239</v>
      </c>
      <c r="AC664" s="74">
        <v>217</v>
      </c>
      <c r="AD664" s="74">
        <v>186</v>
      </c>
      <c r="AE664" s="74">
        <v>154</v>
      </c>
      <c r="AF664" s="74">
        <v>163</v>
      </c>
      <c r="AG664" s="74">
        <v>134</v>
      </c>
      <c r="AH664" s="74">
        <v>121</v>
      </c>
      <c r="AI664" s="74">
        <v>95</v>
      </c>
      <c r="AJ664" s="74">
        <v>90</v>
      </c>
      <c r="AK664" s="74">
        <v>67</v>
      </c>
      <c r="AL664" s="74">
        <v>71</v>
      </c>
      <c r="AM664" s="87">
        <v>5</v>
      </c>
      <c r="AN664" s="74">
        <v>29</v>
      </c>
      <c r="AO664" s="88">
        <v>25</v>
      </c>
      <c r="AP664" s="74">
        <v>58</v>
      </c>
      <c r="AQ664" s="89">
        <v>1574</v>
      </c>
      <c r="AR664" s="74">
        <v>158</v>
      </c>
      <c r="AS664" s="74">
        <v>114</v>
      </c>
      <c r="AT664" s="74">
        <v>598</v>
      </c>
      <c r="AU664" s="89">
        <v>96</v>
      </c>
      <c r="AV664" s="95"/>
      <c r="AW664" s="95"/>
      <c r="AY664" s="5"/>
    </row>
    <row r="665" spans="1:51" x14ac:dyDescent="0.2">
      <c r="A665" s="73" t="s">
        <v>1330</v>
      </c>
      <c r="B665" s="2" t="s">
        <v>1152</v>
      </c>
      <c r="C665" s="2" t="s">
        <v>355</v>
      </c>
      <c r="D665" s="2" t="s">
        <v>1331</v>
      </c>
      <c r="E665" s="5">
        <f t="shared" si="11"/>
        <v>2156</v>
      </c>
      <c r="F665" s="74">
        <v>32</v>
      </c>
      <c r="G665" s="74">
        <v>36</v>
      </c>
      <c r="H665" s="74">
        <v>36</v>
      </c>
      <c r="I665" s="74">
        <v>37</v>
      </c>
      <c r="J665" s="74">
        <v>32</v>
      </c>
      <c r="K665" s="74">
        <v>37</v>
      </c>
      <c r="L665" s="74">
        <v>35</v>
      </c>
      <c r="M665" s="74">
        <v>38</v>
      </c>
      <c r="N665" s="74">
        <v>39</v>
      </c>
      <c r="O665" s="74">
        <v>41</v>
      </c>
      <c r="P665" s="74">
        <v>43</v>
      </c>
      <c r="Q665" s="74">
        <v>47</v>
      </c>
      <c r="R665" s="74">
        <v>47</v>
      </c>
      <c r="S665" s="74">
        <v>43</v>
      </c>
      <c r="T665" s="74">
        <v>41</v>
      </c>
      <c r="U665" s="74">
        <v>38</v>
      </c>
      <c r="V665" s="74">
        <v>37</v>
      </c>
      <c r="W665" s="74">
        <v>35</v>
      </c>
      <c r="X665" s="74">
        <v>33</v>
      </c>
      <c r="Y665" s="74">
        <v>32</v>
      </c>
      <c r="Z665" s="74">
        <v>135</v>
      </c>
      <c r="AA665" s="74">
        <v>157</v>
      </c>
      <c r="AB665" s="74">
        <v>167</v>
      </c>
      <c r="AC665" s="74">
        <v>155</v>
      </c>
      <c r="AD665" s="74">
        <v>160</v>
      </c>
      <c r="AE665" s="74">
        <v>110</v>
      </c>
      <c r="AF665" s="74">
        <v>123</v>
      </c>
      <c r="AG665" s="74">
        <v>92</v>
      </c>
      <c r="AH665" s="74">
        <v>83</v>
      </c>
      <c r="AI665" s="74">
        <v>80</v>
      </c>
      <c r="AJ665" s="74">
        <v>45</v>
      </c>
      <c r="AK665" s="74">
        <v>41</v>
      </c>
      <c r="AL665" s="74">
        <v>49</v>
      </c>
      <c r="AM665" s="87">
        <v>3</v>
      </c>
      <c r="AN665" s="74">
        <v>15</v>
      </c>
      <c r="AO665" s="88">
        <v>17</v>
      </c>
      <c r="AP665" s="74">
        <v>34</v>
      </c>
      <c r="AQ665" s="89">
        <v>1074</v>
      </c>
      <c r="AR665" s="74">
        <v>108</v>
      </c>
      <c r="AS665" s="74">
        <v>86</v>
      </c>
      <c r="AT665" s="74">
        <v>425</v>
      </c>
      <c r="AU665" s="89">
        <v>60</v>
      </c>
      <c r="AV665" s="95"/>
      <c r="AW665" s="95"/>
      <c r="AY665" s="5"/>
    </row>
    <row r="666" spans="1:51" x14ac:dyDescent="0.2">
      <c r="A666" s="73" t="s">
        <v>1332</v>
      </c>
      <c r="B666" s="2" t="s">
        <v>1152</v>
      </c>
      <c r="C666" s="2" t="s">
        <v>355</v>
      </c>
      <c r="D666" s="2" t="s">
        <v>1333</v>
      </c>
      <c r="E666" s="5">
        <f t="shared" si="11"/>
        <v>6347</v>
      </c>
      <c r="F666" s="74">
        <v>146</v>
      </c>
      <c r="G666" s="74">
        <v>128</v>
      </c>
      <c r="H666" s="74">
        <v>116</v>
      </c>
      <c r="I666" s="74">
        <v>109</v>
      </c>
      <c r="J666" s="74">
        <v>91</v>
      </c>
      <c r="K666" s="74">
        <v>99</v>
      </c>
      <c r="L666" s="74">
        <v>106</v>
      </c>
      <c r="M666" s="74">
        <v>112</v>
      </c>
      <c r="N666" s="74">
        <v>119</v>
      </c>
      <c r="O666" s="74">
        <v>128</v>
      </c>
      <c r="P666" s="74">
        <v>148</v>
      </c>
      <c r="Q666" s="74">
        <v>160</v>
      </c>
      <c r="R666" s="74">
        <v>165</v>
      </c>
      <c r="S666" s="74">
        <v>161</v>
      </c>
      <c r="T666" s="74">
        <v>148</v>
      </c>
      <c r="U666" s="74">
        <v>133</v>
      </c>
      <c r="V666" s="74">
        <v>122</v>
      </c>
      <c r="W666" s="74">
        <v>116</v>
      </c>
      <c r="X666" s="74">
        <v>108</v>
      </c>
      <c r="Y666" s="74">
        <v>94</v>
      </c>
      <c r="Z666" s="74">
        <v>404</v>
      </c>
      <c r="AA666" s="74">
        <v>408</v>
      </c>
      <c r="AB666" s="74">
        <v>462</v>
      </c>
      <c r="AC666" s="74">
        <v>428</v>
      </c>
      <c r="AD666" s="74">
        <v>435</v>
      </c>
      <c r="AE666" s="74">
        <v>325</v>
      </c>
      <c r="AF666" s="74">
        <v>310</v>
      </c>
      <c r="AG666" s="74">
        <v>249</v>
      </c>
      <c r="AH666" s="74">
        <v>242</v>
      </c>
      <c r="AI666" s="74">
        <v>182</v>
      </c>
      <c r="AJ666" s="74">
        <v>156</v>
      </c>
      <c r="AK666" s="74">
        <v>120</v>
      </c>
      <c r="AL666" s="74">
        <v>117</v>
      </c>
      <c r="AM666" s="87">
        <v>12</v>
      </c>
      <c r="AN666" s="74">
        <v>70</v>
      </c>
      <c r="AO666" s="88">
        <v>76</v>
      </c>
      <c r="AP666" s="74">
        <v>145</v>
      </c>
      <c r="AQ666" s="89">
        <v>3213</v>
      </c>
      <c r="AR666" s="74">
        <v>413</v>
      </c>
      <c r="AS666" s="74">
        <v>295</v>
      </c>
      <c r="AT666" s="74">
        <v>1215</v>
      </c>
      <c r="AU666" s="89">
        <v>219</v>
      </c>
      <c r="AV666" s="95"/>
      <c r="AW666" s="95"/>
      <c r="AY666" s="5"/>
    </row>
    <row r="667" spans="1:51" x14ac:dyDescent="0.2">
      <c r="A667" s="73" t="s">
        <v>1334</v>
      </c>
      <c r="B667" s="2" t="s">
        <v>1152</v>
      </c>
      <c r="C667" s="2" t="s">
        <v>355</v>
      </c>
      <c r="D667" s="2" t="s">
        <v>1335</v>
      </c>
      <c r="E667" s="5">
        <f t="shared" si="11"/>
        <v>1583</v>
      </c>
      <c r="F667" s="74">
        <v>31</v>
      </c>
      <c r="G667" s="74">
        <v>30</v>
      </c>
      <c r="H667" s="74">
        <v>27</v>
      </c>
      <c r="I667" s="74">
        <v>27</v>
      </c>
      <c r="J667" s="74">
        <v>16</v>
      </c>
      <c r="K667" s="74">
        <v>20</v>
      </c>
      <c r="L667" s="74">
        <v>22</v>
      </c>
      <c r="M667" s="74">
        <v>20</v>
      </c>
      <c r="N667" s="74">
        <v>23</v>
      </c>
      <c r="O667" s="74">
        <v>21</v>
      </c>
      <c r="P667" s="74">
        <v>27</v>
      </c>
      <c r="Q667" s="74">
        <v>26</v>
      </c>
      <c r="R667" s="74">
        <v>27</v>
      </c>
      <c r="S667" s="74">
        <v>27</v>
      </c>
      <c r="T667" s="74">
        <v>29</v>
      </c>
      <c r="U667" s="74">
        <v>27</v>
      </c>
      <c r="V667" s="74">
        <v>24</v>
      </c>
      <c r="W667" s="74">
        <v>26</v>
      </c>
      <c r="X667" s="74">
        <v>26</v>
      </c>
      <c r="Y667" s="74">
        <v>18</v>
      </c>
      <c r="Z667" s="74">
        <v>115</v>
      </c>
      <c r="AA667" s="74">
        <v>112</v>
      </c>
      <c r="AB667" s="74">
        <v>119</v>
      </c>
      <c r="AC667" s="74">
        <v>86</v>
      </c>
      <c r="AD667" s="74">
        <v>101</v>
      </c>
      <c r="AE667" s="74">
        <v>88</v>
      </c>
      <c r="AF667" s="74">
        <v>101</v>
      </c>
      <c r="AG667" s="74">
        <v>85</v>
      </c>
      <c r="AH667" s="74">
        <v>76</v>
      </c>
      <c r="AI667" s="74">
        <v>57</v>
      </c>
      <c r="AJ667" s="74">
        <v>64</v>
      </c>
      <c r="AK667" s="74">
        <v>39</v>
      </c>
      <c r="AL667" s="74">
        <v>46</v>
      </c>
      <c r="AM667" s="87">
        <v>3</v>
      </c>
      <c r="AN667" s="74">
        <v>13</v>
      </c>
      <c r="AO667" s="88">
        <v>18</v>
      </c>
      <c r="AP667" s="74">
        <v>36</v>
      </c>
      <c r="AQ667" s="89">
        <v>799</v>
      </c>
      <c r="AR667" s="74">
        <v>66</v>
      </c>
      <c r="AS667" s="74">
        <v>59</v>
      </c>
      <c r="AT667" s="74">
        <v>316</v>
      </c>
      <c r="AU667" s="89">
        <v>58</v>
      </c>
      <c r="AV667" s="95"/>
      <c r="AW667" s="95"/>
      <c r="AY667" s="5"/>
    </row>
    <row r="668" spans="1:51" x14ac:dyDescent="0.2">
      <c r="A668" s="73" t="s">
        <v>1336</v>
      </c>
      <c r="B668" s="2" t="s">
        <v>1152</v>
      </c>
      <c r="C668" s="2" t="s">
        <v>355</v>
      </c>
      <c r="D668" s="2" t="s">
        <v>1337</v>
      </c>
      <c r="E668" s="5">
        <f t="shared" si="11"/>
        <v>3770</v>
      </c>
      <c r="F668" s="74">
        <v>79</v>
      </c>
      <c r="G668" s="74">
        <v>80</v>
      </c>
      <c r="H668" s="74">
        <v>79</v>
      </c>
      <c r="I668" s="74">
        <v>78</v>
      </c>
      <c r="J668" s="74">
        <v>68</v>
      </c>
      <c r="K668" s="74">
        <v>74</v>
      </c>
      <c r="L668" s="74">
        <v>75</v>
      </c>
      <c r="M668" s="74">
        <v>78</v>
      </c>
      <c r="N668" s="74">
        <v>79</v>
      </c>
      <c r="O668" s="74">
        <v>72</v>
      </c>
      <c r="P668" s="74">
        <v>87</v>
      </c>
      <c r="Q668" s="74">
        <v>88</v>
      </c>
      <c r="R668" s="74">
        <v>87</v>
      </c>
      <c r="S668" s="74">
        <v>85</v>
      </c>
      <c r="T668" s="74">
        <v>77</v>
      </c>
      <c r="U668" s="74">
        <v>72</v>
      </c>
      <c r="V668" s="74">
        <v>69</v>
      </c>
      <c r="W668" s="74">
        <v>68</v>
      </c>
      <c r="X668" s="74">
        <v>64</v>
      </c>
      <c r="Y668" s="74">
        <v>55</v>
      </c>
      <c r="Z668" s="74">
        <v>252</v>
      </c>
      <c r="AA668" s="74">
        <v>241</v>
      </c>
      <c r="AB668" s="74">
        <v>289</v>
      </c>
      <c r="AC668" s="74">
        <v>226</v>
      </c>
      <c r="AD668" s="74">
        <v>218</v>
      </c>
      <c r="AE668" s="74">
        <v>204</v>
      </c>
      <c r="AF668" s="74">
        <v>172</v>
      </c>
      <c r="AG668" s="74">
        <v>178</v>
      </c>
      <c r="AH668" s="74">
        <v>141</v>
      </c>
      <c r="AI668" s="74">
        <v>138</v>
      </c>
      <c r="AJ668" s="74">
        <v>86</v>
      </c>
      <c r="AK668" s="74">
        <v>61</v>
      </c>
      <c r="AL668" s="74">
        <v>50</v>
      </c>
      <c r="AM668" s="87">
        <v>7</v>
      </c>
      <c r="AN668" s="74">
        <v>37</v>
      </c>
      <c r="AO668" s="88">
        <v>42</v>
      </c>
      <c r="AP668" s="74">
        <v>81</v>
      </c>
      <c r="AQ668" s="89">
        <v>1882</v>
      </c>
      <c r="AR668" s="74">
        <v>214</v>
      </c>
      <c r="AS668" s="74">
        <v>163</v>
      </c>
      <c r="AT668" s="74">
        <v>699</v>
      </c>
      <c r="AU668" s="89">
        <v>127</v>
      </c>
      <c r="AV668" s="95"/>
      <c r="AW668" s="95"/>
      <c r="AY668" s="5"/>
    </row>
    <row r="669" spans="1:51" x14ac:dyDescent="0.2">
      <c r="A669" s="73" t="s">
        <v>1338</v>
      </c>
      <c r="B669" s="2" t="s">
        <v>1152</v>
      </c>
      <c r="C669" s="2" t="s">
        <v>355</v>
      </c>
      <c r="D669" s="2" t="s">
        <v>1339</v>
      </c>
      <c r="E669" s="5">
        <f t="shared" si="11"/>
        <v>14505</v>
      </c>
      <c r="F669" s="74">
        <v>328</v>
      </c>
      <c r="G669" s="74">
        <v>334</v>
      </c>
      <c r="H669" s="74">
        <v>341</v>
      </c>
      <c r="I669" s="74">
        <v>345</v>
      </c>
      <c r="J669" s="74">
        <v>315</v>
      </c>
      <c r="K669" s="74">
        <v>344</v>
      </c>
      <c r="L669" s="74">
        <v>350</v>
      </c>
      <c r="M669" s="74">
        <v>358</v>
      </c>
      <c r="N669" s="74">
        <v>362</v>
      </c>
      <c r="O669" s="74">
        <v>359</v>
      </c>
      <c r="P669" s="74">
        <v>397</v>
      </c>
      <c r="Q669" s="74">
        <v>403</v>
      </c>
      <c r="R669" s="74">
        <v>403</v>
      </c>
      <c r="S669" s="74">
        <v>390</v>
      </c>
      <c r="T669" s="74">
        <v>357</v>
      </c>
      <c r="U669" s="74">
        <v>330</v>
      </c>
      <c r="V669" s="74">
        <v>317</v>
      </c>
      <c r="W669" s="74">
        <v>302</v>
      </c>
      <c r="X669" s="74">
        <v>290</v>
      </c>
      <c r="Y669" s="74">
        <v>260</v>
      </c>
      <c r="Z669" s="74">
        <v>1222</v>
      </c>
      <c r="AA669" s="74">
        <v>1210</v>
      </c>
      <c r="AB669" s="74">
        <v>1115</v>
      </c>
      <c r="AC669" s="74">
        <v>915</v>
      </c>
      <c r="AD669" s="74">
        <v>827</v>
      </c>
      <c r="AE669" s="74">
        <v>654</v>
      </c>
      <c r="AF669" s="74">
        <v>453</v>
      </c>
      <c r="AG669" s="74">
        <v>392</v>
      </c>
      <c r="AH669" s="74">
        <v>320</v>
      </c>
      <c r="AI669" s="74">
        <v>208</v>
      </c>
      <c r="AJ669" s="74">
        <v>138</v>
      </c>
      <c r="AK669" s="74">
        <v>87</v>
      </c>
      <c r="AL669" s="74">
        <v>79</v>
      </c>
      <c r="AM669" s="87">
        <v>29</v>
      </c>
      <c r="AN669" s="74">
        <v>168</v>
      </c>
      <c r="AO669" s="88">
        <v>160</v>
      </c>
      <c r="AP669" s="74">
        <v>319</v>
      </c>
      <c r="AQ669" s="89">
        <v>7356</v>
      </c>
      <c r="AR669" s="74">
        <v>944</v>
      </c>
      <c r="AS669" s="74">
        <v>713</v>
      </c>
      <c r="AT669" s="74">
        <v>3090</v>
      </c>
      <c r="AU669" s="89">
        <v>466</v>
      </c>
      <c r="AV669" s="95"/>
      <c r="AW669" s="95"/>
      <c r="AY669" s="5"/>
    </row>
    <row r="670" spans="1:51" x14ac:dyDescent="0.2">
      <c r="A670" s="73" t="s">
        <v>1340</v>
      </c>
      <c r="B670" s="2" t="s">
        <v>1152</v>
      </c>
      <c r="C670" s="2" t="s">
        <v>993</v>
      </c>
      <c r="D670" s="2" t="s">
        <v>993</v>
      </c>
      <c r="E670" s="5">
        <f t="shared" si="11"/>
        <v>14976</v>
      </c>
      <c r="F670" s="74">
        <v>240</v>
      </c>
      <c r="G670" s="74">
        <v>240</v>
      </c>
      <c r="H670" s="74">
        <v>240</v>
      </c>
      <c r="I670" s="74">
        <v>245</v>
      </c>
      <c r="J670" s="74">
        <v>226</v>
      </c>
      <c r="K670" s="74">
        <v>242</v>
      </c>
      <c r="L670" s="74">
        <v>248</v>
      </c>
      <c r="M670" s="74">
        <v>256</v>
      </c>
      <c r="N670" s="74">
        <v>261</v>
      </c>
      <c r="O670" s="74">
        <v>265</v>
      </c>
      <c r="P670" s="74">
        <v>293</v>
      </c>
      <c r="Q670" s="74">
        <v>302</v>
      </c>
      <c r="R670" s="74">
        <v>304</v>
      </c>
      <c r="S670" s="74">
        <v>303</v>
      </c>
      <c r="T670" s="74">
        <v>287</v>
      </c>
      <c r="U670" s="74">
        <v>272</v>
      </c>
      <c r="V670" s="74">
        <v>266</v>
      </c>
      <c r="W670" s="74">
        <v>261</v>
      </c>
      <c r="X670" s="74">
        <v>252</v>
      </c>
      <c r="Y670" s="74">
        <v>228</v>
      </c>
      <c r="Z670" s="74">
        <v>1063</v>
      </c>
      <c r="AA670" s="74">
        <v>1110</v>
      </c>
      <c r="AB670" s="74">
        <v>1125</v>
      </c>
      <c r="AC670" s="74">
        <v>1206</v>
      </c>
      <c r="AD670" s="74">
        <v>1024</v>
      </c>
      <c r="AE670" s="74">
        <v>835</v>
      </c>
      <c r="AF670" s="74">
        <v>740</v>
      </c>
      <c r="AG670" s="74">
        <v>608</v>
      </c>
      <c r="AH670" s="74">
        <v>549</v>
      </c>
      <c r="AI670" s="74">
        <v>463</v>
      </c>
      <c r="AJ670" s="74">
        <v>403</v>
      </c>
      <c r="AK670" s="74">
        <v>283</v>
      </c>
      <c r="AL670" s="74">
        <v>336</v>
      </c>
      <c r="AM670" s="87">
        <v>19</v>
      </c>
      <c r="AN670" s="74">
        <v>123</v>
      </c>
      <c r="AO670" s="88">
        <v>117</v>
      </c>
      <c r="AP670" s="74">
        <v>235</v>
      </c>
      <c r="AQ670" s="89">
        <v>7623</v>
      </c>
      <c r="AR670" s="74">
        <v>729</v>
      </c>
      <c r="AS670" s="74">
        <v>634</v>
      </c>
      <c r="AT670" s="74">
        <v>3272</v>
      </c>
      <c r="AU670" s="89">
        <v>346</v>
      </c>
      <c r="AV670" s="95"/>
      <c r="AW670" s="95"/>
      <c r="AY670" s="5"/>
    </row>
    <row r="671" spans="1:51" x14ac:dyDescent="0.2">
      <c r="A671" s="73" t="s">
        <v>1341</v>
      </c>
      <c r="B671" s="2" t="s">
        <v>1152</v>
      </c>
      <c r="C671" s="2" t="s">
        <v>993</v>
      </c>
      <c r="D671" s="2" t="s">
        <v>1342</v>
      </c>
      <c r="E671" s="5">
        <f t="shared" si="11"/>
        <v>1393</v>
      </c>
      <c r="F671" s="74">
        <v>25</v>
      </c>
      <c r="G671" s="74">
        <v>23</v>
      </c>
      <c r="H671" s="74">
        <v>18</v>
      </c>
      <c r="I671" s="74">
        <v>17</v>
      </c>
      <c r="J671" s="74">
        <v>20</v>
      </c>
      <c r="K671" s="74">
        <v>17</v>
      </c>
      <c r="L671" s="74">
        <v>18</v>
      </c>
      <c r="M671" s="74">
        <v>19</v>
      </c>
      <c r="N671" s="74">
        <v>23</v>
      </c>
      <c r="O671" s="74">
        <v>25</v>
      </c>
      <c r="P671" s="74">
        <v>26</v>
      </c>
      <c r="Q671" s="74">
        <v>28</v>
      </c>
      <c r="R671" s="74">
        <v>29</v>
      </c>
      <c r="S671" s="74">
        <v>31</v>
      </c>
      <c r="T671" s="74">
        <v>29</v>
      </c>
      <c r="U671" s="74">
        <v>24</v>
      </c>
      <c r="V671" s="74">
        <v>23</v>
      </c>
      <c r="W671" s="74">
        <v>24</v>
      </c>
      <c r="X671" s="74">
        <v>20</v>
      </c>
      <c r="Y671" s="74">
        <v>19</v>
      </c>
      <c r="Z671" s="74">
        <v>87</v>
      </c>
      <c r="AA671" s="74">
        <v>82</v>
      </c>
      <c r="AB671" s="74">
        <v>102</v>
      </c>
      <c r="AC671" s="74">
        <v>99</v>
      </c>
      <c r="AD671" s="74">
        <v>93</v>
      </c>
      <c r="AE671" s="74">
        <v>85</v>
      </c>
      <c r="AF671" s="74">
        <v>80</v>
      </c>
      <c r="AG671" s="74">
        <v>69</v>
      </c>
      <c r="AH671" s="74">
        <v>66</v>
      </c>
      <c r="AI671" s="74">
        <v>58</v>
      </c>
      <c r="AJ671" s="74">
        <v>39</v>
      </c>
      <c r="AK671" s="74">
        <v>31</v>
      </c>
      <c r="AL671" s="74">
        <v>44</v>
      </c>
      <c r="AM671" s="87">
        <v>2</v>
      </c>
      <c r="AN671" s="74">
        <v>15</v>
      </c>
      <c r="AO671" s="88">
        <v>10</v>
      </c>
      <c r="AP671" s="74">
        <v>27</v>
      </c>
      <c r="AQ671" s="89">
        <v>714</v>
      </c>
      <c r="AR671" s="74">
        <v>71</v>
      </c>
      <c r="AS671" s="74">
        <v>52</v>
      </c>
      <c r="AT671" s="74">
        <v>273</v>
      </c>
      <c r="AU671" s="89">
        <v>41</v>
      </c>
      <c r="AV671" s="95"/>
      <c r="AW671" s="95"/>
      <c r="AY671" s="5"/>
    </row>
    <row r="672" spans="1:51" x14ac:dyDescent="0.2">
      <c r="A672" s="73" t="s">
        <v>1343</v>
      </c>
      <c r="B672" s="2" t="s">
        <v>1152</v>
      </c>
      <c r="C672" s="2" t="s">
        <v>993</v>
      </c>
      <c r="D672" s="2" t="s">
        <v>1344</v>
      </c>
      <c r="E672" s="5">
        <f t="shared" si="11"/>
        <v>4188</v>
      </c>
      <c r="F672" s="74">
        <v>70</v>
      </c>
      <c r="G672" s="74">
        <v>71</v>
      </c>
      <c r="H672" s="74">
        <v>70</v>
      </c>
      <c r="I672" s="74">
        <v>69</v>
      </c>
      <c r="J672" s="74">
        <v>61</v>
      </c>
      <c r="K672" s="74">
        <v>71</v>
      </c>
      <c r="L672" s="74">
        <v>74</v>
      </c>
      <c r="M672" s="74">
        <v>78</v>
      </c>
      <c r="N672" s="74">
        <v>82</v>
      </c>
      <c r="O672" s="74">
        <v>85</v>
      </c>
      <c r="P672" s="74">
        <v>98</v>
      </c>
      <c r="Q672" s="74">
        <v>102</v>
      </c>
      <c r="R672" s="74">
        <v>104</v>
      </c>
      <c r="S672" s="74">
        <v>100</v>
      </c>
      <c r="T672" s="74">
        <v>95</v>
      </c>
      <c r="U672" s="74">
        <v>87</v>
      </c>
      <c r="V672" s="74">
        <v>83</v>
      </c>
      <c r="W672" s="74">
        <v>79</v>
      </c>
      <c r="X672" s="74">
        <v>74</v>
      </c>
      <c r="Y672" s="74">
        <v>66</v>
      </c>
      <c r="Z672" s="74">
        <v>303</v>
      </c>
      <c r="AA672" s="74">
        <v>291</v>
      </c>
      <c r="AB672" s="74">
        <v>297</v>
      </c>
      <c r="AC672" s="74">
        <v>322</v>
      </c>
      <c r="AD672" s="74">
        <v>263</v>
      </c>
      <c r="AE672" s="74">
        <v>227</v>
      </c>
      <c r="AF672" s="74">
        <v>200</v>
      </c>
      <c r="AG672" s="74">
        <v>168</v>
      </c>
      <c r="AH672" s="74">
        <v>127</v>
      </c>
      <c r="AI672" s="74">
        <v>120</v>
      </c>
      <c r="AJ672" s="74">
        <v>93</v>
      </c>
      <c r="AK672" s="74">
        <v>71</v>
      </c>
      <c r="AL672" s="74">
        <v>87</v>
      </c>
      <c r="AM672" s="87">
        <v>6</v>
      </c>
      <c r="AN672" s="74">
        <v>34</v>
      </c>
      <c r="AO672" s="88">
        <v>36</v>
      </c>
      <c r="AP672" s="74">
        <v>74</v>
      </c>
      <c r="AQ672" s="89">
        <v>2096</v>
      </c>
      <c r="AR672" s="74">
        <v>246</v>
      </c>
      <c r="AS672" s="74">
        <v>186</v>
      </c>
      <c r="AT672" s="74">
        <v>845</v>
      </c>
      <c r="AU672" s="89">
        <v>116</v>
      </c>
      <c r="AV672" s="95"/>
      <c r="AW672" s="95"/>
      <c r="AY672" s="5"/>
    </row>
    <row r="673" spans="1:51" x14ac:dyDescent="0.2">
      <c r="A673" s="73" t="s">
        <v>1345</v>
      </c>
      <c r="B673" s="2" t="s">
        <v>1152</v>
      </c>
      <c r="C673" s="2" t="s">
        <v>993</v>
      </c>
      <c r="D673" s="2" t="s">
        <v>1346</v>
      </c>
      <c r="E673" s="5">
        <f t="shared" si="11"/>
        <v>3297</v>
      </c>
      <c r="F673" s="74">
        <v>73</v>
      </c>
      <c r="G673" s="74">
        <v>68</v>
      </c>
      <c r="H673" s="74">
        <v>64</v>
      </c>
      <c r="I673" s="74">
        <v>61</v>
      </c>
      <c r="J673" s="74">
        <v>55</v>
      </c>
      <c r="K673" s="74">
        <v>56</v>
      </c>
      <c r="L673" s="74">
        <v>59</v>
      </c>
      <c r="M673" s="74">
        <v>60</v>
      </c>
      <c r="N673" s="74">
        <v>61</v>
      </c>
      <c r="O673" s="74">
        <v>58</v>
      </c>
      <c r="P673" s="74">
        <v>68</v>
      </c>
      <c r="Q673" s="74">
        <v>73</v>
      </c>
      <c r="R673" s="74">
        <v>74</v>
      </c>
      <c r="S673" s="74">
        <v>73</v>
      </c>
      <c r="T673" s="74">
        <v>64</v>
      </c>
      <c r="U673" s="74">
        <v>62</v>
      </c>
      <c r="V673" s="74">
        <v>60</v>
      </c>
      <c r="W673" s="74">
        <v>58</v>
      </c>
      <c r="X673" s="74">
        <v>56</v>
      </c>
      <c r="Y673" s="74">
        <v>49</v>
      </c>
      <c r="Z673" s="74">
        <v>262</v>
      </c>
      <c r="AA673" s="74">
        <v>301</v>
      </c>
      <c r="AB673" s="74">
        <v>311</v>
      </c>
      <c r="AC673" s="74">
        <v>253</v>
      </c>
      <c r="AD673" s="74">
        <v>202</v>
      </c>
      <c r="AE673" s="74">
        <v>173</v>
      </c>
      <c r="AF673" s="74">
        <v>152</v>
      </c>
      <c r="AG673" s="74">
        <v>130</v>
      </c>
      <c r="AH673" s="74">
        <v>85</v>
      </c>
      <c r="AI673" s="74">
        <v>66</v>
      </c>
      <c r="AJ673" s="74">
        <v>46</v>
      </c>
      <c r="AK673" s="74">
        <v>23</v>
      </c>
      <c r="AL673" s="74">
        <v>41</v>
      </c>
      <c r="AM673" s="87">
        <v>6</v>
      </c>
      <c r="AN673" s="74">
        <v>34</v>
      </c>
      <c r="AO673" s="88">
        <v>39</v>
      </c>
      <c r="AP673" s="74">
        <v>76</v>
      </c>
      <c r="AQ673" s="89">
        <v>1632</v>
      </c>
      <c r="AR673" s="74">
        <v>183</v>
      </c>
      <c r="AS673" s="74">
        <v>136</v>
      </c>
      <c r="AT673" s="74">
        <v>722</v>
      </c>
      <c r="AU673" s="89">
        <v>114</v>
      </c>
      <c r="AV673" s="95"/>
      <c r="AW673" s="95"/>
      <c r="AY673" s="5"/>
    </row>
    <row r="674" spans="1:51" x14ac:dyDescent="0.2">
      <c r="A674" s="73" t="s">
        <v>1347</v>
      </c>
      <c r="B674" s="2" t="s">
        <v>1152</v>
      </c>
      <c r="C674" s="2" t="s">
        <v>993</v>
      </c>
      <c r="D674" s="2" t="s">
        <v>1348</v>
      </c>
      <c r="E674" s="5">
        <f t="shared" si="11"/>
        <v>1314</v>
      </c>
      <c r="F674" s="74">
        <v>15</v>
      </c>
      <c r="G674" s="74">
        <v>19</v>
      </c>
      <c r="H674" s="74">
        <v>22</v>
      </c>
      <c r="I674" s="74">
        <v>22</v>
      </c>
      <c r="J674" s="74">
        <v>22</v>
      </c>
      <c r="K674" s="74">
        <v>20</v>
      </c>
      <c r="L674" s="74">
        <v>20</v>
      </c>
      <c r="M674" s="74">
        <v>20</v>
      </c>
      <c r="N674" s="74">
        <v>20</v>
      </c>
      <c r="O674" s="74">
        <v>26</v>
      </c>
      <c r="P674" s="74">
        <v>25</v>
      </c>
      <c r="Q674" s="74">
        <v>22</v>
      </c>
      <c r="R674" s="74">
        <v>22</v>
      </c>
      <c r="S674" s="74">
        <v>22</v>
      </c>
      <c r="T674" s="74">
        <v>23</v>
      </c>
      <c r="U674" s="74">
        <v>22</v>
      </c>
      <c r="V674" s="74">
        <v>22</v>
      </c>
      <c r="W674" s="74">
        <v>22</v>
      </c>
      <c r="X674" s="74">
        <v>21</v>
      </c>
      <c r="Y674" s="74">
        <v>15</v>
      </c>
      <c r="Z674" s="74">
        <v>93</v>
      </c>
      <c r="AA674" s="74">
        <v>93</v>
      </c>
      <c r="AB674" s="74">
        <v>104</v>
      </c>
      <c r="AC674" s="74">
        <v>98</v>
      </c>
      <c r="AD674" s="74">
        <v>100</v>
      </c>
      <c r="AE674" s="74">
        <v>77</v>
      </c>
      <c r="AF674" s="74">
        <v>72</v>
      </c>
      <c r="AG674" s="74">
        <v>62</v>
      </c>
      <c r="AH674" s="74">
        <v>43</v>
      </c>
      <c r="AI674" s="74">
        <v>52</v>
      </c>
      <c r="AJ674" s="74">
        <v>38</v>
      </c>
      <c r="AK674" s="74">
        <v>32</v>
      </c>
      <c r="AL674" s="74">
        <v>28</v>
      </c>
      <c r="AM674" s="87">
        <v>2</v>
      </c>
      <c r="AN674" s="74">
        <v>8</v>
      </c>
      <c r="AO674" s="88">
        <v>7</v>
      </c>
      <c r="AP674" s="74">
        <v>21</v>
      </c>
      <c r="AQ674" s="89">
        <v>668</v>
      </c>
      <c r="AR674" s="74">
        <v>59</v>
      </c>
      <c r="AS674" s="74">
        <v>48</v>
      </c>
      <c r="AT674" s="74">
        <v>276</v>
      </c>
      <c r="AU674" s="89">
        <v>36</v>
      </c>
      <c r="AV674" s="95"/>
      <c r="AW674" s="95"/>
      <c r="AY674" s="5"/>
    </row>
    <row r="675" spans="1:51" x14ac:dyDescent="0.2">
      <c r="A675" s="73" t="s">
        <v>1349</v>
      </c>
      <c r="B675" s="2" t="s">
        <v>1152</v>
      </c>
      <c r="C675" s="2" t="s">
        <v>993</v>
      </c>
      <c r="D675" s="2" t="s">
        <v>1350</v>
      </c>
      <c r="E675" s="5">
        <f t="shared" si="11"/>
        <v>2055</v>
      </c>
      <c r="F675" s="74">
        <v>32</v>
      </c>
      <c r="G675" s="74">
        <v>35</v>
      </c>
      <c r="H675" s="74">
        <v>32</v>
      </c>
      <c r="I675" s="74">
        <v>32</v>
      </c>
      <c r="J675" s="74">
        <v>26</v>
      </c>
      <c r="K675" s="74">
        <v>31</v>
      </c>
      <c r="L675" s="74">
        <v>32</v>
      </c>
      <c r="M675" s="74">
        <v>33</v>
      </c>
      <c r="N675" s="74">
        <v>36</v>
      </c>
      <c r="O675" s="74">
        <v>29</v>
      </c>
      <c r="P675" s="74">
        <v>37</v>
      </c>
      <c r="Q675" s="74">
        <v>38</v>
      </c>
      <c r="R675" s="74">
        <v>41</v>
      </c>
      <c r="S675" s="74">
        <v>37</v>
      </c>
      <c r="T675" s="74">
        <v>38</v>
      </c>
      <c r="U675" s="74">
        <v>31</v>
      </c>
      <c r="V675" s="74">
        <v>32</v>
      </c>
      <c r="W675" s="74">
        <v>30</v>
      </c>
      <c r="X675" s="74">
        <v>28</v>
      </c>
      <c r="Y675" s="74">
        <v>18</v>
      </c>
      <c r="Z675" s="74">
        <v>112</v>
      </c>
      <c r="AA675" s="74">
        <v>133</v>
      </c>
      <c r="AB675" s="74">
        <v>168</v>
      </c>
      <c r="AC675" s="74">
        <v>146</v>
      </c>
      <c r="AD675" s="74">
        <v>162</v>
      </c>
      <c r="AE675" s="74">
        <v>142</v>
      </c>
      <c r="AF675" s="74">
        <v>114</v>
      </c>
      <c r="AG675" s="74">
        <v>88</v>
      </c>
      <c r="AH675" s="74">
        <v>74</v>
      </c>
      <c r="AI675" s="74">
        <v>95</v>
      </c>
      <c r="AJ675" s="74">
        <v>73</v>
      </c>
      <c r="AK675" s="74">
        <v>49</v>
      </c>
      <c r="AL675" s="74">
        <v>51</v>
      </c>
      <c r="AM675" s="87">
        <v>3</v>
      </c>
      <c r="AN675" s="74">
        <v>16</v>
      </c>
      <c r="AO675" s="88">
        <v>16</v>
      </c>
      <c r="AP675" s="74">
        <v>34</v>
      </c>
      <c r="AQ675" s="89">
        <v>1027</v>
      </c>
      <c r="AR675" s="74">
        <v>94</v>
      </c>
      <c r="AS675" s="74">
        <v>67</v>
      </c>
      <c r="AT675" s="74">
        <v>417</v>
      </c>
      <c r="AU675" s="89">
        <v>54</v>
      </c>
      <c r="AV675" s="95"/>
      <c r="AW675" s="95"/>
      <c r="AY675" s="5"/>
    </row>
    <row r="676" spans="1:51" x14ac:dyDescent="0.2">
      <c r="A676" s="73" t="s">
        <v>1351</v>
      </c>
      <c r="B676" s="2" t="s">
        <v>1152</v>
      </c>
      <c r="C676" s="2" t="s">
        <v>993</v>
      </c>
      <c r="D676" s="2" t="s">
        <v>1352</v>
      </c>
      <c r="E676" s="5">
        <f t="shared" si="11"/>
        <v>5689</v>
      </c>
      <c r="F676" s="74">
        <v>97</v>
      </c>
      <c r="G676" s="74">
        <v>102</v>
      </c>
      <c r="H676" s="74">
        <v>104</v>
      </c>
      <c r="I676" s="74">
        <v>102</v>
      </c>
      <c r="J676" s="74">
        <v>97</v>
      </c>
      <c r="K676" s="74">
        <v>99</v>
      </c>
      <c r="L676" s="74">
        <v>102</v>
      </c>
      <c r="M676" s="74">
        <v>100</v>
      </c>
      <c r="N676" s="74">
        <v>103</v>
      </c>
      <c r="O676" s="74">
        <v>100</v>
      </c>
      <c r="P676" s="74">
        <v>110</v>
      </c>
      <c r="Q676" s="74">
        <v>110</v>
      </c>
      <c r="R676" s="74">
        <v>114</v>
      </c>
      <c r="S676" s="74">
        <v>115</v>
      </c>
      <c r="T676" s="74">
        <v>112</v>
      </c>
      <c r="U676" s="74">
        <v>107</v>
      </c>
      <c r="V676" s="74">
        <v>108</v>
      </c>
      <c r="W676" s="74">
        <v>105</v>
      </c>
      <c r="X676" s="74">
        <v>104</v>
      </c>
      <c r="Y676" s="74">
        <v>92</v>
      </c>
      <c r="Z676" s="74">
        <v>439</v>
      </c>
      <c r="AA676" s="74">
        <v>412</v>
      </c>
      <c r="AB676" s="74">
        <v>418</v>
      </c>
      <c r="AC676" s="74">
        <v>425</v>
      </c>
      <c r="AD676" s="74">
        <v>375</v>
      </c>
      <c r="AE676" s="74">
        <v>299</v>
      </c>
      <c r="AF676" s="74">
        <v>269</v>
      </c>
      <c r="AG676" s="74">
        <v>243</v>
      </c>
      <c r="AH676" s="74">
        <v>200</v>
      </c>
      <c r="AI676" s="74">
        <v>188</v>
      </c>
      <c r="AJ676" s="74">
        <v>134</v>
      </c>
      <c r="AK676" s="74">
        <v>97</v>
      </c>
      <c r="AL676" s="74">
        <v>107</v>
      </c>
      <c r="AM676" s="87">
        <v>8</v>
      </c>
      <c r="AN676" s="74">
        <v>45</v>
      </c>
      <c r="AO676" s="88">
        <v>52</v>
      </c>
      <c r="AP676" s="74">
        <v>96</v>
      </c>
      <c r="AQ676" s="89">
        <v>2919</v>
      </c>
      <c r="AR676" s="74">
        <v>266</v>
      </c>
      <c r="AS676" s="74">
        <v>263</v>
      </c>
      <c r="AT676" s="74">
        <v>1211</v>
      </c>
      <c r="AU676" s="89">
        <v>156</v>
      </c>
      <c r="AV676" s="95"/>
      <c r="AW676" s="95"/>
      <c r="AY676" s="5"/>
    </row>
    <row r="677" spans="1:51" x14ac:dyDescent="0.2">
      <c r="A677" s="73" t="s">
        <v>1353</v>
      </c>
      <c r="B677" s="2" t="s">
        <v>1152</v>
      </c>
      <c r="C677" s="2" t="s">
        <v>993</v>
      </c>
      <c r="D677" s="2" t="s">
        <v>1354</v>
      </c>
      <c r="E677" s="5">
        <f t="shared" si="11"/>
        <v>1443</v>
      </c>
      <c r="F677" s="74">
        <v>19</v>
      </c>
      <c r="G677" s="74">
        <v>23</v>
      </c>
      <c r="H677" s="74">
        <v>26</v>
      </c>
      <c r="I677" s="74">
        <v>24</v>
      </c>
      <c r="J677" s="74">
        <v>19</v>
      </c>
      <c r="K677" s="74">
        <v>23</v>
      </c>
      <c r="L677" s="74">
        <v>23</v>
      </c>
      <c r="M677" s="74">
        <v>23</v>
      </c>
      <c r="N677" s="74">
        <v>23</v>
      </c>
      <c r="O677" s="74">
        <v>27</v>
      </c>
      <c r="P677" s="74">
        <v>24</v>
      </c>
      <c r="Q677" s="74">
        <v>26</v>
      </c>
      <c r="R677" s="74">
        <v>26</v>
      </c>
      <c r="S677" s="74">
        <v>24</v>
      </c>
      <c r="T677" s="74">
        <v>24</v>
      </c>
      <c r="U677" s="74">
        <v>26</v>
      </c>
      <c r="V677" s="74">
        <v>27</v>
      </c>
      <c r="W677" s="74">
        <v>27</v>
      </c>
      <c r="X677" s="74">
        <v>25</v>
      </c>
      <c r="Y677" s="74">
        <v>15</v>
      </c>
      <c r="Z677" s="74">
        <v>86</v>
      </c>
      <c r="AA677" s="74">
        <v>123</v>
      </c>
      <c r="AB677" s="74">
        <v>120</v>
      </c>
      <c r="AC677" s="74">
        <v>114</v>
      </c>
      <c r="AD677" s="74">
        <v>96</v>
      </c>
      <c r="AE677" s="74">
        <v>71</v>
      </c>
      <c r="AF677" s="74">
        <v>69</v>
      </c>
      <c r="AG677" s="74">
        <v>75</v>
      </c>
      <c r="AH677" s="74">
        <v>55</v>
      </c>
      <c r="AI677" s="74">
        <v>74</v>
      </c>
      <c r="AJ677" s="74">
        <v>36</v>
      </c>
      <c r="AK677" s="74">
        <v>18</v>
      </c>
      <c r="AL677" s="74">
        <v>32</v>
      </c>
      <c r="AM677" s="87">
        <v>2</v>
      </c>
      <c r="AN677" s="74">
        <v>10</v>
      </c>
      <c r="AO677" s="88">
        <v>9</v>
      </c>
      <c r="AP677" s="74">
        <v>22</v>
      </c>
      <c r="AQ677" s="89">
        <v>731</v>
      </c>
      <c r="AR677" s="74">
        <v>63</v>
      </c>
      <c r="AS677" s="74">
        <v>57</v>
      </c>
      <c r="AT677" s="74">
        <v>303</v>
      </c>
      <c r="AU677" s="89">
        <v>36</v>
      </c>
      <c r="AV677" s="95"/>
      <c r="AW677" s="95"/>
      <c r="AY677" s="5"/>
    </row>
    <row r="678" spans="1:51" x14ac:dyDescent="0.2">
      <c r="A678" s="73" t="s">
        <v>1355</v>
      </c>
      <c r="B678" s="2" t="s">
        <v>1152</v>
      </c>
      <c r="C678" s="2" t="s">
        <v>993</v>
      </c>
      <c r="D678" s="2" t="s">
        <v>1356</v>
      </c>
      <c r="E678" s="5">
        <f t="shared" si="11"/>
        <v>3824</v>
      </c>
      <c r="F678" s="74">
        <v>65</v>
      </c>
      <c r="G678" s="74">
        <v>69</v>
      </c>
      <c r="H678" s="74">
        <v>70</v>
      </c>
      <c r="I678" s="74">
        <v>67</v>
      </c>
      <c r="J678" s="74">
        <v>62</v>
      </c>
      <c r="K678" s="74">
        <v>68</v>
      </c>
      <c r="L678" s="74">
        <v>69</v>
      </c>
      <c r="M678" s="74">
        <v>70</v>
      </c>
      <c r="N678" s="74">
        <v>71</v>
      </c>
      <c r="O678" s="74">
        <v>73</v>
      </c>
      <c r="P678" s="74">
        <v>76</v>
      </c>
      <c r="Q678" s="74">
        <v>79</v>
      </c>
      <c r="R678" s="74">
        <v>79</v>
      </c>
      <c r="S678" s="74">
        <v>75</v>
      </c>
      <c r="T678" s="74">
        <v>73</v>
      </c>
      <c r="U678" s="74">
        <v>62</v>
      </c>
      <c r="V678" s="74">
        <v>58</v>
      </c>
      <c r="W678" s="74">
        <v>54</v>
      </c>
      <c r="X678" s="74">
        <v>52</v>
      </c>
      <c r="Y678" s="74">
        <v>47</v>
      </c>
      <c r="Z678" s="74">
        <v>197</v>
      </c>
      <c r="AA678" s="74">
        <v>260</v>
      </c>
      <c r="AB678" s="74">
        <v>268</v>
      </c>
      <c r="AC678" s="74">
        <v>251</v>
      </c>
      <c r="AD678" s="74">
        <v>239</v>
      </c>
      <c r="AE678" s="74">
        <v>206</v>
      </c>
      <c r="AF678" s="74">
        <v>213</v>
      </c>
      <c r="AG678" s="74">
        <v>170</v>
      </c>
      <c r="AH678" s="74">
        <v>182</v>
      </c>
      <c r="AI678" s="74">
        <v>157</v>
      </c>
      <c r="AJ678" s="74">
        <v>124</v>
      </c>
      <c r="AK678" s="74">
        <v>96</v>
      </c>
      <c r="AL678" s="74">
        <v>122</v>
      </c>
      <c r="AM678" s="87">
        <v>6</v>
      </c>
      <c r="AN678" s="74">
        <v>31</v>
      </c>
      <c r="AO678" s="88">
        <v>34</v>
      </c>
      <c r="AP678" s="74">
        <v>69</v>
      </c>
      <c r="AQ678" s="89">
        <v>1941</v>
      </c>
      <c r="AR678" s="74">
        <v>178</v>
      </c>
      <c r="AS678" s="74">
        <v>136</v>
      </c>
      <c r="AT678" s="74">
        <v>688</v>
      </c>
      <c r="AU678" s="89">
        <v>109</v>
      </c>
      <c r="AV678" s="95"/>
      <c r="AW678" s="95"/>
      <c r="AY678" s="5"/>
    </row>
    <row r="679" spans="1:51" x14ac:dyDescent="0.2">
      <c r="A679" s="73" t="s">
        <v>1357</v>
      </c>
      <c r="B679" s="2" t="s">
        <v>1152</v>
      </c>
      <c r="C679" s="2" t="s">
        <v>993</v>
      </c>
      <c r="D679" s="2" t="s">
        <v>1358</v>
      </c>
      <c r="E679" s="5">
        <f t="shared" si="11"/>
        <v>2156</v>
      </c>
      <c r="F679" s="74">
        <v>35</v>
      </c>
      <c r="G679" s="74">
        <v>36</v>
      </c>
      <c r="H679" s="74">
        <v>34</v>
      </c>
      <c r="I679" s="74">
        <v>33</v>
      </c>
      <c r="J679" s="74">
        <v>29</v>
      </c>
      <c r="K679" s="74">
        <v>31</v>
      </c>
      <c r="L679" s="74">
        <v>32</v>
      </c>
      <c r="M679" s="74">
        <v>34</v>
      </c>
      <c r="N679" s="74">
        <v>35</v>
      </c>
      <c r="O679" s="74">
        <v>38</v>
      </c>
      <c r="P679" s="74">
        <v>41</v>
      </c>
      <c r="Q679" s="74">
        <v>43</v>
      </c>
      <c r="R679" s="74">
        <v>48</v>
      </c>
      <c r="S679" s="74">
        <v>45</v>
      </c>
      <c r="T679" s="74">
        <v>45</v>
      </c>
      <c r="U679" s="74">
        <v>41</v>
      </c>
      <c r="V679" s="74">
        <v>40</v>
      </c>
      <c r="W679" s="74">
        <v>38</v>
      </c>
      <c r="X679" s="74">
        <v>36</v>
      </c>
      <c r="Y679" s="74">
        <v>22</v>
      </c>
      <c r="Z679" s="74">
        <v>142</v>
      </c>
      <c r="AA679" s="74">
        <v>158</v>
      </c>
      <c r="AB679" s="74">
        <v>163</v>
      </c>
      <c r="AC679" s="74">
        <v>160</v>
      </c>
      <c r="AD679" s="74">
        <v>146</v>
      </c>
      <c r="AE679" s="74">
        <v>110</v>
      </c>
      <c r="AF679" s="74">
        <v>116</v>
      </c>
      <c r="AG679" s="74">
        <v>83</v>
      </c>
      <c r="AH679" s="74">
        <v>81</v>
      </c>
      <c r="AI679" s="74">
        <v>99</v>
      </c>
      <c r="AJ679" s="74">
        <v>68</v>
      </c>
      <c r="AK679" s="74">
        <v>41</v>
      </c>
      <c r="AL679" s="74">
        <v>53</v>
      </c>
      <c r="AM679" s="87">
        <v>3</v>
      </c>
      <c r="AN679" s="74">
        <v>15</v>
      </c>
      <c r="AO679" s="88">
        <v>20</v>
      </c>
      <c r="AP679" s="74">
        <v>40</v>
      </c>
      <c r="AQ679" s="89">
        <v>1071</v>
      </c>
      <c r="AR679" s="74">
        <v>113</v>
      </c>
      <c r="AS679" s="74">
        <v>87</v>
      </c>
      <c r="AT679" s="74">
        <v>417</v>
      </c>
      <c r="AU679" s="89">
        <v>63</v>
      </c>
      <c r="AV679" s="95"/>
      <c r="AW679" s="95"/>
      <c r="AY679" s="5"/>
    </row>
    <row r="680" spans="1:51" x14ac:dyDescent="0.2">
      <c r="A680" s="73" t="s">
        <v>1359</v>
      </c>
      <c r="B680" s="2" t="s">
        <v>1152</v>
      </c>
      <c r="C680" s="2" t="s">
        <v>993</v>
      </c>
      <c r="D680" s="2" t="s">
        <v>1360</v>
      </c>
      <c r="E680" s="5">
        <f t="shared" si="11"/>
        <v>4216</v>
      </c>
      <c r="F680" s="74">
        <v>73</v>
      </c>
      <c r="G680" s="74">
        <v>73</v>
      </c>
      <c r="H680" s="74">
        <v>71</v>
      </c>
      <c r="I680" s="74">
        <v>72</v>
      </c>
      <c r="J680" s="74">
        <v>58</v>
      </c>
      <c r="K680" s="74">
        <v>68</v>
      </c>
      <c r="L680" s="74">
        <v>69</v>
      </c>
      <c r="M680" s="74">
        <v>68</v>
      </c>
      <c r="N680" s="74">
        <v>70</v>
      </c>
      <c r="O680" s="74">
        <v>70</v>
      </c>
      <c r="P680" s="74">
        <v>82</v>
      </c>
      <c r="Q680" s="74">
        <v>84</v>
      </c>
      <c r="R680" s="74">
        <v>86</v>
      </c>
      <c r="S680" s="74">
        <v>86</v>
      </c>
      <c r="T680" s="74">
        <v>84</v>
      </c>
      <c r="U680" s="74">
        <v>78</v>
      </c>
      <c r="V680" s="74">
        <v>78</v>
      </c>
      <c r="W680" s="74">
        <v>79</v>
      </c>
      <c r="X680" s="74">
        <v>77</v>
      </c>
      <c r="Y680" s="74">
        <v>65</v>
      </c>
      <c r="Z680" s="74">
        <v>343</v>
      </c>
      <c r="AA680" s="74">
        <v>363</v>
      </c>
      <c r="AB680" s="74">
        <v>345</v>
      </c>
      <c r="AC680" s="74">
        <v>321</v>
      </c>
      <c r="AD680" s="74">
        <v>284</v>
      </c>
      <c r="AE680" s="74">
        <v>246</v>
      </c>
      <c r="AF680" s="74">
        <v>189</v>
      </c>
      <c r="AG680" s="74">
        <v>165</v>
      </c>
      <c r="AH680" s="74">
        <v>134</v>
      </c>
      <c r="AI680" s="74">
        <v>111</v>
      </c>
      <c r="AJ680" s="74">
        <v>94</v>
      </c>
      <c r="AK680" s="74">
        <v>69</v>
      </c>
      <c r="AL680" s="74">
        <v>61</v>
      </c>
      <c r="AM680" s="87">
        <v>6</v>
      </c>
      <c r="AN680" s="74">
        <v>34</v>
      </c>
      <c r="AO680" s="88">
        <v>39</v>
      </c>
      <c r="AP680" s="74">
        <v>76</v>
      </c>
      <c r="AQ680" s="89">
        <v>2085</v>
      </c>
      <c r="AR680" s="74">
        <v>210</v>
      </c>
      <c r="AS680" s="74">
        <v>176</v>
      </c>
      <c r="AT680" s="74">
        <v>926</v>
      </c>
      <c r="AU680" s="89">
        <v>121</v>
      </c>
      <c r="AV680" s="95"/>
      <c r="AW680" s="95"/>
      <c r="AY680" s="5"/>
    </row>
    <row r="681" spans="1:51" x14ac:dyDescent="0.2">
      <c r="A681" s="73" t="s">
        <v>1361</v>
      </c>
      <c r="B681" s="2" t="s">
        <v>1152</v>
      </c>
      <c r="C681" s="2" t="s">
        <v>993</v>
      </c>
      <c r="D681" s="2" t="s">
        <v>1362</v>
      </c>
      <c r="E681" s="5">
        <f t="shared" si="11"/>
        <v>4608</v>
      </c>
      <c r="F681" s="74">
        <v>61</v>
      </c>
      <c r="G681" s="74">
        <v>64</v>
      </c>
      <c r="H681" s="74">
        <v>67</v>
      </c>
      <c r="I681" s="74">
        <v>71</v>
      </c>
      <c r="J681" s="74">
        <v>68</v>
      </c>
      <c r="K681" s="74">
        <v>76</v>
      </c>
      <c r="L681" s="74">
        <v>85</v>
      </c>
      <c r="M681" s="74">
        <v>91</v>
      </c>
      <c r="N681" s="74">
        <v>98</v>
      </c>
      <c r="O681" s="74">
        <v>103</v>
      </c>
      <c r="P681" s="74">
        <v>116</v>
      </c>
      <c r="Q681" s="74">
        <v>124</v>
      </c>
      <c r="R681" s="74">
        <v>127</v>
      </c>
      <c r="S681" s="74">
        <v>122</v>
      </c>
      <c r="T681" s="74">
        <v>109</v>
      </c>
      <c r="U681" s="74">
        <v>96</v>
      </c>
      <c r="V681" s="74">
        <v>88</v>
      </c>
      <c r="W681" s="74">
        <v>81</v>
      </c>
      <c r="X681" s="74">
        <v>76</v>
      </c>
      <c r="Y681" s="74">
        <v>70</v>
      </c>
      <c r="Z681" s="74">
        <v>348</v>
      </c>
      <c r="AA681" s="74">
        <v>373</v>
      </c>
      <c r="AB681" s="74">
        <v>404</v>
      </c>
      <c r="AC681" s="74">
        <v>353</v>
      </c>
      <c r="AD681" s="74">
        <v>324</v>
      </c>
      <c r="AE681" s="74">
        <v>205</v>
      </c>
      <c r="AF681" s="74">
        <v>207</v>
      </c>
      <c r="AG681" s="74">
        <v>157</v>
      </c>
      <c r="AH681" s="74">
        <v>138</v>
      </c>
      <c r="AI681" s="74">
        <v>98</v>
      </c>
      <c r="AJ681" s="74">
        <v>96</v>
      </c>
      <c r="AK681" s="74">
        <v>41</v>
      </c>
      <c r="AL681" s="74">
        <v>71</v>
      </c>
      <c r="AM681" s="87">
        <v>5</v>
      </c>
      <c r="AN681" s="74">
        <v>35</v>
      </c>
      <c r="AO681" s="88">
        <v>26</v>
      </c>
      <c r="AP681" s="74">
        <v>62</v>
      </c>
      <c r="AQ681" s="89">
        <v>2282</v>
      </c>
      <c r="AR681" s="74">
        <v>299</v>
      </c>
      <c r="AS681" s="74">
        <v>210</v>
      </c>
      <c r="AT681" s="74">
        <v>931</v>
      </c>
      <c r="AU681" s="89">
        <v>96</v>
      </c>
      <c r="AV681" s="95"/>
      <c r="AW681" s="95"/>
      <c r="AY681" s="5"/>
    </row>
    <row r="682" spans="1:51" x14ac:dyDescent="0.2">
      <c r="A682" s="73" t="s">
        <v>1363</v>
      </c>
      <c r="B682" s="2" t="s">
        <v>1152</v>
      </c>
      <c r="C682" s="2" t="s">
        <v>993</v>
      </c>
      <c r="D682" s="2" t="s">
        <v>1364</v>
      </c>
      <c r="E682" s="5">
        <f t="shared" si="11"/>
        <v>3387</v>
      </c>
      <c r="F682" s="74">
        <v>67</v>
      </c>
      <c r="G682" s="74">
        <v>65</v>
      </c>
      <c r="H682" s="74">
        <v>60</v>
      </c>
      <c r="I682" s="74">
        <v>57</v>
      </c>
      <c r="J682" s="74">
        <v>56</v>
      </c>
      <c r="K682" s="74">
        <v>54</v>
      </c>
      <c r="L682" s="74">
        <v>55</v>
      </c>
      <c r="M682" s="74">
        <v>59</v>
      </c>
      <c r="N682" s="74">
        <v>61</v>
      </c>
      <c r="O682" s="74">
        <v>62</v>
      </c>
      <c r="P682" s="74">
        <v>70</v>
      </c>
      <c r="Q682" s="74">
        <v>73</v>
      </c>
      <c r="R682" s="74">
        <v>76</v>
      </c>
      <c r="S682" s="74">
        <v>74</v>
      </c>
      <c r="T682" s="74">
        <v>72</v>
      </c>
      <c r="U682" s="74">
        <v>64</v>
      </c>
      <c r="V682" s="74">
        <v>62</v>
      </c>
      <c r="W682" s="74">
        <v>62</v>
      </c>
      <c r="X682" s="74">
        <v>56</v>
      </c>
      <c r="Y682" s="74">
        <v>52</v>
      </c>
      <c r="Z682" s="74">
        <v>232</v>
      </c>
      <c r="AA682" s="74">
        <v>266</v>
      </c>
      <c r="AB682" s="74">
        <v>261</v>
      </c>
      <c r="AC682" s="74">
        <v>246</v>
      </c>
      <c r="AD682" s="74">
        <v>239</v>
      </c>
      <c r="AE682" s="74">
        <v>188</v>
      </c>
      <c r="AF682" s="74">
        <v>163</v>
      </c>
      <c r="AG682" s="74">
        <v>130</v>
      </c>
      <c r="AH682" s="74">
        <v>110</v>
      </c>
      <c r="AI682" s="74">
        <v>113</v>
      </c>
      <c r="AJ682" s="74">
        <v>64</v>
      </c>
      <c r="AK682" s="74">
        <v>58</v>
      </c>
      <c r="AL682" s="74">
        <v>60</v>
      </c>
      <c r="AM682" s="87">
        <v>6</v>
      </c>
      <c r="AN682" s="74">
        <v>29</v>
      </c>
      <c r="AO682" s="88">
        <v>38</v>
      </c>
      <c r="AP682" s="74">
        <v>67</v>
      </c>
      <c r="AQ682" s="89">
        <v>1695</v>
      </c>
      <c r="AR682" s="74">
        <v>183</v>
      </c>
      <c r="AS682" s="74">
        <v>145</v>
      </c>
      <c r="AT682" s="74">
        <v>699</v>
      </c>
      <c r="AU682" s="89">
        <v>110</v>
      </c>
      <c r="AV682" s="95"/>
      <c r="AW682" s="95"/>
      <c r="AY682" s="5"/>
    </row>
    <row r="683" spans="1:51" x14ac:dyDescent="0.2">
      <c r="A683" s="73" t="s">
        <v>1365</v>
      </c>
      <c r="B683" s="2" t="s">
        <v>1152</v>
      </c>
      <c r="C683" s="2" t="s">
        <v>1366</v>
      </c>
      <c r="D683" s="2" t="s">
        <v>1366</v>
      </c>
      <c r="E683" s="5">
        <f t="shared" si="11"/>
        <v>12904</v>
      </c>
      <c r="F683" s="74">
        <v>331</v>
      </c>
      <c r="G683" s="74">
        <v>297</v>
      </c>
      <c r="H683" s="74">
        <v>270</v>
      </c>
      <c r="I683" s="74">
        <v>251</v>
      </c>
      <c r="J683" s="74">
        <v>215</v>
      </c>
      <c r="K683" s="74">
        <v>221</v>
      </c>
      <c r="L683" s="74">
        <v>223</v>
      </c>
      <c r="M683" s="74">
        <v>226</v>
      </c>
      <c r="N683" s="74">
        <v>234</v>
      </c>
      <c r="O683" s="74">
        <v>249</v>
      </c>
      <c r="P683" s="74">
        <v>273</v>
      </c>
      <c r="Q683" s="74">
        <v>288</v>
      </c>
      <c r="R683" s="74">
        <v>297</v>
      </c>
      <c r="S683" s="74">
        <v>293</v>
      </c>
      <c r="T683" s="74">
        <v>267</v>
      </c>
      <c r="U683" s="74">
        <v>246</v>
      </c>
      <c r="V683" s="74">
        <v>237</v>
      </c>
      <c r="W683" s="74">
        <v>231</v>
      </c>
      <c r="X683" s="74">
        <v>221</v>
      </c>
      <c r="Y683" s="74">
        <v>204</v>
      </c>
      <c r="Z683" s="74">
        <v>968</v>
      </c>
      <c r="AA683" s="74">
        <v>985</v>
      </c>
      <c r="AB683" s="74">
        <v>974</v>
      </c>
      <c r="AC683" s="74">
        <v>966</v>
      </c>
      <c r="AD683" s="74">
        <v>764</v>
      </c>
      <c r="AE683" s="74">
        <v>640</v>
      </c>
      <c r="AF683" s="74">
        <v>535</v>
      </c>
      <c r="AG683" s="74">
        <v>477</v>
      </c>
      <c r="AH683" s="74">
        <v>421</v>
      </c>
      <c r="AI683" s="74">
        <v>379</v>
      </c>
      <c r="AJ683" s="74">
        <v>305</v>
      </c>
      <c r="AK683" s="74">
        <v>214</v>
      </c>
      <c r="AL683" s="74">
        <v>202</v>
      </c>
      <c r="AM683" s="87">
        <v>27</v>
      </c>
      <c r="AN683" s="74">
        <v>155</v>
      </c>
      <c r="AO683" s="88">
        <v>176</v>
      </c>
      <c r="AP683" s="74">
        <v>324</v>
      </c>
      <c r="AQ683" s="89">
        <v>6498</v>
      </c>
      <c r="AR683" s="74">
        <v>739</v>
      </c>
      <c r="AS683" s="74">
        <v>550</v>
      </c>
      <c r="AT683" s="74">
        <v>2582</v>
      </c>
      <c r="AU683" s="89">
        <v>484</v>
      </c>
      <c r="AV683" s="95"/>
      <c r="AW683" s="95"/>
      <c r="AY683" s="5"/>
    </row>
    <row r="684" spans="1:51" x14ac:dyDescent="0.2">
      <c r="A684" s="73" t="s">
        <v>1367</v>
      </c>
      <c r="B684" s="2" t="s">
        <v>1152</v>
      </c>
      <c r="C684" s="2" t="s">
        <v>1366</v>
      </c>
      <c r="D684" s="2" t="s">
        <v>1368</v>
      </c>
      <c r="E684" s="5">
        <f t="shared" si="11"/>
        <v>4578</v>
      </c>
      <c r="F684" s="74">
        <v>105</v>
      </c>
      <c r="G684" s="74">
        <v>99</v>
      </c>
      <c r="H684" s="74">
        <v>91</v>
      </c>
      <c r="I684" s="74">
        <v>87</v>
      </c>
      <c r="J684" s="74">
        <v>75</v>
      </c>
      <c r="K684" s="74">
        <v>81</v>
      </c>
      <c r="L684" s="74">
        <v>82</v>
      </c>
      <c r="M684" s="74">
        <v>84</v>
      </c>
      <c r="N684" s="74">
        <v>87</v>
      </c>
      <c r="O684" s="74">
        <v>88</v>
      </c>
      <c r="P684" s="74">
        <v>101</v>
      </c>
      <c r="Q684" s="74">
        <v>109</v>
      </c>
      <c r="R684" s="74">
        <v>111</v>
      </c>
      <c r="S684" s="74">
        <v>111</v>
      </c>
      <c r="T684" s="74">
        <v>106</v>
      </c>
      <c r="U684" s="74">
        <v>98</v>
      </c>
      <c r="V684" s="74">
        <v>96</v>
      </c>
      <c r="W684" s="74">
        <v>93</v>
      </c>
      <c r="X684" s="74">
        <v>88</v>
      </c>
      <c r="Y684" s="74">
        <v>77</v>
      </c>
      <c r="Z684" s="74">
        <v>346</v>
      </c>
      <c r="AA684" s="74">
        <v>316</v>
      </c>
      <c r="AB684" s="74">
        <v>360</v>
      </c>
      <c r="AC684" s="74">
        <v>302</v>
      </c>
      <c r="AD684" s="74">
        <v>325</v>
      </c>
      <c r="AE684" s="74">
        <v>239</v>
      </c>
      <c r="AF684" s="74">
        <v>179</v>
      </c>
      <c r="AG684" s="74">
        <v>153</v>
      </c>
      <c r="AH684" s="74">
        <v>140</v>
      </c>
      <c r="AI684" s="74">
        <v>118</v>
      </c>
      <c r="AJ684" s="74">
        <v>94</v>
      </c>
      <c r="AK684" s="74">
        <v>64</v>
      </c>
      <c r="AL684" s="74">
        <v>73</v>
      </c>
      <c r="AM684" s="87">
        <v>9</v>
      </c>
      <c r="AN684" s="74">
        <v>48</v>
      </c>
      <c r="AO684" s="88">
        <v>57</v>
      </c>
      <c r="AP684" s="74">
        <v>106</v>
      </c>
      <c r="AQ684" s="89">
        <v>2291</v>
      </c>
      <c r="AR684" s="74">
        <v>262</v>
      </c>
      <c r="AS684" s="74">
        <v>219</v>
      </c>
      <c r="AT684" s="74">
        <v>914</v>
      </c>
      <c r="AU684" s="89">
        <v>160</v>
      </c>
      <c r="AV684" s="95"/>
      <c r="AW684" s="95"/>
      <c r="AY684" s="5"/>
    </row>
    <row r="685" spans="1:51" x14ac:dyDescent="0.2">
      <c r="A685" s="73" t="s">
        <v>1369</v>
      </c>
      <c r="B685" s="2" t="s">
        <v>1152</v>
      </c>
      <c r="C685" s="2" t="s">
        <v>1366</v>
      </c>
      <c r="D685" s="2" t="s">
        <v>302</v>
      </c>
      <c r="E685" s="5">
        <f t="shared" si="11"/>
        <v>1196</v>
      </c>
      <c r="F685" s="74">
        <v>24</v>
      </c>
      <c r="G685" s="74">
        <v>26</v>
      </c>
      <c r="H685" s="74">
        <v>23</v>
      </c>
      <c r="I685" s="74">
        <v>19</v>
      </c>
      <c r="J685" s="74">
        <v>15</v>
      </c>
      <c r="K685" s="74">
        <v>16</v>
      </c>
      <c r="L685" s="74">
        <v>18</v>
      </c>
      <c r="M685" s="74">
        <v>18</v>
      </c>
      <c r="N685" s="74">
        <v>16</v>
      </c>
      <c r="O685" s="74">
        <v>19</v>
      </c>
      <c r="P685" s="74">
        <v>22</v>
      </c>
      <c r="Q685" s="74">
        <v>23</v>
      </c>
      <c r="R685" s="74">
        <v>24</v>
      </c>
      <c r="S685" s="74">
        <v>23</v>
      </c>
      <c r="T685" s="74">
        <v>14</v>
      </c>
      <c r="U685" s="74">
        <v>18</v>
      </c>
      <c r="V685" s="74">
        <v>17</v>
      </c>
      <c r="W685" s="74">
        <v>14</v>
      </c>
      <c r="X685" s="74">
        <v>18</v>
      </c>
      <c r="Y685" s="74">
        <v>18</v>
      </c>
      <c r="Z685" s="74">
        <v>121</v>
      </c>
      <c r="AA685" s="74">
        <v>87</v>
      </c>
      <c r="AB685" s="74">
        <v>93</v>
      </c>
      <c r="AC685" s="74">
        <v>61</v>
      </c>
      <c r="AD685" s="74">
        <v>75</v>
      </c>
      <c r="AE685" s="74">
        <v>67</v>
      </c>
      <c r="AF685" s="74">
        <v>61</v>
      </c>
      <c r="AG685" s="74">
        <v>61</v>
      </c>
      <c r="AH685" s="74">
        <v>64</v>
      </c>
      <c r="AI685" s="74">
        <v>37</v>
      </c>
      <c r="AJ685" s="74">
        <v>31</v>
      </c>
      <c r="AK685" s="74">
        <v>24</v>
      </c>
      <c r="AL685" s="74">
        <v>29</v>
      </c>
      <c r="AM685" s="87">
        <v>2</v>
      </c>
      <c r="AN685" s="74">
        <v>10</v>
      </c>
      <c r="AO685" s="88">
        <v>14</v>
      </c>
      <c r="AP685" s="74">
        <v>28</v>
      </c>
      <c r="AQ685" s="89">
        <v>590</v>
      </c>
      <c r="AR685" s="74">
        <v>53</v>
      </c>
      <c r="AS685" s="74">
        <v>41</v>
      </c>
      <c r="AT685" s="74">
        <v>245</v>
      </c>
      <c r="AU685" s="89">
        <v>51</v>
      </c>
      <c r="AV685" s="95"/>
      <c r="AW685" s="95"/>
      <c r="AY685" s="5"/>
    </row>
    <row r="686" spans="1:51" x14ac:dyDescent="0.2">
      <c r="A686" s="73" t="s">
        <v>1370</v>
      </c>
      <c r="B686" s="2" t="s">
        <v>1152</v>
      </c>
      <c r="C686" s="2" t="s">
        <v>1366</v>
      </c>
      <c r="D686" s="2" t="s">
        <v>1371</v>
      </c>
      <c r="E686" s="5">
        <f t="shared" si="11"/>
        <v>3430</v>
      </c>
      <c r="F686" s="74">
        <v>80</v>
      </c>
      <c r="G686" s="74">
        <v>77</v>
      </c>
      <c r="H686" s="74">
        <v>76</v>
      </c>
      <c r="I686" s="74">
        <v>71</v>
      </c>
      <c r="J686" s="74">
        <v>60</v>
      </c>
      <c r="K686" s="74">
        <v>69</v>
      </c>
      <c r="L686" s="74">
        <v>67</v>
      </c>
      <c r="M686" s="74">
        <v>68</v>
      </c>
      <c r="N686" s="74">
        <v>72</v>
      </c>
      <c r="O686" s="74">
        <v>71</v>
      </c>
      <c r="P686" s="74">
        <v>79</v>
      </c>
      <c r="Q686" s="74">
        <v>82</v>
      </c>
      <c r="R686" s="74">
        <v>83</v>
      </c>
      <c r="S686" s="74">
        <v>82</v>
      </c>
      <c r="T686" s="74">
        <v>80</v>
      </c>
      <c r="U686" s="74">
        <v>72</v>
      </c>
      <c r="V686" s="74">
        <v>71</v>
      </c>
      <c r="W686" s="74">
        <v>69</v>
      </c>
      <c r="X686" s="74">
        <v>68</v>
      </c>
      <c r="Y686" s="74">
        <v>60</v>
      </c>
      <c r="Z686" s="74">
        <v>272</v>
      </c>
      <c r="AA686" s="74">
        <v>252</v>
      </c>
      <c r="AB686" s="74">
        <v>266</v>
      </c>
      <c r="AC686" s="74">
        <v>244</v>
      </c>
      <c r="AD686" s="74">
        <v>199</v>
      </c>
      <c r="AE686" s="74">
        <v>164</v>
      </c>
      <c r="AF686" s="74">
        <v>132</v>
      </c>
      <c r="AG686" s="74">
        <v>116</v>
      </c>
      <c r="AH686" s="74">
        <v>97</v>
      </c>
      <c r="AI686" s="74">
        <v>81</v>
      </c>
      <c r="AJ686" s="74">
        <v>54</v>
      </c>
      <c r="AK686" s="74">
        <v>50</v>
      </c>
      <c r="AL686" s="74">
        <v>46</v>
      </c>
      <c r="AM686" s="87">
        <v>11</v>
      </c>
      <c r="AN686" s="74">
        <v>39</v>
      </c>
      <c r="AO686" s="88">
        <v>41</v>
      </c>
      <c r="AP686" s="74">
        <v>82</v>
      </c>
      <c r="AQ686" s="89">
        <v>1754</v>
      </c>
      <c r="AR686" s="74">
        <v>205</v>
      </c>
      <c r="AS686" s="74">
        <v>170</v>
      </c>
      <c r="AT686" s="74">
        <v>727</v>
      </c>
      <c r="AU686" s="89">
        <v>125</v>
      </c>
      <c r="AV686" s="95"/>
      <c r="AW686" s="95"/>
      <c r="AY686" s="5"/>
    </row>
    <row r="687" spans="1:51" x14ac:dyDescent="0.2">
      <c r="A687" s="73" t="s">
        <v>1372</v>
      </c>
      <c r="B687" s="2" t="s">
        <v>1152</v>
      </c>
      <c r="C687" s="2" t="s">
        <v>384</v>
      </c>
      <c r="D687" s="2" t="s">
        <v>384</v>
      </c>
      <c r="E687" s="5">
        <f t="shared" si="11"/>
        <v>11589</v>
      </c>
      <c r="F687" s="74">
        <v>210</v>
      </c>
      <c r="G687" s="74">
        <v>193</v>
      </c>
      <c r="H687" s="74">
        <v>183</v>
      </c>
      <c r="I687" s="74">
        <v>180</v>
      </c>
      <c r="J687" s="74">
        <v>162</v>
      </c>
      <c r="K687" s="74">
        <v>178</v>
      </c>
      <c r="L687" s="74">
        <v>187</v>
      </c>
      <c r="M687" s="74">
        <v>202</v>
      </c>
      <c r="N687" s="74">
        <v>215</v>
      </c>
      <c r="O687" s="74">
        <v>236</v>
      </c>
      <c r="P687" s="74">
        <v>263</v>
      </c>
      <c r="Q687" s="74">
        <v>281</v>
      </c>
      <c r="R687" s="74">
        <v>290</v>
      </c>
      <c r="S687" s="74">
        <v>282</v>
      </c>
      <c r="T687" s="74">
        <v>248</v>
      </c>
      <c r="U687" s="74">
        <v>219</v>
      </c>
      <c r="V687" s="74">
        <v>197</v>
      </c>
      <c r="W687" s="74">
        <v>184</v>
      </c>
      <c r="X687" s="74">
        <v>177</v>
      </c>
      <c r="Y687" s="74">
        <v>160</v>
      </c>
      <c r="Z687" s="74">
        <v>810</v>
      </c>
      <c r="AA687" s="74">
        <v>809</v>
      </c>
      <c r="AB687" s="74">
        <v>821</v>
      </c>
      <c r="AC687" s="74">
        <v>959</v>
      </c>
      <c r="AD687" s="74">
        <v>799</v>
      </c>
      <c r="AE687" s="74">
        <v>659</v>
      </c>
      <c r="AF687" s="74">
        <v>569</v>
      </c>
      <c r="AG687" s="74">
        <v>442</v>
      </c>
      <c r="AH687" s="74">
        <v>394</v>
      </c>
      <c r="AI687" s="74">
        <v>348</v>
      </c>
      <c r="AJ687" s="74">
        <v>245</v>
      </c>
      <c r="AK687" s="74">
        <v>192</v>
      </c>
      <c r="AL687" s="74">
        <v>295</v>
      </c>
      <c r="AM687" s="87">
        <v>17</v>
      </c>
      <c r="AN687" s="74">
        <v>103</v>
      </c>
      <c r="AO687" s="88">
        <v>107</v>
      </c>
      <c r="AP687" s="74">
        <v>204</v>
      </c>
      <c r="AQ687" s="89">
        <v>5782</v>
      </c>
      <c r="AR687" s="74">
        <v>673</v>
      </c>
      <c r="AS687" s="74">
        <v>445</v>
      </c>
      <c r="AT687" s="74">
        <v>2325</v>
      </c>
      <c r="AU687" s="89">
        <v>306</v>
      </c>
      <c r="AV687" s="95"/>
      <c r="AW687" s="95"/>
      <c r="AY687" s="5"/>
    </row>
    <row r="688" spans="1:51" x14ac:dyDescent="0.2">
      <c r="A688" s="73" t="s">
        <v>1373</v>
      </c>
      <c r="B688" s="2" t="s">
        <v>1152</v>
      </c>
      <c r="C688" s="2" t="s">
        <v>384</v>
      </c>
      <c r="D688" s="2" t="s">
        <v>1374</v>
      </c>
      <c r="E688" s="5">
        <f t="shared" si="11"/>
        <v>1443</v>
      </c>
      <c r="F688" s="74">
        <v>17</v>
      </c>
      <c r="G688" s="74">
        <v>21</v>
      </c>
      <c r="H688" s="74">
        <v>19</v>
      </c>
      <c r="I688" s="74">
        <v>20</v>
      </c>
      <c r="J688" s="74">
        <v>23</v>
      </c>
      <c r="K688" s="74">
        <v>23</v>
      </c>
      <c r="L688" s="74">
        <v>27</v>
      </c>
      <c r="M688" s="74">
        <v>29</v>
      </c>
      <c r="N688" s="74">
        <v>28</v>
      </c>
      <c r="O688" s="74">
        <v>29</v>
      </c>
      <c r="P688" s="74">
        <v>36</v>
      </c>
      <c r="Q688" s="74">
        <v>38</v>
      </c>
      <c r="R688" s="74">
        <v>36</v>
      </c>
      <c r="S688" s="74">
        <v>37</v>
      </c>
      <c r="T688" s="74">
        <v>32</v>
      </c>
      <c r="U688" s="74">
        <v>30</v>
      </c>
      <c r="V688" s="74">
        <v>25</v>
      </c>
      <c r="W688" s="74">
        <v>25</v>
      </c>
      <c r="X688" s="74">
        <v>21</v>
      </c>
      <c r="Y688" s="74">
        <v>20</v>
      </c>
      <c r="Z688" s="74">
        <v>93</v>
      </c>
      <c r="AA688" s="74">
        <v>87</v>
      </c>
      <c r="AB688" s="74">
        <v>89</v>
      </c>
      <c r="AC688" s="74">
        <v>101</v>
      </c>
      <c r="AD688" s="74">
        <v>86</v>
      </c>
      <c r="AE688" s="74">
        <v>70</v>
      </c>
      <c r="AF688" s="74">
        <v>63</v>
      </c>
      <c r="AG688" s="74">
        <v>72</v>
      </c>
      <c r="AH688" s="74">
        <v>64</v>
      </c>
      <c r="AI688" s="74">
        <v>56</v>
      </c>
      <c r="AJ688" s="74">
        <v>44</v>
      </c>
      <c r="AK688" s="74">
        <v>36</v>
      </c>
      <c r="AL688" s="74">
        <v>46</v>
      </c>
      <c r="AM688" s="87">
        <v>2</v>
      </c>
      <c r="AN688" s="74">
        <v>10</v>
      </c>
      <c r="AO688" s="88">
        <v>7</v>
      </c>
      <c r="AP688" s="74">
        <v>23</v>
      </c>
      <c r="AQ688" s="89">
        <v>723</v>
      </c>
      <c r="AR688" s="74">
        <v>87</v>
      </c>
      <c r="AS688" s="74">
        <v>56</v>
      </c>
      <c r="AT688" s="74">
        <v>259</v>
      </c>
      <c r="AU688" s="89">
        <v>37</v>
      </c>
      <c r="AV688" s="95"/>
      <c r="AW688" s="95"/>
      <c r="AY688" s="5"/>
    </row>
    <row r="689" spans="1:51" x14ac:dyDescent="0.2">
      <c r="A689" s="73" t="s">
        <v>1375</v>
      </c>
      <c r="B689" s="2" t="s">
        <v>1152</v>
      </c>
      <c r="C689" s="2" t="s">
        <v>384</v>
      </c>
      <c r="D689" s="2" t="s">
        <v>1376</v>
      </c>
      <c r="E689" s="5">
        <f t="shared" si="11"/>
        <v>9500</v>
      </c>
      <c r="F689" s="74">
        <v>185</v>
      </c>
      <c r="G689" s="74">
        <v>181</v>
      </c>
      <c r="H689" s="74">
        <v>181</v>
      </c>
      <c r="I689" s="74">
        <v>182</v>
      </c>
      <c r="J689" s="74">
        <v>160</v>
      </c>
      <c r="K689" s="74">
        <v>179</v>
      </c>
      <c r="L689" s="74">
        <v>185</v>
      </c>
      <c r="M689" s="74">
        <v>192</v>
      </c>
      <c r="N689" s="74">
        <v>201</v>
      </c>
      <c r="O689" s="74">
        <v>213</v>
      </c>
      <c r="P689" s="74">
        <v>232</v>
      </c>
      <c r="Q689" s="74">
        <v>242</v>
      </c>
      <c r="R689" s="74">
        <v>243</v>
      </c>
      <c r="S689" s="74">
        <v>236</v>
      </c>
      <c r="T689" s="74">
        <v>212</v>
      </c>
      <c r="U689" s="74">
        <v>194</v>
      </c>
      <c r="V689" s="74">
        <v>182</v>
      </c>
      <c r="W689" s="74">
        <v>173</v>
      </c>
      <c r="X689" s="74">
        <v>167</v>
      </c>
      <c r="Y689" s="74">
        <v>148</v>
      </c>
      <c r="Z689" s="74">
        <v>708</v>
      </c>
      <c r="AA689" s="74">
        <v>683</v>
      </c>
      <c r="AB689" s="74">
        <v>732</v>
      </c>
      <c r="AC689" s="74">
        <v>675</v>
      </c>
      <c r="AD689" s="74">
        <v>593</v>
      </c>
      <c r="AE689" s="74">
        <v>508</v>
      </c>
      <c r="AF689" s="74">
        <v>406</v>
      </c>
      <c r="AG689" s="74">
        <v>362</v>
      </c>
      <c r="AH689" s="74">
        <v>256</v>
      </c>
      <c r="AI689" s="74">
        <v>249</v>
      </c>
      <c r="AJ689" s="74">
        <v>152</v>
      </c>
      <c r="AK689" s="74">
        <v>152</v>
      </c>
      <c r="AL689" s="74">
        <v>136</v>
      </c>
      <c r="AM689" s="87">
        <v>18</v>
      </c>
      <c r="AN689" s="74">
        <v>91</v>
      </c>
      <c r="AO689" s="88">
        <v>94</v>
      </c>
      <c r="AP689" s="74">
        <v>184</v>
      </c>
      <c r="AQ689" s="89">
        <v>4788</v>
      </c>
      <c r="AR689" s="74">
        <v>579</v>
      </c>
      <c r="AS689" s="74">
        <v>435</v>
      </c>
      <c r="AT689" s="74">
        <v>1921</v>
      </c>
      <c r="AU689" s="89">
        <v>264</v>
      </c>
      <c r="AV689" s="95"/>
      <c r="AW689" s="95"/>
      <c r="AY689" s="5"/>
    </row>
    <row r="690" spans="1:51" x14ac:dyDescent="0.2">
      <c r="A690" s="73" t="s">
        <v>1377</v>
      </c>
      <c r="B690" s="2" t="s">
        <v>1152</v>
      </c>
      <c r="C690" s="2" t="s">
        <v>384</v>
      </c>
      <c r="D690" s="2" t="s">
        <v>1378</v>
      </c>
      <c r="E690" s="5">
        <f t="shared" si="11"/>
        <v>3704</v>
      </c>
      <c r="F690" s="74">
        <v>70</v>
      </c>
      <c r="G690" s="74">
        <v>74</v>
      </c>
      <c r="H690" s="74">
        <v>71</v>
      </c>
      <c r="I690" s="74">
        <v>72</v>
      </c>
      <c r="J690" s="74">
        <v>63</v>
      </c>
      <c r="K690" s="74">
        <v>72</v>
      </c>
      <c r="L690" s="74">
        <v>75</v>
      </c>
      <c r="M690" s="74">
        <v>77</v>
      </c>
      <c r="N690" s="74">
        <v>82</v>
      </c>
      <c r="O690" s="74">
        <v>78</v>
      </c>
      <c r="P690" s="74">
        <v>92</v>
      </c>
      <c r="Q690" s="74">
        <v>94</v>
      </c>
      <c r="R690" s="74">
        <v>94</v>
      </c>
      <c r="S690" s="74">
        <v>92</v>
      </c>
      <c r="T690" s="74">
        <v>82</v>
      </c>
      <c r="U690" s="74">
        <v>75</v>
      </c>
      <c r="V690" s="74">
        <v>71</v>
      </c>
      <c r="W690" s="74">
        <v>66</v>
      </c>
      <c r="X690" s="74">
        <v>60</v>
      </c>
      <c r="Y690" s="74">
        <v>55</v>
      </c>
      <c r="Z690" s="74">
        <v>222</v>
      </c>
      <c r="AA690" s="74">
        <v>266</v>
      </c>
      <c r="AB690" s="74">
        <v>299</v>
      </c>
      <c r="AC690" s="74">
        <v>244</v>
      </c>
      <c r="AD690" s="74">
        <v>224</v>
      </c>
      <c r="AE690" s="74">
        <v>181</v>
      </c>
      <c r="AF690" s="74">
        <v>174</v>
      </c>
      <c r="AG690" s="74">
        <v>151</v>
      </c>
      <c r="AH690" s="74">
        <v>139</v>
      </c>
      <c r="AI690" s="74">
        <v>101</v>
      </c>
      <c r="AJ690" s="74">
        <v>66</v>
      </c>
      <c r="AK690" s="74">
        <v>53</v>
      </c>
      <c r="AL690" s="74">
        <v>69</v>
      </c>
      <c r="AM690" s="87">
        <v>6</v>
      </c>
      <c r="AN690" s="74">
        <v>36</v>
      </c>
      <c r="AO690" s="88">
        <v>34</v>
      </c>
      <c r="AP690" s="74">
        <v>70</v>
      </c>
      <c r="AQ690" s="89">
        <v>1862</v>
      </c>
      <c r="AR690" s="74">
        <v>214</v>
      </c>
      <c r="AS690" s="74">
        <v>163</v>
      </c>
      <c r="AT690" s="74">
        <v>695</v>
      </c>
      <c r="AU690" s="89">
        <v>114</v>
      </c>
      <c r="AV690" s="95"/>
      <c r="AW690" s="95"/>
      <c r="AY690" s="5"/>
    </row>
    <row r="691" spans="1:51" x14ac:dyDescent="0.2">
      <c r="A691" s="73" t="s">
        <v>1379</v>
      </c>
      <c r="B691" s="2" t="s">
        <v>1152</v>
      </c>
      <c r="C691" s="2" t="s">
        <v>384</v>
      </c>
      <c r="D691" s="2" t="s">
        <v>1380</v>
      </c>
      <c r="E691" s="5">
        <f t="shared" si="11"/>
        <v>2442</v>
      </c>
      <c r="F691" s="74">
        <v>41</v>
      </c>
      <c r="G691" s="74">
        <v>40</v>
      </c>
      <c r="H691" s="74">
        <v>35</v>
      </c>
      <c r="I691" s="74">
        <v>37</v>
      </c>
      <c r="J691" s="74">
        <v>27</v>
      </c>
      <c r="K691" s="74">
        <v>35</v>
      </c>
      <c r="L691" s="74">
        <v>35</v>
      </c>
      <c r="M691" s="74">
        <v>41</v>
      </c>
      <c r="N691" s="74">
        <v>44</v>
      </c>
      <c r="O691" s="74">
        <v>46</v>
      </c>
      <c r="P691" s="74">
        <v>56</v>
      </c>
      <c r="Q691" s="74">
        <v>60</v>
      </c>
      <c r="R691" s="74">
        <v>64</v>
      </c>
      <c r="S691" s="74">
        <v>62</v>
      </c>
      <c r="T691" s="74">
        <v>47</v>
      </c>
      <c r="U691" s="74">
        <v>45</v>
      </c>
      <c r="V691" s="74">
        <v>41</v>
      </c>
      <c r="W691" s="74">
        <v>39</v>
      </c>
      <c r="X691" s="74">
        <v>34</v>
      </c>
      <c r="Y691" s="74">
        <v>33</v>
      </c>
      <c r="Z691" s="74">
        <v>128</v>
      </c>
      <c r="AA691" s="74">
        <v>143</v>
      </c>
      <c r="AB691" s="74">
        <v>175</v>
      </c>
      <c r="AC691" s="74">
        <v>170</v>
      </c>
      <c r="AD691" s="74">
        <v>175</v>
      </c>
      <c r="AE691" s="74">
        <v>137</v>
      </c>
      <c r="AF691" s="74">
        <v>125</v>
      </c>
      <c r="AG691" s="74">
        <v>114</v>
      </c>
      <c r="AH691" s="74">
        <v>114</v>
      </c>
      <c r="AI691" s="74">
        <v>85</v>
      </c>
      <c r="AJ691" s="74">
        <v>89</v>
      </c>
      <c r="AK691" s="74">
        <v>55</v>
      </c>
      <c r="AL691" s="74">
        <v>70</v>
      </c>
      <c r="AM691" s="87">
        <v>3</v>
      </c>
      <c r="AN691" s="74">
        <v>22</v>
      </c>
      <c r="AO691" s="88">
        <v>19</v>
      </c>
      <c r="AP691" s="74">
        <v>46</v>
      </c>
      <c r="AQ691" s="89">
        <v>1261</v>
      </c>
      <c r="AR691" s="74">
        <v>141</v>
      </c>
      <c r="AS691" s="74">
        <v>95</v>
      </c>
      <c r="AT691" s="74">
        <v>478</v>
      </c>
      <c r="AU691" s="89">
        <v>68</v>
      </c>
      <c r="AV691" s="95"/>
      <c r="AW691" s="95"/>
      <c r="AY691" s="5"/>
    </row>
    <row r="692" spans="1:51" x14ac:dyDescent="0.2">
      <c r="A692" s="73" t="s">
        <v>1381</v>
      </c>
      <c r="B692" s="2" t="s">
        <v>1152</v>
      </c>
      <c r="C692" s="2" t="s">
        <v>384</v>
      </c>
      <c r="D692" s="2" t="s">
        <v>1382</v>
      </c>
      <c r="E692" s="5">
        <f t="shared" si="11"/>
        <v>2640</v>
      </c>
      <c r="F692" s="74">
        <v>41</v>
      </c>
      <c r="G692" s="74">
        <v>46</v>
      </c>
      <c r="H692" s="74">
        <v>45</v>
      </c>
      <c r="I692" s="74">
        <v>47</v>
      </c>
      <c r="J692" s="74">
        <v>40</v>
      </c>
      <c r="K692" s="74">
        <v>50</v>
      </c>
      <c r="L692" s="74">
        <v>50</v>
      </c>
      <c r="M692" s="74">
        <v>55</v>
      </c>
      <c r="N692" s="74">
        <v>57</v>
      </c>
      <c r="O692" s="74">
        <v>54</v>
      </c>
      <c r="P692" s="74">
        <v>62</v>
      </c>
      <c r="Q692" s="74">
        <v>66</v>
      </c>
      <c r="R692" s="74">
        <v>66</v>
      </c>
      <c r="S692" s="74">
        <v>67</v>
      </c>
      <c r="T692" s="74">
        <v>61</v>
      </c>
      <c r="U692" s="74">
        <v>52</v>
      </c>
      <c r="V692" s="74">
        <v>48</v>
      </c>
      <c r="W692" s="74">
        <v>45</v>
      </c>
      <c r="X692" s="74">
        <v>44</v>
      </c>
      <c r="Y692" s="74">
        <v>42</v>
      </c>
      <c r="Z692" s="74">
        <v>168</v>
      </c>
      <c r="AA692" s="74">
        <v>142</v>
      </c>
      <c r="AB692" s="74">
        <v>166</v>
      </c>
      <c r="AC692" s="74">
        <v>176</v>
      </c>
      <c r="AD692" s="74">
        <v>181</v>
      </c>
      <c r="AE692" s="74">
        <v>123</v>
      </c>
      <c r="AF692" s="74">
        <v>132</v>
      </c>
      <c r="AG692" s="74">
        <v>95</v>
      </c>
      <c r="AH692" s="74">
        <v>100</v>
      </c>
      <c r="AI692" s="74">
        <v>112</v>
      </c>
      <c r="AJ692" s="74">
        <v>76</v>
      </c>
      <c r="AK692" s="74">
        <v>51</v>
      </c>
      <c r="AL692" s="74">
        <v>80</v>
      </c>
      <c r="AM692" s="87">
        <v>3</v>
      </c>
      <c r="AN692" s="74">
        <v>22</v>
      </c>
      <c r="AO692" s="88">
        <v>19</v>
      </c>
      <c r="AP692" s="74">
        <v>47</v>
      </c>
      <c r="AQ692" s="89">
        <v>1331</v>
      </c>
      <c r="AR692" s="74">
        <v>153</v>
      </c>
      <c r="AS692" s="74">
        <v>109</v>
      </c>
      <c r="AT692" s="74">
        <v>467</v>
      </c>
      <c r="AU692" s="89">
        <v>67</v>
      </c>
      <c r="AV692" s="95"/>
      <c r="AW692" s="95"/>
      <c r="AY692" s="5"/>
    </row>
    <row r="693" spans="1:51" x14ac:dyDescent="0.2">
      <c r="A693" s="73" t="s">
        <v>1383</v>
      </c>
      <c r="B693" s="2" t="s">
        <v>1152</v>
      </c>
      <c r="C693" s="2" t="s">
        <v>384</v>
      </c>
      <c r="D693" s="2" t="s">
        <v>1384</v>
      </c>
      <c r="E693" s="5">
        <f t="shared" si="11"/>
        <v>4240</v>
      </c>
      <c r="F693" s="74">
        <v>82</v>
      </c>
      <c r="G693" s="74">
        <v>81</v>
      </c>
      <c r="H693" s="74">
        <v>79</v>
      </c>
      <c r="I693" s="74">
        <v>78</v>
      </c>
      <c r="J693" s="74">
        <v>67</v>
      </c>
      <c r="K693" s="74">
        <v>74</v>
      </c>
      <c r="L693" s="74">
        <v>79</v>
      </c>
      <c r="M693" s="74">
        <v>82</v>
      </c>
      <c r="N693" s="74">
        <v>88</v>
      </c>
      <c r="O693" s="74">
        <v>86</v>
      </c>
      <c r="P693" s="74">
        <v>98</v>
      </c>
      <c r="Q693" s="74">
        <v>104</v>
      </c>
      <c r="R693" s="74">
        <v>105</v>
      </c>
      <c r="S693" s="74">
        <v>103</v>
      </c>
      <c r="T693" s="74">
        <v>95</v>
      </c>
      <c r="U693" s="74">
        <v>85</v>
      </c>
      <c r="V693" s="74">
        <v>81</v>
      </c>
      <c r="W693" s="74">
        <v>75</v>
      </c>
      <c r="X693" s="74">
        <v>68</v>
      </c>
      <c r="Y693" s="74">
        <v>59</v>
      </c>
      <c r="Z693" s="74">
        <v>235</v>
      </c>
      <c r="AA693" s="74">
        <v>260</v>
      </c>
      <c r="AB693" s="74">
        <v>274</v>
      </c>
      <c r="AC693" s="74">
        <v>282</v>
      </c>
      <c r="AD693" s="74">
        <v>297</v>
      </c>
      <c r="AE693" s="74">
        <v>221</v>
      </c>
      <c r="AF693" s="74">
        <v>216</v>
      </c>
      <c r="AG693" s="74">
        <v>177</v>
      </c>
      <c r="AH693" s="74">
        <v>174</v>
      </c>
      <c r="AI693" s="74">
        <v>143</v>
      </c>
      <c r="AJ693" s="74">
        <v>121</v>
      </c>
      <c r="AK693" s="74">
        <v>89</v>
      </c>
      <c r="AL693" s="74">
        <v>82</v>
      </c>
      <c r="AM693" s="87">
        <v>7</v>
      </c>
      <c r="AN693" s="74">
        <v>37</v>
      </c>
      <c r="AO693" s="88">
        <v>45</v>
      </c>
      <c r="AP693" s="74">
        <v>85</v>
      </c>
      <c r="AQ693" s="89">
        <v>2118</v>
      </c>
      <c r="AR693" s="74">
        <v>253</v>
      </c>
      <c r="AS693" s="74">
        <v>179</v>
      </c>
      <c r="AT693" s="74">
        <v>798</v>
      </c>
      <c r="AU693" s="89">
        <v>128</v>
      </c>
      <c r="AV693" s="95"/>
      <c r="AW693" s="95"/>
      <c r="AY693" s="5"/>
    </row>
    <row r="694" spans="1:51" x14ac:dyDescent="0.2">
      <c r="A694" s="73" t="s">
        <v>1385</v>
      </c>
      <c r="B694" s="2" t="s">
        <v>1152</v>
      </c>
      <c r="C694" s="2" t="s">
        <v>384</v>
      </c>
      <c r="D694" s="2" t="s">
        <v>1386</v>
      </c>
      <c r="E694" s="5">
        <f t="shared" si="11"/>
        <v>1772</v>
      </c>
      <c r="F694" s="74">
        <v>29</v>
      </c>
      <c r="G694" s="74">
        <v>34</v>
      </c>
      <c r="H694" s="74">
        <v>32</v>
      </c>
      <c r="I694" s="74">
        <v>34</v>
      </c>
      <c r="J694" s="74">
        <v>27</v>
      </c>
      <c r="K694" s="74">
        <v>35</v>
      </c>
      <c r="L694" s="74">
        <v>37</v>
      </c>
      <c r="M694" s="74">
        <v>38</v>
      </c>
      <c r="N694" s="74">
        <v>40</v>
      </c>
      <c r="O694" s="74">
        <v>39</v>
      </c>
      <c r="P694" s="74">
        <v>45</v>
      </c>
      <c r="Q694" s="74">
        <v>48</v>
      </c>
      <c r="R694" s="74">
        <v>49</v>
      </c>
      <c r="S694" s="74">
        <v>46</v>
      </c>
      <c r="T694" s="74">
        <v>40</v>
      </c>
      <c r="U694" s="74">
        <v>35</v>
      </c>
      <c r="V694" s="74">
        <v>34</v>
      </c>
      <c r="W694" s="74">
        <v>29</v>
      </c>
      <c r="X694" s="74">
        <v>29</v>
      </c>
      <c r="Y694" s="74">
        <v>22</v>
      </c>
      <c r="Z694" s="74">
        <v>115</v>
      </c>
      <c r="AA694" s="74">
        <v>110</v>
      </c>
      <c r="AB694" s="74">
        <v>126</v>
      </c>
      <c r="AC694" s="74">
        <v>130</v>
      </c>
      <c r="AD694" s="74">
        <v>108</v>
      </c>
      <c r="AE694" s="74">
        <v>69</v>
      </c>
      <c r="AF694" s="74">
        <v>70</v>
      </c>
      <c r="AG694" s="74">
        <v>85</v>
      </c>
      <c r="AH694" s="74">
        <v>58</v>
      </c>
      <c r="AI694" s="74">
        <v>66</v>
      </c>
      <c r="AJ694" s="74">
        <v>46</v>
      </c>
      <c r="AK694" s="74">
        <v>32</v>
      </c>
      <c r="AL694" s="74">
        <v>35</v>
      </c>
      <c r="AM694" s="87">
        <v>2</v>
      </c>
      <c r="AN694" s="74">
        <v>19</v>
      </c>
      <c r="AO694" s="88">
        <v>10</v>
      </c>
      <c r="AP694" s="74">
        <v>31</v>
      </c>
      <c r="AQ694" s="89">
        <v>901</v>
      </c>
      <c r="AR694" s="74">
        <v>109</v>
      </c>
      <c r="AS694" s="74">
        <v>73</v>
      </c>
      <c r="AT694" s="74">
        <v>330</v>
      </c>
      <c r="AU694" s="89">
        <v>51</v>
      </c>
      <c r="AV694" s="95"/>
      <c r="AW694" s="95"/>
      <c r="AY694" s="5"/>
    </row>
    <row r="695" spans="1:51" x14ac:dyDescent="0.2">
      <c r="A695" s="73" t="s">
        <v>1387</v>
      </c>
      <c r="B695" s="2" t="s">
        <v>1152</v>
      </c>
      <c r="C695" s="2" t="s">
        <v>384</v>
      </c>
      <c r="D695" s="2" t="s">
        <v>1388</v>
      </c>
      <c r="E695" s="5">
        <f t="shared" si="11"/>
        <v>531</v>
      </c>
      <c r="F695" s="74">
        <v>4</v>
      </c>
      <c r="G695" s="74">
        <v>7</v>
      </c>
      <c r="H695" s="74">
        <v>8</v>
      </c>
      <c r="I695" s="74">
        <v>6</v>
      </c>
      <c r="J695" s="74">
        <v>10</v>
      </c>
      <c r="K695" s="74">
        <v>9</v>
      </c>
      <c r="L695" s="74">
        <v>10</v>
      </c>
      <c r="M695" s="74">
        <v>10</v>
      </c>
      <c r="N695" s="74">
        <v>10</v>
      </c>
      <c r="O695" s="74">
        <v>7</v>
      </c>
      <c r="P695" s="74">
        <v>10</v>
      </c>
      <c r="Q695" s="74">
        <v>10</v>
      </c>
      <c r="R695" s="74">
        <v>7</v>
      </c>
      <c r="S695" s="74">
        <v>9</v>
      </c>
      <c r="T695" s="74">
        <v>9</v>
      </c>
      <c r="U695" s="74">
        <v>7</v>
      </c>
      <c r="V695" s="74">
        <v>6</v>
      </c>
      <c r="W695" s="74">
        <v>6</v>
      </c>
      <c r="X695" s="74">
        <v>6</v>
      </c>
      <c r="Y695" s="74">
        <v>6</v>
      </c>
      <c r="Z695" s="74">
        <v>42</v>
      </c>
      <c r="AA695" s="74">
        <v>51</v>
      </c>
      <c r="AB695" s="74">
        <v>51</v>
      </c>
      <c r="AC695" s="74">
        <v>30</v>
      </c>
      <c r="AD695" s="74">
        <v>35</v>
      </c>
      <c r="AE695" s="74">
        <v>28</v>
      </c>
      <c r="AF695" s="74">
        <v>37</v>
      </c>
      <c r="AG695" s="74">
        <v>16</v>
      </c>
      <c r="AH695" s="74">
        <v>22</v>
      </c>
      <c r="AI695" s="74">
        <v>22</v>
      </c>
      <c r="AJ695" s="74">
        <v>20</v>
      </c>
      <c r="AK695" s="74">
        <v>10</v>
      </c>
      <c r="AL695" s="74">
        <v>10</v>
      </c>
      <c r="AM695" s="87">
        <v>1</v>
      </c>
      <c r="AN695" s="74">
        <v>3</v>
      </c>
      <c r="AO695" s="88">
        <v>1</v>
      </c>
      <c r="AP695" s="74">
        <v>8</v>
      </c>
      <c r="AQ695" s="89">
        <v>269</v>
      </c>
      <c r="AR695" s="74">
        <v>24</v>
      </c>
      <c r="AS695" s="74">
        <v>16</v>
      </c>
      <c r="AT695" s="74">
        <v>115</v>
      </c>
      <c r="AU695" s="89">
        <v>14</v>
      </c>
      <c r="AV695" s="95"/>
      <c r="AW695" s="95"/>
      <c r="AY695" s="5"/>
    </row>
    <row r="696" spans="1:51" x14ac:dyDescent="0.2">
      <c r="A696" s="73" t="s">
        <v>1389</v>
      </c>
      <c r="B696" s="2" t="s">
        <v>1152</v>
      </c>
      <c r="C696" s="2" t="s">
        <v>384</v>
      </c>
      <c r="D696" s="2" t="s">
        <v>1390</v>
      </c>
      <c r="E696" s="5">
        <f t="shared" si="11"/>
        <v>1512</v>
      </c>
      <c r="F696" s="74">
        <v>28</v>
      </c>
      <c r="G696" s="74">
        <v>26</v>
      </c>
      <c r="H696" s="74">
        <v>24</v>
      </c>
      <c r="I696" s="74">
        <v>25</v>
      </c>
      <c r="J696" s="74">
        <v>15</v>
      </c>
      <c r="K696" s="74">
        <v>21</v>
      </c>
      <c r="L696" s="74">
        <v>22</v>
      </c>
      <c r="M696" s="74">
        <v>26</v>
      </c>
      <c r="N696" s="74">
        <v>28</v>
      </c>
      <c r="O696" s="74">
        <v>27</v>
      </c>
      <c r="P696" s="74">
        <v>31</v>
      </c>
      <c r="Q696" s="74">
        <v>36</v>
      </c>
      <c r="R696" s="74">
        <v>37</v>
      </c>
      <c r="S696" s="74">
        <v>36</v>
      </c>
      <c r="T696" s="74">
        <v>30</v>
      </c>
      <c r="U696" s="74">
        <v>29</v>
      </c>
      <c r="V696" s="74">
        <v>26</v>
      </c>
      <c r="W696" s="74">
        <v>24</v>
      </c>
      <c r="X696" s="74">
        <v>23</v>
      </c>
      <c r="Y696" s="74">
        <v>14</v>
      </c>
      <c r="Z696" s="74">
        <v>94</v>
      </c>
      <c r="AA696" s="74">
        <v>104</v>
      </c>
      <c r="AB696" s="74">
        <v>91</v>
      </c>
      <c r="AC696" s="74">
        <v>105</v>
      </c>
      <c r="AD696" s="74">
        <v>103</v>
      </c>
      <c r="AE696" s="74">
        <v>97</v>
      </c>
      <c r="AF696" s="74">
        <v>79</v>
      </c>
      <c r="AG696" s="74">
        <v>65</v>
      </c>
      <c r="AH696" s="74">
        <v>78</v>
      </c>
      <c r="AI696" s="74">
        <v>56</v>
      </c>
      <c r="AJ696" s="74">
        <v>52</v>
      </c>
      <c r="AK696" s="74">
        <v>27</v>
      </c>
      <c r="AL696" s="74">
        <v>33</v>
      </c>
      <c r="AM696" s="87">
        <v>13</v>
      </c>
      <c r="AN696" s="74">
        <v>17</v>
      </c>
      <c r="AO696" s="88">
        <v>11</v>
      </c>
      <c r="AP696" s="74">
        <v>33</v>
      </c>
      <c r="AQ696" s="89">
        <v>753</v>
      </c>
      <c r="AR696" s="74">
        <v>84</v>
      </c>
      <c r="AS696" s="74">
        <v>56</v>
      </c>
      <c r="AT696" s="74">
        <v>285</v>
      </c>
      <c r="AU696" s="89">
        <v>51</v>
      </c>
      <c r="AV696" s="95"/>
      <c r="AW696" s="95"/>
      <c r="AY696" s="5"/>
    </row>
    <row r="697" spans="1:51" x14ac:dyDescent="0.2">
      <c r="A697" s="73" t="s">
        <v>1391</v>
      </c>
      <c r="B697" s="2" t="s">
        <v>1152</v>
      </c>
      <c r="C697" s="2" t="s">
        <v>384</v>
      </c>
      <c r="D697" s="2" t="s">
        <v>1392</v>
      </c>
      <c r="E697" s="5">
        <f t="shared" si="11"/>
        <v>3416</v>
      </c>
      <c r="F697" s="74">
        <v>52</v>
      </c>
      <c r="G697" s="74">
        <v>55</v>
      </c>
      <c r="H697" s="74">
        <v>58</v>
      </c>
      <c r="I697" s="74">
        <v>62</v>
      </c>
      <c r="J697" s="74">
        <v>70</v>
      </c>
      <c r="K697" s="74">
        <v>68</v>
      </c>
      <c r="L697" s="74">
        <v>74</v>
      </c>
      <c r="M697" s="74">
        <v>79</v>
      </c>
      <c r="N697" s="74">
        <v>84</v>
      </c>
      <c r="O697" s="74">
        <v>93</v>
      </c>
      <c r="P697" s="74">
        <v>100</v>
      </c>
      <c r="Q697" s="74">
        <v>109</v>
      </c>
      <c r="R697" s="74">
        <v>109</v>
      </c>
      <c r="S697" s="74">
        <v>103</v>
      </c>
      <c r="T697" s="74">
        <v>92</v>
      </c>
      <c r="U697" s="74">
        <v>75</v>
      </c>
      <c r="V697" s="74">
        <v>68</v>
      </c>
      <c r="W697" s="74">
        <v>58</v>
      </c>
      <c r="X697" s="74">
        <v>52</v>
      </c>
      <c r="Y697" s="74">
        <v>52</v>
      </c>
      <c r="Z697" s="74">
        <v>197</v>
      </c>
      <c r="AA697" s="74">
        <v>191</v>
      </c>
      <c r="AB697" s="74">
        <v>250</v>
      </c>
      <c r="AC697" s="74">
        <v>227</v>
      </c>
      <c r="AD697" s="74">
        <v>221</v>
      </c>
      <c r="AE697" s="74">
        <v>167</v>
      </c>
      <c r="AF697" s="74">
        <v>165</v>
      </c>
      <c r="AG697" s="74">
        <v>130</v>
      </c>
      <c r="AH697" s="74">
        <v>96</v>
      </c>
      <c r="AI697" s="74">
        <v>90</v>
      </c>
      <c r="AJ697" s="74">
        <v>81</v>
      </c>
      <c r="AK697" s="74">
        <v>48</v>
      </c>
      <c r="AL697" s="74">
        <v>40</v>
      </c>
      <c r="AM697" s="87">
        <v>4</v>
      </c>
      <c r="AN697" s="74">
        <v>28</v>
      </c>
      <c r="AO697" s="88">
        <v>24</v>
      </c>
      <c r="AP697" s="74">
        <v>58</v>
      </c>
      <c r="AQ697" s="89">
        <v>1728</v>
      </c>
      <c r="AR697" s="74">
        <v>259</v>
      </c>
      <c r="AS697" s="74">
        <v>160</v>
      </c>
      <c r="AT697" s="74">
        <v>617</v>
      </c>
      <c r="AU697" s="89">
        <v>87</v>
      </c>
      <c r="AV697" s="95"/>
      <c r="AW697" s="95"/>
      <c r="AY697" s="5"/>
    </row>
    <row r="698" spans="1:51" x14ac:dyDescent="0.2">
      <c r="A698" s="73" t="s">
        <v>1393</v>
      </c>
      <c r="B698" s="2" t="s">
        <v>1394</v>
      </c>
      <c r="C698" s="2" t="s">
        <v>1394</v>
      </c>
      <c r="D698" s="2" t="s">
        <v>1394</v>
      </c>
      <c r="E698" s="5">
        <f t="shared" si="11"/>
        <v>457629</v>
      </c>
      <c r="F698" s="74">
        <v>6635</v>
      </c>
      <c r="G698" s="74">
        <v>6569</v>
      </c>
      <c r="H698" s="74">
        <v>6506</v>
      </c>
      <c r="I698" s="74">
        <v>6469</v>
      </c>
      <c r="J698" s="74">
        <v>5329</v>
      </c>
      <c r="K698" s="74">
        <v>5448</v>
      </c>
      <c r="L698" s="74">
        <v>5476</v>
      </c>
      <c r="M698" s="74">
        <v>5505</v>
      </c>
      <c r="N698" s="74">
        <v>5558</v>
      </c>
      <c r="O698" s="74">
        <v>5226</v>
      </c>
      <c r="P698" s="74">
        <v>5151</v>
      </c>
      <c r="Q698" s="74">
        <v>5233</v>
      </c>
      <c r="R698" s="74">
        <v>5328</v>
      </c>
      <c r="S698" s="74">
        <v>5447</v>
      </c>
      <c r="T698" s="74">
        <v>7092</v>
      </c>
      <c r="U698" s="74">
        <v>4629</v>
      </c>
      <c r="V698" s="74">
        <v>4738</v>
      </c>
      <c r="W698" s="74">
        <v>4848</v>
      </c>
      <c r="X698" s="74">
        <v>4979</v>
      </c>
      <c r="Y698" s="74">
        <v>8093</v>
      </c>
      <c r="Z698" s="74">
        <v>35268</v>
      </c>
      <c r="AA698" s="74">
        <v>35832</v>
      </c>
      <c r="AB698" s="74">
        <v>31598</v>
      </c>
      <c r="AC698" s="74">
        <v>31940</v>
      </c>
      <c r="AD698" s="74">
        <v>32794</v>
      </c>
      <c r="AE698" s="74">
        <v>32353</v>
      </c>
      <c r="AF698" s="74">
        <v>32349</v>
      </c>
      <c r="AG698" s="74">
        <v>29332</v>
      </c>
      <c r="AH698" s="74">
        <v>23616</v>
      </c>
      <c r="AI698" s="74">
        <v>20062</v>
      </c>
      <c r="AJ698" s="74">
        <v>14562</v>
      </c>
      <c r="AK698" s="74">
        <v>9994</v>
      </c>
      <c r="AL698" s="74">
        <v>13670</v>
      </c>
      <c r="AM698" s="87">
        <v>423</v>
      </c>
      <c r="AN698" s="74">
        <v>3379</v>
      </c>
      <c r="AO698" s="88">
        <v>3256</v>
      </c>
      <c r="AP698" s="74">
        <v>5606</v>
      </c>
      <c r="AQ698" s="89">
        <v>232495</v>
      </c>
      <c r="AR698" s="74">
        <v>14171</v>
      </c>
      <c r="AS698" s="74">
        <v>15051</v>
      </c>
      <c r="AT698" s="74">
        <v>101436</v>
      </c>
      <c r="AU698" s="89">
        <v>7308</v>
      </c>
      <c r="AV698" s="95"/>
      <c r="AW698" s="95"/>
      <c r="AY698" s="5"/>
    </row>
    <row r="699" spans="1:51" x14ac:dyDescent="0.2">
      <c r="A699" s="73" t="s">
        <v>1395</v>
      </c>
      <c r="B699" s="2" t="s">
        <v>1394</v>
      </c>
      <c r="C699" s="2" t="s">
        <v>1394</v>
      </c>
      <c r="D699" s="2" t="s">
        <v>1292</v>
      </c>
      <c r="E699" s="5">
        <f t="shared" si="11"/>
        <v>83401</v>
      </c>
      <c r="F699" s="74">
        <v>945</v>
      </c>
      <c r="G699" s="74">
        <v>952</v>
      </c>
      <c r="H699" s="74">
        <v>953</v>
      </c>
      <c r="I699" s="74">
        <v>956</v>
      </c>
      <c r="J699" s="74">
        <v>790</v>
      </c>
      <c r="K699" s="74">
        <v>814</v>
      </c>
      <c r="L699" s="74">
        <v>820</v>
      </c>
      <c r="M699" s="74">
        <v>826</v>
      </c>
      <c r="N699" s="74">
        <v>835</v>
      </c>
      <c r="O699" s="74">
        <v>791</v>
      </c>
      <c r="P699" s="74">
        <v>778</v>
      </c>
      <c r="Q699" s="74">
        <v>784</v>
      </c>
      <c r="R699" s="74">
        <v>799</v>
      </c>
      <c r="S699" s="74">
        <v>822</v>
      </c>
      <c r="T699" s="74">
        <v>1073</v>
      </c>
      <c r="U699" s="74">
        <v>706</v>
      </c>
      <c r="V699" s="74">
        <v>729</v>
      </c>
      <c r="W699" s="74">
        <v>741</v>
      </c>
      <c r="X699" s="74">
        <v>741</v>
      </c>
      <c r="Y699" s="74">
        <v>1166</v>
      </c>
      <c r="Z699" s="74">
        <v>4784</v>
      </c>
      <c r="AA699" s="74">
        <v>4917</v>
      </c>
      <c r="AB699" s="74">
        <v>4898</v>
      </c>
      <c r="AC699" s="74">
        <v>5930</v>
      </c>
      <c r="AD699" s="74">
        <v>6521</v>
      </c>
      <c r="AE699" s="74">
        <v>6195</v>
      </c>
      <c r="AF699" s="74">
        <v>5393</v>
      </c>
      <c r="AG699" s="74">
        <v>5143</v>
      </c>
      <c r="AH699" s="74">
        <v>5218</v>
      </c>
      <c r="AI699" s="74">
        <v>5183</v>
      </c>
      <c r="AJ699" s="74">
        <v>4463</v>
      </c>
      <c r="AK699" s="74">
        <v>3231</v>
      </c>
      <c r="AL699" s="74">
        <v>4504</v>
      </c>
      <c r="AM699" s="87">
        <v>58</v>
      </c>
      <c r="AN699" s="74">
        <v>478</v>
      </c>
      <c r="AO699" s="88">
        <v>467</v>
      </c>
      <c r="AP699" s="74">
        <v>805</v>
      </c>
      <c r="AQ699" s="89">
        <v>42711</v>
      </c>
      <c r="AR699" s="74">
        <v>2160</v>
      </c>
      <c r="AS699" s="74">
        <v>2192</v>
      </c>
      <c r="AT699" s="74">
        <v>17276</v>
      </c>
      <c r="AU699" s="89">
        <v>1068</v>
      </c>
      <c r="AV699" s="95"/>
      <c r="AW699" s="95"/>
      <c r="AY699" s="5"/>
    </row>
    <row r="700" spans="1:51" x14ac:dyDescent="0.2">
      <c r="A700" s="73" t="s">
        <v>1396</v>
      </c>
      <c r="B700" s="2" t="s">
        <v>1394</v>
      </c>
      <c r="C700" s="2" t="s">
        <v>1394</v>
      </c>
      <c r="D700" s="2" t="s">
        <v>1397</v>
      </c>
      <c r="E700" s="5">
        <f t="shared" si="11"/>
        <v>46555</v>
      </c>
      <c r="F700" s="74">
        <v>654</v>
      </c>
      <c r="G700" s="74">
        <v>669</v>
      </c>
      <c r="H700" s="74">
        <v>678</v>
      </c>
      <c r="I700" s="74">
        <v>684</v>
      </c>
      <c r="J700" s="74">
        <v>566</v>
      </c>
      <c r="K700" s="74">
        <v>579</v>
      </c>
      <c r="L700" s="74">
        <v>579</v>
      </c>
      <c r="M700" s="74">
        <v>580</v>
      </c>
      <c r="N700" s="74">
        <v>577</v>
      </c>
      <c r="O700" s="74">
        <v>537</v>
      </c>
      <c r="P700" s="74">
        <v>522</v>
      </c>
      <c r="Q700" s="74">
        <v>520</v>
      </c>
      <c r="R700" s="74">
        <v>522</v>
      </c>
      <c r="S700" s="74">
        <v>528</v>
      </c>
      <c r="T700" s="74">
        <v>705</v>
      </c>
      <c r="U700" s="74">
        <v>443</v>
      </c>
      <c r="V700" s="74">
        <v>448</v>
      </c>
      <c r="W700" s="74">
        <v>457</v>
      </c>
      <c r="X700" s="74">
        <v>469</v>
      </c>
      <c r="Y700" s="74">
        <v>765</v>
      </c>
      <c r="Z700" s="74">
        <v>3394</v>
      </c>
      <c r="AA700" s="74">
        <v>3481</v>
      </c>
      <c r="AB700" s="74">
        <v>3397</v>
      </c>
      <c r="AC700" s="74">
        <v>3593</v>
      </c>
      <c r="AD700" s="74">
        <v>3547</v>
      </c>
      <c r="AE700" s="74">
        <v>2970</v>
      </c>
      <c r="AF700" s="74">
        <v>2814</v>
      </c>
      <c r="AG700" s="74">
        <v>2594</v>
      </c>
      <c r="AH700" s="74">
        <v>2364</v>
      </c>
      <c r="AI700" s="74">
        <v>2194</v>
      </c>
      <c r="AJ700" s="74">
        <v>1807</v>
      </c>
      <c r="AK700" s="74">
        <v>1254</v>
      </c>
      <c r="AL700" s="74">
        <v>1664</v>
      </c>
      <c r="AM700" s="87">
        <v>42</v>
      </c>
      <c r="AN700" s="74">
        <v>334</v>
      </c>
      <c r="AO700" s="88">
        <v>320</v>
      </c>
      <c r="AP700" s="74">
        <v>560</v>
      </c>
      <c r="AQ700" s="89">
        <v>24308</v>
      </c>
      <c r="AR700" s="74">
        <v>1560</v>
      </c>
      <c r="AS700" s="74">
        <v>1452</v>
      </c>
      <c r="AT700" s="74">
        <v>10762</v>
      </c>
      <c r="AU700" s="89">
        <v>723</v>
      </c>
      <c r="AV700" s="95"/>
      <c r="AW700" s="95"/>
      <c r="AY700" s="5"/>
    </row>
    <row r="701" spans="1:51" x14ac:dyDescent="0.2">
      <c r="A701" s="73" t="s">
        <v>1398</v>
      </c>
      <c r="B701" s="2" t="s">
        <v>1394</v>
      </c>
      <c r="C701" s="2" t="s">
        <v>1394</v>
      </c>
      <c r="D701" s="2" t="s">
        <v>1399</v>
      </c>
      <c r="E701" s="5">
        <f t="shared" si="11"/>
        <v>68103</v>
      </c>
      <c r="F701" s="74">
        <v>658</v>
      </c>
      <c r="G701" s="74">
        <v>704</v>
      </c>
      <c r="H701" s="74">
        <v>737</v>
      </c>
      <c r="I701" s="74">
        <v>756</v>
      </c>
      <c r="J701" s="74">
        <v>637</v>
      </c>
      <c r="K701" s="74">
        <v>658</v>
      </c>
      <c r="L701" s="74">
        <v>661</v>
      </c>
      <c r="M701" s="74">
        <v>662</v>
      </c>
      <c r="N701" s="74">
        <v>661</v>
      </c>
      <c r="O701" s="74">
        <v>606</v>
      </c>
      <c r="P701" s="74">
        <v>591</v>
      </c>
      <c r="Q701" s="74">
        <v>586</v>
      </c>
      <c r="R701" s="74">
        <v>590</v>
      </c>
      <c r="S701" s="74">
        <v>609</v>
      </c>
      <c r="T701" s="74">
        <v>810</v>
      </c>
      <c r="U701" s="74">
        <v>544</v>
      </c>
      <c r="V701" s="74">
        <v>567</v>
      </c>
      <c r="W701" s="74">
        <v>587</v>
      </c>
      <c r="X701" s="74">
        <v>593</v>
      </c>
      <c r="Y701" s="74">
        <v>937</v>
      </c>
      <c r="Z701" s="74">
        <v>3991</v>
      </c>
      <c r="AA701" s="74">
        <v>4384</v>
      </c>
      <c r="AB701" s="74">
        <v>4192</v>
      </c>
      <c r="AC701" s="74">
        <v>4684</v>
      </c>
      <c r="AD701" s="74">
        <v>4982</v>
      </c>
      <c r="AE701" s="74">
        <v>4797</v>
      </c>
      <c r="AF701" s="74">
        <v>4848</v>
      </c>
      <c r="AG701" s="74">
        <v>4672</v>
      </c>
      <c r="AH701" s="74">
        <v>4611</v>
      </c>
      <c r="AI701" s="74">
        <v>4393</v>
      </c>
      <c r="AJ701" s="74">
        <v>3484</v>
      </c>
      <c r="AK701" s="74">
        <v>2598</v>
      </c>
      <c r="AL701" s="74">
        <v>3313</v>
      </c>
      <c r="AM701" s="87">
        <v>39</v>
      </c>
      <c r="AN701" s="74">
        <v>341</v>
      </c>
      <c r="AO701" s="88">
        <v>317</v>
      </c>
      <c r="AP701" s="74">
        <v>562</v>
      </c>
      <c r="AQ701" s="89">
        <v>34263</v>
      </c>
      <c r="AR701" s="74">
        <v>1628</v>
      </c>
      <c r="AS701" s="74">
        <v>1746</v>
      </c>
      <c r="AT701" s="74">
        <v>14008</v>
      </c>
      <c r="AU701" s="89">
        <v>742</v>
      </c>
      <c r="AV701" s="95"/>
      <c r="AW701" s="95"/>
      <c r="AY701" s="5"/>
    </row>
    <row r="702" spans="1:51" x14ac:dyDescent="0.2">
      <c r="A702" s="73" t="s">
        <v>1400</v>
      </c>
      <c r="B702" s="2" t="s">
        <v>1394</v>
      </c>
      <c r="C702" s="2" t="s">
        <v>1394</v>
      </c>
      <c r="D702" s="2" t="s">
        <v>1401</v>
      </c>
      <c r="E702" s="5">
        <f t="shared" si="11"/>
        <v>4094</v>
      </c>
      <c r="F702" s="74">
        <v>23</v>
      </c>
      <c r="G702" s="74">
        <v>28</v>
      </c>
      <c r="H702" s="74">
        <v>29</v>
      </c>
      <c r="I702" s="74">
        <v>30</v>
      </c>
      <c r="J702" s="74">
        <v>22</v>
      </c>
      <c r="K702" s="74">
        <v>26</v>
      </c>
      <c r="L702" s="74">
        <v>24</v>
      </c>
      <c r="M702" s="74">
        <v>25</v>
      </c>
      <c r="N702" s="74">
        <v>28</v>
      </c>
      <c r="O702" s="74">
        <v>27</v>
      </c>
      <c r="P702" s="74">
        <v>27</v>
      </c>
      <c r="Q702" s="74">
        <v>28</v>
      </c>
      <c r="R702" s="74">
        <v>29</v>
      </c>
      <c r="S702" s="74">
        <v>29</v>
      </c>
      <c r="T702" s="74">
        <v>38</v>
      </c>
      <c r="U702" s="74">
        <v>27</v>
      </c>
      <c r="V702" s="74">
        <v>27</v>
      </c>
      <c r="W702" s="74">
        <v>29</v>
      </c>
      <c r="X702" s="74">
        <v>29</v>
      </c>
      <c r="Y702" s="74">
        <v>46</v>
      </c>
      <c r="Z702" s="74">
        <v>205</v>
      </c>
      <c r="AA702" s="74">
        <v>191</v>
      </c>
      <c r="AB702" s="74">
        <v>184</v>
      </c>
      <c r="AC702" s="74">
        <v>194</v>
      </c>
      <c r="AD702" s="74">
        <v>295</v>
      </c>
      <c r="AE702" s="74">
        <v>284</v>
      </c>
      <c r="AF702" s="74">
        <v>311</v>
      </c>
      <c r="AG702" s="74">
        <v>295</v>
      </c>
      <c r="AH702" s="74">
        <v>306</v>
      </c>
      <c r="AI702" s="74">
        <v>319</v>
      </c>
      <c r="AJ702" s="74">
        <v>275</v>
      </c>
      <c r="AK702" s="74">
        <v>259</v>
      </c>
      <c r="AL702" s="74">
        <v>405</v>
      </c>
      <c r="AM702" s="87">
        <v>2</v>
      </c>
      <c r="AN702" s="74">
        <v>10</v>
      </c>
      <c r="AO702" s="88">
        <v>13</v>
      </c>
      <c r="AP702" s="74">
        <v>23</v>
      </c>
      <c r="AQ702" s="89">
        <v>2087</v>
      </c>
      <c r="AR702" s="74">
        <v>76</v>
      </c>
      <c r="AS702" s="74">
        <v>88</v>
      </c>
      <c r="AT702" s="74">
        <v>701</v>
      </c>
      <c r="AU702" s="89">
        <v>37</v>
      </c>
      <c r="AV702" s="95"/>
      <c r="AW702" s="95"/>
      <c r="AY702" s="5"/>
    </row>
    <row r="703" spans="1:51" x14ac:dyDescent="0.2">
      <c r="A703" s="73" t="s">
        <v>1402</v>
      </c>
      <c r="B703" s="2" t="s">
        <v>1394</v>
      </c>
      <c r="C703" s="2" t="s">
        <v>1394</v>
      </c>
      <c r="D703" s="2" t="s">
        <v>1403</v>
      </c>
      <c r="E703" s="5">
        <f t="shared" si="11"/>
        <v>405532</v>
      </c>
      <c r="F703" s="74">
        <v>8307</v>
      </c>
      <c r="G703" s="74">
        <v>8262</v>
      </c>
      <c r="H703" s="74">
        <v>8254</v>
      </c>
      <c r="I703" s="74">
        <v>8260</v>
      </c>
      <c r="J703" s="74">
        <v>6828</v>
      </c>
      <c r="K703" s="74">
        <v>7006</v>
      </c>
      <c r="L703" s="74">
        <v>7040</v>
      </c>
      <c r="M703" s="74">
        <v>7087</v>
      </c>
      <c r="N703" s="74">
        <v>7134</v>
      </c>
      <c r="O703" s="74">
        <v>6659</v>
      </c>
      <c r="P703" s="74">
        <v>6535</v>
      </c>
      <c r="Q703" s="74">
        <v>6581</v>
      </c>
      <c r="R703" s="74">
        <v>6609</v>
      </c>
      <c r="S703" s="74">
        <v>6607</v>
      </c>
      <c r="T703" s="74">
        <v>8486</v>
      </c>
      <c r="U703" s="74">
        <v>5315</v>
      </c>
      <c r="V703" s="74">
        <v>5287</v>
      </c>
      <c r="W703" s="74">
        <v>5261</v>
      </c>
      <c r="X703" s="74">
        <v>5235</v>
      </c>
      <c r="Y703" s="74">
        <v>8235</v>
      </c>
      <c r="Z703" s="74">
        <v>33521</v>
      </c>
      <c r="AA703" s="74">
        <v>32676</v>
      </c>
      <c r="AB703" s="74">
        <v>30344</v>
      </c>
      <c r="AC703" s="74">
        <v>32135</v>
      </c>
      <c r="AD703" s="74">
        <v>32622</v>
      </c>
      <c r="AE703" s="74">
        <v>27508</v>
      </c>
      <c r="AF703" s="74">
        <v>22552</v>
      </c>
      <c r="AG703" s="74">
        <v>16250</v>
      </c>
      <c r="AH703" s="74">
        <v>11559</v>
      </c>
      <c r="AI703" s="74">
        <v>9775</v>
      </c>
      <c r="AJ703" s="74">
        <v>7274</v>
      </c>
      <c r="AK703" s="74">
        <v>4750</v>
      </c>
      <c r="AL703" s="74">
        <v>5578</v>
      </c>
      <c r="AM703" s="87">
        <v>569</v>
      </c>
      <c r="AN703" s="74">
        <v>4313</v>
      </c>
      <c r="AO703" s="88">
        <v>3994</v>
      </c>
      <c r="AP703" s="74">
        <v>7016</v>
      </c>
      <c r="AQ703" s="89">
        <v>210796</v>
      </c>
      <c r="AR703" s="74">
        <v>17901</v>
      </c>
      <c r="AS703" s="74">
        <v>15339</v>
      </c>
      <c r="AT703" s="74">
        <v>101541</v>
      </c>
      <c r="AU703" s="89">
        <v>8969</v>
      </c>
      <c r="AV703" s="95"/>
      <c r="AW703" s="95"/>
      <c r="AY703" s="5"/>
    </row>
    <row r="704" spans="1:51" x14ac:dyDescent="0.2">
      <c r="A704" s="73" t="s">
        <v>1404</v>
      </c>
      <c r="B704" s="2" t="s">
        <v>1394</v>
      </c>
      <c r="C704" s="2" t="s">
        <v>1394</v>
      </c>
      <c r="D704" s="2" t="s">
        <v>1405</v>
      </c>
      <c r="E704" s="5">
        <f t="shared" si="11"/>
        <v>64540</v>
      </c>
      <c r="F704" s="74">
        <v>1315</v>
      </c>
      <c r="G704" s="74">
        <v>1313</v>
      </c>
      <c r="H704" s="74">
        <v>1314</v>
      </c>
      <c r="I704" s="74">
        <v>1314</v>
      </c>
      <c r="J704" s="74">
        <v>1096</v>
      </c>
      <c r="K704" s="74">
        <v>1113</v>
      </c>
      <c r="L704" s="74">
        <v>1121</v>
      </c>
      <c r="M704" s="74">
        <v>1128</v>
      </c>
      <c r="N704" s="74">
        <v>1134</v>
      </c>
      <c r="O704" s="74">
        <v>1066</v>
      </c>
      <c r="P704" s="74">
        <v>1039</v>
      </c>
      <c r="Q704" s="74">
        <v>1047</v>
      </c>
      <c r="R704" s="74">
        <v>1051</v>
      </c>
      <c r="S704" s="74">
        <v>1050</v>
      </c>
      <c r="T704" s="74">
        <v>1351</v>
      </c>
      <c r="U704" s="74">
        <v>846</v>
      </c>
      <c r="V704" s="74">
        <v>841</v>
      </c>
      <c r="W704" s="74">
        <v>837</v>
      </c>
      <c r="X704" s="74">
        <v>833</v>
      </c>
      <c r="Y704" s="74">
        <v>1313</v>
      </c>
      <c r="Z704" s="74">
        <v>5275</v>
      </c>
      <c r="AA704" s="74">
        <v>5200</v>
      </c>
      <c r="AB704" s="74">
        <v>4810</v>
      </c>
      <c r="AC704" s="74">
        <v>5141</v>
      </c>
      <c r="AD704" s="74">
        <v>5224</v>
      </c>
      <c r="AE704" s="74">
        <v>4376</v>
      </c>
      <c r="AF704" s="74">
        <v>3590</v>
      </c>
      <c r="AG704" s="74">
        <v>2578</v>
      </c>
      <c r="AH704" s="74">
        <v>1855</v>
      </c>
      <c r="AI704" s="74">
        <v>1569</v>
      </c>
      <c r="AJ704" s="74">
        <v>1157</v>
      </c>
      <c r="AK704" s="74">
        <v>753</v>
      </c>
      <c r="AL704" s="74">
        <v>890</v>
      </c>
      <c r="AM704" s="87">
        <v>39</v>
      </c>
      <c r="AN704" s="74">
        <v>682</v>
      </c>
      <c r="AO704" s="88">
        <v>633</v>
      </c>
      <c r="AP704" s="74">
        <v>1117</v>
      </c>
      <c r="AQ704" s="89">
        <v>33148</v>
      </c>
      <c r="AR704" s="74">
        <v>2846</v>
      </c>
      <c r="AS704" s="74">
        <v>2461</v>
      </c>
      <c r="AT704" s="74">
        <v>15581</v>
      </c>
      <c r="AU704" s="89">
        <v>1430</v>
      </c>
      <c r="AV704" s="95"/>
      <c r="AW704" s="95"/>
      <c r="AY704" s="5"/>
    </row>
    <row r="705" spans="1:51" x14ac:dyDescent="0.2">
      <c r="A705" s="73" t="s">
        <v>1406</v>
      </c>
      <c r="B705" s="2" t="s">
        <v>1407</v>
      </c>
      <c r="C705" s="2" t="s">
        <v>1407</v>
      </c>
      <c r="D705" s="2" t="s">
        <v>1407</v>
      </c>
      <c r="E705" s="5">
        <f t="shared" si="11"/>
        <v>121741</v>
      </c>
      <c r="F705" s="74">
        <v>1661</v>
      </c>
      <c r="G705" s="74">
        <v>1725</v>
      </c>
      <c r="H705" s="74">
        <v>1732</v>
      </c>
      <c r="I705" s="74">
        <v>1777</v>
      </c>
      <c r="J705" s="74">
        <v>1524</v>
      </c>
      <c r="K705" s="74">
        <v>1594</v>
      </c>
      <c r="L705" s="74">
        <v>1599</v>
      </c>
      <c r="M705" s="74">
        <v>1599</v>
      </c>
      <c r="N705" s="74">
        <v>1597</v>
      </c>
      <c r="O705" s="74">
        <v>1527</v>
      </c>
      <c r="P705" s="74">
        <v>1685</v>
      </c>
      <c r="Q705" s="74">
        <v>1681</v>
      </c>
      <c r="R705" s="74">
        <v>1729</v>
      </c>
      <c r="S705" s="74">
        <v>1859</v>
      </c>
      <c r="T705" s="74">
        <v>1964</v>
      </c>
      <c r="U705" s="74">
        <v>1992</v>
      </c>
      <c r="V705" s="74">
        <v>2157</v>
      </c>
      <c r="W705" s="74">
        <v>2279</v>
      </c>
      <c r="X705" s="74">
        <v>2362</v>
      </c>
      <c r="Y705" s="74">
        <v>2288</v>
      </c>
      <c r="Z705" s="74">
        <v>13130</v>
      </c>
      <c r="AA705" s="74">
        <v>12808</v>
      </c>
      <c r="AB705" s="74">
        <v>11604</v>
      </c>
      <c r="AC705" s="74">
        <v>9435</v>
      </c>
      <c r="AD705" s="74">
        <v>7767</v>
      </c>
      <c r="AE705" s="74">
        <v>6156</v>
      </c>
      <c r="AF705" s="74">
        <v>6030</v>
      </c>
      <c r="AG705" s="74">
        <v>5468</v>
      </c>
      <c r="AH705" s="74">
        <v>4171</v>
      </c>
      <c r="AI705" s="74">
        <v>3269</v>
      </c>
      <c r="AJ705" s="74">
        <v>2208</v>
      </c>
      <c r="AK705" s="74">
        <v>1571</v>
      </c>
      <c r="AL705" s="74">
        <v>1793</v>
      </c>
      <c r="AM705" s="87">
        <v>108</v>
      </c>
      <c r="AN705" s="74">
        <v>857</v>
      </c>
      <c r="AO705" s="88">
        <v>804</v>
      </c>
      <c r="AP705" s="74">
        <v>1478</v>
      </c>
      <c r="AQ705" s="89">
        <v>59534</v>
      </c>
      <c r="AR705" s="74">
        <v>4206</v>
      </c>
      <c r="AS705" s="74">
        <v>5527</v>
      </c>
      <c r="AT705" s="74">
        <v>29309</v>
      </c>
      <c r="AU705" s="89">
        <v>2055</v>
      </c>
      <c r="AV705" s="95"/>
      <c r="AW705" s="95"/>
      <c r="AY705" s="5"/>
    </row>
    <row r="706" spans="1:51" x14ac:dyDescent="0.2">
      <c r="A706" s="73" t="s">
        <v>1408</v>
      </c>
      <c r="B706" s="2" t="s">
        <v>1407</v>
      </c>
      <c r="C706" s="2" t="s">
        <v>1407</v>
      </c>
      <c r="D706" s="2" t="s">
        <v>1409</v>
      </c>
      <c r="E706" s="5">
        <f t="shared" si="11"/>
        <v>2290</v>
      </c>
      <c r="F706" s="74">
        <v>60</v>
      </c>
      <c r="G706" s="74">
        <v>60</v>
      </c>
      <c r="H706" s="74">
        <v>56</v>
      </c>
      <c r="I706" s="74">
        <v>54</v>
      </c>
      <c r="J706" s="74">
        <v>43</v>
      </c>
      <c r="K706" s="74">
        <v>46</v>
      </c>
      <c r="L706" s="74">
        <v>46</v>
      </c>
      <c r="M706" s="74">
        <v>46</v>
      </c>
      <c r="N706" s="74">
        <v>47</v>
      </c>
      <c r="O706" s="74">
        <v>42</v>
      </c>
      <c r="P706" s="74">
        <v>49</v>
      </c>
      <c r="Q706" s="74">
        <v>54</v>
      </c>
      <c r="R706" s="74">
        <v>52</v>
      </c>
      <c r="S706" s="74">
        <v>48</v>
      </c>
      <c r="T706" s="74">
        <v>40</v>
      </c>
      <c r="U706" s="74">
        <v>35</v>
      </c>
      <c r="V706" s="74">
        <v>30</v>
      </c>
      <c r="W706" s="74">
        <v>26</v>
      </c>
      <c r="X706" s="74">
        <v>25</v>
      </c>
      <c r="Y706" s="74">
        <v>21</v>
      </c>
      <c r="Z706" s="74">
        <v>144</v>
      </c>
      <c r="AA706" s="74">
        <v>159</v>
      </c>
      <c r="AB706" s="74">
        <v>162</v>
      </c>
      <c r="AC706" s="74">
        <v>177</v>
      </c>
      <c r="AD706" s="74">
        <v>142</v>
      </c>
      <c r="AE706" s="74">
        <v>129</v>
      </c>
      <c r="AF706" s="74">
        <v>86</v>
      </c>
      <c r="AG706" s="74">
        <v>90</v>
      </c>
      <c r="AH706" s="74">
        <v>90</v>
      </c>
      <c r="AI706" s="74">
        <v>83</v>
      </c>
      <c r="AJ706" s="74">
        <v>68</v>
      </c>
      <c r="AK706" s="74">
        <v>44</v>
      </c>
      <c r="AL706" s="74">
        <v>36</v>
      </c>
      <c r="AM706" s="87">
        <v>2</v>
      </c>
      <c r="AN706" s="74">
        <v>28</v>
      </c>
      <c r="AO706" s="88">
        <v>32</v>
      </c>
      <c r="AP706" s="74">
        <v>57</v>
      </c>
      <c r="AQ706" s="89">
        <v>1161</v>
      </c>
      <c r="AR706" s="74">
        <v>127</v>
      </c>
      <c r="AS706" s="74">
        <v>67</v>
      </c>
      <c r="AT706" s="74">
        <v>472</v>
      </c>
      <c r="AU706" s="89">
        <v>70</v>
      </c>
      <c r="AV706" s="95"/>
      <c r="AW706" s="95"/>
      <c r="AY706" s="5"/>
    </row>
    <row r="707" spans="1:51" x14ac:dyDescent="0.2">
      <c r="A707" s="73" t="s">
        <v>1410</v>
      </c>
      <c r="B707" s="2" t="s">
        <v>1407</v>
      </c>
      <c r="C707" s="2" t="s">
        <v>1407</v>
      </c>
      <c r="D707" s="2" t="s">
        <v>1411</v>
      </c>
      <c r="E707" s="5">
        <f t="shared" si="11"/>
        <v>8083</v>
      </c>
      <c r="F707" s="74">
        <v>184</v>
      </c>
      <c r="G707" s="74">
        <v>179</v>
      </c>
      <c r="H707" s="74">
        <v>174</v>
      </c>
      <c r="I707" s="74">
        <v>175</v>
      </c>
      <c r="J707" s="74">
        <v>156</v>
      </c>
      <c r="K707" s="74">
        <v>162</v>
      </c>
      <c r="L707" s="74">
        <v>164</v>
      </c>
      <c r="M707" s="74">
        <v>167</v>
      </c>
      <c r="N707" s="74">
        <v>172</v>
      </c>
      <c r="O707" s="74">
        <v>171</v>
      </c>
      <c r="P707" s="74">
        <v>188</v>
      </c>
      <c r="Q707" s="74">
        <v>193</v>
      </c>
      <c r="R707" s="74">
        <v>192</v>
      </c>
      <c r="S707" s="74">
        <v>185</v>
      </c>
      <c r="T707" s="74">
        <v>168</v>
      </c>
      <c r="U707" s="74">
        <v>152</v>
      </c>
      <c r="V707" s="74">
        <v>140</v>
      </c>
      <c r="W707" s="74">
        <v>131</v>
      </c>
      <c r="X707" s="74">
        <v>126</v>
      </c>
      <c r="Y707" s="74">
        <v>113</v>
      </c>
      <c r="Z707" s="74">
        <v>577</v>
      </c>
      <c r="AA707" s="74">
        <v>670</v>
      </c>
      <c r="AB707" s="74">
        <v>786</v>
      </c>
      <c r="AC707" s="74">
        <v>643</v>
      </c>
      <c r="AD707" s="74">
        <v>511</v>
      </c>
      <c r="AE707" s="74">
        <v>376</v>
      </c>
      <c r="AF707" s="74">
        <v>290</v>
      </c>
      <c r="AG707" s="74">
        <v>270</v>
      </c>
      <c r="AH707" s="74">
        <v>246</v>
      </c>
      <c r="AI707" s="74">
        <v>146</v>
      </c>
      <c r="AJ707" s="74">
        <v>95</v>
      </c>
      <c r="AK707" s="74">
        <v>89</v>
      </c>
      <c r="AL707" s="74">
        <v>92</v>
      </c>
      <c r="AM707" s="87">
        <v>13</v>
      </c>
      <c r="AN707" s="74">
        <v>92</v>
      </c>
      <c r="AO707" s="88">
        <v>92</v>
      </c>
      <c r="AP707" s="74">
        <v>171</v>
      </c>
      <c r="AQ707" s="89">
        <v>4025</v>
      </c>
      <c r="AR707" s="74">
        <v>438</v>
      </c>
      <c r="AS707" s="74">
        <v>327</v>
      </c>
      <c r="AT707" s="74">
        <v>1769</v>
      </c>
      <c r="AU707" s="89">
        <v>234</v>
      </c>
      <c r="AV707" s="95"/>
      <c r="AW707" s="95"/>
      <c r="AY707" s="5"/>
    </row>
    <row r="708" spans="1:51" x14ac:dyDescent="0.2">
      <c r="A708" s="73" t="s">
        <v>1412</v>
      </c>
      <c r="B708" s="2" t="s">
        <v>1407</v>
      </c>
      <c r="C708" s="2" t="s">
        <v>1407</v>
      </c>
      <c r="D708" s="2" t="s">
        <v>146</v>
      </c>
      <c r="E708" s="5">
        <f t="shared" si="11"/>
        <v>48590</v>
      </c>
      <c r="F708" s="74">
        <v>864</v>
      </c>
      <c r="G708" s="74">
        <v>863</v>
      </c>
      <c r="H708" s="74">
        <v>858</v>
      </c>
      <c r="I708" s="74">
        <v>856</v>
      </c>
      <c r="J708" s="74">
        <v>754</v>
      </c>
      <c r="K708" s="74">
        <v>783</v>
      </c>
      <c r="L708" s="74">
        <v>788</v>
      </c>
      <c r="M708" s="74">
        <v>794</v>
      </c>
      <c r="N708" s="74">
        <v>805</v>
      </c>
      <c r="O708" s="74">
        <v>775</v>
      </c>
      <c r="P708" s="74">
        <v>859</v>
      </c>
      <c r="Q708" s="74">
        <v>871</v>
      </c>
      <c r="R708" s="74">
        <v>891</v>
      </c>
      <c r="S708" s="74">
        <v>913</v>
      </c>
      <c r="T708" s="74">
        <v>909</v>
      </c>
      <c r="U708" s="74">
        <v>896</v>
      </c>
      <c r="V708" s="74">
        <v>922</v>
      </c>
      <c r="W708" s="74">
        <v>938</v>
      </c>
      <c r="X708" s="74">
        <v>940</v>
      </c>
      <c r="Y708" s="74">
        <v>889</v>
      </c>
      <c r="Z708" s="74">
        <v>4765</v>
      </c>
      <c r="AA708" s="74">
        <v>4675</v>
      </c>
      <c r="AB708" s="74">
        <v>4666</v>
      </c>
      <c r="AC708" s="74">
        <v>3961</v>
      </c>
      <c r="AD708" s="74">
        <v>3058</v>
      </c>
      <c r="AE708" s="74">
        <v>2404</v>
      </c>
      <c r="AF708" s="74">
        <v>2323</v>
      </c>
      <c r="AG708" s="74">
        <v>1897</v>
      </c>
      <c r="AH708" s="74">
        <v>1204</v>
      </c>
      <c r="AI708" s="74">
        <v>904</v>
      </c>
      <c r="AJ708" s="74">
        <v>646</v>
      </c>
      <c r="AK708" s="74">
        <v>423</v>
      </c>
      <c r="AL708" s="74">
        <v>496</v>
      </c>
      <c r="AM708" s="87">
        <v>61</v>
      </c>
      <c r="AN708" s="74">
        <v>430</v>
      </c>
      <c r="AO708" s="88">
        <v>434</v>
      </c>
      <c r="AP708" s="74">
        <v>769</v>
      </c>
      <c r="AQ708" s="89">
        <v>23321</v>
      </c>
      <c r="AR708" s="74">
        <v>2181</v>
      </c>
      <c r="AS708" s="74">
        <v>2253</v>
      </c>
      <c r="AT708" s="74">
        <v>10935</v>
      </c>
      <c r="AU708" s="89">
        <v>1072</v>
      </c>
      <c r="AV708" s="95"/>
      <c r="AW708" s="95"/>
      <c r="AY708" s="5"/>
    </row>
    <row r="709" spans="1:51" x14ac:dyDescent="0.2">
      <c r="A709" s="73" t="s">
        <v>1413</v>
      </c>
      <c r="B709" s="2" t="s">
        <v>1407</v>
      </c>
      <c r="C709" s="2" t="s">
        <v>1407</v>
      </c>
      <c r="D709" s="2" t="s">
        <v>1414</v>
      </c>
      <c r="E709" s="5">
        <f t="shared" si="11"/>
        <v>118988</v>
      </c>
      <c r="F709" s="74">
        <v>1912</v>
      </c>
      <c r="G709" s="74">
        <v>1959</v>
      </c>
      <c r="H709" s="74">
        <v>1988</v>
      </c>
      <c r="I709" s="74">
        <v>2009</v>
      </c>
      <c r="J709" s="74">
        <v>1774</v>
      </c>
      <c r="K709" s="74">
        <v>1836</v>
      </c>
      <c r="L709" s="74">
        <v>1835</v>
      </c>
      <c r="M709" s="74">
        <v>1832</v>
      </c>
      <c r="N709" s="74">
        <v>1834</v>
      </c>
      <c r="O709" s="74">
        <v>1745</v>
      </c>
      <c r="P709" s="74">
        <v>1922</v>
      </c>
      <c r="Q709" s="74">
        <v>1919</v>
      </c>
      <c r="R709" s="74">
        <v>1958</v>
      </c>
      <c r="S709" s="74">
        <v>2054</v>
      </c>
      <c r="T709" s="74">
        <v>2110</v>
      </c>
      <c r="U709" s="74">
        <v>2132</v>
      </c>
      <c r="V709" s="74">
        <v>2247</v>
      </c>
      <c r="W709" s="74">
        <v>2336</v>
      </c>
      <c r="X709" s="74">
        <v>2393</v>
      </c>
      <c r="Y709" s="74">
        <v>2322</v>
      </c>
      <c r="Z709" s="74">
        <v>12983</v>
      </c>
      <c r="AA709" s="74">
        <v>12568</v>
      </c>
      <c r="AB709" s="74">
        <v>11404</v>
      </c>
      <c r="AC709" s="74">
        <v>9121</v>
      </c>
      <c r="AD709" s="74">
        <v>7638</v>
      </c>
      <c r="AE709" s="74">
        <v>6080</v>
      </c>
      <c r="AF709" s="74">
        <v>5555</v>
      </c>
      <c r="AG709" s="74">
        <v>4813</v>
      </c>
      <c r="AH709" s="74">
        <v>3311</v>
      </c>
      <c r="AI709" s="74">
        <v>2132</v>
      </c>
      <c r="AJ709" s="74">
        <v>1298</v>
      </c>
      <c r="AK709" s="74">
        <v>938</v>
      </c>
      <c r="AL709" s="74">
        <v>1030</v>
      </c>
      <c r="AM709" s="87">
        <v>137</v>
      </c>
      <c r="AN709" s="74">
        <v>959</v>
      </c>
      <c r="AO709" s="88">
        <v>953</v>
      </c>
      <c r="AP709" s="74">
        <v>1700</v>
      </c>
      <c r="AQ709" s="89">
        <v>60639</v>
      </c>
      <c r="AR709" s="74">
        <v>4672</v>
      </c>
      <c r="AS709" s="74">
        <v>5659</v>
      </c>
      <c r="AT709" s="74">
        <v>30970</v>
      </c>
      <c r="AU709" s="89">
        <v>2353</v>
      </c>
      <c r="AV709" s="95"/>
      <c r="AW709" s="95"/>
      <c r="AY709" s="5"/>
    </row>
    <row r="710" spans="1:51" x14ac:dyDescent="0.2">
      <c r="A710" s="73" t="s">
        <v>1415</v>
      </c>
      <c r="B710" s="2" t="s">
        <v>1407</v>
      </c>
      <c r="C710" s="2" t="s">
        <v>1407</v>
      </c>
      <c r="D710" s="2" t="s">
        <v>1416</v>
      </c>
      <c r="E710" s="5">
        <f t="shared" si="11"/>
        <v>93210</v>
      </c>
      <c r="F710" s="74">
        <v>1617</v>
      </c>
      <c r="G710" s="74">
        <v>1637</v>
      </c>
      <c r="H710" s="74">
        <v>1648</v>
      </c>
      <c r="I710" s="74">
        <v>1651</v>
      </c>
      <c r="J710" s="74">
        <v>1462</v>
      </c>
      <c r="K710" s="74">
        <v>1497</v>
      </c>
      <c r="L710" s="74">
        <v>1492</v>
      </c>
      <c r="M710" s="74">
        <v>1490</v>
      </c>
      <c r="N710" s="74">
        <v>1484</v>
      </c>
      <c r="O710" s="74">
        <v>1405</v>
      </c>
      <c r="P710" s="74">
        <v>1546</v>
      </c>
      <c r="Q710" s="74">
        <v>1548</v>
      </c>
      <c r="R710" s="74">
        <v>1567</v>
      </c>
      <c r="S710" s="74">
        <v>1612</v>
      </c>
      <c r="T710" s="74">
        <v>1613</v>
      </c>
      <c r="U710" s="74">
        <v>1601</v>
      </c>
      <c r="V710" s="74">
        <v>1653</v>
      </c>
      <c r="W710" s="74">
        <v>1708</v>
      </c>
      <c r="X710" s="74">
        <v>1760</v>
      </c>
      <c r="Y710" s="74">
        <v>1728</v>
      </c>
      <c r="Z710" s="74">
        <v>9976</v>
      </c>
      <c r="AA710" s="74">
        <v>9918</v>
      </c>
      <c r="AB710" s="74">
        <v>9008</v>
      </c>
      <c r="AC710" s="74">
        <v>7442</v>
      </c>
      <c r="AD710" s="74">
        <v>5921</v>
      </c>
      <c r="AE710" s="74">
        <v>4442</v>
      </c>
      <c r="AF710" s="74">
        <v>3849</v>
      </c>
      <c r="AG710" s="74">
        <v>3322</v>
      </c>
      <c r="AH710" s="74">
        <v>2488</v>
      </c>
      <c r="AI710" s="74">
        <v>1842</v>
      </c>
      <c r="AJ710" s="74">
        <v>1314</v>
      </c>
      <c r="AK710" s="74">
        <v>912</v>
      </c>
      <c r="AL710" s="74">
        <v>1057</v>
      </c>
      <c r="AM710" s="87">
        <v>117</v>
      </c>
      <c r="AN710" s="74">
        <v>805</v>
      </c>
      <c r="AO710" s="88">
        <v>812</v>
      </c>
      <c r="AP710" s="74">
        <v>1440</v>
      </c>
      <c r="AQ710" s="89">
        <v>46809</v>
      </c>
      <c r="AR710" s="74">
        <v>4129</v>
      </c>
      <c r="AS710" s="74">
        <v>4340</v>
      </c>
      <c r="AT710" s="74">
        <v>22585</v>
      </c>
      <c r="AU710" s="89">
        <v>1998</v>
      </c>
      <c r="AV710" s="95"/>
      <c r="AW710" s="95"/>
      <c r="AY710" s="5"/>
    </row>
    <row r="711" spans="1:51" x14ac:dyDescent="0.2">
      <c r="A711" s="73" t="s">
        <v>1417</v>
      </c>
      <c r="B711" s="2" t="s">
        <v>1407</v>
      </c>
      <c r="C711" s="2" t="s">
        <v>1407</v>
      </c>
      <c r="D711" s="2" t="s">
        <v>1418</v>
      </c>
      <c r="E711" s="5">
        <f t="shared" si="11"/>
        <v>5557</v>
      </c>
      <c r="F711" s="74">
        <v>101</v>
      </c>
      <c r="G711" s="74">
        <v>103</v>
      </c>
      <c r="H711" s="74">
        <v>97</v>
      </c>
      <c r="I711" s="74">
        <v>95</v>
      </c>
      <c r="J711" s="74">
        <v>84</v>
      </c>
      <c r="K711" s="74">
        <v>85</v>
      </c>
      <c r="L711" s="74">
        <v>85</v>
      </c>
      <c r="M711" s="74">
        <v>88</v>
      </c>
      <c r="N711" s="74">
        <v>89</v>
      </c>
      <c r="O711" s="74">
        <v>88</v>
      </c>
      <c r="P711" s="74">
        <v>97</v>
      </c>
      <c r="Q711" s="74">
        <v>101</v>
      </c>
      <c r="R711" s="74">
        <v>105</v>
      </c>
      <c r="S711" s="74">
        <v>112</v>
      </c>
      <c r="T711" s="74">
        <v>114</v>
      </c>
      <c r="U711" s="74">
        <v>115</v>
      </c>
      <c r="V711" s="74">
        <v>119</v>
      </c>
      <c r="W711" s="74">
        <v>122</v>
      </c>
      <c r="X711" s="74">
        <v>120</v>
      </c>
      <c r="Y711" s="74">
        <v>114</v>
      </c>
      <c r="Z711" s="74">
        <v>544</v>
      </c>
      <c r="AA711" s="74">
        <v>479</v>
      </c>
      <c r="AB711" s="74">
        <v>492</v>
      </c>
      <c r="AC711" s="74">
        <v>485</v>
      </c>
      <c r="AD711" s="74">
        <v>395</v>
      </c>
      <c r="AE711" s="74">
        <v>253</v>
      </c>
      <c r="AF711" s="74">
        <v>272</v>
      </c>
      <c r="AG711" s="74">
        <v>229</v>
      </c>
      <c r="AH711" s="74">
        <v>166</v>
      </c>
      <c r="AI711" s="74">
        <v>66</v>
      </c>
      <c r="AJ711" s="74">
        <v>61</v>
      </c>
      <c r="AK711" s="74">
        <v>35</v>
      </c>
      <c r="AL711" s="74">
        <v>46</v>
      </c>
      <c r="AM711" s="87">
        <v>8</v>
      </c>
      <c r="AN711" s="74">
        <v>49</v>
      </c>
      <c r="AO711" s="88">
        <v>52</v>
      </c>
      <c r="AP711" s="74">
        <v>97</v>
      </c>
      <c r="AQ711" s="89">
        <v>2677</v>
      </c>
      <c r="AR711" s="74">
        <v>266</v>
      </c>
      <c r="AS711" s="74">
        <v>291</v>
      </c>
      <c r="AT711" s="74">
        <v>1240</v>
      </c>
      <c r="AU711" s="89">
        <v>136</v>
      </c>
      <c r="AV711" s="95"/>
      <c r="AW711" s="95"/>
      <c r="AY711" s="5"/>
    </row>
    <row r="712" spans="1:51" x14ac:dyDescent="0.2">
      <c r="A712" s="73" t="s">
        <v>1419</v>
      </c>
      <c r="B712" s="2" t="s">
        <v>1407</v>
      </c>
      <c r="C712" s="2" t="s">
        <v>1407</v>
      </c>
      <c r="D712" s="2" t="s">
        <v>1420</v>
      </c>
      <c r="E712" s="5">
        <f t="shared" si="11"/>
        <v>65197</v>
      </c>
      <c r="F712" s="74">
        <v>796</v>
      </c>
      <c r="G712" s="74">
        <v>824</v>
      </c>
      <c r="H712" s="74">
        <v>836</v>
      </c>
      <c r="I712" s="74">
        <v>843</v>
      </c>
      <c r="J712" s="74">
        <v>743</v>
      </c>
      <c r="K712" s="74">
        <v>761</v>
      </c>
      <c r="L712" s="74">
        <v>751</v>
      </c>
      <c r="M712" s="74">
        <v>746</v>
      </c>
      <c r="N712" s="74">
        <v>741</v>
      </c>
      <c r="O712" s="74">
        <v>706</v>
      </c>
      <c r="P712" s="74">
        <v>772</v>
      </c>
      <c r="Q712" s="74">
        <v>763</v>
      </c>
      <c r="R712" s="74">
        <v>790</v>
      </c>
      <c r="S712" s="74">
        <v>857</v>
      </c>
      <c r="T712" s="74">
        <v>913</v>
      </c>
      <c r="U712" s="74">
        <v>960</v>
      </c>
      <c r="V712" s="74">
        <v>1047</v>
      </c>
      <c r="W712" s="74">
        <v>1114</v>
      </c>
      <c r="X712" s="74">
        <v>1137</v>
      </c>
      <c r="Y712" s="74">
        <v>1088</v>
      </c>
      <c r="Z712" s="74">
        <v>6102</v>
      </c>
      <c r="AA712" s="74">
        <v>6918</v>
      </c>
      <c r="AB712" s="74">
        <v>6666</v>
      </c>
      <c r="AC712" s="74">
        <v>5616</v>
      </c>
      <c r="AD712" s="74">
        <v>4373</v>
      </c>
      <c r="AE712" s="74">
        <v>3522</v>
      </c>
      <c r="AF712" s="74">
        <v>3756</v>
      </c>
      <c r="AG712" s="74">
        <v>3196</v>
      </c>
      <c r="AH712" s="74">
        <v>2732</v>
      </c>
      <c r="AI712" s="74">
        <v>1970</v>
      </c>
      <c r="AJ712" s="74">
        <v>1313</v>
      </c>
      <c r="AK712" s="74">
        <v>874</v>
      </c>
      <c r="AL712" s="74">
        <v>971</v>
      </c>
      <c r="AM712" s="87">
        <v>60</v>
      </c>
      <c r="AN712" s="74">
        <v>395</v>
      </c>
      <c r="AO712" s="88">
        <v>401</v>
      </c>
      <c r="AP712" s="74">
        <v>710</v>
      </c>
      <c r="AQ712" s="89">
        <v>32183</v>
      </c>
      <c r="AR712" s="74">
        <v>2083</v>
      </c>
      <c r="AS712" s="74">
        <v>2625</v>
      </c>
      <c r="AT712" s="74">
        <v>16105</v>
      </c>
      <c r="AU712" s="89">
        <v>1003</v>
      </c>
      <c r="AV712" s="95"/>
      <c r="AW712" s="95"/>
      <c r="AY712" s="5"/>
    </row>
    <row r="713" spans="1:51" x14ac:dyDescent="0.2">
      <c r="A713" s="73" t="s">
        <v>1421</v>
      </c>
      <c r="B713" s="2" t="s">
        <v>1407</v>
      </c>
      <c r="C713" s="2" t="s">
        <v>1422</v>
      </c>
      <c r="D713" s="2" t="s">
        <v>1422</v>
      </c>
      <c r="E713" s="5">
        <f t="shared" si="11"/>
        <v>5720</v>
      </c>
      <c r="F713" s="74">
        <v>121</v>
      </c>
      <c r="G713" s="74">
        <v>130</v>
      </c>
      <c r="H713" s="74">
        <v>135</v>
      </c>
      <c r="I713" s="74">
        <v>139</v>
      </c>
      <c r="J713" s="74">
        <v>128</v>
      </c>
      <c r="K713" s="74">
        <v>132</v>
      </c>
      <c r="L713" s="74">
        <v>132</v>
      </c>
      <c r="M713" s="74">
        <v>135</v>
      </c>
      <c r="N713" s="74">
        <v>134</v>
      </c>
      <c r="O713" s="74">
        <v>124</v>
      </c>
      <c r="P713" s="74">
        <v>137</v>
      </c>
      <c r="Q713" s="74">
        <v>137</v>
      </c>
      <c r="R713" s="74">
        <v>131</v>
      </c>
      <c r="S713" s="74">
        <v>124</v>
      </c>
      <c r="T713" s="74">
        <v>107</v>
      </c>
      <c r="U713" s="74">
        <v>96</v>
      </c>
      <c r="V713" s="74">
        <v>87</v>
      </c>
      <c r="W713" s="74">
        <v>77</v>
      </c>
      <c r="X713" s="74">
        <v>71</v>
      </c>
      <c r="Y713" s="74">
        <v>69</v>
      </c>
      <c r="Z713" s="74">
        <v>329</v>
      </c>
      <c r="AA713" s="74">
        <v>376</v>
      </c>
      <c r="AB713" s="74">
        <v>460</v>
      </c>
      <c r="AC713" s="74">
        <v>421</v>
      </c>
      <c r="AD713" s="74">
        <v>334</v>
      </c>
      <c r="AE713" s="74">
        <v>301</v>
      </c>
      <c r="AF713" s="74">
        <v>220</v>
      </c>
      <c r="AG713" s="74">
        <v>248</v>
      </c>
      <c r="AH713" s="74">
        <v>193</v>
      </c>
      <c r="AI713" s="74">
        <v>170</v>
      </c>
      <c r="AJ713" s="74">
        <v>116</v>
      </c>
      <c r="AK713" s="74">
        <v>89</v>
      </c>
      <c r="AL713" s="74">
        <v>117</v>
      </c>
      <c r="AM713" s="87">
        <v>9</v>
      </c>
      <c r="AN713" s="74">
        <v>64</v>
      </c>
      <c r="AO713" s="88">
        <v>57</v>
      </c>
      <c r="AP713" s="74">
        <v>115</v>
      </c>
      <c r="AQ713" s="89">
        <v>2860</v>
      </c>
      <c r="AR713" s="74">
        <v>326</v>
      </c>
      <c r="AS713" s="74">
        <v>190</v>
      </c>
      <c r="AT713" s="74">
        <v>1066</v>
      </c>
      <c r="AU713" s="89">
        <v>163</v>
      </c>
      <c r="AV713" s="95"/>
      <c r="AW713" s="95"/>
      <c r="AY713" s="5"/>
    </row>
    <row r="714" spans="1:51" x14ac:dyDescent="0.2">
      <c r="A714" s="73" t="s">
        <v>1423</v>
      </c>
      <c r="B714" s="2" t="s">
        <v>1407</v>
      </c>
      <c r="C714" s="2" t="s">
        <v>1422</v>
      </c>
      <c r="D714" s="2" t="s">
        <v>1424</v>
      </c>
      <c r="E714" s="5">
        <f t="shared" ref="E714:E777" si="12">SUM(F714:AL714)</f>
        <v>2439</v>
      </c>
      <c r="F714" s="74">
        <v>43</v>
      </c>
      <c r="G714" s="74">
        <v>49</v>
      </c>
      <c r="H714" s="74">
        <v>50</v>
      </c>
      <c r="I714" s="74">
        <v>54</v>
      </c>
      <c r="J714" s="74">
        <v>47</v>
      </c>
      <c r="K714" s="74">
        <v>50</v>
      </c>
      <c r="L714" s="74">
        <v>51</v>
      </c>
      <c r="M714" s="74">
        <v>54</v>
      </c>
      <c r="N714" s="74">
        <v>52</v>
      </c>
      <c r="O714" s="74">
        <v>45</v>
      </c>
      <c r="P714" s="74">
        <v>57</v>
      </c>
      <c r="Q714" s="74">
        <v>57</v>
      </c>
      <c r="R714" s="74">
        <v>56</v>
      </c>
      <c r="S714" s="74">
        <v>54</v>
      </c>
      <c r="T714" s="74">
        <v>45</v>
      </c>
      <c r="U714" s="74">
        <v>43</v>
      </c>
      <c r="V714" s="74">
        <v>43</v>
      </c>
      <c r="W714" s="74">
        <v>40</v>
      </c>
      <c r="X714" s="74">
        <v>34</v>
      </c>
      <c r="Y714" s="74">
        <v>30</v>
      </c>
      <c r="Z714" s="74">
        <v>128</v>
      </c>
      <c r="AA714" s="74">
        <v>180</v>
      </c>
      <c r="AB714" s="74">
        <v>171</v>
      </c>
      <c r="AC714" s="74">
        <v>176</v>
      </c>
      <c r="AD714" s="74">
        <v>160</v>
      </c>
      <c r="AE714" s="74">
        <v>130</v>
      </c>
      <c r="AF714" s="74">
        <v>88</v>
      </c>
      <c r="AG714" s="74">
        <v>115</v>
      </c>
      <c r="AH714" s="74">
        <v>106</v>
      </c>
      <c r="AI714" s="74">
        <v>83</v>
      </c>
      <c r="AJ714" s="74">
        <v>58</v>
      </c>
      <c r="AK714" s="74">
        <v>41</v>
      </c>
      <c r="AL714" s="74">
        <v>49</v>
      </c>
      <c r="AM714" s="87">
        <v>4</v>
      </c>
      <c r="AN714" s="74">
        <v>20</v>
      </c>
      <c r="AO714" s="88">
        <v>23</v>
      </c>
      <c r="AP714" s="74">
        <v>46</v>
      </c>
      <c r="AQ714" s="89">
        <v>1193</v>
      </c>
      <c r="AR714" s="74">
        <v>131</v>
      </c>
      <c r="AS714" s="74">
        <v>98</v>
      </c>
      <c r="AT714" s="74">
        <v>447</v>
      </c>
      <c r="AU714" s="89">
        <v>71</v>
      </c>
      <c r="AV714" s="95"/>
      <c r="AW714" s="95"/>
      <c r="AY714" s="5"/>
    </row>
    <row r="715" spans="1:51" x14ac:dyDescent="0.2">
      <c r="A715" s="73" t="s">
        <v>1425</v>
      </c>
      <c r="B715" s="2" t="s">
        <v>1407</v>
      </c>
      <c r="C715" s="2" t="s">
        <v>1422</v>
      </c>
      <c r="D715" s="2" t="s">
        <v>1426</v>
      </c>
      <c r="E715" s="5">
        <f t="shared" si="12"/>
        <v>2389</v>
      </c>
      <c r="F715" s="74">
        <v>32</v>
      </c>
      <c r="G715" s="74">
        <v>41</v>
      </c>
      <c r="H715" s="74">
        <v>49</v>
      </c>
      <c r="I715" s="74">
        <v>54</v>
      </c>
      <c r="J715" s="74">
        <v>48</v>
      </c>
      <c r="K715" s="74">
        <v>53</v>
      </c>
      <c r="L715" s="74">
        <v>55</v>
      </c>
      <c r="M715" s="74">
        <v>55</v>
      </c>
      <c r="N715" s="74">
        <v>55</v>
      </c>
      <c r="O715" s="74">
        <v>48</v>
      </c>
      <c r="P715" s="74">
        <v>53</v>
      </c>
      <c r="Q715" s="74">
        <v>54</v>
      </c>
      <c r="R715" s="74">
        <v>50</v>
      </c>
      <c r="S715" s="74">
        <v>45</v>
      </c>
      <c r="T715" s="74">
        <v>38</v>
      </c>
      <c r="U715" s="74">
        <v>32</v>
      </c>
      <c r="V715" s="74">
        <v>27</v>
      </c>
      <c r="W715" s="74">
        <v>23</v>
      </c>
      <c r="X715" s="74">
        <v>20</v>
      </c>
      <c r="Y715" s="74">
        <v>14</v>
      </c>
      <c r="Z715" s="74">
        <v>98</v>
      </c>
      <c r="AA715" s="74">
        <v>151</v>
      </c>
      <c r="AB715" s="74">
        <v>173</v>
      </c>
      <c r="AC715" s="74">
        <v>194</v>
      </c>
      <c r="AD715" s="74">
        <v>162</v>
      </c>
      <c r="AE715" s="74">
        <v>123</v>
      </c>
      <c r="AF715" s="74">
        <v>105</v>
      </c>
      <c r="AG715" s="74">
        <v>99</v>
      </c>
      <c r="AH715" s="74">
        <v>120</v>
      </c>
      <c r="AI715" s="74">
        <v>112</v>
      </c>
      <c r="AJ715" s="74">
        <v>79</v>
      </c>
      <c r="AK715" s="74">
        <v>55</v>
      </c>
      <c r="AL715" s="74">
        <v>72</v>
      </c>
      <c r="AM715" s="87">
        <v>2</v>
      </c>
      <c r="AN715" s="74">
        <v>18</v>
      </c>
      <c r="AO715" s="88">
        <v>14</v>
      </c>
      <c r="AP715" s="74">
        <v>31</v>
      </c>
      <c r="AQ715" s="89">
        <v>1179</v>
      </c>
      <c r="AR715" s="74">
        <v>112</v>
      </c>
      <c r="AS715" s="74">
        <v>55</v>
      </c>
      <c r="AT715" s="74">
        <v>433</v>
      </c>
      <c r="AU715" s="89">
        <v>49</v>
      </c>
      <c r="AV715" s="95"/>
      <c r="AW715" s="95"/>
      <c r="AY715" s="5"/>
    </row>
    <row r="716" spans="1:51" x14ac:dyDescent="0.2">
      <c r="A716" s="73" t="s">
        <v>1427</v>
      </c>
      <c r="B716" s="2" t="s">
        <v>1407</v>
      </c>
      <c r="C716" s="2" t="s">
        <v>1422</v>
      </c>
      <c r="D716" s="2" t="s">
        <v>1428</v>
      </c>
      <c r="E716" s="5">
        <f t="shared" si="12"/>
        <v>2348</v>
      </c>
      <c r="F716" s="74">
        <v>51</v>
      </c>
      <c r="G716" s="74">
        <v>49</v>
      </c>
      <c r="H716" s="74">
        <v>47</v>
      </c>
      <c r="I716" s="74">
        <v>46</v>
      </c>
      <c r="J716" s="74">
        <v>39</v>
      </c>
      <c r="K716" s="74">
        <v>41</v>
      </c>
      <c r="L716" s="74">
        <v>45</v>
      </c>
      <c r="M716" s="74">
        <v>44</v>
      </c>
      <c r="N716" s="74">
        <v>45</v>
      </c>
      <c r="O716" s="74">
        <v>43</v>
      </c>
      <c r="P716" s="74">
        <v>53</v>
      </c>
      <c r="Q716" s="74">
        <v>55</v>
      </c>
      <c r="R716" s="74">
        <v>56</v>
      </c>
      <c r="S716" s="74">
        <v>55</v>
      </c>
      <c r="T716" s="74">
        <v>46</v>
      </c>
      <c r="U716" s="74">
        <v>48</v>
      </c>
      <c r="V716" s="74">
        <v>47</v>
      </c>
      <c r="W716" s="74">
        <v>42</v>
      </c>
      <c r="X716" s="74">
        <v>41</v>
      </c>
      <c r="Y716" s="74">
        <v>32</v>
      </c>
      <c r="Z716" s="74">
        <v>156</v>
      </c>
      <c r="AA716" s="74">
        <v>180</v>
      </c>
      <c r="AB716" s="74">
        <v>143</v>
      </c>
      <c r="AC716" s="74">
        <v>169</v>
      </c>
      <c r="AD716" s="74">
        <v>173</v>
      </c>
      <c r="AE716" s="74">
        <v>113</v>
      </c>
      <c r="AF716" s="74">
        <v>96</v>
      </c>
      <c r="AG716" s="74">
        <v>91</v>
      </c>
      <c r="AH716" s="74">
        <v>68</v>
      </c>
      <c r="AI716" s="74">
        <v>92</v>
      </c>
      <c r="AJ716" s="74">
        <v>50</v>
      </c>
      <c r="AK716" s="74">
        <v>45</v>
      </c>
      <c r="AL716" s="74">
        <v>47</v>
      </c>
      <c r="AM716" s="87">
        <v>4</v>
      </c>
      <c r="AN716" s="74">
        <v>24</v>
      </c>
      <c r="AO716" s="88">
        <v>27</v>
      </c>
      <c r="AP716" s="74">
        <v>50</v>
      </c>
      <c r="AQ716" s="89">
        <v>1160</v>
      </c>
      <c r="AR716" s="74">
        <v>135</v>
      </c>
      <c r="AS716" s="74">
        <v>105</v>
      </c>
      <c r="AT716" s="74">
        <v>456</v>
      </c>
      <c r="AU716" s="89">
        <v>75</v>
      </c>
      <c r="AV716" s="95"/>
      <c r="AW716" s="95"/>
      <c r="AY716" s="5"/>
    </row>
    <row r="717" spans="1:51" x14ac:dyDescent="0.2">
      <c r="A717" s="73" t="s">
        <v>1429</v>
      </c>
      <c r="B717" s="2" t="s">
        <v>1407</v>
      </c>
      <c r="C717" s="2" t="s">
        <v>1422</v>
      </c>
      <c r="D717" s="2" t="s">
        <v>1430</v>
      </c>
      <c r="E717" s="5">
        <f t="shared" si="12"/>
        <v>9324</v>
      </c>
      <c r="F717" s="74">
        <v>222</v>
      </c>
      <c r="G717" s="74">
        <v>236</v>
      </c>
      <c r="H717" s="74">
        <v>249</v>
      </c>
      <c r="I717" s="74">
        <v>254</v>
      </c>
      <c r="J717" s="74">
        <v>231</v>
      </c>
      <c r="K717" s="74">
        <v>239</v>
      </c>
      <c r="L717" s="74">
        <v>238</v>
      </c>
      <c r="M717" s="74">
        <v>238</v>
      </c>
      <c r="N717" s="74">
        <v>233</v>
      </c>
      <c r="O717" s="74">
        <v>213</v>
      </c>
      <c r="P717" s="74">
        <v>230</v>
      </c>
      <c r="Q717" s="74">
        <v>223</v>
      </c>
      <c r="R717" s="74">
        <v>214</v>
      </c>
      <c r="S717" s="74">
        <v>200</v>
      </c>
      <c r="T717" s="74">
        <v>179</v>
      </c>
      <c r="U717" s="74">
        <v>156</v>
      </c>
      <c r="V717" s="74">
        <v>139</v>
      </c>
      <c r="W717" s="74">
        <v>127</v>
      </c>
      <c r="X717" s="74">
        <v>121</v>
      </c>
      <c r="Y717" s="74">
        <v>109</v>
      </c>
      <c r="Z717" s="74">
        <v>572</v>
      </c>
      <c r="AA717" s="74">
        <v>637</v>
      </c>
      <c r="AB717" s="74">
        <v>697</v>
      </c>
      <c r="AC717" s="74">
        <v>649</v>
      </c>
      <c r="AD717" s="74">
        <v>501</v>
      </c>
      <c r="AE717" s="74">
        <v>421</v>
      </c>
      <c r="AF717" s="74">
        <v>351</v>
      </c>
      <c r="AG717" s="74">
        <v>340</v>
      </c>
      <c r="AH717" s="74">
        <v>312</v>
      </c>
      <c r="AI717" s="74">
        <v>284</v>
      </c>
      <c r="AJ717" s="74">
        <v>182</v>
      </c>
      <c r="AK717" s="74">
        <v>124</v>
      </c>
      <c r="AL717" s="74">
        <v>203</v>
      </c>
      <c r="AM717" s="87">
        <v>16</v>
      </c>
      <c r="AN717" s="74">
        <v>115</v>
      </c>
      <c r="AO717" s="88">
        <v>107</v>
      </c>
      <c r="AP717" s="74">
        <v>202</v>
      </c>
      <c r="AQ717" s="89">
        <v>4630</v>
      </c>
      <c r="AR717" s="74">
        <v>498</v>
      </c>
      <c r="AS717" s="74">
        <v>309</v>
      </c>
      <c r="AT717" s="74">
        <v>1746</v>
      </c>
      <c r="AU717" s="89">
        <v>294</v>
      </c>
      <c r="AV717" s="95"/>
      <c r="AW717" s="95"/>
      <c r="AY717" s="5"/>
    </row>
    <row r="718" spans="1:51" x14ac:dyDescent="0.2">
      <c r="A718" s="73" t="s">
        <v>1431</v>
      </c>
      <c r="B718" s="2" t="s">
        <v>1407</v>
      </c>
      <c r="C718" s="2" t="s">
        <v>1422</v>
      </c>
      <c r="D718" s="2" t="s">
        <v>1432</v>
      </c>
      <c r="E718" s="5">
        <f t="shared" si="12"/>
        <v>2418</v>
      </c>
      <c r="F718" s="74">
        <v>40</v>
      </c>
      <c r="G718" s="74">
        <v>45</v>
      </c>
      <c r="H718" s="74">
        <v>44</v>
      </c>
      <c r="I718" s="74">
        <v>46</v>
      </c>
      <c r="J718" s="74">
        <v>39</v>
      </c>
      <c r="K718" s="74">
        <v>46</v>
      </c>
      <c r="L718" s="74">
        <v>47</v>
      </c>
      <c r="M718" s="74">
        <v>52</v>
      </c>
      <c r="N718" s="74">
        <v>54</v>
      </c>
      <c r="O718" s="74">
        <v>54</v>
      </c>
      <c r="P718" s="74">
        <v>60</v>
      </c>
      <c r="Q718" s="74">
        <v>62</v>
      </c>
      <c r="R718" s="74">
        <v>64</v>
      </c>
      <c r="S718" s="74">
        <v>59</v>
      </c>
      <c r="T718" s="74">
        <v>50</v>
      </c>
      <c r="U718" s="74">
        <v>37</v>
      </c>
      <c r="V718" s="74">
        <v>32</v>
      </c>
      <c r="W718" s="74">
        <v>23</v>
      </c>
      <c r="X718" s="74">
        <v>20</v>
      </c>
      <c r="Y718" s="74">
        <v>23</v>
      </c>
      <c r="Z718" s="74">
        <v>99</v>
      </c>
      <c r="AA718" s="74">
        <v>124</v>
      </c>
      <c r="AB718" s="74">
        <v>149</v>
      </c>
      <c r="AC718" s="74">
        <v>161</v>
      </c>
      <c r="AD718" s="74">
        <v>177</v>
      </c>
      <c r="AE718" s="74">
        <v>144</v>
      </c>
      <c r="AF718" s="74">
        <v>125</v>
      </c>
      <c r="AG718" s="74">
        <v>144</v>
      </c>
      <c r="AH718" s="74">
        <v>131</v>
      </c>
      <c r="AI718" s="74">
        <v>99</v>
      </c>
      <c r="AJ718" s="74">
        <v>71</v>
      </c>
      <c r="AK718" s="74">
        <v>47</v>
      </c>
      <c r="AL718" s="74">
        <v>50</v>
      </c>
      <c r="AM718" s="87">
        <v>3</v>
      </c>
      <c r="AN718" s="74">
        <v>20</v>
      </c>
      <c r="AO718" s="88">
        <v>20</v>
      </c>
      <c r="AP718" s="74">
        <v>41</v>
      </c>
      <c r="AQ718" s="89">
        <v>1184</v>
      </c>
      <c r="AR718" s="74">
        <v>142</v>
      </c>
      <c r="AS718" s="74">
        <v>68</v>
      </c>
      <c r="AT718" s="74">
        <v>414</v>
      </c>
      <c r="AU718" s="89">
        <v>65</v>
      </c>
      <c r="AV718" s="95"/>
      <c r="AW718" s="95"/>
      <c r="AY718" s="5"/>
    </row>
    <row r="719" spans="1:51" x14ac:dyDescent="0.2">
      <c r="A719" s="73" t="s">
        <v>1433</v>
      </c>
      <c r="B719" s="2" t="s">
        <v>1407</v>
      </c>
      <c r="C719" s="2" t="s">
        <v>1422</v>
      </c>
      <c r="D719" s="2" t="s">
        <v>1434</v>
      </c>
      <c r="E719" s="5">
        <f t="shared" si="12"/>
        <v>3839</v>
      </c>
      <c r="F719" s="74">
        <v>77</v>
      </c>
      <c r="G719" s="74">
        <v>80</v>
      </c>
      <c r="H719" s="74">
        <v>85</v>
      </c>
      <c r="I719" s="74">
        <v>86</v>
      </c>
      <c r="J719" s="74">
        <v>76</v>
      </c>
      <c r="K719" s="74">
        <v>79</v>
      </c>
      <c r="L719" s="74">
        <v>83</v>
      </c>
      <c r="M719" s="74">
        <v>84</v>
      </c>
      <c r="N719" s="74">
        <v>82</v>
      </c>
      <c r="O719" s="74">
        <v>81</v>
      </c>
      <c r="P719" s="74">
        <v>91</v>
      </c>
      <c r="Q719" s="74">
        <v>88</v>
      </c>
      <c r="R719" s="74">
        <v>89</v>
      </c>
      <c r="S719" s="74">
        <v>84</v>
      </c>
      <c r="T719" s="74">
        <v>75</v>
      </c>
      <c r="U719" s="74">
        <v>68</v>
      </c>
      <c r="V719" s="74">
        <v>64</v>
      </c>
      <c r="W719" s="74">
        <v>57</v>
      </c>
      <c r="X719" s="74">
        <v>52</v>
      </c>
      <c r="Y719" s="74">
        <v>47</v>
      </c>
      <c r="Z719" s="74">
        <v>214</v>
      </c>
      <c r="AA719" s="74">
        <v>246</v>
      </c>
      <c r="AB719" s="74">
        <v>332</v>
      </c>
      <c r="AC719" s="74">
        <v>305</v>
      </c>
      <c r="AD719" s="74">
        <v>257</v>
      </c>
      <c r="AE719" s="74">
        <v>176</v>
      </c>
      <c r="AF719" s="74">
        <v>147</v>
      </c>
      <c r="AG719" s="74">
        <v>130</v>
      </c>
      <c r="AH719" s="74">
        <v>141</v>
      </c>
      <c r="AI719" s="74">
        <v>129</v>
      </c>
      <c r="AJ719" s="74">
        <v>98</v>
      </c>
      <c r="AK719" s="74">
        <v>66</v>
      </c>
      <c r="AL719" s="74">
        <v>70</v>
      </c>
      <c r="AM719" s="87">
        <v>6</v>
      </c>
      <c r="AN719" s="74">
        <v>41</v>
      </c>
      <c r="AO719" s="88">
        <v>36</v>
      </c>
      <c r="AP719" s="74">
        <v>73</v>
      </c>
      <c r="AQ719" s="89">
        <v>1927</v>
      </c>
      <c r="AR719" s="74">
        <v>203</v>
      </c>
      <c r="AS719" s="74">
        <v>146</v>
      </c>
      <c r="AT719" s="74">
        <v>774</v>
      </c>
      <c r="AU719" s="89">
        <v>113</v>
      </c>
      <c r="AV719" s="95"/>
      <c r="AW719" s="95"/>
      <c r="AY719" s="5"/>
    </row>
    <row r="720" spans="1:51" x14ac:dyDescent="0.2">
      <c r="A720" s="73" t="s">
        <v>1435</v>
      </c>
      <c r="B720" s="2" t="s">
        <v>1407</v>
      </c>
      <c r="C720" s="2" t="s">
        <v>285</v>
      </c>
      <c r="D720" s="2" t="s">
        <v>285</v>
      </c>
      <c r="E720" s="5">
        <f t="shared" si="12"/>
        <v>17178</v>
      </c>
      <c r="F720" s="74">
        <v>310</v>
      </c>
      <c r="G720" s="74">
        <v>300</v>
      </c>
      <c r="H720" s="74">
        <v>289</v>
      </c>
      <c r="I720" s="74">
        <v>289</v>
      </c>
      <c r="J720" s="74">
        <v>259</v>
      </c>
      <c r="K720" s="74">
        <v>276</v>
      </c>
      <c r="L720" s="74">
        <v>284</v>
      </c>
      <c r="M720" s="74">
        <v>299</v>
      </c>
      <c r="N720" s="74">
        <v>312</v>
      </c>
      <c r="O720" s="74">
        <v>314</v>
      </c>
      <c r="P720" s="74">
        <v>358</v>
      </c>
      <c r="Q720" s="74">
        <v>377</v>
      </c>
      <c r="R720" s="74">
        <v>387</v>
      </c>
      <c r="S720" s="74">
        <v>389</v>
      </c>
      <c r="T720" s="74">
        <v>375</v>
      </c>
      <c r="U720" s="74">
        <v>351</v>
      </c>
      <c r="V720" s="74">
        <v>348</v>
      </c>
      <c r="W720" s="74">
        <v>337</v>
      </c>
      <c r="X720" s="74">
        <v>321</v>
      </c>
      <c r="Y720" s="74">
        <v>290</v>
      </c>
      <c r="Z720" s="74">
        <v>1375</v>
      </c>
      <c r="AA720" s="74">
        <v>1353</v>
      </c>
      <c r="AB720" s="74">
        <v>1271</v>
      </c>
      <c r="AC720" s="74">
        <v>1263</v>
      </c>
      <c r="AD720" s="74">
        <v>1100</v>
      </c>
      <c r="AE720" s="74">
        <v>926</v>
      </c>
      <c r="AF720" s="74">
        <v>787</v>
      </c>
      <c r="AG720" s="74">
        <v>704</v>
      </c>
      <c r="AH720" s="74">
        <v>550</v>
      </c>
      <c r="AI720" s="74">
        <v>469</v>
      </c>
      <c r="AJ720" s="74">
        <v>347</v>
      </c>
      <c r="AK720" s="74">
        <v>231</v>
      </c>
      <c r="AL720" s="74">
        <v>337</v>
      </c>
      <c r="AM720" s="87">
        <v>22</v>
      </c>
      <c r="AN720" s="74">
        <v>157</v>
      </c>
      <c r="AO720" s="88">
        <v>153</v>
      </c>
      <c r="AP720" s="74">
        <v>281</v>
      </c>
      <c r="AQ720" s="89">
        <v>8416</v>
      </c>
      <c r="AR720" s="74">
        <v>931</v>
      </c>
      <c r="AS720" s="74">
        <v>821</v>
      </c>
      <c r="AT720" s="74">
        <v>3502</v>
      </c>
      <c r="AU720" s="89">
        <v>382</v>
      </c>
      <c r="AV720" s="95"/>
      <c r="AW720" s="95"/>
      <c r="AY720" s="5"/>
    </row>
    <row r="721" spans="1:51" x14ac:dyDescent="0.2">
      <c r="A721" s="73" t="s">
        <v>1436</v>
      </c>
      <c r="B721" s="2" t="s">
        <v>1407</v>
      </c>
      <c r="C721" s="2" t="s">
        <v>285</v>
      </c>
      <c r="D721" s="2" t="s">
        <v>1437</v>
      </c>
      <c r="E721" s="5">
        <f t="shared" si="12"/>
        <v>7108</v>
      </c>
      <c r="F721" s="74">
        <v>111</v>
      </c>
      <c r="G721" s="74">
        <v>114</v>
      </c>
      <c r="H721" s="74">
        <v>120</v>
      </c>
      <c r="I721" s="74">
        <v>124</v>
      </c>
      <c r="J721" s="74">
        <v>120</v>
      </c>
      <c r="K721" s="74">
        <v>128</v>
      </c>
      <c r="L721" s="74">
        <v>141</v>
      </c>
      <c r="M721" s="74">
        <v>150</v>
      </c>
      <c r="N721" s="74">
        <v>158</v>
      </c>
      <c r="O721" s="74">
        <v>163</v>
      </c>
      <c r="P721" s="74">
        <v>185</v>
      </c>
      <c r="Q721" s="74">
        <v>193</v>
      </c>
      <c r="R721" s="74">
        <v>196</v>
      </c>
      <c r="S721" s="74">
        <v>186</v>
      </c>
      <c r="T721" s="74">
        <v>158</v>
      </c>
      <c r="U721" s="74">
        <v>143</v>
      </c>
      <c r="V721" s="74">
        <v>125</v>
      </c>
      <c r="W721" s="74">
        <v>111</v>
      </c>
      <c r="X721" s="74">
        <v>101</v>
      </c>
      <c r="Y721" s="74">
        <v>90</v>
      </c>
      <c r="Z721" s="74">
        <v>403</v>
      </c>
      <c r="AA721" s="74">
        <v>412</v>
      </c>
      <c r="AB721" s="74">
        <v>563</v>
      </c>
      <c r="AC721" s="74">
        <v>466</v>
      </c>
      <c r="AD721" s="74">
        <v>470</v>
      </c>
      <c r="AE721" s="74">
        <v>355</v>
      </c>
      <c r="AF721" s="74">
        <v>357</v>
      </c>
      <c r="AG721" s="74">
        <v>306</v>
      </c>
      <c r="AH721" s="74">
        <v>296</v>
      </c>
      <c r="AI721" s="74">
        <v>218</v>
      </c>
      <c r="AJ721" s="74">
        <v>194</v>
      </c>
      <c r="AK721" s="74">
        <v>116</v>
      </c>
      <c r="AL721" s="74">
        <v>135</v>
      </c>
      <c r="AM721" s="87">
        <v>8</v>
      </c>
      <c r="AN721" s="74">
        <v>61</v>
      </c>
      <c r="AO721" s="88">
        <v>50</v>
      </c>
      <c r="AP721" s="74">
        <v>103</v>
      </c>
      <c r="AQ721" s="89">
        <v>3497</v>
      </c>
      <c r="AR721" s="74">
        <v>462</v>
      </c>
      <c r="AS721" s="74">
        <v>294</v>
      </c>
      <c r="AT721" s="74">
        <v>1259</v>
      </c>
      <c r="AU721" s="89">
        <v>143</v>
      </c>
      <c r="AV721" s="95"/>
      <c r="AW721" s="95"/>
      <c r="AY721" s="5"/>
    </row>
    <row r="722" spans="1:51" x14ac:dyDescent="0.2">
      <c r="A722" s="73" t="s">
        <v>1438</v>
      </c>
      <c r="B722" s="2" t="s">
        <v>1407</v>
      </c>
      <c r="C722" s="2" t="s">
        <v>285</v>
      </c>
      <c r="D722" s="2" t="s">
        <v>1439</v>
      </c>
      <c r="E722" s="5">
        <f t="shared" si="12"/>
        <v>2344</v>
      </c>
      <c r="F722" s="74">
        <v>33</v>
      </c>
      <c r="G722" s="74">
        <v>40</v>
      </c>
      <c r="H722" s="74">
        <v>38</v>
      </c>
      <c r="I722" s="74">
        <v>39</v>
      </c>
      <c r="J722" s="74">
        <v>40</v>
      </c>
      <c r="K722" s="74">
        <v>37</v>
      </c>
      <c r="L722" s="74">
        <v>38</v>
      </c>
      <c r="M722" s="74">
        <v>41</v>
      </c>
      <c r="N722" s="74">
        <v>39</v>
      </c>
      <c r="O722" s="74">
        <v>44</v>
      </c>
      <c r="P722" s="74">
        <v>44</v>
      </c>
      <c r="Q722" s="74">
        <v>45</v>
      </c>
      <c r="R722" s="74">
        <v>45</v>
      </c>
      <c r="S722" s="74">
        <v>44</v>
      </c>
      <c r="T722" s="74">
        <v>38</v>
      </c>
      <c r="U722" s="74">
        <v>39</v>
      </c>
      <c r="V722" s="74">
        <v>35</v>
      </c>
      <c r="W722" s="74">
        <v>37</v>
      </c>
      <c r="X722" s="74">
        <v>37</v>
      </c>
      <c r="Y722" s="74">
        <v>33</v>
      </c>
      <c r="Z722" s="74">
        <v>201</v>
      </c>
      <c r="AA722" s="74">
        <v>197</v>
      </c>
      <c r="AB722" s="74">
        <v>210</v>
      </c>
      <c r="AC722" s="74">
        <v>189</v>
      </c>
      <c r="AD722" s="74">
        <v>156</v>
      </c>
      <c r="AE722" s="74">
        <v>130</v>
      </c>
      <c r="AF722" s="74">
        <v>101</v>
      </c>
      <c r="AG722" s="74">
        <v>82</v>
      </c>
      <c r="AH722" s="74">
        <v>84</v>
      </c>
      <c r="AI722" s="74">
        <v>73</v>
      </c>
      <c r="AJ722" s="74">
        <v>45</v>
      </c>
      <c r="AK722" s="74">
        <v>41</v>
      </c>
      <c r="AL722" s="74">
        <v>49</v>
      </c>
      <c r="AM722" s="87">
        <v>13</v>
      </c>
      <c r="AN722" s="74">
        <v>18</v>
      </c>
      <c r="AO722" s="88">
        <v>15</v>
      </c>
      <c r="AP722" s="74">
        <v>32</v>
      </c>
      <c r="AQ722" s="89">
        <v>1163</v>
      </c>
      <c r="AR722" s="74">
        <v>106</v>
      </c>
      <c r="AS722" s="74">
        <v>90</v>
      </c>
      <c r="AT722" s="74">
        <v>529</v>
      </c>
      <c r="AU722" s="89">
        <v>53</v>
      </c>
      <c r="AV722" s="95"/>
      <c r="AW722" s="95"/>
      <c r="AY722" s="5"/>
    </row>
    <row r="723" spans="1:51" x14ac:dyDescent="0.2">
      <c r="A723" s="73" t="s">
        <v>1440</v>
      </c>
      <c r="B723" s="2" t="s">
        <v>1407</v>
      </c>
      <c r="C723" s="2" t="s">
        <v>285</v>
      </c>
      <c r="D723" s="2" t="s">
        <v>1441</v>
      </c>
      <c r="E723" s="5">
        <f t="shared" si="12"/>
        <v>4410</v>
      </c>
      <c r="F723" s="74">
        <v>111</v>
      </c>
      <c r="G723" s="74">
        <v>106</v>
      </c>
      <c r="H723" s="74">
        <v>100</v>
      </c>
      <c r="I723" s="74">
        <v>97</v>
      </c>
      <c r="J723" s="74">
        <v>88</v>
      </c>
      <c r="K723" s="74">
        <v>91</v>
      </c>
      <c r="L723" s="74">
        <v>90</v>
      </c>
      <c r="M723" s="74">
        <v>92</v>
      </c>
      <c r="N723" s="74">
        <v>96</v>
      </c>
      <c r="O723" s="74">
        <v>92</v>
      </c>
      <c r="P723" s="74">
        <v>105</v>
      </c>
      <c r="Q723" s="74">
        <v>106</v>
      </c>
      <c r="R723" s="74">
        <v>109</v>
      </c>
      <c r="S723" s="74">
        <v>99</v>
      </c>
      <c r="T723" s="74">
        <v>91</v>
      </c>
      <c r="U723" s="74">
        <v>75</v>
      </c>
      <c r="V723" s="74">
        <v>66</v>
      </c>
      <c r="W723" s="74">
        <v>58</v>
      </c>
      <c r="X723" s="74">
        <v>54</v>
      </c>
      <c r="Y723" s="74">
        <v>45</v>
      </c>
      <c r="Z723" s="74">
        <v>222</v>
      </c>
      <c r="AA723" s="74">
        <v>230</v>
      </c>
      <c r="AB723" s="74">
        <v>293</v>
      </c>
      <c r="AC723" s="74">
        <v>274</v>
      </c>
      <c r="AD723" s="74">
        <v>281</v>
      </c>
      <c r="AE723" s="74">
        <v>234</v>
      </c>
      <c r="AF723" s="74">
        <v>179</v>
      </c>
      <c r="AG723" s="74">
        <v>207</v>
      </c>
      <c r="AH723" s="74">
        <v>207</v>
      </c>
      <c r="AI723" s="74">
        <v>174</v>
      </c>
      <c r="AJ723" s="74">
        <v>130</v>
      </c>
      <c r="AK723" s="74">
        <v>81</v>
      </c>
      <c r="AL723" s="74">
        <v>127</v>
      </c>
      <c r="AM723" s="87">
        <v>8</v>
      </c>
      <c r="AN723" s="74">
        <v>56</v>
      </c>
      <c r="AO723" s="88">
        <v>55</v>
      </c>
      <c r="AP723" s="74">
        <v>103</v>
      </c>
      <c r="AQ723" s="89">
        <v>2124</v>
      </c>
      <c r="AR723" s="74">
        <v>262</v>
      </c>
      <c r="AS723" s="74">
        <v>136</v>
      </c>
      <c r="AT723" s="74">
        <v>714</v>
      </c>
      <c r="AU723" s="89">
        <v>141</v>
      </c>
      <c r="AV723" s="95"/>
      <c r="AW723" s="95"/>
      <c r="AY723" s="5"/>
    </row>
    <row r="724" spans="1:51" x14ac:dyDescent="0.2">
      <c r="A724" s="73" t="s">
        <v>1442</v>
      </c>
      <c r="B724" s="2" t="s">
        <v>1407</v>
      </c>
      <c r="C724" s="2" t="s">
        <v>285</v>
      </c>
      <c r="D724" s="2" t="s">
        <v>1443</v>
      </c>
      <c r="E724" s="5">
        <f t="shared" si="12"/>
        <v>5911</v>
      </c>
      <c r="F724" s="74">
        <v>97</v>
      </c>
      <c r="G724" s="74">
        <v>99</v>
      </c>
      <c r="H724" s="74">
        <v>107</v>
      </c>
      <c r="I724" s="74">
        <v>110</v>
      </c>
      <c r="J724" s="74">
        <v>104</v>
      </c>
      <c r="K724" s="74">
        <v>114</v>
      </c>
      <c r="L724" s="74">
        <v>121</v>
      </c>
      <c r="M724" s="74">
        <v>128</v>
      </c>
      <c r="N724" s="74">
        <v>137</v>
      </c>
      <c r="O724" s="74">
        <v>129</v>
      </c>
      <c r="P724" s="74">
        <v>151</v>
      </c>
      <c r="Q724" s="74">
        <v>157</v>
      </c>
      <c r="R724" s="74">
        <v>159</v>
      </c>
      <c r="S724" s="74">
        <v>150</v>
      </c>
      <c r="T724" s="74">
        <v>133</v>
      </c>
      <c r="U724" s="74">
        <v>113</v>
      </c>
      <c r="V724" s="74">
        <v>97</v>
      </c>
      <c r="W724" s="74">
        <v>86</v>
      </c>
      <c r="X724" s="74">
        <v>79</v>
      </c>
      <c r="Y724" s="74">
        <v>79</v>
      </c>
      <c r="Z724" s="74">
        <v>365</v>
      </c>
      <c r="AA724" s="74">
        <v>392</v>
      </c>
      <c r="AB724" s="74">
        <v>423</v>
      </c>
      <c r="AC724" s="74">
        <v>370</v>
      </c>
      <c r="AD724" s="74">
        <v>359</v>
      </c>
      <c r="AE724" s="74">
        <v>345</v>
      </c>
      <c r="AF724" s="74">
        <v>277</v>
      </c>
      <c r="AG724" s="74">
        <v>265</v>
      </c>
      <c r="AH724" s="74">
        <v>186</v>
      </c>
      <c r="AI724" s="74">
        <v>199</v>
      </c>
      <c r="AJ724" s="74">
        <v>146</v>
      </c>
      <c r="AK724" s="74">
        <v>102</v>
      </c>
      <c r="AL724" s="74">
        <v>132</v>
      </c>
      <c r="AM724" s="87">
        <v>7</v>
      </c>
      <c r="AN724" s="74">
        <v>55</v>
      </c>
      <c r="AO724" s="88">
        <v>42</v>
      </c>
      <c r="AP724" s="74">
        <v>90</v>
      </c>
      <c r="AQ724" s="89">
        <v>2878</v>
      </c>
      <c r="AR724" s="74">
        <v>355</v>
      </c>
      <c r="AS724" s="74">
        <v>228</v>
      </c>
      <c r="AT724" s="74">
        <v>1086</v>
      </c>
      <c r="AU724" s="89">
        <v>129</v>
      </c>
      <c r="AV724" s="95"/>
      <c r="AW724" s="95"/>
      <c r="AY724" s="5"/>
    </row>
    <row r="725" spans="1:51" x14ac:dyDescent="0.2">
      <c r="A725" s="73" t="s">
        <v>1444</v>
      </c>
      <c r="B725" s="2" t="s">
        <v>1407</v>
      </c>
      <c r="C725" s="2" t="s">
        <v>285</v>
      </c>
      <c r="D725" s="2" t="s">
        <v>1445</v>
      </c>
      <c r="E725" s="5">
        <f t="shared" si="12"/>
        <v>10036</v>
      </c>
      <c r="F725" s="74">
        <v>168</v>
      </c>
      <c r="G725" s="74">
        <v>173</v>
      </c>
      <c r="H725" s="74">
        <v>175</v>
      </c>
      <c r="I725" s="74">
        <v>176</v>
      </c>
      <c r="J725" s="74">
        <v>161</v>
      </c>
      <c r="K725" s="74">
        <v>175</v>
      </c>
      <c r="L725" s="74">
        <v>187</v>
      </c>
      <c r="M725" s="74">
        <v>195</v>
      </c>
      <c r="N725" s="74">
        <v>203</v>
      </c>
      <c r="O725" s="74">
        <v>201</v>
      </c>
      <c r="P725" s="74">
        <v>231</v>
      </c>
      <c r="Q725" s="74">
        <v>238</v>
      </c>
      <c r="R725" s="74">
        <v>241</v>
      </c>
      <c r="S725" s="74">
        <v>241</v>
      </c>
      <c r="T725" s="74">
        <v>225</v>
      </c>
      <c r="U725" s="74">
        <v>208</v>
      </c>
      <c r="V725" s="74">
        <v>202</v>
      </c>
      <c r="W725" s="74">
        <v>192</v>
      </c>
      <c r="X725" s="74">
        <v>177</v>
      </c>
      <c r="Y725" s="74">
        <v>152</v>
      </c>
      <c r="Z725" s="74">
        <v>647</v>
      </c>
      <c r="AA725" s="74">
        <v>669</v>
      </c>
      <c r="AB725" s="74">
        <v>688</v>
      </c>
      <c r="AC725" s="74">
        <v>720</v>
      </c>
      <c r="AD725" s="74">
        <v>592</v>
      </c>
      <c r="AE725" s="74">
        <v>540</v>
      </c>
      <c r="AF725" s="74">
        <v>439</v>
      </c>
      <c r="AG725" s="74">
        <v>447</v>
      </c>
      <c r="AH725" s="74">
        <v>447</v>
      </c>
      <c r="AI725" s="74">
        <v>308</v>
      </c>
      <c r="AJ725" s="74">
        <v>248</v>
      </c>
      <c r="AK725" s="74">
        <v>196</v>
      </c>
      <c r="AL725" s="74">
        <v>174</v>
      </c>
      <c r="AM725" s="87">
        <v>12</v>
      </c>
      <c r="AN725" s="74">
        <v>89</v>
      </c>
      <c r="AO725" s="88">
        <v>79</v>
      </c>
      <c r="AP725" s="74">
        <v>156</v>
      </c>
      <c r="AQ725" s="89">
        <v>5027</v>
      </c>
      <c r="AR725" s="74">
        <v>588</v>
      </c>
      <c r="AS725" s="74">
        <v>475</v>
      </c>
      <c r="AT725" s="74">
        <v>1911</v>
      </c>
      <c r="AU725" s="89">
        <v>216</v>
      </c>
      <c r="AV725" s="95"/>
      <c r="AW725" s="95"/>
      <c r="AY725" s="5"/>
    </row>
    <row r="726" spans="1:51" x14ac:dyDescent="0.2">
      <c r="A726" s="73" t="s">
        <v>1446</v>
      </c>
      <c r="B726" s="2" t="s">
        <v>1407</v>
      </c>
      <c r="C726" s="2" t="s">
        <v>285</v>
      </c>
      <c r="D726" s="2" t="s">
        <v>1447</v>
      </c>
      <c r="E726" s="5">
        <f t="shared" si="12"/>
        <v>2633</v>
      </c>
      <c r="F726" s="74">
        <v>48</v>
      </c>
      <c r="G726" s="74">
        <v>42</v>
      </c>
      <c r="H726" s="74">
        <v>39</v>
      </c>
      <c r="I726" s="74">
        <v>37</v>
      </c>
      <c r="J726" s="74">
        <v>34</v>
      </c>
      <c r="K726" s="74">
        <v>33</v>
      </c>
      <c r="L726" s="74">
        <v>35</v>
      </c>
      <c r="M726" s="74">
        <v>37</v>
      </c>
      <c r="N726" s="74">
        <v>42</v>
      </c>
      <c r="O726" s="74">
        <v>44</v>
      </c>
      <c r="P726" s="74">
        <v>48</v>
      </c>
      <c r="Q726" s="74">
        <v>55</v>
      </c>
      <c r="R726" s="74">
        <v>57</v>
      </c>
      <c r="S726" s="74">
        <v>56</v>
      </c>
      <c r="T726" s="74">
        <v>45</v>
      </c>
      <c r="U726" s="74">
        <v>46</v>
      </c>
      <c r="V726" s="74">
        <v>41</v>
      </c>
      <c r="W726" s="74">
        <v>38</v>
      </c>
      <c r="X726" s="74">
        <v>38</v>
      </c>
      <c r="Y726" s="74">
        <v>31</v>
      </c>
      <c r="Z726" s="74">
        <v>150</v>
      </c>
      <c r="AA726" s="74">
        <v>147</v>
      </c>
      <c r="AB726" s="74">
        <v>176</v>
      </c>
      <c r="AC726" s="74">
        <v>176</v>
      </c>
      <c r="AD726" s="74">
        <v>164</v>
      </c>
      <c r="AE726" s="74">
        <v>153</v>
      </c>
      <c r="AF726" s="74">
        <v>140</v>
      </c>
      <c r="AG726" s="74">
        <v>138</v>
      </c>
      <c r="AH726" s="74">
        <v>156</v>
      </c>
      <c r="AI726" s="74">
        <v>133</v>
      </c>
      <c r="AJ726" s="74">
        <v>94</v>
      </c>
      <c r="AK726" s="74">
        <v>77</v>
      </c>
      <c r="AL726" s="74">
        <v>83</v>
      </c>
      <c r="AM726" s="87">
        <v>4</v>
      </c>
      <c r="AN726" s="74">
        <v>21</v>
      </c>
      <c r="AO726" s="88">
        <v>27</v>
      </c>
      <c r="AP726" s="74">
        <v>46</v>
      </c>
      <c r="AQ726" s="89">
        <v>1330</v>
      </c>
      <c r="AR726" s="74">
        <v>133</v>
      </c>
      <c r="AS726" s="74">
        <v>98</v>
      </c>
      <c r="AT726" s="74">
        <v>478</v>
      </c>
      <c r="AU726" s="89">
        <v>71</v>
      </c>
      <c r="AV726" s="95"/>
      <c r="AW726" s="95"/>
      <c r="AY726" s="5"/>
    </row>
    <row r="727" spans="1:51" x14ac:dyDescent="0.2">
      <c r="A727" s="73" t="s">
        <v>1448</v>
      </c>
      <c r="B727" s="2" t="s">
        <v>1407</v>
      </c>
      <c r="C727" s="2" t="s">
        <v>285</v>
      </c>
      <c r="D727" s="2" t="s">
        <v>1449</v>
      </c>
      <c r="E727" s="5">
        <f t="shared" si="12"/>
        <v>4401</v>
      </c>
      <c r="F727" s="74">
        <v>97</v>
      </c>
      <c r="G727" s="74">
        <v>94</v>
      </c>
      <c r="H727" s="74">
        <v>91</v>
      </c>
      <c r="I727" s="74">
        <v>90</v>
      </c>
      <c r="J727" s="74">
        <v>79</v>
      </c>
      <c r="K727" s="74">
        <v>84</v>
      </c>
      <c r="L727" s="74">
        <v>86</v>
      </c>
      <c r="M727" s="74">
        <v>89</v>
      </c>
      <c r="N727" s="74">
        <v>92</v>
      </c>
      <c r="O727" s="74">
        <v>89</v>
      </c>
      <c r="P727" s="74">
        <v>102</v>
      </c>
      <c r="Q727" s="74">
        <v>110</v>
      </c>
      <c r="R727" s="74">
        <v>111</v>
      </c>
      <c r="S727" s="74">
        <v>107</v>
      </c>
      <c r="T727" s="74">
        <v>97</v>
      </c>
      <c r="U727" s="74">
        <v>86</v>
      </c>
      <c r="V727" s="74">
        <v>79</v>
      </c>
      <c r="W727" s="74">
        <v>75</v>
      </c>
      <c r="X727" s="74">
        <v>74</v>
      </c>
      <c r="Y727" s="74">
        <v>73</v>
      </c>
      <c r="Z727" s="74">
        <v>400</v>
      </c>
      <c r="AA727" s="74">
        <v>313</v>
      </c>
      <c r="AB727" s="74">
        <v>324</v>
      </c>
      <c r="AC727" s="74">
        <v>324</v>
      </c>
      <c r="AD727" s="74">
        <v>298</v>
      </c>
      <c r="AE727" s="74">
        <v>219</v>
      </c>
      <c r="AF727" s="74">
        <v>161</v>
      </c>
      <c r="AG727" s="74">
        <v>130</v>
      </c>
      <c r="AH727" s="74">
        <v>105</v>
      </c>
      <c r="AI727" s="74">
        <v>95</v>
      </c>
      <c r="AJ727" s="74">
        <v>99</v>
      </c>
      <c r="AK727" s="74">
        <v>53</v>
      </c>
      <c r="AL727" s="74">
        <v>75</v>
      </c>
      <c r="AM727" s="87">
        <v>7</v>
      </c>
      <c r="AN727" s="74">
        <v>49</v>
      </c>
      <c r="AO727" s="88">
        <v>48</v>
      </c>
      <c r="AP727" s="74">
        <v>91</v>
      </c>
      <c r="AQ727" s="89">
        <v>2159</v>
      </c>
      <c r="AR727" s="74">
        <v>246</v>
      </c>
      <c r="AS727" s="74">
        <v>190</v>
      </c>
      <c r="AT727" s="74">
        <v>907</v>
      </c>
      <c r="AU727" s="89">
        <v>125</v>
      </c>
      <c r="AV727" s="95"/>
      <c r="AW727" s="95"/>
      <c r="AY727" s="5"/>
    </row>
    <row r="728" spans="1:51" x14ac:dyDescent="0.2">
      <c r="A728" s="73" t="s">
        <v>1450</v>
      </c>
      <c r="B728" s="2" t="s">
        <v>1407</v>
      </c>
      <c r="C728" s="2" t="s">
        <v>285</v>
      </c>
      <c r="D728" s="2" t="s">
        <v>1451</v>
      </c>
      <c r="E728" s="5">
        <f t="shared" si="12"/>
        <v>3710</v>
      </c>
      <c r="F728" s="74">
        <v>53</v>
      </c>
      <c r="G728" s="74">
        <v>49</v>
      </c>
      <c r="H728" s="74">
        <v>51</v>
      </c>
      <c r="I728" s="74">
        <v>48</v>
      </c>
      <c r="J728" s="74">
        <v>42</v>
      </c>
      <c r="K728" s="74">
        <v>50</v>
      </c>
      <c r="L728" s="74">
        <v>54</v>
      </c>
      <c r="M728" s="74">
        <v>59</v>
      </c>
      <c r="N728" s="74">
        <v>65</v>
      </c>
      <c r="O728" s="74">
        <v>66</v>
      </c>
      <c r="P728" s="74">
        <v>79</v>
      </c>
      <c r="Q728" s="74">
        <v>86</v>
      </c>
      <c r="R728" s="74">
        <v>90</v>
      </c>
      <c r="S728" s="74">
        <v>93</v>
      </c>
      <c r="T728" s="74">
        <v>90</v>
      </c>
      <c r="U728" s="74">
        <v>82</v>
      </c>
      <c r="V728" s="74">
        <v>78</v>
      </c>
      <c r="W728" s="74">
        <v>75</v>
      </c>
      <c r="X728" s="74">
        <v>69</v>
      </c>
      <c r="Y728" s="74">
        <v>67</v>
      </c>
      <c r="Z728" s="74">
        <v>253</v>
      </c>
      <c r="AA728" s="74">
        <v>234</v>
      </c>
      <c r="AB728" s="74">
        <v>220</v>
      </c>
      <c r="AC728" s="74">
        <v>266</v>
      </c>
      <c r="AD728" s="74">
        <v>247</v>
      </c>
      <c r="AE728" s="74">
        <v>224</v>
      </c>
      <c r="AF728" s="74">
        <v>188</v>
      </c>
      <c r="AG728" s="74">
        <v>157</v>
      </c>
      <c r="AH728" s="74">
        <v>140</v>
      </c>
      <c r="AI728" s="74">
        <v>147</v>
      </c>
      <c r="AJ728" s="74">
        <v>110</v>
      </c>
      <c r="AK728" s="74">
        <v>80</v>
      </c>
      <c r="AL728" s="74">
        <v>98</v>
      </c>
      <c r="AM728" s="87">
        <v>4</v>
      </c>
      <c r="AN728" s="74">
        <v>25</v>
      </c>
      <c r="AO728" s="88">
        <v>28</v>
      </c>
      <c r="AP728" s="74">
        <v>55</v>
      </c>
      <c r="AQ728" s="89">
        <v>1874</v>
      </c>
      <c r="AR728" s="74">
        <v>227</v>
      </c>
      <c r="AS728" s="74">
        <v>187</v>
      </c>
      <c r="AT728" s="74">
        <v>701</v>
      </c>
      <c r="AU728" s="89">
        <v>78</v>
      </c>
      <c r="AV728" s="95"/>
      <c r="AW728" s="95"/>
      <c r="AY728" s="5"/>
    </row>
    <row r="729" spans="1:51" x14ac:dyDescent="0.2">
      <c r="A729" s="73" t="s">
        <v>1452</v>
      </c>
      <c r="B729" s="2" t="s">
        <v>1407</v>
      </c>
      <c r="C729" s="2" t="s">
        <v>1453</v>
      </c>
      <c r="D729" s="2" t="s">
        <v>1453</v>
      </c>
      <c r="E729" s="5">
        <f t="shared" si="12"/>
        <v>24077</v>
      </c>
      <c r="F729" s="74">
        <v>422</v>
      </c>
      <c r="G729" s="74">
        <v>439</v>
      </c>
      <c r="H729" s="74">
        <v>450</v>
      </c>
      <c r="I729" s="74">
        <v>465</v>
      </c>
      <c r="J729" s="74">
        <v>428</v>
      </c>
      <c r="K729" s="74">
        <v>453</v>
      </c>
      <c r="L729" s="74">
        <v>466</v>
      </c>
      <c r="M729" s="74">
        <v>480</v>
      </c>
      <c r="N729" s="74">
        <v>492</v>
      </c>
      <c r="O729" s="74">
        <v>476</v>
      </c>
      <c r="P729" s="74">
        <v>533</v>
      </c>
      <c r="Q729" s="74">
        <v>543</v>
      </c>
      <c r="R729" s="74">
        <v>547</v>
      </c>
      <c r="S729" s="74">
        <v>537</v>
      </c>
      <c r="T729" s="74">
        <v>502</v>
      </c>
      <c r="U729" s="74">
        <v>471</v>
      </c>
      <c r="V729" s="74">
        <v>458</v>
      </c>
      <c r="W729" s="74">
        <v>444</v>
      </c>
      <c r="X729" s="74">
        <v>426</v>
      </c>
      <c r="Y729" s="74">
        <v>393</v>
      </c>
      <c r="Z729" s="74">
        <v>1967</v>
      </c>
      <c r="AA729" s="74">
        <v>2053</v>
      </c>
      <c r="AB729" s="74">
        <v>1997</v>
      </c>
      <c r="AC729" s="74">
        <v>1723</v>
      </c>
      <c r="AD729" s="74">
        <v>1523</v>
      </c>
      <c r="AE729" s="74">
        <v>1163</v>
      </c>
      <c r="AF729" s="74">
        <v>1109</v>
      </c>
      <c r="AG729" s="74">
        <v>898</v>
      </c>
      <c r="AH729" s="74">
        <v>716</v>
      </c>
      <c r="AI729" s="74">
        <v>479</v>
      </c>
      <c r="AJ729" s="74">
        <v>365</v>
      </c>
      <c r="AK729" s="74">
        <v>293</v>
      </c>
      <c r="AL729" s="74">
        <v>366</v>
      </c>
      <c r="AM729" s="87">
        <v>29</v>
      </c>
      <c r="AN729" s="74">
        <v>223</v>
      </c>
      <c r="AO729" s="88">
        <v>199</v>
      </c>
      <c r="AP729" s="74">
        <v>383</v>
      </c>
      <c r="AQ729" s="89">
        <v>11910</v>
      </c>
      <c r="AR729" s="74">
        <v>1275</v>
      </c>
      <c r="AS729" s="74">
        <v>997</v>
      </c>
      <c r="AT729" s="74">
        <v>5176</v>
      </c>
      <c r="AU729" s="89">
        <v>526</v>
      </c>
      <c r="AV729" s="95"/>
      <c r="AW729" s="95"/>
      <c r="AY729" s="5"/>
    </row>
    <row r="730" spans="1:51" x14ac:dyDescent="0.2">
      <c r="A730" s="73" t="s">
        <v>1454</v>
      </c>
      <c r="B730" s="2" t="s">
        <v>1407</v>
      </c>
      <c r="C730" s="2" t="s">
        <v>1453</v>
      </c>
      <c r="D730" s="2" t="s">
        <v>1455</v>
      </c>
      <c r="E730" s="5">
        <f t="shared" si="12"/>
        <v>4122</v>
      </c>
      <c r="F730" s="74">
        <v>79</v>
      </c>
      <c r="G730" s="74">
        <v>78</v>
      </c>
      <c r="H730" s="74">
        <v>74</v>
      </c>
      <c r="I730" s="74">
        <v>70</v>
      </c>
      <c r="J730" s="74">
        <v>60</v>
      </c>
      <c r="K730" s="74">
        <v>64</v>
      </c>
      <c r="L730" s="74">
        <v>69</v>
      </c>
      <c r="M730" s="74">
        <v>72</v>
      </c>
      <c r="N730" s="74">
        <v>76</v>
      </c>
      <c r="O730" s="74">
        <v>74</v>
      </c>
      <c r="P730" s="74">
        <v>87</v>
      </c>
      <c r="Q730" s="74">
        <v>91</v>
      </c>
      <c r="R730" s="74">
        <v>95</v>
      </c>
      <c r="S730" s="74">
        <v>92</v>
      </c>
      <c r="T730" s="74">
        <v>80</v>
      </c>
      <c r="U730" s="74">
        <v>72</v>
      </c>
      <c r="V730" s="74">
        <v>66</v>
      </c>
      <c r="W730" s="74">
        <v>61</v>
      </c>
      <c r="X730" s="74">
        <v>58</v>
      </c>
      <c r="Y730" s="74">
        <v>53</v>
      </c>
      <c r="Z730" s="74">
        <v>286</v>
      </c>
      <c r="AA730" s="74">
        <v>322</v>
      </c>
      <c r="AB730" s="74">
        <v>274</v>
      </c>
      <c r="AC730" s="74">
        <v>262</v>
      </c>
      <c r="AD730" s="74">
        <v>259</v>
      </c>
      <c r="AE730" s="74">
        <v>244</v>
      </c>
      <c r="AF730" s="74">
        <v>193</v>
      </c>
      <c r="AG730" s="74">
        <v>211</v>
      </c>
      <c r="AH730" s="74">
        <v>123</v>
      </c>
      <c r="AI730" s="74">
        <v>151</v>
      </c>
      <c r="AJ730" s="74">
        <v>133</v>
      </c>
      <c r="AK730" s="74">
        <v>75</v>
      </c>
      <c r="AL730" s="74">
        <v>118</v>
      </c>
      <c r="AM730" s="87">
        <v>6</v>
      </c>
      <c r="AN730" s="74">
        <v>40</v>
      </c>
      <c r="AO730" s="88">
        <v>39</v>
      </c>
      <c r="AP730" s="74">
        <v>76</v>
      </c>
      <c r="AQ730" s="89">
        <v>2087</v>
      </c>
      <c r="AR730" s="74">
        <v>230</v>
      </c>
      <c r="AS730" s="74">
        <v>151</v>
      </c>
      <c r="AT730" s="74">
        <v>824</v>
      </c>
      <c r="AU730" s="89">
        <v>110</v>
      </c>
      <c r="AV730" s="95"/>
      <c r="AW730" s="95"/>
      <c r="AY730" s="5"/>
    </row>
    <row r="731" spans="1:51" x14ac:dyDescent="0.2">
      <c r="A731" s="73" t="s">
        <v>1456</v>
      </c>
      <c r="B731" s="2" t="s">
        <v>1407</v>
      </c>
      <c r="C731" s="2" t="s">
        <v>1453</v>
      </c>
      <c r="D731" s="2" t="s">
        <v>1457</v>
      </c>
      <c r="E731" s="5">
        <f t="shared" si="12"/>
        <v>5963</v>
      </c>
      <c r="F731" s="74">
        <v>136</v>
      </c>
      <c r="G731" s="74">
        <v>138</v>
      </c>
      <c r="H731" s="74">
        <v>137</v>
      </c>
      <c r="I731" s="74">
        <v>138</v>
      </c>
      <c r="J731" s="74">
        <v>125</v>
      </c>
      <c r="K731" s="74">
        <v>127</v>
      </c>
      <c r="L731" s="74">
        <v>129</v>
      </c>
      <c r="M731" s="74">
        <v>133</v>
      </c>
      <c r="N731" s="74">
        <v>137</v>
      </c>
      <c r="O731" s="74">
        <v>132</v>
      </c>
      <c r="P731" s="74">
        <v>144</v>
      </c>
      <c r="Q731" s="74">
        <v>147</v>
      </c>
      <c r="R731" s="74">
        <v>144</v>
      </c>
      <c r="S731" s="74">
        <v>139</v>
      </c>
      <c r="T731" s="74">
        <v>117</v>
      </c>
      <c r="U731" s="74">
        <v>105</v>
      </c>
      <c r="V731" s="74">
        <v>92</v>
      </c>
      <c r="W731" s="74">
        <v>86</v>
      </c>
      <c r="X731" s="74">
        <v>81</v>
      </c>
      <c r="Y731" s="74">
        <v>76</v>
      </c>
      <c r="Z731" s="74">
        <v>401</v>
      </c>
      <c r="AA731" s="74">
        <v>499</v>
      </c>
      <c r="AB731" s="74">
        <v>487</v>
      </c>
      <c r="AC731" s="74">
        <v>404</v>
      </c>
      <c r="AD731" s="74">
        <v>343</v>
      </c>
      <c r="AE731" s="74">
        <v>293</v>
      </c>
      <c r="AF731" s="74">
        <v>242</v>
      </c>
      <c r="AG731" s="74">
        <v>207</v>
      </c>
      <c r="AH731" s="74">
        <v>187</v>
      </c>
      <c r="AI731" s="74">
        <v>165</v>
      </c>
      <c r="AJ731" s="74">
        <v>100</v>
      </c>
      <c r="AK731" s="74">
        <v>63</v>
      </c>
      <c r="AL731" s="74">
        <v>109</v>
      </c>
      <c r="AM731" s="87">
        <v>10</v>
      </c>
      <c r="AN731" s="74">
        <v>71</v>
      </c>
      <c r="AO731" s="88">
        <v>65</v>
      </c>
      <c r="AP731" s="74">
        <v>123</v>
      </c>
      <c r="AQ731" s="89">
        <v>2939</v>
      </c>
      <c r="AR731" s="74">
        <v>341</v>
      </c>
      <c r="AS731" s="74">
        <v>221</v>
      </c>
      <c r="AT731" s="74">
        <v>1181</v>
      </c>
      <c r="AU731" s="89">
        <v>175</v>
      </c>
      <c r="AV731" s="95"/>
      <c r="AW731" s="95"/>
      <c r="AY731" s="5"/>
    </row>
    <row r="732" spans="1:51" x14ac:dyDescent="0.2">
      <c r="A732" s="73" t="s">
        <v>1458</v>
      </c>
      <c r="B732" s="2" t="s">
        <v>1407</v>
      </c>
      <c r="C732" s="2" t="s">
        <v>1453</v>
      </c>
      <c r="D732" s="2" t="s">
        <v>1459</v>
      </c>
      <c r="E732" s="5">
        <f t="shared" si="12"/>
        <v>7427</v>
      </c>
      <c r="F732" s="74">
        <v>141</v>
      </c>
      <c r="G732" s="74">
        <v>146</v>
      </c>
      <c r="H732" s="74">
        <v>149</v>
      </c>
      <c r="I732" s="74">
        <v>150</v>
      </c>
      <c r="J732" s="74">
        <v>139</v>
      </c>
      <c r="K732" s="74">
        <v>145</v>
      </c>
      <c r="L732" s="74">
        <v>149</v>
      </c>
      <c r="M732" s="74">
        <v>153</v>
      </c>
      <c r="N732" s="74">
        <v>156</v>
      </c>
      <c r="O732" s="74">
        <v>157</v>
      </c>
      <c r="P732" s="74">
        <v>171</v>
      </c>
      <c r="Q732" s="74">
        <v>178</v>
      </c>
      <c r="R732" s="74">
        <v>176</v>
      </c>
      <c r="S732" s="74">
        <v>168</v>
      </c>
      <c r="T732" s="74">
        <v>150</v>
      </c>
      <c r="U732" s="74">
        <v>136</v>
      </c>
      <c r="V732" s="74">
        <v>123</v>
      </c>
      <c r="W732" s="74">
        <v>115</v>
      </c>
      <c r="X732" s="74">
        <v>113</v>
      </c>
      <c r="Y732" s="74">
        <v>106</v>
      </c>
      <c r="Z732" s="74">
        <v>559</v>
      </c>
      <c r="AA732" s="74">
        <v>537</v>
      </c>
      <c r="AB732" s="74">
        <v>580</v>
      </c>
      <c r="AC732" s="74">
        <v>530</v>
      </c>
      <c r="AD732" s="74">
        <v>456</v>
      </c>
      <c r="AE732" s="74">
        <v>342</v>
      </c>
      <c r="AF732" s="74">
        <v>342</v>
      </c>
      <c r="AG732" s="74">
        <v>294</v>
      </c>
      <c r="AH732" s="74">
        <v>219</v>
      </c>
      <c r="AI732" s="74">
        <v>209</v>
      </c>
      <c r="AJ732" s="74">
        <v>179</v>
      </c>
      <c r="AK732" s="74">
        <v>85</v>
      </c>
      <c r="AL732" s="74">
        <v>174</v>
      </c>
      <c r="AM732" s="87">
        <v>10</v>
      </c>
      <c r="AN732" s="74">
        <v>74</v>
      </c>
      <c r="AO732" s="88">
        <v>67</v>
      </c>
      <c r="AP732" s="74">
        <v>133</v>
      </c>
      <c r="AQ732" s="89">
        <v>3747</v>
      </c>
      <c r="AR732" s="74">
        <v>418</v>
      </c>
      <c r="AS732" s="74">
        <v>287</v>
      </c>
      <c r="AT732" s="74">
        <v>1555</v>
      </c>
      <c r="AU732" s="89">
        <v>185</v>
      </c>
      <c r="AV732" s="95"/>
      <c r="AW732" s="95"/>
      <c r="AY732" s="5"/>
    </row>
    <row r="733" spans="1:51" x14ac:dyDescent="0.2">
      <c r="A733" s="73" t="s">
        <v>1460</v>
      </c>
      <c r="B733" s="2" t="s">
        <v>1407</v>
      </c>
      <c r="C733" s="2" t="s">
        <v>1453</v>
      </c>
      <c r="D733" s="2" t="s">
        <v>1461</v>
      </c>
      <c r="E733" s="5">
        <f t="shared" si="12"/>
        <v>10513</v>
      </c>
      <c r="F733" s="74">
        <v>242</v>
      </c>
      <c r="G733" s="74">
        <v>222</v>
      </c>
      <c r="H733" s="74">
        <v>210</v>
      </c>
      <c r="I733" s="74">
        <v>201</v>
      </c>
      <c r="J733" s="74">
        <v>176</v>
      </c>
      <c r="K733" s="74">
        <v>182</v>
      </c>
      <c r="L733" s="74">
        <v>187</v>
      </c>
      <c r="M733" s="74">
        <v>197</v>
      </c>
      <c r="N733" s="74">
        <v>208</v>
      </c>
      <c r="O733" s="74">
        <v>205</v>
      </c>
      <c r="P733" s="74">
        <v>236</v>
      </c>
      <c r="Q733" s="74">
        <v>250</v>
      </c>
      <c r="R733" s="74">
        <v>254</v>
      </c>
      <c r="S733" s="74">
        <v>249</v>
      </c>
      <c r="T733" s="74">
        <v>216</v>
      </c>
      <c r="U733" s="74">
        <v>198</v>
      </c>
      <c r="V733" s="74">
        <v>184</v>
      </c>
      <c r="W733" s="74">
        <v>173</v>
      </c>
      <c r="X733" s="74">
        <v>166</v>
      </c>
      <c r="Y733" s="74">
        <v>156</v>
      </c>
      <c r="Z733" s="74">
        <v>795</v>
      </c>
      <c r="AA733" s="74">
        <v>873</v>
      </c>
      <c r="AB733" s="74">
        <v>934</v>
      </c>
      <c r="AC733" s="74">
        <v>771</v>
      </c>
      <c r="AD733" s="74">
        <v>666</v>
      </c>
      <c r="AE733" s="74">
        <v>496</v>
      </c>
      <c r="AF733" s="74">
        <v>443</v>
      </c>
      <c r="AG733" s="74">
        <v>400</v>
      </c>
      <c r="AH733" s="74">
        <v>317</v>
      </c>
      <c r="AI733" s="74">
        <v>237</v>
      </c>
      <c r="AJ733" s="74">
        <v>184</v>
      </c>
      <c r="AK733" s="74">
        <v>117</v>
      </c>
      <c r="AL733" s="74">
        <v>168</v>
      </c>
      <c r="AM733" s="87">
        <v>21</v>
      </c>
      <c r="AN733" s="74">
        <v>122</v>
      </c>
      <c r="AO733" s="88">
        <v>120</v>
      </c>
      <c r="AP733" s="74">
        <v>221</v>
      </c>
      <c r="AQ733" s="89">
        <v>5198</v>
      </c>
      <c r="AR733" s="74">
        <v>578</v>
      </c>
      <c r="AS733" s="74">
        <v>459</v>
      </c>
      <c r="AT733" s="74">
        <v>2207</v>
      </c>
      <c r="AU733" s="89">
        <v>314</v>
      </c>
      <c r="AV733" s="95"/>
      <c r="AW733" s="95"/>
      <c r="AY733" s="5"/>
    </row>
    <row r="734" spans="1:51" x14ac:dyDescent="0.2">
      <c r="A734" s="73" t="s">
        <v>1462</v>
      </c>
      <c r="B734" s="2" t="s">
        <v>1407</v>
      </c>
      <c r="C734" s="2" t="s">
        <v>1453</v>
      </c>
      <c r="D734" s="2" t="s">
        <v>1463</v>
      </c>
      <c r="E734" s="5">
        <f t="shared" si="12"/>
        <v>5807</v>
      </c>
      <c r="F734" s="74">
        <v>133</v>
      </c>
      <c r="G734" s="74">
        <v>134</v>
      </c>
      <c r="H734" s="74">
        <v>134</v>
      </c>
      <c r="I734" s="74">
        <v>135</v>
      </c>
      <c r="J734" s="74">
        <v>120</v>
      </c>
      <c r="K734" s="74">
        <v>125</v>
      </c>
      <c r="L734" s="74">
        <v>125</v>
      </c>
      <c r="M734" s="74">
        <v>125</v>
      </c>
      <c r="N734" s="74">
        <v>129</v>
      </c>
      <c r="O734" s="74">
        <v>118</v>
      </c>
      <c r="P734" s="74">
        <v>135</v>
      </c>
      <c r="Q734" s="74">
        <v>136</v>
      </c>
      <c r="R734" s="74">
        <v>133</v>
      </c>
      <c r="S734" s="74">
        <v>128</v>
      </c>
      <c r="T734" s="74">
        <v>114</v>
      </c>
      <c r="U734" s="74">
        <v>105</v>
      </c>
      <c r="V734" s="74">
        <v>96</v>
      </c>
      <c r="W734" s="74">
        <v>90</v>
      </c>
      <c r="X734" s="74">
        <v>85</v>
      </c>
      <c r="Y734" s="74">
        <v>84</v>
      </c>
      <c r="Z734" s="74">
        <v>404</v>
      </c>
      <c r="AA734" s="74">
        <v>442</v>
      </c>
      <c r="AB734" s="74">
        <v>466</v>
      </c>
      <c r="AC734" s="74">
        <v>368</v>
      </c>
      <c r="AD734" s="74">
        <v>343</v>
      </c>
      <c r="AE734" s="74">
        <v>253</v>
      </c>
      <c r="AF734" s="74">
        <v>251</v>
      </c>
      <c r="AG734" s="74">
        <v>270</v>
      </c>
      <c r="AH734" s="74">
        <v>174</v>
      </c>
      <c r="AI734" s="74">
        <v>144</v>
      </c>
      <c r="AJ734" s="74">
        <v>97</v>
      </c>
      <c r="AK734" s="74">
        <v>86</v>
      </c>
      <c r="AL734" s="74">
        <v>125</v>
      </c>
      <c r="AM734" s="87">
        <v>10</v>
      </c>
      <c r="AN734" s="74">
        <v>65</v>
      </c>
      <c r="AO734" s="88">
        <v>68</v>
      </c>
      <c r="AP734" s="74">
        <v>125</v>
      </c>
      <c r="AQ734" s="89">
        <v>2881</v>
      </c>
      <c r="AR734" s="74">
        <v>303</v>
      </c>
      <c r="AS734" s="74">
        <v>224</v>
      </c>
      <c r="AT734" s="74">
        <v>1127</v>
      </c>
      <c r="AU734" s="89">
        <v>174</v>
      </c>
      <c r="AV734" s="95"/>
      <c r="AW734" s="95"/>
      <c r="AY734" s="5"/>
    </row>
    <row r="735" spans="1:51" x14ac:dyDescent="0.2">
      <c r="A735" s="73" t="s">
        <v>1464</v>
      </c>
      <c r="B735" s="2" t="s">
        <v>1407</v>
      </c>
      <c r="C735" s="2" t="s">
        <v>1453</v>
      </c>
      <c r="D735" s="2" t="s">
        <v>1465</v>
      </c>
      <c r="E735" s="5">
        <f t="shared" si="12"/>
        <v>4875</v>
      </c>
      <c r="F735" s="74">
        <v>113</v>
      </c>
      <c r="G735" s="74">
        <v>103</v>
      </c>
      <c r="H735" s="74">
        <v>95</v>
      </c>
      <c r="I735" s="74">
        <v>85</v>
      </c>
      <c r="J735" s="74">
        <v>74</v>
      </c>
      <c r="K735" s="74">
        <v>77</v>
      </c>
      <c r="L735" s="74">
        <v>78</v>
      </c>
      <c r="M735" s="74">
        <v>80</v>
      </c>
      <c r="N735" s="74">
        <v>83</v>
      </c>
      <c r="O735" s="74">
        <v>81</v>
      </c>
      <c r="P735" s="74">
        <v>96</v>
      </c>
      <c r="Q735" s="74">
        <v>105</v>
      </c>
      <c r="R735" s="74">
        <v>108</v>
      </c>
      <c r="S735" s="74">
        <v>106</v>
      </c>
      <c r="T735" s="74">
        <v>97</v>
      </c>
      <c r="U735" s="74">
        <v>86</v>
      </c>
      <c r="V735" s="74">
        <v>81</v>
      </c>
      <c r="W735" s="74">
        <v>81</v>
      </c>
      <c r="X735" s="74">
        <v>82</v>
      </c>
      <c r="Y735" s="74">
        <v>84</v>
      </c>
      <c r="Z735" s="74">
        <v>472</v>
      </c>
      <c r="AA735" s="74">
        <v>388</v>
      </c>
      <c r="AB735" s="74">
        <v>410</v>
      </c>
      <c r="AC735" s="74">
        <v>363</v>
      </c>
      <c r="AD735" s="74">
        <v>288</v>
      </c>
      <c r="AE735" s="74">
        <v>242</v>
      </c>
      <c r="AF735" s="74">
        <v>193</v>
      </c>
      <c r="AG735" s="74">
        <v>215</v>
      </c>
      <c r="AH735" s="74">
        <v>168</v>
      </c>
      <c r="AI735" s="74">
        <v>123</v>
      </c>
      <c r="AJ735" s="74">
        <v>79</v>
      </c>
      <c r="AK735" s="74">
        <v>46</v>
      </c>
      <c r="AL735" s="74">
        <v>93</v>
      </c>
      <c r="AM735" s="87">
        <v>13</v>
      </c>
      <c r="AN735" s="74">
        <v>52</v>
      </c>
      <c r="AO735" s="88">
        <v>61</v>
      </c>
      <c r="AP735" s="74">
        <v>104</v>
      </c>
      <c r="AQ735" s="89">
        <v>2368</v>
      </c>
      <c r="AR735" s="74">
        <v>254</v>
      </c>
      <c r="AS735" s="74">
        <v>201</v>
      </c>
      <c r="AT735" s="74">
        <v>1012</v>
      </c>
      <c r="AU735" s="89">
        <v>150</v>
      </c>
      <c r="AV735" s="95"/>
      <c r="AW735" s="95"/>
      <c r="AY735" s="5"/>
    </row>
    <row r="736" spans="1:51" x14ac:dyDescent="0.2">
      <c r="A736" s="73" t="s">
        <v>1466</v>
      </c>
      <c r="B736" s="2" t="s">
        <v>1407</v>
      </c>
      <c r="C736" s="2" t="s">
        <v>1453</v>
      </c>
      <c r="D736" s="2" t="s">
        <v>1467</v>
      </c>
      <c r="E736" s="5">
        <f t="shared" si="12"/>
        <v>13678</v>
      </c>
      <c r="F736" s="74">
        <v>264</v>
      </c>
      <c r="G736" s="74">
        <v>259</v>
      </c>
      <c r="H736" s="74">
        <v>254</v>
      </c>
      <c r="I736" s="74">
        <v>254</v>
      </c>
      <c r="J736" s="74">
        <v>227</v>
      </c>
      <c r="K736" s="74">
        <v>233</v>
      </c>
      <c r="L736" s="74">
        <v>235</v>
      </c>
      <c r="M736" s="74">
        <v>237</v>
      </c>
      <c r="N736" s="74">
        <v>241</v>
      </c>
      <c r="O736" s="74">
        <v>227</v>
      </c>
      <c r="P736" s="74">
        <v>257</v>
      </c>
      <c r="Q736" s="74">
        <v>262</v>
      </c>
      <c r="R736" s="74">
        <v>265</v>
      </c>
      <c r="S736" s="74">
        <v>259</v>
      </c>
      <c r="T736" s="74">
        <v>248</v>
      </c>
      <c r="U736" s="74">
        <v>231</v>
      </c>
      <c r="V736" s="74">
        <v>225</v>
      </c>
      <c r="W736" s="74">
        <v>220</v>
      </c>
      <c r="X736" s="74">
        <v>215</v>
      </c>
      <c r="Y736" s="74">
        <v>204</v>
      </c>
      <c r="Z736" s="74">
        <v>1031</v>
      </c>
      <c r="AA736" s="74">
        <v>1164</v>
      </c>
      <c r="AB736" s="74">
        <v>1072</v>
      </c>
      <c r="AC736" s="74">
        <v>1119</v>
      </c>
      <c r="AD736" s="74">
        <v>901</v>
      </c>
      <c r="AE736" s="74">
        <v>788</v>
      </c>
      <c r="AF736" s="74">
        <v>740</v>
      </c>
      <c r="AG736" s="74">
        <v>618</v>
      </c>
      <c r="AH736" s="74">
        <v>459</v>
      </c>
      <c r="AI736" s="74">
        <v>375</v>
      </c>
      <c r="AJ736" s="74">
        <v>254</v>
      </c>
      <c r="AK736" s="74">
        <v>172</v>
      </c>
      <c r="AL736" s="74">
        <v>168</v>
      </c>
      <c r="AM736" s="87">
        <v>19</v>
      </c>
      <c r="AN736" s="74">
        <v>134</v>
      </c>
      <c r="AO736" s="88">
        <v>130</v>
      </c>
      <c r="AP736" s="74">
        <v>242</v>
      </c>
      <c r="AQ736" s="89">
        <v>6924</v>
      </c>
      <c r="AR736" s="74">
        <v>661</v>
      </c>
      <c r="AS736" s="74">
        <v>521</v>
      </c>
      <c r="AT736" s="74">
        <v>3058</v>
      </c>
      <c r="AU736" s="89">
        <v>339</v>
      </c>
      <c r="AV736" s="95"/>
      <c r="AW736" s="95"/>
      <c r="AY736" s="5"/>
    </row>
    <row r="737" spans="1:51" x14ac:dyDescent="0.2">
      <c r="A737" s="73" t="s">
        <v>1468</v>
      </c>
      <c r="B737" s="2" t="s">
        <v>1407</v>
      </c>
      <c r="C737" s="2" t="s">
        <v>1469</v>
      </c>
      <c r="D737" s="2" t="s">
        <v>1470</v>
      </c>
      <c r="E737" s="5">
        <f t="shared" si="12"/>
        <v>10258</v>
      </c>
      <c r="F737" s="74">
        <v>213</v>
      </c>
      <c r="G737" s="74">
        <v>224</v>
      </c>
      <c r="H737" s="74">
        <v>229</v>
      </c>
      <c r="I737" s="74">
        <v>234</v>
      </c>
      <c r="J737" s="74">
        <v>215</v>
      </c>
      <c r="K737" s="74">
        <v>223</v>
      </c>
      <c r="L737" s="74">
        <v>228</v>
      </c>
      <c r="M737" s="74">
        <v>227</v>
      </c>
      <c r="N737" s="74">
        <v>230</v>
      </c>
      <c r="O737" s="74">
        <v>213</v>
      </c>
      <c r="P737" s="74">
        <v>238</v>
      </c>
      <c r="Q737" s="74">
        <v>238</v>
      </c>
      <c r="R737" s="74">
        <v>235</v>
      </c>
      <c r="S737" s="74">
        <v>227</v>
      </c>
      <c r="T737" s="74">
        <v>208</v>
      </c>
      <c r="U737" s="74">
        <v>187</v>
      </c>
      <c r="V737" s="74">
        <v>178</v>
      </c>
      <c r="W737" s="74">
        <v>168</v>
      </c>
      <c r="X737" s="74">
        <v>158</v>
      </c>
      <c r="Y737" s="74">
        <v>145</v>
      </c>
      <c r="Z737" s="74">
        <v>660</v>
      </c>
      <c r="AA737" s="74">
        <v>703</v>
      </c>
      <c r="AB737" s="74">
        <v>652</v>
      </c>
      <c r="AC737" s="74">
        <v>648</v>
      </c>
      <c r="AD737" s="74">
        <v>603</v>
      </c>
      <c r="AE737" s="74">
        <v>495</v>
      </c>
      <c r="AF737" s="74">
        <v>453</v>
      </c>
      <c r="AG737" s="74">
        <v>443</v>
      </c>
      <c r="AH737" s="74">
        <v>447</v>
      </c>
      <c r="AI737" s="74">
        <v>346</v>
      </c>
      <c r="AJ737" s="74">
        <v>244</v>
      </c>
      <c r="AK737" s="74">
        <v>172</v>
      </c>
      <c r="AL737" s="74">
        <v>174</v>
      </c>
      <c r="AM737" s="87">
        <v>15</v>
      </c>
      <c r="AN737" s="74">
        <v>110</v>
      </c>
      <c r="AO737" s="88">
        <v>103</v>
      </c>
      <c r="AP737" s="74">
        <v>192</v>
      </c>
      <c r="AQ737" s="89">
        <v>5229</v>
      </c>
      <c r="AR737" s="74">
        <v>561</v>
      </c>
      <c r="AS737" s="74">
        <v>430</v>
      </c>
      <c r="AT737" s="74">
        <v>1879</v>
      </c>
      <c r="AU737" s="89">
        <v>279</v>
      </c>
      <c r="AV737" s="95"/>
      <c r="AW737" s="95"/>
      <c r="AY737" s="5"/>
    </row>
    <row r="738" spans="1:51" x14ac:dyDescent="0.2">
      <c r="A738" s="73" t="s">
        <v>1471</v>
      </c>
      <c r="B738" s="2" t="s">
        <v>1407</v>
      </c>
      <c r="C738" s="2" t="s">
        <v>1469</v>
      </c>
      <c r="D738" s="2" t="s">
        <v>1472</v>
      </c>
      <c r="E738" s="5">
        <f t="shared" si="12"/>
        <v>6500</v>
      </c>
      <c r="F738" s="74">
        <v>142</v>
      </c>
      <c r="G738" s="74">
        <v>155</v>
      </c>
      <c r="H738" s="74">
        <v>160</v>
      </c>
      <c r="I738" s="74">
        <v>164</v>
      </c>
      <c r="J738" s="74">
        <v>148</v>
      </c>
      <c r="K738" s="74">
        <v>155</v>
      </c>
      <c r="L738" s="74">
        <v>156</v>
      </c>
      <c r="M738" s="74">
        <v>155</v>
      </c>
      <c r="N738" s="74">
        <v>155</v>
      </c>
      <c r="O738" s="74">
        <v>147</v>
      </c>
      <c r="P738" s="74">
        <v>156</v>
      </c>
      <c r="Q738" s="74">
        <v>154</v>
      </c>
      <c r="R738" s="74">
        <v>147</v>
      </c>
      <c r="S738" s="74">
        <v>137</v>
      </c>
      <c r="T738" s="74">
        <v>122</v>
      </c>
      <c r="U738" s="74">
        <v>104</v>
      </c>
      <c r="V738" s="74">
        <v>96</v>
      </c>
      <c r="W738" s="74">
        <v>86</v>
      </c>
      <c r="X738" s="74">
        <v>85</v>
      </c>
      <c r="Y738" s="74">
        <v>83</v>
      </c>
      <c r="Z738" s="74">
        <v>452</v>
      </c>
      <c r="AA738" s="74">
        <v>445</v>
      </c>
      <c r="AB738" s="74">
        <v>433</v>
      </c>
      <c r="AC738" s="74">
        <v>410</v>
      </c>
      <c r="AD738" s="74">
        <v>352</v>
      </c>
      <c r="AE738" s="74">
        <v>319</v>
      </c>
      <c r="AF738" s="74">
        <v>285</v>
      </c>
      <c r="AG738" s="74">
        <v>305</v>
      </c>
      <c r="AH738" s="74">
        <v>272</v>
      </c>
      <c r="AI738" s="74">
        <v>171</v>
      </c>
      <c r="AJ738" s="74">
        <v>123</v>
      </c>
      <c r="AK738" s="74">
        <v>93</v>
      </c>
      <c r="AL738" s="74">
        <v>133</v>
      </c>
      <c r="AM738" s="87">
        <v>10</v>
      </c>
      <c r="AN738" s="74">
        <v>74</v>
      </c>
      <c r="AO738" s="88">
        <v>68</v>
      </c>
      <c r="AP738" s="74">
        <v>131</v>
      </c>
      <c r="AQ738" s="89">
        <v>3234</v>
      </c>
      <c r="AR738" s="74">
        <v>367</v>
      </c>
      <c r="AS738" s="74">
        <v>216</v>
      </c>
      <c r="AT738" s="74">
        <v>1162</v>
      </c>
      <c r="AU738" s="89">
        <v>185</v>
      </c>
      <c r="AV738" s="95"/>
      <c r="AW738" s="95"/>
      <c r="AY738" s="5"/>
    </row>
    <row r="739" spans="1:51" x14ac:dyDescent="0.2">
      <c r="A739" s="73" t="s">
        <v>1473</v>
      </c>
      <c r="B739" s="2" t="s">
        <v>1407</v>
      </c>
      <c r="C739" s="2" t="s">
        <v>1469</v>
      </c>
      <c r="D739" s="2" t="s">
        <v>1474</v>
      </c>
      <c r="E739" s="5">
        <f t="shared" si="12"/>
        <v>5904</v>
      </c>
      <c r="F739" s="74">
        <v>94</v>
      </c>
      <c r="G739" s="74">
        <v>104</v>
      </c>
      <c r="H739" s="74">
        <v>115</v>
      </c>
      <c r="I739" s="74">
        <v>124</v>
      </c>
      <c r="J739" s="74">
        <v>119</v>
      </c>
      <c r="K739" s="74">
        <v>122</v>
      </c>
      <c r="L739" s="74">
        <v>129</v>
      </c>
      <c r="M739" s="74">
        <v>132</v>
      </c>
      <c r="N739" s="74">
        <v>133</v>
      </c>
      <c r="O739" s="74">
        <v>126</v>
      </c>
      <c r="P739" s="74">
        <v>140</v>
      </c>
      <c r="Q739" s="74">
        <v>141</v>
      </c>
      <c r="R739" s="74">
        <v>139</v>
      </c>
      <c r="S739" s="74">
        <v>135</v>
      </c>
      <c r="T739" s="74">
        <v>123</v>
      </c>
      <c r="U739" s="74">
        <v>114</v>
      </c>
      <c r="V739" s="74">
        <v>110</v>
      </c>
      <c r="W739" s="74">
        <v>104</v>
      </c>
      <c r="X739" s="74">
        <v>98</v>
      </c>
      <c r="Y739" s="74">
        <v>87</v>
      </c>
      <c r="Z739" s="74">
        <v>357</v>
      </c>
      <c r="AA739" s="74">
        <v>390</v>
      </c>
      <c r="AB739" s="74">
        <v>402</v>
      </c>
      <c r="AC739" s="74">
        <v>430</v>
      </c>
      <c r="AD739" s="74">
        <v>389</v>
      </c>
      <c r="AE739" s="74">
        <v>268</v>
      </c>
      <c r="AF739" s="74">
        <v>230</v>
      </c>
      <c r="AG739" s="74">
        <v>240</v>
      </c>
      <c r="AH739" s="74">
        <v>187</v>
      </c>
      <c r="AI739" s="74">
        <v>196</v>
      </c>
      <c r="AJ739" s="74">
        <v>212</v>
      </c>
      <c r="AK739" s="74">
        <v>87</v>
      </c>
      <c r="AL739" s="74">
        <v>127</v>
      </c>
      <c r="AM739" s="87">
        <v>7</v>
      </c>
      <c r="AN739" s="74">
        <v>52</v>
      </c>
      <c r="AO739" s="88">
        <v>42</v>
      </c>
      <c r="AP739" s="74">
        <v>87</v>
      </c>
      <c r="AQ739" s="89">
        <v>2927</v>
      </c>
      <c r="AR739" s="74">
        <v>333</v>
      </c>
      <c r="AS739" s="74">
        <v>245</v>
      </c>
      <c r="AT739" s="74">
        <v>1086</v>
      </c>
      <c r="AU739" s="89">
        <v>129</v>
      </c>
      <c r="AV739" s="95"/>
      <c r="AW739" s="95"/>
      <c r="AY739" s="5"/>
    </row>
    <row r="740" spans="1:51" x14ac:dyDescent="0.2">
      <c r="A740" s="73" t="s">
        <v>1475</v>
      </c>
      <c r="B740" s="2" t="s">
        <v>1407</v>
      </c>
      <c r="C740" s="2" t="s">
        <v>1469</v>
      </c>
      <c r="D740" s="2" t="s">
        <v>1476</v>
      </c>
      <c r="E740" s="5">
        <f t="shared" si="12"/>
        <v>2521</v>
      </c>
      <c r="F740" s="74">
        <v>45</v>
      </c>
      <c r="G740" s="74">
        <v>50</v>
      </c>
      <c r="H740" s="74">
        <v>50</v>
      </c>
      <c r="I740" s="74">
        <v>47</v>
      </c>
      <c r="J740" s="74">
        <v>44</v>
      </c>
      <c r="K740" s="74">
        <v>48</v>
      </c>
      <c r="L740" s="74">
        <v>50</v>
      </c>
      <c r="M740" s="74">
        <v>51</v>
      </c>
      <c r="N740" s="74">
        <v>52</v>
      </c>
      <c r="O740" s="74">
        <v>48</v>
      </c>
      <c r="P740" s="74">
        <v>58</v>
      </c>
      <c r="Q740" s="74">
        <v>59</v>
      </c>
      <c r="R740" s="74">
        <v>59</v>
      </c>
      <c r="S740" s="74">
        <v>57</v>
      </c>
      <c r="T740" s="74">
        <v>46</v>
      </c>
      <c r="U740" s="74">
        <v>46</v>
      </c>
      <c r="V740" s="74">
        <v>43</v>
      </c>
      <c r="W740" s="74">
        <v>40</v>
      </c>
      <c r="X740" s="74">
        <v>37</v>
      </c>
      <c r="Y740" s="74">
        <v>28</v>
      </c>
      <c r="Z740" s="74">
        <v>154</v>
      </c>
      <c r="AA740" s="74">
        <v>150</v>
      </c>
      <c r="AB740" s="74">
        <v>150</v>
      </c>
      <c r="AC740" s="74">
        <v>154</v>
      </c>
      <c r="AD740" s="74">
        <v>182</v>
      </c>
      <c r="AE740" s="74">
        <v>127</v>
      </c>
      <c r="AF740" s="74">
        <v>123</v>
      </c>
      <c r="AG740" s="74">
        <v>127</v>
      </c>
      <c r="AH740" s="74">
        <v>117</v>
      </c>
      <c r="AI740" s="74">
        <v>91</v>
      </c>
      <c r="AJ740" s="74">
        <v>74</v>
      </c>
      <c r="AK740" s="74">
        <v>51</v>
      </c>
      <c r="AL740" s="74">
        <v>63</v>
      </c>
      <c r="AM740" s="87">
        <v>4</v>
      </c>
      <c r="AN740" s="74">
        <v>25</v>
      </c>
      <c r="AO740" s="88">
        <v>20</v>
      </c>
      <c r="AP740" s="74">
        <v>46</v>
      </c>
      <c r="AQ740" s="89">
        <v>1243</v>
      </c>
      <c r="AR740" s="74">
        <v>140</v>
      </c>
      <c r="AS740" s="74">
        <v>97</v>
      </c>
      <c r="AT740" s="74">
        <v>438</v>
      </c>
      <c r="AU740" s="89">
        <v>72</v>
      </c>
      <c r="AV740" s="95"/>
      <c r="AW740" s="95"/>
      <c r="AY740" s="5"/>
    </row>
    <row r="741" spans="1:51" x14ac:dyDescent="0.2">
      <c r="A741" s="73" t="s">
        <v>1477</v>
      </c>
      <c r="B741" s="2" t="s">
        <v>1407</v>
      </c>
      <c r="C741" s="2" t="s">
        <v>1469</v>
      </c>
      <c r="D741" s="2" t="s">
        <v>1478</v>
      </c>
      <c r="E741" s="5">
        <f t="shared" si="12"/>
        <v>6536</v>
      </c>
      <c r="F741" s="74">
        <v>125</v>
      </c>
      <c r="G741" s="74">
        <v>140</v>
      </c>
      <c r="H741" s="74">
        <v>150</v>
      </c>
      <c r="I741" s="74">
        <v>156</v>
      </c>
      <c r="J741" s="74">
        <v>147</v>
      </c>
      <c r="K741" s="74">
        <v>152</v>
      </c>
      <c r="L741" s="74">
        <v>154</v>
      </c>
      <c r="M741" s="74">
        <v>155</v>
      </c>
      <c r="N741" s="74">
        <v>157</v>
      </c>
      <c r="O741" s="74">
        <v>152</v>
      </c>
      <c r="P741" s="74">
        <v>162</v>
      </c>
      <c r="Q741" s="74">
        <v>160</v>
      </c>
      <c r="R741" s="74">
        <v>155</v>
      </c>
      <c r="S741" s="74">
        <v>149</v>
      </c>
      <c r="T741" s="74">
        <v>134</v>
      </c>
      <c r="U741" s="74">
        <v>123</v>
      </c>
      <c r="V741" s="74">
        <v>114</v>
      </c>
      <c r="W741" s="74">
        <v>109</v>
      </c>
      <c r="X741" s="74">
        <v>100</v>
      </c>
      <c r="Y741" s="74">
        <v>86</v>
      </c>
      <c r="Z741" s="74">
        <v>396</v>
      </c>
      <c r="AA741" s="74">
        <v>476</v>
      </c>
      <c r="AB741" s="74">
        <v>471</v>
      </c>
      <c r="AC741" s="74">
        <v>431</v>
      </c>
      <c r="AD741" s="74">
        <v>377</v>
      </c>
      <c r="AE741" s="74">
        <v>278</v>
      </c>
      <c r="AF741" s="74">
        <v>275</v>
      </c>
      <c r="AG741" s="74">
        <v>231</v>
      </c>
      <c r="AH741" s="74">
        <v>246</v>
      </c>
      <c r="AI741" s="74">
        <v>208</v>
      </c>
      <c r="AJ741" s="74">
        <v>147</v>
      </c>
      <c r="AK741" s="74">
        <v>102</v>
      </c>
      <c r="AL741" s="74">
        <v>118</v>
      </c>
      <c r="AM741" s="87">
        <v>9</v>
      </c>
      <c r="AN741" s="74">
        <v>66</v>
      </c>
      <c r="AO741" s="88">
        <v>59</v>
      </c>
      <c r="AP741" s="74">
        <v>114</v>
      </c>
      <c r="AQ741" s="89">
        <v>3302</v>
      </c>
      <c r="AR741" s="74">
        <v>385</v>
      </c>
      <c r="AS741" s="74">
        <v>262</v>
      </c>
      <c r="AT741" s="74">
        <v>1184</v>
      </c>
      <c r="AU741" s="89">
        <v>170</v>
      </c>
      <c r="AV741" s="95"/>
      <c r="AW741" s="95"/>
      <c r="AY741" s="5"/>
    </row>
    <row r="742" spans="1:51" x14ac:dyDescent="0.2">
      <c r="A742" s="73" t="s">
        <v>1479</v>
      </c>
      <c r="B742" s="2" t="s">
        <v>1407</v>
      </c>
      <c r="C742" s="2" t="s">
        <v>1469</v>
      </c>
      <c r="D742" s="2" t="s">
        <v>902</v>
      </c>
      <c r="E742" s="5">
        <f t="shared" si="12"/>
        <v>2057</v>
      </c>
      <c r="F742" s="74">
        <v>34</v>
      </c>
      <c r="G742" s="74">
        <v>41</v>
      </c>
      <c r="H742" s="74">
        <v>44</v>
      </c>
      <c r="I742" s="74">
        <v>43</v>
      </c>
      <c r="J742" s="74">
        <v>40</v>
      </c>
      <c r="K742" s="74">
        <v>42</v>
      </c>
      <c r="L742" s="74">
        <v>45</v>
      </c>
      <c r="M742" s="74">
        <v>43</v>
      </c>
      <c r="N742" s="74">
        <v>45</v>
      </c>
      <c r="O742" s="74">
        <v>35</v>
      </c>
      <c r="P742" s="74">
        <v>45</v>
      </c>
      <c r="Q742" s="74">
        <v>40</v>
      </c>
      <c r="R742" s="74">
        <v>42</v>
      </c>
      <c r="S742" s="74">
        <v>41</v>
      </c>
      <c r="T742" s="74">
        <v>41</v>
      </c>
      <c r="U742" s="74">
        <v>38</v>
      </c>
      <c r="V742" s="74">
        <v>38</v>
      </c>
      <c r="W742" s="74">
        <v>36</v>
      </c>
      <c r="X742" s="74">
        <v>31</v>
      </c>
      <c r="Y742" s="74">
        <v>26</v>
      </c>
      <c r="Z742" s="74">
        <v>121</v>
      </c>
      <c r="AA742" s="74">
        <v>147</v>
      </c>
      <c r="AB742" s="74">
        <v>150</v>
      </c>
      <c r="AC742" s="74">
        <v>131</v>
      </c>
      <c r="AD742" s="74">
        <v>136</v>
      </c>
      <c r="AE742" s="74">
        <v>104</v>
      </c>
      <c r="AF742" s="74">
        <v>98</v>
      </c>
      <c r="AG742" s="74">
        <v>82</v>
      </c>
      <c r="AH742" s="74">
        <v>84</v>
      </c>
      <c r="AI742" s="74">
        <v>60</v>
      </c>
      <c r="AJ742" s="74">
        <v>55</v>
      </c>
      <c r="AK742" s="74">
        <v>52</v>
      </c>
      <c r="AL742" s="74">
        <v>47</v>
      </c>
      <c r="AM742" s="87">
        <v>3</v>
      </c>
      <c r="AN742" s="74">
        <v>17</v>
      </c>
      <c r="AO742" s="88">
        <v>17</v>
      </c>
      <c r="AP742" s="74">
        <v>33</v>
      </c>
      <c r="AQ742" s="89">
        <v>996</v>
      </c>
      <c r="AR742" s="74">
        <v>102</v>
      </c>
      <c r="AS742" s="74">
        <v>85</v>
      </c>
      <c r="AT742" s="74">
        <v>360</v>
      </c>
      <c r="AU742" s="89">
        <v>53</v>
      </c>
      <c r="AV742" s="95"/>
      <c r="AW742" s="95"/>
      <c r="AY742" s="5"/>
    </row>
    <row r="743" spans="1:51" x14ac:dyDescent="0.2">
      <c r="A743" s="73" t="s">
        <v>1480</v>
      </c>
      <c r="B743" s="2" t="s">
        <v>1407</v>
      </c>
      <c r="C743" s="2" t="s">
        <v>1469</v>
      </c>
      <c r="D743" s="2" t="s">
        <v>1481</v>
      </c>
      <c r="E743" s="5">
        <f t="shared" si="12"/>
        <v>3704</v>
      </c>
      <c r="F743" s="74">
        <v>76</v>
      </c>
      <c r="G743" s="74">
        <v>85</v>
      </c>
      <c r="H743" s="74">
        <v>90</v>
      </c>
      <c r="I743" s="74">
        <v>90</v>
      </c>
      <c r="J743" s="74">
        <v>86</v>
      </c>
      <c r="K743" s="74">
        <v>85</v>
      </c>
      <c r="L743" s="74">
        <v>88</v>
      </c>
      <c r="M743" s="74">
        <v>88</v>
      </c>
      <c r="N743" s="74">
        <v>87</v>
      </c>
      <c r="O743" s="74">
        <v>81</v>
      </c>
      <c r="P743" s="74">
        <v>91</v>
      </c>
      <c r="Q743" s="74">
        <v>89</v>
      </c>
      <c r="R743" s="74">
        <v>87</v>
      </c>
      <c r="S743" s="74">
        <v>83</v>
      </c>
      <c r="T743" s="74">
        <v>75</v>
      </c>
      <c r="U743" s="74">
        <v>71</v>
      </c>
      <c r="V743" s="74">
        <v>66</v>
      </c>
      <c r="W743" s="74">
        <v>65</v>
      </c>
      <c r="X743" s="74">
        <v>59</v>
      </c>
      <c r="Y743" s="74">
        <v>59</v>
      </c>
      <c r="Z743" s="74">
        <v>236</v>
      </c>
      <c r="AA743" s="74">
        <v>206</v>
      </c>
      <c r="AB743" s="74">
        <v>264</v>
      </c>
      <c r="AC743" s="74">
        <v>251</v>
      </c>
      <c r="AD743" s="74">
        <v>199</v>
      </c>
      <c r="AE743" s="74">
        <v>191</v>
      </c>
      <c r="AF743" s="74">
        <v>169</v>
      </c>
      <c r="AG743" s="74">
        <v>156</v>
      </c>
      <c r="AH743" s="74">
        <v>135</v>
      </c>
      <c r="AI743" s="74">
        <v>111</v>
      </c>
      <c r="AJ743" s="74">
        <v>65</v>
      </c>
      <c r="AK743" s="74">
        <v>55</v>
      </c>
      <c r="AL743" s="74">
        <v>65</v>
      </c>
      <c r="AM743" s="87">
        <v>6</v>
      </c>
      <c r="AN743" s="74">
        <v>40</v>
      </c>
      <c r="AO743" s="88">
        <v>36</v>
      </c>
      <c r="AP743" s="74">
        <v>76</v>
      </c>
      <c r="AQ743" s="89">
        <v>1777</v>
      </c>
      <c r="AR743" s="74">
        <v>209</v>
      </c>
      <c r="AS743" s="74">
        <v>152</v>
      </c>
      <c r="AT743" s="74">
        <v>634</v>
      </c>
      <c r="AU743" s="89">
        <v>114</v>
      </c>
      <c r="AV743" s="95"/>
      <c r="AW743" s="95"/>
      <c r="AY743" s="5"/>
    </row>
    <row r="744" spans="1:51" x14ac:dyDescent="0.2">
      <c r="A744" s="73" t="s">
        <v>1482</v>
      </c>
      <c r="B744" s="2" t="s">
        <v>1407</v>
      </c>
      <c r="C744" s="2" t="s">
        <v>1469</v>
      </c>
      <c r="D744" s="2" t="s">
        <v>1483</v>
      </c>
      <c r="E744" s="5">
        <f t="shared" si="12"/>
        <v>2940</v>
      </c>
      <c r="F744" s="74">
        <v>58</v>
      </c>
      <c r="G744" s="74">
        <v>61</v>
      </c>
      <c r="H744" s="74">
        <v>61</v>
      </c>
      <c r="I744" s="74">
        <v>59</v>
      </c>
      <c r="J744" s="74">
        <v>58</v>
      </c>
      <c r="K744" s="74">
        <v>58</v>
      </c>
      <c r="L744" s="74">
        <v>59</v>
      </c>
      <c r="M744" s="74">
        <v>60</v>
      </c>
      <c r="N744" s="74">
        <v>61</v>
      </c>
      <c r="O744" s="74">
        <v>56</v>
      </c>
      <c r="P744" s="74">
        <v>67</v>
      </c>
      <c r="Q744" s="74">
        <v>65</v>
      </c>
      <c r="R744" s="74">
        <v>67</v>
      </c>
      <c r="S744" s="74">
        <v>65</v>
      </c>
      <c r="T744" s="74">
        <v>61</v>
      </c>
      <c r="U744" s="74">
        <v>53</v>
      </c>
      <c r="V744" s="74">
        <v>50</v>
      </c>
      <c r="W744" s="74">
        <v>49</v>
      </c>
      <c r="X744" s="74">
        <v>43</v>
      </c>
      <c r="Y744" s="74">
        <v>41</v>
      </c>
      <c r="Z744" s="74">
        <v>175</v>
      </c>
      <c r="AA744" s="74">
        <v>203</v>
      </c>
      <c r="AB744" s="74">
        <v>217</v>
      </c>
      <c r="AC744" s="74">
        <v>194</v>
      </c>
      <c r="AD744" s="74">
        <v>180</v>
      </c>
      <c r="AE744" s="74">
        <v>163</v>
      </c>
      <c r="AF744" s="74">
        <v>148</v>
      </c>
      <c r="AG744" s="74">
        <v>139</v>
      </c>
      <c r="AH744" s="74">
        <v>139</v>
      </c>
      <c r="AI744" s="74">
        <v>71</v>
      </c>
      <c r="AJ744" s="74">
        <v>63</v>
      </c>
      <c r="AK744" s="74">
        <v>36</v>
      </c>
      <c r="AL744" s="74">
        <v>60</v>
      </c>
      <c r="AM744" s="87">
        <v>5</v>
      </c>
      <c r="AN744" s="74">
        <v>30</v>
      </c>
      <c r="AO744" s="88">
        <v>28</v>
      </c>
      <c r="AP744" s="74">
        <v>55</v>
      </c>
      <c r="AQ744" s="89">
        <v>1462</v>
      </c>
      <c r="AR744" s="74">
        <v>164</v>
      </c>
      <c r="AS744" s="74">
        <v>122</v>
      </c>
      <c r="AT744" s="74">
        <v>538</v>
      </c>
      <c r="AU744" s="89">
        <v>90</v>
      </c>
      <c r="AV744" s="95"/>
      <c r="AW744" s="95"/>
      <c r="AY744" s="5"/>
    </row>
    <row r="745" spans="1:51" x14ac:dyDescent="0.2">
      <c r="A745" s="73" t="s">
        <v>1484</v>
      </c>
      <c r="B745" s="2" t="s">
        <v>1407</v>
      </c>
      <c r="C745" s="2" t="s">
        <v>1485</v>
      </c>
      <c r="D745" s="2" t="s">
        <v>1486</v>
      </c>
      <c r="E745" s="5">
        <f t="shared" si="12"/>
        <v>61743</v>
      </c>
      <c r="F745" s="74">
        <v>1080</v>
      </c>
      <c r="G745" s="74">
        <v>1118</v>
      </c>
      <c r="H745" s="74">
        <v>1151</v>
      </c>
      <c r="I745" s="74">
        <v>1189</v>
      </c>
      <c r="J745" s="74">
        <v>1092</v>
      </c>
      <c r="K745" s="74">
        <v>1150</v>
      </c>
      <c r="L745" s="74">
        <v>1181</v>
      </c>
      <c r="M745" s="74">
        <v>1211</v>
      </c>
      <c r="N745" s="74">
        <v>1236</v>
      </c>
      <c r="O745" s="74">
        <v>1195</v>
      </c>
      <c r="P745" s="74">
        <v>1333</v>
      </c>
      <c r="Q745" s="74">
        <v>1353</v>
      </c>
      <c r="R745" s="74">
        <v>1358</v>
      </c>
      <c r="S745" s="74">
        <v>1346</v>
      </c>
      <c r="T745" s="74">
        <v>1271</v>
      </c>
      <c r="U745" s="74">
        <v>1194</v>
      </c>
      <c r="V745" s="74">
        <v>1172</v>
      </c>
      <c r="W745" s="74">
        <v>1136</v>
      </c>
      <c r="X745" s="74">
        <v>1089</v>
      </c>
      <c r="Y745" s="74">
        <v>987</v>
      </c>
      <c r="Z745" s="74">
        <v>4755</v>
      </c>
      <c r="AA745" s="74">
        <v>4913</v>
      </c>
      <c r="AB745" s="74">
        <v>5026</v>
      </c>
      <c r="AC745" s="74">
        <v>4549</v>
      </c>
      <c r="AD745" s="74">
        <v>3902</v>
      </c>
      <c r="AE745" s="74">
        <v>3078</v>
      </c>
      <c r="AF745" s="74">
        <v>2784</v>
      </c>
      <c r="AG745" s="74">
        <v>2487</v>
      </c>
      <c r="AH745" s="74">
        <v>1941</v>
      </c>
      <c r="AI745" s="74">
        <v>1529</v>
      </c>
      <c r="AJ745" s="74">
        <v>1200</v>
      </c>
      <c r="AK745" s="74">
        <v>857</v>
      </c>
      <c r="AL745" s="74">
        <v>880</v>
      </c>
      <c r="AM745" s="87">
        <v>78</v>
      </c>
      <c r="AN745" s="74">
        <v>564</v>
      </c>
      <c r="AO745" s="88">
        <v>516</v>
      </c>
      <c r="AP745" s="74">
        <v>966</v>
      </c>
      <c r="AQ745" s="89">
        <v>29774</v>
      </c>
      <c r="AR745" s="74">
        <v>3065</v>
      </c>
      <c r="AS745" s="74">
        <v>2821</v>
      </c>
      <c r="AT745" s="74">
        <v>12006</v>
      </c>
      <c r="AU745" s="89">
        <v>1346</v>
      </c>
      <c r="AV745" s="95"/>
      <c r="AW745" s="95"/>
      <c r="AY745" s="5"/>
    </row>
    <row r="746" spans="1:51" x14ac:dyDescent="0.2">
      <c r="A746" s="73" t="s">
        <v>1487</v>
      </c>
      <c r="B746" s="2" t="s">
        <v>1407</v>
      </c>
      <c r="C746" s="2" t="s">
        <v>1485</v>
      </c>
      <c r="D746" s="2" t="s">
        <v>1488</v>
      </c>
      <c r="E746" s="5">
        <f t="shared" si="12"/>
        <v>5114</v>
      </c>
      <c r="F746" s="74">
        <v>84</v>
      </c>
      <c r="G746" s="74">
        <v>91</v>
      </c>
      <c r="H746" s="74">
        <v>91</v>
      </c>
      <c r="I746" s="74">
        <v>95</v>
      </c>
      <c r="J746" s="74">
        <v>94</v>
      </c>
      <c r="K746" s="74">
        <v>92</v>
      </c>
      <c r="L746" s="74">
        <v>97</v>
      </c>
      <c r="M746" s="74">
        <v>97</v>
      </c>
      <c r="N746" s="74">
        <v>102</v>
      </c>
      <c r="O746" s="74">
        <v>98</v>
      </c>
      <c r="P746" s="74">
        <v>113</v>
      </c>
      <c r="Q746" s="74">
        <v>112</v>
      </c>
      <c r="R746" s="74">
        <v>112</v>
      </c>
      <c r="S746" s="74">
        <v>113</v>
      </c>
      <c r="T746" s="74">
        <v>105</v>
      </c>
      <c r="U746" s="74">
        <v>97</v>
      </c>
      <c r="V746" s="74">
        <v>91</v>
      </c>
      <c r="W746" s="74">
        <v>87</v>
      </c>
      <c r="X746" s="74">
        <v>84</v>
      </c>
      <c r="Y746" s="74">
        <v>78</v>
      </c>
      <c r="Z746" s="74">
        <v>350</v>
      </c>
      <c r="AA746" s="74">
        <v>340</v>
      </c>
      <c r="AB746" s="74">
        <v>390</v>
      </c>
      <c r="AC746" s="74">
        <v>337</v>
      </c>
      <c r="AD746" s="74">
        <v>326</v>
      </c>
      <c r="AE746" s="74">
        <v>265</v>
      </c>
      <c r="AF746" s="74">
        <v>272</v>
      </c>
      <c r="AG746" s="74">
        <v>225</v>
      </c>
      <c r="AH746" s="74">
        <v>222</v>
      </c>
      <c r="AI746" s="74">
        <v>171</v>
      </c>
      <c r="AJ746" s="74">
        <v>140</v>
      </c>
      <c r="AK746" s="74">
        <v>72</v>
      </c>
      <c r="AL746" s="74">
        <v>71</v>
      </c>
      <c r="AM746" s="87">
        <v>6</v>
      </c>
      <c r="AN746" s="74">
        <v>46</v>
      </c>
      <c r="AO746" s="88">
        <v>38</v>
      </c>
      <c r="AP746" s="74">
        <v>78</v>
      </c>
      <c r="AQ746" s="89">
        <v>2513</v>
      </c>
      <c r="AR746" s="74">
        <v>272</v>
      </c>
      <c r="AS746" s="74">
        <v>214</v>
      </c>
      <c r="AT746" s="74">
        <v>945</v>
      </c>
      <c r="AU746" s="89">
        <v>124</v>
      </c>
      <c r="AV746" s="95"/>
      <c r="AW746" s="95"/>
      <c r="AY746" s="5"/>
    </row>
    <row r="747" spans="1:51" x14ac:dyDescent="0.2">
      <c r="A747" s="73" t="s">
        <v>1489</v>
      </c>
      <c r="B747" s="2" t="s">
        <v>1407</v>
      </c>
      <c r="C747" s="2" t="s">
        <v>1485</v>
      </c>
      <c r="D747" s="2" t="s">
        <v>1490</v>
      </c>
      <c r="E747" s="5">
        <f t="shared" si="12"/>
        <v>5556</v>
      </c>
      <c r="F747" s="74">
        <v>102</v>
      </c>
      <c r="G747" s="74">
        <v>101</v>
      </c>
      <c r="H747" s="74">
        <v>94</v>
      </c>
      <c r="I747" s="74">
        <v>94</v>
      </c>
      <c r="J747" s="74">
        <v>84</v>
      </c>
      <c r="K747" s="74">
        <v>89</v>
      </c>
      <c r="L747" s="74">
        <v>94</v>
      </c>
      <c r="M747" s="74">
        <v>99</v>
      </c>
      <c r="N747" s="74">
        <v>105</v>
      </c>
      <c r="O747" s="74">
        <v>113</v>
      </c>
      <c r="P747" s="74">
        <v>125</v>
      </c>
      <c r="Q747" s="74">
        <v>133</v>
      </c>
      <c r="R747" s="74">
        <v>139</v>
      </c>
      <c r="S747" s="74">
        <v>138</v>
      </c>
      <c r="T747" s="74">
        <v>128</v>
      </c>
      <c r="U747" s="74">
        <v>119</v>
      </c>
      <c r="V747" s="74">
        <v>113</v>
      </c>
      <c r="W747" s="74">
        <v>107</v>
      </c>
      <c r="X747" s="74">
        <v>99</v>
      </c>
      <c r="Y747" s="74">
        <v>91</v>
      </c>
      <c r="Z747" s="74">
        <v>378</v>
      </c>
      <c r="AA747" s="74">
        <v>388</v>
      </c>
      <c r="AB747" s="74">
        <v>449</v>
      </c>
      <c r="AC747" s="74">
        <v>502</v>
      </c>
      <c r="AD747" s="74">
        <v>366</v>
      </c>
      <c r="AE747" s="74">
        <v>256</v>
      </c>
      <c r="AF747" s="74">
        <v>256</v>
      </c>
      <c r="AG747" s="74">
        <v>183</v>
      </c>
      <c r="AH747" s="74">
        <v>188</v>
      </c>
      <c r="AI747" s="74">
        <v>125</v>
      </c>
      <c r="AJ747" s="74">
        <v>118</v>
      </c>
      <c r="AK747" s="74">
        <v>83</v>
      </c>
      <c r="AL747" s="74">
        <v>97</v>
      </c>
      <c r="AM747" s="87">
        <v>8</v>
      </c>
      <c r="AN747" s="74">
        <v>52</v>
      </c>
      <c r="AO747" s="88">
        <v>50</v>
      </c>
      <c r="AP747" s="74">
        <v>95</v>
      </c>
      <c r="AQ747" s="89">
        <v>2674</v>
      </c>
      <c r="AR747" s="74">
        <v>320</v>
      </c>
      <c r="AS747" s="74">
        <v>255</v>
      </c>
      <c r="AT747" s="74">
        <v>1097</v>
      </c>
      <c r="AU747" s="89">
        <v>136</v>
      </c>
      <c r="AV747" s="95"/>
      <c r="AW747" s="95"/>
      <c r="AY747" s="5"/>
    </row>
    <row r="748" spans="1:51" x14ac:dyDescent="0.2">
      <c r="A748" s="73" t="s">
        <v>1491</v>
      </c>
      <c r="B748" s="2" t="s">
        <v>1407</v>
      </c>
      <c r="C748" s="2" t="s">
        <v>1485</v>
      </c>
      <c r="D748" s="2" t="s">
        <v>1492</v>
      </c>
      <c r="E748" s="5">
        <f t="shared" si="12"/>
        <v>11517</v>
      </c>
      <c r="F748" s="74">
        <v>217</v>
      </c>
      <c r="G748" s="74">
        <v>213</v>
      </c>
      <c r="H748" s="74">
        <v>211</v>
      </c>
      <c r="I748" s="74">
        <v>214</v>
      </c>
      <c r="J748" s="74">
        <v>196</v>
      </c>
      <c r="K748" s="74">
        <v>204</v>
      </c>
      <c r="L748" s="74">
        <v>214</v>
      </c>
      <c r="M748" s="74">
        <v>225</v>
      </c>
      <c r="N748" s="74">
        <v>233</v>
      </c>
      <c r="O748" s="74">
        <v>227</v>
      </c>
      <c r="P748" s="74">
        <v>260</v>
      </c>
      <c r="Q748" s="74">
        <v>270</v>
      </c>
      <c r="R748" s="74">
        <v>275</v>
      </c>
      <c r="S748" s="74">
        <v>270</v>
      </c>
      <c r="T748" s="74">
        <v>243</v>
      </c>
      <c r="U748" s="74">
        <v>226</v>
      </c>
      <c r="V748" s="74">
        <v>217</v>
      </c>
      <c r="W748" s="74">
        <v>206</v>
      </c>
      <c r="X748" s="74">
        <v>192</v>
      </c>
      <c r="Y748" s="74">
        <v>167</v>
      </c>
      <c r="Z748" s="74">
        <v>759</v>
      </c>
      <c r="AA748" s="74">
        <v>771</v>
      </c>
      <c r="AB748" s="74">
        <v>825</v>
      </c>
      <c r="AC748" s="74">
        <v>759</v>
      </c>
      <c r="AD748" s="74">
        <v>657</v>
      </c>
      <c r="AE748" s="74">
        <v>517</v>
      </c>
      <c r="AF748" s="74">
        <v>614</v>
      </c>
      <c r="AG748" s="74">
        <v>521</v>
      </c>
      <c r="AH748" s="74">
        <v>492</v>
      </c>
      <c r="AI748" s="74">
        <v>415</v>
      </c>
      <c r="AJ748" s="74">
        <v>278</v>
      </c>
      <c r="AK748" s="74">
        <v>228</v>
      </c>
      <c r="AL748" s="74">
        <v>201</v>
      </c>
      <c r="AM748" s="87">
        <v>15</v>
      </c>
      <c r="AN748" s="74">
        <v>111</v>
      </c>
      <c r="AO748" s="88">
        <v>106</v>
      </c>
      <c r="AP748" s="74">
        <v>199</v>
      </c>
      <c r="AQ748" s="89">
        <v>5841</v>
      </c>
      <c r="AR748" s="74">
        <v>670</v>
      </c>
      <c r="AS748" s="74">
        <v>503</v>
      </c>
      <c r="AT748" s="74">
        <v>2176</v>
      </c>
      <c r="AU748" s="89">
        <v>279</v>
      </c>
      <c r="AV748" s="95"/>
      <c r="AW748" s="95"/>
      <c r="AY748" s="5"/>
    </row>
    <row r="749" spans="1:51" x14ac:dyDescent="0.2">
      <c r="A749" s="73" t="s">
        <v>1493</v>
      </c>
      <c r="B749" s="2" t="s">
        <v>1407</v>
      </c>
      <c r="C749" s="2" t="s">
        <v>1485</v>
      </c>
      <c r="D749" s="2" t="s">
        <v>1494</v>
      </c>
      <c r="E749" s="5">
        <f t="shared" si="12"/>
        <v>7736</v>
      </c>
      <c r="F749" s="74">
        <v>170</v>
      </c>
      <c r="G749" s="74">
        <v>176</v>
      </c>
      <c r="H749" s="74">
        <v>177</v>
      </c>
      <c r="I749" s="74">
        <v>179</v>
      </c>
      <c r="J749" s="74">
        <v>161</v>
      </c>
      <c r="K749" s="74">
        <v>164</v>
      </c>
      <c r="L749" s="74">
        <v>163</v>
      </c>
      <c r="M749" s="74">
        <v>161</v>
      </c>
      <c r="N749" s="74">
        <v>161</v>
      </c>
      <c r="O749" s="74">
        <v>153</v>
      </c>
      <c r="P749" s="74">
        <v>163</v>
      </c>
      <c r="Q749" s="74">
        <v>159</v>
      </c>
      <c r="R749" s="74">
        <v>157</v>
      </c>
      <c r="S749" s="74">
        <v>151</v>
      </c>
      <c r="T749" s="74">
        <v>139</v>
      </c>
      <c r="U749" s="74">
        <v>125</v>
      </c>
      <c r="V749" s="74">
        <v>119</v>
      </c>
      <c r="W749" s="74">
        <v>114</v>
      </c>
      <c r="X749" s="74">
        <v>112</v>
      </c>
      <c r="Y749" s="74">
        <v>107</v>
      </c>
      <c r="Z749" s="74">
        <v>550</v>
      </c>
      <c r="AA749" s="74">
        <v>619</v>
      </c>
      <c r="AB749" s="74">
        <v>619</v>
      </c>
      <c r="AC749" s="74">
        <v>487</v>
      </c>
      <c r="AD749" s="74">
        <v>466</v>
      </c>
      <c r="AE749" s="74">
        <v>366</v>
      </c>
      <c r="AF749" s="74">
        <v>363</v>
      </c>
      <c r="AG749" s="74">
        <v>293</v>
      </c>
      <c r="AH749" s="74">
        <v>314</v>
      </c>
      <c r="AI749" s="74">
        <v>223</v>
      </c>
      <c r="AJ749" s="74">
        <v>195</v>
      </c>
      <c r="AK749" s="74">
        <v>103</v>
      </c>
      <c r="AL749" s="74">
        <v>127</v>
      </c>
      <c r="AM749" s="87">
        <v>12</v>
      </c>
      <c r="AN749" s="74">
        <v>89</v>
      </c>
      <c r="AO749" s="88">
        <v>81</v>
      </c>
      <c r="AP749" s="74">
        <v>156</v>
      </c>
      <c r="AQ749" s="89">
        <v>3808</v>
      </c>
      <c r="AR749" s="74">
        <v>378</v>
      </c>
      <c r="AS749" s="74">
        <v>267</v>
      </c>
      <c r="AT749" s="74">
        <v>1485</v>
      </c>
      <c r="AU749" s="89">
        <v>223</v>
      </c>
      <c r="AV749" s="95"/>
      <c r="AW749" s="95"/>
      <c r="AY749" s="5"/>
    </row>
    <row r="750" spans="1:51" x14ac:dyDescent="0.2">
      <c r="A750" s="73" t="s">
        <v>1495</v>
      </c>
      <c r="B750" s="2" t="s">
        <v>1407</v>
      </c>
      <c r="C750" s="2" t="s">
        <v>1485</v>
      </c>
      <c r="D750" s="2" t="s">
        <v>1366</v>
      </c>
      <c r="E750" s="5">
        <f t="shared" si="12"/>
        <v>4781</v>
      </c>
      <c r="F750" s="74">
        <v>82</v>
      </c>
      <c r="G750" s="74">
        <v>84</v>
      </c>
      <c r="H750" s="74">
        <v>85</v>
      </c>
      <c r="I750" s="74">
        <v>90</v>
      </c>
      <c r="J750" s="74">
        <v>84</v>
      </c>
      <c r="K750" s="74">
        <v>83</v>
      </c>
      <c r="L750" s="74">
        <v>85</v>
      </c>
      <c r="M750" s="74">
        <v>87</v>
      </c>
      <c r="N750" s="74">
        <v>89</v>
      </c>
      <c r="O750" s="74">
        <v>93</v>
      </c>
      <c r="P750" s="74">
        <v>98</v>
      </c>
      <c r="Q750" s="74">
        <v>99</v>
      </c>
      <c r="R750" s="74">
        <v>101</v>
      </c>
      <c r="S750" s="74">
        <v>97</v>
      </c>
      <c r="T750" s="74">
        <v>89</v>
      </c>
      <c r="U750" s="74">
        <v>78</v>
      </c>
      <c r="V750" s="74">
        <v>70</v>
      </c>
      <c r="W750" s="74">
        <v>65</v>
      </c>
      <c r="X750" s="74">
        <v>62</v>
      </c>
      <c r="Y750" s="74">
        <v>66</v>
      </c>
      <c r="Z750" s="74">
        <v>306</v>
      </c>
      <c r="AA750" s="74">
        <v>309</v>
      </c>
      <c r="AB750" s="74">
        <v>327</v>
      </c>
      <c r="AC750" s="74">
        <v>306</v>
      </c>
      <c r="AD750" s="74">
        <v>305</v>
      </c>
      <c r="AE750" s="74">
        <v>253</v>
      </c>
      <c r="AF750" s="74">
        <v>199</v>
      </c>
      <c r="AG750" s="74">
        <v>244</v>
      </c>
      <c r="AH750" s="74">
        <v>227</v>
      </c>
      <c r="AI750" s="74">
        <v>201</v>
      </c>
      <c r="AJ750" s="74">
        <v>161</v>
      </c>
      <c r="AK750" s="74">
        <v>121</v>
      </c>
      <c r="AL750" s="74">
        <v>135</v>
      </c>
      <c r="AM750" s="87">
        <v>6</v>
      </c>
      <c r="AN750" s="74">
        <v>45</v>
      </c>
      <c r="AO750" s="88">
        <v>37</v>
      </c>
      <c r="AP750" s="74">
        <v>79</v>
      </c>
      <c r="AQ750" s="89">
        <v>2413</v>
      </c>
      <c r="AR750" s="74">
        <v>242</v>
      </c>
      <c r="AS750" s="74">
        <v>167</v>
      </c>
      <c r="AT750" s="74">
        <v>890</v>
      </c>
      <c r="AU750" s="89">
        <v>120</v>
      </c>
      <c r="AV750" s="95"/>
      <c r="AW750" s="95"/>
      <c r="AY750" s="5"/>
    </row>
    <row r="751" spans="1:51" x14ac:dyDescent="0.2">
      <c r="A751" s="73" t="s">
        <v>1496</v>
      </c>
      <c r="B751" s="2" t="s">
        <v>1407</v>
      </c>
      <c r="C751" s="2" t="s">
        <v>1485</v>
      </c>
      <c r="D751" s="2" t="s">
        <v>423</v>
      </c>
      <c r="E751" s="5">
        <f t="shared" si="12"/>
        <v>2835</v>
      </c>
      <c r="F751" s="74">
        <v>33</v>
      </c>
      <c r="G751" s="74">
        <v>34</v>
      </c>
      <c r="H751" s="74">
        <v>32</v>
      </c>
      <c r="I751" s="74">
        <v>28</v>
      </c>
      <c r="J751" s="74">
        <v>29</v>
      </c>
      <c r="K751" s="74">
        <v>30</v>
      </c>
      <c r="L751" s="74">
        <v>33</v>
      </c>
      <c r="M751" s="74">
        <v>36</v>
      </c>
      <c r="N751" s="74">
        <v>42</v>
      </c>
      <c r="O751" s="74">
        <v>45</v>
      </c>
      <c r="P751" s="74">
        <v>53</v>
      </c>
      <c r="Q751" s="74">
        <v>57</v>
      </c>
      <c r="R751" s="74">
        <v>57</v>
      </c>
      <c r="S751" s="74">
        <v>60</v>
      </c>
      <c r="T751" s="74">
        <v>53</v>
      </c>
      <c r="U751" s="74">
        <v>54</v>
      </c>
      <c r="V751" s="74">
        <v>53</v>
      </c>
      <c r="W751" s="74">
        <v>48</v>
      </c>
      <c r="X751" s="74">
        <v>47</v>
      </c>
      <c r="Y751" s="74">
        <v>34</v>
      </c>
      <c r="Z751" s="74">
        <v>162</v>
      </c>
      <c r="AA751" s="74">
        <v>158</v>
      </c>
      <c r="AB751" s="74">
        <v>186</v>
      </c>
      <c r="AC751" s="74">
        <v>192</v>
      </c>
      <c r="AD751" s="74">
        <v>200</v>
      </c>
      <c r="AE751" s="74">
        <v>160</v>
      </c>
      <c r="AF751" s="74">
        <v>154</v>
      </c>
      <c r="AG751" s="74">
        <v>124</v>
      </c>
      <c r="AH751" s="74">
        <v>161</v>
      </c>
      <c r="AI751" s="74">
        <v>159</v>
      </c>
      <c r="AJ751" s="74">
        <v>138</v>
      </c>
      <c r="AK751" s="74">
        <v>80</v>
      </c>
      <c r="AL751" s="74">
        <v>103</v>
      </c>
      <c r="AM751" s="87">
        <v>3</v>
      </c>
      <c r="AN751" s="74">
        <v>14</v>
      </c>
      <c r="AO751" s="88">
        <v>19</v>
      </c>
      <c r="AP751" s="74">
        <v>35</v>
      </c>
      <c r="AQ751" s="89">
        <v>1411</v>
      </c>
      <c r="AR751" s="74">
        <v>141</v>
      </c>
      <c r="AS751" s="74">
        <v>120</v>
      </c>
      <c r="AT751" s="74">
        <v>512</v>
      </c>
      <c r="AU751" s="89">
        <v>56</v>
      </c>
      <c r="AV751" s="95"/>
      <c r="AW751" s="95"/>
      <c r="AY751" s="5"/>
    </row>
    <row r="752" spans="1:51" x14ac:dyDescent="0.2">
      <c r="A752" s="73" t="s">
        <v>1497</v>
      </c>
      <c r="B752" s="2" t="s">
        <v>1407</v>
      </c>
      <c r="C752" s="2" t="s">
        <v>1485</v>
      </c>
      <c r="D752" s="2" t="s">
        <v>1498</v>
      </c>
      <c r="E752" s="5">
        <f t="shared" si="12"/>
        <v>5767</v>
      </c>
      <c r="F752" s="74">
        <v>107</v>
      </c>
      <c r="G752" s="74">
        <v>99</v>
      </c>
      <c r="H752" s="74">
        <v>92</v>
      </c>
      <c r="I752" s="74">
        <v>84</v>
      </c>
      <c r="J752" s="74">
        <v>69</v>
      </c>
      <c r="K752" s="74">
        <v>76</v>
      </c>
      <c r="L752" s="74">
        <v>81</v>
      </c>
      <c r="M752" s="74">
        <v>85</v>
      </c>
      <c r="N752" s="74">
        <v>90</v>
      </c>
      <c r="O752" s="74">
        <v>90</v>
      </c>
      <c r="P752" s="74">
        <v>107</v>
      </c>
      <c r="Q752" s="74">
        <v>114</v>
      </c>
      <c r="R752" s="74">
        <v>123</v>
      </c>
      <c r="S752" s="74">
        <v>125</v>
      </c>
      <c r="T752" s="74">
        <v>120</v>
      </c>
      <c r="U752" s="74">
        <v>113</v>
      </c>
      <c r="V752" s="74">
        <v>114</v>
      </c>
      <c r="W752" s="74">
        <v>112</v>
      </c>
      <c r="X752" s="74">
        <v>108</v>
      </c>
      <c r="Y752" s="74">
        <v>95</v>
      </c>
      <c r="Z752" s="74">
        <v>424</v>
      </c>
      <c r="AA752" s="74">
        <v>437</v>
      </c>
      <c r="AB752" s="74">
        <v>419</v>
      </c>
      <c r="AC752" s="74">
        <v>414</v>
      </c>
      <c r="AD752" s="74">
        <v>388</v>
      </c>
      <c r="AE752" s="74">
        <v>288</v>
      </c>
      <c r="AF752" s="74">
        <v>270</v>
      </c>
      <c r="AG752" s="74">
        <v>253</v>
      </c>
      <c r="AH752" s="74">
        <v>282</v>
      </c>
      <c r="AI752" s="74">
        <v>188</v>
      </c>
      <c r="AJ752" s="74">
        <v>159</v>
      </c>
      <c r="AK752" s="74">
        <v>106</v>
      </c>
      <c r="AL752" s="74">
        <v>135</v>
      </c>
      <c r="AM752" s="87">
        <v>8</v>
      </c>
      <c r="AN752" s="74">
        <v>54</v>
      </c>
      <c r="AO752" s="88">
        <v>53</v>
      </c>
      <c r="AP752" s="74">
        <v>98</v>
      </c>
      <c r="AQ752" s="89">
        <v>2831</v>
      </c>
      <c r="AR752" s="74">
        <v>300</v>
      </c>
      <c r="AS752" s="74">
        <v>254</v>
      </c>
      <c r="AT752" s="74">
        <v>1112</v>
      </c>
      <c r="AU752" s="89">
        <v>147</v>
      </c>
      <c r="AV752" s="95"/>
      <c r="AW752" s="95"/>
      <c r="AY752" s="5"/>
    </row>
    <row r="753" spans="1:51" x14ac:dyDescent="0.2">
      <c r="A753" s="73" t="s">
        <v>1499</v>
      </c>
      <c r="B753" s="2" t="s">
        <v>1407</v>
      </c>
      <c r="C753" s="2" t="s">
        <v>1500</v>
      </c>
      <c r="D753" s="2" t="s">
        <v>152</v>
      </c>
      <c r="E753" s="5">
        <f t="shared" si="12"/>
        <v>27403</v>
      </c>
      <c r="F753" s="74">
        <v>619</v>
      </c>
      <c r="G753" s="74">
        <v>603</v>
      </c>
      <c r="H753" s="74">
        <v>592</v>
      </c>
      <c r="I753" s="74">
        <v>600</v>
      </c>
      <c r="J753" s="74">
        <v>542</v>
      </c>
      <c r="K753" s="74">
        <v>576</v>
      </c>
      <c r="L753" s="74">
        <v>597</v>
      </c>
      <c r="M753" s="74">
        <v>621</v>
      </c>
      <c r="N753" s="74">
        <v>645</v>
      </c>
      <c r="O753" s="74">
        <v>634</v>
      </c>
      <c r="P753" s="74">
        <v>717</v>
      </c>
      <c r="Q753" s="74">
        <v>741</v>
      </c>
      <c r="R753" s="74">
        <v>740</v>
      </c>
      <c r="S753" s="74">
        <v>707</v>
      </c>
      <c r="T753" s="74">
        <v>620</v>
      </c>
      <c r="U753" s="74">
        <v>546</v>
      </c>
      <c r="V753" s="74">
        <v>491</v>
      </c>
      <c r="W753" s="74">
        <v>440</v>
      </c>
      <c r="X753" s="74">
        <v>405</v>
      </c>
      <c r="Y753" s="74">
        <v>348</v>
      </c>
      <c r="Z753" s="74">
        <v>1600</v>
      </c>
      <c r="AA753" s="74">
        <v>1839</v>
      </c>
      <c r="AB753" s="74">
        <v>1969</v>
      </c>
      <c r="AC753" s="74">
        <v>1741</v>
      </c>
      <c r="AD753" s="74">
        <v>1592</v>
      </c>
      <c r="AE753" s="74">
        <v>1326</v>
      </c>
      <c r="AF753" s="74">
        <v>1237</v>
      </c>
      <c r="AG753" s="74">
        <v>1181</v>
      </c>
      <c r="AH753" s="74">
        <v>962</v>
      </c>
      <c r="AI753" s="74">
        <v>752</v>
      </c>
      <c r="AJ753" s="74">
        <v>560</v>
      </c>
      <c r="AK753" s="74">
        <v>391</v>
      </c>
      <c r="AL753" s="74">
        <v>469</v>
      </c>
      <c r="AM753" s="87">
        <v>43</v>
      </c>
      <c r="AN753" s="74">
        <v>320</v>
      </c>
      <c r="AO753" s="88">
        <v>299</v>
      </c>
      <c r="AP753" s="74">
        <v>553</v>
      </c>
      <c r="AQ753" s="89">
        <v>13321</v>
      </c>
      <c r="AR753" s="74">
        <v>1809</v>
      </c>
      <c r="AS753" s="74">
        <v>1138</v>
      </c>
      <c r="AT753" s="74">
        <v>4563</v>
      </c>
      <c r="AU753" s="89">
        <v>774</v>
      </c>
      <c r="AV753" s="95"/>
      <c r="AW753" s="95"/>
      <c r="AY753" s="5"/>
    </row>
    <row r="754" spans="1:51" x14ac:dyDescent="0.2">
      <c r="A754" s="73" t="s">
        <v>1501</v>
      </c>
      <c r="B754" s="2" t="s">
        <v>1407</v>
      </c>
      <c r="C754" s="2" t="s">
        <v>1500</v>
      </c>
      <c r="D754" s="2" t="s">
        <v>1502</v>
      </c>
      <c r="E754" s="5">
        <f t="shared" si="12"/>
        <v>4723</v>
      </c>
      <c r="F754" s="74">
        <v>67</v>
      </c>
      <c r="G754" s="74">
        <v>86</v>
      </c>
      <c r="H754" s="74">
        <v>95</v>
      </c>
      <c r="I754" s="74">
        <v>106</v>
      </c>
      <c r="J754" s="74">
        <v>106</v>
      </c>
      <c r="K754" s="74">
        <v>110</v>
      </c>
      <c r="L754" s="74">
        <v>114</v>
      </c>
      <c r="M754" s="74">
        <v>117</v>
      </c>
      <c r="N754" s="74">
        <v>117</v>
      </c>
      <c r="O754" s="74">
        <v>116</v>
      </c>
      <c r="P754" s="74">
        <v>123</v>
      </c>
      <c r="Q754" s="74">
        <v>121</v>
      </c>
      <c r="R754" s="74">
        <v>118</v>
      </c>
      <c r="S754" s="74">
        <v>108</v>
      </c>
      <c r="T754" s="74">
        <v>92</v>
      </c>
      <c r="U754" s="74">
        <v>78</v>
      </c>
      <c r="V754" s="74">
        <v>68</v>
      </c>
      <c r="W754" s="74">
        <v>58</v>
      </c>
      <c r="X754" s="74">
        <v>49</v>
      </c>
      <c r="Y754" s="74">
        <v>41</v>
      </c>
      <c r="Z754" s="74">
        <v>210</v>
      </c>
      <c r="AA754" s="74">
        <v>302</v>
      </c>
      <c r="AB754" s="74">
        <v>347</v>
      </c>
      <c r="AC754" s="74">
        <v>324</v>
      </c>
      <c r="AD754" s="74">
        <v>350</v>
      </c>
      <c r="AE754" s="74">
        <v>244</v>
      </c>
      <c r="AF754" s="74">
        <v>209</v>
      </c>
      <c r="AG754" s="74">
        <v>208</v>
      </c>
      <c r="AH754" s="74">
        <v>187</v>
      </c>
      <c r="AI754" s="74">
        <v>144</v>
      </c>
      <c r="AJ754" s="74">
        <v>105</v>
      </c>
      <c r="AK754" s="74">
        <v>94</v>
      </c>
      <c r="AL754" s="74">
        <v>109</v>
      </c>
      <c r="AM754" s="87">
        <v>5</v>
      </c>
      <c r="AN754" s="74">
        <v>37</v>
      </c>
      <c r="AO754" s="88">
        <v>30</v>
      </c>
      <c r="AP754" s="74">
        <v>65</v>
      </c>
      <c r="AQ754" s="89">
        <v>2282</v>
      </c>
      <c r="AR754" s="74">
        <v>283</v>
      </c>
      <c r="AS754" s="74">
        <v>142</v>
      </c>
      <c r="AT754" s="74">
        <v>797</v>
      </c>
      <c r="AU754" s="89">
        <v>98</v>
      </c>
      <c r="AV754" s="95"/>
      <c r="AW754" s="95"/>
      <c r="AY754" s="5"/>
    </row>
    <row r="755" spans="1:51" x14ac:dyDescent="0.2">
      <c r="A755" s="73" t="s">
        <v>1503</v>
      </c>
      <c r="B755" s="2" t="s">
        <v>1407</v>
      </c>
      <c r="C755" s="2" t="s">
        <v>1500</v>
      </c>
      <c r="D755" s="2" t="s">
        <v>1504</v>
      </c>
      <c r="E755" s="5">
        <f t="shared" si="12"/>
        <v>9139</v>
      </c>
      <c r="F755" s="74">
        <v>249</v>
      </c>
      <c r="G755" s="74">
        <v>233</v>
      </c>
      <c r="H755" s="74">
        <v>215</v>
      </c>
      <c r="I755" s="74">
        <v>204</v>
      </c>
      <c r="J755" s="74">
        <v>179</v>
      </c>
      <c r="K755" s="74">
        <v>183</v>
      </c>
      <c r="L755" s="74">
        <v>189</v>
      </c>
      <c r="M755" s="74">
        <v>196</v>
      </c>
      <c r="N755" s="74">
        <v>202</v>
      </c>
      <c r="O755" s="74">
        <v>205</v>
      </c>
      <c r="P755" s="74">
        <v>231</v>
      </c>
      <c r="Q755" s="74">
        <v>244</v>
      </c>
      <c r="R755" s="74">
        <v>246</v>
      </c>
      <c r="S755" s="74">
        <v>235</v>
      </c>
      <c r="T755" s="74">
        <v>203</v>
      </c>
      <c r="U755" s="74">
        <v>184</v>
      </c>
      <c r="V755" s="74">
        <v>167</v>
      </c>
      <c r="W755" s="74">
        <v>149</v>
      </c>
      <c r="X755" s="74">
        <v>137</v>
      </c>
      <c r="Y755" s="74">
        <v>121</v>
      </c>
      <c r="Z755" s="74">
        <v>569</v>
      </c>
      <c r="AA755" s="74">
        <v>605</v>
      </c>
      <c r="AB755" s="74">
        <v>609</v>
      </c>
      <c r="AC755" s="74">
        <v>567</v>
      </c>
      <c r="AD755" s="74">
        <v>580</v>
      </c>
      <c r="AE755" s="74">
        <v>480</v>
      </c>
      <c r="AF755" s="74">
        <v>448</v>
      </c>
      <c r="AG755" s="74">
        <v>371</v>
      </c>
      <c r="AH755" s="74">
        <v>307</v>
      </c>
      <c r="AI755" s="74">
        <v>200</v>
      </c>
      <c r="AJ755" s="74">
        <v>166</v>
      </c>
      <c r="AK755" s="74">
        <v>128</v>
      </c>
      <c r="AL755" s="74">
        <v>137</v>
      </c>
      <c r="AM755" s="87">
        <v>18</v>
      </c>
      <c r="AN755" s="74">
        <v>122</v>
      </c>
      <c r="AO755" s="88">
        <v>127</v>
      </c>
      <c r="AP755" s="74">
        <v>229</v>
      </c>
      <c r="AQ755" s="89">
        <v>4455</v>
      </c>
      <c r="AR755" s="74">
        <v>550</v>
      </c>
      <c r="AS755" s="74">
        <v>368</v>
      </c>
      <c r="AT755" s="74">
        <v>1608</v>
      </c>
      <c r="AU755" s="89">
        <v>329</v>
      </c>
      <c r="AV755" s="95"/>
      <c r="AW755" s="95"/>
      <c r="AY755" s="5"/>
    </row>
    <row r="756" spans="1:51" x14ac:dyDescent="0.2">
      <c r="A756" s="73" t="s">
        <v>1505</v>
      </c>
      <c r="B756" s="2" t="s">
        <v>1407</v>
      </c>
      <c r="C756" s="2" t="s">
        <v>1500</v>
      </c>
      <c r="D756" s="2" t="s">
        <v>1506</v>
      </c>
      <c r="E756" s="5">
        <f t="shared" si="12"/>
        <v>8800</v>
      </c>
      <c r="F756" s="74">
        <v>207</v>
      </c>
      <c r="G756" s="74">
        <v>193</v>
      </c>
      <c r="H756" s="74">
        <v>180</v>
      </c>
      <c r="I756" s="74">
        <v>178</v>
      </c>
      <c r="J756" s="74">
        <v>159</v>
      </c>
      <c r="K756" s="74">
        <v>167</v>
      </c>
      <c r="L756" s="74">
        <v>175</v>
      </c>
      <c r="M756" s="74">
        <v>188</v>
      </c>
      <c r="N756" s="74">
        <v>198</v>
      </c>
      <c r="O756" s="74">
        <v>203</v>
      </c>
      <c r="P756" s="74">
        <v>230</v>
      </c>
      <c r="Q756" s="74">
        <v>245</v>
      </c>
      <c r="R756" s="74">
        <v>247</v>
      </c>
      <c r="S756" s="74">
        <v>234</v>
      </c>
      <c r="T756" s="74">
        <v>197</v>
      </c>
      <c r="U756" s="74">
        <v>169</v>
      </c>
      <c r="V756" s="74">
        <v>145</v>
      </c>
      <c r="W756" s="74">
        <v>122</v>
      </c>
      <c r="X756" s="74">
        <v>108</v>
      </c>
      <c r="Y756" s="74">
        <v>92</v>
      </c>
      <c r="Z756" s="74">
        <v>431</v>
      </c>
      <c r="AA756" s="74">
        <v>515</v>
      </c>
      <c r="AB756" s="74">
        <v>595</v>
      </c>
      <c r="AC756" s="74">
        <v>524</v>
      </c>
      <c r="AD756" s="74">
        <v>615</v>
      </c>
      <c r="AE756" s="74">
        <v>523</v>
      </c>
      <c r="AF756" s="74">
        <v>386</v>
      </c>
      <c r="AG756" s="74">
        <v>405</v>
      </c>
      <c r="AH756" s="74">
        <v>323</v>
      </c>
      <c r="AI756" s="74">
        <v>270</v>
      </c>
      <c r="AJ756" s="74">
        <v>230</v>
      </c>
      <c r="AK756" s="74">
        <v>171</v>
      </c>
      <c r="AL756" s="74">
        <v>175</v>
      </c>
      <c r="AM756" s="87">
        <v>15</v>
      </c>
      <c r="AN756" s="74">
        <v>102</v>
      </c>
      <c r="AO756" s="88">
        <v>105</v>
      </c>
      <c r="AP756" s="74">
        <v>187</v>
      </c>
      <c r="AQ756" s="89">
        <v>4439</v>
      </c>
      <c r="AR756" s="74">
        <v>590</v>
      </c>
      <c r="AS756" s="74">
        <v>307</v>
      </c>
      <c r="AT756" s="74">
        <v>1597</v>
      </c>
      <c r="AU756" s="89">
        <v>268</v>
      </c>
      <c r="AV756" s="95"/>
      <c r="AW756" s="95"/>
      <c r="AY756" s="5"/>
    </row>
    <row r="757" spans="1:51" x14ac:dyDescent="0.2">
      <c r="A757" s="73" t="s">
        <v>1507</v>
      </c>
      <c r="B757" s="2" t="s">
        <v>1407</v>
      </c>
      <c r="C757" s="2" t="s">
        <v>1500</v>
      </c>
      <c r="D757" s="2" t="s">
        <v>1508</v>
      </c>
      <c r="E757" s="5">
        <f t="shared" si="12"/>
        <v>13804</v>
      </c>
      <c r="F757" s="74">
        <v>377</v>
      </c>
      <c r="G757" s="74">
        <v>371</v>
      </c>
      <c r="H757" s="74">
        <v>368</v>
      </c>
      <c r="I757" s="74">
        <v>363</v>
      </c>
      <c r="J757" s="74">
        <v>320</v>
      </c>
      <c r="K757" s="74">
        <v>334</v>
      </c>
      <c r="L757" s="74">
        <v>338</v>
      </c>
      <c r="M757" s="74">
        <v>339</v>
      </c>
      <c r="N757" s="74">
        <v>339</v>
      </c>
      <c r="O757" s="74">
        <v>326</v>
      </c>
      <c r="P757" s="74">
        <v>354</v>
      </c>
      <c r="Q757" s="74">
        <v>359</v>
      </c>
      <c r="R757" s="74">
        <v>350</v>
      </c>
      <c r="S757" s="74">
        <v>325</v>
      </c>
      <c r="T757" s="74">
        <v>282</v>
      </c>
      <c r="U757" s="74">
        <v>236</v>
      </c>
      <c r="V757" s="74">
        <v>202</v>
      </c>
      <c r="W757" s="74">
        <v>178</v>
      </c>
      <c r="X757" s="74">
        <v>166</v>
      </c>
      <c r="Y757" s="74">
        <v>152</v>
      </c>
      <c r="Z757" s="74">
        <v>807</v>
      </c>
      <c r="AA757" s="74">
        <v>1009</v>
      </c>
      <c r="AB757" s="74">
        <v>944</v>
      </c>
      <c r="AC757" s="74">
        <v>863</v>
      </c>
      <c r="AD757" s="74">
        <v>843</v>
      </c>
      <c r="AE757" s="74">
        <v>601</v>
      </c>
      <c r="AF757" s="74">
        <v>616</v>
      </c>
      <c r="AG757" s="74">
        <v>498</v>
      </c>
      <c r="AH757" s="74">
        <v>461</v>
      </c>
      <c r="AI757" s="74">
        <v>480</v>
      </c>
      <c r="AJ757" s="74">
        <v>253</v>
      </c>
      <c r="AK757" s="74">
        <v>153</v>
      </c>
      <c r="AL757" s="74">
        <v>197</v>
      </c>
      <c r="AM757" s="87">
        <v>26</v>
      </c>
      <c r="AN757" s="74">
        <v>190</v>
      </c>
      <c r="AO757" s="88">
        <v>187</v>
      </c>
      <c r="AP757" s="74">
        <v>342</v>
      </c>
      <c r="AQ757" s="89">
        <v>6869</v>
      </c>
      <c r="AR757" s="74">
        <v>838</v>
      </c>
      <c r="AS757" s="74">
        <v>459</v>
      </c>
      <c r="AT757" s="74">
        <v>2496</v>
      </c>
      <c r="AU757" s="89">
        <v>472</v>
      </c>
      <c r="AV757" s="95"/>
      <c r="AW757" s="95"/>
      <c r="AY757" s="5"/>
    </row>
    <row r="758" spans="1:51" x14ac:dyDescent="0.2">
      <c r="A758" s="73" t="s">
        <v>1509</v>
      </c>
      <c r="B758" s="2" t="s">
        <v>1407</v>
      </c>
      <c r="C758" s="2" t="s">
        <v>1500</v>
      </c>
      <c r="D758" s="2" t="s">
        <v>1510</v>
      </c>
      <c r="E758" s="5">
        <f t="shared" si="12"/>
        <v>7268</v>
      </c>
      <c r="F758" s="74">
        <v>179</v>
      </c>
      <c r="G758" s="74">
        <v>176</v>
      </c>
      <c r="H758" s="74">
        <v>171</v>
      </c>
      <c r="I758" s="74">
        <v>171</v>
      </c>
      <c r="J758" s="74">
        <v>155</v>
      </c>
      <c r="K758" s="74">
        <v>161</v>
      </c>
      <c r="L758" s="74">
        <v>165</v>
      </c>
      <c r="M758" s="74">
        <v>170</v>
      </c>
      <c r="N758" s="74">
        <v>177</v>
      </c>
      <c r="O758" s="74">
        <v>172</v>
      </c>
      <c r="P758" s="74">
        <v>195</v>
      </c>
      <c r="Q758" s="74">
        <v>200</v>
      </c>
      <c r="R758" s="74">
        <v>201</v>
      </c>
      <c r="S758" s="74">
        <v>190</v>
      </c>
      <c r="T758" s="74">
        <v>167</v>
      </c>
      <c r="U758" s="74">
        <v>146</v>
      </c>
      <c r="V758" s="74">
        <v>129</v>
      </c>
      <c r="W758" s="74">
        <v>114</v>
      </c>
      <c r="X758" s="74">
        <v>101</v>
      </c>
      <c r="Y758" s="74">
        <v>89</v>
      </c>
      <c r="Z758" s="74">
        <v>350</v>
      </c>
      <c r="AA758" s="74">
        <v>403</v>
      </c>
      <c r="AB758" s="74">
        <v>442</v>
      </c>
      <c r="AC758" s="74">
        <v>419</v>
      </c>
      <c r="AD758" s="74">
        <v>431</v>
      </c>
      <c r="AE758" s="74">
        <v>349</v>
      </c>
      <c r="AF758" s="74">
        <v>369</v>
      </c>
      <c r="AG758" s="74">
        <v>338</v>
      </c>
      <c r="AH758" s="74">
        <v>296</v>
      </c>
      <c r="AI758" s="74">
        <v>211</v>
      </c>
      <c r="AJ758" s="74">
        <v>159</v>
      </c>
      <c r="AK758" s="74">
        <v>119</v>
      </c>
      <c r="AL758" s="74">
        <v>153</v>
      </c>
      <c r="AM758" s="87">
        <v>13</v>
      </c>
      <c r="AN758" s="74">
        <v>87</v>
      </c>
      <c r="AO758" s="88">
        <v>92</v>
      </c>
      <c r="AP758" s="74">
        <v>163</v>
      </c>
      <c r="AQ758" s="89">
        <v>3638</v>
      </c>
      <c r="AR758" s="74">
        <v>450</v>
      </c>
      <c r="AS758" s="74">
        <v>294</v>
      </c>
      <c r="AT758" s="74">
        <v>1190</v>
      </c>
      <c r="AU758" s="89">
        <v>237</v>
      </c>
      <c r="AV758" s="95"/>
      <c r="AW758" s="95"/>
      <c r="AY758" s="5"/>
    </row>
    <row r="759" spans="1:51" x14ac:dyDescent="0.2">
      <c r="A759" s="73" t="s">
        <v>1511</v>
      </c>
      <c r="B759" s="2" t="s">
        <v>1407</v>
      </c>
      <c r="C759" s="2" t="s">
        <v>1500</v>
      </c>
      <c r="D759" s="2" t="s">
        <v>1512</v>
      </c>
      <c r="E759" s="5">
        <f t="shared" si="12"/>
        <v>5053</v>
      </c>
      <c r="F759" s="74">
        <v>142</v>
      </c>
      <c r="G759" s="74">
        <v>141</v>
      </c>
      <c r="H759" s="74">
        <v>136</v>
      </c>
      <c r="I759" s="74">
        <v>137</v>
      </c>
      <c r="J759" s="74">
        <v>123</v>
      </c>
      <c r="K759" s="74">
        <v>125</v>
      </c>
      <c r="L759" s="74">
        <v>126</v>
      </c>
      <c r="M759" s="74">
        <v>128</v>
      </c>
      <c r="N759" s="74">
        <v>129</v>
      </c>
      <c r="O759" s="74">
        <v>124</v>
      </c>
      <c r="P759" s="74">
        <v>136</v>
      </c>
      <c r="Q759" s="74">
        <v>140</v>
      </c>
      <c r="R759" s="74">
        <v>135</v>
      </c>
      <c r="S759" s="74">
        <v>127</v>
      </c>
      <c r="T759" s="74">
        <v>109</v>
      </c>
      <c r="U759" s="74">
        <v>93</v>
      </c>
      <c r="V759" s="74">
        <v>81</v>
      </c>
      <c r="W759" s="74">
        <v>69</v>
      </c>
      <c r="X759" s="74">
        <v>64</v>
      </c>
      <c r="Y759" s="74">
        <v>57</v>
      </c>
      <c r="Z759" s="74">
        <v>259</v>
      </c>
      <c r="AA759" s="74">
        <v>313</v>
      </c>
      <c r="AB759" s="74">
        <v>374</v>
      </c>
      <c r="AC759" s="74">
        <v>295</v>
      </c>
      <c r="AD759" s="74">
        <v>333</v>
      </c>
      <c r="AE759" s="74">
        <v>257</v>
      </c>
      <c r="AF759" s="74">
        <v>216</v>
      </c>
      <c r="AG759" s="74">
        <v>187</v>
      </c>
      <c r="AH759" s="74">
        <v>168</v>
      </c>
      <c r="AI759" s="74">
        <v>129</v>
      </c>
      <c r="AJ759" s="74">
        <v>78</v>
      </c>
      <c r="AK759" s="74">
        <v>47</v>
      </c>
      <c r="AL759" s="74">
        <v>75</v>
      </c>
      <c r="AM759" s="87">
        <v>10</v>
      </c>
      <c r="AN759" s="74">
        <v>71</v>
      </c>
      <c r="AO759" s="88">
        <v>71</v>
      </c>
      <c r="AP759" s="74">
        <v>130</v>
      </c>
      <c r="AQ759" s="89">
        <v>2480</v>
      </c>
      <c r="AR759" s="74">
        <v>310</v>
      </c>
      <c r="AS759" s="74">
        <v>174</v>
      </c>
      <c r="AT759" s="74">
        <v>886</v>
      </c>
      <c r="AU759" s="89">
        <v>181</v>
      </c>
      <c r="AV759" s="95"/>
      <c r="AW759" s="95"/>
      <c r="AY759" s="5"/>
    </row>
    <row r="760" spans="1:51" x14ac:dyDescent="0.2">
      <c r="A760" s="73" t="s">
        <v>1513</v>
      </c>
      <c r="B760" s="2" t="s">
        <v>1407</v>
      </c>
      <c r="C760" s="2" t="s">
        <v>1500</v>
      </c>
      <c r="D760" s="2" t="s">
        <v>1514</v>
      </c>
      <c r="E760" s="5">
        <f t="shared" si="12"/>
        <v>8735</v>
      </c>
      <c r="F760" s="74">
        <v>195</v>
      </c>
      <c r="G760" s="74">
        <v>196</v>
      </c>
      <c r="H760" s="74">
        <v>193</v>
      </c>
      <c r="I760" s="74">
        <v>194</v>
      </c>
      <c r="J760" s="74">
        <v>170</v>
      </c>
      <c r="K760" s="74">
        <v>179</v>
      </c>
      <c r="L760" s="74">
        <v>186</v>
      </c>
      <c r="M760" s="74">
        <v>189</v>
      </c>
      <c r="N760" s="74">
        <v>191</v>
      </c>
      <c r="O760" s="74">
        <v>188</v>
      </c>
      <c r="P760" s="74">
        <v>206</v>
      </c>
      <c r="Q760" s="74">
        <v>213</v>
      </c>
      <c r="R760" s="74">
        <v>208</v>
      </c>
      <c r="S760" s="74">
        <v>201</v>
      </c>
      <c r="T760" s="74">
        <v>180</v>
      </c>
      <c r="U760" s="74">
        <v>157</v>
      </c>
      <c r="V760" s="74">
        <v>144</v>
      </c>
      <c r="W760" s="74">
        <v>131</v>
      </c>
      <c r="X760" s="74">
        <v>121</v>
      </c>
      <c r="Y760" s="74">
        <v>110</v>
      </c>
      <c r="Z760" s="74">
        <v>518</v>
      </c>
      <c r="AA760" s="74">
        <v>595</v>
      </c>
      <c r="AB760" s="74">
        <v>550</v>
      </c>
      <c r="AC760" s="74">
        <v>552</v>
      </c>
      <c r="AD760" s="74">
        <v>515</v>
      </c>
      <c r="AE760" s="74">
        <v>441</v>
      </c>
      <c r="AF760" s="74">
        <v>482</v>
      </c>
      <c r="AG760" s="74">
        <v>411</v>
      </c>
      <c r="AH760" s="74">
        <v>320</v>
      </c>
      <c r="AI760" s="74">
        <v>239</v>
      </c>
      <c r="AJ760" s="74">
        <v>202</v>
      </c>
      <c r="AK760" s="74">
        <v>134</v>
      </c>
      <c r="AL760" s="74">
        <v>224</v>
      </c>
      <c r="AM760" s="87">
        <v>14</v>
      </c>
      <c r="AN760" s="74">
        <v>101</v>
      </c>
      <c r="AO760" s="88">
        <v>94</v>
      </c>
      <c r="AP760" s="74">
        <v>180</v>
      </c>
      <c r="AQ760" s="89">
        <v>4257</v>
      </c>
      <c r="AR760" s="74">
        <v>473</v>
      </c>
      <c r="AS760" s="74">
        <v>319</v>
      </c>
      <c r="AT760" s="74">
        <v>1485</v>
      </c>
      <c r="AU760" s="89">
        <v>254</v>
      </c>
      <c r="AV760" s="95"/>
      <c r="AW760" s="95"/>
      <c r="AY760" s="5"/>
    </row>
    <row r="761" spans="1:51" x14ac:dyDescent="0.2">
      <c r="A761" s="73" t="s">
        <v>1515</v>
      </c>
      <c r="B761" s="2" t="s">
        <v>1407</v>
      </c>
      <c r="C761" s="2" t="s">
        <v>1516</v>
      </c>
      <c r="D761" s="2" t="s">
        <v>1516</v>
      </c>
      <c r="E761" s="5">
        <f t="shared" si="12"/>
        <v>34445</v>
      </c>
      <c r="F761" s="74">
        <v>601</v>
      </c>
      <c r="G761" s="74">
        <v>649</v>
      </c>
      <c r="H761" s="74">
        <v>685</v>
      </c>
      <c r="I761" s="74">
        <v>717</v>
      </c>
      <c r="J761" s="74">
        <v>658</v>
      </c>
      <c r="K761" s="74">
        <v>690</v>
      </c>
      <c r="L761" s="74">
        <v>707</v>
      </c>
      <c r="M761" s="74">
        <v>713</v>
      </c>
      <c r="N761" s="74">
        <v>719</v>
      </c>
      <c r="O761" s="74">
        <v>682</v>
      </c>
      <c r="P761" s="74">
        <v>746</v>
      </c>
      <c r="Q761" s="74">
        <v>742</v>
      </c>
      <c r="R761" s="74">
        <v>733</v>
      </c>
      <c r="S761" s="74">
        <v>722</v>
      </c>
      <c r="T761" s="74">
        <v>678</v>
      </c>
      <c r="U761" s="74">
        <v>638</v>
      </c>
      <c r="V761" s="74">
        <v>623</v>
      </c>
      <c r="W761" s="74">
        <v>608</v>
      </c>
      <c r="X761" s="74">
        <v>600</v>
      </c>
      <c r="Y761" s="74">
        <v>569</v>
      </c>
      <c r="Z761" s="74">
        <v>3077</v>
      </c>
      <c r="AA761" s="74">
        <v>3211</v>
      </c>
      <c r="AB761" s="74">
        <v>3073</v>
      </c>
      <c r="AC761" s="74">
        <v>2601</v>
      </c>
      <c r="AD761" s="74">
        <v>2003</v>
      </c>
      <c r="AE761" s="74">
        <v>1519</v>
      </c>
      <c r="AF761" s="74">
        <v>1474</v>
      </c>
      <c r="AG761" s="74">
        <v>1234</v>
      </c>
      <c r="AH761" s="74">
        <v>825</v>
      </c>
      <c r="AI761" s="74">
        <v>684</v>
      </c>
      <c r="AJ761" s="74">
        <v>532</v>
      </c>
      <c r="AK761" s="74">
        <v>325</v>
      </c>
      <c r="AL761" s="74">
        <v>407</v>
      </c>
      <c r="AM761" s="87">
        <v>41</v>
      </c>
      <c r="AN761" s="74">
        <v>319</v>
      </c>
      <c r="AO761" s="88">
        <v>282</v>
      </c>
      <c r="AP761" s="74">
        <v>536</v>
      </c>
      <c r="AQ761" s="89">
        <v>17012</v>
      </c>
      <c r="AR761" s="74">
        <v>1869</v>
      </c>
      <c r="AS761" s="74">
        <v>1554</v>
      </c>
      <c r="AT761" s="74">
        <v>7338</v>
      </c>
      <c r="AU761" s="89">
        <v>745</v>
      </c>
      <c r="AV761" s="95"/>
      <c r="AW761" s="95"/>
      <c r="AY761" s="5"/>
    </row>
    <row r="762" spans="1:51" x14ac:dyDescent="0.2">
      <c r="A762" s="73" t="s">
        <v>1517</v>
      </c>
      <c r="B762" s="2" t="s">
        <v>1407</v>
      </c>
      <c r="C762" s="2" t="s">
        <v>1516</v>
      </c>
      <c r="D762" s="2" t="s">
        <v>1518</v>
      </c>
      <c r="E762" s="5">
        <f t="shared" si="12"/>
        <v>1430</v>
      </c>
      <c r="F762" s="74">
        <v>22</v>
      </c>
      <c r="G762" s="74">
        <v>23</v>
      </c>
      <c r="H762" s="74">
        <v>26</v>
      </c>
      <c r="I762" s="74">
        <v>26</v>
      </c>
      <c r="J762" s="74">
        <v>22</v>
      </c>
      <c r="K762" s="74">
        <v>21</v>
      </c>
      <c r="L762" s="74">
        <v>24</v>
      </c>
      <c r="M762" s="74">
        <v>22</v>
      </c>
      <c r="N762" s="74">
        <v>25</v>
      </c>
      <c r="O762" s="74">
        <v>27</v>
      </c>
      <c r="P762" s="74">
        <v>28</v>
      </c>
      <c r="Q762" s="74">
        <v>29</v>
      </c>
      <c r="R762" s="74">
        <v>29</v>
      </c>
      <c r="S762" s="74">
        <v>27</v>
      </c>
      <c r="T762" s="74">
        <v>22</v>
      </c>
      <c r="U762" s="74">
        <v>21</v>
      </c>
      <c r="V762" s="74">
        <v>19</v>
      </c>
      <c r="W762" s="74">
        <v>18</v>
      </c>
      <c r="X762" s="74">
        <v>19</v>
      </c>
      <c r="Y762" s="74">
        <v>20</v>
      </c>
      <c r="Z762" s="74">
        <v>141</v>
      </c>
      <c r="AA762" s="74">
        <v>116</v>
      </c>
      <c r="AB762" s="74">
        <v>122</v>
      </c>
      <c r="AC762" s="74">
        <v>98</v>
      </c>
      <c r="AD762" s="74">
        <v>95</v>
      </c>
      <c r="AE762" s="74">
        <v>84</v>
      </c>
      <c r="AF762" s="74">
        <v>70</v>
      </c>
      <c r="AG762" s="74">
        <v>52</v>
      </c>
      <c r="AH762" s="74">
        <v>53</v>
      </c>
      <c r="AI762" s="74">
        <v>60</v>
      </c>
      <c r="AJ762" s="74">
        <v>35</v>
      </c>
      <c r="AK762" s="74">
        <v>18</v>
      </c>
      <c r="AL762" s="74">
        <v>16</v>
      </c>
      <c r="AM762" s="87">
        <v>2</v>
      </c>
      <c r="AN762" s="74">
        <v>10</v>
      </c>
      <c r="AO762" s="88">
        <v>12</v>
      </c>
      <c r="AP762" s="74">
        <v>25</v>
      </c>
      <c r="AQ762" s="89">
        <v>696</v>
      </c>
      <c r="AR762" s="74">
        <v>70</v>
      </c>
      <c r="AS762" s="74">
        <v>46</v>
      </c>
      <c r="AT762" s="74">
        <v>310</v>
      </c>
      <c r="AU762" s="89">
        <v>41</v>
      </c>
      <c r="AV762" s="95"/>
      <c r="AW762" s="95"/>
      <c r="AY762" s="5"/>
    </row>
    <row r="763" spans="1:51" x14ac:dyDescent="0.2">
      <c r="A763" s="73" t="s">
        <v>1519</v>
      </c>
      <c r="B763" s="2" t="s">
        <v>1407</v>
      </c>
      <c r="C763" s="2" t="s">
        <v>1516</v>
      </c>
      <c r="D763" s="2" t="s">
        <v>836</v>
      </c>
      <c r="E763" s="5">
        <f t="shared" si="12"/>
        <v>18394</v>
      </c>
      <c r="F763" s="74">
        <v>426</v>
      </c>
      <c r="G763" s="74">
        <v>433</v>
      </c>
      <c r="H763" s="74">
        <v>437</v>
      </c>
      <c r="I763" s="74">
        <v>441</v>
      </c>
      <c r="J763" s="74">
        <v>398</v>
      </c>
      <c r="K763" s="74">
        <v>414</v>
      </c>
      <c r="L763" s="74">
        <v>417</v>
      </c>
      <c r="M763" s="74">
        <v>422</v>
      </c>
      <c r="N763" s="74">
        <v>425</v>
      </c>
      <c r="O763" s="74">
        <v>399</v>
      </c>
      <c r="P763" s="74">
        <v>444</v>
      </c>
      <c r="Q763" s="74">
        <v>447</v>
      </c>
      <c r="R763" s="74">
        <v>439</v>
      </c>
      <c r="S763" s="74">
        <v>420</v>
      </c>
      <c r="T763" s="74">
        <v>376</v>
      </c>
      <c r="U763" s="74">
        <v>336</v>
      </c>
      <c r="V763" s="74">
        <v>312</v>
      </c>
      <c r="W763" s="74">
        <v>291</v>
      </c>
      <c r="X763" s="74">
        <v>277</v>
      </c>
      <c r="Y763" s="74">
        <v>253</v>
      </c>
      <c r="Z763" s="74">
        <v>1295</v>
      </c>
      <c r="AA763" s="74">
        <v>1247</v>
      </c>
      <c r="AB763" s="74">
        <v>1242</v>
      </c>
      <c r="AC763" s="74">
        <v>1068</v>
      </c>
      <c r="AD763" s="74">
        <v>993</v>
      </c>
      <c r="AE763" s="74">
        <v>867</v>
      </c>
      <c r="AF763" s="74">
        <v>827</v>
      </c>
      <c r="AG763" s="74">
        <v>826</v>
      </c>
      <c r="AH763" s="74">
        <v>727</v>
      </c>
      <c r="AI763" s="74">
        <v>553</v>
      </c>
      <c r="AJ763" s="74">
        <v>450</v>
      </c>
      <c r="AK763" s="74">
        <v>269</v>
      </c>
      <c r="AL763" s="74">
        <v>223</v>
      </c>
      <c r="AM763" s="87">
        <v>30</v>
      </c>
      <c r="AN763" s="74">
        <v>220</v>
      </c>
      <c r="AO763" s="88">
        <v>206</v>
      </c>
      <c r="AP763" s="74">
        <v>382</v>
      </c>
      <c r="AQ763" s="89">
        <v>9281</v>
      </c>
      <c r="AR763" s="74">
        <v>1057</v>
      </c>
      <c r="AS763" s="74">
        <v>749</v>
      </c>
      <c r="AT763" s="74">
        <v>3336</v>
      </c>
      <c r="AU763" s="89">
        <v>542</v>
      </c>
      <c r="AV763" s="95"/>
      <c r="AW763" s="95"/>
      <c r="AY763" s="5"/>
    </row>
    <row r="764" spans="1:51" x14ac:dyDescent="0.2">
      <c r="A764" s="73" t="s">
        <v>1520</v>
      </c>
      <c r="B764" s="2" t="s">
        <v>1407</v>
      </c>
      <c r="C764" s="2" t="s">
        <v>1516</v>
      </c>
      <c r="D764" s="2" t="s">
        <v>1521</v>
      </c>
      <c r="E764" s="5">
        <f t="shared" si="12"/>
        <v>1637</v>
      </c>
      <c r="F764" s="74">
        <v>18</v>
      </c>
      <c r="G764" s="74">
        <v>27</v>
      </c>
      <c r="H764" s="74">
        <v>28</v>
      </c>
      <c r="I764" s="74">
        <v>30</v>
      </c>
      <c r="J764" s="74">
        <v>32</v>
      </c>
      <c r="K764" s="74">
        <v>29</v>
      </c>
      <c r="L764" s="74">
        <v>29</v>
      </c>
      <c r="M764" s="74">
        <v>31</v>
      </c>
      <c r="N764" s="74">
        <v>30</v>
      </c>
      <c r="O764" s="74">
        <v>28</v>
      </c>
      <c r="P764" s="74">
        <v>29</v>
      </c>
      <c r="Q764" s="74">
        <v>27</v>
      </c>
      <c r="R764" s="74">
        <v>26</v>
      </c>
      <c r="S764" s="74">
        <v>26</v>
      </c>
      <c r="T764" s="74">
        <v>22</v>
      </c>
      <c r="U764" s="74">
        <v>26</v>
      </c>
      <c r="V764" s="74">
        <v>27</v>
      </c>
      <c r="W764" s="74">
        <v>28</v>
      </c>
      <c r="X764" s="74">
        <v>27</v>
      </c>
      <c r="Y764" s="74">
        <v>20</v>
      </c>
      <c r="Z764" s="74">
        <v>120</v>
      </c>
      <c r="AA764" s="74">
        <v>127</v>
      </c>
      <c r="AB764" s="74">
        <v>110</v>
      </c>
      <c r="AC764" s="74">
        <v>125</v>
      </c>
      <c r="AD764" s="74">
        <v>97</v>
      </c>
      <c r="AE764" s="74">
        <v>83</v>
      </c>
      <c r="AF764" s="74">
        <v>66</v>
      </c>
      <c r="AG764" s="74">
        <v>89</v>
      </c>
      <c r="AH764" s="74">
        <v>77</v>
      </c>
      <c r="AI764" s="74">
        <v>82</v>
      </c>
      <c r="AJ764" s="74">
        <v>59</v>
      </c>
      <c r="AK764" s="74">
        <v>28</v>
      </c>
      <c r="AL764" s="74">
        <v>34</v>
      </c>
      <c r="AM764" s="87">
        <v>1</v>
      </c>
      <c r="AN764" s="74">
        <v>9</v>
      </c>
      <c r="AO764" s="88">
        <v>9</v>
      </c>
      <c r="AP764" s="74">
        <v>22</v>
      </c>
      <c r="AQ764" s="89">
        <v>797</v>
      </c>
      <c r="AR764" s="74">
        <v>62</v>
      </c>
      <c r="AS764" s="74">
        <v>62</v>
      </c>
      <c r="AT764" s="74">
        <v>312</v>
      </c>
      <c r="AU764" s="89">
        <v>33</v>
      </c>
      <c r="AV764" s="95"/>
      <c r="AW764" s="95"/>
      <c r="AY764" s="5"/>
    </row>
    <row r="765" spans="1:51" x14ac:dyDescent="0.2">
      <c r="A765" s="73" t="s">
        <v>1522</v>
      </c>
      <c r="B765" s="2" t="s">
        <v>1407</v>
      </c>
      <c r="C765" s="2" t="s">
        <v>1516</v>
      </c>
      <c r="D765" s="2" t="s">
        <v>1523</v>
      </c>
      <c r="E765" s="5">
        <f t="shared" si="12"/>
        <v>5672</v>
      </c>
      <c r="F765" s="74">
        <v>114</v>
      </c>
      <c r="G765" s="74">
        <v>111</v>
      </c>
      <c r="H765" s="74">
        <v>108</v>
      </c>
      <c r="I765" s="74">
        <v>106</v>
      </c>
      <c r="J765" s="74">
        <v>93</v>
      </c>
      <c r="K765" s="74">
        <v>99</v>
      </c>
      <c r="L765" s="74">
        <v>102</v>
      </c>
      <c r="M765" s="74">
        <v>106</v>
      </c>
      <c r="N765" s="74">
        <v>110</v>
      </c>
      <c r="O765" s="74">
        <v>115</v>
      </c>
      <c r="P765" s="74">
        <v>127</v>
      </c>
      <c r="Q765" s="74">
        <v>134</v>
      </c>
      <c r="R765" s="74">
        <v>136</v>
      </c>
      <c r="S765" s="74">
        <v>135</v>
      </c>
      <c r="T765" s="74">
        <v>124</v>
      </c>
      <c r="U765" s="74">
        <v>116</v>
      </c>
      <c r="V765" s="74">
        <v>112</v>
      </c>
      <c r="W765" s="74">
        <v>104</v>
      </c>
      <c r="X765" s="74">
        <v>99</v>
      </c>
      <c r="Y765" s="74">
        <v>86</v>
      </c>
      <c r="Z765" s="74">
        <v>383</v>
      </c>
      <c r="AA765" s="74">
        <v>369</v>
      </c>
      <c r="AB765" s="74">
        <v>366</v>
      </c>
      <c r="AC765" s="74">
        <v>364</v>
      </c>
      <c r="AD765" s="74">
        <v>372</v>
      </c>
      <c r="AE765" s="74">
        <v>275</v>
      </c>
      <c r="AF765" s="74">
        <v>287</v>
      </c>
      <c r="AG765" s="74">
        <v>251</v>
      </c>
      <c r="AH765" s="74">
        <v>245</v>
      </c>
      <c r="AI765" s="74">
        <v>152</v>
      </c>
      <c r="AJ765" s="74">
        <v>177</v>
      </c>
      <c r="AK765" s="74">
        <v>104</v>
      </c>
      <c r="AL765" s="74">
        <v>90</v>
      </c>
      <c r="AM765" s="87">
        <v>8</v>
      </c>
      <c r="AN765" s="74">
        <v>58</v>
      </c>
      <c r="AO765" s="88">
        <v>56</v>
      </c>
      <c r="AP765" s="74">
        <v>107</v>
      </c>
      <c r="AQ765" s="89">
        <v>2760</v>
      </c>
      <c r="AR765" s="74">
        <v>331</v>
      </c>
      <c r="AS765" s="74">
        <v>252</v>
      </c>
      <c r="AT765" s="74">
        <v>1010</v>
      </c>
      <c r="AU765" s="89">
        <v>150</v>
      </c>
      <c r="AV765" s="95"/>
      <c r="AW765" s="95"/>
      <c r="AY765" s="5"/>
    </row>
    <row r="766" spans="1:51" x14ac:dyDescent="0.2">
      <c r="A766" s="73" t="s">
        <v>1524</v>
      </c>
      <c r="B766" s="2" t="s">
        <v>1407</v>
      </c>
      <c r="C766" s="2" t="s">
        <v>1516</v>
      </c>
      <c r="D766" s="2" t="s">
        <v>1525</v>
      </c>
      <c r="E766" s="5">
        <f t="shared" si="12"/>
        <v>3684</v>
      </c>
      <c r="F766" s="74">
        <v>58</v>
      </c>
      <c r="G766" s="74">
        <v>62</v>
      </c>
      <c r="H766" s="74">
        <v>59</v>
      </c>
      <c r="I766" s="74">
        <v>61</v>
      </c>
      <c r="J766" s="74">
        <v>51</v>
      </c>
      <c r="K766" s="74">
        <v>58</v>
      </c>
      <c r="L766" s="74">
        <v>59</v>
      </c>
      <c r="M766" s="74">
        <v>61</v>
      </c>
      <c r="N766" s="74">
        <v>62</v>
      </c>
      <c r="O766" s="74">
        <v>58</v>
      </c>
      <c r="P766" s="74">
        <v>69</v>
      </c>
      <c r="Q766" s="74">
        <v>70</v>
      </c>
      <c r="R766" s="74">
        <v>71</v>
      </c>
      <c r="S766" s="74">
        <v>70</v>
      </c>
      <c r="T766" s="74">
        <v>64</v>
      </c>
      <c r="U766" s="74">
        <v>60</v>
      </c>
      <c r="V766" s="74">
        <v>61</v>
      </c>
      <c r="W766" s="74">
        <v>57</v>
      </c>
      <c r="X766" s="74">
        <v>58</v>
      </c>
      <c r="Y766" s="74">
        <v>49</v>
      </c>
      <c r="Z766" s="74">
        <v>276</v>
      </c>
      <c r="AA766" s="74">
        <v>289</v>
      </c>
      <c r="AB766" s="74">
        <v>278</v>
      </c>
      <c r="AC766" s="74">
        <v>265</v>
      </c>
      <c r="AD766" s="74">
        <v>260</v>
      </c>
      <c r="AE766" s="74">
        <v>169</v>
      </c>
      <c r="AF766" s="74">
        <v>195</v>
      </c>
      <c r="AG766" s="74">
        <v>163</v>
      </c>
      <c r="AH766" s="74">
        <v>148</v>
      </c>
      <c r="AI766" s="74">
        <v>160</v>
      </c>
      <c r="AJ766" s="74">
        <v>117</v>
      </c>
      <c r="AK766" s="74">
        <v>71</v>
      </c>
      <c r="AL766" s="74">
        <v>75</v>
      </c>
      <c r="AM766" s="87">
        <v>9</v>
      </c>
      <c r="AN766" s="74">
        <v>27</v>
      </c>
      <c r="AO766" s="88">
        <v>31</v>
      </c>
      <c r="AP766" s="74">
        <v>56</v>
      </c>
      <c r="AQ766" s="89">
        <v>1812</v>
      </c>
      <c r="AR766" s="74">
        <v>167</v>
      </c>
      <c r="AS766" s="74">
        <v>140</v>
      </c>
      <c r="AT766" s="74">
        <v>731</v>
      </c>
      <c r="AU766" s="89">
        <v>86</v>
      </c>
      <c r="AV766" s="95"/>
      <c r="AW766" s="95"/>
      <c r="AY766" s="5"/>
    </row>
    <row r="767" spans="1:51" x14ac:dyDescent="0.2">
      <c r="A767" s="73" t="s">
        <v>1526</v>
      </c>
      <c r="B767" s="2" t="s">
        <v>1407</v>
      </c>
      <c r="C767" s="2" t="s">
        <v>1516</v>
      </c>
      <c r="D767" s="2" t="s">
        <v>1527</v>
      </c>
      <c r="E767" s="5">
        <f t="shared" si="12"/>
        <v>2837</v>
      </c>
      <c r="F767" s="74">
        <v>59</v>
      </c>
      <c r="G767" s="74">
        <v>58</v>
      </c>
      <c r="H767" s="74">
        <v>60</v>
      </c>
      <c r="I767" s="74">
        <v>58</v>
      </c>
      <c r="J767" s="74">
        <v>49</v>
      </c>
      <c r="K767" s="74">
        <v>55</v>
      </c>
      <c r="L767" s="74">
        <v>57</v>
      </c>
      <c r="M767" s="74">
        <v>60</v>
      </c>
      <c r="N767" s="74">
        <v>62</v>
      </c>
      <c r="O767" s="74">
        <v>59</v>
      </c>
      <c r="P767" s="74">
        <v>68</v>
      </c>
      <c r="Q767" s="74">
        <v>74</v>
      </c>
      <c r="R767" s="74">
        <v>74</v>
      </c>
      <c r="S767" s="74">
        <v>70</v>
      </c>
      <c r="T767" s="74">
        <v>62</v>
      </c>
      <c r="U767" s="74">
        <v>53</v>
      </c>
      <c r="V767" s="74">
        <v>47</v>
      </c>
      <c r="W767" s="74">
        <v>43</v>
      </c>
      <c r="X767" s="74">
        <v>43</v>
      </c>
      <c r="Y767" s="74">
        <v>38</v>
      </c>
      <c r="Z767" s="74">
        <v>244</v>
      </c>
      <c r="AA767" s="74">
        <v>167</v>
      </c>
      <c r="AB767" s="74">
        <v>196</v>
      </c>
      <c r="AC767" s="74">
        <v>158</v>
      </c>
      <c r="AD767" s="74">
        <v>222</v>
      </c>
      <c r="AE767" s="74">
        <v>142</v>
      </c>
      <c r="AF767" s="74">
        <v>116</v>
      </c>
      <c r="AG767" s="74">
        <v>123</v>
      </c>
      <c r="AH767" s="74">
        <v>118</v>
      </c>
      <c r="AI767" s="74">
        <v>57</v>
      </c>
      <c r="AJ767" s="74">
        <v>80</v>
      </c>
      <c r="AK767" s="74">
        <v>39</v>
      </c>
      <c r="AL767" s="74">
        <v>26</v>
      </c>
      <c r="AM767" s="87">
        <v>4</v>
      </c>
      <c r="AN767" s="74">
        <v>26</v>
      </c>
      <c r="AO767" s="88">
        <v>33</v>
      </c>
      <c r="AP767" s="74">
        <v>59</v>
      </c>
      <c r="AQ767" s="89">
        <v>1407</v>
      </c>
      <c r="AR767" s="74">
        <v>162</v>
      </c>
      <c r="AS767" s="74">
        <v>112</v>
      </c>
      <c r="AT767" s="74">
        <v>571</v>
      </c>
      <c r="AU767" s="89">
        <v>86</v>
      </c>
      <c r="AV767" s="95"/>
      <c r="AW767" s="95"/>
      <c r="AY767" s="5"/>
    </row>
    <row r="768" spans="1:51" x14ac:dyDescent="0.2">
      <c r="A768" s="73" t="s">
        <v>1528</v>
      </c>
      <c r="B768" s="2" t="s">
        <v>1407</v>
      </c>
      <c r="C768" s="2" t="s">
        <v>1516</v>
      </c>
      <c r="D768" s="2" t="s">
        <v>1529</v>
      </c>
      <c r="E768" s="5">
        <f t="shared" si="12"/>
        <v>3205</v>
      </c>
      <c r="F768" s="74">
        <v>60</v>
      </c>
      <c r="G768" s="74">
        <v>63</v>
      </c>
      <c r="H768" s="74">
        <v>64</v>
      </c>
      <c r="I768" s="74">
        <v>63</v>
      </c>
      <c r="J768" s="74">
        <v>60</v>
      </c>
      <c r="K768" s="74">
        <v>61</v>
      </c>
      <c r="L768" s="74">
        <v>62</v>
      </c>
      <c r="M768" s="74">
        <v>65</v>
      </c>
      <c r="N768" s="74">
        <v>66</v>
      </c>
      <c r="O768" s="74">
        <v>63</v>
      </c>
      <c r="P768" s="74">
        <v>68</v>
      </c>
      <c r="Q768" s="74">
        <v>70</v>
      </c>
      <c r="R768" s="74">
        <v>69</v>
      </c>
      <c r="S768" s="74">
        <v>66</v>
      </c>
      <c r="T768" s="74">
        <v>61</v>
      </c>
      <c r="U768" s="74">
        <v>54</v>
      </c>
      <c r="V768" s="74">
        <v>47</v>
      </c>
      <c r="W768" s="74">
        <v>46</v>
      </c>
      <c r="X768" s="74">
        <v>43</v>
      </c>
      <c r="Y768" s="74">
        <v>35</v>
      </c>
      <c r="Z768" s="74">
        <v>194</v>
      </c>
      <c r="AA768" s="74">
        <v>205</v>
      </c>
      <c r="AB768" s="74">
        <v>185</v>
      </c>
      <c r="AC768" s="74">
        <v>194</v>
      </c>
      <c r="AD768" s="74">
        <v>200</v>
      </c>
      <c r="AE768" s="74">
        <v>161</v>
      </c>
      <c r="AF768" s="74">
        <v>154</v>
      </c>
      <c r="AG768" s="74">
        <v>168</v>
      </c>
      <c r="AH768" s="74">
        <v>160</v>
      </c>
      <c r="AI768" s="74">
        <v>131</v>
      </c>
      <c r="AJ768" s="74">
        <v>127</v>
      </c>
      <c r="AK768" s="74">
        <v>77</v>
      </c>
      <c r="AL768" s="74">
        <v>63</v>
      </c>
      <c r="AM768" s="87">
        <v>4</v>
      </c>
      <c r="AN768" s="74">
        <v>28</v>
      </c>
      <c r="AO768" s="88">
        <v>32</v>
      </c>
      <c r="AP768" s="74">
        <v>59</v>
      </c>
      <c r="AQ768" s="89">
        <v>1579</v>
      </c>
      <c r="AR768" s="74">
        <v>163</v>
      </c>
      <c r="AS768" s="74">
        <v>104</v>
      </c>
      <c r="AT768" s="74">
        <v>542</v>
      </c>
      <c r="AU768" s="89">
        <v>87</v>
      </c>
      <c r="AV768" s="95"/>
      <c r="AW768" s="95"/>
      <c r="AY768" s="5"/>
    </row>
    <row r="769" spans="1:51" x14ac:dyDescent="0.2">
      <c r="A769" s="73" t="s">
        <v>1530</v>
      </c>
      <c r="B769" s="2" t="s">
        <v>1407</v>
      </c>
      <c r="C769" s="2" t="s">
        <v>1531</v>
      </c>
      <c r="D769" s="2" t="s">
        <v>1532</v>
      </c>
      <c r="E769" s="5">
        <f t="shared" si="12"/>
        <v>35375</v>
      </c>
      <c r="F769" s="74">
        <v>505</v>
      </c>
      <c r="G769" s="74">
        <v>528</v>
      </c>
      <c r="H769" s="74">
        <v>546</v>
      </c>
      <c r="I769" s="74">
        <v>563</v>
      </c>
      <c r="J769" s="74">
        <v>517</v>
      </c>
      <c r="K769" s="74">
        <v>541</v>
      </c>
      <c r="L769" s="74">
        <v>555</v>
      </c>
      <c r="M769" s="74">
        <v>565</v>
      </c>
      <c r="N769" s="74">
        <v>579</v>
      </c>
      <c r="O769" s="74">
        <v>562</v>
      </c>
      <c r="P769" s="74">
        <v>629</v>
      </c>
      <c r="Q769" s="74">
        <v>636</v>
      </c>
      <c r="R769" s="74">
        <v>648</v>
      </c>
      <c r="S769" s="74">
        <v>677</v>
      </c>
      <c r="T769" s="74">
        <v>677</v>
      </c>
      <c r="U769" s="74">
        <v>676</v>
      </c>
      <c r="V769" s="74">
        <v>706</v>
      </c>
      <c r="W769" s="74">
        <v>715</v>
      </c>
      <c r="X769" s="74">
        <v>686</v>
      </c>
      <c r="Y769" s="74">
        <v>607</v>
      </c>
      <c r="Z769" s="74">
        <v>2845</v>
      </c>
      <c r="AA769" s="74">
        <v>3156</v>
      </c>
      <c r="AB769" s="74">
        <v>3189</v>
      </c>
      <c r="AC769" s="74">
        <v>2948</v>
      </c>
      <c r="AD769" s="74">
        <v>2520</v>
      </c>
      <c r="AE769" s="74">
        <v>1923</v>
      </c>
      <c r="AF769" s="74">
        <v>1745</v>
      </c>
      <c r="AG769" s="74">
        <v>1596</v>
      </c>
      <c r="AH769" s="74">
        <v>1066</v>
      </c>
      <c r="AI769" s="74">
        <v>846</v>
      </c>
      <c r="AJ769" s="74">
        <v>608</v>
      </c>
      <c r="AK769" s="74">
        <v>412</v>
      </c>
      <c r="AL769" s="74">
        <v>403</v>
      </c>
      <c r="AM769" s="87">
        <v>35</v>
      </c>
      <c r="AN769" s="74">
        <v>262</v>
      </c>
      <c r="AO769" s="88">
        <v>243</v>
      </c>
      <c r="AP769" s="74">
        <v>456</v>
      </c>
      <c r="AQ769" s="89">
        <v>17165</v>
      </c>
      <c r="AR769" s="74">
        <v>1602</v>
      </c>
      <c r="AS769" s="74">
        <v>1679</v>
      </c>
      <c r="AT769" s="74">
        <v>7832</v>
      </c>
      <c r="AU769" s="89">
        <v>629</v>
      </c>
      <c r="AV769" s="95"/>
      <c r="AW769" s="95"/>
      <c r="AY769" s="5"/>
    </row>
    <row r="770" spans="1:51" x14ac:dyDescent="0.2">
      <c r="A770" s="73" t="s">
        <v>1533</v>
      </c>
      <c r="B770" s="2" t="s">
        <v>1407</v>
      </c>
      <c r="C770" s="2" t="s">
        <v>1531</v>
      </c>
      <c r="D770" s="2" t="s">
        <v>1534</v>
      </c>
      <c r="E770" s="5">
        <f t="shared" si="12"/>
        <v>27066</v>
      </c>
      <c r="F770" s="74">
        <v>801</v>
      </c>
      <c r="G770" s="74">
        <v>606</v>
      </c>
      <c r="H770" s="74">
        <v>568</v>
      </c>
      <c r="I770" s="74">
        <v>617</v>
      </c>
      <c r="J770" s="74">
        <v>468</v>
      </c>
      <c r="K770" s="74">
        <v>489</v>
      </c>
      <c r="L770" s="74">
        <v>657</v>
      </c>
      <c r="M770" s="74">
        <v>500</v>
      </c>
      <c r="N770" s="74">
        <v>471</v>
      </c>
      <c r="O770" s="74">
        <v>491</v>
      </c>
      <c r="P770" s="74">
        <v>478</v>
      </c>
      <c r="Q770" s="74">
        <v>481</v>
      </c>
      <c r="R770" s="74">
        <v>637</v>
      </c>
      <c r="S770" s="74">
        <v>488</v>
      </c>
      <c r="T770" s="74">
        <v>435</v>
      </c>
      <c r="U770" s="74">
        <v>452</v>
      </c>
      <c r="V770" s="74">
        <v>394</v>
      </c>
      <c r="W770" s="74">
        <v>391</v>
      </c>
      <c r="X770" s="74">
        <v>522</v>
      </c>
      <c r="Y770" s="74">
        <v>388</v>
      </c>
      <c r="Z770" s="74">
        <v>2100</v>
      </c>
      <c r="AA770" s="74">
        <v>2347</v>
      </c>
      <c r="AB770" s="74">
        <v>2302</v>
      </c>
      <c r="AC770" s="74">
        <v>1954</v>
      </c>
      <c r="AD770" s="74">
        <v>2202</v>
      </c>
      <c r="AE770" s="74">
        <v>1389</v>
      </c>
      <c r="AF770" s="74">
        <v>1111</v>
      </c>
      <c r="AG770" s="74">
        <v>1114</v>
      </c>
      <c r="AH770" s="74">
        <v>750</v>
      </c>
      <c r="AI770" s="74">
        <v>553</v>
      </c>
      <c r="AJ770" s="74">
        <v>485</v>
      </c>
      <c r="AK770" s="74">
        <v>224</v>
      </c>
      <c r="AL770" s="74">
        <v>201</v>
      </c>
      <c r="AM770" s="87">
        <v>57</v>
      </c>
      <c r="AN770" s="74">
        <v>400</v>
      </c>
      <c r="AO770" s="88">
        <v>401</v>
      </c>
      <c r="AP770" s="74">
        <v>718</v>
      </c>
      <c r="AQ770" s="89">
        <v>13480</v>
      </c>
      <c r="AR770" s="74">
        <v>1261</v>
      </c>
      <c r="AS770" s="74">
        <v>1030</v>
      </c>
      <c r="AT770" s="74">
        <v>6109</v>
      </c>
      <c r="AU770" s="89">
        <v>1327</v>
      </c>
      <c r="AV770" s="95"/>
      <c r="AW770" s="95"/>
      <c r="AY770" s="5"/>
    </row>
    <row r="771" spans="1:51" x14ac:dyDescent="0.2">
      <c r="A771" s="73" t="s">
        <v>1535</v>
      </c>
      <c r="B771" s="2" t="s">
        <v>1407</v>
      </c>
      <c r="C771" s="2" t="s">
        <v>1531</v>
      </c>
      <c r="D771" s="2" t="s">
        <v>1536</v>
      </c>
      <c r="E771" s="5">
        <f t="shared" si="12"/>
        <v>4746</v>
      </c>
      <c r="F771" s="74">
        <v>65</v>
      </c>
      <c r="G771" s="74">
        <v>65</v>
      </c>
      <c r="H771" s="74">
        <v>61</v>
      </c>
      <c r="I771" s="74">
        <v>59</v>
      </c>
      <c r="J771" s="74">
        <v>52</v>
      </c>
      <c r="K771" s="74">
        <v>57</v>
      </c>
      <c r="L771" s="74">
        <v>59</v>
      </c>
      <c r="M771" s="74">
        <v>59</v>
      </c>
      <c r="N771" s="74">
        <v>64</v>
      </c>
      <c r="O771" s="74">
        <v>62</v>
      </c>
      <c r="P771" s="74">
        <v>72</v>
      </c>
      <c r="Q771" s="74">
        <v>76</v>
      </c>
      <c r="R771" s="74">
        <v>78</v>
      </c>
      <c r="S771" s="74">
        <v>77</v>
      </c>
      <c r="T771" s="74">
        <v>81</v>
      </c>
      <c r="U771" s="74">
        <v>70</v>
      </c>
      <c r="V771" s="74">
        <v>72</v>
      </c>
      <c r="W771" s="74">
        <v>68</v>
      </c>
      <c r="X771" s="74">
        <v>64</v>
      </c>
      <c r="Y771" s="74">
        <v>62</v>
      </c>
      <c r="Z771" s="74">
        <v>279</v>
      </c>
      <c r="AA771" s="74">
        <v>326</v>
      </c>
      <c r="AB771" s="74">
        <v>357</v>
      </c>
      <c r="AC771" s="74">
        <v>350</v>
      </c>
      <c r="AD771" s="74">
        <v>347</v>
      </c>
      <c r="AE771" s="74">
        <v>344</v>
      </c>
      <c r="AF771" s="74">
        <v>310</v>
      </c>
      <c r="AG771" s="74">
        <v>269</v>
      </c>
      <c r="AH771" s="74">
        <v>227</v>
      </c>
      <c r="AI771" s="74">
        <v>222</v>
      </c>
      <c r="AJ771" s="74">
        <v>182</v>
      </c>
      <c r="AK771" s="74">
        <v>106</v>
      </c>
      <c r="AL771" s="74">
        <v>104</v>
      </c>
      <c r="AM771" s="87">
        <v>5</v>
      </c>
      <c r="AN771" s="74">
        <v>31</v>
      </c>
      <c r="AO771" s="88">
        <v>34</v>
      </c>
      <c r="AP771" s="74">
        <v>64</v>
      </c>
      <c r="AQ771" s="89">
        <v>2359</v>
      </c>
      <c r="AR771" s="74">
        <v>176</v>
      </c>
      <c r="AS771" s="74">
        <v>168</v>
      </c>
      <c r="AT771" s="74">
        <v>989</v>
      </c>
      <c r="AU771" s="89">
        <v>93</v>
      </c>
      <c r="AV771" s="95"/>
      <c r="AW771" s="95"/>
      <c r="AY771" s="5"/>
    </row>
    <row r="772" spans="1:51" x14ac:dyDescent="0.2">
      <c r="A772" s="73" t="s">
        <v>1537</v>
      </c>
      <c r="B772" s="2" t="s">
        <v>1407</v>
      </c>
      <c r="C772" s="2" t="s">
        <v>1531</v>
      </c>
      <c r="D772" s="2" t="s">
        <v>1538</v>
      </c>
      <c r="E772" s="5">
        <f t="shared" si="12"/>
        <v>6143</v>
      </c>
      <c r="F772" s="74">
        <v>88</v>
      </c>
      <c r="G772" s="74">
        <v>85</v>
      </c>
      <c r="H772" s="74">
        <v>85</v>
      </c>
      <c r="I772" s="74">
        <v>84</v>
      </c>
      <c r="J772" s="74">
        <v>70</v>
      </c>
      <c r="K772" s="74">
        <v>78</v>
      </c>
      <c r="L772" s="74">
        <v>82</v>
      </c>
      <c r="M772" s="74">
        <v>85</v>
      </c>
      <c r="N772" s="74">
        <v>92</v>
      </c>
      <c r="O772" s="74">
        <v>91</v>
      </c>
      <c r="P772" s="74">
        <v>106</v>
      </c>
      <c r="Q772" s="74">
        <v>110</v>
      </c>
      <c r="R772" s="74">
        <v>114</v>
      </c>
      <c r="S772" s="74">
        <v>118</v>
      </c>
      <c r="T772" s="74">
        <v>111</v>
      </c>
      <c r="U772" s="74">
        <v>107</v>
      </c>
      <c r="V772" s="74">
        <v>104</v>
      </c>
      <c r="W772" s="74">
        <v>102</v>
      </c>
      <c r="X772" s="74">
        <v>96</v>
      </c>
      <c r="Y772" s="74">
        <v>87</v>
      </c>
      <c r="Z772" s="74">
        <v>393</v>
      </c>
      <c r="AA772" s="74">
        <v>368</v>
      </c>
      <c r="AB772" s="74">
        <v>436</v>
      </c>
      <c r="AC772" s="74">
        <v>472</v>
      </c>
      <c r="AD772" s="74">
        <v>458</v>
      </c>
      <c r="AE772" s="74">
        <v>395</v>
      </c>
      <c r="AF772" s="74">
        <v>438</v>
      </c>
      <c r="AG772" s="74">
        <v>337</v>
      </c>
      <c r="AH772" s="74">
        <v>265</v>
      </c>
      <c r="AI772" s="74">
        <v>251</v>
      </c>
      <c r="AJ772" s="74">
        <v>186</v>
      </c>
      <c r="AK772" s="74">
        <v>132</v>
      </c>
      <c r="AL772" s="74">
        <v>117</v>
      </c>
      <c r="AM772" s="87">
        <v>6</v>
      </c>
      <c r="AN772" s="74">
        <v>47</v>
      </c>
      <c r="AO772" s="88">
        <v>41</v>
      </c>
      <c r="AP772" s="74">
        <v>86</v>
      </c>
      <c r="AQ772" s="89">
        <v>3015</v>
      </c>
      <c r="AR772" s="74">
        <v>283</v>
      </c>
      <c r="AS772" s="74">
        <v>235</v>
      </c>
      <c r="AT772" s="74">
        <v>1188</v>
      </c>
      <c r="AU772" s="89">
        <v>120</v>
      </c>
      <c r="AV772" s="95"/>
      <c r="AW772" s="95"/>
      <c r="AY772" s="5"/>
    </row>
    <row r="773" spans="1:51" x14ac:dyDescent="0.2">
      <c r="A773" s="73" t="s">
        <v>1539</v>
      </c>
      <c r="B773" s="2" t="s">
        <v>1407</v>
      </c>
      <c r="C773" s="2" t="s">
        <v>1531</v>
      </c>
      <c r="D773" s="2" t="s">
        <v>655</v>
      </c>
      <c r="E773" s="5">
        <f t="shared" si="12"/>
        <v>6950</v>
      </c>
      <c r="F773" s="74">
        <v>125</v>
      </c>
      <c r="G773" s="74">
        <v>127</v>
      </c>
      <c r="H773" s="74">
        <v>122</v>
      </c>
      <c r="I773" s="74">
        <v>121</v>
      </c>
      <c r="J773" s="74">
        <v>102</v>
      </c>
      <c r="K773" s="74">
        <v>110</v>
      </c>
      <c r="L773" s="74">
        <v>112</v>
      </c>
      <c r="M773" s="74">
        <v>114</v>
      </c>
      <c r="N773" s="74">
        <v>119</v>
      </c>
      <c r="O773" s="74">
        <v>117</v>
      </c>
      <c r="P773" s="74">
        <v>130</v>
      </c>
      <c r="Q773" s="74">
        <v>136</v>
      </c>
      <c r="R773" s="74">
        <v>137</v>
      </c>
      <c r="S773" s="74">
        <v>137</v>
      </c>
      <c r="T773" s="74">
        <v>131</v>
      </c>
      <c r="U773" s="74">
        <v>123</v>
      </c>
      <c r="V773" s="74">
        <v>119</v>
      </c>
      <c r="W773" s="74">
        <v>117</v>
      </c>
      <c r="X773" s="74">
        <v>116</v>
      </c>
      <c r="Y773" s="74">
        <v>115</v>
      </c>
      <c r="Z773" s="74">
        <v>616</v>
      </c>
      <c r="AA773" s="74">
        <v>656</v>
      </c>
      <c r="AB773" s="74">
        <v>585</v>
      </c>
      <c r="AC773" s="74">
        <v>518</v>
      </c>
      <c r="AD773" s="74">
        <v>437</v>
      </c>
      <c r="AE773" s="74">
        <v>393</v>
      </c>
      <c r="AF773" s="74">
        <v>340</v>
      </c>
      <c r="AG773" s="74">
        <v>316</v>
      </c>
      <c r="AH773" s="74">
        <v>231</v>
      </c>
      <c r="AI773" s="74">
        <v>178</v>
      </c>
      <c r="AJ773" s="74">
        <v>115</v>
      </c>
      <c r="AK773" s="74">
        <v>72</v>
      </c>
      <c r="AL773" s="74">
        <v>63</v>
      </c>
      <c r="AM773" s="87">
        <v>9</v>
      </c>
      <c r="AN773" s="74">
        <v>63</v>
      </c>
      <c r="AO773" s="88">
        <v>62</v>
      </c>
      <c r="AP773" s="74">
        <v>116</v>
      </c>
      <c r="AQ773" s="89">
        <v>3470</v>
      </c>
      <c r="AR773" s="74">
        <v>321</v>
      </c>
      <c r="AS773" s="74">
        <v>292</v>
      </c>
      <c r="AT773" s="74">
        <v>1588</v>
      </c>
      <c r="AU773" s="89">
        <v>163</v>
      </c>
      <c r="AV773" s="95"/>
      <c r="AW773" s="95"/>
      <c r="AY773" s="5"/>
    </row>
    <row r="774" spans="1:51" x14ac:dyDescent="0.2">
      <c r="A774" s="73" t="s">
        <v>1540</v>
      </c>
      <c r="B774" s="2" t="s">
        <v>1407</v>
      </c>
      <c r="C774" s="2" t="s">
        <v>1531</v>
      </c>
      <c r="D774" s="2" t="s">
        <v>1541</v>
      </c>
      <c r="E774" s="5">
        <f t="shared" si="12"/>
        <v>18659</v>
      </c>
      <c r="F774" s="74">
        <v>359</v>
      </c>
      <c r="G774" s="74">
        <v>386</v>
      </c>
      <c r="H774" s="74">
        <v>403</v>
      </c>
      <c r="I774" s="74">
        <v>409</v>
      </c>
      <c r="J774" s="74">
        <v>370</v>
      </c>
      <c r="K774" s="74">
        <v>374</v>
      </c>
      <c r="L774" s="74">
        <v>367</v>
      </c>
      <c r="M774" s="74">
        <v>359</v>
      </c>
      <c r="N774" s="74">
        <v>351</v>
      </c>
      <c r="O774" s="74">
        <v>319</v>
      </c>
      <c r="P774" s="74">
        <v>337</v>
      </c>
      <c r="Q774" s="74">
        <v>322</v>
      </c>
      <c r="R774" s="74">
        <v>307</v>
      </c>
      <c r="S774" s="74">
        <v>300</v>
      </c>
      <c r="T774" s="74">
        <v>283</v>
      </c>
      <c r="U774" s="74">
        <v>274</v>
      </c>
      <c r="V774" s="74">
        <v>272</v>
      </c>
      <c r="W774" s="74">
        <v>275</v>
      </c>
      <c r="X774" s="74">
        <v>274</v>
      </c>
      <c r="Y774" s="74">
        <v>261</v>
      </c>
      <c r="Z774" s="74">
        <v>1527</v>
      </c>
      <c r="AA774" s="74">
        <v>1874</v>
      </c>
      <c r="AB774" s="74">
        <v>1704</v>
      </c>
      <c r="AC774" s="74">
        <v>1430</v>
      </c>
      <c r="AD774" s="74">
        <v>1099</v>
      </c>
      <c r="AE774" s="74">
        <v>1045</v>
      </c>
      <c r="AF774" s="74">
        <v>793</v>
      </c>
      <c r="AG774" s="74">
        <v>721</v>
      </c>
      <c r="AH774" s="74">
        <v>648</v>
      </c>
      <c r="AI774" s="74">
        <v>478</v>
      </c>
      <c r="AJ774" s="74">
        <v>310</v>
      </c>
      <c r="AK774" s="74">
        <v>233</v>
      </c>
      <c r="AL774" s="74">
        <v>195</v>
      </c>
      <c r="AM774" s="87">
        <v>25</v>
      </c>
      <c r="AN774" s="74">
        <v>187</v>
      </c>
      <c r="AO774" s="88">
        <v>172</v>
      </c>
      <c r="AP774" s="74">
        <v>322</v>
      </c>
      <c r="AQ774" s="89">
        <v>9046</v>
      </c>
      <c r="AR774" s="74">
        <v>784</v>
      </c>
      <c r="AS774" s="74">
        <v>670</v>
      </c>
      <c r="AT774" s="74">
        <v>4061</v>
      </c>
      <c r="AU774" s="89">
        <v>455</v>
      </c>
      <c r="AV774" s="95"/>
      <c r="AW774" s="95"/>
      <c r="AY774" s="5"/>
    </row>
    <row r="775" spans="1:51" x14ac:dyDescent="0.2">
      <c r="A775" s="73" t="s">
        <v>1542</v>
      </c>
      <c r="B775" s="2" t="s">
        <v>1407</v>
      </c>
      <c r="C775" s="2" t="s">
        <v>1531</v>
      </c>
      <c r="D775" s="2" t="s">
        <v>1543</v>
      </c>
      <c r="E775" s="5">
        <f t="shared" si="12"/>
        <v>15349</v>
      </c>
      <c r="F775" s="74">
        <v>415</v>
      </c>
      <c r="G775" s="74">
        <v>403</v>
      </c>
      <c r="H775" s="74">
        <v>389</v>
      </c>
      <c r="I775" s="74">
        <v>379</v>
      </c>
      <c r="J775" s="74">
        <v>335</v>
      </c>
      <c r="K775" s="74">
        <v>332</v>
      </c>
      <c r="L775" s="74">
        <v>340</v>
      </c>
      <c r="M775" s="74">
        <v>332</v>
      </c>
      <c r="N775" s="74">
        <v>332</v>
      </c>
      <c r="O775" s="74">
        <v>305</v>
      </c>
      <c r="P775" s="74">
        <v>343</v>
      </c>
      <c r="Q775" s="74">
        <v>349</v>
      </c>
      <c r="R775" s="74">
        <v>347</v>
      </c>
      <c r="S775" s="74">
        <v>343</v>
      </c>
      <c r="T775" s="74">
        <v>300</v>
      </c>
      <c r="U775" s="74">
        <v>288</v>
      </c>
      <c r="V775" s="74">
        <v>267</v>
      </c>
      <c r="W775" s="74">
        <v>262</v>
      </c>
      <c r="X775" s="74">
        <v>257</v>
      </c>
      <c r="Y775" s="74">
        <v>253</v>
      </c>
      <c r="Z775" s="74">
        <v>1489</v>
      </c>
      <c r="AA775" s="74">
        <v>1567</v>
      </c>
      <c r="AB775" s="74">
        <v>1449</v>
      </c>
      <c r="AC775" s="74">
        <v>1237</v>
      </c>
      <c r="AD775" s="74">
        <v>907</v>
      </c>
      <c r="AE775" s="74">
        <v>629</v>
      </c>
      <c r="AF775" s="74">
        <v>484</v>
      </c>
      <c r="AG775" s="74">
        <v>376</v>
      </c>
      <c r="AH775" s="74">
        <v>238</v>
      </c>
      <c r="AI775" s="74">
        <v>182</v>
      </c>
      <c r="AJ775" s="74">
        <v>88</v>
      </c>
      <c r="AK775" s="74">
        <v>64</v>
      </c>
      <c r="AL775" s="74">
        <v>68</v>
      </c>
      <c r="AM775" s="87">
        <v>29</v>
      </c>
      <c r="AN775" s="74">
        <v>206</v>
      </c>
      <c r="AO775" s="88">
        <v>209</v>
      </c>
      <c r="AP775" s="74">
        <v>376</v>
      </c>
      <c r="AQ775" s="89">
        <v>7495</v>
      </c>
      <c r="AR775" s="74">
        <v>820</v>
      </c>
      <c r="AS775" s="74">
        <v>653</v>
      </c>
      <c r="AT775" s="74">
        <v>3541</v>
      </c>
      <c r="AU775" s="89">
        <v>529</v>
      </c>
      <c r="AV775" s="95"/>
      <c r="AW775" s="95"/>
      <c r="AY775" s="5"/>
    </row>
    <row r="776" spans="1:51" x14ac:dyDescent="0.2">
      <c r="A776" s="73" t="s">
        <v>1544</v>
      </c>
      <c r="B776" s="2" t="s">
        <v>1407</v>
      </c>
      <c r="C776" s="2" t="s">
        <v>1531</v>
      </c>
      <c r="D776" s="2" t="s">
        <v>1545</v>
      </c>
      <c r="E776" s="5">
        <f t="shared" si="12"/>
        <v>6631</v>
      </c>
      <c r="F776" s="74">
        <v>115</v>
      </c>
      <c r="G776" s="74">
        <v>112</v>
      </c>
      <c r="H776" s="74">
        <v>106</v>
      </c>
      <c r="I776" s="74">
        <v>105</v>
      </c>
      <c r="J776" s="74">
        <v>91</v>
      </c>
      <c r="K776" s="74">
        <v>95</v>
      </c>
      <c r="L776" s="74">
        <v>96</v>
      </c>
      <c r="M776" s="74">
        <v>100</v>
      </c>
      <c r="N776" s="74">
        <v>102</v>
      </c>
      <c r="O776" s="74">
        <v>96</v>
      </c>
      <c r="P776" s="74">
        <v>112</v>
      </c>
      <c r="Q776" s="74">
        <v>117</v>
      </c>
      <c r="R776" s="74">
        <v>120</v>
      </c>
      <c r="S776" s="74">
        <v>121</v>
      </c>
      <c r="T776" s="74">
        <v>114</v>
      </c>
      <c r="U776" s="74">
        <v>109</v>
      </c>
      <c r="V776" s="74">
        <v>112</v>
      </c>
      <c r="W776" s="74">
        <v>111</v>
      </c>
      <c r="X776" s="74">
        <v>107</v>
      </c>
      <c r="Y776" s="74">
        <v>94</v>
      </c>
      <c r="Z776" s="74">
        <v>494</v>
      </c>
      <c r="AA776" s="74">
        <v>573</v>
      </c>
      <c r="AB776" s="74">
        <v>550</v>
      </c>
      <c r="AC776" s="74">
        <v>529</v>
      </c>
      <c r="AD776" s="74">
        <v>456</v>
      </c>
      <c r="AE776" s="74">
        <v>403</v>
      </c>
      <c r="AF776" s="74">
        <v>363</v>
      </c>
      <c r="AG776" s="74">
        <v>310</v>
      </c>
      <c r="AH776" s="74">
        <v>248</v>
      </c>
      <c r="AI776" s="74">
        <v>209</v>
      </c>
      <c r="AJ776" s="74">
        <v>142</v>
      </c>
      <c r="AK776" s="74">
        <v>110</v>
      </c>
      <c r="AL776" s="74">
        <v>109</v>
      </c>
      <c r="AM776" s="87">
        <v>8</v>
      </c>
      <c r="AN776" s="74">
        <v>54</v>
      </c>
      <c r="AO776" s="88">
        <v>61</v>
      </c>
      <c r="AP776" s="74">
        <v>107</v>
      </c>
      <c r="AQ776" s="89">
        <v>3216</v>
      </c>
      <c r="AR776" s="74">
        <v>301</v>
      </c>
      <c r="AS776" s="74">
        <v>268</v>
      </c>
      <c r="AT776" s="74">
        <v>1413</v>
      </c>
      <c r="AU776" s="89">
        <v>148</v>
      </c>
      <c r="AV776" s="95"/>
      <c r="AW776" s="95"/>
      <c r="AY776" s="5"/>
    </row>
    <row r="777" spans="1:51" x14ac:dyDescent="0.2">
      <c r="A777" s="73" t="s">
        <v>1546</v>
      </c>
      <c r="B777" s="2" t="s">
        <v>1407</v>
      </c>
      <c r="C777" s="2" t="s">
        <v>1531</v>
      </c>
      <c r="D777" s="2" t="s">
        <v>691</v>
      </c>
      <c r="E777" s="5">
        <f t="shared" si="12"/>
        <v>14763</v>
      </c>
      <c r="F777" s="74">
        <v>305</v>
      </c>
      <c r="G777" s="74">
        <v>310</v>
      </c>
      <c r="H777" s="74">
        <v>310</v>
      </c>
      <c r="I777" s="74">
        <v>313</v>
      </c>
      <c r="J777" s="74">
        <v>285</v>
      </c>
      <c r="K777" s="74">
        <v>292</v>
      </c>
      <c r="L777" s="74">
        <v>296</v>
      </c>
      <c r="M777" s="74">
        <v>300</v>
      </c>
      <c r="N777" s="74">
        <v>308</v>
      </c>
      <c r="O777" s="74">
        <v>297</v>
      </c>
      <c r="P777" s="74">
        <v>325</v>
      </c>
      <c r="Q777" s="74">
        <v>328</v>
      </c>
      <c r="R777" s="74">
        <v>325</v>
      </c>
      <c r="S777" s="74">
        <v>310</v>
      </c>
      <c r="T777" s="74">
        <v>284</v>
      </c>
      <c r="U777" s="74">
        <v>253</v>
      </c>
      <c r="V777" s="74">
        <v>237</v>
      </c>
      <c r="W777" s="74">
        <v>224</v>
      </c>
      <c r="X777" s="74">
        <v>216</v>
      </c>
      <c r="Y777" s="74">
        <v>207</v>
      </c>
      <c r="Z777" s="74">
        <v>1129</v>
      </c>
      <c r="AA777" s="74">
        <v>1341</v>
      </c>
      <c r="AB777" s="74">
        <v>1175</v>
      </c>
      <c r="AC777" s="74">
        <v>1095</v>
      </c>
      <c r="AD777" s="74">
        <v>908</v>
      </c>
      <c r="AE777" s="74">
        <v>723</v>
      </c>
      <c r="AF777" s="74">
        <v>627</v>
      </c>
      <c r="AG777" s="74">
        <v>617</v>
      </c>
      <c r="AH777" s="74">
        <v>435</v>
      </c>
      <c r="AI777" s="74">
        <v>360</v>
      </c>
      <c r="AJ777" s="74">
        <v>257</v>
      </c>
      <c r="AK777" s="74">
        <v>169</v>
      </c>
      <c r="AL777" s="74">
        <v>202</v>
      </c>
      <c r="AM777" s="87">
        <v>21</v>
      </c>
      <c r="AN777" s="74">
        <v>158</v>
      </c>
      <c r="AO777" s="88">
        <v>147</v>
      </c>
      <c r="AP777" s="74">
        <v>279</v>
      </c>
      <c r="AQ777" s="89">
        <v>7296</v>
      </c>
      <c r="AR777" s="74">
        <v>756</v>
      </c>
      <c r="AS777" s="74">
        <v>556</v>
      </c>
      <c r="AT777" s="74">
        <v>3158</v>
      </c>
      <c r="AU777" s="89">
        <v>382</v>
      </c>
      <c r="AV777" s="95"/>
      <c r="AW777" s="95"/>
      <c r="AY777" s="5"/>
    </row>
    <row r="778" spans="1:51" x14ac:dyDescent="0.2">
      <c r="A778" s="73" t="s">
        <v>1547</v>
      </c>
      <c r="B778" s="2" t="s">
        <v>1407</v>
      </c>
      <c r="C778" s="2" t="s">
        <v>1531</v>
      </c>
      <c r="D778" s="2" t="s">
        <v>1548</v>
      </c>
      <c r="E778" s="5">
        <f t="shared" ref="E778:E841" si="13">SUM(F778:AL778)</f>
        <v>21257</v>
      </c>
      <c r="F778" s="74">
        <v>569</v>
      </c>
      <c r="G778" s="74">
        <v>575</v>
      </c>
      <c r="H778" s="74">
        <v>572</v>
      </c>
      <c r="I778" s="74">
        <v>567</v>
      </c>
      <c r="J778" s="74">
        <v>497</v>
      </c>
      <c r="K778" s="74">
        <v>499</v>
      </c>
      <c r="L778" s="74">
        <v>485</v>
      </c>
      <c r="M778" s="74">
        <v>475</v>
      </c>
      <c r="N778" s="74">
        <v>462</v>
      </c>
      <c r="O778" s="74">
        <v>424</v>
      </c>
      <c r="P778" s="74">
        <v>450</v>
      </c>
      <c r="Q778" s="74">
        <v>438</v>
      </c>
      <c r="R778" s="74">
        <v>423</v>
      </c>
      <c r="S778" s="74">
        <v>414</v>
      </c>
      <c r="T778" s="74">
        <v>392</v>
      </c>
      <c r="U778" s="74">
        <v>367</v>
      </c>
      <c r="V778" s="74">
        <v>358</v>
      </c>
      <c r="W778" s="74">
        <v>356</v>
      </c>
      <c r="X778" s="74">
        <v>369</v>
      </c>
      <c r="Y778" s="74">
        <v>371</v>
      </c>
      <c r="Z778" s="74">
        <v>2273</v>
      </c>
      <c r="AA778" s="74">
        <v>2281</v>
      </c>
      <c r="AB778" s="74">
        <v>1838</v>
      </c>
      <c r="AC778" s="74">
        <v>1585</v>
      </c>
      <c r="AD778" s="74">
        <v>1223</v>
      </c>
      <c r="AE778" s="74">
        <v>851</v>
      </c>
      <c r="AF778" s="74">
        <v>638</v>
      </c>
      <c r="AG778" s="74">
        <v>590</v>
      </c>
      <c r="AH778" s="74">
        <v>384</v>
      </c>
      <c r="AI778" s="74">
        <v>258</v>
      </c>
      <c r="AJ778" s="74">
        <v>102</v>
      </c>
      <c r="AK778" s="74">
        <v>70</v>
      </c>
      <c r="AL778" s="74">
        <v>101</v>
      </c>
      <c r="AM778" s="87">
        <v>40</v>
      </c>
      <c r="AN778" s="74">
        <v>285</v>
      </c>
      <c r="AO778" s="88">
        <v>284</v>
      </c>
      <c r="AP778" s="74">
        <v>509</v>
      </c>
      <c r="AQ778" s="89">
        <v>10536</v>
      </c>
      <c r="AR778" s="74">
        <v>1040</v>
      </c>
      <c r="AS778" s="74">
        <v>890</v>
      </c>
      <c r="AT778" s="74">
        <v>5025</v>
      </c>
      <c r="AU778" s="89">
        <v>705</v>
      </c>
      <c r="AV778" s="95"/>
      <c r="AW778" s="95"/>
      <c r="AY778" s="5"/>
    </row>
    <row r="779" spans="1:51" x14ac:dyDescent="0.2">
      <c r="A779" s="73" t="s">
        <v>1549</v>
      </c>
      <c r="B779" s="2" t="s">
        <v>1407</v>
      </c>
      <c r="C779" s="2" t="s">
        <v>1531</v>
      </c>
      <c r="D779" s="2" t="s">
        <v>1550</v>
      </c>
      <c r="E779" s="5">
        <f t="shared" si="13"/>
        <v>5214</v>
      </c>
      <c r="F779" s="74">
        <v>105</v>
      </c>
      <c r="G779" s="74">
        <v>112</v>
      </c>
      <c r="H779" s="74">
        <v>111</v>
      </c>
      <c r="I779" s="74">
        <v>110</v>
      </c>
      <c r="J779" s="74">
        <v>96</v>
      </c>
      <c r="K779" s="74">
        <v>103</v>
      </c>
      <c r="L779" s="74">
        <v>104</v>
      </c>
      <c r="M779" s="74">
        <v>108</v>
      </c>
      <c r="N779" s="74">
        <v>106</v>
      </c>
      <c r="O779" s="74">
        <v>107</v>
      </c>
      <c r="P779" s="74">
        <v>114</v>
      </c>
      <c r="Q779" s="74">
        <v>114</v>
      </c>
      <c r="R779" s="74">
        <v>115</v>
      </c>
      <c r="S779" s="74">
        <v>110</v>
      </c>
      <c r="T779" s="74">
        <v>103</v>
      </c>
      <c r="U779" s="74">
        <v>90</v>
      </c>
      <c r="V779" s="74">
        <v>84</v>
      </c>
      <c r="W779" s="74">
        <v>77</v>
      </c>
      <c r="X779" s="74">
        <v>77</v>
      </c>
      <c r="Y779" s="74">
        <v>75</v>
      </c>
      <c r="Z779" s="74">
        <v>399</v>
      </c>
      <c r="AA779" s="74">
        <v>473</v>
      </c>
      <c r="AB779" s="74">
        <v>416</v>
      </c>
      <c r="AC779" s="74">
        <v>388</v>
      </c>
      <c r="AD779" s="74">
        <v>318</v>
      </c>
      <c r="AE779" s="74">
        <v>256</v>
      </c>
      <c r="AF779" s="74">
        <v>220</v>
      </c>
      <c r="AG779" s="74">
        <v>219</v>
      </c>
      <c r="AH779" s="74">
        <v>154</v>
      </c>
      <c r="AI779" s="74">
        <v>126</v>
      </c>
      <c r="AJ779" s="74">
        <v>90</v>
      </c>
      <c r="AK779" s="74">
        <v>61</v>
      </c>
      <c r="AL779" s="74">
        <v>73</v>
      </c>
      <c r="AM779" s="87">
        <v>8</v>
      </c>
      <c r="AN779" s="74">
        <v>51</v>
      </c>
      <c r="AO779" s="88">
        <v>54</v>
      </c>
      <c r="AP779" s="74">
        <v>98</v>
      </c>
      <c r="AQ779" s="89">
        <v>2538</v>
      </c>
      <c r="AR779" s="74">
        <v>270</v>
      </c>
      <c r="AS779" s="74">
        <v>191</v>
      </c>
      <c r="AT779" s="74">
        <v>1093</v>
      </c>
      <c r="AU779" s="89">
        <v>132</v>
      </c>
      <c r="AV779" s="95"/>
      <c r="AW779" s="95"/>
      <c r="AY779" s="5"/>
    </row>
    <row r="780" spans="1:51" x14ac:dyDescent="0.2">
      <c r="A780" s="73" t="s">
        <v>1551</v>
      </c>
      <c r="B780" s="2" t="s">
        <v>1407</v>
      </c>
      <c r="C780" s="2" t="s">
        <v>1531</v>
      </c>
      <c r="D780" s="2" t="s">
        <v>1552</v>
      </c>
      <c r="E780" s="5">
        <f t="shared" si="13"/>
        <v>1875</v>
      </c>
      <c r="F780" s="74">
        <v>35</v>
      </c>
      <c r="G780" s="74">
        <v>37</v>
      </c>
      <c r="H780" s="74">
        <v>38</v>
      </c>
      <c r="I780" s="74">
        <v>38</v>
      </c>
      <c r="J780" s="74">
        <v>36</v>
      </c>
      <c r="K780" s="74">
        <v>40</v>
      </c>
      <c r="L780" s="74">
        <v>38</v>
      </c>
      <c r="M780" s="74">
        <v>41</v>
      </c>
      <c r="N780" s="74">
        <v>39</v>
      </c>
      <c r="O780" s="74">
        <v>34</v>
      </c>
      <c r="P780" s="74">
        <v>41</v>
      </c>
      <c r="Q780" s="74">
        <v>41</v>
      </c>
      <c r="R780" s="74">
        <v>41</v>
      </c>
      <c r="S780" s="74">
        <v>40</v>
      </c>
      <c r="T780" s="74">
        <v>41</v>
      </c>
      <c r="U780" s="74">
        <v>33</v>
      </c>
      <c r="V780" s="74">
        <v>31</v>
      </c>
      <c r="W780" s="74">
        <v>29</v>
      </c>
      <c r="X780" s="74">
        <v>28</v>
      </c>
      <c r="Y780" s="74">
        <v>25</v>
      </c>
      <c r="Z780" s="74">
        <v>144</v>
      </c>
      <c r="AA780" s="74">
        <v>169</v>
      </c>
      <c r="AB780" s="74">
        <v>149</v>
      </c>
      <c r="AC780" s="74">
        <v>139</v>
      </c>
      <c r="AD780" s="74">
        <v>114</v>
      </c>
      <c r="AE780" s="74">
        <v>91</v>
      </c>
      <c r="AF780" s="74">
        <v>79</v>
      </c>
      <c r="AG780" s="74">
        <v>78</v>
      </c>
      <c r="AH780" s="74">
        <v>56</v>
      </c>
      <c r="AI780" s="74">
        <v>47</v>
      </c>
      <c r="AJ780" s="74">
        <v>31</v>
      </c>
      <c r="AK780" s="74">
        <v>22</v>
      </c>
      <c r="AL780" s="74">
        <v>30</v>
      </c>
      <c r="AM780" s="87">
        <v>3</v>
      </c>
      <c r="AN780" s="74">
        <v>16</v>
      </c>
      <c r="AO780" s="88">
        <v>19</v>
      </c>
      <c r="AP780" s="74">
        <v>38</v>
      </c>
      <c r="AQ780" s="89">
        <v>916</v>
      </c>
      <c r="AR780" s="74">
        <v>100</v>
      </c>
      <c r="AS780" s="74">
        <v>68</v>
      </c>
      <c r="AT780" s="74">
        <v>401</v>
      </c>
      <c r="AU780" s="89">
        <v>49</v>
      </c>
      <c r="AV780" s="95"/>
      <c r="AW780" s="95"/>
      <c r="AY780" s="5"/>
    </row>
    <row r="781" spans="1:51" x14ac:dyDescent="0.2">
      <c r="A781" s="73" t="s">
        <v>1553</v>
      </c>
      <c r="B781" s="2" t="s">
        <v>1407</v>
      </c>
      <c r="C781" s="2" t="s">
        <v>1531</v>
      </c>
      <c r="D781" s="2" t="s">
        <v>1554</v>
      </c>
      <c r="E781" s="5">
        <f t="shared" si="13"/>
        <v>2264</v>
      </c>
      <c r="F781" s="74">
        <v>70</v>
      </c>
      <c r="G781" s="74">
        <v>73</v>
      </c>
      <c r="H781" s="74">
        <v>71</v>
      </c>
      <c r="I781" s="74">
        <v>70</v>
      </c>
      <c r="J781" s="74">
        <v>60</v>
      </c>
      <c r="K781" s="74">
        <v>63</v>
      </c>
      <c r="L781" s="74">
        <v>49</v>
      </c>
      <c r="M781" s="74">
        <v>58</v>
      </c>
      <c r="N781" s="74">
        <v>52</v>
      </c>
      <c r="O781" s="74">
        <v>59</v>
      </c>
      <c r="P781" s="74">
        <v>57</v>
      </c>
      <c r="Q781" s="74">
        <v>53</v>
      </c>
      <c r="R781" s="74">
        <v>50</v>
      </c>
      <c r="S781" s="74">
        <v>38</v>
      </c>
      <c r="T781" s="74">
        <v>46</v>
      </c>
      <c r="U781" s="74">
        <v>32</v>
      </c>
      <c r="V781" s="74">
        <v>36</v>
      </c>
      <c r="W781" s="74">
        <v>32</v>
      </c>
      <c r="X781" s="74">
        <v>36</v>
      </c>
      <c r="Y781" s="74">
        <v>37</v>
      </c>
      <c r="Z781" s="74">
        <v>193</v>
      </c>
      <c r="AA781" s="74">
        <v>267</v>
      </c>
      <c r="AB781" s="74">
        <v>191</v>
      </c>
      <c r="AC781" s="74">
        <v>163</v>
      </c>
      <c r="AD781" s="74">
        <v>113</v>
      </c>
      <c r="AE781" s="74">
        <v>105</v>
      </c>
      <c r="AF781" s="74">
        <v>57</v>
      </c>
      <c r="AG781" s="74">
        <v>60</v>
      </c>
      <c r="AH781" s="74">
        <v>22</v>
      </c>
      <c r="AI781" s="74">
        <v>24</v>
      </c>
      <c r="AJ781" s="74">
        <v>15</v>
      </c>
      <c r="AK781" s="74">
        <v>5</v>
      </c>
      <c r="AL781" s="74">
        <v>7</v>
      </c>
      <c r="AM781" s="87">
        <v>5</v>
      </c>
      <c r="AN781" s="74">
        <v>34</v>
      </c>
      <c r="AO781" s="88">
        <v>36</v>
      </c>
      <c r="AP781" s="74">
        <v>65</v>
      </c>
      <c r="AQ781" s="89">
        <v>1120</v>
      </c>
      <c r="AR781" s="74">
        <v>122</v>
      </c>
      <c r="AS781" s="74">
        <v>90</v>
      </c>
      <c r="AT781" s="74">
        <v>490</v>
      </c>
      <c r="AU781" s="89">
        <v>80</v>
      </c>
      <c r="AV781" s="95"/>
      <c r="AW781" s="95"/>
      <c r="AY781" s="5"/>
    </row>
    <row r="782" spans="1:51" x14ac:dyDescent="0.2">
      <c r="A782" s="73" t="s">
        <v>1555</v>
      </c>
      <c r="B782" s="2" t="s">
        <v>1407</v>
      </c>
      <c r="C782" s="2" t="s">
        <v>1531</v>
      </c>
      <c r="D782" s="2" t="s">
        <v>1556</v>
      </c>
      <c r="E782" s="5">
        <f t="shared" si="13"/>
        <v>19501</v>
      </c>
      <c r="F782" s="74">
        <v>324</v>
      </c>
      <c r="G782" s="74">
        <v>510</v>
      </c>
      <c r="H782" s="74">
        <v>533</v>
      </c>
      <c r="I782" s="74">
        <v>467</v>
      </c>
      <c r="J782" s="74">
        <v>476</v>
      </c>
      <c r="K782" s="74">
        <v>469</v>
      </c>
      <c r="L782" s="74">
        <v>283</v>
      </c>
      <c r="M782" s="74">
        <v>430</v>
      </c>
      <c r="N782" s="74">
        <v>442</v>
      </c>
      <c r="O782" s="74">
        <v>359</v>
      </c>
      <c r="P782" s="74">
        <v>443</v>
      </c>
      <c r="Q782" s="74">
        <v>429</v>
      </c>
      <c r="R782" s="74">
        <v>256</v>
      </c>
      <c r="S782" s="74">
        <v>386</v>
      </c>
      <c r="T782" s="74">
        <v>382</v>
      </c>
      <c r="U782" s="74">
        <v>317</v>
      </c>
      <c r="V782" s="74">
        <v>358</v>
      </c>
      <c r="W782" s="74">
        <v>350</v>
      </c>
      <c r="X782" s="74">
        <v>214</v>
      </c>
      <c r="Y782" s="74">
        <v>315</v>
      </c>
      <c r="Z782" s="74">
        <v>1831</v>
      </c>
      <c r="AA782" s="74">
        <v>1944</v>
      </c>
      <c r="AB782" s="74">
        <v>1614</v>
      </c>
      <c r="AC782" s="74">
        <v>1566</v>
      </c>
      <c r="AD782" s="74">
        <v>841</v>
      </c>
      <c r="AE782" s="74">
        <v>990</v>
      </c>
      <c r="AF782" s="74">
        <v>858</v>
      </c>
      <c r="AG782" s="74">
        <v>675</v>
      </c>
      <c r="AH782" s="74">
        <v>573</v>
      </c>
      <c r="AI782" s="74">
        <v>399</v>
      </c>
      <c r="AJ782" s="74">
        <v>170</v>
      </c>
      <c r="AK782" s="74">
        <v>155</v>
      </c>
      <c r="AL782" s="74">
        <v>142</v>
      </c>
      <c r="AM782" s="87">
        <v>22</v>
      </c>
      <c r="AN782" s="74">
        <v>161</v>
      </c>
      <c r="AO782" s="88">
        <v>163</v>
      </c>
      <c r="AP782" s="74">
        <v>292</v>
      </c>
      <c r="AQ782" s="89">
        <v>9589</v>
      </c>
      <c r="AR782" s="74">
        <v>910</v>
      </c>
      <c r="AS782" s="74">
        <v>731</v>
      </c>
      <c r="AT782" s="74">
        <v>4357</v>
      </c>
      <c r="AU782" s="89">
        <v>1351</v>
      </c>
      <c r="AV782" s="95"/>
      <c r="AW782" s="95"/>
      <c r="AY782" s="5"/>
    </row>
    <row r="783" spans="1:51" x14ac:dyDescent="0.2">
      <c r="A783" s="73" t="s">
        <v>1557</v>
      </c>
      <c r="B783" s="2" t="s">
        <v>1407</v>
      </c>
      <c r="C783" s="2" t="s">
        <v>1558</v>
      </c>
      <c r="D783" s="2" t="s">
        <v>1558</v>
      </c>
      <c r="E783" s="5">
        <f t="shared" si="13"/>
        <v>3410</v>
      </c>
      <c r="F783" s="74">
        <v>64</v>
      </c>
      <c r="G783" s="74">
        <v>61</v>
      </c>
      <c r="H783" s="74">
        <v>60</v>
      </c>
      <c r="I783" s="74">
        <v>59</v>
      </c>
      <c r="J783" s="74">
        <v>55</v>
      </c>
      <c r="K783" s="74">
        <v>57</v>
      </c>
      <c r="L783" s="74">
        <v>57</v>
      </c>
      <c r="M783" s="74">
        <v>60</v>
      </c>
      <c r="N783" s="74">
        <v>63</v>
      </c>
      <c r="O783" s="74">
        <v>69</v>
      </c>
      <c r="P783" s="74">
        <v>76</v>
      </c>
      <c r="Q783" s="74">
        <v>78</v>
      </c>
      <c r="R783" s="74">
        <v>83</v>
      </c>
      <c r="S783" s="74">
        <v>76</v>
      </c>
      <c r="T783" s="74">
        <v>72</v>
      </c>
      <c r="U783" s="74">
        <v>65</v>
      </c>
      <c r="V783" s="74">
        <v>59</v>
      </c>
      <c r="W783" s="74">
        <v>57</v>
      </c>
      <c r="X783" s="74">
        <v>50</v>
      </c>
      <c r="Y783" s="74">
        <v>42</v>
      </c>
      <c r="Z783" s="74">
        <v>199</v>
      </c>
      <c r="AA783" s="74">
        <v>202</v>
      </c>
      <c r="AB783" s="74">
        <v>234</v>
      </c>
      <c r="AC783" s="74">
        <v>240</v>
      </c>
      <c r="AD783" s="74">
        <v>233</v>
      </c>
      <c r="AE783" s="74">
        <v>188</v>
      </c>
      <c r="AF783" s="74">
        <v>158</v>
      </c>
      <c r="AG783" s="74">
        <v>157</v>
      </c>
      <c r="AH783" s="74">
        <v>147</v>
      </c>
      <c r="AI783" s="74">
        <v>139</v>
      </c>
      <c r="AJ783" s="74">
        <v>102</v>
      </c>
      <c r="AK783" s="74">
        <v>69</v>
      </c>
      <c r="AL783" s="74">
        <v>79</v>
      </c>
      <c r="AM783" s="87">
        <v>5</v>
      </c>
      <c r="AN783" s="74">
        <v>30</v>
      </c>
      <c r="AO783" s="88">
        <v>34</v>
      </c>
      <c r="AP783" s="74">
        <v>64</v>
      </c>
      <c r="AQ783" s="89">
        <v>1681</v>
      </c>
      <c r="AR783" s="74">
        <v>191</v>
      </c>
      <c r="AS783" s="74">
        <v>132</v>
      </c>
      <c r="AT783" s="74">
        <v>616</v>
      </c>
      <c r="AU783" s="89">
        <v>94</v>
      </c>
      <c r="AV783" s="95"/>
      <c r="AW783" s="95"/>
      <c r="AY783" s="5"/>
    </row>
    <row r="784" spans="1:51" x14ac:dyDescent="0.2">
      <c r="A784" s="73" t="s">
        <v>1559</v>
      </c>
      <c r="B784" s="2" t="s">
        <v>1407</v>
      </c>
      <c r="C784" s="2" t="s">
        <v>1558</v>
      </c>
      <c r="D784" s="2" t="s">
        <v>1560</v>
      </c>
      <c r="E784" s="5">
        <f t="shared" si="13"/>
        <v>3880</v>
      </c>
      <c r="F784" s="74">
        <v>81</v>
      </c>
      <c r="G784" s="74">
        <v>84</v>
      </c>
      <c r="H784" s="74">
        <v>82</v>
      </c>
      <c r="I784" s="74">
        <v>83</v>
      </c>
      <c r="J784" s="74">
        <v>76</v>
      </c>
      <c r="K784" s="74">
        <v>80</v>
      </c>
      <c r="L784" s="74">
        <v>80</v>
      </c>
      <c r="M784" s="74">
        <v>83</v>
      </c>
      <c r="N784" s="74">
        <v>88</v>
      </c>
      <c r="O784" s="74">
        <v>87</v>
      </c>
      <c r="P784" s="74">
        <v>97</v>
      </c>
      <c r="Q784" s="74">
        <v>99</v>
      </c>
      <c r="R784" s="74">
        <v>101</v>
      </c>
      <c r="S784" s="74">
        <v>95</v>
      </c>
      <c r="T784" s="74">
        <v>82</v>
      </c>
      <c r="U784" s="74">
        <v>68</v>
      </c>
      <c r="V784" s="74">
        <v>63</v>
      </c>
      <c r="W784" s="74">
        <v>55</v>
      </c>
      <c r="X784" s="74">
        <v>48</v>
      </c>
      <c r="Y784" s="74">
        <v>37</v>
      </c>
      <c r="Z784" s="74">
        <v>170</v>
      </c>
      <c r="AA784" s="74">
        <v>236</v>
      </c>
      <c r="AB784" s="74">
        <v>255</v>
      </c>
      <c r="AC784" s="74">
        <v>256</v>
      </c>
      <c r="AD784" s="74">
        <v>244</v>
      </c>
      <c r="AE784" s="74">
        <v>191</v>
      </c>
      <c r="AF784" s="74">
        <v>219</v>
      </c>
      <c r="AG784" s="74">
        <v>181</v>
      </c>
      <c r="AH784" s="74">
        <v>166</v>
      </c>
      <c r="AI784" s="74">
        <v>127</v>
      </c>
      <c r="AJ784" s="74">
        <v>114</v>
      </c>
      <c r="AK784" s="74">
        <v>64</v>
      </c>
      <c r="AL784" s="74">
        <v>88</v>
      </c>
      <c r="AM784" s="87">
        <v>6</v>
      </c>
      <c r="AN784" s="74">
        <v>43</v>
      </c>
      <c r="AO784" s="88">
        <v>38</v>
      </c>
      <c r="AP784" s="74">
        <v>80</v>
      </c>
      <c r="AQ784" s="89">
        <v>1931</v>
      </c>
      <c r="AR784" s="74">
        <v>236</v>
      </c>
      <c r="AS784" s="74">
        <v>133</v>
      </c>
      <c r="AT784" s="74">
        <v>657</v>
      </c>
      <c r="AU784" s="89">
        <v>118</v>
      </c>
      <c r="AV784" s="95"/>
      <c r="AW784" s="95"/>
      <c r="AY784" s="5"/>
    </row>
    <row r="785" spans="1:51" x14ac:dyDescent="0.2">
      <c r="A785" s="73" t="s">
        <v>1561</v>
      </c>
      <c r="B785" s="2" t="s">
        <v>1407</v>
      </c>
      <c r="C785" s="2" t="s">
        <v>1558</v>
      </c>
      <c r="D785" s="2" t="s">
        <v>1562</v>
      </c>
      <c r="E785" s="5">
        <f t="shared" si="13"/>
        <v>3761</v>
      </c>
      <c r="F785" s="74">
        <v>79</v>
      </c>
      <c r="G785" s="74">
        <v>83</v>
      </c>
      <c r="H785" s="74">
        <v>85</v>
      </c>
      <c r="I785" s="74">
        <v>86</v>
      </c>
      <c r="J785" s="74">
        <v>79</v>
      </c>
      <c r="K785" s="74">
        <v>83</v>
      </c>
      <c r="L785" s="74">
        <v>85</v>
      </c>
      <c r="M785" s="74">
        <v>89</v>
      </c>
      <c r="N785" s="74">
        <v>90</v>
      </c>
      <c r="O785" s="74">
        <v>83</v>
      </c>
      <c r="P785" s="74">
        <v>94</v>
      </c>
      <c r="Q785" s="74">
        <v>94</v>
      </c>
      <c r="R785" s="74">
        <v>93</v>
      </c>
      <c r="S785" s="74">
        <v>81</v>
      </c>
      <c r="T785" s="74">
        <v>70</v>
      </c>
      <c r="U785" s="74">
        <v>53</v>
      </c>
      <c r="V785" s="74">
        <v>43</v>
      </c>
      <c r="W785" s="74">
        <v>32</v>
      </c>
      <c r="X785" s="74">
        <v>31</v>
      </c>
      <c r="Y785" s="74">
        <v>28</v>
      </c>
      <c r="Z785" s="74">
        <v>168</v>
      </c>
      <c r="AA785" s="74">
        <v>219</v>
      </c>
      <c r="AB785" s="74">
        <v>286</v>
      </c>
      <c r="AC785" s="74">
        <v>267</v>
      </c>
      <c r="AD785" s="74">
        <v>249</v>
      </c>
      <c r="AE785" s="74">
        <v>217</v>
      </c>
      <c r="AF785" s="74">
        <v>181</v>
      </c>
      <c r="AG785" s="74">
        <v>152</v>
      </c>
      <c r="AH785" s="74">
        <v>186</v>
      </c>
      <c r="AI785" s="74">
        <v>153</v>
      </c>
      <c r="AJ785" s="74">
        <v>95</v>
      </c>
      <c r="AK785" s="74">
        <v>65</v>
      </c>
      <c r="AL785" s="74">
        <v>62</v>
      </c>
      <c r="AM785" s="87">
        <v>6</v>
      </c>
      <c r="AN785" s="74">
        <v>43</v>
      </c>
      <c r="AO785" s="88">
        <v>36</v>
      </c>
      <c r="AP785" s="74">
        <v>77</v>
      </c>
      <c r="AQ785" s="89">
        <v>1837</v>
      </c>
      <c r="AR785" s="74">
        <v>213</v>
      </c>
      <c r="AS785" s="74">
        <v>91</v>
      </c>
      <c r="AT785" s="74">
        <v>661</v>
      </c>
      <c r="AU785" s="89">
        <v>113</v>
      </c>
      <c r="AV785" s="95"/>
      <c r="AW785" s="95"/>
      <c r="AY785" s="5"/>
    </row>
    <row r="786" spans="1:51" x14ac:dyDescent="0.2">
      <c r="A786" s="73" t="s">
        <v>1563</v>
      </c>
      <c r="B786" s="2" t="s">
        <v>1407</v>
      </c>
      <c r="C786" s="2" t="s">
        <v>1558</v>
      </c>
      <c r="D786" s="2" t="s">
        <v>1564</v>
      </c>
      <c r="E786" s="5">
        <f t="shared" si="13"/>
        <v>1143</v>
      </c>
      <c r="F786" s="74">
        <v>19</v>
      </c>
      <c r="G786" s="74">
        <v>18</v>
      </c>
      <c r="H786" s="74">
        <v>16</v>
      </c>
      <c r="I786" s="74">
        <v>15</v>
      </c>
      <c r="J786" s="74">
        <v>15</v>
      </c>
      <c r="K786" s="74">
        <v>16</v>
      </c>
      <c r="L786" s="74">
        <v>14</v>
      </c>
      <c r="M786" s="74">
        <v>18</v>
      </c>
      <c r="N786" s="74">
        <v>19</v>
      </c>
      <c r="O786" s="74">
        <v>19</v>
      </c>
      <c r="P786" s="74">
        <v>24</v>
      </c>
      <c r="Q786" s="74">
        <v>26</v>
      </c>
      <c r="R786" s="74">
        <v>26</v>
      </c>
      <c r="S786" s="74">
        <v>21</v>
      </c>
      <c r="T786" s="74">
        <v>16</v>
      </c>
      <c r="U786" s="74">
        <v>14</v>
      </c>
      <c r="V786" s="74">
        <v>10</v>
      </c>
      <c r="W786" s="74">
        <v>7</v>
      </c>
      <c r="X786" s="74">
        <v>6</v>
      </c>
      <c r="Y786" s="74">
        <v>5</v>
      </c>
      <c r="Z786" s="74">
        <v>29</v>
      </c>
      <c r="AA786" s="74">
        <v>43</v>
      </c>
      <c r="AB786" s="74">
        <v>69</v>
      </c>
      <c r="AC786" s="74">
        <v>77</v>
      </c>
      <c r="AD786" s="74">
        <v>129</v>
      </c>
      <c r="AE786" s="74">
        <v>62</v>
      </c>
      <c r="AF786" s="74">
        <v>71</v>
      </c>
      <c r="AG786" s="74">
        <v>59</v>
      </c>
      <c r="AH786" s="74">
        <v>67</v>
      </c>
      <c r="AI786" s="74">
        <v>65</v>
      </c>
      <c r="AJ786" s="74">
        <v>61</v>
      </c>
      <c r="AK786" s="74">
        <v>52</v>
      </c>
      <c r="AL786" s="74">
        <v>35</v>
      </c>
      <c r="AM786" s="87">
        <v>2</v>
      </c>
      <c r="AN786" s="74">
        <v>8</v>
      </c>
      <c r="AO786" s="88">
        <v>11</v>
      </c>
      <c r="AP786" s="74">
        <v>22</v>
      </c>
      <c r="AQ786" s="89">
        <v>558</v>
      </c>
      <c r="AR786" s="74">
        <v>56</v>
      </c>
      <c r="AS786" s="74">
        <v>19</v>
      </c>
      <c r="AT786" s="74">
        <v>195</v>
      </c>
      <c r="AU786" s="89">
        <v>36</v>
      </c>
      <c r="AV786" s="95"/>
      <c r="AW786" s="95"/>
      <c r="AY786" s="5"/>
    </row>
    <row r="787" spans="1:51" x14ac:dyDescent="0.2">
      <c r="A787" s="73" t="s">
        <v>1565</v>
      </c>
      <c r="B787" s="2" t="s">
        <v>1407</v>
      </c>
      <c r="C787" s="2" t="s">
        <v>1558</v>
      </c>
      <c r="D787" s="2" t="s">
        <v>1566</v>
      </c>
      <c r="E787" s="5">
        <f t="shared" si="13"/>
        <v>5820</v>
      </c>
      <c r="F787" s="74">
        <v>107</v>
      </c>
      <c r="G787" s="74">
        <v>124</v>
      </c>
      <c r="H787" s="74">
        <v>132</v>
      </c>
      <c r="I787" s="74">
        <v>140</v>
      </c>
      <c r="J787" s="74">
        <v>125</v>
      </c>
      <c r="K787" s="74">
        <v>136</v>
      </c>
      <c r="L787" s="74">
        <v>139</v>
      </c>
      <c r="M787" s="74">
        <v>138</v>
      </c>
      <c r="N787" s="74">
        <v>137</v>
      </c>
      <c r="O787" s="74">
        <v>128</v>
      </c>
      <c r="P787" s="74">
        <v>139</v>
      </c>
      <c r="Q787" s="74">
        <v>136</v>
      </c>
      <c r="R787" s="74">
        <v>132</v>
      </c>
      <c r="S787" s="74">
        <v>123</v>
      </c>
      <c r="T787" s="74">
        <v>111</v>
      </c>
      <c r="U787" s="74">
        <v>94</v>
      </c>
      <c r="V787" s="74">
        <v>83</v>
      </c>
      <c r="W787" s="74">
        <v>76</v>
      </c>
      <c r="X787" s="74">
        <v>73</v>
      </c>
      <c r="Y787" s="74">
        <v>71</v>
      </c>
      <c r="Z787" s="74">
        <v>401</v>
      </c>
      <c r="AA787" s="74">
        <v>395</v>
      </c>
      <c r="AB787" s="74">
        <v>448</v>
      </c>
      <c r="AC787" s="74">
        <v>405</v>
      </c>
      <c r="AD787" s="74">
        <v>385</v>
      </c>
      <c r="AE787" s="74">
        <v>304</v>
      </c>
      <c r="AF787" s="74">
        <v>242</v>
      </c>
      <c r="AG787" s="74">
        <v>218</v>
      </c>
      <c r="AH787" s="74">
        <v>204</v>
      </c>
      <c r="AI787" s="74">
        <v>175</v>
      </c>
      <c r="AJ787" s="74">
        <v>121</v>
      </c>
      <c r="AK787" s="74">
        <v>68</v>
      </c>
      <c r="AL787" s="74">
        <v>110</v>
      </c>
      <c r="AM787" s="87">
        <v>8</v>
      </c>
      <c r="AN787" s="74">
        <v>57</v>
      </c>
      <c r="AO787" s="88">
        <v>50</v>
      </c>
      <c r="AP787" s="74">
        <v>101</v>
      </c>
      <c r="AQ787" s="89">
        <v>2853</v>
      </c>
      <c r="AR787" s="74">
        <v>306</v>
      </c>
      <c r="AS787" s="74">
        <v>179</v>
      </c>
      <c r="AT787" s="74">
        <v>1140</v>
      </c>
      <c r="AU787" s="89">
        <v>147</v>
      </c>
      <c r="AV787" s="95"/>
      <c r="AW787" s="95"/>
      <c r="AY787" s="5"/>
    </row>
    <row r="788" spans="1:51" x14ac:dyDescent="0.2">
      <c r="A788" s="73" t="s">
        <v>1567</v>
      </c>
      <c r="B788" s="2" t="s">
        <v>1407</v>
      </c>
      <c r="C788" s="2" t="s">
        <v>1558</v>
      </c>
      <c r="D788" s="2" t="s">
        <v>1568</v>
      </c>
      <c r="E788" s="5">
        <f t="shared" si="13"/>
        <v>7456</v>
      </c>
      <c r="F788" s="74">
        <v>198</v>
      </c>
      <c r="G788" s="74">
        <v>203</v>
      </c>
      <c r="H788" s="74">
        <v>205</v>
      </c>
      <c r="I788" s="74">
        <v>210</v>
      </c>
      <c r="J788" s="74">
        <v>193</v>
      </c>
      <c r="K788" s="74">
        <v>195</v>
      </c>
      <c r="L788" s="74">
        <v>193</v>
      </c>
      <c r="M788" s="74">
        <v>195</v>
      </c>
      <c r="N788" s="74">
        <v>195</v>
      </c>
      <c r="O788" s="74">
        <v>184</v>
      </c>
      <c r="P788" s="74">
        <v>198</v>
      </c>
      <c r="Q788" s="74">
        <v>197</v>
      </c>
      <c r="R788" s="74">
        <v>186</v>
      </c>
      <c r="S788" s="74">
        <v>169</v>
      </c>
      <c r="T788" s="74">
        <v>130</v>
      </c>
      <c r="U788" s="74">
        <v>107</v>
      </c>
      <c r="V788" s="74">
        <v>83</v>
      </c>
      <c r="W788" s="74">
        <v>66</v>
      </c>
      <c r="X788" s="74">
        <v>66</v>
      </c>
      <c r="Y788" s="74">
        <v>69</v>
      </c>
      <c r="Z788" s="74">
        <v>462</v>
      </c>
      <c r="AA788" s="74">
        <v>543</v>
      </c>
      <c r="AB788" s="74">
        <v>563</v>
      </c>
      <c r="AC788" s="74">
        <v>447</v>
      </c>
      <c r="AD788" s="74">
        <v>458</v>
      </c>
      <c r="AE788" s="74">
        <v>312</v>
      </c>
      <c r="AF788" s="74">
        <v>312</v>
      </c>
      <c r="AG788" s="74">
        <v>363</v>
      </c>
      <c r="AH788" s="74">
        <v>219</v>
      </c>
      <c r="AI788" s="74">
        <v>186</v>
      </c>
      <c r="AJ788" s="74">
        <v>141</v>
      </c>
      <c r="AK788" s="74">
        <v>100</v>
      </c>
      <c r="AL788" s="74">
        <v>108</v>
      </c>
      <c r="AM788" s="87">
        <v>14</v>
      </c>
      <c r="AN788" s="74">
        <v>106</v>
      </c>
      <c r="AO788" s="88">
        <v>92</v>
      </c>
      <c r="AP788" s="74">
        <v>181</v>
      </c>
      <c r="AQ788" s="89">
        <v>3682</v>
      </c>
      <c r="AR788" s="74">
        <v>397</v>
      </c>
      <c r="AS788" s="74">
        <v>195</v>
      </c>
      <c r="AT788" s="74">
        <v>1386</v>
      </c>
      <c r="AU788" s="89">
        <v>257</v>
      </c>
      <c r="AV788" s="95"/>
      <c r="AW788" s="95"/>
      <c r="AY788" s="5"/>
    </row>
    <row r="789" spans="1:51" x14ac:dyDescent="0.2">
      <c r="A789" s="73" t="s">
        <v>1569</v>
      </c>
      <c r="B789" s="2" t="s">
        <v>1407</v>
      </c>
      <c r="C789" s="2" t="s">
        <v>1558</v>
      </c>
      <c r="D789" s="2" t="s">
        <v>1570</v>
      </c>
      <c r="E789" s="5">
        <f t="shared" si="13"/>
        <v>2032</v>
      </c>
      <c r="F789" s="74">
        <v>36</v>
      </c>
      <c r="G789" s="74">
        <v>35</v>
      </c>
      <c r="H789" s="74">
        <v>28</v>
      </c>
      <c r="I789" s="74">
        <v>26</v>
      </c>
      <c r="J789" s="74">
        <v>22</v>
      </c>
      <c r="K789" s="74">
        <v>23</v>
      </c>
      <c r="L789" s="74">
        <v>24</v>
      </c>
      <c r="M789" s="74">
        <v>26</v>
      </c>
      <c r="N789" s="74">
        <v>28</v>
      </c>
      <c r="O789" s="74">
        <v>37</v>
      </c>
      <c r="P789" s="74">
        <v>37</v>
      </c>
      <c r="Q789" s="74">
        <v>40</v>
      </c>
      <c r="R789" s="74">
        <v>39</v>
      </c>
      <c r="S789" s="74">
        <v>40</v>
      </c>
      <c r="T789" s="74">
        <v>39</v>
      </c>
      <c r="U789" s="74">
        <v>33</v>
      </c>
      <c r="V789" s="74">
        <v>28</v>
      </c>
      <c r="W789" s="74">
        <v>28</v>
      </c>
      <c r="X789" s="74">
        <v>23</v>
      </c>
      <c r="Y789" s="74">
        <v>23</v>
      </c>
      <c r="Z789" s="74">
        <v>96</v>
      </c>
      <c r="AA789" s="74">
        <v>112</v>
      </c>
      <c r="AB789" s="74">
        <v>141</v>
      </c>
      <c r="AC789" s="74">
        <v>137</v>
      </c>
      <c r="AD789" s="74">
        <v>166</v>
      </c>
      <c r="AE789" s="74">
        <v>107</v>
      </c>
      <c r="AF789" s="74">
        <v>110</v>
      </c>
      <c r="AG789" s="74">
        <v>132</v>
      </c>
      <c r="AH789" s="74">
        <v>122</v>
      </c>
      <c r="AI789" s="74">
        <v>115</v>
      </c>
      <c r="AJ789" s="74">
        <v>81</v>
      </c>
      <c r="AK789" s="74">
        <v>52</v>
      </c>
      <c r="AL789" s="74">
        <v>46</v>
      </c>
      <c r="AM789" s="87">
        <v>3</v>
      </c>
      <c r="AN789" s="74">
        <v>18</v>
      </c>
      <c r="AO789" s="88">
        <v>18</v>
      </c>
      <c r="AP789" s="74">
        <v>35</v>
      </c>
      <c r="AQ789" s="89">
        <v>1019</v>
      </c>
      <c r="AR789" s="74">
        <v>97</v>
      </c>
      <c r="AS789" s="74">
        <v>70</v>
      </c>
      <c r="AT789" s="74">
        <v>375</v>
      </c>
      <c r="AU789" s="89">
        <v>58</v>
      </c>
      <c r="AV789" s="95"/>
      <c r="AW789" s="95"/>
      <c r="AY789" s="5"/>
    </row>
    <row r="790" spans="1:51" x14ac:dyDescent="0.2">
      <c r="A790" s="73" t="s">
        <v>1571</v>
      </c>
      <c r="B790" s="2" t="s">
        <v>1407</v>
      </c>
      <c r="C790" s="2" t="s">
        <v>1558</v>
      </c>
      <c r="D790" s="2" t="s">
        <v>1572</v>
      </c>
      <c r="E790" s="5">
        <f t="shared" si="13"/>
        <v>1226</v>
      </c>
      <c r="F790" s="74">
        <v>8</v>
      </c>
      <c r="G790" s="74">
        <v>14</v>
      </c>
      <c r="H790" s="74">
        <v>14</v>
      </c>
      <c r="I790" s="74">
        <v>12</v>
      </c>
      <c r="J790" s="74">
        <v>12</v>
      </c>
      <c r="K790" s="74">
        <v>12</v>
      </c>
      <c r="L790" s="74">
        <v>13</v>
      </c>
      <c r="M790" s="74">
        <v>17</v>
      </c>
      <c r="N790" s="74">
        <v>16</v>
      </c>
      <c r="O790" s="74">
        <v>24</v>
      </c>
      <c r="P790" s="74">
        <v>24</v>
      </c>
      <c r="Q790" s="74">
        <v>25</v>
      </c>
      <c r="R790" s="74">
        <v>26</v>
      </c>
      <c r="S790" s="74">
        <v>26</v>
      </c>
      <c r="T790" s="74">
        <v>20</v>
      </c>
      <c r="U790" s="74">
        <v>23</v>
      </c>
      <c r="V790" s="74">
        <v>22</v>
      </c>
      <c r="W790" s="74">
        <v>21</v>
      </c>
      <c r="X790" s="74">
        <v>19</v>
      </c>
      <c r="Y790" s="74">
        <v>11</v>
      </c>
      <c r="Z790" s="74">
        <v>62</v>
      </c>
      <c r="AA790" s="74">
        <v>36</v>
      </c>
      <c r="AB790" s="74">
        <v>61</v>
      </c>
      <c r="AC790" s="74">
        <v>58</v>
      </c>
      <c r="AD790" s="74">
        <v>77</v>
      </c>
      <c r="AE790" s="74">
        <v>46</v>
      </c>
      <c r="AF790" s="74">
        <v>88</v>
      </c>
      <c r="AG790" s="74">
        <v>103</v>
      </c>
      <c r="AH790" s="74">
        <v>103</v>
      </c>
      <c r="AI790" s="74">
        <v>74</v>
      </c>
      <c r="AJ790" s="74">
        <v>65</v>
      </c>
      <c r="AK790" s="74">
        <v>49</v>
      </c>
      <c r="AL790" s="74">
        <v>45</v>
      </c>
      <c r="AM790" s="87">
        <v>1</v>
      </c>
      <c r="AN790" s="74">
        <v>4</v>
      </c>
      <c r="AO790" s="88">
        <v>4</v>
      </c>
      <c r="AP790" s="74">
        <v>12</v>
      </c>
      <c r="AQ790" s="89">
        <v>622</v>
      </c>
      <c r="AR790" s="74">
        <v>61</v>
      </c>
      <c r="AS790" s="74">
        <v>47</v>
      </c>
      <c r="AT790" s="74">
        <v>166</v>
      </c>
      <c r="AU790" s="89">
        <v>22</v>
      </c>
      <c r="AV790" s="95"/>
      <c r="AW790" s="95"/>
      <c r="AY790" s="5"/>
    </row>
    <row r="791" spans="1:51" x14ac:dyDescent="0.2">
      <c r="A791" s="73" t="s">
        <v>1573</v>
      </c>
      <c r="B791" s="2" t="s">
        <v>1407</v>
      </c>
      <c r="C791" s="2" t="s">
        <v>1558</v>
      </c>
      <c r="D791" s="2" t="s">
        <v>1574</v>
      </c>
      <c r="E791" s="5">
        <f t="shared" si="13"/>
        <v>2536</v>
      </c>
      <c r="F791" s="74">
        <v>54</v>
      </c>
      <c r="G791" s="74">
        <v>46</v>
      </c>
      <c r="H791" s="74">
        <v>41</v>
      </c>
      <c r="I791" s="74">
        <v>39</v>
      </c>
      <c r="J791" s="74">
        <v>36</v>
      </c>
      <c r="K791" s="74">
        <v>39</v>
      </c>
      <c r="L791" s="74">
        <v>43</v>
      </c>
      <c r="M791" s="74">
        <v>49</v>
      </c>
      <c r="N791" s="74">
        <v>53</v>
      </c>
      <c r="O791" s="74">
        <v>46</v>
      </c>
      <c r="P791" s="74">
        <v>61</v>
      </c>
      <c r="Q791" s="74">
        <v>69</v>
      </c>
      <c r="R791" s="74">
        <v>71</v>
      </c>
      <c r="S791" s="74">
        <v>68</v>
      </c>
      <c r="T791" s="74">
        <v>59</v>
      </c>
      <c r="U791" s="74">
        <v>49</v>
      </c>
      <c r="V791" s="74">
        <v>45</v>
      </c>
      <c r="W791" s="74">
        <v>40</v>
      </c>
      <c r="X791" s="74">
        <v>38</v>
      </c>
      <c r="Y791" s="74">
        <v>33</v>
      </c>
      <c r="Z791" s="74">
        <v>177</v>
      </c>
      <c r="AA791" s="74">
        <v>136</v>
      </c>
      <c r="AB791" s="74">
        <v>175</v>
      </c>
      <c r="AC791" s="74">
        <v>168</v>
      </c>
      <c r="AD791" s="74">
        <v>200</v>
      </c>
      <c r="AE791" s="74">
        <v>154</v>
      </c>
      <c r="AF791" s="74">
        <v>99</v>
      </c>
      <c r="AG791" s="74">
        <v>110</v>
      </c>
      <c r="AH791" s="74">
        <v>85</v>
      </c>
      <c r="AI791" s="74">
        <v>77</v>
      </c>
      <c r="AJ791" s="74">
        <v>53</v>
      </c>
      <c r="AK791" s="74">
        <v>53</v>
      </c>
      <c r="AL791" s="74">
        <v>70</v>
      </c>
      <c r="AM791" s="87">
        <v>4</v>
      </c>
      <c r="AN791" s="74">
        <v>24</v>
      </c>
      <c r="AO791" s="88">
        <v>30</v>
      </c>
      <c r="AP791" s="74">
        <v>55</v>
      </c>
      <c r="AQ791" s="89">
        <v>1277</v>
      </c>
      <c r="AR791" s="74">
        <v>153</v>
      </c>
      <c r="AS791" s="74">
        <v>100</v>
      </c>
      <c r="AT791" s="74">
        <v>509</v>
      </c>
      <c r="AU791" s="89">
        <v>75</v>
      </c>
      <c r="AV791" s="95"/>
      <c r="AW791" s="95"/>
      <c r="AY791" s="5"/>
    </row>
    <row r="792" spans="1:51" x14ac:dyDescent="0.2">
      <c r="A792" s="73" t="s">
        <v>1575</v>
      </c>
      <c r="B792" s="2" t="s">
        <v>1407</v>
      </c>
      <c r="C792" s="2" t="s">
        <v>1576</v>
      </c>
      <c r="D792" s="2" t="s">
        <v>1576</v>
      </c>
      <c r="E792" s="5">
        <f t="shared" si="13"/>
        <v>13688</v>
      </c>
      <c r="F792" s="74">
        <v>375</v>
      </c>
      <c r="G792" s="74">
        <v>366</v>
      </c>
      <c r="H792" s="74">
        <v>363</v>
      </c>
      <c r="I792" s="74">
        <v>361</v>
      </c>
      <c r="J792" s="74">
        <v>316</v>
      </c>
      <c r="K792" s="74">
        <v>328</v>
      </c>
      <c r="L792" s="74">
        <v>328</v>
      </c>
      <c r="M792" s="74">
        <v>329</v>
      </c>
      <c r="N792" s="74">
        <v>327</v>
      </c>
      <c r="O792" s="74">
        <v>311</v>
      </c>
      <c r="P792" s="74">
        <v>342</v>
      </c>
      <c r="Q792" s="74">
        <v>341</v>
      </c>
      <c r="R792" s="74">
        <v>332</v>
      </c>
      <c r="S792" s="74">
        <v>318</v>
      </c>
      <c r="T792" s="74">
        <v>282</v>
      </c>
      <c r="U792" s="74">
        <v>252</v>
      </c>
      <c r="V792" s="74">
        <v>230</v>
      </c>
      <c r="W792" s="74">
        <v>214</v>
      </c>
      <c r="X792" s="74">
        <v>203</v>
      </c>
      <c r="Y792" s="74">
        <v>194</v>
      </c>
      <c r="Z792" s="74">
        <v>1003</v>
      </c>
      <c r="AA792" s="74">
        <v>1111</v>
      </c>
      <c r="AB792" s="74">
        <v>1088</v>
      </c>
      <c r="AC792" s="74">
        <v>963</v>
      </c>
      <c r="AD792" s="74">
        <v>760</v>
      </c>
      <c r="AE792" s="74">
        <v>584</v>
      </c>
      <c r="AF792" s="74">
        <v>497</v>
      </c>
      <c r="AG792" s="74">
        <v>493</v>
      </c>
      <c r="AH792" s="74">
        <v>373</v>
      </c>
      <c r="AI792" s="74">
        <v>253</v>
      </c>
      <c r="AJ792" s="74">
        <v>202</v>
      </c>
      <c r="AK792" s="74">
        <v>101</v>
      </c>
      <c r="AL792" s="74">
        <v>148</v>
      </c>
      <c r="AM792" s="87">
        <v>26</v>
      </c>
      <c r="AN792" s="74">
        <v>189</v>
      </c>
      <c r="AO792" s="88">
        <v>186</v>
      </c>
      <c r="AP792" s="74">
        <v>340</v>
      </c>
      <c r="AQ792" s="89">
        <v>6593</v>
      </c>
      <c r="AR792" s="74">
        <v>781</v>
      </c>
      <c r="AS792" s="74">
        <v>550</v>
      </c>
      <c r="AT792" s="74">
        <v>2615</v>
      </c>
      <c r="AU792" s="89">
        <v>469</v>
      </c>
      <c r="AV792" s="95"/>
      <c r="AW792" s="95"/>
      <c r="AY792" s="5"/>
    </row>
    <row r="793" spans="1:51" x14ac:dyDescent="0.2">
      <c r="A793" s="73" t="s">
        <v>1577</v>
      </c>
      <c r="B793" s="2" t="s">
        <v>1407</v>
      </c>
      <c r="C793" s="2" t="s">
        <v>1576</v>
      </c>
      <c r="D793" s="2" t="s">
        <v>1578</v>
      </c>
      <c r="E793" s="5">
        <f t="shared" si="13"/>
        <v>2789</v>
      </c>
      <c r="F793" s="74">
        <v>95</v>
      </c>
      <c r="G793" s="74">
        <v>79</v>
      </c>
      <c r="H793" s="74">
        <v>73</v>
      </c>
      <c r="I793" s="74">
        <v>62</v>
      </c>
      <c r="J793" s="74">
        <v>47</v>
      </c>
      <c r="K793" s="74">
        <v>52</v>
      </c>
      <c r="L793" s="74">
        <v>54</v>
      </c>
      <c r="M793" s="74">
        <v>52</v>
      </c>
      <c r="N793" s="74">
        <v>54</v>
      </c>
      <c r="O793" s="74">
        <v>50</v>
      </c>
      <c r="P793" s="74">
        <v>63</v>
      </c>
      <c r="Q793" s="74">
        <v>67</v>
      </c>
      <c r="R793" s="74">
        <v>68</v>
      </c>
      <c r="S793" s="74">
        <v>64</v>
      </c>
      <c r="T793" s="74">
        <v>52</v>
      </c>
      <c r="U793" s="74">
        <v>44</v>
      </c>
      <c r="V793" s="74">
        <v>40</v>
      </c>
      <c r="W793" s="74">
        <v>35</v>
      </c>
      <c r="X793" s="74">
        <v>34</v>
      </c>
      <c r="Y793" s="74">
        <v>30</v>
      </c>
      <c r="Z793" s="74">
        <v>190</v>
      </c>
      <c r="AA793" s="74">
        <v>199</v>
      </c>
      <c r="AB793" s="74">
        <v>232</v>
      </c>
      <c r="AC793" s="74">
        <v>190</v>
      </c>
      <c r="AD793" s="74">
        <v>173</v>
      </c>
      <c r="AE793" s="74">
        <v>135</v>
      </c>
      <c r="AF793" s="74">
        <v>119</v>
      </c>
      <c r="AG793" s="74">
        <v>126</v>
      </c>
      <c r="AH793" s="74">
        <v>86</v>
      </c>
      <c r="AI793" s="74">
        <v>59</v>
      </c>
      <c r="AJ793" s="74">
        <v>62</v>
      </c>
      <c r="AK793" s="74">
        <v>46</v>
      </c>
      <c r="AL793" s="74">
        <v>57</v>
      </c>
      <c r="AM793" s="87">
        <v>7</v>
      </c>
      <c r="AN793" s="74">
        <v>44</v>
      </c>
      <c r="AO793" s="88">
        <v>51</v>
      </c>
      <c r="AP793" s="74">
        <v>91</v>
      </c>
      <c r="AQ793" s="89">
        <v>1404</v>
      </c>
      <c r="AR793" s="74">
        <v>148</v>
      </c>
      <c r="AS793" s="74">
        <v>92</v>
      </c>
      <c r="AT793" s="74">
        <v>561</v>
      </c>
      <c r="AU793" s="89">
        <v>124</v>
      </c>
      <c r="AV793" s="95"/>
      <c r="AW793" s="95"/>
      <c r="AY793" s="5"/>
    </row>
    <row r="794" spans="1:51" x14ac:dyDescent="0.2">
      <c r="A794" s="73" t="s">
        <v>1579</v>
      </c>
      <c r="B794" s="2" t="s">
        <v>1407</v>
      </c>
      <c r="C794" s="2" t="s">
        <v>1576</v>
      </c>
      <c r="D794" s="2" t="s">
        <v>1580</v>
      </c>
      <c r="E794" s="5">
        <f t="shared" si="13"/>
        <v>11704</v>
      </c>
      <c r="F794" s="74">
        <v>332</v>
      </c>
      <c r="G794" s="74">
        <v>322</v>
      </c>
      <c r="H794" s="74">
        <v>321</v>
      </c>
      <c r="I794" s="74">
        <v>320</v>
      </c>
      <c r="J794" s="74">
        <v>285</v>
      </c>
      <c r="K794" s="74">
        <v>296</v>
      </c>
      <c r="L794" s="74">
        <v>299</v>
      </c>
      <c r="M794" s="74">
        <v>302</v>
      </c>
      <c r="N794" s="74">
        <v>303</v>
      </c>
      <c r="O794" s="74">
        <v>290</v>
      </c>
      <c r="P794" s="74">
        <v>319</v>
      </c>
      <c r="Q794" s="74">
        <v>321</v>
      </c>
      <c r="R794" s="74">
        <v>310</v>
      </c>
      <c r="S794" s="74">
        <v>285</v>
      </c>
      <c r="T794" s="74">
        <v>243</v>
      </c>
      <c r="U794" s="74">
        <v>201</v>
      </c>
      <c r="V794" s="74">
        <v>168</v>
      </c>
      <c r="W794" s="74">
        <v>148</v>
      </c>
      <c r="X794" s="74">
        <v>142</v>
      </c>
      <c r="Y794" s="74">
        <v>138</v>
      </c>
      <c r="Z794" s="74">
        <v>834</v>
      </c>
      <c r="AA794" s="74">
        <v>875</v>
      </c>
      <c r="AB794" s="74">
        <v>950</v>
      </c>
      <c r="AC794" s="74">
        <v>761</v>
      </c>
      <c r="AD794" s="74">
        <v>660</v>
      </c>
      <c r="AE794" s="74">
        <v>508</v>
      </c>
      <c r="AF794" s="74">
        <v>416</v>
      </c>
      <c r="AG794" s="74">
        <v>401</v>
      </c>
      <c r="AH794" s="74">
        <v>311</v>
      </c>
      <c r="AI794" s="74">
        <v>196</v>
      </c>
      <c r="AJ794" s="74">
        <v>154</v>
      </c>
      <c r="AK794" s="74">
        <v>86</v>
      </c>
      <c r="AL794" s="74">
        <v>207</v>
      </c>
      <c r="AM794" s="87">
        <v>23</v>
      </c>
      <c r="AN794" s="74">
        <v>169</v>
      </c>
      <c r="AO794" s="88">
        <v>163</v>
      </c>
      <c r="AP794" s="74">
        <v>298</v>
      </c>
      <c r="AQ794" s="89">
        <v>5862</v>
      </c>
      <c r="AR794" s="74">
        <v>705</v>
      </c>
      <c r="AS794" s="74">
        <v>417</v>
      </c>
      <c r="AT794" s="74">
        <v>2313</v>
      </c>
      <c r="AU794" s="89">
        <v>417</v>
      </c>
      <c r="AV794" s="95"/>
      <c r="AW794" s="95"/>
      <c r="AY794" s="5"/>
    </row>
    <row r="795" spans="1:51" x14ac:dyDescent="0.2">
      <c r="A795" s="73" t="s">
        <v>1581</v>
      </c>
      <c r="B795" s="2" t="s">
        <v>1407</v>
      </c>
      <c r="C795" s="2" t="s">
        <v>1576</v>
      </c>
      <c r="D795" s="2" t="s">
        <v>1582</v>
      </c>
      <c r="E795" s="5">
        <f t="shared" si="13"/>
        <v>11079</v>
      </c>
      <c r="F795" s="74">
        <v>366</v>
      </c>
      <c r="G795" s="74">
        <v>332</v>
      </c>
      <c r="H795" s="74">
        <v>311</v>
      </c>
      <c r="I795" s="74">
        <v>294</v>
      </c>
      <c r="J795" s="74">
        <v>248</v>
      </c>
      <c r="K795" s="74">
        <v>251</v>
      </c>
      <c r="L795" s="74">
        <v>248</v>
      </c>
      <c r="M795" s="74">
        <v>250</v>
      </c>
      <c r="N795" s="74">
        <v>251</v>
      </c>
      <c r="O795" s="74">
        <v>240</v>
      </c>
      <c r="P795" s="74">
        <v>270</v>
      </c>
      <c r="Q795" s="74">
        <v>276</v>
      </c>
      <c r="R795" s="74">
        <v>278</v>
      </c>
      <c r="S795" s="74">
        <v>258</v>
      </c>
      <c r="T795" s="74">
        <v>227</v>
      </c>
      <c r="U795" s="74">
        <v>195</v>
      </c>
      <c r="V795" s="74">
        <v>171</v>
      </c>
      <c r="W795" s="74">
        <v>156</v>
      </c>
      <c r="X795" s="74">
        <v>152</v>
      </c>
      <c r="Y795" s="74">
        <v>145</v>
      </c>
      <c r="Z795" s="74">
        <v>810</v>
      </c>
      <c r="AA795" s="74">
        <v>868</v>
      </c>
      <c r="AB795" s="74">
        <v>927</v>
      </c>
      <c r="AC795" s="74">
        <v>723</v>
      </c>
      <c r="AD795" s="74">
        <v>637</v>
      </c>
      <c r="AE795" s="74">
        <v>462</v>
      </c>
      <c r="AF795" s="74">
        <v>398</v>
      </c>
      <c r="AG795" s="74">
        <v>407</v>
      </c>
      <c r="AH795" s="74">
        <v>352</v>
      </c>
      <c r="AI795" s="74">
        <v>216</v>
      </c>
      <c r="AJ795" s="74">
        <v>155</v>
      </c>
      <c r="AK795" s="74">
        <v>85</v>
      </c>
      <c r="AL795" s="74">
        <v>120</v>
      </c>
      <c r="AM795" s="87">
        <v>26</v>
      </c>
      <c r="AN795" s="74">
        <v>180</v>
      </c>
      <c r="AO795" s="88">
        <v>186</v>
      </c>
      <c r="AP795" s="74">
        <v>331</v>
      </c>
      <c r="AQ795" s="89">
        <v>5348</v>
      </c>
      <c r="AR795" s="74">
        <v>638</v>
      </c>
      <c r="AS795" s="74">
        <v>391</v>
      </c>
      <c r="AT795" s="74">
        <v>2137</v>
      </c>
      <c r="AU795" s="89">
        <v>462</v>
      </c>
      <c r="AV795" s="95"/>
      <c r="AW795" s="95"/>
      <c r="AY795" s="5"/>
    </row>
    <row r="796" spans="1:51" x14ac:dyDescent="0.2">
      <c r="A796" s="73" t="s">
        <v>1583</v>
      </c>
      <c r="B796" s="2" t="s">
        <v>1407</v>
      </c>
      <c r="C796" s="2" t="s">
        <v>1576</v>
      </c>
      <c r="D796" s="2" t="s">
        <v>1584</v>
      </c>
      <c r="E796" s="5">
        <f t="shared" si="13"/>
        <v>7921</v>
      </c>
      <c r="F796" s="74">
        <v>240</v>
      </c>
      <c r="G796" s="74">
        <v>223</v>
      </c>
      <c r="H796" s="74">
        <v>209</v>
      </c>
      <c r="I796" s="74">
        <v>201</v>
      </c>
      <c r="J796" s="74">
        <v>168</v>
      </c>
      <c r="K796" s="74">
        <v>174</v>
      </c>
      <c r="L796" s="74">
        <v>177</v>
      </c>
      <c r="M796" s="74">
        <v>181</v>
      </c>
      <c r="N796" s="74">
        <v>184</v>
      </c>
      <c r="O796" s="74">
        <v>180</v>
      </c>
      <c r="P796" s="74">
        <v>199</v>
      </c>
      <c r="Q796" s="74">
        <v>206</v>
      </c>
      <c r="R796" s="74">
        <v>205</v>
      </c>
      <c r="S796" s="74">
        <v>196</v>
      </c>
      <c r="T796" s="74">
        <v>166</v>
      </c>
      <c r="U796" s="74">
        <v>145</v>
      </c>
      <c r="V796" s="74">
        <v>129</v>
      </c>
      <c r="W796" s="74">
        <v>114</v>
      </c>
      <c r="X796" s="74">
        <v>110</v>
      </c>
      <c r="Y796" s="74">
        <v>104</v>
      </c>
      <c r="Z796" s="74">
        <v>562</v>
      </c>
      <c r="AA796" s="74">
        <v>612</v>
      </c>
      <c r="AB796" s="74">
        <v>644</v>
      </c>
      <c r="AC796" s="74">
        <v>585</v>
      </c>
      <c r="AD796" s="74">
        <v>434</v>
      </c>
      <c r="AE796" s="74">
        <v>353</v>
      </c>
      <c r="AF796" s="74">
        <v>303</v>
      </c>
      <c r="AG796" s="74">
        <v>268</v>
      </c>
      <c r="AH796" s="74">
        <v>228</v>
      </c>
      <c r="AI796" s="74">
        <v>193</v>
      </c>
      <c r="AJ796" s="74">
        <v>89</v>
      </c>
      <c r="AK796" s="74">
        <v>63</v>
      </c>
      <c r="AL796" s="74">
        <v>76</v>
      </c>
      <c r="AM796" s="87">
        <v>17</v>
      </c>
      <c r="AN796" s="74">
        <v>116</v>
      </c>
      <c r="AO796" s="88">
        <v>124</v>
      </c>
      <c r="AP796" s="74">
        <v>221</v>
      </c>
      <c r="AQ796" s="89">
        <v>3882</v>
      </c>
      <c r="AR796" s="74">
        <v>482</v>
      </c>
      <c r="AS796" s="74">
        <v>285</v>
      </c>
      <c r="AT796" s="74">
        <v>1562</v>
      </c>
      <c r="AU796" s="89">
        <v>310</v>
      </c>
      <c r="AV796" s="95"/>
      <c r="AW796" s="95"/>
      <c r="AY796" s="5"/>
    </row>
    <row r="797" spans="1:51" x14ac:dyDescent="0.2">
      <c r="A797" s="73" t="s">
        <v>1585</v>
      </c>
      <c r="B797" s="2" t="s">
        <v>1407</v>
      </c>
      <c r="C797" s="2" t="s">
        <v>1576</v>
      </c>
      <c r="D797" s="2" t="s">
        <v>1586</v>
      </c>
      <c r="E797" s="5">
        <f t="shared" si="13"/>
        <v>5808</v>
      </c>
      <c r="F797" s="74">
        <v>154</v>
      </c>
      <c r="G797" s="74">
        <v>142</v>
      </c>
      <c r="H797" s="74">
        <v>131</v>
      </c>
      <c r="I797" s="74">
        <v>125</v>
      </c>
      <c r="J797" s="74">
        <v>101</v>
      </c>
      <c r="K797" s="74">
        <v>107</v>
      </c>
      <c r="L797" s="74">
        <v>104</v>
      </c>
      <c r="M797" s="74">
        <v>104</v>
      </c>
      <c r="N797" s="74">
        <v>104</v>
      </c>
      <c r="O797" s="74">
        <v>106</v>
      </c>
      <c r="P797" s="74">
        <v>113</v>
      </c>
      <c r="Q797" s="74">
        <v>118</v>
      </c>
      <c r="R797" s="74">
        <v>118</v>
      </c>
      <c r="S797" s="74">
        <v>113</v>
      </c>
      <c r="T797" s="74">
        <v>104</v>
      </c>
      <c r="U797" s="74">
        <v>91</v>
      </c>
      <c r="V797" s="74">
        <v>82</v>
      </c>
      <c r="W797" s="74">
        <v>81</v>
      </c>
      <c r="X797" s="74">
        <v>82</v>
      </c>
      <c r="Y797" s="74">
        <v>86</v>
      </c>
      <c r="Z797" s="74">
        <v>511</v>
      </c>
      <c r="AA797" s="74">
        <v>546</v>
      </c>
      <c r="AB797" s="74">
        <v>485</v>
      </c>
      <c r="AC797" s="74">
        <v>451</v>
      </c>
      <c r="AD797" s="74">
        <v>394</v>
      </c>
      <c r="AE797" s="74">
        <v>265</v>
      </c>
      <c r="AF797" s="74">
        <v>228</v>
      </c>
      <c r="AG797" s="74">
        <v>231</v>
      </c>
      <c r="AH797" s="74">
        <v>178</v>
      </c>
      <c r="AI797" s="74">
        <v>153</v>
      </c>
      <c r="AJ797" s="74">
        <v>97</v>
      </c>
      <c r="AK797" s="74">
        <v>44</v>
      </c>
      <c r="AL797" s="74">
        <v>59</v>
      </c>
      <c r="AM797" s="87">
        <v>11</v>
      </c>
      <c r="AN797" s="74">
        <v>76</v>
      </c>
      <c r="AO797" s="88">
        <v>78</v>
      </c>
      <c r="AP797" s="74">
        <v>141</v>
      </c>
      <c r="AQ797" s="89">
        <v>2886</v>
      </c>
      <c r="AR797" s="74">
        <v>279</v>
      </c>
      <c r="AS797" s="74">
        <v>215</v>
      </c>
      <c r="AT797" s="74">
        <v>1303</v>
      </c>
      <c r="AU797" s="89">
        <v>197</v>
      </c>
      <c r="AV797" s="95"/>
      <c r="AW797" s="95"/>
      <c r="AY797" s="5"/>
    </row>
    <row r="798" spans="1:51" x14ac:dyDescent="0.2">
      <c r="A798" s="73" t="s">
        <v>1587</v>
      </c>
      <c r="B798" s="2" t="s">
        <v>1407</v>
      </c>
      <c r="C798" s="2" t="s">
        <v>1588</v>
      </c>
      <c r="D798" s="2" t="s">
        <v>1589</v>
      </c>
      <c r="E798" s="5">
        <f t="shared" si="13"/>
        <v>9542</v>
      </c>
      <c r="F798" s="74">
        <v>187</v>
      </c>
      <c r="G798" s="74">
        <v>184</v>
      </c>
      <c r="H798" s="74">
        <v>182</v>
      </c>
      <c r="I798" s="74">
        <v>177</v>
      </c>
      <c r="J798" s="74">
        <v>160</v>
      </c>
      <c r="K798" s="74">
        <v>164</v>
      </c>
      <c r="L798" s="74">
        <v>169</v>
      </c>
      <c r="M798" s="74">
        <v>172</v>
      </c>
      <c r="N798" s="74">
        <v>178</v>
      </c>
      <c r="O798" s="74">
        <v>176</v>
      </c>
      <c r="P798" s="74">
        <v>192</v>
      </c>
      <c r="Q798" s="74">
        <v>199</v>
      </c>
      <c r="R798" s="74">
        <v>203</v>
      </c>
      <c r="S798" s="74">
        <v>203</v>
      </c>
      <c r="T798" s="74">
        <v>196</v>
      </c>
      <c r="U798" s="74">
        <v>184</v>
      </c>
      <c r="V798" s="74">
        <v>179</v>
      </c>
      <c r="W798" s="74">
        <v>177</v>
      </c>
      <c r="X798" s="74">
        <v>175</v>
      </c>
      <c r="Y798" s="74">
        <v>156</v>
      </c>
      <c r="Z798" s="74">
        <v>830</v>
      </c>
      <c r="AA798" s="74">
        <v>786</v>
      </c>
      <c r="AB798" s="74">
        <v>761</v>
      </c>
      <c r="AC798" s="74">
        <v>691</v>
      </c>
      <c r="AD798" s="74">
        <v>576</v>
      </c>
      <c r="AE798" s="74">
        <v>498</v>
      </c>
      <c r="AF798" s="74">
        <v>434</v>
      </c>
      <c r="AG798" s="74">
        <v>363</v>
      </c>
      <c r="AH798" s="74">
        <v>290</v>
      </c>
      <c r="AI798" s="74">
        <v>212</v>
      </c>
      <c r="AJ798" s="74">
        <v>205</v>
      </c>
      <c r="AK798" s="74">
        <v>139</v>
      </c>
      <c r="AL798" s="74">
        <v>144</v>
      </c>
      <c r="AM798" s="87">
        <v>17</v>
      </c>
      <c r="AN798" s="74">
        <v>95</v>
      </c>
      <c r="AO798" s="88">
        <v>92</v>
      </c>
      <c r="AP798" s="74">
        <v>172</v>
      </c>
      <c r="AQ798" s="89">
        <v>4696</v>
      </c>
      <c r="AR798" s="74">
        <v>493</v>
      </c>
      <c r="AS798" s="74">
        <v>422</v>
      </c>
      <c r="AT798" s="74">
        <v>1965</v>
      </c>
      <c r="AU798" s="89">
        <v>247</v>
      </c>
      <c r="AV798" s="95"/>
      <c r="AW798" s="95"/>
      <c r="AY798" s="5"/>
    </row>
    <row r="799" spans="1:51" x14ac:dyDescent="0.2">
      <c r="A799" s="73" t="s">
        <v>1590</v>
      </c>
      <c r="B799" s="2" t="s">
        <v>1407</v>
      </c>
      <c r="C799" s="2" t="s">
        <v>1588</v>
      </c>
      <c r="D799" s="2" t="s">
        <v>1591</v>
      </c>
      <c r="E799" s="5">
        <f t="shared" si="13"/>
        <v>5655</v>
      </c>
      <c r="F799" s="74">
        <v>128</v>
      </c>
      <c r="G799" s="74">
        <v>121</v>
      </c>
      <c r="H799" s="74">
        <v>120</v>
      </c>
      <c r="I799" s="74">
        <v>119</v>
      </c>
      <c r="J799" s="74">
        <v>108</v>
      </c>
      <c r="K799" s="74">
        <v>108</v>
      </c>
      <c r="L799" s="74">
        <v>112</v>
      </c>
      <c r="M799" s="74">
        <v>111</v>
      </c>
      <c r="N799" s="74">
        <v>115</v>
      </c>
      <c r="O799" s="74">
        <v>112</v>
      </c>
      <c r="P799" s="74">
        <v>124</v>
      </c>
      <c r="Q799" s="74">
        <v>128</v>
      </c>
      <c r="R799" s="74">
        <v>128</v>
      </c>
      <c r="S799" s="74">
        <v>127</v>
      </c>
      <c r="T799" s="74">
        <v>118</v>
      </c>
      <c r="U799" s="74">
        <v>111</v>
      </c>
      <c r="V799" s="74">
        <v>108</v>
      </c>
      <c r="W799" s="74">
        <v>102</v>
      </c>
      <c r="X799" s="74">
        <v>98</v>
      </c>
      <c r="Y799" s="74">
        <v>95</v>
      </c>
      <c r="Z799" s="74">
        <v>464</v>
      </c>
      <c r="AA799" s="74">
        <v>461</v>
      </c>
      <c r="AB799" s="74">
        <v>506</v>
      </c>
      <c r="AC799" s="74">
        <v>467</v>
      </c>
      <c r="AD799" s="74">
        <v>316</v>
      </c>
      <c r="AE799" s="74">
        <v>264</v>
      </c>
      <c r="AF799" s="74">
        <v>211</v>
      </c>
      <c r="AG799" s="74">
        <v>194</v>
      </c>
      <c r="AH799" s="74">
        <v>152</v>
      </c>
      <c r="AI799" s="74">
        <v>105</v>
      </c>
      <c r="AJ799" s="74">
        <v>84</v>
      </c>
      <c r="AK799" s="74">
        <v>51</v>
      </c>
      <c r="AL799" s="74">
        <v>87</v>
      </c>
      <c r="AM799" s="87">
        <v>9</v>
      </c>
      <c r="AN799" s="74">
        <v>68</v>
      </c>
      <c r="AO799" s="88">
        <v>60</v>
      </c>
      <c r="AP799" s="74">
        <v>119</v>
      </c>
      <c r="AQ799" s="89">
        <v>2772</v>
      </c>
      <c r="AR799" s="74">
        <v>329</v>
      </c>
      <c r="AS799" s="74">
        <v>255</v>
      </c>
      <c r="AT799" s="74">
        <v>1183</v>
      </c>
      <c r="AU799" s="89">
        <v>167</v>
      </c>
      <c r="AV799" s="95"/>
      <c r="AW799" s="95"/>
      <c r="AY799" s="5"/>
    </row>
    <row r="800" spans="1:51" x14ac:dyDescent="0.2">
      <c r="A800" s="73" t="s">
        <v>1592</v>
      </c>
      <c r="B800" s="2" t="s">
        <v>1407</v>
      </c>
      <c r="C800" s="2" t="s">
        <v>1588</v>
      </c>
      <c r="D800" s="2" t="s">
        <v>1593</v>
      </c>
      <c r="E800" s="5">
        <f t="shared" si="13"/>
        <v>2148</v>
      </c>
      <c r="F800" s="74">
        <v>35</v>
      </c>
      <c r="G800" s="74">
        <v>34</v>
      </c>
      <c r="H800" s="74">
        <v>36</v>
      </c>
      <c r="I800" s="74">
        <v>35</v>
      </c>
      <c r="J800" s="74">
        <v>26</v>
      </c>
      <c r="K800" s="74">
        <v>27</v>
      </c>
      <c r="L800" s="74">
        <v>29</v>
      </c>
      <c r="M800" s="74">
        <v>26</v>
      </c>
      <c r="N800" s="74">
        <v>26</v>
      </c>
      <c r="O800" s="74">
        <v>33</v>
      </c>
      <c r="P800" s="74">
        <v>30</v>
      </c>
      <c r="Q800" s="74">
        <v>30</v>
      </c>
      <c r="R800" s="74">
        <v>31</v>
      </c>
      <c r="S800" s="74">
        <v>31</v>
      </c>
      <c r="T800" s="74">
        <v>29</v>
      </c>
      <c r="U800" s="74">
        <v>31</v>
      </c>
      <c r="V800" s="74">
        <v>32</v>
      </c>
      <c r="W800" s="74">
        <v>33</v>
      </c>
      <c r="X800" s="74">
        <v>35</v>
      </c>
      <c r="Y800" s="74">
        <v>30</v>
      </c>
      <c r="Z800" s="74">
        <v>214</v>
      </c>
      <c r="AA800" s="74">
        <v>205</v>
      </c>
      <c r="AB800" s="74">
        <v>202</v>
      </c>
      <c r="AC800" s="74">
        <v>158</v>
      </c>
      <c r="AD800" s="74">
        <v>193</v>
      </c>
      <c r="AE800" s="74">
        <v>141</v>
      </c>
      <c r="AF800" s="74">
        <v>93</v>
      </c>
      <c r="AG800" s="74">
        <v>112</v>
      </c>
      <c r="AH800" s="74">
        <v>84</v>
      </c>
      <c r="AI800" s="74">
        <v>40</v>
      </c>
      <c r="AJ800" s="74">
        <v>27</v>
      </c>
      <c r="AK800" s="74">
        <v>29</v>
      </c>
      <c r="AL800" s="74">
        <v>31</v>
      </c>
      <c r="AM800" s="87">
        <v>3</v>
      </c>
      <c r="AN800" s="74">
        <v>18</v>
      </c>
      <c r="AO800" s="88">
        <v>17</v>
      </c>
      <c r="AP800" s="74">
        <v>35</v>
      </c>
      <c r="AQ800" s="89">
        <v>1066</v>
      </c>
      <c r="AR800" s="74">
        <v>75</v>
      </c>
      <c r="AS800" s="74">
        <v>79</v>
      </c>
      <c r="AT800" s="74">
        <v>541</v>
      </c>
      <c r="AU800" s="89">
        <v>54</v>
      </c>
      <c r="AV800" s="95"/>
      <c r="AW800" s="95"/>
      <c r="AY800" s="5"/>
    </row>
    <row r="801" spans="1:51" x14ac:dyDescent="0.2">
      <c r="A801" s="73" t="s">
        <v>1594</v>
      </c>
      <c r="B801" s="2" t="s">
        <v>1407</v>
      </c>
      <c r="C801" s="2" t="s">
        <v>1588</v>
      </c>
      <c r="D801" s="2" t="s">
        <v>1595</v>
      </c>
      <c r="E801" s="5">
        <f t="shared" si="13"/>
        <v>3255</v>
      </c>
      <c r="F801" s="74">
        <v>95</v>
      </c>
      <c r="G801" s="74">
        <v>95</v>
      </c>
      <c r="H801" s="74">
        <v>91</v>
      </c>
      <c r="I801" s="74">
        <v>91</v>
      </c>
      <c r="J801" s="74">
        <v>80</v>
      </c>
      <c r="K801" s="74">
        <v>83</v>
      </c>
      <c r="L801" s="74">
        <v>82</v>
      </c>
      <c r="M801" s="74">
        <v>81</v>
      </c>
      <c r="N801" s="74">
        <v>80</v>
      </c>
      <c r="O801" s="74">
        <v>76</v>
      </c>
      <c r="P801" s="74">
        <v>84</v>
      </c>
      <c r="Q801" s="74">
        <v>81</v>
      </c>
      <c r="R801" s="74">
        <v>80</v>
      </c>
      <c r="S801" s="74">
        <v>79</v>
      </c>
      <c r="T801" s="74">
        <v>63</v>
      </c>
      <c r="U801" s="74">
        <v>62</v>
      </c>
      <c r="V801" s="74">
        <v>58</v>
      </c>
      <c r="W801" s="74">
        <v>54</v>
      </c>
      <c r="X801" s="74">
        <v>51</v>
      </c>
      <c r="Y801" s="74">
        <v>40</v>
      </c>
      <c r="Z801" s="74">
        <v>224</v>
      </c>
      <c r="AA801" s="74">
        <v>255</v>
      </c>
      <c r="AB801" s="74">
        <v>240</v>
      </c>
      <c r="AC801" s="74">
        <v>206</v>
      </c>
      <c r="AD801" s="74">
        <v>174</v>
      </c>
      <c r="AE801" s="74">
        <v>108</v>
      </c>
      <c r="AF801" s="74">
        <v>118</v>
      </c>
      <c r="AG801" s="74">
        <v>113</v>
      </c>
      <c r="AH801" s="74">
        <v>95</v>
      </c>
      <c r="AI801" s="74">
        <v>72</v>
      </c>
      <c r="AJ801" s="74">
        <v>56</v>
      </c>
      <c r="AK801" s="74">
        <v>43</v>
      </c>
      <c r="AL801" s="74">
        <v>45</v>
      </c>
      <c r="AM801" s="87">
        <v>7</v>
      </c>
      <c r="AN801" s="74">
        <v>44</v>
      </c>
      <c r="AO801" s="88">
        <v>51</v>
      </c>
      <c r="AP801" s="74">
        <v>88</v>
      </c>
      <c r="AQ801" s="89">
        <v>1607</v>
      </c>
      <c r="AR801" s="74">
        <v>188</v>
      </c>
      <c r="AS801" s="74">
        <v>132</v>
      </c>
      <c r="AT801" s="74">
        <v>595</v>
      </c>
      <c r="AU801" s="89">
        <v>124</v>
      </c>
      <c r="AV801" s="95"/>
      <c r="AW801" s="95"/>
      <c r="AY801" s="5"/>
    </row>
    <row r="802" spans="1:51" x14ac:dyDescent="0.2">
      <c r="A802" s="73" t="s">
        <v>1596</v>
      </c>
      <c r="B802" s="2" t="s">
        <v>1407</v>
      </c>
      <c r="C802" s="2" t="s">
        <v>1588</v>
      </c>
      <c r="D802" s="2" t="s">
        <v>1597</v>
      </c>
      <c r="E802" s="5">
        <f t="shared" si="13"/>
        <v>18612</v>
      </c>
      <c r="F802" s="74">
        <v>518</v>
      </c>
      <c r="G802" s="74">
        <v>506</v>
      </c>
      <c r="H802" s="74">
        <v>499</v>
      </c>
      <c r="I802" s="74">
        <v>494</v>
      </c>
      <c r="J802" s="74">
        <v>436</v>
      </c>
      <c r="K802" s="74">
        <v>451</v>
      </c>
      <c r="L802" s="74">
        <v>454</v>
      </c>
      <c r="M802" s="74">
        <v>454</v>
      </c>
      <c r="N802" s="74">
        <v>457</v>
      </c>
      <c r="O802" s="74">
        <v>434</v>
      </c>
      <c r="P802" s="74">
        <v>476</v>
      </c>
      <c r="Q802" s="74">
        <v>476</v>
      </c>
      <c r="R802" s="74">
        <v>464</v>
      </c>
      <c r="S802" s="74">
        <v>432</v>
      </c>
      <c r="T802" s="74">
        <v>379</v>
      </c>
      <c r="U802" s="74">
        <v>322</v>
      </c>
      <c r="V802" s="74">
        <v>282</v>
      </c>
      <c r="W802" s="74">
        <v>251</v>
      </c>
      <c r="X802" s="74">
        <v>243</v>
      </c>
      <c r="Y802" s="74">
        <v>238</v>
      </c>
      <c r="Z802" s="74">
        <v>1338</v>
      </c>
      <c r="AA802" s="74">
        <v>1424</v>
      </c>
      <c r="AB802" s="74">
        <v>1515</v>
      </c>
      <c r="AC802" s="74">
        <v>1204</v>
      </c>
      <c r="AD802" s="74">
        <v>931</v>
      </c>
      <c r="AE802" s="74">
        <v>743</v>
      </c>
      <c r="AF802" s="74">
        <v>745</v>
      </c>
      <c r="AG802" s="74">
        <v>707</v>
      </c>
      <c r="AH802" s="74">
        <v>583</v>
      </c>
      <c r="AI802" s="74">
        <v>469</v>
      </c>
      <c r="AJ802" s="74">
        <v>261</v>
      </c>
      <c r="AK802" s="74">
        <v>168</v>
      </c>
      <c r="AL802" s="74">
        <v>258</v>
      </c>
      <c r="AM802" s="87">
        <v>36</v>
      </c>
      <c r="AN802" s="74">
        <v>265</v>
      </c>
      <c r="AO802" s="88">
        <v>253</v>
      </c>
      <c r="AP802" s="74">
        <v>465</v>
      </c>
      <c r="AQ802" s="89">
        <v>9213</v>
      </c>
      <c r="AR802" s="74">
        <v>1089</v>
      </c>
      <c r="AS802" s="74">
        <v>624</v>
      </c>
      <c r="AT802" s="74">
        <v>3472</v>
      </c>
      <c r="AU802" s="89">
        <v>648</v>
      </c>
      <c r="AV802" s="95"/>
      <c r="AW802" s="95"/>
      <c r="AY802" s="5"/>
    </row>
    <row r="803" spans="1:51" x14ac:dyDescent="0.2">
      <c r="A803" s="73" t="s">
        <v>1598</v>
      </c>
      <c r="B803" s="2" t="s">
        <v>1407</v>
      </c>
      <c r="C803" s="2" t="s">
        <v>1588</v>
      </c>
      <c r="D803" s="2" t="s">
        <v>1599</v>
      </c>
      <c r="E803" s="5">
        <f t="shared" si="13"/>
        <v>4911</v>
      </c>
      <c r="F803" s="74">
        <v>112</v>
      </c>
      <c r="G803" s="74">
        <v>103</v>
      </c>
      <c r="H803" s="74">
        <v>96</v>
      </c>
      <c r="I803" s="74">
        <v>92</v>
      </c>
      <c r="J803" s="74">
        <v>79</v>
      </c>
      <c r="K803" s="74">
        <v>84</v>
      </c>
      <c r="L803" s="74">
        <v>86</v>
      </c>
      <c r="M803" s="74">
        <v>89</v>
      </c>
      <c r="N803" s="74">
        <v>95</v>
      </c>
      <c r="O803" s="74">
        <v>97</v>
      </c>
      <c r="P803" s="74">
        <v>106</v>
      </c>
      <c r="Q803" s="74">
        <v>114</v>
      </c>
      <c r="R803" s="74">
        <v>115</v>
      </c>
      <c r="S803" s="74">
        <v>114</v>
      </c>
      <c r="T803" s="74">
        <v>107</v>
      </c>
      <c r="U803" s="74">
        <v>99</v>
      </c>
      <c r="V803" s="74">
        <v>96</v>
      </c>
      <c r="W803" s="74">
        <v>89</v>
      </c>
      <c r="X803" s="74">
        <v>84</v>
      </c>
      <c r="Y803" s="74">
        <v>78</v>
      </c>
      <c r="Z803" s="74">
        <v>358</v>
      </c>
      <c r="AA803" s="74">
        <v>357</v>
      </c>
      <c r="AB803" s="74">
        <v>354</v>
      </c>
      <c r="AC803" s="74">
        <v>324</v>
      </c>
      <c r="AD803" s="74">
        <v>310</v>
      </c>
      <c r="AE803" s="74">
        <v>227</v>
      </c>
      <c r="AF803" s="74">
        <v>228</v>
      </c>
      <c r="AG803" s="74">
        <v>217</v>
      </c>
      <c r="AH803" s="74">
        <v>161</v>
      </c>
      <c r="AI803" s="74">
        <v>124</v>
      </c>
      <c r="AJ803" s="74">
        <v>126</v>
      </c>
      <c r="AK803" s="74">
        <v>88</v>
      </c>
      <c r="AL803" s="74">
        <v>102</v>
      </c>
      <c r="AM803" s="87">
        <v>12</v>
      </c>
      <c r="AN803" s="74">
        <v>62</v>
      </c>
      <c r="AO803" s="88">
        <v>50</v>
      </c>
      <c r="AP803" s="74">
        <v>104</v>
      </c>
      <c r="AQ803" s="89">
        <v>2471</v>
      </c>
      <c r="AR803" s="74">
        <v>286</v>
      </c>
      <c r="AS803" s="74">
        <v>219</v>
      </c>
      <c r="AT803" s="74">
        <v>945</v>
      </c>
      <c r="AU803" s="89">
        <v>140</v>
      </c>
      <c r="AV803" s="95"/>
      <c r="AW803" s="95"/>
      <c r="AY803" s="5"/>
    </row>
    <row r="804" spans="1:51" x14ac:dyDescent="0.2">
      <c r="A804" s="73" t="s">
        <v>1600</v>
      </c>
      <c r="B804" s="2" t="s">
        <v>1407</v>
      </c>
      <c r="C804" s="2" t="s">
        <v>1588</v>
      </c>
      <c r="D804" s="2" t="s">
        <v>1601</v>
      </c>
      <c r="E804" s="5">
        <f t="shared" si="13"/>
        <v>4627</v>
      </c>
      <c r="F804" s="74">
        <v>78</v>
      </c>
      <c r="G804" s="74">
        <v>76</v>
      </c>
      <c r="H804" s="74">
        <v>79</v>
      </c>
      <c r="I804" s="74">
        <v>78</v>
      </c>
      <c r="J804" s="74">
        <v>77</v>
      </c>
      <c r="K804" s="74">
        <v>77</v>
      </c>
      <c r="L804" s="74">
        <v>76</v>
      </c>
      <c r="M804" s="74">
        <v>80</v>
      </c>
      <c r="N804" s="74">
        <v>82</v>
      </c>
      <c r="O804" s="74">
        <v>79</v>
      </c>
      <c r="P804" s="74">
        <v>89</v>
      </c>
      <c r="Q804" s="74">
        <v>93</v>
      </c>
      <c r="R804" s="74">
        <v>95</v>
      </c>
      <c r="S804" s="74">
        <v>97</v>
      </c>
      <c r="T804" s="74">
        <v>96</v>
      </c>
      <c r="U804" s="74">
        <v>95</v>
      </c>
      <c r="V804" s="74">
        <v>94</v>
      </c>
      <c r="W804" s="74">
        <v>96</v>
      </c>
      <c r="X804" s="74">
        <v>100</v>
      </c>
      <c r="Y804" s="74">
        <v>98</v>
      </c>
      <c r="Z804" s="74">
        <v>510</v>
      </c>
      <c r="AA804" s="74">
        <v>331</v>
      </c>
      <c r="AB804" s="74">
        <v>317</v>
      </c>
      <c r="AC804" s="74">
        <v>310</v>
      </c>
      <c r="AD804" s="74">
        <v>287</v>
      </c>
      <c r="AE804" s="74">
        <v>237</v>
      </c>
      <c r="AF804" s="74">
        <v>183</v>
      </c>
      <c r="AG804" s="74">
        <v>170</v>
      </c>
      <c r="AH804" s="74">
        <v>132</v>
      </c>
      <c r="AI804" s="74">
        <v>132</v>
      </c>
      <c r="AJ804" s="74">
        <v>103</v>
      </c>
      <c r="AK804" s="74">
        <v>76</v>
      </c>
      <c r="AL804" s="74">
        <v>104</v>
      </c>
      <c r="AM804" s="87">
        <v>5</v>
      </c>
      <c r="AN804" s="74">
        <v>41</v>
      </c>
      <c r="AO804" s="88">
        <v>37</v>
      </c>
      <c r="AP804" s="74">
        <v>77</v>
      </c>
      <c r="AQ804" s="89">
        <v>2282</v>
      </c>
      <c r="AR804" s="74">
        <v>228</v>
      </c>
      <c r="AS804" s="74">
        <v>239</v>
      </c>
      <c r="AT804" s="74">
        <v>976</v>
      </c>
      <c r="AU804" s="89">
        <v>105</v>
      </c>
      <c r="AV804" s="95"/>
      <c r="AW804" s="95"/>
      <c r="AY804" s="5"/>
    </row>
    <row r="805" spans="1:51" x14ac:dyDescent="0.2">
      <c r="A805" s="73" t="s">
        <v>1602</v>
      </c>
      <c r="B805" s="2" t="s">
        <v>1407</v>
      </c>
      <c r="C805" s="2" t="s">
        <v>1588</v>
      </c>
      <c r="D805" s="2" t="s">
        <v>617</v>
      </c>
      <c r="E805" s="5">
        <f t="shared" si="13"/>
        <v>4115</v>
      </c>
      <c r="F805" s="74">
        <v>92</v>
      </c>
      <c r="G805" s="74">
        <v>80</v>
      </c>
      <c r="H805" s="74">
        <v>75</v>
      </c>
      <c r="I805" s="74">
        <v>68</v>
      </c>
      <c r="J805" s="74">
        <v>59</v>
      </c>
      <c r="K805" s="74">
        <v>62</v>
      </c>
      <c r="L805" s="74">
        <v>63</v>
      </c>
      <c r="M805" s="74">
        <v>64</v>
      </c>
      <c r="N805" s="74">
        <v>66</v>
      </c>
      <c r="O805" s="74">
        <v>63</v>
      </c>
      <c r="P805" s="74">
        <v>74</v>
      </c>
      <c r="Q805" s="74">
        <v>80</v>
      </c>
      <c r="R805" s="74">
        <v>82</v>
      </c>
      <c r="S805" s="74">
        <v>81</v>
      </c>
      <c r="T805" s="74">
        <v>76</v>
      </c>
      <c r="U805" s="74">
        <v>70</v>
      </c>
      <c r="V805" s="74">
        <v>68</v>
      </c>
      <c r="W805" s="74">
        <v>64</v>
      </c>
      <c r="X805" s="74">
        <v>64</v>
      </c>
      <c r="Y805" s="74">
        <v>61</v>
      </c>
      <c r="Z805" s="74">
        <v>315</v>
      </c>
      <c r="AA805" s="74">
        <v>348</v>
      </c>
      <c r="AB805" s="74">
        <v>353</v>
      </c>
      <c r="AC805" s="74">
        <v>314</v>
      </c>
      <c r="AD805" s="74">
        <v>228</v>
      </c>
      <c r="AE805" s="74">
        <v>203</v>
      </c>
      <c r="AF805" s="74">
        <v>187</v>
      </c>
      <c r="AG805" s="74">
        <v>168</v>
      </c>
      <c r="AH805" s="74">
        <v>165</v>
      </c>
      <c r="AI805" s="74">
        <v>140</v>
      </c>
      <c r="AJ805" s="74">
        <v>119</v>
      </c>
      <c r="AK805" s="74">
        <v>71</v>
      </c>
      <c r="AL805" s="74">
        <v>92</v>
      </c>
      <c r="AM805" s="87">
        <v>6</v>
      </c>
      <c r="AN805" s="74">
        <v>41</v>
      </c>
      <c r="AO805" s="88">
        <v>51</v>
      </c>
      <c r="AP805" s="74">
        <v>86</v>
      </c>
      <c r="AQ805" s="89">
        <v>2043</v>
      </c>
      <c r="AR805" s="74">
        <v>190</v>
      </c>
      <c r="AS805" s="74">
        <v>163</v>
      </c>
      <c r="AT805" s="74">
        <v>856</v>
      </c>
      <c r="AU805" s="89">
        <v>121</v>
      </c>
      <c r="AV805" s="95"/>
      <c r="AW805" s="95"/>
      <c r="AY805" s="5"/>
    </row>
    <row r="806" spans="1:51" x14ac:dyDescent="0.2">
      <c r="A806" s="73" t="s">
        <v>1603</v>
      </c>
      <c r="B806" s="2" t="s">
        <v>1407</v>
      </c>
      <c r="C806" s="2" t="s">
        <v>1588</v>
      </c>
      <c r="D806" s="2" t="s">
        <v>1604</v>
      </c>
      <c r="E806" s="5">
        <f t="shared" si="13"/>
        <v>4656</v>
      </c>
      <c r="F806" s="74">
        <v>120</v>
      </c>
      <c r="G806" s="74">
        <v>121</v>
      </c>
      <c r="H806" s="74">
        <v>117</v>
      </c>
      <c r="I806" s="74">
        <v>117</v>
      </c>
      <c r="J806" s="74">
        <v>104</v>
      </c>
      <c r="K806" s="74">
        <v>105</v>
      </c>
      <c r="L806" s="74">
        <v>106</v>
      </c>
      <c r="M806" s="74">
        <v>102</v>
      </c>
      <c r="N806" s="74">
        <v>100</v>
      </c>
      <c r="O806" s="74">
        <v>97</v>
      </c>
      <c r="P806" s="74">
        <v>102</v>
      </c>
      <c r="Q806" s="74">
        <v>102</v>
      </c>
      <c r="R806" s="74">
        <v>98</v>
      </c>
      <c r="S806" s="74">
        <v>91</v>
      </c>
      <c r="T806" s="74">
        <v>79</v>
      </c>
      <c r="U806" s="74">
        <v>68</v>
      </c>
      <c r="V806" s="74">
        <v>61</v>
      </c>
      <c r="W806" s="74">
        <v>55</v>
      </c>
      <c r="X806" s="74">
        <v>52</v>
      </c>
      <c r="Y806" s="74">
        <v>43</v>
      </c>
      <c r="Z806" s="74">
        <v>268</v>
      </c>
      <c r="AA806" s="74">
        <v>350</v>
      </c>
      <c r="AB806" s="74">
        <v>280</v>
      </c>
      <c r="AC806" s="74">
        <v>342</v>
      </c>
      <c r="AD806" s="74">
        <v>270</v>
      </c>
      <c r="AE806" s="74">
        <v>227</v>
      </c>
      <c r="AF806" s="74">
        <v>214</v>
      </c>
      <c r="AG806" s="74">
        <v>231</v>
      </c>
      <c r="AH806" s="74">
        <v>189</v>
      </c>
      <c r="AI806" s="74">
        <v>139</v>
      </c>
      <c r="AJ806" s="74">
        <v>113</v>
      </c>
      <c r="AK806" s="74">
        <v>82</v>
      </c>
      <c r="AL806" s="74">
        <v>111</v>
      </c>
      <c r="AM806" s="87">
        <v>13</v>
      </c>
      <c r="AN806" s="74">
        <v>64</v>
      </c>
      <c r="AO806" s="88">
        <v>56</v>
      </c>
      <c r="AP806" s="74">
        <v>110</v>
      </c>
      <c r="AQ806" s="89">
        <v>2304</v>
      </c>
      <c r="AR806" s="74">
        <v>229</v>
      </c>
      <c r="AS806" s="74">
        <v>141</v>
      </c>
      <c r="AT806" s="74">
        <v>851</v>
      </c>
      <c r="AU806" s="89">
        <v>155</v>
      </c>
      <c r="AV806" s="95"/>
      <c r="AW806" s="95"/>
      <c r="AY806" s="5"/>
    </row>
    <row r="807" spans="1:51" x14ac:dyDescent="0.2">
      <c r="A807" s="73" t="s">
        <v>1605</v>
      </c>
      <c r="B807" s="2" t="s">
        <v>1407</v>
      </c>
      <c r="C807" s="2" t="s">
        <v>1588</v>
      </c>
      <c r="D807" s="2" t="s">
        <v>1606</v>
      </c>
      <c r="E807" s="5">
        <f t="shared" si="13"/>
        <v>16222</v>
      </c>
      <c r="F807" s="74">
        <v>403</v>
      </c>
      <c r="G807" s="74">
        <v>401</v>
      </c>
      <c r="H807" s="74">
        <v>403</v>
      </c>
      <c r="I807" s="74">
        <v>406</v>
      </c>
      <c r="J807" s="74">
        <v>363</v>
      </c>
      <c r="K807" s="74">
        <v>375</v>
      </c>
      <c r="L807" s="74">
        <v>381</v>
      </c>
      <c r="M807" s="74">
        <v>381</v>
      </c>
      <c r="N807" s="74">
        <v>385</v>
      </c>
      <c r="O807" s="74">
        <v>369</v>
      </c>
      <c r="P807" s="74">
        <v>403</v>
      </c>
      <c r="Q807" s="74">
        <v>404</v>
      </c>
      <c r="R807" s="74">
        <v>396</v>
      </c>
      <c r="S807" s="74">
        <v>373</v>
      </c>
      <c r="T807" s="74">
        <v>323</v>
      </c>
      <c r="U807" s="74">
        <v>288</v>
      </c>
      <c r="V807" s="74">
        <v>257</v>
      </c>
      <c r="W807" s="74">
        <v>238</v>
      </c>
      <c r="X807" s="74">
        <v>236</v>
      </c>
      <c r="Y807" s="74">
        <v>236</v>
      </c>
      <c r="Z807" s="74">
        <v>1391</v>
      </c>
      <c r="AA807" s="74">
        <v>1359</v>
      </c>
      <c r="AB807" s="74">
        <v>1282</v>
      </c>
      <c r="AC807" s="74">
        <v>1071</v>
      </c>
      <c r="AD807" s="74">
        <v>881</v>
      </c>
      <c r="AE807" s="74">
        <v>685</v>
      </c>
      <c r="AF807" s="74">
        <v>572</v>
      </c>
      <c r="AG807" s="74">
        <v>557</v>
      </c>
      <c r="AH807" s="74">
        <v>444</v>
      </c>
      <c r="AI807" s="74">
        <v>336</v>
      </c>
      <c r="AJ807" s="74">
        <v>258</v>
      </c>
      <c r="AK807" s="74">
        <v>121</v>
      </c>
      <c r="AL807" s="74">
        <v>244</v>
      </c>
      <c r="AM807" s="87">
        <v>28</v>
      </c>
      <c r="AN807" s="74">
        <v>207</v>
      </c>
      <c r="AO807" s="88">
        <v>196</v>
      </c>
      <c r="AP807" s="74">
        <v>365</v>
      </c>
      <c r="AQ807" s="89">
        <v>7993</v>
      </c>
      <c r="AR807" s="74">
        <v>948</v>
      </c>
      <c r="AS807" s="74">
        <v>646</v>
      </c>
      <c r="AT807" s="74">
        <v>3212</v>
      </c>
      <c r="AU807" s="89">
        <v>503</v>
      </c>
      <c r="AV807" s="95"/>
      <c r="AW807" s="95"/>
      <c r="AY807" s="5"/>
    </row>
    <row r="808" spans="1:51" x14ac:dyDescent="0.2">
      <c r="A808" s="73" t="s">
        <v>1607</v>
      </c>
      <c r="B808" s="2" t="s">
        <v>1407</v>
      </c>
      <c r="C808" s="2" t="s">
        <v>1588</v>
      </c>
      <c r="D808" s="2" t="s">
        <v>595</v>
      </c>
      <c r="E808" s="5">
        <f t="shared" si="13"/>
        <v>7503</v>
      </c>
      <c r="F808" s="74">
        <v>141</v>
      </c>
      <c r="G808" s="74">
        <v>135</v>
      </c>
      <c r="H808" s="74">
        <v>132</v>
      </c>
      <c r="I808" s="74">
        <v>130</v>
      </c>
      <c r="J808" s="74">
        <v>121</v>
      </c>
      <c r="K808" s="74">
        <v>126</v>
      </c>
      <c r="L808" s="74">
        <v>126</v>
      </c>
      <c r="M808" s="74">
        <v>134</v>
      </c>
      <c r="N808" s="74">
        <v>138</v>
      </c>
      <c r="O808" s="74">
        <v>136</v>
      </c>
      <c r="P808" s="74">
        <v>156</v>
      </c>
      <c r="Q808" s="74">
        <v>164</v>
      </c>
      <c r="R808" s="74">
        <v>168</v>
      </c>
      <c r="S808" s="74">
        <v>167</v>
      </c>
      <c r="T808" s="74">
        <v>152</v>
      </c>
      <c r="U808" s="74">
        <v>147</v>
      </c>
      <c r="V808" s="74">
        <v>141</v>
      </c>
      <c r="W808" s="74">
        <v>140</v>
      </c>
      <c r="X808" s="74">
        <v>137</v>
      </c>
      <c r="Y808" s="74">
        <v>125</v>
      </c>
      <c r="Z808" s="74">
        <v>674</v>
      </c>
      <c r="AA808" s="74">
        <v>667</v>
      </c>
      <c r="AB808" s="74">
        <v>650</v>
      </c>
      <c r="AC808" s="74">
        <v>553</v>
      </c>
      <c r="AD808" s="74">
        <v>451</v>
      </c>
      <c r="AE808" s="74">
        <v>346</v>
      </c>
      <c r="AF808" s="74">
        <v>317</v>
      </c>
      <c r="AG808" s="74">
        <v>262</v>
      </c>
      <c r="AH808" s="74">
        <v>230</v>
      </c>
      <c r="AI808" s="74">
        <v>205</v>
      </c>
      <c r="AJ808" s="74">
        <v>114</v>
      </c>
      <c r="AK808" s="74">
        <v>109</v>
      </c>
      <c r="AL808" s="74">
        <v>109</v>
      </c>
      <c r="AM808" s="87">
        <v>10</v>
      </c>
      <c r="AN808" s="74">
        <v>71</v>
      </c>
      <c r="AO808" s="88">
        <v>70</v>
      </c>
      <c r="AP808" s="74">
        <v>131</v>
      </c>
      <c r="AQ808" s="89">
        <v>3770</v>
      </c>
      <c r="AR808" s="74">
        <v>412</v>
      </c>
      <c r="AS808" s="74">
        <v>323</v>
      </c>
      <c r="AT808" s="74">
        <v>1698</v>
      </c>
      <c r="AU808" s="89">
        <v>181</v>
      </c>
      <c r="AV808" s="95"/>
      <c r="AW808" s="95"/>
      <c r="AY808" s="5"/>
    </row>
    <row r="809" spans="1:51" x14ac:dyDescent="0.2">
      <c r="A809" s="73" t="s">
        <v>1608</v>
      </c>
      <c r="B809" s="2" t="s">
        <v>1407</v>
      </c>
      <c r="C809" s="2" t="s">
        <v>1588</v>
      </c>
      <c r="D809" s="2" t="s">
        <v>1609</v>
      </c>
      <c r="E809" s="5">
        <f t="shared" si="13"/>
        <v>11320</v>
      </c>
      <c r="F809" s="74">
        <v>295</v>
      </c>
      <c r="G809" s="74">
        <v>283</v>
      </c>
      <c r="H809" s="74">
        <v>277</v>
      </c>
      <c r="I809" s="74">
        <v>274</v>
      </c>
      <c r="J809" s="74">
        <v>236</v>
      </c>
      <c r="K809" s="74">
        <v>245</v>
      </c>
      <c r="L809" s="74">
        <v>244</v>
      </c>
      <c r="M809" s="74">
        <v>246</v>
      </c>
      <c r="N809" s="74">
        <v>245</v>
      </c>
      <c r="O809" s="74">
        <v>239</v>
      </c>
      <c r="P809" s="74">
        <v>257</v>
      </c>
      <c r="Q809" s="74">
        <v>260</v>
      </c>
      <c r="R809" s="74">
        <v>256</v>
      </c>
      <c r="S809" s="74">
        <v>244</v>
      </c>
      <c r="T809" s="74">
        <v>217</v>
      </c>
      <c r="U809" s="74">
        <v>191</v>
      </c>
      <c r="V809" s="74">
        <v>177</v>
      </c>
      <c r="W809" s="74">
        <v>165</v>
      </c>
      <c r="X809" s="74">
        <v>160</v>
      </c>
      <c r="Y809" s="74">
        <v>147</v>
      </c>
      <c r="Z809" s="74">
        <v>780</v>
      </c>
      <c r="AA809" s="74">
        <v>797</v>
      </c>
      <c r="AB809" s="74">
        <v>847</v>
      </c>
      <c r="AC809" s="74">
        <v>713</v>
      </c>
      <c r="AD809" s="74">
        <v>700</v>
      </c>
      <c r="AE809" s="74">
        <v>512</v>
      </c>
      <c r="AF809" s="74">
        <v>461</v>
      </c>
      <c r="AG809" s="74">
        <v>481</v>
      </c>
      <c r="AH809" s="74">
        <v>426</v>
      </c>
      <c r="AI809" s="74">
        <v>339</v>
      </c>
      <c r="AJ809" s="74">
        <v>246</v>
      </c>
      <c r="AK809" s="74">
        <v>151</v>
      </c>
      <c r="AL809" s="74">
        <v>209</v>
      </c>
      <c r="AM809" s="87">
        <v>21</v>
      </c>
      <c r="AN809" s="74">
        <v>148</v>
      </c>
      <c r="AO809" s="88">
        <v>147</v>
      </c>
      <c r="AP809" s="74">
        <v>266</v>
      </c>
      <c r="AQ809" s="89">
        <v>5491</v>
      </c>
      <c r="AR809" s="74">
        <v>589</v>
      </c>
      <c r="AS809" s="74">
        <v>404</v>
      </c>
      <c r="AT809" s="74">
        <v>2028</v>
      </c>
      <c r="AU809" s="89">
        <v>377</v>
      </c>
      <c r="AV809" s="95"/>
      <c r="AW809" s="95"/>
      <c r="AY809" s="5"/>
    </row>
    <row r="810" spans="1:51" x14ac:dyDescent="0.2">
      <c r="A810" s="73" t="s">
        <v>1610</v>
      </c>
      <c r="B810" s="2" t="s">
        <v>1407</v>
      </c>
      <c r="C810" s="2" t="s">
        <v>1611</v>
      </c>
      <c r="D810" s="2" t="s">
        <v>1611</v>
      </c>
      <c r="E810" s="5">
        <f t="shared" si="13"/>
        <v>21483</v>
      </c>
      <c r="F810" s="74">
        <v>408</v>
      </c>
      <c r="G810" s="74">
        <v>397</v>
      </c>
      <c r="H810" s="74">
        <v>385</v>
      </c>
      <c r="I810" s="74">
        <v>382</v>
      </c>
      <c r="J810" s="74">
        <v>340</v>
      </c>
      <c r="K810" s="74">
        <v>351</v>
      </c>
      <c r="L810" s="74">
        <v>358</v>
      </c>
      <c r="M810" s="74">
        <v>367</v>
      </c>
      <c r="N810" s="74">
        <v>375</v>
      </c>
      <c r="O810" s="74">
        <v>369</v>
      </c>
      <c r="P810" s="74">
        <v>413</v>
      </c>
      <c r="Q810" s="74">
        <v>423</v>
      </c>
      <c r="R810" s="74">
        <v>429</v>
      </c>
      <c r="S810" s="74">
        <v>433</v>
      </c>
      <c r="T810" s="74">
        <v>411</v>
      </c>
      <c r="U810" s="74">
        <v>395</v>
      </c>
      <c r="V810" s="74">
        <v>391</v>
      </c>
      <c r="W810" s="74">
        <v>386</v>
      </c>
      <c r="X810" s="74">
        <v>381</v>
      </c>
      <c r="Y810" s="74">
        <v>359</v>
      </c>
      <c r="Z810" s="74">
        <v>1868</v>
      </c>
      <c r="AA810" s="74">
        <v>1845</v>
      </c>
      <c r="AB810" s="74">
        <v>1896</v>
      </c>
      <c r="AC810" s="74">
        <v>1576</v>
      </c>
      <c r="AD810" s="74">
        <v>1313</v>
      </c>
      <c r="AE810" s="74">
        <v>1076</v>
      </c>
      <c r="AF810" s="74">
        <v>992</v>
      </c>
      <c r="AG810" s="74">
        <v>873</v>
      </c>
      <c r="AH810" s="74">
        <v>730</v>
      </c>
      <c r="AI810" s="74">
        <v>581</v>
      </c>
      <c r="AJ810" s="74">
        <v>380</v>
      </c>
      <c r="AK810" s="74">
        <v>278</v>
      </c>
      <c r="AL810" s="74">
        <v>322</v>
      </c>
      <c r="AM810" s="87">
        <v>32</v>
      </c>
      <c r="AN810" s="74">
        <v>203</v>
      </c>
      <c r="AO810" s="88">
        <v>205</v>
      </c>
      <c r="AP810" s="74">
        <v>370</v>
      </c>
      <c r="AQ810" s="89">
        <v>10511</v>
      </c>
      <c r="AR810" s="74">
        <v>983</v>
      </c>
      <c r="AS810" s="74">
        <v>933</v>
      </c>
      <c r="AT810" s="74">
        <v>4621</v>
      </c>
      <c r="AU810" s="89">
        <v>506</v>
      </c>
      <c r="AV810" s="95"/>
      <c r="AW810" s="95"/>
      <c r="AY810" s="5"/>
    </row>
    <row r="811" spans="1:51" x14ac:dyDescent="0.2">
      <c r="A811" s="73" t="s">
        <v>1612</v>
      </c>
      <c r="B811" s="2" t="s">
        <v>1407</v>
      </c>
      <c r="C811" s="2" t="s">
        <v>1611</v>
      </c>
      <c r="D811" s="2" t="s">
        <v>1613</v>
      </c>
      <c r="E811" s="5">
        <f t="shared" si="13"/>
        <v>10015</v>
      </c>
      <c r="F811" s="74">
        <v>193</v>
      </c>
      <c r="G811" s="74">
        <v>176</v>
      </c>
      <c r="H811" s="74">
        <v>173</v>
      </c>
      <c r="I811" s="74">
        <v>169</v>
      </c>
      <c r="J811" s="74">
        <v>157</v>
      </c>
      <c r="K811" s="74">
        <v>162</v>
      </c>
      <c r="L811" s="74">
        <v>172</v>
      </c>
      <c r="M811" s="74">
        <v>180</v>
      </c>
      <c r="N811" s="74">
        <v>192</v>
      </c>
      <c r="O811" s="74">
        <v>192</v>
      </c>
      <c r="P811" s="74">
        <v>224</v>
      </c>
      <c r="Q811" s="74">
        <v>237</v>
      </c>
      <c r="R811" s="74">
        <v>242</v>
      </c>
      <c r="S811" s="74">
        <v>236</v>
      </c>
      <c r="T811" s="74">
        <v>215</v>
      </c>
      <c r="U811" s="74">
        <v>202</v>
      </c>
      <c r="V811" s="74">
        <v>191</v>
      </c>
      <c r="W811" s="74">
        <v>183</v>
      </c>
      <c r="X811" s="74">
        <v>175</v>
      </c>
      <c r="Y811" s="74">
        <v>159</v>
      </c>
      <c r="Z811" s="74">
        <v>785</v>
      </c>
      <c r="AA811" s="74">
        <v>665</v>
      </c>
      <c r="AB811" s="74">
        <v>798</v>
      </c>
      <c r="AC811" s="74">
        <v>769</v>
      </c>
      <c r="AD811" s="74">
        <v>624</v>
      </c>
      <c r="AE811" s="74">
        <v>510</v>
      </c>
      <c r="AF811" s="74">
        <v>449</v>
      </c>
      <c r="AG811" s="74">
        <v>405</v>
      </c>
      <c r="AH811" s="74">
        <v>394</v>
      </c>
      <c r="AI811" s="74">
        <v>308</v>
      </c>
      <c r="AJ811" s="74">
        <v>208</v>
      </c>
      <c r="AK811" s="74">
        <v>143</v>
      </c>
      <c r="AL811" s="74">
        <v>127</v>
      </c>
      <c r="AM811" s="87">
        <v>14</v>
      </c>
      <c r="AN811" s="74">
        <v>97</v>
      </c>
      <c r="AO811" s="88">
        <v>96</v>
      </c>
      <c r="AP811" s="74">
        <v>179</v>
      </c>
      <c r="AQ811" s="89">
        <v>4868</v>
      </c>
      <c r="AR811" s="74">
        <v>577</v>
      </c>
      <c r="AS811" s="74">
        <v>458</v>
      </c>
      <c r="AT811" s="74">
        <v>1932</v>
      </c>
      <c r="AU811" s="89">
        <v>241</v>
      </c>
      <c r="AV811" s="95"/>
      <c r="AW811" s="95"/>
      <c r="AY811" s="5"/>
    </row>
    <row r="812" spans="1:51" x14ac:dyDescent="0.2">
      <c r="A812" s="73" t="s">
        <v>1614</v>
      </c>
      <c r="B812" s="2" t="s">
        <v>1407</v>
      </c>
      <c r="C812" s="2" t="s">
        <v>1611</v>
      </c>
      <c r="D812" s="2" t="s">
        <v>503</v>
      </c>
      <c r="E812" s="5">
        <f t="shared" si="13"/>
        <v>5354</v>
      </c>
      <c r="F812" s="74">
        <v>94</v>
      </c>
      <c r="G812" s="74">
        <v>86</v>
      </c>
      <c r="H812" s="74">
        <v>85</v>
      </c>
      <c r="I812" s="74">
        <v>81</v>
      </c>
      <c r="J812" s="74">
        <v>74</v>
      </c>
      <c r="K812" s="74">
        <v>78</v>
      </c>
      <c r="L812" s="74">
        <v>81</v>
      </c>
      <c r="M812" s="74">
        <v>85</v>
      </c>
      <c r="N812" s="74">
        <v>92</v>
      </c>
      <c r="O812" s="74">
        <v>96</v>
      </c>
      <c r="P812" s="74">
        <v>106</v>
      </c>
      <c r="Q812" s="74">
        <v>114</v>
      </c>
      <c r="R812" s="74">
        <v>117</v>
      </c>
      <c r="S812" s="74">
        <v>117</v>
      </c>
      <c r="T812" s="74">
        <v>106</v>
      </c>
      <c r="U812" s="74">
        <v>98</v>
      </c>
      <c r="V812" s="74">
        <v>95</v>
      </c>
      <c r="W812" s="74">
        <v>92</v>
      </c>
      <c r="X812" s="74">
        <v>91</v>
      </c>
      <c r="Y812" s="74">
        <v>86</v>
      </c>
      <c r="Z812" s="74">
        <v>424</v>
      </c>
      <c r="AA812" s="74">
        <v>407</v>
      </c>
      <c r="AB812" s="74">
        <v>417</v>
      </c>
      <c r="AC812" s="74">
        <v>381</v>
      </c>
      <c r="AD812" s="74">
        <v>335</v>
      </c>
      <c r="AE812" s="74">
        <v>300</v>
      </c>
      <c r="AF812" s="74">
        <v>254</v>
      </c>
      <c r="AG812" s="74">
        <v>209</v>
      </c>
      <c r="AH812" s="74">
        <v>188</v>
      </c>
      <c r="AI812" s="74">
        <v>199</v>
      </c>
      <c r="AJ812" s="74">
        <v>154</v>
      </c>
      <c r="AK812" s="74">
        <v>100</v>
      </c>
      <c r="AL812" s="74">
        <v>112</v>
      </c>
      <c r="AM812" s="87">
        <v>4</v>
      </c>
      <c r="AN812" s="74">
        <v>47</v>
      </c>
      <c r="AO812" s="88">
        <v>47</v>
      </c>
      <c r="AP812" s="74">
        <v>87</v>
      </c>
      <c r="AQ812" s="89">
        <v>2663</v>
      </c>
      <c r="AR812" s="74">
        <v>279</v>
      </c>
      <c r="AS812" s="74">
        <v>229</v>
      </c>
      <c r="AT812" s="74">
        <v>1116</v>
      </c>
      <c r="AU812" s="89">
        <v>124</v>
      </c>
      <c r="AV812" s="95"/>
      <c r="AW812" s="95"/>
      <c r="AY812" s="5"/>
    </row>
    <row r="813" spans="1:51" x14ac:dyDescent="0.2">
      <c r="A813" s="73" t="s">
        <v>1615</v>
      </c>
      <c r="B813" s="2" t="s">
        <v>1407</v>
      </c>
      <c r="C813" s="2" t="s">
        <v>1611</v>
      </c>
      <c r="D813" s="2" t="s">
        <v>1616</v>
      </c>
      <c r="E813" s="5">
        <f t="shared" si="13"/>
        <v>8721</v>
      </c>
      <c r="F813" s="74">
        <v>116</v>
      </c>
      <c r="G813" s="74">
        <v>117</v>
      </c>
      <c r="H813" s="74">
        <v>114</v>
      </c>
      <c r="I813" s="74">
        <v>109</v>
      </c>
      <c r="J813" s="74">
        <v>95</v>
      </c>
      <c r="K813" s="74">
        <v>92</v>
      </c>
      <c r="L813" s="74">
        <v>88</v>
      </c>
      <c r="M813" s="74">
        <v>83</v>
      </c>
      <c r="N813" s="74">
        <v>81</v>
      </c>
      <c r="O813" s="74">
        <v>70</v>
      </c>
      <c r="P813" s="74">
        <v>77</v>
      </c>
      <c r="Q813" s="74">
        <v>73</v>
      </c>
      <c r="R813" s="74">
        <v>74</v>
      </c>
      <c r="S813" s="74">
        <v>78</v>
      </c>
      <c r="T813" s="74">
        <v>86</v>
      </c>
      <c r="U813" s="74">
        <v>87</v>
      </c>
      <c r="V813" s="74">
        <v>97</v>
      </c>
      <c r="W813" s="74">
        <v>110</v>
      </c>
      <c r="X813" s="74">
        <v>118</v>
      </c>
      <c r="Y813" s="74">
        <v>126</v>
      </c>
      <c r="Z813" s="74">
        <v>978</v>
      </c>
      <c r="AA813" s="74">
        <v>2166</v>
      </c>
      <c r="AB813" s="74">
        <v>880</v>
      </c>
      <c r="AC813" s="74">
        <v>662</v>
      </c>
      <c r="AD813" s="74">
        <v>426</v>
      </c>
      <c r="AE813" s="74">
        <v>372</v>
      </c>
      <c r="AF813" s="74">
        <v>408</v>
      </c>
      <c r="AG813" s="74">
        <v>304</v>
      </c>
      <c r="AH813" s="74">
        <v>298</v>
      </c>
      <c r="AI813" s="74">
        <v>158</v>
      </c>
      <c r="AJ813" s="74">
        <v>91</v>
      </c>
      <c r="AK813" s="74">
        <v>40</v>
      </c>
      <c r="AL813" s="74">
        <v>47</v>
      </c>
      <c r="AM813" s="87">
        <v>8</v>
      </c>
      <c r="AN813" s="74">
        <v>55</v>
      </c>
      <c r="AO813" s="88">
        <v>61</v>
      </c>
      <c r="AP813" s="74">
        <v>106</v>
      </c>
      <c r="AQ813" s="89">
        <v>4384</v>
      </c>
      <c r="AR813" s="74">
        <v>199</v>
      </c>
      <c r="AS813" s="74">
        <v>261</v>
      </c>
      <c r="AT813" s="74">
        <v>2794</v>
      </c>
      <c r="AU813" s="89">
        <v>149</v>
      </c>
      <c r="AV813" s="95"/>
      <c r="AW813" s="95"/>
      <c r="AY813" s="5"/>
    </row>
    <row r="814" spans="1:51" x14ac:dyDescent="0.2">
      <c r="A814" s="73" t="s">
        <v>1617</v>
      </c>
      <c r="B814" s="2" t="s">
        <v>1407</v>
      </c>
      <c r="C814" s="2" t="s">
        <v>1611</v>
      </c>
      <c r="D814" s="2" t="s">
        <v>1618</v>
      </c>
      <c r="E814" s="5">
        <f t="shared" si="13"/>
        <v>5934</v>
      </c>
      <c r="F814" s="74">
        <v>106</v>
      </c>
      <c r="G814" s="74">
        <v>105</v>
      </c>
      <c r="H814" s="74">
        <v>106</v>
      </c>
      <c r="I814" s="74">
        <v>105</v>
      </c>
      <c r="J814" s="74">
        <v>97</v>
      </c>
      <c r="K814" s="74">
        <v>101</v>
      </c>
      <c r="L814" s="74">
        <v>102</v>
      </c>
      <c r="M814" s="74">
        <v>109</v>
      </c>
      <c r="N814" s="74">
        <v>115</v>
      </c>
      <c r="O814" s="74">
        <v>111</v>
      </c>
      <c r="P814" s="74">
        <v>127</v>
      </c>
      <c r="Q814" s="74">
        <v>129</v>
      </c>
      <c r="R814" s="74">
        <v>133</v>
      </c>
      <c r="S814" s="74">
        <v>128</v>
      </c>
      <c r="T814" s="74">
        <v>113</v>
      </c>
      <c r="U814" s="74">
        <v>106</v>
      </c>
      <c r="V814" s="74">
        <v>97</v>
      </c>
      <c r="W814" s="74">
        <v>91</v>
      </c>
      <c r="X814" s="74">
        <v>87</v>
      </c>
      <c r="Y814" s="74">
        <v>78</v>
      </c>
      <c r="Z814" s="74">
        <v>362</v>
      </c>
      <c r="AA814" s="74">
        <v>387</v>
      </c>
      <c r="AB814" s="74">
        <v>403</v>
      </c>
      <c r="AC814" s="74">
        <v>402</v>
      </c>
      <c r="AD814" s="74">
        <v>394</v>
      </c>
      <c r="AE814" s="74">
        <v>296</v>
      </c>
      <c r="AF814" s="74">
        <v>324</v>
      </c>
      <c r="AG814" s="74">
        <v>305</v>
      </c>
      <c r="AH814" s="74">
        <v>252</v>
      </c>
      <c r="AI814" s="74">
        <v>190</v>
      </c>
      <c r="AJ814" s="74">
        <v>183</v>
      </c>
      <c r="AK814" s="74">
        <v>134</v>
      </c>
      <c r="AL814" s="74">
        <v>156</v>
      </c>
      <c r="AM814" s="87">
        <v>12</v>
      </c>
      <c r="AN814" s="74">
        <v>59</v>
      </c>
      <c r="AO814" s="88">
        <v>47</v>
      </c>
      <c r="AP814" s="74">
        <v>97</v>
      </c>
      <c r="AQ814" s="89">
        <v>2912</v>
      </c>
      <c r="AR814" s="74">
        <v>303</v>
      </c>
      <c r="AS814" s="74">
        <v>212</v>
      </c>
      <c r="AT814" s="74">
        <v>1093</v>
      </c>
      <c r="AU814" s="89">
        <v>137</v>
      </c>
      <c r="AV814" s="95"/>
      <c r="AW814" s="95"/>
      <c r="AY814" s="5"/>
    </row>
    <row r="815" spans="1:51" x14ac:dyDescent="0.2">
      <c r="A815" s="73" t="s">
        <v>1619</v>
      </c>
      <c r="B815" s="2" t="s">
        <v>1407</v>
      </c>
      <c r="C815" s="2" t="s">
        <v>1611</v>
      </c>
      <c r="D815" s="2" t="s">
        <v>1620</v>
      </c>
      <c r="E815" s="5">
        <f t="shared" si="13"/>
        <v>11562</v>
      </c>
      <c r="F815" s="74">
        <v>273</v>
      </c>
      <c r="G815" s="74">
        <v>254</v>
      </c>
      <c r="H815" s="74">
        <v>240</v>
      </c>
      <c r="I815" s="74">
        <v>229</v>
      </c>
      <c r="J815" s="74">
        <v>193</v>
      </c>
      <c r="K815" s="74">
        <v>202</v>
      </c>
      <c r="L815" s="74">
        <v>198</v>
      </c>
      <c r="M815" s="74">
        <v>200</v>
      </c>
      <c r="N815" s="74">
        <v>203</v>
      </c>
      <c r="O815" s="74">
        <v>189</v>
      </c>
      <c r="P815" s="74">
        <v>215</v>
      </c>
      <c r="Q815" s="74">
        <v>220</v>
      </c>
      <c r="R815" s="74">
        <v>225</v>
      </c>
      <c r="S815" s="74">
        <v>227</v>
      </c>
      <c r="T815" s="74">
        <v>221</v>
      </c>
      <c r="U815" s="74">
        <v>210</v>
      </c>
      <c r="V815" s="74">
        <v>210</v>
      </c>
      <c r="W815" s="74">
        <v>211</v>
      </c>
      <c r="X815" s="74">
        <v>203</v>
      </c>
      <c r="Y815" s="74">
        <v>188</v>
      </c>
      <c r="Z815" s="74">
        <v>901</v>
      </c>
      <c r="AA815" s="74">
        <v>968</v>
      </c>
      <c r="AB815" s="74">
        <v>1031</v>
      </c>
      <c r="AC815" s="74">
        <v>931</v>
      </c>
      <c r="AD815" s="74">
        <v>736</v>
      </c>
      <c r="AE815" s="74">
        <v>577</v>
      </c>
      <c r="AF815" s="74">
        <v>472</v>
      </c>
      <c r="AG815" s="74">
        <v>488</v>
      </c>
      <c r="AH815" s="74">
        <v>367</v>
      </c>
      <c r="AI815" s="74">
        <v>302</v>
      </c>
      <c r="AJ815" s="74">
        <v>186</v>
      </c>
      <c r="AK815" s="74">
        <v>134</v>
      </c>
      <c r="AL815" s="74">
        <v>158</v>
      </c>
      <c r="AM815" s="87">
        <v>19</v>
      </c>
      <c r="AN815" s="74">
        <v>130</v>
      </c>
      <c r="AO815" s="88">
        <v>143</v>
      </c>
      <c r="AP815" s="74">
        <v>248</v>
      </c>
      <c r="AQ815" s="89">
        <v>5584</v>
      </c>
      <c r="AR815" s="74">
        <v>531</v>
      </c>
      <c r="AS815" s="74">
        <v>505</v>
      </c>
      <c r="AT815" s="74">
        <v>2406</v>
      </c>
      <c r="AU815" s="89">
        <v>337</v>
      </c>
      <c r="AV815" s="95"/>
      <c r="AW815" s="95"/>
      <c r="AY815" s="5"/>
    </row>
    <row r="816" spans="1:51" x14ac:dyDescent="0.2">
      <c r="A816" s="73" t="s">
        <v>1621</v>
      </c>
      <c r="B816" s="2" t="s">
        <v>1407</v>
      </c>
      <c r="C816" s="2" t="s">
        <v>1611</v>
      </c>
      <c r="D816" s="2" t="s">
        <v>1622</v>
      </c>
      <c r="E816" s="5">
        <f t="shared" si="13"/>
        <v>3370</v>
      </c>
      <c r="F816" s="74">
        <v>71</v>
      </c>
      <c r="G816" s="74">
        <v>63</v>
      </c>
      <c r="H816" s="74">
        <v>54</v>
      </c>
      <c r="I816" s="74">
        <v>49</v>
      </c>
      <c r="J816" s="74">
        <v>41</v>
      </c>
      <c r="K816" s="74">
        <v>41</v>
      </c>
      <c r="L816" s="74">
        <v>44</v>
      </c>
      <c r="M816" s="74">
        <v>43</v>
      </c>
      <c r="N816" s="74">
        <v>48</v>
      </c>
      <c r="O816" s="74">
        <v>46</v>
      </c>
      <c r="P816" s="74">
        <v>54</v>
      </c>
      <c r="Q816" s="74">
        <v>61</v>
      </c>
      <c r="R816" s="74">
        <v>63</v>
      </c>
      <c r="S816" s="74">
        <v>63</v>
      </c>
      <c r="T816" s="74">
        <v>60</v>
      </c>
      <c r="U816" s="74">
        <v>60</v>
      </c>
      <c r="V816" s="74">
        <v>57</v>
      </c>
      <c r="W816" s="74">
        <v>58</v>
      </c>
      <c r="X816" s="74">
        <v>55</v>
      </c>
      <c r="Y816" s="74">
        <v>43</v>
      </c>
      <c r="Z816" s="74">
        <v>229</v>
      </c>
      <c r="AA816" s="74">
        <v>279</v>
      </c>
      <c r="AB816" s="74">
        <v>296</v>
      </c>
      <c r="AC816" s="74">
        <v>241</v>
      </c>
      <c r="AD816" s="74">
        <v>188</v>
      </c>
      <c r="AE816" s="74">
        <v>162</v>
      </c>
      <c r="AF816" s="74">
        <v>163</v>
      </c>
      <c r="AG816" s="74">
        <v>155</v>
      </c>
      <c r="AH816" s="74">
        <v>158</v>
      </c>
      <c r="AI816" s="74">
        <v>182</v>
      </c>
      <c r="AJ816" s="74">
        <v>98</v>
      </c>
      <c r="AK816" s="74">
        <v>62</v>
      </c>
      <c r="AL816" s="74">
        <v>83</v>
      </c>
      <c r="AM816" s="87">
        <v>5</v>
      </c>
      <c r="AN816" s="74">
        <v>34</v>
      </c>
      <c r="AO816" s="88">
        <v>37</v>
      </c>
      <c r="AP816" s="74">
        <v>69</v>
      </c>
      <c r="AQ816" s="89">
        <v>1702</v>
      </c>
      <c r="AR816" s="74">
        <v>146</v>
      </c>
      <c r="AS816" s="74">
        <v>136</v>
      </c>
      <c r="AT816" s="74">
        <v>709</v>
      </c>
      <c r="AU816" s="89">
        <v>94</v>
      </c>
      <c r="AV816" s="95"/>
      <c r="AW816" s="95"/>
      <c r="AY816" s="5"/>
    </row>
    <row r="817" spans="1:51" x14ac:dyDescent="0.2">
      <c r="A817" s="73" t="s">
        <v>1623</v>
      </c>
      <c r="B817" s="2" t="s">
        <v>1624</v>
      </c>
      <c r="C817" s="2" t="s">
        <v>1624</v>
      </c>
      <c r="D817" s="2" t="s">
        <v>1624</v>
      </c>
      <c r="E817" s="5">
        <f t="shared" si="13"/>
        <v>29757</v>
      </c>
      <c r="F817" s="74">
        <v>513</v>
      </c>
      <c r="G817" s="74">
        <v>491</v>
      </c>
      <c r="H817" s="74">
        <v>492</v>
      </c>
      <c r="I817" s="74">
        <v>488</v>
      </c>
      <c r="J817" s="74">
        <v>489</v>
      </c>
      <c r="K817" s="74">
        <v>505</v>
      </c>
      <c r="L817" s="74">
        <v>497</v>
      </c>
      <c r="M817" s="74">
        <v>521</v>
      </c>
      <c r="N817" s="74">
        <v>533</v>
      </c>
      <c r="O817" s="74">
        <v>540</v>
      </c>
      <c r="P817" s="74">
        <v>672</v>
      </c>
      <c r="Q817" s="74">
        <v>677</v>
      </c>
      <c r="R817" s="74">
        <v>689</v>
      </c>
      <c r="S817" s="74">
        <v>705</v>
      </c>
      <c r="T817" s="74">
        <v>623</v>
      </c>
      <c r="U817" s="74">
        <v>699</v>
      </c>
      <c r="V817" s="74">
        <v>697</v>
      </c>
      <c r="W817" s="74">
        <v>702</v>
      </c>
      <c r="X817" s="74">
        <v>717</v>
      </c>
      <c r="Y817" s="74">
        <v>667</v>
      </c>
      <c r="Z817" s="74">
        <v>3214</v>
      </c>
      <c r="AA817" s="74">
        <v>2962</v>
      </c>
      <c r="AB817" s="74">
        <v>2833</v>
      </c>
      <c r="AC817" s="74">
        <v>2171</v>
      </c>
      <c r="AD817" s="74">
        <v>1669</v>
      </c>
      <c r="AE817" s="74">
        <v>1198</v>
      </c>
      <c r="AF817" s="74">
        <v>989</v>
      </c>
      <c r="AG817" s="74">
        <v>884</v>
      </c>
      <c r="AH817" s="74">
        <v>624</v>
      </c>
      <c r="AI817" s="74">
        <v>452</v>
      </c>
      <c r="AJ817" s="74">
        <v>327</v>
      </c>
      <c r="AK817" s="74">
        <v>267</v>
      </c>
      <c r="AL817" s="74">
        <v>250</v>
      </c>
      <c r="AM817" s="87">
        <v>81</v>
      </c>
      <c r="AN817" s="74">
        <v>290</v>
      </c>
      <c r="AO817" s="88">
        <v>223</v>
      </c>
      <c r="AP817" s="74">
        <v>815</v>
      </c>
      <c r="AQ817" s="89">
        <v>14876</v>
      </c>
      <c r="AR817" s="74">
        <v>1610</v>
      </c>
      <c r="AS817" s="74">
        <v>1664</v>
      </c>
      <c r="AT817" s="74">
        <v>6930</v>
      </c>
      <c r="AU817" s="89">
        <v>1127</v>
      </c>
      <c r="AV817" s="95"/>
      <c r="AW817" s="95"/>
      <c r="AY817" s="5"/>
    </row>
    <row r="818" spans="1:51" x14ac:dyDescent="0.2">
      <c r="A818" s="73" t="s">
        <v>1625</v>
      </c>
      <c r="B818" s="2" t="s">
        <v>1624</v>
      </c>
      <c r="C818" s="2" t="s">
        <v>1624</v>
      </c>
      <c r="D818" s="2" t="s">
        <v>1626</v>
      </c>
      <c r="E818" s="5">
        <f t="shared" si="13"/>
        <v>3381</v>
      </c>
      <c r="F818" s="74">
        <v>87</v>
      </c>
      <c r="G818" s="74">
        <v>82</v>
      </c>
      <c r="H818" s="74">
        <v>77</v>
      </c>
      <c r="I818" s="74">
        <v>73</v>
      </c>
      <c r="J818" s="74">
        <v>66</v>
      </c>
      <c r="K818" s="74">
        <v>70</v>
      </c>
      <c r="L818" s="74">
        <v>71</v>
      </c>
      <c r="M818" s="74">
        <v>70</v>
      </c>
      <c r="N818" s="74">
        <v>70</v>
      </c>
      <c r="O818" s="74">
        <v>66</v>
      </c>
      <c r="P818" s="74">
        <v>84</v>
      </c>
      <c r="Q818" s="74">
        <v>85</v>
      </c>
      <c r="R818" s="74">
        <v>86</v>
      </c>
      <c r="S818" s="74">
        <v>82</v>
      </c>
      <c r="T818" s="74">
        <v>72</v>
      </c>
      <c r="U818" s="74">
        <v>70</v>
      </c>
      <c r="V818" s="74">
        <v>67</v>
      </c>
      <c r="W818" s="74">
        <v>63</v>
      </c>
      <c r="X818" s="74">
        <v>65</v>
      </c>
      <c r="Y818" s="74">
        <v>60</v>
      </c>
      <c r="Z818" s="74">
        <v>309</v>
      </c>
      <c r="AA818" s="74">
        <v>273</v>
      </c>
      <c r="AB818" s="74">
        <v>265</v>
      </c>
      <c r="AC818" s="74">
        <v>236</v>
      </c>
      <c r="AD818" s="74">
        <v>190</v>
      </c>
      <c r="AE818" s="74">
        <v>127</v>
      </c>
      <c r="AF818" s="74">
        <v>101</v>
      </c>
      <c r="AG818" s="74">
        <v>105</v>
      </c>
      <c r="AH818" s="74">
        <v>94</v>
      </c>
      <c r="AI818" s="74">
        <v>86</v>
      </c>
      <c r="AJ818" s="74">
        <v>64</v>
      </c>
      <c r="AK818" s="74">
        <v>52</v>
      </c>
      <c r="AL818" s="74">
        <v>13</v>
      </c>
      <c r="AM818" s="87">
        <v>7</v>
      </c>
      <c r="AN818" s="74">
        <v>41</v>
      </c>
      <c r="AO818" s="88">
        <v>46</v>
      </c>
      <c r="AP818" s="74">
        <v>145</v>
      </c>
      <c r="AQ818" s="89">
        <v>1657</v>
      </c>
      <c r="AR818" s="74">
        <v>191</v>
      </c>
      <c r="AS818" s="74">
        <v>154</v>
      </c>
      <c r="AT818" s="74">
        <v>660</v>
      </c>
      <c r="AU818" s="89">
        <v>201</v>
      </c>
      <c r="AV818" s="95"/>
      <c r="AW818" s="95"/>
      <c r="AY818" s="5"/>
    </row>
    <row r="819" spans="1:51" x14ac:dyDescent="0.2">
      <c r="A819" s="73" t="s">
        <v>1627</v>
      </c>
      <c r="B819" s="2" t="s">
        <v>1624</v>
      </c>
      <c r="C819" s="2" t="s">
        <v>1624</v>
      </c>
      <c r="D819" s="2" t="s">
        <v>1628</v>
      </c>
      <c r="E819" s="5">
        <f t="shared" si="13"/>
        <v>26660</v>
      </c>
      <c r="F819" s="74">
        <v>612</v>
      </c>
      <c r="G819" s="74">
        <v>613</v>
      </c>
      <c r="H819" s="74">
        <v>615</v>
      </c>
      <c r="I819" s="74">
        <v>614</v>
      </c>
      <c r="J819" s="74">
        <v>596</v>
      </c>
      <c r="K819" s="74">
        <v>630</v>
      </c>
      <c r="L819" s="74">
        <v>626</v>
      </c>
      <c r="M819" s="74">
        <v>623</v>
      </c>
      <c r="N819" s="74">
        <v>616</v>
      </c>
      <c r="O819" s="74">
        <v>584</v>
      </c>
      <c r="P819" s="74">
        <v>720</v>
      </c>
      <c r="Q819" s="74">
        <v>712</v>
      </c>
      <c r="R819" s="74">
        <v>700</v>
      </c>
      <c r="S819" s="74">
        <v>686</v>
      </c>
      <c r="T819" s="74">
        <v>587</v>
      </c>
      <c r="U819" s="74">
        <v>634</v>
      </c>
      <c r="V819" s="74">
        <v>618</v>
      </c>
      <c r="W819" s="74">
        <v>604</v>
      </c>
      <c r="X819" s="74">
        <v>594</v>
      </c>
      <c r="Y819" s="74">
        <v>527</v>
      </c>
      <c r="Z819" s="74">
        <v>2469</v>
      </c>
      <c r="AA819" s="74">
        <v>2191</v>
      </c>
      <c r="AB819" s="74">
        <v>2011</v>
      </c>
      <c r="AC819" s="74">
        <v>1725</v>
      </c>
      <c r="AD819" s="74">
        <v>1207</v>
      </c>
      <c r="AE819" s="74">
        <v>965</v>
      </c>
      <c r="AF819" s="74">
        <v>815</v>
      </c>
      <c r="AG819" s="74">
        <v>842</v>
      </c>
      <c r="AH819" s="74">
        <v>647</v>
      </c>
      <c r="AI819" s="74">
        <v>569</v>
      </c>
      <c r="AJ819" s="74">
        <v>368</v>
      </c>
      <c r="AK819" s="74">
        <v>322</v>
      </c>
      <c r="AL819" s="74">
        <v>18</v>
      </c>
      <c r="AM819" s="87">
        <v>81</v>
      </c>
      <c r="AN819" s="74">
        <v>304</v>
      </c>
      <c r="AO819" s="88">
        <v>308</v>
      </c>
      <c r="AP819" s="74">
        <v>970</v>
      </c>
      <c r="AQ819" s="89">
        <v>12848</v>
      </c>
      <c r="AR819" s="74">
        <v>1676</v>
      </c>
      <c r="AS819" s="74">
        <v>1484</v>
      </c>
      <c r="AT819" s="74">
        <v>4864</v>
      </c>
      <c r="AU819" s="89">
        <v>1380</v>
      </c>
      <c r="AV819" s="95"/>
      <c r="AW819" s="95"/>
      <c r="AY819" s="5"/>
    </row>
    <row r="820" spans="1:51" x14ac:dyDescent="0.2">
      <c r="A820" s="73" t="s">
        <v>1629</v>
      </c>
      <c r="B820" s="2" t="s">
        <v>1624</v>
      </c>
      <c r="C820" s="2" t="s">
        <v>1624</v>
      </c>
      <c r="D820" s="2" t="s">
        <v>1630</v>
      </c>
      <c r="E820" s="5">
        <f t="shared" si="13"/>
        <v>916</v>
      </c>
      <c r="F820" s="74">
        <v>20</v>
      </c>
      <c r="G820" s="74">
        <v>17</v>
      </c>
      <c r="H820" s="74">
        <v>15</v>
      </c>
      <c r="I820" s="74">
        <v>14</v>
      </c>
      <c r="J820" s="74">
        <v>11</v>
      </c>
      <c r="K820" s="74">
        <v>13</v>
      </c>
      <c r="L820" s="74">
        <v>14</v>
      </c>
      <c r="M820" s="74">
        <v>14</v>
      </c>
      <c r="N820" s="74">
        <v>14</v>
      </c>
      <c r="O820" s="74">
        <v>11</v>
      </c>
      <c r="P820" s="74">
        <v>17</v>
      </c>
      <c r="Q820" s="74">
        <v>19</v>
      </c>
      <c r="R820" s="74">
        <v>20</v>
      </c>
      <c r="S820" s="74">
        <v>19</v>
      </c>
      <c r="T820" s="74">
        <v>20</v>
      </c>
      <c r="U820" s="74">
        <v>17</v>
      </c>
      <c r="V820" s="74">
        <v>15</v>
      </c>
      <c r="W820" s="74">
        <v>14</v>
      </c>
      <c r="X820" s="74">
        <v>15</v>
      </c>
      <c r="Y820" s="74">
        <v>12</v>
      </c>
      <c r="Z820" s="74">
        <v>49</v>
      </c>
      <c r="AA820" s="74">
        <v>57</v>
      </c>
      <c r="AB820" s="74">
        <v>68</v>
      </c>
      <c r="AC820" s="74">
        <v>53</v>
      </c>
      <c r="AD820" s="74">
        <v>52</v>
      </c>
      <c r="AE820" s="74">
        <v>44</v>
      </c>
      <c r="AF820" s="74">
        <v>49</v>
      </c>
      <c r="AG820" s="74">
        <v>53</v>
      </c>
      <c r="AH820" s="74">
        <v>49</v>
      </c>
      <c r="AI820" s="74">
        <v>51</v>
      </c>
      <c r="AJ820" s="74">
        <v>46</v>
      </c>
      <c r="AK820" s="74">
        <v>25</v>
      </c>
      <c r="AL820" s="74">
        <v>9</v>
      </c>
      <c r="AM820" s="87">
        <v>2</v>
      </c>
      <c r="AN820" s="74">
        <v>9</v>
      </c>
      <c r="AO820" s="88">
        <v>11</v>
      </c>
      <c r="AP820" s="74">
        <v>37</v>
      </c>
      <c r="AQ820" s="89">
        <v>459</v>
      </c>
      <c r="AR820" s="74">
        <v>46</v>
      </c>
      <c r="AS820" s="74">
        <v>36</v>
      </c>
      <c r="AT820" s="74">
        <v>154</v>
      </c>
      <c r="AU820" s="89">
        <v>49</v>
      </c>
      <c r="AV820" s="95"/>
      <c r="AW820" s="95"/>
      <c r="AY820" s="5"/>
    </row>
    <row r="821" spans="1:51" x14ac:dyDescent="0.2">
      <c r="A821" s="73" t="s">
        <v>1631</v>
      </c>
      <c r="B821" s="2" t="s">
        <v>1624</v>
      </c>
      <c r="C821" s="2" t="s">
        <v>1624</v>
      </c>
      <c r="D821" s="2" t="s">
        <v>1632</v>
      </c>
      <c r="E821" s="5">
        <f t="shared" si="13"/>
        <v>1456</v>
      </c>
      <c r="F821" s="74">
        <v>43</v>
      </c>
      <c r="G821" s="74">
        <v>40</v>
      </c>
      <c r="H821" s="74">
        <v>39</v>
      </c>
      <c r="I821" s="74">
        <v>38</v>
      </c>
      <c r="J821" s="74">
        <v>36</v>
      </c>
      <c r="K821" s="74">
        <v>39</v>
      </c>
      <c r="L821" s="74">
        <v>38</v>
      </c>
      <c r="M821" s="74">
        <v>41</v>
      </c>
      <c r="N821" s="74">
        <v>41</v>
      </c>
      <c r="O821" s="74">
        <v>40</v>
      </c>
      <c r="P821" s="74">
        <v>48</v>
      </c>
      <c r="Q821" s="74">
        <v>48</v>
      </c>
      <c r="R821" s="74">
        <v>48</v>
      </c>
      <c r="S821" s="74">
        <v>42</v>
      </c>
      <c r="T821" s="74">
        <v>30</v>
      </c>
      <c r="U821" s="74">
        <v>29</v>
      </c>
      <c r="V821" s="74">
        <v>23</v>
      </c>
      <c r="W821" s="74">
        <v>17</v>
      </c>
      <c r="X821" s="74">
        <v>18</v>
      </c>
      <c r="Y821" s="74">
        <v>16</v>
      </c>
      <c r="Z821" s="74">
        <v>83</v>
      </c>
      <c r="AA821" s="74">
        <v>90</v>
      </c>
      <c r="AB821" s="74">
        <v>80</v>
      </c>
      <c r="AC821" s="74">
        <v>92</v>
      </c>
      <c r="AD821" s="74">
        <v>87</v>
      </c>
      <c r="AE821" s="74">
        <v>54</v>
      </c>
      <c r="AF821" s="74">
        <v>68</v>
      </c>
      <c r="AG821" s="74">
        <v>47</v>
      </c>
      <c r="AH821" s="74">
        <v>49</v>
      </c>
      <c r="AI821" s="74">
        <v>37</v>
      </c>
      <c r="AJ821" s="74">
        <v>23</v>
      </c>
      <c r="AK821" s="74">
        <v>21</v>
      </c>
      <c r="AL821" s="74">
        <v>11</v>
      </c>
      <c r="AM821" s="87">
        <v>5</v>
      </c>
      <c r="AN821" s="74">
        <v>23</v>
      </c>
      <c r="AO821" s="88">
        <v>20</v>
      </c>
      <c r="AP821" s="74">
        <v>70</v>
      </c>
      <c r="AQ821" s="89">
        <v>724</v>
      </c>
      <c r="AR821" s="74">
        <v>108</v>
      </c>
      <c r="AS821" s="74">
        <v>50</v>
      </c>
      <c r="AT821" s="74">
        <v>225</v>
      </c>
      <c r="AU821" s="89">
        <v>96</v>
      </c>
      <c r="AV821" s="95"/>
      <c r="AW821" s="95"/>
      <c r="AY821" s="5"/>
    </row>
    <row r="822" spans="1:51" x14ac:dyDescent="0.2">
      <c r="A822" s="73" t="s">
        <v>1633</v>
      </c>
      <c r="B822" s="2" t="s">
        <v>1624</v>
      </c>
      <c r="C822" s="2" t="s">
        <v>1624</v>
      </c>
      <c r="D822" s="2" t="s">
        <v>1634</v>
      </c>
      <c r="E822" s="5">
        <f t="shared" si="13"/>
        <v>2091</v>
      </c>
      <c r="F822" s="74">
        <v>54</v>
      </c>
      <c r="G822" s="74">
        <v>54</v>
      </c>
      <c r="H822" s="74">
        <v>53</v>
      </c>
      <c r="I822" s="74">
        <v>52</v>
      </c>
      <c r="J822" s="74">
        <v>48</v>
      </c>
      <c r="K822" s="74">
        <v>53</v>
      </c>
      <c r="L822" s="74">
        <v>48</v>
      </c>
      <c r="M822" s="74">
        <v>48</v>
      </c>
      <c r="N822" s="74">
        <v>45</v>
      </c>
      <c r="O822" s="74">
        <v>37</v>
      </c>
      <c r="P822" s="74">
        <v>46</v>
      </c>
      <c r="Q822" s="74">
        <v>43</v>
      </c>
      <c r="R822" s="74">
        <v>43</v>
      </c>
      <c r="S822" s="74">
        <v>38</v>
      </c>
      <c r="T822" s="74">
        <v>28</v>
      </c>
      <c r="U822" s="74">
        <v>31</v>
      </c>
      <c r="V822" s="74">
        <v>26</v>
      </c>
      <c r="W822" s="74">
        <v>27</v>
      </c>
      <c r="X822" s="74">
        <v>31</v>
      </c>
      <c r="Y822" s="74">
        <v>38</v>
      </c>
      <c r="Z822" s="74">
        <v>231</v>
      </c>
      <c r="AA822" s="74">
        <v>227</v>
      </c>
      <c r="AB822" s="74">
        <v>211</v>
      </c>
      <c r="AC822" s="74">
        <v>155</v>
      </c>
      <c r="AD822" s="74">
        <v>123</v>
      </c>
      <c r="AE822" s="74">
        <v>88</v>
      </c>
      <c r="AF822" s="74">
        <v>59</v>
      </c>
      <c r="AG822" s="74">
        <v>49</v>
      </c>
      <c r="AH822" s="74">
        <v>28</v>
      </c>
      <c r="AI822" s="74">
        <v>30</v>
      </c>
      <c r="AJ822" s="74">
        <v>27</v>
      </c>
      <c r="AK822" s="74">
        <v>11</v>
      </c>
      <c r="AL822" s="74">
        <v>9</v>
      </c>
      <c r="AM822" s="87">
        <v>7</v>
      </c>
      <c r="AN822" s="74">
        <v>28</v>
      </c>
      <c r="AO822" s="88">
        <v>26</v>
      </c>
      <c r="AP822" s="74">
        <v>88</v>
      </c>
      <c r="AQ822" s="89">
        <v>1036</v>
      </c>
      <c r="AR822" s="74">
        <v>97</v>
      </c>
      <c r="AS822" s="74">
        <v>79</v>
      </c>
      <c r="AT822" s="74">
        <v>509</v>
      </c>
      <c r="AU822" s="89">
        <v>128</v>
      </c>
      <c r="AV822" s="95"/>
      <c r="AW822" s="95"/>
      <c r="AY822" s="5"/>
    </row>
    <row r="823" spans="1:51" x14ac:dyDescent="0.2">
      <c r="A823" s="73" t="s">
        <v>1635</v>
      </c>
      <c r="B823" s="2" t="s">
        <v>1624</v>
      </c>
      <c r="C823" s="2" t="s">
        <v>1624</v>
      </c>
      <c r="D823" s="2" t="s">
        <v>1636</v>
      </c>
      <c r="E823" s="5">
        <f t="shared" si="13"/>
        <v>574</v>
      </c>
      <c r="F823" s="74">
        <v>12</v>
      </c>
      <c r="G823" s="74">
        <v>10</v>
      </c>
      <c r="H823" s="74">
        <v>10</v>
      </c>
      <c r="I823" s="74">
        <v>10</v>
      </c>
      <c r="J823" s="74">
        <v>6</v>
      </c>
      <c r="K823" s="74">
        <v>10</v>
      </c>
      <c r="L823" s="74">
        <v>9</v>
      </c>
      <c r="M823" s="74">
        <v>10</v>
      </c>
      <c r="N823" s="74">
        <v>11</v>
      </c>
      <c r="O823" s="74">
        <v>12</v>
      </c>
      <c r="P823" s="74">
        <v>15</v>
      </c>
      <c r="Q823" s="74">
        <v>16</v>
      </c>
      <c r="R823" s="74">
        <v>16</v>
      </c>
      <c r="S823" s="74">
        <v>15</v>
      </c>
      <c r="T823" s="74">
        <v>12</v>
      </c>
      <c r="U823" s="74">
        <v>12</v>
      </c>
      <c r="V823" s="74">
        <v>11</v>
      </c>
      <c r="W823" s="74">
        <v>10</v>
      </c>
      <c r="X823" s="74">
        <v>8</v>
      </c>
      <c r="Y823" s="74">
        <v>8</v>
      </c>
      <c r="Z823" s="74">
        <v>31</v>
      </c>
      <c r="AA823" s="74">
        <v>20</v>
      </c>
      <c r="AB823" s="74">
        <v>37</v>
      </c>
      <c r="AC823" s="74">
        <v>43</v>
      </c>
      <c r="AD823" s="74">
        <v>34</v>
      </c>
      <c r="AE823" s="74">
        <v>30</v>
      </c>
      <c r="AF823" s="74">
        <v>25</v>
      </c>
      <c r="AG823" s="74">
        <v>26</v>
      </c>
      <c r="AH823" s="74">
        <v>25</v>
      </c>
      <c r="AI823" s="74">
        <v>23</v>
      </c>
      <c r="AJ823" s="74">
        <v>24</v>
      </c>
      <c r="AK823" s="74">
        <v>22</v>
      </c>
      <c r="AL823" s="74">
        <v>11</v>
      </c>
      <c r="AM823" s="87">
        <v>1</v>
      </c>
      <c r="AN823" s="74">
        <v>6</v>
      </c>
      <c r="AO823" s="88">
        <v>6</v>
      </c>
      <c r="AP823" s="74">
        <v>21</v>
      </c>
      <c r="AQ823" s="89">
        <v>296</v>
      </c>
      <c r="AR823" s="74">
        <v>37</v>
      </c>
      <c r="AS823" s="74">
        <v>25</v>
      </c>
      <c r="AT823" s="74">
        <v>95</v>
      </c>
      <c r="AU823" s="89">
        <v>31</v>
      </c>
      <c r="AV823" s="95"/>
      <c r="AW823" s="95"/>
      <c r="AY823" s="5"/>
    </row>
    <row r="824" spans="1:51" x14ac:dyDescent="0.2">
      <c r="A824" s="73" t="s">
        <v>1637</v>
      </c>
      <c r="B824" s="2" t="s">
        <v>1624</v>
      </c>
      <c r="C824" s="2" t="s">
        <v>1624</v>
      </c>
      <c r="D824" s="2" t="s">
        <v>1638</v>
      </c>
      <c r="E824" s="5">
        <f t="shared" si="13"/>
        <v>653</v>
      </c>
      <c r="F824" s="74">
        <v>16</v>
      </c>
      <c r="G824" s="74">
        <v>15</v>
      </c>
      <c r="H824" s="74">
        <v>14</v>
      </c>
      <c r="I824" s="74">
        <v>13</v>
      </c>
      <c r="J824" s="74">
        <v>12</v>
      </c>
      <c r="K824" s="74">
        <v>13</v>
      </c>
      <c r="L824" s="74">
        <v>13</v>
      </c>
      <c r="M824" s="74">
        <v>13</v>
      </c>
      <c r="N824" s="74">
        <v>13</v>
      </c>
      <c r="O824" s="74">
        <v>11</v>
      </c>
      <c r="P824" s="74">
        <v>16</v>
      </c>
      <c r="Q824" s="74">
        <v>16</v>
      </c>
      <c r="R824" s="74">
        <v>16</v>
      </c>
      <c r="S824" s="74">
        <v>16</v>
      </c>
      <c r="T824" s="74">
        <v>11</v>
      </c>
      <c r="U824" s="74">
        <v>14</v>
      </c>
      <c r="V824" s="74">
        <v>14</v>
      </c>
      <c r="W824" s="74">
        <v>13</v>
      </c>
      <c r="X824" s="74">
        <v>10</v>
      </c>
      <c r="Y824" s="74">
        <v>11</v>
      </c>
      <c r="Z824" s="74">
        <v>47</v>
      </c>
      <c r="AA824" s="74">
        <v>58</v>
      </c>
      <c r="AB824" s="74">
        <v>43</v>
      </c>
      <c r="AC824" s="74">
        <v>46</v>
      </c>
      <c r="AD824" s="74">
        <v>47</v>
      </c>
      <c r="AE824" s="74">
        <v>22</v>
      </c>
      <c r="AF824" s="74">
        <v>29</v>
      </c>
      <c r="AG824" s="74">
        <v>23</v>
      </c>
      <c r="AH824" s="74">
        <v>19</v>
      </c>
      <c r="AI824" s="74">
        <v>18</v>
      </c>
      <c r="AJ824" s="74">
        <v>12</v>
      </c>
      <c r="AK824" s="74">
        <v>9</v>
      </c>
      <c r="AL824" s="74">
        <v>10</v>
      </c>
      <c r="AM824" s="87">
        <v>2</v>
      </c>
      <c r="AN824" s="74">
        <v>7</v>
      </c>
      <c r="AO824" s="88">
        <v>9</v>
      </c>
      <c r="AP824" s="74">
        <v>31</v>
      </c>
      <c r="AQ824" s="89">
        <v>328</v>
      </c>
      <c r="AR824" s="74">
        <v>35</v>
      </c>
      <c r="AS824" s="74">
        <v>31</v>
      </c>
      <c r="AT824" s="74">
        <v>131</v>
      </c>
      <c r="AU824" s="89">
        <v>41</v>
      </c>
      <c r="AV824" s="95"/>
      <c r="AW824" s="95"/>
      <c r="AY824" s="5"/>
    </row>
    <row r="825" spans="1:51" x14ac:dyDescent="0.2">
      <c r="A825" s="73" t="s">
        <v>1639</v>
      </c>
      <c r="B825" s="2" t="s">
        <v>1624</v>
      </c>
      <c r="C825" s="2" t="s">
        <v>1624</v>
      </c>
      <c r="D825" s="2" t="s">
        <v>1640</v>
      </c>
      <c r="E825" s="5">
        <f t="shared" si="13"/>
        <v>1068</v>
      </c>
      <c r="F825" s="74">
        <v>28</v>
      </c>
      <c r="G825" s="74">
        <v>24</v>
      </c>
      <c r="H825" s="74">
        <v>19</v>
      </c>
      <c r="I825" s="74">
        <v>17</v>
      </c>
      <c r="J825" s="74">
        <v>18</v>
      </c>
      <c r="K825" s="74">
        <v>18</v>
      </c>
      <c r="L825" s="74">
        <v>18</v>
      </c>
      <c r="M825" s="74">
        <v>19</v>
      </c>
      <c r="N825" s="74">
        <v>18</v>
      </c>
      <c r="O825" s="74">
        <v>18</v>
      </c>
      <c r="P825" s="74">
        <v>26</v>
      </c>
      <c r="Q825" s="74">
        <v>29</v>
      </c>
      <c r="R825" s="74">
        <v>29</v>
      </c>
      <c r="S825" s="74">
        <v>28</v>
      </c>
      <c r="T825" s="74">
        <v>24</v>
      </c>
      <c r="U825" s="74">
        <v>22</v>
      </c>
      <c r="V825" s="74">
        <v>23</v>
      </c>
      <c r="W825" s="74">
        <v>19</v>
      </c>
      <c r="X825" s="74">
        <v>21</v>
      </c>
      <c r="Y825" s="74">
        <v>18</v>
      </c>
      <c r="Z825" s="74">
        <v>89</v>
      </c>
      <c r="AA825" s="74">
        <v>76</v>
      </c>
      <c r="AB825" s="74">
        <v>65</v>
      </c>
      <c r="AC825" s="74">
        <v>83</v>
      </c>
      <c r="AD825" s="74">
        <v>50</v>
      </c>
      <c r="AE825" s="74">
        <v>42</v>
      </c>
      <c r="AF825" s="74">
        <v>56</v>
      </c>
      <c r="AG825" s="74">
        <v>44</v>
      </c>
      <c r="AH825" s="74">
        <v>34</v>
      </c>
      <c r="AI825" s="74">
        <v>31</v>
      </c>
      <c r="AJ825" s="74">
        <v>31</v>
      </c>
      <c r="AK825" s="74">
        <v>28</v>
      </c>
      <c r="AL825" s="74">
        <v>3</v>
      </c>
      <c r="AM825" s="87">
        <v>1</v>
      </c>
      <c r="AN825" s="74">
        <v>12</v>
      </c>
      <c r="AO825" s="88">
        <v>16</v>
      </c>
      <c r="AP825" s="74">
        <v>51</v>
      </c>
      <c r="AQ825" s="89">
        <v>526</v>
      </c>
      <c r="AR825" s="74">
        <v>67</v>
      </c>
      <c r="AS825" s="74">
        <v>50</v>
      </c>
      <c r="AT825" s="74">
        <v>188</v>
      </c>
      <c r="AU825" s="89">
        <v>65</v>
      </c>
      <c r="AV825" s="95"/>
      <c r="AW825" s="95"/>
      <c r="AY825" s="5"/>
    </row>
    <row r="826" spans="1:51" x14ac:dyDescent="0.2">
      <c r="A826" s="73" t="s">
        <v>1641</v>
      </c>
      <c r="B826" s="2" t="s">
        <v>1624</v>
      </c>
      <c r="C826" s="2" t="s">
        <v>1624</v>
      </c>
      <c r="D826" s="2" t="s">
        <v>1642</v>
      </c>
      <c r="E826" s="5">
        <f t="shared" si="13"/>
        <v>1372</v>
      </c>
      <c r="F826" s="74">
        <v>30</v>
      </c>
      <c r="G826" s="74">
        <v>25</v>
      </c>
      <c r="H826" s="74">
        <v>23</v>
      </c>
      <c r="I826" s="74">
        <v>21</v>
      </c>
      <c r="J826" s="74">
        <v>20</v>
      </c>
      <c r="K826" s="74">
        <v>19</v>
      </c>
      <c r="L826" s="74">
        <v>20</v>
      </c>
      <c r="M826" s="74">
        <v>20</v>
      </c>
      <c r="N826" s="74">
        <v>21</v>
      </c>
      <c r="O826" s="74">
        <v>22</v>
      </c>
      <c r="P826" s="74">
        <v>28</v>
      </c>
      <c r="Q826" s="74">
        <v>30</v>
      </c>
      <c r="R826" s="74">
        <v>31</v>
      </c>
      <c r="S826" s="74">
        <v>31</v>
      </c>
      <c r="T826" s="74">
        <v>25</v>
      </c>
      <c r="U826" s="74">
        <v>30</v>
      </c>
      <c r="V826" s="74">
        <v>28</v>
      </c>
      <c r="W826" s="74">
        <v>29</v>
      </c>
      <c r="X826" s="74">
        <v>29</v>
      </c>
      <c r="Y826" s="74">
        <v>28</v>
      </c>
      <c r="Z826" s="74">
        <v>133</v>
      </c>
      <c r="AA826" s="74">
        <v>123</v>
      </c>
      <c r="AB826" s="74">
        <v>93</v>
      </c>
      <c r="AC826" s="74">
        <v>84</v>
      </c>
      <c r="AD826" s="74">
        <v>65</v>
      </c>
      <c r="AE826" s="74">
        <v>76</v>
      </c>
      <c r="AF826" s="74">
        <v>64</v>
      </c>
      <c r="AG826" s="74">
        <v>49</v>
      </c>
      <c r="AH826" s="74">
        <v>42</v>
      </c>
      <c r="AI826" s="74">
        <v>43</v>
      </c>
      <c r="AJ826" s="74">
        <v>33</v>
      </c>
      <c r="AK826" s="74">
        <v>23</v>
      </c>
      <c r="AL826" s="74">
        <v>34</v>
      </c>
      <c r="AM826" s="87">
        <v>1</v>
      </c>
      <c r="AN826" s="74">
        <v>14</v>
      </c>
      <c r="AO826" s="88">
        <v>16</v>
      </c>
      <c r="AP826" s="74">
        <v>53</v>
      </c>
      <c r="AQ826" s="89">
        <v>684</v>
      </c>
      <c r="AR826" s="74">
        <v>70</v>
      </c>
      <c r="AS826" s="74">
        <v>72</v>
      </c>
      <c r="AT826" s="74">
        <v>272</v>
      </c>
      <c r="AU826" s="89">
        <v>72</v>
      </c>
      <c r="AV826" s="95"/>
      <c r="AW826" s="95"/>
      <c r="AY826" s="5"/>
    </row>
    <row r="827" spans="1:51" x14ac:dyDescent="0.2">
      <c r="A827" s="73" t="s">
        <v>1643</v>
      </c>
      <c r="B827" s="2" t="s">
        <v>1624</v>
      </c>
      <c r="C827" s="2" t="s">
        <v>1624</v>
      </c>
      <c r="D827" s="2" t="s">
        <v>761</v>
      </c>
      <c r="E827" s="5">
        <f t="shared" si="13"/>
        <v>751</v>
      </c>
      <c r="F827" s="74">
        <v>19</v>
      </c>
      <c r="G827" s="74">
        <v>17</v>
      </c>
      <c r="H827" s="74">
        <v>16</v>
      </c>
      <c r="I827" s="74">
        <v>15</v>
      </c>
      <c r="J827" s="74">
        <v>13</v>
      </c>
      <c r="K827" s="74">
        <v>13</v>
      </c>
      <c r="L827" s="74">
        <v>11</v>
      </c>
      <c r="M827" s="74">
        <v>11</v>
      </c>
      <c r="N827" s="74">
        <v>12</v>
      </c>
      <c r="O827" s="74">
        <v>18</v>
      </c>
      <c r="P827" s="74">
        <v>17</v>
      </c>
      <c r="Q827" s="74">
        <v>17</v>
      </c>
      <c r="R827" s="74">
        <v>18</v>
      </c>
      <c r="S827" s="74">
        <v>19</v>
      </c>
      <c r="T827" s="74">
        <v>17</v>
      </c>
      <c r="U827" s="74">
        <v>20</v>
      </c>
      <c r="V827" s="74">
        <v>19</v>
      </c>
      <c r="W827" s="74">
        <v>22</v>
      </c>
      <c r="X827" s="74">
        <v>21</v>
      </c>
      <c r="Y827" s="74">
        <v>15</v>
      </c>
      <c r="Z827" s="74">
        <v>67</v>
      </c>
      <c r="AA827" s="74">
        <v>64</v>
      </c>
      <c r="AB827" s="74">
        <v>66</v>
      </c>
      <c r="AC827" s="74">
        <v>49</v>
      </c>
      <c r="AD827" s="74">
        <v>43</v>
      </c>
      <c r="AE827" s="74">
        <v>30</v>
      </c>
      <c r="AF827" s="74">
        <v>24</v>
      </c>
      <c r="AG827" s="74">
        <v>21</v>
      </c>
      <c r="AH827" s="74">
        <v>13</v>
      </c>
      <c r="AI827" s="74">
        <v>8</v>
      </c>
      <c r="AJ827" s="74">
        <v>11</v>
      </c>
      <c r="AK827" s="74">
        <v>7</v>
      </c>
      <c r="AL827" s="74">
        <v>18</v>
      </c>
      <c r="AM827" s="87">
        <v>2</v>
      </c>
      <c r="AN827" s="74">
        <v>9</v>
      </c>
      <c r="AO827" s="88">
        <v>10</v>
      </c>
      <c r="AP827" s="74">
        <v>38</v>
      </c>
      <c r="AQ827" s="89">
        <v>374</v>
      </c>
      <c r="AR827" s="74">
        <v>42</v>
      </c>
      <c r="AS827" s="74">
        <v>47</v>
      </c>
      <c r="AT827" s="74">
        <v>158</v>
      </c>
      <c r="AU827" s="89">
        <v>47</v>
      </c>
      <c r="AV827" s="95"/>
      <c r="AW827" s="95"/>
      <c r="AY827" s="5"/>
    </row>
    <row r="828" spans="1:51" x14ac:dyDescent="0.2">
      <c r="A828" s="73" t="s">
        <v>1644</v>
      </c>
      <c r="B828" s="2" t="s">
        <v>1624</v>
      </c>
      <c r="C828" s="2" t="s">
        <v>1624</v>
      </c>
      <c r="D828" s="2" t="s">
        <v>1645</v>
      </c>
      <c r="E828" s="5">
        <f t="shared" si="13"/>
        <v>1877</v>
      </c>
      <c r="F828" s="74">
        <v>29</v>
      </c>
      <c r="G828" s="74">
        <v>28</v>
      </c>
      <c r="H828" s="74">
        <v>27</v>
      </c>
      <c r="I828" s="74">
        <v>26</v>
      </c>
      <c r="J828" s="74">
        <v>27</v>
      </c>
      <c r="K828" s="74">
        <v>27</v>
      </c>
      <c r="L828" s="74">
        <v>28</v>
      </c>
      <c r="M828" s="74">
        <v>29</v>
      </c>
      <c r="N828" s="74">
        <v>30</v>
      </c>
      <c r="O828" s="74">
        <v>30</v>
      </c>
      <c r="P828" s="74">
        <v>37</v>
      </c>
      <c r="Q828" s="74">
        <v>39</v>
      </c>
      <c r="R828" s="74">
        <v>40</v>
      </c>
      <c r="S828" s="74">
        <v>40</v>
      </c>
      <c r="T828" s="74">
        <v>36</v>
      </c>
      <c r="U828" s="74">
        <v>38</v>
      </c>
      <c r="V828" s="74">
        <v>37</v>
      </c>
      <c r="W828" s="74">
        <v>35</v>
      </c>
      <c r="X828" s="74">
        <v>33</v>
      </c>
      <c r="Y828" s="74">
        <v>29</v>
      </c>
      <c r="Z828" s="74">
        <v>142</v>
      </c>
      <c r="AA828" s="74">
        <v>140</v>
      </c>
      <c r="AB828" s="74">
        <v>146</v>
      </c>
      <c r="AC828" s="74">
        <v>135</v>
      </c>
      <c r="AD828" s="74">
        <v>106</v>
      </c>
      <c r="AE828" s="74">
        <v>78</v>
      </c>
      <c r="AF828" s="74">
        <v>70</v>
      </c>
      <c r="AG828" s="74">
        <v>86</v>
      </c>
      <c r="AH828" s="74">
        <v>87</v>
      </c>
      <c r="AI828" s="74">
        <v>84</v>
      </c>
      <c r="AJ828" s="74">
        <v>65</v>
      </c>
      <c r="AK828" s="74">
        <v>46</v>
      </c>
      <c r="AL828" s="74">
        <v>47</v>
      </c>
      <c r="AM828" s="87">
        <v>4</v>
      </c>
      <c r="AN828" s="74">
        <v>14</v>
      </c>
      <c r="AO828" s="88">
        <v>15</v>
      </c>
      <c r="AP828" s="74">
        <v>52</v>
      </c>
      <c r="AQ828" s="89">
        <v>940</v>
      </c>
      <c r="AR828" s="74">
        <v>96</v>
      </c>
      <c r="AS828" s="74">
        <v>78</v>
      </c>
      <c r="AT828" s="74">
        <v>362</v>
      </c>
      <c r="AU828" s="89">
        <v>78</v>
      </c>
      <c r="AV828" s="95"/>
      <c r="AW828" s="95"/>
      <c r="AY828" s="5"/>
    </row>
    <row r="829" spans="1:51" x14ac:dyDescent="0.2">
      <c r="A829" s="73" t="s">
        <v>1646</v>
      </c>
      <c r="B829" s="2" t="s">
        <v>1624</v>
      </c>
      <c r="C829" s="2" t="s">
        <v>1624</v>
      </c>
      <c r="D829" s="2" t="s">
        <v>1647</v>
      </c>
      <c r="E829" s="5">
        <f t="shared" si="13"/>
        <v>1983</v>
      </c>
      <c r="F829" s="74">
        <v>43</v>
      </c>
      <c r="G829" s="74">
        <v>41</v>
      </c>
      <c r="H829" s="74">
        <v>41</v>
      </c>
      <c r="I829" s="74">
        <v>40</v>
      </c>
      <c r="J829" s="74">
        <v>41</v>
      </c>
      <c r="K829" s="74">
        <v>42</v>
      </c>
      <c r="L829" s="74">
        <v>44</v>
      </c>
      <c r="M829" s="74">
        <v>45</v>
      </c>
      <c r="N829" s="74">
        <v>45</v>
      </c>
      <c r="O829" s="74">
        <v>42</v>
      </c>
      <c r="P829" s="74">
        <v>56</v>
      </c>
      <c r="Q829" s="74">
        <v>57</v>
      </c>
      <c r="R829" s="74">
        <v>58</v>
      </c>
      <c r="S829" s="74">
        <v>54</v>
      </c>
      <c r="T829" s="74">
        <v>42</v>
      </c>
      <c r="U829" s="74">
        <v>42</v>
      </c>
      <c r="V829" s="74">
        <v>40</v>
      </c>
      <c r="W829" s="74">
        <v>37</v>
      </c>
      <c r="X829" s="74">
        <v>34</v>
      </c>
      <c r="Y829" s="74">
        <v>29</v>
      </c>
      <c r="Z829" s="74">
        <v>148</v>
      </c>
      <c r="AA829" s="74">
        <v>128</v>
      </c>
      <c r="AB829" s="74">
        <v>132</v>
      </c>
      <c r="AC829" s="74">
        <v>154</v>
      </c>
      <c r="AD829" s="74">
        <v>98</v>
      </c>
      <c r="AE829" s="74">
        <v>83</v>
      </c>
      <c r="AF829" s="74">
        <v>77</v>
      </c>
      <c r="AG829" s="74">
        <v>56</v>
      </c>
      <c r="AH829" s="74">
        <v>78</v>
      </c>
      <c r="AI829" s="74">
        <v>64</v>
      </c>
      <c r="AJ829" s="74">
        <v>52</v>
      </c>
      <c r="AK829" s="74">
        <v>36</v>
      </c>
      <c r="AL829" s="74">
        <v>4</v>
      </c>
      <c r="AM829" s="87">
        <v>3</v>
      </c>
      <c r="AN829" s="74">
        <v>21</v>
      </c>
      <c r="AO829" s="88">
        <v>22</v>
      </c>
      <c r="AP829" s="74">
        <v>73</v>
      </c>
      <c r="AQ829" s="89">
        <v>975</v>
      </c>
      <c r="AR829" s="74">
        <v>130</v>
      </c>
      <c r="AS829" s="74">
        <v>89</v>
      </c>
      <c r="AT829" s="74">
        <v>337</v>
      </c>
      <c r="AU829" s="89">
        <v>107</v>
      </c>
      <c r="AV829" s="95"/>
      <c r="AW829" s="95"/>
      <c r="AY829" s="5"/>
    </row>
    <row r="830" spans="1:51" x14ac:dyDescent="0.2">
      <c r="A830" s="73" t="s">
        <v>1648</v>
      </c>
      <c r="B830" s="2" t="s">
        <v>1624</v>
      </c>
      <c r="C830" s="2" t="s">
        <v>1624</v>
      </c>
      <c r="D830" s="2" t="s">
        <v>1649</v>
      </c>
      <c r="E830" s="5">
        <f t="shared" si="13"/>
        <v>2407</v>
      </c>
      <c r="F830" s="74">
        <v>48</v>
      </c>
      <c r="G830" s="74">
        <v>44</v>
      </c>
      <c r="H830" s="74">
        <v>39</v>
      </c>
      <c r="I830" s="74">
        <v>37</v>
      </c>
      <c r="J830" s="74">
        <v>35</v>
      </c>
      <c r="K830" s="74">
        <v>36</v>
      </c>
      <c r="L830" s="74">
        <v>37</v>
      </c>
      <c r="M830" s="74">
        <v>37</v>
      </c>
      <c r="N830" s="74">
        <v>37</v>
      </c>
      <c r="O830" s="74">
        <v>38</v>
      </c>
      <c r="P830" s="74">
        <v>50</v>
      </c>
      <c r="Q830" s="74">
        <v>55</v>
      </c>
      <c r="R830" s="74">
        <v>55</v>
      </c>
      <c r="S830" s="74">
        <v>55</v>
      </c>
      <c r="T830" s="74">
        <v>47</v>
      </c>
      <c r="U830" s="74">
        <v>54</v>
      </c>
      <c r="V830" s="74">
        <v>54</v>
      </c>
      <c r="W830" s="74">
        <v>51</v>
      </c>
      <c r="X830" s="74">
        <v>52</v>
      </c>
      <c r="Y830" s="74">
        <v>44</v>
      </c>
      <c r="Z830" s="74">
        <v>220</v>
      </c>
      <c r="AA830" s="74">
        <v>177</v>
      </c>
      <c r="AB830" s="74">
        <v>131</v>
      </c>
      <c r="AC830" s="74">
        <v>104</v>
      </c>
      <c r="AD830" s="74">
        <v>101</v>
      </c>
      <c r="AE830" s="74">
        <v>111</v>
      </c>
      <c r="AF830" s="74">
        <v>112</v>
      </c>
      <c r="AG830" s="74">
        <v>144</v>
      </c>
      <c r="AH830" s="74">
        <v>113</v>
      </c>
      <c r="AI830" s="74">
        <v>93</v>
      </c>
      <c r="AJ830" s="74">
        <v>85</v>
      </c>
      <c r="AK830" s="74">
        <v>73</v>
      </c>
      <c r="AL830" s="74">
        <v>38</v>
      </c>
      <c r="AM830" s="87">
        <v>6</v>
      </c>
      <c r="AN830" s="74">
        <v>23</v>
      </c>
      <c r="AO830" s="88">
        <v>25</v>
      </c>
      <c r="AP830" s="74">
        <v>81</v>
      </c>
      <c r="AQ830" s="89">
        <v>1185</v>
      </c>
      <c r="AR830" s="74">
        <v>126</v>
      </c>
      <c r="AS830" s="74">
        <v>122</v>
      </c>
      <c r="AT830" s="74">
        <v>389</v>
      </c>
      <c r="AU830" s="89">
        <v>117</v>
      </c>
      <c r="AV830" s="95"/>
      <c r="AW830" s="95"/>
      <c r="AY830" s="5"/>
    </row>
    <row r="831" spans="1:51" x14ac:dyDescent="0.2">
      <c r="A831" s="73" t="s">
        <v>1650</v>
      </c>
      <c r="B831" s="2" t="s">
        <v>1624</v>
      </c>
      <c r="C831" s="2" t="s">
        <v>1624</v>
      </c>
      <c r="D831" s="2" t="s">
        <v>1651</v>
      </c>
      <c r="E831" s="5">
        <f t="shared" si="13"/>
        <v>412</v>
      </c>
      <c r="F831" s="74">
        <v>10</v>
      </c>
      <c r="G831" s="74">
        <v>10</v>
      </c>
      <c r="H831" s="74">
        <v>7</v>
      </c>
      <c r="I831" s="74">
        <v>8</v>
      </c>
      <c r="J831" s="74">
        <v>4</v>
      </c>
      <c r="K831" s="74">
        <v>6</v>
      </c>
      <c r="L831" s="74">
        <v>6</v>
      </c>
      <c r="M831" s="74">
        <v>6</v>
      </c>
      <c r="N831" s="74">
        <v>6</v>
      </c>
      <c r="O831" s="74">
        <v>7</v>
      </c>
      <c r="P831" s="74">
        <v>9</v>
      </c>
      <c r="Q831" s="74">
        <v>10</v>
      </c>
      <c r="R831" s="74">
        <v>11</v>
      </c>
      <c r="S831" s="74">
        <v>10</v>
      </c>
      <c r="T831" s="74">
        <v>6</v>
      </c>
      <c r="U831" s="74">
        <v>8</v>
      </c>
      <c r="V831" s="74">
        <v>7</v>
      </c>
      <c r="W831" s="74">
        <v>6</v>
      </c>
      <c r="X831" s="74">
        <v>6</v>
      </c>
      <c r="Y831" s="74">
        <v>2</v>
      </c>
      <c r="Z831" s="74">
        <v>22</v>
      </c>
      <c r="AA831" s="74">
        <v>17</v>
      </c>
      <c r="AB831" s="74">
        <v>16</v>
      </c>
      <c r="AC831" s="74">
        <v>24</v>
      </c>
      <c r="AD831" s="74">
        <v>27</v>
      </c>
      <c r="AE831" s="74">
        <v>17</v>
      </c>
      <c r="AF831" s="74">
        <v>18</v>
      </c>
      <c r="AG831" s="74">
        <v>18</v>
      </c>
      <c r="AH831" s="74">
        <v>15</v>
      </c>
      <c r="AI831" s="74">
        <v>12</v>
      </c>
      <c r="AJ831" s="74">
        <v>11</v>
      </c>
      <c r="AK831" s="74">
        <v>8</v>
      </c>
      <c r="AL831" s="74">
        <v>62</v>
      </c>
      <c r="AM831" s="87">
        <v>1</v>
      </c>
      <c r="AN831" s="74">
        <v>4</v>
      </c>
      <c r="AO831" s="88">
        <v>6</v>
      </c>
      <c r="AP831" s="74">
        <v>19</v>
      </c>
      <c r="AQ831" s="89">
        <v>216</v>
      </c>
      <c r="AR831" s="74">
        <v>22</v>
      </c>
      <c r="AS831" s="74">
        <v>15</v>
      </c>
      <c r="AT831" s="74">
        <v>60</v>
      </c>
      <c r="AU831" s="89">
        <v>23</v>
      </c>
      <c r="AV831" s="95"/>
      <c r="AW831" s="95"/>
      <c r="AY831" s="5"/>
    </row>
    <row r="832" spans="1:51" x14ac:dyDescent="0.2">
      <c r="A832" s="73" t="s">
        <v>1652</v>
      </c>
      <c r="B832" s="2" t="s">
        <v>1624</v>
      </c>
      <c r="C832" s="2" t="s">
        <v>1624</v>
      </c>
      <c r="D832" s="2" t="s">
        <v>1653</v>
      </c>
      <c r="E832" s="5">
        <f t="shared" si="13"/>
        <v>2281</v>
      </c>
      <c r="F832" s="74">
        <v>48</v>
      </c>
      <c r="G832" s="74">
        <v>48</v>
      </c>
      <c r="H832" s="74">
        <v>49</v>
      </c>
      <c r="I832" s="74">
        <v>50</v>
      </c>
      <c r="J832" s="74">
        <v>49</v>
      </c>
      <c r="K832" s="74">
        <v>53</v>
      </c>
      <c r="L832" s="74">
        <v>51</v>
      </c>
      <c r="M832" s="74">
        <v>51</v>
      </c>
      <c r="N832" s="74">
        <v>51</v>
      </c>
      <c r="O832" s="74">
        <v>51</v>
      </c>
      <c r="P832" s="74">
        <v>60</v>
      </c>
      <c r="Q832" s="74">
        <v>60</v>
      </c>
      <c r="R832" s="74">
        <v>58</v>
      </c>
      <c r="S832" s="74">
        <v>56</v>
      </c>
      <c r="T832" s="74">
        <v>48</v>
      </c>
      <c r="U832" s="74">
        <v>49</v>
      </c>
      <c r="V832" s="74">
        <v>44</v>
      </c>
      <c r="W832" s="74">
        <v>42</v>
      </c>
      <c r="X832" s="74">
        <v>39</v>
      </c>
      <c r="Y832" s="74">
        <v>35</v>
      </c>
      <c r="Z832" s="74">
        <v>155</v>
      </c>
      <c r="AA832" s="74">
        <v>146</v>
      </c>
      <c r="AB832" s="74">
        <v>171</v>
      </c>
      <c r="AC832" s="74">
        <v>149</v>
      </c>
      <c r="AD832" s="74">
        <v>133</v>
      </c>
      <c r="AE832" s="74">
        <v>92</v>
      </c>
      <c r="AF832" s="74">
        <v>76</v>
      </c>
      <c r="AG832" s="74">
        <v>64</v>
      </c>
      <c r="AH832" s="74">
        <v>72</v>
      </c>
      <c r="AI832" s="74">
        <v>71</v>
      </c>
      <c r="AJ832" s="74">
        <v>67</v>
      </c>
      <c r="AK832" s="74">
        <v>45</v>
      </c>
      <c r="AL832" s="74">
        <v>48</v>
      </c>
      <c r="AM832" s="87">
        <v>6</v>
      </c>
      <c r="AN832" s="74">
        <v>24</v>
      </c>
      <c r="AO832" s="88">
        <v>24</v>
      </c>
      <c r="AP832" s="74">
        <v>80</v>
      </c>
      <c r="AQ832" s="89">
        <v>1141</v>
      </c>
      <c r="AR832" s="74">
        <v>139</v>
      </c>
      <c r="AS832" s="74">
        <v>102</v>
      </c>
      <c r="AT832" s="74">
        <v>403</v>
      </c>
      <c r="AU832" s="89">
        <v>116</v>
      </c>
      <c r="AV832" s="95"/>
      <c r="AW832" s="95"/>
      <c r="AY832" s="5"/>
    </row>
    <row r="833" spans="1:51" x14ac:dyDescent="0.2">
      <c r="A833" s="73" t="s">
        <v>1654</v>
      </c>
      <c r="B833" s="2" t="s">
        <v>1624</v>
      </c>
      <c r="C833" s="2" t="s">
        <v>1624</v>
      </c>
      <c r="D833" s="2" t="s">
        <v>1655</v>
      </c>
      <c r="E833" s="5">
        <f t="shared" si="13"/>
        <v>24344</v>
      </c>
      <c r="F833" s="74">
        <v>743</v>
      </c>
      <c r="G833" s="74">
        <v>712</v>
      </c>
      <c r="H833" s="74">
        <v>689</v>
      </c>
      <c r="I833" s="74">
        <v>666</v>
      </c>
      <c r="J833" s="74">
        <v>627</v>
      </c>
      <c r="K833" s="74">
        <v>655</v>
      </c>
      <c r="L833" s="74">
        <v>642</v>
      </c>
      <c r="M833" s="74">
        <v>631</v>
      </c>
      <c r="N833" s="74">
        <v>622</v>
      </c>
      <c r="O833" s="74">
        <v>590</v>
      </c>
      <c r="P833" s="74">
        <v>726</v>
      </c>
      <c r="Q833" s="74">
        <v>722</v>
      </c>
      <c r="R833" s="74">
        <v>711</v>
      </c>
      <c r="S833" s="74">
        <v>686</v>
      </c>
      <c r="T833" s="74">
        <v>579</v>
      </c>
      <c r="U833" s="74">
        <v>615</v>
      </c>
      <c r="V833" s="74">
        <v>590</v>
      </c>
      <c r="W833" s="74">
        <v>569</v>
      </c>
      <c r="X833" s="74">
        <v>556</v>
      </c>
      <c r="Y833" s="74">
        <v>492</v>
      </c>
      <c r="Z833" s="74">
        <v>2269</v>
      </c>
      <c r="AA833" s="74">
        <v>1900</v>
      </c>
      <c r="AB833" s="74">
        <v>1830</v>
      </c>
      <c r="AC833" s="74">
        <v>1479</v>
      </c>
      <c r="AD833" s="74">
        <v>976</v>
      </c>
      <c r="AE833" s="74">
        <v>670</v>
      </c>
      <c r="AF833" s="74">
        <v>644</v>
      </c>
      <c r="AG833" s="74">
        <v>583</v>
      </c>
      <c r="AH833" s="74">
        <v>410</v>
      </c>
      <c r="AI833" s="74">
        <v>317</v>
      </c>
      <c r="AJ833" s="74">
        <v>244</v>
      </c>
      <c r="AK833" s="74">
        <v>140</v>
      </c>
      <c r="AL833" s="74">
        <v>59</v>
      </c>
      <c r="AM833" s="87">
        <v>82</v>
      </c>
      <c r="AN833" s="74">
        <v>361</v>
      </c>
      <c r="AO833" s="88">
        <v>382</v>
      </c>
      <c r="AP833" s="74">
        <v>1176</v>
      </c>
      <c r="AQ833" s="89">
        <v>12039</v>
      </c>
      <c r="AR833" s="74">
        <v>1657</v>
      </c>
      <c r="AS833" s="74">
        <v>1402</v>
      </c>
      <c r="AT833" s="74">
        <v>4510</v>
      </c>
      <c r="AU833" s="89">
        <v>1664</v>
      </c>
      <c r="AV833" s="95"/>
      <c r="AW833" s="95"/>
      <c r="AY833" s="5"/>
    </row>
    <row r="834" spans="1:51" x14ac:dyDescent="0.2">
      <c r="A834" s="73" t="s">
        <v>1656</v>
      </c>
      <c r="B834" s="2" t="s">
        <v>1624</v>
      </c>
      <c r="C834" s="2" t="s">
        <v>1624</v>
      </c>
      <c r="D834" s="2" t="s">
        <v>1657</v>
      </c>
      <c r="E834" s="5">
        <f t="shared" si="13"/>
        <v>9191</v>
      </c>
      <c r="F834" s="74">
        <v>185</v>
      </c>
      <c r="G834" s="74">
        <v>173</v>
      </c>
      <c r="H834" s="74">
        <v>165</v>
      </c>
      <c r="I834" s="74">
        <v>159</v>
      </c>
      <c r="J834" s="74">
        <v>153</v>
      </c>
      <c r="K834" s="74">
        <v>161</v>
      </c>
      <c r="L834" s="74">
        <v>160</v>
      </c>
      <c r="M834" s="74">
        <v>162</v>
      </c>
      <c r="N834" s="74">
        <v>165</v>
      </c>
      <c r="O834" s="74">
        <v>160</v>
      </c>
      <c r="P834" s="74">
        <v>207</v>
      </c>
      <c r="Q834" s="74">
        <v>215</v>
      </c>
      <c r="R834" s="74">
        <v>219</v>
      </c>
      <c r="S834" s="74">
        <v>220</v>
      </c>
      <c r="T834" s="74">
        <v>197</v>
      </c>
      <c r="U834" s="74">
        <v>213</v>
      </c>
      <c r="V834" s="74">
        <v>212</v>
      </c>
      <c r="W834" s="74">
        <v>212</v>
      </c>
      <c r="X834" s="74">
        <v>212</v>
      </c>
      <c r="Y834" s="74">
        <v>192</v>
      </c>
      <c r="Z834" s="74">
        <v>944</v>
      </c>
      <c r="AA834" s="74">
        <v>925</v>
      </c>
      <c r="AB834" s="74">
        <v>843</v>
      </c>
      <c r="AC834" s="74">
        <v>657</v>
      </c>
      <c r="AD834" s="74">
        <v>416</v>
      </c>
      <c r="AE834" s="74">
        <v>313</v>
      </c>
      <c r="AF834" s="74">
        <v>293</v>
      </c>
      <c r="AG834" s="74">
        <v>221</v>
      </c>
      <c r="AH834" s="74">
        <v>140</v>
      </c>
      <c r="AI834" s="74">
        <v>131</v>
      </c>
      <c r="AJ834" s="74">
        <v>88</v>
      </c>
      <c r="AK834" s="74">
        <v>65</v>
      </c>
      <c r="AL834" s="74">
        <v>413</v>
      </c>
      <c r="AM834" s="87">
        <v>19</v>
      </c>
      <c r="AN834" s="74">
        <v>90</v>
      </c>
      <c r="AO834" s="88">
        <v>95</v>
      </c>
      <c r="AP834" s="74">
        <v>297</v>
      </c>
      <c r="AQ834" s="89">
        <v>4570</v>
      </c>
      <c r="AR834" s="74">
        <v>517</v>
      </c>
      <c r="AS834" s="74">
        <v>505</v>
      </c>
      <c r="AT834" s="74">
        <v>1912</v>
      </c>
      <c r="AU834" s="89">
        <v>417</v>
      </c>
      <c r="AV834" s="95"/>
      <c r="AW834" s="95"/>
      <c r="AY834" s="5"/>
    </row>
    <row r="835" spans="1:51" x14ac:dyDescent="0.2">
      <c r="A835" s="73" t="s">
        <v>1658</v>
      </c>
      <c r="B835" s="2" t="s">
        <v>1624</v>
      </c>
      <c r="C835" s="2" t="s">
        <v>1624</v>
      </c>
      <c r="D835" s="2" t="s">
        <v>1659</v>
      </c>
      <c r="E835" s="5">
        <f t="shared" si="13"/>
        <v>5643</v>
      </c>
      <c r="F835" s="74">
        <v>118</v>
      </c>
      <c r="G835" s="74">
        <v>124</v>
      </c>
      <c r="H835" s="74">
        <v>130</v>
      </c>
      <c r="I835" s="74">
        <v>136</v>
      </c>
      <c r="J835" s="74">
        <v>136</v>
      </c>
      <c r="K835" s="74">
        <v>147</v>
      </c>
      <c r="L835" s="74">
        <v>148</v>
      </c>
      <c r="M835" s="74">
        <v>148</v>
      </c>
      <c r="N835" s="74">
        <v>149</v>
      </c>
      <c r="O835" s="74">
        <v>141</v>
      </c>
      <c r="P835" s="74">
        <v>175</v>
      </c>
      <c r="Q835" s="74">
        <v>173</v>
      </c>
      <c r="R835" s="74">
        <v>168</v>
      </c>
      <c r="S835" s="74">
        <v>161</v>
      </c>
      <c r="T835" s="74">
        <v>133</v>
      </c>
      <c r="U835" s="74">
        <v>138</v>
      </c>
      <c r="V835" s="74">
        <v>129</v>
      </c>
      <c r="W835" s="74">
        <v>119</v>
      </c>
      <c r="X835" s="74">
        <v>114</v>
      </c>
      <c r="Y835" s="74">
        <v>96</v>
      </c>
      <c r="Z835" s="74">
        <v>377</v>
      </c>
      <c r="AA835" s="74">
        <v>346</v>
      </c>
      <c r="AB835" s="74">
        <v>394</v>
      </c>
      <c r="AC835" s="74">
        <v>340</v>
      </c>
      <c r="AD835" s="74">
        <v>279</v>
      </c>
      <c r="AE835" s="74">
        <v>202</v>
      </c>
      <c r="AF835" s="74">
        <v>219</v>
      </c>
      <c r="AG835" s="74">
        <v>190</v>
      </c>
      <c r="AH835" s="74">
        <v>164</v>
      </c>
      <c r="AI835" s="74">
        <v>129</v>
      </c>
      <c r="AJ835" s="74">
        <v>96</v>
      </c>
      <c r="AK835" s="74">
        <v>63</v>
      </c>
      <c r="AL835" s="74">
        <v>61</v>
      </c>
      <c r="AM835" s="87">
        <v>19</v>
      </c>
      <c r="AN835" s="74">
        <v>62</v>
      </c>
      <c r="AO835" s="88">
        <v>56</v>
      </c>
      <c r="AP835" s="74">
        <v>193</v>
      </c>
      <c r="AQ835" s="89">
        <v>2780</v>
      </c>
      <c r="AR835" s="74">
        <v>390</v>
      </c>
      <c r="AS835" s="74">
        <v>283</v>
      </c>
      <c r="AT835" s="74">
        <v>923</v>
      </c>
      <c r="AU835" s="89">
        <v>276</v>
      </c>
      <c r="AV835" s="95"/>
      <c r="AW835" s="95"/>
      <c r="AY835" s="5"/>
    </row>
    <row r="836" spans="1:51" x14ac:dyDescent="0.2">
      <c r="A836" s="73" t="s">
        <v>1660</v>
      </c>
      <c r="B836" s="2" t="s">
        <v>1624</v>
      </c>
      <c r="C836" s="2" t="s">
        <v>495</v>
      </c>
      <c r="D836" s="2" t="s">
        <v>495</v>
      </c>
      <c r="E836" s="5">
        <f t="shared" si="13"/>
        <v>7433</v>
      </c>
      <c r="F836" s="74">
        <v>146</v>
      </c>
      <c r="G836" s="74">
        <v>149</v>
      </c>
      <c r="H836" s="74">
        <v>151</v>
      </c>
      <c r="I836" s="74">
        <v>154</v>
      </c>
      <c r="J836" s="74">
        <v>151</v>
      </c>
      <c r="K836" s="74">
        <v>165</v>
      </c>
      <c r="L836" s="74">
        <v>166</v>
      </c>
      <c r="M836" s="74">
        <v>167</v>
      </c>
      <c r="N836" s="74">
        <v>168</v>
      </c>
      <c r="O836" s="74">
        <v>162</v>
      </c>
      <c r="P836" s="74">
        <v>201</v>
      </c>
      <c r="Q836" s="74">
        <v>202</v>
      </c>
      <c r="R836" s="74">
        <v>198</v>
      </c>
      <c r="S836" s="74">
        <v>193</v>
      </c>
      <c r="T836" s="74">
        <v>164</v>
      </c>
      <c r="U836" s="74">
        <v>173</v>
      </c>
      <c r="V836" s="74">
        <v>168</v>
      </c>
      <c r="W836" s="74">
        <v>163</v>
      </c>
      <c r="X836" s="74">
        <v>153</v>
      </c>
      <c r="Y836" s="74">
        <v>126</v>
      </c>
      <c r="Z836" s="74">
        <v>553</v>
      </c>
      <c r="AA836" s="74">
        <v>571</v>
      </c>
      <c r="AB836" s="74">
        <v>594</v>
      </c>
      <c r="AC836" s="74">
        <v>565</v>
      </c>
      <c r="AD836" s="74">
        <v>428</v>
      </c>
      <c r="AE836" s="74">
        <v>317</v>
      </c>
      <c r="AF836" s="74">
        <v>266</v>
      </c>
      <c r="AG836" s="74">
        <v>235</v>
      </c>
      <c r="AH836" s="74">
        <v>178</v>
      </c>
      <c r="AI836" s="74">
        <v>166</v>
      </c>
      <c r="AJ836" s="74">
        <v>103</v>
      </c>
      <c r="AK836" s="74">
        <v>90</v>
      </c>
      <c r="AL836" s="74">
        <v>47</v>
      </c>
      <c r="AM836" s="87">
        <v>22</v>
      </c>
      <c r="AN836" s="74">
        <v>75</v>
      </c>
      <c r="AO836" s="88">
        <v>71</v>
      </c>
      <c r="AP836" s="74">
        <v>232</v>
      </c>
      <c r="AQ836" s="89">
        <v>3648</v>
      </c>
      <c r="AR836" s="74">
        <v>468</v>
      </c>
      <c r="AS836" s="74">
        <v>375</v>
      </c>
      <c r="AT836" s="74">
        <v>1428</v>
      </c>
      <c r="AU836" s="89">
        <v>333</v>
      </c>
      <c r="AV836" s="95"/>
      <c r="AW836" s="95"/>
      <c r="AY836" s="5"/>
    </row>
    <row r="837" spans="1:51" x14ac:dyDescent="0.2">
      <c r="A837" s="73" t="s">
        <v>1661</v>
      </c>
      <c r="B837" s="2" t="s">
        <v>1624</v>
      </c>
      <c r="C837" s="2" t="s">
        <v>495</v>
      </c>
      <c r="D837" s="2" t="s">
        <v>1374</v>
      </c>
      <c r="E837" s="5">
        <f t="shared" si="13"/>
        <v>4078</v>
      </c>
      <c r="F837" s="74">
        <v>104</v>
      </c>
      <c r="G837" s="74">
        <v>100</v>
      </c>
      <c r="H837" s="74">
        <v>98</v>
      </c>
      <c r="I837" s="74">
        <v>95</v>
      </c>
      <c r="J837" s="74">
        <v>89</v>
      </c>
      <c r="K837" s="74">
        <v>93</v>
      </c>
      <c r="L837" s="74">
        <v>90</v>
      </c>
      <c r="M837" s="74">
        <v>90</v>
      </c>
      <c r="N837" s="74">
        <v>88</v>
      </c>
      <c r="O837" s="74">
        <v>84</v>
      </c>
      <c r="P837" s="74">
        <v>102</v>
      </c>
      <c r="Q837" s="74">
        <v>102</v>
      </c>
      <c r="R837" s="74">
        <v>102</v>
      </c>
      <c r="S837" s="74">
        <v>98</v>
      </c>
      <c r="T837" s="74">
        <v>88</v>
      </c>
      <c r="U837" s="74">
        <v>93</v>
      </c>
      <c r="V837" s="74">
        <v>90</v>
      </c>
      <c r="W837" s="74">
        <v>91</v>
      </c>
      <c r="X837" s="74">
        <v>91</v>
      </c>
      <c r="Y837" s="74">
        <v>87</v>
      </c>
      <c r="Z837" s="74">
        <v>442</v>
      </c>
      <c r="AA837" s="74">
        <v>339</v>
      </c>
      <c r="AB837" s="74">
        <v>299</v>
      </c>
      <c r="AC837" s="74">
        <v>232</v>
      </c>
      <c r="AD837" s="74">
        <v>206</v>
      </c>
      <c r="AE837" s="74">
        <v>144</v>
      </c>
      <c r="AF837" s="74">
        <v>104</v>
      </c>
      <c r="AG837" s="74">
        <v>143</v>
      </c>
      <c r="AH837" s="74">
        <v>81</v>
      </c>
      <c r="AI837" s="74">
        <v>73</v>
      </c>
      <c r="AJ837" s="74">
        <v>65</v>
      </c>
      <c r="AK837" s="74">
        <v>39</v>
      </c>
      <c r="AL837" s="74">
        <v>36</v>
      </c>
      <c r="AM837" s="87">
        <v>13</v>
      </c>
      <c r="AN837" s="74">
        <v>51</v>
      </c>
      <c r="AO837" s="88">
        <v>53</v>
      </c>
      <c r="AP837" s="74">
        <v>171</v>
      </c>
      <c r="AQ837" s="89">
        <v>2062</v>
      </c>
      <c r="AR837" s="74">
        <v>230</v>
      </c>
      <c r="AS837" s="74">
        <v>228</v>
      </c>
      <c r="AT837" s="74">
        <v>849</v>
      </c>
      <c r="AU837" s="89">
        <v>237</v>
      </c>
      <c r="AV837" s="95"/>
      <c r="AW837" s="95"/>
      <c r="AY837" s="5"/>
    </row>
    <row r="838" spans="1:51" x14ac:dyDescent="0.2">
      <c r="A838" s="73" t="s">
        <v>1662</v>
      </c>
      <c r="B838" s="2" t="s">
        <v>1624</v>
      </c>
      <c r="C838" s="2" t="s">
        <v>495</v>
      </c>
      <c r="D838" s="2" t="s">
        <v>285</v>
      </c>
      <c r="E838" s="5">
        <f t="shared" si="13"/>
        <v>6879</v>
      </c>
      <c r="F838" s="74">
        <v>151</v>
      </c>
      <c r="G838" s="74">
        <v>162</v>
      </c>
      <c r="H838" s="74">
        <v>170</v>
      </c>
      <c r="I838" s="74">
        <v>176</v>
      </c>
      <c r="J838" s="74">
        <v>171</v>
      </c>
      <c r="K838" s="74">
        <v>184</v>
      </c>
      <c r="L838" s="74">
        <v>184</v>
      </c>
      <c r="M838" s="74">
        <v>182</v>
      </c>
      <c r="N838" s="74">
        <v>175</v>
      </c>
      <c r="O838" s="74">
        <v>164</v>
      </c>
      <c r="P838" s="74">
        <v>199</v>
      </c>
      <c r="Q838" s="74">
        <v>191</v>
      </c>
      <c r="R838" s="74">
        <v>183</v>
      </c>
      <c r="S838" s="74">
        <v>179</v>
      </c>
      <c r="T838" s="74">
        <v>152</v>
      </c>
      <c r="U838" s="74">
        <v>163</v>
      </c>
      <c r="V838" s="74">
        <v>160</v>
      </c>
      <c r="W838" s="74">
        <v>154</v>
      </c>
      <c r="X838" s="74">
        <v>154</v>
      </c>
      <c r="Y838" s="74">
        <v>142</v>
      </c>
      <c r="Z838" s="74">
        <v>661</v>
      </c>
      <c r="AA838" s="74">
        <v>585</v>
      </c>
      <c r="AB838" s="74">
        <v>511</v>
      </c>
      <c r="AC838" s="74">
        <v>429</v>
      </c>
      <c r="AD838" s="74">
        <v>333</v>
      </c>
      <c r="AE838" s="74">
        <v>204</v>
      </c>
      <c r="AF838" s="74">
        <v>159</v>
      </c>
      <c r="AG838" s="74">
        <v>194</v>
      </c>
      <c r="AH838" s="74">
        <v>136</v>
      </c>
      <c r="AI838" s="74">
        <v>115</v>
      </c>
      <c r="AJ838" s="74">
        <v>63</v>
      </c>
      <c r="AK838" s="74">
        <v>60</v>
      </c>
      <c r="AL838" s="74">
        <v>33</v>
      </c>
      <c r="AM838" s="87">
        <v>23</v>
      </c>
      <c r="AN838" s="74">
        <v>77</v>
      </c>
      <c r="AO838" s="88">
        <v>74</v>
      </c>
      <c r="AP838" s="74">
        <v>245</v>
      </c>
      <c r="AQ838" s="89">
        <v>3406</v>
      </c>
      <c r="AR838" s="74">
        <v>445</v>
      </c>
      <c r="AS838" s="74">
        <v>365</v>
      </c>
      <c r="AT838" s="74">
        <v>1351</v>
      </c>
      <c r="AU838" s="89">
        <v>346</v>
      </c>
      <c r="AV838" s="95"/>
      <c r="AW838" s="95"/>
      <c r="AY838" s="5"/>
    </row>
    <row r="839" spans="1:51" x14ac:dyDescent="0.2">
      <c r="A839" s="73" t="s">
        <v>1663</v>
      </c>
      <c r="B839" s="2" t="s">
        <v>1624</v>
      </c>
      <c r="C839" s="2" t="s">
        <v>495</v>
      </c>
      <c r="D839" s="2" t="s">
        <v>1664</v>
      </c>
      <c r="E839" s="5">
        <f t="shared" si="13"/>
        <v>2127</v>
      </c>
      <c r="F839" s="74">
        <v>30</v>
      </c>
      <c r="G839" s="74">
        <v>31</v>
      </c>
      <c r="H839" s="74">
        <v>35</v>
      </c>
      <c r="I839" s="74">
        <v>36</v>
      </c>
      <c r="J839" s="74">
        <v>36</v>
      </c>
      <c r="K839" s="74">
        <v>40</v>
      </c>
      <c r="L839" s="74">
        <v>43</v>
      </c>
      <c r="M839" s="74">
        <v>42</v>
      </c>
      <c r="N839" s="74">
        <v>43</v>
      </c>
      <c r="O839" s="74">
        <v>44</v>
      </c>
      <c r="P839" s="74">
        <v>53</v>
      </c>
      <c r="Q839" s="74">
        <v>53</v>
      </c>
      <c r="R839" s="74">
        <v>53</v>
      </c>
      <c r="S839" s="74">
        <v>52</v>
      </c>
      <c r="T839" s="74">
        <v>48</v>
      </c>
      <c r="U839" s="74">
        <v>48</v>
      </c>
      <c r="V839" s="74">
        <v>47</v>
      </c>
      <c r="W839" s="74">
        <v>45</v>
      </c>
      <c r="X839" s="74">
        <v>44</v>
      </c>
      <c r="Y839" s="74">
        <v>36</v>
      </c>
      <c r="Z839" s="74">
        <v>146</v>
      </c>
      <c r="AA839" s="74">
        <v>138</v>
      </c>
      <c r="AB839" s="74">
        <v>158</v>
      </c>
      <c r="AC839" s="74">
        <v>149</v>
      </c>
      <c r="AD839" s="74">
        <v>119</v>
      </c>
      <c r="AE839" s="74">
        <v>86</v>
      </c>
      <c r="AF839" s="74">
        <v>76</v>
      </c>
      <c r="AG839" s="74">
        <v>82</v>
      </c>
      <c r="AH839" s="74">
        <v>86</v>
      </c>
      <c r="AI839" s="74">
        <v>76</v>
      </c>
      <c r="AJ839" s="74">
        <v>46</v>
      </c>
      <c r="AK839" s="74">
        <v>45</v>
      </c>
      <c r="AL839" s="74">
        <v>61</v>
      </c>
      <c r="AM839" s="87">
        <v>4</v>
      </c>
      <c r="AN839" s="74">
        <v>16</v>
      </c>
      <c r="AO839" s="88">
        <v>14</v>
      </c>
      <c r="AP839" s="74">
        <v>53</v>
      </c>
      <c r="AQ839" s="89">
        <v>1094</v>
      </c>
      <c r="AR839" s="74">
        <v>122</v>
      </c>
      <c r="AS839" s="74">
        <v>115</v>
      </c>
      <c r="AT839" s="74">
        <v>390</v>
      </c>
      <c r="AU839" s="89">
        <v>72</v>
      </c>
      <c r="AV839" s="95"/>
      <c r="AW839" s="95"/>
      <c r="AY839" s="5"/>
    </row>
    <row r="840" spans="1:51" x14ac:dyDescent="0.2">
      <c r="A840" s="73" t="s">
        <v>1665</v>
      </c>
      <c r="B840" s="2" t="s">
        <v>1624</v>
      </c>
      <c r="C840" s="2" t="s">
        <v>495</v>
      </c>
      <c r="D840" s="2" t="s">
        <v>1666</v>
      </c>
      <c r="E840" s="5">
        <f t="shared" si="13"/>
        <v>1779</v>
      </c>
      <c r="F840" s="74">
        <v>47</v>
      </c>
      <c r="G840" s="74">
        <v>41</v>
      </c>
      <c r="H840" s="74">
        <v>37</v>
      </c>
      <c r="I840" s="74">
        <v>33</v>
      </c>
      <c r="J840" s="74">
        <v>31</v>
      </c>
      <c r="K840" s="74">
        <v>35</v>
      </c>
      <c r="L840" s="74">
        <v>33</v>
      </c>
      <c r="M840" s="74">
        <v>34</v>
      </c>
      <c r="N840" s="74">
        <v>37</v>
      </c>
      <c r="O840" s="74">
        <v>37</v>
      </c>
      <c r="P840" s="74">
        <v>47</v>
      </c>
      <c r="Q840" s="74">
        <v>49</v>
      </c>
      <c r="R840" s="74">
        <v>49</v>
      </c>
      <c r="S840" s="74">
        <v>46</v>
      </c>
      <c r="T840" s="74">
        <v>36</v>
      </c>
      <c r="U840" s="74">
        <v>34</v>
      </c>
      <c r="V840" s="74">
        <v>29</v>
      </c>
      <c r="W840" s="74">
        <v>25</v>
      </c>
      <c r="X840" s="74">
        <v>23</v>
      </c>
      <c r="Y840" s="74">
        <v>22</v>
      </c>
      <c r="Z840" s="74">
        <v>112</v>
      </c>
      <c r="AA840" s="74">
        <v>151</v>
      </c>
      <c r="AB840" s="74">
        <v>140</v>
      </c>
      <c r="AC840" s="74">
        <v>98</v>
      </c>
      <c r="AD840" s="74">
        <v>99</v>
      </c>
      <c r="AE840" s="74">
        <v>72</v>
      </c>
      <c r="AF840" s="74">
        <v>51</v>
      </c>
      <c r="AG840" s="74">
        <v>63</v>
      </c>
      <c r="AH840" s="74">
        <v>76</v>
      </c>
      <c r="AI840" s="74">
        <v>52</v>
      </c>
      <c r="AJ840" s="74">
        <v>55</v>
      </c>
      <c r="AK840" s="74">
        <v>39</v>
      </c>
      <c r="AL840" s="74">
        <v>46</v>
      </c>
      <c r="AM840" s="87">
        <v>3</v>
      </c>
      <c r="AN840" s="74">
        <v>23</v>
      </c>
      <c r="AO840" s="88">
        <v>24</v>
      </c>
      <c r="AP840" s="74">
        <v>81</v>
      </c>
      <c r="AQ840" s="89">
        <v>886</v>
      </c>
      <c r="AR840" s="74">
        <v>112</v>
      </c>
      <c r="AS840" s="74">
        <v>64</v>
      </c>
      <c r="AT840" s="74">
        <v>317</v>
      </c>
      <c r="AU840" s="89">
        <v>109</v>
      </c>
      <c r="AV840" s="95"/>
      <c r="AW840" s="95"/>
      <c r="AY840" s="5"/>
    </row>
    <row r="841" spans="1:51" x14ac:dyDescent="0.2">
      <c r="A841" s="73" t="s">
        <v>1667</v>
      </c>
      <c r="B841" s="2" t="s">
        <v>1624</v>
      </c>
      <c r="C841" s="2" t="s">
        <v>495</v>
      </c>
      <c r="D841" s="2" t="s">
        <v>1668</v>
      </c>
      <c r="E841" s="5">
        <f t="shared" si="13"/>
        <v>26766</v>
      </c>
      <c r="F841" s="74">
        <v>570</v>
      </c>
      <c r="G841" s="74">
        <v>605</v>
      </c>
      <c r="H841" s="74">
        <v>628</v>
      </c>
      <c r="I841" s="74">
        <v>646</v>
      </c>
      <c r="J841" s="74">
        <v>638</v>
      </c>
      <c r="K841" s="74">
        <v>685</v>
      </c>
      <c r="L841" s="74">
        <v>685</v>
      </c>
      <c r="M841" s="74">
        <v>681</v>
      </c>
      <c r="N841" s="74">
        <v>672</v>
      </c>
      <c r="O841" s="74">
        <v>633</v>
      </c>
      <c r="P841" s="74">
        <v>775</v>
      </c>
      <c r="Q841" s="74">
        <v>758</v>
      </c>
      <c r="R841" s="74">
        <v>738</v>
      </c>
      <c r="S841" s="74">
        <v>725</v>
      </c>
      <c r="T841" s="74">
        <v>625</v>
      </c>
      <c r="U841" s="74">
        <v>679</v>
      </c>
      <c r="V841" s="74">
        <v>665</v>
      </c>
      <c r="W841" s="74">
        <v>652</v>
      </c>
      <c r="X841" s="74">
        <v>643</v>
      </c>
      <c r="Y841" s="74">
        <v>561</v>
      </c>
      <c r="Z841" s="74">
        <v>2628</v>
      </c>
      <c r="AA841" s="74">
        <v>2353</v>
      </c>
      <c r="AB841" s="74">
        <v>2087</v>
      </c>
      <c r="AC841" s="74">
        <v>1773</v>
      </c>
      <c r="AD841" s="74">
        <v>1263</v>
      </c>
      <c r="AE841" s="74">
        <v>932</v>
      </c>
      <c r="AF841" s="74">
        <v>710</v>
      </c>
      <c r="AG841" s="74">
        <v>544</v>
      </c>
      <c r="AH841" s="74">
        <v>456</v>
      </c>
      <c r="AI841" s="74">
        <v>343</v>
      </c>
      <c r="AJ841" s="74">
        <v>209</v>
      </c>
      <c r="AK841" s="74">
        <v>144</v>
      </c>
      <c r="AL841" s="74">
        <v>60</v>
      </c>
      <c r="AM841" s="87">
        <v>92</v>
      </c>
      <c r="AN841" s="74">
        <v>291</v>
      </c>
      <c r="AO841" s="88">
        <v>279</v>
      </c>
      <c r="AP841" s="74">
        <v>905</v>
      </c>
      <c r="AQ841" s="89">
        <v>13199</v>
      </c>
      <c r="AR841" s="74">
        <v>1790</v>
      </c>
      <c r="AS841" s="74">
        <v>1584</v>
      </c>
      <c r="AT841" s="74">
        <v>5365</v>
      </c>
      <c r="AU841" s="89">
        <v>1276</v>
      </c>
      <c r="AV841" s="95"/>
      <c r="AW841" s="95"/>
      <c r="AY841" s="5"/>
    </row>
    <row r="842" spans="1:51" x14ac:dyDescent="0.2">
      <c r="A842" s="73" t="s">
        <v>1669</v>
      </c>
      <c r="B842" s="2" t="s">
        <v>1624</v>
      </c>
      <c r="C842" s="2" t="s">
        <v>495</v>
      </c>
      <c r="D842" s="2" t="s">
        <v>568</v>
      </c>
      <c r="E842" s="5">
        <f t="shared" ref="E842:E905" si="14">SUM(F842:AL842)</f>
        <v>3056</v>
      </c>
      <c r="F842" s="74">
        <v>52</v>
      </c>
      <c r="G842" s="74">
        <v>50</v>
      </c>
      <c r="H842" s="74">
        <v>52</v>
      </c>
      <c r="I842" s="74">
        <v>50</v>
      </c>
      <c r="J842" s="74">
        <v>48</v>
      </c>
      <c r="K842" s="74">
        <v>52</v>
      </c>
      <c r="L842" s="74">
        <v>54</v>
      </c>
      <c r="M842" s="74">
        <v>53</v>
      </c>
      <c r="N842" s="74">
        <v>55</v>
      </c>
      <c r="O842" s="74">
        <v>53</v>
      </c>
      <c r="P842" s="74">
        <v>70</v>
      </c>
      <c r="Q842" s="74">
        <v>70</v>
      </c>
      <c r="R842" s="74">
        <v>70</v>
      </c>
      <c r="S842" s="74">
        <v>70</v>
      </c>
      <c r="T842" s="74">
        <v>60</v>
      </c>
      <c r="U842" s="74">
        <v>63</v>
      </c>
      <c r="V842" s="74">
        <v>62</v>
      </c>
      <c r="W842" s="74">
        <v>57</v>
      </c>
      <c r="X842" s="74">
        <v>58</v>
      </c>
      <c r="Y842" s="74">
        <v>50</v>
      </c>
      <c r="Z842" s="74">
        <v>219</v>
      </c>
      <c r="AA842" s="74">
        <v>203</v>
      </c>
      <c r="AB842" s="74">
        <v>211</v>
      </c>
      <c r="AC842" s="74">
        <v>202</v>
      </c>
      <c r="AD842" s="74">
        <v>162</v>
      </c>
      <c r="AE842" s="74">
        <v>125</v>
      </c>
      <c r="AF842" s="74">
        <v>116</v>
      </c>
      <c r="AG842" s="74">
        <v>120</v>
      </c>
      <c r="AH842" s="74">
        <v>86</v>
      </c>
      <c r="AI842" s="74">
        <v>75</v>
      </c>
      <c r="AJ842" s="74">
        <v>57</v>
      </c>
      <c r="AK842" s="74">
        <v>49</v>
      </c>
      <c r="AL842" s="74">
        <v>282</v>
      </c>
      <c r="AM842" s="87">
        <v>7</v>
      </c>
      <c r="AN842" s="74">
        <v>25</v>
      </c>
      <c r="AO842" s="88">
        <v>27</v>
      </c>
      <c r="AP842" s="74">
        <v>85</v>
      </c>
      <c r="AQ842" s="89">
        <v>1571</v>
      </c>
      <c r="AR842" s="74">
        <v>170</v>
      </c>
      <c r="AS842" s="74">
        <v>135</v>
      </c>
      <c r="AT842" s="74">
        <v>551</v>
      </c>
      <c r="AU842" s="89">
        <v>125</v>
      </c>
      <c r="AV842" s="95"/>
      <c r="AW842" s="95"/>
      <c r="AY842" s="5"/>
    </row>
    <row r="843" spans="1:51" x14ac:dyDescent="0.2">
      <c r="A843" s="73" t="s">
        <v>1670</v>
      </c>
      <c r="B843" s="2" t="s">
        <v>1624</v>
      </c>
      <c r="C843" s="2" t="s">
        <v>495</v>
      </c>
      <c r="D843" s="2" t="s">
        <v>1671</v>
      </c>
      <c r="E843" s="5">
        <f t="shared" si="14"/>
        <v>5753</v>
      </c>
      <c r="F843" s="74">
        <v>97</v>
      </c>
      <c r="G843" s="74">
        <v>111</v>
      </c>
      <c r="H843" s="74">
        <v>120</v>
      </c>
      <c r="I843" s="74">
        <v>129</v>
      </c>
      <c r="J843" s="74">
        <v>130</v>
      </c>
      <c r="K843" s="74">
        <v>143</v>
      </c>
      <c r="L843" s="74">
        <v>144</v>
      </c>
      <c r="M843" s="74">
        <v>146</v>
      </c>
      <c r="N843" s="74">
        <v>146</v>
      </c>
      <c r="O843" s="74">
        <v>138</v>
      </c>
      <c r="P843" s="74">
        <v>167</v>
      </c>
      <c r="Q843" s="74">
        <v>164</v>
      </c>
      <c r="R843" s="74">
        <v>159</v>
      </c>
      <c r="S843" s="74">
        <v>152</v>
      </c>
      <c r="T843" s="74">
        <v>131</v>
      </c>
      <c r="U843" s="74">
        <v>137</v>
      </c>
      <c r="V843" s="74">
        <v>131</v>
      </c>
      <c r="W843" s="74">
        <v>125</v>
      </c>
      <c r="X843" s="74">
        <v>120</v>
      </c>
      <c r="Y843" s="74">
        <v>109</v>
      </c>
      <c r="Z843" s="74">
        <v>491</v>
      </c>
      <c r="AA843" s="74">
        <v>395</v>
      </c>
      <c r="AB843" s="74">
        <v>426</v>
      </c>
      <c r="AC843" s="74">
        <v>356</v>
      </c>
      <c r="AD843" s="74">
        <v>298</v>
      </c>
      <c r="AE843" s="74">
        <v>229</v>
      </c>
      <c r="AF843" s="74">
        <v>166</v>
      </c>
      <c r="AG843" s="74">
        <v>184</v>
      </c>
      <c r="AH843" s="74">
        <v>131</v>
      </c>
      <c r="AI843" s="74">
        <v>113</v>
      </c>
      <c r="AJ843" s="74">
        <v>76</v>
      </c>
      <c r="AK843" s="74">
        <v>59</v>
      </c>
      <c r="AL843" s="74">
        <v>130</v>
      </c>
      <c r="AM843" s="87">
        <v>21</v>
      </c>
      <c r="AN843" s="74">
        <v>53</v>
      </c>
      <c r="AO843" s="88">
        <v>44</v>
      </c>
      <c r="AP843" s="74">
        <v>161</v>
      </c>
      <c r="AQ843" s="89">
        <v>2834</v>
      </c>
      <c r="AR843" s="74">
        <v>383</v>
      </c>
      <c r="AS843" s="74">
        <v>292</v>
      </c>
      <c r="AT843" s="74">
        <v>1032</v>
      </c>
      <c r="AU843" s="89">
        <v>219</v>
      </c>
      <c r="AV843" s="95"/>
      <c r="AW843" s="95"/>
      <c r="AY843" s="5"/>
    </row>
    <row r="844" spans="1:51" x14ac:dyDescent="0.2">
      <c r="A844" s="73" t="s">
        <v>1672</v>
      </c>
      <c r="B844" s="2" t="s">
        <v>1624</v>
      </c>
      <c r="C844" s="2" t="s">
        <v>1673</v>
      </c>
      <c r="D844" s="2" t="s">
        <v>1674</v>
      </c>
      <c r="E844" s="5">
        <f t="shared" si="14"/>
        <v>18040</v>
      </c>
      <c r="F844" s="74">
        <v>417</v>
      </c>
      <c r="G844" s="74">
        <v>438</v>
      </c>
      <c r="H844" s="74">
        <v>451</v>
      </c>
      <c r="I844" s="74">
        <v>462</v>
      </c>
      <c r="J844" s="74">
        <v>448</v>
      </c>
      <c r="K844" s="74">
        <v>483</v>
      </c>
      <c r="L844" s="74">
        <v>479</v>
      </c>
      <c r="M844" s="74">
        <v>473</v>
      </c>
      <c r="N844" s="74">
        <v>464</v>
      </c>
      <c r="O844" s="74">
        <v>436</v>
      </c>
      <c r="P844" s="74">
        <v>529</v>
      </c>
      <c r="Q844" s="74">
        <v>509</v>
      </c>
      <c r="R844" s="74">
        <v>490</v>
      </c>
      <c r="S844" s="74">
        <v>472</v>
      </c>
      <c r="T844" s="74">
        <v>398</v>
      </c>
      <c r="U844" s="74">
        <v>420</v>
      </c>
      <c r="V844" s="74">
        <v>402</v>
      </c>
      <c r="W844" s="74">
        <v>385</v>
      </c>
      <c r="X844" s="74">
        <v>371</v>
      </c>
      <c r="Y844" s="74">
        <v>323</v>
      </c>
      <c r="Z844" s="74">
        <v>1436</v>
      </c>
      <c r="AA844" s="74">
        <v>1313</v>
      </c>
      <c r="AB844" s="74">
        <v>1326</v>
      </c>
      <c r="AC844" s="74">
        <v>1078</v>
      </c>
      <c r="AD844" s="74">
        <v>978</v>
      </c>
      <c r="AE844" s="74">
        <v>720</v>
      </c>
      <c r="AF844" s="74">
        <v>559</v>
      </c>
      <c r="AG844" s="74">
        <v>582</v>
      </c>
      <c r="AH844" s="74">
        <v>443</v>
      </c>
      <c r="AI844" s="74">
        <v>345</v>
      </c>
      <c r="AJ844" s="74">
        <v>242</v>
      </c>
      <c r="AK844" s="74">
        <v>162</v>
      </c>
      <c r="AL844" s="74">
        <v>6</v>
      </c>
      <c r="AM844" s="87">
        <v>65</v>
      </c>
      <c r="AN844" s="74">
        <v>210</v>
      </c>
      <c r="AO844" s="88">
        <v>207</v>
      </c>
      <c r="AP844" s="74">
        <v>661</v>
      </c>
      <c r="AQ844" s="89">
        <v>8998</v>
      </c>
      <c r="AR844" s="74">
        <v>1183</v>
      </c>
      <c r="AS844" s="74">
        <v>878</v>
      </c>
      <c r="AT844" s="74">
        <v>3398</v>
      </c>
      <c r="AU844" s="89">
        <v>935</v>
      </c>
      <c r="AV844" s="95"/>
      <c r="AW844" s="95"/>
      <c r="AY844" s="5"/>
    </row>
    <row r="845" spans="1:51" x14ac:dyDescent="0.2">
      <c r="A845" s="73" t="s">
        <v>1675</v>
      </c>
      <c r="B845" s="2" t="s">
        <v>1624</v>
      </c>
      <c r="C845" s="2" t="s">
        <v>1673</v>
      </c>
      <c r="D845" s="2" t="s">
        <v>1676</v>
      </c>
      <c r="E845" s="5">
        <f t="shared" si="14"/>
        <v>5785</v>
      </c>
      <c r="F845" s="74">
        <v>181</v>
      </c>
      <c r="G845" s="74">
        <v>183</v>
      </c>
      <c r="H845" s="74">
        <v>183</v>
      </c>
      <c r="I845" s="74">
        <v>183</v>
      </c>
      <c r="J845" s="74">
        <v>174</v>
      </c>
      <c r="K845" s="74">
        <v>182</v>
      </c>
      <c r="L845" s="74">
        <v>177</v>
      </c>
      <c r="M845" s="74">
        <v>173</v>
      </c>
      <c r="N845" s="74">
        <v>165</v>
      </c>
      <c r="O845" s="74">
        <v>150</v>
      </c>
      <c r="P845" s="74">
        <v>182</v>
      </c>
      <c r="Q845" s="74">
        <v>171</v>
      </c>
      <c r="R845" s="74">
        <v>162</v>
      </c>
      <c r="S845" s="74">
        <v>153</v>
      </c>
      <c r="T845" s="74">
        <v>126</v>
      </c>
      <c r="U845" s="74">
        <v>133</v>
      </c>
      <c r="V845" s="74">
        <v>122</v>
      </c>
      <c r="W845" s="74">
        <v>115</v>
      </c>
      <c r="X845" s="74">
        <v>110</v>
      </c>
      <c r="Y845" s="74">
        <v>94</v>
      </c>
      <c r="Z845" s="74">
        <v>418</v>
      </c>
      <c r="AA845" s="74">
        <v>430</v>
      </c>
      <c r="AB845" s="74">
        <v>420</v>
      </c>
      <c r="AC845" s="74">
        <v>332</v>
      </c>
      <c r="AD845" s="74">
        <v>246</v>
      </c>
      <c r="AE845" s="74">
        <v>183</v>
      </c>
      <c r="AF845" s="74">
        <v>152</v>
      </c>
      <c r="AG845" s="74">
        <v>164</v>
      </c>
      <c r="AH845" s="74">
        <v>122</v>
      </c>
      <c r="AI845" s="74">
        <v>97</v>
      </c>
      <c r="AJ845" s="74">
        <v>47</v>
      </c>
      <c r="AK845" s="74">
        <v>40</v>
      </c>
      <c r="AL845" s="74">
        <v>15</v>
      </c>
      <c r="AM845" s="87">
        <v>23</v>
      </c>
      <c r="AN845" s="74">
        <v>90</v>
      </c>
      <c r="AO845" s="88">
        <v>91</v>
      </c>
      <c r="AP845" s="74">
        <v>289</v>
      </c>
      <c r="AQ845" s="89">
        <v>2931</v>
      </c>
      <c r="AR845" s="74">
        <v>397</v>
      </c>
      <c r="AS845" s="74">
        <v>273</v>
      </c>
      <c r="AT845" s="74">
        <v>1018</v>
      </c>
      <c r="AU845" s="89">
        <v>406</v>
      </c>
      <c r="AV845" s="95"/>
      <c r="AW845" s="95"/>
      <c r="AY845" s="5"/>
    </row>
    <row r="846" spans="1:51" x14ac:dyDescent="0.2">
      <c r="A846" s="73" t="s">
        <v>1677</v>
      </c>
      <c r="B846" s="2" t="s">
        <v>1624</v>
      </c>
      <c r="C846" s="2" t="s">
        <v>1673</v>
      </c>
      <c r="D846" s="2" t="s">
        <v>1678</v>
      </c>
      <c r="E846" s="5">
        <f t="shared" si="14"/>
        <v>572</v>
      </c>
      <c r="F846" s="74">
        <v>11</v>
      </c>
      <c r="G846" s="74">
        <v>10</v>
      </c>
      <c r="H846" s="74">
        <v>11</v>
      </c>
      <c r="I846" s="74">
        <v>12</v>
      </c>
      <c r="J846" s="74">
        <v>13</v>
      </c>
      <c r="K846" s="74">
        <v>12</v>
      </c>
      <c r="L846" s="74">
        <v>13</v>
      </c>
      <c r="M846" s="74">
        <v>13</v>
      </c>
      <c r="N846" s="74">
        <v>13</v>
      </c>
      <c r="O846" s="74">
        <v>16</v>
      </c>
      <c r="P846" s="74">
        <v>18</v>
      </c>
      <c r="Q846" s="74">
        <v>20</v>
      </c>
      <c r="R846" s="74">
        <v>18</v>
      </c>
      <c r="S846" s="74">
        <v>18</v>
      </c>
      <c r="T846" s="74">
        <v>10</v>
      </c>
      <c r="U846" s="74">
        <v>15</v>
      </c>
      <c r="V846" s="74">
        <v>14</v>
      </c>
      <c r="W846" s="74">
        <v>13</v>
      </c>
      <c r="X846" s="74">
        <v>11</v>
      </c>
      <c r="Y846" s="74">
        <v>6</v>
      </c>
      <c r="Z846" s="74">
        <v>27</v>
      </c>
      <c r="AA846" s="74">
        <v>44</v>
      </c>
      <c r="AB846" s="74">
        <v>30</v>
      </c>
      <c r="AC846" s="74">
        <v>31</v>
      </c>
      <c r="AD846" s="74">
        <v>40</v>
      </c>
      <c r="AE846" s="74">
        <v>23</v>
      </c>
      <c r="AF846" s="74">
        <v>21</v>
      </c>
      <c r="AG846" s="74">
        <v>23</v>
      </c>
      <c r="AH846" s="74">
        <v>18</v>
      </c>
      <c r="AI846" s="74">
        <v>11</v>
      </c>
      <c r="AJ846" s="74">
        <v>11</v>
      </c>
      <c r="AK846" s="74">
        <v>14</v>
      </c>
      <c r="AL846" s="74">
        <v>12</v>
      </c>
      <c r="AM846" s="87">
        <v>1</v>
      </c>
      <c r="AN846" s="74">
        <v>6</v>
      </c>
      <c r="AO846" s="88">
        <v>5</v>
      </c>
      <c r="AP846" s="74">
        <v>25</v>
      </c>
      <c r="AQ846" s="89">
        <v>286</v>
      </c>
      <c r="AR846" s="74">
        <v>42</v>
      </c>
      <c r="AS846" s="74">
        <v>29</v>
      </c>
      <c r="AT846" s="74">
        <v>93</v>
      </c>
      <c r="AU846" s="89">
        <v>25</v>
      </c>
      <c r="AV846" s="95"/>
      <c r="AW846" s="95"/>
      <c r="AY846" s="5"/>
    </row>
    <row r="847" spans="1:51" x14ac:dyDescent="0.2">
      <c r="A847" s="73" t="s">
        <v>1679</v>
      </c>
      <c r="B847" s="2" t="s">
        <v>1624</v>
      </c>
      <c r="C847" s="2" t="s">
        <v>1673</v>
      </c>
      <c r="D847" s="2" t="s">
        <v>1680</v>
      </c>
      <c r="E847" s="5">
        <f t="shared" si="14"/>
        <v>2004</v>
      </c>
      <c r="F847" s="74">
        <v>53</v>
      </c>
      <c r="G847" s="74">
        <v>53</v>
      </c>
      <c r="H847" s="74">
        <v>53</v>
      </c>
      <c r="I847" s="74">
        <v>54</v>
      </c>
      <c r="J847" s="74">
        <v>48</v>
      </c>
      <c r="K847" s="74">
        <v>55</v>
      </c>
      <c r="L847" s="74">
        <v>53</v>
      </c>
      <c r="M847" s="74">
        <v>52</v>
      </c>
      <c r="N847" s="74">
        <v>51</v>
      </c>
      <c r="O847" s="74">
        <v>45</v>
      </c>
      <c r="P847" s="74">
        <v>56</v>
      </c>
      <c r="Q847" s="74">
        <v>55</v>
      </c>
      <c r="R847" s="74">
        <v>52</v>
      </c>
      <c r="S847" s="74">
        <v>51</v>
      </c>
      <c r="T847" s="74">
        <v>44</v>
      </c>
      <c r="U847" s="74">
        <v>44</v>
      </c>
      <c r="V847" s="74">
        <v>41</v>
      </c>
      <c r="W847" s="74">
        <v>40</v>
      </c>
      <c r="X847" s="74">
        <v>38</v>
      </c>
      <c r="Y847" s="74">
        <v>33</v>
      </c>
      <c r="Z847" s="74">
        <v>184</v>
      </c>
      <c r="AA847" s="74">
        <v>173</v>
      </c>
      <c r="AB847" s="74">
        <v>177</v>
      </c>
      <c r="AC847" s="74">
        <v>116</v>
      </c>
      <c r="AD847" s="74">
        <v>97</v>
      </c>
      <c r="AE847" s="74">
        <v>57</v>
      </c>
      <c r="AF847" s="74">
        <v>55</v>
      </c>
      <c r="AG847" s="74">
        <v>55</v>
      </c>
      <c r="AH847" s="74">
        <v>39</v>
      </c>
      <c r="AI847" s="74">
        <v>30</v>
      </c>
      <c r="AJ847" s="74">
        <v>11</v>
      </c>
      <c r="AK847" s="74">
        <v>13</v>
      </c>
      <c r="AL847" s="74">
        <v>26</v>
      </c>
      <c r="AM847" s="87">
        <v>7</v>
      </c>
      <c r="AN847" s="74">
        <v>26</v>
      </c>
      <c r="AO847" s="88">
        <v>27</v>
      </c>
      <c r="AP847" s="74">
        <v>89</v>
      </c>
      <c r="AQ847" s="89">
        <v>988</v>
      </c>
      <c r="AR847" s="74">
        <v>125</v>
      </c>
      <c r="AS847" s="74">
        <v>92</v>
      </c>
      <c r="AT847" s="74">
        <v>385</v>
      </c>
      <c r="AU847" s="89">
        <v>127</v>
      </c>
      <c r="AV847" s="95"/>
      <c r="AW847" s="95"/>
      <c r="AY847" s="5"/>
    </row>
    <row r="848" spans="1:51" x14ac:dyDescent="0.2">
      <c r="A848" s="73" t="s">
        <v>1681</v>
      </c>
      <c r="B848" s="2" t="s">
        <v>1624</v>
      </c>
      <c r="C848" s="2" t="s">
        <v>1673</v>
      </c>
      <c r="D848" s="2" t="s">
        <v>1682</v>
      </c>
      <c r="E848" s="5">
        <f t="shared" si="14"/>
        <v>2547</v>
      </c>
      <c r="F848" s="74">
        <v>69</v>
      </c>
      <c r="G848" s="74">
        <v>63</v>
      </c>
      <c r="H848" s="74">
        <v>58</v>
      </c>
      <c r="I848" s="74">
        <v>53</v>
      </c>
      <c r="J848" s="74">
        <v>47</v>
      </c>
      <c r="K848" s="74">
        <v>51</v>
      </c>
      <c r="L848" s="74">
        <v>47</v>
      </c>
      <c r="M848" s="74">
        <v>48</v>
      </c>
      <c r="N848" s="74">
        <v>47</v>
      </c>
      <c r="O848" s="74">
        <v>44</v>
      </c>
      <c r="P848" s="74">
        <v>56</v>
      </c>
      <c r="Q848" s="74">
        <v>58</v>
      </c>
      <c r="R848" s="74">
        <v>57</v>
      </c>
      <c r="S848" s="74">
        <v>55</v>
      </c>
      <c r="T848" s="74">
        <v>44</v>
      </c>
      <c r="U848" s="74">
        <v>45</v>
      </c>
      <c r="V848" s="74">
        <v>38</v>
      </c>
      <c r="W848" s="74">
        <v>37</v>
      </c>
      <c r="X848" s="74">
        <v>38</v>
      </c>
      <c r="Y848" s="74">
        <v>37</v>
      </c>
      <c r="Z848" s="74">
        <v>201</v>
      </c>
      <c r="AA848" s="74">
        <v>203</v>
      </c>
      <c r="AB848" s="74">
        <v>224</v>
      </c>
      <c r="AC848" s="74">
        <v>178</v>
      </c>
      <c r="AD848" s="74">
        <v>159</v>
      </c>
      <c r="AE848" s="74">
        <v>120</v>
      </c>
      <c r="AF848" s="74">
        <v>100</v>
      </c>
      <c r="AG848" s="74">
        <v>103</v>
      </c>
      <c r="AH848" s="74">
        <v>72</v>
      </c>
      <c r="AI848" s="74">
        <v>69</v>
      </c>
      <c r="AJ848" s="74">
        <v>50</v>
      </c>
      <c r="AK848" s="74">
        <v>41</v>
      </c>
      <c r="AL848" s="74">
        <v>35</v>
      </c>
      <c r="AM848" s="87">
        <v>5</v>
      </c>
      <c r="AN848" s="74">
        <v>33</v>
      </c>
      <c r="AO848" s="88">
        <v>36</v>
      </c>
      <c r="AP848" s="74">
        <v>111</v>
      </c>
      <c r="AQ848" s="89">
        <v>1261</v>
      </c>
      <c r="AR848" s="74">
        <v>136</v>
      </c>
      <c r="AS848" s="74">
        <v>87</v>
      </c>
      <c r="AT848" s="74">
        <v>514</v>
      </c>
      <c r="AU848" s="89">
        <v>159</v>
      </c>
      <c r="AV848" s="95"/>
      <c r="AW848" s="95"/>
      <c r="AY848" s="5"/>
    </row>
    <row r="849" spans="1:51" x14ac:dyDescent="0.2">
      <c r="A849" s="73" t="s">
        <v>1683</v>
      </c>
      <c r="B849" s="2" t="s">
        <v>1624</v>
      </c>
      <c r="C849" s="2" t="s">
        <v>1673</v>
      </c>
      <c r="D849" s="2" t="s">
        <v>1684</v>
      </c>
      <c r="E849" s="5">
        <f t="shared" si="14"/>
        <v>3028</v>
      </c>
      <c r="F849" s="74">
        <v>74</v>
      </c>
      <c r="G849" s="74">
        <v>72</v>
      </c>
      <c r="H849" s="74">
        <v>72</v>
      </c>
      <c r="I849" s="74">
        <v>72</v>
      </c>
      <c r="J849" s="74">
        <v>72</v>
      </c>
      <c r="K849" s="74">
        <v>75</v>
      </c>
      <c r="L849" s="74">
        <v>74</v>
      </c>
      <c r="M849" s="74">
        <v>74</v>
      </c>
      <c r="N849" s="74">
        <v>75</v>
      </c>
      <c r="O849" s="74">
        <v>71</v>
      </c>
      <c r="P849" s="74">
        <v>88</v>
      </c>
      <c r="Q849" s="74">
        <v>85</v>
      </c>
      <c r="R849" s="74">
        <v>85</v>
      </c>
      <c r="S849" s="74">
        <v>78</v>
      </c>
      <c r="T849" s="74">
        <v>63</v>
      </c>
      <c r="U849" s="74">
        <v>64</v>
      </c>
      <c r="V849" s="74">
        <v>59</v>
      </c>
      <c r="W849" s="74">
        <v>54</v>
      </c>
      <c r="X849" s="74">
        <v>50</v>
      </c>
      <c r="Y849" s="74">
        <v>41</v>
      </c>
      <c r="Z849" s="74">
        <v>173</v>
      </c>
      <c r="AA849" s="74">
        <v>197</v>
      </c>
      <c r="AB849" s="74">
        <v>219</v>
      </c>
      <c r="AC849" s="74">
        <v>189</v>
      </c>
      <c r="AD849" s="74">
        <v>160</v>
      </c>
      <c r="AE849" s="74">
        <v>130</v>
      </c>
      <c r="AF849" s="74">
        <v>120</v>
      </c>
      <c r="AG849" s="74">
        <v>118</v>
      </c>
      <c r="AH849" s="74">
        <v>104</v>
      </c>
      <c r="AI849" s="74">
        <v>98</v>
      </c>
      <c r="AJ849" s="74">
        <v>71</v>
      </c>
      <c r="AK849" s="74">
        <v>38</v>
      </c>
      <c r="AL849" s="74">
        <v>13</v>
      </c>
      <c r="AM849" s="87">
        <v>9</v>
      </c>
      <c r="AN849" s="74">
        <v>36</v>
      </c>
      <c r="AO849" s="88">
        <v>38</v>
      </c>
      <c r="AP849" s="74">
        <v>122</v>
      </c>
      <c r="AQ849" s="89">
        <v>1503</v>
      </c>
      <c r="AR849" s="74">
        <v>195</v>
      </c>
      <c r="AS849" s="74">
        <v>137</v>
      </c>
      <c r="AT849" s="74">
        <v>499</v>
      </c>
      <c r="AU849" s="89">
        <v>167</v>
      </c>
      <c r="AV849" s="95"/>
      <c r="AW849" s="95"/>
      <c r="AY849" s="5"/>
    </row>
    <row r="850" spans="1:51" x14ac:dyDescent="0.2">
      <c r="A850" s="73" t="s">
        <v>1685</v>
      </c>
      <c r="B850" s="2" t="s">
        <v>1624</v>
      </c>
      <c r="C850" s="2" t="s">
        <v>1673</v>
      </c>
      <c r="D850" s="2" t="s">
        <v>1686</v>
      </c>
      <c r="E850" s="5">
        <f t="shared" si="14"/>
        <v>1281</v>
      </c>
      <c r="F850" s="74">
        <v>51</v>
      </c>
      <c r="G850" s="74">
        <v>46</v>
      </c>
      <c r="H850" s="74">
        <v>44</v>
      </c>
      <c r="I850" s="74">
        <v>39</v>
      </c>
      <c r="J850" s="74">
        <v>38</v>
      </c>
      <c r="K850" s="74">
        <v>36</v>
      </c>
      <c r="L850" s="74">
        <v>34</v>
      </c>
      <c r="M850" s="74">
        <v>32</v>
      </c>
      <c r="N850" s="74">
        <v>30</v>
      </c>
      <c r="O850" s="74">
        <v>30</v>
      </c>
      <c r="P850" s="74">
        <v>32</v>
      </c>
      <c r="Q850" s="74">
        <v>32</v>
      </c>
      <c r="R850" s="74">
        <v>31</v>
      </c>
      <c r="S850" s="74">
        <v>28</v>
      </c>
      <c r="T850" s="74">
        <v>22</v>
      </c>
      <c r="U850" s="74">
        <v>22</v>
      </c>
      <c r="V850" s="74">
        <v>20</v>
      </c>
      <c r="W850" s="74">
        <v>21</v>
      </c>
      <c r="X850" s="74">
        <v>20</v>
      </c>
      <c r="Y850" s="74">
        <v>16</v>
      </c>
      <c r="Z850" s="74">
        <v>78</v>
      </c>
      <c r="AA850" s="74">
        <v>88</v>
      </c>
      <c r="AB850" s="74">
        <v>107</v>
      </c>
      <c r="AC850" s="74">
        <v>67</v>
      </c>
      <c r="AD850" s="74">
        <v>63</v>
      </c>
      <c r="AE850" s="74">
        <v>42</v>
      </c>
      <c r="AF850" s="74">
        <v>47</v>
      </c>
      <c r="AG850" s="74">
        <v>45</v>
      </c>
      <c r="AH850" s="74">
        <v>39</v>
      </c>
      <c r="AI850" s="74">
        <v>17</v>
      </c>
      <c r="AJ850" s="74">
        <v>25</v>
      </c>
      <c r="AK850" s="74">
        <v>19</v>
      </c>
      <c r="AL850" s="74">
        <v>20</v>
      </c>
      <c r="AM850" s="87">
        <v>6</v>
      </c>
      <c r="AN850" s="74">
        <v>24</v>
      </c>
      <c r="AO850" s="88">
        <v>27</v>
      </c>
      <c r="AP850" s="74">
        <v>85</v>
      </c>
      <c r="AQ850" s="89">
        <v>639</v>
      </c>
      <c r="AR850" s="74">
        <v>69</v>
      </c>
      <c r="AS850" s="74">
        <v>50</v>
      </c>
      <c r="AT850" s="74">
        <v>215</v>
      </c>
      <c r="AU850" s="89">
        <v>120</v>
      </c>
      <c r="AV850" s="95"/>
      <c r="AW850" s="95"/>
      <c r="AY850" s="5"/>
    </row>
    <row r="851" spans="1:51" x14ac:dyDescent="0.2">
      <c r="A851" s="73" t="s">
        <v>1687</v>
      </c>
      <c r="B851" s="2" t="s">
        <v>1624</v>
      </c>
      <c r="C851" s="2" t="s">
        <v>1673</v>
      </c>
      <c r="D851" s="2" t="s">
        <v>1688</v>
      </c>
      <c r="E851" s="5">
        <f t="shared" si="14"/>
        <v>1609</v>
      </c>
      <c r="F851" s="74">
        <v>27</v>
      </c>
      <c r="G851" s="74">
        <v>26</v>
      </c>
      <c r="H851" s="74">
        <v>25</v>
      </c>
      <c r="I851" s="74">
        <v>25</v>
      </c>
      <c r="J851" s="74">
        <v>29</v>
      </c>
      <c r="K851" s="74">
        <v>29</v>
      </c>
      <c r="L851" s="74">
        <v>28</v>
      </c>
      <c r="M851" s="74">
        <v>31</v>
      </c>
      <c r="N851" s="74">
        <v>32</v>
      </c>
      <c r="O851" s="74">
        <v>31</v>
      </c>
      <c r="P851" s="74">
        <v>40</v>
      </c>
      <c r="Q851" s="74">
        <v>41</v>
      </c>
      <c r="R851" s="74">
        <v>42</v>
      </c>
      <c r="S851" s="74">
        <v>42</v>
      </c>
      <c r="T851" s="74">
        <v>36</v>
      </c>
      <c r="U851" s="74">
        <v>39</v>
      </c>
      <c r="V851" s="74">
        <v>39</v>
      </c>
      <c r="W851" s="74">
        <v>35</v>
      </c>
      <c r="X851" s="74">
        <v>35</v>
      </c>
      <c r="Y851" s="74">
        <v>25</v>
      </c>
      <c r="Z851" s="74">
        <v>117</v>
      </c>
      <c r="AA851" s="74">
        <v>127</v>
      </c>
      <c r="AB851" s="74">
        <v>118</v>
      </c>
      <c r="AC851" s="74">
        <v>74</v>
      </c>
      <c r="AD851" s="74">
        <v>95</v>
      </c>
      <c r="AE851" s="74">
        <v>73</v>
      </c>
      <c r="AF851" s="74">
        <v>64</v>
      </c>
      <c r="AG851" s="74">
        <v>67</v>
      </c>
      <c r="AH851" s="74">
        <v>76</v>
      </c>
      <c r="AI851" s="74">
        <v>50</v>
      </c>
      <c r="AJ851" s="74">
        <v>46</v>
      </c>
      <c r="AK851" s="74">
        <v>35</v>
      </c>
      <c r="AL851" s="74">
        <v>10</v>
      </c>
      <c r="AM851" s="87">
        <v>3</v>
      </c>
      <c r="AN851" s="74">
        <v>13</v>
      </c>
      <c r="AO851" s="88">
        <v>14</v>
      </c>
      <c r="AP851" s="74">
        <v>51</v>
      </c>
      <c r="AQ851" s="89">
        <v>804</v>
      </c>
      <c r="AR851" s="74">
        <v>93</v>
      </c>
      <c r="AS851" s="74">
        <v>85</v>
      </c>
      <c r="AT851" s="74">
        <v>300</v>
      </c>
      <c r="AU851" s="89">
        <v>67</v>
      </c>
      <c r="AV851" s="95"/>
      <c r="AW851" s="95"/>
      <c r="AY851" s="5"/>
    </row>
    <row r="852" spans="1:51" x14ac:dyDescent="0.2">
      <c r="A852" s="73" t="s">
        <v>1689</v>
      </c>
      <c r="B852" s="2" t="s">
        <v>1624</v>
      </c>
      <c r="C852" s="2" t="s">
        <v>1673</v>
      </c>
      <c r="D852" s="2" t="s">
        <v>1690</v>
      </c>
      <c r="E852" s="5">
        <f t="shared" si="14"/>
        <v>1306</v>
      </c>
      <c r="F852" s="74">
        <v>27</v>
      </c>
      <c r="G852" s="74">
        <v>25</v>
      </c>
      <c r="H852" s="74">
        <v>22</v>
      </c>
      <c r="I852" s="74">
        <v>20</v>
      </c>
      <c r="J852" s="74">
        <v>17</v>
      </c>
      <c r="K852" s="74">
        <v>20</v>
      </c>
      <c r="L852" s="74">
        <v>21</v>
      </c>
      <c r="M852" s="74">
        <v>21</v>
      </c>
      <c r="N852" s="74">
        <v>21</v>
      </c>
      <c r="O852" s="74">
        <v>17</v>
      </c>
      <c r="P852" s="74">
        <v>26</v>
      </c>
      <c r="Q852" s="74">
        <v>27</v>
      </c>
      <c r="R852" s="74">
        <v>27</v>
      </c>
      <c r="S852" s="74">
        <v>28</v>
      </c>
      <c r="T852" s="74">
        <v>24</v>
      </c>
      <c r="U852" s="74">
        <v>24</v>
      </c>
      <c r="V852" s="74">
        <v>24</v>
      </c>
      <c r="W852" s="74">
        <v>26</v>
      </c>
      <c r="X852" s="74">
        <v>23</v>
      </c>
      <c r="Y852" s="74">
        <v>23</v>
      </c>
      <c r="Z852" s="74">
        <v>88</v>
      </c>
      <c r="AA852" s="74">
        <v>107</v>
      </c>
      <c r="AB852" s="74">
        <v>109</v>
      </c>
      <c r="AC852" s="74">
        <v>90</v>
      </c>
      <c r="AD852" s="74">
        <v>78</v>
      </c>
      <c r="AE852" s="74">
        <v>65</v>
      </c>
      <c r="AF852" s="74">
        <v>55</v>
      </c>
      <c r="AG852" s="74">
        <v>71</v>
      </c>
      <c r="AH852" s="74">
        <v>41</v>
      </c>
      <c r="AI852" s="74">
        <v>50</v>
      </c>
      <c r="AJ852" s="74">
        <v>39</v>
      </c>
      <c r="AK852" s="74">
        <v>34</v>
      </c>
      <c r="AL852" s="74">
        <v>16</v>
      </c>
      <c r="AM852" s="87">
        <v>3</v>
      </c>
      <c r="AN852" s="74">
        <v>13</v>
      </c>
      <c r="AO852" s="88">
        <v>14</v>
      </c>
      <c r="AP852" s="74">
        <v>49</v>
      </c>
      <c r="AQ852" s="89">
        <v>656</v>
      </c>
      <c r="AR852" s="74">
        <v>64</v>
      </c>
      <c r="AS852" s="74">
        <v>57</v>
      </c>
      <c r="AT852" s="74">
        <v>265</v>
      </c>
      <c r="AU852" s="89">
        <v>68</v>
      </c>
      <c r="AV852" s="95"/>
      <c r="AW852" s="95"/>
      <c r="AY852" s="5"/>
    </row>
    <row r="853" spans="1:51" x14ac:dyDescent="0.2">
      <c r="A853" s="73" t="s">
        <v>1691</v>
      </c>
      <c r="B853" s="2" t="s">
        <v>1624</v>
      </c>
      <c r="C853" s="2" t="s">
        <v>1673</v>
      </c>
      <c r="D853" s="2" t="s">
        <v>1692</v>
      </c>
      <c r="E853" s="5">
        <f t="shared" si="14"/>
        <v>5514</v>
      </c>
      <c r="F853" s="74">
        <v>96</v>
      </c>
      <c r="G853" s="74">
        <v>107</v>
      </c>
      <c r="H853" s="74">
        <v>116</v>
      </c>
      <c r="I853" s="74">
        <v>121</v>
      </c>
      <c r="J853" s="74">
        <v>122</v>
      </c>
      <c r="K853" s="74">
        <v>132</v>
      </c>
      <c r="L853" s="74">
        <v>132</v>
      </c>
      <c r="M853" s="74">
        <v>130</v>
      </c>
      <c r="N853" s="74">
        <v>128</v>
      </c>
      <c r="O853" s="74">
        <v>115</v>
      </c>
      <c r="P853" s="74">
        <v>142</v>
      </c>
      <c r="Q853" s="74">
        <v>137</v>
      </c>
      <c r="R853" s="74">
        <v>131</v>
      </c>
      <c r="S853" s="74">
        <v>130</v>
      </c>
      <c r="T853" s="74">
        <v>117</v>
      </c>
      <c r="U853" s="74">
        <v>127</v>
      </c>
      <c r="V853" s="74">
        <v>127</v>
      </c>
      <c r="W853" s="74">
        <v>128</v>
      </c>
      <c r="X853" s="74">
        <v>127</v>
      </c>
      <c r="Y853" s="74">
        <v>112</v>
      </c>
      <c r="Z853" s="74">
        <v>539</v>
      </c>
      <c r="AA853" s="74">
        <v>597</v>
      </c>
      <c r="AB853" s="74">
        <v>471</v>
      </c>
      <c r="AC853" s="74">
        <v>436</v>
      </c>
      <c r="AD853" s="74">
        <v>251</v>
      </c>
      <c r="AE853" s="74">
        <v>177</v>
      </c>
      <c r="AF853" s="74">
        <v>156</v>
      </c>
      <c r="AG853" s="74">
        <v>100</v>
      </c>
      <c r="AH853" s="74">
        <v>85</v>
      </c>
      <c r="AI853" s="74">
        <v>81</v>
      </c>
      <c r="AJ853" s="74">
        <v>41</v>
      </c>
      <c r="AK853" s="74">
        <v>56</v>
      </c>
      <c r="AL853" s="74">
        <v>47</v>
      </c>
      <c r="AM853" s="87">
        <v>21</v>
      </c>
      <c r="AN853" s="74">
        <v>51</v>
      </c>
      <c r="AO853" s="88">
        <v>45</v>
      </c>
      <c r="AP853" s="74">
        <v>153</v>
      </c>
      <c r="AQ853" s="89">
        <v>2718</v>
      </c>
      <c r="AR853" s="74">
        <v>318</v>
      </c>
      <c r="AS853" s="74">
        <v>301</v>
      </c>
      <c r="AT853" s="74">
        <v>1200</v>
      </c>
      <c r="AU853" s="89">
        <v>224</v>
      </c>
      <c r="AV853" s="95"/>
      <c r="AW853" s="95"/>
      <c r="AY853" s="5"/>
    </row>
    <row r="854" spans="1:51" x14ac:dyDescent="0.2">
      <c r="A854" s="73" t="s">
        <v>1693</v>
      </c>
      <c r="B854" s="2" t="s">
        <v>1624</v>
      </c>
      <c r="C854" s="2" t="s">
        <v>1673</v>
      </c>
      <c r="D854" s="2" t="s">
        <v>1694</v>
      </c>
      <c r="E854" s="5">
        <f t="shared" si="14"/>
        <v>2055</v>
      </c>
      <c r="F854" s="74">
        <v>39</v>
      </c>
      <c r="G854" s="74">
        <v>39</v>
      </c>
      <c r="H854" s="74">
        <v>39</v>
      </c>
      <c r="I854" s="74">
        <v>38</v>
      </c>
      <c r="J854" s="74">
        <v>38</v>
      </c>
      <c r="K854" s="74">
        <v>38</v>
      </c>
      <c r="L854" s="74">
        <v>40</v>
      </c>
      <c r="M854" s="74">
        <v>39</v>
      </c>
      <c r="N854" s="74">
        <v>39</v>
      </c>
      <c r="O854" s="74">
        <v>35</v>
      </c>
      <c r="P854" s="74">
        <v>45</v>
      </c>
      <c r="Q854" s="74">
        <v>44</v>
      </c>
      <c r="R854" s="74">
        <v>43</v>
      </c>
      <c r="S854" s="74">
        <v>40</v>
      </c>
      <c r="T854" s="74">
        <v>32</v>
      </c>
      <c r="U854" s="74">
        <v>34</v>
      </c>
      <c r="V854" s="74">
        <v>32</v>
      </c>
      <c r="W854" s="74">
        <v>28</v>
      </c>
      <c r="X854" s="74">
        <v>30</v>
      </c>
      <c r="Y854" s="74">
        <v>23</v>
      </c>
      <c r="Z854" s="74">
        <v>135</v>
      </c>
      <c r="AA854" s="74">
        <v>178</v>
      </c>
      <c r="AB854" s="74">
        <v>154</v>
      </c>
      <c r="AC854" s="74">
        <v>133</v>
      </c>
      <c r="AD854" s="74">
        <v>85</v>
      </c>
      <c r="AE854" s="74">
        <v>59</v>
      </c>
      <c r="AF854" s="74">
        <v>72</v>
      </c>
      <c r="AG854" s="74">
        <v>57</v>
      </c>
      <c r="AH854" s="74">
        <v>68</v>
      </c>
      <c r="AI854" s="74">
        <v>50</v>
      </c>
      <c r="AJ854" s="74">
        <v>38</v>
      </c>
      <c r="AK854" s="74">
        <v>26</v>
      </c>
      <c r="AL854" s="74">
        <v>265</v>
      </c>
      <c r="AM854" s="87">
        <v>5</v>
      </c>
      <c r="AN854" s="74">
        <v>19</v>
      </c>
      <c r="AO854" s="88">
        <v>20</v>
      </c>
      <c r="AP854" s="74">
        <v>70</v>
      </c>
      <c r="AQ854" s="89">
        <v>1053</v>
      </c>
      <c r="AR854" s="74">
        <v>103</v>
      </c>
      <c r="AS854" s="74">
        <v>75</v>
      </c>
      <c r="AT854" s="74">
        <v>337</v>
      </c>
      <c r="AU854" s="89">
        <v>100</v>
      </c>
      <c r="AV854" s="95"/>
      <c r="AW854" s="95"/>
      <c r="AY854" s="5"/>
    </row>
    <row r="855" spans="1:51" x14ac:dyDescent="0.2">
      <c r="A855" s="73" t="s">
        <v>1695</v>
      </c>
      <c r="B855" s="2" t="s">
        <v>1624</v>
      </c>
      <c r="C855" s="2" t="s">
        <v>1673</v>
      </c>
      <c r="D855" s="2" t="s">
        <v>1696</v>
      </c>
      <c r="E855" s="5">
        <f t="shared" si="14"/>
        <v>2751</v>
      </c>
      <c r="F855" s="74">
        <v>58</v>
      </c>
      <c r="G855" s="74">
        <v>62</v>
      </c>
      <c r="H855" s="74">
        <v>64</v>
      </c>
      <c r="I855" s="74">
        <v>67</v>
      </c>
      <c r="J855" s="74">
        <v>69</v>
      </c>
      <c r="K855" s="74">
        <v>73</v>
      </c>
      <c r="L855" s="74">
        <v>73</v>
      </c>
      <c r="M855" s="74">
        <v>72</v>
      </c>
      <c r="N855" s="74">
        <v>70</v>
      </c>
      <c r="O855" s="74">
        <v>61</v>
      </c>
      <c r="P855" s="74">
        <v>79</v>
      </c>
      <c r="Q855" s="74">
        <v>74</v>
      </c>
      <c r="R855" s="74">
        <v>72</v>
      </c>
      <c r="S855" s="74">
        <v>69</v>
      </c>
      <c r="T855" s="74">
        <v>55</v>
      </c>
      <c r="U855" s="74">
        <v>62</v>
      </c>
      <c r="V855" s="74">
        <v>59</v>
      </c>
      <c r="W855" s="74">
        <v>57</v>
      </c>
      <c r="X855" s="74">
        <v>55</v>
      </c>
      <c r="Y855" s="74">
        <v>46</v>
      </c>
      <c r="Z855" s="74">
        <v>211</v>
      </c>
      <c r="AA855" s="74">
        <v>228</v>
      </c>
      <c r="AB855" s="74">
        <v>204</v>
      </c>
      <c r="AC855" s="74">
        <v>141</v>
      </c>
      <c r="AD855" s="74">
        <v>135</v>
      </c>
      <c r="AE855" s="74">
        <v>102</v>
      </c>
      <c r="AF855" s="74">
        <v>96</v>
      </c>
      <c r="AG855" s="74">
        <v>109</v>
      </c>
      <c r="AH855" s="74">
        <v>68</v>
      </c>
      <c r="AI855" s="74">
        <v>52</v>
      </c>
      <c r="AJ855" s="74">
        <v>47</v>
      </c>
      <c r="AK855" s="74">
        <v>41</v>
      </c>
      <c r="AL855" s="74">
        <v>20</v>
      </c>
      <c r="AM855" s="87">
        <v>12</v>
      </c>
      <c r="AN855" s="74">
        <v>30</v>
      </c>
      <c r="AO855" s="88">
        <v>28</v>
      </c>
      <c r="AP855" s="74">
        <v>94</v>
      </c>
      <c r="AQ855" s="89">
        <v>1361</v>
      </c>
      <c r="AR855" s="74">
        <v>170</v>
      </c>
      <c r="AS855" s="74">
        <v>145</v>
      </c>
      <c r="AT855" s="74">
        <v>479</v>
      </c>
      <c r="AU855" s="89">
        <v>133</v>
      </c>
      <c r="AV855" s="95"/>
      <c r="AW855" s="95"/>
      <c r="AY855" s="5"/>
    </row>
    <row r="856" spans="1:51" x14ac:dyDescent="0.2">
      <c r="A856" s="73" t="s">
        <v>1697</v>
      </c>
      <c r="B856" s="2" t="s">
        <v>1624</v>
      </c>
      <c r="C856" s="2" t="s">
        <v>1698</v>
      </c>
      <c r="D856" s="2" t="s">
        <v>1698</v>
      </c>
      <c r="E856" s="5">
        <f t="shared" si="14"/>
        <v>2393</v>
      </c>
      <c r="F856" s="74">
        <v>54</v>
      </c>
      <c r="G856" s="74">
        <v>55</v>
      </c>
      <c r="H856" s="74">
        <v>56</v>
      </c>
      <c r="I856" s="74">
        <v>56</v>
      </c>
      <c r="J856" s="74">
        <v>52</v>
      </c>
      <c r="K856" s="74">
        <v>57</v>
      </c>
      <c r="L856" s="74">
        <v>58</v>
      </c>
      <c r="M856" s="74">
        <v>55</v>
      </c>
      <c r="N856" s="74">
        <v>55</v>
      </c>
      <c r="O856" s="74">
        <v>50</v>
      </c>
      <c r="P856" s="74">
        <v>63</v>
      </c>
      <c r="Q856" s="74">
        <v>62</v>
      </c>
      <c r="R856" s="74">
        <v>62</v>
      </c>
      <c r="S856" s="74">
        <v>62</v>
      </c>
      <c r="T856" s="74">
        <v>49</v>
      </c>
      <c r="U856" s="74">
        <v>55</v>
      </c>
      <c r="V856" s="74">
        <v>54</v>
      </c>
      <c r="W856" s="74">
        <v>53</v>
      </c>
      <c r="X856" s="74">
        <v>51</v>
      </c>
      <c r="Y856" s="74">
        <v>43</v>
      </c>
      <c r="Z856" s="74">
        <v>171</v>
      </c>
      <c r="AA856" s="74">
        <v>189</v>
      </c>
      <c r="AB856" s="74">
        <v>170</v>
      </c>
      <c r="AC856" s="74">
        <v>178</v>
      </c>
      <c r="AD856" s="74">
        <v>124</v>
      </c>
      <c r="AE856" s="74">
        <v>86</v>
      </c>
      <c r="AF856" s="74">
        <v>93</v>
      </c>
      <c r="AG856" s="74">
        <v>84</v>
      </c>
      <c r="AH856" s="74">
        <v>76</v>
      </c>
      <c r="AI856" s="74">
        <v>51</v>
      </c>
      <c r="AJ856" s="74">
        <v>33</v>
      </c>
      <c r="AK856" s="74">
        <v>26</v>
      </c>
      <c r="AL856" s="74">
        <v>10</v>
      </c>
      <c r="AM856" s="87">
        <v>7</v>
      </c>
      <c r="AN856" s="74">
        <v>28</v>
      </c>
      <c r="AO856" s="88">
        <v>26</v>
      </c>
      <c r="AP856" s="74">
        <v>88</v>
      </c>
      <c r="AQ856" s="89">
        <v>1166</v>
      </c>
      <c r="AR856" s="74">
        <v>140</v>
      </c>
      <c r="AS856" s="74">
        <v>132</v>
      </c>
      <c r="AT856" s="74">
        <v>415</v>
      </c>
      <c r="AU856" s="89">
        <v>125</v>
      </c>
      <c r="AV856" s="95"/>
      <c r="AW856" s="95"/>
      <c r="AY856" s="5"/>
    </row>
    <row r="857" spans="1:51" x14ac:dyDescent="0.2">
      <c r="A857" s="73" t="s">
        <v>1699</v>
      </c>
      <c r="B857" s="2" t="s">
        <v>1624</v>
      </c>
      <c r="C857" s="2" t="s">
        <v>1698</v>
      </c>
      <c r="D857" s="2" t="s">
        <v>1700</v>
      </c>
      <c r="E857" s="5">
        <f t="shared" si="14"/>
        <v>1084</v>
      </c>
      <c r="F857" s="74">
        <v>22</v>
      </c>
      <c r="G857" s="74">
        <v>21</v>
      </c>
      <c r="H857" s="74">
        <v>20</v>
      </c>
      <c r="I857" s="74">
        <v>19</v>
      </c>
      <c r="J857" s="74">
        <v>17</v>
      </c>
      <c r="K857" s="74">
        <v>17</v>
      </c>
      <c r="L857" s="74">
        <v>19</v>
      </c>
      <c r="M857" s="74">
        <v>19</v>
      </c>
      <c r="N857" s="74">
        <v>18</v>
      </c>
      <c r="O857" s="74">
        <v>23</v>
      </c>
      <c r="P857" s="74">
        <v>24</v>
      </c>
      <c r="Q857" s="74">
        <v>24</v>
      </c>
      <c r="R857" s="74">
        <v>25</v>
      </c>
      <c r="S857" s="74">
        <v>24</v>
      </c>
      <c r="T857" s="74">
        <v>21</v>
      </c>
      <c r="U857" s="74">
        <v>21</v>
      </c>
      <c r="V857" s="74">
        <v>19</v>
      </c>
      <c r="W857" s="74">
        <v>17</v>
      </c>
      <c r="X857" s="74">
        <v>14</v>
      </c>
      <c r="Y857" s="74">
        <v>9</v>
      </c>
      <c r="Z857" s="74">
        <v>39</v>
      </c>
      <c r="AA857" s="74">
        <v>49</v>
      </c>
      <c r="AB857" s="74">
        <v>80</v>
      </c>
      <c r="AC857" s="74">
        <v>76</v>
      </c>
      <c r="AD857" s="74">
        <v>57</v>
      </c>
      <c r="AE857" s="74">
        <v>50</v>
      </c>
      <c r="AF857" s="74">
        <v>51</v>
      </c>
      <c r="AG857" s="74">
        <v>67</v>
      </c>
      <c r="AH857" s="74">
        <v>63</v>
      </c>
      <c r="AI857" s="74">
        <v>62</v>
      </c>
      <c r="AJ857" s="74">
        <v>54</v>
      </c>
      <c r="AK857" s="74">
        <v>29</v>
      </c>
      <c r="AL857" s="74">
        <v>14</v>
      </c>
      <c r="AM857" s="87">
        <v>3</v>
      </c>
      <c r="AN857" s="74">
        <v>10</v>
      </c>
      <c r="AO857" s="88">
        <v>12</v>
      </c>
      <c r="AP857" s="74">
        <v>38</v>
      </c>
      <c r="AQ857" s="89">
        <v>553</v>
      </c>
      <c r="AR857" s="74">
        <v>58</v>
      </c>
      <c r="AS857" s="74">
        <v>39</v>
      </c>
      <c r="AT857" s="74">
        <v>167</v>
      </c>
      <c r="AU857" s="89">
        <v>54</v>
      </c>
      <c r="AV857" s="95"/>
      <c r="AW857" s="95"/>
      <c r="AY857" s="5"/>
    </row>
    <row r="858" spans="1:51" x14ac:dyDescent="0.2">
      <c r="A858" s="73" t="s">
        <v>1701</v>
      </c>
      <c r="B858" s="2" t="s">
        <v>1624</v>
      </c>
      <c r="C858" s="2" t="s">
        <v>1698</v>
      </c>
      <c r="D858" s="2" t="s">
        <v>1702</v>
      </c>
      <c r="E858" s="5">
        <f t="shared" si="14"/>
        <v>1690</v>
      </c>
      <c r="F858" s="74">
        <v>31</v>
      </c>
      <c r="G858" s="74">
        <v>33</v>
      </c>
      <c r="H858" s="74">
        <v>33</v>
      </c>
      <c r="I858" s="74">
        <v>32</v>
      </c>
      <c r="J858" s="74">
        <v>34</v>
      </c>
      <c r="K858" s="74">
        <v>35</v>
      </c>
      <c r="L858" s="74">
        <v>35</v>
      </c>
      <c r="M858" s="74">
        <v>35</v>
      </c>
      <c r="N858" s="74">
        <v>35</v>
      </c>
      <c r="O858" s="74">
        <v>34</v>
      </c>
      <c r="P858" s="74">
        <v>41</v>
      </c>
      <c r="Q858" s="74">
        <v>41</v>
      </c>
      <c r="R858" s="74">
        <v>39</v>
      </c>
      <c r="S858" s="74">
        <v>37</v>
      </c>
      <c r="T858" s="74">
        <v>32</v>
      </c>
      <c r="U858" s="74">
        <v>31</v>
      </c>
      <c r="V858" s="74">
        <v>29</v>
      </c>
      <c r="W858" s="74">
        <v>27</v>
      </c>
      <c r="X858" s="74">
        <v>26</v>
      </c>
      <c r="Y858" s="74">
        <v>20</v>
      </c>
      <c r="Z858" s="74">
        <v>100</v>
      </c>
      <c r="AA858" s="74">
        <v>108</v>
      </c>
      <c r="AB858" s="74">
        <v>111</v>
      </c>
      <c r="AC858" s="74">
        <v>102</v>
      </c>
      <c r="AD858" s="74">
        <v>334</v>
      </c>
      <c r="AE858" s="74">
        <v>53</v>
      </c>
      <c r="AF858" s="74">
        <v>46</v>
      </c>
      <c r="AG858" s="74">
        <v>40</v>
      </c>
      <c r="AH858" s="74">
        <v>52</v>
      </c>
      <c r="AI858" s="74">
        <v>27</v>
      </c>
      <c r="AJ858" s="74">
        <v>31</v>
      </c>
      <c r="AK858" s="74">
        <v>19</v>
      </c>
      <c r="AL858" s="74">
        <v>7</v>
      </c>
      <c r="AM858" s="87">
        <v>4</v>
      </c>
      <c r="AN858" s="74">
        <v>15</v>
      </c>
      <c r="AO858" s="88">
        <v>16</v>
      </c>
      <c r="AP858" s="74">
        <v>52</v>
      </c>
      <c r="AQ858" s="89">
        <v>859</v>
      </c>
      <c r="AR858" s="74">
        <v>97</v>
      </c>
      <c r="AS858" s="74">
        <v>64</v>
      </c>
      <c r="AT858" s="74">
        <v>406</v>
      </c>
      <c r="AU858" s="89">
        <v>78</v>
      </c>
      <c r="AV858" s="95"/>
      <c r="AW858" s="95"/>
      <c r="AY858" s="5"/>
    </row>
    <row r="859" spans="1:51" x14ac:dyDescent="0.2">
      <c r="A859" s="73" t="s">
        <v>1703</v>
      </c>
      <c r="B859" s="2" t="s">
        <v>1624</v>
      </c>
      <c r="C859" s="2" t="s">
        <v>1698</v>
      </c>
      <c r="D859" s="2" t="s">
        <v>1704</v>
      </c>
      <c r="E859" s="5">
        <f t="shared" si="14"/>
        <v>1074</v>
      </c>
      <c r="F859" s="74">
        <v>38</v>
      </c>
      <c r="G859" s="74">
        <v>31</v>
      </c>
      <c r="H859" s="74">
        <v>25</v>
      </c>
      <c r="I859" s="74">
        <v>21</v>
      </c>
      <c r="J859" s="74">
        <v>19</v>
      </c>
      <c r="K859" s="74">
        <v>17</v>
      </c>
      <c r="L859" s="74">
        <v>18</v>
      </c>
      <c r="M859" s="74">
        <v>16</v>
      </c>
      <c r="N859" s="74">
        <v>18</v>
      </c>
      <c r="O859" s="74">
        <v>19</v>
      </c>
      <c r="P859" s="74">
        <v>22</v>
      </c>
      <c r="Q859" s="74">
        <v>26</v>
      </c>
      <c r="R859" s="74">
        <v>25</v>
      </c>
      <c r="S859" s="74">
        <v>26</v>
      </c>
      <c r="T859" s="74">
        <v>22</v>
      </c>
      <c r="U859" s="74">
        <v>25</v>
      </c>
      <c r="V859" s="74">
        <v>23</v>
      </c>
      <c r="W859" s="74">
        <v>23</v>
      </c>
      <c r="X859" s="74">
        <v>20</v>
      </c>
      <c r="Y859" s="74">
        <v>16</v>
      </c>
      <c r="Z859" s="74">
        <v>67</v>
      </c>
      <c r="AA859" s="74">
        <v>56</v>
      </c>
      <c r="AB859" s="74">
        <v>84</v>
      </c>
      <c r="AC859" s="74">
        <v>89</v>
      </c>
      <c r="AD859" s="74">
        <v>57</v>
      </c>
      <c r="AE859" s="74">
        <v>44</v>
      </c>
      <c r="AF859" s="74">
        <v>45</v>
      </c>
      <c r="AG859" s="74">
        <v>35</v>
      </c>
      <c r="AH859" s="74">
        <v>36</v>
      </c>
      <c r="AI859" s="74">
        <v>36</v>
      </c>
      <c r="AJ859" s="74">
        <v>37</v>
      </c>
      <c r="AK859" s="74">
        <v>27</v>
      </c>
      <c r="AL859" s="74">
        <v>11</v>
      </c>
      <c r="AM859" s="87">
        <v>2</v>
      </c>
      <c r="AN859" s="74">
        <v>18</v>
      </c>
      <c r="AO859" s="88">
        <v>20</v>
      </c>
      <c r="AP859" s="74">
        <v>62</v>
      </c>
      <c r="AQ859" s="89">
        <v>542</v>
      </c>
      <c r="AR859" s="74">
        <v>61</v>
      </c>
      <c r="AS859" s="74">
        <v>49</v>
      </c>
      <c r="AT859" s="74">
        <v>198</v>
      </c>
      <c r="AU859" s="89">
        <v>91</v>
      </c>
      <c r="AV859" s="95"/>
      <c r="AW859" s="95"/>
      <c r="AY859" s="5"/>
    </row>
    <row r="860" spans="1:51" x14ac:dyDescent="0.2">
      <c r="A860" s="73" t="s">
        <v>1705</v>
      </c>
      <c r="B860" s="2" t="s">
        <v>1624</v>
      </c>
      <c r="C860" s="2" t="s">
        <v>1698</v>
      </c>
      <c r="D860" s="2" t="s">
        <v>1706</v>
      </c>
      <c r="E860" s="5">
        <f t="shared" si="14"/>
        <v>901</v>
      </c>
      <c r="F860" s="74">
        <v>19</v>
      </c>
      <c r="G860" s="74">
        <v>21</v>
      </c>
      <c r="H860" s="74">
        <v>21</v>
      </c>
      <c r="I860" s="74">
        <v>23</v>
      </c>
      <c r="J860" s="74">
        <v>26</v>
      </c>
      <c r="K860" s="74">
        <v>23</v>
      </c>
      <c r="L860" s="74">
        <v>22</v>
      </c>
      <c r="M860" s="74">
        <v>23</v>
      </c>
      <c r="N860" s="74">
        <v>22</v>
      </c>
      <c r="O860" s="74">
        <v>20</v>
      </c>
      <c r="P860" s="74">
        <v>24</v>
      </c>
      <c r="Q860" s="74">
        <v>22</v>
      </c>
      <c r="R860" s="74">
        <v>20</v>
      </c>
      <c r="S860" s="74">
        <v>19</v>
      </c>
      <c r="T860" s="74">
        <v>15</v>
      </c>
      <c r="U860" s="74">
        <v>16</v>
      </c>
      <c r="V860" s="74">
        <v>16</v>
      </c>
      <c r="W860" s="74">
        <v>15</v>
      </c>
      <c r="X860" s="74">
        <v>15</v>
      </c>
      <c r="Y860" s="74">
        <v>9</v>
      </c>
      <c r="Z860" s="74">
        <v>64</v>
      </c>
      <c r="AA860" s="74">
        <v>66</v>
      </c>
      <c r="AB860" s="74">
        <v>65</v>
      </c>
      <c r="AC860" s="74">
        <v>57</v>
      </c>
      <c r="AD860" s="74">
        <v>55</v>
      </c>
      <c r="AE860" s="74">
        <v>32</v>
      </c>
      <c r="AF860" s="74">
        <v>36</v>
      </c>
      <c r="AG860" s="74">
        <v>33</v>
      </c>
      <c r="AH860" s="74">
        <v>24</v>
      </c>
      <c r="AI860" s="74">
        <v>19</v>
      </c>
      <c r="AJ860" s="74">
        <v>15</v>
      </c>
      <c r="AK860" s="74">
        <v>17</v>
      </c>
      <c r="AL860" s="74">
        <v>27</v>
      </c>
      <c r="AM860" s="87">
        <v>3</v>
      </c>
      <c r="AN860" s="74">
        <v>10</v>
      </c>
      <c r="AO860" s="88">
        <v>9</v>
      </c>
      <c r="AP860" s="74">
        <v>39</v>
      </c>
      <c r="AQ860" s="89">
        <v>453</v>
      </c>
      <c r="AR860" s="74">
        <v>48</v>
      </c>
      <c r="AS860" s="74">
        <v>34</v>
      </c>
      <c r="AT860" s="74">
        <v>162</v>
      </c>
      <c r="AU860" s="89">
        <v>53</v>
      </c>
      <c r="AV860" s="95"/>
      <c r="AW860" s="95"/>
      <c r="AY860" s="5"/>
    </row>
    <row r="861" spans="1:51" x14ac:dyDescent="0.2">
      <c r="A861" s="73" t="s">
        <v>1707</v>
      </c>
      <c r="B861" s="2" t="s">
        <v>1624</v>
      </c>
      <c r="C861" s="2" t="s">
        <v>1698</v>
      </c>
      <c r="D861" s="2" t="s">
        <v>1708</v>
      </c>
      <c r="E861" s="5">
        <f t="shared" si="14"/>
        <v>672</v>
      </c>
      <c r="F861" s="74">
        <v>20</v>
      </c>
      <c r="G861" s="74">
        <v>19</v>
      </c>
      <c r="H861" s="74">
        <v>18</v>
      </c>
      <c r="I861" s="74">
        <v>17</v>
      </c>
      <c r="J861" s="74">
        <v>17</v>
      </c>
      <c r="K861" s="74">
        <v>17</v>
      </c>
      <c r="L861" s="74">
        <v>15</v>
      </c>
      <c r="M861" s="74">
        <v>17</v>
      </c>
      <c r="N861" s="74">
        <v>17</v>
      </c>
      <c r="O861" s="74">
        <v>15</v>
      </c>
      <c r="P861" s="74">
        <v>20</v>
      </c>
      <c r="Q861" s="74">
        <v>20</v>
      </c>
      <c r="R861" s="74">
        <v>19</v>
      </c>
      <c r="S861" s="74">
        <v>19</v>
      </c>
      <c r="T861" s="74">
        <v>12</v>
      </c>
      <c r="U861" s="74">
        <v>15</v>
      </c>
      <c r="V861" s="74">
        <v>13</v>
      </c>
      <c r="W861" s="74">
        <v>11</v>
      </c>
      <c r="X861" s="74">
        <v>10</v>
      </c>
      <c r="Y861" s="74">
        <v>7</v>
      </c>
      <c r="Z861" s="74">
        <v>35</v>
      </c>
      <c r="AA861" s="74">
        <v>58</v>
      </c>
      <c r="AB861" s="74">
        <v>55</v>
      </c>
      <c r="AC861" s="74">
        <v>43</v>
      </c>
      <c r="AD861" s="74">
        <v>23</v>
      </c>
      <c r="AE861" s="74">
        <v>29</v>
      </c>
      <c r="AF861" s="74">
        <v>18</v>
      </c>
      <c r="AG861" s="74">
        <v>22</v>
      </c>
      <c r="AH861" s="74">
        <v>22</v>
      </c>
      <c r="AI861" s="74">
        <v>22</v>
      </c>
      <c r="AJ861" s="74">
        <v>11</v>
      </c>
      <c r="AK861" s="74">
        <v>7</v>
      </c>
      <c r="AL861" s="74">
        <v>9</v>
      </c>
      <c r="AM861" s="87">
        <v>2</v>
      </c>
      <c r="AN861" s="74">
        <v>10</v>
      </c>
      <c r="AO861" s="88">
        <v>10</v>
      </c>
      <c r="AP861" s="74">
        <v>39</v>
      </c>
      <c r="AQ861" s="89">
        <v>337</v>
      </c>
      <c r="AR861" s="74">
        <v>44</v>
      </c>
      <c r="AS861" s="74">
        <v>28</v>
      </c>
      <c r="AT861" s="74">
        <v>122</v>
      </c>
      <c r="AU861" s="89">
        <v>51</v>
      </c>
      <c r="AV861" s="95"/>
      <c r="AW861" s="95"/>
      <c r="AY861" s="5"/>
    </row>
    <row r="862" spans="1:51" x14ac:dyDescent="0.2">
      <c r="A862" s="73" t="s">
        <v>1709</v>
      </c>
      <c r="B862" s="2" t="s">
        <v>1624</v>
      </c>
      <c r="C862" s="2" t="s">
        <v>1698</v>
      </c>
      <c r="D862" s="2" t="s">
        <v>1710</v>
      </c>
      <c r="E862" s="5">
        <f t="shared" si="14"/>
        <v>1262</v>
      </c>
      <c r="F862" s="74">
        <v>25</v>
      </c>
      <c r="G862" s="74">
        <v>24</v>
      </c>
      <c r="H862" s="74">
        <v>23</v>
      </c>
      <c r="I862" s="74">
        <v>22</v>
      </c>
      <c r="J862" s="74">
        <v>18</v>
      </c>
      <c r="K862" s="74">
        <v>22</v>
      </c>
      <c r="L862" s="74">
        <v>21</v>
      </c>
      <c r="M862" s="74">
        <v>21</v>
      </c>
      <c r="N862" s="74">
        <v>20</v>
      </c>
      <c r="O862" s="74">
        <v>15</v>
      </c>
      <c r="P862" s="74">
        <v>22</v>
      </c>
      <c r="Q862" s="74">
        <v>21</v>
      </c>
      <c r="R862" s="74">
        <v>23</v>
      </c>
      <c r="S862" s="74">
        <v>23</v>
      </c>
      <c r="T862" s="74">
        <v>21</v>
      </c>
      <c r="U862" s="74">
        <v>26</v>
      </c>
      <c r="V862" s="74">
        <v>26</v>
      </c>
      <c r="W862" s="74">
        <v>27</v>
      </c>
      <c r="X862" s="74">
        <v>28</v>
      </c>
      <c r="Y862" s="74">
        <v>21</v>
      </c>
      <c r="Z862" s="74">
        <v>82</v>
      </c>
      <c r="AA862" s="74">
        <v>77</v>
      </c>
      <c r="AB862" s="74">
        <v>96</v>
      </c>
      <c r="AC862" s="74">
        <v>92</v>
      </c>
      <c r="AD862" s="74">
        <v>81</v>
      </c>
      <c r="AE862" s="74">
        <v>58</v>
      </c>
      <c r="AF862" s="74">
        <v>48</v>
      </c>
      <c r="AG862" s="74">
        <v>60</v>
      </c>
      <c r="AH862" s="74">
        <v>59</v>
      </c>
      <c r="AI862" s="74">
        <v>61</v>
      </c>
      <c r="AJ862" s="74">
        <v>51</v>
      </c>
      <c r="AK862" s="74">
        <v>32</v>
      </c>
      <c r="AL862" s="74">
        <v>16</v>
      </c>
      <c r="AM862" s="87">
        <v>3</v>
      </c>
      <c r="AN862" s="74">
        <v>13</v>
      </c>
      <c r="AO862" s="88">
        <v>12</v>
      </c>
      <c r="AP862" s="74">
        <v>46</v>
      </c>
      <c r="AQ862" s="89">
        <v>637</v>
      </c>
      <c r="AR862" s="74">
        <v>52</v>
      </c>
      <c r="AS862" s="74">
        <v>60</v>
      </c>
      <c r="AT862" s="74">
        <v>237</v>
      </c>
      <c r="AU862" s="89">
        <v>61</v>
      </c>
      <c r="AV862" s="95"/>
      <c r="AW862" s="95"/>
      <c r="AY862" s="5"/>
    </row>
    <row r="863" spans="1:51" x14ac:dyDescent="0.2">
      <c r="A863" s="73" t="s">
        <v>1711</v>
      </c>
      <c r="B863" s="2" t="s">
        <v>1624</v>
      </c>
      <c r="C863" s="2" t="s">
        <v>1698</v>
      </c>
      <c r="D863" s="2" t="s">
        <v>1712</v>
      </c>
      <c r="E863" s="5">
        <f t="shared" si="14"/>
        <v>291</v>
      </c>
      <c r="F863" s="74">
        <v>5</v>
      </c>
      <c r="G863" s="74">
        <v>5</v>
      </c>
      <c r="H863" s="74">
        <v>5</v>
      </c>
      <c r="I863" s="74">
        <v>6</v>
      </c>
      <c r="J863" s="74">
        <v>6</v>
      </c>
      <c r="K863" s="74">
        <v>6</v>
      </c>
      <c r="L863" s="74">
        <v>6</v>
      </c>
      <c r="M863" s="74">
        <v>6</v>
      </c>
      <c r="N863" s="74">
        <v>6</v>
      </c>
      <c r="O863" s="74">
        <v>7</v>
      </c>
      <c r="P863" s="74">
        <v>7</v>
      </c>
      <c r="Q863" s="74">
        <v>7</v>
      </c>
      <c r="R863" s="74">
        <v>6</v>
      </c>
      <c r="S863" s="74">
        <v>5</v>
      </c>
      <c r="T863" s="74">
        <v>6</v>
      </c>
      <c r="U863" s="74">
        <v>4</v>
      </c>
      <c r="V863" s="74">
        <v>4</v>
      </c>
      <c r="W863" s="74">
        <v>2</v>
      </c>
      <c r="X863" s="74">
        <v>2</v>
      </c>
      <c r="Y863" s="74">
        <v>0</v>
      </c>
      <c r="Z863" s="74">
        <v>10</v>
      </c>
      <c r="AA863" s="74">
        <v>23</v>
      </c>
      <c r="AB863" s="74">
        <v>29</v>
      </c>
      <c r="AC863" s="74">
        <v>21</v>
      </c>
      <c r="AD863" s="74">
        <v>14</v>
      </c>
      <c r="AE863" s="74">
        <v>17</v>
      </c>
      <c r="AF863" s="74">
        <v>12</v>
      </c>
      <c r="AG863" s="74">
        <v>17</v>
      </c>
      <c r="AH863" s="74">
        <v>13</v>
      </c>
      <c r="AI863" s="74">
        <v>16</v>
      </c>
      <c r="AJ863" s="74">
        <v>7</v>
      </c>
      <c r="AK863" s="74">
        <v>4</v>
      </c>
      <c r="AL863" s="74">
        <v>7</v>
      </c>
      <c r="AM863" s="87">
        <v>1</v>
      </c>
      <c r="AN863" s="74">
        <v>2</v>
      </c>
      <c r="AO863" s="88">
        <v>3</v>
      </c>
      <c r="AP863" s="74">
        <v>15</v>
      </c>
      <c r="AQ863" s="89">
        <v>145</v>
      </c>
      <c r="AR863" s="74">
        <v>15</v>
      </c>
      <c r="AS863" s="74">
        <v>6</v>
      </c>
      <c r="AT863" s="74">
        <v>57</v>
      </c>
      <c r="AU863" s="89">
        <v>19</v>
      </c>
      <c r="AV863" s="95"/>
      <c r="AW863" s="95"/>
      <c r="AY863" s="5"/>
    </row>
    <row r="864" spans="1:51" x14ac:dyDescent="0.2">
      <c r="A864" s="73" t="s">
        <v>1713</v>
      </c>
      <c r="B864" s="2" t="s">
        <v>1624</v>
      </c>
      <c r="C864" s="2" t="s">
        <v>1698</v>
      </c>
      <c r="D864" s="2" t="s">
        <v>1714</v>
      </c>
      <c r="E864" s="5">
        <f t="shared" si="14"/>
        <v>1231</v>
      </c>
      <c r="F864" s="74">
        <v>20</v>
      </c>
      <c r="G864" s="74">
        <v>22</v>
      </c>
      <c r="H864" s="74">
        <v>24</v>
      </c>
      <c r="I864" s="74">
        <v>26</v>
      </c>
      <c r="J864" s="74">
        <v>25</v>
      </c>
      <c r="K864" s="74">
        <v>29</v>
      </c>
      <c r="L864" s="74">
        <v>28</v>
      </c>
      <c r="M864" s="74">
        <v>29</v>
      </c>
      <c r="N864" s="74">
        <v>28</v>
      </c>
      <c r="O864" s="74">
        <v>29</v>
      </c>
      <c r="P864" s="74">
        <v>34</v>
      </c>
      <c r="Q864" s="74">
        <v>34</v>
      </c>
      <c r="R864" s="74">
        <v>31</v>
      </c>
      <c r="S864" s="74">
        <v>30</v>
      </c>
      <c r="T864" s="74">
        <v>24</v>
      </c>
      <c r="U864" s="74">
        <v>25</v>
      </c>
      <c r="V864" s="74">
        <v>26</v>
      </c>
      <c r="W864" s="74">
        <v>24</v>
      </c>
      <c r="X864" s="74">
        <v>21</v>
      </c>
      <c r="Y864" s="74">
        <v>20</v>
      </c>
      <c r="Z864" s="74">
        <v>79</v>
      </c>
      <c r="AA864" s="74">
        <v>84</v>
      </c>
      <c r="AB864" s="74">
        <v>81</v>
      </c>
      <c r="AC864" s="74">
        <v>93</v>
      </c>
      <c r="AD864" s="74">
        <v>63</v>
      </c>
      <c r="AE864" s="74">
        <v>50</v>
      </c>
      <c r="AF864" s="74">
        <v>55</v>
      </c>
      <c r="AG864" s="74">
        <v>44</v>
      </c>
      <c r="AH864" s="74">
        <v>40</v>
      </c>
      <c r="AI864" s="74">
        <v>42</v>
      </c>
      <c r="AJ864" s="74">
        <v>43</v>
      </c>
      <c r="AK864" s="74">
        <v>22</v>
      </c>
      <c r="AL864" s="74">
        <v>6</v>
      </c>
      <c r="AM864" s="87">
        <v>13</v>
      </c>
      <c r="AN864" s="74">
        <v>9</v>
      </c>
      <c r="AO864" s="88">
        <v>11</v>
      </c>
      <c r="AP864" s="74">
        <v>36</v>
      </c>
      <c r="AQ864" s="89">
        <v>607</v>
      </c>
      <c r="AR864" s="74">
        <v>77</v>
      </c>
      <c r="AS864" s="74">
        <v>54</v>
      </c>
      <c r="AT864" s="74">
        <v>213</v>
      </c>
      <c r="AU864" s="89">
        <v>51</v>
      </c>
      <c r="AV864" s="95"/>
      <c r="AW864" s="95"/>
      <c r="AY864" s="5"/>
    </row>
    <row r="865" spans="1:51" x14ac:dyDescent="0.2">
      <c r="A865" s="73" t="s">
        <v>1715</v>
      </c>
      <c r="B865" s="2" t="s">
        <v>1624</v>
      </c>
      <c r="C865" s="2" t="s">
        <v>1698</v>
      </c>
      <c r="D865" s="2" t="s">
        <v>509</v>
      </c>
      <c r="E865" s="5">
        <f t="shared" si="14"/>
        <v>357</v>
      </c>
      <c r="F865" s="74">
        <v>8</v>
      </c>
      <c r="G865" s="74">
        <v>7</v>
      </c>
      <c r="H865" s="74">
        <v>6</v>
      </c>
      <c r="I865" s="74">
        <v>8</v>
      </c>
      <c r="J865" s="74">
        <v>8</v>
      </c>
      <c r="K865" s="74">
        <v>7</v>
      </c>
      <c r="L865" s="74">
        <v>6</v>
      </c>
      <c r="M865" s="74">
        <v>7</v>
      </c>
      <c r="N865" s="74">
        <v>6</v>
      </c>
      <c r="O865" s="74">
        <v>7</v>
      </c>
      <c r="P865" s="74">
        <v>8</v>
      </c>
      <c r="Q865" s="74">
        <v>8</v>
      </c>
      <c r="R865" s="74">
        <v>8</v>
      </c>
      <c r="S865" s="74">
        <v>7</v>
      </c>
      <c r="T865" s="74">
        <v>5</v>
      </c>
      <c r="U865" s="74">
        <v>6</v>
      </c>
      <c r="V865" s="74">
        <v>5</v>
      </c>
      <c r="W865" s="74">
        <v>5</v>
      </c>
      <c r="X865" s="74">
        <v>4</v>
      </c>
      <c r="Y865" s="74">
        <v>4</v>
      </c>
      <c r="Z865" s="74">
        <v>18</v>
      </c>
      <c r="AA865" s="74">
        <v>28</v>
      </c>
      <c r="AB865" s="74">
        <v>27</v>
      </c>
      <c r="AC865" s="74">
        <v>19</v>
      </c>
      <c r="AD865" s="74">
        <v>25</v>
      </c>
      <c r="AE865" s="74">
        <v>13</v>
      </c>
      <c r="AF865" s="74">
        <v>15</v>
      </c>
      <c r="AG865" s="74">
        <v>21</v>
      </c>
      <c r="AH865" s="74">
        <v>13</v>
      </c>
      <c r="AI865" s="74">
        <v>18</v>
      </c>
      <c r="AJ865" s="74">
        <v>11</v>
      </c>
      <c r="AK865" s="74">
        <v>11</v>
      </c>
      <c r="AL865" s="74">
        <v>8</v>
      </c>
      <c r="AM865" s="87">
        <v>1</v>
      </c>
      <c r="AN865" s="74">
        <v>3</v>
      </c>
      <c r="AO865" s="88">
        <v>5</v>
      </c>
      <c r="AP865" s="74">
        <v>15</v>
      </c>
      <c r="AQ865" s="89">
        <v>187</v>
      </c>
      <c r="AR865" s="74">
        <v>17</v>
      </c>
      <c r="AS865" s="74">
        <v>12</v>
      </c>
      <c r="AT865" s="74">
        <v>64</v>
      </c>
      <c r="AU865" s="89">
        <v>27</v>
      </c>
      <c r="AV865" s="95"/>
      <c r="AW865" s="95"/>
      <c r="AY865" s="5"/>
    </row>
    <row r="866" spans="1:51" x14ac:dyDescent="0.2">
      <c r="A866" s="73" t="s">
        <v>1716</v>
      </c>
      <c r="B866" s="2" t="s">
        <v>1624</v>
      </c>
      <c r="C866" s="2" t="s">
        <v>1698</v>
      </c>
      <c r="D866" s="2" t="s">
        <v>1532</v>
      </c>
      <c r="E866" s="5">
        <f t="shared" si="14"/>
        <v>1589</v>
      </c>
      <c r="F866" s="74">
        <v>18</v>
      </c>
      <c r="G866" s="74">
        <v>18</v>
      </c>
      <c r="H866" s="74">
        <v>16</v>
      </c>
      <c r="I866" s="74">
        <v>15</v>
      </c>
      <c r="J866" s="74">
        <v>15</v>
      </c>
      <c r="K866" s="74">
        <v>14</v>
      </c>
      <c r="L866" s="74">
        <v>13</v>
      </c>
      <c r="M866" s="74">
        <v>9</v>
      </c>
      <c r="N866" s="74">
        <v>8</v>
      </c>
      <c r="O866" s="74">
        <v>8</v>
      </c>
      <c r="P866" s="74">
        <v>9</v>
      </c>
      <c r="Q866" s="74">
        <v>9</v>
      </c>
      <c r="R866" s="74">
        <v>9</v>
      </c>
      <c r="S866" s="74">
        <v>9</v>
      </c>
      <c r="T866" s="74">
        <v>8</v>
      </c>
      <c r="U866" s="74">
        <v>11</v>
      </c>
      <c r="V866" s="74">
        <v>11</v>
      </c>
      <c r="W866" s="74">
        <v>16</v>
      </c>
      <c r="X866" s="74">
        <v>22</v>
      </c>
      <c r="Y866" s="74">
        <v>31</v>
      </c>
      <c r="Z866" s="74">
        <v>220</v>
      </c>
      <c r="AA866" s="74">
        <v>237</v>
      </c>
      <c r="AB866" s="74">
        <v>228</v>
      </c>
      <c r="AC866" s="74">
        <v>164</v>
      </c>
      <c r="AD866" s="74">
        <v>152</v>
      </c>
      <c r="AE866" s="74">
        <v>99</v>
      </c>
      <c r="AF866" s="74">
        <v>82</v>
      </c>
      <c r="AG866" s="74">
        <v>45</v>
      </c>
      <c r="AH866" s="74">
        <v>30</v>
      </c>
      <c r="AI866" s="74">
        <v>22</v>
      </c>
      <c r="AJ866" s="74">
        <v>11</v>
      </c>
      <c r="AK866" s="74">
        <v>9</v>
      </c>
      <c r="AL866" s="74">
        <v>21</v>
      </c>
      <c r="AM866" s="87">
        <v>2</v>
      </c>
      <c r="AN866" s="74">
        <v>9</v>
      </c>
      <c r="AO866" s="88">
        <v>9</v>
      </c>
      <c r="AP866" s="74">
        <v>35</v>
      </c>
      <c r="AQ866" s="89">
        <v>767</v>
      </c>
      <c r="AR866" s="74">
        <v>21</v>
      </c>
      <c r="AS866" s="74">
        <v>45</v>
      </c>
      <c r="AT866" s="74">
        <v>517</v>
      </c>
      <c r="AU866" s="89">
        <v>51</v>
      </c>
      <c r="AV866" s="95"/>
      <c r="AW866" s="95"/>
      <c r="AY866" s="5"/>
    </row>
    <row r="867" spans="1:51" x14ac:dyDescent="0.2">
      <c r="A867" s="73" t="s">
        <v>1717</v>
      </c>
      <c r="B867" s="2" t="s">
        <v>1624</v>
      </c>
      <c r="C867" s="2" t="s">
        <v>1698</v>
      </c>
      <c r="D867" s="2" t="s">
        <v>1718</v>
      </c>
      <c r="E867" s="5">
        <f t="shared" si="14"/>
        <v>647</v>
      </c>
      <c r="F867" s="74">
        <v>12</v>
      </c>
      <c r="G867" s="74">
        <v>10</v>
      </c>
      <c r="H867" s="74">
        <v>9</v>
      </c>
      <c r="I867" s="74">
        <v>6</v>
      </c>
      <c r="J867" s="74">
        <v>3</v>
      </c>
      <c r="K867" s="74">
        <v>6</v>
      </c>
      <c r="L867" s="74">
        <v>6</v>
      </c>
      <c r="M867" s="74">
        <v>6</v>
      </c>
      <c r="N867" s="74">
        <v>7</v>
      </c>
      <c r="O867" s="74">
        <v>7</v>
      </c>
      <c r="P867" s="74">
        <v>10</v>
      </c>
      <c r="Q867" s="74">
        <v>11</v>
      </c>
      <c r="R867" s="74">
        <v>12</v>
      </c>
      <c r="S867" s="74">
        <v>11</v>
      </c>
      <c r="T867" s="74">
        <v>6</v>
      </c>
      <c r="U867" s="74">
        <v>9</v>
      </c>
      <c r="V867" s="74">
        <v>9</v>
      </c>
      <c r="W867" s="74">
        <v>8</v>
      </c>
      <c r="X867" s="74">
        <v>5</v>
      </c>
      <c r="Y867" s="74">
        <v>6</v>
      </c>
      <c r="Z867" s="74">
        <v>21</v>
      </c>
      <c r="AA867" s="74">
        <v>30</v>
      </c>
      <c r="AB867" s="74">
        <v>45</v>
      </c>
      <c r="AC867" s="74">
        <v>41</v>
      </c>
      <c r="AD867" s="74">
        <v>26</v>
      </c>
      <c r="AE867" s="74">
        <v>18</v>
      </c>
      <c r="AF867" s="74">
        <v>16</v>
      </c>
      <c r="AG867" s="74">
        <v>18</v>
      </c>
      <c r="AH867" s="74">
        <v>14</v>
      </c>
      <c r="AI867" s="74">
        <v>14</v>
      </c>
      <c r="AJ867" s="74">
        <v>11</v>
      </c>
      <c r="AK867" s="74">
        <v>14</v>
      </c>
      <c r="AL867" s="74">
        <v>220</v>
      </c>
      <c r="AM867" s="87">
        <v>1</v>
      </c>
      <c r="AN867" s="74">
        <v>6</v>
      </c>
      <c r="AO867" s="88">
        <v>6</v>
      </c>
      <c r="AP867" s="74">
        <v>23</v>
      </c>
      <c r="AQ867" s="89">
        <v>340</v>
      </c>
      <c r="AR867" s="74">
        <v>24</v>
      </c>
      <c r="AS867" s="74">
        <v>16</v>
      </c>
      <c r="AT867" s="74">
        <v>83</v>
      </c>
      <c r="AU867" s="89">
        <v>31</v>
      </c>
      <c r="AV867" s="95"/>
      <c r="AW867" s="95"/>
      <c r="AY867" s="5"/>
    </row>
    <row r="868" spans="1:51" x14ac:dyDescent="0.2">
      <c r="A868" s="73" t="s">
        <v>1719</v>
      </c>
      <c r="B868" s="2" t="s">
        <v>1624</v>
      </c>
      <c r="C868" s="2" t="s">
        <v>1698</v>
      </c>
      <c r="D868" s="2" t="s">
        <v>1720</v>
      </c>
      <c r="E868" s="5">
        <f t="shared" si="14"/>
        <v>1230</v>
      </c>
      <c r="F868" s="74">
        <v>23</v>
      </c>
      <c r="G868" s="74">
        <v>22</v>
      </c>
      <c r="H868" s="74">
        <v>19</v>
      </c>
      <c r="I868" s="74">
        <v>19</v>
      </c>
      <c r="J868" s="74">
        <v>20</v>
      </c>
      <c r="K868" s="74">
        <v>20</v>
      </c>
      <c r="L868" s="74">
        <v>19</v>
      </c>
      <c r="M868" s="74">
        <v>20</v>
      </c>
      <c r="N868" s="74">
        <v>20</v>
      </c>
      <c r="O868" s="74">
        <v>18</v>
      </c>
      <c r="P868" s="74">
        <v>26</v>
      </c>
      <c r="Q868" s="74">
        <v>30</v>
      </c>
      <c r="R868" s="74">
        <v>28</v>
      </c>
      <c r="S868" s="74">
        <v>28</v>
      </c>
      <c r="T868" s="74">
        <v>21</v>
      </c>
      <c r="U868" s="74">
        <v>21</v>
      </c>
      <c r="V868" s="74">
        <v>22</v>
      </c>
      <c r="W868" s="74">
        <v>18</v>
      </c>
      <c r="X868" s="74">
        <v>20</v>
      </c>
      <c r="Y868" s="74">
        <v>18</v>
      </c>
      <c r="Z868" s="74">
        <v>84</v>
      </c>
      <c r="AA868" s="74">
        <v>82</v>
      </c>
      <c r="AB868" s="74">
        <v>114</v>
      </c>
      <c r="AC868" s="74">
        <v>99</v>
      </c>
      <c r="AD868" s="74">
        <v>53</v>
      </c>
      <c r="AE868" s="74">
        <v>50</v>
      </c>
      <c r="AF868" s="74">
        <v>52</v>
      </c>
      <c r="AG868" s="74">
        <v>55</v>
      </c>
      <c r="AH868" s="74">
        <v>43</v>
      </c>
      <c r="AI868" s="74">
        <v>43</v>
      </c>
      <c r="AJ868" s="74">
        <v>40</v>
      </c>
      <c r="AK868" s="74">
        <v>32</v>
      </c>
      <c r="AL868" s="74">
        <v>51</v>
      </c>
      <c r="AM868" s="87">
        <v>3</v>
      </c>
      <c r="AN868" s="74">
        <v>11</v>
      </c>
      <c r="AO868" s="88">
        <v>12</v>
      </c>
      <c r="AP868" s="74">
        <v>40</v>
      </c>
      <c r="AQ868" s="89">
        <v>636</v>
      </c>
      <c r="AR868" s="74">
        <v>63</v>
      </c>
      <c r="AS868" s="74">
        <v>50</v>
      </c>
      <c r="AT868" s="74">
        <v>245</v>
      </c>
      <c r="AU868" s="89">
        <v>67</v>
      </c>
      <c r="AV868" s="95"/>
      <c r="AW868" s="95"/>
      <c r="AY868" s="5"/>
    </row>
    <row r="869" spans="1:51" x14ac:dyDescent="0.2">
      <c r="A869" s="73" t="s">
        <v>1721</v>
      </c>
      <c r="B869" s="2" t="s">
        <v>1624</v>
      </c>
      <c r="C869" s="2" t="s">
        <v>1722</v>
      </c>
      <c r="D869" s="2" t="s">
        <v>1722</v>
      </c>
      <c r="E869" s="5">
        <f t="shared" si="14"/>
        <v>4354</v>
      </c>
      <c r="F869" s="74">
        <v>124</v>
      </c>
      <c r="G869" s="74">
        <v>113</v>
      </c>
      <c r="H869" s="74">
        <v>102</v>
      </c>
      <c r="I869" s="74">
        <v>95</v>
      </c>
      <c r="J869" s="74">
        <v>88</v>
      </c>
      <c r="K869" s="74">
        <v>92</v>
      </c>
      <c r="L869" s="74">
        <v>91</v>
      </c>
      <c r="M869" s="74">
        <v>91</v>
      </c>
      <c r="N869" s="74">
        <v>93</v>
      </c>
      <c r="O869" s="74">
        <v>93</v>
      </c>
      <c r="P869" s="74">
        <v>117</v>
      </c>
      <c r="Q869" s="74">
        <v>124</v>
      </c>
      <c r="R869" s="74">
        <v>125</v>
      </c>
      <c r="S869" s="74">
        <v>119</v>
      </c>
      <c r="T869" s="74">
        <v>96</v>
      </c>
      <c r="U869" s="74">
        <v>98</v>
      </c>
      <c r="V869" s="74">
        <v>92</v>
      </c>
      <c r="W869" s="74">
        <v>83</v>
      </c>
      <c r="X869" s="74">
        <v>80</v>
      </c>
      <c r="Y869" s="74">
        <v>65</v>
      </c>
      <c r="Z869" s="74">
        <v>288</v>
      </c>
      <c r="AA869" s="74">
        <v>321</v>
      </c>
      <c r="AB869" s="74">
        <v>334</v>
      </c>
      <c r="AC869" s="74">
        <v>298</v>
      </c>
      <c r="AD869" s="74">
        <v>225</v>
      </c>
      <c r="AE869" s="74">
        <v>183</v>
      </c>
      <c r="AF869" s="74">
        <v>180</v>
      </c>
      <c r="AG869" s="74">
        <v>154</v>
      </c>
      <c r="AH869" s="74">
        <v>118</v>
      </c>
      <c r="AI869" s="74">
        <v>112</v>
      </c>
      <c r="AJ869" s="74">
        <v>73</v>
      </c>
      <c r="AK869" s="74">
        <v>67</v>
      </c>
      <c r="AL869" s="74">
        <v>20</v>
      </c>
      <c r="AM869" s="87">
        <v>9</v>
      </c>
      <c r="AN869" s="74">
        <v>59</v>
      </c>
      <c r="AO869" s="88">
        <v>65</v>
      </c>
      <c r="AP869" s="74">
        <v>202</v>
      </c>
      <c r="AQ869" s="89">
        <v>2162</v>
      </c>
      <c r="AR869" s="74">
        <v>272</v>
      </c>
      <c r="AS869" s="74">
        <v>201</v>
      </c>
      <c r="AT869" s="74">
        <v>810</v>
      </c>
      <c r="AU869" s="89">
        <v>288</v>
      </c>
      <c r="AV869" s="95"/>
      <c r="AW869" s="95"/>
      <c r="AY869" s="5"/>
    </row>
    <row r="870" spans="1:51" x14ac:dyDescent="0.2">
      <c r="A870" s="73" t="s">
        <v>1723</v>
      </c>
      <c r="B870" s="2" t="s">
        <v>1624</v>
      </c>
      <c r="C870" s="2" t="s">
        <v>1722</v>
      </c>
      <c r="D870" s="2" t="s">
        <v>995</v>
      </c>
      <c r="E870" s="5">
        <f t="shared" si="14"/>
        <v>4769</v>
      </c>
      <c r="F870" s="74">
        <v>141</v>
      </c>
      <c r="G870" s="74">
        <v>140</v>
      </c>
      <c r="H870" s="74">
        <v>137</v>
      </c>
      <c r="I870" s="74">
        <v>134</v>
      </c>
      <c r="J870" s="74">
        <v>127</v>
      </c>
      <c r="K870" s="74">
        <v>134</v>
      </c>
      <c r="L870" s="74">
        <v>131</v>
      </c>
      <c r="M870" s="74">
        <v>127</v>
      </c>
      <c r="N870" s="74">
        <v>125</v>
      </c>
      <c r="O870" s="74">
        <v>117</v>
      </c>
      <c r="P870" s="74">
        <v>142</v>
      </c>
      <c r="Q870" s="74">
        <v>138</v>
      </c>
      <c r="R870" s="74">
        <v>134</v>
      </c>
      <c r="S870" s="74">
        <v>125</v>
      </c>
      <c r="T870" s="74">
        <v>98</v>
      </c>
      <c r="U870" s="74">
        <v>100</v>
      </c>
      <c r="V870" s="74">
        <v>87</v>
      </c>
      <c r="W870" s="74">
        <v>82</v>
      </c>
      <c r="X870" s="74">
        <v>80</v>
      </c>
      <c r="Y870" s="74">
        <v>76</v>
      </c>
      <c r="Z870" s="74">
        <v>407</v>
      </c>
      <c r="AA870" s="74">
        <v>382</v>
      </c>
      <c r="AB870" s="74">
        <v>338</v>
      </c>
      <c r="AC870" s="74">
        <v>301</v>
      </c>
      <c r="AD870" s="74">
        <v>220</v>
      </c>
      <c r="AE870" s="74">
        <v>168</v>
      </c>
      <c r="AF870" s="74">
        <v>129</v>
      </c>
      <c r="AG870" s="74">
        <v>138</v>
      </c>
      <c r="AH870" s="74">
        <v>103</v>
      </c>
      <c r="AI870" s="74">
        <v>90</v>
      </c>
      <c r="AJ870" s="74">
        <v>60</v>
      </c>
      <c r="AK870" s="74">
        <v>45</v>
      </c>
      <c r="AL870" s="74">
        <v>13</v>
      </c>
      <c r="AM870" s="87">
        <v>18</v>
      </c>
      <c r="AN870" s="74">
        <v>69</v>
      </c>
      <c r="AO870" s="88">
        <v>72</v>
      </c>
      <c r="AP870" s="74">
        <v>228</v>
      </c>
      <c r="AQ870" s="89">
        <v>2294</v>
      </c>
      <c r="AR870" s="74">
        <v>310</v>
      </c>
      <c r="AS870" s="74">
        <v>208</v>
      </c>
      <c r="AT870" s="74">
        <v>830</v>
      </c>
      <c r="AU870" s="89">
        <v>333</v>
      </c>
      <c r="AV870" s="95"/>
      <c r="AW870" s="95"/>
      <c r="AY870" s="5"/>
    </row>
    <row r="871" spans="1:51" x14ac:dyDescent="0.2">
      <c r="A871" s="73" t="s">
        <v>1724</v>
      </c>
      <c r="B871" s="2" t="s">
        <v>1624</v>
      </c>
      <c r="C871" s="2" t="s">
        <v>1722</v>
      </c>
      <c r="D871" s="2" t="s">
        <v>1725</v>
      </c>
      <c r="E871" s="5">
        <f t="shared" si="14"/>
        <v>2499</v>
      </c>
      <c r="F871" s="74">
        <v>55</v>
      </c>
      <c r="G871" s="74">
        <v>53</v>
      </c>
      <c r="H871" s="74">
        <v>50</v>
      </c>
      <c r="I871" s="74">
        <v>49</v>
      </c>
      <c r="J871" s="74">
        <v>47</v>
      </c>
      <c r="K871" s="74">
        <v>52</v>
      </c>
      <c r="L871" s="74">
        <v>51</v>
      </c>
      <c r="M871" s="74">
        <v>54</v>
      </c>
      <c r="N871" s="74">
        <v>54</v>
      </c>
      <c r="O871" s="74">
        <v>49</v>
      </c>
      <c r="P871" s="74">
        <v>67</v>
      </c>
      <c r="Q871" s="74">
        <v>68</v>
      </c>
      <c r="R871" s="74">
        <v>70</v>
      </c>
      <c r="S871" s="74">
        <v>68</v>
      </c>
      <c r="T871" s="74">
        <v>60</v>
      </c>
      <c r="U871" s="74">
        <v>61</v>
      </c>
      <c r="V871" s="74">
        <v>60</v>
      </c>
      <c r="W871" s="74">
        <v>57</v>
      </c>
      <c r="X871" s="74">
        <v>55</v>
      </c>
      <c r="Y871" s="74">
        <v>45</v>
      </c>
      <c r="Z871" s="74">
        <v>194</v>
      </c>
      <c r="AA871" s="74">
        <v>177</v>
      </c>
      <c r="AB871" s="74">
        <v>199</v>
      </c>
      <c r="AC871" s="74">
        <v>172</v>
      </c>
      <c r="AD871" s="74">
        <v>129</v>
      </c>
      <c r="AE871" s="74">
        <v>98</v>
      </c>
      <c r="AF871" s="74">
        <v>83</v>
      </c>
      <c r="AG871" s="74">
        <v>105</v>
      </c>
      <c r="AH871" s="74">
        <v>80</v>
      </c>
      <c r="AI871" s="74">
        <v>55</v>
      </c>
      <c r="AJ871" s="74">
        <v>37</v>
      </c>
      <c r="AK871" s="74">
        <v>33</v>
      </c>
      <c r="AL871" s="74">
        <v>12</v>
      </c>
      <c r="AM871" s="87">
        <v>7</v>
      </c>
      <c r="AN871" s="74">
        <v>28</v>
      </c>
      <c r="AO871" s="88">
        <v>27</v>
      </c>
      <c r="AP871" s="74">
        <v>94</v>
      </c>
      <c r="AQ871" s="89">
        <v>1209</v>
      </c>
      <c r="AR871" s="74">
        <v>157</v>
      </c>
      <c r="AS871" s="74">
        <v>135</v>
      </c>
      <c r="AT871" s="74">
        <v>450</v>
      </c>
      <c r="AU871" s="89">
        <v>127</v>
      </c>
      <c r="AV871" s="95"/>
      <c r="AW871" s="95"/>
      <c r="AY871" s="5"/>
    </row>
    <row r="872" spans="1:51" x14ac:dyDescent="0.2">
      <c r="A872" s="73" t="s">
        <v>1726</v>
      </c>
      <c r="B872" s="2" t="s">
        <v>1624</v>
      </c>
      <c r="C872" s="2" t="s">
        <v>1722</v>
      </c>
      <c r="D872" s="2" t="s">
        <v>1727</v>
      </c>
      <c r="E872" s="5">
        <f t="shared" si="14"/>
        <v>2217</v>
      </c>
      <c r="F872" s="74">
        <v>49</v>
      </c>
      <c r="G872" s="74">
        <v>53</v>
      </c>
      <c r="H872" s="74">
        <v>56</v>
      </c>
      <c r="I872" s="74">
        <v>57</v>
      </c>
      <c r="J872" s="74">
        <v>55</v>
      </c>
      <c r="K872" s="74">
        <v>61</v>
      </c>
      <c r="L872" s="74">
        <v>63</v>
      </c>
      <c r="M872" s="74">
        <v>61</v>
      </c>
      <c r="N872" s="74">
        <v>61</v>
      </c>
      <c r="O872" s="74">
        <v>58</v>
      </c>
      <c r="P872" s="74">
        <v>70</v>
      </c>
      <c r="Q872" s="74">
        <v>68</v>
      </c>
      <c r="R872" s="74">
        <v>64</v>
      </c>
      <c r="S872" s="74">
        <v>60</v>
      </c>
      <c r="T872" s="74">
        <v>48</v>
      </c>
      <c r="U872" s="74">
        <v>45</v>
      </c>
      <c r="V872" s="74">
        <v>41</v>
      </c>
      <c r="W872" s="74">
        <v>36</v>
      </c>
      <c r="X872" s="74">
        <v>33</v>
      </c>
      <c r="Y872" s="74">
        <v>29</v>
      </c>
      <c r="Z872" s="74">
        <v>134</v>
      </c>
      <c r="AA872" s="74">
        <v>143</v>
      </c>
      <c r="AB872" s="74">
        <v>167</v>
      </c>
      <c r="AC872" s="74">
        <v>144</v>
      </c>
      <c r="AD872" s="74">
        <v>113</v>
      </c>
      <c r="AE872" s="74">
        <v>83</v>
      </c>
      <c r="AF872" s="74">
        <v>64</v>
      </c>
      <c r="AG872" s="74">
        <v>80</v>
      </c>
      <c r="AH872" s="74">
        <v>63</v>
      </c>
      <c r="AI872" s="74">
        <v>46</v>
      </c>
      <c r="AJ872" s="74">
        <v>49</v>
      </c>
      <c r="AK872" s="74">
        <v>33</v>
      </c>
      <c r="AL872" s="74">
        <v>30</v>
      </c>
      <c r="AM872" s="87">
        <v>11</v>
      </c>
      <c r="AN872" s="74">
        <v>26</v>
      </c>
      <c r="AO872" s="88">
        <v>23</v>
      </c>
      <c r="AP872" s="74">
        <v>81</v>
      </c>
      <c r="AQ872" s="89">
        <v>1086</v>
      </c>
      <c r="AR872" s="74">
        <v>152</v>
      </c>
      <c r="AS872" s="74">
        <v>84</v>
      </c>
      <c r="AT872" s="74">
        <v>373</v>
      </c>
      <c r="AU872" s="89">
        <v>118</v>
      </c>
      <c r="AV872" s="95"/>
      <c r="AW872" s="95"/>
      <c r="AY872" s="5"/>
    </row>
    <row r="873" spans="1:51" x14ac:dyDescent="0.2">
      <c r="A873" s="73" t="s">
        <v>1728</v>
      </c>
      <c r="B873" s="2" t="s">
        <v>1624</v>
      </c>
      <c r="C873" s="2" t="s">
        <v>1722</v>
      </c>
      <c r="D873" s="2" t="s">
        <v>228</v>
      </c>
      <c r="E873" s="5">
        <f t="shared" si="14"/>
        <v>1394</v>
      </c>
      <c r="F873" s="74">
        <v>21</v>
      </c>
      <c r="G873" s="74">
        <v>22</v>
      </c>
      <c r="H873" s="74">
        <v>21</v>
      </c>
      <c r="I873" s="74">
        <v>19</v>
      </c>
      <c r="J873" s="74">
        <v>20</v>
      </c>
      <c r="K873" s="74">
        <v>19</v>
      </c>
      <c r="L873" s="74">
        <v>21</v>
      </c>
      <c r="M873" s="74">
        <v>20</v>
      </c>
      <c r="N873" s="74">
        <v>18</v>
      </c>
      <c r="O873" s="74">
        <v>18</v>
      </c>
      <c r="P873" s="74">
        <v>22</v>
      </c>
      <c r="Q873" s="74">
        <v>22</v>
      </c>
      <c r="R873" s="74">
        <v>22</v>
      </c>
      <c r="S873" s="74">
        <v>22</v>
      </c>
      <c r="T873" s="74">
        <v>18</v>
      </c>
      <c r="U873" s="74">
        <v>21</v>
      </c>
      <c r="V873" s="74">
        <v>21</v>
      </c>
      <c r="W873" s="74">
        <v>22</v>
      </c>
      <c r="X873" s="74">
        <v>22</v>
      </c>
      <c r="Y873" s="74">
        <v>17</v>
      </c>
      <c r="Z873" s="74">
        <v>101</v>
      </c>
      <c r="AA873" s="74">
        <v>94</v>
      </c>
      <c r="AB873" s="74">
        <v>108</v>
      </c>
      <c r="AC873" s="74">
        <v>76</v>
      </c>
      <c r="AD873" s="74">
        <v>109</v>
      </c>
      <c r="AE873" s="74">
        <v>66</v>
      </c>
      <c r="AF873" s="74">
        <v>94</v>
      </c>
      <c r="AG873" s="74">
        <v>85</v>
      </c>
      <c r="AH873" s="74">
        <v>59</v>
      </c>
      <c r="AI873" s="74">
        <v>48</v>
      </c>
      <c r="AJ873" s="74">
        <v>47</v>
      </c>
      <c r="AK873" s="74">
        <v>42</v>
      </c>
      <c r="AL873" s="74">
        <v>57</v>
      </c>
      <c r="AM873" s="87">
        <v>3</v>
      </c>
      <c r="AN873" s="74">
        <v>11</v>
      </c>
      <c r="AO873" s="88">
        <v>10</v>
      </c>
      <c r="AP873" s="74">
        <v>37</v>
      </c>
      <c r="AQ873" s="89">
        <v>723</v>
      </c>
      <c r="AR873" s="74">
        <v>49</v>
      </c>
      <c r="AS873" s="74">
        <v>50</v>
      </c>
      <c r="AT873" s="74">
        <v>282</v>
      </c>
      <c r="AU873" s="89">
        <v>47</v>
      </c>
      <c r="AV873" s="95"/>
      <c r="AW873" s="95"/>
      <c r="AY873" s="5"/>
    </row>
    <row r="874" spans="1:51" x14ac:dyDescent="0.2">
      <c r="A874" s="73" t="s">
        <v>1729</v>
      </c>
      <c r="B874" s="2" t="s">
        <v>1624</v>
      </c>
      <c r="C874" s="2" t="s">
        <v>1722</v>
      </c>
      <c r="D874" s="2" t="s">
        <v>1730</v>
      </c>
      <c r="E874" s="5">
        <f t="shared" si="14"/>
        <v>2973</v>
      </c>
      <c r="F874" s="74">
        <v>67</v>
      </c>
      <c r="G874" s="74">
        <v>69</v>
      </c>
      <c r="H874" s="74">
        <v>70</v>
      </c>
      <c r="I874" s="74">
        <v>71</v>
      </c>
      <c r="J874" s="74">
        <v>68</v>
      </c>
      <c r="K874" s="74">
        <v>74</v>
      </c>
      <c r="L874" s="74">
        <v>76</v>
      </c>
      <c r="M874" s="74">
        <v>74</v>
      </c>
      <c r="N874" s="74">
        <v>74</v>
      </c>
      <c r="O874" s="74">
        <v>70</v>
      </c>
      <c r="P874" s="74">
        <v>87</v>
      </c>
      <c r="Q874" s="74">
        <v>85</v>
      </c>
      <c r="R874" s="74">
        <v>82</v>
      </c>
      <c r="S874" s="74">
        <v>79</v>
      </c>
      <c r="T874" s="74">
        <v>60</v>
      </c>
      <c r="U874" s="74">
        <v>63</v>
      </c>
      <c r="V874" s="74">
        <v>57</v>
      </c>
      <c r="W874" s="74">
        <v>50</v>
      </c>
      <c r="X874" s="74">
        <v>48</v>
      </c>
      <c r="Y874" s="74">
        <v>40</v>
      </c>
      <c r="Z874" s="74">
        <v>205</v>
      </c>
      <c r="AA874" s="74">
        <v>217</v>
      </c>
      <c r="AB874" s="74">
        <v>233</v>
      </c>
      <c r="AC874" s="74">
        <v>181</v>
      </c>
      <c r="AD874" s="74">
        <v>164</v>
      </c>
      <c r="AE874" s="74">
        <v>120</v>
      </c>
      <c r="AF874" s="74">
        <v>93</v>
      </c>
      <c r="AG874" s="74">
        <v>111</v>
      </c>
      <c r="AH874" s="74">
        <v>110</v>
      </c>
      <c r="AI874" s="74">
        <v>70</v>
      </c>
      <c r="AJ874" s="74">
        <v>53</v>
      </c>
      <c r="AK874" s="74">
        <v>42</v>
      </c>
      <c r="AL874" s="74">
        <v>10</v>
      </c>
      <c r="AM874" s="87">
        <v>13</v>
      </c>
      <c r="AN874" s="74">
        <v>34</v>
      </c>
      <c r="AO874" s="88">
        <v>33</v>
      </c>
      <c r="AP874" s="74">
        <v>109</v>
      </c>
      <c r="AQ874" s="89">
        <v>1475</v>
      </c>
      <c r="AR874" s="74">
        <v>182</v>
      </c>
      <c r="AS874" s="74">
        <v>125</v>
      </c>
      <c r="AT874" s="74">
        <v>546</v>
      </c>
      <c r="AU874" s="89">
        <v>159</v>
      </c>
      <c r="AV874" s="95"/>
      <c r="AW874" s="95"/>
      <c r="AY874" s="5"/>
    </row>
    <row r="875" spans="1:51" x14ac:dyDescent="0.2">
      <c r="A875" s="73" t="s">
        <v>1731</v>
      </c>
      <c r="B875" s="2" t="s">
        <v>1624</v>
      </c>
      <c r="C875" s="2" t="s">
        <v>1722</v>
      </c>
      <c r="D875" s="2" t="s">
        <v>1732</v>
      </c>
      <c r="E875" s="5">
        <f t="shared" si="14"/>
        <v>5367</v>
      </c>
      <c r="F875" s="74">
        <v>90</v>
      </c>
      <c r="G875" s="74">
        <v>100</v>
      </c>
      <c r="H875" s="74">
        <v>109</v>
      </c>
      <c r="I875" s="74">
        <v>117</v>
      </c>
      <c r="J875" s="74">
        <v>119</v>
      </c>
      <c r="K875" s="74">
        <v>132</v>
      </c>
      <c r="L875" s="74">
        <v>137</v>
      </c>
      <c r="M875" s="74">
        <v>139</v>
      </c>
      <c r="N875" s="74">
        <v>142</v>
      </c>
      <c r="O875" s="74">
        <v>134</v>
      </c>
      <c r="P875" s="74">
        <v>168</v>
      </c>
      <c r="Q875" s="74">
        <v>167</v>
      </c>
      <c r="R875" s="74">
        <v>160</v>
      </c>
      <c r="S875" s="74">
        <v>151</v>
      </c>
      <c r="T875" s="74">
        <v>123</v>
      </c>
      <c r="U875" s="74">
        <v>121</v>
      </c>
      <c r="V875" s="74">
        <v>108</v>
      </c>
      <c r="W875" s="74">
        <v>98</v>
      </c>
      <c r="X875" s="74">
        <v>93</v>
      </c>
      <c r="Y875" s="74">
        <v>82</v>
      </c>
      <c r="Z875" s="74">
        <v>405</v>
      </c>
      <c r="AA875" s="74">
        <v>365</v>
      </c>
      <c r="AB875" s="74">
        <v>422</v>
      </c>
      <c r="AC875" s="74">
        <v>383</v>
      </c>
      <c r="AD875" s="74">
        <v>287</v>
      </c>
      <c r="AE875" s="74">
        <v>226</v>
      </c>
      <c r="AF875" s="74">
        <v>171</v>
      </c>
      <c r="AG875" s="74">
        <v>185</v>
      </c>
      <c r="AH875" s="74">
        <v>141</v>
      </c>
      <c r="AI875" s="74">
        <v>102</v>
      </c>
      <c r="AJ875" s="74">
        <v>100</v>
      </c>
      <c r="AK875" s="74">
        <v>61</v>
      </c>
      <c r="AL875" s="74">
        <v>29</v>
      </c>
      <c r="AM875" s="87">
        <v>15</v>
      </c>
      <c r="AN875" s="74">
        <v>49</v>
      </c>
      <c r="AO875" s="88">
        <v>41</v>
      </c>
      <c r="AP875" s="74">
        <v>149</v>
      </c>
      <c r="AQ875" s="89">
        <v>2561</v>
      </c>
      <c r="AR875" s="74">
        <v>363</v>
      </c>
      <c r="AS875" s="74">
        <v>235</v>
      </c>
      <c r="AT875" s="74">
        <v>963</v>
      </c>
      <c r="AU875" s="89">
        <v>212</v>
      </c>
      <c r="AV875" s="95"/>
      <c r="AW875" s="95"/>
      <c r="AY875" s="5"/>
    </row>
    <row r="876" spans="1:51" x14ac:dyDescent="0.2">
      <c r="A876" s="73" t="s">
        <v>1733</v>
      </c>
      <c r="B876" s="2" t="s">
        <v>1624</v>
      </c>
      <c r="C876" s="2" t="s">
        <v>1722</v>
      </c>
      <c r="D876" s="2" t="s">
        <v>1734</v>
      </c>
      <c r="E876" s="5">
        <f t="shared" si="14"/>
        <v>948</v>
      </c>
      <c r="F876" s="74">
        <v>19</v>
      </c>
      <c r="G876" s="74">
        <v>17</v>
      </c>
      <c r="H876" s="74">
        <v>16</v>
      </c>
      <c r="I876" s="74">
        <v>16</v>
      </c>
      <c r="J876" s="74">
        <v>11</v>
      </c>
      <c r="K876" s="74">
        <v>14</v>
      </c>
      <c r="L876" s="74">
        <v>12</v>
      </c>
      <c r="M876" s="74">
        <v>12</v>
      </c>
      <c r="N876" s="74">
        <v>12</v>
      </c>
      <c r="O876" s="74">
        <v>19</v>
      </c>
      <c r="P876" s="74">
        <v>18</v>
      </c>
      <c r="Q876" s="74">
        <v>19</v>
      </c>
      <c r="R876" s="74">
        <v>19</v>
      </c>
      <c r="S876" s="74">
        <v>20</v>
      </c>
      <c r="T876" s="74">
        <v>13</v>
      </c>
      <c r="U876" s="74">
        <v>18</v>
      </c>
      <c r="V876" s="74">
        <v>18</v>
      </c>
      <c r="W876" s="74">
        <v>16</v>
      </c>
      <c r="X876" s="74">
        <v>17</v>
      </c>
      <c r="Y876" s="74">
        <v>19</v>
      </c>
      <c r="Z876" s="74">
        <v>79</v>
      </c>
      <c r="AA876" s="74">
        <v>76</v>
      </c>
      <c r="AB876" s="74">
        <v>97</v>
      </c>
      <c r="AC876" s="74">
        <v>69</v>
      </c>
      <c r="AD876" s="74">
        <v>56</v>
      </c>
      <c r="AE876" s="74">
        <v>36</v>
      </c>
      <c r="AF876" s="74">
        <v>35</v>
      </c>
      <c r="AG876" s="74">
        <v>38</v>
      </c>
      <c r="AH876" s="74">
        <v>33</v>
      </c>
      <c r="AI876" s="74">
        <v>40</v>
      </c>
      <c r="AJ876" s="74">
        <v>28</v>
      </c>
      <c r="AK876" s="74">
        <v>17</v>
      </c>
      <c r="AL876" s="74">
        <v>19</v>
      </c>
      <c r="AM876" s="87">
        <v>2</v>
      </c>
      <c r="AN876" s="74">
        <v>9</v>
      </c>
      <c r="AO876" s="88">
        <v>10</v>
      </c>
      <c r="AP876" s="74">
        <v>33</v>
      </c>
      <c r="AQ876" s="89">
        <v>470</v>
      </c>
      <c r="AR876" s="74">
        <v>43</v>
      </c>
      <c r="AS876" s="74">
        <v>42</v>
      </c>
      <c r="AT876" s="74">
        <v>194</v>
      </c>
      <c r="AU876" s="89">
        <v>42</v>
      </c>
      <c r="AV876" s="95"/>
      <c r="AW876" s="95"/>
      <c r="AY876" s="5"/>
    </row>
    <row r="877" spans="1:51" x14ac:dyDescent="0.2">
      <c r="A877" s="73" t="s">
        <v>1735</v>
      </c>
      <c r="B877" s="2" t="s">
        <v>1624</v>
      </c>
      <c r="C877" s="2" t="s">
        <v>1722</v>
      </c>
      <c r="D877" s="2" t="s">
        <v>1736</v>
      </c>
      <c r="E877" s="5">
        <f t="shared" si="14"/>
        <v>3393</v>
      </c>
      <c r="F877" s="74">
        <v>61</v>
      </c>
      <c r="G877" s="74">
        <v>57</v>
      </c>
      <c r="H877" s="74">
        <v>56</v>
      </c>
      <c r="I877" s="74">
        <v>55</v>
      </c>
      <c r="J877" s="74">
        <v>52</v>
      </c>
      <c r="K877" s="74">
        <v>55</v>
      </c>
      <c r="L877" s="74">
        <v>56</v>
      </c>
      <c r="M877" s="74">
        <v>59</v>
      </c>
      <c r="N877" s="74">
        <v>58</v>
      </c>
      <c r="O877" s="74">
        <v>59</v>
      </c>
      <c r="P877" s="74">
        <v>75</v>
      </c>
      <c r="Q877" s="74">
        <v>76</v>
      </c>
      <c r="R877" s="74">
        <v>77</v>
      </c>
      <c r="S877" s="74">
        <v>74</v>
      </c>
      <c r="T877" s="74">
        <v>58</v>
      </c>
      <c r="U877" s="74">
        <v>62</v>
      </c>
      <c r="V877" s="74">
        <v>59</v>
      </c>
      <c r="W877" s="74">
        <v>55</v>
      </c>
      <c r="X877" s="74">
        <v>53</v>
      </c>
      <c r="Y877" s="74">
        <v>45</v>
      </c>
      <c r="Z877" s="74">
        <v>214</v>
      </c>
      <c r="AA877" s="74">
        <v>296</v>
      </c>
      <c r="AB877" s="74">
        <v>301</v>
      </c>
      <c r="AC877" s="74">
        <v>276</v>
      </c>
      <c r="AD877" s="74">
        <v>203</v>
      </c>
      <c r="AE877" s="74">
        <v>172</v>
      </c>
      <c r="AF877" s="74">
        <v>145</v>
      </c>
      <c r="AG877" s="74">
        <v>111</v>
      </c>
      <c r="AH877" s="74">
        <v>69</v>
      </c>
      <c r="AI877" s="74">
        <v>48</v>
      </c>
      <c r="AJ877" s="74">
        <v>34</v>
      </c>
      <c r="AK877" s="74">
        <v>28</v>
      </c>
      <c r="AL877" s="74">
        <v>294</v>
      </c>
      <c r="AM877" s="87">
        <v>8</v>
      </c>
      <c r="AN877" s="74">
        <v>30</v>
      </c>
      <c r="AO877" s="88">
        <v>31</v>
      </c>
      <c r="AP877" s="74">
        <v>100</v>
      </c>
      <c r="AQ877" s="89">
        <v>1757</v>
      </c>
      <c r="AR877" s="74">
        <v>175</v>
      </c>
      <c r="AS877" s="74">
        <v>128</v>
      </c>
      <c r="AT877" s="74">
        <v>742</v>
      </c>
      <c r="AU877" s="89">
        <v>140</v>
      </c>
      <c r="AV877" s="95"/>
      <c r="AW877" s="95"/>
      <c r="AY877" s="5"/>
    </row>
    <row r="878" spans="1:51" x14ac:dyDescent="0.2">
      <c r="A878" s="73" t="s">
        <v>1737</v>
      </c>
      <c r="B878" s="2" t="s">
        <v>1624</v>
      </c>
      <c r="C878" s="2" t="s">
        <v>1722</v>
      </c>
      <c r="D878" s="2" t="s">
        <v>1738</v>
      </c>
      <c r="E878" s="5">
        <f t="shared" si="14"/>
        <v>2136</v>
      </c>
      <c r="F878" s="74">
        <v>62</v>
      </c>
      <c r="G878" s="74">
        <v>59</v>
      </c>
      <c r="H878" s="74">
        <v>55</v>
      </c>
      <c r="I878" s="74">
        <v>53</v>
      </c>
      <c r="J878" s="74">
        <v>49</v>
      </c>
      <c r="K878" s="74">
        <v>53</v>
      </c>
      <c r="L878" s="74">
        <v>53</v>
      </c>
      <c r="M878" s="74">
        <v>53</v>
      </c>
      <c r="N878" s="74">
        <v>54</v>
      </c>
      <c r="O878" s="74">
        <v>53</v>
      </c>
      <c r="P878" s="74">
        <v>66</v>
      </c>
      <c r="Q878" s="74">
        <v>67</v>
      </c>
      <c r="R878" s="74">
        <v>66</v>
      </c>
      <c r="S878" s="74">
        <v>62</v>
      </c>
      <c r="T878" s="74">
        <v>50</v>
      </c>
      <c r="U878" s="74">
        <v>49</v>
      </c>
      <c r="V878" s="74">
        <v>43</v>
      </c>
      <c r="W878" s="74">
        <v>36</v>
      </c>
      <c r="X878" s="74">
        <v>34</v>
      </c>
      <c r="Y878" s="74">
        <v>27</v>
      </c>
      <c r="Z878" s="74">
        <v>120</v>
      </c>
      <c r="AA878" s="74">
        <v>138</v>
      </c>
      <c r="AB878" s="74">
        <v>180</v>
      </c>
      <c r="AC878" s="74">
        <v>150</v>
      </c>
      <c r="AD878" s="74">
        <v>97</v>
      </c>
      <c r="AE878" s="74">
        <v>75</v>
      </c>
      <c r="AF878" s="74">
        <v>65</v>
      </c>
      <c r="AG878" s="74">
        <v>78</v>
      </c>
      <c r="AH878" s="74">
        <v>53</v>
      </c>
      <c r="AI878" s="74">
        <v>49</v>
      </c>
      <c r="AJ878" s="74">
        <v>36</v>
      </c>
      <c r="AK878" s="74">
        <v>19</v>
      </c>
      <c r="AL878" s="74">
        <v>32</v>
      </c>
      <c r="AM878" s="87">
        <v>4</v>
      </c>
      <c r="AN878" s="74">
        <v>30</v>
      </c>
      <c r="AO878" s="88">
        <v>32</v>
      </c>
      <c r="AP878" s="74">
        <v>103</v>
      </c>
      <c r="AQ878" s="89">
        <v>1048</v>
      </c>
      <c r="AR878" s="74">
        <v>148</v>
      </c>
      <c r="AS878" s="74">
        <v>91</v>
      </c>
      <c r="AT878" s="74">
        <v>346</v>
      </c>
      <c r="AU878" s="89">
        <v>145</v>
      </c>
      <c r="AV878" s="95"/>
      <c r="AW878" s="95"/>
      <c r="AY878" s="5"/>
    </row>
    <row r="879" spans="1:51" x14ac:dyDescent="0.2">
      <c r="A879" s="73" t="s">
        <v>1739</v>
      </c>
      <c r="B879" s="2" t="s">
        <v>1624</v>
      </c>
      <c r="C879" s="2" t="s">
        <v>1722</v>
      </c>
      <c r="D879" s="2" t="s">
        <v>1740</v>
      </c>
      <c r="E879" s="5">
        <f t="shared" si="14"/>
        <v>2939</v>
      </c>
      <c r="F879" s="74">
        <v>89</v>
      </c>
      <c r="G879" s="74">
        <v>87</v>
      </c>
      <c r="H879" s="74">
        <v>83</v>
      </c>
      <c r="I879" s="74">
        <v>83</v>
      </c>
      <c r="J879" s="74">
        <v>79</v>
      </c>
      <c r="K879" s="74">
        <v>82</v>
      </c>
      <c r="L879" s="74">
        <v>81</v>
      </c>
      <c r="M879" s="74">
        <v>80</v>
      </c>
      <c r="N879" s="74">
        <v>77</v>
      </c>
      <c r="O879" s="74">
        <v>70</v>
      </c>
      <c r="P879" s="74">
        <v>87</v>
      </c>
      <c r="Q879" s="74">
        <v>85</v>
      </c>
      <c r="R879" s="74">
        <v>83</v>
      </c>
      <c r="S879" s="74">
        <v>78</v>
      </c>
      <c r="T879" s="74">
        <v>60</v>
      </c>
      <c r="U879" s="74">
        <v>59</v>
      </c>
      <c r="V879" s="74">
        <v>53</v>
      </c>
      <c r="W879" s="74">
        <v>50</v>
      </c>
      <c r="X879" s="74">
        <v>49</v>
      </c>
      <c r="Y879" s="74">
        <v>50</v>
      </c>
      <c r="Z879" s="74">
        <v>252</v>
      </c>
      <c r="AA879" s="74">
        <v>237</v>
      </c>
      <c r="AB879" s="74">
        <v>208</v>
      </c>
      <c r="AC879" s="74">
        <v>184</v>
      </c>
      <c r="AD879" s="74">
        <v>137</v>
      </c>
      <c r="AE879" s="74">
        <v>103</v>
      </c>
      <c r="AF879" s="74">
        <v>80</v>
      </c>
      <c r="AG879" s="74">
        <v>86</v>
      </c>
      <c r="AH879" s="74">
        <v>63</v>
      </c>
      <c r="AI879" s="74">
        <v>54</v>
      </c>
      <c r="AJ879" s="74">
        <v>36</v>
      </c>
      <c r="AK879" s="74">
        <v>25</v>
      </c>
      <c r="AL879" s="74">
        <v>9</v>
      </c>
      <c r="AM879" s="87">
        <v>11</v>
      </c>
      <c r="AN879" s="74">
        <v>44</v>
      </c>
      <c r="AO879" s="88">
        <v>45</v>
      </c>
      <c r="AP879" s="74">
        <v>145</v>
      </c>
      <c r="AQ879" s="89">
        <v>1432</v>
      </c>
      <c r="AR879" s="74">
        <v>190</v>
      </c>
      <c r="AS879" s="74">
        <v>130</v>
      </c>
      <c r="AT879" s="74">
        <v>516</v>
      </c>
      <c r="AU879" s="89">
        <v>212</v>
      </c>
      <c r="AV879" s="95"/>
      <c r="AW879" s="95"/>
      <c r="AY879" s="5"/>
    </row>
    <row r="880" spans="1:51" x14ac:dyDescent="0.2">
      <c r="A880" s="73" t="s">
        <v>1741</v>
      </c>
      <c r="B880" s="2" t="s">
        <v>1624</v>
      </c>
      <c r="C880" s="2" t="s">
        <v>1742</v>
      </c>
      <c r="D880" s="2" t="s">
        <v>1742</v>
      </c>
      <c r="E880" s="5">
        <f t="shared" si="14"/>
        <v>1564</v>
      </c>
      <c r="F880" s="74">
        <v>42</v>
      </c>
      <c r="G880" s="74">
        <v>37</v>
      </c>
      <c r="H880" s="74">
        <v>35</v>
      </c>
      <c r="I880" s="74">
        <v>30</v>
      </c>
      <c r="J880" s="74">
        <v>26</v>
      </c>
      <c r="K880" s="74">
        <v>29</v>
      </c>
      <c r="L880" s="74">
        <v>28</v>
      </c>
      <c r="M880" s="74">
        <v>27</v>
      </c>
      <c r="N880" s="74">
        <v>26</v>
      </c>
      <c r="O880" s="74">
        <v>21</v>
      </c>
      <c r="P880" s="74">
        <v>29</v>
      </c>
      <c r="Q880" s="74">
        <v>31</v>
      </c>
      <c r="R880" s="74">
        <v>31</v>
      </c>
      <c r="S880" s="74">
        <v>29</v>
      </c>
      <c r="T880" s="74">
        <v>26</v>
      </c>
      <c r="U880" s="74">
        <v>23</v>
      </c>
      <c r="V880" s="74">
        <v>20</v>
      </c>
      <c r="W880" s="74">
        <v>21</v>
      </c>
      <c r="X880" s="74">
        <v>22</v>
      </c>
      <c r="Y880" s="74">
        <v>22</v>
      </c>
      <c r="Z880" s="74">
        <v>129</v>
      </c>
      <c r="AA880" s="74">
        <v>127</v>
      </c>
      <c r="AB880" s="74">
        <v>157</v>
      </c>
      <c r="AC880" s="74">
        <v>143</v>
      </c>
      <c r="AD880" s="74">
        <v>76</v>
      </c>
      <c r="AE880" s="74">
        <v>63</v>
      </c>
      <c r="AF880" s="74">
        <v>54</v>
      </c>
      <c r="AG880" s="74">
        <v>62</v>
      </c>
      <c r="AH880" s="74">
        <v>50</v>
      </c>
      <c r="AI880" s="74">
        <v>48</v>
      </c>
      <c r="AJ880" s="74">
        <v>41</v>
      </c>
      <c r="AK880" s="74">
        <v>37</v>
      </c>
      <c r="AL880" s="74">
        <v>22</v>
      </c>
      <c r="AM880" s="87">
        <v>5</v>
      </c>
      <c r="AN880" s="74">
        <v>20</v>
      </c>
      <c r="AO880" s="88">
        <v>22</v>
      </c>
      <c r="AP880" s="74">
        <v>71</v>
      </c>
      <c r="AQ880" s="89">
        <v>776</v>
      </c>
      <c r="AR880" s="74">
        <v>73</v>
      </c>
      <c r="AS880" s="74">
        <v>52</v>
      </c>
      <c r="AT880" s="74">
        <v>328</v>
      </c>
      <c r="AU880" s="89">
        <v>96</v>
      </c>
      <c r="AV880" s="95"/>
      <c r="AW880" s="95"/>
      <c r="AY880" s="5"/>
    </row>
    <row r="881" spans="1:51" x14ac:dyDescent="0.2">
      <c r="A881" s="73" t="s">
        <v>1743</v>
      </c>
      <c r="B881" s="2" t="s">
        <v>1624</v>
      </c>
      <c r="C881" s="2" t="s">
        <v>1742</v>
      </c>
      <c r="D881" s="2" t="s">
        <v>1744</v>
      </c>
      <c r="E881" s="5">
        <f t="shared" si="14"/>
        <v>459</v>
      </c>
      <c r="F881" s="74">
        <v>8</v>
      </c>
      <c r="G881" s="74">
        <v>8</v>
      </c>
      <c r="H881" s="74">
        <v>8</v>
      </c>
      <c r="I881" s="74">
        <v>8</v>
      </c>
      <c r="J881" s="74">
        <v>10</v>
      </c>
      <c r="K881" s="74">
        <v>10</v>
      </c>
      <c r="L881" s="74">
        <v>9</v>
      </c>
      <c r="M881" s="74">
        <v>7</v>
      </c>
      <c r="N881" s="74">
        <v>9</v>
      </c>
      <c r="O881" s="74">
        <v>7</v>
      </c>
      <c r="P881" s="74">
        <v>9</v>
      </c>
      <c r="Q881" s="74">
        <v>8</v>
      </c>
      <c r="R881" s="74">
        <v>10</v>
      </c>
      <c r="S881" s="74">
        <v>8</v>
      </c>
      <c r="T881" s="74">
        <v>4</v>
      </c>
      <c r="U881" s="74">
        <v>9</v>
      </c>
      <c r="V881" s="74">
        <v>10</v>
      </c>
      <c r="W881" s="74">
        <v>10</v>
      </c>
      <c r="X881" s="74">
        <v>10</v>
      </c>
      <c r="Y881" s="74">
        <v>2</v>
      </c>
      <c r="Z881" s="74">
        <v>29</v>
      </c>
      <c r="AA881" s="74">
        <v>32</v>
      </c>
      <c r="AB881" s="74">
        <v>43</v>
      </c>
      <c r="AC881" s="74">
        <v>32</v>
      </c>
      <c r="AD881" s="74">
        <v>26</v>
      </c>
      <c r="AE881" s="74">
        <v>24</v>
      </c>
      <c r="AF881" s="74">
        <v>20</v>
      </c>
      <c r="AG881" s="74">
        <v>20</v>
      </c>
      <c r="AH881" s="74">
        <v>19</v>
      </c>
      <c r="AI881" s="74">
        <v>16</v>
      </c>
      <c r="AJ881" s="74">
        <v>19</v>
      </c>
      <c r="AK881" s="74">
        <v>11</v>
      </c>
      <c r="AL881" s="74">
        <v>4</v>
      </c>
      <c r="AM881" s="87">
        <v>1</v>
      </c>
      <c r="AN881" s="74">
        <v>6</v>
      </c>
      <c r="AO881" s="88">
        <v>2</v>
      </c>
      <c r="AP881" s="74">
        <v>19</v>
      </c>
      <c r="AQ881" s="89">
        <v>236</v>
      </c>
      <c r="AR881" s="74">
        <v>19</v>
      </c>
      <c r="AS881" s="74">
        <v>20</v>
      </c>
      <c r="AT881" s="74">
        <v>94</v>
      </c>
      <c r="AU881" s="89">
        <v>20</v>
      </c>
      <c r="AV881" s="95"/>
      <c r="AW881" s="95"/>
      <c r="AY881" s="5"/>
    </row>
    <row r="882" spans="1:51" x14ac:dyDescent="0.2">
      <c r="A882" s="73" t="s">
        <v>1745</v>
      </c>
      <c r="B882" s="2" t="s">
        <v>1624</v>
      </c>
      <c r="C882" s="2" t="s">
        <v>1742</v>
      </c>
      <c r="D882" s="2" t="s">
        <v>1746</v>
      </c>
      <c r="E882" s="5">
        <f t="shared" si="14"/>
        <v>2107</v>
      </c>
      <c r="F882" s="74">
        <v>24</v>
      </c>
      <c r="G882" s="74">
        <v>24</v>
      </c>
      <c r="H882" s="74">
        <v>22</v>
      </c>
      <c r="I882" s="74">
        <v>22</v>
      </c>
      <c r="J882" s="74">
        <v>20</v>
      </c>
      <c r="K882" s="74">
        <v>24</v>
      </c>
      <c r="L882" s="74">
        <v>23</v>
      </c>
      <c r="M882" s="74">
        <v>22</v>
      </c>
      <c r="N882" s="74">
        <v>22</v>
      </c>
      <c r="O882" s="74">
        <v>17</v>
      </c>
      <c r="P882" s="74">
        <v>25</v>
      </c>
      <c r="Q882" s="74">
        <v>24</v>
      </c>
      <c r="R882" s="74">
        <v>24</v>
      </c>
      <c r="S882" s="74">
        <v>22</v>
      </c>
      <c r="T882" s="74">
        <v>15</v>
      </c>
      <c r="U882" s="74">
        <v>19</v>
      </c>
      <c r="V882" s="74">
        <v>16</v>
      </c>
      <c r="W882" s="74">
        <v>18</v>
      </c>
      <c r="X882" s="74">
        <v>20</v>
      </c>
      <c r="Y882" s="74">
        <v>20</v>
      </c>
      <c r="Z882" s="74">
        <v>152</v>
      </c>
      <c r="AA882" s="74">
        <v>266</v>
      </c>
      <c r="AB882" s="74">
        <v>301</v>
      </c>
      <c r="AC882" s="74">
        <v>240</v>
      </c>
      <c r="AD882" s="74">
        <v>154</v>
      </c>
      <c r="AE882" s="74">
        <v>123</v>
      </c>
      <c r="AF882" s="74">
        <v>91</v>
      </c>
      <c r="AG882" s="74">
        <v>83</v>
      </c>
      <c r="AH882" s="74">
        <v>59</v>
      </c>
      <c r="AI882" s="74">
        <v>72</v>
      </c>
      <c r="AJ882" s="74">
        <v>83</v>
      </c>
      <c r="AK882" s="74">
        <v>45</v>
      </c>
      <c r="AL882" s="74">
        <v>15</v>
      </c>
      <c r="AM882" s="87">
        <v>3</v>
      </c>
      <c r="AN882" s="74">
        <v>12</v>
      </c>
      <c r="AO882" s="88">
        <v>12</v>
      </c>
      <c r="AP882" s="74">
        <v>44</v>
      </c>
      <c r="AQ882" s="89">
        <v>1082</v>
      </c>
      <c r="AR882" s="74">
        <v>56</v>
      </c>
      <c r="AS882" s="74">
        <v>44</v>
      </c>
      <c r="AT882" s="74">
        <v>630</v>
      </c>
      <c r="AU882" s="89">
        <v>60</v>
      </c>
      <c r="AV882" s="95"/>
      <c r="AW882" s="95"/>
      <c r="AY882" s="5"/>
    </row>
    <row r="883" spans="1:51" x14ac:dyDescent="0.2">
      <c r="A883" s="73" t="s">
        <v>1747</v>
      </c>
      <c r="B883" s="2" t="s">
        <v>1624</v>
      </c>
      <c r="C883" s="2" t="s">
        <v>1742</v>
      </c>
      <c r="D883" s="2" t="s">
        <v>1748</v>
      </c>
      <c r="E883" s="5">
        <f t="shared" si="14"/>
        <v>352</v>
      </c>
      <c r="F883" s="74">
        <v>6</v>
      </c>
      <c r="G883" s="74">
        <v>6</v>
      </c>
      <c r="H883" s="74">
        <v>6</v>
      </c>
      <c r="I883" s="74">
        <v>6</v>
      </c>
      <c r="J883" s="74">
        <v>8</v>
      </c>
      <c r="K883" s="74">
        <v>6</v>
      </c>
      <c r="L883" s="74">
        <v>7</v>
      </c>
      <c r="M883" s="74">
        <v>6</v>
      </c>
      <c r="N883" s="74">
        <v>6</v>
      </c>
      <c r="O883" s="74">
        <v>6</v>
      </c>
      <c r="P883" s="74">
        <v>6</v>
      </c>
      <c r="Q883" s="74">
        <v>6</v>
      </c>
      <c r="R883" s="74">
        <v>6</v>
      </c>
      <c r="S883" s="74">
        <v>6</v>
      </c>
      <c r="T883" s="74">
        <v>7</v>
      </c>
      <c r="U883" s="74">
        <v>6</v>
      </c>
      <c r="V883" s="74">
        <v>7</v>
      </c>
      <c r="W883" s="74">
        <v>7</v>
      </c>
      <c r="X883" s="74">
        <v>4</v>
      </c>
      <c r="Y883" s="74">
        <v>6</v>
      </c>
      <c r="Z883" s="74">
        <v>21</v>
      </c>
      <c r="AA883" s="74">
        <v>23</v>
      </c>
      <c r="AB883" s="74">
        <v>26</v>
      </c>
      <c r="AC883" s="74">
        <v>22</v>
      </c>
      <c r="AD883" s="74">
        <v>18</v>
      </c>
      <c r="AE883" s="74">
        <v>20</v>
      </c>
      <c r="AF883" s="74">
        <v>17</v>
      </c>
      <c r="AG883" s="74">
        <v>9</v>
      </c>
      <c r="AH883" s="74">
        <v>13</v>
      </c>
      <c r="AI883" s="74">
        <v>11</v>
      </c>
      <c r="AJ883" s="74">
        <v>17</v>
      </c>
      <c r="AK883" s="74">
        <v>15</v>
      </c>
      <c r="AL883" s="74">
        <v>16</v>
      </c>
      <c r="AM883" s="87">
        <v>1</v>
      </c>
      <c r="AN883" s="74">
        <v>3</v>
      </c>
      <c r="AO883" s="88">
        <v>3</v>
      </c>
      <c r="AP883" s="74">
        <v>12</v>
      </c>
      <c r="AQ883" s="89">
        <v>177</v>
      </c>
      <c r="AR883" s="74">
        <v>15</v>
      </c>
      <c r="AS883" s="74">
        <v>14</v>
      </c>
      <c r="AT883" s="74">
        <v>64</v>
      </c>
      <c r="AU883" s="89">
        <v>19</v>
      </c>
      <c r="AV883" s="95"/>
      <c r="AW883" s="95"/>
      <c r="AY883" s="5"/>
    </row>
    <row r="884" spans="1:51" x14ac:dyDescent="0.2">
      <c r="A884" s="73" t="s">
        <v>1749</v>
      </c>
      <c r="B884" s="2" t="s">
        <v>1624</v>
      </c>
      <c r="C884" s="2" t="s">
        <v>1742</v>
      </c>
      <c r="D884" s="2" t="s">
        <v>1750</v>
      </c>
      <c r="E884" s="5">
        <f t="shared" si="14"/>
        <v>641</v>
      </c>
      <c r="F884" s="74">
        <v>11</v>
      </c>
      <c r="G884" s="74">
        <v>9</v>
      </c>
      <c r="H884" s="74">
        <v>8</v>
      </c>
      <c r="I884" s="74">
        <v>9</v>
      </c>
      <c r="J884" s="74">
        <v>9</v>
      </c>
      <c r="K884" s="74">
        <v>10</v>
      </c>
      <c r="L884" s="74">
        <v>10</v>
      </c>
      <c r="M884" s="74">
        <v>10</v>
      </c>
      <c r="N884" s="74">
        <v>10</v>
      </c>
      <c r="O884" s="74">
        <v>10</v>
      </c>
      <c r="P884" s="74">
        <v>14</v>
      </c>
      <c r="Q884" s="74">
        <v>13</v>
      </c>
      <c r="R884" s="74">
        <v>16</v>
      </c>
      <c r="S884" s="74">
        <v>13</v>
      </c>
      <c r="T884" s="74">
        <v>10</v>
      </c>
      <c r="U884" s="74">
        <v>13</v>
      </c>
      <c r="V884" s="74">
        <v>10</v>
      </c>
      <c r="W884" s="74">
        <v>12</v>
      </c>
      <c r="X884" s="74">
        <v>11</v>
      </c>
      <c r="Y884" s="74">
        <v>11</v>
      </c>
      <c r="Z884" s="74">
        <v>42</v>
      </c>
      <c r="AA884" s="74">
        <v>59</v>
      </c>
      <c r="AB884" s="74">
        <v>52</v>
      </c>
      <c r="AC884" s="74">
        <v>52</v>
      </c>
      <c r="AD884" s="74">
        <v>36</v>
      </c>
      <c r="AE884" s="74">
        <v>25</v>
      </c>
      <c r="AF884" s="74">
        <v>32</v>
      </c>
      <c r="AG884" s="74">
        <v>27</v>
      </c>
      <c r="AH884" s="74">
        <v>18</v>
      </c>
      <c r="AI884" s="74">
        <v>21</v>
      </c>
      <c r="AJ884" s="74">
        <v>30</v>
      </c>
      <c r="AK884" s="74">
        <v>13</v>
      </c>
      <c r="AL884" s="74">
        <v>15</v>
      </c>
      <c r="AM884" s="87">
        <v>1</v>
      </c>
      <c r="AN884" s="74">
        <v>8</v>
      </c>
      <c r="AO884" s="88">
        <v>3</v>
      </c>
      <c r="AP884" s="74">
        <v>20</v>
      </c>
      <c r="AQ884" s="89">
        <v>321</v>
      </c>
      <c r="AR884" s="74">
        <v>32</v>
      </c>
      <c r="AS884" s="74">
        <v>27</v>
      </c>
      <c r="AT884" s="74">
        <v>129</v>
      </c>
      <c r="AU884" s="89">
        <v>26</v>
      </c>
      <c r="AV884" s="95"/>
      <c r="AW884" s="95"/>
      <c r="AY884" s="5"/>
    </row>
    <row r="885" spans="1:51" x14ac:dyDescent="0.2">
      <c r="A885" s="73" t="s">
        <v>1751</v>
      </c>
      <c r="B885" s="2" t="s">
        <v>1624</v>
      </c>
      <c r="C885" s="2" t="s">
        <v>1742</v>
      </c>
      <c r="D885" s="2" t="s">
        <v>1752</v>
      </c>
      <c r="E885" s="5">
        <f t="shared" si="14"/>
        <v>1807</v>
      </c>
      <c r="F885" s="74">
        <v>34</v>
      </c>
      <c r="G885" s="74">
        <v>31</v>
      </c>
      <c r="H885" s="74">
        <v>30</v>
      </c>
      <c r="I885" s="74">
        <v>27</v>
      </c>
      <c r="J885" s="74">
        <v>22</v>
      </c>
      <c r="K885" s="74">
        <v>25</v>
      </c>
      <c r="L885" s="74">
        <v>26</v>
      </c>
      <c r="M885" s="74">
        <v>25</v>
      </c>
      <c r="N885" s="74">
        <v>24</v>
      </c>
      <c r="O885" s="74">
        <v>20</v>
      </c>
      <c r="P885" s="74">
        <v>28</v>
      </c>
      <c r="Q885" s="74">
        <v>28</v>
      </c>
      <c r="R885" s="74">
        <v>28</v>
      </c>
      <c r="S885" s="74">
        <v>27</v>
      </c>
      <c r="T885" s="74">
        <v>20</v>
      </c>
      <c r="U885" s="74">
        <v>22</v>
      </c>
      <c r="V885" s="74">
        <v>18</v>
      </c>
      <c r="W885" s="74">
        <v>18</v>
      </c>
      <c r="X885" s="74">
        <v>20</v>
      </c>
      <c r="Y885" s="74">
        <v>23</v>
      </c>
      <c r="Z885" s="74">
        <v>143</v>
      </c>
      <c r="AA885" s="74">
        <v>220</v>
      </c>
      <c r="AB885" s="74">
        <v>249</v>
      </c>
      <c r="AC885" s="74">
        <v>192</v>
      </c>
      <c r="AD885" s="74">
        <v>132</v>
      </c>
      <c r="AE885" s="74">
        <v>83</v>
      </c>
      <c r="AF885" s="74">
        <v>72</v>
      </c>
      <c r="AG885" s="74">
        <v>68</v>
      </c>
      <c r="AH885" s="74">
        <v>37</v>
      </c>
      <c r="AI885" s="74">
        <v>46</v>
      </c>
      <c r="AJ885" s="74">
        <v>22</v>
      </c>
      <c r="AK885" s="74">
        <v>37</v>
      </c>
      <c r="AL885" s="74">
        <v>10</v>
      </c>
      <c r="AM885" s="87">
        <v>4</v>
      </c>
      <c r="AN885" s="74">
        <v>16</v>
      </c>
      <c r="AO885" s="88">
        <v>18</v>
      </c>
      <c r="AP885" s="74">
        <v>57</v>
      </c>
      <c r="AQ885" s="89">
        <v>903</v>
      </c>
      <c r="AR885" s="74">
        <v>64</v>
      </c>
      <c r="AS885" s="74">
        <v>50</v>
      </c>
      <c r="AT885" s="74">
        <v>500</v>
      </c>
      <c r="AU885" s="89">
        <v>83</v>
      </c>
      <c r="AV885" s="95"/>
      <c r="AW885" s="95"/>
      <c r="AY885" s="5"/>
    </row>
    <row r="886" spans="1:51" x14ac:dyDescent="0.2">
      <c r="A886" s="73" t="s">
        <v>1753</v>
      </c>
      <c r="B886" s="2" t="s">
        <v>1624</v>
      </c>
      <c r="C886" s="2" t="s">
        <v>1742</v>
      </c>
      <c r="D886" s="2" t="s">
        <v>1754</v>
      </c>
      <c r="E886" s="5">
        <f t="shared" si="14"/>
        <v>2695</v>
      </c>
      <c r="F886" s="74">
        <v>80</v>
      </c>
      <c r="G886" s="74">
        <v>79</v>
      </c>
      <c r="H886" s="74">
        <v>77</v>
      </c>
      <c r="I886" s="74">
        <v>75</v>
      </c>
      <c r="J886" s="74">
        <v>70</v>
      </c>
      <c r="K886" s="74">
        <v>74</v>
      </c>
      <c r="L886" s="74">
        <v>69</v>
      </c>
      <c r="M886" s="74">
        <v>68</v>
      </c>
      <c r="N886" s="74">
        <v>65</v>
      </c>
      <c r="O886" s="74">
        <v>58</v>
      </c>
      <c r="P886" s="74">
        <v>70</v>
      </c>
      <c r="Q886" s="74">
        <v>66</v>
      </c>
      <c r="R886" s="74">
        <v>64</v>
      </c>
      <c r="S886" s="74">
        <v>60</v>
      </c>
      <c r="T886" s="74">
        <v>49</v>
      </c>
      <c r="U886" s="74">
        <v>53</v>
      </c>
      <c r="V886" s="74">
        <v>50</v>
      </c>
      <c r="W886" s="74">
        <v>48</v>
      </c>
      <c r="X886" s="74">
        <v>48</v>
      </c>
      <c r="Y886" s="74">
        <v>43</v>
      </c>
      <c r="Z886" s="74">
        <v>213</v>
      </c>
      <c r="AA886" s="74">
        <v>208</v>
      </c>
      <c r="AB886" s="74">
        <v>211</v>
      </c>
      <c r="AC886" s="74">
        <v>172</v>
      </c>
      <c r="AD886" s="74">
        <v>148</v>
      </c>
      <c r="AE886" s="74">
        <v>96</v>
      </c>
      <c r="AF886" s="74">
        <v>97</v>
      </c>
      <c r="AG886" s="74">
        <v>80</v>
      </c>
      <c r="AH886" s="74">
        <v>62</v>
      </c>
      <c r="AI886" s="74">
        <v>54</v>
      </c>
      <c r="AJ886" s="74">
        <v>47</v>
      </c>
      <c r="AK886" s="74">
        <v>27</v>
      </c>
      <c r="AL886" s="74">
        <v>14</v>
      </c>
      <c r="AM886" s="87">
        <v>10</v>
      </c>
      <c r="AN886" s="74">
        <v>40</v>
      </c>
      <c r="AO886" s="88">
        <v>40</v>
      </c>
      <c r="AP886" s="74">
        <v>132</v>
      </c>
      <c r="AQ886" s="89">
        <v>1368</v>
      </c>
      <c r="AR886" s="74">
        <v>152</v>
      </c>
      <c r="AS886" s="74">
        <v>122</v>
      </c>
      <c r="AT886" s="74">
        <v>526</v>
      </c>
      <c r="AU886" s="89">
        <v>181</v>
      </c>
      <c r="AV886" s="95"/>
      <c r="AW886" s="95"/>
      <c r="AY886" s="5"/>
    </row>
    <row r="887" spans="1:51" x14ac:dyDescent="0.2">
      <c r="A887" s="73" t="s">
        <v>1755</v>
      </c>
      <c r="B887" s="2" t="s">
        <v>1624</v>
      </c>
      <c r="C887" s="2" t="s">
        <v>1742</v>
      </c>
      <c r="D887" s="2" t="s">
        <v>1756</v>
      </c>
      <c r="E887" s="5">
        <f t="shared" si="14"/>
        <v>757</v>
      </c>
      <c r="F887" s="74">
        <v>16</v>
      </c>
      <c r="G887" s="74">
        <v>16</v>
      </c>
      <c r="H887" s="74">
        <v>15</v>
      </c>
      <c r="I887" s="74">
        <v>15</v>
      </c>
      <c r="J887" s="74">
        <v>11</v>
      </c>
      <c r="K887" s="74">
        <v>15</v>
      </c>
      <c r="L887" s="74">
        <v>15</v>
      </c>
      <c r="M887" s="74">
        <v>16</v>
      </c>
      <c r="N887" s="74">
        <v>15</v>
      </c>
      <c r="O887" s="74">
        <v>14</v>
      </c>
      <c r="P887" s="74">
        <v>19</v>
      </c>
      <c r="Q887" s="74">
        <v>19</v>
      </c>
      <c r="R887" s="74">
        <v>20</v>
      </c>
      <c r="S887" s="74">
        <v>18</v>
      </c>
      <c r="T887" s="74">
        <v>18</v>
      </c>
      <c r="U887" s="74">
        <v>16</v>
      </c>
      <c r="V887" s="74">
        <v>16</v>
      </c>
      <c r="W887" s="74">
        <v>12</v>
      </c>
      <c r="X887" s="74">
        <v>13</v>
      </c>
      <c r="Y887" s="74">
        <v>9</v>
      </c>
      <c r="Z887" s="74">
        <v>35</v>
      </c>
      <c r="AA887" s="74">
        <v>44</v>
      </c>
      <c r="AB887" s="74">
        <v>55</v>
      </c>
      <c r="AC887" s="74">
        <v>70</v>
      </c>
      <c r="AD887" s="74">
        <v>43</v>
      </c>
      <c r="AE887" s="74">
        <v>35</v>
      </c>
      <c r="AF887" s="74">
        <v>40</v>
      </c>
      <c r="AG887" s="74">
        <v>29</v>
      </c>
      <c r="AH887" s="74">
        <v>19</v>
      </c>
      <c r="AI887" s="74">
        <v>27</v>
      </c>
      <c r="AJ887" s="74">
        <v>25</v>
      </c>
      <c r="AK887" s="74">
        <v>9</v>
      </c>
      <c r="AL887" s="74">
        <v>18</v>
      </c>
      <c r="AM887" s="87">
        <v>2</v>
      </c>
      <c r="AN887" s="74">
        <v>7</v>
      </c>
      <c r="AO887" s="88">
        <v>9</v>
      </c>
      <c r="AP887" s="74">
        <v>30</v>
      </c>
      <c r="AQ887" s="89">
        <v>386</v>
      </c>
      <c r="AR887" s="74">
        <v>45</v>
      </c>
      <c r="AS887" s="74">
        <v>32</v>
      </c>
      <c r="AT887" s="74">
        <v>134</v>
      </c>
      <c r="AU887" s="89">
        <v>42</v>
      </c>
      <c r="AV887" s="95"/>
      <c r="AW887" s="95"/>
      <c r="AY887" s="5"/>
    </row>
    <row r="888" spans="1:51" x14ac:dyDescent="0.2">
      <c r="A888" s="73" t="s">
        <v>1757</v>
      </c>
      <c r="B888" s="2" t="s">
        <v>1624</v>
      </c>
      <c r="C888" s="2" t="s">
        <v>1742</v>
      </c>
      <c r="D888" s="2" t="s">
        <v>1758</v>
      </c>
      <c r="E888" s="5">
        <f t="shared" si="14"/>
        <v>587</v>
      </c>
      <c r="F888" s="74">
        <v>15</v>
      </c>
      <c r="G888" s="74">
        <v>14</v>
      </c>
      <c r="H888" s="74">
        <v>12</v>
      </c>
      <c r="I888" s="74">
        <v>12</v>
      </c>
      <c r="J888" s="74">
        <v>8</v>
      </c>
      <c r="K888" s="74">
        <v>9</v>
      </c>
      <c r="L888" s="74">
        <v>10</v>
      </c>
      <c r="M888" s="74">
        <v>10</v>
      </c>
      <c r="N888" s="74">
        <v>9</v>
      </c>
      <c r="O888" s="74">
        <v>6</v>
      </c>
      <c r="P888" s="74">
        <v>11</v>
      </c>
      <c r="Q888" s="74">
        <v>11</v>
      </c>
      <c r="R888" s="74">
        <v>11</v>
      </c>
      <c r="S888" s="74">
        <v>12</v>
      </c>
      <c r="T888" s="74">
        <v>7</v>
      </c>
      <c r="U888" s="74">
        <v>10</v>
      </c>
      <c r="V888" s="74">
        <v>14</v>
      </c>
      <c r="W888" s="74">
        <v>15</v>
      </c>
      <c r="X888" s="74">
        <v>13</v>
      </c>
      <c r="Y888" s="74">
        <v>11</v>
      </c>
      <c r="Z888" s="74">
        <v>32</v>
      </c>
      <c r="AA888" s="74">
        <v>38</v>
      </c>
      <c r="AB888" s="74">
        <v>50</v>
      </c>
      <c r="AC888" s="74">
        <v>39</v>
      </c>
      <c r="AD888" s="74">
        <v>31</v>
      </c>
      <c r="AE888" s="74">
        <v>21</v>
      </c>
      <c r="AF888" s="74">
        <v>18</v>
      </c>
      <c r="AG888" s="74">
        <v>25</v>
      </c>
      <c r="AH888" s="74">
        <v>27</v>
      </c>
      <c r="AI888" s="74">
        <v>31</v>
      </c>
      <c r="AJ888" s="74">
        <v>24</v>
      </c>
      <c r="AK888" s="74">
        <v>19</v>
      </c>
      <c r="AL888" s="74">
        <v>12</v>
      </c>
      <c r="AM888" s="87">
        <v>2</v>
      </c>
      <c r="AN888" s="74">
        <v>8</v>
      </c>
      <c r="AO888" s="88">
        <v>7</v>
      </c>
      <c r="AP888" s="74">
        <v>32</v>
      </c>
      <c r="AQ888" s="89">
        <v>294</v>
      </c>
      <c r="AR888" s="74">
        <v>25</v>
      </c>
      <c r="AS888" s="74">
        <v>29</v>
      </c>
      <c r="AT888" s="74">
        <v>100</v>
      </c>
      <c r="AU888" s="89">
        <v>38</v>
      </c>
      <c r="AV888" s="95"/>
      <c r="AW888" s="95"/>
      <c r="AY888" s="5"/>
    </row>
    <row r="889" spans="1:51" x14ac:dyDescent="0.2">
      <c r="A889" s="73" t="s">
        <v>1759</v>
      </c>
      <c r="B889" s="2" t="s">
        <v>1624</v>
      </c>
      <c r="C889" s="2" t="s">
        <v>1742</v>
      </c>
      <c r="D889" s="2" t="s">
        <v>1760</v>
      </c>
      <c r="E889" s="5">
        <f t="shared" si="14"/>
        <v>1217</v>
      </c>
      <c r="F889" s="74">
        <v>30</v>
      </c>
      <c r="G889" s="74">
        <v>30</v>
      </c>
      <c r="H889" s="74">
        <v>30</v>
      </c>
      <c r="I889" s="74">
        <v>32</v>
      </c>
      <c r="J889" s="74">
        <v>33</v>
      </c>
      <c r="K889" s="74">
        <v>32</v>
      </c>
      <c r="L889" s="74">
        <v>33</v>
      </c>
      <c r="M889" s="74">
        <v>32</v>
      </c>
      <c r="N889" s="74">
        <v>33</v>
      </c>
      <c r="O889" s="74">
        <v>32</v>
      </c>
      <c r="P889" s="74">
        <v>37</v>
      </c>
      <c r="Q889" s="74">
        <v>36</v>
      </c>
      <c r="R889" s="74">
        <v>35</v>
      </c>
      <c r="S889" s="74">
        <v>34</v>
      </c>
      <c r="T889" s="74">
        <v>26</v>
      </c>
      <c r="U889" s="74">
        <v>29</v>
      </c>
      <c r="V889" s="74">
        <v>25</v>
      </c>
      <c r="W889" s="74">
        <v>25</v>
      </c>
      <c r="X889" s="74">
        <v>24</v>
      </c>
      <c r="Y889" s="74">
        <v>19</v>
      </c>
      <c r="Z889" s="74">
        <v>66</v>
      </c>
      <c r="AA889" s="74">
        <v>68</v>
      </c>
      <c r="AB889" s="74">
        <v>82</v>
      </c>
      <c r="AC889" s="74">
        <v>80</v>
      </c>
      <c r="AD889" s="74">
        <v>63</v>
      </c>
      <c r="AE889" s="74">
        <v>59</v>
      </c>
      <c r="AF889" s="74">
        <v>48</v>
      </c>
      <c r="AG889" s="74">
        <v>30</v>
      </c>
      <c r="AH889" s="74">
        <v>32</v>
      </c>
      <c r="AI889" s="74">
        <v>31</v>
      </c>
      <c r="AJ889" s="74">
        <v>26</v>
      </c>
      <c r="AK889" s="74">
        <v>18</v>
      </c>
      <c r="AL889" s="74">
        <v>7</v>
      </c>
      <c r="AM889" s="87">
        <v>4</v>
      </c>
      <c r="AN889" s="74">
        <v>15</v>
      </c>
      <c r="AO889" s="88">
        <v>15</v>
      </c>
      <c r="AP889" s="74">
        <v>53</v>
      </c>
      <c r="AQ889" s="89">
        <v>615</v>
      </c>
      <c r="AR889" s="74">
        <v>83</v>
      </c>
      <c r="AS889" s="74">
        <v>56</v>
      </c>
      <c r="AT889" s="74">
        <v>209</v>
      </c>
      <c r="AU889" s="89">
        <v>72</v>
      </c>
      <c r="AV889" s="95"/>
      <c r="AW889" s="95"/>
      <c r="AY889" s="5"/>
    </row>
    <row r="890" spans="1:51" x14ac:dyDescent="0.2">
      <c r="A890" s="73" t="s">
        <v>1761</v>
      </c>
      <c r="B890" s="2" t="s">
        <v>1624</v>
      </c>
      <c r="C890" s="2" t="s">
        <v>1742</v>
      </c>
      <c r="D890" s="2" t="s">
        <v>1762</v>
      </c>
      <c r="E890" s="5">
        <f t="shared" si="14"/>
        <v>453</v>
      </c>
      <c r="F890" s="74">
        <v>9</v>
      </c>
      <c r="G890" s="74">
        <v>10</v>
      </c>
      <c r="H890" s="74">
        <v>8</v>
      </c>
      <c r="I890" s="74">
        <v>8</v>
      </c>
      <c r="J890" s="74">
        <v>8</v>
      </c>
      <c r="K890" s="74">
        <v>8</v>
      </c>
      <c r="L890" s="74">
        <v>8</v>
      </c>
      <c r="M890" s="74">
        <v>8</v>
      </c>
      <c r="N890" s="74">
        <v>8</v>
      </c>
      <c r="O890" s="74">
        <v>7</v>
      </c>
      <c r="P890" s="74">
        <v>10</v>
      </c>
      <c r="Q890" s="74">
        <v>10</v>
      </c>
      <c r="R890" s="74">
        <v>10</v>
      </c>
      <c r="S890" s="74">
        <v>12</v>
      </c>
      <c r="T890" s="74">
        <v>4</v>
      </c>
      <c r="U890" s="74">
        <v>7</v>
      </c>
      <c r="V890" s="74">
        <v>6</v>
      </c>
      <c r="W890" s="74">
        <v>6</v>
      </c>
      <c r="X890" s="74">
        <v>3</v>
      </c>
      <c r="Y890" s="74">
        <v>6</v>
      </c>
      <c r="Z890" s="74">
        <v>25</v>
      </c>
      <c r="AA890" s="74">
        <v>29</v>
      </c>
      <c r="AB890" s="74">
        <v>33</v>
      </c>
      <c r="AC890" s="74">
        <v>30</v>
      </c>
      <c r="AD890" s="74">
        <v>23</v>
      </c>
      <c r="AE890" s="74">
        <v>21</v>
      </c>
      <c r="AF890" s="74">
        <v>17</v>
      </c>
      <c r="AG890" s="74">
        <v>16</v>
      </c>
      <c r="AH890" s="74">
        <v>17</v>
      </c>
      <c r="AI890" s="74">
        <v>17</v>
      </c>
      <c r="AJ890" s="74">
        <v>17</v>
      </c>
      <c r="AK890" s="74">
        <v>11</v>
      </c>
      <c r="AL890" s="74">
        <v>41</v>
      </c>
      <c r="AM890" s="87">
        <v>1</v>
      </c>
      <c r="AN890" s="74">
        <v>4</v>
      </c>
      <c r="AO890" s="88">
        <v>5</v>
      </c>
      <c r="AP890" s="74">
        <v>19</v>
      </c>
      <c r="AQ890" s="89">
        <v>234</v>
      </c>
      <c r="AR890" s="74">
        <v>22</v>
      </c>
      <c r="AS890" s="74">
        <v>14</v>
      </c>
      <c r="AT890" s="74">
        <v>76</v>
      </c>
      <c r="AU890" s="89">
        <v>23</v>
      </c>
      <c r="AV890" s="95"/>
      <c r="AW890" s="95"/>
      <c r="AY890" s="5"/>
    </row>
    <row r="891" spans="1:51" x14ac:dyDescent="0.2">
      <c r="A891" s="73" t="s">
        <v>1763</v>
      </c>
      <c r="B891" s="2" t="s">
        <v>1624</v>
      </c>
      <c r="C891" s="2" t="s">
        <v>1742</v>
      </c>
      <c r="D891" s="2" t="s">
        <v>1764</v>
      </c>
      <c r="E891" s="5">
        <f t="shared" si="14"/>
        <v>877</v>
      </c>
      <c r="F891" s="74">
        <v>10</v>
      </c>
      <c r="G891" s="74">
        <v>11</v>
      </c>
      <c r="H891" s="74">
        <v>12</v>
      </c>
      <c r="I891" s="74">
        <v>13</v>
      </c>
      <c r="J891" s="74">
        <v>13</v>
      </c>
      <c r="K891" s="74">
        <v>13</v>
      </c>
      <c r="L891" s="74">
        <v>14</v>
      </c>
      <c r="M891" s="74">
        <v>14</v>
      </c>
      <c r="N891" s="74">
        <v>14</v>
      </c>
      <c r="O891" s="74">
        <v>14</v>
      </c>
      <c r="P891" s="74">
        <v>17</v>
      </c>
      <c r="Q891" s="74">
        <v>17</v>
      </c>
      <c r="R891" s="74">
        <v>17</v>
      </c>
      <c r="S891" s="74">
        <v>17</v>
      </c>
      <c r="T891" s="74">
        <v>17</v>
      </c>
      <c r="U891" s="74">
        <v>15</v>
      </c>
      <c r="V891" s="74">
        <v>16</v>
      </c>
      <c r="W891" s="74">
        <v>16</v>
      </c>
      <c r="X891" s="74">
        <v>16</v>
      </c>
      <c r="Y891" s="74">
        <v>15</v>
      </c>
      <c r="Z891" s="74">
        <v>86</v>
      </c>
      <c r="AA891" s="74">
        <v>71</v>
      </c>
      <c r="AB891" s="74">
        <v>73</v>
      </c>
      <c r="AC891" s="74">
        <v>94</v>
      </c>
      <c r="AD891" s="74">
        <v>54</v>
      </c>
      <c r="AE891" s="74">
        <v>42</v>
      </c>
      <c r="AF891" s="74">
        <v>29</v>
      </c>
      <c r="AG891" s="74">
        <v>38</v>
      </c>
      <c r="AH891" s="74">
        <v>31</v>
      </c>
      <c r="AI891" s="74">
        <v>24</v>
      </c>
      <c r="AJ891" s="74">
        <v>20</v>
      </c>
      <c r="AK891" s="74">
        <v>17</v>
      </c>
      <c r="AL891" s="74">
        <v>7</v>
      </c>
      <c r="AM891" s="87">
        <v>1</v>
      </c>
      <c r="AN891" s="74">
        <v>4</v>
      </c>
      <c r="AO891" s="88">
        <v>6</v>
      </c>
      <c r="AP891" s="74">
        <v>23</v>
      </c>
      <c r="AQ891" s="89">
        <v>440</v>
      </c>
      <c r="AR891" s="74">
        <v>40</v>
      </c>
      <c r="AS891" s="74">
        <v>38</v>
      </c>
      <c r="AT891" s="74">
        <v>208</v>
      </c>
      <c r="AU891" s="89">
        <v>26</v>
      </c>
      <c r="AV891" s="95"/>
      <c r="AW891" s="95"/>
      <c r="AY891" s="5"/>
    </row>
    <row r="892" spans="1:51" x14ac:dyDescent="0.2">
      <c r="A892" s="73" t="s">
        <v>1765</v>
      </c>
      <c r="B892" s="2" t="s">
        <v>1624</v>
      </c>
      <c r="C892" s="2" t="s">
        <v>1742</v>
      </c>
      <c r="D892" s="2" t="s">
        <v>1766</v>
      </c>
      <c r="E892" s="5">
        <f t="shared" si="14"/>
        <v>2161</v>
      </c>
      <c r="F892" s="74">
        <v>46</v>
      </c>
      <c r="G892" s="74">
        <v>43</v>
      </c>
      <c r="H892" s="74">
        <v>41</v>
      </c>
      <c r="I892" s="74">
        <v>39</v>
      </c>
      <c r="J892" s="74">
        <v>39</v>
      </c>
      <c r="K892" s="74">
        <v>42</v>
      </c>
      <c r="L892" s="74">
        <v>42</v>
      </c>
      <c r="M892" s="74">
        <v>41</v>
      </c>
      <c r="N892" s="74">
        <v>42</v>
      </c>
      <c r="O892" s="74">
        <v>36</v>
      </c>
      <c r="P892" s="74">
        <v>51</v>
      </c>
      <c r="Q892" s="74">
        <v>54</v>
      </c>
      <c r="R892" s="74">
        <v>52</v>
      </c>
      <c r="S892" s="74">
        <v>49</v>
      </c>
      <c r="T892" s="74">
        <v>37</v>
      </c>
      <c r="U892" s="74">
        <v>40</v>
      </c>
      <c r="V892" s="74">
        <v>36</v>
      </c>
      <c r="W892" s="74">
        <v>33</v>
      </c>
      <c r="X892" s="74">
        <v>29</v>
      </c>
      <c r="Y892" s="74">
        <v>23</v>
      </c>
      <c r="Z892" s="74">
        <v>121</v>
      </c>
      <c r="AA892" s="74">
        <v>134</v>
      </c>
      <c r="AB892" s="74">
        <v>163</v>
      </c>
      <c r="AC892" s="74">
        <v>157</v>
      </c>
      <c r="AD892" s="74">
        <v>139</v>
      </c>
      <c r="AE892" s="74">
        <v>113</v>
      </c>
      <c r="AF892" s="74">
        <v>80</v>
      </c>
      <c r="AG892" s="74">
        <v>103</v>
      </c>
      <c r="AH892" s="74">
        <v>86</v>
      </c>
      <c r="AI892" s="74">
        <v>91</v>
      </c>
      <c r="AJ892" s="74">
        <v>79</v>
      </c>
      <c r="AK892" s="74">
        <v>60</v>
      </c>
      <c r="AL892" s="74">
        <v>20</v>
      </c>
      <c r="AM892" s="87">
        <v>6</v>
      </c>
      <c r="AN892" s="74">
        <v>23</v>
      </c>
      <c r="AO892" s="88">
        <v>23</v>
      </c>
      <c r="AP892" s="74">
        <v>78</v>
      </c>
      <c r="AQ892" s="89">
        <v>1071</v>
      </c>
      <c r="AR892" s="74">
        <v>121</v>
      </c>
      <c r="AS892" s="74">
        <v>79</v>
      </c>
      <c r="AT892" s="74">
        <v>397</v>
      </c>
      <c r="AU892" s="89">
        <v>114</v>
      </c>
      <c r="AV892" s="95"/>
      <c r="AW892" s="95"/>
      <c r="AY892" s="5"/>
    </row>
    <row r="893" spans="1:51" x14ac:dyDescent="0.2">
      <c r="A893" s="73" t="s">
        <v>1767</v>
      </c>
      <c r="B893" s="2" t="s">
        <v>1624</v>
      </c>
      <c r="C893" s="2" t="s">
        <v>1742</v>
      </c>
      <c r="D893" s="2" t="s">
        <v>1768</v>
      </c>
      <c r="E893" s="5">
        <f t="shared" si="14"/>
        <v>489</v>
      </c>
      <c r="F893" s="74">
        <v>13</v>
      </c>
      <c r="G893" s="74">
        <v>11</v>
      </c>
      <c r="H893" s="74">
        <v>12</v>
      </c>
      <c r="I893" s="74">
        <v>10</v>
      </c>
      <c r="J893" s="74">
        <v>10</v>
      </c>
      <c r="K893" s="74">
        <v>10</v>
      </c>
      <c r="L893" s="74">
        <v>10</v>
      </c>
      <c r="M893" s="74">
        <v>10</v>
      </c>
      <c r="N893" s="74">
        <v>11</v>
      </c>
      <c r="O893" s="74">
        <v>11</v>
      </c>
      <c r="P893" s="74">
        <v>14</v>
      </c>
      <c r="Q893" s="74">
        <v>15</v>
      </c>
      <c r="R893" s="74">
        <v>15</v>
      </c>
      <c r="S893" s="74">
        <v>13</v>
      </c>
      <c r="T893" s="74">
        <v>9</v>
      </c>
      <c r="U893" s="74">
        <v>10</v>
      </c>
      <c r="V893" s="74">
        <v>8</v>
      </c>
      <c r="W893" s="74">
        <v>7</v>
      </c>
      <c r="X893" s="74">
        <v>6</v>
      </c>
      <c r="Y893" s="74">
        <v>3</v>
      </c>
      <c r="Z893" s="74">
        <v>29</v>
      </c>
      <c r="AA893" s="74">
        <v>26</v>
      </c>
      <c r="AB893" s="74">
        <v>30</v>
      </c>
      <c r="AC893" s="74">
        <v>23</v>
      </c>
      <c r="AD893" s="74">
        <v>30</v>
      </c>
      <c r="AE893" s="74">
        <v>27</v>
      </c>
      <c r="AF893" s="74">
        <v>23</v>
      </c>
      <c r="AG893" s="74">
        <v>27</v>
      </c>
      <c r="AH893" s="74">
        <v>16</v>
      </c>
      <c r="AI893" s="74">
        <v>22</v>
      </c>
      <c r="AJ893" s="74">
        <v>11</v>
      </c>
      <c r="AK893" s="74">
        <v>7</v>
      </c>
      <c r="AL893" s="74">
        <v>10</v>
      </c>
      <c r="AM893" s="87">
        <v>0</v>
      </c>
      <c r="AN893" s="74">
        <v>7</v>
      </c>
      <c r="AO893" s="88">
        <v>6</v>
      </c>
      <c r="AP893" s="74">
        <v>28</v>
      </c>
      <c r="AQ893" s="89">
        <v>240</v>
      </c>
      <c r="AR893" s="74">
        <v>31</v>
      </c>
      <c r="AS893" s="74">
        <v>18</v>
      </c>
      <c r="AT893" s="74">
        <v>79</v>
      </c>
      <c r="AU893" s="89">
        <v>33</v>
      </c>
      <c r="AV893" s="95"/>
      <c r="AW893" s="95"/>
      <c r="AY893" s="5"/>
    </row>
    <row r="894" spans="1:51" x14ac:dyDescent="0.2">
      <c r="A894" s="73" t="s">
        <v>1769</v>
      </c>
      <c r="B894" s="2" t="s">
        <v>1624</v>
      </c>
      <c r="C894" s="2" t="s">
        <v>1742</v>
      </c>
      <c r="D894" s="2" t="s">
        <v>1770</v>
      </c>
      <c r="E894" s="5">
        <f t="shared" si="14"/>
        <v>950</v>
      </c>
      <c r="F894" s="74">
        <v>13</v>
      </c>
      <c r="G894" s="74">
        <v>11</v>
      </c>
      <c r="H894" s="74">
        <v>10</v>
      </c>
      <c r="I894" s="74">
        <v>8</v>
      </c>
      <c r="J894" s="74">
        <v>7</v>
      </c>
      <c r="K894" s="74">
        <v>8</v>
      </c>
      <c r="L894" s="74">
        <v>8</v>
      </c>
      <c r="M894" s="74">
        <v>6</v>
      </c>
      <c r="N894" s="74">
        <v>6</v>
      </c>
      <c r="O894" s="74">
        <v>8</v>
      </c>
      <c r="P894" s="74">
        <v>10</v>
      </c>
      <c r="Q894" s="74">
        <v>10</v>
      </c>
      <c r="R894" s="74">
        <v>10</v>
      </c>
      <c r="S894" s="74">
        <v>10</v>
      </c>
      <c r="T894" s="74">
        <v>7</v>
      </c>
      <c r="U894" s="74">
        <v>9</v>
      </c>
      <c r="V894" s="74">
        <v>9</v>
      </c>
      <c r="W894" s="74">
        <v>9</v>
      </c>
      <c r="X894" s="74">
        <v>10</v>
      </c>
      <c r="Y894" s="74">
        <v>5</v>
      </c>
      <c r="Z894" s="74">
        <v>50</v>
      </c>
      <c r="AA894" s="74">
        <v>45</v>
      </c>
      <c r="AB894" s="74">
        <v>40</v>
      </c>
      <c r="AC894" s="74">
        <v>40</v>
      </c>
      <c r="AD894" s="74">
        <v>40</v>
      </c>
      <c r="AE894" s="74">
        <v>20</v>
      </c>
      <c r="AF894" s="74">
        <v>26</v>
      </c>
      <c r="AG894" s="74">
        <v>27</v>
      </c>
      <c r="AH894" s="74">
        <v>14</v>
      </c>
      <c r="AI894" s="74">
        <v>18</v>
      </c>
      <c r="AJ894" s="74">
        <v>12</v>
      </c>
      <c r="AK894" s="74">
        <v>12</v>
      </c>
      <c r="AL894" s="74">
        <v>432</v>
      </c>
      <c r="AM894" s="87">
        <v>0</v>
      </c>
      <c r="AN894" s="74">
        <v>6</v>
      </c>
      <c r="AO894" s="88">
        <v>7</v>
      </c>
      <c r="AP894" s="74">
        <v>27</v>
      </c>
      <c r="AQ894" s="89">
        <v>537</v>
      </c>
      <c r="AR894" s="74">
        <v>23</v>
      </c>
      <c r="AS894" s="74">
        <v>20</v>
      </c>
      <c r="AT894" s="74">
        <v>110</v>
      </c>
      <c r="AU894" s="89">
        <v>33</v>
      </c>
      <c r="AV894" s="95"/>
      <c r="AW894" s="95"/>
      <c r="AY894" s="5"/>
    </row>
    <row r="895" spans="1:51" x14ac:dyDescent="0.2">
      <c r="A895" s="73" t="s">
        <v>1771</v>
      </c>
      <c r="B895" s="2" t="s">
        <v>1624</v>
      </c>
      <c r="C895" s="2" t="s">
        <v>1742</v>
      </c>
      <c r="D895" s="2" t="s">
        <v>1006</v>
      </c>
      <c r="E895" s="5">
        <f t="shared" si="14"/>
        <v>256</v>
      </c>
      <c r="F895" s="74">
        <v>4</v>
      </c>
      <c r="G895" s="74">
        <v>4</v>
      </c>
      <c r="H895" s="74">
        <v>4</v>
      </c>
      <c r="I895" s="74">
        <v>4</v>
      </c>
      <c r="J895" s="74">
        <v>2</v>
      </c>
      <c r="K895" s="74">
        <v>4</v>
      </c>
      <c r="L895" s="74">
        <v>4</v>
      </c>
      <c r="M895" s="74">
        <v>4</v>
      </c>
      <c r="N895" s="74">
        <v>3</v>
      </c>
      <c r="O895" s="74">
        <v>3</v>
      </c>
      <c r="P895" s="74">
        <v>4</v>
      </c>
      <c r="Q895" s="74">
        <v>4</v>
      </c>
      <c r="R895" s="74">
        <v>4</v>
      </c>
      <c r="S895" s="74">
        <v>4</v>
      </c>
      <c r="T895" s="74">
        <v>3</v>
      </c>
      <c r="U895" s="74">
        <v>4</v>
      </c>
      <c r="V895" s="74">
        <v>4</v>
      </c>
      <c r="W895" s="74">
        <v>4</v>
      </c>
      <c r="X895" s="74">
        <v>4</v>
      </c>
      <c r="Y895" s="74">
        <v>3</v>
      </c>
      <c r="Z895" s="74">
        <v>16</v>
      </c>
      <c r="AA895" s="74">
        <v>11</v>
      </c>
      <c r="AB895" s="74">
        <v>25</v>
      </c>
      <c r="AC895" s="74">
        <v>26</v>
      </c>
      <c r="AD895" s="74">
        <v>17</v>
      </c>
      <c r="AE895" s="74">
        <v>10</v>
      </c>
      <c r="AF895" s="74">
        <v>11</v>
      </c>
      <c r="AG895" s="74">
        <v>8</v>
      </c>
      <c r="AH895" s="74">
        <v>9</v>
      </c>
      <c r="AI895" s="74">
        <v>9</v>
      </c>
      <c r="AJ895" s="74">
        <v>8</v>
      </c>
      <c r="AK895" s="74">
        <v>8</v>
      </c>
      <c r="AL895" s="74">
        <v>24</v>
      </c>
      <c r="AM895" s="87">
        <v>1</v>
      </c>
      <c r="AN895" s="74">
        <v>2</v>
      </c>
      <c r="AO895" s="88">
        <v>2</v>
      </c>
      <c r="AP895" s="74">
        <v>11</v>
      </c>
      <c r="AQ895" s="89">
        <v>132</v>
      </c>
      <c r="AR895" s="74">
        <v>8</v>
      </c>
      <c r="AS895" s="74">
        <v>10</v>
      </c>
      <c r="AT895" s="74">
        <v>51</v>
      </c>
      <c r="AU895" s="89">
        <v>12</v>
      </c>
      <c r="AV895" s="95"/>
      <c r="AW895" s="95"/>
      <c r="AY895" s="5"/>
    </row>
    <row r="896" spans="1:51" x14ac:dyDescent="0.2">
      <c r="A896" s="73" t="s">
        <v>1772</v>
      </c>
      <c r="B896" s="2" t="s">
        <v>1624</v>
      </c>
      <c r="C896" s="2" t="s">
        <v>1773</v>
      </c>
      <c r="D896" s="2" t="s">
        <v>442</v>
      </c>
      <c r="E896" s="5">
        <f t="shared" si="14"/>
        <v>8194</v>
      </c>
      <c r="F896" s="74">
        <v>161</v>
      </c>
      <c r="G896" s="74">
        <v>170</v>
      </c>
      <c r="H896" s="74">
        <v>177</v>
      </c>
      <c r="I896" s="74">
        <v>182</v>
      </c>
      <c r="J896" s="74">
        <v>180</v>
      </c>
      <c r="K896" s="74">
        <v>194</v>
      </c>
      <c r="L896" s="74">
        <v>194</v>
      </c>
      <c r="M896" s="74">
        <v>193</v>
      </c>
      <c r="N896" s="74">
        <v>191</v>
      </c>
      <c r="O896" s="74">
        <v>180</v>
      </c>
      <c r="P896" s="74">
        <v>220</v>
      </c>
      <c r="Q896" s="74">
        <v>216</v>
      </c>
      <c r="R896" s="74">
        <v>209</v>
      </c>
      <c r="S896" s="74">
        <v>204</v>
      </c>
      <c r="T896" s="74">
        <v>175</v>
      </c>
      <c r="U896" s="74">
        <v>184</v>
      </c>
      <c r="V896" s="74">
        <v>174</v>
      </c>
      <c r="W896" s="74">
        <v>169</v>
      </c>
      <c r="X896" s="74">
        <v>166</v>
      </c>
      <c r="Y896" s="74">
        <v>150</v>
      </c>
      <c r="Z896" s="74">
        <v>716</v>
      </c>
      <c r="AA896" s="74">
        <v>712</v>
      </c>
      <c r="AB896" s="74">
        <v>644</v>
      </c>
      <c r="AC896" s="74">
        <v>588</v>
      </c>
      <c r="AD896" s="74">
        <v>485</v>
      </c>
      <c r="AE896" s="74">
        <v>350</v>
      </c>
      <c r="AF896" s="74">
        <v>257</v>
      </c>
      <c r="AG896" s="74">
        <v>232</v>
      </c>
      <c r="AH896" s="74">
        <v>187</v>
      </c>
      <c r="AI896" s="74">
        <v>129</v>
      </c>
      <c r="AJ896" s="74">
        <v>95</v>
      </c>
      <c r="AK896" s="74">
        <v>72</v>
      </c>
      <c r="AL896" s="74">
        <v>38</v>
      </c>
      <c r="AM896" s="87">
        <v>20</v>
      </c>
      <c r="AN896" s="74">
        <v>84</v>
      </c>
      <c r="AO896" s="88">
        <v>77</v>
      </c>
      <c r="AP896" s="74">
        <v>258</v>
      </c>
      <c r="AQ896" s="89">
        <v>4084</v>
      </c>
      <c r="AR896" s="74">
        <v>505</v>
      </c>
      <c r="AS896" s="74">
        <v>408</v>
      </c>
      <c r="AT896" s="74">
        <v>1706</v>
      </c>
      <c r="AU896" s="89">
        <v>366</v>
      </c>
      <c r="AV896" s="95"/>
      <c r="AW896" s="95"/>
      <c r="AY896" s="5"/>
    </row>
    <row r="897" spans="1:51" x14ac:dyDescent="0.2">
      <c r="A897" s="73" t="s">
        <v>1774</v>
      </c>
      <c r="B897" s="2" t="s">
        <v>1624</v>
      </c>
      <c r="C897" s="2" t="s">
        <v>1773</v>
      </c>
      <c r="D897" s="2" t="s">
        <v>1775</v>
      </c>
      <c r="E897" s="5">
        <f t="shared" si="14"/>
        <v>3058</v>
      </c>
      <c r="F897" s="74">
        <v>79</v>
      </c>
      <c r="G897" s="74">
        <v>73</v>
      </c>
      <c r="H897" s="74">
        <v>70</v>
      </c>
      <c r="I897" s="74">
        <v>67</v>
      </c>
      <c r="J897" s="74">
        <v>63</v>
      </c>
      <c r="K897" s="74">
        <v>68</v>
      </c>
      <c r="L897" s="74">
        <v>70</v>
      </c>
      <c r="M897" s="74">
        <v>69</v>
      </c>
      <c r="N897" s="74">
        <v>69</v>
      </c>
      <c r="O897" s="74">
        <v>67</v>
      </c>
      <c r="P897" s="74">
        <v>87</v>
      </c>
      <c r="Q897" s="74">
        <v>88</v>
      </c>
      <c r="R897" s="74">
        <v>87</v>
      </c>
      <c r="S897" s="74">
        <v>83</v>
      </c>
      <c r="T897" s="74">
        <v>67</v>
      </c>
      <c r="U897" s="74">
        <v>67</v>
      </c>
      <c r="V897" s="74">
        <v>59</v>
      </c>
      <c r="W897" s="74">
        <v>54</v>
      </c>
      <c r="X897" s="74">
        <v>52</v>
      </c>
      <c r="Y897" s="74">
        <v>44</v>
      </c>
      <c r="Z897" s="74">
        <v>208</v>
      </c>
      <c r="AA897" s="74">
        <v>228</v>
      </c>
      <c r="AB897" s="74">
        <v>209</v>
      </c>
      <c r="AC897" s="74">
        <v>215</v>
      </c>
      <c r="AD897" s="74">
        <v>169</v>
      </c>
      <c r="AE897" s="74">
        <v>124</v>
      </c>
      <c r="AF897" s="74">
        <v>93</v>
      </c>
      <c r="AG897" s="74">
        <v>100</v>
      </c>
      <c r="AH897" s="74">
        <v>92</v>
      </c>
      <c r="AI897" s="74">
        <v>88</v>
      </c>
      <c r="AJ897" s="74">
        <v>65</v>
      </c>
      <c r="AK897" s="74">
        <v>64</v>
      </c>
      <c r="AL897" s="74">
        <v>20</v>
      </c>
      <c r="AM897" s="87">
        <v>10</v>
      </c>
      <c r="AN897" s="74">
        <v>39</v>
      </c>
      <c r="AO897" s="88">
        <v>40</v>
      </c>
      <c r="AP897" s="74">
        <v>133</v>
      </c>
      <c r="AQ897" s="89">
        <v>1526</v>
      </c>
      <c r="AR897" s="74">
        <v>206</v>
      </c>
      <c r="AS897" s="74">
        <v>140</v>
      </c>
      <c r="AT897" s="74">
        <v>548</v>
      </c>
      <c r="AU897" s="89">
        <v>178</v>
      </c>
      <c r="AV897" s="95"/>
      <c r="AW897" s="95"/>
      <c r="AY897" s="5"/>
    </row>
    <row r="898" spans="1:51" x14ac:dyDescent="0.2">
      <c r="A898" s="73" t="s">
        <v>1776</v>
      </c>
      <c r="B898" s="2" t="s">
        <v>1624</v>
      </c>
      <c r="C898" s="2" t="s">
        <v>1773</v>
      </c>
      <c r="D898" s="2" t="s">
        <v>1777</v>
      </c>
      <c r="E898" s="5">
        <f t="shared" si="14"/>
        <v>3735</v>
      </c>
      <c r="F898" s="74">
        <v>67</v>
      </c>
      <c r="G898" s="74">
        <v>67</v>
      </c>
      <c r="H898" s="74">
        <v>67</v>
      </c>
      <c r="I898" s="74">
        <v>72</v>
      </c>
      <c r="J898" s="74">
        <v>70</v>
      </c>
      <c r="K898" s="74">
        <v>76</v>
      </c>
      <c r="L898" s="74">
        <v>80</v>
      </c>
      <c r="M898" s="74">
        <v>81</v>
      </c>
      <c r="N898" s="74">
        <v>85</v>
      </c>
      <c r="O898" s="74">
        <v>83</v>
      </c>
      <c r="P898" s="74">
        <v>103</v>
      </c>
      <c r="Q898" s="74">
        <v>105</v>
      </c>
      <c r="R898" s="74">
        <v>104</v>
      </c>
      <c r="S898" s="74">
        <v>103</v>
      </c>
      <c r="T898" s="74">
        <v>82</v>
      </c>
      <c r="U898" s="74">
        <v>87</v>
      </c>
      <c r="V898" s="74">
        <v>79</v>
      </c>
      <c r="W898" s="74">
        <v>74</v>
      </c>
      <c r="X898" s="74">
        <v>72</v>
      </c>
      <c r="Y898" s="74">
        <v>59</v>
      </c>
      <c r="Z898" s="74">
        <v>282</v>
      </c>
      <c r="AA898" s="74">
        <v>251</v>
      </c>
      <c r="AB898" s="74">
        <v>282</v>
      </c>
      <c r="AC898" s="74">
        <v>246</v>
      </c>
      <c r="AD898" s="74">
        <v>189</v>
      </c>
      <c r="AE898" s="74">
        <v>173</v>
      </c>
      <c r="AF898" s="74">
        <v>114</v>
      </c>
      <c r="AG898" s="74">
        <v>115</v>
      </c>
      <c r="AH898" s="74">
        <v>106</v>
      </c>
      <c r="AI898" s="74">
        <v>100</v>
      </c>
      <c r="AJ898" s="74">
        <v>80</v>
      </c>
      <c r="AK898" s="74">
        <v>66</v>
      </c>
      <c r="AL898" s="74">
        <v>115</v>
      </c>
      <c r="AM898" s="87">
        <v>8</v>
      </c>
      <c r="AN898" s="74">
        <v>33</v>
      </c>
      <c r="AO898" s="88">
        <v>34</v>
      </c>
      <c r="AP898" s="74">
        <v>110</v>
      </c>
      <c r="AQ898" s="89">
        <v>1920</v>
      </c>
      <c r="AR898" s="74">
        <v>253</v>
      </c>
      <c r="AS898" s="74">
        <v>190</v>
      </c>
      <c r="AT898" s="74">
        <v>706</v>
      </c>
      <c r="AU898" s="89">
        <v>148</v>
      </c>
      <c r="AV898" s="95"/>
      <c r="AW898" s="95"/>
      <c r="AY898" s="5"/>
    </row>
    <row r="899" spans="1:51" x14ac:dyDescent="0.2">
      <c r="A899" s="73" t="s">
        <v>1778</v>
      </c>
      <c r="B899" s="2" t="s">
        <v>1624</v>
      </c>
      <c r="C899" s="2" t="s">
        <v>1773</v>
      </c>
      <c r="D899" s="2" t="s">
        <v>1779</v>
      </c>
      <c r="E899" s="5">
        <f t="shared" si="14"/>
        <v>4061</v>
      </c>
      <c r="F899" s="74">
        <v>80</v>
      </c>
      <c r="G899" s="74">
        <v>85</v>
      </c>
      <c r="H899" s="74">
        <v>89</v>
      </c>
      <c r="I899" s="74">
        <v>91</v>
      </c>
      <c r="J899" s="74">
        <v>89</v>
      </c>
      <c r="K899" s="74">
        <v>99</v>
      </c>
      <c r="L899" s="74">
        <v>99</v>
      </c>
      <c r="M899" s="74">
        <v>100</v>
      </c>
      <c r="N899" s="74">
        <v>102</v>
      </c>
      <c r="O899" s="74">
        <v>96</v>
      </c>
      <c r="P899" s="74">
        <v>122</v>
      </c>
      <c r="Q899" s="74">
        <v>119</v>
      </c>
      <c r="R899" s="74">
        <v>118</v>
      </c>
      <c r="S899" s="74">
        <v>112</v>
      </c>
      <c r="T899" s="74">
        <v>95</v>
      </c>
      <c r="U899" s="74">
        <v>97</v>
      </c>
      <c r="V899" s="74">
        <v>92</v>
      </c>
      <c r="W899" s="74">
        <v>86</v>
      </c>
      <c r="X899" s="74">
        <v>83</v>
      </c>
      <c r="Y899" s="74">
        <v>74</v>
      </c>
      <c r="Z899" s="74">
        <v>326</v>
      </c>
      <c r="AA899" s="74">
        <v>298</v>
      </c>
      <c r="AB899" s="74">
        <v>319</v>
      </c>
      <c r="AC899" s="74">
        <v>292</v>
      </c>
      <c r="AD899" s="74">
        <v>204</v>
      </c>
      <c r="AE899" s="74">
        <v>157</v>
      </c>
      <c r="AF899" s="74">
        <v>108</v>
      </c>
      <c r="AG899" s="74">
        <v>133</v>
      </c>
      <c r="AH899" s="74">
        <v>84</v>
      </c>
      <c r="AI899" s="74">
        <v>69</v>
      </c>
      <c r="AJ899" s="74">
        <v>60</v>
      </c>
      <c r="AK899" s="74">
        <v>39</v>
      </c>
      <c r="AL899" s="74">
        <v>44</v>
      </c>
      <c r="AM899" s="87">
        <v>10</v>
      </c>
      <c r="AN899" s="74">
        <v>42</v>
      </c>
      <c r="AO899" s="88">
        <v>38</v>
      </c>
      <c r="AP899" s="74">
        <v>134</v>
      </c>
      <c r="AQ899" s="89">
        <v>1977</v>
      </c>
      <c r="AR899" s="74">
        <v>268</v>
      </c>
      <c r="AS899" s="74">
        <v>206</v>
      </c>
      <c r="AT899" s="74">
        <v>745</v>
      </c>
      <c r="AU899" s="89">
        <v>185</v>
      </c>
      <c r="AV899" s="95"/>
      <c r="AW899" s="95"/>
      <c r="AY899" s="5"/>
    </row>
    <row r="900" spans="1:51" x14ac:dyDescent="0.2">
      <c r="A900" s="73" t="s">
        <v>1780</v>
      </c>
      <c r="B900" s="2" t="s">
        <v>1624</v>
      </c>
      <c r="C900" s="2" t="s">
        <v>1773</v>
      </c>
      <c r="D900" s="2" t="s">
        <v>203</v>
      </c>
      <c r="E900" s="5">
        <f t="shared" si="14"/>
        <v>9063</v>
      </c>
      <c r="F900" s="74">
        <v>197</v>
      </c>
      <c r="G900" s="74">
        <v>209</v>
      </c>
      <c r="H900" s="74">
        <v>217</v>
      </c>
      <c r="I900" s="74">
        <v>223</v>
      </c>
      <c r="J900" s="74">
        <v>220</v>
      </c>
      <c r="K900" s="74">
        <v>240</v>
      </c>
      <c r="L900" s="74">
        <v>240</v>
      </c>
      <c r="M900" s="74">
        <v>243</v>
      </c>
      <c r="N900" s="74">
        <v>239</v>
      </c>
      <c r="O900" s="74">
        <v>226</v>
      </c>
      <c r="P900" s="74">
        <v>276</v>
      </c>
      <c r="Q900" s="74">
        <v>270</v>
      </c>
      <c r="R900" s="74">
        <v>260</v>
      </c>
      <c r="S900" s="74">
        <v>241</v>
      </c>
      <c r="T900" s="74">
        <v>193</v>
      </c>
      <c r="U900" s="74">
        <v>191</v>
      </c>
      <c r="V900" s="74">
        <v>171</v>
      </c>
      <c r="W900" s="74">
        <v>154</v>
      </c>
      <c r="X900" s="74">
        <v>148</v>
      </c>
      <c r="Y900" s="74">
        <v>131</v>
      </c>
      <c r="Z900" s="74">
        <v>646</v>
      </c>
      <c r="AA900" s="74">
        <v>710</v>
      </c>
      <c r="AB900" s="74">
        <v>720</v>
      </c>
      <c r="AC900" s="74">
        <v>607</v>
      </c>
      <c r="AD900" s="74">
        <v>482</v>
      </c>
      <c r="AE900" s="74">
        <v>355</v>
      </c>
      <c r="AF900" s="74">
        <v>305</v>
      </c>
      <c r="AG900" s="74">
        <v>288</v>
      </c>
      <c r="AH900" s="74">
        <v>253</v>
      </c>
      <c r="AI900" s="74">
        <v>193</v>
      </c>
      <c r="AJ900" s="74">
        <v>123</v>
      </c>
      <c r="AK900" s="74">
        <v>78</v>
      </c>
      <c r="AL900" s="74">
        <v>14</v>
      </c>
      <c r="AM900" s="87">
        <v>25</v>
      </c>
      <c r="AN900" s="74">
        <v>101</v>
      </c>
      <c r="AO900" s="88">
        <v>96</v>
      </c>
      <c r="AP900" s="74">
        <v>314</v>
      </c>
      <c r="AQ900" s="89">
        <v>4506</v>
      </c>
      <c r="AR900" s="74">
        <v>597</v>
      </c>
      <c r="AS900" s="74">
        <v>368</v>
      </c>
      <c r="AT900" s="74">
        <v>1705</v>
      </c>
      <c r="AU900" s="89">
        <v>446</v>
      </c>
      <c r="AV900" s="95"/>
      <c r="AW900" s="95"/>
      <c r="AY900" s="5"/>
    </row>
    <row r="901" spans="1:51" x14ac:dyDescent="0.2">
      <c r="A901" s="73" t="s">
        <v>1781</v>
      </c>
      <c r="B901" s="2" t="s">
        <v>1624</v>
      </c>
      <c r="C901" s="2" t="s">
        <v>1773</v>
      </c>
      <c r="D901" s="2" t="s">
        <v>1782</v>
      </c>
      <c r="E901" s="5">
        <f t="shared" si="14"/>
        <v>7543</v>
      </c>
      <c r="F901" s="74">
        <v>139</v>
      </c>
      <c r="G901" s="74">
        <v>150</v>
      </c>
      <c r="H901" s="74">
        <v>158</v>
      </c>
      <c r="I901" s="74">
        <v>164</v>
      </c>
      <c r="J901" s="74">
        <v>166</v>
      </c>
      <c r="K901" s="74">
        <v>178</v>
      </c>
      <c r="L901" s="74">
        <v>183</v>
      </c>
      <c r="M901" s="74">
        <v>185</v>
      </c>
      <c r="N901" s="74">
        <v>186</v>
      </c>
      <c r="O901" s="74">
        <v>176</v>
      </c>
      <c r="P901" s="74">
        <v>221</v>
      </c>
      <c r="Q901" s="74">
        <v>218</v>
      </c>
      <c r="R901" s="74">
        <v>214</v>
      </c>
      <c r="S901" s="74">
        <v>213</v>
      </c>
      <c r="T901" s="74">
        <v>183</v>
      </c>
      <c r="U901" s="74">
        <v>202</v>
      </c>
      <c r="V901" s="74">
        <v>200</v>
      </c>
      <c r="W901" s="74">
        <v>194</v>
      </c>
      <c r="X901" s="74">
        <v>183</v>
      </c>
      <c r="Y901" s="74">
        <v>146</v>
      </c>
      <c r="Z901" s="74">
        <v>607</v>
      </c>
      <c r="AA901" s="74">
        <v>564</v>
      </c>
      <c r="AB901" s="74">
        <v>593</v>
      </c>
      <c r="AC901" s="74">
        <v>522</v>
      </c>
      <c r="AD901" s="74">
        <v>422</v>
      </c>
      <c r="AE901" s="74">
        <v>271</v>
      </c>
      <c r="AF901" s="74">
        <v>204</v>
      </c>
      <c r="AG901" s="74">
        <v>198</v>
      </c>
      <c r="AH901" s="74">
        <v>164</v>
      </c>
      <c r="AI901" s="74">
        <v>139</v>
      </c>
      <c r="AJ901" s="74">
        <v>96</v>
      </c>
      <c r="AK901" s="74">
        <v>58</v>
      </c>
      <c r="AL901" s="74">
        <v>46</v>
      </c>
      <c r="AM901" s="87">
        <v>18</v>
      </c>
      <c r="AN901" s="74">
        <v>71</v>
      </c>
      <c r="AO901" s="88">
        <v>68</v>
      </c>
      <c r="AP901" s="74">
        <v>224</v>
      </c>
      <c r="AQ901" s="89">
        <v>3788</v>
      </c>
      <c r="AR901" s="74">
        <v>541</v>
      </c>
      <c r="AS901" s="74">
        <v>458</v>
      </c>
      <c r="AT901" s="74">
        <v>1486</v>
      </c>
      <c r="AU901" s="89">
        <v>322</v>
      </c>
      <c r="AV901" s="95"/>
      <c r="AW901" s="95"/>
      <c r="AY901" s="5"/>
    </row>
    <row r="902" spans="1:51" x14ac:dyDescent="0.2">
      <c r="A902" s="73" t="s">
        <v>1783</v>
      </c>
      <c r="B902" s="2" t="s">
        <v>1624</v>
      </c>
      <c r="C902" s="2" t="s">
        <v>1773</v>
      </c>
      <c r="D902" s="2" t="s">
        <v>1634</v>
      </c>
      <c r="E902" s="5">
        <f t="shared" si="14"/>
        <v>4608</v>
      </c>
      <c r="F902" s="74">
        <v>61</v>
      </c>
      <c r="G902" s="74">
        <v>72</v>
      </c>
      <c r="H902" s="74">
        <v>77</v>
      </c>
      <c r="I902" s="74">
        <v>85</v>
      </c>
      <c r="J902" s="74">
        <v>86</v>
      </c>
      <c r="K902" s="74">
        <v>91</v>
      </c>
      <c r="L902" s="74">
        <v>94</v>
      </c>
      <c r="M902" s="74">
        <v>92</v>
      </c>
      <c r="N902" s="74">
        <v>91</v>
      </c>
      <c r="O902" s="74">
        <v>87</v>
      </c>
      <c r="P902" s="74">
        <v>105</v>
      </c>
      <c r="Q902" s="74">
        <v>102</v>
      </c>
      <c r="R902" s="74">
        <v>101</v>
      </c>
      <c r="S902" s="74">
        <v>97</v>
      </c>
      <c r="T902" s="74">
        <v>83</v>
      </c>
      <c r="U902" s="74">
        <v>93</v>
      </c>
      <c r="V902" s="74">
        <v>92</v>
      </c>
      <c r="W902" s="74">
        <v>91</v>
      </c>
      <c r="X902" s="74">
        <v>94</v>
      </c>
      <c r="Y902" s="74">
        <v>84</v>
      </c>
      <c r="Z902" s="74">
        <v>470</v>
      </c>
      <c r="AA902" s="74">
        <v>537</v>
      </c>
      <c r="AB902" s="74">
        <v>447</v>
      </c>
      <c r="AC902" s="74">
        <v>345</v>
      </c>
      <c r="AD902" s="74">
        <v>221</v>
      </c>
      <c r="AE902" s="74">
        <v>172</v>
      </c>
      <c r="AF902" s="74">
        <v>149</v>
      </c>
      <c r="AG902" s="74">
        <v>116</v>
      </c>
      <c r="AH902" s="74">
        <v>112</v>
      </c>
      <c r="AI902" s="74">
        <v>113</v>
      </c>
      <c r="AJ902" s="74">
        <v>73</v>
      </c>
      <c r="AK902" s="74">
        <v>57</v>
      </c>
      <c r="AL902" s="74">
        <v>18</v>
      </c>
      <c r="AM902" s="87">
        <v>8</v>
      </c>
      <c r="AN902" s="74">
        <v>33</v>
      </c>
      <c r="AO902" s="88">
        <v>28</v>
      </c>
      <c r="AP902" s="74">
        <v>103</v>
      </c>
      <c r="AQ902" s="89">
        <v>2238</v>
      </c>
      <c r="AR902" s="74">
        <v>232</v>
      </c>
      <c r="AS902" s="74">
        <v>222</v>
      </c>
      <c r="AT902" s="74">
        <v>1018</v>
      </c>
      <c r="AU902" s="89">
        <v>139</v>
      </c>
      <c r="AV902" s="95"/>
      <c r="AW902" s="95"/>
      <c r="AY902" s="5"/>
    </row>
    <row r="903" spans="1:51" x14ac:dyDescent="0.2">
      <c r="A903" s="73" t="s">
        <v>1784</v>
      </c>
      <c r="B903" s="2" t="s">
        <v>1624</v>
      </c>
      <c r="C903" s="2" t="s">
        <v>1773</v>
      </c>
      <c r="D903" s="2" t="s">
        <v>1785</v>
      </c>
      <c r="E903" s="5">
        <f t="shared" si="14"/>
        <v>2494</v>
      </c>
      <c r="F903" s="74">
        <v>42</v>
      </c>
      <c r="G903" s="74">
        <v>52</v>
      </c>
      <c r="H903" s="74">
        <v>54</v>
      </c>
      <c r="I903" s="74">
        <v>48</v>
      </c>
      <c r="J903" s="74">
        <v>34</v>
      </c>
      <c r="K903" s="74">
        <v>52</v>
      </c>
      <c r="L903" s="74">
        <v>51</v>
      </c>
      <c r="M903" s="74">
        <v>64</v>
      </c>
      <c r="N903" s="74">
        <v>59</v>
      </c>
      <c r="O903" s="74">
        <v>61</v>
      </c>
      <c r="P903" s="74">
        <v>55</v>
      </c>
      <c r="Q903" s="74">
        <v>83</v>
      </c>
      <c r="R903" s="74">
        <v>71</v>
      </c>
      <c r="S903" s="74">
        <v>82</v>
      </c>
      <c r="T903" s="74">
        <v>63</v>
      </c>
      <c r="U903" s="74">
        <v>47</v>
      </c>
      <c r="V903" s="74">
        <v>29</v>
      </c>
      <c r="W903" s="74">
        <v>44</v>
      </c>
      <c r="X903" s="74">
        <v>31</v>
      </c>
      <c r="Y903" s="74">
        <v>30</v>
      </c>
      <c r="Z903" s="74">
        <v>161</v>
      </c>
      <c r="AA903" s="74">
        <v>170</v>
      </c>
      <c r="AB903" s="74">
        <v>202</v>
      </c>
      <c r="AC903" s="74">
        <v>208</v>
      </c>
      <c r="AD903" s="74">
        <v>130</v>
      </c>
      <c r="AE903" s="74">
        <v>137</v>
      </c>
      <c r="AF903" s="74">
        <v>127</v>
      </c>
      <c r="AG903" s="74">
        <v>96</v>
      </c>
      <c r="AH903" s="74">
        <v>62</v>
      </c>
      <c r="AI903" s="74">
        <v>51</v>
      </c>
      <c r="AJ903" s="74">
        <v>51</v>
      </c>
      <c r="AK903" s="74">
        <v>32</v>
      </c>
      <c r="AL903" s="74">
        <v>15</v>
      </c>
      <c r="AM903" s="87">
        <v>6</v>
      </c>
      <c r="AN903" s="74">
        <v>20</v>
      </c>
      <c r="AO903" s="88">
        <v>22</v>
      </c>
      <c r="AP903" s="74">
        <v>72</v>
      </c>
      <c r="AQ903" s="89">
        <v>1244</v>
      </c>
      <c r="AR903" s="74">
        <v>169</v>
      </c>
      <c r="AS903" s="74">
        <v>88</v>
      </c>
      <c r="AT903" s="74">
        <v>499</v>
      </c>
      <c r="AU903" s="89">
        <v>140</v>
      </c>
      <c r="AV903" s="95"/>
      <c r="AW903" s="95"/>
      <c r="AY903" s="5"/>
    </row>
    <row r="904" spans="1:51" x14ac:dyDescent="0.2">
      <c r="A904" s="73" t="s">
        <v>1786</v>
      </c>
      <c r="B904" s="2" t="s">
        <v>1624</v>
      </c>
      <c r="C904" s="2" t="s">
        <v>1773</v>
      </c>
      <c r="D904" s="2" t="s">
        <v>1787</v>
      </c>
      <c r="E904" s="5">
        <f t="shared" si="14"/>
        <v>1413</v>
      </c>
      <c r="F904" s="74">
        <v>36</v>
      </c>
      <c r="G904" s="74">
        <v>34</v>
      </c>
      <c r="H904" s="74">
        <v>31</v>
      </c>
      <c r="I904" s="74">
        <v>32</v>
      </c>
      <c r="J904" s="74">
        <v>26</v>
      </c>
      <c r="K904" s="74">
        <v>32</v>
      </c>
      <c r="L904" s="74">
        <v>33</v>
      </c>
      <c r="M904" s="74">
        <v>34</v>
      </c>
      <c r="N904" s="74">
        <v>34</v>
      </c>
      <c r="O904" s="74">
        <v>32</v>
      </c>
      <c r="P904" s="74">
        <v>44</v>
      </c>
      <c r="Q904" s="74">
        <v>45</v>
      </c>
      <c r="R904" s="74">
        <v>45</v>
      </c>
      <c r="S904" s="74">
        <v>41</v>
      </c>
      <c r="T904" s="74">
        <v>34</v>
      </c>
      <c r="U904" s="74">
        <v>31</v>
      </c>
      <c r="V904" s="74">
        <v>29</v>
      </c>
      <c r="W904" s="74">
        <v>26</v>
      </c>
      <c r="X904" s="74">
        <v>24</v>
      </c>
      <c r="Y904" s="74">
        <v>17</v>
      </c>
      <c r="Z904" s="74">
        <v>94</v>
      </c>
      <c r="AA904" s="74">
        <v>89</v>
      </c>
      <c r="AB904" s="74">
        <v>105</v>
      </c>
      <c r="AC904" s="74">
        <v>97</v>
      </c>
      <c r="AD904" s="74">
        <v>74</v>
      </c>
      <c r="AE904" s="74">
        <v>54</v>
      </c>
      <c r="AF904" s="74">
        <v>53</v>
      </c>
      <c r="AG904" s="74">
        <v>62</v>
      </c>
      <c r="AH904" s="74">
        <v>35</v>
      </c>
      <c r="AI904" s="74">
        <v>33</v>
      </c>
      <c r="AJ904" s="74">
        <v>30</v>
      </c>
      <c r="AK904" s="74">
        <v>18</v>
      </c>
      <c r="AL904" s="74">
        <v>9</v>
      </c>
      <c r="AM904" s="87">
        <v>5</v>
      </c>
      <c r="AN904" s="74">
        <v>17</v>
      </c>
      <c r="AO904" s="88">
        <v>19</v>
      </c>
      <c r="AP904" s="74">
        <v>63</v>
      </c>
      <c r="AQ904" s="89">
        <v>700</v>
      </c>
      <c r="AR904" s="74">
        <v>101</v>
      </c>
      <c r="AS904" s="74">
        <v>61</v>
      </c>
      <c r="AT904" s="74">
        <v>242</v>
      </c>
      <c r="AU904" s="89">
        <v>87</v>
      </c>
      <c r="AV904" s="95"/>
      <c r="AW904" s="95"/>
      <c r="AY904" s="5"/>
    </row>
    <row r="905" spans="1:51" x14ac:dyDescent="0.2">
      <c r="A905" s="73" t="s">
        <v>1788</v>
      </c>
      <c r="B905" s="2" t="s">
        <v>1624</v>
      </c>
      <c r="C905" s="2" t="s">
        <v>1773</v>
      </c>
      <c r="D905" s="2" t="s">
        <v>1789</v>
      </c>
      <c r="E905" s="5">
        <f t="shared" si="14"/>
        <v>5314</v>
      </c>
      <c r="F905" s="74">
        <v>116</v>
      </c>
      <c r="G905" s="74">
        <v>117</v>
      </c>
      <c r="H905" s="74">
        <v>116</v>
      </c>
      <c r="I905" s="74">
        <v>117</v>
      </c>
      <c r="J905" s="74">
        <v>112</v>
      </c>
      <c r="K905" s="74">
        <v>121</v>
      </c>
      <c r="L905" s="74">
        <v>122</v>
      </c>
      <c r="M905" s="74">
        <v>122</v>
      </c>
      <c r="N905" s="74">
        <v>123</v>
      </c>
      <c r="O905" s="74">
        <v>116</v>
      </c>
      <c r="P905" s="74">
        <v>145</v>
      </c>
      <c r="Q905" s="74">
        <v>144</v>
      </c>
      <c r="R905" s="74">
        <v>138</v>
      </c>
      <c r="S905" s="74">
        <v>134</v>
      </c>
      <c r="T905" s="74">
        <v>108</v>
      </c>
      <c r="U905" s="74">
        <v>113</v>
      </c>
      <c r="V905" s="74">
        <v>106</v>
      </c>
      <c r="W905" s="74">
        <v>99</v>
      </c>
      <c r="X905" s="74">
        <v>98</v>
      </c>
      <c r="Y905" s="74">
        <v>88</v>
      </c>
      <c r="Z905" s="74">
        <v>438</v>
      </c>
      <c r="AA905" s="74">
        <v>436</v>
      </c>
      <c r="AB905" s="74">
        <v>445</v>
      </c>
      <c r="AC905" s="74">
        <v>378</v>
      </c>
      <c r="AD905" s="74">
        <v>272</v>
      </c>
      <c r="AE905" s="74">
        <v>191</v>
      </c>
      <c r="AF905" s="74">
        <v>193</v>
      </c>
      <c r="AG905" s="74">
        <v>164</v>
      </c>
      <c r="AH905" s="74">
        <v>162</v>
      </c>
      <c r="AI905" s="74">
        <v>103</v>
      </c>
      <c r="AJ905" s="74">
        <v>75</v>
      </c>
      <c r="AK905" s="74">
        <v>55</v>
      </c>
      <c r="AL905" s="74">
        <v>47</v>
      </c>
      <c r="AM905" s="87">
        <v>15</v>
      </c>
      <c r="AN905" s="74">
        <v>60</v>
      </c>
      <c r="AO905" s="88">
        <v>56</v>
      </c>
      <c r="AP905" s="74">
        <v>189</v>
      </c>
      <c r="AQ905" s="89">
        <v>2629</v>
      </c>
      <c r="AR905" s="74">
        <v>326</v>
      </c>
      <c r="AS905" s="74">
        <v>243</v>
      </c>
      <c r="AT905" s="74">
        <v>1058</v>
      </c>
      <c r="AU905" s="89">
        <v>269</v>
      </c>
      <c r="AV905" s="95"/>
      <c r="AW905" s="95"/>
      <c r="AY905" s="5"/>
    </row>
    <row r="906" spans="1:51" x14ac:dyDescent="0.2">
      <c r="A906" s="73" t="s">
        <v>1790</v>
      </c>
      <c r="B906" s="2" t="s">
        <v>1624</v>
      </c>
      <c r="C906" s="2" t="s">
        <v>1773</v>
      </c>
      <c r="D906" s="2" t="s">
        <v>1791</v>
      </c>
      <c r="E906" s="5">
        <f t="shared" ref="E906:E969" si="15">SUM(F906:AL906)</f>
        <v>685</v>
      </c>
      <c r="F906" s="74">
        <v>20</v>
      </c>
      <c r="G906" s="74">
        <v>17</v>
      </c>
      <c r="H906" s="74">
        <v>16</v>
      </c>
      <c r="I906" s="74">
        <v>14</v>
      </c>
      <c r="J906" s="74">
        <v>15</v>
      </c>
      <c r="K906" s="74">
        <v>14</v>
      </c>
      <c r="L906" s="74">
        <v>14</v>
      </c>
      <c r="M906" s="74">
        <v>15</v>
      </c>
      <c r="N906" s="74">
        <v>13</v>
      </c>
      <c r="O906" s="74">
        <v>16</v>
      </c>
      <c r="P906" s="74">
        <v>19</v>
      </c>
      <c r="Q906" s="74">
        <v>21</v>
      </c>
      <c r="R906" s="74">
        <v>21</v>
      </c>
      <c r="S906" s="74">
        <v>20</v>
      </c>
      <c r="T906" s="74">
        <v>15</v>
      </c>
      <c r="U906" s="74">
        <v>15</v>
      </c>
      <c r="V906" s="74">
        <v>12</v>
      </c>
      <c r="W906" s="74">
        <v>10</v>
      </c>
      <c r="X906" s="74">
        <v>8</v>
      </c>
      <c r="Y906" s="74">
        <v>8</v>
      </c>
      <c r="Z906" s="74">
        <v>35</v>
      </c>
      <c r="AA906" s="74">
        <v>36</v>
      </c>
      <c r="AB906" s="74">
        <v>53</v>
      </c>
      <c r="AC906" s="74">
        <v>45</v>
      </c>
      <c r="AD906" s="74">
        <v>29</v>
      </c>
      <c r="AE906" s="74">
        <v>27</v>
      </c>
      <c r="AF906" s="74">
        <v>26</v>
      </c>
      <c r="AG906" s="74">
        <v>25</v>
      </c>
      <c r="AH906" s="74">
        <v>12</v>
      </c>
      <c r="AI906" s="74">
        <v>19</v>
      </c>
      <c r="AJ906" s="74">
        <v>13</v>
      </c>
      <c r="AK906" s="74">
        <v>18</v>
      </c>
      <c r="AL906" s="74">
        <v>44</v>
      </c>
      <c r="AM906" s="87">
        <v>2</v>
      </c>
      <c r="AN906" s="74">
        <v>10</v>
      </c>
      <c r="AO906" s="88">
        <v>10</v>
      </c>
      <c r="AP906" s="74">
        <v>36</v>
      </c>
      <c r="AQ906" s="89">
        <v>360</v>
      </c>
      <c r="AR906" s="74">
        <v>49</v>
      </c>
      <c r="AS906" s="74">
        <v>27</v>
      </c>
      <c r="AT906" s="74">
        <v>118</v>
      </c>
      <c r="AU906" s="89">
        <v>49</v>
      </c>
      <c r="AV906" s="95"/>
      <c r="AW906" s="95"/>
      <c r="AY906" s="5"/>
    </row>
    <row r="907" spans="1:51" x14ac:dyDescent="0.2">
      <c r="A907" s="73" t="s">
        <v>1792</v>
      </c>
      <c r="B907" s="2" t="s">
        <v>1624</v>
      </c>
      <c r="C907" s="2" t="s">
        <v>1773</v>
      </c>
      <c r="D907" s="2" t="s">
        <v>1793</v>
      </c>
      <c r="E907" s="5">
        <f t="shared" si="15"/>
        <v>3423</v>
      </c>
      <c r="F907" s="74">
        <v>83</v>
      </c>
      <c r="G907" s="74">
        <v>79</v>
      </c>
      <c r="H907" s="74">
        <v>75</v>
      </c>
      <c r="I907" s="74">
        <v>74</v>
      </c>
      <c r="J907" s="74">
        <v>78</v>
      </c>
      <c r="K907" s="74">
        <v>79</v>
      </c>
      <c r="L907" s="74">
        <v>80</v>
      </c>
      <c r="M907" s="74">
        <v>83</v>
      </c>
      <c r="N907" s="74">
        <v>83</v>
      </c>
      <c r="O907" s="74">
        <v>84</v>
      </c>
      <c r="P907" s="74">
        <v>106</v>
      </c>
      <c r="Q907" s="74">
        <v>108</v>
      </c>
      <c r="R907" s="74">
        <v>110</v>
      </c>
      <c r="S907" s="74">
        <v>101</v>
      </c>
      <c r="T907" s="74">
        <v>76</v>
      </c>
      <c r="U907" s="74">
        <v>76</v>
      </c>
      <c r="V907" s="74">
        <v>65</v>
      </c>
      <c r="W907" s="74">
        <v>56</v>
      </c>
      <c r="X907" s="74">
        <v>52</v>
      </c>
      <c r="Y907" s="74">
        <v>42</v>
      </c>
      <c r="Z907" s="74">
        <v>189</v>
      </c>
      <c r="AA907" s="74">
        <v>202</v>
      </c>
      <c r="AB907" s="74">
        <v>247</v>
      </c>
      <c r="AC907" s="74">
        <v>216</v>
      </c>
      <c r="AD907" s="74">
        <v>214</v>
      </c>
      <c r="AE907" s="74">
        <v>142</v>
      </c>
      <c r="AF907" s="74">
        <v>132</v>
      </c>
      <c r="AG907" s="74">
        <v>132</v>
      </c>
      <c r="AH907" s="74">
        <v>131</v>
      </c>
      <c r="AI907" s="74">
        <v>75</v>
      </c>
      <c r="AJ907" s="74">
        <v>65</v>
      </c>
      <c r="AK907" s="74">
        <v>55</v>
      </c>
      <c r="AL907" s="74">
        <v>33</v>
      </c>
      <c r="AM907" s="87">
        <v>11</v>
      </c>
      <c r="AN907" s="74">
        <v>41</v>
      </c>
      <c r="AO907" s="88">
        <v>42</v>
      </c>
      <c r="AP907" s="74">
        <v>137</v>
      </c>
      <c r="AQ907" s="89">
        <v>1688</v>
      </c>
      <c r="AR907" s="74">
        <v>244</v>
      </c>
      <c r="AS907" s="74">
        <v>149</v>
      </c>
      <c r="AT907" s="74">
        <v>592</v>
      </c>
      <c r="AU907" s="89">
        <v>194</v>
      </c>
      <c r="AV907" s="95"/>
      <c r="AW907" s="95"/>
      <c r="AY907" s="5"/>
    </row>
    <row r="908" spans="1:51" x14ac:dyDescent="0.2">
      <c r="A908" s="73" t="s">
        <v>1794</v>
      </c>
      <c r="B908" s="2" t="s">
        <v>1624</v>
      </c>
      <c r="C908" s="2" t="s">
        <v>1773</v>
      </c>
      <c r="D908" s="2" t="s">
        <v>1795</v>
      </c>
      <c r="E908" s="5">
        <f t="shared" si="15"/>
        <v>2486</v>
      </c>
      <c r="F908" s="74">
        <v>43</v>
      </c>
      <c r="G908" s="74">
        <v>48</v>
      </c>
      <c r="H908" s="74">
        <v>52</v>
      </c>
      <c r="I908" s="74">
        <v>56</v>
      </c>
      <c r="J908" s="74">
        <v>53</v>
      </c>
      <c r="K908" s="74">
        <v>60</v>
      </c>
      <c r="L908" s="74">
        <v>63</v>
      </c>
      <c r="M908" s="74">
        <v>63</v>
      </c>
      <c r="N908" s="74">
        <v>62</v>
      </c>
      <c r="O908" s="74">
        <v>57</v>
      </c>
      <c r="P908" s="74">
        <v>70</v>
      </c>
      <c r="Q908" s="74">
        <v>68</v>
      </c>
      <c r="R908" s="74">
        <v>65</v>
      </c>
      <c r="S908" s="74">
        <v>62</v>
      </c>
      <c r="T908" s="74">
        <v>55</v>
      </c>
      <c r="U908" s="74">
        <v>54</v>
      </c>
      <c r="V908" s="74">
        <v>49</v>
      </c>
      <c r="W908" s="74">
        <v>45</v>
      </c>
      <c r="X908" s="74">
        <v>42</v>
      </c>
      <c r="Y908" s="74">
        <v>34</v>
      </c>
      <c r="Z908" s="74">
        <v>140</v>
      </c>
      <c r="AA908" s="74">
        <v>147</v>
      </c>
      <c r="AB908" s="74">
        <v>159</v>
      </c>
      <c r="AC908" s="74">
        <v>184</v>
      </c>
      <c r="AD908" s="74">
        <v>159</v>
      </c>
      <c r="AE908" s="74">
        <v>123</v>
      </c>
      <c r="AF908" s="74">
        <v>93</v>
      </c>
      <c r="AG908" s="74">
        <v>98</v>
      </c>
      <c r="AH908" s="74">
        <v>78</v>
      </c>
      <c r="AI908" s="74">
        <v>65</v>
      </c>
      <c r="AJ908" s="74">
        <v>63</v>
      </c>
      <c r="AK908" s="74">
        <v>43</v>
      </c>
      <c r="AL908" s="74">
        <v>33</v>
      </c>
      <c r="AM908" s="87">
        <v>5</v>
      </c>
      <c r="AN908" s="74">
        <v>22</v>
      </c>
      <c r="AO908" s="88">
        <v>21</v>
      </c>
      <c r="AP908" s="74">
        <v>75</v>
      </c>
      <c r="AQ908" s="89">
        <v>1268</v>
      </c>
      <c r="AR908" s="74">
        <v>157</v>
      </c>
      <c r="AS908" s="74">
        <v>113</v>
      </c>
      <c r="AT908" s="74">
        <v>467</v>
      </c>
      <c r="AU908" s="89">
        <v>105</v>
      </c>
      <c r="AV908" s="95"/>
      <c r="AW908" s="95"/>
      <c r="AY908" s="5"/>
    </row>
    <row r="909" spans="1:51" x14ac:dyDescent="0.2">
      <c r="A909" s="73" t="s">
        <v>1796</v>
      </c>
      <c r="B909" s="2" t="s">
        <v>1624</v>
      </c>
      <c r="C909" s="2" t="s">
        <v>1773</v>
      </c>
      <c r="D909" s="2" t="s">
        <v>1797</v>
      </c>
      <c r="E909" s="5">
        <f t="shared" si="15"/>
        <v>2139</v>
      </c>
      <c r="F909" s="74">
        <v>36</v>
      </c>
      <c r="G909" s="74">
        <v>37</v>
      </c>
      <c r="H909" s="74">
        <v>38</v>
      </c>
      <c r="I909" s="74">
        <v>39</v>
      </c>
      <c r="J909" s="74">
        <v>39</v>
      </c>
      <c r="K909" s="74">
        <v>44</v>
      </c>
      <c r="L909" s="74">
        <v>47</v>
      </c>
      <c r="M909" s="74">
        <v>48</v>
      </c>
      <c r="N909" s="74">
        <v>49</v>
      </c>
      <c r="O909" s="74">
        <v>44</v>
      </c>
      <c r="P909" s="74">
        <v>62</v>
      </c>
      <c r="Q909" s="74">
        <v>63</v>
      </c>
      <c r="R909" s="74">
        <v>60</v>
      </c>
      <c r="S909" s="74">
        <v>60</v>
      </c>
      <c r="T909" s="74">
        <v>43</v>
      </c>
      <c r="U909" s="74">
        <v>46</v>
      </c>
      <c r="V909" s="74">
        <v>42</v>
      </c>
      <c r="W909" s="74">
        <v>42</v>
      </c>
      <c r="X909" s="74">
        <v>38</v>
      </c>
      <c r="Y909" s="74">
        <v>32</v>
      </c>
      <c r="Z909" s="74">
        <v>155</v>
      </c>
      <c r="AA909" s="74">
        <v>166</v>
      </c>
      <c r="AB909" s="74">
        <v>168</v>
      </c>
      <c r="AC909" s="74">
        <v>134</v>
      </c>
      <c r="AD909" s="74">
        <v>120</v>
      </c>
      <c r="AE909" s="74">
        <v>87</v>
      </c>
      <c r="AF909" s="74">
        <v>75</v>
      </c>
      <c r="AG909" s="74">
        <v>88</v>
      </c>
      <c r="AH909" s="74">
        <v>76</v>
      </c>
      <c r="AI909" s="74">
        <v>54</v>
      </c>
      <c r="AJ909" s="74">
        <v>45</v>
      </c>
      <c r="AK909" s="74">
        <v>34</v>
      </c>
      <c r="AL909" s="74">
        <v>28</v>
      </c>
      <c r="AM909" s="87">
        <v>5</v>
      </c>
      <c r="AN909" s="74">
        <v>19</v>
      </c>
      <c r="AO909" s="88">
        <v>17</v>
      </c>
      <c r="AP909" s="74">
        <v>62</v>
      </c>
      <c r="AQ909" s="89">
        <v>1057</v>
      </c>
      <c r="AR909" s="74">
        <v>131</v>
      </c>
      <c r="AS909" s="74">
        <v>92</v>
      </c>
      <c r="AT909" s="74">
        <v>410</v>
      </c>
      <c r="AU909" s="89">
        <v>89</v>
      </c>
      <c r="AV909" s="95"/>
      <c r="AW909" s="95"/>
      <c r="AY909" s="5"/>
    </row>
    <row r="910" spans="1:51" x14ac:dyDescent="0.2">
      <c r="A910" s="73" t="s">
        <v>1798</v>
      </c>
      <c r="B910" s="2" t="s">
        <v>1624</v>
      </c>
      <c r="C910" s="2" t="s">
        <v>1773</v>
      </c>
      <c r="D910" s="2" t="s">
        <v>1799</v>
      </c>
      <c r="E910" s="5">
        <f t="shared" si="15"/>
        <v>3618</v>
      </c>
      <c r="F910" s="74">
        <v>92</v>
      </c>
      <c r="G910" s="74">
        <v>90</v>
      </c>
      <c r="H910" s="74">
        <v>87</v>
      </c>
      <c r="I910" s="74">
        <v>88</v>
      </c>
      <c r="J910" s="74">
        <v>82</v>
      </c>
      <c r="K910" s="74">
        <v>87</v>
      </c>
      <c r="L910" s="74">
        <v>87</v>
      </c>
      <c r="M910" s="74">
        <v>87</v>
      </c>
      <c r="N910" s="74">
        <v>87</v>
      </c>
      <c r="O910" s="74">
        <v>84</v>
      </c>
      <c r="P910" s="74">
        <v>101</v>
      </c>
      <c r="Q910" s="74">
        <v>101</v>
      </c>
      <c r="R910" s="74">
        <v>98</v>
      </c>
      <c r="S910" s="74">
        <v>91</v>
      </c>
      <c r="T910" s="74">
        <v>74</v>
      </c>
      <c r="U910" s="74">
        <v>73</v>
      </c>
      <c r="V910" s="74">
        <v>62</v>
      </c>
      <c r="W910" s="74">
        <v>56</v>
      </c>
      <c r="X910" s="74">
        <v>53</v>
      </c>
      <c r="Y910" s="74">
        <v>48</v>
      </c>
      <c r="Z910" s="74">
        <v>237</v>
      </c>
      <c r="AA910" s="74">
        <v>247</v>
      </c>
      <c r="AB910" s="74">
        <v>288</v>
      </c>
      <c r="AC910" s="74">
        <v>238</v>
      </c>
      <c r="AD910" s="74">
        <v>213</v>
      </c>
      <c r="AE910" s="74">
        <v>145</v>
      </c>
      <c r="AF910" s="74">
        <v>136</v>
      </c>
      <c r="AG910" s="74">
        <v>124</v>
      </c>
      <c r="AH910" s="74">
        <v>118</v>
      </c>
      <c r="AI910" s="74">
        <v>86</v>
      </c>
      <c r="AJ910" s="74">
        <v>65</v>
      </c>
      <c r="AK910" s="74">
        <v>57</v>
      </c>
      <c r="AL910" s="74">
        <v>36</v>
      </c>
      <c r="AM910" s="87">
        <v>12</v>
      </c>
      <c r="AN910" s="74">
        <v>46</v>
      </c>
      <c r="AO910" s="88">
        <v>46</v>
      </c>
      <c r="AP910" s="74">
        <v>152</v>
      </c>
      <c r="AQ910" s="89">
        <v>1755</v>
      </c>
      <c r="AR910" s="74">
        <v>226</v>
      </c>
      <c r="AS910" s="74">
        <v>140</v>
      </c>
      <c r="AT910" s="74">
        <v>620</v>
      </c>
      <c r="AU910" s="89">
        <v>212</v>
      </c>
      <c r="AV910" s="95"/>
      <c r="AW910" s="95"/>
      <c r="AY910" s="5"/>
    </row>
    <row r="911" spans="1:51" x14ac:dyDescent="0.2">
      <c r="A911" s="73" t="s">
        <v>1800</v>
      </c>
      <c r="B911" s="2" t="s">
        <v>1624</v>
      </c>
      <c r="C911" s="2" t="s">
        <v>1773</v>
      </c>
      <c r="D911" s="2" t="s">
        <v>1801</v>
      </c>
      <c r="E911" s="5">
        <f t="shared" si="15"/>
        <v>6299</v>
      </c>
      <c r="F911" s="74">
        <v>120</v>
      </c>
      <c r="G911" s="74">
        <v>121</v>
      </c>
      <c r="H911" s="74">
        <v>120</v>
      </c>
      <c r="I911" s="74">
        <v>121</v>
      </c>
      <c r="J911" s="74">
        <v>115</v>
      </c>
      <c r="K911" s="74">
        <v>121</v>
      </c>
      <c r="L911" s="74">
        <v>101</v>
      </c>
      <c r="M911" s="74">
        <v>113</v>
      </c>
      <c r="N911" s="74">
        <v>110</v>
      </c>
      <c r="O911" s="74">
        <v>130</v>
      </c>
      <c r="P911" s="74">
        <v>139</v>
      </c>
      <c r="Q911" s="74">
        <v>136</v>
      </c>
      <c r="R911" s="74">
        <v>146</v>
      </c>
      <c r="S911" s="74">
        <v>128</v>
      </c>
      <c r="T911" s="74">
        <v>144</v>
      </c>
      <c r="U911" s="74">
        <v>150</v>
      </c>
      <c r="V911" s="74">
        <v>182</v>
      </c>
      <c r="W911" s="74">
        <v>148</v>
      </c>
      <c r="X911" s="74">
        <v>178</v>
      </c>
      <c r="Y911" s="74">
        <v>135</v>
      </c>
      <c r="Z911" s="74">
        <v>650</v>
      </c>
      <c r="AA911" s="74">
        <v>614</v>
      </c>
      <c r="AB911" s="74">
        <v>535</v>
      </c>
      <c r="AC911" s="74">
        <v>504</v>
      </c>
      <c r="AD911" s="74">
        <v>348</v>
      </c>
      <c r="AE911" s="74">
        <v>276</v>
      </c>
      <c r="AF911" s="74">
        <v>194</v>
      </c>
      <c r="AG911" s="74">
        <v>125</v>
      </c>
      <c r="AH911" s="74">
        <v>134</v>
      </c>
      <c r="AI911" s="74">
        <v>104</v>
      </c>
      <c r="AJ911" s="74">
        <v>81</v>
      </c>
      <c r="AK911" s="74">
        <v>48</v>
      </c>
      <c r="AL911" s="74">
        <v>28</v>
      </c>
      <c r="AM911" s="87">
        <v>16</v>
      </c>
      <c r="AN911" s="74">
        <v>60</v>
      </c>
      <c r="AO911" s="88">
        <v>60</v>
      </c>
      <c r="AP911" s="74">
        <v>192</v>
      </c>
      <c r="AQ911" s="89">
        <v>3090</v>
      </c>
      <c r="AR911" s="74">
        <v>332</v>
      </c>
      <c r="AS911" s="74">
        <v>364</v>
      </c>
      <c r="AT911" s="74">
        <v>1434</v>
      </c>
      <c r="AU911" s="89">
        <v>299</v>
      </c>
      <c r="AV911" s="95"/>
      <c r="AW911" s="95"/>
      <c r="AY911" s="5"/>
    </row>
    <row r="912" spans="1:51" x14ac:dyDescent="0.2">
      <c r="A912" s="73" t="s">
        <v>1802</v>
      </c>
      <c r="B912" s="2" t="s">
        <v>1624</v>
      </c>
      <c r="C912" s="2" t="s">
        <v>1773</v>
      </c>
      <c r="D912" s="2" t="s">
        <v>1803</v>
      </c>
      <c r="E912" s="5">
        <f t="shared" si="15"/>
        <v>3032</v>
      </c>
      <c r="F912" s="74">
        <v>66</v>
      </c>
      <c r="G912" s="74">
        <v>70</v>
      </c>
      <c r="H912" s="74">
        <v>73</v>
      </c>
      <c r="I912" s="74">
        <v>75</v>
      </c>
      <c r="J912" s="74">
        <v>72</v>
      </c>
      <c r="K912" s="74">
        <v>80</v>
      </c>
      <c r="L912" s="74">
        <v>81</v>
      </c>
      <c r="M912" s="74">
        <v>80</v>
      </c>
      <c r="N912" s="74">
        <v>81</v>
      </c>
      <c r="O912" s="74">
        <v>74</v>
      </c>
      <c r="P912" s="74">
        <v>95</v>
      </c>
      <c r="Q912" s="74">
        <v>92</v>
      </c>
      <c r="R912" s="74">
        <v>89</v>
      </c>
      <c r="S912" s="74">
        <v>80</v>
      </c>
      <c r="T912" s="74">
        <v>61</v>
      </c>
      <c r="U912" s="74">
        <v>64</v>
      </c>
      <c r="V912" s="74">
        <v>59</v>
      </c>
      <c r="W912" s="74">
        <v>52</v>
      </c>
      <c r="X912" s="74">
        <v>50</v>
      </c>
      <c r="Y912" s="74">
        <v>43</v>
      </c>
      <c r="Z912" s="74">
        <v>217</v>
      </c>
      <c r="AA912" s="74">
        <v>238</v>
      </c>
      <c r="AB912" s="74">
        <v>239</v>
      </c>
      <c r="AC912" s="74">
        <v>204</v>
      </c>
      <c r="AD912" s="74">
        <v>162</v>
      </c>
      <c r="AE912" s="74">
        <v>119</v>
      </c>
      <c r="AF912" s="74">
        <v>102</v>
      </c>
      <c r="AG912" s="74">
        <v>97</v>
      </c>
      <c r="AH912" s="74">
        <v>85</v>
      </c>
      <c r="AI912" s="74">
        <v>65</v>
      </c>
      <c r="AJ912" s="74">
        <v>40</v>
      </c>
      <c r="AK912" s="74">
        <v>25</v>
      </c>
      <c r="AL912" s="74">
        <v>2</v>
      </c>
      <c r="AM912" s="87">
        <v>8</v>
      </c>
      <c r="AN912" s="74">
        <v>34</v>
      </c>
      <c r="AO912" s="88">
        <v>32</v>
      </c>
      <c r="AP912" s="74">
        <v>107</v>
      </c>
      <c r="AQ912" s="89">
        <v>1498</v>
      </c>
      <c r="AR912" s="74">
        <v>195</v>
      </c>
      <c r="AS912" s="74">
        <v>122</v>
      </c>
      <c r="AT912" s="74">
        <v>576</v>
      </c>
      <c r="AU912" s="89">
        <v>147</v>
      </c>
      <c r="AV912" s="95"/>
      <c r="AW912" s="95"/>
      <c r="AY912" s="5"/>
    </row>
    <row r="913" spans="1:51" x14ac:dyDescent="0.2">
      <c r="A913" s="73" t="s">
        <v>1804</v>
      </c>
      <c r="B913" s="2" t="s">
        <v>1624</v>
      </c>
      <c r="C913" s="2" t="s">
        <v>1773</v>
      </c>
      <c r="D913" s="2" t="s">
        <v>1805</v>
      </c>
      <c r="E913" s="5">
        <f t="shared" si="15"/>
        <v>1682</v>
      </c>
      <c r="F913" s="74">
        <v>36</v>
      </c>
      <c r="G913" s="74">
        <v>37</v>
      </c>
      <c r="H913" s="74">
        <v>40</v>
      </c>
      <c r="I913" s="74">
        <v>41</v>
      </c>
      <c r="J913" s="74">
        <v>39</v>
      </c>
      <c r="K913" s="74">
        <v>44</v>
      </c>
      <c r="L913" s="74">
        <v>45</v>
      </c>
      <c r="M913" s="74">
        <v>43</v>
      </c>
      <c r="N913" s="74">
        <v>44</v>
      </c>
      <c r="O913" s="74">
        <v>42</v>
      </c>
      <c r="P913" s="74">
        <v>51</v>
      </c>
      <c r="Q913" s="74">
        <v>50</v>
      </c>
      <c r="R913" s="74">
        <v>50</v>
      </c>
      <c r="S913" s="74">
        <v>46</v>
      </c>
      <c r="T913" s="74">
        <v>33</v>
      </c>
      <c r="U913" s="74">
        <v>36</v>
      </c>
      <c r="V913" s="74">
        <v>31</v>
      </c>
      <c r="W913" s="74">
        <v>29</v>
      </c>
      <c r="X913" s="74">
        <v>26</v>
      </c>
      <c r="Y913" s="74">
        <v>26</v>
      </c>
      <c r="Z913" s="74">
        <v>120</v>
      </c>
      <c r="AA913" s="74">
        <v>132</v>
      </c>
      <c r="AB913" s="74">
        <v>133</v>
      </c>
      <c r="AC913" s="74">
        <v>112</v>
      </c>
      <c r="AD913" s="74">
        <v>90</v>
      </c>
      <c r="AE913" s="74">
        <v>66</v>
      </c>
      <c r="AF913" s="74">
        <v>57</v>
      </c>
      <c r="AG913" s="74">
        <v>52</v>
      </c>
      <c r="AH913" s="74">
        <v>46</v>
      </c>
      <c r="AI913" s="74">
        <v>36</v>
      </c>
      <c r="AJ913" s="74">
        <v>23</v>
      </c>
      <c r="AK913" s="74">
        <v>14</v>
      </c>
      <c r="AL913" s="74">
        <v>12</v>
      </c>
      <c r="AM913" s="87">
        <v>5</v>
      </c>
      <c r="AN913" s="74">
        <v>19</v>
      </c>
      <c r="AO913" s="88">
        <v>17</v>
      </c>
      <c r="AP913" s="74">
        <v>59</v>
      </c>
      <c r="AQ913" s="89">
        <v>814</v>
      </c>
      <c r="AR913" s="74">
        <v>104</v>
      </c>
      <c r="AS913" s="74">
        <v>74</v>
      </c>
      <c r="AT913" s="74">
        <v>306</v>
      </c>
      <c r="AU913" s="89">
        <v>85</v>
      </c>
      <c r="AV913" s="95"/>
      <c r="AW913" s="95"/>
      <c r="AY913" s="5"/>
    </row>
    <row r="914" spans="1:51" x14ac:dyDescent="0.2">
      <c r="A914" s="73" t="s">
        <v>1806</v>
      </c>
      <c r="B914" s="2" t="s">
        <v>1624</v>
      </c>
      <c r="C914" s="2" t="s">
        <v>1773</v>
      </c>
      <c r="D914" s="2" t="s">
        <v>1807</v>
      </c>
      <c r="E914" s="5">
        <f t="shared" si="15"/>
        <v>3198</v>
      </c>
      <c r="F914" s="74">
        <v>85</v>
      </c>
      <c r="G914" s="74">
        <v>85</v>
      </c>
      <c r="H914" s="74">
        <v>85</v>
      </c>
      <c r="I914" s="74">
        <v>86</v>
      </c>
      <c r="J914" s="74">
        <v>82</v>
      </c>
      <c r="K914" s="74">
        <v>86</v>
      </c>
      <c r="L914" s="74">
        <v>103</v>
      </c>
      <c r="M914" s="74">
        <v>87</v>
      </c>
      <c r="N914" s="74">
        <v>88</v>
      </c>
      <c r="O914" s="74">
        <v>57</v>
      </c>
      <c r="P914" s="74">
        <v>90</v>
      </c>
      <c r="Q914" s="74">
        <v>87</v>
      </c>
      <c r="R914" s="74">
        <v>76</v>
      </c>
      <c r="S914" s="74">
        <v>100</v>
      </c>
      <c r="T914" s="74">
        <v>69</v>
      </c>
      <c r="U914" s="74">
        <v>96</v>
      </c>
      <c r="V914" s="74">
        <v>74</v>
      </c>
      <c r="W914" s="74">
        <v>114</v>
      </c>
      <c r="X914" s="74">
        <v>76</v>
      </c>
      <c r="Y914" s="74">
        <v>78</v>
      </c>
      <c r="Z914" s="74">
        <v>298</v>
      </c>
      <c r="AA914" s="74">
        <v>360</v>
      </c>
      <c r="AB914" s="74">
        <v>210</v>
      </c>
      <c r="AC914" s="74">
        <v>235</v>
      </c>
      <c r="AD914" s="74">
        <v>109</v>
      </c>
      <c r="AE914" s="74">
        <v>88</v>
      </c>
      <c r="AF914" s="74">
        <v>72</v>
      </c>
      <c r="AG914" s="74">
        <v>36</v>
      </c>
      <c r="AH914" s="74">
        <v>25</v>
      </c>
      <c r="AI914" s="74">
        <v>19</v>
      </c>
      <c r="AJ914" s="74">
        <v>11</v>
      </c>
      <c r="AK914" s="74">
        <v>16</v>
      </c>
      <c r="AL914" s="74">
        <v>15</v>
      </c>
      <c r="AM914" s="87">
        <v>10</v>
      </c>
      <c r="AN914" s="74">
        <v>42</v>
      </c>
      <c r="AO914" s="88">
        <v>43</v>
      </c>
      <c r="AP914" s="74">
        <v>141</v>
      </c>
      <c r="AQ914" s="89">
        <v>1592</v>
      </c>
      <c r="AR914" s="74">
        <v>216</v>
      </c>
      <c r="AS914" s="74">
        <v>220</v>
      </c>
      <c r="AT914" s="74">
        <v>622</v>
      </c>
      <c r="AU914" s="89">
        <v>163</v>
      </c>
      <c r="AV914" s="95"/>
      <c r="AW914" s="95"/>
      <c r="AY914" s="5"/>
    </row>
    <row r="915" spans="1:51" x14ac:dyDescent="0.2">
      <c r="A915" s="73" t="s">
        <v>1808</v>
      </c>
      <c r="B915" s="2" t="s">
        <v>1624</v>
      </c>
      <c r="C915" s="2" t="s">
        <v>1773</v>
      </c>
      <c r="D915" s="2" t="s">
        <v>1809</v>
      </c>
      <c r="E915" s="5">
        <f t="shared" si="15"/>
        <v>2553</v>
      </c>
      <c r="F915" s="74">
        <v>55</v>
      </c>
      <c r="G915" s="74">
        <v>57</v>
      </c>
      <c r="H915" s="74">
        <v>57</v>
      </c>
      <c r="I915" s="74">
        <v>60</v>
      </c>
      <c r="J915" s="74">
        <v>59</v>
      </c>
      <c r="K915" s="74">
        <v>63</v>
      </c>
      <c r="L915" s="74">
        <v>70</v>
      </c>
      <c r="M915" s="74">
        <v>62</v>
      </c>
      <c r="N915" s="74">
        <v>69</v>
      </c>
      <c r="O915" s="74">
        <v>50</v>
      </c>
      <c r="P915" s="74">
        <v>73</v>
      </c>
      <c r="Q915" s="74">
        <v>58</v>
      </c>
      <c r="R915" s="74">
        <v>70</v>
      </c>
      <c r="S915" s="74">
        <v>55</v>
      </c>
      <c r="T915" s="74">
        <v>53</v>
      </c>
      <c r="U915" s="74">
        <v>65</v>
      </c>
      <c r="V915" s="74">
        <v>68</v>
      </c>
      <c r="W915" s="74">
        <v>47</v>
      </c>
      <c r="X915" s="74">
        <v>61</v>
      </c>
      <c r="Y915" s="74">
        <v>53</v>
      </c>
      <c r="Z915" s="74">
        <v>250</v>
      </c>
      <c r="AA915" s="74">
        <v>197</v>
      </c>
      <c r="AB915" s="74">
        <v>160</v>
      </c>
      <c r="AC915" s="74">
        <v>174</v>
      </c>
      <c r="AD915" s="74">
        <v>145</v>
      </c>
      <c r="AE915" s="74">
        <v>88</v>
      </c>
      <c r="AF915" s="74">
        <v>92</v>
      </c>
      <c r="AG915" s="74">
        <v>99</v>
      </c>
      <c r="AH915" s="74">
        <v>53</v>
      </c>
      <c r="AI915" s="74">
        <v>29</v>
      </c>
      <c r="AJ915" s="74">
        <v>24</v>
      </c>
      <c r="AK915" s="74">
        <v>19</v>
      </c>
      <c r="AL915" s="74">
        <v>18</v>
      </c>
      <c r="AM915" s="87">
        <v>6</v>
      </c>
      <c r="AN915" s="74">
        <v>30</v>
      </c>
      <c r="AO915" s="88">
        <v>25</v>
      </c>
      <c r="AP915" s="74">
        <v>94</v>
      </c>
      <c r="AQ915" s="89">
        <v>1265</v>
      </c>
      <c r="AR915" s="74">
        <v>153</v>
      </c>
      <c r="AS915" s="74">
        <v>146</v>
      </c>
      <c r="AT915" s="74">
        <v>487</v>
      </c>
      <c r="AU915" s="89">
        <v>120</v>
      </c>
      <c r="AV915" s="95"/>
      <c r="AW915" s="95"/>
      <c r="AY915" s="5"/>
    </row>
    <row r="916" spans="1:51" x14ac:dyDescent="0.2">
      <c r="A916" s="73" t="s">
        <v>1810</v>
      </c>
      <c r="B916" s="2" t="s">
        <v>1624</v>
      </c>
      <c r="C916" s="2" t="s">
        <v>1773</v>
      </c>
      <c r="D916" s="2" t="s">
        <v>1811</v>
      </c>
      <c r="E916" s="5">
        <f t="shared" si="15"/>
        <v>757</v>
      </c>
      <c r="F916" s="74">
        <v>16</v>
      </c>
      <c r="G916" s="74">
        <v>10</v>
      </c>
      <c r="H916" s="74">
        <v>10</v>
      </c>
      <c r="I916" s="74">
        <v>17</v>
      </c>
      <c r="J916" s="74">
        <v>27</v>
      </c>
      <c r="K916" s="74">
        <v>18</v>
      </c>
      <c r="L916" s="74">
        <v>17</v>
      </c>
      <c r="M916" s="74">
        <v>13</v>
      </c>
      <c r="N916" s="74">
        <v>11</v>
      </c>
      <c r="O916" s="74">
        <v>16</v>
      </c>
      <c r="P916" s="74">
        <v>35</v>
      </c>
      <c r="Q916" s="74">
        <v>24</v>
      </c>
      <c r="R916" s="74">
        <v>20</v>
      </c>
      <c r="S916" s="74">
        <v>15</v>
      </c>
      <c r="T916" s="74">
        <v>25</v>
      </c>
      <c r="U916" s="74">
        <v>17</v>
      </c>
      <c r="V916" s="74">
        <v>18</v>
      </c>
      <c r="W916" s="74">
        <v>17</v>
      </c>
      <c r="X916" s="74">
        <v>12</v>
      </c>
      <c r="Y916" s="74">
        <v>4</v>
      </c>
      <c r="Z916" s="74">
        <v>26</v>
      </c>
      <c r="AA916" s="74">
        <v>41</v>
      </c>
      <c r="AB916" s="74">
        <v>81</v>
      </c>
      <c r="AC916" s="74">
        <v>62</v>
      </c>
      <c r="AD916" s="74">
        <v>49</v>
      </c>
      <c r="AE916" s="74">
        <v>25</v>
      </c>
      <c r="AF916" s="74">
        <v>18</v>
      </c>
      <c r="AG916" s="74">
        <v>32</v>
      </c>
      <c r="AH916" s="74">
        <v>39</v>
      </c>
      <c r="AI916" s="74">
        <v>16</v>
      </c>
      <c r="AJ916" s="74">
        <v>7</v>
      </c>
      <c r="AK916" s="74">
        <v>5</v>
      </c>
      <c r="AL916" s="74">
        <v>14</v>
      </c>
      <c r="AM916" s="87">
        <v>2</v>
      </c>
      <c r="AN916" s="74">
        <v>9</v>
      </c>
      <c r="AO916" s="88">
        <v>7</v>
      </c>
      <c r="AP916" s="74">
        <v>33</v>
      </c>
      <c r="AQ916" s="89">
        <v>387</v>
      </c>
      <c r="AR916" s="74">
        <v>67</v>
      </c>
      <c r="AS916" s="74">
        <v>31</v>
      </c>
      <c r="AT916" s="74">
        <v>148</v>
      </c>
      <c r="AU916" s="89">
        <v>246</v>
      </c>
      <c r="AV916" s="95"/>
      <c r="AW916" s="95"/>
      <c r="AY916" s="5"/>
    </row>
    <row r="917" spans="1:51" x14ac:dyDescent="0.2">
      <c r="A917" s="73" t="s">
        <v>1812</v>
      </c>
      <c r="B917" s="2" t="s">
        <v>1813</v>
      </c>
      <c r="C917" s="2" t="s">
        <v>1813</v>
      </c>
      <c r="D917" s="2" t="s">
        <v>1813</v>
      </c>
      <c r="E917" s="5">
        <f t="shared" si="15"/>
        <v>74703</v>
      </c>
      <c r="F917" s="74">
        <v>1296</v>
      </c>
      <c r="G917" s="74">
        <v>1244</v>
      </c>
      <c r="H917" s="74">
        <v>1231</v>
      </c>
      <c r="I917" s="74">
        <v>1199</v>
      </c>
      <c r="J917" s="74">
        <v>1076</v>
      </c>
      <c r="K917" s="74">
        <v>1167</v>
      </c>
      <c r="L917" s="74">
        <v>1153</v>
      </c>
      <c r="M917" s="74">
        <v>1180</v>
      </c>
      <c r="N917" s="74">
        <v>1202</v>
      </c>
      <c r="O917" s="74">
        <v>1135</v>
      </c>
      <c r="P917" s="74">
        <v>1326</v>
      </c>
      <c r="Q917" s="74">
        <v>1383</v>
      </c>
      <c r="R917" s="74">
        <v>1421</v>
      </c>
      <c r="S917" s="74">
        <v>1477</v>
      </c>
      <c r="T917" s="74">
        <v>1341</v>
      </c>
      <c r="U917" s="74">
        <v>1458</v>
      </c>
      <c r="V917" s="74">
        <v>1497</v>
      </c>
      <c r="W917" s="74">
        <v>1535</v>
      </c>
      <c r="X917" s="74">
        <v>1529</v>
      </c>
      <c r="Y917" s="74">
        <v>1404</v>
      </c>
      <c r="Z917" s="74">
        <v>7821</v>
      </c>
      <c r="AA917" s="74">
        <v>7272</v>
      </c>
      <c r="AB917" s="74">
        <v>6142</v>
      </c>
      <c r="AC917" s="74">
        <v>5890</v>
      </c>
      <c r="AD917" s="74">
        <v>5208</v>
      </c>
      <c r="AE917" s="74">
        <v>3699</v>
      </c>
      <c r="AF917" s="74">
        <v>3156</v>
      </c>
      <c r="AG917" s="74">
        <v>2452</v>
      </c>
      <c r="AH917" s="74">
        <v>2111</v>
      </c>
      <c r="AI917" s="74">
        <v>1675</v>
      </c>
      <c r="AJ917" s="74">
        <v>1184</v>
      </c>
      <c r="AK917" s="74">
        <v>850</v>
      </c>
      <c r="AL917" s="74">
        <v>989</v>
      </c>
      <c r="AM917" s="87">
        <v>114</v>
      </c>
      <c r="AN917" s="74">
        <v>671</v>
      </c>
      <c r="AO917" s="88">
        <v>625</v>
      </c>
      <c r="AP917" s="74">
        <v>1442</v>
      </c>
      <c r="AQ917" s="89">
        <v>36477</v>
      </c>
      <c r="AR917" s="74">
        <v>3486</v>
      </c>
      <c r="AS917" s="74">
        <v>3596</v>
      </c>
      <c r="AT917" s="74">
        <v>17180</v>
      </c>
      <c r="AU917" s="89">
        <v>1798</v>
      </c>
      <c r="AV917" s="95"/>
      <c r="AW917" s="95"/>
      <c r="AY917" s="5"/>
    </row>
    <row r="918" spans="1:51" x14ac:dyDescent="0.2">
      <c r="A918" s="73" t="s">
        <v>1814</v>
      </c>
      <c r="B918" s="2" t="s">
        <v>1813</v>
      </c>
      <c r="C918" s="2" t="s">
        <v>1813</v>
      </c>
      <c r="D918" s="2" t="s">
        <v>1815</v>
      </c>
      <c r="E918" s="5">
        <f t="shared" si="15"/>
        <v>67272</v>
      </c>
      <c r="F918" s="74">
        <v>1225</v>
      </c>
      <c r="G918" s="74">
        <v>1204</v>
      </c>
      <c r="H918" s="74">
        <v>1188</v>
      </c>
      <c r="I918" s="74">
        <v>1177</v>
      </c>
      <c r="J918" s="74">
        <v>1039</v>
      </c>
      <c r="K918" s="74">
        <v>1122</v>
      </c>
      <c r="L918" s="74">
        <v>1125</v>
      </c>
      <c r="M918" s="74">
        <v>1129</v>
      </c>
      <c r="N918" s="74">
        <v>1139</v>
      </c>
      <c r="O918" s="74">
        <v>1090</v>
      </c>
      <c r="P918" s="74">
        <v>1253</v>
      </c>
      <c r="Q918" s="74">
        <v>1265</v>
      </c>
      <c r="R918" s="74">
        <v>1292</v>
      </c>
      <c r="S918" s="74">
        <v>1332</v>
      </c>
      <c r="T918" s="74">
        <v>1241</v>
      </c>
      <c r="U918" s="74">
        <v>1330</v>
      </c>
      <c r="V918" s="74">
        <v>1371</v>
      </c>
      <c r="W918" s="74">
        <v>1396</v>
      </c>
      <c r="X918" s="74">
        <v>1396</v>
      </c>
      <c r="Y918" s="74">
        <v>1274</v>
      </c>
      <c r="Z918" s="74">
        <v>6983</v>
      </c>
      <c r="AA918" s="74">
        <v>6675</v>
      </c>
      <c r="AB918" s="74">
        <v>5659</v>
      </c>
      <c r="AC918" s="74">
        <v>5160</v>
      </c>
      <c r="AD918" s="74">
        <v>4448</v>
      </c>
      <c r="AE918" s="74">
        <v>3339</v>
      </c>
      <c r="AF918" s="74">
        <v>2677</v>
      </c>
      <c r="AG918" s="74">
        <v>2110</v>
      </c>
      <c r="AH918" s="74">
        <v>1836</v>
      </c>
      <c r="AI918" s="74">
        <v>1439</v>
      </c>
      <c r="AJ918" s="74">
        <v>972</v>
      </c>
      <c r="AK918" s="74">
        <v>682</v>
      </c>
      <c r="AL918" s="74">
        <v>704</v>
      </c>
      <c r="AM918" s="87">
        <v>107</v>
      </c>
      <c r="AN918" s="74">
        <v>606</v>
      </c>
      <c r="AO918" s="88">
        <v>619</v>
      </c>
      <c r="AP918" s="74">
        <v>1364</v>
      </c>
      <c r="AQ918" s="89">
        <v>33775</v>
      </c>
      <c r="AR918" s="74">
        <v>3105</v>
      </c>
      <c r="AS918" s="74">
        <v>3453</v>
      </c>
      <c r="AT918" s="74">
        <v>16218</v>
      </c>
      <c r="AU918" s="89">
        <v>1760</v>
      </c>
      <c r="AV918" s="95"/>
      <c r="AW918" s="95"/>
      <c r="AY918" s="5"/>
    </row>
    <row r="919" spans="1:51" x14ac:dyDescent="0.2">
      <c r="A919" s="73" t="s">
        <v>1816</v>
      </c>
      <c r="B919" s="2" t="s">
        <v>1813</v>
      </c>
      <c r="C919" s="2" t="s">
        <v>1813</v>
      </c>
      <c r="D919" s="2" t="s">
        <v>1817</v>
      </c>
      <c r="E919" s="5">
        <f t="shared" si="15"/>
        <v>11757</v>
      </c>
      <c r="F919" s="74">
        <v>255</v>
      </c>
      <c r="G919" s="74">
        <v>247</v>
      </c>
      <c r="H919" s="74">
        <v>241</v>
      </c>
      <c r="I919" s="74">
        <v>241</v>
      </c>
      <c r="J919" s="74">
        <v>219</v>
      </c>
      <c r="K919" s="74">
        <v>233</v>
      </c>
      <c r="L919" s="74">
        <v>267</v>
      </c>
      <c r="M919" s="74">
        <v>202</v>
      </c>
      <c r="N919" s="74">
        <v>198</v>
      </c>
      <c r="O919" s="74">
        <v>182</v>
      </c>
      <c r="P919" s="74">
        <v>253</v>
      </c>
      <c r="Q919" s="74">
        <v>288</v>
      </c>
      <c r="R919" s="74">
        <v>264</v>
      </c>
      <c r="S919" s="74">
        <v>299</v>
      </c>
      <c r="T919" s="74">
        <v>245</v>
      </c>
      <c r="U919" s="74">
        <v>241</v>
      </c>
      <c r="V919" s="74">
        <v>223</v>
      </c>
      <c r="W919" s="74">
        <v>192</v>
      </c>
      <c r="X919" s="74">
        <v>198</v>
      </c>
      <c r="Y919" s="74">
        <v>217</v>
      </c>
      <c r="Z919" s="74">
        <v>1069</v>
      </c>
      <c r="AA919" s="74">
        <v>803</v>
      </c>
      <c r="AB919" s="74">
        <v>965</v>
      </c>
      <c r="AC919" s="74">
        <v>800</v>
      </c>
      <c r="AD919" s="74">
        <v>726</v>
      </c>
      <c r="AE919" s="74">
        <v>575</v>
      </c>
      <c r="AF919" s="74">
        <v>459</v>
      </c>
      <c r="AG919" s="74">
        <v>409</v>
      </c>
      <c r="AH919" s="74">
        <v>371</v>
      </c>
      <c r="AI919" s="74">
        <v>320</v>
      </c>
      <c r="AJ919" s="74">
        <v>197</v>
      </c>
      <c r="AK919" s="74">
        <v>185</v>
      </c>
      <c r="AL919" s="74">
        <v>173</v>
      </c>
      <c r="AM919" s="87">
        <v>23</v>
      </c>
      <c r="AN919" s="74">
        <v>130</v>
      </c>
      <c r="AO919" s="88">
        <v>125</v>
      </c>
      <c r="AP919" s="74">
        <v>287</v>
      </c>
      <c r="AQ919" s="89">
        <v>5807</v>
      </c>
      <c r="AR919" s="74">
        <v>650</v>
      </c>
      <c r="AS919" s="74">
        <v>493</v>
      </c>
      <c r="AT919" s="74">
        <v>2457</v>
      </c>
      <c r="AU919" s="89">
        <v>434</v>
      </c>
      <c r="AV919" s="95"/>
      <c r="AW919" s="95"/>
      <c r="AY919" s="5"/>
    </row>
    <row r="920" spans="1:51" x14ac:dyDescent="0.2">
      <c r="A920" s="73" t="s">
        <v>1818</v>
      </c>
      <c r="B920" s="2" t="s">
        <v>1813</v>
      </c>
      <c r="C920" s="2" t="s">
        <v>1813</v>
      </c>
      <c r="D920" s="2" t="s">
        <v>1819</v>
      </c>
      <c r="E920" s="5">
        <f t="shared" si="15"/>
        <v>24748</v>
      </c>
      <c r="F920" s="74">
        <v>440</v>
      </c>
      <c r="G920" s="74">
        <v>500</v>
      </c>
      <c r="H920" s="74">
        <v>548</v>
      </c>
      <c r="I920" s="74">
        <v>585</v>
      </c>
      <c r="J920" s="74">
        <v>552</v>
      </c>
      <c r="K920" s="74">
        <v>603</v>
      </c>
      <c r="L920" s="74">
        <v>612</v>
      </c>
      <c r="M920" s="74">
        <v>610</v>
      </c>
      <c r="N920" s="74">
        <v>605</v>
      </c>
      <c r="O920" s="74">
        <v>558</v>
      </c>
      <c r="P920" s="74">
        <v>624</v>
      </c>
      <c r="Q920" s="74">
        <v>605</v>
      </c>
      <c r="R920" s="74">
        <v>589</v>
      </c>
      <c r="S920" s="74">
        <v>575</v>
      </c>
      <c r="T920" s="74">
        <v>505</v>
      </c>
      <c r="U920" s="74">
        <v>520</v>
      </c>
      <c r="V920" s="74">
        <v>509</v>
      </c>
      <c r="W920" s="74">
        <v>496</v>
      </c>
      <c r="X920" s="74">
        <v>481</v>
      </c>
      <c r="Y920" s="74">
        <v>431</v>
      </c>
      <c r="Z920" s="74">
        <v>2300</v>
      </c>
      <c r="AA920" s="74">
        <v>2394</v>
      </c>
      <c r="AB920" s="74">
        <v>1968</v>
      </c>
      <c r="AC920" s="74">
        <v>1616</v>
      </c>
      <c r="AD920" s="74">
        <v>1230</v>
      </c>
      <c r="AE920" s="74">
        <v>977</v>
      </c>
      <c r="AF920" s="74">
        <v>735</v>
      </c>
      <c r="AG920" s="74">
        <v>727</v>
      </c>
      <c r="AH920" s="74">
        <v>605</v>
      </c>
      <c r="AI920" s="74">
        <v>433</v>
      </c>
      <c r="AJ920" s="74">
        <v>319</v>
      </c>
      <c r="AK920" s="74">
        <v>217</v>
      </c>
      <c r="AL920" s="74">
        <v>279</v>
      </c>
      <c r="AM920" s="87">
        <v>37</v>
      </c>
      <c r="AN920" s="74">
        <v>241</v>
      </c>
      <c r="AO920" s="88">
        <v>199</v>
      </c>
      <c r="AP920" s="74">
        <v>494</v>
      </c>
      <c r="AQ920" s="89">
        <v>12519</v>
      </c>
      <c r="AR920" s="74">
        <v>1353</v>
      </c>
      <c r="AS920" s="74">
        <v>1139</v>
      </c>
      <c r="AT920" s="74">
        <v>5334</v>
      </c>
      <c r="AU920" s="89">
        <v>685</v>
      </c>
      <c r="AV920" s="95"/>
      <c r="AW920" s="95"/>
      <c r="AY920" s="5"/>
    </row>
    <row r="921" spans="1:51" x14ac:dyDescent="0.2">
      <c r="A921" s="73" t="s">
        <v>1820</v>
      </c>
      <c r="B921" s="2" t="s">
        <v>1813</v>
      </c>
      <c r="C921" s="2" t="s">
        <v>1813</v>
      </c>
      <c r="D921" s="2" t="s">
        <v>1821</v>
      </c>
      <c r="E921" s="5">
        <f t="shared" si="15"/>
        <v>8506</v>
      </c>
      <c r="F921" s="74">
        <v>204</v>
      </c>
      <c r="G921" s="74">
        <v>204</v>
      </c>
      <c r="H921" s="74">
        <v>205</v>
      </c>
      <c r="I921" s="74">
        <v>207</v>
      </c>
      <c r="J921" s="74">
        <v>192</v>
      </c>
      <c r="K921" s="74">
        <v>207</v>
      </c>
      <c r="L921" s="74">
        <v>210</v>
      </c>
      <c r="M921" s="74">
        <v>213</v>
      </c>
      <c r="N921" s="74">
        <v>217</v>
      </c>
      <c r="O921" s="74">
        <v>204</v>
      </c>
      <c r="P921" s="74">
        <v>235</v>
      </c>
      <c r="Q921" s="74">
        <v>237</v>
      </c>
      <c r="R921" s="74">
        <v>235</v>
      </c>
      <c r="S921" s="74">
        <v>226</v>
      </c>
      <c r="T921" s="74">
        <v>198</v>
      </c>
      <c r="U921" s="74">
        <v>198</v>
      </c>
      <c r="V921" s="74">
        <v>190</v>
      </c>
      <c r="W921" s="74">
        <v>180</v>
      </c>
      <c r="X921" s="74">
        <v>165</v>
      </c>
      <c r="Y921" s="74">
        <v>139</v>
      </c>
      <c r="Z921" s="74">
        <v>595</v>
      </c>
      <c r="AA921" s="74">
        <v>646</v>
      </c>
      <c r="AB921" s="74">
        <v>586</v>
      </c>
      <c r="AC921" s="74">
        <v>558</v>
      </c>
      <c r="AD921" s="74">
        <v>483</v>
      </c>
      <c r="AE921" s="74">
        <v>381</v>
      </c>
      <c r="AF921" s="74">
        <v>298</v>
      </c>
      <c r="AG921" s="74">
        <v>219</v>
      </c>
      <c r="AH921" s="74">
        <v>232</v>
      </c>
      <c r="AI921" s="74">
        <v>180</v>
      </c>
      <c r="AJ921" s="74">
        <v>124</v>
      </c>
      <c r="AK921" s="74">
        <v>80</v>
      </c>
      <c r="AL921" s="74">
        <v>58</v>
      </c>
      <c r="AM921" s="87">
        <v>17</v>
      </c>
      <c r="AN921" s="74">
        <v>105</v>
      </c>
      <c r="AO921" s="88">
        <v>99</v>
      </c>
      <c r="AP921" s="74">
        <v>232</v>
      </c>
      <c r="AQ921" s="89">
        <v>4217</v>
      </c>
      <c r="AR921" s="74">
        <v>537</v>
      </c>
      <c r="AS921" s="74">
        <v>406</v>
      </c>
      <c r="AT921" s="74">
        <v>1605</v>
      </c>
      <c r="AU921" s="89">
        <v>488</v>
      </c>
      <c r="AV921" s="95"/>
      <c r="AW921" s="95"/>
      <c r="AY921" s="5"/>
    </row>
    <row r="922" spans="1:51" x14ac:dyDescent="0.2">
      <c r="A922" s="73" t="s">
        <v>1822</v>
      </c>
      <c r="B922" s="2" t="s">
        <v>1813</v>
      </c>
      <c r="C922" s="2" t="s">
        <v>1813</v>
      </c>
      <c r="D922" s="2" t="s">
        <v>1823</v>
      </c>
      <c r="E922" s="5">
        <f t="shared" si="15"/>
        <v>7154</v>
      </c>
      <c r="F922" s="74">
        <v>151</v>
      </c>
      <c r="G922" s="74">
        <v>151</v>
      </c>
      <c r="H922" s="74">
        <v>156</v>
      </c>
      <c r="I922" s="74">
        <v>161</v>
      </c>
      <c r="J922" s="74">
        <v>146</v>
      </c>
      <c r="K922" s="74">
        <v>160</v>
      </c>
      <c r="L922" s="74">
        <v>165</v>
      </c>
      <c r="M922" s="74">
        <v>170</v>
      </c>
      <c r="N922" s="74">
        <v>173</v>
      </c>
      <c r="O922" s="74">
        <v>167</v>
      </c>
      <c r="P922" s="74">
        <v>192</v>
      </c>
      <c r="Q922" s="74">
        <v>192</v>
      </c>
      <c r="R922" s="74">
        <v>193</v>
      </c>
      <c r="S922" s="74">
        <v>188</v>
      </c>
      <c r="T922" s="74">
        <v>169</v>
      </c>
      <c r="U922" s="74">
        <v>165</v>
      </c>
      <c r="V922" s="74">
        <v>159</v>
      </c>
      <c r="W922" s="74">
        <v>150</v>
      </c>
      <c r="X922" s="74">
        <v>141</v>
      </c>
      <c r="Y922" s="74">
        <v>115</v>
      </c>
      <c r="Z922" s="74">
        <v>544</v>
      </c>
      <c r="AA922" s="74">
        <v>585</v>
      </c>
      <c r="AB922" s="74">
        <v>520</v>
      </c>
      <c r="AC922" s="74">
        <v>536</v>
      </c>
      <c r="AD922" s="74">
        <v>430</v>
      </c>
      <c r="AE922" s="74">
        <v>300</v>
      </c>
      <c r="AF922" s="74">
        <v>207</v>
      </c>
      <c r="AG922" s="74">
        <v>195</v>
      </c>
      <c r="AH922" s="74">
        <v>174</v>
      </c>
      <c r="AI922" s="74">
        <v>161</v>
      </c>
      <c r="AJ922" s="74">
        <v>101</v>
      </c>
      <c r="AK922" s="74">
        <v>67</v>
      </c>
      <c r="AL922" s="74">
        <v>70</v>
      </c>
      <c r="AM922" s="87">
        <v>13</v>
      </c>
      <c r="AN922" s="74">
        <v>78</v>
      </c>
      <c r="AO922" s="88">
        <v>73</v>
      </c>
      <c r="AP922" s="74">
        <v>176</v>
      </c>
      <c r="AQ922" s="89">
        <v>3576</v>
      </c>
      <c r="AR922" s="74">
        <v>441</v>
      </c>
      <c r="AS922" s="74">
        <v>366</v>
      </c>
      <c r="AT922" s="74">
        <v>1466</v>
      </c>
      <c r="AU922" s="89">
        <v>224</v>
      </c>
      <c r="AV922" s="95"/>
      <c r="AW922" s="95"/>
      <c r="AY922" s="5"/>
    </row>
    <row r="923" spans="1:51" x14ac:dyDescent="0.2">
      <c r="A923" s="73" t="s">
        <v>1824</v>
      </c>
      <c r="B923" s="2" t="s">
        <v>1813</v>
      </c>
      <c r="C923" s="2" t="s">
        <v>1813</v>
      </c>
      <c r="D923" s="2" t="s">
        <v>1825</v>
      </c>
      <c r="E923" s="5">
        <f t="shared" si="15"/>
        <v>4647</v>
      </c>
      <c r="F923" s="74">
        <v>78</v>
      </c>
      <c r="G923" s="74">
        <v>74</v>
      </c>
      <c r="H923" s="74">
        <v>72</v>
      </c>
      <c r="I923" s="74">
        <v>71</v>
      </c>
      <c r="J923" s="74">
        <v>67</v>
      </c>
      <c r="K923" s="74">
        <v>76</v>
      </c>
      <c r="L923" s="74">
        <v>83</v>
      </c>
      <c r="M923" s="74">
        <v>88</v>
      </c>
      <c r="N923" s="74">
        <v>93</v>
      </c>
      <c r="O923" s="74">
        <v>97</v>
      </c>
      <c r="P923" s="74">
        <v>116</v>
      </c>
      <c r="Q923" s="74">
        <v>123</v>
      </c>
      <c r="R923" s="74">
        <v>128</v>
      </c>
      <c r="S923" s="74">
        <v>122</v>
      </c>
      <c r="T923" s="74">
        <v>101</v>
      </c>
      <c r="U923" s="74">
        <v>96</v>
      </c>
      <c r="V923" s="74">
        <v>87</v>
      </c>
      <c r="W923" s="74">
        <v>79</v>
      </c>
      <c r="X923" s="74">
        <v>75</v>
      </c>
      <c r="Y923" s="74">
        <v>64</v>
      </c>
      <c r="Z923" s="74">
        <v>323</v>
      </c>
      <c r="AA923" s="74">
        <v>322</v>
      </c>
      <c r="AB923" s="74">
        <v>353</v>
      </c>
      <c r="AC923" s="74">
        <v>373</v>
      </c>
      <c r="AD923" s="74">
        <v>326</v>
      </c>
      <c r="AE923" s="74">
        <v>218</v>
      </c>
      <c r="AF923" s="74">
        <v>200</v>
      </c>
      <c r="AG923" s="74">
        <v>176</v>
      </c>
      <c r="AH923" s="74">
        <v>153</v>
      </c>
      <c r="AI923" s="74">
        <v>133</v>
      </c>
      <c r="AJ923" s="74">
        <v>103</v>
      </c>
      <c r="AK923" s="74">
        <v>83</v>
      </c>
      <c r="AL923" s="74">
        <v>94</v>
      </c>
      <c r="AM923" s="87">
        <v>7</v>
      </c>
      <c r="AN923" s="74">
        <v>42</v>
      </c>
      <c r="AO923" s="88">
        <v>36</v>
      </c>
      <c r="AP923" s="74">
        <v>94</v>
      </c>
      <c r="AQ923" s="89">
        <v>2311</v>
      </c>
      <c r="AR923" s="74">
        <v>271</v>
      </c>
      <c r="AS923" s="74">
        <v>187</v>
      </c>
      <c r="AT923" s="74">
        <v>941</v>
      </c>
      <c r="AU923" s="89">
        <v>117</v>
      </c>
      <c r="AV923" s="95"/>
      <c r="AW923" s="95"/>
      <c r="AY923" s="5"/>
    </row>
    <row r="924" spans="1:51" x14ac:dyDescent="0.2">
      <c r="A924" s="73" t="s">
        <v>1826</v>
      </c>
      <c r="B924" s="2" t="s">
        <v>1813</v>
      </c>
      <c r="C924" s="2" t="s">
        <v>1813</v>
      </c>
      <c r="D924" s="2" t="s">
        <v>1827</v>
      </c>
      <c r="E924" s="5">
        <f t="shared" si="15"/>
        <v>6976</v>
      </c>
      <c r="F924" s="74">
        <v>164</v>
      </c>
      <c r="G924" s="74">
        <v>165</v>
      </c>
      <c r="H924" s="74">
        <v>168</v>
      </c>
      <c r="I924" s="74">
        <v>172</v>
      </c>
      <c r="J924" s="74">
        <v>157</v>
      </c>
      <c r="K924" s="74">
        <v>171</v>
      </c>
      <c r="L924" s="74">
        <v>176</v>
      </c>
      <c r="M924" s="74">
        <v>176</v>
      </c>
      <c r="N924" s="74">
        <v>180</v>
      </c>
      <c r="O924" s="74">
        <v>172</v>
      </c>
      <c r="P924" s="74">
        <v>197</v>
      </c>
      <c r="Q924" s="74">
        <v>199</v>
      </c>
      <c r="R924" s="74">
        <v>198</v>
      </c>
      <c r="S924" s="74">
        <v>191</v>
      </c>
      <c r="T924" s="74">
        <v>156</v>
      </c>
      <c r="U924" s="74">
        <v>158</v>
      </c>
      <c r="V924" s="74">
        <v>147</v>
      </c>
      <c r="W924" s="74">
        <v>139</v>
      </c>
      <c r="X924" s="74">
        <v>136</v>
      </c>
      <c r="Y924" s="74">
        <v>125</v>
      </c>
      <c r="Z924" s="74">
        <v>677</v>
      </c>
      <c r="AA924" s="74">
        <v>589</v>
      </c>
      <c r="AB924" s="74">
        <v>442</v>
      </c>
      <c r="AC924" s="74">
        <v>455</v>
      </c>
      <c r="AD924" s="74">
        <v>318</v>
      </c>
      <c r="AE924" s="74">
        <v>245</v>
      </c>
      <c r="AF924" s="74">
        <v>188</v>
      </c>
      <c r="AG924" s="74">
        <v>180</v>
      </c>
      <c r="AH924" s="74">
        <v>177</v>
      </c>
      <c r="AI924" s="74">
        <v>126</v>
      </c>
      <c r="AJ924" s="74">
        <v>98</v>
      </c>
      <c r="AK924" s="74">
        <v>56</v>
      </c>
      <c r="AL924" s="74">
        <v>78</v>
      </c>
      <c r="AM924" s="87">
        <v>14</v>
      </c>
      <c r="AN924" s="74">
        <v>86</v>
      </c>
      <c r="AO924" s="88">
        <v>78</v>
      </c>
      <c r="AP924" s="74">
        <v>184</v>
      </c>
      <c r="AQ924" s="89">
        <v>3462</v>
      </c>
      <c r="AR924" s="74">
        <v>475</v>
      </c>
      <c r="AS924" s="74">
        <v>342</v>
      </c>
      <c r="AT924" s="74">
        <v>1336</v>
      </c>
      <c r="AU924" s="89">
        <v>243</v>
      </c>
      <c r="AV924" s="95"/>
      <c r="AW924" s="95"/>
      <c r="AY924" s="5"/>
    </row>
    <row r="925" spans="1:51" x14ac:dyDescent="0.2">
      <c r="A925" s="73" t="s">
        <v>1828</v>
      </c>
      <c r="B925" s="2" t="s">
        <v>1813</v>
      </c>
      <c r="C925" s="2" t="s">
        <v>1813</v>
      </c>
      <c r="D925" s="2" t="s">
        <v>1829</v>
      </c>
      <c r="E925" s="5">
        <f t="shared" si="15"/>
        <v>17755</v>
      </c>
      <c r="F925" s="74">
        <v>404</v>
      </c>
      <c r="G925" s="74">
        <v>412</v>
      </c>
      <c r="H925" s="74">
        <v>416</v>
      </c>
      <c r="I925" s="74">
        <v>425</v>
      </c>
      <c r="J925" s="74">
        <v>398</v>
      </c>
      <c r="K925" s="74">
        <v>428</v>
      </c>
      <c r="L925" s="74">
        <v>436</v>
      </c>
      <c r="M925" s="74">
        <v>443</v>
      </c>
      <c r="N925" s="74">
        <v>449</v>
      </c>
      <c r="O925" s="74">
        <v>427</v>
      </c>
      <c r="P925" s="74">
        <v>487</v>
      </c>
      <c r="Q925" s="74">
        <v>493</v>
      </c>
      <c r="R925" s="74">
        <v>483</v>
      </c>
      <c r="S925" s="74">
        <v>455</v>
      </c>
      <c r="T925" s="74">
        <v>363</v>
      </c>
      <c r="U925" s="74">
        <v>351</v>
      </c>
      <c r="V925" s="74">
        <v>311</v>
      </c>
      <c r="W925" s="74">
        <v>284</v>
      </c>
      <c r="X925" s="74">
        <v>271</v>
      </c>
      <c r="Y925" s="74">
        <v>246</v>
      </c>
      <c r="Z925" s="74">
        <v>1384</v>
      </c>
      <c r="AA925" s="74">
        <v>1322</v>
      </c>
      <c r="AB925" s="74">
        <v>1327</v>
      </c>
      <c r="AC925" s="74">
        <v>1147</v>
      </c>
      <c r="AD925" s="74">
        <v>1023</v>
      </c>
      <c r="AE925" s="74">
        <v>791</v>
      </c>
      <c r="AF925" s="74">
        <v>563</v>
      </c>
      <c r="AG925" s="74">
        <v>565</v>
      </c>
      <c r="AH925" s="74">
        <v>514</v>
      </c>
      <c r="AI925" s="74">
        <v>387</v>
      </c>
      <c r="AJ925" s="74">
        <v>292</v>
      </c>
      <c r="AK925" s="74">
        <v>250</v>
      </c>
      <c r="AL925" s="74">
        <v>208</v>
      </c>
      <c r="AM925" s="87">
        <v>35</v>
      </c>
      <c r="AN925" s="74">
        <v>211</v>
      </c>
      <c r="AO925" s="88">
        <v>193</v>
      </c>
      <c r="AP925" s="74">
        <v>454</v>
      </c>
      <c r="AQ925" s="89">
        <v>8612</v>
      </c>
      <c r="AR925" s="74">
        <v>1117</v>
      </c>
      <c r="AS925" s="74">
        <v>704</v>
      </c>
      <c r="AT925" s="74">
        <v>3382</v>
      </c>
      <c r="AU925" s="89">
        <v>575</v>
      </c>
      <c r="AV925" s="95"/>
      <c r="AW925" s="95"/>
      <c r="AY925" s="5"/>
    </row>
    <row r="926" spans="1:51" x14ac:dyDescent="0.2">
      <c r="A926" s="73" t="s">
        <v>1830</v>
      </c>
      <c r="B926" s="2" t="s">
        <v>1813</v>
      </c>
      <c r="C926" s="2" t="s">
        <v>1813</v>
      </c>
      <c r="D926" s="2" t="s">
        <v>1831</v>
      </c>
      <c r="E926" s="5">
        <f t="shared" si="15"/>
        <v>2650</v>
      </c>
      <c r="F926" s="74">
        <v>71</v>
      </c>
      <c r="G926" s="74">
        <v>66</v>
      </c>
      <c r="H926" s="74">
        <v>59</v>
      </c>
      <c r="I926" s="74">
        <v>60</v>
      </c>
      <c r="J926" s="74">
        <v>53</v>
      </c>
      <c r="K926" s="74">
        <v>56</v>
      </c>
      <c r="L926" s="74">
        <v>58</v>
      </c>
      <c r="M926" s="74">
        <v>59</v>
      </c>
      <c r="N926" s="74">
        <v>61</v>
      </c>
      <c r="O926" s="74">
        <v>58</v>
      </c>
      <c r="P926" s="74">
        <v>69</v>
      </c>
      <c r="Q926" s="74">
        <v>74</v>
      </c>
      <c r="R926" s="74">
        <v>74</v>
      </c>
      <c r="S926" s="74">
        <v>73</v>
      </c>
      <c r="T926" s="74">
        <v>60</v>
      </c>
      <c r="U926" s="74">
        <v>57</v>
      </c>
      <c r="V926" s="74">
        <v>52</v>
      </c>
      <c r="W926" s="74">
        <v>47</v>
      </c>
      <c r="X926" s="74">
        <v>46</v>
      </c>
      <c r="Y926" s="74">
        <v>39</v>
      </c>
      <c r="Z926" s="74">
        <v>194</v>
      </c>
      <c r="AA926" s="74">
        <v>169</v>
      </c>
      <c r="AB926" s="74">
        <v>210</v>
      </c>
      <c r="AC926" s="74">
        <v>193</v>
      </c>
      <c r="AD926" s="74">
        <v>153</v>
      </c>
      <c r="AE926" s="74">
        <v>95</v>
      </c>
      <c r="AF926" s="74">
        <v>93</v>
      </c>
      <c r="AG926" s="74">
        <v>78</v>
      </c>
      <c r="AH926" s="74">
        <v>85</v>
      </c>
      <c r="AI926" s="74">
        <v>72</v>
      </c>
      <c r="AJ926" s="74">
        <v>57</v>
      </c>
      <c r="AK926" s="74">
        <v>24</v>
      </c>
      <c r="AL926" s="74">
        <v>35</v>
      </c>
      <c r="AM926" s="87">
        <v>6</v>
      </c>
      <c r="AN926" s="74">
        <v>36</v>
      </c>
      <c r="AO926" s="88">
        <v>35</v>
      </c>
      <c r="AP926" s="74">
        <v>83</v>
      </c>
      <c r="AQ926" s="89">
        <v>1280</v>
      </c>
      <c r="AR926" s="74">
        <v>169</v>
      </c>
      <c r="AS926" s="74">
        <v>119</v>
      </c>
      <c r="AT926" s="74">
        <v>472</v>
      </c>
      <c r="AU926" s="89">
        <v>109</v>
      </c>
      <c r="AV926" s="95"/>
      <c r="AW926" s="95"/>
      <c r="AY926" s="5"/>
    </row>
    <row r="927" spans="1:51" x14ac:dyDescent="0.2">
      <c r="A927" s="73" t="s">
        <v>1832</v>
      </c>
      <c r="B927" s="2" t="s">
        <v>1813</v>
      </c>
      <c r="C927" s="2" t="s">
        <v>1813</v>
      </c>
      <c r="D927" s="2" t="s">
        <v>1833</v>
      </c>
      <c r="E927" s="5">
        <f t="shared" si="15"/>
        <v>23979</v>
      </c>
      <c r="F927" s="74">
        <v>412</v>
      </c>
      <c r="G927" s="74">
        <v>405</v>
      </c>
      <c r="H927" s="74">
        <v>400</v>
      </c>
      <c r="I927" s="74">
        <v>395</v>
      </c>
      <c r="J927" s="74">
        <v>355</v>
      </c>
      <c r="K927" s="74">
        <v>376</v>
      </c>
      <c r="L927" s="74">
        <v>376</v>
      </c>
      <c r="M927" s="74">
        <v>375</v>
      </c>
      <c r="N927" s="74">
        <v>381</v>
      </c>
      <c r="O927" s="74">
        <v>366</v>
      </c>
      <c r="P927" s="74">
        <v>424</v>
      </c>
      <c r="Q927" s="74">
        <v>429</v>
      </c>
      <c r="R927" s="74">
        <v>446</v>
      </c>
      <c r="S927" s="74">
        <v>473</v>
      </c>
      <c r="T927" s="74">
        <v>460</v>
      </c>
      <c r="U927" s="74">
        <v>506</v>
      </c>
      <c r="V927" s="74">
        <v>539</v>
      </c>
      <c r="W927" s="74">
        <v>559</v>
      </c>
      <c r="X927" s="74">
        <v>570</v>
      </c>
      <c r="Y927" s="74">
        <v>523</v>
      </c>
      <c r="Z927" s="74">
        <v>2885</v>
      </c>
      <c r="AA927" s="74">
        <v>2511</v>
      </c>
      <c r="AB927" s="74">
        <v>2052</v>
      </c>
      <c r="AC927" s="74">
        <v>1801</v>
      </c>
      <c r="AD927" s="74">
        <v>1718</v>
      </c>
      <c r="AE927" s="74">
        <v>1152</v>
      </c>
      <c r="AF927" s="74">
        <v>858</v>
      </c>
      <c r="AG927" s="74">
        <v>632</v>
      </c>
      <c r="AH927" s="74">
        <v>527</v>
      </c>
      <c r="AI927" s="74">
        <v>422</v>
      </c>
      <c r="AJ927" s="74">
        <v>272</v>
      </c>
      <c r="AK927" s="74">
        <v>196</v>
      </c>
      <c r="AL927" s="74">
        <v>183</v>
      </c>
      <c r="AM927" s="87">
        <v>36</v>
      </c>
      <c r="AN927" s="74">
        <v>204</v>
      </c>
      <c r="AO927" s="88">
        <v>208</v>
      </c>
      <c r="AP927" s="74">
        <v>461</v>
      </c>
      <c r="AQ927" s="89">
        <v>11940</v>
      </c>
      <c r="AR927" s="74">
        <v>1078</v>
      </c>
      <c r="AS927" s="74">
        <v>1386</v>
      </c>
      <c r="AT927" s="74">
        <v>5882</v>
      </c>
      <c r="AU927" s="89">
        <v>825</v>
      </c>
      <c r="AV927" s="95"/>
      <c r="AW927" s="95"/>
      <c r="AY927" s="5"/>
    </row>
    <row r="928" spans="1:51" x14ac:dyDescent="0.2">
      <c r="A928" s="73" t="s">
        <v>1834</v>
      </c>
      <c r="B928" s="2" t="s">
        <v>1813</v>
      </c>
      <c r="C928" s="2" t="s">
        <v>1813</v>
      </c>
      <c r="D928" s="2" t="s">
        <v>1835</v>
      </c>
      <c r="E928" s="5">
        <f t="shared" si="15"/>
        <v>6294</v>
      </c>
      <c r="F928" s="74">
        <v>126</v>
      </c>
      <c r="G928" s="74">
        <v>125</v>
      </c>
      <c r="H928" s="74">
        <v>122</v>
      </c>
      <c r="I928" s="74">
        <v>123</v>
      </c>
      <c r="J928" s="74">
        <v>111</v>
      </c>
      <c r="K928" s="74">
        <v>120</v>
      </c>
      <c r="L928" s="74">
        <v>120</v>
      </c>
      <c r="M928" s="74">
        <v>121</v>
      </c>
      <c r="N928" s="74">
        <v>122</v>
      </c>
      <c r="O928" s="74">
        <v>116</v>
      </c>
      <c r="P928" s="74">
        <v>135</v>
      </c>
      <c r="Q928" s="74">
        <v>137</v>
      </c>
      <c r="R928" s="74">
        <v>137</v>
      </c>
      <c r="S928" s="74">
        <v>140</v>
      </c>
      <c r="T928" s="74">
        <v>131</v>
      </c>
      <c r="U928" s="74">
        <v>139</v>
      </c>
      <c r="V928" s="74">
        <v>139</v>
      </c>
      <c r="W928" s="74">
        <v>142</v>
      </c>
      <c r="X928" s="74">
        <v>138</v>
      </c>
      <c r="Y928" s="74">
        <v>125</v>
      </c>
      <c r="Z928" s="74">
        <v>639</v>
      </c>
      <c r="AA928" s="74">
        <v>593</v>
      </c>
      <c r="AB928" s="74">
        <v>501</v>
      </c>
      <c r="AC928" s="74">
        <v>447</v>
      </c>
      <c r="AD928" s="74">
        <v>418</v>
      </c>
      <c r="AE928" s="74">
        <v>294</v>
      </c>
      <c r="AF928" s="74">
        <v>221</v>
      </c>
      <c r="AG928" s="74">
        <v>165</v>
      </c>
      <c r="AH928" s="74">
        <v>151</v>
      </c>
      <c r="AI928" s="74">
        <v>117</v>
      </c>
      <c r="AJ928" s="74">
        <v>79</v>
      </c>
      <c r="AK928" s="74">
        <v>56</v>
      </c>
      <c r="AL928" s="74">
        <v>44</v>
      </c>
      <c r="AM928" s="87">
        <v>11</v>
      </c>
      <c r="AN928" s="74">
        <v>62</v>
      </c>
      <c r="AO928" s="88">
        <v>64</v>
      </c>
      <c r="AP928" s="74">
        <v>142</v>
      </c>
      <c r="AQ928" s="89">
        <v>3024</v>
      </c>
      <c r="AR928" s="74">
        <v>329</v>
      </c>
      <c r="AS928" s="74">
        <v>337</v>
      </c>
      <c r="AT928" s="74">
        <v>1351</v>
      </c>
      <c r="AU928" s="89">
        <v>197</v>
      </c>
      <c r="AV928" s="95"/>
      <c r="AW928" s="95"/>
      <c r="AY928" s="5"/>
    </row>
    <row r="929" spans="1:51" x14ac:dyDescent="0.2">
      <c r="A929" s="73" t="s">
        <v>1836</v>
      </c>
      <c r="B929" s="2" t="s">
        <v>1813</v>
      </c>
      <c r="C929" s="2" t="s">
        <v>1813</v>
      </c>
      <c r="D929" s="2" t="s">
        <v>1837</v>
      </c>
      <c r="E929" s="5">
        <f t="shared" si="15"/>
        <v>10683</v>
      </c>
      <c r="F929" s="74">
        <v>277</v>
      </c>
      <c r="G929" s="74">
        <v>276</v>
      </c>
      <c r="H929" s="74">
        <v>275</v>
      </c>
      <c r="I929" s="74">
        <v>276</v>
      </c>
      <c r="J929" s="74">
        <v>245</v>
      </c>
      <c r="K929" s="74">
        <v>267</v>
      </c>
      <c r="L929" s="74">
        <v>237</v>
      </c>
      <c r="M929" s="74">
        <v>306</v>
      </c>
      <c r="N929" s="74">
        <v>314</v>
      </c>
      <c r="O929" s="74">
        <v>300</v>
      </c>
      <c r="P929" s="74">
        <v>302</v>
      </c>
      <c r="Q929" s="74">
        <v>275</v>
      </c>
      <c r="R929" s="74">
        <v>294</v>
      </c>
      <c r="S929" s="74">
        <v>238</v>
      </c>
      <c r="T929" s="74">
        <v>208</v>
      </c>
      <c r="U929" s="74">
        <v>205</v>
      </c>
      <c r="V929" s="74">
        <v>197</v>
      </c>
      <c r="W929" s="74">
        <v>207</v>
      </c>
      <c r="X929" s="74">
        <v>192</v>
      </c>
      <c r="Y929" s="74">
        <v>146</v>
      </c>
      <c r="Z929" s="74">
        <v>968</v>
      </c>
      <c r="AA929" s="74">
        <v>1245</v>
      </c>
      <c r="AB929" s="74">
        <v>709</v>
      </c>
      <c r="AC929" s="74">
        <v>619</v>
      </c>
      <c r="AD929" s="74">
        <v>504</v>
      </c>
      <c r="AE929" s="74">
        <v>418</v>
      </c>
      <c r="AF929" s="74">
        <v>289</v>
      </c>
      <c r="AG929" s="74">
        <v>257</v>
      </c>
      <c r="AH929" s="74">
        <v>224</v>
      </c>
      <c r="AI929" s="74">
        <v>150</v>
      </c>
      <c r="AJ929" s="74">
        <v>107</v>
      </c>
      <c r="AK929" s="74">
        <v>65</v>
      </c>
      <c r="AL929" s="74">
        <v>91</v>
      </c>
      <c r="AM929" s="87">
        <v>23</v>
      </c>
      <c r="AN929" s="74">
        <v>140</v>
      </c>
      <c r="AO929" s="88">
        <v>137</v>
      </c>
      <c r="AP929" s="74">
        <v>312</v>
      </c>
      <c r="AQ929" s="89">
        <v>5387</v>
      </c>
      <c r="AR929" s="74">
        <v>624</v>
      </c>
      <c r="AS929" s="74">
        <v>483</v>
      </c>
      <c r="AT929" s="74">
        <v>2287</v>
      </c>
      <c r="AU929" s="89">
        <v>410</v>
      </c>
      <c r="AV929" s="95"/>
      <c r="AW929" s="95"/>
      <c r="AY929" s="5"/>
    </row>
    <row r="930" spans="1:51" x14ac:dyDescent="0.2">
      <c r="A930" s="73" t="s">
        <v>1838</v>
      </c>
      <c r="B930" s="2" t="s">
        <v>1813</v>
      </c>
      <c r="C930" s="2" t="s">
        <v>1839</v>
      </c>
      <c r="D930" s="2" t="s">
        <v>1839</v>
      </c>
      <c r="E930" s="5">
        <f t="shared" si="15"/>
        <v>14652</v>
      </c>
      <c r="F930" s="74">
        <v>279</v>
      </c>
      <c r="G930" s="74">
        <v>288</v>
      </c>
      <c r="H930" s="74">
        <v>296</v>
      </c>
      <c r="I930" s="74">
        <v>303</v>
      </c>
      <c r="J930" s="74">
        <v>281</v>
      </c>
      <c r="K930" s="74">
        <v>303</v>
      </c>
      <c r="L930" s="74">
        <v>306</v>
      </c>
      <c r="M930" s="74">
        <v>310</v>
      </c>
      <c r="N930" s="74">
        <v>311</v>
      </c>
      <c r="O930" s="74">
        <v>297</v>
      </c>
      <c r="P930" s="74">
        <v>337</v>
      </c>
      <c r="Q930" s="74">
        <v>336</v>
      </c>
      <c r="R930" s="74">
        <v>334</v>
      </c>
      <c r="S930" s="74">
        <v>334</v>
      </c>
      <c r="T930" s="74">
        <v>297</v>
      </c>
      <c r="U930" s="74">
        <v>306</v>
      </c>
      <c r="V930" s="74">
        <v>304</v>
      </c>
      <c r="W930" s="74">
        <v>295</v>
      </c>
      <c r="X930" s="74">
        <v>281</v>
      </c>
      <c r="Y930" s="74">
        <v>241</v>
      </c>
      <c r="Z930" s="74">
        <v>1140</v>
      </c>
      <c r="AA930" s="74">
        <v>1166</v>
      </c>
      <c r="AB930" s="74">
        <v>1069</v>
      </c>
      <c r="AC930" s="74">
        <v>1095</v>
      </c>
      <c r="AD930" s="74">
        <v>917</v>
      </c>
      <c r="AE930" s="74">
        <v>640</v>
      </c>
      <c r="AF930" s="74">
        <v>549</v>
      </c>
      <c r="AG930" s="74">
        <v>513</v>
      </c>
      <c r="AH930" s="74">
        <v>429</v>
      </c>
      <c r="AI930" s="74">
        <v>401</v>
      </c>
      <c r="AJ930" s="74">
        <v>269</v>
      </c>
      <c r="AK930" s="74">
        <v>214</v>
      </c>
      <c r="AL930" s="74">
        <v>211</v>
      </c>
      <c r="AM930" s="87">
        <v>28</v>
      </c>
      <c r="AN930" s="74">
        <v>143</v>
      </c>
      <c r="AO930" s="88">
        <v>136</v>
      </c>
      <c r="AP930" s="74">
        <v>315</v>
      </c>
      <c r="AQ930" s="89">
        <v>7217</v>
      </c>
      <c r="AR930" s="74">
        <v>811</v>
      </c>
      <c r="AS930" s="74">
        <v>664</v>
      </c>
      <c r="AT930" s="74">
        <v>2923</v>
      </c>
      <c r="AU930" s="89">
        <v>431</v>
      </c>
      <c r="AV930" s="95"/>
      <c r="AW930" s="95"/>
      <c r="AY930" s="5"/>
    </row>
    <row r="931" spans="1:51" x14ac:dyDescent="0.2">
      <c r="A931" s="73" t="s">
        <v>1840</v>
      </c>
      <c r="B931" s="2" t="s">
        <v>1813</v>
      </c>
      <c r="C931" s="2" t="s">
        <v>1839</v>
      </c>
      <c r="D931" s="2" t="s">
        <v>1841</v>
      </c>
      <c r="E931" s="5">
        <f t="shared" si="15"/>
        <v>2990</v>
      </c>
      <c r="F931" s="74">
        <v>69</v>
      </c>
      <c r="G931" s="74">
        <v>65</v>
      </c>
      <c r="H931" s="74">
        <v>61</v>
      </c>
      <c r="I931" s="74">
        <v>60</v>
      </c>
      <c r="J931" s="74">
        <v>51</v>
      </c>
      <c r="K931" s="74">
        <v>59</v>
      </c>
      <c r="L931" s="74">
        <v>62</v>
      </c>
      <c r="M931" s="74">
        <v>61</v>
      </c>
      <c r="N931" s="74">
        <v>66</v>
      </c>
      <c r="O931" s="74">
        <v>68</v>
      </c>
      <c r="P931" s="74">
        <v>78</v>
      </c>
      <c r="Q931" s="74">
        <v>81</v>
      </c>
      <c r="R931" s="74">
        <v>82</v>
      </c>
      <c r="S931" s="74">
        <v>77</v>
      </c>
      <c r="T931" s="74">
        <v>60</v>
      </c>
      <c r="U931" s="74">
        <v>59</v>
      </c>
      <c r="V931" s="74">
        <v>53</v>
      </c>
      <c r="W931" s="74">
        <v>48</v>
      </c>
      <c r="X931" s="74">
        <v>46</v>
      </c>
      <c r="Y931" s="74">
        <v>41</v>
      </c>
      <c r="Z931" s="74">
        <v>203</v>
      </c>
      <c r="AA931" s="74">
        <v>215</v>
      </c>
      <c r="AB931" s="74">
        <v>212</v>
      </c>
      <c r="AC931" s="74">
        <v>198</v>
      </c>
      <c r="AD931" s="74">
        <v>197</v>
      </c>
      <c r="AE931" s="74">
        <v>129</v>
      </c>
      <c r="AF931" s="74">
        <v>132</v>
      </c>
      <c r="AG931" s="74">
        <v>114</v>
      </c>
      <c r="AH931" s="74">
        <v>106</v>
      </c>
      <c r="AI931" s="74">
        <v>93</v>
      </c>
      <c r="AJ931" s="74">
        <v>60</v>
      </c>
      <c r="AK931" s="74">
        <v>51</v>
      </c>
      <c r="AL931" s="74">
        <v>33</v>
      </c>
      <c r="AM931" s="87">
        <v>6</v>
      </c>
      <c r="AN931" s="74">
        <v>35</v>
      </c>
      <c r="AO931" s="88">
        <v>34</v>
      </c>
      <c r="AP931" s="74">
        <v>82</v>
      </c>
      <c r="AQ931" s="89">
        <v>1495</v>
      </c>
      <c r="AR931" s="74">
        <v>179</v>
      </c>
      <c r="AS931" s="74">
        <v>125</v>
      </c>
      <c r="AT931" s="74">
        <v>572</v>
      </c>
      <c r="AU931" s="89">
        <v>113</v>
      </c>
      <c r="AV931" s="95"/>
      <c r="AW931" s="95"/>
      <c r="AY931" s="5"/>
    </row>
    <row r="932" spans="1:51" x14ac:dyDescent="0.2">
      <c r="A932" s="73" t="s">
        <v>1842</v>
      </c>
      <c r="B932" s="2" t="s">
        <v>1813</v>
      </c>
      <c r="C932" s="2" t="s">
        <v>1839</v>
      </c>
      <c r="D932" s="2" t="s">
        <v>1843</v>
      </c>
      <c r="E932" s="5">
        <f t="shared" si="15"/>
        <v>2132</v>
      </c>
      <c r="F932" s="74">
        <v>52</v>
      </c>
      <c r="G932" s="74">
        <v>54</v>
      </c>
      <c r="H932" s="74">
        <v>51</v>
      </c>
      <c r="I932" s="74">
        <v>51</v>
      </c>
      <c r="J932" s="74">
        <v>47</v>
      </c>
      <c r="K932" s="74">
        <v>50</v>
      </c>
      <c r="L932" s="74">
        <v>55</v>
      </c>
      <c r="M932" s="74">
        <v>59</v>
      </c>
      <c r="N932" s="74">
        <v>60</v>
      </c>
      <c r="O932" s="74">
        <v>59</v>
      </c>
      <c r="P932" s="74">
        <v>69</v>
      </c>
      <c r="Q932" s="74">
        <v>71</v>
      </c>
      <c r="R932" s="74">
        <v>70</v>
      </c>
      <c r="S932" s="74">
        <v>67</v>
      </c>
      <c r="T932" s="74">
        <v>48</v>
      </c>
      <c r="U932" s="74">
        <v>46</v>
      </c>
      <c r="V932" s="74">
        <v>38</v>
      </c>
      <c r="W932" s="74">
        <v>32</v>
      </c>
      <c r="X932" s="74">
        <v>29</v>
      </c>
      <c r="Y932" s="74">
        <v>19</v>
      </c>
      <c r="Z932" s="74">
        <v>90</v>
      </c>
      <c r="AA932" s="74">
        <v>116</v>
      </c>
      <c r="AB932" s="74">
        <v>132</v>
      </c>
      <c r="AC932" s="74">
        <v>146</v>
      </c>
      <c r="AD932" s="74">
        <v>144</v>
      </c>
      <c r="AE932" s="74">
        <v>93</v>
      </c>
      <c r="AF932" s="74">
        <v>98</v>
      </c>
      <c r="AG932" s="74">
        <v>72</v>
      </c>
      <c r="AH932" s="74">
        <v>54</v>
      </c>
      <c r="AI932" s="74">
        <v>62</v>
      </c>
      <c r="AJ932" s="74">
        <v>48</v>
      </c>
      <c r="AK932" s="74">
        <v>28</v>
      </c>
      <c r="AL932" s="74">
        <v>22</v>
      </c>
      <c r="AM932" s="87">
        <v>5</v>
      </c>
      <c r="AN932" s="74">
        <v>28</v>
      </c>
      <c r="AO932" s="88">
        <v>24</v>
      </c>
      <c r="AP932" s="74">
        <v>61</v>
      </c>
      <c r="AQ932" s="89">
        <v>1064</v>
      </c>
      <c r="AR932" s="74">
        <v>157</v>
      </c>
      <c r="AS932" s="74">
        <v>83</v>
      </c>
      <c r="AT932" s="74">
        <v>356</v>
      </c>
      <c r="AU932" s="89">
        <v>91</v>
      </c>
      <c r="AV932" s="95"/>
      <c r="AW932" s="95"/>
      <c r="AY932" s="5"/>
    </row>
    <row r="933" spans="1:51" x14ac:dyDescent="0.2">
      <c r="A933" s="73" t="s">
        <v>1844</v>
      </c>
      <c r="B933" s="2" t="s">
        <v>1813</v>
      </c>
      <c r="C933" s="2" t="s">
        <v>1839</v>
      </c>
      <c r="D933" s="2" t="s">
        <v>1845</v>
      </c>
      <c r="E933" s="5">
        <f t="shared" si="15"/>
        <v>5817</v>
      </c>
      <c r="F933" s="74">
        <v>101</v>
      </c>
      <c r="G933" s="74">
        <v>98</v>
      </c>
      <c r="H933" s="74">
        <v>98</v>
      </c>
      <c r="I933" s="74">
        <v>97</v>
      </c>
      <c r="J933" s="74">
        <v>89</v>
      </c>
      <c r="K933" s="74">
        <v>98</v>
      </c>
      <c r="L933" s="74">
        <v>105</v>
      </c>
      <c r="M933" s="74">
        <v>110</v>
      </c>
      <c r="N933" s="74">
        <v>115</v>
      </c>
      <c r="O933" s="74">
        <v>118</v>
      </c>
      <c r="P933" s="74">
        <v>136</v>
      </c>
      <c r="Q933" s="74">
        <v>143</v>
      </c>
      <c r="R933" s="74">
        <v>143</v>
      </c>
      <c r="S933" s="74">
        <v>143</v>
      </c>
      <c r="T933" s="74">
        <v>127</v>
      </c>
      <c r="U933" s="74">
        <v>123</v>
      </c>
      <c r="V933" s="74">
        <v>118</v>
      </c>
      <c r="W933" s="74">
        <v>115</v>
      </c>
      <c r="X933" s="74">
        <v>109</v>
      </c>
      <c r="Y933" s="74">
        <v>95</v>
      </c>
      <c r="Z933" s="74">
        <v>494</v>
      </c>
      <c r="AA933" s="74">
        <v>470</v>
      </c>
      <c r="AB933" s="74">
        <v>457</v>
      </c>
      <c r="AC933" s="74">
        <v>445</v>
      </c>
      <c r="AD933" s="74">
        <v>390</v>
      </c>
      <c r="AE933" s="74">
        <v>285</v>
      </c>
      <c r="AF933" s="74">
        <v>232</v>
      </c>
      <c r="AG933" s="74">
        <v>165</v>
      </c>
      <c r="AH933" s="74">
        <v>178</v>
      </c>
      <c r="AI933" s="74">
        <v>158</v>
      </c>
      <c r="AJ933" s="74">
        <v>105</v>
      </c>
      <c r="AK933" s="74">
        <v>69</v>
      </c>
      <c r="AL933" s="74">
        <v>88</v>
      </c>
      <c r="AM933" s="87">
        <v>9</v>
      </c>
      <c r="AN933" s="74">
        <v>52</v>
      </c>
      <c r="AO933" s="88">
        <v>49</v>
      </c>
      <c r="AP933" s="74">
        <v>116</v>
      </c>
      <c r="AQ933" s="89">
        <v>2890</v>
      </c>
      <c r="AR933" s="74">
        <v>333</v>
      </c>
      <c r="AS933" s="74">
        <v>268</v>
      </c>
      <c r="AT933" s="74">
        <v>1284</v>
      </c>
      <c r="AU933" s="89">
        <v>163</v>
      </c>
      <c r="AV933" s="95"/>
      <c r="AW933" s="95"/>
      <c r="AY933" s="5"/>
    </row>
    <row r="934" spans="1:51" x14ac:dyDescent="0.2">
      <c r="A934" s="73" t="s">
        <v>1846</v>
      </c>
      <c r="B934" s="2" t="s">
        <v>1813</v>
      </c>
      <c r="C934" s="2" t="s">
        <v>1839</v>
      </c>
      <c r="D934" s="2" t="s">
        <v>1847</v>
      </c>
      <c r="E934" s="5">
        <f t="shared" si="15"/>
        <v>6506</v>
      </c>
      <c r="F934" s="74">
        <v>117</v>
      </c>
      <c r="G934" s="74">
        <v>112</v>
      </c>
      <c r="H934" s="74">
        <v>111</v>
      </c>
      <c r="I934" s="74">
        <v>114</v>
      </c>
      <c r="J934" s="74">
        <v>107</v>
      </c>
      <c r="K934" s="74">
        <v>121</v>
      </c>
      <c r="L934" s="74">
        <v>128</v>
      </c>
      <c r="M934" s="74">
        <v>138</v>
      </c>
      <c r="N934" s="74">
        <v>148</v>
      </c>
      <c r="O934" s="74">
        <v>148</v>
      </c>
      <c r="P934" s="74">
        <v>176</v>
      </c>
      <c r="Q934" s="74">
        <v>185</v>
      </c>
      <c r="R934" s="74">
        <v>189</v>
      </c>
      <c r="S934" s="74">
        <v>181</v>
      </c>
      <c r="T934" s="74">
        <v>141</v>
      </c>
      <c r="U934" s="74">
        <v>136</v>
      </c>
      <c r="V934" s="74">
        <v>123</v>
      </c>
      <c r="W934" s="74">
        <v>106</v>
      </c>
      <c r="X934" s="74">
        <v>100</v>
      </c>
      <c r="Y934" s="74">
        <v>87</v>
      </c>
      <c r="Z934" s="74">
        <v>443</v>
      </c>
      <c r="AA934" s="74">
        <v>508</v>
      </c>
      <c r="AB934" s="74">
        <v>525</v>
      </c>
      <c r="AC934" s="74">
        <v>472</v>
      </c>
      <c r="AD934" s="74">
        <v>381</v>
      </c>
      <c r="AE934" s="74">
        <v>311</v>
      </c>
      <c r="AF934" s="74">
        <v>238</v>
      </c>
      <c r="AG934" s="74">
        <v>231</v>
      </c>
      <c r="AH934" s="74">
        <v>220</v>
      </c>
      <c r="AI934" s="74">
        <v>171</v>
      </c>
      <c r="AJ934" s="74">
        <v>160</v>
      </c>
      <c r="AK934" s="74">
        <v>96</v>
      </c>
      <c r="AL934" s="74">
        <v>82</v>
      </c>
      <c r="AM934" s="87">
        <v>10</v>
      </c>
      <c r="AN934" s="74">
        <v>61</v>
      </c>
      <c r="AO934" s="88">
        <v>56</v>
      </c>
      <c r="AP934" s="74">
        <v>134</v>
      </c>
      <c r="AQ934" s="89">
        <v>3249</v>
      </c>
      <c r="AR934" s="74">
        <v>439</v>
      </c>
      <c r="AS934" s="74">
        <v>273</v>
      </c>
      <c r="AT934" s="74">
        <v>1262</v>
      </c>
      <c r="AU934" s="89">
        <v>181</v>
      </c>
      <c r="AV934" s="95"/>
      <c r="AW934" s="95"/>
      <c r="AY934" s="5"/>
    </row>
    <row r="935" spans="1:51" x14ac:dyDescent="0.2">
      <c r="A935" s="73" t="s">
        <v>1848</v>
      </c>
      <c r="B935" s="2" t="s">
        <v>1813</v>
      </c>
      <c r="C935" s="2" t="s">
        <v>1839</v>
      </c>
      <c r="D935" s="2" t="s">
        <v>1849</v>
      </c>
      <c r="E935" s="5">
        <f t="shared" si="15"/>
        <v>2834</v>
      </c>
      <c r="F935" s="74">
        <v>56</v>
      </c>
      <c r="G935" s="74">
        <v>54</v>
      </c>
      <c r="H935" s="74">
        <v>55</v>
      </c>
      <c r="I935" s="74">
        <v>56</v>
      </c>
      <c r="J935" s="74">
        <v>53</v>
      </c>
      <c r="K935" s="74">
        <v>56</v>
      </c>
      <c r="L935" s="74">
        <v>57</v>
      </c>
      <c r="M935" s="74">
        <v>59</v>
      </c>
      <c r="N935" s="74">
        <v>59</v>
      </c>
      <c r="O935" s="74">
        <v>55</v>
      </c>
      <c r="P935" s="74">
        <v>66</v>
      </c>
      <c r="Q935" s="74">
        <v>68</v>
      </c>
      <c r="R935" s="74">
        <v>68</v>
      </c>
      <c r="S935" s="74">
        <v>68</v>
      </c>
      <c r="T935" s="74">
        <v>61</v>
      </c>
      <c r="U935" s="74">
        <v>61</v>
      </c>
      <c r="V935" s="74">
        <v>59</v>
      </c>
      <c r="W935" s="74">
        <v>57</v>
      </c>
      <c r="X935" s="74">
        <v>54</v>
      </c>
      <c r="Y935" s="74">
        <v>50</v>
      </c>
      <c r="Z935" s="74">
        <v>237</v>
      </c>
      <c r="AA935" s="74">
        <v>228</v>
      </c>
      <c r="AB935" s="74">
        <v>194</v>
      </c>
      <c r="AC935" s="74">
        <v>188</v>
      </c>
      <c r="AD935" s="74">
        <v>171</v>
      </c>
      <c r="AE935" s="74">
        <v>137</v>
      </c>
      <c r="AF935" s="74">
        <v>126</v>
      </c>
      <c r="AG935" s="74">
        <v>100</v>
      </c>
      <c r="AH935" s="74">
        <v>81</v>
      </c>
      <c r="AI935" s="74">
        <v>78</v>
      </c>
      <c r="AJ935" s="74">
        <v>53</v>
      </c>
      <c r="AK935" s="74">
        <v>41</v>
      </c>
      <c r="AL935" s="74">
        <v>28</v>
      </c>
      <c r="AM935" s="87">
        <v>5</v>
      </c>
      <c r="AN935" s="74">
        <v>31</v>
      </c>
      <c r="AO935" s="88">
        <v>25</v>
      </c>
      <c r="AP935" s="74">
        <v>66</v>
      </c>
      <c r="AQ935" s="89">
        <v>1443</v>
      </c>
      <c r="AR935" s="74">
        <v>168</v>
      </c>
      <c r="AS935" s="74">
        <v>142</v>
      </c>
      <c r="AT935" s="74">
        <v>589</v>
      </c>
      <c r="AU935" s="89">
        <v>93</v>
      </c>
      <c r="AV935" s="95"/>
      <c r="AW935" s="95"/>
      <c r="AY935" s="5"/>
    </row>
    <row r="936" spans="1:51" x14ac:dyDescent="0.2">
      <c r="A936" s="73" t="s">
        <v>1850</v>
      </c>
      <c r="B936" s="2" t="s">
        <v>1813</v>
      </c>
      <c r="C936" s="2" t="s">
        <v>1839</v>
      </c>
      <c r="D936" s="2" t="s">
        <v>1851</v>
      </c>
      <c r="E936" s="5">
        <f t="shared" si="15"/>
        <v>10450</v>
      </c>
      <c r="F936" s="74">
        <v>239</v>
      </c>
      <c r="G936" s="74">
        <v>246</v>
      </c>
      <c r="H936" s="74">
        <v>247</v>
      </c>
      <c r="I936" s="74">
        <v>251</v>
      </c>
      <c r="J936" s="74">
        <v>230</v>
      </c>
      <c r="K936" s="74">
        <v>248</v>
      </c>
      <c r="L936" s="74">
        <v>250</v>
      </c>
      <c r="M936" s="74">
        <v>253</v>
      </c>
      <c r="N936" s="74">
        <v>255</v>
      </c>
      <c r="O936" s="74">
        <v>239</v>
      </c>
      <c r="P936" s="74">
        <v>269</v>
      </c>
      <c r="Q936" s="74">
        <v>267</v>
      </c>
      <c r="R936" s="74">
        <v>264</v>
      </c>
      <c r="S936" s="74">
        <v>255</v>
      </c>
      <c r="T936" s="74">
        <v>221</v>
      </c>
      <c r="U936" s="74">
        <v>216</v>
      </c>
      <c r="V936" s="74">
        <v>201</v>
      </c>
      <c r="W936" s="74">
        <v>191</v>
      </c>
      <c r="X936" s="74">
        <v>178</v>
      </c>
      <c r="Y936" s="74">
        <v>149</v>
      </c>
      <c r="Z936" s="74">
        <v>761</v>
      </c>
      <c r="AA936" s="74">
        <v>831</v>
      </c>
      <c r="AB936" s="74">
        <v>723</v>
      </c>
      <c r="AC936" s="74">
        <v>712</v>
      </c>
      <c r="AD936" s="74">
        <v>602</v>
      </c>
      <c r="AE936" s="74">
        <v>439</v>
      </c>
      <c r="AF936" s="74">
        <v>402</v>
      </c>
      <c r="AG936" s="74">
        <v>317</v>
      </c>
      <c r="AH936" s="74">
        <v>272</v>
      </c>
      <c r="AI936" s="74">
        <v>287</v>
      </c>
      <c r="AJ936" s="74">
        <v>187</v>
      </c>
      <c r="AK936" s="74">
        <v>134</v>
      </c>
      <c r="AL936" s="74">
        <v>114</v>
      </c>
      <c r="AM936" s="87">
        <v>21</v>
      </c>
      <c r="AN936" s="74">
        <v>124</v>
      </c>
      <c r="AO936" s="88">
        <v>115</v>
      </c>
      <c r="AP936" s="74">
        <v>271</v>
      </c>
      <c r="AQ936" s="89">
        <v>5149</v>
      </c>
      <c r="AR936" s="74">
        <v>602</v>
      </c>
      <c r="AS936" s="74">
        <v>462</v>
      </c>
      <c r="AT936" s="74">
        <v>1977</v>
      </c>
      <c r="AU936" s="89">
        <v>370</v>
      </c>
      <c r="AV936" s="95"/>
      <c r="AW936" s="95"/>
      <c r="AY936" s="5"/>
    </row>
    <row r="937" spans="1:51" x14ac:dyDescent="0.2">
      <c r="A937" s="73" t="s">
        <v>1852</v>
      </c>
      <c r="B937" s="2" t="s">
        <v>1813</v>
      </c>
      <c r="C937" s="2" t="s">
        <v>1839</v>
      </c>
      <c r="D937" s="2" t="s">
        <v>1853</v>
      </c>
      <c r="E937" s="5">
        <f t="shared" si="15"/>
        <v>3468</v>
      </c>
      <c r="F937" s="74">
        <v>64</v>
      </c>
      <c r="G937" s="74">
        <v>60</v>
      </c>
      <c r="H937" s="74">
        <v>58</v>
      </c>
      <c r="I937" s="74">
        <v>57</v>
      </c>
      <c r="J937" s="74">
        <v>52</v>
      </c>
      <c r="K937" s="74">
        <v>54</v>
      </c>
      <c r="L937" s="74">
        <v>55</v>
      </c>
      <c r="M937" s="74">
        <v>55</v>
      </c>
      <c r="N937" s="74">
        <v>57</v>
      </c>
      <c r="O937" s="74">
        <v>54</v>
      </c>
      <c r="P937" s="74">
        <v>65</v>
      </c>
      <c r="Q937" s="74">
        <v>67</v>
      </c>
      <c r="R937" s="74">
        <v>68</v>
      </c>
      <c r="S937" s="74">
        <v>70</v>
      </c>
      <c r="T937" s="74">
        <v>62</v>
      </c>
      <c r="U937" s="74">
        <v>68</v>
      </c>
      <c r="V937" s="74">
        <v>71</v>
      </c>
      <c r="W937" s="74">
        <v>69</v>
      </c>
      <c r="X937" s="74">
        <v>69</v>
      </c>
      <c r="Y937" s="74">
        <v>59</v>
      </c>
      <c r="Z937" s="74">
        <v>325</v>
      </c>
      <c r="AA937" s="74">
        <v>297</v>
      </c>
      <c r="AB937" s="74">
        <v>230</v>
      </c>
      <c r="AC937" s="74">
        <v>273</v>
      </c>
      <c r="AD937" s="74">
        <v>242</v>
      </c>
      <c r="AE937" s="74">
        <v>207</v>
      </c>
      <c r="AF937" s="74">
        <v>144</v>
      </c>
      <c r="AG937" s="74">
        <v>117</v>
      </c>
      <c r="AH937" s="74">
        <v>108</v>
      </c>
      <c r="AI937" s="74">
        <v>95</v>
      </c>
      <c r="AJ937" s="74">
        <v>77</v>
      </c>
      <c r="AK937" s="74">
        <v>53</v>
      </c>
      <c r="AL937" s="74">
        <v>66</v>
      </c>
      <c r="AM937" s="87">
        <v>6</v>
      </c>
      <c r="AN937" s="74">
        <v>31</v>
      </c>
      <c r="AO937" s="88">
        <v>33</v>
      </c>
      <c r="AP937" s="74">
        <v>75</v>
      </c>
      <c r="AQ937" s="89">
        <v>1728</v>
      </c>
      <c r="AR937" s="74">
        <v>166</v>
      </c>
      <c r="AS937" s="74">
        <v>167</v>
      </c>
      <c r="AT937" s="74">
        <v>754</v>
      </c>
      <c r="AU937" s="89">
        <v>107</v>
      </c>
      <c r="AV937" s="95"/>
      <c r="AW937" s="95"/>
      <c r="AY937" s="5"/>
    </row>
    <row r="938" spans="1:51" x14ac:dyDescent="0.2">
      <c r="A938" s="73" t="s">
        <v>1854</v>
      </c>
      <c r="B938" s="2" t="s">
        <v>1813</v>
      </c>
      <c r="C938" s="2" t="s">
        <v>1855</v>
      </c>
      <c r="D938" s="2" t="s">
        <v>893</v>
      </c>
      <c r="E938" s="5">
        <f t="shared" si="15"/>
        <v>5449</v>
      </c>
      <c r="F938" s="74">
        <v>111</v>
      </c>
      <c r="G938" s="74">
        <v>111</v>
      </c>
      <c r="H938" s="74">
        <v>112</v>
      </c>
      <c r="I938" s="74">
        <v>115</v>
      </c>
      <c r="J938" s="74">
        <v>106</v>
      </c>
      <c r="K938" s="74">
        <v>115</v>
      </c>
      <c r="L938" s="74">
        <v>116</v>
      </c>
      <c r="M938" s="74">
        <v>117</v>
      </c>
      <c r="N938" s="74">
        <v>117</v>
      </c>
      <c r="O938" s="74">
        <v>112</v>
      </c>
      <c r="P938" s="74">
        <v>128</v>
      </c>
      <c r="Q938" s="74">
        <v>127</v>
      </c>
      <c r="R938" s="74">
        <v>128</v>
      </c>
      <c r="S938" s="74">
        <v>128</v>
      </c>
      <c r="T938" s="74">
        <v>112</v>
      </c>
      <c r="U938" s="74">
        <v>114</v>
      </c>
      <c r="V938" s="74">
        <v>111</v>
      </c>
      <c r="W938" s="74">
        <v>108</v>
      </c>
      <c r="X938" s="74">
        <v>101</v>
      </c>
      <c r="Y938" s="74">
        <v>87</v>
      </c>
      <c r="Z938" s="74">
        <v>448</v>
      </c>
      <c r="AA938" s="74">
        <v>457</v>
      </c>
      <c r="AB938" s="74">
        <v>428</v>
      </c>
      <c r="AC938" s="74">
        <v>457</v>
      </c>
      <c r="AD938" s="74">
        <v>352</v>
      </c>
      <c r="AE938" s="74">
        <v>237</v>
      </c>
      <c r="AF938" s="74">
        <v>189</v>
      </c>
      <c r="AG938" s="74">
        <v>159</v>
      </c>
      <c r="AH938" s="74">
        <v>125</v>
      </c>
      <c r="AI938" s="74">
        <v>116</v>
      </c>
      <c r="AJ938" s="74">
        <v>87</v>
      </c>
      <c r="AK938" s="74">
        <v>58</v>
      </c>
      <c r="AL938" s="74">
        <v>60</v>
      </c>
      <c r="AM938" s="87">
        <v>9</v>
      </c>
      <c r="AN938" s="74">
        <v>57</v>
      </c>
      <c r="AO938" s="88">
        <v>54</v>
      </c>
      <c r="AP938" s="74">
        <v>128</v>
      </c>
      <c r="AQ938" s="89">
        <v>2685</v>
      </c>
      <c r="AR938" s="74">
        <v>296</v>
      </c>
      <c r="AS938" s="74">
        <v>247</v>
      </c>
      <c r="AT938" s="74">
        <v>1139</v>
      </c>
      <c r="AU938" s="89">
        <v>175</v>
      </c>
      <c r="AV938" s="95"/>
      <c r="AW938" s="95"/>
      <c r="AY938" s="5"/>
    </row>
    <row r="939" spans="1:51" x14ac:dyDescent="0.2">
      <c r="A939" s="73" t="s">
        <v>1856</v>
      </c>
      <c r="B939" s="2" t="s">
        <v>1813</v>
      </c>
      <c r="C939" s="2" t="s">
        <v>1855</v>
      </c>
      <c r="D939" s="2" t="s">
        <v>1857</v>
      </c>
      <c r="E939" s="5">
        <f t="shared" si="15"/>
        <v>5050</v>
      </c>
      <c r="F939" s="74">
        <v>148</v>
      </c>
      <c r="G939" s="74">
        <v>132</v>
      </c>
      <c r="H939" s="74">
        <v>120</v>
      </c>
      <c r="I939" s="74">
        <v>114</v>
      </c>
      <c r="J939" s="74">
        <v>94</v>
      </c>
      <c r="K939" s="74">
        <v>106</v>
      </c>
      <c r="L939" s="74">
        <v>106</v>
      </c>
      <c r="M939" s="74">
        <v>109</v>
      </c>
      <c r="N939" s="74">
        <v>112</v>
      </c>
      <c r="O939" s="74">
        <v>112</v>
      </c>
      <c r="P939" s="74">
        <v>134</v>
      </c>
      <c r="Q939" s="74">
        <v>140</v>
      </c>
      <c r="R939" s="74">
        <v>143</v>
      </c>
      <c r="S939" s="74">
        <v>140</v>
      </c>
      <c r="T939" s="74">
        <v>119</v>
      </c>
      <c r="U939" s="74">
        <v>119</v>
      </c>
      <c r="V939" s="74">
        <v>113</v>
      </c>
      <c r="W939" s="74">
        <v>110</v>
      </c>
      <c r="X939" s="74">
        <v>102</v>
      </c>
      <c r="Y939" s="74">
        <v>86</v>
      </c>
      <c r="Z939" s="74">
        <v>386</v>
      </c>
      <c r="AA939" s="74">
        <v>333</v>
      </c>
      <c r="AB939" s="74">
        <v>316</v>
      </c>
      <c r="AC939" s="74">
        <v>334</v>
      </c>
      <c r="AD939" s="74">
        <v>264</v>
      </c>
      <c r="AE939" s="74">
        <v>230</v>
      </c>
      <c r="AF939" s="74">
        <v>182</v>
      </c>
      <c r="AG939" s="74">
        <v>149</v>
      </c>
      <c r="AH939" s="74">
        <v>150</v>
      </c>
      <c r="AI939" s="74">
        <v>137</v>
      </c>
      <c r="AJ939" s="74">
        <v>93</v>
      </c>
      <c r="AK939" s="74">
        <v>69</v>
      </c>
      <c r="AL939" s="74">
        <v>48</v>
      </c>
      <c r="AM939" s="87">
        <v>13</v>
      </c>
      <c r="AN939" s="74">
        <v>71</v>
      </c>
      <c r="AO939" s="88">
        <v>77</v>
      </c>
      <c r="AP939" s="74">
        <v>171</v>
      </c>
      <c r="AQ939" s="89">
        <v>2500</v>
      </c>
      <c r="AR939" s="74">
        <v>320</v>
      </c>
      <c r="AS939" s="74">
        <v>272</v>
      </c>
      <c r="AT939" s="74">
        <v>891</v>
      </c>
      <c r="AU939" s="89">
        <v>230</v>
      </c>
      <c r="AV939" s="95"/>
      <c r="AW939" s="95"/>
      <c r="AY939" s="5"/>
    </row>
    <row r="940" spans="1:51" x14ac:dyDescent="0.2">
      <c r="A940" s="73" t="s">
        <v>1858</v>
      </c>
      <c r="B940" s="2" t="s">
        <v>1813</v>
      </c>
      <c r="C940" s="2" t="s">
        <v>1855</v>
      </c>
      <c r="D940" s="2" t="s">
        <v>1859</v>
      </c>
      <c r="E940" s="5">
        <f t="shared" si="15"/>
        <v>8309</v>
      </c>
      <c r="F940" s="74">
        <v>246</v>
      </c>
      <c r="G940" s="74">
        <v>247</v>
      </c>
      <c r="H940" s="74">
        <v>246</v>
      </c>
      <c r="I940" s="74">
        <v>248</v>
      </c>
      <c r="J940" s="74">
        <v>220</v>
      </c>
      <c r="K940" s="74">
        <v>235</v>
      </c>
      <c r="L940" s="74">
        <v>235</v>
      </c>
      <c r="M940" s="74">
        <v>231</v>
      </c>
      <c r="N940" s="74">
        <v>229</v>
      </c>
      <c r="O940" s="74">
        <v>209</v>
      </c>
      <c r="P940" s="74">
        <v>237</v>
      </c>
      <c r="Q940" s="74">
        <v>231</v>
      </c>
      <c r="R940" s="74">
        <v>221</v>
      </c>
      <c r="S940" s="74">
        <v>209</v>
      </c>
      <c r="T940" s="74">
        <v>169</v>
      </c>
      <c r="U940" s="74">
        <v>172</v>
      </c>
      <c r="V940" s="74">
        <v>160</v>
      </c>
      <c r="W940" s="74">
        <v>148</v>
      </c>
      <c r="X940" s="74">
        <v>142</v>
      </c>
      <c r="Y940" s="74">
        <v>126</v>
      </c>
      <c r="Z940" s="74">
        <v>708</v>
      </c>
      <c r="AA940" s="74">
        <v>669</v>
      </c>
      <c r="AB940" s="74">
        <v>576</v>
      </c>
      <c r="AC940" s="74">
        <v>517</v>
      </c>
      <c r="AD940" s="74">
        <v>440</v>
      </c>
      <c r="AE940" s="74">
        <v>314</v>
      </c>
      <c r="AF940" s="74">
        <v>208</v>
      </c>
      <c r="AG940" s="74">
        <v>200</v>
      </c>
      <c r="AH940" s="74">
        <v>174</v>
      </c>
      <c r="AI940" s="74">
        <v>134</v>
      </c>
      <c r="AJ940" s="74">
        <v>96</v>
      </c>
      <c r="AK940" s="74">
        <v>52</v>
      </c>
      <c r="AL940" s="74">
        <v>60</v>
      </c>
      <c r="AM940" s="87">
        <v>21</v>
      </c>
      <c r="AN940" s="74">
        <v>125</v>
      </c>
      <c r="AO940" s="88">
        <v>121</v>
      </c>
      <c r="AP940" s="74">
        <v>277</v>
      </c>
      <c r="AQ940" s="89">
        <v>4164</v>
      </c>
      <c r="AR940" s="74">
        <v>547</v>
      </c>
      <c r="AS940" s="74">
        <v>362</v>
      </c>
      <c r="AT940" s="74">
        <v>1619</v>
      </c>
      <c r="AU940" s="89">
        <v>382</v>
      </c>
      <c r="AV940" s="95"/>
      <c r="AW940" s="95"/>
      <c r="AY940" s="5"/>
    </row>
    <row r="941" spans="1:51" x14ac:dyDescent="0.2">
      <c r="A941" s="73" t="s">
        <v>1860</v>
      </c>
      <c r="B941" s="2" t="s">
        <v>1813</v>
      </c>
      <c r="C941" s="2" t="s">
        <v>1855</v>
      </c>
      <c r="D941" s="2" t="s">
        <v>1861</v>
      </c>
      <c r="E941" s="5">
        <f t="shared" si="15"/>
        <v>11175</v>
      </c>
      <c r="F941" s="74">
        <v>243</v>
      </c>
      <c r="G941" s="74">
        <v>224</v>
      </c>
      <c r="H941" s="74">
        <v>213</v>
      </c>
      <c r="I941" s="74">
        <v>210</v>
      </c>
      <c r="J941" s="74">
        <v>189</v>
      </c>
      <c r="K941" s="74">
        <v>208</v>
      </c>
      <c r="L941" s="74">
        <v>216</v>
      </c>
      <c r="M941" s="74">
        <v>229</v>
      </c>
      <c r="N941" s="74">
        <v>241</v>
      </c>
      <c r="O941" s="74">
        <v>244</v>
      </c>
      <c r="P941" s="74">
        <v>293</v>
      </c>
      <c r="Q941" s="74">
        <v>306</v>
      </c>
      <c r="R941" s="74">
        <v>318</v>
      </c>
      <c r="S941" s="74">
        <v>317</v>
      </c>
      <c r="T941" s="74">
        <v>275</v>
      </c>
      <c r="U941" s="74">
        <v>284</v>
      </c>
      <c r="V941" s="74">
        <v>276</v>
      </c>
      <c r="W941" s="74">
        <v>266</v>
      </c>
      <c r="X941" s="74">
        <v>251</v>
      </c>
      <c r="Y941" s="74">
        <v>216</v>
      </c>
      <c r="Z941" s="74">
        <v>979</v>
      </c>
      <c r="AA941" s="74">
        <v>768</v>
      </c>
      <c r="AB941" s="74">
        <v>710</v>
      </c>
      <c r="AC941" s="74">
        <v>696</v>
      </c>
      <c r="AD941" s="74">
        <v>649</v>
      </c>
      <c r="AE941" s="74">
        <v>521</v>
      </c>
      <c r="AF941" s="74">
        <v>355</v>
      </c>
      <c r="AG941" s="74">
        <v>320</v>
      </c>
      <c r="AH941" s="74">
        <v>324</v>
      </c>
      <c r="AI941" s="74">
        <v>322</v>
      </c>
      <c r="AJ941" s="74">
        <v>220</v>
      </c>
      <c r="AK941" s="74">
        <v>168</v>
      </c>
      <c r="AL941" s="74">
        <v>124</v>
      </c>
      <c r="AM941" s="87">
        <v>21</v>
      </c>
      <c r="AN941" s="74">
        <v>121</v>
      </c>
      <c r="AO941" s="88">
        <v>122</v>
      </c>
      <c r="AP941" s="74">
        <v>273</v>
      </c>
      <c r="AQ941" s="89">
        <v>5643</v>
      </c>
      <c r="AR941" s="74">
        <v>769</v>
      </c>
      <c r="AS941" s="74">
        <v>632</v>
      </c>
      <c r="AT941" s="74">
        <v>2130</v>
      </c>
      <c r="AU941" s="89">
        <v>381</v>
      </c>
      <c r="AV941" s="95"/>
      <c r="AW941" s="95"/>
      <c r="AY941" s="5"/>
    </row>
    <row r="942" spans="1:51" x14ac:dyDescent="0.2">
      <c r="A942" s="73" t="s">
        <v>1862</v>
      </c>
      <c r="B942" s="2" t="s">
        <v>1813</v>
      </c>
      <c r="C942" s="2" t="s">
        <v>1855</v>
      </c>
      <c r="D942" s="2" t="s">
        <v>1863</v>
      </c>
      <c r="E942" s="5">
        <f t="shared" si="15"/>
        <v>2602</v>
      </c>
      <c r="F942" s="74">
        <v>52</v>
      </c>
      <c r="G942" s="74">
        <v>50</v>
      </c>
      <c r="H942" s="74">
        <v>48</v>
      </c>
      <c r="I942" s="74">
        <v>48</v>
      </c>
      <c r="J942" s="74">
        <v>40</v>
      </c>
      <c r="K942" s="74">
        <v>47</v>
      </c>
      <c r="L942" s="74">
        <v>47</v>
      </c>
      <c r="M942" s="74">
        <v>47</v>
      </c>
      <c r="N942" s="74">
        <v>48</v>
      </c>
      <c r="O942" s="74">
        <v>47</v>
      </c>
      <c r="P942" s="74">
        <v>55</v>
      </c>
      <c r="Q942" s="74">
        <v>55</v>
      </c>
      <c r="R942" s="74">
        <v>56</v>
      </c>
      <c r="S942" s="74">
        <v>56</v>
      </c>
      <c r="T942" s="74">
        <v>51</v>
      </c>
      <c r="U942" s="74">
        <v>53</v>
      </c>
      <c r="V942" s="74">
        <v>53</v>
      </c>
      <c r="W942" s="74">
        <v>53</v>
      </c>
      <c r="X942" s="74">
        <v>51</v>
      </c>
      <c r="Y942" s="74">
        <v>50</v>
      </c>
      <c r="Z942" s="74">
        <v>250</v>
      </c>
      <c r="AA942" s="74">
        <v>238</v>
      </c>
      <c r="AB942" s="74">
        <v>181</v>
      </c>
      <c r="AC942" s="74">
        <v>189</v>
      </c>
      <c r="AD942" s="74">
        <v>174</v>
      </c>
      <c r="AE942" s="74">
        <v>146</v>
      </c>
      <c r="AF942" s="74">
        <v>78</v>
      </c>
      <c r="AG942" s="74">
        <v>87</v>
      </c>
      <c r="AH942" s="74">
        <v>79</v>
      </c>
      <c r="AI942" s="74">
        <v>58</v>
      </c>
      <c r="AJ942" s="74">
        <v>49</v>
      </c>
      <c r="AK942" s="74">
        <v>30</v>
      </c>
      <c r="AL942" s="74">
        <v>36</v>
      </c>
      <c r="AM942" s="87">
        <v>4</v>
      </c>
      <c r="AN942" s="74">
        <v>25</v>
      </c>
      <c r="AO942" s="88">
        <v>27</v>
      </c>
      <c r="AP942" s="74">
        <v>60</v>
      </c>
      <c r="AQ942" s="89">
        <v>1280</v>
      </c>
      <c r="AR942" s="74">
        <v>135</v>
      </c>
      <c r="AS942" s="74">
        <v>127</v>
      </c>
      <c r="AT942" s="74">
        <v>569</v>
      </c>
      <c r="AU942" s="89">
        <v>87</v>
      </c>
      <c r="AV942" s="95"/>
      <c r="AW942" s="95"/>
      <c r="AY942" s="5"/>
    </row>
    <row r="943" spans="1:51" x14ac:dyDescent="0.2">
      <c r="A943" s="73" t="s">
        <v>1864</v>
      </c>
      <c r="B943" s="2" t="s">
        <v>1813</v>
      </c>
      <c r="C943" s="2" t="s">
        <v>1855</v>
      </c>
      <c r="D943" s="2" t="s">
        <v>1865</v>
      </c>
      <c r="E943" s="5">
        <f t="shared" si="15"/>
        <v>6083</v>
      </c>
      <c r="F943" s="74">
        <v>169</v>
      </c>
      <c r="G943" s="74">
        <v>166</v>
      </c>
      <c r="H943" s="74">
        <v>164</v>
      </c>
      <c r="I943" s="74">
        <v>163</v>
      </c>
      <c r="J943" s="74">
        <v>144</v>
      </c>
      <c r="K943" s="74">
        <v>155</v>
      </c>
      <c r="L943" s="74">
        <v>156</v>
      </c>
      <c r="M943" s="74">
        <v>156</v>
      </c>
      <c r="N943" s="74">
        <v>155</v>
      </c>
      <c r="O943" s="74">
        <v>143</v>
      </c>
      <c r="P943" s="74">
        <v>167</v>
      </c>
      <c r="Q943" s="74">
        <v>165</v>
      </c>
      <c r="R943" s="74">
        <v>163</v>
      </c>
      <c r="S943" s="74">
        <v>154</v>
      </c>
      <c r="T943" s="74">
        <v>128</v>
      </c>
      <c r="U943" s="74">
        <v>128</v>
      </c>
      <c r="V943" s="74">
        <v>121</v>
      </c>
      <c r="W943" s="74">
        <v>113</v>
      </c>
      <c r="X943" s="74">
        <v>105</v>
      </c>
      <c r="Y943" s="74">
        <v>91</v>
      </c>
      <c r="Z943" s="74">
        <v>464</v>
      </c>
      <c r="AA943" s="74">
        <v>477</v>
      </c>
      <c r="AB943" s="74">
        <v>426</v>
      </c>
      <c r="AC943" s="74">
        <v>340</v>
      </c>
      <c r="AD943" s="74">
        <v>347</v>
      </c>
      <c r="AE943" s="74">
        <v>254</v>
      </c>
      <c r="AF943" s="74">
        <v>181</v>
      </c>
      <c r="AG943" s="74">
        <v>163</v>
      </c>
      <c r="AH943" s="74">
        <v>117</v>
      </c>
      <c r="AI943" s="74">
        <v>142</v>
      </c>
      <c r="AJ943" s="74">
        <v>99</v>
      </c>
      <c r="AK943" s="74">
        <v>84</v>
      </c>
      <c r="AL943" s="74">
        <v>83</v>
      </c>
      <c r="AM943" s="87">
        <v>18</v>
      </c>
      <c r="AN943" s="74">
        <v>86</v>
      </c>
      <c r="AO943" s="88">
        <v>83</v>
      </c>
      <c r="AP943" s="74">
        <v>194</v>
      </c>
      <c r="AQ943" s="89">
        <v>3082</v>
      </c>
      <c r="AR943" s="74">
        <v>384</v>
      </c>
      <c r="AS943" s="74">
        <v>279</v>
      </c>
      <c r="AT943" s="74">
        <v>1177</v>
      </c>
      <c r="AU943" s="89">
        <v>264</v>
      </c>
      <c r="AV943" s="95"/>
      <c r="AW943" s="95"/>
      <c r="AY943" s="5"/>
    </row>
    <row r="944" spans="1:51" x14ac:dyDescent="0.2">
      <c r="A944" s="73" t="s">
        <v>1866</v>
      </c>
      <c r="B944" s="2" t="s">
        <v>1813</v>
      </c>
      <c r="C944" s="2" t="s">
        <v>1855</v>
      </c>
      <c r="D944" s="2" t="s">
        <v>1867</v>
      </c>
      <c r="E944" s="5">
        <f t="shared" si="15"/>
        <v>2165</v>
      </c>
      <c r="F944" s="74">
        <v>54</v>
      </c>
      <c r="G944" s="74">
        <v>54</v>
      </c>
      <c r="H944" s="74">
        <v>54</v>
      </c>
      <c r="I944" s="74">
        <v>52</v>
      </c>
      <c r="J944" s="74">
        <v>45</v>
      </c>
      <c r="K944" s="74">
        <v>51</v>
      </c>
      <c r="L944" s="74">
        <v>51</v>
      </c>
      <c r="M944" s="74">
        <v>51</v>
      </c>
      <c r="N944" s="74">
        <v>51</v>
      </c>
      <c r="O944" s="74">
        <v>52</v>
      </c>
      <c r="P944" s="74">
        <v>55</v>
      </c>
      <c r="Q944" s="74">
        <v>57</v>
      </c>
      <c r="R944" s="74">
        <v>56</v>
      </c>
      <c r="S944" s="74">
        <v>55</v>
      </c>
      <c r="T944" s="74">
        <v>49</v>
      </c>
      <c r="U944" s="74">
        <v>47</v>
      </c>
      <c r="V944" s="74">
        <v>45</v>
      </c>
      <c r="W944" s="74">
        <v>43</v>
      </c>
      <c r="X944" s="74">
        <v>40</v>
      </c>
      <c r="Y944" s="74">
        <v>37</v>
      </c>
      <c r="Z944" s="74">
        <v>170</v>
      </c>
      <c r="AA944" s="74">
        <v>159</v>
      </c>
      <c r="AB944" s="74">
        <v>145</v>
      </c>
      <c r="AC944" s="74">
        <v>127</v>
      </c>
      <c r="AD944" s="74">
        <v>114</v>
      </c>
      <c r="AE944" s="74">
        <v>81</v>
      </c>
      <c r="AF944" s="74">
        <v>75</v>
      </c>
      <c r="AG944" s="74">
        <v>70</v>
      </c>
      <c r="AH944" s="74">
        <v>58</v>
      </c>
      <c r="AI944" s="74">
        <v>66</v>
      </c>
      <c r="AJ944" s="74">
        <v>47</v>
      </c>
      <c r="AK944" s="74">
        <v>27</v>
      </c>
      <c r="AL944" s="74">
        <v>27</v>
      </c>
      <c r="AM944" s="87">
        <v>5</v>
      </c>
      <c r="AN944" s="74">
        <v>30</v>
      </c>
      <c r="AO944" s="88">
        <v>24</v>
      </c>
      <c r="AP944" s="74">
        <v>64</v>
      </c>
      <c r="AQ944" s="89">
        <v>1055</v>
      </c>
      <c r="AR944" s="74">
        <v>136</v>
      </c>
      <c r="AS944" s="74">
        <v>101</v>
      </c>
      <c r="AT944" s="74">
        <v>374</v>
      </c>
      <c r="AU944" s="89">
        <v>90</v>
      </c>
      <c r="AV944" s="95"/>
      <c r="AW944" s="95"/>
      <c r="AY944" s="5"/>
    </row>
    <row r="945" spans="1:51" x14ac:dyDescent="0.2">
      <c r="A945" s="73" t="s">
        <v>1868</v>
      </c>
      <c r="B945" s="2" t="s">
        <v>1813</v>
      </c>
      <c r="C945" s="2" t="s">
        <v>1855</v>
      </c>
      <c r="D945" s="2" t="s">
        <v>1869</v>
      </c>
      <c r="E945" s="5">
        <f t="shared" si="15"/>
        <v>2159</v>
      </c>
      <c r="F945" s="74">
        <v>56</v>
      </c>
      <c r="G945" s="74">
        <v>55</v>
      </c>
      <c r="H945" s="74">
        <v>54</v>
      </c>
      <c r="I945" s="74">
        <v>54</v>
      </c>
      <c r="J945" s="74">
        <v>52</v>
      </c>
      <c r="K945" s="74">
        <v>54</v>
      </c>
      <c r="L945" s="74">
        <v>54</v>
      </c>
      <c r="M945" s="74">
        <v>55</v>
      </c>
      <c r="N945" s="74">
        <v>55</v>
      </c>
      <c r="O945" s="74">
        <v>54</v>
      </c>
      <c r="P945" s="74">
        <v>61</v>
      </c>
      <c r="Q945" s="74">
        <v>63</v>
      </c>
      <c r="R945" s="74">
        <v>63</v>
      </c>
      <c r="S945" s="74">
        <v>58</v>
      </c>
      <c r="T945" s="74">
        <v>48</v>
      </c>
      <c r="U945" s="74">
        <v>44</v>
      </c>
      <c r="V945" s="74">
        <v>38</v>
      </c>
      <c r="W945" s="74">
        <v>34</v>
      </c>
      <c r="X945" s="74">
        <v>30</v>
      </c>
      <c r="Y945" s="74">
        <v>26</v>
      </c>
      <c r="Z945" s="74">
        <v>108</v>
      </c>
      <c r="AA945" s="74">
        <v>115</v>
      </c>
      <c r="AB945" s="74">
        <v>134</v>
      </c>
      <c r="AC945" s="74">
        <v>129</v>
      </c>
      <c r="AD945" s="74">
        <v>148</v>
      </c>
      <c r="AE945" s="74">
        <v>101</v>
      </c>
      <c r="AF945" s="74">
        <v>71</v>
      </c>
      <c r="AG945" s="74">
        <v>75</v>
      </c>
      <c r="AH945" s="74">
        <v>82</v>
      </c>
      <c r="AI945" s="74">
        <v>72</v>
      </c>
      <c r="AJ945" s="74">
        <v>45</v>
      </c>
      <c r="AK945" s="74">
        <v>36</v>
      </c>
      <c r="AL945" s="74">
        <v>35</v>
      </c>
      <c r="AM945" s="87">
        <v>5</v>
      </c>
      <c r="AN945" s="74">
        <v>27</v>
      </c>
      <c r="AO945" s="88">
        <v>29</v>
      </c>
      <c r="AP945" s="74">
        <v>68</v>
      </c>
      <c r="AQ945" s="89">
        <v>1061</v>
      </c>
      <c r="AR945" s="74">
        <v>141</v>
      </c>
      <c r="AS945" s="74">
        <v>81</v>
      </c>
      <c r="AT945" s="74">
        <v>366</v>
      </c>
      <c r="AU945" s="89">
        <v>96</v>
      </c>
      <c r="AV945" s="95"/>
      <c r="AW945" s="95"/>
      <c r="AY945" s="5"/>
    </row>
    <row r="946" spans="1:51" x14ac:dyDescent="0.2">
      <c r="A946" s="73" t="s">
        <v>1870</v>
      </c>
      <c r="B946" s="2" t="s">
        <v>1813</v>
      </c>
      <c r="C946" s="2" t="s">
        <v>1855</v>
      </c>
      <c r="D946" s="2" t="s">
        <v>1871</v>
      </c>
      <c r="E946" s="5">
        <f t="shared" si="15"/>
        <v>2856</v>
      </c>
      <c r="F946" s="74">
        <v>61</v>
      </c>
      <c r="G946" s="74">
        <v>64</v>
      </c>
      <c r="H946" s="74">
        <v>68</v>
      </c>
      <c r="I946" s="74">
        <v>70</v>
      </c>
      <c r="J946" s="74">
        <v>63</v>
      </c>
      <c r="K946" s="74">
        <v>72</v>
      </c>
      <c r="L946" s="74">
        <v>71</v>
      </c>
      <c r="M946" s="74">
        <v>72</v>
      </c>
      <c r="N946" s="74">
        <v>75</v>
      </c>
      <c r="O946" s="74">
        <v>72</v>
      </c>
      <c r="P946" s="74">
        <v>79</v>
      </c>
      <c r="Q946" s="74">
        <v>81</v>
      </c>
      <c r="R946" s="74">
        <v>78</v>
      </c>
      <c r="S946" s="74">
        <v>74</v>
      </c>
      <c r="T946" s="74">
        <v>65</v>
      </c>
      <c r="U946" s="74">
        <v>60</v>
      </c>
      <c r="V946" s="74">
        <v>54</v>
      </c>
      <c r="W946" s="74">
        <v>50</v>
      </c>
      <c r="X946" s="74">
        <v>45</v>
      </c>
      <c r="Y946" s="74">
        <v>42</v>
      </c>
      <c r="Z946" s="74">
        <v>177</v>
      </c>
      <c r="AA946" s="74">
        <v>173</v>
      </c>
      <c r="AB946" s="74">
        <v>183</v>
      </c>
      <c r="AC946" s="74">
        <v>179</v>
      </c>
      <c r="AD946" s="74">
        <v>141</v>
      </c>
      <c r="AE946" s="74">
        <v>135</v>
      </c>
      <c r="AF946" s="74">
        <v>112</v>
      </c>
      <c r="AG946" s="74">
        <v>116</v>
      </c>
      <c r="AH946" s="74">
        <v>122</v>
      </c>
      <c r="AI946" s="74">
        <v>70</v>
      </c>
      <c r="AJ946" s="74">
        <v>64</v>
      </c>
      <c r="AK946" s="74">
        <v>39</v>
      </c>
      <c r="AL946" s="74">
        <v>29</v>
      </c>
      <c r="AM946" s="87">
        <v>5</v>
      </c>
      <c r="AN946" s="74">
        <v>34</v>
      </c>
      <c r="AO946" s="88">
        <v>27</v>
      </c>
      <c r="AP946" s="74">
        <v>70</v>
      </c>
      <c r="AQ946" s="89">
        <v>1433</v>
      </c>
      <c r="AR946" s="74">
        <v>189</v>
      </c>
      <c r="AS946" s="74">
        <v>116</v>
      </c>
      <c r="AT946" s="74">
        <v>479</v>
      </c>
      <c r="AU946" s="89">
        <v>107</v>
      </c>
      <c r="AV946" s="95"/>
      <c r="AW946" s="95"/>
      <c r="AY946" s="5"/>
    </row>
    <row r="947" spans="1:51" x14ac:dyDescent="0.2">
      <c r="A947" s="73" t="s">
        <v>1872</v>
      </c>
      <c r="B947" s="2" t="s">
        <v>1813</v>
      </c>
      <c r="C947" s="2" t="s">
        <v>1873</v>
      </c>
      <c r="D947" s="2" t="s">
        <v>1873</v>
      </c>
      <c r="E947" s="5">
        <f t="shared" si="15"/>
        <v>6207</v>
      </c>
      <c r="F947" s="74">
        <v>167</v>
      </c>
      <c r="G947" s="74">
        <v>165</v>
      </c>
      <c r="H947" s="74">
        <v>165</v>
      </c>
      <c r="I947" s="74">
        <v>166</v>
      </c>
      <c r="J947" s="74">
        <v>145</v>
      </c>
      <c r="K947" s="74">
        <v>159</v>
      </c>
      <c r="L947" s="74">
        <v>160</v>
      </c>
      <c r="M947" s="74">
        <v>159</v>
      </c>
      <c r="N947" s="74">
        <v>162</v>
      </c>
      <c r="O947" s="74">
        <v>154</v>
      </c>
      <c r="P947" s="74">
        <v>172</v>
      </c>
      <c r="Q947" s="74">
        <v>174</v>
      </c>
      <c r="R947" s="74">
        <v>168</v>
      </c>
      <c r="S947" s="74">
        <v>161</v>
      </c>
      <c r="T947" s="74">
        <v>127</v>
      </c>
      <c r="U947" s="74">
        <v>125</v>
      </c>
      <c r="V947" s="74">
        <v>113</v>
      </c>
      <c r="W947" s="74">
        <v>101</v>
      </c>
      <c r="X947" s="74">
        <v>92</v>
      </c>
      <c r="Y947" s="74">
        <v>76</v>
      </c>
      <c r="Z947" s="74">
        <v>373</v>
      </c>
      <c r="AA947" s="74">
        <v>412</v>
      </c>
      <c r="AB947" s="74">
        <v>432</v>
      </c>
      <c r="AC947" s="74">
        <v>418</v>
      </c>
      <c r="AD947" s="74">
        <v>391</v>
      </c>
      <c r="AE947" s="74">
        <v>232</v>
      </c>
      <c r="AF947" s="74">
        <v>202</v>
      </c>
      <c r="AG947" s="74">
        <v>170</v>
      </c>
      <c r="AH947" s="74">
        <v>199</v>
      </c>
      <c r="AI947" s="74">
        <v>169</v>
      </c>
      <c r="AJ947" s="74">
        <v>140</v>
      </c>
      <c r="AK947" s="74">
        <v>76</v>
      </c>
      <c r="AL947" s="74">
        <v>82</v>
      </c>
      <c r="AM947" s="87">
        <v>18</v>
      </c>
      <c r="AN947" s="74">
        <v>87</v>
      </c>
      <c r="AO947" s="88">
        <v>80</v>
      </c>
      <c r="AP947" s="74">
        <v>190</v>
      </c>
      <c r="AQ947" s="89">
        <v>3093</v>
      </c>
      <c r="AR947" s="74">
        <v>392</v>
      </c>
      <c r="AS947" s="74">
        <v>243</v>
      </c>
      <c r="AT947" s="74">
        <v>1113</v>
      </c>
      <c r="AU947" s="89">
        <v>261</v>
      </c>
      <c r="AV947" s="95"/>
      <c r="AW947" s="95"/>
      <c r="AY947" s="5"/>
    </row>
    <row r="948" spans="1:51" x14ac:dyDescent="0.2">
      <c r="A948" s="73" t="s">
        <v>1874</v>
      </c>
      <c r="B948" s="2" t="s">
        <v>1813</v>
      </c>
      <c r="C948" s="2" t="s">
        <v>1873</v>
      </c>
      <c r="D948" s="2" t="s">
        <v>1875</v>
      </c>
      <c r="E948" s="5">
        <f t="shared" si="15"/>
        <v>2823</v>
      </c>
      <c r="F948" s="74">
        <v>66</v>
      </c>
      <c r="G948" s="74">
        <v>70</v>
      </c>
      <c r="H948" s="74">
        <v>74</v>
      </c>
      <c r="I948" s="74">
        <v>75</v>
      </c>
      <c r="J948" s="74">
        <v>75</v>
      </c>
      <c r="K948" s="74">
        <v>76</v>
      </c>
      <c r="L948" s="74">
        <v>80</v>
      </c>
      <c r="M948" s="74">
        <v>78</v>
      </c>
      <c r="N948" s="74">
        <v>79</v>
      </c>
      <c r="O948" s="74">
        <v>78</v>
      </c>
      <c r="P948" s="74">
        <v>86</v>
      </c>
      <c r="Q948" s="74">
        <v>84</v>
      </c>
      <c r="R948" s="74">
        <v>81</v>
      </c>
      <c r="S948" s="74">
        <v>76</v>
      </c>
      <c r="T948" s="74">
        <v>63</v>
      </c>
      <c r="U948" s="74">
        <v>62</v>
      </c>
      <c r="V948" s="74">
        <v>57</v>
      </c>
      <c r="W948" s="74">
        <v>51</v>
      </c>
      <c r="X948" s="74">
        <v>47</v>
      </c>
      <c r="Y948" s="74">
        <v>38</v>
      </c>
      <c r="Z948" s="74">
        <v>150</v>
      </c>
      <c r="AA948" s="74">
        <v>152</v>
      </c>
      <c r="AB948" s="74">
        <v>200</v>
      </c>
      <c r="AC948" s="74">
        <v>222</v>
      </c>
      <c r="AD948" s="74">
        <v>160</v>
      </c>
      <c r="AE948" s="74">
        <v>99</v>
      </c>
      <c r="AF948" s="74">
        <v>105</v>
      </c>
      <c r="AG948" s="74">
        <v>74</v>
      </c>
      <c r="AH948" s="74">
        <v>93</v>
      </c>
      <c r="AI948" s="74">
        <v>65</v>
      </c>
      <c r="AJ948" s="74">
        <v>55</v>
      </c>
      <c r="AK948" s="74">
        <v>26</v>
      </c>
      <c r="AL948" s="74">
        <v>26</v>
      </c>
      <c r="AM948" s="87">
        <v>6</v>
      </c>
      <c r="AN948" s="74">
        <v>33</v>
      </c>
      <c r="AO948" s="88">
        <v>33</v>
      </c>
      <c r="AP948" s="74">
        <v>80</v>
      </c>
      <c r="AQ948" s="89">
        <v>1394</v>
      </c>
      <c r="AR948" s="74">
        <v>185</v>
      </c>
      <c r="AS948" s="74">
        <v>128</v>
      </c>
      <c r="AT948" s="74">
        <v>493</v>
      </c>
      <c r="AU948" s="89">
        <v>109</v>
      </c>
      <c r="AV948" s="95"/>
      <c r="AW948" s="95"/>
      <c r="AY948" s="5"/>
    </row>
    <row r="949" spans="1:51" x14ac:dyDescent="0.2">
      <c r="A949" s="73" t="s">
        <v>1876</v>
      </c>
      <c r="B949" s="2" t="s">
        <v>1813</v>
      </c>
      <c r="C949" s="2" t="s">
        <v>1873</v>
      </c>
      <c r="D949" s="2" t="s">
        <v>201</v>
      </c>
      <c r="E949" s="5">
        <f t="shared" si="15"/>
        <v>2983</v>
      </c>
      <c r="F949" s="74">
        <v>59</v>
      </c>
      <c r="G949" s="74">
        <v>63</v>
      </c>
      <c r="H949" s="74">
        <v>66</v>
      </c>
      <c r="I949" s="74">
        <v>70</v>
      </c>
      <c r="J949" s="74">
        <v>66</v>
      </c>
      <c r="K949" s="74">
        <v>71</v>
      </c>
      <c r="L949" s="74">
        <v>71</v>
      </c>
      <c r="M949" s="74">
        <v>70</v>
      </c>
      <c r="N949" s="74">
        <v>69</v>
      </c>
      <c r="O949" s="74">
        <v>63</v>
      </c>
      <c r="P949" s="74">
        <v>69</v>
      </c>
      <c r="Q949" s="74">
        <v>68</v>
      </c>
      <c r="R949" s="74">
        <v>65</v>
      </c>
      <c r="S949" s="74">
        <v>62</v>
      </c>
      <c r="T949" s="74">
        <v>55</v>
      </c>
      <c r="U949" s="74">
        <v>52</v>
      </c>
      <c r="V949" s="74">
        <v>49</v>
      </c>
      <c r="W949" s="74">
        <v>47</v>
      </c>
      <c r="X949" s="74">
        <v>45</v>
      </c>
      <c r="Y949" s="74">
        <v>45</v>
      </c>
      <c r="Z949" s="74">
        <v>234</v>
      </c>
      <c r="AA949" s="74">
        <v>263</v>
      </c>
      <c r="AB949" s="74">
        <v>259</v>
      </c>
      <c r="AC949" s="74">
        <v>225</v>
      </c>
      <c r="AD949" s="74">
        <v>211</v>
      </c>
      <c r="AE949" s="74">
        <v>120</v>
      </c>
      <c r="AF949" s="74">
        <v>106</v>
      </c>
      <c r="AG949" s="74">
        <v>85</v>
      </c>
      <c r="AH949" s="74">
        <v>90</v>
      </c>
      <c r="AI949" s="74">
        <v>64</v>
      </c>
      <c r="AJ949" s="74">
        <v>42</v>
      </c>
      <c r="AK949" s="74">
        <v>36</v>
      </c>
      <c r="AL949" s="74">
        <v>23</v>
      </c>
      <c r="AM949" s="87">
        <v>5</v>
      </c>
      <c r="AN949" s="74">
        <v>31</v>
      </c>
      <c r="AO949" s="88">
        <v>28</v>
      </c>
      <c r="AP949" s="74">
        <v>71</v>
      </c>
      <c r="AQ949" s="89">
        <v>1478</v>
      </c>
      <c r="AR949" s="74">
        <v>151</v>
      </c>
      <c r="AS949" s="74">
        <v>114</v>
      </c>
      <c r="AT949" s="74">
        <v>649</v>
      </c>
      <c r="AU949" s="89">
        <v>98</v>
      </c>
      <c r="AV949" s="95"/>
      <c r="AW949" s="95"/>
      <c r="AY949" s="5"/>
    </row>
    <row r="950" spans="1:51" x14ac:dyDescent="0.2">
      <c r="A950" s="73" t="s">
        <v>1877</v>
      </c>
      <c r="B950" s="2" t="s">
        <v>1813</v>
      </c>
      <c r="C950" s="2" t="s">
        <v>1873</v>
      </c>
      <c r="D950" s="2" t="s">
        <v>1878</v>
      </c>
      <c r="E950" s="5">
        <f t="shared" si="15"/>
        <v>7576</v>
      </c>
      <c r="F950" s="74">
        <v>163</v>
      </c>
      <c r="G950" s="74">
        <v>180</v>
      </c>
      <c r="H950" s="74">
        <v>192</v>
      </c>
      <c r="I950" s="74">
        <v>202</v>
      </c>
      <c r="J950" s="74">
        <v>195</v>
      </c>
      <c r="K950" s="74">
        <v>210</v>
      </c>
      <c r="L950" s="74">
        <v>213</v>
      </c>
      <c r="M950" s="74">
        <v>216</v>
      </c>
      <c r="N950" s="74">
        <v>214</v>
      </c>
      <c r="O950" s="74">
        <v>199</v>
      </c>
      <c r="P950" s="74">
        <v>225</v>
      </c>
      <c r="Q950" s="74">
        <v>218</v>
      </c>
      <c r="R950" s="74">
        <v>212</v>
      </c>
      <c r="S950" s="74">
        <v>201</v>
      </c>
      <c r="T950" s="74">
        <v>168</v>
      </c>
      <c r="U950" s="74">
        <v>164</v>
      </c>
      <c r="V950" s="74">
        <v>152</v>
      </c>
      <c r="W950" s="74">
        <v>140</v>
      </c>
      <c r="X950" s="74">
        <v>127</v>
      </c>
      <c r="Y950" s="74">
        <v>108</v>
      </c>
      <c r="Z950" s="74">
        <v>504</v>
      </c>
      <c r="AA950" s="74">
        <v>483</v>
      </c>
      <c r="AB950" s="74">
        <v>553</v>
      </c>
      <c r="AC950" s="74">
        <v>520</v>
      </c>
      <c r="AD950" s="74">
        <v>402</v>
      </c>
      <c r="AE950" s="74">
        <v>266</v>
      </c>
      <c r="AF950" s="74">
        <v>234</v>
      </c>
      <c r="AG950" s="74">
        <v>246</v>
      </c>
      <c r="AH950" s="74">
        <v>245</v>
      </c>
      <c r="AI950" s="74">
        <v>170</v>
      </c>
      <c r="AJ950" s="74">
        <v>115</v>
      </c>
      <c r="AK950" s="74">
        <v>79</v>
      </c>
      <c r="AL950" s="74">
        <v>60</v>
      </c>
      <c r="AM950" s="87">
        <v>14</v>
      </c>
      <c r="AN950" s="74">
        <v>86</v>
      </c>
      <c r="AO950" s="88">
        <v>77</v>
      </c>
      <c r="AP950" s="74">
        <v>186</v>
      </c>
      <c r="AQ950" s="89">
        <v>3717</v>
      </c>
      <c r="AR950" s="74">
        <v>491</v>
      </c>
      <c r="AS950" s="74">
        <v>337</v>
      </c>
      <c r="AT950" s="74">
        <v>1286</v>
      </c>
      <c r="AU950" s="89">
        <v>254</v>
      </c>
      <c r="AV950" s="95"/>
      <c r="AW950" s="95"/>
      <c r="AY950" s="5"/>
    </row>
    <row r="951" spans="1:51" x14ac:dyDescent="0.2">
      <c r="A951" s="73" t="s">
        <v>1879</v>
      </c>
      <c r="B951" s="2" t="s">
        <v>1813</v>
      </c>
      <c r="C951" s="2" t="s">
        <v>1880</v>
      </c>
      <c r="D951" s="2" t="s">
        <v>1881</v>
      </c>
      <c r="E951" s="5">
        <f t="shared" si="15"/>
        <v>12916</v>
      </c>
      <c r="F951" s="74">
        <v>297</v>
      </c>
      <c r="G951" s="74">
        <v>285</v>
      </c>
      <c r="H951" s="74">
        <v>280</v>
      </c>
      <c r="I951" s="74">
        <v>285</v>
      </c>
      <c r="J951" s="74">
        <v>262</v>
      </c>
      <c r="K951" s="74">
        <v>287</v>
      </c>
      <c r="L951" s="74">
        <v>296</v>
      </c>
      <c r="M951" s="74">
        <v>309</v>
      </c>
      <c r="N951" s="74">
        <v>320</v>
      </c>
      <c r="O951" s="74">
        <v>310</v>
      </c>
      <c r="P951" s="74">
        <v>365</v>
      </c>
      <c r="Q951" s="74">
        <v>379</v>
      </c>
      <c r="R951" s="74">
        <v>377</v>
      </c>
      <c r="S951" s="74">
        <v>361</v>
      </c>
      <c r="T951" s="74">
        <v>291</v>
      </c>
      <c r="U951" s="74">
        <v>284</v>
      </c>
      <c r="V951" s="74">
        <v>256</v>
      </c>
      <c r="W951" s="74">
        <v>231</v>
      </c>
      <c r="X951" s="74">
        <v>214</v>
      </c>
      <c r="Y951" s="74">
        <v>183</v>
      </c>
      <c r="Z951" s="74">
        <v>894</v>
      </c>
      <c r="AA951" s="74">
        <v>923</v>
      </c>
      <c r="AB951" s="74">
        <v>887</v>
      </c>
      <c r="AC951" s="74">
        <v>877</v>
      </c>
      <c r="AD951" s="74">
        <v>798</v>
      </c>
      <c r="AE951" s="74">
        <v>534</v>
      </c>
      <c r="AF951" s="74">
        <v>468</v>
      </c>
      <c r="AG951" s="74">
        <v>377</v>
      </c>
      <c r="AH951" s="74">
        <v>362</v>
      </c>
      <c r="AI951" s="74">
        <v>325</v>
      </c>
      <c r="AJ951" s="74">
        <v>246</v>
      </c>
      <c r="AK951" s="74">
        <v>182</v>
      </c>
      <c r="AL951" s="74">
        <v>171</v>
      </c>
      <c r="AM951" s="87">
        <v>25</v>
      </c>
      <c r="AN951" s="74">
        <v>153</v>
      </c>
      <c r="AO951" s="88">
        <v>144</v>
      </c>
      <c r="AP951" s="74">
        <v>335</v>
      </c>
      <c r="AQ951" s="89">
        <v>6451</v>
      </c>
      <c r="AR951" s="74">
        <v>885</v>
      </c>
      <c r="AS951" s="74">
        <v>576</v>
      </c>
      <c r="AT951" s="74">
        <v>2410</v>
      </c>
      <c r="AU951" s="89">
        <v>454</v>
      </c>
      <c r="AV951" s="95"/>
      <c r="AW951" s="95"/>
      <c r="AY951" s="5"/>
    </row>
    <row r="952" spans="1:51" x14ac:dyDescent="0.2">
      <c r="A952" s="73" t="s">
        <v>1882</v>
      </c>
      <c r="B952" s="2" t="s">
        <v>1813</v>
      </c>
      <c r="C952" s="2" t="s">
        <v>1880</v>
      </c>
      <c r="D952" s="2" t="s">
        <v>1883</v>
      </c>
      <c r="E952" s="5">
        <f t="shared" si="15"/>
        <v>1289</v>
      </c>
      <c r="F952" s="74">
        <v>32</v>
      </c>
      <c r="G952" s="74">
        <v>29</v>
      </c>
      <c r="H952" s="74">
        <v>29</v>
      </c>
      <c r="I952" s="74">
        <v>28</v>
      </c>
      <c r="J952" s="74">
        <v>31</v>
      </c>
      <c r="K952" s="74">
        <v>29</v>
      </c>
      <c r="L952" s="74">
        <v>30</v>
      </c>
      <c r="M952" s="74">
        <v>30</v>
      </c>
      <c r="N952" s="74">
        <v>30</v>
      </c>
      <c r="O952" s="74">
        <v>33</v>
      </c>
      <c r="P952" s="74">
        <v>37</v>
      </c>
      <c r="Q952" s="74">
        <v>39</v>
      </c>
      <c r="R952" s="74">
        <v>38</v>
      </c>
      <c r="S952" s="74">
        <v>36</v>
      </c>
      <c r="T952" s="74">
        <v>27</v>
      </c>
      <c r="U952" s="74">
        <v>25</v>
      </c>
      <c r="V952" s="74">
        <v>21</v>
      </c>
      <c r="W952" s="74">
        <v>18</v>
      </c>
      <c r="X952" s="74">
        <v>16</v>
      </c>
      <c r="Y952" s="74">
        <v>14</v>
      </c>
      <c r="Z952" s="74">
        <v>65</v>
      </c>
      <c r="AA952" s="74">
        <v>96</v>
      </c>
      <c r="AB952" s="74">
        <v>90</v>
      </c>
      <c r="AC952" s="74">
        <v>89</v>
      </c>
      <c r="AD952" s="74">
        <v>82</v>
      </c>
      <c r="AE952" s="74">
        <v>52</v>
      </c>
      <c r="AF952" s="74">
        <v>38</v>
      </c>
      <c r="AG952" s="74">
        <v>42</v>
      </c>
      <c r="AH952" s="74">
        <v>51</v>
      </c>
      <c r="AI952" s="74">
        <v>42</v>
      </c>
      <c r="AJ952" s="74">
        <v>28</v>
      </c>
      <c r="AK952" s="74">
        <v>24</v>
      </c>
      <c r="AL952" s="74">
        <v>18</v>
      </c>
      <c r="AM952" s="87">
        <v>3</v>
      </c>
      <c r="AN952" s="74">
        <v>15</v>
      </c>
      <c r="AO952" s="88">
        <v>17</v>
      </c>
      <c r="AP952" s="74">
        <v>41</v>
      </c>
      <c r="AQ952" s="89">
        <v>634</v>
      </c>
      <c r="AR952" s="74">
        <v>84</v>
      </c>
      <c r="AS952" s="74">
        <v>45</v>
      </c>
      <c r="AT952" s="74">
        <v>229</v>
      </c>
      <c r="AU952" s="89">
        <v>60</v>
      </c>
      <c r="AV952" s="95"/>
      <c r="AW952" s="95"/>
      <c r="AY952" s="5"/>
    </row>
    <row r="953" spans="1:51" x14ac:dyDescent="0.2">
      <c r="A953" s="73" t="s">
        <v>1884</v>
      </c>
      <c r="B953" s="2" t="s">
        <v>1813</v>
      </c>
      <c r="C953" s="2" t="s">
        <v>1880</v>
      </c>
      <c r="D953" s="2" t="s">
        <v>1885</v>
      </c>
      <c r="E953" s="5">
        <f t="shared" si="15"/>
        <v>3277</v>
      </c>
      <c r="F953" s="74">
        <v>101</v>
      </c>
      <c r="G953" s="74">
        <v>82</v>
      </c>
      <c r="H953" s="74">
        <v>66</v>
      </c>
      <c r="I953" s="74">
        <v>60</v>
      </c>
      <c r="J953" s="74">
        <v>49</v>
      </c>
      <c r="K953" s="74">
        <v>51</v>
      </c>
      <c r="L953" s="74">
        <v>56</v>
      </c>
      <c r="M953" s="74">
        <v>60</v>
      </c>
      <c r="N953" s="74">
        <v>66</v>
      </c>
      <c r="O953" s="74">
        <v>71</v>
      </c>
      <c r="P953" s="74">
        <v>89</v>
      </c>
      <c r="Q953" s="74">
        <v>99</v>
      </c>
      <c r="R953" s="74">
        <v>103</v>
      </c>
      <c r="S953" s="74">
        <v>98</v>
      </c>
      <c r="T953" s="74">
        <v>75</v>
      </c>
      <c r="U953" s="74">
        <v>72</v>
      </c>
      <c r="V953" s="74">
        <v>63</v>
      </c>
      <c r="W953" s="74">
        <v>55</v>
      </c>
      <c r="X953" s="74">
        <v>52</v>
      </c>
      <c r="Y953" s="74">
        <v>44</v>
      </c>
      <c r="Z953" s="74">
        <v>230</v>
      </c>
      <c r="AA953" s="74">
        <v>228</v>
      </c>
      <c r="AB953" s="74">
        <v>225</v>
      </c>
      <c r="AC953" s="74">
        <v>219</v>
      </c>
      <c r="AD953" s="74">
        <v>202</v>
      </c>
      <c r="AE953" s="74">
        <v>158</v>
      </c>
      <c r="AF953" s="74">
        <v>119</v>
      </c>
      <c r="AG953" s="74">
        <v>111</v>
      </c>
      <c r="AH953" s="74">
        <v>96</v>
      </c>
      <c r="AI953" s="74">
        <v>98</v>
      </c>
      <c r="AJ953" s="74">
        <v>79</v>
      </c>
      <c r="AK953" s="74">
        <v>53</v>
      </c>
      <c r="AL953" s="74">
        <v>47</v>
      </c>
      <c r="AM953" s="87">
        <v>9</v>
      </c>
      <c r="AN953" s="74">
        <v>47</v>
      </c>
      <c r="AO953" s="88">
        <v>54</v>
      </c>
      <c r="AP953" s="74">
        <v>118</v>
      </c>
      <c r="AQ953" s="89">
        <v>1633</v>
      </c>
      <c r="AR953" s="74">
        <v>209</v>
      </c>
      <c r="AS953" s="74">
        <v>134</v>
      </c>
      <c r="AT953" s="74">
        <v>641</v>
      </c>
      <c r="AU953" s="89">
        <v>163</v>
      </c>
      <c r="AV953" s="95"/>
      <c r="AW953" s="95"/>
      <c r="AY953" s="5"/>
    </row>
    <row r="954" spans="1:51" x14ac:dyDescent="0.2">
      <c r="A954" s="73" t="s">
        <v>1886</v>
      </c>
      <c r="B954" s="2" t="s">
        <v>1813</v>
      </c>
      <c r="C954" s="2" t="s">
        <v>1880</v>
      </c>
      <c r="D954" s="2" t="s">
        <v>1887</v>
      </c>
      <c r="E954" s="5">
        <f t="shared" si="15"/>
        <v>5040</v>
      </c>
      <c r="F954" s="74">
        <v>132</v>
      </c>
      <c r="G954" s="74">
        <v>125</v>
      </c>
      <c r="H954" s="74">
        <v>122</v>
      </c>
      <c r="I954" s="74">
        <v>118</v>
      </c>
      <c r="J954" s="74">
        <v>106</v>
      </c>
      <c r="K954" s="74">
        <v>117</v>
      </c>
      <c r="L954" s="74">
        <v>122</v>
      </c>
      <c r="M954" s="74">
        <v>125</v>
      </c>
      <c r="N954" s="74">
        <v>129</v>
      </c>
      <c r="O954" s="74">
        <v>126</v>
      </c>
      <c r="P954" s="74">
        <v>145</v>
      </c>
      <c r="Q954" s="74">
        <v>149</v>
      </c>
      <c r="R954" s="74">
        <v>150</v>
      </c>
      <c r="S954" s="74">
        <v>143</v>
      </c>
      <c r="T954" s="74">
        <v>120</v>
      </c>
      <c r="U954" s="74">
        <v>110</v>
      </c>
      <c r="V954" s="74">
        <v>101</v>
      </c>
      <c r="W954" s="74">
        <v>91</v>
      </c>
      <c r="X954" s="74">
        <v>82</v>
      </c>
      <c r="Y954" s="74">
        <v>71</v>
      </c>
      <c r="Z954" s="74">
        <v>330</v>
      </c>
      <c r="AA954" s="74">
        <v>311</v>
      </c>
      <c r="AB954" s="74">
        <v>335</v>
      </c>
      <c r="AC954" s="74">
        <v>295</v>
      </c>
      <c r="AD954" s="74">
        <v>278</v>
      </c>
      <c r="AE954" s="74">
        <v>215</v>
      </c>
      <c r="AF954" s="74">
        <v>170</v>
      </c>
      <c r="AG954" s="74">
        <v>200</v>
      </c>
      <c r="AH954" s="74">
        <v>178</v>
      </c>
      <c r="AI954" s="74">
        <v>137</v>
      </c>
      <c r="AJ954" s="74">
        <v>112</v>
      </c>
      <c r="AK954" s="74">
        <v>55</v>
      </c>
      <c r="AL954" s="74">
        <v>40</v>
      </c>
      <c r="AM954" s="87">
        <v>12</v>
      </c>
      <c r="AN954" s="74">
        <v>65</v>
      </c>
      <c r="AO954" s="88">
        <v>67</v>
      </c>
      <c r="AP954" s="74">
        <v>149</v>
      </c>
      <c r="AQ954" s="89">
        <v>2522</v>
      </c>
      <c r="AR954" s="74">
        <v>355</v>
      </c>
      <c r="AS954" s="74">
        <v>215</v>
      </c>
      <c r="AT954" s="74">
        <v>863</v>
      </c>
      <c r="AU954" s="89">
        <v>208</v>
      </c>
      <c r="AV954" s="95"/>
      <c r="AW954" s="95"/>
      <c r="AY954" s="5"/>
    </row>
    <row r="955" spans="1:51" x14ac:dyDescent="0.2">
      <c r="A955" s="73" t="s">
        <v>1888</v>
      </c>
      <c r="B955" s="2" t="s">
        <v>1813</v>
      </c>
      <c r="C955" s="2" t="s">
        <v>1880</v>
      </c>
      <c r="D955" s="2" t="s">
        <v>1889</v>
      </c>
      <c r="E955" s="5">
        <f t="shared" si="15"/>
        <v>3042</v>
      </c>
      <c r="F955" s="74">
        <v>81</v>
      </c>
      <c r="G955" s="74">
        <v>74</v>
      </c>
      <c r="H955" s="74">
        <v>71</v>
      </c>
      <c r="I955" s="74">
        <v>70</v>
      </c>
      <c r="J955" s="74">
        <v>60</v>
      </c>
      <c r="K955" s="74">
        <v>63</v>
      </c>
      <c r="L955" s="74">
        <v>61</v>
      </c>
      <c r="M955" s="74">
        <v>60</v>
      </c>
      <c r="N955" s="74">
        <v>59</v>
      </c>
      <c r="O955" s="74">
        <v>54</v>
      </c>
      <c r="P955" s="74">
        <v>65</v>
      </c>
      <c r="Q955" s="74">
        <v>64</v>
      </c>
      <c r="R955" s="74">
        <v>64</v>
      </c>
      <c r="S955" s="74">
        <v>64</v>
      </c>
      <c r="T955" s="74">
        <v>56</v>
      </c>
      <c r="U955" s="74">
        <v>59</v>
      </c>
      <c r="V955" s="74">
        <v>60</v>
      </c>
      <c r="W955" s="74">
        <v>59</v>
      </c>
      <c r="X955" s="74">
        <v>56</v>
      </c>
      <c r="Y955" s="74">
        <v>51</v>
      </c>
      <c r="Z955" s="74">
        <v>209</v>
      </c>
      <c r="AA955" s="74">
        <v>247</v>
      </c>
      <c r="AB955" s="74">
        <v>254</v>
      </c>
      <c r="AC955" s="74">
        <v>237</v>
      </c>
      <c r="AD955" s="74">
        <v>223</v>
      </c>
      <c r="AE955" s="74">
        <v>171</v>
      </c>
      <c r="AF955" s="74">
        <v>117</v>
      </c>
      <c r="AG955" s="74">
        <v>79</v>
      </c>
      <c r="AH955" s="74">
        <v>73</v>
      </c>
      <c r="AI955" s="74">
        <v>67</v>
      </c>
      <c r="AJ955" s="74">
        <v>53</v>
      </c>
      <c r="AK955" s="74">
        <v>25</v>
      </c>
      <c r="AL955" s="74">
        <v>36</v>
      </c>
      <c r="AM955" s="87">
        <v>7</v>
      </c>
      <c r="AN955" s="74">
        <v>38</v>
      </c>
      <c r="AO955" s="88">
        <v>43</v>
      </c>
      <c r="AP955" s="74">
        <v>92</v>
      </c>
      <c r="AQ955" s="89">
        <v>1497</v>
      </c>
      <c r="AR955" s="74">
        <v>152</v>
      </c>
      <c r="AS955" s="74">
        <v>141</v>
      </c>
      <c r="AT955" s="74">
        <v>645</v>
      </c>
      <c r="AU955" s="89">
        <v>128</v>
      </c>
      <c r="AV955" s="95"/>
      <c r="AW955" s="95"/>
      <c r="AY955" s="5"/>
    </row>
    <row r="956" spans="1:51" x14ac:dyDescent="0.2">
      <c r="A956" s="73" t="s">
        <v>1890</v>
      </c>
      <c r="B956" s="2" t="s">
        <v>1813</v>
      </c>
      <c r="C956" s="2" t="s">
        <v>1880</v>
      </c>
      <c r="D956" s="2" t="s">
        <v>715</v>
      </c>
      <c r="E956" s="5">
        <f t="shared" si="15"/>
        <v>3082</v>
      </c>
      <c r="F956" s="74">
        <v>89</v>
      </c>
      <c r="G956" s="74">
        <v>90</v>
      </c>
      <c r="H956" s="74">
        <v>92</v>
      </c>
      <c r="I956" s="74">
        <v>95</v>
      </c>
      <c r="J956" s="74">
        <v>85</v>
      </c>
      <c r="K956" s="74">
        <v>90</v>
      </c>
      <c r="L956" s="74">
        <v>93</v>
      </c>
      <c r="M956" s="74">
        <v>92</v>
      </c>
      <c r="N956" s="74">
        <v>90</v>
      </c>
      <c r="O956" s="74">
        <v>81</v>
      </c>
      <c r="P956" s="74">
        <v>94</v>
      </c>
      <c r="Q956" s="74">
        <v>90</v>
      </c>
      <c r="R956" s="74">
        <v>88</v>
      </c>
      <c r="S956" s="74">
        <v>79</v>
      </c>
      <c r="T956" s="74">
        <v>62</v>
      </c>
      <c r="U956" s="74">
        <v>59</v>
      </c>
      <c r="V956" s="74">
        <v>53</v>
      </c>
      <c r="W956" s="74">
        <v>47</v>
      </c>
      <c r="X956" s="74">
        <v>45</v>
      </c>
      <c r="Y956" s="74">
        <v>41</v>
      </c>
      <c r="Z956" s="74">
        <v>196</v>
      </c>
      <c r="AA956" s="74">
        <v>213</v>
      </c>
      <c r="AB956" s="74">
        <v>162</v>
      </c>
      <c r="AC956" s="74">
        <v>195</v>
      </c>
      <c r="AD956" s="74">
        <v>186</v>
      </c>
      <c r="AE956" s="74">
        <v>118</v>
      </c>
      <c r="AF956" s="74">
        <v>83</v>
      </c>
      <c r="AG956" s="74">
        <v>90</v>
      </c>
      <c r="AH956" s="74">
        <v>78</v>
      </c>
      <c r="AI956" s="74">
        <v>69</v>
      </c>
      <c r="AJ956" s="74">
        <v>70</v>
      </c>
      <c r="AK956" s="74">
        <v>37</v>
      </c>
      <c r="AL956" s="74">
        <v>30</v>
      </c>
      <c r="AM956" s="87">
        <v>8</v>
      </c>
      <c r="AN956" s="74">
        <v>46</v>
      </c>
      <c r="AO956" s="88">
        <v>43</v>
      </c>
      <c r="AP956" s="74">
        <v>102</v>
      </c>
      <c r="AQ956" s="89">
        <v>1530</v>
      </c>
      <c r="AR956" s="74">
        <v>200</v>
      </c>
      <c r="AS956" s="74">
        <v>116</v>
      </c>
      <c r="AT956" s="74">
        <v>516</v>
      </c>
      <c r="AU956" s="89">
        <v>140</v>
      </c>
      <c r="AV956" s="95"/>
      <c r="AW956" s="95"/>
      <c r="AY956" s="5"/>
    </row>
    <row r="957" spans="1:51" x14ac:dyDescent="0.2">
      <c r="A957" s="73" t="s">
        <v>1891</v>
      </c>
      <c r="B957" s="2" t="s">
        <v>1813</v>
      </c>
      <c r="C957" s="2" t="s">
        <v>1880</v>
      </c>
      <c r="D957" s="2" t="s">
        <v>1892</v>
      </c>
      <c r="E957" s="5">
        <f t="shared" si="15"/>
        <v>24857</v>
      </c>
      <c r="F957" s="74">
        <v>587</v>
      </c>
      <c r="G957" s="74">
        <v>560</v>
      </c>
      <c r="H957" s="74">
        <v>538</v>
      </c>
      <c r="I957" s="74">
        <v>520</v>
      </c>
      <c r="J957" s="74">
        <v>459</v>
      </c>
      <c r="K957" s="74">
        <v>483</v>
      </c>
      <c r="L957" s="74">
        <v>481</v>
      </c>
      <c r="M957" s="74">
        <v>480</v>
      </c>
      <c r="N957" s="74">
        <v>482</v>
      </c>
      <c r="O957" s="74">
        <v>456</v>
      </c>
      <c r="P957" s="74">
        <v>526</v>
      </c>
      <c r="Q957" s="74">
        <v>532</v>
      </c>
      <c r="R957" s="74">
        <v>534</v>
      </c>
      <c r="S957" s="74">
        <v>535</v>
      </c>
      <c r="T957" s="74">
        <v>475</v>
      </c>
      <c r="U957" s="74">
        <v>491</v>
      </c>
      <c r="V957" s="74">
        <v>487</v>
      </c>
      <c r="W957" s="74">
        <v>484</v>
      </c>
      <c r="X957" s="74">
        <v>490</v>
      </c>
      <c r="Y957" s="74">
        <v>456</v>
      </c>
      <c r="Z957" s="74">
        <v>2626</v>
      </c>
      <c r="AA957" s="74">
        <v>2470</v>
      </c>
      <c r="AB957" s="74">
        <v>2030</v>
      </c>
      <c r="AC957" s="74">
        <v>1985</v>
      </c>
      <c r="AD957" s="74">
        <v>1717</v>
      </c>
      <c r="AE957" s="74">
        <v>1173</v>
      </c>
      <c r="AF957" s="74">
        <v>809</v>
      </c>
      <c r="AG957" s="74">
        <v>597</v>
      </c>
      <c r="AH957" s="74">
        <v>532</v>
      </c>
      <c r="AI957" s="74">
        <v>317</v>
      </c>
      <c r="AJ957" s="74">
        <v>260</v>
      </c>
      <c r="AK957" s="74">
        <v>152</v>
      </c>
      <c r="AL957" s="74">
        <v>133</v>
      </c>
      <c r="AM957" s="87">
        <v>55</v>
      </c>
      <c r="AN957" s="74">
        <v>288</v>
      </c>
      <c r="AO957" s="88">
        <v>299</v>
      </c>
      <c r="AP957" s="74">
        <v>658</v>
      </c>
      <c r="AQ957" s="89">
        <v>11683</v>
      </c>
      <c r="AR957" s="74">
        <v>1256</v>
      </c>
      <c r="AS957" s="74">
        <v>1112</v>
      </c>
      <c r="AT957" s="74">
        <v>5499</v>
      </c>
      <c r="AU957" s="89">
        <v>901</v>
      </c>
      <c r="AV957" s="95"/>
      <c r="AW957" s="95"/>
      <c r="AY957" s="5"/>
    </row>
    <row r="958" spans="1:51" x14ac:dyDescent="0.2">
      <c r="A958" s="73" t="s">
        <v>1893</v>
      </c>
      <c r="B958" s="2" t="s">
        <v>1813</v>
      </c>
      <c r="C958" s="2" t="s">
        <v>1880</v>
      </c>
      <c r="D958" s="2" t="s">
        <v>1894</v>
      </c>
      <c r="E958" s="5">
        <f t="shared" si="15"/>
        <v>2162</v>
      </c>
      <c r="F958" s="74">
        <v>58</v>
      </c>
      <c r="G958" s="74">
        <v>53</v>
      </c>
      <c r="H958" s="74">
        <v>51</v>
      </c>
      <c r="I958" s="74">
        <v>50</v>
      </c>
      <c r="J958" s="74">
        <v>46</v>
      </c>
      <c r="K958" s="74">
        <v>50</v>
      </c>
      <c r="L958" s="74">
        <v>50</v>
      </c>
      <c r="M958" s="74">
        <v>52</v>
      </c>
      <c r="N958" s="74">
        <v>53</v>
      </c>
      <c r="O958" s="74">
        <v>54</v>
      </c>
      <c r="P958" s="74">
        <v>63</v>
      </c>
      <c r="Q958" s="74">
        <v>64</v>
      </c>
      <c r="R958" s="74">
        <v>64</v>
      </c>
      <c r="S958" s="74">
        <v>60</v>
      </c>
      <c r="T958" s="74">
        <v>47</v>
      </c>
      <c r="U958" s="74">
        <v>45</v>
      </c>
      <c r="V958" s="74">
        <v>39</v>
      </c>
      <c r="W958" s="74">
        <v>34</v>
      </c>
      <c r="X958" s="74">
        <v>32</v>
      </c>
      <c r="Y958" s="74">
        <v>29</v>
      </c>
      <c r="Z958" s="74">
        <v>132</v>
      </c>
      <c r="AA958" s="74">
        <v>130</v>
      </c>
      <c r="AB958" s="74">
        <v>132</v>
      </c>
      <c r="AC958" s="74">
        <v>142</v>
      </c>
      <c r="AD958" s="74">
        <v>141</v>
      </c>
      <c r="AE958" s="74">
        <v>106</v>
      </c>
      <c r="AF958" s="74">
        <v>91</v>
      </c>
      <c r="AG958" s="74">
        <v>55</v>
      </c>
      <c r="AH958" s="74">
        <v>72</v>
      </c>
      <c r="AI958" s="74">
        <v>69</v>
      </c>
      <c r="AJ958" s="74">
        <v>33</v>
      </c>
      <c r="AK958" s="74">
        <v>32</v>
      </c>
      <c r="AL958" s="74">
        <v>33</v>
      </c>
      <c r="AM958" s="87">
        <v>5</v>
      </c>
      <c r="AN958" s="74">
        <v>28</v>
      </c>
      <c r="AO958" s="88">
        <v>30</v>
      </c>
      <c r="AP958" s="74">
        <v>69</v>
      </c>
      <c r="AQ958" s="89">
        <v>1057</v>
      </c>
      <c r="AR958" s="74">
        <v>146</v>
      </c>
      <c r="AS958" s="74">
        <v>84</v>
      </c>
      <c r="AT958" s="74">
        <v>364</v>
      </c>
      <c r="AU958" s="89">
        <v>96</v>
      </c>
      <c r="AV958" s="95"/>
      <c r="AW958" s="95"/>
      <c r="AY958" s="5"/>
    </row>
    <row r="959" spans="1:51" x14ac:dyDescent="0.2">
      <c r="A959" s="73" t="s">
        <v>1895</v>
      </c>
      <c r="B959" s="2" t="s">
        <v>1813</v>
      </c>
      <c r="C959" s="2" t="s">
        <v>1880</v>
      </c>
      <c r="D959" s="2" t="s">
        <v>1896</v>
      </c>
      <c r="E959" s="5">
        <f t="shared" si="15"/>
        <v>3773</v>
      </c>
      <c r="F959" s="74">
        <v>101</v>
      </c>
      <c r="G959" s="74">
        <v>104</v>
      </c>
      <c r="H959" s="74">
        <v>102</v>
      </c>
      <c r="I959" s="74">
        <v>106</v>
      </c>
      <c r="J959" s="74">
        <v>96</v>
      </c>
      <c r="K959" s="74">
        <v>104</v>
      </c>
      <c r="L959" s="74">
        <v>104</v>
      </c>
      <c r="M959" s="74">
        <v>107</v>
      </c>
      <c r="N959" s="74">
        <v>104</v>
      </c>
      <c r="O959" s="74">
        <v>100</v>
      </c>
      <c r="P959" s="74">
        <v>112</v>
      </c>
      <c r="Q959" s="74">
        <v>112</v>
      </c>
      <c r="R959" s="74">
        <v>110</v>
      </c>
      <c r="S959" s="74">
        <v>105</v>
      </c>
      <c r="T959" s="74">
        <v>83</v>
      </c>
      <c r="U959" s="74">
        <v>82</v>
      </c>
      <c r="V959" s="74">
        <v>78</v>
      </c>
      <c r="W959" s="74">
        <v>71</v>
      </c>
      <c r="X959" s="74">
        <v>64</v>
      </c>
      <c r="Y959" s="74">
        <v>49</v>
      </c>
      <c r="Z959" s="74">
        <v>216</v>
      </c>
      <c r="AA959" s="74">
        <v>224</v>
      </c>
      <c r="AB959" s="74">
        <v>232</v>
      </c>
      <c r="AC959" s="74">
        <v>230</v>
      </c>
      <c r="AD959" s="74">
        <v>213</v>
      </c>
      <c r="AE959" s="74">
        <v>178</v>
      </c>
      <c r="AF959" s="74">
        <v>150</v>
      </c>
      <c r="AG959" s="74">
        <v>110</v>
      </c>
      <c r="AH959" s="74">
        <v>87</v>
      </c>
      <c r="AI959" s="74">
        <v>85</v>
      </c>
      <c r="AJ959" s="74">
        <v>64</v>
      </c>
      <c r="AK959" s="74">
        <v>52</v>
      </c>
      <c r="AL959" s="74">
        <v>38</v>
      </c>
      <c r="AM959" s="87">
        <v>9</v>
      </c>
      <c r="AN959" s="74">
        <v>53</v>
      </c>
      <c r="AO959" s="88">
        <v>48</v>
      </c>
      <c r="AP959" s="74">
        <v>120</v>
      </c>
      <c r="AQ959" s="89">
        <v>1836</v>
      </c>
      <c r="AR959" s="74">
        <v>261</v>
      </c>
      <c r="AS959" s="74">
        <v>165</v>
      </c>
      <c r="AT959" s="74">
        <v>620</v>
      </c>
      <c r="AU959" s="89">
        <v>159</v>
      </c>
      <c r="AV959" s="95"/>
      <c r="AW959" s="95"/>
      <c r="AY959" s="5"/>
    </row>
    <row r="960" spans="1:51" x14ac:dyDescent="0.2">
      <c r="A960" s="73" t="s">
        <v>1897</v>
      </c>
      <c r="B960" s="2" t="s">
        <v>1813</v>
      </c>
      <c r="C960" s="2" t="s">
        <v>1880</v>
      </c>
      <c r="D960" s="2" t="s">
        <v>1898</v>
      </c>
      <c r="E960" s="5">
        <f t="shared" si="15"/>
        <v>2943</v>
      </c>
      <c r="F960" s="74">
        <v>76</v>
      </c>
      <c r="G960" s="74">
        <v>68</v>
      </c>
      <c r="H960" s="74">
        <v>64</v>
      </c>
      <c r="I960" s="74">
        <v>58</v>
      </c>
      <c r="J960" s="74">
        <v>57</v>
      </c>
      <c r="K960" s="74">
        <v>56</v>
      </c>
      <c r="L960" s="74">
        <v>61</v>
      </c>
      <c r="M960" s="74">
        <v>63</v>
      </c>
      <c r="N960" s="74">
        <v>67</v>
      </c>
      <c r="O960" s="74">
        <v>68</v>
      </c>
      <c r="P960" s="74">
        <v>83</v>
      </c>
      <c r="Q960" s="74">
        <v>86</v>
      </c>
      <c r="R960" s="74">
        <v>90</v>
      </c>
      <c r="S960" s="74">
        <v>86</v>
      </c>
      <c r="T960" s="74">
        <v>69</v>
      </c>
      <c r="U960" s="74">
        <v>65</v>
      </c>
      <c r="V960" s="74">
        <v>59</v>
      </c>
      <c r="W960" s="74">
        <v>52</v>
      </c>
      <c r="X960" s="74">
        <v>50</v>
      </c>
      <c r="Y960" s="74">
        <v>41</v>
      </c>
      <c r="Z960" s="74">
        <v>179</v>
      </c>
      <c r="AA960" s="74">
        <v>148</v>
      </c>
      <c r="AB960" s="74">
        <v>198</v>
      </c>
      <c r="AC960" s="74">
        <v>175</v>
      </c>
      <c r="AD960" s="74">
        <v>191</v>
      </c>
      <c r="AE960" s="74">
        <v>146</v>
      </c>
      <c r="AF960" s="74">
        <v>111</v>
      </c>
      <c r="AG960" s="74">
        <v>101</v>
      </c>
      <c r="AH960" s="74">
        <v>100</v>
      </c>
      <c r="AI960" s="74">
        <v>97</v>
      </c>
      <c r="AJ960" s="74">
        <v>78</v>
      </c>
      <c r="AK960" s="74">
        <v>46</v>
      </c>
      <c r="AL960" s="74">
        <v>54</v>
      </c>
      <c r="AM960" s="87">
        <v>7</v>
      </c>
      <c r="AN960" s="74">
        <v>38</v>
      </c>
      <c r="AO960" s="88">
        <v>38</v>
      </c>
      <c r="AP960" s="74">
        <v>88</v>
      </c>
      <c r="AQ960" s="89">
        <v>1462</v>
      </c>
      <c r="AR960" s="74">
        <v>200</v>
      </c>
      <c r="AS960" s="74">
        <v>130</v>
      </c>
      <c r="AT960" s="74">
        <v>511</v>
      </c>
      <c r="AU960" s="89">
        <v>129</v>
      </c>
      <c r="AV960" s="95"/>
      <c r="AW960" s="95"/>
      <c r="AY960" s="5"/>
    </row>
    <row r="961" spans="1:51" x14ac:dyDescent="0.2">
      <c r="A961" s="73" t="s">
        <v>1899</v>
      </c>
      <c r="B961" s="2" t="s">
        <v>1813</v>
      </c>
      <c r="C961" s="2" t="s">
        <v>1880</v>
      </c>
      <c r="D961" s="2" t="s">
        <v>1900</v>
      </c>
      <c r="E961" s="5">
        <f t="shared" si="15"/>
        <v>2582</v>
      </c>
      <c r="F961" s="74">
        <v>78</v>
      </c>
      <c r="G961" s="74">
        <v>71</v>
      </c>
      <c r="H961" s="74">
        <v>66</v>
      </c>
      <c r="I961" s="74">
        <v>64</v>
      </c>
      <c r="J961" s="74">
        <v>54</v>
      </c>
      <c r="K961" s="74">
        <v>60</v>
      </c>
      <c r="L961" s="74">
        <v>61</v>
      </c>
      <c r="M961" s="74">
        <v>62</v>
      </c>
      <c r="N961" s="74">
        <v>65</v>
      </c>
      <c r="O961" s="74">
        <v>65</v>
      </c>
      <c r="P961" s="74">
        <v>73</v>
      </c>
      <c r="Q961" s="74">
        <v>79</v>
      </c>
      <c r="R961" s="74">
        <v>77</v>
      </c>
      <c r="S961" s="74">
        <v>72</v>
      </c>
      <c r="T961" s="74">
        <v>56</v>
      </c>
      <c r="U961" s="74">
        <v>50</v>
      </c>
      <c r="V961" s="74">
        <v>45</v>
      </c>
      <c r="W961" s="74">
        <v>36</v>
      </c>
      <c r="X961" s="74">
        <v>32</v>
      </c>
      <c r="Y961" s="74">
        <v>30</v>
      </c>
      <c r="Z961" s="74">
        <v>163</v>
      </c>
      <c r="AA961" s="74">
        <v>205</v>
      </c>
      <c r="AB961" s="74">
        <v>184</v>
      </c>
      <c r="AC961" s="74">
        <v>169</v>
      </c>
      <c r="AD961" s="74">
        <v>140</v>
      </c>
      <c r="AE961" s="74">
        <v>103</v>
      </c>
      <c r="AF961" s="74">
        <v>100</v>
      </c>
      <c r="AG961" s="74">
        <v>72</v>
      </c>
      <c r="AH961" s="74">
        <v>74</v>
      </c>
      <c r="AI961" s="74">
        <v>60</v>
      </c>
      <c r="AJ961" s="74">
        <v>53</v>
      </c>
      <c r="AK961" s="74">
        <v>29</v>
      </c>
      <c r="AL961" s="74">
        <v>34</v>
      </c>
      <c r="AM961" s="87">
        <v>7</v>
      </c>
      <c r="AN961" s="74">
        <v>38</v>
      </c>
      <c r="AO961" s="88">
        <v>40</v>
      </c>
      <c r="AP961" s="74">
        <v>91</v>
      </c>
      <c r="AQ961" s="89">
        <v>1308</v>
      </c>
      <c r="AR961" s="74">
        <v>183</v>
      </c>
      <c r="AS961" s="74">
        <v>91</v>
      </c>
      <c r="AT961" s="74">
        <v>491</v>
      </c>
      <c r="AU961" s="89">
        <v>127</v>
      </c>
      <c r="AV961" s="95"/>
      <c r="AW961" s="95"/>
      <c r="AY961" s="5"/>
    </row>
    <row r="962" spans="1:51" x14ac:dyDescent="0.2">
      <c r="A962" s="73" t="s">
        <v>1901</v>
      </c>
      <c r="B962" s="2" t="s">
        <v>1813</v>
      </c>
      <c r="C962" s="2" t="s">
        <v>1030</v>
      </c>
      <c r="D962" s="2" t="s">
        <v>1902</v>
      </c>
      <c r="E962" s="5">
        <f t="shared" si="15"/>
        <v>27435</v>
      </c>
      <c r="F962" s="74">
        <v>570</v>
      </c>
      <c r="G962" s="74">
        <v>550</v>
      </c>
      <c r="H962" s="74">
        <v>534</v>
      </c>
      <c r="I962" s="74">
        <v>524</v>
      </c>
      <c r="J962" s="74">
        <v>462</v>
      </c>
      <c r="K962" s="74">
        <v>494</v>
      </c>
      <c r="L962" s="74">
        <v>497</v>
      </c>
      <c r="M962" s="74">
        <v>523</v>
      </c>
      <c r="N962" s="74">
        <v>519</v>
      </c>
      <c r="O962" s="74">
        <v>513</v>
      </c>
      <c r="P962" s="74">
        <v>637</v>
      </c>
      <c r="Q962" s="74">
        <v>561</v>
      </c>
      <c r="R962" s="74">
        <v>614</v>
      </c>
      <c r="S962" s="74">
        <v>572</v>
      </c>
      <c r="T962" s="74">
        <v>524</v>
      </c>
      <c r="U962" s="74">
        <v>529</v>
      </c>
      <c r="V962" s="74">
        <v>520</v>
      </c>
      <c r="W962" s="74">
        <v>560</v>
      </c>
      <c r="X962" s="74">
        <v>492</v>
      </c>
      <c r="Y962" s="74">
        <v>445</v>
      </c>
      <c r="Z962" s="74">
        <v>2594</v>
      </c>
      <c r="AA962" s="74">
        <v>2454</v>
      </c>
      <c r="AB962" s="74">
        <v>2515</v>
      </c>
      <c r="AC962" s="74">
        <v>2432</v>
      </c>
      <c r="AD962" s="74">
        <v>2022</v>
      </c>
      <c r="AE962" s="74">
        <v>1381</v>
      </c>
      <c r="AF962" s="74">
        <v>954</v>
      </c>
      <c r="AG962" s="74">
        <v>641</v>
      </c>
      <c r="AH962" s="74">
        <v>665</v>
      </c>
      <c r="AI962" s="74">
        <v>463</v>
      </c>
      <c r="AJ962" s="74">
        <v>270</v>
      </c>
      <c r="AK962" s="74">
        <v>195</v>
      </c>
      <c r="AL962" s="74">
        <v>209</v>
      </c>
      <c r="AM962" s="87">
        <v>107</v>
      </c>
      <c r="AN962" s="74">
        <v>280</v>
      </c>
      <c r="AO962" s="88">
        <v>290</v>
      </c>
      <c r="AP962" s="74">
        <v>638</v>
      </c>
      <c r="AQ962" s="89">
        <v>13454</v>
      </c>
      <c r="AR962" s="74">
        <v>1396</v>
      </c>
      <c r="AS962" s="74">
        <v>1255</v>
      </c>
      <c r="AT962" s="74">
        <v>6544</v>
      </c>
      <c r="AU962" s="89">
        <v>769</v>
      </c>
      <c r="AV962" s="95"/>
      <c r="AW962" s="95"/>
      <c r="AY962" s="5"/>
    </row>
    <row r="963" spans="1:51" x14ac:dyDescent="0.2">
      <c r="A963" s="73" t="s">
        <v>1903</v>
      </c>
      <c r="B963" s="2" t="s">
        <v>1813</v>
      </c>
      <c r="C963" s="2" t="s">
        <v>1030</v>
      </c>
      <c r="D963" s="2" t="s">
        <v>1904</v>
      </c>
      <c r="E963" s="5">
        <f t="shared" si="15"/>
        <v>6739</v>
      </c>
      <c r="F963" s="74">
        <v>157</v>
      </c>
      <c r="G963" s="74">
        <v>152</v>
      </c>
      <c r="H963" s="74">
        <v>151</v>
      </c>
      <c r="I963" s="74">
        <v>150</v>
      </c>
      <c r="J963" s="74">
        <v>133</v>
      </c>
      <c r="K963" s="74">
        <v>140</v>
      </c>
      <c r="L963" s="74">
        <v>141</v>
      </c>
      <c r="M963" s="74">
        <v>140</v>
      </c>
      <c r="N963" s="74">
        <v>140</v>
      </c>
      <c r="O963" s="74">
        <v>130</v>
      </c>
      <c r="P963" s="74">
        <v>149</v>
      </c>
      <c r="Q963" s="74">
        <v>149</v>
      </c>
      <c r="R963" s="74">
        <v>147</v>
      </c>
      <c r="S963" s="74">
        <v>145</v>
      </c>
      <c r="T963" s="74">
        <v>133</v>
      </c>
      <c r="U963" s="74">
        <v>134</v>
      </c>
      <c r="V963" s="74">
        <v>131</v>
      </c>
      <c r="W963" s="74">
        <v>130</v>
      </c>
      <c r="X963" s="74">
        <v>129</v>
      </c>
      <c r="Y963" s="74">
        <v>116</v>
      </c>
      <c r="Z963" s="74">
        <v>638</v>
      </c>
      <c r="AA963" s="74">
        <v>666</v>
      </c>
      <c r="AB963" s="74">
        <v>580</v>
      </c>
      <c r="AC963" s="74">
        <v>503</v>
      </c>
      <c r="AD963" s="74">
        <v>442</v>
      </c>
      <c r="AE963" s="74">
        <v>313</v>
      </c>
      <c r="AF963" s="74">
        <v>202</v>
      </c>
      <c r="AG963" s="74">
        <v>186</v>
      </c>
      <c r="AH963" s="74">
        <v>126</v>
      </c>
      <c r="AI963" s="74">
        <v>108</v>
      </c>
      <c r="AJ963" s="74">
        <v>71</v>
      </c>
      <c r="AK963" s="74">
        <v>57</v>
      </c>
      <c r="AL963" s="74">
        <v>50</v>
      </c>
      <c r="AM963" s="87">
        <v>14</v>
      </c>
      <c r="AN963" s="74">
        <v>79</v>
      </c>
      <c r="AO963" s="88">
        <v>78</v>
      </c>
      <c r="AP963" s="74">
        <v>180</v>
      </c>
      <c r="AQ963" s="89">
        <v>3278</v>
      </c>
      <c r="AR963" s="74">
        <v>345</v>
      </c>
      <c r="AS963" s="74">
        <v>315</v>
      </c>
      <c r="AT963" s="74">
        <v>1490</v>
      </c>
      <c r="AU963" s="89">
        <v>245</v>
      </c>
      <c r="AV963" s="95"/>
      <c r="AW963" s="95"/>
      <c r="AY963" s="5"/>
    </row>
    <row r="964" spans="1:51" x14ac:dyDescent="0.2">
      <c r="A964" s="73" t="s">
        <v>1905</v>
      </c>
      <c r="B964" s="2" t="s">
        <v>1813</v>
      </c>
      <c r="C964" s="2" t="s">
        <v>1030</v>
      </c>
      <c r="D964" s="2" t="s">
        <v>1906</v>
      </c>
      <c r="E964" s="5">
        <f t="shared" si="15"/>
        <v>3554</v>
      </c>
      <c r="F964" s="74">
        <v>97</v>
      </c>
      <c r="G964" s="74">
        <v>93</v>
      </c>
      <c r="H964" s="74">
        <v>85</v>
      </c>
      <c r="I964" s="74">
        <v>83</v>
      </c>
      <c r="J964" s="74">
        <v>71</v>
      </c>
      <c r="K964" s="74">
        <v>74</v>
      </c>
      <c r="L964" s="74">
        <v>77</v>
      </c>
      <c r="M964" s="74">
        <v>76</v>
      </c>
      <c r="N964" s="74">
        <v>75</v>
      </c>
      <c r="O964" s="74">
        <v>74</v>
      </c>
      <c r="P964" s="74">
        <v>84</v>
      </c>
      <c r="Q964" s="74">
        <v>84</v>
      </c>
      <c r="R964" s="74">
        <v>84</v>
      </c>
      <c r="S964" s="74">
        <v>81</v>
      </c>
      <c r="T964" s="74">
        <v>72</v>
      </c>
      <c r="U964" s="74">
        <v>70</v>
      </c>
      <c r="V964" s="74">
        <v>69</v>
      </c>
      <c r="W964" s="74">
        <v>66</v>
      </c>
      <c r="X964" s="74">
        <v>62</v>
      </c>
      <c r="Y964" s="74">
        <v>55</v>
      </c>
      <c r="Z964" s="74">
        <v>309</v>
      </c>
      <c r="AA964" s="74">
        <v>380</v>
      </c>
      <c r="AB964" s="74">
        <v>270</v>
      </c>
      <c r="AC964" s="74">
        <v>217</v>
      </c>
      <c r="AD964" s="74">
        <v>215</v>
      </c>
      <c r="AE964" s="74">
        <v>166</v>
      </c>
      <c r="AF964" s="74">
        <v>129</v>
      </c>
      <c r="AG964" s="74">
        <v>106</v>
      </c>
      <c r="AH964" s="74">
        <v>78</v>
      </c>
      <c r="AI964" s="74">
        <v>69</v>
      </c>
      <c r="AJ964" s="74">
        <v>31</v>
      </c>
      <c r="AK964" s="74">
        <v>25</v>
      </c>
      <c r="AL964" s="74">
        <v>27</v>
      </c>
      <c r="AM964" s="87">
        <v>9</v>
      </c>
      <c r="AN964" s="74">
        <v>46</v>
      </c>
      <c r="AO964" s="88">
        <v>51</v>
      </c>
      <c r="AP964" s="74">
        <v>115</v>
      </c>
      <c r="AQ964" s="89">
        <v>1737</v>
      </c>
      <c r="AR964" s="74">
        <v>183</v>
      </c>
      <c r="AS964" s="74">
        <v>161</v>
      </c>
      <c r="AT964" s="74">
        <v>756</v>
      </c>
      <c r="AU964" s="89">
        <v>148</v>
      </c>
      <c r="AV964" s="95"/>
      <c r="AW964" s="95"/>
      <c r="AY964" s="5"/>
    </row>
    <row r="965" spans="1:51" x14ac:dyDescent="0.2">
      <c r="A965" s="73" t="s">
        <v>1907</v>
      </c>
      <c r="B965" s="2" t="s">
        <v>1813</v>
      </c>
      <c r="C965" s="2" t="s">
        <v>1030</v>
      </c>
      <c r="D965" s="2" t="s">
        <v>1908</v>
      </c>
      <c r="E965" s="5">
        <f t="shared" si="15"/>
        <v>56225</v>
      </c>
      <c r="F965" s="74">
        <v>719</v>
      </c>
      <c r="G965" s="74">
        <v>680</v>
      </c>
      <c r="H965" s="74">
        <v>650</v>
      </c>
      <c r="I965" s="74">
        <v>628</v>
      </c>
      <c r="J965" s="74">
        <v>544</v>
      </c>
      <c r="K965" s="74">
        <v>596</v>
      </c>
      <c r="L965" s="74">
        <v>528</v>
      </c>
      <c r="M965" s="74">
        <v>462</v>
      </c>
      <c r="N965" s="74">
        <v>526</v>
      </c>
      <c r="O965" s="74">
        <v>478</v>
      </c>
      <c r="P965" s="74">
        <v>468</v>
      </c>
      <c r="Q965" s="74">
        <v>701</v>
      </c>
      <c r="R965" s="74">
        <v>625</v>
      </c>
      <c r="S965" s="74">
        <v>771</v>
      </c>
      <c r="T965" s="74">
        <v>817</v>
      </c>
      <c r="U965" s="74">
        <v>902</v>
      </c>
      <c r="V965" s="74">
        <v>1217</v>
      </c>
      <c r="W965" s="74">
        <v>1001</v>
      </c>
      <c r="X965" s="74">
        <v>1548</v>
      </c>
      <c r="Y965" s="74">
        <v>1116</v>
      </c>
      <c r="Z965" s="74">
        <v>6171</v>
      </c>
      <c r="AA965" s="74">
        <v>5357</v>
      </c>
      <c r="AB965" s="74">
        <v>4221</v>
      </c>
      <c r="AC965" s="74">
        <v>3607</v>
      </c>
      <c r="AD965" s="74">
        <v>3624</v>
      </c>
      <c r="AE965" s="74">
        <v>3531</v>
      </c>
      <c r="AF965" s="74">
        <v>4764</v>
      </c>
      <c r="AG965" s="74">
        <v>4607</v>
      </c>
      <c r="AH965" s="74">
        <v>1469</v>
      </c>
      <c r="AI965" s="74">
        <v>1032</v>
      </c>
      <c r="AJ965" s="74">
        <v>791</v>
      </c>
      <c r="AK965" s="74">
        <v>536</v>
      </c>
      <c r="AL965" s="74">
        <v>1538</v>
      </c>
      <c r="AM965" s="87">
        <v>41</v>
      </c>
      <c r="AN965" s="74">
        <v>339</v>
      </c>
      <c r="AO965" s="88">
        <v>380</v>
      </c>
      <c r="AP965" s="74">
        <v>801</v>
      </c>
      <c r="AQ965" s="89">
        <v>28326</v>
      </c>
      <c r="AR965" s="74">
        <v>1711</v>
      </c>
      <c r="AS965" s="74">
        <v>2782</v>
      </c>
      <c r="AT965" s="74">
        <v>12870</v>
      </c>
      <c r="AU965" s="89">
        <v>1244</v>
      </c>
      <c r="AV965" s="95"/>
      <c r="AW965" s="95"/>
      <c r="AY965" s="5"/>
    </row>
    <row r="966" spans="1:51" x14ac:dyDescent="0.2">
      <c r="A966" s="73" t="s">
        <v>1909</v>
      </c>
      <c r="B966" s="2" t="s">
        <v>1813</v>
      </c>
      <c r="C966" s="2" t="s">
        <v>1030</v>
      </c>
      <c r="D966" s="2" t="s">
        <v>1910</v>
      </c>
      <c r="E966" s="5">
        <f t="shared" si="15"/>
        <v>8455</v>
      </c>
      <c r="F966" s="74">
        <v>214</v>
      </c>
      <c r="G966" s="74">
        <v>193</v>
      </c>
      <c r="H966" s="74">
        <v>178</v>
      </c>
      <c r="I966" s="74">
        <v>166</v>
      </c>
      <c r="J966" s="74">
        <v>143</v>
      </c>
      <c r="K966" s="74">
        <v>149</v>
      </c>
      <c r="L966" s="74">
        <v>149</v>
      </c>
      <c r="M966" s="74">
        <v>149</v>
      </c>
      <c r="N966" s="74">
        <v>153</v>
      </c>
      <c r="O966" s="74">
        <v>148</v>
      </c>
      <c r="P966" s="74">
        <v>174</v>
      </c>
      <c r="Q966" s="74">
        <v>182</v>
      </c>
      <c r="R966" s="74">
        <v>186</v>
      </c>
      <c r="S966" s="74">
        <v>185</v>
      </c>
      <c r="T966" s="74">
        <v>165</v>
      </c>
      <c r="U966" s="74">
        <v>169</v>
      </c>
      <c r="V966" s="74">
        <v>165</v>
      </c>
      <c r="W966" s="74">
        <v>164</v>
      </c>
      <c r="X966" s="74">
        <v>162</v>
      </c>
      <c r="Y966" s="74">
        <v>145</v>
      </c>
      <c r="Z966" s="74">
        <v>793</v>
      </c>
      <c r="AA966" s="74">
        <v>799</v>
      </c>
      <c r="AB966" s="74">
        <v>675</v>
      </c>
      <c r="AC966" s="74">
        <v>592</v>
      </c>
      <c r="AD966" s="74">
        <v>583</v>
      </c>
      <c r="AE966" s="74">
        <v>426</v>
      </c>
      <c r="AF966" s="74">
        <v>322</v>
      </c>
      <c r="AG966" s="74">
        <v>263</v>
      </c>
      <c r="AH966" s="74">
        <v>206</v>
      </c>
      <c r="AI966" s="74">
        <v>174</v>
      </c>
      <c r="AJ966" s="74">
        <v>118</v>
      </c>
      <c r="AK966" s="74">
        <v>78</v>
      </c>
      <c r="AL966" s="74">
        <v>87</v>
      </c>
      <c r="AM966" s="87">
        <v>19</v>
      </c>
      <c r="AN966" s="74">
        <v>102</v>
      </c>
      <c r="AO966" s="88">
        <v>112</v>
      </c>
      <c r="AP966" s="74">
        <v>242</v>
      </c>
      <c r="AQ966" s="89">
        <v>4165</v>
      </c>
      <c r="AR966" s="74">
        <v>428</v>
      </c>
      <c r="AS966" s="74">
        <v>401</v>
      </c>
      <c r="AT966" s="74">
        <v>1909</v>
      </c>
      <c r="AU966" s="89">
        <v>332</v>
      </c>
      <c r="AV966" s="95"/>
      <c r="AW966" s="95"/>
      <c r="AY966" s="5"/>
    </row>
    <row r="967" spans="1:51" x14ac:dyDescent="0.2">
      <c r="A967" s="73" t="s">
        <v>1911</v>
      </c>
      <c r="B967" s="2" t="s">
        <v>1813</v>
      </c>
      <c r="C967" s="2" t="s">
        <v>1030</v>
      </c>
      <c r="D967" s="2" t="s">
        <v>1912</v>
      </c>
      <c r="E967" s="5">
        <f t="shared" si="15"/>
        <v>8312</v>
      </c>
      <c r="F967" s="74">
        <v>198</v>
      </c>
      <c r="G967" s="74">
        <v>196</v>
      </c>
      <c r="H967" s="74">
        <v>195</v>
      </c>
      <c r="I967" s="74">
        <v>194</v>
      </c>
      <c r="J967" s="74">
        <v>176</v>
      </c>
      <c r="K967" s="74">
        <v>186</v>
      </c>
      <c r="L967" s="74">
        <v>184</v>
      </c>
      <c r="M967" s="74">
        <v>185</v>
      </c>
      <c r="N967" s="74">
        <v>183</v>
      </c>
      <c r="O967" s="74">
        <v>170</v>
      </c>
      <c r="P967" s="74">
        <v>196</v>
      </c>
      <c r="Q967" s="74">
        <v>194</v>
      </c>
      <c r="R967" s="74">
        <v>192</v>
      </c>
      <c r="S967" s="74">
        <v>189</v>
      </c>
      <c r="T967" s="74">
        <v>158</v>
      </c>
      <c r="U967" s="74">
        <v>168</v>
      </c>
      <c r="V967" s="74">
        <v>164</v>
      </c>
      <c r="W967" s="74">
        <v>160</v>
      </c>
      <c r="X967" s="74">
        <v>156</v>
      </c>
      <c r="Y967" s="74">
        <v>139</v>
      </c>
      <c r="Z967" s="74">
        <v>748</v>
      </c>
      <c r="AA967" s="74">
        <v>758</v>
      </c>
      <c r="AB967" s="74">
        <v>667</v>
      </c>
      <c r="AC967" s="74">
        <v>660</v>
      </c>
      <c r="AD967" s="74">
        <v>505</v>
      </c>
      <c r="AE967" s="74">
        <v>334</v>
      </c>
      <c r="AF967" s="74">
        <v>263</v>
      </c>
      <c r="AG967" s="74">
        <v>207</v>
      </c>
      <c r="AH967" s="74">
        <v>201</v>
      </c>
      <c r="AI967" s="74">
        <v>151</v>
      </c>
      <c r="AJ967" s="74">
        <v>98</v>
      </c>
      <c r="AK967" s="74">
        <v>76</v>
      </c>
      <c r="AL967" s="74">
        <v>61</v>
      </c>
      <c r="AM967" s="87">
        <v>17</v>
      </c>
      <c r="AN967" s="74">
        <v>98</v>
      </c>
      <c r="AO967" s="88">
        <v>100</v>
      </c>
      <c r="AP967" s="74">
        <v>224</v>
      </c>
      <c r="AQ967" s="89">
        <v>4095</v>
      </c>
      <c r="AR967" s="74">
        <v>479</v>
      </c>
      <c r="AS967" s="74">
        <v>358</v>
      </c>
      <c r="AT967" s="74">
        <v>1806</v>
      </c>
      <c r="AU967" s="89">
        <v>310</v>
      </c>
      <c r="AV967" s="95"/>
      <c r="AW967" s="95"/>
      <c r="AY967" s="5"/>
    </row>
    <row r="968" spans="1:51" x14ac:dyDescent="0.2">
      <c r="A968" s="73" t="s">
        <v>1913</v>
      </c>
      <c r="B968" s="2" t="s">
        <v>1813</v>
      </c>
      <c r="C968" s="2" t="s">
        <v>1030</v>
      </c>
      <c r="D968" s="2" t="s">
        <v>1914</v>
      </c>
      <c r="E968" s="5">
        <f t="shared" si="15"/>
        <v>4140</v>
      </c>
      <c r="F968" s="74">
        <v>113</v>
      </c>
      <c r="G968" s="74">
        <v>103</v>
      </c>
      <c r="H968" s="74">
        <v>96</v>
      </c>
      <c r="I968" s="74">
        <v>90</v>
      </c>
      <c r="J968" s="74">
        <v>74</v>
      </c>
      <c r="K968" s="74">
        <v>78</v>
      </c>
      <c r="L968" s="74">
        <v>91</v>
      </c>
      <c r="M968" s="74">
        <v>87</v>
      </c>
      <c r="N968" s="74">
        <v>84</v>
      </c>
      <c r="O968" s="74">
        <v>75</v>
      </c>
      <c r="P968" s="74">
        <v>91</v>
      </c>
      <c r="Q968" s="74">
        <v>84</v>
      </c>
      <c r="R968" s="74">
        <v>90</v>
      </c>
      <c r="S968" s="74">
        <v>91</v>
      </c>
      <c r="T968" s="74">
        <v>66</v>
      </c>
      <c r="U968" s="74">
        <v>85</v>
      </c>
      <c r="V968" s="74">
        <v>65</v>
      </c>
      <c r="W968" s="74">
        <v>78</v>
      </c>
      <c r="X968" s="74">
        <v>64</v>
      </c>
      <c r="Y968" s="74">
        <v>82</v>
      </c>
      <c r="Z968" s="74">
        <v>343</v>
      </c>
      <c r="AA968" s="74">
        <v>448</v>
      </c>
      <c r="AB968" s="74">
        <v>317</v>
      </c>
      <c r="AC968" s="74">
        <v>375</v>
      </c>
      <c r="AD968" s="74">
        <v>329</v>
      </c>
      <c r="AE968" s="74">
        <v>218</v>
      </c>
      <c r="AF968" s="74">
        <v>115</v>
      </c>
      <c r="AG968" s="74">
        <v>93</v>
      </c>
      <c r="AH968" s="74">
        <v>60</v>
      </c>
      <c r="AI968" s="74">
        <v>66</v>
      </c>
      <c r="AJ968" s="74">
        <v>39</v>
      </c>
      <c r="AK968" s="74">
        <v>30</v>
      </c>
      <c r="AL968" s="74">
        <v>20</v>
      </c>
      <c r="AM968" s="87">
        <v>10</v>
      </c>
      <c r="AN968" s="74">
        <v>54</v>
      </c>
      <c r="AO968" s="88">
        <v>59</v>
      </c>
      <c r="AP968" s="74">
        <v>132</v>
      </c>
      <c r="AQ968" s="89">
        <v>2000</v>
      </c>
      <c r="AR968" s="74">
        <v>206</v>
      </c>
      <c r="AS968" s="74">
        <v>182</v>
      </c>
      <c r="AT968" s="74">
        <v>957</v>
      </c>
      <c r="AU968" s="89">
        <v>183</v>
      </c>
      <c r="AV968" s="95"/>
      <c r="AW968" s="95"/>
      <c r="AY968" s="5"/>
    </row>
    <row r="969" spans="1:51" x14ac:dyDescent="0.2">
      <c r="A969" s="73" t="s">
        <v>1915</v>
      </c>
      <c r="B969" s="2" t="s">
        <v>1813</v>
      </c>
      <c r="C969" s="2" t="s">
        <v>1030</v>
      </c>
      <c r="D969" s="2" t="s">
        <v>1916</v>
      </c>
      <c r="E969" s="5">
        <f t="shared" si="15"/>
        <v>11457</v>
      </c>
      <c r="F969" s="74">
        <v>181</v>
      </c>
      <c r="G969" s="74">
        <v>177</v>
      </c>
      <c r="H969" s="74">
        <v>174</v>
      </c>
      <c r="I969" s="74">
        <v>172</v>
      </c>
      <c r="J969" s="74">
        <v>154</v>
      </c>
      <c r="K969" s="74">
        <v>164</v>
      </c>
      <c r="L969" s="74">
        <v>163</v>
      </c>
      <c r="M969" s="74">
        <v>151</v>
      </c>
      <c r="N969" s="74">
        <v>157</v>
      </c>
      <c r="O969" s="74">
        <v>141</v>
      </c>
      <c r="P969" s="74">
        <v>144</v>
      </c>
      <c r="Q969" s="74">
        <v>187</v>
      </c>
      <c r="R969" s="74">
        <v>170</v>
      </c>
      <c r="S969" s="74">
        <v>206</v>
      </c>
      <c r="T969" s="74">
        <v>194</v>
      </c>
      <c r="U969" s="74">
        <v>223</v>
      </c>
      <c r="V969" s="74">
        <v>244</v>
      </c>
      <c r="W969" s="74">
        <v>229</v>
      </c>
      <c r="X969" s="74">
        <v>264</v>
      </c>
      <c r="Y969" s="74">
        <v>236</v>
      </c>
      <c r="Z969" s="74">
        <v>1173</v>
      </c>
      <c r="AA969" s="74">
        <v>1510</v>
      </c>
      <c r="AB969" s="74">
        <v>877</v>
      </c>
      <c r="AC969" s="74">
        <v>912</v>
      </c>
      <c r="AD969" s="74">
        <v>852</v>
      </c>
      <c r="AE969" s="74">
        <v>656</v>
      </c>
      <c r="AF969" s="74">
        <v>542</v>
      </c>
      <c r="AG969" s="74">
        <v>432</v>
      </c>
      <c r="AH969" s="74">
        <v>249</v>
      </c>
      <c r="AI969" s="74">
        <v>197</v>
      </c>
      <c r="AJ969" s="74">
        <v>133</v>
      </c>
      <c r="AK969" s="74">
        <v>102</v>
      </c>
      <c r="AL969" s="74">
        <v>91</v>
      </c>
      <c r="AM969" s="87">
        <v>15</v>
      </c>
      <c r="AN969" s="74">
        <v>89</v>
      </c>
      <c r="AO969" s="88">
        <v>92</v>
      </c>
      <c r="AP969" s="74">
        <v>205</v>
      </c>
      <c r="AQ969" s="89">
        <v>5659</v>
      </c>
      <c r="AR969" s="74">
        <v>446</v>
      </c>
      <c r="AS969" s="74">
        <v>573</v>
      </c>
      <c r="AT969" s="74">
        <v>2905</v>
      </c>
      <c r="AU969" s="89">
        <v>339</v>
      </c>
      <c r="AV969" s="95"/>
      <c r="AW969" s="95"/>
      <c r="AY969" s="5"/>
    </row>
    <row r="970" spans="1:51" x14ac:dyDescent="0.2">
      <c r="A970" s="73" t="s">
        <v>1917</v>
      </c>
      <c r="B970" s="2" t="s">
        <v>1813</v>
      </c>
      <c r="C970" s="2" t="s">
        <v>1030</v>
      </c>
      <c r="D970" s="2" t="s">
        <v>1918</v>
      </c>
      <c r="E970" s="5">
        <f t="shared" ref="E970:E1033" si="16">SUM(F970:AL970)</f>
        <v>5013</v>
      </c>
      <c r="F970" s="74">
        <v>150</v>
      </c>
      <c r="G970" s="74">
        <v>138</v>
      </c>
      <c r="H970" s="74">
        <v>127</v>
      </c>
      <c r="I970" s="74">
        <v>120</v>
      </c>
      <c r="J970" s="74">
        <v>98</v>
      </c>
      <c r="K970" s="74">
        <v>102</v>
      </c>
      <c r="L970" s="74">
        <v>81</v>
      </c>
      <c r="M970" s="74">
        <v>135</v>
      </c>
      <c r="N970" s="74">
        <v>101</v>
      </c>
      <c r="O970" s="74">
        <v>108</v>
      </c>
      <c r="P970" s="74">
        <v>145</v>
      </c>
      <c r="Q970" s="74">
        <v>123</v>
      </c>
      <c r="R970" s="74">
        <v>107</v>
      </c>
      <c r="S970" s="74">
        <v>108</v>
      </c>
      <c r="T970" s="74">
        <v>112</v>
      </c>
      <c r="U970" s="74">
        <v>89</v>
      </c>
      <c r="V970" s="74">
        <v>93</v>
      </c>
      <c r="W970" s="74">
        <v>80</v>
      </c>
      <c r="X970" s="74">
        <v>84</v>
      </c>
      <c r="Y970" s="74">
        <v>73</v>
      </c>
      <c r="Z970" s="74">
        <v>513</v>
      </c>
      <c r="AA970" s="74">
        <v>561</v>
      </c>
      <c r="AB970" s="74">
        <v>361</v>
      </c>
      <c r="AC970" s="74">
        <v>352</v>
      </c>
      <c r="AD970" s="74">
        <v>295</v>
      </c>
      <c r="AE970" s="74">
        <v>198</v>
      </c>
      <c r="AF970" s="74">
        <v>127</v>
      </c>
      <c r="AG970" s="74">
        <v>117</v>
      </c>
      <c r="AH970" s="74">
        <v>112</v>
      </c>
      <c r="AI970" s="74">
        <v>85</v>
      </c>
      <c r="AJ970" s="74">
        <v>44</v>
      </c>
      <c r="AK970" s="74">
        <v>42</v>
      </c>
      <c r="AL970" s="74">
        <v>32</v>
      </c>
      <c r="AM970" s="87">
        <v>13</v>
      </c>
      <c r="AN970" s="74">
        <v>71</v>
      </c>
      <c r="AO970" s="88">
        <v>79</v>
      </c>
      <c r="AP970" s="74">
        <v>173</v>
      </c>
      <c r="AQ970" s="89">
        <v>2520</v>
      </c>
      <c r="AR970" s="74">
        <v>282</v>
      </c>
      <c r="AS970" s="74">
        <v>215</v>
      </c>
      <c r="AT970" s="74">
        <v>1140</v>
      </c>
      <c r="AU970" s="89">
        <v>221</v>
      </c>
      <c r="AV970" s="95"/>
      <c r="AW970" s="95"/>
      <c r="AY970" s="5"/>
    </row>
    <row r="971" spans="1:51" x14ac:dyDescent="0.2">
      <c r="A971" s="73" t="s">
        <v>1919</v>
      </c>
      <c r="B971" s="2" t="s">
        <v>1813</v>
      </c>
      <c r="C971" s="2" t="s">
        <v>1030</v>
      </c>
      <c r="D971" s="2" t="s">
        <v>1920</v>
      </c>
      <c r="E971" s="5">
        <f t="shared" si="16"/>
        <v>3292</v>
      </c>
      <c r="F971" s="74">
        <v>92</v>
      </c>
      <c r="G971" s="74">
        <v>84</v>
      </c>
      <c r="H971" s="74">
        <v>77</v>
      </c>
      <c r="I971" s="74">
        <v>73</v>
      </c>
      <c r="J971" s="74">
        <v>62</v>
      </c>
      <c r="K971" s="74">
        <v>66</v>
      </c>
      <c r="L971" s="74">
        <v>80</v>
      </c>
      <c r="M971" s="74">
        <v>69</v>
      </c>
      <c r="N971" s="74">
        <v>79</v>
      </c>
      <c r="O971" s="74">
        <v>72</v>
      </c>
      <c r="P971" s="74">
        <v>88</v>
      </c>
      <c r="Q971" s="74">
        <v>79</v>
      </c>
      <c r="R971" s="74">
        <v>92</v>
      </c>
      <c r="S971" s="74">
        <v>79</v>
      </c>
      <c r="T971" s="74">
        <v>65</v>
      </c>
      <c r="U971" s="74">
        <v>71</v>
      </c>
      <c r="V971" s="74">
        <v>61</v>
      </c>
      <c r="W971" s="74">
        <v>73</v>
      </c>
      <c r="X971" s="74">
        <v>89</v>
      </c>
      <c r="Y971" s="74">
        <v>53</v>
      </c>
      <c r="Z971" s="74">
        <v>341</v>
      </c>
      <c r="AA971" s="74">
        <v>337</v>
      </c>
      <c r="AB971" s="74">
        <v>226</v>
      </c>
      <c r="AC971" s="74">
        <v>229</v>
      </c>
      <c r="AD971" s="74">
        <v>202</v>
      </c>
      <c r="AE971" s="74">
        <v>110</v>
      </c>
      <c r="AF971" s="74">
        <v>87</v>
      </c>
      <c r="AG971" s="74">
        <v>61</v>
      </c>
      <c r="AH971" s="74">
        <v>56</v>
      </c>
      <c r="AI971" s="74">
        <v>43</v>
      </c>
      <c r="AJ971" s="74">
        <v>41</v>
      </c>
      <c r="AK971" s="74">
        <v>24</v>
      </c>
      <c r="AL971" s="74">
        <v>31</v>
      </c>
      <c r="AM971" s="87">
        <v>8</v>
      </c>
      <c r="AN971" s="74">
        <v>45</v>
      </c>
      <c r="AO971" s="88">
        <v>47</v>
      </c>
      <c r="AP971" s="74">
        <v>109</v>
      </c>
      <c r="AQ971" s="89">
        <v>1635</v>
      </c>
      <c r="AR971" s="74">
        <v>200</v>
      </c>
      <c r="AS971" s="74">
        <v>173</v>
      </c>
      <c r="AT971" s="74">
        <v>720</v>
      </c>
      <c r="AU971" s="89">
        <v>145</v>
      </c>
      <c r="AV971" s="95"/>
      <c r="AW971" s="95"/>
      <c r="AY971" s="5"/>
    </row>
    <row r="972" spans="1:51" x14ac:dyDescent="0.2">
      <c r="A972" s="73" t="s">
        <v>1921</v>
      </c>
      <c r="B972" s="2" t="s">
        <v>1813</v>
      </c>
      <c r="C972" s="2" t="s">
        <v>1922</v>
      </c>
      <c r="D972" s="2" t="s">
        <v>1923</v>
      </c>
      <c r="E972" s="5">
        <f t="shared" si="16"/>
        <v>13564</v>
      </c>
      <c r="F972" s="74">
        <v>346</v>
      </c>
      <c r="G972" s="74">
        <v>347</v>
      </c>
      <c r="H972" s="74">
        <v>352</v>
      </c>
      <c r="I972" s="74">
        <v>354</v>
      </c>
      <c r="J972" s="74">
        <v>320</v>
      </c>
      <c r="K972" s="74">
        <v>347</v>
      </c>
      <c r="L972" s="74">
        <v>350</v>
      </c>
      <c r="M972" s="74">
        <v>350</v>
      </c>
      <c r="N972" s="74">
        <v>353</v>
      </c>
      <c r="O972" s="74">
        <v>332</v>
      </c>
      <c r="P972" s="74">
        <v>375</v>
      </c>
      <c r="Q972" s="74">
        <v>370</v>
      </c>
      <c r="R972" s="74">
        <v>365</v>
      </c>
      <c r="S972" s="74">
        <v>351</v>
      </c>
      <c r="T972" s="74">
        <v>302</v>
      </c>
      <c r="U972" s="74">
        <v>296</v>
      </c>
      <c r="V972" s="74">
        <v>283</v>
      </c>
      <c r="W972" s="74">
        <v>264</v>
      </c>
      <c r="X972" s="74">
        <v>244</v>
      </c>
      <c r="Y972" s="74">
        <v>202</v>
      </c>
      <c r="Z972" s="74">
        <v>912</v>
      </c>
      <c r="AA972" s="74">
        <v>925</v>
      </c>
      <c r="AB972" s="74">
        <v>921</v>
      </c>
      <c r="AC972" s="74">
        <v>922</v>
      </c>
      <c r="AD972" s="74">
        <v>704</v>
      </c>
      <c r="AE972" s="74">
        <v>569</v>
      </c>
      <c r="AF972" s="74">
        <v>443</v>
      </c>
      <c r="AG972" s="74">
        <v>418</v>
      </c>
      <c r="AH972" s="74">
        <v>407</v>
      </c>
      <c r="AI972" s="74">
        <v>296</v>
      </c>
      <c r="AJ972" s="74">
        <v>249</v>
      </c>
      <c r="AK972" s="74">
        <v>146</v>
      </c>
      <c r="AL972" s="74">
        <v>149</v>
      </c>
      <c r="AM972" s="87">
        <v>30</v>
      </c>
      <c r="AN972" s="74">
        <v>177</v>
      </c>
      <c r="AO972" s="88">
        <v>169</v>
      </c>
      <c r="AP972" s="74">
        <v>389</v>
      </c>
      <c r="AQ972" s="89">
        <v>6596</v>
      </c>
      <c r="AR972" s="74">
        <v>817</v>
      </c>
      <c r="AS972" s="74">
        <v>629</v>
      </c>
      <c r="AT972" s="74">
        <v>2332</v>
      </c>
      <c r="AU972" s="89">
        <v>537</v>
      </c>
      <c r="AV972" s="95"/>
      <c r="AW972" s="95"/>
      <c r="AY972" s="5"/>
    </row>
    <row r="973" spans="1:51" x14ac:dyDescent="0.2">
      <c r="A973" s="73" t="s">
        <v>1924</v>
      </c>
      <c r="B973" s="2" t="s">
        <v>1813</v>
      </c>
      <c r="C973" s="2" t="s">
        <v>1922</v>
      </c>
      <c r="D973" s="2" t="s">
        <v>1925</v>
      </c>
      <c r="E973" s="5">
        <f t="shared" si="16"/>
        <v>8170</v>
      </c>
      <c r="F973" s="74">
        <v>215</v>
      </c>
      <c r="G973" s="74">
        <v>207</v>
      </c>
      <c r="H973" s="74">
        <v>198</v>
      </c>
      <c r="I973" s="74">
        <v>192</v>
      </c>
      <c r="J973" s="74">
        <v>168</v>
      </c>
      <c r="K973" s="74">
        <v>179</v>
      </c>
      <c r="L973" s="74">
        <v>171</v>
      </c>
      <c r="M973" s="74">
        <v>164</v>
      </c>
      <c r="N973" s="74">
        <v>172</v>
      </c>
      <c r="O973" s="74">
        <v>185</v>
      </c>
      <c r="P973" s="74">
        <v>188</v>
      </c>
      <c r="Q973" s="74">
        <v>213</v>
      </c>
      <c r="R973" s="74">
        <v>187</v>
      </c>
      <c r="S973" s="74">
        <v>201</v>
      </c>
      <c r="T973" s="74">
        <v>153</v>
      </c>
      <c r="U973" s="74">
        <v>186</v>
      </c>
      <c r="V973" s="74">
        <v>152</v>
      </c>
      <c r="W973" s="74">
        <v>171</v>
      </c>
      <c r="X973" s="74">
        <v>147</v>
      </c>
      <c r="Y973" s="74">
        <v>146</v>
      </c>
      <c r="Z973" s="74">
        <v>748</v>
      </c>
      <c r="AA973" s="74">
        <v>616</v>
      </c>
      <c r="AB973" s="74">
        <v>640</v>
      </c>
      <c r="AC973" s="74">
        <v>592</v>
      </c>
      <c r="AD973" s="74">
        <v>536</v>
      </c>
      <c r="AE973" s="74">
        <v>450</v>
      </c>
      <c r="AF973" s="74">
        <v>282</v>
      </c>
      <c r="AG973" s="74">
        <v>223</v>
      </c>
      <c r="AH973" s="74">
        <v>182</v>
      </c>
      <c r="AI973" s="74">
        <v>138</v>
      </c>
      <c r="AJ973" s="74">
        <v>94</v>
      </c>
      <c r="AK973" s="74">
        <v>41</v>
      </c>
      <c r="AL973" s="74">
        <v>33</v>
      </c>
      <c r="AM973" s="87">
        <v>19</v>
      </c>
      <c r="AN973" s="74">
        <v>106</v>
      </c>
      <c r="AO973" s="88">
        <v>109</v>
      </c>
      <c r="AP973" s="74">
        <v>244</v>
      </c>
      <c r="AQ973" s="89">
        <v>3941</v>
      </c>
      <c r="AR973" s="74">
        <v>446</v>
      </c>
      <c r="AS973" s="74">
        <v>383</v>
      </c>
      <c r="AT973" s="74">
        <v>1721</v>
      </c>
      <c r="AU973" s="89">
        <v>334</v>
      </c>
      <c r="AV973" s="95"/>
      <c r="AW973" s="95"/>
      <c r="AY973" s="5"/>
    </row>
    <row r="974" spans="1:51" x14ac:dyDescent="0.2">
      <c r="A974" s="73" t="s">
        <v>1926</v>
      </c>
      <c r="B974" s="2" t="s">
        <v>1813</v>
      </c>
      <c r="C974" s="2" t="s">
        <v>1922</v>
      </c>
      <c r="D974" s="2" t="s">
        <v>1927</v>
      </c>
      <c r="E974" s="5">
        <f t="shared" si="16"/>
        <v>2306</v>
      </c>
      <c r="F974" s="74">
        <v>72</v>
      </c>
      <c r="G974" s="74">
        <v>66</v>
      </c>
      <c r="H974" s="74">
        <v>62</v>
      </c>
      <c r="I974" s="74">
        <v>61</v>
      </c>
      <c r="J974" s="74">
        <v>56</v>
      </c>
      <c r="K974" s="74">
        <v>59</v>
      </c>
      <c r="L974" s="74">
        <v>60</v>
      </c>
      <c r="M974" s="74">
        <v>61</v>
      </c>
      <c r="N974" s="74">
        <v>62</v>
      </c>
      <c r="O974" s="74">
        <v>61</v>
      </c>
      <c r="P974" s="74">
        <v>71</v>
      </c>
      <c r="Q974" s="74">
        <v>71</v>
      </c>
      <c r="R974" s="74">
        <v>72</v>
      </c>
      <c r="S974" s="74">
        <v>70</v>
      </c>
      <c r="T974" s="74">
        <v>52</v>
      </c>
      <c r="U974" s="74">
        <v>52</v>
      </c>
      <c r="V974" s="74">
        <v>46</v>
      </c>
      <c r="W974" s="74">
        <v>41</v>
      </c>
      <c r="X974" s="74">
        <v>37</v>
      </c>
      <c r="Y974" s="74">
        <v>36</v>
      </c>
      <c r="Z974" s="74">
        <v>136</v>
      </c>
      <c r="AA974" s="74">
        <v>132</v>
      </c>
      <c r="AB974" s="74">
        <v>156</v>
      </c>
      <c r="AC974" s="74">
        <v>159</v>
      </c>
      <c r="AD974" s="74">
        <v>144</v>
      </c>
      <c r="AE974" s="74">
        <v>85</v>
      </c>
      <c r="AF974" s="74">
        <v>73</v>
      </c>
      <c r="AG974" s="74">
        <v>60</v>
      </c>
      <c r="AH974" s="74">
        <v>67</v>
      </c>
      <c r="AI974" s="74">
        <v>43</v>
      </c>
      <c r="AJ974" s="74">
        <v>32</v>
      </c>
      <c r="AK974" s="74">
        <v>34</v>
      </c>
      <c r="AL974" s="74">
        <v>17</v>
      </c>
      <c r="AM974" s="87">
        <v>6</v>
      </c>
      <c r="AN974" s="74">
        <v>33</v>
      </c>
      <c r="AO974" s="88">
        <v>39</v>
      </c>
      <c r="AP974" s="74">
        <v>87</v>
      </c>
      <c r="AQ974" s="89">
        <v>1135</v>
      </c>
      <c r="AR974" s="74">
        <v>167</v>
      </c>
      <c r="AS974" s="74">
        <v>97</v>
      </c>
      <c r="AT974" s="74">
        <v>392</v>
      </c>
      <c r="AU974" s="89">
        <v>120</v>
      </c>
      <c r="AV974" s="95"/>
      <c r="AW974" s="95"/>
      <c r="AY974" s="5"/>
    </row>
    <row r="975" spans="1:51" x14ac:dyDescent="0.2">
      <c r="A975" s="73" t="s">
        <v>1928</v>
      </c>
      <c r="B975" s="2" t="s">
        <v>1813</v>
      </c>
      <c r="C975" s="2" t="s">
        <v>1922</v>
      </c>
      <c r="D975" s="2" t="s">
        <v>1929</v>
      </c>
      <c r="E975" s="5">
        <f t="shared" si="16"/>
        <v>1596</v>
      </c>
      <c r="F975" s="74">
        <v>41</v>
      </c>
      <c r="G975" s="74">
        <v>37</v>
      </c>
      <c r="H975" s="74">
        <v>36</v>
      </c>
      <c r="I975" s="74">
        <v>35</v>
      </c>
      <c r="J975" s="74">
        <v>31</v>
      </c>
      <c r="K975" s="74">
        <v>32</v>
      </c>
      <c r="L975" s="74">
        <v>23</v>
      </c>
      <c r="M975" s="74">
        <v>34</v>
      </c>
      <c r="N975" s="74">
        <v>41</v>
      </c>
      <c r="O975" s="74">
        <v>20</v>
      </c>
      <c r="P975" s="74">
        <v>35</v>
      </c>
      <c r="Q975" s="74">
        <v>23</v>
      </c>
      <c r="R975" s="74">
        <v>34</v>
      </c>
      <c r="S975" s="74">
        <v>31</v>
      </c>
      <c r="T975" s="74">
        <v>34</v>
      </c>
      <c r="U975" s="74">
        <v>22</v>
      </c>
      <c r="V975" s="74">
        <v>32</v>
      </c>
      <c r="W975" s="74">
        <v>29</v>
      </c>
      <c r="X975" s="74">
        <v>30</v>
      </c>
      <c r="Y975" s="74">
        <v>19</v>
      </c>
      <c r="Z975" s="74">
        <v>143</v>
      </c>
      <c r="AA975" s="74">
        <v>202</v>
      </c>
      <c r="AB975" s="74">
        <v>125</v>
      </c>
      <c r="AC975" s="74">
        <v>161</v>
      </c>
      <c r="AD975" s="74">
        <v>98</v>
      </c>
      <c r="AE975" s="74">
        <v>58</v>
      </c>
      <c r="AF975" s="74">
        <v>63</v>
      </c>
      <c r="AG975" s="74">
        <v>49</v>
      </c>
      <c r="AH975" s="74">
        <v>28</v>
      </c>
      <c r="AI975" s="74">
        <v>17</v>
      </c>
      <c r="AJ975" s="74">
        <v>14</v>
      </c>
      <c r="AK975" s="74">
        <v>16</v>
      </c>
      <c r="AL975" s="74">
        <v>3</v>
      </c>
      <c r="AM975" s="87">
        <v>3</v>
      </c>
      <c r="AN975" s="74">
        <v>23</v>
      </c>
      <c r="AO975" s="88">
        <v>18</v>
      </c>
      <c r="AP975" s="74">
        <v>48</v>
      </c>
      <c r="AQ975" s="89">
        <v>792</v>
      </c>
      <c r="AR975" s="74">
        <v>75</v>
      </c>
      <c r="AS975" s="74">
        <v>63</v>
      </c>
      <c r="AT975" s="74">
        <v>391</v>
      </c>
      <c r="AU975" s="89">
        <v>69</v>
      </c>
      <c r="AV975" s="95"/>
      <c r="AW975" s="95"/>
      <c r="AY975" s="5"/>
    </row>
    <row r="976" spans="1:51" x14ac:dyDescent="0.2">
      <c r="A976" s="73" t="s">
        <v>1930</v>
      </c>
      <c r="B976" s="2" t="s">
        <v>1813</v>
      </c>
      <c r="C976" s="2" t="s">
        <v>1922</v>
      </c>
      <c r="D976" s="2" t="s">
        <v>1931</v>
      </c>
      <c r="E976" s="5">
        <f t="shared" si="16"/>
        <v>2058</v>
      </c>
      <c r="F976" s="74">
        <v>57</v>
      </c>
      <c r="G976" s="74">
        <v>55</v>
      </c>
      <c r="H976" s="74">
        <v>54</v>
      </c>
      <c r="I976" s="74">
        <v>53</v>
      </c>
      <c r="J976" s="74">
        <v>47</v>
      </c>
      <c r="K976" s="74">
        <v>49</v>
      </c>
      <c r="L976" s="74">
        <v>62</v>
      </c>
      <c r="M976" s="74">
        <v>58</v>
      </c>
      <c r="N976" s="74">
        <v>39</v>
      </c>
      <c r="O976" s="74">
        <v>30</v>
      </c>
      <c r="P976" s="74">
        <v>43</v>
      </c>
      <c r="Q976" s="74">
        <v>32</v>
      </c>
      <c r="R976" s="74">
        <v>45</v>
      </c>
      <c r="S976" s="74">
        <v>29</v>
      </c>
      <c r="T976" s="74">
        <v>41</v>
      </c>
      <c r="U976" s="74">
        <v>25</v>
      </c>
      <c r="V976" s="74">
        <v>42</v>
      </c>
      <c r="W976" s="74">
        <v>22</v>
      </c>
      <c r="X976" s="74">
        <v>41</v>
      </c>
      <c r="Y976" s="74">
        <v>31</v>
      </c>
      <c r="Z976" s="74">
        <v>188</v>
      </c>
      <c r="AA976" s="74">
        <v>298</v>
      </c>
      <c r="AB976" s="74">
        <v>171</v>
      </c>
      <c r="AC976" s="74">
        <v>166</v>
      </c>
      <c r="AD976" s="74">
        <v>114</v>
      </c>
      <c r="AE976" s="74">
        <v>61</v>
      </c>
      <c r="AF976" s="74">
        <v>79</v>
      </c>
      <c r="AG976" s="74">
        <v>51</v>
      </c>
      <c r="AH976" s="74">
        <v>38</v>
      </c>
      <c r="AI976" s="74">
        <v>19</v>
      </c>
      <c r="AJ976" s="74">
        <v>6</v>
      </c>
      <c r="AK976" s="74">
        <v>10</v>
      </c>
      <c r="AL976" s="74">
        <v>2</v>
      </c>
      <c r="AM976" s="87">
        <v>5</v>
      </c>
      <c r="AN976" s="74">
        <v>31</v>
      </c>
      <c r="AO976" s="88">
        <v>26</v>
      </c>
      <c r="AP976" s="74">
        <v>68</v>
      </c>
      <c r="AQ976" s="89">
        <v>994</v>
      </c>
      <c r="AR976" s="74">
        <v>92</v>
      </c>
      <c r="AS976" s="74">
        <v>77</v>
      </c>
      <c r="AT976" s="74">
        <v>468</v>
      </c>
      <c r="AU976" s="89">
        <v>86</v>
      </c>
      <c r="AV976" s="95"/>
      <c r="AW976" s="95"/>
      <c r="AY976" s="5"/>
    </row>
    <row r="977" spans="1:51" x14ac:dyDescent="0.2">
      <c r="A977" s="73" t="s">
        <v>1932</v>
      </c>
      <c r="B977" s="2" t="s">
        <v>1813</v>
      </c>
      <c r="C977" s="2" t="s">
        <v>1933</v>
      </c>
      <c r="D977" s="2" t="s">
        <v>1934</v>
      </c>
      <c r="E977" s="5">
        <f t="shared" si="16"/>
        <v>21114</v>
      </c>
      <c r="F977" s="74">
        <v>467</v>
      </c>
      <c r="G977" s="74">
        <v>539</v>
      </c>
      <c r="H977" s="74">
        <v>590</v>
      </c>
      <c r="I977" s="74">
        <v>629</v>
      </c>
      <c r="J977" s="74">
        <v>587</v>
      </c>
      <c r="K977" s="74">
        <v>632</v>
      </c>
      <c r="L977" s="74">
        <v>630</v>
      </c>
      <c r="M977" s="74">
        <v>620</v>
      </c>
      <c r="N977" s="74">
        <v>599</v>
      </c>
      <c r="O977" s="74">
        <v>540</v>
      </c>
      <c r="P977" s="74">
        <v>587</v>
      </c>
      <c r="Q977" s="74">
        <v>547</v>
      </c>
      <c r="R977" s="74">
        <v>511</v>
      </c>
      <c r="S977" s="74">
        <v>489</v>
      </c>
      <c r="T977" s="74">
        <v>415</v>
      </c>
      <c r="U977" s="74">
        <v>423</v>
      </c>
      <c r="V977" s="74">
        <v>405</v>
      </c>
      <c r="W977" s="74">
        <v>392</v>
      </c>
      <c r="X977" s="74">
        <v>385</v>
      </c>
      <c r="Y977" s="74">
        <v>348</v>
      </c>
      <c r="Z977" s="74">
        <v>1930</v>
      </c>
      <c r="AA977" s="74">
        <v>1820</v>
      </c>
      <c r="AB977" s="74">
        <v>1477</v>
      </c>
      <c r="AC977" s="74">
        <v>1249</v>
      </c>
      <c r="AD977" s="74">
        <v>1032</v>
      </c>
      <c r="AE977" s="74">
        <v>776</v>
      </c>
      <c r="AF977" s="74">
        <v>608</v>
      </c>
      <c r="AG977" s="74">
        <v>501</v>
      </c>
      <c r="AH977" s="74">
        <v>432</v>
      </c>
      <c r="AI977" s="74">
        <v>342</v>
      </c>
      <c r="AJ977" s="74">
        <v>260</v>
      </c>
      <c r="AK977" s="74">
        <v>188</v>
      </c>
      <c r="AL977" s="74">
        <v>164</v>
      </c>
      <c r="AM977" s="87">
        <v>39</v>
      </c>
      <c r="AN977" s="74">
        <v>256</v>
      </c>
      <c r="AO977" s="88">
        <v>211</v>
      </c>
      <c r="AP977" s="74">
        <v>522</v>
      </c>
      <c r="AQ977" s="89">
        <v>10571</v>
      </c>
      <c r="AR977" s="74">
        <v>1344</v>
      </c>
      <c r="AS977" s="74">
        <v>979</v>
      </c>
      <c r="AT977" s="74">
        <v>3993</v>
      </c>
      <c r="AU977" s="89">
        <v>708</v>
      </c>
      <c r="AV977" s="95"/>
      <c r="AW977" s="95"/>
      <c r="AY977" s="5"/>
    </row>
    <row r="978" spans="1:51" x14ac:dyDescent="0.2">
      <c r="A978" s="73" t="s">
        <v>1935</v>
      </c>
      <c r="B978" s="2" t="s">
        <v>1813</v>
      </c>
      <c r="C978" s="2" t="s">
        <v>1933</v>
      </c>
      <c r="D978" s="2" t="s">
        <v>1936</v>
      </c>
      <c r="E978" s="5">
        <f t="shared" si="16"/>
        <v>10026</v>
      </c>
      <c r="F978" s="74">
        <v>246</v>
      </c>
      <c r="G978" s="74">
        <v>246</v>
      </c>
      <c r="H978" s="74">
        <v>246</v>
      </c>
      <c r="I978" s="74">
        <v>249</v>
      </c>
      <c r="J978" s="74">
        <v>228</v>
      </c>
      <c r="K978" s="74">
        <v>245</v>
      </c>
      <c r="L978" s="74">
        <v>246</v>
      </c>
      <c r="M978" s="74">
        <v>246</v>
      </c>
      <c r="N978" s="74">
        <v>249</v>
      </c>
      <c r="O978" s="74">
        <v>231</v>
      </c>
      <c r="P978" s="74">
        <v>266</v>
      </c>
      <c r="Q978" s="74">
        <v>265</v>
      </c>
      <c r="R978" s="74">
        <v>259</v>
      </c>
      <c r="S978" s="74">
        <v>245</v>
      </c>
      <c r="T978" s="74">
        <v>202</v>
      </c>
      <c r="U978" s="74">
        <v>197</v>
      </c>
      <c r="V978" s="74">
        <v>181</v>
      </c>
      <c r="W978" s="74">
        <v>168</v>
      </c>
      <c r="X978" s="74">
        <v>164</v>
      </c>
      <c r="Y978" s="74">
        <v>148</v>
      </c>
      <c r="Z978" s="74">
        <v>826</v>
      </c>
      <c r="AA978" s="74">
        <v>935</v>
      </c>
      <c r="AB978" s="74">
        <v>822</v>
      </c>
      <c r="AC978" s="74">
        <v>736</v>
      </c>
      <c r="AD978" s="74">
        <v>574</v>
      </c>
      <c r="AE978" s="74">
        <v>390</v>
      </c>
      <c r="AF978" s="74">
        <v>280</v>
      </c>
      <c r="AG978" s="74">
        <v>257</v>
      </c>
      <c r="AH978" s="74">
        <v>212</v>
      </c>
      <c r="AI978" s="74">
        <v>188</v>
      </c>
      <c r="AJ978" s="74">
        <v>108</v>
      </c>
      <c r="AK978" s="74">
        <v>80</v>
      </c>
      <c r="AL978" s="74">
        <v>91</v>
      </c>
      <c r="AM978" s="87">
        <v>21</v>
      </c>
      <c r="AN978" s="74">
        <v>128</v>
      </c>
      <c r="AO978" s="88">
        <v>118</v>
      </c>
      <c r="AP978" s="74">
        <v>276</v>
      </c>
      <c r="AQ978" s="89">
        <v>5050</v>
      </c>
      <c r="AR978" s="74">
        <v>604</v>
      </c>
      <c r="AS978" s="74">
        <v>413</v>
      </c>
      <c r="AT978" s="74">
        <v>2202</v>
      </c>
      <c r="AU978" s="89">
        <v>384</v>
      </c>
      <c r="AV978" s="95"/>
      <c r="AW978" s="95"/>
      <c r="AY978" s="5"/>
    </row>
    <row r="979" spans="1:51" x14ac:dyDescent="0.2">
      <c r="A979" s="73" t="s">
        <v>1937</v>
      </c>
      <c r="B979" s="2" t="s">
        <v>1813</v>
      </c>
      <c r="C979" s="2" t="s">
        <v>1933</v>
      </c>
      <c r="D979" s="2" t="s">
        <v>1938</v>
      </c>
      <c r="E979" s="5">
        <f t="shared" si="16"/>
        <v>12918</v>
      </c>
      <c r="F979" s="74">
        <v>239</v>
      </c>
      <c r="G979" s="74">
        <v>282</v>
      </c>
      <c r="H979" s="74">
        <v>317</v>
      </c>
      <c r="I979" s="74">
        <v>341</v>
      </c>
      <c r="J979" s="74">
        <v>330</v>
      </c>
      <c r="K979" s="74">
        <v>359</v>
      </c>
      <c r="L979" s="74">
        <v>362</v>
      </c>
      <c r="M979" s="74">
        <v>362</v>
      </c>
      <c r="N979" s="74">
        <v>355</v>
      </c>
      <c r="O979" s="74">
        <v>320</v>
      </c>
      <c r="P979" s="74">
        <v>357</v>
      </c>
      <c r="Q979" s="74">
        <v>339</v>
      </c>
      <c r="R979" s="74">
        <v>322</v>
      </c>
      <c r="S979" s="74">
        <v>302</v>
      </c>
      <c r="T979" s="74">
        <v>245</v>
      </c>
      <c r="U979" s="74">
        <v>242</v>
      </c>
      <c r="V979" s="74">
        <v>218</v>
      </c>
      <c r="W979" s="74">
        <v>204</v>
      </c>
      <c r="X979" s="74">
        <v>202</v>
      </c>
      <c r="Y979" s="74">
        <v>190</v>
      </c>
      <c r="Z979" s="74">
        <v>1141</v>
      </c>
      <c r="AA979" s="74">
        <v>1233</v>
      </c>
      <c r="AB979" s="74">
        <v>955</v>
      </c>
      <c r="AC979" s="74">
        <v>872</v>
      </c>
      <c r="AD979" s="74">
        <v>678</v>
      </c>
      <c r="AE979" s="74">
        <v>455</v>
      </c>
      <c r="AF979" s="74">
        <v>381</v>
      </c>
      <c r="AG979" s="74">
        <v>322</v>
      </c>
      <c r="AH979" s="74">
        <v>283</v>
      </c>
      <c r="AI979" s="74">
        <v>257</v>
      </c>
      <c r="AJ979" s="74">
        <v>192</v>
      </c>
      <c r="AK979" s="74">
        <v>128</v>
      </c>
      <c r="AL979" s="74">
        <v>133</v>
      </c>
      <c r="AM979" s="87">
        <v>20</v>
      </c>
      <c r="AN979" s="74">
        <v>135</v>
      </c>
      <c r="AO979" s="88">
        <v>104</v>
      </c>
      <c r="AP979" s="74">
        <v>270</v>
      </c>
      <c r="AQ979" s="89">
        <v>6250</v>
      </c>
      <c r="AR979" s="74">
        <v>749</v>
      </c>
      <c r="AS979" s="74">
        <v>497</v>
      </c>
      <c r="AT979" s="74">
        <v>2538</v>
      </c>
      <c r="AU979" s="89">
        <v>370</v>
      </c>
      <c r="AV979" s="95"/>
      <c r="AW979" s="95"/>
      <c r="AY979" s="5"/>
    </row>
    <row r="980" spans="1:51" x14ac:dyDescent="0.2">
      <c r="A980" s="73" t="s">
        <v>1939</v>
      </c>
      <c r="B980" s="2" t="s">
        <v>1813</v>
      </c>
      <c r="C980" s="2" t="s">
        <v>1933</v>
      </c>
      <c r="D980" s="2" t="s">
        <v>1940</v>
      </c>
      <c r="E980" s="5">
        <f t="shared" si="16"/>
        <v>18579</v>
      </c>
      <c r="F980" s="74">
        <v>391</v>
      </c>
      <c r="G980" s="74">
        <v>419</v>
      </c>
      <c r="H980" s="74">
        <v>441</v>
      </c>
      <c r="I980" s="74">
        <v>459</v>
      </c>
      <c r="J980" s="74">
        <v>424</v>
      </c>
      <c r="K980" s="74">
        <v>459</v>
      </c>
      <c r="L980" s="74">
        <v>463</v>
      </c>
      <c r="M980" s="74">
        <v>463</v>
      </c>
      <c r="N980" s="74">
        <v>459</v>
      </c>
      <c r="O980" s="74">
        <v>427</v>
      </c>
      <c r="P980" s="74">
        <v>480</v>
      </c>
      <c r="Q980" s="74">
        <v>467</v>
      </c>
      <c r="R980" s="74">
        <v>454</v>
      </c>
      <c r="S980" s="74">
        <v>448</v>
      </c>
      <c r="T980" s="74">
        <v>389</v>
      </c>
      <c r="U980" s="74">
        <v>397</v>
      </c>
      <c r="V980" s="74">
        <v>387</v>
      </c>
      <c r="W980" s="74">
        <v>378</v>
      </c>
      <c r="X980" s="74">
        <v>362</v>
      </c>
      <c r="Y980" s="74">
        <v>317</v>
      </c>
      <c r="Z980" s="74">
        <v>1625</v>
      </c>
      <c r="AA980" s="74">
        <v>1657</v>
      </c>
      <c r="AB980" s="74">
        <v>1415</v>
      </c>
      <c r="AC980" s="74">
        <v>1275</v>
      </c>
      <c r="AD980" s="74">
        <v>957</v>
      </c>
      <c r="AE980" s="74">
        <v>729</v>
      </c>
      <c r="AF980" s="74">
        <v>577</v>
      </c>
      <c r="AG980" s="74">
        <v>433</v>
      </c>
      <c r="AH980" s="74">
        <v>399</v>
      </c>
      <c r="AI980" s="74">
        <v>360</v>
      </c>
      <c r="AJ980" s="74">
        <v>264</v>
      </c>
      <c r="AK980" s="74">
        <v>191</v>
      </c>
      <c r="AL980" s="74">
        <v>213</v>
      </c>
      <c r="AM980" s="87">
        <v>33</v>
      </c>
      <c r="AN980" s="74">
        <v>204</v>
      </c>
      <c r="AO980" s="88">
        <v>187</v>
      </c>
      <c r="AP980" s="74">
        <v>438</v>
      </c>
      <c r="AQ980" s="89">
        <v>9221</v>
      </c>
      <c r="AR980" s="74">
        <v>1068</v>
      </c>
      <c r="AS980" s="74">
        <v>944</v>
      </c>
      <c r="AT980" s="74">
        <v>3774</v>
      </c>
      <c r="AU980" s="89">
        <v>609</v>
      </c>
      <c r="AV980" s="95"/>
      <c r="AW980" s="95"/>
      <c r="AY980" s="5"/>
    </row>
    <row r="981" spans="1:51" x14ac:dyDescent="0.2">
      <c r="A981" s="73" t="s">
        <v>1941</v>
      </c>
      <c r="B981" s="2" t="s">
        <v>1813</v>
      </c>
      <c r="C981" s="2" t="s">
        <v>1942</v>
      </c>
      <c r="D981" s="2" t="s">
        <v>1942</v>
      </c>
      <c r="E981" s="5">
        <f t="shared" si="16"/>
        <v>6756</v>
      </c>
      <c r="F981" s="74">
        <v>179</v>
      </c>
      <c r="G981" s="74">
        <v>176</v>
      </c>
      <c r="H981" s="74">
        <v>172</v>
      </c>
      <c r="I981" s="74">
        <v>170</v>
      </c>
      <c r="J981" s="74">
        <v>152</v>
      </c>
      <c r="K981" s="74">
        <v>160</v>
      </c>
      <c r="L981" s="74">
        <v>162</v>
      </c>
      <c r="M981" s="74">
        <v>160</v>
      </c>
      <c r="N981" s="74">
        <v>157</v>
      </c>
      <c r="O981" s="74">
        <v>148</v>
      </c>
      <c r="P981" s="74">
        <v>165</v>
      </c>
      <c r="Q981" s="74">
        <v>164</v>
      </c>
      <c r="R981" s="74">
        <v>162</v>
      </c>
      <c r="S981" s="74">
        <v>157</v>
      </c>
      <c r="T981" s="74">
        <v>134</v>
      </c>
      <c r="U981" s="74">
        <v>134</v>
      </c>
      <c r="V981" s="74">
        <v>130</v>
      </c>
      <c r="W981" s="74">
        <v>124</v>
      </c>
      <c r="X981" s="74">
        <v>116</v>
      </c>
      <c r="Y981" s="74">
        <v>100</v>
      </c>
      <c r="Z981" s="74">
        <v>526</v>
      </c>
      <c r="AA981" s="74">
        <v>655</v>
      </c>
      <c r="AB981" s="74">
        <v>574</v>
      </c>
      <c r="AC981" s="74">
        <v>531</v>
      </c>
      <c r="AD981" s="74">
        <v>420</v>
      </c>
      <c r="AE981" s="74">
        <v>311</v>
      </c>
      <c r="AF981" s="74">
        <v>219</v>
      </c>
      <c r="AG981" s="74">
        <v>161</v>
      </c>
      <c r="AH981" s="74">
        <v>147</v>
      </c>
      <c r="AI981" s="74">
        <v>82</v>
      </c>
      <c r="AJ981" s="74">
        <v>38</v>
      </c>
      <c r="AK981" s="74">
        <v>36</v>
      </c>
      <c r="AL981" s="74">
        <v>34</v>
      </c>
      <c r="AM981" s="87">
        <v>15</v>
      </c>
      <c r="AN981" s="74">
        <v>87</v>
      </c>
      <c r="AO981" s="88">
        <v>92</v>
      </c>
      <c r="AP981" s="74">
        <v>203</v>
      </c>
      <c r="AQ981" s="89">
        <v>3256</v>
      </c>
      <c r="AR981" s="74">
        <v>363</v>
      </c>
      <c r="AS981" s="74">
        <v>300</v>
      </c>
      <c r="AT981" s="74">
        <v>1427</v>
      </c>
      <c r="AU981" s="89">
        <v>272</v>
      </c>
      <c r="AV981" s="95"/>
      <c r="AW981" s="95"/>
      <c r="AY981" s="5"/>
    </row>
    <row r="982" spans="1:51" x14ac:dyDescent="0.2">
      <c r="A982" s="73" t="s">
        <v>1943</v>
      </c>
      <c r="B982" s="2" t="s">
        <v>1813</v>
      </c>
      <c r="C982" s="2" t="s">
        <v>1942</v>
      </c>
      <c r="D982" s="2" t="s">
        <v>1944</v>
      </c>
      <c r="E982" s="5">
        <f t="shared" si="16"/>
        <v>5800</v>
      </c>
      <c r="F982" s="74">
        <v>147</v>
      </c>
      <c r="G982" s="74">
        <v>149</v>
      </c>
      <c r="H982" s="74">
        <v>148</v>
      </c>
      <c r="I982" s="74">
        <v>149</v>
      </c>
      <c r="J982" s="74">
        <v>127</v>
      </c>
      <c r="K982" s="74">
        <v>142</v>
      </c>
      <c r="L982" s="74">
        <v>140</v>
      </c>
      <c r="M982" s="74">
        <v>140</v>
      </c>
      <c r="N982" s="74">
        <v>141</v>
      </c>
      <c r="O982" s="74">
        <v>132</v>
      </c>
      <c r="P982" s="74">
        <v>147</v>
      </c>
      <c r="Q982" s="74">
        <v>147</v>
      </c>
      <c r="R982" s="74">
        <v>145</v>
      </c>
      <c r="S982" s="74">
        <v>139</v>
      </c>
      <c r="T982" s="74">
        <v>117</v>
      </c>
      <c r="U982" s="74">
        <v>115</v>
      </c>
      <c r="V982" s="74">
        <v>109</v>
      </c>
      <c r="W982" s="74">
        <v>104</v>
      </c>
      <c r="X982" s="74">
        <v>102</v>
      </c>
      <c r="Y982" s="74">
        <v>94</v>
      </c>
      <c r="Z982" s="74">
        <v>536</v>
      </c>
      <c r="AA982" s="74">
        <v>619</v>
      </c>
      <c r="AB982" s="74">
        <v>512</v>
      </c>
      <c r="AC982" s="74">
        <v>450</v>
      </c>
      <c r="AD982" s="74">
        <v>316</v>
      </c>
      <c r="AE982" s="74">
        <v>213</v>
      </c>
      <c r="AF982" s="74">
        <v>138</v>
      </c>
      <c r="AG982" s="74">
        <v>114</v>
      </c>
      <c r="AH982" s="74">
        <v>94</v>
      </c>
      <c r="AI982" s="74">
        <v>73</v>
      </c>
      <c r="AJ982" s="74">
        <v>44</v>
      </c>
      <c r="AK982" s="74">
        <v>34</v>
      </c>
      <c r="AL982" s="74">
        <v>23</v>
      </c>
      <c r="AM982" s="87">
        <v>13</v>
      </c>
      <c r="AN982" s="74">
        <v>75</v>
      </c>
      <c r="AO982" s="88">
        <v>72</v>
      </c>
      <c r="AP982" s="74">
        <v>166</v>
      </c>
      <c r="AQ982" s="89">
        <v>2880</v>
      </c>
      <c r="AR982" s="74">
        <v>339</v>
      </c>
      <c r="AS982" s="74">
        <v>258</v>
      </c>
      <c r="AT982" s="74">
        <v>1294</v>
      </c>
      <c r="AU982" s="89">
        <v>226</v>
      </c>
      <c r="AV982" s="95"/>
      <c r="AW982" s="95"/>
      <c r="AY982" s="5"/>
    </row>
    <row r="983" spans="1:51" x14ac:dyDescent="0.2">
      <c r="A983" s="73" t="s">
        <v>1945</v>
      </c>
      <c r="B983" s="2" t="s">
        <v>1813</v>
      </c>
      <c r="C983" s="2" t="s">
        <v>1942</v>
      </c>
      <c r="D983" s="2" t="s">
        <v>1946</v>
      </c>
      <c r="E983" s="5">
        <f t="shared" si="16"/>
        <v>5435</v>
      </c>
      <c r="F983" s="74">
        <v>169</v>
      </c>
      <c r="G983" s="74">
        <v>152</v>
      </c>
      <c r="H983" s="74">
        <v>136</v>
      </c>
      <c r="I983" s="74">
        <v>126</v>
      </c>
      <c r="J983" s="74">
        <v>103</v>
      </c>
      <c r="K983" s="74">
        <v>110</v>
      </c>
      <c r="L983" s="74">
        <v>108</v>
      </c>
      <c r="M983" s="74">
        <v>106</v>
      </c>
      <c r="N983" s="74">
        <v>109</v>
      </c>
      <c r="O983" s="74">
        <v>106</v>
      </c>
      <c r="P983" s="74">
        <v>123</v>
      </c>
      <c r="Q983" s="74">
        <v>127</v>
      </c>
      <c r="R983" s="74">
        <v>128</v>
      </c>
      <c r="S983" s="74">
        <v>124</v>
      </c>
      <c r="T983" s="74">
        <v>104</v>
      </c>
      <c r="U983" s="74">
        <v>103</v>
      </c>
      <c r="V983" s="74">
        <v>94</v>
      </c>
      <c r="W983" s="74">
        <v>92</v>
      </c>
      <c r="X983" s="74">
        <v>92</v>
      </c>
      <c r="Y983" s="74">
        <v>89</v>
      </c>
      <c r="Z983" s="74">
        <v>533</v>
      </c>
      <c r="AA983" s="74">
        <v>469</v>
      </c>
      <c r="AB983" s="74">
        <v>396</v>
      </c>
      <c r="AC983" s="74">
        <v>398</v>
      </c>
      <c r="AD983" s="74">
        <v>353</v>
      </c>
      <c r="AE983" s="74">
        <v>290</v>
      </c>
      <c r="AF983" s="74">
        <v>206</v>
      </c>
      <c r="AG983" s="74">
        <v>153</v>
      </c>
      <c r="AH983" s="74">
        <v>118</v>
      </c>
      <c r="AI983" s="74">
        <v>92</v>
      </c>
      <c r="AJ983" s="74">
        <v>51</v>
      </c>
      <c r="AK983" s="74">
        <v>41</v>
      </c>
      <c r="AL983" s="74">
        <v>34</v>
      </c>
      <c r="AM983" s="87">
        <v>15</v>
      </c>
      <c r="AN983" s="74">
        <v>82</v>
      </c>
      <c r="AO983" s="88">
        <v>87</v>
      </c>
      <c r="AP983" s="74">
        <v>190</v>
      </c>
      <c r="AQ983" s="89">
        <v>2670</v>
      </c>
      <c r="AR983" s="74">
        <v>280</v>
      </c>
      <c r="AS983" s="74">
        <v>241</v>
      </c>
      <c r="AT983" s="74">
        <v>1187</v>
      </c>
      <c r="AU983" s="89">
        <v>265</v>
      </c>
      <c r="AV983" s="95"/>
      <c r="AW983" s="95"/>
      <c r="AY983" s="5"/>
    </row>
    <row r="984" spans="1:51" x14ac:dyDescent="0.2">
      <c r="A984" s="73" t="s">
        <v>1947</v>
      </c>
      <c r="B984" s="2" t="s">
        <v>1813</v>
      </c>
      <c r="C984" s="2" t="s">
        <v>1942</v>
      </c>
      <c r="D984" s="2" t="s">
        <v>1948</v>
      </c>
      <c r="E984" s="5">
        <f t="shared" si="16"/>
        <v>3969</v>
      </c>
      <c r="F984" s="74">
        <v>96</v>
      </c>
      <c r="G984" s="74">
        <v>98</v>
      </c>
      <c r="H984" s="74">
        <v>100</v>
      </c>
      <c r="I984" s="74">
        <v>98</v>
      </c>
      <c r="J984" s="74">
        <v>93</v>
      </c>
      <c r="K984" s="74">
        <v>95</v>
      </c>
      <c r="L984" s="74">
        <v>93</v>
      </c>
      <c r="M984" s="74">
        <v>93</v>
      </c>
      <c r="N984" s="74">
        <v>90</v>
      </c>
      <c r="O984" s="74">
        <v>81</v>
      </c>
      <c r="P984" s="74">
        <v>92</v>
      </c>
      <c r="Q984" s="74">
        <v>89</v>
      </c>
      <c r="R984" s="74">
        <v>86</v>
      </c>
      <c r="S984" s="74">
        <v>82</v>
      </c>
      <c r="T984" s="74">
        <v>72</v>
      </c>
      <c r="U984" s="74">
        <v>70</v>
      </c>
      <c r="V984" s="74">
        <v>67</v>
      </c>
      <c r="W984" s="74">
        <v>67</v>
      </c>
      <c r="X984" s="74">
        <v>65</v>
      </c>
      <c r="Y984" s="74">
        <v>65</v>
      </c>
      <c r="Z984" s="74">
        <v>361</v>
      </c>
      <c r="AA984" s="74">
        <v>381</v>
      </c>
      <c r="AB984" s="74">
        <v>335</v>
      </c>
      <c r="AC984" s="74">
        <v>275</v>
      </c>
      <c r="AD984" s="74">
        <v>264</v>
      </c>
      <c r="AE984" s="74">
        <v>177</v>
      </c>
      <c r="AF984" s="74">
        <v>134</v>
      </c>
      <c r="AG984" s="74">
        <v>90</v>
      </c>
      <c r="AH984" s="74">
        <v>101</v>
      </c>
      <c r="AI984" s="74">
        <v>55</v>
      </c>
      <c r="AJ984" s="74">
        <v>48</v>
      </c>
      <c r="AK984" s="74">
        <v>26</v>
      </c>
      <c r="AL984" s="74">
        <v>30</v>
      </c>
      <c r="AM984" s="87">
        <v>8</v>
      </c>
      <c r="AN984" s="74">
        <v>50</v>
      </c>
      <c r="AO984" s="88">
        <v>46</v>
      </c>
      <c r="AP984" s="74">
        <v>114</v>
      </c>
      <c r="AQ984" s="89">
        <v>1956</v>
      </c>
      <c r="AR984" s="74">
        <v>216</v>
      </c>
      <c r="AS984" s="74">
        <v>160</v>
      </c>
      <c r="AT984" s="74">
        <v>868</v>
      </c>
      <c r="AU984" s="89">
        <v>150</v>
      </c>
      <c r="AV984" s="95"/>
      <c r="AW984" s="95"/>
      <c r="AY984" s="5"/>
    </row>
    <row r="985" spans="1:51" x14ac:dyDescent="0.2">
      <c r="A985" s="73" t="s">
        <v>1949</v>
      </c>
      <c r="B985" s="2" t="s">
        <v>1813</v>
      </c>
      <c r="C985" s="2" t="s">
        <v>1942</v>
      </c>
      <c r="D985" s="2" t="s">
        <v>1950</v>
      </c>
      <c r="E985" s="5">
        <f t="shared" si="16"/>
        <v>5346</v>
      </c>
      <c r="F985" s="74">
        <v>158</v>
      </c>
      <c r="G985" s="74">
        <v>143</v>
      </c>
      <c r="H985" s="74">
        <v>131</v>
      </c>
      <c r="I985" s="74">
        <v>125</v>
      </c>
      <c r="J985" s="74">
        <v>104</v>
      </c>
      <c r="K985" s="74">
        <v>113</v>
      </c>
      <c r="L985" s="74">
        <v>114</v>
      </c>
      <c r="M985" s="74">
        <v>114</v>
      </c>
      <c r="N985" s="74">
        <v>114</v>
      </c>
      <c r="O985" s="74">
        <v>112</v>
      </c>
      <c r="P985" s="74">
        <v>131</v>
      </c>
      <c r="Q985" s="74">
        <v>134</v>
      </c>
      <c r="R985" s="74">
        <v>135</v>
      </c>
      <c r="S985" s="74">
        <v>135</v>
      </c>
      <c r="T985" s="74">
        <v>117</v>
      </c>
      <c r="U985" s="74">
        <v>118</v>
      </c>
      <c r="V985" s="74">
        <v>114</v>
      </c>
      <c r="W985" s="74">
        <v>110</v>
      </c>
      <c r="X985" s="74">
        <v>107</v>
      </c>
      <c r="Y985" s="74">
        <v>93</v>
      </c>
      <c r="Z985" s="74">
        <v>488</v>
      </c>
      <c r="AA985" s="74">
        <v>465</v>
      </c>
      <c r="AB985" s="74">
        <v>403</v>
      </c>
      <c r="AC985" s="74">
        <v>402</v>
      </c>
      <c r="AD985" s="74">
        <v>380</v>
      </c>
      <c r="AE985" s="74">
        <v>230</v>
      </c>
      <c r="AF985" s="74">
        <v>184</v>
      </c>
      <c r="AG985" s="74">
        <v>123</v>
      </c>
      <c r="AH985" s="74">
        <v>91</v>
      </c>
      <c r="AI985" s="74">
        <v>59</v>
      </c>
      <c r="AJ985" s="74">
        <v>38</v>
      </c>
      <c r="AK985" s="74">
        <v>36</v>
      </c>
      <c r="AL985" s="74">
        <v>25</v>
      </c>
      <c r="AM985" s="87">
        <v>14</v>
      </c>
      <c r="AN985" s="74">
        <v>75</v>
      </c>
      <c r="AO985" s="88">
        <v>83</v>
      </c>
      <c r="AP985" s="74">
        <v>181</v>
      </c>
      <c r="AQ985" s="89">
        <v>2684</v>
      </c>
      <c r="AR985" s="74">
        <v>319</v>
      </c>
      <c r="AS985" s="74">
        <v>253</v>
      </c>
      <c r="AT985" s="74">
        <v>1200</v>
      </c>
      <c r="AU985" s="89">
        <v>245</v>
      </c>
      <c r="AV985" s="95"/>
      <c r="AW985" s="95"/>
      <c r="AY985" s="5"/>
    </row>
    <row r="986" spans="1:51" x14ac:dyDescent="0.2">
      <c r="A986" s="73" t="s">
        <v>1951</v>
      </c>
      <c r="B986" s="2" t="s">
        <v>1813</v>
      </c>
      <c r="C986" s="2" t="s">
        <v>1952</v>
      </c>
      <c r="D986" s="2" t="s">
        <v>1161</v>
      </c>
      <c r="E986" s="5">
        <f t="shared" si="16"/>
        <v>4954</v>
      </c>
      <c r="F986" s="74">
        <v>96</v>
      </c>
      <c r="G986" s="74">
        <v>98</v>
      </c>
      <c r="H986" s="74">
        <v>101</v>
      </c>
      <c r="I986" s="74">
        <v>106</v>
      </c>
      <c r="J986" s="74">
        <v>102</v>
      </c>
      <c r="K986" s="74">
        <v>108</v>
      </c>
      <c r="L986" s="74">
        <v>113</v>
      </c>
      <c r="M986" s="74">
        <v>116</v>
      </c>
      <c r="N986" s="74">
        <v>118</v>
      </c>
      <c r="O986" s="74">
        <v>118</v>
      </c>
      <c r="P986" s="74">
        <v>135</v>
      </c>
      <c r="Q986" s="74">
        <v>135</v>
      </c>
      <c r="R986" s="74">
        <v>134</v>
      </c>
      <c r="S986" s="74">
        <v>133</v>
      </c>
      <c r="T986" s="74">
        <v>111</v>
      </c>
      <c r="U986" s="74">
        <v>116</v>
      </c>
      <c r="V986" s="74">
        <v>112</v>
      </c>
      <c r="W986" s="74">
        <v>104</v>
      </c>
      <c r="X986" s="74">
        <v>99</v>
      </c>
      <c r="Y986" s="74">
        <v>82</v>
      </c>
      <c r="Z986" s="74">
        <v>391</v>
      </c>
      <c r="AA986" s="74">
        <v>368</v>
      </c>
      <c r="AB986" s="74">
        <v>324</v>
      </c>
      <c r="AC986" s="74">
        <v>300</v>
      </c>
      <c r="AD986" s="74">
        <v>295</v>
      </c>
      <c r="AE986" s="74">
        <v>223</v>
      </c>
      <c r="AF986" s="74">
        <v>195</v>
      </c>
      <c r="AG986" s="74">
        <v>152</v>
      </c>
      <c r="AH986" s="74">
        <v>150</v>
      </c>
      <c r="AI986" s="74">
        <v>127</v>
      </c>
      <c r="AJ986" s="74">
        <v>78</v>
      </c>
      <c r="AK986" s="74">
        <v>54</v>
      </c>
      <c r="AL986" s="74">
        <v>60</v>
      </c>
      <c r="AM986" s="87">
        <v>8</v>
      </c>
      <c r="AN986" s="74">
        <v>51</v>
      </c>
      <c r="AO986" s="88">
        <v>45</v>
      </c>
      <c r="AP986" s="74">
        <v>114</v>
      </c>
      <c r="AQ986" s="89">
        <v>2437</v>
      </c>
      <c r="AR986" s="74">
        <v>302</v>
      </c>
      <c r="AS986" s="74">
        <v>259</v>
      </c>
      <c r="AT986" s="74">
        <v>922</v>
      </c>
      <c r="AU986" s="89">
        <v>147</v>
      </c>
      <c r="AV986" s="95"/>
      <c r="AW986" s="95"/>
      <c r="AY986" s="5"/>
    </row>
    <row r="987" spans="1:51" x14ac:dyDescent="0.2">
      <c r="A987" s="73" t="s">
        <v>1953</v>
      </c>
      <c r="B987" s="2" t="s">
        <v>1813</v>
      </c>
      <c r="C987" s="2" t="s">
        <v>1952</v>
      </c>
      <c r="D987" s="2" t="s">
        <v>1954</v>
      </c>
      <c r="E987" s="5">
        <f t="shared" si="16"/>
        <v>6014</v>
      </c>
      <c r="F987" s="74">
        <v>132</v>
      </c>
      <c r="G987" s="74">
        <v>128</v>
      </c>
      <c r="H987" s="74">
        <v>122</v>
      </c>
      <c r="I987" s="74">
        <v>119</v>
      </c>
      <c r="J987" s="74">
        <v>110</v>
      </c>
      <c r="K987" s="74">
        <v>115</v>
      </c>
      <c r="L987" s="74">
        <v>117</v>
      </c>
      <c r="M987" s="74">
        <v>119</v>
      </c>
      <c r="N987" s="74">
        <v>123</v>
      </c>
      <c r="O987" s="74">
        <v>115</v>
      </c>
      <c r="P987" s="74">
        <v>137</v>
      </c>
      <c r="Q987" s="74">
        <v>139</v>
      </c>
      <c r="R987" s="74">
        <v>139</v>
      </c>
      <c r="S987" s="74">
        <v>137</v>
      </c>
      <c r="T987" s="74">
        <v>120</v>
      </c>
      <c r="U987" s="74">
        <v>124</v>
      </c>
      <c r="V987" s="74">
        <v>121</v>
      </c>
      <c r="W987" s="74">
        <v>117</v>
      </c>
      <c r="X987" s="74">
        <v>110</v>
      </c>
      <c r="Y987" s="74">
        <v>90</v>
      </c>
      <c r="Z987" s="74">
        <v>473</v>
      </c>
      <c r="AA987" s="74">
        <v>523</v>
      </c>
      <c r="AB987" s="74">
        <v>497</v>
      </c>
      <c r="AC987" s="74">
        <v>438</v>
      </c>
      <c r="AD987" s="74">
        <v>371</v>
      </c>
      <c r="AE987" s="74">
        <v>273</v>
      </c>
      <c r="AF987" s="74">
        <v>222</v>
      </c>
      <c r="AG987" s="74">
        <v>189</v>
      </c>
      <c r="AH987" s="74">
        <v>178</v>
      </c>
      <c r="AI987" s="74">
        <v>138</v>
      </c>
      <c r="AJ987" s="74">
        <v>101</v>
      </c>
      <c r="AK987" s="74">
        <v>90</v>
      </c>
      <c r="AL987" s="74">
        <v>87</v>
      </c>
      <c r="AM987" s="87">
        <v>12</v>
      </c>
      <c r="AN987" s="74">
        <v>64</v>
      </c>
      <c r="AO987" s="88">
        <v>68</v>
      </c>
      <c r="AP987" s="74">
        <v>153</v>
      </c>
      <c r="AQ987" s="89">
        <v>2975</v>
      </c>
      <c r="AR987" s="74">
        <v>324</v>
      </c>
      <c r="AS987" s="74">
        <v>277</v>
      </c>
      <c r="AT987" s="74">
        <v>1260</v>
      </c>
      <c r="AU987" s="89">
        <v>212</v>
      </c>
      <c r="AV987" s="95"/>
      <c r="AW987" s="95"/>
      <c r="AY987" s="5"/>
    </row>
    <row r="988" spans="1:51" x14ac:dyDescent="0.2">
      <c r="A988" s="73" t="s">
        <v>1955</v>
      </c>
      <c r="B988" s="2" t="s">
        <v>1813</v>
      </c>
      <c r="C988" s="2" t="s">
        <v>1952</v>
      </c>
      <c r="D988" s="2" t="s">
        <v>1956</v>
      </c>
      <c r="E988" s="5">
        <f t="shared" si="16"/>
        <v>2395</v>
      </c>
      <c r="F988" s="74">
        <v>37</v>
      </c>
      <c r="G988" s="74">
        <v>41</v>
      </c>
      <c r="H988" s="74">
        <v>46</v>
      </c>
      <c r="I988" s="74">
        <v>49</v>
      </c>
      <c r="J988" s="74">
        <v>48</v>
      </c>
      <c r="K988" s="74">
        <v>54</v>
      </c>
      <c r="L988" s="74">
        <v>56</v>
      </c>
      <c r="M988" s="74">
        <v>56</v>
      </c>
      <c r="N988" s="74">
        <v>60</v>
      </c>
      <c r="O988" s="74">
        <v>52</v>
      </c>
      <c r="P988" s="74">
        <v>63</v>
      </c>
      <c r="Q988" s="74">
        <v>62</v>
      </c>
      <c r="R988" s="74">
        <v>60</v>
      </c>
      <c r="S988" s="74">
        <v>60</v>
      </c>
      <c r="T988" s="74">
        <v>45</v>
      </c>
      <c r="U988" s="74">
        <v>48</v>
      </c>
      <c r="V988" s="74">
        <v>45</v>
      </c>
      <c r="W988" s="74">
        <v>43</v>
      </c>
      <c r="X988" s="74">
        <v>41</v>
      </c>
      <c r="Y988" s="74">
        <v>36</v>
      </c>
      <c r="Z988" s="74">
        <v>185</v>
      </c>
      <c r="AA988" s="74">
        <v>222</v>
      </c>
      <c r="AB988" s="74">
        <v>205</v>
      </c>
      <c r="AC988" s="74">
        <v>139</v>
      </c>
      <c r="AD988" s="74">
        <v>124</v>
      </c>
      <c r="AE988" s="74">
        <v>99</v>
      </c>
      <c r="AF988" s="74">
        <v>94</v>
      </c>
      <c r="AG988" s="74">
        <v>73</v>
      </c>
      <c r="AH988" s="74">
        <v>74</v>
      </c>
      <c r="AI988" s="74">
        <v>62</v>
      </c>
      <c r="AJ988" s="74">
        <v>46</v>
      </c>
      <c r="AK988" s="74">
        <v>32</v>
      </c>
      <c r="AL988" s="74">
        <v>38</v>
      </c>
      <c r="AM988" s="87">
        <v>3</v>
      </c>
      <c r="AN988" s="74">
        <v>20</v>
      </c>
      <c r="AO988" s="88">
        <v>17</v>
      </c>
      <c r="AP988" s="74">
        <v>47</v>
      </c>
      <c r="AQ988" s="89">
        <v>1165</v>
      </c>
      <c r="AR988" s="74">
        <v>137</v>
      </c>
      <c r="AS988" s="74">
        <v>101</v>
      </c>
      <c r="AT988" s="74">
        <v>457</v>
      </c>
      <c r="AU988" s="89">
        <v>63</v>
      </c>
      <c r="AV988" s="95"/>
      <c r="AW988" s="95"/>
      <c r="AY988" s="5"/>
    </row>
    <row r="989" spans="1:51" x14ac:dyDescent="0.2">
      <c r="A989" s="73" t="s">
        <v>1957</v>
      </c>
      <c r="B989" s="2" t="s">
        <v>1813</v>
      </c>
      <c r="C989" s="2" t="s">
        <v>1952</v>
      </c>
      <c r="D989" s="2" t="s">
        <v>1958</v>
      </c>
      <c r="E989" s="5">
        <f t="shared" si="16"/>
        <v>2499</v>
      </c>
      <c r="F989" s="74">
        <v>44</v>
      </c>
      <c r="G989" s="74">
        <v>43</v>
      </c>
      <c r="H989" s="74">
        <v>43</v>
      </c>
      <c r="I989" s="74">
        <v>43</v>
      </c>
      <c r="J989" s="74">
        <v>40</v>
      </c>
      <c r="K989" s="74">
        <v>43</v>
      </c>
      <c r="L989" s="74">
        <v>44</v>
      </c>
      <c r="M989" s="74">
        <v>45</v>
      </c>
      <c r="N989" s="74">
        <v>45</v>
      </c>
      <c r="O989" s="74">
        <v>45</v>
      </c>
      <c r="P989" s="74">
        <v>52</v>
      </c>
      <c r="Q989" s="74">
        <v>50</v>
      </c>
      <c r="R989" s="74">
        <v>53</v>
      </c>
      <c r="S989" s="74">
        <v>51</v>
      </c>
      <c r="T989" s="74">
        <v>45</v>
      </c>
      <c r="U989" s="74">
        <v>44</v>
      </c>
      <c r="V989" s="74">
        <v>42</v>
      </c>
      <c r="W989" s="74">
        <v>41</v>
      </c>
      <c r="X989" s="74">
        <v>40</v>
      </c>
      <c r="Y989" s="74">
        <v>42</v>
      </c>
      <c r="Z989" s="74">
        <v>237</v>
      </c>
      <c r="AA989" s="74">
        <v>221</v>
      </c>
      <c r="AB989" s="74">
        <v>238</v>
      </c>
      <c r="AC989" s="74">
        <v>193</v>
      </c>
      <c r="AD989" s="74">
        <v>152</v>
      </c>
      <c r="AE989" s="74">
        <v>143</v>
      </c>
      <c r="AF989" s="74">
        <v>96</v>
      </c>
      <c r="AG989" s="74">
        <v>80</v>
      </c>
      <c r="AH989" s="74">
        <v>95</v>
      </c>
      <c r="AI989" s="74">
        <v>66</v>
      </c>
      <c r="AJ989" s="74">
        <v>35</v>
      </c>
      <c r="AK989" s="74">
        <v>28</v>
      </c>
      <c r="AL989" s="74">
        <v>20</v>
      </c>
      <c r="AM989" s="87">
        <v>4</v>
      </c>
      <c r="AN989" s="74">
        <v>21</v>
      </c>
      <c r="AO989" s="88">
        <v>23</v>
      </c>
      <c r="AP989" s="74">
        <v>57</v>
      </c>
      <c r="AQ989" s="89">
        <v>1232</v>
      </c>
      <c r="AR989" s="74">
        <v>118</v>
      </c>
      <c r="AS989" s="74">
        <v>107</v>
      </c>
      <c r="AT989" s="74">
        <v>563</v>
      </c>
      <c r="AU989" s="89">
        <v>76</v>
      </c>
      <c r="AV989" s="95"/>
      <c r="AW989" s="95"/>
      <c r="AY989" s="5"/>
    </row>
    <row r="990" spans="1:51" x14ac:dyDescent="0.2">
      <c r="A990" s="73" t="s">
        <v>1959</v>
      </c>
      <c r="B990" s="2" t="s">
        <v>1813</v>
      </c>
      <c r="C990" s="2" t="s">
        <v>1952</v>
      </c>
      <c r="D990" s="2" t="s">
        <v>1960</v>
      </c>
      <c r="E990" s="5">
        <f t="shared" si="16"/>
        <v>6544</v>
      </c>
      <c r="F990" s="74">
        <v>146</v>
      </c>
      <c r="G990" s="74">
        <v>144</v>
      </c>
      <c r="H990" s="74">
        <v>146</v>
      </c>
      <c r="I990" s="74">
        <v>148</v>
      </c>
      <c r="J990" s="74">
        <v>139</v>
      </c>
      <c r="K990" s="74">
        <v>154</v>
      </c>
      <c r="L990" s="74">
        <v>160</v>
      </c>
      <c r="M990" s="74">
        <v>166</v>
      </c>
      <c r="N990" s="74">
        <v>173</v>
      </c>
      <c r="O990" s="74">
        <v>167</v>
      </c>
      <c r="P990" s="74">
        <v>196</v>
      </c>
      <c r="Q990" s="74">
        <v>202</v>
      </c>
      <c r="R990" s="74">
        <v>199</v>
      </c>
      <c r="S990" s="74">
        <v>192</v>
      </c>
      <c r="T990" s="74">
        <v>155</v>
      </c>
      <c r="U990" s="74">
        <v>150</v>
      </c>
      <c r="V990" s="74">
        <v>133</v>
      </c>
      <c r="W990" s="74">
        <v>121</v>
      </c>
      <c r="X990" s="74">
        <v>108</v>
      </c>
      <c r="Y990" s="74">
        <v>90</v>
      </c>
      <c r="Z990" s="74">
        <v>383</v>
      </c>
      <c r="AA990" s="74">
        <v>447</v>
      </c>
      <c r="AB990" s="74">
        <v>423</v>
      </c>
      <c r="AC990" s="74">
        <v>444</v>
      </c>
      <c r="AD990" s="74">
        <v>367</v>
      </c>
      <c r="AE990" s="74">
        <v>300</v>
      </c>
      <c r="AF990" s="74">
        <v>239</v>
      </c>
      <c r="AG990" s="74">
        <v>184</v>
      </c>
      <c r="AH990" s="74">
        <v>190</v>
      </c>
      <c r="AI990" s="74">
        <v>151</v>
      </c>
      <c r="AJ990" s="74">
        <v>137</v>
      </c>
      <c r="AK990" s="74">
        <v>97</v>
      </c>
      <c r="AL990" s="74">
        <v>93</v>
      </c>
      <c r="AM990" s="87">
        <v>12</v>
      </c>
      <c r="AN990" s="74">
        <v>79</v>
      </c>
      <c r="AO990" s="88">
        <v>67</v>
      </c>
      <c r="AP990" s="74">
        <v>167</v>
      </c>
      <c r="AQ990" s="89">
        <v>3233</v>
      </c>
      <c r="AR990" s="74">
        <v>441</v>
      </c>
      <c r="AS990" s="74">
        <v>295</v>
      </c>
      <c r="AT990" s="74">
        <v>1186</v>
      </c>
      <c r="AU990" s="89">
        <v>224</v>
      </c>
      <c r="AV990" s="95"/>
      <c r="AW990" s="95"/>
      <c r="AY990" s="5"/>
    </row>
    <row r="991" spans="1:51" x14ac:dyDescent="0.2">
      <c r="A991" s="73" t="s">
        <v>1961</v>
      </c>
      <c r="B991" s="2" t="s">
        <v>1813</v>
      </c>
      <c r="C991" s="2" t="s">
        <v>1952</v>
      </c>
      <c r="D991" s="2" t="s">
        <v>1962</v>
      </c>
      <c r="E991" s="5">
        <f t="shared" si="16"/>
        <v>1849</v>
      </c>
      <c r="F991" s="74">
        <v>59</v>
      </c>
      <c r="G991" s="74">
        <v>56</v>
      </c>
      <c r="H991" s="74">
        <v>56</v>
      </c>
      <c r="I991" s="74">
        <v>52</v>
      </c>
      <c r="J991" s="74">
        <v>45</v>
      </c>
      <c r="K991" s="74">
        <v>49</v>
      </c>
      <c r="L991" s="74">
        <v>48</v>
      </c>
      <c r="M991" s="74">
        <v>50</v>
      </c>
      <c r="N991" s="74">
        <v>47</v>
      </c>
      <c r="O991" s="74">
        <v>43</v>
      </c>
      <c r="P991" s="74">
        <v>52</v>
      </c>
      <c r="Q991" s="74">
        <v>49</v>
      </c>
      <c r="R991" s="74">
        <v>50</v>
      </c>
      <c r="S991" s="74">
        <v>48</v>
      </c>
      <c r="T991" s="74">
        <v>43</v>
      </c>
      <c r="U991" s="74">
        <v>38</v>
      </c>
      <c r="V991" s="74">
        <v>35</v>
      </c>
      <c r="W991" s="74">
        <v>32</v>
      </c>
      <c r="X991" s="74">
        <v>32</v>
      </c>
      <c r="Y991" s="74">
        <v>26</v>
      </c>
      <c r="Z991" s="74">
        <v>126</v>
      </c>
      <c r="AA991" s="74">
        <v>98</v>
      </c>
      <c r="AB991" s="74">
        <v>101</v>
      </c>
      <c r="AC991" s="74">
        <v>106</v>
      </c>
      <c r="AD991" s="74">
        <v>83</v>
      </c>
      <c r="AE991" s="74">
        <v>80</v>
      </c>
      <c r="AF991" s="74">
        <v>72</v>
      </c>
      <c r="AG991" s="74">
        <v>63</v>
      </c>
      <c r="AH991" s="74">
        <v>61</v>
      </c>
      <c r="AI991" s="74">
        <v>63</v>
      </c>
      <c r="AJ991" s="74">
        <v>39</v>
      </c>
      <c r="AK991" s="74">
        <v>27</v>
      </c>
      <c r="AL991" s="74">
        <v>20</v>
      </c>
      <c r="AM991" s="87">
        <v>5</v>
      </c>
      <c r="AN991" s="74">
        <v>30</v>
      </c>
      <c r="AO991" s="88">
        <v>29</v>
      </c>
      <c r="AP991" s="74">
        <v>70</v>
      </c>
      <c r="AQ991" s="89">
        <v>893</v>
      </c>
      <c r="AR991" s="74">
        <v>120</v>
      </c>
      <c r="AS991" s="74">
        <v>78</v>
      </c>
      <c r="AT991" s="74">
        <v>279</v>
      </c>
      <c r="AU991" s="89">
        <v>101</v>
      </c>
      <c r="AV991" s="95"/>
      <c r="AW991" s="95"/>
      <c r="AY991" s="5"/>
    </row>
    <row r="992" spans="1:51" x14ac:dyDescent="0.2">
      <c r="A992" s="73" t="s">
        <v>1963</v>
      </c>
      <c r="B992" s="2" t="s">
        <v>1813</v>
      </c>
      <c r="C992" s="2" t="s">
        <v>1952</v>
      </c>
      <c r="D992" s="2" t="s">
        <v>1964</v>
      </c>
      <c r="E992" s="5">
        <f t="shared" si="16"/>
        <v>8944</v>
      </c>
      <c r="F992" s="74">
        <v>201</v>
      </c>
      <c r="G992" s="74">
        <v>204</v>
      </c>
      <c r="H992" s="74">
        <v>209</v>
      </c>
      <c r="I992" s="74">
        <v>213</v>
      </c>
      <c r="J992" s="74">
        <v>198</v>
      </c>
      <c r="K992" s="74">
        <v>214</v>
      </c>
      <c r="L992" s="74">
        <v>218</v>
      </c>
      <c r="M992" s="74">
        <v>223</v>
      </c>
      <c r="N992" s="74">
        <v>227</v>
      </c>
      <c r="O992" s="74">
        <v>216</v>
      </c>
      <c r="P992" s="74">
        <v>245</v>
      </c>
      <c r="Q992" s="74">
        <v>247</v>
      </c>
      <c r="R992" s="74">
        <v>243</v>
      </c>
      <c r="S992" s="74">
        <v>224</v>
      </c>
      <c r="T992" s="74">
        <v>176</v>
      </c>
      <c r="U992" s="74">
        <v>162</v>
      </c>
      <c r="V992" s="74">
        <v>137</v>
      </c>
      <c r="W992" s="74">
        <v>123</v>
      </c>
      <c r="X992" s="74">
        <v>119</v>
      </c>
      <c r="Y992" s="74">
        <v>112</v>
      </c>
      <c r="Z992" s="74">
        <v>703</v>
      </c>
      <c r="AA992" s="74">
        <v>847</v>
      </c>
      <c r="AB992" s="74">
        <v>793</v>
      </c>
      <c r="AC992" s="74">
        <v>741</v>
      </c>
      <c r="AD992" s="74">
        <v>628</v>
      </c>
      <c r="AE992" s="74">
        <v>411</v>
      </c>
      <c r="AF992" s="74">
        <v>243</v>
      </c>
      <c r="AG992" s="74">
        <v>153</v>
      </c>
      <c r="AH992" s="74">
        <v>144</v>
      </c>
      <c r="AI992" s="74">
        <v>126</v>
      </c>
      <c r="AJ992" s="74">
        <v>109</v>
      </c>
      <c r="AK992" s="74">
        <v>84</v>
      </c>
      <c r="AL992" s="74">
        <v>51</v>
      </c>
      <c r="AM992" s="87">
        <v>17</v>
      </c>
      <c r="AN992" s="74">
        <v>105</v>
      </c>
      <c r="AO992" s="88">
        <v>96</v>
      </c>
      <c r="AP992" s="74">
        <v>227</v>
      </c>
      <c r="AQ992" s="89">
        <v>4360</v>
      </c>
      <c r="AR992" s="74">
        <v>547</v>
      </c>
      <c r="AS992" s="74">
        <v>316</v>
      </c>
      <c r="AT992" s="74">
        <v>1979</v>
      </c>
      <c r="AU992" s="89">
        <v>310</v>
      </c>
      <c r="AV992" s="95"/>
      <c r="AW992" s="95"/>
      <c r="AY992" s="5"/>
    </row>
    <row r="993" spans="1:51" x14ac:dyDescent="0.2">
      <c r="A993" s="73" t="s">
        <v>1965</v>
      </c>
      <c r="B993" s="2" t="s">
        <v>1813</v>
      </c>
      <c r="C993" s="2" t="s">
        <v>1966</v>
      </c>
      <c r="D993" s="2" t="s">
        <v>1967</v>
      </c>
      <c r="E993" s="5">
        <f t="shared" si="16"/>
        <v>5107</v>
      </c>
      <c r="F993" s="74">
        <v>142</v>
      </c>
      <c r="G993" s="74">
        <v>140</v>
      </c>
      <c r="H993" s="74">
        <v>142</v>
      </c>
      <c r="I993" s="74">
        <v>143</v>
      </c>
      <c r="J993" s="74">
        <v>131</v>
      </c>
      <c r="K993" s="74">
        <v>138</v>
      </c>
      <c r="L993" s="74">
        <v>139</v>
      </c>
      <c r="M993" s="74">
        <v>139</v>
      </c>
      <c r="N993" s="74">
        <v>136</v>
      </c>
      <c r="O993" s="74">
        <v>127</v>
      </c>
      <c r="P993" s="74">
        <v>143</v>
      </c>
      <c r="Q993" s="74">
        <v>139</v>
      </c>
      <c r="R993" s="74">
        <v>136</v>
      </c>
      <c r="S993" s="74">
        <v>126</v>
      </c>
      <c r="T993" s="74">
        <v>107</v>
      </c>
      <c r="U993" s="74">
        <v>101</v>
      </c>
      <c r="V993" s="74">
        <v>91</v>
      </c>
      <c r="W993" s="74">
        <v>80</v>
      </c>
      <c r="X993" s="74">
        <v>73</v>
      </c>
      <c r="Y993" s="74">
        <v>58</v>
      </c>
      <c r="Z993" s="74">
        <v>271</v>
      </c>
      <c r="AA993" s="74">
        <v>329</v>
      </c>
      <c r="AB993" s="74">
        <v>323</v>
      </c>
      <c r="AC993" s="74">
        <v>314</v>
      </c>
      <c r="AD993" s="74">
        <v>311</v>
      </c>
      <c r="AE993" s="74">
        <v>217</v>
      </c>
      <c r="AF993" s="74">
        <v>155</v>
      </c>
      <c r="AG993" s="74">
        <v>183</v>
      </c>
      <c r="AH993" s="74">
        <v>186</v>
      </c>
      <c r="AI993" s="74">
        <v>163</v>
      </c>
      <c r="AJ993" s="74">
        <v>116</v>
      </c>
      <c r="AK993" s="74">
        <v>53</v>
      </c>
      <c r="AL993" s="74">
        <v>55</v>
      </c>
      <c r="AM993" s="87">
        <v>12</v>
      </c>
      <c r="AN993" s="74">
        <v>70</v>
      </c>
      <c r="AO993" s="88">
        <v>72</v>
      </c>
      <c r="AP993" s="74">
        <v>161</v>
      </c>
      <c r="AQ993" s="89">
        <v>2500</v>
      </c>
      <c r="AR993" s="74">
        <v>315</v>
      </c>
      <c r="AS993" s="74">
        <v>205</v>
      </c>
      <c r="AT993" s="74">
        <v>846</v>
      </c>
      <c r="AU993" s="89">
        <v>224</v>
      </c>
      <c r="AV993" s="95"/>
      <c r="AW993" s="95"/>
      <c r="AY993" s="5"/>
    </row>
    <row r="994" spans="1:51" x14ac:dyDescent="0.2">
      <c r="A994" s="73" t="s">
        <v>1968</v>
      </c>
      <c r="B994" s="2" t="s">
        <v>1813</v>
      </c>
      <c r="C994" s="2" t="s">
        <v>1966</v>
      </c>
      <c r="D994" s="2" t="s">
        <v>1969</v>
      </c>
      <c r="E994" s="5">
        <f t="shared" si="16"/>
        <v>4007</v>
      </c>
      <c r="F994" s="74">
        <v>73</v>
      </c>
      <c r="G994" s="74">
        <v>75</v>
      </c>
      <c r="H994" s="74">
        <v>74</v>
      </c>
      <c r="I994" s="74">
        <v>75</v>
      </c>
      <c r="J994" s="74">
        <v>65</v>
      </c>
      <c r="K994" s="74">
        <v>73</v>
      </c>
      <c r="L994" s="74">
        <v>70</v>
      </c>
      <c r="M994" s="74">
        <v>72</v>
      </c>
      <c r="N994" s="74">
        <v>73</v>
      </c>
      <c r="O994" s="74">
        <v>67</v>
      </c>
      <c r="P994" s="74">
        <v>78</v>
      </c>
      <c r="Q994" s="74">
        <v>78</v>
      </c>
      <c r="R994" s="74">
        <v>77</v>
      </c>
      <c r="S994" s="74">
        <v>76</v>
      </c>
      <c r="T994" s="74">
        <v>70</v>
      </c>
      <c r="U994" s="74">
        <v>72</v>
      </c>
      <c r="V994" s="74">
        <v>72</v>
      </c>
      <c r="W994" s="74">
        <v>73</v>
      </c>
      <c r="X994" s="74">
        <v>75</v>
      </c>
      <c r="Y994" s="74">
        <v>74</v>
      </c>
      <c r="Z994" s="74">
        <v>431</v>
      </c>
      <c r="AA994" s="74">
        <v>398</v>
      </c>
      <c r="AB994" s="74">
        <v>342</v>
      </c>
      <c r="AC994" s="74">
        <v>361</v>
      </c>
      <c r="AD994" s="74">
        <v>233</v>
      </c>
      <c r="AE994" s="74">
        <v>143</v>
      </c>
      <c r="AF994" s="74">
        <v>148</v>
      </c>
      <c r="AG994" s="74">
        <v>109</v>
      </c>
      <c r="AH994" s="74">
        <v>128</v>
      </c>
      <c r="AI994" s="74">
        <v>95</v>
      </c>
      <c r="AJ994" s="74">
        <v>72</v>
      </c>
      <c r="AK994" s="74">
        <v>43</v>
      </c>
      <c r="AL994" s="74">
        <v>42</v>
      </c>
      <c r="AM994" s="87">
        <v>6</v>
      </c>
      <c r="AN994" s="74">
        <v>35</v>
      </c>
      <c r="AO994" s="88">
        <v>38</v>
      </c>
      <c r="AP994" s="74">
        <v>89</v>
      </c>
      <c r="AQ994" s="89">
        <v>1957</v>
      </c>
      <c r="AR994" s="74">
        <v>176</v>
      </c>
      <c r="AS994" s="74">
        <v>172</v>
      </c>
      <c r="AT994" s="74">
        <v>906</v>
      </c>
      <c r="AU994" s="89">
        <v>120</v>
      </c>
      <c r="AV994" s="95"/>
      <c r="AW994" s="95"/>
      <c r="AY994" s="5"/>
    </row>
    <row r="995" spans="1:51" x14ac:dyDescent="0.2">
      <c r="A995" s="73" t="s">
        <v>1970</v>
      </c>
      <c r="B995" s="2" t="s">
        <v>1813</v>
      </c>
      <c r="C995" s="2" t="s">
        <v>1966</v>
      </c>
      <c r="D995" s="2" t="s">
        <v>1971</v>
      </c>
      <c r="E995" s="5">
        <f t="shared" si="16"/>
        <v>3183</v>
      </c>
      <c r="F995" s="74">
        <v>77</v>
      </c>
      <c r="G995" s="74">
        <v>73</v>
      </c>
      <c r="H995" s="74">
        <v>70</v>
      </c>
      <c r="I995" s="74">
        <v>66</v>
      </c>
      <c r="J995" s="74">
        <v>57</v>
      </c>
      <c r="K995" s="74">
        <v>63</v>
      </c>
      <c r="L995" s="74">
        <v>63</v>
      </c>
      <c r="M995" s="74">
        <v>64</v>
      </c>
      <c r="N995" s="74">
        <v>66</v>
      </c>
      <c r="O995" s="74">
        <v>64</v>
      </c>
      <c r="P995" s="74">
        <v>73</v>
      </c>
      <c r="Q995" s="74">
        <v>77</v>
      </c>
      <c r="R995" s="74">
        <v>79</v>
      </c>
      <c r="S995" s="74">
        <v>78</v>
      </c>
      <c r="T995" s="74">
        <v>73</v>
      </c>
      <c r="U995" s="74">
        <v>73</v>
      </c>
      <c r="V995" s="74">
        <v>72</v>
      </c>
      <c r="W995" s="74">
        <v>70</v>
      </c>
      <c r="X995" s="74">
        <v>65</v>
      </c>
      <c r="Y995" s="74">
        <v>57</v>
      </c>
      <c r="Z995" s="74">
        <v>305</v>
      </c>
      <c r="AA995" s="74">
        <v>293</v>
      </c>
      <c r="AB995" s="74">
        <v>203</v>
      </c>
      <c r="AC995" s="74">
        <v>218</v>
      </c>
      <c r="AD995" s="74">
        <v>192</v>
      </c>
      <c r="AE995" s="74">
        <v>132</v>
      </c>
      <c r="AF995" s="74">
        <v>100</v>
      </c>
      <c r="AG995" s="74">
        <v>93</v>
      </c>
      <c r="AH995" s="74">
        <v>96</v>
      </c>
      <c r="AI995" s="74">
        <v>64</v>
      </c>
      <c r="AJ995" s="74">
        <v>50</v>
      </c>
      <c r="AK995" s="74">
        <v>24</v>
      </c>
      <c r="AL995" s="74">
        <v>33</v>
      </c>
      <c r="AM995" s="87">
        <v>7</v>
      </c>
      <c r="AN995" s="74">
        <v>37</v>
      </c>
      <c r="AO995" s="88">
        <v>40</v>
      </c>
      <c r="AP995" s="74">
        <v>90</v>
      </c>
      <c r="AQ995" s="89">
        <v>1541</v>
      </c>
      <c r="AR995" s="74">
        <v>185</v>
      </c>
      <c r="AS995" s="74">
        <v>162</v>
      </c>
      <c r="AT995" s="74">
        <v>637</v>
      </c>
      <c r="AU995" s="89">
        <v>124</v>
      </c>
      <c r="AV995" s="95"/>
      <c r="AW995" s="95"/>
      <c r="AY995" s="5"/>
    </row>
    <row r="996" spans="1:51" x14ac:dyDescent="0.2">
      <c r="A996" s="73" t="s">
        <v>1972</v>
      </c>
      <c r="B996" s="2" t="s">
        <v>1813</v>
      </c>
      <c r="C996" s="2" t="s">
        <v>1966</v>
      </c>
      <c r="D996" s="2" t="s">
        <v>1973</v>
      </c>
      <c r="E996" s="5">
        <f t="shared" si="16"/>
        <v>4802</v>
      </c>
      <c r="F996" s="74">
        <v>128</v>
      </c>
      <c r="G996" s="74">
        <v>132</v>
      </c>
      <c r="H996" s="74">
        <v>131</v>
      </c>
      <c r="I996" s="74">
        <v>134</v>
      </c>
      <c r="J996" s="74">
        <v>121</v>
      </c>
      <c r="K996" s="74">
        <v>133</v>
      </c>
      <c r="L996" s="74">
        <v>135</v>
      </c>
      <c r="M996" s="74">
        <v>138</v>
      </c>
      <c r="N996" s="74">
        <v>139</v>
      </c>
      <c r="O996" s="74">
        <v>133</v>
      </c>
      <c r="P996" s="74">
        <v>148</v>
      </c>
      <c r="Q996" s="74">
        <v>150</v>
      </c>
      <c r="R996" s="74">
        <v>144</v>
      </c>
      <c r="S996" s="74">
        <v>138</v>
      </c>
      <c r="T996" s="74">
        <v>109</v>
      </c>
      <c r="U996" s="74">
        <v>105</v>
      </c>
      <c r="V996" s="74">
        <v>92</v>
      </c>
      <c r="W996" s="74">
        <v>81</v>
      </c>
      <c r="X996" s="74">
        <v>75</v>
      </c>
      <c r="Y996" s="74">
        <v>64</v>
      </c>
      <c r="Z996" s="74">
        <v>305</v>
      </c>
      <c r="AA996" s="74">
        <v>305</v>
      </c>
      <c r="AB996" s="74">
        <v>294</v>
      </c>
      <c r="AC996" s="74">
        <v>246</v>
      </c>
      <c r="AD996" s="74">
        <v>246</v>
      </c>
      <c r="AE996" s="74">
        <v>201</v>
      </c>
      <c r="AF996" s="74">
        <v>148</v>
      </c>
      <c r="AG996" s="74">
        <v>151</v>
      </c>
      <c r="AH996" s="74">
        <v>153</v>
      </c>
      <c r="AI996" s="74">
        <v>131</v>
      </c>
      <c r="AJ996" s="74">
        <v>92</v>
      </c>
      <c r="AK996" s="74">
        <v>56</v>
      </c>
      <c r="AL996" s="74">
        <v>44</v>
      </c>
      <c r="AM996" s="87">
        <v>11</v>
      </c>
      <c r="AN996" s="74">
        <v>67</v>
      </c>
      <c r="AO996" s="88">
        <v>61</v>
      </c>
      <c r="AP996" s="74">
        <v>148</v>
      </c>
      <c r="AQ996" s="89">
        <v>2411</v>
      </c>
      <c r="AR996" s="74">
        <v>345</v>
      </c>
      <c r="AS996" s="74">
        <v>204</v>
      </c>
      <c r="AT996" s="74">
        <v>787</v>
      </c>
      <c r="AU996" s="89">
        <v>197</v>
      </c>
      <c r="AV996" s="95"/>
      <c r="AW996" s="95"/>
      <c r="AY996" s="5"/>
    </row>
    <row r="997" spans="1:51" x14ac:dyDescent="0.2">
      <c r="A997" s="73" t="s">
        <v>1974</v>
      </c>
      <c r="B997" s="2" t="s">
        <v>1813</v>
      </c>
      <c r="C997" s="2" t="s">
        <v>1966</v>
      </c>
      <c r="D997" s="2" t="s">
        <v>1975</v>
      </c>
      <c r="E997" s="5">
        <f t="shared" si="16"/>
        <v>1732</v>
      </c>
      <c r="F997" s="74">
        <v>39</v>
      </c>
      <c r="G997" s="74">
        <v>42</v>
      </c>
      <c r="H997" s="74">
        <v>42</v>
      </c>
      <c r="I997" s="74">
        <v>44</v>
      </c>
      <c r="J997" s="74">
        <v>37</v>
      </c>
      <c r="K997" s="74">
        <v>44</v>
      </c>
      <c r="L997" s="74">
        <v>44</v>
      </c>
      <c r="M997" s="74">
        <v>44</v>
      </c>
      <c r="N997" s="74">
        <v>46</v>
      </c>
      <c r="O997" s="74">
        <v>42</v>
      </c>
      <c r="P997" s="74">
        <v>48</v>
      </c>
      <c r="Q997" s="74">
        <v>46</v>
      </c>
      <c r="R997" s="74">
        <v>44</v>
      </c>
      <c r="S997" s="74">
        <v>43</v>
      </c>
      <c r="T997" s="74">
        <v>33</v>
      </c>
      <c r="U997" s="74">
        <v>34</v>
      </c>
      <c r="V997" s="74">
        <v>31</v>
      </c>
      <c r="W997" s="74">
        <v>29</v>
      </c>
      <c r="X997" s="74">
        <v>27</v>
      </c>
      <c r="Y997" s="74">
        <v>24</v>
      </c>
      <c r="Z997" s="74">
        <v>112</v>
      </c>
      <c r="AA997" s="74">
        <v>111</v>
      </c>
      <c r="AB997" s="74">
        <v>115</v>
      </c>
      <c r="AC997" s="74">
        <v>113</v>
      </c>
      <c r="AD997" s="74">
        <v>101</v>
      </c>
      <c r="AE997" s="74">
        <v>80</v>
      </c>
      <c r="AF997" s="74">
        <v>77</v>
      </c>
      <c r="AG997" s="74">
        <v>66</v>
      </c>
      <c r="AH997" s="74">
        <v>60</v>
      </c>
      <c r="AI997" s="74">
        <v>34</v>
      </c>
      <c r="AJ997" s="74">
        <v>39</v>
      </c>
      <c r="AK997" s="74">
        <v>24</v>
      </c>
      <c r="AL997" s="74">
        <v>17</v>
      </c>
      <c r="AM997" s="87">
        <v>3</v>
      </c>
      <c r="AN997" s="74">
        <v>21</v>
      </c>
      <c r="AO997" s="88">
        <v>18</v>
      </c>
      <c r="AP997" s="74">
        <v>47</v>
      </c>
      <c r="AQ997" s="89">
        <v>854</v>
      </c>
      <c r="AR997" s="74">
        <v>111</v>
      </c>
      <c r="AS997" s="74">
        <v>75</v>
      </c>
      <c r="AT997" s="74">
        <v>303</v>
      </c>
      <c r="AU997" s="89">
        <v>65</v>
      </c>
      <c r="AV997" s="95"/>
      <c r="AW997" s="95"/>
      <c r="AY997" s="5"/>
    </row>
    <row r="998" spans="1:51" x14ac:dyDescent="0.2">
      <c r="A998" s="73" t="s">
        <v>1976</v>
      </c>
      <c r="B998" s="2" t="s">
        <v>1813</v>
      </c>
      <c r="C998" s="2" t="s">
        <v>1966</v>
      </c>
      <c r="D998" s="2" t="s">
        <v>1977</v>
      </c>
      <c r="E998" s="5">
        <f t="shared" si="16"/>
        <v>4694</v>
      </c>
      <c r="F998" s="74">
        <v>114</v>
      </c>
      <c r="G998" s="74">
        <v>115</v>
      </c>
      <c r="H998" s="74">
        <v>114</v>
      </c>
      <c r="I998" s="74">
        <v>116</v>
      </c>
      <c r="J998" s="74">
        <v>106</v>
      </c>
      <c r="K998" s="74">
        <v>119</v>
      </c>
      <c r="L998" s="74">
        <v>122</v>
      </c>
      <c r="M998" s="74">
        <v>126</v>
      </c>
      <c r="N998" s="74">
        <v>128</v>
      </c>
      <c r="O998" s="74">
        <v>124</v>
      </c>
      <c r="P998" s="74">
        <v>144</v>
      </c>
      <c r="Q998" s="74">
        <v>145</v>
      </c>
      <c r="R998" s="74">
        <v>145</v>
      </c>
      <c r="S998" s="74">
        <v>138</v>
      </c>
      <c r="T998" s="74">
        <v>113</v>
      </c>
      <c r="U998" s="74">
        <v>104</v>
      </c>
      <c r="V998" s="74">
        <v>94</v>
      </c>
      <c r="W998" s="74">
        <v>83</v>
      </c>
      <c r="X998" s="74">
        <v>74</v>
      </c>
      <c r="Y998" s="74">
        <v>57</v>
      </c>
      <c r="Z998" s="74">
        <v>253</v>
      </c>
      <c r="AA998" s="74">
        <v>261</v>
      </c>
      <c r="AB998" s="74">
        <v>301</v>
      </c>
      <c r="AC998" s="74">
        <v>267</v>
      </c>
      <c r="AD998" s="74">
        <v>253</v>
      </c>
      <c r="AE998" s="74">
        <v>224</v>
      </c>
      <c r="AF998" s="74">
        <v>177</v>
      </c>
      <c r="AG998" s="74">
        <v>189</v>
      </c>
      <c r="AH998" s="74">
        <v>159</v>
      </c>
      <c r="AI998" s="74">
        <v>136</v>
      </c>
      <c r="AJ998" s="74">
        <v>76</v>
      </c>
      <c r="AK998" s="74">
        <v>63</v>
      </c>
      <c r="AL998" s="74">
        <v>54</v>
      </c>
      <c r="AM998" s="87">
        <v>10</v>
      </c>
      <c r="AN998" s="74">
        <v>62</v>
      </c>
      <c r="AO998" s="88">
        <v>52</v>
      </c>
      <c r="AP998" s="74">
        <v>133</v>
      </c>
      <c r="AQ998" s="89">
        <v>2273</v>
      </c>
      <c r="AR998" s="74">
        <v>305</v>
      </c>
      <c r="AS998" s="74">
        <v>204</v>
      </c>
      <c r="AT998" s="74">
        <v>712</v>
      </c>
      <c r="AU998" s="89">
        <v>181</v>
      </c>
      <c r="AV998" s="95"/>
      <c r="AW998" s="95"/>
      <c r="AY998" s="5"/>
    </row>
    <row r="999" spans="1:51" x14ac:dyDescent="0.2">
      <c r="A999" s="73" t="s">
        <v>1978</v>
      </c>
      <c r="B999" s="2" t="s">
        <v>1813</v>
      </c>
      <c r="C999" s="2" t="s">
        <v>1966</v>
      </c>
      <c r="D999" s="2" t="s">
        <v>902</v>
      </c>
      <c r="E999" s="5">
        <f t="shared" si="16"/>
        <v>1770</v>
      </c>
      <c r="F999" s="74">
        <v>51</v>
      </c>
      <c r="G999" s="74">
        <v>48</v>
      </c>
      <c r="H999" s="74">
        <v>46</v>
      </c>
      <c r="I999" s="74">
        <v>43</v>
      </c>
      <c r="J999" s="74">
        <v>36</v>
      </c>
      <c r="K999" s="74">
        <v>41</v>
      </c>
      <c r="L999" s="74">
        <v>41</v>
      </c>
      <c r="M999" s="74">
        <v>42</v>
      </c>
      <c r="N999" s="74">
        <v>43</v>
      </c>
      <c r="O999" s="74">
        <v>44</v>
      </c>
      <c r="P999" s="74">
        <v>50</v>
      </c>
      <c r="Q999" s="74">
        <v>51</v>
      </c>
      <c r="R999" s="74">
        <v>52</v>
      </c>
      <c r="S999" s="74">
        <v>50</v>
      </c>
      <c r="T999" s="74">
        <v>44</v>
      </c>
      <c r="U999" s="74">
        <v>44</v>
      </c>
      <c r="V999" s="74">
        <v>40</v>
      </c>
      <c r="W999" s="74">
        <v>37</v>
      </c>
      <c r="X999" s="74">
        <v>36</v>
      </c>
      <c r="Y999" s="74">
        <v>30</v>
      </c>
      <c r="Z999" s="74">
        <v>134</v>
      </c>
      <c r="AA999" s="74">
        <v>90</v>
      </c>
      <c r="AB999" s="74">
        <v>90</v>
      </c>
      <c r="AC999" s="74">
        <v>91</v>
      </c>
      <c r="AD999" s="74">
        <v>141</v>
      </c>
      <c r="AE999" s="74">
        <v>90</v>
      </c>
      <c r="AF999" s="74">
        <v>45</v>
      </c>
      <c r="AG999" s="74">
        <v>57</v>
      </c>
      <c r="AH999" s="74">
        <v>46</v>
      </c>
      <c r="AI999" s="74">
        <v>49</v>
      </c>
      <c r="AJ999" s="74">
        <v>30</v>
      </c>
      <c r="AK999" s="74">
        <v>24</v>
      </c>
      <c r="AL999" s="74">
        <v>14</v>
      </c>
      <c r="AM999" s="87">
        <v>5</v>
      </c>
      <c r="AN999" s="74">
        <v>23</v>
      </c>
      <c r="AO999" s="88">
        <v>28</v>
      </c>
      <c r="AP999" s="74">
        <v>65</v>
      </c>
      <c r="AQ999" s="89">
        <v>861</v>
      </c>
      <c r="AR999" s="74">
        <v>114</v>
      </c>
      <c r="AS999" s="74">
        <v>86</v>
      </c>
      <c r="AT999" s="74">
        <v>306</v>
      </c>
      <c r="AU999" s="89">
        <v>91</v>
      </c>
      <c r="AV999" s="95"/>
      <c r="AW999" s="95"/>
      <c r="AY999" s="5"/>
    </row>
    <row r="1000" spans="1:51" x14ac:dyDescent="0.2">
      <c r="A1000" s="73" t="s">
        <v>1979</v>
      </c>
      <c r="B1000" s="2" t="s">
        <v>1813</v>
      </c>
      <c r="C1000" s="2" t="s">
        <v>1966</v>
      </c>
      <c r="D1000" s="2" t="s">
        <v>1980</v>
      </c>
      <c r="E1000" s="5">
        <f t="shared" si="16"/>
        <v>3141</v>
      </c>
      <c r="F1000" s="74">
        <v>72</v>
      </c>
      <c r="G1000" s="74">
        <v>76</v>
      </c>
      <c r="H1000" s="74">
        <v>80</v>
      </c>
      <c r="I1000" s="74">
        <v>80</v>
      </c>
      <c r="J1000" s="74">
        <v>73</v>
      </c>
      <c r="K1000" s="74">
        <v>81</v>
      </c>
      <c r="L1000" s="74">
        <v>83</v>
      </c>
      <c r="M1000" s="74">
        <v>84</v>
      </c>
      <c r="N1000" s="74">
        <v>84</v>
      </c>
      <c r="O1000" s="74">
        <v>77</v>
      </c>
      <c r="P1000" s="74">
        <v>89</v>
      </c>
      <c r="Q1000" s="74">
        <v>89</v>
      </c>
      <c r="R1000" s="74">
        <v>88</v>
      </c>
      <c r="S1000" s="74">
        <v>83</v>
      </c>
      <c r="T1000" s="74">
        <v>72</v>
      </c>
      <c r="U1000" s="74">
        <v>65</v>
      </c>
      <c r="V1000" s="74">
        <v>58</v>
      </c>
      <c r="W1000" s="74">
        <v>51</v>
      </c>
      <c r="X1000" s="74">
        <v>46</v>
      </c>
      <c r="Y1000" s="74">
        <v>40</v>
      </c>
      <c r="Z1000" s="74">
        <v>180</v>
      </c>
      <c r="AA1000" s="74">
        <v>218</v>
      </c>
      <c r="AB1000" s="74">
        <v>210</v>
      </c>
      <c r="AC1000" s="74">
        <v>186</v>
      </c>
      <c r="AD1000" s="74">
        <v>168</v>
      </c>
      <c r="AE1000" s="74">
        <v>123</v>
      </c>
      <c r="AF1000" s="74">
        <v>115</v>
      </c>
      <c r="AG1000" s="74">
        <v>123</v>
      </c>
      <c r="AH1000" s="74">
        <v>121</v>
      </c>
      <c r="AI1000" s="74">
        <v>76</v>
      </c>
      <c r="AJ1000" s="74">
        <v>81</v>
      </c>
      <c r="AK1000" s="74">
        <v>31</v>
      </c>
      <c r="AL1000" s="74">
        <v>38</v>
      </c>
      <c r="AM1000" s="87">
        <v>6</v>
      </c>
      <c r="AN1000" s="74">
        <v>39</v>
      </c>
      <c r="AO1000" s="88">
        <v>33</v>
      </c>
      <c r="AP1000" s="74">
        <v>82</v>
      </c>
      <c r="AQ1000" s="89">
        <v>1545</v>
      </c>
      <c r="AR1000" s="74">
        <v>205</v>
      </c>
      <c r="AS1000" s="74">
        <v>125</v>
      </c>
      <c r="AT1000" s="74">
        <v>527</v>
      </c>
      <c r="AU1000" s="89">
        <v>121</v>
      </c>
      <c r="AV1000" s="95"/>
      <c r="AW1000" s="95"/>
      <c r="AY1000" s="5"/>
    </row>
    <row r="1001" spans="1:51" x14ac:dyDescent="0.2">
      <c r="A1001" s="73" t="s">
        <v>1981</v>
      </c>
      <c r="B1001" s="2" t="s">
        <v>1982</v>
      </c>
      <c r="C1001" s="2" t="s">
        <v>1982</v>
      </c>
      <c r="D1001" s="2" t="s">
        <v>1982</v>
      </c>
      <c r="E1001" s="5">
        <f t="shared" si="16"/>
        <v>161515</v>
      </c>
      <c r="F1001" s="74">
        <v>2430</v>
      </c>
      <c r="G1001" s="74">
        <v>2561</v>
      </c>
      <c r="H1001" s="74">
        <v>2663</v>
      </c>
      <c r="I1001" s="74">
        <v>2738</v>
      </c>
      <c r="J1001" s="74">
        <v>2592</v>
      </c>
      <c r="K1001" s="74">
        <v>2552</v>
      </c>
      <c r="L1001" s="74">
        <v>2564</v>
      </c>
      <c r="M1001" s="74">
        <v>2588</v>
      </c>
      <c r="N1001" s="74">
        <v>2584</v>
      </c>
      <c r="O1001" s="74">
        <v>2337</v>
      </c>
      <c r="P1001" s="74">
        <v>2454</v>
      </c>
      <c r="Q1001" s="74">
        <v>2446</v>
      </c>
      <c r="R1001" s="74">
        <v>2442</v>
      </c>
      <c r="S1001" s="74">
        <v>2505</v>
      </c>
      <c r="T1001" s="74">
        <v>2612</v>
      </c>
      <c r="U1001" s="74">
        <v>2413</v>
      </c>
      <c r="V1001" s="74">
        <v>2483</v>
      </c>
      <c r="W1001" s="74">
        <v>2539</v>
      </c>
      <c r="X1001" s="74">
        <v>2574</v>
      </c>
      <c r="Y1001" s="74">
        <v>2735</v>
      </c>
      <c r="Z1001" s="74">
        <v>13688</v>
      </c>
      <c r="AA1001" s="74">
        <v>13379</v>
      </c>
      <c r="AB1001" s="74">
        <v>11435</v>
      </c>
      <c r="AC1001" s="74">
        <v>10884</v>
      </c>
      <c r="AD1001" s="74">
        <v>9881</v>
      </c>
      <c r="AE1001" s="74">
        <v>9683</v>
      </c>
      <c r="AF1001" s="74">
        <v>8872</v>
      </c>
      <c r="AG1001" s="74">
        <v>8321</v>
      </c>
      <c r="AH1001" s="74">
        <v>6955</v>
      </c>
      <c r="AI1001" s="74">
        <v>5666</v>
      </c>
      <c r="AJ1001" s="74">
        <v>4496</v>
      </c>
      <c r="AK1001" s="74">
        <v>3254</v>
      </c>
      <c r="AL1001" s="74">
        <v>4189</v>
      </c>
      <c r="AM1001" s="87">
        <v>122</v>
      </c>
      <c r="AN1001" s="74">
        <v>1302</v>
      </c>
      <c r="AO1001" s="88">
        <v>1128</v>
      </c>
      <c r="AP1001" s="74">
        <v>1663</v>
      </c>
      <c r="AQ1001" s="89">
        <v>79890</v>
      </c>
      <c r="AR1001" s="74">
        <v>5977</v>
      </c>
      <c r="AS1001" s="74">
        <v>6308</v>
      </c>
      <c r="AT1001" s="74">
        <v>33581</v>
      </c>
      <c r="AU1001" s="89">
        <v>2180</v>
      </c>
      <c r="AV1001" s="95"/>
      <c r="AW1001" s="95"/>
      <c r="AY1001" s="5"/>
    </row>
    <row r="1002" spans="1:51" x14ac:dyDescent="0.2">
      <c r="A1002" s="73" t="s">
        <v>1983</v>
      </c>
      <c r="B1002" s="2" t="s">
        <v>1982</v>
      </c>
      <c r="C1002" s="2" t="s">
        <v>1982</v>
      </c>
      <c r="D1002" s="2" t="s">
        <v>1984</v>
      </c>
      <c r="E1002" s="5">
        <f t="shared" si="16"/>
        <v>44194</v>
      </c>
      <c r="F1002" s="74">
        <v>854</v>
      </c>
      <c r="G1002" s="74">
        <v>855</v>
      </c>
      <c r="H1002" s="74">
        <v>857</v>
      </c>
      <c r="I1002" s="74">
        <v>863</v>
      </c>
      <c r="J1002" s="74">
        <v>802</v>
      </c>
      <c r="K1002" s="74">
        <v>799</v>
      </c>
      <c r="L1002" s="74">
        <v>813</v>
      </c>
      <c r="M1002" s="74">
        <v>828</v>
      </c>
      <c r="N1002" s="74">
        <v>842</v>
      </c>
      <c r="O1002" s="74">
        <v>780</v>
      </c>
      <c r="P1002" s="74">
        <v>837</v>
      </c>
      <c r="Q1002" s="74">
        <v>853</v>
      </c>
      <c r="R1002" s="74">
        <v>866</v>
      </c>
      <c r="S1002" s="74">
        <v>878</v>
      </c>
      <c r="T1002" s="74">
        <v>872</v>
      </c>
      <c r="U1002" s="74">
        <v>801</v>
      </c>
      <c r="V1002" s="74">
        <v>806</v>
      </c>
      <c r="W1002" s="74">
        <v>808</v>
      </c>
      <c r="X1002" s="74">
        <v>803</v>
      </c>
      <c r="Y1002" s="74">
        <v>838</v>
      </c>
      <c r="Z1002" s="74">
        <v>4044</v>
      </c>
      <c r="AA1002" s="74">
        <v>3896</v>
      </c>
      <c r="AB1002" s="74">
        <v>3278</v>
      </c>
      <c r="AC1002" s="74">
        <v>2887</v>
      </c>
      <c r="AD1002" s="74">
        <v>2587</v>
      </c>
      <c r="AE1002" s="74">
        <v>2240</v>
      </c>
      <c r="AF1002" s="74">
        <v>1905</v>
      </c>
      <c r="AG1002" s="74">
        <v>1788</v>
      </c>
      <c r="AH1002" s="74">
        <v>1357</v>
      </c>
      <c r="AI1002" s="74">
        <v>1195</v>
      </c>
      <c r="AJ1002" s="74">
        <v>880</v>
      </c>
      <c r="AK1002" s="74">
        <v>647</v>
      </c>
      <c r="AL1002" s="74">
        <v>835</v>
      </c>
      <c r="AM1002" s="87">
        <v>44</v>
      </c>
      <c r="AN1002" s="74">
        <v>445</v>
      </c>
      <c r="AO1002" s="88">
        <v>409</v>
      </c>
      <c r="AP1002" s="74">
        <v>585</v>
      </c>
      <c r="AQ1002" s="89">
        <v>21755</v>
      </c>
      <c r="AR1002" s="74">
        <v>1983</v>
      </c>
      <c r="AS1002" s="74">
        <v>1998</v>
      </c>
      <c r="AT1002" s="74">
        <v>9315</v>
      </c>
      <c r="AU1002" s="89">
        <v>767</v>
      </c>
      <c r="AV1002" s="95"/>
      <c r="AW1002" s="95"/>
      <c r="AY1002" s="5"/>
    </row>
    <row r="1003" spans="1:51" x14ac:dyDescent="0.2">
      <c r="A1003" s="73" t="s">
        <v>1985</v>
      </c>
      <c r="B1003" s="2" t="s">
        <v>1982</v>
      </c>
      <c r="C1003" s="2" t="s">
        <v>1982</v>
      </c>
      <c r="D1003" s="2" t="s">
        <v>1986</v>
      </c>
      <c r="E1003" s="5">
        <f t="shared" si="16"/>
        <v>23965</v>
      </c>
      <c r="F1003" s="74">
        <v>550</v>
      </c>
      <c r="G1003" s="74">
        <v>517</v>
      </c>
      <c r="H1003" s="74">
        <v>482</v>
      </c>
      <c r="I1003" s="74">
        <v>460</v>
      </c>
      <c r="J1003" s="74">
        <v>412</v>
      </c>
      <c r="K1003" s="74">
        <v>400</v>
      </c>
      <c r="L1003" s="74">
        <v>402</v>
      </c>
      <c r="M1003" s="74">
        <v>408</v>
      </c>
      <c r="N1003" s="74">
        <v>416</v>
      </c>
      <c r="O1003" s="74">
        <v>390</v>
      </c>
      <c r="P1003" s="74">
        <v>421</v>
      </c>
      <c r="Q1003" s="74">
        <v>440</v>
      </c>
      <c r="R1003" s="74">
        <v>450</v>
      </c>
      <c r="S1003" s="74">
        <v>453</v>
      </c>
      <c r="T1003" s="74">
        <v>439</v>
      </c>
      <c r="U1003" s="74">
        <v>397</v>
      </c>
      <c r="V1003" s="74">
        <v>390</v>
      </c>
      <c r="W1003" s="74">
        <v>389</v>
      </c>
      <c r="X1003" s="74">
        <v>398</v>
      </c>
      <c r="Y1003" s="74">
        <v>426</v>
      </c>
      <c r="Z1003" s="74">
        <v>2212</v>
      </c>
      <c r="AA1003" s="74">
        <v>2014</v>
      </c>
      <c r="AB1003" s="74">
        <v>1830</v>
      </c>
      <c r="AC1003" s="74">
        <v>1508</v>
      </c>
      <c r="AD1003" s="74">
        <v>1340</v>
      </c>
      <c r="AE1003" s="74">
        <v>1217</v>
      </c>
      <c r="AF1003" s="74">
        <v>1076</v>
      </c>
      <c r="AG1003" s="74">
        <v>1057</v>
      </c>
      <c r="AH1003" s="74">
        <v>799</v>
      </c>
      <c r="AI1003" s="74">
        <v>632</v>
      </c>
      <c r="AJ1003" s="74">
        <v>607</v>
      </c>
      <c r="AK1003" s="74">
        <v>431</v>
      </c>
      <c r="AL1003" s="74">
        <v>602</v>
      </c>
      <c r="AM1003" s="87">
        <v>26</v>
      </c>
      <c r="AN1003" s="74">
        <v>267</v>
      </c>
      <c r="AO1003" s="88">
        <v>283</v>
      </c>
      <c r="AP1003" s="74">
        <v>382</v>
      </c>
      <c r="AQ1003" s="89">
        <v>12026</v>
      </c>
      <c r="AR1003" s="74">
        <v>1098</v>
      </c>
      <c r="AS1003" s="74">
        <v>1058</v>
      </c>
      <c r="AT1003" s="74">
        <v>5069</v>
      </c>
      <c r="AU1003" s="89">
        <v>511</v>
      </c>
      <c r="AV1003" s="95"/>
      <c r="AW1003" s="95"/>
      <c r="AY1003" s="5"/>
    </row>
    <row r="1004" spans="1:51" x14ac:dyDescent="0.2">
      <c r="A1004" s="73" t="s">
        <v>1987</v>
      </c>
      <c r="B1004" s="2" t="s">
        <v>1982</v>
      </c>
      <c r="C1004" s="2" t="s">
        <v>1982</v>
      </c>
      <c r="D1004" s="2" t="s">
        <v>1988</v>
      </c>
      <c r="E1004" s="5">
        <f t="shared" si="16"/>
        <v>4642</v>
      </c>
      <c r="F1004" s="74">
        <v>113</v>
      </c>
      <c r="G1004" s="74">
        <v>101</v>
      </c>
      <c r="H1004" s="74">
        <v>90</v>
      </c>
      <c r="I1004" s="74">
        <v>77</v>
      </c>
      <c r="J1004" s="74">
        <v>66</v>
      </c>
      <c r="K1004" s="74">
        <v>65</v>
      </c>
      <c r="L1004" s="74">
        <v>66</v>
      </c>
      <c r="M1004" s="74">
        <v>69</v>
      </c>
      <c r="N1004" s="74">
        <v>73</v>
      </c>
      <c r="O1004" s="74">
        <v>73</v>
      </c>
      <c r="P1004" s="74">
        <v>78</v>
      </c>
      <c r="Q1004" s="74">
        <v>88</v>
      </c>
      <c r="R1004" s="74">
        <v>92</v>
      </c>
      <c r="S1004" s="74">
        <v>89</v>
      </c>
      <c r="T1004" s="74">
        <v>78</v>
      </c>
      <c r="U1004" s="74">
        <v>68</v>
      </c>
      <c r="V1004" s="74">
        <v>62</v>
      </c>
      <c r="W1004" s="74">
        <v>59</v>
      </c>
      <c r="X1004" s="74">
        <v>61</v>
      </c>
      <c r="Y1004" s="74">
        <v>66</v>
      </c>
      <c r="Z1004" s="74">
        <v>384</v>
      </c>
      <c r="AA1004" s="74">
        <v>339</v>
      </c>
      <c r="AB1004" s="74">
        <v>324</v>
      </c>
      <c r="AC1004" s="74">
        <v>299</v>
      </c>
      <c r="AD1004" s="74">
        <v>258</v>
      </c>
      <c r="AE1004" s="74">
        <v>238</v>
      </c>
      <c r="AF1004" s="74">
        <v>243</v>
      </c>
      <c r="AG1004" s="74">
        <v>234</v>
      </c>
      <c r="AH1004" s="74">
        <v>161</v>
      </c>
      <c r="AI1004" s="74">
        <v>186</v>
      </c>
      <c r="AJ1004" s="74">
        <v>169</v>
      </c>
      <c r="AK1004" s="74">
        <v>131</v>
      </c>
      <c r="AL1004" s="74">
        <v>142</v>
      </c>
      <c r="AM1004" s="87">
        <v>6</v>
      </c>
      <c r="AN1004" s="74">
        <v>54</v>
      </c>
      <c r="AO1004" s="88">
        <v>59</v>
      </c>
      <c r="AP1004" s="74">
        <v>83</v>
      </c>
      <c r="AQ1004" s="89">
        <v>2304</v>
      </c>
      <c r="AR1004" s="74">
        <v>221</v>
      </c>
      <c r="AS1004" s="74">
        <v>162</v>
      </c>
      <c r="AT1004" s="74">
        <v>904</v>
      </c>
      <c r="AU1004" s="89">
        <v>117</v>
      </c>
      <c r="AV1004" s="95"/>
      <c r="AW1004" s="95"/>
      <c r="AY1004" s="5"/>
    </row>
    <row r="1005" spans="1:51" x14ac:dyDescent="0.2">
      <c r="A1005" s="73" t="s">
        <v>1989</v>
      </c>
      <c r="B1005" s="2" t="s">
        <v>1982</v>
      </c>
      <c r="C1005" s="2" t="s">
        <v>1982</v>
      </c>
      <c r="D1005" s="2" t="s">
        <v>1990</v>
      </c>
      <c r="E1005" s="5">
        <f t="shared" si="16"/>
        <v>8344</v>
      </c>
      <c r="F1005" s="74">
        <v>169</v>
      </c>
      <c r="G1005" s="74">
        <v>173</v>
      </c>
      <c r="H1005" s="74">
        <v>171</v>
      </c>
      <c r="I1005" s="74">
        <v>176</v>
      </c>
      <c r="J1005" s="74">
        <v>156</v>
      </c>
      <c r="K1005" s="74">
        <v>156</v>
      </c>
      <c r="L1005" s="74">
        <v>156</v>
      </c>
      <c r="M1005" s="74">
        <v>152</v>
      </c>
      <c r="N1005" s="74">
        <v>152</v>
      </c>
      <c r="O1005" s="74">
        <v>140</v>
      </c>
      <c r="P1005" s="74">
        <v>148</v>
      </c>
      <c r="Q1005" s="74">
        <v>146</v>
      </c>
      <c r="R1005" s="74">
        <v>150</v>
      </c>
      <c r="S1005" s="74">
        <v>151</v>
      </c>
      <c r="T1005" s="74">
        <v>149</v>
      </c>
      <c r="U1005" s="74">
        <v>141</v>
      </c>
      <c r="V1005" s="74">
        <v>141</v>
      </c>
      <c r="W1005" s="74">
        <v>144</v>
      </c>
      <c r="X1005" s="74">
        <v>147</v>
      </c>
      <c r="Y1005" s="74">
        <v>153</v>
      </c>
      <c r="Z1005" s="74">
        <v>782</v>
      </c>
      <c r="AA1005" s="74">
        <v>702</v>
      </c>
      <c r="AB1005" s="74">
        <v>588</v>
      </c>
      <c r="AC1005" s="74">
        <v>533</v>
      </c>
      <c r="AD1005" s="74">
        <v>495</v>
      </c>
      <c r="AE1005" s="74">
        <v>451</v>
      </c>
      <c r="AF1005" s="74">
        <v>406</v>
      </c>
      <c r="AG1005" s="74">
        <v>315</v>
      </c>
      <c r="AH1005" s="74">
        <v>277</v>
      </c>
      <c r="AI1005" s="74">
        <v>209</v>
      </c>
      <c r="AJ1005" s="74">
        <v>201</v>
      </c>
      <c r="AK1005" s="74">
        <v>139</v>
      </c>
      <c r="AL1005" s="74">
        <v>175</v>
      </c>
      <c r="AM1005" s="87">
        <v>9</v>
      </c>
      <c r="AN1005" s="74">
        <v>85</v>
      </c>
      <c r="AO1005" s="88">
        <v>84</v>
      </c>
      <c r="AP1005" s="74">
        <v>120</v>
      </c>
      <c r="AQ1005" s="89">
        <v>4170</v>
      </c>
      <c r="AR1005" s="74">
        <v>347</v>
      </c>
      <c r="AS1005" s="74">
        <v>370</v>
      </c>
      <c r="AT1005" s="74">
        <v>1763</v>
      </c>
      <c r="AU1005" s="89">
        <v>155</v>
      </c>
      <c r="AV1005" s="95"/>
      <c r="AW1005" s="95"/>
      <c r="AY1005" s="5"/>
    </row>
    <row r="1006" spans="1:51" x14ac:dyDescent="0.2">
      <c r="A1006" s="73" t="s">
        <v>1991</v>
      </c>
      <c r="B1006" s="2" t="s">
        <v>1982</v>
      </c>
      <c r="C1006" s="2" t="s">
        <v>1982</v>
      </c>
      <c r="D1006" s="2" t="s">
        <v>1992</v>
      </c>
      <c r="E1006" s="5">
        <f t="shared" si="16"/>
        <v>67887</v>
      </c>
      <c r="F1006" s="74">
        <v>1360</v>
      </c>
      <c r="G1006" s="74">
        <v>1351</v>
      </c>
      <c r="H1006" s="74">
        <v>1337</v>
      </c>
      <c r="I1006" s="74">
        <v>1334</v>
      </c>
      <c r="J1006" s="74">
        <v>1241</v>
      </c>
      <c r="K1006" s="74">
        <v>1214</v>
      </c>
      <c r="L1006" s="74">
        <v>1223</v>
      </c>
      <c r="M1006" s="74">
        <v>1242</v>
      </c>
      <c r="N1006" s="74">
        <v>1261</v>
      </c>
      <c r="O1006" s="74">
        <v>1164</v>
      </c>
      <c r="P1006" s="74">
        <v>1242</v>
      </c>
      <c r="Q1006" s="74">
        <v>1263</v>
      </c>
      <c r="R1006" s="74">
        <v>1287</v>
      </c>
      <c r="S1006" s="74">
        <v>1323</v>
      </c>
      <c r="T1006" s="74">
        <v>1339</v>
      </c>
      <c r="U1006" s="74">
        <v>1247</v>
      </c>
      <c r="V1006" s="74">
        <v>1280</v>
      </c>
      <c r="W1006" s="74">
        <v>1296</v>
      </c>
      <c r="X1006" s="74">
        <v>1293</v>
      </c>
      <c r="Y1006" s="74">
        <v>1334</v>
      </c>
      <c r="Z1006" s="74">
        <v>6364</v>
      </c>
      <c r="AA1006" s="74">
        <v>5694</v>
      </c>
      <c r="AB1006" s="74">
        <v>4685</v>
      </c>
      <c r="AC1006" s="74">
        <v>4366</v>
      </c>
      <c r="AD1006" s="74">
        <v>3910</v>
      </c>
      <c r="AE1006" s="74">
        <v>3590</v>
      </c>
      <c r="AF1006" s="74">
        <v>3178</v>
      </c>
      <c r="AG1006" s="74">
        <v>2840</v>
      </c>
      <c r="AH1006" s="74">
        <v>2182</v>
      </c>
      <c r="AI1006" s="74">
        <v>1829</v>
      </c>
      <c r="AJ1006" s="74">
        <v>1448</v>
      </c>
      <c r="AK1006" s="74">
        <v>1001</v>
      </c>
      <c r="AL1006" s="74">
        <v>1169</v>
      </c>
      <c r="AM1006" s="87">
        <v>71</v>
      </c>
      <c r="AN1006" s="74">
        <v>694</v>
      </c>
      <c r="AO1006" s="88">
        <v>666</v>
      </c>
      <c r="AP1006" s="74">
        <v>930</v>
      </c>
      <c r="AQ1006" s="89">
        <v>34082</v>
      </c>
      <c r="AR1006" s="74">
        <v>3333</v>
      </c>
      <c r="AS1006" s="74">
        <v>3191</v>
      </c>
      <c r="AT1006" s="74">
        <v>14540</v>
      </c>
      <c r="AU1006" s="89">
        <v>1223</v>
      </c>
      <c r="AV1006" s="95"/>
      <c r="AW1006" s="95"/>
      <c r="AY1006" s="5"/>
    </row>
    <row r="1007" spans="1:51" x14ac:dyDescent="0.2">
      <c r="A1007" s="73" t="s">
        <v>1993</v>
      </c>
      <c r="B1007" s="2" t="s">
        <v>1982</v>
      </c>
      <c r="C1007" s="2" t="s">
        <v>1982</v>
      </c>
      <c r="D1007" s="2" t="s">
        <v>1918</v>
      </c>
      <c r="E1007" s="5">
        <f t="shared" si="16"/>
        <v>5913</v>
      </c>
      <c r="F1007" s="74">
        <v>101</v>
      </c>
      <c r="G1007" s="74">
        <v>104</v>
      </c>
      <c r="H1007" s="74">
        <v>104</v>
      </c>
      <c r="I1007" s="74">
        <v>104</v>
      </c>
      <c r="J1007" s="74">
        <v>96</v>
      </c>
      <c r="K1007" s="74">
        <v>90</v>
      </c>
      <c r="L1007" s="74">
        <v>93</v>
      </c>
      <c r="M1007" s="74">
        <v>93</v>
      </c>
      <c r="N1007" s="74">
        <v>91</v>
      </c>
      <c r="O1007" s="74">
        <v>85</v>
      </c>
      <c r="P1007" s="74">
        <v>89</v>
      </c>
      <c r="Q1007" s="74">
        <v>86</v>
      </c>
      <c r="R1007" s="74">
        <v>85</v>
      </c>
      <c r="S1007" s="74">
        <v>92</v>
      </c>
      <c r="T1007" s="74">
        <v>92</v>
      </c>
      <c r="U1007" s="74">
        <v>86</v>
      </c>
      <c r="V1007" s="74">
        <v>92</v>
      </c>
      <c r="W1007" s="74">
        <v>94</v>
      </c>
      <c r="X1007" s="74">
        <v>94</v>
      </c>
      <c r="Y1007" s="74">
        <v>96</v>
      </c>
      <c r="Z1007" s="74">
        <v>451</v>
      </c>
      <c r="AA1007" s="74">
        <v>473</v>
      </c>
      <c r="AB1007" s="74">
        <v>418</v>
      </c>
      <c r="AC1007" s="74">
        <v>369</v>
      </c>
      <c r="AD1007" s="74">
        <v>385</v>
      </c>
      <c r="AE1007" s="74">
        <v>319</v>
      </c>
      <c r="AF1007" s="74">
        <v>298</v>
      </c>
      <c r="AG1007" s="74">
        <v>302</v>
      </c>
      <c r="AH1007" s="74">
        <v>238</v>
      </c>
      <c r="AI1007" s="74">
        <v>221</v>
      </c>
      <c r="AJ1007" s="74">
        <v>200</v>
      </c>
      <c r="AK1007" s="74">
        <v>139</v>
      </c>
      <c r="AL1007" s="74">
        <v>233</v>
      </c>
      <c r="AM1007" s="87">
        <v>6</v>
      </c>
      <c r="AN1007" s="74">
        <v>53</v>
      </c>
      <c r="AO1007" s="88">
        <v>48</v>
      </c>
      <c r="AP1007" s="74">
        <v>72</v>
      </c>
      <c r="AQ1007" s="89">
        <v>2964</v>
      </c>
      <c r="AR1007" s="74">
        <v>218</v>
      </c>
      <c r="AS1007" s="74">
        <v>245</v>
      </c>
      <c r="AT1007" s="74">
        <v>1213</v>
      </c>
      <c r="AU1007" s="89">
        <v>107</v>
      </c>
      <c r="AV1007" s="95"/>
      <c r="AW1007" s="95"/>
      <c r="AY1007" s="5"/>
    </row>
    <row r="1008" spans="1:51" x14ac:dyDescent="0.2">
      <c r="A1008" s="73" t="s">
        <v>1994</v>
      </c>
      <c r="B1008" s="2" t="s">
        <v>1982</v>
      </c>
      <c r="C1008" s="2" t="s">
        <v>1982</v>
      </c>
      <c r="D1008" s="2" t="s">
        <v>1995</v>
      </c>
      <c r="E1008" s="5">
        <f t="shared" si="16"/>
        <v>29233</v>
      </c>
      <c r="F1008" s="74">
        <v>654</v>
      </c>
      <c r="G1008" s="74">
        <v>649</v>
      </c>
      <c r="H1008" s="74">
        <v>633</v>
      </c>
      <c r="I1008" s="74">
        <v>623</v>
      </c>
      <c r="J1008" s="74">
        <v>557</v>
      </c>
      <c r="K1008" s="74">
        <v>538</v>
      </c>
      <c r="L1008" s="74">
        <v>529</v>
      </c>
      <c r="M1008" s="74">
        <v>523</v>
      </c>
      <c r="N1008" s="74">
        <v>516</v>
      </c>
      <c r="O1008" s="74">
        <v>460</v>
      </c>
      <c r="P1008" s="74">
        <v>483</v>
      </c>
      <c r="Q1008" s="74">
        <v>482</v>
      </c>
      <c r="R1008" s="74">
        <v>484</v>
      </c>
      <c r="S1008" s="74">
        <v>487</v>
      </c>
      <c r="T1008" s="74">
        <v>485</v>
      </c>
      <c r="U1008" s="74">
        <v>453</v>
      </c>
      <c r="V1008" s="74">
        <v>460</v>
      </c>
      <c r="W1008" s="74">
        <v>476</v>
      </c>
      <c r="X1008" s="74">
        <v>504</v>
      </c>
      <c r="Y1008" s="74">
        <v>569</v>
      </c>
      <c r="Z1008" s="74">
        <v>3233</v>
      </c>
      <c r="AA1008" s="74">
        <v>2932</v>
      </c>
      <c r="AB1008" s="74">
        <v>2146</v>
      </c>
      <c r="AC1008" s="74">
        <v>1961</v>
      </c>
      <c r="AD1008" s="74">
        <v>1628</v>
      </c>
      <c r="AE1008" s="74">
        <v>1346</v>
      </c>
      <c r="AF1008" s="74">
        <v>1190</v>
      </c>
      <c r="AG1008" s="74">
        <v>1116</v>
      </c>
      <c r="AH1008" s="74">
        <v>928</v>
      </c>
      <c r="AI1008" s="74">
        <v>757</v>
      </c>
      <c r="AJ1008" s="74">
        <v>568</v>
      </c>
      <c r="AK1008" s="74">
        <v>377</v>
      </c>
      <c r="AL1008" s="74">
        <v>486</v>
      </c>
      <c r="AM1008" s="87">
        <v>31</v>
      </c>
      <c r="AN1008" s="74">
        <v>326</v>
      </c>
      <c r="AO1008" s="88">
        <v>328</v>
      </c>
      <c r="AP1008" s="74">
        <v>449</v>
      </c>
      <c r="AQ1008" s="89">
        <v>14561</v>
      </c>
      <c r="AR1008" s="74">
        <v>1183</v>
      </c>
      <c r="AS1008" s="74">
        <v>1240</v>
      </c>
      <c r="AT1008" s="74">
        <v>6377</v>
      </c>
      <c r="AU1008" s="89">
        <v>598</v>
      </c>
      <c r="AV1008" s="95"/>
      <c r="AW1008" s="95"/>
      <c r="AY1008" s="5"/>
    </row>
    <row r="1009" spans="1:51" x14ac:dyDescent="0.2">
      <c r="A1009" s="73" t="s">
        <v>1996</v>
      </c>
      <c r="B1009" s="2" t="s">
        <v>1982</v>
      </c>
      <c r="C1009" s="2" t="s">
        <v>1982</v>
      </c>
      <c r="D1009" s="2" t="s">
        <v>1997</v>
      </c>
      <c r="E1009" s="5">
        <f t="shared" si="16"/>
        <v>7700</v>
      </c>
      <c r="F1009" s="74">
        <v>150</v>
      </c>
      <c r="G1009" s="74">
        <v>150</v>
      </c>
      <c r="H1009" s="74">
        <v>148</v>
      </c>
      <c r="I1009" s="74">
        <v>145</v>
      </c>
      <c r="J1009" s="74">
        <v>127</v>
      </c>
      <c r="K1009" s="74">
        <v>128</v>
      </c>
      <c r="L1009" s="74">
        <v>127</v>
      </c>
      <c r="M1009" s="74">
        <v>123</v>
      </c>
      <c r="N1009" s="74">
        <v>125</v>
      </c>
      <c r="O1009" s="74">
        <v>116</v>
      </c>
      <c r="P1009" s="74">
        <v>121</v>
      </c>
      <c r="Q1009" s="74">
        <v>123</v>
      </c>
      <c r="R1009" s="74">
        <v>122</v>
      </c>
      <c r="S1009" s="74">
        <v>131</v>
      </c>
      <c r="T1009" s="74">
        <v>134</v>
      </c>
      <c r="U1009" s="74">
        <v>127</v>
      </c>
      <c r="V1009" s="74">
        <v>137</v>
      </c>
      <c r="W1009" s="74">
        <v>141</v>
      </c>
      <c r="X1009" s="74">
        <v>138</v>
      </c>
      <c r="Y1009" s="74">
        <v>141</v>
      </c>
      <c r="Z1009" s="74">
        <v>610</v>
      </c>
      <c r="AA1009" s="74">
        <v>656</v>
      </c>
      <c r="AB1009" s="74">
        <v>539</v>
      </c>
      <c r="AC1009" s="74">
        <v>486</v>
      </c>
      <c r="AD1009" s="74">
        <v>470</v>
      </c>
      <c r="AE1009" s="74">
        <v>434</v>
      </c>
      <c r="AF1009" s="74">
        <v>407</v>
      </c>
      <c r="AG1009" s="74">
        <v>359</v>
      </c>
      <c r="AH1009" s="74">
        <v>311</v>
      </c>
      <c r="AI1009" s="74">
        <v>215</v>
      </c>
      <c r="AJ1009" s="74">
        <v>204</v>
      </c>
      <c r="AK1009" s="74">
        <v>134</v>
      </c>
      <c r="AL1009" s="74">
        <v>221</v>
      </c>
      <c r="AM1009" s="87">
        <v>8</v>
      </c>
      <c r="AN1009" s="74">
        <v>75</v>
      </c>
      <c r="AO1009" s="88">
        <v>75</v>
      </c>
      <c r="AP1009" s="74">
        <v>105</v>
      </c>
      <c r="AQ1009" s="89">
        <v>3919</v>
      </c>
      <c r="AR1009" s="74">
        <v>321</v>
      </c>
      <c r="AS1009" s="74">
        <v>342</v>
      </c>
      <c r="AT1009" s="74">
        <v>1586</v>
      </c>
      <c r="AU1009" s="89">
        <v>143</v>
      </c>
      <c r="AV1009" s="95"/>
      <c r="AW1009" s="95"/>
      <c r="AY1009" s="5"/>
    </row>
    <row r="1010" spans="1:51" x14ac:dyDescent="0.2">
      <c r="A1010" s="73" t="s">
        <v>1998</v>
      </c>
      <c r="B1010" s="2" t="s">
        <v>1982</v>
      </c>
      <c r="C1010" s="2" t="s">
        <v>1982</v>
      </c>
      <c r="D1010" s="2" t="s">
        <v>933</v>
      </c>
      <c r="E1010" s="5">
        <f t="shared" si="16"/>
        <v>18119</v>
      </c>
      <c r="F1010" s="74">
        <v>327</v>
      </c>
      <c r="G1010" s="74">
        <v>333</v>
      </c>
      <c r="H1010" s="74">
        <v>337</v>
      </c>
      <c r="I1010" s="74">
        <v>342</v>
      </c>
      <c r="J1010" s="74">
        <v>321</v>
      </c>
      <c r="K1010" s="74">
        <v>320</v>
      </c>
      <c r="L1010" s="74">
        <v>326</v>
      </c>
      <c r="M1010" s="74">
        <v>333</v>
      </c>
      <c r="N1010" s="74">
        <v>338</v>
      </c>
      <c r="O1010" s="74">
        <v>316</v>
      </c>
      <c r="P1010" s="74">
        <v>336</v>
      </c>
      <c r="Q1010" s="74">
        <v>340</v>
      </c>
      <c r="R1010" s="74">
        <v>346</v>
      </c>
      <c r="S1010" s="74">
        <v>346</v>
      </c>
      <c r="T1010" s="74">
        <v>345</v>
      </c>
      <c r="U1010" s="74">
        <v>314</v>
      </c>
      <c r="V1010" s="74">
        <v>318</v>
      </c>
      <c r="W1010" s="74">
        <v>318</v>
      </c>
      <c r="X1010" s="74">
        <v>308</v>
      </c>
      <c r="Y1010" s="74">
        <v>308</v>
      </c>
      <c r="Z1010" s="74">
        <v>1400</v>
      </c>
      <c r="AA1010" s="74">
        <v>1371</v>
      </c>
      <c r="AB1010" s="74">
        <v>1238</v>
      </c>
      <c r="AC1010" s="74">
        <v>1288</v>
      </c>
      <c r="AD1010" s="74">
        <v>1199</v>
      </c>
      <c r="AE1010" s="74">
        <v>1122</v>
      </c>
      <c r="AF1010" s="74">
        <v>932</v>
      </c>
      <c r="AG1010" s="74">
        <v>782</v>
      </c>
      <c r="AH1010" s="74">
        <v>676</v>
      </c>
      <c r="AI1010" s="74">
        <v>445</v>
      </c>
      <c r="AJ1010" s="74">
        <v>384</v>
      </c>
      <c r="AK1010" s="74">
        <v>295</v>
      </c>
      <c r="AL1010" s="74">
        <v>415</v>
      </c>
      <c r="AM1010" s="87">
        <v>17</v>
      </c>
      <c r="AN1010" s="74">
        <v>174</v>
      </c>
      <c r="AO1010" s="88">
        <v>153</v>
      </c>
      <c r="AP1010" s="74">
        <v>231</v>
      </c>
      <c r="AQ1010" s="89">
        <v>9055</v>
      </c>
      <c r="AR1010" s="74">
        <v>847</v>
      </c>
      <c r="AS1010" s="74">
        <v>808</v>
      </c>
      <c r="AT1010" s="74">
        <v>3880</v>
      </c>
      <c r="AU1010" s="89">
        <v>303</v>
      </c>
      <c r="AV1010" s="95"/>
      <c r="AW1010" s="95"/>
      <c r="AY1010" s="5"/>
    </row>
    <row r="1011" spans="1:51" x14ac:dyDescent="0.2">
      <c r="A1011" s="73" t="s">
        <v>1999</v>
      </c>
      <c r="B1011" s="2" t="s">
        <v>1982</v>
      </c>
      <c r="C1011" s="2" t="s">
        <v>1982</v>
      </c>
      <c r="D1011" s="2" t="s">
        <v>1416</v>
      </c>
      <c r="E1011" s="5">
        <f t="shared" si="16"/>
        <v>36176</v>
      </c>
      <c r="F1011" s="74">
        <v>828</v>
      </c>
      <c r="G1011" s="74">
        <v>802</v>
      </c>
      <c r="H1011" s="74">
        <v>775</v>
      </c>
      <c r="I1011" s="74">
        <v>754</v>
      </c>
      <c r="J1011" s="74">
        <v>684</v>
      </c>
      <c r="K1011" s="74">
        <v>662</v>
      </c>
      <c r="L1011" s="74">
        <v>658</v>
      </c>
      <c r="M1011" s="74">
        <v>657</v>
      </c>
      <c r="N1011" s="74">
        <v>658</v>
      </c>
      <c r="O1011" s="74">
        <v>609</v>
      </c>
      <c r="P1011" s="74">
        <v>641</v>
      </c>
      <c r="Q1011" s="74">
        <v>651</v>
      </c>
      <c r="R1011" s="74">
        <v>658</v>
      </c>
      <c r="S1011" s="74">
        <v>659</v>
      </c>
      <c r="T1011" s="74">
        <v>648</v>
      </c>
      <c r="U1011" s="74">
        <v>592</v>
      </c>
      <c r="V1011" s="74">
        <v>591</v>
      </c>
      <c r="W1011" s="74">
        <v>597</v>
      </c>
      <c r="X1011" s="74">
        <v>611</v>
      </c>
      <c r="Y1011" s="74">
        <v>662</v>
      </c>
      <c r="Z1011" s="74">
        <v>3509</v>
      </c>
      <c r="AA1011" s="74">
        <v>3348</v>
      </c>
      <c r="AB1011" s="74">
        <v>2859</v>
      </c>
      <c r="AC1011" s="74">
        <v>2298</v>
      </c>
      <c r="AD1011" s="74">
        <v>1966</v>
      </c>
      <c r="AE1011" s="74">
        <v>1842</v>
      </c>
      <c r="AF1011" s="74">
        <v>1495</v>
      </c>
      <c r="AG1011" s="74">
        <v>1412</v>
      </c>
      <c r="AH1011" s="74">
        <v>1124</v>
      </c>
      <c r="AI1011" s="74">
        <v>1019</v>
      </c>
      <c r="AJ1011" s="74">
        <v>790</v>
      </c>
      <c r="AK1011" s="74">
        <v>508</v>
      </c>
      <c r="AL1011" s="74">
        <v>609</v>
      </c>
      <c r="AM1011" s="87">
        <v>44</v>
      </c>
      <c r="AN1011" s="74">
        <v>410</v>
      </c>
      <c r="AO1011" s="88">
        <v>418</v>
      </c>
      <c r="AP1011" s="74">
        <v>568</v>
      </c>
      <c r="AQ1011" s="89">
        <v>17669</v>
      </c>
      <c r="AR1011" s="74">
        <v>1577</v>
      </c>
      <c r="AS1011" s="74">
        <v>1463</v>
      </c>
      <c r="AT1011" s="74">
        <v>7708</v>
      </c>
      <c r="AU1011" s="89">
        <v>752</v>
      </c>
      <c r="AV1011" s="95"/>
      <c r="AW1011" s="95"/>
      <c r="AY1011" s="5"/>
    </row>
    <row r="1012" spans="1:51" x14ac:dyDescent="0.2">
      <c r="A1012" s="73" t="s">
        <v>2000</v>
      </c>
      <c r="B1012" s="2" t="s">
        <v>1982</v>
      </c>
      <c r="C1012" s="2" t="s">
        <v>1982</v>
      </c>
      <c r="D1012" s="2" t="s">
        <v>2001</v>
      </c>
      <c r="E1012" s="5">
        <f t="shared" si="16"/>
        <v>34405</v>
      </c>
      <c r="F1012" s="74">
        <v>798</v>
      </c>
      <c r="G1012" s="74">
        <v>768</v>
      </c>
      <c r="H1012" s="74">
        <v>744</v>
      </c>
      <c r="I1012" s="74">
        <v>729</v>
      </c>
      <c r="J1012" s="74">
        <v>663</v>
      </c>
      <c r="K1012" s="74">
        <v>648</v>
      </c>
      <c r="L1012" s="74">
        <v>647</v>
      </c>
      <c r="M1012" s="74">
        <v>650</v>
      </c>
      <c r="N1012" s="74">
        <v>660</v>
      </c>
      <c r="O1012" s="74">
        <v>605</v>
      </c>
      <c r="P1012" s="74">
        <v>648</v>
      </c>
      <c r="Q1012" s="74">
        <v>661</v>
      </c>
      <c r="R1012" s="74">
        <v>671</v>
      </c>
      <c r="S1012" s="74">
        <v>672</v>
      </c>
      <c r="T1012" s="74">
        <v>666</v>
      </c>
      <c r="U1012" s="74">
        <v>606</v>
      </c>
      <c r="V1012" s="74">
        <v>606</v>
      </c>
      <c r="W1012" s="74">
        <v>605</v>
      </c>
      <c r="X1012" s="74">
        <v>604</v>
      </c>
      <c r="Y1012" s="74">
        <v>625</v>
      </c>
      <c r="Z1012" s="74">
        <v>3048</v>
      </c>
      <c r="AA1012" s="74">
        <v>2837</v>
      </c>
      <c r="AB1012" s="74">
        <v>2597</v>
      </c>
      <c r="AC1012" s="74">
        <v>2277</v>
      </c>
      <c r="AD1012" s="74">
        <v>2119</v>
      </c>
      <c r="AE1012" s="74">
        <v>1838</v>
      </c>
      <c r="AF1012" s="74">
        <v>1671</v>
      </c>
      <c r="AG1012" s="74">
        <v>1361</v>
      </c>
      <c r="AH1012" s="74">
        <v>1135</v>
      </c>
      <c r="AI1012" s="74">
        <v>740</v>
      </c>
      <c r="AJ1012" s="74">
        <v>586</v>
      </c>
      <c r="AK1012" s="74">
        <v>392</v>
      </c>
      <c r="AL1012" s="74">
        <v>528</v>
      </c>
      <c r="AM1012" s="87">
        <v>42</v>
      </c>
      <c r="AN1012" s="74">
        <v>403</v>
      </c>
      <c r="AO1012" s="88">
        <v>395</v>
      </c>
      <c r="AP1012" s="74">
        <v>551</v>
      </c>
      <c r="AQ1012" s="89">
        <v>17169</v>
      </c>
      <c r="AR1012" s="74">
        <v>1681</v>
      </c>
      <c r="AS1012" s="74">
        <v>1531</v>
      </c>
      <c r="AT1012" s="74">
        <v>7277</v>
      </c>
      <c r="AU1012" s="89">
        <v>719</v>
      </c>
      <c r="AV1012" s="95"/>
      <c r="AW1012" s="95"/>
      <c r="AY1012" s="5"/>
    </row>
    <row r="1013" spans="1:51" x14ac:dyDescent="0.2">
      <c r="A1013" s="73" t="s">
        <v>2002</v>
      </c>
      <c r="B1013" s="2" t="s">
        <v>1982</v>
      </c>
      <c r="C1013" s="2" t="s">
        <v>1982</v>
      </c>
      <c r="D1013" s="2" t="s">
        <v>2003</v>
      </c>
      <c r="E1013" s="5">
        <f t="shared" si="16"/>
        <v>5649</v>
      </c>
      <c r="F1013" s="74">
        <v>98</v>
      </c>
      <c r="G1013" s="74">
        <v>108</v>
      </c>
      <c r="H1013" s="74">
        <v>113</v>
      </c>
      <c r="I1013" s="74">
        <v>113</v>
      </c>
      <c r="J1013" s="74">
        <v>106</v>
      </c>
      <c r="K1013" s="74">
        <v>105</v>
      </c>
      <c r="L1013" s="74">
        <v>105</v>
      </c>
      <c r="M1013" s="74">
        <v>105</v>
      </c>
      <c r="N1013" s="74">
        <v>105</v>
      </c>
      <c r="O1013" s="74">
        <v>92</v>
      </c>
      <c r="P1013" s="74">
        <v>101</v>
      </c>
      <c r="Q1013" s="74">
        <v>100</v>
      </c>
      <c r="R1013" s="74">
        <v>98</v>
      </c>
      <c r="S1013" s="74">
        <v>97</v>
      </c>
      <c r="T1013" s="74">
        <v>88</v>
      </c>
      <c r="U1013" s="74">
        <v>84</v>
      </c>
      <c r="V1013" s="74">
        <v>84</v>
      </c>
      <c r="W1013" s="74">
        <v>84</v>
      </c>
      <c r="X1013" s="74">
        <v>81</v>
      </c>
      <c r="Y1013" s="74">
        <v>90</v>
      </c>
      <c r="Z1013" s="74">
        <v>459</v>
      </c>
      <c r="AA1013" s="74">
        <v>496</v>
      </c>
      <c r="AB1013" s="74">
        <v>416</v>
      </c>
      <c r="AC1013" s="74">
        <v>363</v>
      </c>
      <c r="AD1013" s="74">
        <v>386</v>
      </c>
      <c r="AE1013" s="74">
        <v>257</v>
      </c>
      <c r="AF1013" s="74">
        <v>302</v>
      </c>
      <c r="AG1013" s="74">
        <v>250</v>
      </c>
      <c r="AH1013" s="74">
        <v>203</v>
      </c>
      <c r="AI1013" s="74">
        <v>185</v>
      </c>
      <c r="AJ1013" s="74">
        <v>145</v>
      </c>
      <c r="AK1013" s="74">
        <v>122</v>
      </c>
      <c r="AL1013" s="74">
        <v>108</v>
      </c>
      <c r="AM1013" s="87">
        <v>3</v>
      </c>
      <c r="AN1013" s="74">
        <v>47</v>
      </c>
      <c r="AO1013" s="88">
        <v>51</v>
      </c>
      <c r="AP1013" s="74">
        <v>71</v>
      </c>
      <c r="AQ1013" s="89">
        <v>2856</v>
      </c>
      <c r="AR1013" s="74">
        <v>243</v>
      </c>
      <c r="AS1013" s="74">
        <v>214</v>
      </c>
      <c r="AT1013" s="74">
        <v>1188</v>
      </c>
      <c r="AU1013" s="89">
        <v>103</v>
      </c>
      <c r="AV1013" s="95"/>
      <c r="AW1013" s="95"/>
      <c r="AY1013" s="5"/>
    </row>
    <row r="1014" spans="1:51" x14ac:dyDescent="0.2">
      <c r="A1014" s="73" t="s">
        <v>2004</v>
      </c>
      <c r="B1014" s="2" t="s">
        <v>1982</v>
      </c>
      <c r="C1014" s="2" t="s">
        <v>1982</v>
      </c>
      <c r="D1014" s="2" t="s">
        <v>2005</v>
      </c>
      <c r="E1014" s="5">
        <f t="shared" si="16"/>
        <v>1228</v>
      </c>
      <c r="F1014" s="74">
        <v>18</v>
      </c>
      <c r="G1014" s="74">
        <v>23</v>
      </c>
      <c r="H1014" s="74">
        <v>22</v>
      </c>
      <c r="I1014" s="74">
        <v>21</v>
      </c>
      <c r="J1014" s="74">
        <v>17</v>
      </c>
      <c r="K1014" s="74">
        <v>17</v>
      </c>
      <c r="L1014" s="74">
        <v>17</v>
      </c>
      <c r="M1014" s="74">
        <v>15</v>
      </c>
      <c r="N1014" s="74">
        <v>18</v>
      </c>
      <c r="O1014" s="74">
        <v>18</v>
      </c>
      <c r="P1014" s="74">
        <v>19</v>
      </c>
      <c r="Q1014" s="74">
        <v>17</v>
      </c>
      <c r="R1014" s="74">
        <v>20</v>
      </c>
      <c r="S1014" s="74">
        <v>19</v>
      </c>
      <c r="T1014" s="74">
        <v>16</v>
      </c>
      <c r="U1014" s="74">
        <v>14</v>
      </c>
      <c r="V1014" s="74">
        <v>13</v>
      </c>
      <c r="W1014" s="74">
        <v>12</v>
      </c>
      <c r="X1014" s="74">
        <v>12</v>
      </c>
      <c r="Y1014" s="74">
        <v>12</v>
      </c>
      <c r="Z1014" s="74">
        <v>73</v>
      </c>
      <c r="AA1014" s="74">
        <v>48</v>
      </c>
      <c r="AB1014" s="74">
        <v>53</v>
      </c>
      <c r="AC1014" s="74">
        <v>51</v>
      </c>
      <c r="AD1014" s="74">
        <v>71</v>
      </c>
      <c r="AE1014" s="74">
        <v>71</v>
      </c>
      <c r="AF1014" s="74">
        <v>66</v>
      </c>
      <c r="AG1014" s="74">
        <v>86</v>
      </c>
      <c r="AH1014" s="74">
        <v>83</v>
      </c>
      <c r="AI1014" s="74">
        <v>55</v>
      </c>
      <c r="AJ1014" s="74">
        <v>79</v>
      </c>
      <c r="AK1014" s="74">
        <v>55</v>
      </c>
      <c r="AL1014" s="74">
        <v>97</v>
      </c>
      <c r="AM1014" s="87">
        <v>1</v>
      </c>
      <c r="AN1014" s="74">
        <v>11</v>
      </c>
      <c r="AO1014" s="88">
        <v>7</v>
      </c>
      <c r="AP1014" s="74">
        <v>18</v>
      </c>
      <c r="AQ1014" s="89">
        <v>632</v>
      </c>
      <c r="AR1014" s="74">
        <v>44</v>
      </c>
      <c r="AS1014" s="74">
        <v>32</v>
      </c>
      <c r="AT1014" s="74">
        <v>189</v>
      </c>
      <c r="AU1014" s="89">
        <v>30</v>
      </c>
      <c r="AV1014" s="95"/>
      <c r="AW1014" s="95"/>
      <c r="AY1014" s="5"/>
    </row>
    <row r="1015" spans="1:51" x14ac:dyDescent="0.2">
      <c r="A1015" s="73" t="s">
        <v>2006</v>
      </c>
      <c r="B1015" s="2" t="s">
        <v>1982</v>
      </c>
      <c r="C1015" s="2" t="s">
        <v>2007</v>
      </c>
      <c r="D1015" s="2" t="s">
        <v>2008</v>
      </c>
      <c r="E1015" s="5">
        <f t="shared" si="16"/>
        <v>78898</v>
      </c>
      <c r="F1015" s="74">
        <v>1553</v>
      </c>
      <c r="G1015" s="74">
        <v>1547</v>
      </c>
      <c r="H1015" s="74">
        <v>1544</v>
      </c>
      <c r="I1015" s="74">
        <v>1548</v>
      </c>
      <c r="J1015" s="74">
        <v>1434</v>
      </c>
      <c r="K1015" s="74">
        <v>1411</v>
      </c>
      <c r="L1015" s="74">
        <v>1422</v>
      </c>
      <c r="M1015" s="74">
        <v>1437</v>
      </c>
      <c r="N1015" s="74">
        <v>1447</v>
      </c>
      <c r="O1015" s="74">
        <v>1325</v>
      </c>
      <c r="P1015" s="74">
        <v>1404</v>
      </c>
      <c r="Q1015" s="74">
        <v>1418</v>
      </c>
      <c r="R1015" s="74">
        <v>1427</v>
      </c>
      <c r="S1015" s="74">
        <v>1418</v>
      </c>
      <c r="T1015" s="74">
        <v>1382</v>
      </c>
      <c r="U1015" s="74">
        <v>1244</v>
      </c>
      <c r="V1015" s="74">
        <v>1234</v>
      </c>
      <c r="W1015" s="74">
        <v>1222</v>
      </c>
      <c r="X1015" s="74">
        <v>1210</v>
      </c>
      <c r="Y1015" s="74">
        <v>1255</v>
      </c>
      <c r="Z1015" s="74">
        <v>6218</v>
      </c>
      <c r="AA1015" s="74">
        <v>6526</v>
      </c>
      <c r="AB1015" s="74">
        <v>5885</v>
      </c>
      <c r="AC1015" s="74">
        <v>5233</v>
      </c>
      <c r="AD1015" s="74">
        <v>4559</v>
      </c>
      <c r="AE1015" s="74">
        <v>4137</v>
      </c>
      <c r="AF1015" s="74">
        <v>4048</v>
      </c>
      <c r="AG1015" s="74">
        <v>4083</v>
      </c>
      <c r="AH1015" s="74">
        <v>3104</v>
      </c>
      <c r="AI1015" s="74">
        <v>2525</v>
      </c>
      <c r="AJ1015" s="74">
        <v>1862</v>
      </c>
      <c r="AK1015" s="74">
        <v>1270</v>
      </c>
      <c r="AL1015" s="74">
        <v>1566</v>
      </c>
      <c r="AM1015" s="87">
        <v>81</v>
      </c>
      <c r="AN1015" s="74">
        <v>795</v>
      </c>
      <c r="AO1015" s="88">
        <v>758</v>
      </c>
      <c r="AP1015" s="74">
        <v>1067</v>
      </c>
      <c r="AQ1015" s="89">
        <v>39074</v>
      </c>
      <c r="AR1015" s="74">
        <v>3485</v>
      </c>
      <c r="AS1015" s="74">
        <v>3000</v>
      </c>
      <c r="AT1015" s="74">
        <v>15994</v>
      </c>
      <c r="AU1015" s="89">
        <v>1403</v>
      </c>
      <c r="AV1015" s="95"/>
      <c r="AW1015" s="95"/>
      <c r="AY1015" s="5"/>
    </row>
    <row r="1016" spans="1:51" x14ac:dyDescent="0.2">
      <c r="A1016" s="73" t="s">
        <v>2009</v>
      </c>
      <c r="B1016" s="2" t="s">
        <v>1982</v>
      </c>
      <c r="C1016" s="2" t="s">
        <v>2007</v>
      </c>
      <c r="D1016" s="2" t="s">
        <v>2010</v>
      </c>
      <c r="E1016" s="5">
        <f t="shared" si="16"/>
        <v>9208</v>
      </c>
      <c r="F1016" s="74">
        <v>226</v>
      </c>
      <c r="G1016" s="74">
        <v>227</v>
      </c>
      <c r="H1016" s="74">
        <v>221</v>
      </c>
      <c r="I1016" s="74">
        <v>218</v>
      </c>
      <c r="J1016" s="74">
        <v>199</v>
      </c>
      <c r="K1016" s="74">
        <v>191</v>
      </c>
      <c r="L1016" s="74">
        <v>182</v>
      </c>
      <c r="M1016" s="74">
        <v>178</v>
      </c>
      <c r="N1016" s="74">
        <v>175</v>
      </c>
      <c r="O1016" s="74">
        <v>157</v>
      </c>
      <c r="P1016" s="74">
        <v>162</v>
      </c>
      <c r="Q1016" s="74">
        <v>162</v>
      </c>
      <c r="R1016" s="74">
        <v>158</v>
      </c>
      <c r="S1016" s="74">
        <v>155</v>
      </c>
      <c r="T1016" s="74">
        <v>154</v>
      </c>
      <c r="U1016" s="74">
        <v>144</v>
      </c>
      <c r="V1016" s="74">
        <v>144</v>
      </c>
      <c r="W1016" s="74">
        <v>149</v>
      </c>
      <c r="X1016" s="74">
        <v>153</v>
      </c>
      <c r="Y1016" s="74">
        <v>163</v>
      </c>
      <c r="Z1016" s="74">
        <v>893</v>
      </c>
      <c r="AA1016" s="74">
        <v>898</v>
      </c>
      <c r="AB1016" s="74">
        <v>699</v>
      </c>
      <c r="AC1016" s="74">
        <v>545</v>
      </c>
      <c r="AD1016" s="74">
        <v>448</v>
      </c>
      <c r="AE1016" s="74">
        <v>412</v>
      </c>
      <c r="AF1016" s="74">
        <v>429</v>
      </c>
      <c r="AG1016" s="74">
        <v>346</v>
      </c>
      <c r="AH1016" s="74">
        <v>303</v>
      </c>
      <c r="AI1016" s="74">
        <v>237</v>
      </c>
      <c r="AJ1016" s="74">
        <v>176</v>
      </c>
      <c r="AK1016" s="74">
        <v>149</v>
      </c>
      <c r="AL1016" s="74">
        <v>155</v>
      </c>
      <c r="AM1016" s="87">
        <v>12</v>
      </c>
      <c r="AN1016" s="74">
        <v>112</v>
      </c>
      <c r="AO1016" s="88">
        <v>114</v>
      </c>
      <c r="AP1016" s="74">
        <v>157</v>
      </c>
      <c r="AQ1016" s="89">
        <v>4552</v>
      </c>
      <c r="AR1016" s="74">
        <v>391</v>
      </c>
      <c r="AS1016" s="74">
        <v>377</v>
      </c>
      <c r="AT1016" s="74">
        <v>1887</v>
      </c>
      <c r="AU1016" s="89">
        <v>213</v>
      </c>
      <c r="AV1016" s="95"/>
      <c r="AW1016" s="95"/>
      <c r="AY1016" s="5"/>
    </row>
    <row r="1017" spans="1:51" x14ac:dyDescent="0.2">
      <c r="A1017" s="73" t="s">
        <v>2011</v>
      </c>
      <c r="B1017" s="2" t="s">
        <v>1982</v>
      </c>
      <c r="C1017" s="2" t="s">
        <v>2007</v>
      </c>
      <c r="D1017" s="2" t="s">
        <v>2012</v>
      </c>
      <c r="E1017" s="5">
        <f t="shared" si="16"/>
        <v>1725</v>
      </c>
      <c r="F1017" s="74">
        <v>7</v>
      </c>
      <c r="G1017" s="74">
        <v>16</v>
      </c>
      <c r="H1017" s="74">
        <v>19</v>
      </c>
      <c r="I1017" s="74">
        <v>20</v>
      </c>
      <c r="J1017" s="74">
        <v>18</v>
      </c>
      <c r="K1017" s="74">
        <v>17</v>
      </c>
      <c r="L1017" s="74">
        <v>22</v>
      </c>
      <c r="M1017" s="74">
        <v>22</v>
      </c>
      <c r="N1017" s="74">
        <v>22</v>
      </c>
      <c r="O1017" s="74">
        <v>17</v>
      </c>
      <c r="P1017" s="74">
        <v>20</v>
      </c>
      <c r="Q1017" s="74">
        <v>17</v>
      </c>
      <c r="R1017" s="74">
        <v>19</v>
      </c>
      <c r="S1017" s="74">
        <v>19</v>
      </c>
      <c r="T1017" s="74">
        <v>18</v>
      </c>
      <c r="U1017" s="74">
        <v>17</v>
      </c>
      <c r="V1017" s="74">
        <v>17</v>
      </c>
      <c r="W1017" s="74">
        <v>17</v>
      </c>
      <c r="X1017" s="74">
        <v>18</v>
      </c>
      <c r="Y1017" s="74">
        <v>19</v>
      </c>
      <c r="Z1017" s="74">
        <v>118</v>
      </c>
      <c r="AA1017" s="74">
        <v>195</v>
      </c>
      <c r="AB1017" s="74">
        <v>140</v>
      </c>
      <c r="AC1017" s="74">
        <v>174</v>
      </c>
      <c r="AD1017" s="74">
        <v>109</v>
      </c>
      <c r="AE1017" s="74">
        <v>80</v>
      </c>
      <c r="AF1017" s="74">
        <v>123</v>
      </c>
      <c r="AG1017" s="74">
        <v>117</v>
      </c>
      <c r="AH1017" s="74">
        <v>95</v>
      </c>
      <c r="AI1017" s="74">
        <v>68</v>
      </c>
      <c r="AJ1017" s="74">
        <v>44</v>
      </c>
      <c r="AK1017" s="74">
        <v>46</v>
      </c>
      <c r="AL1017" s="74">
        <v>55</v>
      </c>
      <c r="AM1017" s="87">
        <v>1</v>
      </c>
      <c r="AN1017" s="74">
        <v>4</v>
      </c>
      <c r="AO1017" s="88">
        <v>3</v>
      </c>
      <c r="AP1017" s="74">
        <v>9</v>
      </c>
      <c r="AQ1017" s="89">
        <v>892</v>
      </c>
      <c r="AR1017" s="74">
        <v>46</v>
      </c>
      <c r="AS1017" s="74">
        <v>45</v>
      </c>
      <c r="AT1017" s="74">
        <v>412</v>
      </c>
      <c r="AU1017" s="89">
        <v>16</v>
      </c>
      <c r="AV1017" s="95"/>
      <c r="AW1017" s="95"/>
      <c r="AY1017" s="5"/>
    </row>
    <row r="1018" spans="1:51" x14ac:dyDescent="0.2">
      <c r="A1018" s="73" t="s">
        <v>2013</v>
      </c>
      <c r="B1018" s="2" t="s">
        <v>1982</v>
      </c>
      <c r="C1018" s="2" t="s">
        <v>2007</v>
      </c>
      <c r="D1018" s="2" t="s">
        <v>2014</v>
      </c>
      <c r="E1018" s="5">
        <f t="shared" si="16"/>
        <v>15279</v>
      </c>
      <c r="F1018" s="74">
        <v>354</v>
      </c>
      <c r="G1018" s="74">
        <v>338</v>
      </c>
      <c r="H1018" s="74">
        <v>313</v>
      </c>
      <c r="I1018" s="74">
        <v>299</v>
      </c>
      <c r="J1018" s="74">
        <v>272</v>
      </c>
      <c r="K1018" s="74">
        <v>257</v>
      </c>
      <c r="L1018" s="74">
        <v>257</v>
      </c>
      <c r="M1018" s="74">
        <v>262</v>
      </c>
      <c r="N1018" s="74">
        <v>266</v>
      </c>
      <c r="O1018" s="74">
        <v>244</v>
      </c>
      <c r="P1018" s="74">
        <v>265</v>
      </c>
      <c r="Q1018" s="74">
        <v>276</v>
      </c>
      <c r="R1018" s="74">
        <v>281</v>
      </c>
      <c r="S1018" s="74">
        <v>281</v>
      </c>
      <c r="T1018" s="74">
        <v>275</v>
      </c>
      <c r="U1018" s="74">
        <v>247</v>
      </c>
      <c r="V1018" s="74">
        <v>248</v>
      </c>
      <c r="W1018" s="74">
        <v>249</v>
      </c>
      <c r="X1018" s="74">
        <v>248</v>
      </c>
      <c r="Y1018" s="74">
        <v>261</v>
      </c>
      <c r="Z1018" s="74">
        <v>1295</v>
      </c>
      <c r="AA1018" s="74">
        <v>1218</v>
      </c>
      <c r="AB1018" s="74">
        <v>1106</v>
      </c>
      <c r="AC1018" s="74">
        <v>978</v>
      </c>
      <c r="AD1018" s="74">
        <v>853</v>
      </c>
      <c r="AE1018" s="74">
        <v>918</v>
      </c>
      <c r="AF1018" s="74">
        <v>775</v>
      </c>
      <c r="AG1018" s="74">
        <v>679</v>
      </c>
      <c r="AH1018" s="74">
        <v>567</v>
      </c>
      <c r="AI1018" s="74">
        <v>460</v>
      </c>
      <c r="AJ1018" s="74">
        <v>390</v>
      </c>
      <c r="AK1018" s="74">
        <v>235</v>
      </c>
      <c r="AL1018" s="74">
        <v>312</v>
      </c>
      <c r="AM1018" s="87">
        <v>19</v>
      </c>
      <c r="AN1018" s="74">
        <v>168</v>
      </c>
      <c r="AO1018" s="88">
        <v>186</v>
      </c>
      <c r="AP1018" s="74">
        <v>250</v>
      </c>
      <c r="AQ1018" s="89">
        <v>7636</v>
      </c>
      <c r="AR1018" s="74">
        <v>672</v>
      </c>
      <c r="AS1018" s="74">
        <v>620</v>
      </c>
      <c r="AT1018" s="74">
        <v>3211</v>
      </c>
      <c r="AU1018" s="89">
        <v>336</v>
      </c>
      <c r="AV1018" s="95"/>
      <c r="AW1018" s="95"/>
      <c r="AY1018" s="5"/>
    </row>
    <row r="1019" spans="1:51" x14ac:dyDescent="0.2">
      <c r="A1019" s="73" t="s">
        <v>2015</v>
      </c>
      <c r="B1019" s="2" t="s">
        <v>1982</v>
      </c>
      <c r="C1019" s="2" t="s">
        <v>2007</v>
      </c>
      <c r="D1019" s="2" t="s">
        <v>1727</v>
      </c>
      <c r="E1019" s="5">
        <f t="shared" si="16"/>
        <v>16516</v>
      </c>
      <c r="F1019" s="74">
        <v>365</v>
      </c>
      <c r="G1019" s="74">
        <v>366</v>
      </c>
      <c r="H1019" s="74">
        <v>358</v>
      </c>
      <c r="I1019" s="74">
        <v>352</v>
      </c>
      <c r="J1019" s="74">
        <v>321</v>
      </c>
      <c r="K1019" s="74">
        <v>311</v>
      </c>
      <c r="L1019" s="74">
        <v>309</v>
      </c>
      <c r="M1019" s="74">
        <v>308</v>
      </c>
      <c r="N1019" s="74">
        <v>307</v>
      </c>
      <c r="O1019" s="74">
        <v>280</v>
      </c>
      <c r="P1019" s="74">
        <v>295</v>
      </c>
      <c r="Q1019" s="74">
        <v>295</v>
      </c>
      <c r="R1019" s="74">
        <v>299</v>
      </c>
      <c r="S1019" s="74">
        <v>303</v>
      </c>
      <c r="T1019" s="74">
        <v>295</v>
      </c>
      <c r="U1019" s="74">
        <v>274</v>
      </c>
      <c r="V1019" s="74">
        <v>275</v>
      </c>
      <c r="W1019" s="74">
        <v>280</v>
      </c>
      <c r="X1019" s="74">
        <v>277</v>
      </c>
      <c r="Y1019" s="74">
        <v>293</v>
      </c>
      <c r="Z1019" s="74">
        <v>1480</v>
      </c>
      <c r="AA1019" s="74">
        <v>1471</v>
      </c>
      <c r="AB1019" s="74">
        <v>1274</v>
      </c>
      <c r="AC1019" s="74">
        <v>1012</v>
      </c>
      <c r="AD1019" s="74">
        <v>877</v>
      </c>
      <c r="AE1019" s="74">
        <v>833</v>
      </c>
      <c r="AF1019" s="74">
        <v>815</v>
      </c>
      <c r="AG1019" s="74">
        <v>756</v>
      </c>
      <c r="AH1019" s="74">
        <v>580</v>
      </c>
      <c r="AI1019" s="74">
        <v>427</v>
      </c>
      <c r="AJ1019" s="74">
        <v>315</v>
      </c>
      <c r="AK1019" s="74">
        <v>249</v>
      </c>
      <c r="AL1019" s="74">
        <v>264</v>
      </c>
      <c r="AM1019" s="87">
        <v>19</v>
      </c>
      <c r="AN1019" s="74">
        <v>183</v>
      </c>
      <c r="AO1019" s="88">
        <v>182</v>
      </c>
      <c r="AP1019" s="74">
        <v>252</v>
      </c>
      <c r="AQ1019" s="89">
        <v>8238</v>
      </c>
      <c r="AR1019" s="74">
        <v>738</v>
      </c>
      <c r="AS1019" s="74">
        <v>717</v>
      </c>
      <c r="AT1019" s="74">
        <v>3395</v>
      </c>
      <c r="AU1019" s="89">
        <v>339</v>
      </c>
      <c r="AV1019" s="95"/>
      <c r="AW1019" s="95"/>
      <c r="AY1019" s="5"/>
    </row>
    <row r="1020" spans="1:51" x14ac:dyDescent="0.2">
      <c r="A1020" s="73" t="s">
        <v>2016</v>
      </c>
      <c r="B1020" s="2" t="s">
        <v>1982</v>
      </c>
      <c r="C1020" s="2" t="s">
        <v>2007</v>
      </c>
      <c r="D1020" s="2" t="s">
        <v>2017</v>
      </c>
      <c r="E1020" s="5">
        <f t="shared" si="16"/>
        <v>29984</v>
      </c>
      <c r="F1020" s="74">
        <v>726</v>
      </c>
      <c r="G1020" s="74">
        <v>699</v>
      </c>
      <c r="H1020" s="74">
        <v>679</v>
      </c>
      <c r="I1020" s="74">
        <v>660</v>
      </c>
      <c r="J1020" s="74">
        <v>592</v>
      </c>
      <c r="K1020" s="74">
        <v>582</v>
      </c>
      <c r="L1020" s="74">
        <v>581</v>
      </c>
      <c r="M1020" s="74">
        <v>582</v>
      </c>
      <c r="N1020" s="74">
        <v>583</v>
      </c>
      <c r="O1020" s="74">
        <v>532</v>
      </c>
      <c r="P1020" s="74">
        <v>564</v>
      </c>
      <c r="Q1020" s="74">
        <v>573</v>
      </c>
      <c r="R1020" s="74">
        <v>576</v>
      </c>
      <c r="S1020" s="74">
        <v>569</v>
      </c>
      <c r="T1020" s="74">
        <v>545</v>
      </c>
      <c r="U1020" s="74">
        <v>481</v>
      </c>
      <c r="V1020" s="74">
        <v>467</v>
      </c>
      <c r="W1020" s="74">
        <v>462</v>
      </c>
      <c r="X1020" s="74">
        <v>464</v>
      </c>
      <c r="Y1020" s="74">
        <v>492</v>
      </c>
      <c r="Z1020" s="74">
        <v>2520</v>
      </c>
      <c r="AA1020" s="74">
        <v>2362</v>
      </c>
      <c r="AB1020" s="74">
        <v>2198</v>
      </c>
      <c r="AC1020" s="74">
        <v>1965</v>
      </c>
      <c r="AD1020" s="74">
        <v>1736</v>
      </c>
      <c r="AE1020" s="74">
        <v>1438</v>
      </c>
      <c r="AF1020" s="74">
        <v>1331</v>
      </c>
      <c r="AG1020" s="74">
        <v>1285</v>
      </c>
      <c r="AH1020" s="74">
        <v>1149</v>
      </c>
      <c r="AI1020" s="74">
        <v>851</v>
      </c>
      <c r="AJ1020" s="74">
        <v>673</v>
      </c>
      <c r="AK1020" s="74">
        <v>447</v>
      </c>
      <c r="AL1020" s="74">
        <v>620</v>
      </c>
      <c r="AM1020" s="87">
        <v>38</v>
      </c>
      <c r="AN1020" s="74">
        <v>365</v>
      </c>
      <c r="AO1020" s="88">
        <v>361</v>
      </c>
      <c r="AP1020" s="74">
        <v>498</v>
      </c>
      <c r="AQ1020" s="89">
        <v>15263</v>
      </c>
      <c r="AR1020" s="74">
        <v>1449</v>
      </c>
      <c r="AS1020" s="74">
        <v>1180</v>
      </c>
      <c r="AT1020" s="74">
        <v>6313</v>
      </c>
      <c r="AU1020" s="89">
        <v>662</v>
      </c>
      <c r="AV1020" s="95"/>
      <c r="AW1020" s="95"/>
      <c r="AY1020" s="5"/>
    </row>
    <row r="1021" spans="1:51" x14ac:dyDescent="0.2">
      <c r="A1021" s="73" t="s">
        <v>2018</v>
      </c>
      <c r="B1021" s="2" t="s">
        <v>1982</v>
      </c>
      <c r="C1021" s="2" t="s">
        <v>2007</v>
      </c>
      <c r="D1021" s="2" t="s">
        <v>1918</v>
      </c>
      <c r="E1021" s="5">
        <f t="shared" si="16"/>
        <v>75897</v>
      </c>
      <c r="F1021" s="74">
        <v>1676</v>
      </c>
      <c r="G1021" s="74">
        <v>1667</v>
      </c>
      <c r="H1021" s="74">
        <v>1664</v>
      </c>
      <c r="I1021" s="74">
        <v>1658</v>
      </c>
      <c r="J1021" s="74">
        <v>1532</v>
      </c>
      <c r="K1021" s="74">
        <v>1507</v>
      </c>
      <c r="L1021" s="74">
        <v>1514</v>
      </c>
      <c r="M1021" s="74">
        <v>1523</v>
      </c>
      <c r="N1021" s="74">
        <v>1536</v>
      </c>
      <c r="O1021" s="74">
        <v>1404</v>
      </c>
      <c r="P1021" s="74">
        <v>1490</v>
      </c>
      <c r="Q1021" s="74">
        <v>1500</v>
      </c>
      <c r="R1021" s="74">
        <v>1509</v>
      </c>
      <c r="S1021" s="74">
        <v>1508</v>
      </c>
      <c r="T1021" s="74">
        <v>1465</v>
      </c>
      <c r="U1021" s="74">
        <v>1330</v>
      </c>
      <c r="V1021" s="74">
        <v>1320</v>
      </c>
      <c r="W1021" s="74">
        <v>1314</v>
      </c>
      <c r="X1021" s="74">
        <v>1315</v>
      </c>
      <c r="Y1021" s="74">
        <v>1381</v>
      </c>
      <c r="Z1021" s="74">
        <v>6886</v>
      </c>
      <c r="AA1021" s="74">
        <v>6470</v>
      </c>
      <c r="AB1021" s="74">
        <v>5743</v>
      </c>
      <c r="AC1021" s="74">
        <v>5137</v>
      </c>
      <c r="AD1021" s="74">
        <v>4373</v>
      </c>
      <c r="AE1021" s="74">
        <v>3741</v>
      </c>
      <c r="AF1021" s="74">
        <v>3407</v>
      </c>
      <c r="AG1021" s="74">
        <v>3053</v>
      </c>
      <c r="AH1021" s="74">
        <v>2276</v>
      </c>
      <c r="AI1021" s="74">
        <v>1874</v>
      </c>
      <c r="AJ1021" s="74">
        <v>1335</v>
      </c>
      <c r="AK1021" s="74">
        <v>823</v>
      </c>
      <c r="AL1021" s="74">
        <v>966</v>
      </c>
      <c r="AM1021" s="87">
        <v>87</v>
      </c>
      <c r="AN1021" s="74">
        <v>861</v>
      </c>
      <c r="AO1021" s="88">
        <v>815</v>
      </c>
      <c r="AP1021" s="74">
        <v>1149</v>
      </c>
      <c r="AQ1021" s="89">
        <v>38145</v>
      </c>
      <c r="AR1021" s="74">
        <v>3754</v>
      </c>
      <c r="AS1021" s="74">
        <v>3256</v>
      </c>
      <c r="AT1021" s="74">
        <v>16509</v>
      </c>
      <c r="AU1021" s="89">
        <v>1499</v>
      </c>
      <c r="AV1021" s="95"/>
      <c r="AW1021" s="95"/>
      <c r="AY1021" s="5"/>
    </row>
    <row r="1022" spans="1:51" x14ac:dyDescent="0.2">
      <c r="A1022" s="73" t="s">
        <v>2019</v>
      </c>
      <c r="B1022" s="2" t="s">
        <v>1982</v>
      </c>
      <c r="C1022" s="2" t="s">
        <v>2007</v>
      </c>
      <c r="D1022" s="2" t="s">
        <v>2020</v>
      </c>
      <c r="E1022" s="5">
        <f t="shared" si="16"/>
        <v>392</v>
      </c>
      <c r="F1022" s="74">
        <v>7</v>
      </c>
      <c r="G1022" s="74">
        <v>13</v>
      </c>
      <c r="H1022" s="74">
        <v>13</v>
      </c>
      <c r="I1022" s="74">
        <v>10</v>
      </c>
      <c r="J1022" s="74">
        <v>9</v>
      </c>
      <c r="K1022" s="74">
        <v>9</v>
      </c>
      <c r="L1022" s="74">
        <v>8</v>
      </c>
      <c r="M1022" s="74">
        <v>8</v>
      </c>
      <c r="N1022" s="74">
        <v>8</v>
      </c>
      <c r="O1022" s="74">
        <v>7</v>
      </c>
      <c r="P1022" s="74">
        <v>7</v>
      </c>
      <c r="Q1022" s="74">
        <v>7</v>
      </c>
      <c r="R1022" s="74">
        <v>7</v>
      </c>
      <c r="S1022" s="74">
        <v>9</v>
      </c>
      <c r="T1022" s="74">
        <v>1</v>
      </c>
      <c r="U1022" s="74">
        <v>4</v>
      </c>
      <c r="V1022" s="74">
        <v>4</v>
      </c>
      <c r="W1022" s="74">
        <v>4</v>
      </c>
      <c r="X1022" s="74">
        <v>4</v>
      </c>
      <c r="Y1022" s="74">
        <v>6</v>
      </c>
      <c r="Z1022" s="74">
        <v>22</v>
      </c>
      <c r="AA1022" s="74">
        <v>18</v>
      </c>
      <c r="AB1022" s="74">
        <v>33</v>
      </c>
      <c r="AC1022" s="74">
        <v>24</v>
      </c>
      <c r="AD1022" s="74">
        <v>21</v>
      </c>
      <c r="AE1022" s="74">
        <v>26</v>
      </c>
      <c r="AF1022" s="74">
        <v>15</v>
      </c>
      <c r="AG1022" s="74">
        <v>16</v>
      </c>
      <c r="AH1022" s="74">
        <v>15</v>
      </c>
      <c r="AI1022" s="74">
        <v>15</v>
      </c>
      <c r="AJ1022" s="74">
        <v>11</v>
      </c>
      <c r="AK1022" s="74">
        <v>19</v>
      </c>
      <c r="AL1022" s="74">
        <v>12</v>
      </c>
      <c r="AM1022" s="87">
        <v>1</v>
      </c>
      <c r="AN1022" s="74">
        <v>4</v>
      </c>
      <c r="AO1022" s="88">
        <v>3</v>
      </c>
      <c r="AP1022" s="74">
        <v>8</v>
      </c>
      <c r="AQ1022" s="89">
        <v>203</v>
      </c>
      <c r="AR1022" s="74">
        <v>18</v>
      </c>
      <c r="AS1022" s="74">
        <v>12</v>
      </c>
      <c r="AT1022" s="74">
        <v>75</v>
      </c>
      <c r="AU1022" s="89">
        <v>12</v>
      </c>
      <c r="AV1022" s="95"/>
      <c r="AW1022" s="95"/>
      <c r="AY1022" s="5"/>
    </row>
    <row r="1023" spans="1:51" x14ac:dyDescent="0.2">
      <c r="A1023" s="73" t="s">
        <v>2021</v>
      </c>
      <c r="B1023" s="2" t="s">
        <v>1982</v>
      </c>
      <c r="C1023" s="2" t="s">
        <v>2007</v>
      </c>
      <c r="D1023" s="2" t="s">
        <v>2022</v>
      </c>
      <c r="E1023" s="5">
        <f t="shared" si="16"/>
        <v>2063</v>
      </c>
      <c r="F1023" s="74">
        <v>27</v>
      </c>
      <c r="G1023" s="74">
        <v>40</v>
      </c>
      <c r="H1023" s="74">
        <v>45</v>
      </c>
      <c r="I1023" s="74">
        <v>50</v>
      </c>
      <c r="J1023" s="74">
        <v>44</v>
      </c>
      <c r="K1023" s="74">
        <v>50</v>
      </c>
      <c r="L1023" s="74">
        <v>52</v>
      </c>
      <c r="M1023" s="74">
        <v>53</v>
      </c>
      <c r="N1023" s="74">
        <v>53</v>
      </c>
      <c r="O1023" s="74">
        <v>41</v>
      </c>
      <c r="P1023" s="74">
        <v>46</v>
      </c>
      <c r="Q1023" s="74">
        <v>49</v>
      </c>
      <c r="R1023" s="74">
        <v>48</v>
      </c>
      <c r="S1023" s="74">
        <v>46</v>
      </c>
      <c r="T1023" s="74">
        <v>45</v>
      </c>
      <c r="U1023" s="74">
        <v>38</v>
      </c>
      <c r="V1023" s="74">
        <v>37</v>
      </c>
      <c r="W1023" s="74">
        <v>36</v>
      </c>
      <c r="X1023" s="74">
        <v>35</v>
      </c>
      <c r="Y1023" s="74">
        <v>36</v>
      </c>
      <c r="Z1023" s="74">
        <v>163</v>
      </c>
      <c r="AA1023" s="74">
        <v>140</v>
      </c>
      <c r="AB1023" s="74">
        <v>109</v>
      </c>
      <c r="AC1023" s="74">
        <v>115</v>
      </c>
      <c r="AD1023" s="74">
        <v>102</v>
      </c>
      <c r="AE1023" s="74">
        <v>115</v>
      </c>
      <c r="AF1023" s="74">
        <v>114</v>
      </c>
      <c r="AG1023" s="74">
        <v>99</v>
      </c>
      <c r="AH1023" s="74">
        <v>47</v>
      </c>
      <c r="AI1023" s="74">
        <v>59</v>
      </c>
      <c r="AJ1023" s="74">
        <v>55</v>
      </c>
      <c r="AK1023" s="74">
        <v>36</v>
      </c>
      <c r="AL1023" s="74">
        <v>38</v>
      </c>
      <c r="AM1023" s="87">
        <v>2</v>
      </c>
      <c r="AN1023" s="74">
        <v>14</v>
      </c>
      <c r="AO1023" s="88">
        <v>13</v>
      </c>
      <c r="AP1023" s="74">
        <v>23</v>
      </c>
      <c r="AQ1023" s="89">
        <v>1022</v>
      </c>
      <c r="AR1023" s="74">
        <v>112</v>
      </c>
      <c r="AS1023" s="74">
        <v>93</v>
      </c>
      <c r="AT1023" s="74">
        <v>376</v>
      </c>
      <c r="AU1023" s="89">
        <v>34</v>
      </c>
      <c r="AV1023" s="95"/>
      <c r="AW1023" s="95"/>
      <c r="AY1023" s="5"/>
    </row>
    <row r="1024" spans="1:51" x14ac:dyDescent="0.2">
      <c r="A1024" s="73" t="s">
        <v>2023</v>
      </c>
      <c r="B1024" s="2" t="s">
        <v>1982</v>
      </c>
      <c r="C1024" s="2" t="s">
        <v>2007</v>
      </c>
      <c r="D1024" s="2" t="s">
        <v>2024</v>
      </c>
      <c r="E1024" s="5">
        <f t="shared" si="16"/>
        <v>34112</v>
      </c>
      <c r="F1024" s="74">
        <v>715</v>
      </c>
      <c r="G1024" s="74">
        <v>720</v>
      </c>
      <c r="H1024" s="74">
        <v>713</v>
      </c>
      <c r="I1024" s="74">
        <v>708</v>
      </c>
      <c r="J1024" s="74">
        <v>656</v>
      </c>
      <c r="K1024" s="74">
        <v>637</v>
      </c>
      <c r="L1024" s="74">
        <v>635</v>
      </c>
      <c r="M1024" s="74">
        <v>629</v>
      </c>
      <c r="N1024" s="74">
        <v>634</v>
      </c>
      <c r="O1024" s="74">
        <v>569</v>
      </c>
      <c r="P1024" s="74">
        <v>602</v>
      </c>
      <c r="Q1024" s="74">
        <v>601</v>
      </c>
      <c r="R1024" s="74">
        <v>600</v>
      </c>
      <c r="S1024" s="74">
        <v>601</v>
      </c>
      <c r="T1024" s="74">
        <v>595</v>
      </c>
      <c r="U1024" s="74">
        <v>544</v>
      </c>
      <c r="V1024" s="74">
        <v>546</v>
      </c>
      <c r="W1024" s="74">
        <v>547</v>
      </c>
      <c r="X1024" s="74">
        <v>545</v>
      </c>
      <c r="Y1024" s="74">
        <v>565</v>
      </c>
      <c r="Z1024" s="74">
        <v>2846</v>
      </c>
      <c r="AA1024" s="74">
        <v>2951</v>
      </c>
      <c r="AB1024" s="74">
        <v>2494</v>
      </c>
      <c r="AC1024" s="74">
        <v>2174</v>
      </c>
      <c r="AD1024" s="74">
        <v>1993</v>
      </c>
      <c r="AE1024" s="74">
        <v>1924</v>
      </c>
      <c r="AF1024" s="74">
        <v>1724</v>
      </c>
      <c r="AG1024" s="74">
        <v>1495</v>
      </c>
      <c r="AH1024" s="74">
        <v>1166</v>
      </c>
      <c r="AI1024" s="74">
        <v>988</v>
      </c>
      <c r="AJ1024" s="74">
        <v>823</v>
      </c>
      <c r="AK1024" s="74">
        <v>530</v>
      </c>
      <c r="AL1024" s="74">
        <v>642</v>
      </c>
      <c r="AM1024" s="87">
        <v>38</v>
      </c>
      <c r="AN1024" s="74">
        <v>366</v>
      </c>
      <c r="AO1024" s="88">
        <v>349</v>
      </c>
      <c r="AP1024" s="74">
        <v>494</v>
      </c>
      <c r="AQ1024" s="89">
        <v>16295</v>
      </c>
      <c r="AR1024" s="74">
        <v>1459</v>
      </c>
      <c r="AS1024" s="74">
        <v>1315</v>
      </c>
      <c r="AT1024" s="74">
        <v>6590</v>
      </c>
      <c r="AU1024" s="89">
        <v>652</v>
      </c>
      <c r="AV1024" s="95"/>
      <c r="AW1024" s="95"/>
      <c r="AY1024" s="5"/>
    </row>
    <row r="1025" spans="1:51" x14ac:dyDescent="0.2">
      <c r="A1025" s="73" t="s">
        <v>2025</v>
      </c>
      <c r="B1025" s="2" t="s">
        <v>1982</v>
      </c>
      <c r="C1025" s="2" t="s">
        <v>2007</v>
      </c>
      <c r="D1025" s="2" t="s">
        <v>2026</v>
      </c>
      <c r="E1025" s="5">
        <f t="shared" si="16"/>
        <v>6184</v>
      </c>
      <c r="F1025" s="74">
        <v>133</v>
      </c>
      <c r="G1025" s="74">
        <v>135</v>
      </c>
      <c r="H1025" s="74">
        <v>132</v>
      </c>
      <c r="I1025" s="74">
        <v>130</v>
      </c>
      <c r="J1025" s="74">
        <v>122</v>
      </c>
      <c r="K1025" s="74">
        <v>117</v>
      </c>
      <c r="L1025" s="74">
        <v>116</v>
      </c>
      <c r="M1025" s="74">
        <v>116</v>
      </c>
      <c r="N1025" s="74">
        <v>118</v>
      </c>
      <c r="O1025" s="74">
        <v>108</v>
      </c>
      <c r="P1025" s="74">
        <v>115</v>
      </c>
      <c r="Q1025" s="74">
        <v>116</v>
      </c>
      <c r="R1025" s="74">
        <v>120</v>
      </c>
      <c r="S1025" s="74">
        <v>118</v>
      </c>
      <c r="T1025" s="74">
        <v>113</v>
      </c>
      <c r="U1025" s="74">
        <v>101</v>
      </c>
      <c r="V1025" s="74">
        <v>102</v>
      </c>
      <c r="W1025" s="74">
        <v>97</v>
      </c>
      <c r="X1025" s="74">
        <v>96</v>
      </c>
      <c r="Y1025" s="74">
        <v>97</v>
      </c>
      <c r="Z1025" s="74">
        <v>479</v>
      </c>
      <c r="AA1025" s="74">
        <v>515</v>
      </c>
      <c r="AB1025" s="74">
        <v>512</v>
      </c>
      <c r="AC1025" s="74">
        <v>433</v>
      </c>
      <c r="AD1025" s="74">
        <v>357</v>
      </c>
      <c r="AE1025" s="74">
        <v>283</v>
      </c>
      <c r="AF1025" s="74">
        <v>289</v>
      </c>
      <c r="AG1025" s="74">
        <v>320</v>
      </c>
      <c r="AH1025" s="74">
        <v>237</v>
      </c>
      <c r="AI1025" s="74">
        <v>183</v>
      </c>
      <c r="AJ1025" s="74">
        <v>130</v>
      </c>
      <c r="AK1025" s="74">
        <v>68</v>
      </c>
      <c r="AL1025" s="74">
        <v>76</v>
      </c>
      <c r="AM1025" s="87">
        <v>8</v>
      </c>
      <c r="AN1025" s="74">
        <v>63</v>
      </c>
      <c r="AO1025" s="88">
        <v>70</v>
      </c>
      <c r="AP1025" s="74">
        <v>95</v>
      </c>
      <c r="AQ1025" s="89">
        <v>3078</v>
      </c>
      <c r="AR1025" s="74">
        <v>283</v>
      </c>
      <c r="AS1025" s="74">
        <v>249</v>
      </c>
      <c r="AT1025" s="74">
        <v>1281</v>
      </c>
      <c r="AU1025" s="89">
        <v>133</v>
      </c>
      <c r="AV1025" s="95"/>
      <c r="AW1025" s="95"/>
      <c r="AY1025" s="5"/>
    </row>
    <row r="1026" spans="1:51" x14ac:dyDescent="0.2">
      <c r="A1026" s="73" t="s">
        <v>2027</v>
      </c>
      <c r="B1026" s="2" t="s">
        <v>1982</v>
      </c>
      <c r="C1026" s="2" t="s">
        <v>2028</v>
      </c>
      <c r="D1026" s="2" t="s">
        <v>2028</v>
      </c>
      <c r="E1026" s="5">
        <f t="shared" si="16"/>
        <v>32957</v>
      </c>
      <c r="F1026" s="74">
        <v>483</v>
      </c>
      <c r="G1026" s="74">
        <v>506</v>
      </c>
      <c r="H1026" s="74">
        <v>522</v>
      </c>
      <c r="I1026" s="74">
        <v>547</v>
      </c>
      <c r="J1026" s="74">
        <v>532</v>
      </c>
      <c r="K1026" s="74">
        <v>537</v>
      </c>
      <c r="L1026" s="74">
        <v>562</v>
      </c>
      <c r="M1026" s="74">
        <v>590</v>
      </c>
      <c r="N1026" s="74">
        <v>613</v>
      </c>
      <c r="O1026" s="74">
        <v>575</v>
      </c>
      <c r="P1026" s="74">
        <v>625</v>
      </c>
      <c r="Q1026" s="74">
        <v>642</v>
      </c>
      <c r="R1026" s="74">
        <v>660</v>
      </c>
      <c r="S1026" s="74">
        <v>666</v>
      </c>
      <c r="T1026" s="74">
        <v>652</v>
      </c>
      <c r="U1026" s="74">
        <v>602</v>
      </c>
      <c r="V1026" s="74">
        <v>601</v>
      </c>
      <c r="W1026" s="74">
        <v>596</v>
      </c>
      <c r="X1026" s="74">
        <v>575</v>
      </c>
      <c r="Y1026" s="74">
        <v>575</v>
      </c>
      <c r="Z1026" s="74">
        <v>2559</v>
      </c>
      <c r="AA1026" s="74">
        <v>2562</v>
      </c>
      <c r="AB1026" s="74">
        <v>2415</v>
      </c>
      <c r="AC1026" s="74">
        <v>2299</v>
      </c>
      <c r="AD1026" s="74">
        <v>2137</v>
      </c>
      <c r="AE1026" s="74">
        <v>1841</v>
      </c>
      <c r="AF1026" s="74">
        <v>1805</v>
      </c>
      <c r="AG1026" s="74">
        <v>1529</v>
      </c>
      <c r="AH1026" s="74">
        <v>1215</v>
      </c>
      <c r="AI1026" s="74">
        <v>1043</v>
      </c>
      <c r="AJ1026" s="74">
        <v>742</v>
      </c>
      <c r="AK1026" s="74">
        <v>503</v>
      </c>
      <c r="AL1026" s="74">
        <v>646</v>
      </c>
      <c r="AM1026" s="87">
        <v>25</v>
      </c>
      <c r="AN1026" s="74">
        <v>263</v>
      </c>
      <c r="AO1026" s="88">
        <v>220</v>
      </c>
      <c r="AP1026" s="74">
        <v>332</v>
      </c>
      <c r="AQ1026" s="89">
        <v>16446</v>
      </c>
      <c r="AR1026" s="74">
        <v>1604</v>
      </c>
      <c r="AS1026" s="74">
        <v>1448</v>
      </c>
      <c r="AT1026" s="74">
        <v>6821</v>
      </c>
      <c r="AU1026" s="89">
        <v>440</v>
      </c>
      <c r="AV1026" s="95"/>
      <c r="AW1026" s="95"/>
      <c r="AY1026" s="5"/>
    </row>
    <row r="1027" spans="1:51" x14ac:dyDescent="0.2">
      <c r="A1027" s="73" t="s">
        <v>2029</v>
      </c>
      <c r="B1027" s="2" t="s">
        <v>1982</v>
      </c>
      <c r="C1027" s="2" t="s">
        <v>2028</v>
      </c>
      <c r="D1027" s="2" t="s">
        <v>2030</v>
      </c>
      <c r="E1027" s="5">
        <f t="shared" si="16"/>
        <v>1894</v>
      </c>
      <c r="F1027" s="74">
        <v>34</v>
      </c>
      <c r="G1027" s="74">
        <v>32</v>
      </c>
      <c r="H1027" s="74">
        <v>29</v>
      </c>
      <c r="I1027" s="74">
        <v>31</v>
      </c>
      <c r="J1027" s="74">
        <v>29</v>
      </c>
      <c r="K1027" s="74">
        <v>28</v>
      </c>
      <c r="L1027" s="74">
        <v>30</v>
      </c>
      <c r="M1027" s="74">
        <v>31</v>
      </c>
      <c r="N1027" s="74">
        <v>32</v>
      </c>
      <c r="O1027" s="74">
        <v>24</v>
      </c>
      <c r="P1027" s="74">
        <v>34</v>
      </c>
      <c r="Q1027" s="74">
        <v>37</v>
      </c>
      <c r="R1027" s="74">
        <v>38</v>
      </c>
      <c r="S1027" s="74">
        <v>40</v>
      </c>
      <c r="T1027" s="74">
        <v>34</v>
      </c>
      <c r="U1027" s="74">
        <v>35</v>
      </c>
      <c r="V1027" s="74">
        <v>36</v>
      </c>
      <c r="W1027" s="74">
        <v>35</v>
      </c>
      <c r="X1027" s="74">
        <v>34</v>
      </c>
      <c r="Y1027" s="74">
        <v>34</v>
      </c>
      <c r="Z1027" s="74">
        <v>133</v>
      </c>
      <c r="AA1027" s="74">
        <v>148</v>
      </c>
      <c r="AB1027" s="74">
        <v>135</v>
      </c>
      <c r="AC1027" s="74">
        <v>120</v>
      </c>
      <c r="AD1027" s="74">
        <v>107</v>
      </c>
      <c r="AE1027" s="74">
        <v>123</v>
      </c>
      <c r="AF1027" s="74">
        <v>75</v>
      </c>
      <c r="AG1027" s="74">
        <v>119</v>
      </c>
      <c r="AH1027" s="74">
        <v>85</v>
      </c>
      <c r="AI1027" s="74">
        <v>77</v>
      </c>
      <c r="AJ1027" s="74">
        <v>36</v>
      </c>
      <c r="AK1027" s="74">
        <v>31</v>
      </c>
      <c r="AL1027" s="74">
        <v>48</v>
      </c>
      <c r="AM1027" s="87">
        <v>2</v>
      </c>
      <c r="AN1027" s="74">
        <v>15</v>
      </c>
      <c r="AO1027" s="88">
        <v>19</v>
      </c>
      <c r="AP1027" s="74">
        <v>27</v>
      </c>
      <c r="AQ1027" s="89">
        <v>950</v>
      </c>
      <c r="AR1027" s="74">
        <v>88</v>
      </c>
      <c r="AS1027" s="74">
        <v>88</v>
      </c>
      <c r="AT1027" s="74">
        <v>376</v>
      </c>
      <c r="AU1027" s="89">
        <v>42</v>
      </c>
      <c r="AV1027" s="95"/>
      <c r="AW1027" s="95"/>
      <c r="AY1027" s="5"/>
    </row>
    <row r="1028" spans="1:51" x14ac:dyDescent="0.2">
      <c r="A1028" s="73" t="s">
        <v>2031</v>
      </c>
      <c r="B1028" s="2" t="s">
        <v>1982</v>
      </c>
      <c r="C1028" s="2" t="s">
        <v>2028</v>
      </c>
      <c r="D1028" s="2" t="s">
        <v>2032</v>
      </c>
      <c r="E1028" s="5">
        <f t="shared" si="16"/>
        <v>3342</v>
      </c>
      <c r="F1028" s="74">
        <v>66</v>
      </c>
      <c r="G1028" s="74">
        <v>66</v>
      </c>
      <c r="H1028" s="74">
        <v>60</v>
      </c>
      <c r="I1028" s="74">
        <v>57</v>
      </c>
      <c r="J1028" s="74">
        <v>48</v>
      </c>
      <c r="K1028" s="74">
        <v>52</v>
      </c>
      <c r="L1028" s="74">
        <v>53</v>
      </c>
      <c r="M1028" s="74">
        <v>56</v>
      </c>
      <c r="N1028" s="74">
        <v>62</v>
      </c>
      <c r="O1028" s="74">
        <v>66</v>
      </c>
      <c r="P1028" s="74">
        <v>70</v>
      </c>
      <c r="Q1028" s="74">
        <v>76</v>
      </c>
      <c r="R1028" s="74">
        <v>78</v>
      </c>
      <c r="S1028" s="74">
        <v>80</v>
      </c>
      <c r="T1028" s="74">
        <v>75</v>
      </c>
      <c r="U1028" s="74">
        <v>62</v>
      </c>
      <c r="V1028" s="74">
        <v>57</v>
      </c>
      <c r="W1028" s="74">
        <v>53</v>
      </c>
      <c r="X1028" s="74">
        <v>49</v>
      </c>
      <c r="Y1028" s="74">
        <v>47</v>
      </c>
      <c r="Z1028" s="74">
        <v>193</v>
      </c>
      <c r="AA1028" s="74">
        <v>223</v>
      </c>
      <c r="AB1028" s="74">
        <v>254</v>
      </c>
      <c r="AC1028" s="74">
        <v>267</v>
      </c>
      <c r="AD1028" s="74">
        <v>184</v>
      </c>
      <c r="AE1028" s="74">
        <v>188</v>
      </c>
      <c r="AF1028" s="74">
        <v>174</v>
      </c>
      <c r="AG1028" s="74">
        <v>145</v>
      </c>
      <c r="AH1028" s="74">
        <v>137</v>
      </c>
      <c r="AI1028" s="74">
        <v>96</v>
      </c>
      <c r="AJ1028" s="74">
        <v>96</v>
      </c>
      <c r="AK1028" s="74">
        <v>73</v>
      </c>
      <c r="AL1028" s="74">
        <v>79</v>
      </c>
      <c r="AM1028" s="87">
        <v>4</v>
      </c>
      <c r="AN1028" s="74">
        <v>29</v>
      </c>
      <c r="AO1028" s="88">
        <v>37</v>
      </c>
      <c r="AP1028" s="74">
        <v>50</v>
      </c>
      <c r="AQ1028" s="89">
        <v>1675</v>
      </c>
      <c r="AR1028" s="74">
        <v>177</v>
      </c>
      <c r="AS1028" s="74">
        <v>135</v>
      </c>
      <c r="AT1028" s="74">
        <v>659</v>
      </c>
      <c r="AU1028" s="89">
        <v>76</v>
      </c>
      <c r="AV1028" s="95"/>
      <c r="AW1028" s="95"/>
      <c r="AY1028" s="5"/>
    </row>
    <row r="1029" spans="1:51" x14ac:dyDescent="0.2">
      <c r="A1029" s="73" t="s">
        <v>2033</v>
      </c>
      <c r="B1029" s="2" t="s">
        <v>1982</v>
      </c>
      <c r="C1029" s="2" t="s">
        <v>2028</v>
      </c>
      <c r="D1029" s="2" t="s">
        <v>2034</v>
      </c>
      <c r="E1029" s="5">
        <f t="shared" si="16"/>
        <v>15198</v>
      </c>
      <c r="F1029" s="74">
        <v>272</v>
      </c>
      <c r="G1029" s="74">
        <v>267</v>
      </c>
      <c r="H1029" s="74">
        <v>258</v>
      </c>
      <c r="I1029" s="74">
        <v>254</v>
      </c>
      <c r="J1029" s="74">
        <v>236</v>
      </c>
      <c r="K1029" s="74">
        <v>237</v>
      </c>
      <c r="L1029" s="74">
        <v>243</v>
      </c>
      <c r="M1029" s="74">
        <v>251</v>
      </c>
      <c r="N1029" s="74">
        <v>257</v>
      </c>
      <c r="O1029" s="74">
        <v>240</v>
      </c>
      <c r="P1029" s="74">
        <v>263</v>
      </c>
      <c r="Q1029" s="74">
        <v>273</v>
      </c>
      <c r="R1029" s="74">
        <v>279</v>
      </c>
      <c r="S1029" s="74">
        <v>273</v>
      </c>
      <c r="T1029" s="74">
        <v>255</v>
      </c>
      <c r="U1029" s="74">
        <v>220</v>
      </c>
      <c r="V1029" s="74">
        <v>210</v>
      </c>
      <c r="W1029" s="74">
        <v>202</v>
      </c>
      <c r="X1029" s="74">
        <v>199</v>
      </c>
      <c r="Y1029" s="74">
        <v>207</v>
      </c>
      <c r="Z1029" s="74">
        <v>1069</v>
      </c>
      <c r="AA1029" s="74">
        <v>1457</v>
      </c>
      <c r="AB1029" s="74">
        <v>1364</v>
      </c>
      <c r="AC1029" s="74">
        <v>1091</v>
      </c>
      <c r="AD1029" s="74">
        <v>994</v>
      </c>
      <c r="AE1029" s="74">
        <v>945</v>
      </c>
      <c r="AF1029" s="74">
        <v>998</v>
      </c>
      <c r="AG1029" s="74">
        <v>910</v>
      </c>
      <c r="AH1029" s="74">
        <v>635</v>
      </c>
      <c r="AI1029" s="74">
        <v>420</v>
      </c>
      <c r="AJ1029" s="74">
        <v>224</v>
      </c>
      <c r="AK1029" s="74">
        <v>96</v>
      </c>
      <c r="AL1029" s="74">
        <v>99</v>
      </c>
      <c r="AM1029" s="87">
        <v>15</v>
      </c>
      <c r="AN1029" s="74">
        <v>134</v>
      </c>
      <c r="AO1029" s="88">
        <v>138</v>
      </c>
      <c r="AP1029" s="74">
        <v>193</v>
      </c>
      <c r="AQ1029" s="89">
        <v>7599</v>
      </c>
      <c r="AR1029" s="74">
        <v>657</v>
      </c>
      <c r="AS1029" s="74">
        <v>528</v>
      </c>
      <c r="AT1029" s="74">
        <v>3491</v>
      </c>
      <c r="AU1029" s="89">
        <v>257</v>
      </c>
      <c r="AV1029" s="95"/>
      <c r="AW1029" s="95"/>
      <c r="AY1029" s="5"/>
    </row>
    <row r="1030" spans="1:51" x14ac:dyDescent="0.2">
      <c r="A1030" s="73" t="s">
        <v>2035</v>
      </c>
      <c r="B1030" s="2" t="s">
        <v>1982</v>
      </c>
      <c r="C1030" s="2" t="s">
        <v>2028</v>
      </c>
      <c r="D1030" s="2" t="s">
        <v>181</v>
      </c>
      <c r="E1030" s="5">
        <f t="shared" si="16"/>
        <v>19147</v>
      </c>
      <c r="F1030" s="74">
        <v>365</v>
      </c>
      <c r="G1030" s="74">
        <v>367</v>
      </c>
      <c r="H1030" s="74">
        <v>365</v>
      </c>
      <c r="I1030" s="74">
        <v>374</v>
      </c>
      <c r="J1030" s="74">
        <v>351</v>
      </c>
      <c r="K1030" s="74">
        <v>356</v>
      </c>
      <c r="L1030" s="74">
        <v>368</v>
      </c>
      <c r="M1030" s="74">
        <v>377</v>
      </c>
      <c r="N1030" s="74">
        <v>393</v>
      </c>
      <c r="O1030" s="74">
        <v>366</v>
      </c>
      <c r="P1030" s="74">
        <v>398</v>
      </c>
      <c r="Q1030" s="74">
        <v>408</v>
      </c>
      <c r="R1030" s="74">
        <v>414</v>
      </c>
      <c r="S1030" s="74">
        <v>417</v>
      </c>
      <c r="T1030" s="74">
        <v>401</v>
      </c>
      <c r="U1030" s="74">
        <v>360</v>
      </c>
      <c r="V1030" s="74">
        <v>354</v>
      </c>
      <c r="W1030" s="74">
        <v>343</v>
      </c>
      <c r="X1030" s="74">
        <v>331</v>
      </c>
      <c r="Y1030" s="74">
        <v>331</v>
      </c>
      <c r="Z1030" s="74">
        <v>1451</v>
      </c>
      <c r="AA1030" s="74">
        <v>1579</v>
      </c>
      <c r="AB1030" s="74">
        <v>1468</v>
      </c>
      <c r="AC1030" s="74">
        <v>1394</v>
      </c>
      <c r="AD1030" s="74">
        <v>1155</v>
      </c>
      <c r="AE1030" s="74">
        <v>882</v>
      </c>
      <c r="AF1030" s="74">
        <v>833</v>
      </c>
      <c r="AG1030" s="74">
        <v>731</v>
      </c>
      <c r="AH1030" s="74">
        <v>644</v>
      </c>
      <c r="AI1030" s="74">
        <v>538</v>
      </c>
      <c r="AJ1030" s="74">
        <v>380</v>
      </c>
      <c r="AK1030" s="74">
        <v>300</v>
      </c>
      <c r="AL1030" s="74">
        <v>353</v>
      </c>
      <c r="AM1030" s="87">
        <v>19</v>
      </c>
      <c r="AN1030" s="74">
        <v>193</v>
      </c>
      <c r="AO1030" s="88">
        <v>172</v>
      </c>
      <c r="AP1030" s="74">
        <v>255</v>
      </c>
      <c r="AQ1030" s="89">
        <v>9602</v>
      </c>
      <c r="AR1030" s="74">
        <v>964</v>
      </c>
      <c r="AS1030" s="74">
        <v>872</v>
      </c>
      <c r="AT1030" s="74">
        <v>3911</v>
      </c>
      <c r="AU1030" s="89">
        <v>336</v>
      </c>
      <c r="AV1030" s="95"/>
      <c r="AW1030" s="95"/>
      <c r="AY1030" s="5"/>
    </row>
    <row r="1031" spans="1:51" x14ac:dyDescent="0.2">
      <c r="A1031" s="73" t="s">
        <v>2036</v>
      </c>
      <c r="B1031" s="2" t="s">
        <v>1982</v>
      </c>
      <c r="C1031" s="2" t="s">
        <v>2037</v>
      </c>
      <c r="D1031" s="2" t="s">
        <v>2037</v>
      </c>
      <c r="E1031" s="5">
        <f t="shared" si="16"/>
        <v>8901</v>
      </c>
      <c r="F1031" s="74">
        <v>191</v>
      </c>
      <c r="G1031" s="74">
        <v>175</v>
      </c>
      <c r="H1031" s="74">
        <v>160</v>
      </c>
      <c r="I1031" s="74">
        <v>151</v>
      </c>
      <c r="J1031" s="74">
        <v>134</v>
      </c>
      <c r="K1031" s="74">
        <v>131</v>
      </c>
      <c r="L1031" s="74">
        <v>139</v>
      </c>
      <c r="M1031" s="74">
        <v>146</v>
      </c>
      <c r="N1031" s="74">
        <v>154</v>
      </c>
      <c r="O1031" s="74">
        <v>145</v>
      </c>
      <c r="P1031" s="74">
        <v>166</v>
      </c>
      <c r="Q1031" s="74">
        <v>177</v>
      </c>
      <c r="R1031" s="74">
        <v>184</v>
      </c>
      <c r="S1031" s="74">
        <v>183</v>
      </c>
      <c r="T1031" s="74">
        <v>175</v>
      </c>
      <c r="U1031" s="74">
        <v>156</v>
      </c>
      <c r="V1031" s="74">
        <v>150</v>
      </c>
      <c r="W1031" s="74">
        <v>146</v>
      </c>
      <c r="X1031" s="74">
        <v>145</v>
      </c>
      <c r="Y1031" s="74">
        <v>149</v>
      </c>
      <c r="Z1031" s="74">
        <v>708</v>
      </c>
      <c r="AA1031" s="74">
        <v>640</v>
      </c>
      <c r="AB1031" s="74">
        <v>592</v>
      </c>
      <c r="AC1031" s="74">
        <v>573</v>
      </c>
      <c r="AD1031" s="74">
        <v>558</v>
      </c>
      <c r="AE1031" s="74">
        <v>510</v>
      </c>
      <c r="AF1031" s="74">
        <v>470</v>
      </c>
      <c r="AG1031" s="74">
        <v>401</v>
      </c>
      <c r="AH1031" s="74">
        <v>299</v>
      </c>
      <c r="AI1031" s="74">
        <v>317</v>
      </c>
      <c r="AJ1031" s="74">
        <v>279</v>
      </c>
      <c r="AK1031" s="74">
        <v>184</v>
      </c>
      <c r="AL1031" s="74">
        <v>213</v>
      </c>
      <c r="AM1031" s="87">
        <v>11</v>
      </c>
      <c r="AN1031" s="74">
        <v>90</v>
      </c>
      <c r="AO1031" s="88">
        <v>101</v>
      </c>
      <c r="AP1031" s="74">
        <v>138</v>
      </c>
      <c r="AQ1031" s="89">
        <v>4536</v>
      </c>
      <c r="AR1031" s="74">
        <v>447</v>
      </c>
      <c r="AS1031" s="74">
        <v>365</v>
      </c>
      <c r="AT1031" s="74">
        <v>1837</v>
      </c>
      <c r="AU1031" s="89">
        <v>189</v>
      </c>
      <c r="AV1031" s="95"/>
      <c r="AW1031" s="95"/>
      <c r="AY1031" s="5"/>
    </row>
    <row r="1032" spans="1:51" x14ac:dyDescent="0.2">
      <c r="A1032" s="73" t="s">
        <v>2038</v>
      </c>
      <c r="B1032" s="2" t="s">
        <v>1982</v>
      </c>
      <c r="C1032" s="2" t="s">
        <v>2037</v>
      </c>
      <c r="D1032" s="2" t="s">
        <v>2039</v>
      </c>
      <c r="E1032" s="5">
        <f t="shared" si="16"/>
        <v>1846</v>
      </c>
      <c r="F1032" s="74">
        <v>42</v>
      </c>
      <c r="G1032" s="74">
        <v>39</v>
      </c>
      <c r="H1032" s="74">
        <v>40</v>
      </c>
      <c r="I1032" s="74">
        <v>32</v>
      </c>
      <c r="J1032" s="74">
        <v>31</v>
      </c>
      <c r="K1032" s="74">
        <v>29</v>
      </c>
      <c r="L1032" s="74">
        <v>25</v>
      </c>
      <c r="M1032" s="74">
        <v>25</v>
      </c>
      <c r="N1032" s="74">
        <v>29</v>
      </c>
      <c r="O1032" s="74">
        <v>30</v>
      </c>
      <c r="P1032" s="74">
        <v>27</v>
      </c>
      <c r="Q1032" s="74">
        <v>28</v>
      </c>
      <c r="R1032" s="74">
        <v>33</v>
      </c>
      <c r="S1032" s="74">
        <v>35</v>
      </c>
      <c r="T1032" s="74">
        <v>39</v>
      </c>
      <c r="U1032" s="74">
        <v>36</v>
      </c>
      <c r="V1032" s="74">
        <v>38</v>
      </c>
      <c r="W1032" s="74">
        <v>39</v>
      </c>
      <c r="X1032" s="74">
        <v>38</v>
      </c>
      <c r="Y1032" s="74">
        <v>40</v>
      </c>
      <c r="Z1032" s="74">
        <v>163</v>
      </c>
      <c r="AA1032" s="74">
        <v>134</v>
      </c>
      <c r="AB1032" s="74">
        <v>142</v>
      </c>
      <c r="AC1032" s="74">
        <v>120</v>
      </c>
      <c r="AD1032" s="74">
        <v>100</v>
      </c>
      <c r="AE1032" s="74">
        <v>105</v>
      </c>
      <c r="AF1032" s="74">
        <v>76</v>
      </c>
      <c r="AG1032" s="74">
        <v>83</v>
      </c>
      <c r="AH1032" s="74">
        <v>84</v>
      </c>
      <c r="AI1032" s="74">
        <v>60</v>
      </c>
      <c r="AJ1032" s="74">
        <v>44</v>
      </c>
      <c r="AK1032" s="74">
        <v>29</v>
      </c>
      <c r="AL1032" s="74">
        <v>31</v>
      </c>
      <c r="AM1032" s="87">
        <v>3</v>
      </c>
      <c r="AN1032" s="74">
        <v>19</v>
      </c>
      <c r="AO1032" s="88">
        <v>23</v>
      </c>
      <c r="AP1032" s="74">
        <v>34</v>
      </c>
      <c r="AQ1032" s="89">
        <v>929</v>
      </c>
      <c r="AR1032" s="74">
        <v>79</v>
      </c>
      <c r="AS1032" s="74">
        <v>96</v>
      </c>
      <c r="AT1032" s="74">
        <v>384</v>
      </c>
      <c r="AU1032" s="89">
        <v>52</v>
      </c>
      <c r="AV1032" s="95"/>
      <c r="AW1032" s="95"/>
      <c r="AY1032" s="5"/>
    </row>
    <row r="1033" spans="1:51" x14ac:dyDescent="0.2">
      <c r="A1033" s="73" t="s">
        <v>2040</v>
      </c>
      <c r="B1033" s="2" t="s">
        <v>1982</v>
      </c>
      <c r="C1033" s="2" t="s">
        <v>2037</v>
      </c>
      <c r="D1033" s="2" t="s">
        <v>875</v>
      </c>
      <c r="E1033" s="5">
        <f t="shared" si="16"/>
        <v>2792</v>
      </c>
      <c r="F1033" s="74">
        <v>45</v>
      </c>
      <c r="G1033" s="74">
        <v>47</v>
      </c>
      <c r="H1033" s="74">
        <v>46</v>
      </c>
      <c r="I1033" s="74">
        <v>45</v>
      </c>
      <c r="J1033" s="74">
        <v>35</v>
      </c>
      <c r="K1033" s="74">
        <v>43</v>
      </c>
      <c r="L1033" s="74">
        <v>40</v>
      </c>
      <c r="M1033" s="74">
        <v>41</v>
      </c>
      <c r="N1033" s="74">
        <v>47</v>
      </c>
      <c r="O1033" s="74">
        <v>42</v>
      </c>
      <c r="P1033" s="74">
        <v>47</v>
      </c>
      <c r="Q1033" s="74">
        <v>45</v>
      </c>
      <c r="R1033" s="74">
        <v>51</v>
      </c>
      <c r="S1033" s="74">
        <v>52</v>
      </c>
      <c r="T1033" s="74">
        <v>50</v>
      </c>
      <c r="U1033" s="74">
        <v>48</v>
      </c>
      <c r="V1033" s="74">
        <v>48</v>
      </c>
      <c r="W1033" s="74">
        <v>48</v>
      </c>
      <c r="X1033" s="74">
        <v>48</v>
      </c>
      <c r="Y1033" s="74">
        <v>45</v>
      </c>
      <c r="Z1033" s="74">
        <v>201</v>
      </c>
      <c r="AA1033" s="74">
        <v>205</v>
      </c>
      <c r="AB1033" s="74">
        <v>191</v>
      </c>
      <c r="AC1033" s="74">
        <v>155</v>
      </c>
      <c r="AD1033" s="74">
        <v>179</v>
      </c>
      <c r="AE1033" s="74">
        <v>176</v>
      </c>
      <c r="AF1033" s="74">
        <v>147</v>
      </c>
      <c r="AG1033" s="74">
        <v>133</v>
      </c>
      <c r="AH1033" s="74">
        <v>125</v>
      </c>
      <c r="AI1033" s="74">
        <v>126</v>
      </c>
      <c r="AJ1033" s="74">
        <v>97</v>
      </c>
      <c r="AK1033" s="74">
        <v>75</v>
      </c>
      <c r="AL1033" s="74">
        <v>69</v>
      </c>
      <c r="AM1033" s="87">
        <v>3</v>
      </c>
      <c r="AN1033" s="74">
        <v>22</v>
      </c>
      <c r="AO1033" s="88">
        <v>23</v>
      </c>
      <c r="AP1033" s="74">
        <v>38</v>
      </c>
      <c r="AQ1033" s="89">
        <v>1444</v>
      </c>
      <c r="AR1033" s="74">
        <v>125</v>
      </c>
      <c r="AS1033" s="74">
        <v>115</v>
      </c>
      <c r="AT1033" s="74">
        <v>571</v>
      </c>
      <c r="AU1033" s="89">
        <v>52</v>
      </c>
      <c r="AV1033" s="95"/>
      <c r="AW1033" s="95"/>
      <c r="AY1033" s="5"/>
    </row>
    <row r="1034" spans="1:51" x14ac:dyDescent="0.2">
      <c r="A1034" s="73" t="s">
        <v>2041</v>
      </c>
      <c r="B1034" s="2" t="s">
        <v>1982</v>
      </c>
      <c r="C1034" s="2" t="s">
        <v>2037</v>
      </c>
      <c r="D1034" s="2" t="s">
        <v>384</v>
      </c>
      <c r="E1034" s="5">
        <f t="shared" ref="E1034:E1097" si="17">SUM(F1034:AL1034)</f>
        <v>1213</v>
      </c>
      <c r="F1034" s="74">
        <v>16</v>
      </c>
      <c r="G1034" s="74">
        <v>22</v>
      </c>
      <c r="H1034" s="74">
        <v>22</v>
      </c>
      <c r="I1034" s="74">
        <v>22</v>
      </c>
      <c r="J1034" s="74">
        <v>19</v>
      </c>
      <c r="K1034" s="74">
        <v>19</v>
      </c>
      <c r="L1034" s="74">
        <v>18</v>
      </c>
      <c r="M1034" s="74">
        <v>15</v>
      </c>
      <c r="N1034" s="74">
        <v>17</v>
      </c>
      <c r="O1034" s="74">
        <v>16</v>
      </c>
      <c r="P1034" s="74">
        <v>17</v>
      </c>
      <c r="Q1034" s="74">
        <v>16</v>
      </c>
      <c r="R1034" s="74">
        <v>17</v>
      </c>
      <c r="S1034" s="74">
        <v>18</v>
      </c>
      <c r="T1034" s="74">
        <v>18</v>
      </c>
      <c r="U1034" s="74">
        <v>20</v>
      </c>
      <c r="V1034" s="74">
        <v>22</v>
      </c>
      <c r="W1034" s="74">
        <v>24</v>
      </c>
      <c r="X1034" s="74">
        <v>24</v>
      </c>
      <c r="Y1034" s="74">
        <v>23</v>
      </c>
      <c r="Z1034" s="74">
        <v>102</v>
      </c>
      <c r="AA1034" s="74">
        <v>103</v>
      </c>
      <c r="AB1034" s="74">
        <v>82</v>
      </c>
      <c r="AC1034" s="74">
        <v>71</v>
      </c>
      <c r="AD1034" s="74">
        <v>71</v>
      </c>
      <c r="AE1034" s="74">
        <v>68</v>
      </c>
      <c r="AF1034" s="74">
        <v>81</v>
      </c>
      <c r="AG1034" s="74">
        <v>66</v>
      </c>
      <c r="AH1034" s="74">
        <v>48</v>
      </c>
      <c r="AI1034" s="74">
        <v>37</v>
      </c>
      <c r="AJ1034" s="74">
        <v>34</v>
      </c>
      <c r="AK1034" s="74">
        <v>38</v>
      </c>
      <c r="AL1034" s="74">
        <v>27</v>
      </c>
      <c r="AM1034" s="87">
        <v>1</v>
      </c>
      <c r="AN1034" s="74">
        <v>6</v>
      </c>
      <c r="AO1034" s="88">
        <v>10</v>
      </c>
      <c r="AP1034" s="74">
        <v>14</v>
      </c>
      <c r="AQ1034" s="89">
        <v>601</v>
      </c>
      <c r="AR1034" s="74">
        <v>44</v>
      </c>
      <c r="AS1034" s="74">
        <v>56</v>
      </c>
      <c r="AT1034" s="74">
        <v>233</v>
      </c>
      <c r="AU1034" s="89">
        <v>25</v>
      </c>
      <c r="AV1034" s="95"/>
      <c r="AW1034" s="95"/>
      <c r="AY1034" s="5"/>
    </row>
    <row r="1035" spans="1:51" x14ac:dyDescent="0.2">
      <c r="A1035" s="73" t="s">
        <v>2042</v>
      </c>
      <c r="B1035" s="2" t="s">
        <v>1982</v>
      </c>
      <c r="C1035" s="2" t="s">
        <v>2037</v>
      </c>
      <c r="D1035" s="2" t="s">
        <v>2043</v>
      </c>
      <c r="E1035" s="5">
        <f t="shared" si="17"/>
        <v>416</v>
      </c>
      <c r="F1035" s="74">
        <v>6</v>
      </c>
      <c r="G1035" s="74">
        <v>10</v>
      </c>
      <c r="H1035" s="74">
        <v>10</v>
      </c>
      <c r="I1035" s="74">
        <v>10</v>
      </c>
      <c r="J1035" s="74">
        <v>6</v>
      </c>
      <c r="K1035" s="74">
        <v>6</v>
      </c>
      <c r="L1035" s="74">
        <v>6</v>
      </c>
      <c r="M1035" s="74">
        <v>6</v>
      </c>
      <c r="N1035" s="74">
        <v>6</v>
      </c>
      <c r="O1035" s="74">
        <v>24</v>
      </c>
      <c r="P1035" s="74">
        <v>8</v>
      </c>
      <c r="Q1035" s="74">
        <v>8</v>
      </c>
      <c r="R1035" s="74">
        <v>8</v>
      </c>
      <c r="S1035" s="74">
        <v>6</v>
      </c>
      <c r="T1035" s="74">
        <v>5</v>
      </c>
      <c r="U1035" s="74">
        <v>4</v>
      </c>
      <c r="V1035" s="74">
        <v>4</v>
      </c>
      <c r="W1035" s="74">
        <v>4</v>
      </c>
      <c r="X1035" s="74">
        <v>4</v>
      </c>
      <c r="Y1035" s="74">
        <v>6</v>
      </c>
      <c r="Z1035" s="74">
        <v>22</v>
      </c>
      <c r="AA1035" s="74">
        <v>22</v>
      </c>
      <c r="AB1035" s="74">
        <v>23</v>
      </c>
      <c r="AC1035" s="74">
        <v>18</v>
      </c>
      <c r="AD1035" s="74">
        <v>16</v>
      </c>
      <c r="AE1035" s="74">
        <v>17</v>
      </c>
      <c r="AF1035" s="74">
        <v>20</v>
      </c>
      <c r="AG1035" s="74">
        <v>27</v>
      </c>
      <c r="AH1035" s="74">
        <v>25</v>
      </c>
      <c r="AI1035" s="74">
        <v>24</v>
      </c>
      <c r="AJ1035" s="74">
        <v>21</v>
      </c>
      <c r="AK1035" s="74">
        <v>18</v>
      </c>
      <c r="AL1035" s="74">
        <v>16</v>
      </c>
      <c r="AM1035" s="87">
        <v>1</v>
      </c>
      <c r="AN1035" s="74">
        <v>5</v>
      </c>
      <c r="AO1035" s="88">
        <v>1</v>
      </c>
      <c r="AP1035" s="74">
        <v>9</v>
      </c>
      <c r="AQ1035" s="89">
        <v>212</v>
      </c>
      <c r="AR1035" s="74">
        <v>19</v>
      </c>
      <c r="AS1035" s="74">
        <v>12</v>
      </c>
      <c r="AT1035" s="74">
        <v>58</v>
      </c>
      <c r="AU1035" s="89">
        <v>12</v>
      </c>
      <c r="AV1035" s="95"/>
      <c r="AW1035" s="95"/>
      <c r="AY1035" s="5"/>
    </row>
    <row r="1036" spans="1:51" x14ac:dyDescent="0.2">
      <c r="A1036" s="73" t="s">
        <v>2044</v>
      </c>
      <c r="B1036" s="2" t="s">
        <v>1982</v>
      </c>
      <c r="C1036" s="2" t="s">
        <v>2045</v>
      </c>
      <c r="D1036" s="2" t="s">
        <v>2045</v>
      </c>
      <c r="E1036" s="5">
        <f t="shared" si="17"/>
        <v>66508</v>
      </c>
      <c r="F1036" s="74">
        <v>1342</v>
      </c>
      <c r="G1036" s="74">
        <v>1286</v>
      </c>
      <c r="H1036" s="74">
        <v>1248</v>
      </c>
      <c r="I1036" s="74">
        <v>1223</v>
      </c>
      <c r="J1036" s="74">
        <v>1116</v>
      </c>
      <c r="K1036" s="74">
        <v>1097</v>
      </c>
      <c r="L1036" s="74">
        <v>1107</v>
      </c>
      <c r="M1036" s="74">
        <v>1125</v>
      </c>
      <c r="N1036" s="74">
        <v>1155</v>
      </c>
      <c r="O1036" s="74">
        <v>1071</v>
      </c>
      <c r="P1036" s="74">
        <v>1153</v>
      </c>
      <c r="Q1036" s="74">
        <v>1188</v>
      </c>
      <c r="R1036" s="74">
        <v>1213</v>
      </c>
      <c r="S1036" s="74">
        <v>1217</v>
      </c>
      <c r="T1036" s="74">
        <v>1193</v>
      </c>
      <c r="U1036" s="74">
        <v>1078</v>
      </c>
      <c r="V1036" s="74">
        <v>1078</v>
      </c>
      <c r="W1036" s="74">
        <v>1069</v>
      </c>
      <c r="X1036" s="74">
        <v>1058</v>
      </c>
      <c r="Y1036" s="74">
        <v>1096</v>
      </c>
      <c r="Z1036" s="74">
        <v>5381</v>
      </c>
      <c r="AA1036" s="74">
        <v>5415</v>
      </c>
      <c r="AB1036" s="74">
        <v>4782</v>
      </c>
      <c r="AC1036" s="74">
        <v>4650</v>
      </c>
      <c r="AD1036" s="74">
        <v>4314</v>
      </c>
      <c r="AE1036" s="74">
        <v>3953</v>
      </c>
      <c r="AF1036" s="74">
        <v>3703</v>
      </c>
      <c r="AG1036" s="74">
        <v>3367</v>
      </c>
      <c r="AH1036" s="74">
        <v>2624</v>
      </c>
      <c r="AI1036" s="74">
        <v>1986</v>
      </c>
      <c r="AJ1036" s="74">
        <v>1351</v>
      </c>
      <c r="AK1036" s="74">
        <v>837</v>
      </c>
      <c r="AL1036" s="74">
        <v>1032</v>
      </c>
      <c r="AM1036" s="87">
        <v>71</v>
      </c>
      <c r="AN1036" s="74">
        <v>672</v>
      </c>
      <c r="AO1036" s="88">
        <v>670</v>
      </c>
      <c r="AP1036" s="74">
        <v>920</v>
      </c>
      <c r="AQ1036" s="89">
        <v>33714</v>
      </c>
      <c r="AR1036" s="74">
        <v>2937</v>
      </c>
      <c r="AS1036" s="74">
        <v>2671</v>
      </c>
      <c r="AT1036" s="74">
        <v>14627</v>
      </c>
      <c r="AU1036" s="89">
        <v>1220</v>
      </c>
      <c r="AV1036" s="95"/>
      <c r="AW1036" s="95"/>
      <c r="AY1036" s="5"/>
    </row>
    <row r="1037" spans="1:51" x14ac:dyDescent="0.2">
      <c r="A1037" s="73" t="s">
        <v>2046</v>
      </c>
      <c r="B1037" s="2" t="s">
        <v>1982</v>
      </c>
      <c r="C1037" s="2" t="s">
        <v>2045</v>
      </c>
      <c r="D1037" s="2" t="s">
        <v>2047</v>
      </c>
      <c r="E1037" s="5">
        <f t="shared" si="17"/>
        <v>1986</v>
      </c>
      <c r="F1037" s="74">
        <v>40</v>
      </c>
      <c r="G1037" s="74">
        <v>45</v>
      </c>
      <c r="H1037" s="74">
        <v>45</v>
      </c>
      <c r="I1037" s="74">
        <v>45</v>
      </c>
      <c r="J1037" s="74">
        <v>42</v>
      </c>
      <c r="K1037" s="74">
        <v>38</v>
      </c>
      <c r="L1037" s="74">
        <v>42</v>
      </c>
      <c r="M1037" s="74">
        <v>43</v>
      </c>
      <c r="N1037" s="74">
        <v>40</v>
      </c>
      <c r="O1037" s="74">
        <v>39</v>
      </c>
      <c r="P1037" s="74">
        <v>41</v>
      </c>
      <c r="Q1037" s="74">
        <v>42</v>
      </c>
      <c r="R1037" s="74">
        <v>41</v>
      </c>
      <c r="S1037" s="74">
        <v>41</v>
      </c>
      <c r="T1037" s="74">
        <v>37</v>
      </c>
      <c r="U1037" s="74">
        <v>35</v>
      </c>
      <c r="V1037" s="74">
        <v>35</v>
      </c>
      <c r="W1037" s="74">
        <v>34</v>
      </c>
      <c r="X1037" s="74">
        <v>33</v>
      </c>
      <c r="Y1037" s="74">
        <v>35</v>
      </c>
      <c r="Z1037" s="74">
        <v>155</v>
      </c>
      <c r="AA1037" s="74">
        <v>174</v>
      </c>
      <c r="AB1037" s="74">
        <v>131</v>
      </c>
      <c r="AC1037" s="74">
        <v>118</v>
      </c>
      <c r="AD1037" s="74">
        <v>87</v>
      </c>
      <c r="AE1037" s="74">
        <v>96</v>
      </c>
      <c r="AF1037" s="74">
        <v>80</v>
      </c>
      <c r="AG1037" s="74">
        <v>99</v>
      </c>
      <c r="AH1037" s="74">
        <v>50</v>
      </c>
      <c r="AI1037" s="74">
        <v>76</v>
      </c>
      <c r="AJ1037" s="74">
        <v>42</v>
      </c>
      <c r="AK1037" s="74">
        <v>40</v>
      </c>
      <c r="AL1037" s="74">
        <v>45</v>
      </c>
      <c r="AM1037" s="87">
        <v>2</v>
      </c>
      <c r="AN1037" s="74">
        <v>18</v>
      </c>
      <c r="AO1037" s="88">
        <v>22</v>
      </c>
      <c r="AP1037" s="74">
        <v>31</v>
      </c>
      <c r="AQ1037" s="89">
        <v>982</v>
      </c>
      <c r="AR1037" s="74">
        <v>100</v>
      </c>
      <c r="AS1037" s="74">
        <v>88</v>
      </c>
      <c r="AT1037" s="74">
        <v>365</v>
      </c>
      <c r="AU1037" s="89">
        <v>49</v>
      </c>
      <c r="AV1037" s="95"/>
      <c r="AW1037" s="95"/>
      <c r="AY1037" s="5"/>
    </row>
    <row r="1038" spans="1:51" x14ac:dyDescent="0.2">
      <c r="A1038" s="73" t="s">
        <v>2048</v>
      </c>
      <c r="B1038" s="2" t="s">
        <v>1982</v>
      </c>
      <c r="C1038" s="2" t="s">
        <v>2045</v>
      </c>
      <c r="D1038" s="2" t="s">
        <v>2049</v>
      </c>
      <c r="E1038" s="5">
        <f t="shared" si="17"/>
        <v>7273</v>
      </c>
      <c r="F1038" s="74">
        <v>172</v>
      </c>
      <c r="G1038" s="74">
        <v>157</v>
      </c>
      <c r="H1038" s="74">
        <v>142</v>
      </c>
      <c r="I1038" s="74">
        <v>134</v>
      </c>
      <c r="J1038" s="74">
        <v>114</v>
      </c>
      <c r="K1038" s="74">
        <v>114</v>
      </c>
      <c r="L1038" s="74">
        <v>116</v>
      </c>
      <c r="M1038" s="74">
        <v>122</v>
      </c>
      <c r="N1038" s="74">
        <v>129</v>
      </c>
      <c r="O1038" s="74">
        <v>119</v>
      </c>
      <c r="P1038" s="74">
        <v>138</v>
      </c>
      <c r="Q1038" s="74">
        <v>152</v>
      </c>
      <c r="R1038" s="74">
        <v>158</v>
      </c>
      <c r="S1038" s="74">
        <v>154</v>
      </c>
      <c r="T1038" s="74">
        <v>147</v>
      </c>
      <c r="U1038" s="74">
        <v>133</v>
      </c>
      <c r="V1038" s="74">
        <v>130</v>
      </c>
      <c r="W1038" s="74">
        <v>126</v>
      </c>
      <c r="X1038" s="74">
        <v>125</v>
      </c>
      <c r="Y1038" s="74">
        <v>128</v>
      </c>
      <c r="Z1038" s="74">
        <v>623</v>
      </c>
      <c r="AA1038" s="74">
        <v>625</v>
      </c>
      <c r="AB1038" s="74">
        <v>496</v>
      </c>
      <c r="AC1038" s="74">
        <v>490</v>
      </c>
      <c r="AD1038" s="74">
        <v>402</v>
      </c>
      <c r="AE1038" s="74">
        <v>363</v>
      </c>
      <c r="AF1038" s="74">
        <v>329</v>
      </c>
      <c r="AG1038" s="74">
        <v>363</v>
      </c>
      <c r="AH1038" s="74">
        <v>252</v>
      </c>
      <c r="AI1038" s="74">
        <v>220</v>
      </c>
      <c r="AJ1038" s="74">
        <v>148</v>
      </c>
      <c r="AK1038" s="74">
        <v>115</v>
      </c>
      <c r="AL1038" s="74">
        <v>137</v>
      </c>
      <c r="AM1038" s="87">
        <v>10</v>
      </c>
      <c r="AN1038" s="74">
        <v>79</v>
      </c>
      <c r="AO1038" s="88">
        <v>93</v>
      </c>
      <c r="AP1038" s="74">
        <v>120</v>
      </c>
      <c r="AQ1038" s="89">
        <v>3581</v>
      </c>
      <c r="AR1038" s="74">
        <v>379</v>
      </c>
      <c r="AS1038" s="74">
        <v>309</v>
      </c>
      <c r="AT1038" s="74">
        <v>1458</v>
      </c>
      <c r="AU1038" s="89">
        <v>167</v>
      </c>
      <c r="AV1038" s="95"/>
      <c r="AW1038" s="95"/>
      <c r="AY1038" s="5"/>
    </row>
    <row r="1039" spans="1:51" x14ac:dyDescent="0.2">
      <c r="A1039" s="73" t="s">
        <v>2050</v>
      </c>
      <c r="B1039" s="2" t="s">
        <v>1982</v>
      </c>
      <c r="C1039" s="2" t="s">
        <v>2045</v>
      </c>
      <c r="D1039" s="2" t="s">
        <v>207</v>
      </c>
      <c r="E1039" s="5">
        <f t="shared" si="17"/>
        <v>17919</v>
      </c>
      <c r="F1039" s="74">
        <v>403</v>
      </c>
      <c r="G1039" s="74">
        <v>390</v>
      </c>
      <c r="H1039" s="74">
        <v>380</v>
      </c>
      <c r="I1039" s="74">
        <v>373</v>
      </c>
      <c r="J1039" s="74">
        <v>338</v>
      </c>
      <c r="K1039" s="74">
        <v>331</v>
      </c>
      <c r="L1039" s="74">
        <v>336</v>
      </c>
      <c r="M1039" s="74">
        <v>340</v>
      </c>
      <c r="N1039" s="74">
        <v>345</v>
      </c>
      <c r="O1039" s="74">
        <v>320</v>
      </c>
      <c r="P1039" s="74">
        <v>344</v>
      </c>
      <c r="Q1039" s="74">
        <v>355</v>
      </c>
      <c r="R1039" s="74">
        <v>360</v>
      </c>
      <c r="S1039" s="74">
        <v>363</v>
      </c>
      <c r="T1039" s="74">
        <v>355</v>
      </c>
      <c r="U1039" s="74">
        <v>327</v>
      </c>
      <c r="V1039" s="74">
        <v>334</v>
      </c>
      <c r="W1039" s="74">
        <v>329</v>
      </c>
      <c r="X1039" s="74">
        <v>324</v>
      </c>
      <c r="Y1039" s="74">
        <v>329</v>
      </c>
      <c r="Z1039" s="74">
        <v>1523</v>
      </c>
      <c r="AA1039" s="74">
        <v>1532</v>
      </c>
      <c r="AB1039" s="74">
        <v>1267</v>
      </c>
      <c r="AC1039" s="74">
        <v>1241</v>
      </c>
      <c r="AD1039" s="74">
        <v>907</v>
      </c>
      <c r="AE1039" s="74">
        <v>891</v>
      </c>
      <c r="AF1039" s="74">
        <v>746</v>
      </c>
      <c r="AG1039" s="74">
        <v>741</v>
      </c>
      <c r="AH1039" s="74">
        <v>638</v>
      </c>
      <c r="AI1039" s="74">
        <v>484</v>
      </c>
      <c r="AJ1039" s="74">
        <v>358</v>
      </c>
      <c r="AK1039" s="74">
        <v>250</v>
      </c>
      <c r="AL1039" s="74">
        <v>365</v>
      </c>
      <c r="AM1039" s="87">
        <v>21</v>
      </c>
      <c r="AN1039" s="74">
        <v>204</v>
      </c>
      <c r="AO1039" s="88">
        <v>199</v>
      </c>
      <c r="AP1039" s="74">
        <v>283</v>
      </c>
      <c r="AQ1039" s="89">
        <v>9228</v>
      </c>
      <c r="AR1039" s="74">
        <v>904</v>
      </c>
      <c r="AS1039" s="74">
        <v>826</v>
      </c>
      <c r="AT1039" s="74">
        <v>3849</v>
      </c>
      <c r="AU1039" s="89">
        <v>371</v>
      </c>
      <c r="AV1039" s="95"/>
      <c r="AW1039" s="95"/>
      <c r="AY1039" s="5"/>
    </row>
    <row r="1040" spans="1:51" x14ac:dyDescent="0.2">
      <c r="A1040" s="73" t="s">
        <v>2051</v>
      </c>
      <c r="B1040" s="2" t="s">
        <v>1982</v>
      </c>
      <c r="C1040" s="2" t="s">
        <v>2045</v>
      </c>
      <c r="D1040" s="2" t="s">
        <v>2052</v>
      </c>
      <c r="E1040" s="5">
        <f t="shared" si="17"/>
        <v>8664</v>
      </c>
      <c r="F1040" s="74">
        <v>188</v>
      </c>
      <c r="G1040" s="74">
        <v>197</v>
      </c>
      <c r="H1040" s="74">
        <v>198</v>
      </c>
      <c r="I1040" s="74">
        <v>194</v>
      </c>
      <c r="J1040" s="74">
        <v>176</v>
      </c>
      <c r="K1040" s="74">
        <v>168</v>
      </c>
      <c r="L1040" s="74">
        <v>163</v>
      </c>
      <c r="M1040" s="74">
        <v>158</v>
      </c>
      <c r="N1040" s="74">
        <v>151</v>
      </c>
      <c r="O1040" s="74">
        <v>127</v>
      </c>
      <c r="P1040" s="74">
        <v>134</v>
      </c>
      <c r="Q1040" s="74">
        <v>131</v>
      </c>
      <c r="R1040" s="74">
        <v>130</v>
      </c>
      <c r="S1040" s="74">
        <v>136</v>
      </c>
      <c r="T1040" s="74">
        <v>141</v>
      </c>
      <c r="U1040" s="74">
        <v>140</v>
      </c>
      <c r="V1040" s="74">
        <v>149</v>
      </c>
      <c r="W1040" s="74">
        <v>162</v>
      </c>
      <c r="X1040" s="74">
        <v>167</v>
      </c>
      <c r="Y1040" s="74">
        <v>182</v>
      </c>
      <c r="Z1040" s="74">
        <v>986</v>
      </c>
      <c r="AA1040" s="74">
        <v>930</v>
      </c>
      <c r="AB1040" s="74">
        <v>714</v>
      </c>
      <c r="AC1040" s="74">
        <v>645</v>
      </c>
      <c r="AD1040" s="74">
        <v>551</v>
      </c>
      <c r="AE1040" s="74">
        <v>419</v>
      </c>
      <c r="AF1040" s="74">
        <v>335</v>
      </c>
      <c r="AG1040" s="74">
        <v>321</v>
      </c>
      <c r="AH1040" s="74">
        <v>237</v>
      </c>
      <c r="AI1040" s="74">
        <v>159</v>
      </c>
      <c r="AJ1040" s="74">
        <v>92</v>
      </c>
      <c r="AK1040" s="74">
        <v>48</v>
      </c>
      <c r="AL1040" s="74">
        <v>35</v>
      </c>
      <c r="AM1040" s="87">
        <v>10</v>
      </c>
      <c r="AN1040" s="74">
        <v>93</v>
      </c>
      <c r="AO1040" s="88">
        <v>95</v>
      </c>
      <c r="AP1040" s="74">
        <v>131</v>
      </c>
      <c r="AQ1040" s="89">
        <v>4423</v>
      </c>
      <c r="AR1040" s="74">
        <v>340</v>
      </c>
      <c r="AS1040" s="74">
        <v>399</v>
      </c>
      <c r="AT1040" s="74">
        <v>2231</v>
      </c>
      <c r="AU1040" s="89">
        <v>175</v>
      </c>
      <c r="AV1040" s="95"/>
      <c r="AW1040" s="95"/>
      <c r="AY1040" s="5"/>
    </row>
    <row r="1041" spans="1:51" x14ac:dyDescent="0.2">
      <c r="A1041" s="73" t="s">
        <v>2053</v>
      </c>
      <c r="B1041" s="2" t="s">
        <v>1982</v>
      </c>
      <c r="C1041" s="2" t="s">
        <v>2045</v>
      </c>
      <c r="D1041" s="2" t="s">
        <v>2054</v>
      </c>
      <c r="E1041" s="5">
        <f t="shared" si="17"/>
        <v>16803</v>
      </c>
      <c r="F1041" s="74">
        <v>368</v>
      </c>
      <c r="G1041" s="74">
        <v>365</v>
      </c>
      <c r="H1041" s="74">
        <v>358</v>
      </c>
      <c r="I1041" s="74">
        <v>355</v>
      </c>
      <c r="J1041" s="74">
        <v>324</v>
      </c>
      <c r="K1041" s="74">
        <v>318</v>
      </c>
      <c r="L1041" s="74">
        <v>320</v>
      </c>
      <c r="M1041" s="74">
        <v>323</v>
      </c>
      <c r="N1041" s="74">
        <v>324</v>
      </c>
      <c r="O1041" s="74">
        <v>299</v>
      </c>
      <c r="P1041" s="74">
        <v>315</v>
      </c>
      <c r="Q1041" s="74">
        <v>322</v>
      </c>
      <c r="R1041" s="74">
        <v>322</v>
      </c>
      <c r="S1041" s="74">
        <v>319</v>
      </c>
      <c r="T1041" s="74">
        <v>309</v>
      </c>
      <c r="U1041" s="74">
        <v>279</v>
      </c>
      <c r="V1041" s="74">
        <v>274</v>
      </c>
      <c r="W1041" s="74">
        <v>272</v>
      </c>
      <c r="X1041" s="74">
        <v>278</v>
      </c>
      <c r="Y1041" s="74">
        <v>299</v>
      </c>
      <c r="Z1041" s="74">
        <v>1540</v>
      </c>
      <c r="AA1041" s="74">
        <v>1396</v>
      </c>
      <c r="AB1041" s="74">
        <v>1318</v>
      </c>
      <c r="AC1041" s="74">
        <v>1143</v>
      </c>
      <c r="AD1041" s="74">
        <v>966</v>
      </c>
      <c r="AE1041" s="74">
        <v>855</v>
      </c>
      <c r="AF1041" s="74">
        <v>717</v>
      </c>
      <c r="AG1041" s="74">
        <v>735</v>
      </c>
      <c r="AH1041" s="74">
        <v>579</v>
      </c>
      <c r="AI1041" s="74">
        <v>494</v>
      </c>
      <c r="AJ1041" s="74">
        <v>300</v>
      </c>
      <c r="AK1041" s="74">
        <v>187</v>
      </c>
      <c r="AL1041" s="74">
        <v>230</v>
      </c>
      <c r="AM1041" s="87">
        <v>19</v>
      </c>
      <c r="AN1041" s="74">
        <v>194</v>
      </c>
      <c r="AO1041" s="88">
        <v>174</v>
      </c>
      <c r="AP1041" s="74">
        <v>258</v>
      </c>
      <c r="AQ1041" s="89">
        <v>8394</v>
      </c>
      <c r="AR1041" s="74">
        <v>785</v>
      </c>
      <c r="AS1041" s="74">
        <v>699</v>
      </c>
      <c r="AT1041" s="74">
        <v>3586</v>
      </c>
      <c r="AU1041" s="89">
        <v>335</v>
      </c>
      <c r="AV1041" s="95"/>
      <c r="AW1041" s="95"/>
      <c r="AY1041" s="5"/>
    </row>
    <row r="1042" spans="1:51" x14ac:dyDescent="0.2">
      <c r="A1042" s="73" t="s">
        <v>2055</v>
      </c>
      <c r="B1042" s="2" t="s">
        <v>1982</v>
      </c>
      <c r="C1042" s="2" t="s">
        <v>2045</v>
      </c>
      <c r="D1042" s="2" t="s">
        <v>2056</v>
      </c>
      <c r="E1042" s="5">
        <f t="shared" si="17"/>
        <v>27124</v>
      </c>
      <c r="F1042" s="74">
        <v>615</v>
      </c>
      <c r="G1042" s="74">
        <v>607</v>
      </c>
      <c r="H1042" s="74">
        <v>597</v>
      </c>
      <c r="I1042" s="74">
        <v>592</v>
      </c>
      <c r="J1042" s="74">
        <v>541</v>
      </c>
      <c r="K1042" s="74">
        <v>530</v>
      </c>
      <c r="L1042" s="74">
        <v>537</v>
      </c>
      <c r="M1042" s="74">
        <v>537</v>
      </c>
      <c r="N1042" s="74">
        <v>544</v>
      </c>
      <c r="O1042" s="74">
        <v>503</v>
      </c>
      <c r="P1042" s="74">
        <v>531</v>
      </c>
      <c r="Q1042" s="74">
        <v>539</v>
      </c>
      <c r="R1042" s="74">
        <v>541</v>
      </c>
      <c r="S1042" s="74">
        <v>544</v>
      </c>
      <c r="T1042" s="74">
        <v>538</v>
      </c>
      <c r="U1042" s="74">
        <v>488</v>
      </c>
      <c r="V1042" s="74">
        <v>489</v>
      </c>
      <c r="W1042" s="74">
        <v>487</v>
      </c>
      <c r="X1042" s="74">
        <v>481</v>
      </c>
      <c r="Y1042" s="74">
        <v>497</v>
      </c>
      <c r="Z1042" s="74">
        <v>2392</v>
      </c>
      <c r="AA1042" s="74">
        <v>2406</v>
      </c>
      <c r="AB1042" s="74">
        <v>2111</v>
      </c>
      <c r="AC1042" s="74">
        <v>1823</v>
      </c>
      <c r="AD1042" s="74">
        <v>1602</v>
      </c>
      <c r="AE1042" s="74">
        <v>1410</v>
      </c>
      <c r="AF1042" s="74">
        <v>1098</v>
      </c>
      <c r="AG1042" s="74">
        <v>1060</v>
      </c>
      <c r="AH1042" s="74">
        <v>727</v>
      </c>
      <c r="AI1042" s="74">
        <v>660</v>
      </c>
      <c r="AJ1042" s="74">
        <v>437</v>
      </c>
      <c r="AK1042" s="74">
        <v>264</v>
      </c>
      <c r="AL1042" s="74">
        <v>396</v>
      </c>
      <c r="AM1042" s="87">
        <v>32</v>
      </c>
      <c r="AN1042" s="74">
        <v>314</v>
      </c>
      <c r="AO1042" s="88">
        <v>301</v>
      </c>
      <c r="AP1042" s="74">
        <v>423</v>
      </c>
      <c r="AQ1042" s="89">
        <v>13587</v>
      </c>
      <c r="AR1042" s="74">
        <v>1306</v>
      </c>
      <c r="AS1042" s="74">
        <v>1174</v>
      </c>
      <c r="AT1042" s="74">
        <v>5872</v>
      </c>
      <c r="AU1042" s="89">
        <v>564</v>
      </c>
      <c r="AV1042" s="95"/>
      <c r="AW1042" s="95"/>
      <c r="AY1042" s="5"/>
    </row>
    <row r="1043" spans="1:51" x14ac:dyDescent="0.2">
      <c r="A1043" s="73" t="s">
        <v>2057</v>
      </c>
      <c r="B1043" s="2" t="s">
        <v>1982</v>
      </c>
      <c r="C1043" s="2" t="s">
        <v>2045</v>
      </c>
      <c r="D1043" s="2" t="s">
        <v>2058</v>
      </c>
      <c r="E1043" s="5">
        <f t="shared" si="17"/>
        <v>21971</v>
      </c>
      <c r="F1043" s="74">
        <v>525</v>
      </c>
      <c r="G1043" s="74">
        <v>517</v>
      </c>
      <c r="H1043" s="74">
        <v>509</v>
      </c>
      <c r="I1043" s="74">
        <v>503</v>
      </c>
      <c r="J1043" s="74">
        <v>451</v>
      </c>
      <c r="K1043" s="74">
        <v>448</v>
      </c>
      <c r="L1043" s="74">
        <v>451</v>
      </c>
      <c r="M1043" s="74">
        <v>453</v>
      </c>
      <c r="N1043" s="74">
        <v>457</v>
      </c>
      <c r="O1043" s="74">
        <v>422</v>
      </c>
      <c r="P1043" s="74">
        <v>446</v>
      </c>
      <c r="Q1043" s="74">
        <v>449</v>
      </c>
      <c r="R1043" s="74">
        <v>452</v>
      </c>
      <c r="S1043" s="74">
        <v>446</v>
      </c>
      <c r="T1043" s="74">
        <v>433</v>
      </c>
      <c r="U1043" s="74">
        <v>384</v>
      </c>
      <c r="V1043" s="74">
        <v>377</v>
      </c>
      <c r="W1043" s="74">
        <v>370</v>
      </c>
      <c r="X1043" s="74">
        <v>366</v>
      </c>
      <c r="Y1043" s="74">
        <v>378</v>
      </c>
      <c r="Z1043" s="74">
        <v>1898</v>
      </c>
      <c r="AA1043" s="74">
        <v>1944</v>
      </c>
      <c r="AB1043" s="74">
        <v>1726</v>
      </c>
      <c r="AC1043" s="74">
        <v>1526</v>
      </c>
      <c r="AD1043" s="74">
        <v>1290</v>
      </c>
      <c r="AE1043" s="74">
        <v>1124</v>
      </c>
      <c r="AF1043" s="74">
        <v>915</v>
      </c>
      <c r="AG1043" s="74">
        <v>766</v>
      </c>
      <c r="AH1043" s="74">
        <v>642</v>
      </c>
      <c r="AI1043" s="74">
        <v>517</v>
      </c>
      <c r="AJ1043" s="74">
        <v>273</v>
      </c>
      <c r="AK1043" s="74">
        <v>263</v>
      </c>
      <c r="AL1043" s="74">
        <v>250</v>
      </c>
      <c r="AM1043" s="87">
        <v>28</v>
      </c>
      <c r="AN1043" s="74">
        <v>267</v>
      </c>
      <c r="AO1043" s="88">
        <v>258</v>
      </c>
      <c r="AP1043" s="74">
        <v>364</v>
      </c>
      <c r="AQ1043" s="89">
        <v>10993</v>
      </c>
      <c r="AR1043" s="74">
        <v>1133</v>
      </c>
      <c r="AS1043" s="74">
        <v>930</v>
      </c>
      <c r="AT1043" s="74">
        <v>4656</v>
      </c>
      <c r="AU1043" s="89">
        <v>479</v>
      </c>
      <c r="AV1043" s="95"/>
      <c r="AW1043" s="95"/>
      <c r="AY1043" s="5"/>
    </row>
    <row r="1044" spans="1:51" x14ac:dyDescent="0.2">
      <c r="A1044" s="73" t="s">
        <v>2059</v>
      </c>
      <c r="B1044" s="2" t="s">
        <v>2060</v>
      </c>
      <c r="C1044" s="2" t="s">
        <v>2061</v>
      </c>
      <c r="D1044" s="2" t="s">
        <v>2061</v>
      </c>
      <c r="E1044" s="5">
        <f t="shared" si="17"/>
        <v>118400</v>
      </c>
      <c r="F1044" s="74">
        <v>1882</v>
      </c>
      <c r="G1044" s="74">
        <v>1870</v>
      </c>
      <c r="H1044" s="74">
        <v>1858</v>
      </c>
      <c r="I1044" s="74">
        <v>1863</v>
      </c>
      <c r="J1044" s="74">
        <v>1874</v>
      </c>
      <c r="K1044" s="74">
        <v>1841</v>
      </c>
      <c r="L1044" s="74">
        <v>1813</v>
      </c>
      <c r="M1044" s="74">
        <v>1818</v>
      </c>
      <c r="N1044" s="74">
        <v>1820</v>
      </c>
      <c r="O1044" s="74">
        <v>1754</v>
      </c>
      <c r="P1044" s="74">
        <v>1906</v>
      </c>
      <c r="Q1044" s="74">
        <v>1911</v>
      </c>
      <c r="R1044" s="74">
        <v>1927</v>
      </c>
      <c r="S1044" s="74">
        <v>1997</v>
      </c>
      <c r="T1044" s="74">
        <v>1944</v>
      </c>
      <c r="U1044" s="74">
        <v>1946</v>
      </c>
      <c r="V1044" s="74">
        <v>1984</v>
      </c>
      <c r="W1044" s="74">
        <v>2015</v>
      </c>
      <c r="X1044" s="74">
        <v>2022</v>
      </c>
      <c r="Y1044" s="74">
        <v>1999</v>
      </c>
      <c r="Z1044" s="74">
        <v>10346</v>
      </c>
      <c r="AA1044" s="74">
        <v>10226</v>
      </c>
      <c r="AB1044" s="74">
        <v>10447</v>
      </c>
      <c r="AC1044" s="74">
        <v>8647</v>
      </c>
      <c r="AD1044" s="74">
        <v>7343</v>
      </c>
      <c r="AE1044" s="74">
        <v>7106</v>
      </c>
      <c r="AF1044" s="74">
        <v>6563</v>
      </c>
      <c r="AG1044" s="74">
        <v>5430</v>
      </c>
      <c r="AH1044" s="74">
        <v>4296</v>
      </c>
      <c r="AI1044" s="74">
        <v>3427</v>
      </c>
      <c r="AJ1044" s="74">
        <v>2416</v>
      </c>
      <c r="AK1044" s="74">
        <v>1810</v>
      </c>
      <c r="AL1044" s="74">
        <v>2299</v>
      </c>
      <c r="AM1044" s="87">
        <v>164</v>
      </c>
      <c r="AN1044" s="74">
        <v>961</v>
      </c>
      <c r="AO1044" s="88">
        <v>921</v>
      </c>
      <c r="AP1044" s="74">
        <v>2020</v>
      </c>
      <c r="AQ1044" s="89">
        <v>58991</v>
      </c>
      <c r="AR1044" s="74">
        <v>4479</v>
      </c>
      <c r="AS1044" s="74">
        <v>4804</v>
      </c>
      <c r="AT1044" s="74">
        <v>26179</v>
      </c>
      <c r="AU1044" s="89">
        <v>2726</v>
      </c>
      <c r="AV1044" s="95"/>
      <c r="AW1044" s="95"/>
      <c r="AY1044" s="5"/>
    </row>
    <row r="1045" spans="1:51" x14ac:dyDescent="0.2">
      <c r="A1045" s="73" t="s">
        <v>2062</v>
      </c>
      <c r="B1045" s="2" t="s">
        <v>2060</v>
      </c>
      <c r="C1045" s="2" t="s">
        <v>2061</v>
      </c>
      <c r="D1045" s="2" t="s">
        <v>2063</v>
      </c>
      <c r="E1045" s="5">
        <f t="shared" si="17"/>
        <v>1367</v>
      </c>
      <c r="F1045" s="74">
        <v>11</v>
      </c>
      <c r="G1045" s="74">
        <v>14</v>
      </c>
      <c r="H1045" s="74">
        <v>16</v>
      </c>
      <c r="I1045" s="74">
        <v>16</v>
      </c>
      <c r="J1045" s="74">
        <v>25</v>
      </c>
      <c r="K1045" s="74">
        <v>21</v>
      </c>
      <c r="L1045" s="74">
        <v>22</v>
      </c>
      <c r="M1045" s="74">
        <v>22</v>
      </c>
      <c r="N1045" s="74">
        <v>21</v>
      </c>
      <c r="O1045" s="74">
        <v>18</v>
      </c>
      <c r="P1045" s="74">
        <v>22</v>
      </c>
      <c r="Q1045" s="74">
        <v>21</v>
      </c>
      <c r="R1045" s="74">
        <v>20</v>
      </c>
      <c r="S1045" s="74">
        <v>20</v>
      </c>
      <c r="T1045" s="74">
        <v>12</v>
      </c>
      <c r="U1045" s="74">
        <v>14</v>
      </c>
      <c r="V1045" s="74">
        <v>13</v>
      </c>
      <c r="W1045" s="74">
        <v>16</v>
      </c>
      <c r="X1045" s="74">
        <v>19</v>
      </c>
      <c r="Y1045" s="74">
        <v>25</v>
      </c>
      <c r="Z1045" s="74">
        <v>136</v>
      </c>
      <c r="AA1045" s="74">
        <v>83</v>
      </c>
      <c r="AB1045" s="74">
        <v>85</v>
      </c>
      <c r="AC1045" s="74">
        <v>85</v>
      </c>
      <c r="AD1045" s="74">
        <v>92</v>
      </c>
      <c r="AE1045" s="74">
        <v>67</v>
      </c>
      <c r="AF1045" s="74">
        <v>61</v>
      </c>
      <c r="AG1045" s="74">
        <v>99</v>
      </c>
      <c r="AH1045" s="74">
        <v>71</v>
      </c>
      <c r="AI1045" s="74">
        <v>60</v>
      </c>
      <c r="AJ1045" s="74">
        <v>54</v>
      </c>
      <c r="AK1045" s="74">
        <v>52</v>
      </c>
      <c r="AL1045" s="74">
        <v>54</v>
      </c>
      <c r="AM1045" s="87">
        <v>1</v>
      </c>
      <c r="AN1045" s="74">
        <v>7</v>
      </c>
      <c r="AO1045" s="88">
        <v>4</v>
      </c>
      <c r="AP1045" s="74">
        <v>17</v>
      </c>
      <c r="AQ1045" s="89">
        <v>700</v>
      </c>
      <c r="AR1045" s="74">
        <v>47</v>
      </c>
      <c r="AS1045" s="74">
        <v>43</v>
      </c>
      <c r="AT1045" s="74">
        <v>281</v>
      </c>
      <c r="AU1045" s="89">
        <v>20</v>
      </c>
      <c r="AV1045" s="95"/>
      <c r="AW1045" s="95"/>
      <c r="AY1045" s="5"/>
    </row>
    <row r="1046" spans="1:51" x14ac:dyDescent="0.2">
      <c r="A1046" s="73" t="s">
        <v>2064</v>
      </c>
      <c r="B1046" s="2" t="s">
        <v>2060</v>
      </c>
      <c r="C1046" s="2" t="s">
        <v>2061</v>
      </c>
      <c r="D1046" s="2" t="s">
        <v>2065</v>
      </c>
      <c r="E1046" s="5">
        <f t="shared" si="17"/>
        <v>920</v>
      </c>
      <c r="F1046" s="74">
        <v>14</v>
      </c>
      <c r="G1046" s="74">
        <v>14</v>
      </c>
      <c r="H1046" s="74">
        <v>16</v>
      </c>
      <c r="I1046" s="74">
        <v>15</v>
      </c>
      <c r="J1046" s="74">
        <v>19</v>
      </c>
      <c r="K1046" s="74">
        <v>16</v>
      </c>
      <c r="L1046" s="74">
        <v>17</v>
      </c>
      <c r="M1046" s="74">
        <v>17</v>
      </c>
      <c r="N1046" s="74">
        <v>17</v>
      </c>
      <c r="O1046" s="74">
        <v>16</v>
      </c>
      <c r="P1046" s="74">
        <v>16</v>
      </c>
      <c r="Q1046" s="74">
        <v>18</v>
      </c>
      <c r="R1046" s="74">
        <v>18</v>
      </c>
      <c r="S1046" s="74">
        <v>16</v>
      </c>
      <c r="T1046" s="74">
        <v>11</v>
      </c>
      <c r="U1046" s="74">
        <v>12</v>
      </c>
      <c r="V1046" s="74">
        <v>9</v>
      </c>
      <c r="W1046" s="74">
        <v>10</v>
      </c>
      <c r="X1046" s="74">
        <v>9</v>
      </c>
      <c r="Y1046" s="74">
        <v>5</v>
      </c>
      <c r="Z1046" s="74">
        <v>30</v>
      </c>
      <c r="AA1046" s="74">
        <v>35</v>
      </c>
      <c r="AB1046" s="74">
        <v>48</v>
      </c>
      <c r="AC1046" s="74">
        <v>46</v>
      </c>
      <c r="AD1046" s="74">
        <v>40</v>
      </c>
      <c r="AE1046" s="74">
        <v>39</v>
      </c>
      <c r="AF1046" s="74">
        <v>39</v>
      </c>
      <c r="AG1046" s="74">
        <v>61</v>
      </c>
      <c r="AH1046" s="74">
        <v>73</v>
      </c>
      <c r="AI1046" s="74">
        <v>78</v>
      </c>
      <c r="AJ1046" s="74">
        <v>59</v>
      </c>
      <c r="AK1046" s="74">
        <v>36</v>
      </c>
      <c r="AL1046" s="74">
        <v>51</v>
      </c>
      <c r="AM1046" s="87">
        <v>1</v>
      </c>
      <c r="AN1046" s="74">
        <v>8</v>
      </c>
      <c r="AO1046" s="88">
        <v>6</v>
      </c>
      <c r="AP1046" s="74">
        <v>22</v>
      </c>
      <c r="AQ1046" s="89">
        <v>470</v>
      </c>
      <c r="AR1046" s="74">
        <v>36</v>
      </c>
      <c r="AS1046" s="74">
        <v>22</v>
      </c>
      <c r="AT1046" s="74">
        <v>116</v>
      </c>
      <c r="AU1046" s="89">
        <v>27</v>
      </c>
      <c r="AV1046" s="95"/>
      <c r="AW1046" s="95"/>
      <c r="AY1046" s="5"/>
    </row>
    <row r="1047" spans="1:51" x14ac:dyDescent="0.2">
      <c r="A1047" s="73" t="s">
        <v>2066</v>
      </c>
      <c r="B1047" s="2" t="s">
        <v>2060</v>
      </c>
      <c r="C1047" s="2" t="s">
        <v>2061</v>
      </c>
      <c r="D1047" s="2" t="s">
        <v>2067</v>
      </c>
      <c r="E1047" s="5">
        <f t="shared" si="17"/>
        <v>999</v>
      </c>
      <c r="F1047" s="74">
        <v>15</v>
      </c>
      <c r="G1047" s="74">
        <v>15</v>
      </c>
      <c r="H1047" s="74">
        <v>13</v>
      </c>
      <c r="I1047" s="74">
        <v>13</v>
      </c>
      <c r="J1047" s="74">
        <v>15</v>
      </c>
      <c r="K1047" s="74">
        <v>14</v>
      </c>
      <c r="L1047" s="74">
        <v>14</v>
      </c>
      <c r="M1047" s="74">
        <v>12</v>
      </c>
      <c r="N1047" s="74">
        <v>15</v>
      </c>
      <c r="O1047" s="74">
        <v>18</v>
      </c>
      <c r="P1047" s="74">
        <v>15</v>
      </c>
      <c r="Q1047" s="74">
        <v>18</v>
      </c>
      <c r="R1047" s="74">
        <v>18</v>
      </c>
      <c r="S1047" s="74">
        <v>15</v>
      </c>
      <c r="T1047" s="74">
        <v>15</v>
      </c>
      <c r="U1047" s="74">
        <v>14</v>
      </c>
      <c r="V1047" s="74">
        <v>13</v>
      </c>
      <c r="W1047" s="74">
        <v>12</v>
      </c>
      <c r="X1047" s="74">
        <v>12</v>
      </c>
      <c r="Y1047" s="74">
        <v>13</v>
      </c>
      <c r="Z1047" s="74">
        <v>55</v>
      </c>
      <c r="AA1047" s="74">
        <v>47</v>
      </c>
      <c r="AB1047" s="74">
        <v>40</v>
      </c>
      <c r="AC1047" s="74">
        <v>45</v>
      </c>
      <c r="AD1047" s="74">
        <v>50</v>
      </c>
      <c r="AE1047" s="74">
        <v>58</v>
      </c>
      <c r="AF1047" s="74">
        <v>54</v>
      </c>
      <c r="AG1047" s="74">
        <v>78</v>
      </c>
      <c r="AH1047" s="74">
        <v>68</v>
      </c>
      <c r="AI1047" s="74">
        <v>63</v>
      </c>
      <c r="AJ1047" s="74">
        <v>56</v>
      </c>
      <c r="AK1047" s="74">
        <v>43</v>
      </c>
      <c r="AL1047" s="74">
        <v>53</v>
      </c>
      <c r="AM1047" s="87">
        <v>1</v>
      </c>
      <c r="AN1047" s="74">
        <v>11</v>
      </c>
      <c r="AO1047" s="88">
        <v>4</v>
      </c>
      <c r="AP1047" s="74">
        <v>23</v>
      </c>
      <c r="AQ1047" s="89">
        <v>510</v>
      </c>
      <c r="AR1047" s="74">
        <v>39</v>
      </c>
      <c r="AS1047" s="74">
        <v>31</v>
      </c>
      <c r="AT1047" s="74">
        <v>144</v>
      </c>
      <c r="AU1047" s="89">
        <v>26</v>
      </c>
      <c r="AV1047" s="95"/>
      <c r="AW1047" s="95"/>
      <c r="AY1047" s="5"/>
    </row>
    <row r="1048" spans="1:51" x14ac:dyDescent="0.2">
      <c r="A1048" s="73" t="s">
        <v>2068</v>
      </c>
      <c r="B1048" s="2" t="s">
        <v>2060</v>
      </c>
      <c r="C1048" s="2" t="s">
        <v>2061</v>
      </c>
      <c r="D1048" s="2" t="s">
        <v>2069</v>
      </c>
      <c r="E1048" s="5">
        <f t="shared" si="17"/>
        <v>86041</v>
      </c>
      <c r="F1048" s="74">
        <v>1666</v>
      </c>
      <c r="G1048" s="74">
        <v>1627</v>
      </c>
      <c r="H1048" s="74">
        <v>1600</v>
      </c>
      <c r="I1048" s="74">
        <v>1584</v>
      </c>
      <c r="J1048" s="74">
        <v>1617</v>
      </c>
      <c r="K1048" s="74">
        <v>1546</v>
      </c>
      <c r="L1048" s="74">
        <v>1548</v>
      </c>
      <c r="M1048" s="74">
        <v>1556</v>
      </c>
      <c r="N1048" s="74">
        <v>1567</v>
      </c>
      <c r="O1048" s="74">
        <v>1536</v>
      </c>
      <c r="P1048" s="74">
        <v>1654</v>
      </c>
      <c r="Q1048" s="74">
        <v>1673</v>
      </c>
      <c r="R1048" s="74">
        <v>1690</v>
      </c>
      <c r="S1048" s="74">
        <v>1703</v>
      </c>
      <c r="T1048" s="74">
        <v>1689</v>
      </c>
      <c r="U1048" s="74">
        <v>1632</v>
      </c>
      <c r="V1048" s="74">
        <v>1636</v>
      </c>
      <c r="W1048" s="74">
        <v>1640</v>
      </c>
      <c r="X1048" s="74">
        <v>1642</v>
      </c>
      <c r="Y1048" s="74">
        <v>1607</v>
      </c>
      <c r="Z1048" s="74">
        <v>8121</v>
      </c>
      <c r="AA1048" s="74">
        <v>7654</v>
      </c>
      <c r="AB1048" s="74">
        <v>7195</v>
      </c>
      <c r="AC1048" s="74">
        <v>6062</v>
      </c>
      <c r="AD1048" s="74">
        <v>5062</v>
      </c>
      <c r="AE1048" s="74">
        <v>4441</v>
      </c>
      <c r="AF1048" s="74">
        <v>3895</v>
      </c>
      <c r="AG1048" s="74">
        <v>3246</v>
      </c>
      <c r="AH1048" s="74">
        <v>2476</v>
      </c>
      <c r="AI1048" s="74">
        <v>2036</v>
      </c>
      <c r="AJ1048" s="74">
        <v>1358</v>
      </c>
      <c r="AK1048" s="74">
        <v>1027</v>
      </c>
      <c r="AL1048" s="74">
        <v>1055</v>
      </c>
      <c r="AM1048" s="87">
        <v>144</v>
      </c>
      <c r="AN1048" s="74">
        <v>823</v>
      </c>
      <c r="AO1048" s="88">
        <v>843</v>
      </c>
      <c r="AP1048" s="74">
        <v>1790</v>
      </c>
      <c r="AQ1048" s="89">
        <v>42663</v>
      </c>
      <c r="AR1048" s="74">
        <v>4139</v>
      </c>
      <c r="AS1048" s="74">
        <v>3916</v>
      </c>
      <c r="AT1048" s="74">
        <v>18868</v>
      </c>
      <c r="AU1048" s="89">
        <v>2449</v>
      </c>
      <c r="AV1048" s="95"/>
      <c r="AW1048" s="95"/>
      <c r="AY1048" s="5"/>
    </row>
    <row r="1049" spans="1:51" x14ac:dyDescent="0.2">
      <c r="A1049" s="73" t="s">
        <v>2070</v>
      </c>
      <c r="B1049" s="2" t="s">
        <v>2060</v>
      </c>
      <c r="C1049" s="2" t="s">
        <v>2061</v>
      </c>
      <c r="D1049" s="2" t="s">
        <v>2071</v>
      </c>
      <c r="E1049" s="5">
        <f t="shared" si="17"/>
        <v>1431</v>
      </c>
      <c r="F1049" s="74">
        <v>25</v>
      </c>
      <c r="G1049" s="74">
        <v>25</v>
      </c>
      <c r="H1049" s="74">
        <v>25</v>
      </c>
      <c r="I1049" s="74">
        <v>25</v>
      </c>
      <c r="J1049" s="74">
        <v>24</v>
      </c>
      <c r="K1049" s="74">
        <v>22</v>
      </c>
      <c r="L1049" s="74">
        <v>24</v>
      </c>
      <c r="M1049" s="74">
        <v>24</v>
      </c>
      <c r="N1049" s="74">
        <v>24</v>
      </c>
      <c r="O1049" s="74">
        <v>23</v>
      </c>
      <c r="P1049" s="74">
        <v>23</v>
      </c>
      <c r="Q1049" s="74">
        <v>23</v>
      </c>
      <c r="R1049" s="74">
        <v>23</v>
      </c>
      <c r="S1049" s="74">
        <v>22</v>
      </c>
      <c r="T1049" s="74">
        <v>22</v>
      </c>
      <c r="U1049" s="74">
        <v>17</v>
      </c>
      <c r="V1049" s="74">
        <v>16</v>
      </c>
      <c r="W1049" s="74">
        <v>15</v>
      </c>
      <c r="X1049" s="74">
        <v>14</v>
      </c>
      <c r="Y1049" s="74">
        <v>22</v>
      </c>
      <c r="Z1049" s="74">
        <v>69</v>
      </c>
      <c r="AA1049" s="74">
        <v>61</v>
      </c>
      <c r="AB1049" s="74">
        <v>63</v>
      </c>
      <c r="AC1049" s="74">
        <v>67</v>
      </c>
      <c r="AD1049" s="74">
        <v>76</v>
      </c>
      <c r="AE1049" s="74">
        <v>81</v>
      </c>
      <c r="AF1049" s="74">
        <v>71</v>
      </c>
      <c r="AG1049" s="74">
        <v>111</v>
      </c>
      <c r="AH1049" s="74">
        <v>93</v>
      </c>
      <c r="AI1049" s="74">
        <v>81</v>
      </c>
      <c r="AJ1049" s="74">
        <v>80</v>
      </c>
      <c r="AK1049" s="74">
        <v>71</v>
      </c>
      <c r="AL1049" s="74">
        <v>69</v>
      </c>
      <c r="AM1049" s="87">
        <v>2</v>
      </c>
      <c r="AN1049" s="74">
        <v>11</v>
      </c>
      <c r="AO1049" s="88">
        <v>14</v>
      </c>
      <c r="AP1049" s="74">
        <v>30</v>
      </c>
      <c r="AQ1049" s="89">
        <v>721</v>
      </c>
      <c r="AR1049" s="74">
        <v>56</v>
      </c>
      <c r="AS1049" s="74">
        <v>41</v>
      </c>
      <c r="AT1049" s="74">
        <v>198</v>
      </c>
      <c r="AU1049" s="89">
        <v>45</v>
      </c>
      <c r="AV1049" s="95"/>
      <c r="AW1049" s="95"/>
      <c r="AY1049" s="5"/>
    </row>
    <row r="1050" spans="1:51" x14ac:dyDescent="0.2">
      <c r="A1050" s="73" t="s">
        <v>2072</v>
      </c>
      <c r="B1050" s="2" t="s">
        <v>2060</v>
      </c>
      <c r="C1050" s="2" t="s">
        <v>2061</v>
      </c>
      <c r="D1050" s="2" t="s">
        <v>2073</v>
      </c>
      <c r="E1050" s="5">
        <f t="shared" si="17"/>
        <v>1810</v>
      </c>
      <c r="F1050" s="74">
        <v>36</v>
      </c>
      <c r="G1050" s="74">
        <v>33</v>
      </c>
      <c r="H1050" s="74">
        <v>33</v>
      </c>
      <c r="I1050" s="74">
        <v>29</v>
      </c>
      <c r="J1050" s="74">
        <v>29</v>
      </c>
      <c r="K1050" s="74">
        <v>29</v>
      </c>
      <c r="L1050" s="74">
        <v>30</v>
      </c>
      <c r="M1050" s="74">
        <v>31</v>
      </c>
      <c r="N1050" s="74">
        <v>32</v>
      </c>
      <c r="O1050" s="74">
        <v>29</v>
      </c>
      <c r="P1050" s="74">
        <v>36</v>
      </c>
      <c r="Q1050" s="74">
        <v>38</v>
      </c>
      <c r="R1050" s="74">
        <v>39</v>
      </c>
      <c r="S1050" s="74">
        <v>38</v>
      </c>
      <c r="T1050" s="74">
        <v>32</v>
      </c>
      <c r="U1050" s="74">
        <v>31</v>
      </c>
      <c r="V1050" s="74">
        <v>30</v>
      </c>
      <c r="W1050" s="74">
        <v>28</v>
      </c>
      <c r="X1050" s="74">
        <v>28</v>
      </c>
      <c r="Y1050" s="74">
        <v>21</v>
      </c>
      <c r="Z1050" s="74">
        <v>120</v>
      </c>
      <c r="AA1050" s="74">
        <v>127</v>
      </c>
      <c r="AB1050" s="74">
        <v>122</v>
      </c>
      <c r="AC1050" s="74">
        <v>128</v>
      </c>
      <c r="AD1050" s="74">
        <v>104</v>
      </c>
      <c r="AE1050" s="74">
        <v>94</v>
      </c>
      <c r="AF1050" s="74">
        <v>63</v>
      </c>
      <c r="AG1050" s="74">
        <v>102</v>
      </c>
      <c r="AH1050" s="74">
        <v>86</v>
      </c>
      <c r="AI1050" s="74">
        <v>76</v>
      </c>
      <c r="AJ1050" s="74">
        <v>55</v>
      </c>
      <c r="AK1050" s="74">
        <v>48</v>
      </c>
      <c r="AL1050" s="74">
        <v>53</v>
      </c>
      <c r="AM1050" s="87">
        <v>3</v>
      </c>
      <c r="AN1050" s="74">
        <v>21</v>
      </c>
      <c r="AO1050" s="88">
        <v>15</v>
      </c>
      <c r="AP1050" s="74">
        <v>44</v>
      </c>
      <c r="AQ1050" s="89">
        <v>913</v>
      </c>
      <c r="AR1050" s="74">
        <v>90</v>
      </c>
      <c r="AS1050" s="74">
        <v>67</v>
      </c>
      <c r="AT1050" s="74">
        <v>346</v>
      </c>
      <c r="AU1050" s="89">
        <v>58</v>
      </c>
      <c r="AV1050" s="95"/>
      <c r="AW1050" s="95"/>
      <c r="AY1050" s="5"/>
    </row>
    <row r="1051" spans="1:51" x14ac:dyDescent="0.2">
      <c r="A1051" s="73" t="s">
        <v>2074</v>
      </c>
      <c r="B1051" s="2" t="s">
        <v>2060</v>
      </c>
      <c r="C1051" s="2" t="s">
        <v>2061</v>
      </c>
      <c r="D1051" s="2" t="s">
        <v>1125</v>
      </c>
      <c r="E1051" s="5">
        <f t="shared" si="17"/>
        <v>2116</v>
      </c>
      <c r="F1051" s="74">
        <v>38</v>
      </c>
      <c r="G1051" s="74">
        <v>33</v>
      </c>
      <c r="H1051" s="74">
        <v>28</v>
      </c>
      <c r="I1051" s="74">
        <v>22</v>
      </c>
      <c r="J1051" s="74">
        <v>24</v>
      </c>
      <c r="K1051" s="74">
        <v>22</v>
      </c>
      <c r="L1051" s="74">
        <v>23</v>
      </c>
      <c r="M1051" s="74">
        <v>24</v>
      </c>
      <c r="N1051" s="74">
        <v>26</v>
      </c>
      <c r="O1051" s="74">
        <v>25</v>
      </c>
      <c r="P1051" s="74">
        <v>31</v>
      </c>
      <c r="Q1051" s="74">
        <v>35</v>
      </c>
      <c r="R1051" s="74">
        <v>34</v>
      </c>
      <c r="S1051" s="74">
        <v>33</v>
      </c>
      <c r="T1051" s="74">
        <v>36</v>
      </c>
      <c r="U1051" s="74">
        <v>29</v>
      </c>
      <c r="V1051" s="74">
        <v>25</v>
      </c>
      <c r="W1051" s="74">
        <v>25</v>
      </c>
      <c r="X1051" s="74">
        <v>26</v>
      </c>
      <c r="Y1051" s="74">
        <v>23</v>
      </c>
      <c r="Z1051" s="74">
        <v>131</v>
      </c>
      <c r="AA1051" s="74">
        <v>126</v>
      </c>
      <c r="AB1051" s="74">
        <v>129</v>
      </c>
      <c r="AC1051" s="74">
        <v>130</v>
      </c>
      <c r="AD1051" s="74">
        <v>121</v>
      </c>
      <c r="AE1051" s="74">
        <v>107</v>
      </c>
      <c r="AF1051" s="74">
        <v>129</v>
      </c>
      <c r="AG1051" s="74">
        <v>120</v>
      </c>
      <c r="AH1051" s="74">
        <v>134</v>
      </c>
      <c r="AI1051" s="74">
        <v>133</v>
      </c>
      <c r="AJ1051" s="74">
        <v>118</v>
      </c>
      <c r="AK1051" s="74">
        <v>84</v>
      </c>
      <c r="AL1051" s="74">
        <v>92</v>
      </c>
      <c r="AM1051" s="87">
        <v>8</v>
      </c>
      <c r="AN1051" s="74">
        <v>18</v>
      </c>
      <c r="AO1051" s="88">
        <v>20</v>
      </c>
      <c r="AP1051" s="74">
        <v>44</v>
      </c>
      <c r="AQ1051" s="89">
        <v>1099</v>
      </c>
      <c r="AR1051" s="74">
        <v>84</v>
      </c>
      <c r="AS1051" s="74">
        <v>61</v>
      </c>
      <c r="AT1051" s="74">
        <v>389</v>
      </c>
      <c r="AU1051" s="89">
        <v>67</v>
      </c>
      <c r="AV1051" s="95"/>
      <c r="AW1051" s="95"/>
      <c r="AY1051" s="5"/>
    </row>
    <row r="1052" spans="1:51" x14ac:dyDescent="0.2">
      <c r="A1052" s="73" t="s">
        <v>2075</v>
      </c>
      <c r="B1052" s="2" t="s">
        <v>2060</v>
      </c>
      <c r="C1052" s="2" t="s">
        <v>2061</v>
      </c>
      <c r="D1052" s="2" t="s">
        <v>2076</v>
      </c>
      <c r="E1052" s="5">
        <f t="shared" si="17"/>
        <v>2279</v>
      </c>
      <c r="F1052" s="74">
        <v>51</v>
      </c>
      <c r="G1052" s="74">
        <v>46</v>
      </c>
      <c r="H1052" s="74">
        <v>45</v>
      </c>
      <c r="I1052" s="74">
        <v>42</v>
      </c>
      <c r="J1052" s="74">
        <v>47</v>
      </c>
      <c r="K1052" s="74">
        <v>42</v>
      </c>
      <c r="L1052" s="74">
        <v>43</v>
      </c>
      <c r="M1052" s="74">
        <v>44</v>
      </c>
      <c r="N1052" s="74">
        <v>46</v>
      </c>
      <c r="O1052" s="74">
        <v>44</v>
      </c>
      <c r="P1052" s="74">
        <v>52</v>
      </c>
      <c r="Q1052" s="74">
        <v>54</v>
      </c>
      <c r="R1052" s="74">
        <v>54</v>
      </c>
      <c r="S1052" s="74">
        <v>53</v>
      </c>
      <c r="T1052" s="74">
        <v>43</v>
      </c>
      <c r="U1052" s="74">
        <v>42</v>
      </c>
      <c r="V1052" s="74">
        <v>37</v>
      </c>
      <c r="W1052" s="74">
        <v>31</v>
      </c>
      <c r="X1052" s="74">
        <v>32</v>
      </c>
      <c r="Y1052" s="74">
        <v>31</v>
      </c>
      <c r="Z1052" s="74">
        <v>151</v>
      </c>
      <c r="AA1052" s="74">
        <v>133</v>
      </c>
      <c r="AB1052" s="74">
        <v>174</v>
      </c>
      <c r="AC1052" s="74">
        <v>166</v>
      </c>
      <c r="AD1052" s="74">
        <v>129</v>
      </c>
      <c r="AE1052" s="74">
        <v>99</v>
      </c>
      <c r="AF1052" s="74">
        <v>88</v>
      </c>
      <c r="AG1052" s="74">
        <v>99</v>
      </c>
      <c r="AH1052" s="74">
        <v>91</v>
      </c>
      <c r="AI1052" s="74">
        <v>97</v>
      </c>
      <c r="AJ1052" s="74">
        <v>75</v>
      </c>
      <c r="AK1052" s="74">
        <v>55</v>
      </c>
      <c r="AL1052" s="74">
        <v>43</v>
      </c>
      <c r="AM1052" s="87">
        <v>5</v>
      </c>
      <c r="AN1052" s="74">
        <v>23</v>
      </c>
      <c r="AO1052" s="88">
        <v>28</v>
      </c>
      <c r="AP1052" s="74">
        <v>62</v>
      </c>
      <c r="AQ1052" s="89">
        <v>1136</v>
      </c>
      <c r="AR1052" s="74">
        <v>126</v>
      </c>
      <c r="AS1052" s="74">
        <v>86</v>
      </c>
      <c r="AT1052" s="74">
        <v>398</v>
      </c>
      <c r="AU1052" s="89">
        <v>87</v>
      </c>
      <c r="AV1052" s="95"/>
      <c r="AW1052" s="95"/>
      <c r="AY1052" s="5"/>
    </row>
    <row r="1053" spans="1:51" x14ac:dyDescent="0.2">
      <c r="A1053" s="73" t="s">
        <v>2077</v>
      </c>
      <c r="B1053" s="2" t="s">
        <v>2060</v>
      </c>
      <c r="C1053" s="2" t="s">
        <v>2061</v>
      </c>
      <c r="D1053" s="2" t="s">
        <v>2078</v>
      </c>
      <c r="E1053" s="5">
        <f t="shared" si="17"/>
        <v>163476</v>
      </c>
      <c r="F1053" s="74">
        <v>2744</v>
      </c>
      <c r="G1053" s="74">
        <v>2655</v>
      </c>
      <c r="H1053" s="74">
        <v>2583</v>
      </c>
      <c r="I1053" s="74">
        <v>2525</v>
      </c>
      <c r="J1053" s="74">
        <v>2551</v>
      </c>
      <c r="K1053" s="74">
        <v>2415</v>
      </c>
      <c r="L1053" s="74">
        <v>2398</v>
      </c>
      <c r="M1053" s="74">
        <v>2394</v>
      </c>
      <c r="N1053" s="74">
        <v>2402</v>
      </c>
      <c r="O1053" s="74">
        <v>2340</v>
      </c>
      <c r="P1053" s="74">
        <v>2526</v>
      </c>
      <c r="Q1053" s="74">
        <v>2556</v>
      </c>
      <c r="R1053" s="74">
        <v>2596</v>
      </c>
      <c r="S1053" s="74">
        <v>2653</v>
      </c>
      <c r="T1053" s="74">
        <v>2681</v>
      </c>
      <c r="U1053" s="74">
        <v>2639</v>
      </c>
      <c r="V1053" s="74">
        <v>2701</v>
      </c>
      <c r="W1053" s="74">
        <v>2753</v>
      </c>
      <c r="X1053" s="74">
        <v>2797</v>
      </c>
      <c r="Y1053" s="74">
        <v>2772</v>
      </c>
      <c r="Z1053" s="74">
        <v>14527</v>
      </c>
      <c r="AA1053" s="74">
        <v>14376</v>
      </c>
      <c r="AB1053" s="74">
        <v>14689</v>
      </c>
      <c r="AC1053" s="74">
        <v>11688</v>
      </c>
      <c r="AD1053" s="74">
        <v>10058</v>
      </c>
      <c r="AE1053" s="74">
        <v>9241</v>
      </c>
      <c r="AF1053" s="74">
        <v>8988</v>
      </c>
      <c r="AG1053" s="74">
        <v>7852</v>
      </c>
      <c r="AH1053" s="74">
        <v>6534</v>
      </c>
      <c r="AI1053" s="74">
        <v>5104</v>
      </c>
      <c r="AJ1053" s="74">
        <v>3658</v>
      </c>
      <c r="AK1053" s="74">
        <v>2292</v>
      </c>
      <c r="AL1053" s="74">
        <v>2788</v>
      </c>
      <c r="AM1053" s="87">
        <v>238</v>
      </c>
      <c r="AN1053" s="74">
        <v>1336</v>
      </c>
      <c r="AO1053" s="88">
        <v>1408</v>
      </c>
      <c r="AP1053" s="74">
        <v>2941</v>
      </c>
      <c r="AQ1053" s="89">
        <v>84956</v>
      </c>
      <c r="AR1053" s="74">
        <v>6364</v>
      </c>
      <c r="AS1053" s="74">
        <v>6853</v>
      </c>
      <c r="AT1053" s="74">
        <v>38956</v>
      </c>
      <c r="AU1053" s="89">
        <v>4063</v>
      </c>
      <c r="AV1053" s="95"/>
      <c r="AW1053" s="95"/>
      <c r="AY1053" s="5"/>
    </row>
    <row r="1054" spans="1:51" x14ac:dyDescent="0.2">
      <c r="A1054" s="73" t="s">
        <v>2079</v>
      </c>
      <c r="B1054" s="2" t="s">
        <v>2060</v>
      </c>
      <c r="C1054" s="2" t="s">
        <v>2061</v>
      </c>
      <c r="D1054" s="2" t="s">
        <v>2080</v>
      </c>
      <c r="E1054" s="5">
        <f t="shared" si="17"/>
        <v>1318</v>
      </c>
      <c r="F1054" s="74">
        <v>23</v>
      </c>
      <c r="G1054" s="74">
        <v>24</v>
      </c>
      <c r="H1054" s="74">
        <v>20</v>
      </c>
      <c r="I1054" s="74">
        <v>22</v>
      </c>
      <c r="J1054" s="74">
        <v>27</v>
      </c>
      <c r="K1054" s="74">
        <v>22</v>
      </c>
      <c r="L1054" s="74">
        <v>23</v>
      </c>
      <c r="M1054" s="74">
        <v>21</v>
      </c>
      <c r="N1054" s="74">
        <v>24</v>
      </c>
      <c r="O1054" s="74">
        <v>24</v>
      </c>
      <c r="P1054" s="74">
        <v>26</v>
      </c>
      <c r="Q1054" s="74">
        <v>27</v>
      </c>
      <c r="R1054" s="74">
        <v>27</v>
      </c>
      <c r="S1054" s="74">
        <v>26</v>
      </c>
      <c r="T1054" s="74">
        <v>25</v>
      </c>
      <c r="U1054" s="74">
        <v>22</v>
      </c>
      <c r="V1054" s="74">
        <v>20</v>
      </c>
      <c r="W1054" s="74">
        <v>18</v>
      </c>
      <c r="X1054" s="74">
        <v>17</v>
      </c>
      <c r="Y1054" s="74">
        <v>15</v>
      </c>
      <c r="Z1054" s="74">
        <v>76</v>
      </c>
      <c r="AA1054" s="74">
        <v>60</v>
      </c>
      <c r="AB1054" s="74">
        <v>70</v>
      </c>
      <c r="AC1054" s="74">
        <v>73</v>
      </c>
      <c r="AD1054" s="74">
        <v>74</v>
      </c>
      <c r="AE1054" s="74">
        <v>60</v>
      </c>
      <c r="AF1054" s="74">
        <v>74</v>
      </c>
      <c r="AG1054" s="74">
        <v>55</v>
      </c>
      <c r="AH1054" s="74">
        <v>76</v>
      </c>
      <c r="AI1054" s="74">
        <v>61</v>
      </c>
      <c r="AJ1054" s="74">
        <v>68</v>
      </c>
      <c r="AK1054" s="74">
        <v>51</v>
      </c>
      <c r="AL1054" s="74">
        <v>67</v>
      </c>
      <c r="AM1054" s="87">
        <v>2</v>
      </c>
      <c r="AN1054" s="74">
        <v>12</v>
      </c>
      <c r="AO1054" s="88">
        <v>11</v>
      </c>
      <c r="AP1054" s="74">
        <v>33</v>
      </c>
      <c r="AQ1054" s="89">
        <v>684</v>
      </c>
      <c r="AR1054" s="74">
        <v>69</v>
      </c>
      <c r="AS1054" s="74">
        <v>48</v>
      </c>
      <c r="AT1054" s="74">
        <v>206</v>
      </c>
      <c r="AU1054" s="89">
        <v>47</v>
      </c>
      <c r="AV1054" s="95"/>
      <c r="AW1054" s="95"/>
      <c r="AY1054" s="5"/>
    </row>
    <row r="1055" spans="1:51" x14ac:dyDescent="0.2">
      <c r="A1055" s="73" t="s">
        <v>2081</v>
      </c>
      <c r="B1055" s="2" t="s">
        <v>2060</v>
      </c>
      <c r="C1055" s="2" t="s">
        <v>2061</v>
      </c>
      <c r="D1055" s="2" t="s">
        <v>2082</v>
      </c>
      <c r="E1055" s="5">
        <f t="shared" si="17"/>
        <v>4545</v>
      </c>
      <c r="F1055" s="74">
        <v>93</v>
      </c>
      <c r="G1055" s="74">
        <v>93</v>
      </c>
      <c r="H1055" s="74">
        <v>90</v>
      </c>
      <c r="I1055" s="74">
        <v>89</v>
      </c>
      <c r="J1055" s="74">
        <v>91</v>
      </c>
      <c r="K1055" s="74">
        <v>85</v>
      </c>
      <c r="L1055" s="74">
        <v>83</v>
      </c>
      <c r="M1055" s="74">
        <v>81</v>
      </c>
      <c r="N1055" s="74">
        <v>79</v>
      </c>
      <c r="O1055" s="74">
        <v>82</v>
      </c>
      <c r="P1055" s="74">
        <v>81</v>
      </c>
      <c r="Q1055" s="74">
        <v>78</v>
      </c>
      <c r="R1055" s="74">
        <v>75</v>
      </c>
      <c r="S1055" s="74">
        <v>80</v>
      </c>
      <c r="T1055" s="74">
        <v>81</v>
      </c>
      <c r="U1055" s="74">
        <v>81</v>
      </c>
      <c r="V1055" s="74">
        <v>85</v>
      </c>
      <c r="W1055" s="74">
        <v>85</v>
      </c>
      <c r="X1055" s="74">
        <v>82</v>
      </c>
      <c r="Y1055" s="74">
        <v>73</v>
      </c>
      <c r="Z1055" s="74">
        <v>321</v>
      </c>
      <c r="AA1055" s="74">
        <v>308</v>
      </c>
      <c r="AB1055" s="74">
        <v>379</v>
      </c>
      <c r="AC1055" s="74">
        <v>301</v>
      </c>
      <c r="AD1055" s="74">
        <v>252</v>
      </c>
      <c r="AE1055" s="74">
        <v>243</v>
      </c>
      <c r="AF1055" s="74">
        <v>227</v>
      </c>
      <c r="AG1055" s="74">
        <v>213</v>
      </c>
      <c r="AH1055" s="74">
        <v>160</v>
      </c>
      <c r="AI1055" s="74">
        <v>134</v>
      </c>
      <c r="AJ1055" s="74">
        <v>151</v>
      </c>
      <c r="AK1055" s="74">
        <v>74</v>
      </c>
      <c r="AL1055" s="74">
        <v>115</v>
      </c>
      <c r="AM1055" s="87">
        <v>8</v>
      </c>
      <c r="AN1055" s="74">
        <v>45</v>
      </c>
      <c r="AO1055" s="88">
        <v>48</v>
      </c>
      <c r="AP1055" s="74">
        <v>107</v>
      </c>
      <c r="AQ1055" s="89">
        <v>2293</v>
      </c>
      <c r="AR1055" s="74">
        <v>205</v>
      </c>
      <c r="AS1055" s="74">
        <v>194</v>
      </c>
      <c r="AT1055" s="74">
        <v>891</v>
      </c>
      <c r="AU1055" s="89">
        <v>136</v>
      </c>
      <c r="AV1055" s="95"/>
      <c r="AW1055" s="95"/>
      <c r="AY1055" s="5"/>
    </row>
    <row r="1056" spans="1:51" x14ac:dyDescent="0.2">
      <c r="A1056" s="73" t="s">
        <v>2083</v>
      </c>
      <c r="B1056" s="2" t="s">
        <v>2060</v>
      </c>
      <c r="C1056" s="2" t="s">
        <v>2061</v>
      </c>
      <c r="D1056" s="2" t="s">
        <v>2084</v>
      </c>
      <c r="E1056" s="5">
        <f t="shared" si="17"/>
        <v>20943</v>
      </c>
      <c r="F1056" s="74">
        <v>375</v>
      </c>
      <c r="G1056" s="74">
        <v>379</v>
      </c>
      <c r="H1056" s="74">
        <v>384</v>
      </c>
      <c r="I1056" s="74">
        <v>390</v>
      </c>
      <c r="J1056" s="74">
        <v>411</v>
      </c>
      <c r="K1056" s="74">
        <v>401</v>
      </c>
      <c r="L1056" s="74">
        <v>407</v>
      </c>
      <c r="M1056" s="74">
        <v>414</v>
      </c>
      <c r="N1056" s="74">
        <v>421</v>
      </c>
      <c r="O1056" s="74">
        <v>415</v>
      </c>
      <c r="P1056" s="74">
        <v>449</v>
      </c>
      <c r="Q1056" s="74">
        <v>454</v>
      </c>
      <c r="R1056" s="74">
        <v>456</v>
      </c>
      <c r="S1056" s="74">
        <v>454</v>
      </c>
      <c r="T1056" s="74">
        <v>435</v>
      </c>
      <c r="U1056" s="74">
        <v>413</v>
      </c>
      <c r="V1056" s="74">
        <v>403</v>
      </c>
      <c r="W1056" s="74">
        <v>394</v>
      </c>
      <c r="X1056" s="74">
        <v>384</v>
      </c>
      <c r="Y1056" s="74">
        <v>369</v>
      </c>
      <c r="Z1056" s="74">
        <v>1784</v>
      </c>
      <c r="AA1056" s="74">
        <v>1789</v>
      </c>
      <c r="AB1056" s="74">
        <v>1766</v>
      </c>
      <c r="AC1056" s="74">
        <v>1506</v>
      </c>
      <c r="AD1056" s="74">
        <v>1201</v>
      </c>
      <c r="AE1056" s="74">
        <v>1042</v>
      </c>
      <c r="AF1056" s="74">
        <v>884</v>
      </c>
      <c r="AG1056" s="74">
        <v>716</v>
      </c>
      <c r="AH1056" s="74">
        <v>586</v>
      </c>
      <c r="AI1056" s="74">
        <v>563</v>
      </c>
      <c r="AJ1056" s="74">
        <v>339</v>
      </c>
      <c r="AK1056" s="74">
        <v>301</v>
      </c>
      <c r="AL1056" s="74">
        <v>258</v>
      </c>
      <c r="AM1056" s="87">
        <v>31</v>
      </c>
      <c r="AN1056" s="74">
        <v>194</v>
      </c>
      <c r="AO1056" s="88">
        <v>181</v>
      </c>
      <c r="AP1056" s="74">
        <v>408</v>
      </c>
      <c r="AQ1056" s="89">
        <v>10406</v>
      </c>
      <c r="AR1056" s="74">
        <v>1094</v>
      </c>
      <c r="AS1056" s="74">
        <v>982</v>
      </c>
      <c r="AT1056" s="74">
        <v>4385</v>
      </c>
      <c r="AU1056" s="89">
        <v>555</v>
      </c>
      <c r="AV1056" s="95"/>
      <c r="AW1056" s="95"/>
      <c r="AY1056" s="5"/>
    </row>
    <row r="1057" spans="1:51" x14ac:dyDescent="0.2">
      <c r="A1057" s="73" t="s">
        <v>2085</v>
      </c>
      <c r="B1057" s="2" t="s">
        <v>2060</v>
      </c>
      <c r="C1057" s="2" t="s">
        <v>2061</v>
      </c>
      <c r="D1057" s="2" t="s">
        <v>2086</v>
      </c>
      <c r="E1057" s="5">
        <f t="shared" si="17"/>
        <v>871</v>
      </c>
      <c r="F1057" s="74">
        <v>21</v>
      </c>
      <c r="G1057" s="74">
        <v>19</v>
      </c>
      <c r="H1057" s="74">
        <v>20</v>
      </c>
      <c r="I1057" s="74">
        <v>19</v>
      </c>
      <c r="J1057" s="74">
        <v>24</v>
      </c>
      <c r="K1057" s="74">
        <v>18</v>
      </c>
      <c r="L1057" s="74">
        <v>18</v>
      </c>
      <c r="M1057" s="74">
        <v>19</v>
      </c>
      <c r="N1057" s="74">
        <v>19</v>
      </c>
      <c r="O1057" s="74">
        <v>20</v>
      </c>
      <c r="P1057" s="74">
        <v>22</v>
      </c>
      <c r="Q1057" s="74">
        <v>22</v>
      </c>
      <c r="R1057" s="74">
        <v>22</v>
      </c>
      <c r="S1057" s="74">
        <v>21</v>
      </c>
      <c r="T1057" s="74">
        <v>13</v>
      </c>
      <c r="U1057" s="74">
        <v>14</v>
      </c>
      <c r="V1057" s="74">
        <v>9</v>
      </c>
      <c r="W1057" s="74">
        <v>10</v>
      </c>
      <c r="X1057" s="74">
        <v>9</v>
      </c>
      <c r="Y1057" s="74">
        <v>13</v>
      </c>
      <c r="Z1057" s="74">
        <v>48</v>
      </c>
      <c r="AA1057" s="74">
        <v>49</v>
      </c>
      <c r="AB1057" s="74">
        <v>59</v>
      </c>
      <c r="AC1057" s="74">
        <v>57</v>
      </c>
      <c r="AD1057" s="74">
        <v>41</v>
      </c>
      <c r="AE1057" s="74">
        <v>30</v>
      </c>
      <c r="AF1057" s="74">
        <v>32</v>
      </c>
      <c r="AG1057" s="74">
        <v>61</v>
      </c>
      <c r="AH1057" s="74">
        <v>38</v>
      </c>
      <c r="AI1057" s="74">
        <v>32</v>
      </c>
      <c r="AJ1057" s="74">
        <v>26</v>
      </c>
      <c r="AK1057" s="74">
        <v>22</v>
      </c>
      <c r="AL1057" s="74">
        <v>24</v>
      </c>
      <c r="AM1057" s="87">
        <v>2</v>
      </c>
      <c r="AN1057" s="74">
        <v>11</v>
      </c>
      <c r="AO1057" s="88">
        <v>10</v>
      </c>
      <c r="AP1057" s="74">
        <v>28</v>
      </c>
      <c r="AQ1057" s="89">
        <v>453</v>
      </c>
      <c r="AR1057" s="74">
        <v>51</v>
      </c>
      <c r="AS1057" s="74">
        <v>29</v>
      </c>
      <c r="AT1057" s="74">
        <v>147</v>
      </c>
      <c r="AU1057" s="89">
        <v>41</v>
      </c>
      <c r="AV1057" s="95"/>
      <c r="AW1057" s="95"/>
      <c r="AY1057" s="5"/>
    </row>
    <row r="1058" spans="1:51" x14ac:dyDescent="0.2">
      <c r="A1058" s="73" t="s">
        <v>2087</v>
      </c>
      <c r="B1058" s="2" t="s">
        <v>2060</v>
      </c>
      <c r="C1058" s="2" t="s">
        <v>2061</v>
      </c>
      <c r="D1058" s="2" t="s">
        <v>2088</v>
      </c>
      <c r="E1058" s="5">
        <f t="shared" si="17"/>
        <v>8631</v>
      </c>
      <c r="F1058" s="74">
        <v>145</v>
      </c>
      <c r="G1058" s="74">
        <v>138</v>
      </c>
      <c r="H1058" s="74">
        <v>135</v>
      </c>
      <c r="I1058" s="74">
        <v>134</v>
      </c>
      <c r="J1058" s="74">
        <v>139</v>
      </c>
      <c r="K1058" s="74">
        <v>139</v>
      </c>
      <c r="L1058" s="74">
        <v>145</v>
      </c>
      <c r="M1058" s="74">
        <v>152</v>
      </c>
      <c r="N1058" s="74">
        <v>159</v>
      </c>
      <c r="O1058" s="74">
        <v>158</v>
      </c>
      <c r="P1058" s="74">
        <v>178</v>
      </c>
      <c r="Q1058" s="74">
        <v>189</v>
      </c>
      <c r="R1058" s="74">
        <v>196</v>
      </c>
      <c r="S1058" s="74">
        <v>193</v>
      </c>
      <c r="T1058" s="74">
        <v>187</v>
      </c>
      <c r="U1058" s="74">
        <v>172</v>
      </c>
      <c r="V1058" s="74">
        <v>169</v>
      </c>
      <c r="W1058" s="74">
        <v>161</v>
      </c>
      <c r="X1058" s="74">
        <v>160</v>
      </c>
      <c r="Y1058" s="74">
        <v>154</v>
      </c>
      <c r="Z1058" s="74">
        <v>732</v>
      </c>
      <c r="AA1058" s="74">
        <v>684</v>
      </c>
      <c r="AB1058" s="74">
        <v>612</v>
      </c>
      <c r="AC1058" s="74">
        <v>559</v>
      </c>
      <c r="AD1058" s="74">
        <v>454</v>
      </c>
      <c r="AE1058" s="74">
        <v>464</v>
      </c>
      <c r="AF1058" s="74">
        <v>419</v>
      </c>
      <c r="AG1058" s="74">
        <v>375</v>
      </c>
      <c r="AH1058" s="74">
        <v>303</v>
      </c>
      <c r="AI1058" s="74">
        <v>271</v>
      </c>
      <c r="AJ1058" s="74">
        <v>197</v>
      </c>
      <c r="AK1058" s="74">
        <v>166</v>
      </c>
      <c r="AL1058" s="74">
        <v>192</v>
      </c>
      <c r="AM1058" s="87">
        <v>12</v>
      </c>
      <c r="AN1058" s="74">
        <v>71</v>
      </c>
      <c r="AO1058" s="88">
        <v>74</v>
      </c>
      <c r="AP1058" s="74">
        <v>159</v>
      </c>
      <c r="AQ1058" s="89">
        <v>4169</v>
      </c>
      <c r="AR1058" s="74">
        <v>469</v>
      </c>
      <c r="AS1058" s="74">
        <v>382</v>
      </c>
      <c r="AT1058" s="74">
        <v>1626</v>
      </c>
      <c r="AU1058" s="89">
        <v>216</v>
      </c>
      <c r="AV1058" s="95"/>
      <c r="AW1058" s="95"/>
      <c r="AY1058" s="5"/>
    </row>
    <row r="1059" spans="1:51" x14ac:dyDescent="0.2">
      <c r="A1059" s="73" t="s">
        <v>2089</v>
      </c>
      <c r="B1059" s="2" t="s">
        <v>2060</v>
      </c>
      <c r="C1059" s="2" t="s">
        <v>2061</v>
      </c>
      <c r="D1059" s="2" t="s">
        <v>2090</v>
      </c>
      <c r="E1059" s="5">
        <f t="shared" si="17"/>
        <v>2544</v>
      </c>
      <c r="F1059" s="74">
        <v>48</v>
      </c>
      <c r="G1059" s="74">
        <v>48</v>
      </c>
      <c r="H1059" s="74">
        <v>44</v>
      </c>
      <c r="I1059" s="74">
        <v>44</v>
      </c>
      <c r="J1059" s="74">
        <v>47</v>
      </c>
      <c r="K1059" s="74">
        <v>45</v>
      </c>
      <c r="L1059" s="74">
        <v>47</v>
      </c>
      <c r="M1059" s="74">
        <v>52</v>
      </c>
      <c r="N1059" s="74">
        <v>54</v>
      </c>
      <c r="O1059" s="74">
        <v>55</v>
      </c>
      <c r="P1059" s="74">
        <v>60</v>
      </c>
      <c r="Q1059" s="74">
        <v>62</v>
      </c>
      <c r="R1059" s="74">
        <v>62</v>
      </c>
      <c r="S1059" s="74">
        <v>58</v>
      </c>
      <c r="T1059" s="74">
        <v>56</v>
      </c>
      <c r="U1059" s="74">
        <v>47</v>
      </c>
      <c r="V1059" s="74">
        <v>43</v>
      </c>
      <c r="W1059" s="74">
        <v>39</v>
      </c>
      <c r="X1059" s="74">
        <v>39</v>
      </c>
      <c r="Y1059" s="74">
        <v>36</v>
      </c>
      <c r="Z1059" s="74">
        <v>159</v>
      </c>
      <c r="AA1059" s="74">
        <v>146</v>
      </c>
      <c r="AB1059" s="74">
        <v>161</v>
      </c>
      <c r="AC1059" s="74">
        <v>179</v>
      </c>
      <c r="AD1059" s="74">
        <v>121</v>
      </c>
      <c r="AE1059" s="74">
        <v>133</v>
      </c>
      <c r="AF1059" s="74">
        <v>134</v>
      </c>
      <c r="AG1059" s="74">
        <v>129</v>
      </c>
      <c r="AH1059" s="74">
        <v>96</v>
      </c>
      <c r="AI1059" s="74">
        <v>103</v>
      </c>
      <c r="AJ1059" s="74">
        <v>67</v>
      </c>
      <c r="AK1059" s="74">
        <v>64</v>
      </c>
      <c r="AL1059" s="74">
        <v>66</v>
      </c>
      <c r="AM1059" s="87">
        <v>4</v>
      </c>
      <c r="AN1059" s="74">
        <v>24</v>
      </c>
      <c r="AO1059" s="88">
        <v>24</v>
      </c>
      <c r="AP1059" s="74">
        <v>57</v>
      </c>
      <c r="AQ1059" s="89">
        <v>1273</v>
      </c>
      <c r="AR1059" s="74">
        <v>146</v>
      </c>
      <c r="AS1059" s="74">
        <v>102</v>
      </c>
      <c r="AT1059" s="74">
        <v>417</v>
      </c>
      <c r="AU1059" s="89">
        <v>82</v>
      </c>
      <c r="AV1059" s="95"/>
      <c r="AW1059" s="95"/>
      <c r="AY1059" s="5"/>
    </row>
    <row r="1060" spans="1:51" x14ac:dyDescent="0.2">
      <c r="A1060" s="73" t="s">
        <v>2091</v>
      </c>
      <c r="B1060" s="2" t="s">
        <v>2060</v>
      </c>
      <c r="C1060" s="2" t="s">
        <v>2061</v>
      </c>
      <c r="D1060" s="2" t="s">
        <v>291</v>
      </c>
      <c r="E1060" s="5">
        <f t="shared" si="17"/>
        <v>6009</v>
      </c>
      <c r="F1060" s="74">
        <v>141</v>
      </c>
      <c r="G1060" s="74">
        <v>135</v>
      </c>
      <c r="H1060" s="74">
        <v>130</v>
      </c>
      <c r="I1060" s="74">
        <v>127</v>
      </c>
      <c r="J1060" s="74">
        <v>127</v>
      </c>
      <c r="K1060" s="74">
        <v>122</v>
      </c>
      <c r="L1060" s="74">
        <v>126</v>
      </c>
      <c r="M1060" s="74">
        <v>128</v>
      </c>
      <c r="N1060" s="74">
        <v>130</v>
      </c>
      <c r="O1060" s="74">
        <v>125</v>
      </c>
      <c r="P1060" s="74">
        <v>138</v>
      </c>
      <c r="Q1060" s="74">
        <v>139</v>
      </c>
      <c r="R1060" s="74">
        <v>140</v>
      </c>
      <c r="S1060" s="74">
        <v>131</v>
      </c>
      <c r="T1060" s="74">
        <v>112</v>
      </c>
      <c r="U1060" s="74">
        <v>98</v>
      </c>
      <c r="V1060" s="74">
        <v>86</v>
      </c>
      <c r="W1060" s="74">
        <v>76</v>
      </c>
      <c r="X1060" s="74">
        <v>75</v>
      </c>
      <c r="Y1060" s="74">
        <v>75</v>
      </c>
      <c r="Z1060" s="74">
        <v>403</v>
      </c>
      <c r="AA1060" s="74">
        <v>406</v>
      </c>
      <c r="AB1060" s="74">
        <v>374</v>
      </c>
      <c r="AC1060" s="74">
        <v>391</v>
      </c>
      <c r="AD1060" s="74">
        <v>326</v>
      </c>
      <c r="AE1060" s="74">
        <v>344</v>
      </c>
      <c r="AF1060" s="74">
        <v>277</v>
      </c>
      <c r="AG1060" s="74">
        <v>270</v>
      </c>
      <c r="AH1060" s="74">
        <v>251</v>
      </c>
      <c r="AI1060" s="74">
        <v>206</v>
      </c>
      <c r="AJ1060" s="74">
        <v>149</v>
      </c>
      <c r="AK1060" s="74">
        <v>105</v>
      </c>
      <c r="AL1060" s="74">
        <v>146</v>
      </c>
      <c r="AM1060" s="87">
        <v>12</v>
      </c>
      <c r="AN1060" s="74">
        <v>69</v>
      </c>
      <c r="AO1060" s="88">
        <v>72</v>
      </c>
      <c r="AP1060" s="74">
        <v>159</v>
      </c>
      <c r="AQ1060" s="89">
        <v>3020</v>
      </c>
      <c r="AR1060" s="74">
        <v>327</v>
      </c>
      <c r="AS1060" s="74">
        <v>192</v>
      </c>
      <c r="AT1060" s="74">
        <v>1085</v>
      </c>
      <c r="AU1060" s="89">
        <v>213</v>
      </c>
      <c r="AV1060" s="95"/>
      <c r="AW1060" s="95"/>
      <c r="AY1060" s="5"/>
    </row>
    <row r="1061" spans="1:51" x14ac:dyDescent="0.2">
      <c r="A1061" s="73" t="s">
        <v>2092</v>
      </c>
      <c r="B1061" s="2" t="s">
        <v>2060</v>
      </c>
      <c r="C1061" s="2" t="s">
        <v>2061</v>
      </c>
      <c r="D1061" s="2" t="s">
        <v>2093</v>
      </c>
      <c r="E1061" s="5">
        <f t="shared" si="17"/>
        <v>16603</v>
      </c>
      <c r="F1061" s="74">
        <v>260</v>
      </c>
      <c r="G1061" s="74">
        <v>276</v>
      </c>
      <c r="H1061" s="74">
        <v>287</v>
      </c>
      <c r="I1061" s="74">
        <v>297</v>
      </c>
      <c r="J1061" s="74">
        <v>311</v>
      </c>
      <c r="K1061" s="74">
        <v>301</v>
      </c>
      <c r="L1061" s="74">
        <v>301</v>
      </c>
      <c r="M1061" s="74">
        <v>304</v>
      </c>
      <c r="N1061" s="74">
        <v>300</v>
      </c>
      <c r="O1061" s="74">
        <v>288</v>
      </c>
      <c r="P1061" s="74">
        <v>305</v>
      </c>
      <c r="Q1061" s="74">
        <v>300</v>
      </c>
      <c r="R1061" s="74">
        <v>298</v>
      </c>
      <c r="S1061" s="74">
        <v>303</v>
      </c>
      <c r="T1061" s="74">
        <v>305</v>
      </c>
      <c r="U1061" s="74">
        <v>296</v>
      </c>
      <c r="V1061" s="74">
        <v>300</v>
      </c>
      <c r="W1061" s="74">
        <v>305</v>
      </c>
      <c r="X1061" s="74">
        <v>304</v>
      </c>
      <c r="Y1061" s="74">
        <v>302</v>
      </c>
      <c r="Z1061" s="74">
        <v>1482</v>
      </c>
      <c r="AA1061" s="74">
        <v>1300</v>
      </c>
      <c r="AB1061" s="74">
        <v>1409</v>
      </c>
      <c r="AC1061" s="74">
        <v>1146</v>
      </c>
      <c r="AD1061" s="74">
        <v>976</v>
      </c>
      <c r="AE1061" s="74">
        <v>875</v>
      </c>
      <c r="AF1061" s="74">
        <v>788</v>
      </c>
      <c r="AG1061" s="74">
        <v>684</v>
      </c>
      <c r="AH1061" s="74">
        <v>596</v>
      </c>
      <c r="AI1061" s="74">
        <v>562</v>
      </c>
      <c r="AJ1061" s="74">
        <v>347</v>
      </c>
      <c r="AK1061" s="74">
        <v>231</v>
      </c>
      <c r="AL1061" s="74">
        <v>264</v>
      </c>
      <c r="AM1061" s="87">
        <v>22</v>
      </c>
      <c r="AN1061" s="74">
        <v>134</v>
      </c>
      <c r="AO1061" s="88">
        <v>126</v>
      </c>
      <c r="AP1061" s="74">
        <v>286</v>
      </c>
      <c r="AQ1061" s="89">
        <v>8264</v>
      </c>
      <c r="AR1061" s="74">
        <v>780</v>
      </c>
      <c r="AS1061" s="74">
        <v>766</v>
      </c>
      <c r="AT1061" s="74">
        <v>3414</v>
      </c>
      <c r="AU1061" s="89">
        <v>391</v>
      </c>
      <c r="AV1061" s="95"/>
      <c r="AW1061" s="95"/>
      <c r="AY1061" s="5"/>
    </row>
    <row r="1062" spans="1:51" x14ac:dyDescent="0.2">
      <c r="A1062" s="73" t="s">
        <v>2094</v>
      </c>
      <c r="B1062" s="2" t="s">
        <v>2060</v>
      </c>
      <c r="C1062" s="2" t="s">
        <v>2061</v>
      </c>
      <c r="D1062" s="2" t="s">
        <v>1304</v>
      </c>
      <c r="E1062" s="5">
        <f t="shared" si="17"/>
        <v>5126</v>
      </c>
      <c r="F1062" s="74">
        <v>95</v>
      </c>
      <c r="G1062" s="74">
        <v>91</v>
      </c>
      <c r="H1062" s="74">
        <v>92</v>
      </c>
      <c r="I1062" s="74">
        <v>89</v>
      </c>
      <c r="J1062" s="74">
        <v>91</v>
      </c>
      <c r="K1062" s="74">
        <v>89</v>
      </c>
      <c r="L1062" s="74">
        <v>94</v>
      </c>
      <c r="M1062" s="74">
        <v>96</v>
      </c>
      <c r="N1062" s="74">
        <v>99</v>
      </c>
      <c r="O1062" s="74">
        <v>95</v>
      </c>
      <c r="P1062" s="74">
        <v>106</v>
      </c>
      <c r="Q1062" s="74">
        <v>110</v>
      </c>
      <c r="R1062" s="74">
        <v>111</v>
      </c>
      <c r="S1062" s="74">
        <v>106</v>
      </c>
      <c r="T1062" s="74">
        <v>97</v>
      </c>
      <c r="U1062" s="74">
        <v>91</v>
      </c>
      <c r="V1062" s="74">
        <v>85</v>
      </c>
      <c r="W1062" s="74">
        <v>83</v>
      </c>
      <c r="X1062" s="74">
        <v>80</v>
      </c>
      <c r="Y1062" s="74">
        <v>77</v>
      </c>
      <c r="Z1062" s="74">
        <v>348</v>
      </c>
      <c r="AA1062" s="74">
        <v>349</v>
      </c>
      <c r="AB1062" s="74">
        <v>325</v>
      </c>
      <c r="AC1062" s="74">
        <v>332</v>
      </c>
      <c r="AD1062" s="74">
        <v>309</v>
      </c>
      <c r="AE1062" s="74">
        <v>317</v>
      </c>
      <c r="AF1062" s="74">
        <v>255</v>
      </c>
      <c r="AG1062" s="74">
        <v>234</v>
      </c>
      <c r="AH1062" s="74">
        <v>205</v>
      </c>
      <c r="AI1062" s="74">
        <v>200</v>
      </c>
      <c r="AJ1062" s="74">
        <v>158</v>
      </c>
      <c r="AK1062" s="74">
        <v>119</v>
      </c>
      <c r="AL1062" s="74">
        <v>98</v>
      </c>
      <c r="AM1062" s="87">
        <v>8</v>
      </c>
      <c r="AN1062" s="74">
        <v>51</v>
      </c>
      <c r="AO1062" s="88">
        <v>44</v>
      </c>
      <c r="AP1062" s="74">
        <v>105</v>
      </c>
      <c r="AQ1062" s="89">
        <v>2544</v>
      </c>
      <c r="AR1062" s="74">
        <v>260</v>
      </c>
      <c r="AS1062" s="74">
        <v>194</v>
      </c>
      <c r="AT1062" s="74">
        <v>950</v>
      </c>
      <c r="AU1062" s="89">
        <v>141</v>
      </c>
      <c r="AV1062" s="95"/>
      <c r="AW1062" s="95"/>
      <c r="AY1062" s="5"/>
    </row>
    <row r="1063" spans="1:51" x14ac:dyDescent="0.2">
      <c r="A1063" s="73" t="s">
        <v>2095</v>
      </c>
      <c r="B1063" s="2" t="s">
        <v>2060</v>
      </c>
      <c r="C1063" s="2" t="s">
        <v>2061</v>
      </c>
      <c r="D1063" s="2" t="s">
        <v>2096</v>
      </c>
      <c r="E1063" s="5">
        <f t="shared" si="17"/>
        <v>1790</v>
      </c>
      <c r="F1063" s="74">
        <v>33</v>
      </c>
      <c r="G1063" s="74">
        <v>32</v>
      </c>
      <c r="H1063" s="74">
        <v>36</v>
      </c>
      <c r="I1063" s="74">
        <v>37</v>
      </c>
      <c r="J1063" s="74">
        <v>36</v>
      </c>
      <c r="K1063" s="74">
        <v>36</v>
      </c>
      <c r="L1063" s="74">
        <v>36</v>
      </c>
      <c r="M1063" s="74">
        <v>36</v>
      </c>
      <c r="N1063" s="74">
        <v>35</v>
      </c>
      <c r="O1063" s="74">
        <v>35</v>
      </c>
      <c r="P1063" s="74">
        <v>36</v>
      </c>
      <c r="Q1063" s="74">
        <v>35</v>
      </c>
      <c r="R1063" s="74">
        <v>34</v>
      </c>
      <c r="S1063" s="74">
        <v>32</v>
      </c>
      <c r="T1063" s="74">
        <v>30</v>
      </c>
      <c r="U1063" s="74">
        <v>29</v>
      </c>
      <c r="V1063" s="74">
        <v>26</v>
      </c>
      <c r="W1063" s="74">
        <v>27</v>
      </c>
      <c r="X1063" s="74">
        <v>26</v>
      </c>
      <c r="Y1063" s="74">
        <v>20</v>
      </c>
      <c r="Z1063" s="74">
        <v>114</v>
      </c>
      <c r="AA1063" s="74">
        <v>127</v>
      </c>
      <c r="AB1063" s="74">
        <v>131</v>
      </c>
      <c r="AC1063" s="74">
        <v>112</v>
      </c>
      <c r="AD1063" s="74">
        <v>103</v>
      </c>
      <c r="AE1063" s="74">
        <v>88</v>
      </c>
      <c r="AF1063" s="74">
        <v>67</v>
      </c>
      <c r="AG1063" s="74">
        <v>89</v>
      </c>
      <c r="AH1063" s="74">
        <v>85</v>
      </c>
      <c r="AI1063" s="74">
        <v>91</v>
      </c>
      <c r="AJ1063" s="74">
        <v>47</v>
      </c>
      <c r="AK1063" s="74">
        <v>41</v>
      </c>
      <c r="AL1063" s="74">
        <v>48</v>
      </c>
      <c r="AM1063" s="87">
        <v>3</v>
      </c>
      <c r="AN1063" s="74">
        <v>18</v>
      </c>
      <c r="AO1063" s="88">
        <v>15</v>
      </c>
      <c r="AP1063" s="74">
        <v>38</v>
      </c>
      <c r="AQ1063" s="89">
        <v>905</v>
      </c>
      <c r="AR1063" s="74">
        <v>78</v>
      </c>
      <c r="AS1063" s="74">
        <v>59</v>
      </c>
      <c r="AT1063" s="74">
        <v>328</v>
      </c>
      <c r="AU1063" s="89">
        <v>53</v>
      </c>
      <c r="AV1063" s="95"/>
      <c r="AW1063" s="95"/>
      <c r="AY1063" s="5"/>
    </row>
    <row r="1064" spans="1:51" x14ac:dyDescent="0.2">
      <c r="A1064" s="73" t="s">
        <v>2097</v>
      </c>
      <c r="B1064" s="2" t="s">
        <v>2060</v>
      </c>
      <c r="C1064" s="2" t="s">
        <v>2061</v>
      </c>
      <c r="D1064" s="2" t="s">
        <v>2098</v>
      </c>
      <c r="E1064" s="5">
        <f t="shared" si="17"/>
        <v>4226</v>
      </c>
      <c r="F1064" s="74">
        <v>89</v>
      </c>
      <c r="G1064" s="74">
        <v>84</v>
      </c>
      <c r="H1064" s="74">
        <v>78</v>
      </c>
      <c r="I1064" s="74">
        <v>80</v>
      </c>
      <c r="J1064" s="74">
        <v>79</v>
      </c>
      <c r="K1064" s="74">
        <v>79</v>
      </c>
      <c r="L1064" s="74">
        <v>80</v>
      </c>
      <c r="M1064" s="74">
        <v>82</v>
      </c>
      <c r="N1064" s="74">
        <v>85</v>
      </c>
      <c r="O1064" s="74">
        <v>82</v>
      </c>
      <c r="P1064" s="74">
        <v>93</v>
      </c>
      <c r="Q1064" s="74">
        <v>94</v>
      </c>
      <c r="R1064" s="74">
        <v>98</v>
      </c>
      <c r="S1064" s="74">
        <v>96</v>
      </c>
      <c r="T1064" s="74">
        <v>89</v>
      </c>
      <c r="U1064" s="74">
        <v>81</v>
      </c>
      <c r="V1064" s="74">
        <v>78</v>
      </c>
      <c r="W1064" s="74">
        <v>74</v>
      </c>
      <c r="X1064" s="74">
        <v>71</v>
      </c>
      <c r="Y1064" s="74">
        <v>68</v>
      </c>
      <c r="Z1064" s="74">
        <v>300</v>
      </c>
      <c r="AA1064" s="74">
        <v>310</v>
      </c>
      <c r="AB1064" s="74">
        <v>304</v>
      </c>
      <c r="AC1064" s="74">
        <v>258</v>
      </c>
      <c r="AD1064" s="74">
        <v>231</v>
      </c>
      <c r="AE1064" s="74">
        <v>202</v>
      </c>
      <c r="AF1064" s="74">
        <v>174</v>
      </c>
      <c r="AG1064" s="74">
        <v>183</v>
      </c>
      <c r="AH1064" s="74">
        <v>145</v>
      </c>
      <c r="AI1064" s="74">
        <v>169</v>
      </c>
      <c r="AJ1064" s="74">
        <v>107</v>
      </c>
      <c r="AK1064" s="74">
        <v>87</v>
      </c>
      <c r="AL1064" s="74">
        <v>96</v>
      </c>
      <c r="AM1064" s="87">
        <v>7</v>
      </c>
      <c r="AN1064" s="74">
        <v>45</v>
      </c>
      <c r="AO1064" s="88">
        <v>44</v>
      </c>
      <c r="AP1064" s="74">
        <v>99</v>
      </c>
      <c r="AQ1064" s="89">
        <v>2113</v>
      </c>
      <c r="AR1064" s="74">
        <v>235</v>
      </c>
      <c r="AS1064" s="74">
        <v>188</v>
      </c>
      <c r="AT1064" s="74">
        <v>779</v>
      </c>
      <c r="AU1064" s="89">
        <v>133</v>
      </c>
      <c r="AV1064" s="95"/>
      <c r="AW1064" s="95"/>
      <c r="AY1064" s="5"/>
    </row>
    <row r="1065" spans="1:51" x14ac:dyDescent="0.2">
      <c r="A1065" s="73" t="s">
        <v>2099</v>
      </c>
      <c r="B1065" s="2" t="s">
        <v>2060</v>
      </c>
      <c r="C1065" s="2" t="s">
        <v>2061</v>
      </c>
      <c r="D1065" s="2" t="s">
        <v>2100</v>
      </c>
      <c r="E1065" s="5">
        <f t="shared" si="17"/>
        <v>11700</v>
      </c>
      <c r="F1065" s="74">
        <v>205</v>
      </c>
      <c r="G1065" s="74">
        <v>202</v>
      </c>
      <c r="H1065" s="74">
        <v>200</v>
      </c>
      <c r="I1065" s="74">
        <v>199</v>
      </c>
      <c r="J1065" s="74">
        <v>206</v>
      </c>
      <c r="K1065" s="74">
        <v>198</v>
      </c>
      <c r="L1065" s="74">
        <v>199</v>
      </c>
      <c r="M1065" s="74">
        <v>202</v>
      </c>
      <c r="N1065" s="74">
        <v>206</v>
      </c>
      <c r="O1065" s="74">
        <v>200</v>
      </c>
      <c r="P1065" s="74">
        <v>217</v>
      </c>
      <c r="Q1065" s="74">
        <v>220</v>
      </c>
      <c r="R1065" s="74">
        <v>223</v>
      </c>
      <c r="S1065" s="74">
        <v>223</v>
      </c>
      <c r="T1065" s="74">
        <v>222</v>
      </c>
      <c r="U1065" s="74">
        <v>213</v>
      </c>
      <c r="V1065" s="74">
        <v>211</v>
      </c>
      <c r="W1065" s="74">
        <v>211</v>
      </c>
      <c r="X1065" s="74">
        <v>209</v>
      </c>
      <c r="Y1065" s="74">
        <v>203</v>
      </c>
      <c r="Z1065" s="74">
        <v>1009</v>
      </c>
      <c r="AA1065" s="74">
        <v>1018</v>
      </c>
      <c r="AB1065" s="74">
        <v>1002</v>
      </c>
      <c r="AC1065" s="74">
        <v>730</v>
      </c>
      <c r="AD1065" s="74">
        <v>610</v>
      </c>
      <c r="AE1065" s="74">
        <v>581</v>
      </c>
      <c r="AF1065" s="74">
        <v>581</v>
      </c>
      <c r="AG1065" s="74">
        <v>527</v>
      </c>
      <c r="AH1065" s="74">
        <v>459</v>
      </c>
      <c r="AI1065" s="74">
        <v>377</v>
      </c>
      <c r="AJ1065" s="74">
        <v>296</v>
      </c>
      <c r="AK1065" s="74">
        <v>167</v>
      </c>
      <c r="AL1065" s="74">
        <v>174</v>
      </c>
      <c r="AM1065" s="87">
        <v>17</v>
      </c>
      <c r="AN1065" s="74">
        <v>100</v>
      </c>
      <c r="AO1065" s="88">
        <v>105</v>
      </c>
      <c r="AP1065" s="74">
        <v>225</v>
      </c>
      <c r="AQ1065" s="89">
        <v>5801</v>
      </c>
      <c r="AR1065" s="74">
        <v>550</v>
      </c>
      <c r="AS1065" s="74">
        <v>534</v>
      </c>
      <c r="AT1065" s="74">
        <v>2413</v>
      </c>
      <c r="AU1065" s="89">
        <v>310</v>
      </c>
      <c r="AV1065" s="95"/>
      <c r="AW1065" s="95"/>
      <c r="AY1065" s="5"/>
    </row>
    <row r="1066" spans="1:51" x14ac:dyDescent="0.2">
      <c r="A1066" s="73" t="s">
        <v>2101</v>
      </c>
      <c r="B1066" s="2" t="s">
        <v>2060</v>
      </c>
      <c r="C1066" s="2" t="s">
        <v>2061</v>
      </c>
      <c r="D1066" s="2" t="s">
        <v>2102</v>
      </c>
      <c r="E1066" s="5">
        <f t="shared" si="17"/>
        <v>10331</v>
      </c>
      <c r="F1066" s="74">
        <v>177</v>
      </c>
      <c r="G1066" s="74">
        <v>170</v>
      </c>
      <c r="H1066" s="74">
        <v>165</v>
      </c>
      <c r="I1066" s="74">
        <v>164</v>
      </c>
      <c r="J1066" s="74">
        <v>170</v>
      </c>
      <c r="K1066" s="74">
        <v>164</v>
      </c>
      <c r="L1066" s="74">
        <v>171</v>
      </c>
      <c r="M1066" s="74">
        <v>176</v>
      </c>
      <c r="N1066" s="74">
        <v>180</v>
      </c>
      <c r="O1066" s="74">
        <v>183</v>
      </c>
      <c r="P1066" s="74">
        <v>200</v>
      </c>
      <c r="Q1066" s="74">
        <v>208</v>
      </c>
      <c r="R1066" s="74">
        <v>214</v>
      </c>
      <c r="S1066" s="74">
        <v>210</v>
      </c>
      <c r="T1066" s="74">
        <v>205</v>
      </c>
      <c r="U1066" s="74">
        <v>194</v>
      </c>
      <c r="V1066" s="74">
        <v>188</v>
      </c>
      <c r="W1066" s="74">
        <v>183</v>
      </c>
      <c r="X1066" s="74">
        <v>177</v>
      </c>
      <c r="Y1066" s="74">
        <v>169</v>
      </c>
      <c r="Z1066" s="74">
        <v>761</v>
      </c>
      <c r="AA1066" s="74">
        <v>740</v>
      </c>
      <c r="AB1066" s="74">
        <v>784</v>
      </c>
      <c r="AC1066" s="74">
        <v>712</v>
      </c>
      <c r="AD1066" s="74">
        <v>611</v>
      </c>
      <c r="AE1066" s="74">
        <v>523</v>
      </c>
      <c r="AF1066" s="74">
        <v>486</v>
      </c>
      <c r="AG1066" s="74">
        <v>474</v>
      </c>
      <c r="AH1066" s="74">
        <v>454</v>
      </c>
      <c r="AI1066" s="74">
        <v>426</v>
      </c>
      <c r="AJ1066" s="74">
        <v>248</v>
      </c>
      <c r="AK1066" s="74">
        <v>194</v>
      </c>
      <c r="AL1066" s="74">
        <v>250</v>
      </c>
      <c r="AM1066" s="87">
        <v>15</v>
      </c>
      <c r="AN1066" s="74">
        <v>88</v>
      </c>
      <c r="AO1066" s="88">
        <v>89</v>
      </c>
      <c r="AP1066" s="74">
        <v>196</v>
      </c>
      <c r="AQ1066" s="89">
        <v>5110</v>
      </c>
      <c r="AR1066" s="74">
        <v>481</v>
      </c>
      <c r="AS1066" s="74">
        <v>466</v>
      </c>
      <c r="AT1066" s="74">
        <v>2059</v>
      </c>
      <c r="AU1066" s="89">
        <v>268</v>
      </c>
      <c r="AV1066" s="95"/>
      <c r="AW1066" s="95"/>
      <c r="AY1066" s="5"/>
    </row>
    <row r="1067" spans="1:51" x14ac:dyDescent="0.2">
      <c r="A1067" s="73" t="s">
        <v>2103</v>
      </c>
      <c r="B1067" s="2" t="s">
        <v>2060</v>
      </c>
      <c r="C1067" s="2" t="s">
        <v>2061</v>
      </c>
      <c r="D1067" s="2" t="s">
        <v>2104</v>
      </c>
      <c r="E1067" s="5">
        <f t="shared" si="17"/>
        <v>4066</v>
      </c>
      <c r="F1067" s="74">
        <v>71</v>
      </c>
      <c r="G1067" s="74">
        <v>71</v>
      </c>
      <c r="H1067" s="74">
        <v>71</v>
      </c>
      <c r="I1067" s="74">
        <v>71</v>
      </c>
      <c r="J1067" s="74">
        <v>79</v>
      </c>
      <c r="K1067" s="74">
        <v>71</v>
      </c>
      <c r="L1067" s="74">
        <v>74</v>
      </c>
      <c r="M1067" s="74">
        <v>75</v>
      </c>
      <c r="N1067" s="74">
        <v>75</v>
      </c>
      <c r="O1067" s="74">
        <v>73</v>
      </c>
      <c r="P1067" s="74">
        <v>80</v>
      </c>
      <c r="Q1067" s="74">
        <v>78</v>
      </c>
      <c r="R1067" s="74">
        <v>81</v>
      </c>
      <c r="S1067" s="74">
        <v>80</v>
      </c>
      <c r="T1067" s="74">
        <v>82</v>
      </c>
      <c r="U1067" s="74">
        <v>81</v>
      </c>
      <c r="V1067" s="74">
        <v>80</v>
      </c>
      <c r="W1067" s="74">
        <v>79</v>
      </c>
      <c r="X1067" s="74">
        <v>77</v>
      </c>
      <c r="Y1067" s="74">
        <v>68</v>
      </c>
      <c r="Z1067" s="74">
        <v>317</v>
      </c>
      <c r="AA1067" s="74">
        <v>306</v>
      </c>
      <c r="AB1067" s="74">
        <v>323</v>
      </c>
      <c r="AC1067" s="74">
        <v>254</v>
      </c>
      <c r="AD1067" s="74">
        <v>207</v>
      </c>
      <c r="AE1067" s="74">
        <v>207</v>
      </c>
      <c r="AF1067" s="74">
        <v>192</v>
      </c>
      <c r="AG1067" s="74">
        <v>177</v>
      </c>
      <c r="AH1067" s="74">
        <v>181</v>
      </c>
      <c r="AI1067" s="74">
        <v>122</v>
      </c>
      <c r="AJ1067" s="74">
        <v>119</v>
      </c>
      <c r="AK1067" s="74">
        <v>62</v>
      </c>
      <c r="AL1067" s="74">
        <v>82</v>
      </c>
      <c r="AM1067" s="87">
        <v>6</v>
      </c>
      <c r="AN1067" s="74">
        <v>37</v>
      </c>
      <c r="AO1067" s="88">
        <v>34</v>
      </c>
      <c r="AP1067" s="74">
        <v>82</v>
      </c>
      <c r="AQ1067" s="89">
        <v>2070</v>
      </c>
      <c r="AR1067" s="74">
        <v>191</v>
      </c>
      <c r="AS1067" s="74">
        <v>196</v>
      </c>
      <c r="AT1067" s="74">
        <v>816</v>
      </c>
      <c r="AU1067" s="89">
        <v>116</v>
      </c>
      <c r="AV1067" s="95"/>
      <c r="AW1067" s="95"/>
      <c r="AY1067" s="5"/>
    </row>
    <row r="1068" spans="1:51" x14ac:dyDescent="0.2">
      <c r="A1068" s="73" t="s">
        <v>2105</v>
      </c>
      <c r="B1068" s="2" t="s">
        <v>2060</v>
      </c>
      <c r="C1068" s="2" t="s">
        <v>2061</v>
      </c>
      <c r="D1068" s="2" t="s">
        <v>2106</v>
      </c>
      <c r="E1068" s="5">
        <f t="shared" si="17"/>
        <v>12921</v>
      </c>
      <c r="F1068" s="74">
        <v>212</v>
      </c>
      <c r="G1068" s="74">
        <v>213</v>
      </c>
      <c r="H1068" s="74">
        <v>217</v>
      </c>
      <c r="I1068" s="74">
        <v>219</v>
      </c>
      <c r="J1068" s="74">
        <v>233</v>
      </c>
      <c r="K1068" s="74">
        <v>225</v>
      </c>
      <c r="L1068" s="74">
        <v>229</v>
      </c>
      <c r="M1068" s="74">
        <v>233</v>
      </c>
      <c r="N1068" s="74">
        <v>239</v>
      </c>
      <c r="O1068" s="74">
        <v>234</v>
      </c>
      <c r="P1068" s="74">
        <v>255</v>
      </c>
      <c r="Q1068" s="74">
        <v>255</v>
      </c>
      <c r="R1068" s="74">
        <v>256</v>
      </c>
      <c r="S1068" s="74">
        <v>255</v>
      </c>
      <c r="T1068" s="74">
        <v>241</v>
      </c>
      <c r="U1068" s="74">
        <v>232</v>
      </c>
      <c r="V1068" s="74">
        <v>227</v>
      </c>
      <c r="W1068" s="74">
        <v>220</v>
      </c>
      <c r="X1068" s="74">
        <v>213</v>
      </c>
      <c r="Y1068" s="74">
        <v>202</v>
      </c>
      <c r="Z1068" s="74">
        <v>969</v>
      </c>
      <c r="AA1068" s="74">
        <v>925</v>
      </c>
      <c r="AB1068" s="74">
        <v>982</v>
      </c>
      <c r="AC1068" s="74">
        <v>876</v>
      </c>
      <c r="AD1068" s="74">
        <v>795</v>
      </c>
      <c r="AE1068" s="74">
        <v>709</v>
      </c>
      <c r="AF1068" s="74">
        <v>645</v>
      </c>
      <c r="AG1068" s="74">
        <v>607</v>
      </c>
      <c r="AH1068" s="74">
        <v>477</v>
      </c>
      <c r="AI1068" s="74">
        <v>460</v>
      </c>
      <c r="AJ1068" s="74">
        <v>349</v>
      </c>
      <c r="AK1068" s="74">
        <v>270</v>
      </c>
      <c r="AL1068" s="74">
        <v>247</v>
      </c>
      <c r="AM1068" s="87">
        <v>18</v>
      </c>
      <c r="AN1068" s="74">
        <v>106</v>
      </c>
      <c r="AO1068" s="88">
        <v>106</v>
      </c>
      <c r="AP1068" s="74">
        <v>234</v>
      </c>
      <c r="AQ1068" s="89">
        <v>6326</v>
      </c>
      <c r="AR1068" s="74">
        <v>599</v>
      </c>
      <c r="AS1068" s="74">
        <v>545</v>
      </c>
      <c r="AT1068" s="74">
        <v>2524</v>
      </c>
      <c r="AU1068" s="89">
        <v>321</v>
      </c>
      <c r="AV1068" s="95"/>
      <c r="AW1068" s="95"/>
      <c r="AY1068" s="5"/>
    </row>
    <row r="1069" spans="1:51" x14ac:dyDescent="0.2">
      <c r="A1069" s="73" t="s">
        <v>2107</v>
      </c>
      <c r="B1069" s="2" t="s">
        <v>2060</v>
      </c>
      <c r="C1069" s="2" t="s">
        <v>2061</v>
      </c>
      <c r="D1069" s="2" t="s">
        <v>2108</v>
      </c>
      <c r="E1069" s="5">
        <f t="shared" si="17"/>
        <v>8080</v>
      </c>
      <c r="F1069" s="74">
        <v>175</v>
      </c>
      <c r="G1069" s="74">
        <v>166</v>
      </c>
      <c r="H1069" s="74">
        <v>161</v>
      </c>
      <c r="I1069" s="74">
        <v>159</v>
      </c>
      <c r="J1069" s="74">
        <v>166</v>
      </c>
      <c r="K1069" s="74">
        <v>160</v>
      </c>
      <c r="L1069" s="74">
        <v>161</v>
      </c>
      <c r="M1069" s="74">
        <v>163</v>
      </c>
      <c r="N1069" s="74">
        <v>167</v>
      </c>
      <c r="O1069" s="74">
        <v>156</v>
      </c>
      <c r="P1069" s="74">
        <v>178</v>
      </c>
      <c r="Q1069" s="74">
        <v>181</v>
      </c>
      <c r="R1069" s="74">
        <v>182</v>
      </c>
      <c r="S1069" s="74">
        <v>174</v>
      </c>
      <c r="T1069" s="74">
        <v>158</v>
      </c>
      <c r="U1069" s="74">
        <v>145</v>
      </c>
      <c r="V1069" s="74">
        <v>136</v>
      </c>
      <c r="W1069" s="74">
        <v>127</v>
      </c>
      <c r="X1069" s="74">
        <v>122</v>
      </c>
      <c r="Y1069" s="74">
        <v>117</v>
      </c>
      <c r="Z1069" s="74">
        <v>543</v>
      </c>
      <c r="AA1069" s="74">
        <v>574</v>
      </c>
      <c r="AB1069" s="74">
        <v>589</v>
      </c>
      <c r="AC1069" s="74">
        <v>523</v>
      </c>
      <c r="AD1069" s="74">
        <v>440</v>
      </c>
      <c r="AE1069" s="74">
        <v>407</v>
      </c>
      <c r="AF1069" s="74">
        <v>373</v>
      </c>
      <c r="AG1069" s="74">
        <v>364</v>
      </c>
      <c r="AH1069" s="74">
        <v>270</v>
      </c>
      <c r="AI1069" s="74">
        <v>260</v>
      </c>
      <c r="AJ1069" s="74">
        <v>225</v>
      </c>
      <c r="AK1069" s="74">
        <v>152</v>
      </c>
      <c r="AL1069" s="74">
        <v>206</v>
      </c>
      <c r="AM1069" s="87">
        <v>15</v>
      </c>
      <c r="AN1069" s="74">
        <v>86</v>
      </c>
      <c r="AO1069" s="88">
        <v>89</v>
      </c>
      <c r="AP1069" s="74">
        <v>193</v>
      </c>
      <c r="AQ1069" s="89">
        <v>4092</v>
      </c>
      <c r="AR1069" s="74">
        <v>436</v>
      </c>
      <c r="AS1069" s="74">
        <v>331</v>
      </c>
      <c r="AT1069" s="74">
        <v>1507</v>
      </c>
      <c r="AU1069" s="89">
        <v>261</v>
      </c>
      <c r="AV1069" s="95"/>
      <c r="AW1069" s="95"/>
      <c r="AY1069" s="5"/>
    </row>
    <row r="1070" spans="1:51" x14ac:dyDescent="0.2">
      <c r="A1070" s="73" t="s">
        <v>2109</v>
      </c>
      <c r="B1070" s="2" t="s">
        <v>2060</v>
      </c>
      <c r="C1070" s="2" t="s">
        <v>2061</v>
      </c>
      <c r="D1070" s="2" t="s">
        <v>2110</v>
      </c>
      <c r="E1070" s="5">
        <f t="shared" si="17"/>
        <v>7793</v>
      </c>
      <c r="F1070" s="74">
        <v>203</v>
      </c>
      <c r="G1070" s="74">
        <v>201</v>
      </c>
      <c r="H1070" s="74">
        <v>198</v>
      </c>
      <c r="I1070" s="74">
        <v>197</v>
      </c>
      <c r="J1070" s="74">
        <v>194</v>
      </c>
      <c r="K1070" s="74">
        <v>189</v>
      </c>
      <c r="L1070" s="74">
        <v>188</v>
      </c>
      <c r="M1070" s="74">
        <v>187</v>
      </c>
      <c r="N1070" s="74">
        <v>188</v>
      </c>
      <c r="O1070" s="74">
        <v>182</v>
      </c>
      <c r="P1070" s="74">
        <v>189</v>
      </c>
      <c r="Q1070" s="74">
        <v>189</v>
      </c>
      <c r="R1070" s="74">
        <v>182</v>
      </c>
      <c r="S1070" s="74">
        <v>170</v>
      </c>
      <c r="T1070" s="74">
        <v>156</v>
      </c>
      <c r="U1070" s="74">
        <v>134</v>
      </c>
      <c r="V1070" s="74">
        <v>120</v>
      </c>
      <c r="W1070" s="74">
        <v>109</v>
      </c>
      <c r="X1070" s="74">
        <v>104</v>
      </c>
      <c r="Y1070" s="74">
        <v>93</v>
      </c>
      <c r="Z1070" s="74">
        <v>476</v>
      </c>
      <c r="AA1070" s="74">
        <v>493</v>
      </c>
      <c r="AB1070" s="74">
        <v>512</v>
      </c>
      <c r="AC1070" s="74">
        <v>496</v>
      </c>
      <c r="AD1070" s="74">
        <v>422</v>
      </c>
      <c r="AE1070" s="74">
        <v>377</v>
      </c>
      <c r="AF1070" s="74">
        <v>331</v>
      </c>
      <c r="AG1070" s="74">
        <v>309</v>
      </c>
      <c r="AH1070" s="74">
        <v>302</v>
      </c>
      <c r="AI1070" s="74">
        <v>267</v>
      </c>
      <c r="AJ1070" s="74">
        <v>188</v>
      </c>
      <c r="AK1070" s="74">
        <v>103</v>
      </c>
      <c r="AL1070" s="74">
        <v>144</v>
      </c>
      <c r="AM1070" s="87">
        <v>17</v>
      </c>
      <c r="AN1070" s="74">
        <v>102</v>
      </c>
      <c r="AO1070" s="88">
        <v>101</v>
      </c>
      <c r="AP1070" s="74">
        <v>222</v>
      </c>
      <c r="AQ1070" s="89">
        <v>3856</v>
      </c>
      <c r="AR1070" s="74">
        <v>441</v>
      </c>
      <c r="AS1070" s="74">
        <v>280</v>
      </c>
      <c r="AT1070" s="74">
        <v>1325</v>
      </c>
      <c r="AU1070" s="89">
        <v>306</v>
      </c>
      <c r="AV1070" s="95"/>
      <c r="AW1070" s="95"/>
      <c r="AY1070" s="5"/>
    </row>
    <row r="1071" spans="1:51" x14ac:dyDescent="0.2">
      <c r="A1071" s="73" t="s">
        <v>2111</v>
      </c>
      <c r="B1071" s="2" t="s">
        <v>2060</v>
      </c>
      <c r="C1071" s="2" t="s">
        <v>2061</v>
      </c>
      <c r="D1071" s="2" t="s">
        <v>2112</v>
      </c>
      <c r="E1071" s="5">
        <f t="shared" si="17"/>
        <v>2249</v>
      </c>
      <c r="F1071" s="74">
        <v>32</v>
      </c>
      <c r="G1071" s="74">
        <v>36</v>
      </c>
      <c r="H1071" s="74">
        <v>38</v>
      </c>
      <c r="I1071" s="74">
        <v>42</v>
      </c>
      <c r="J1071" s="74">
        <v>48</v>
      </c>
      <c r="K1071" s="74">
        <v>45</v>
      </c>
      <c r="L1071" s="74">
        <v>46</v>
      </c>
      <c r="M1071" s="74">
        <v>47</v>
      </c>
      <c r="N1071" s="74">
        <v>47</v>
      </c>
      <c r="O1071" s="74">
        <v>42</v>
      </c>
      <c r="P1071" s="74">
        <v>48</v>
      </c>
      <c r="Q1071" s="74">
        <v>47</v>
      </c>
      <c r="R1071" s="74">
        <v>47</v>
      </c>
      <c r="S1071" s="74">
        <v>45</v>
      </c>
      <c r="T1071" s="74">
        <v>47</v>
      </c>
      <c r="U1071" s="74">
        <v>45</v>
      </c>
      <c r="V1071" s="74">
        <v>46</v>
      </c>
      <c r="W1071" s="74">
        <v>47</v>
      </c>
      <c r="X1071" s="74">
        <v>42</v>
      </c>
      <c r="Y1071" s="74">
        <v>38</v>
      </c>
      <c r="Z1071" s="74">
        <v>148</v>
      </c>
      <c r="AA1071" s="74">
        <v>154</v>
      </c>
      <c r="AB1071" s="74">
        <v>135</v>
      </c>
      <c r="AC1071" s="74">
        <v>159</v>
      </c>
      <c r="AD1071" s="74">
        <v>116</v>
      </c>
      <c r="AE1071" s="74">
        <v>114</v>
      </c>
      <c r="AF1071" s="74">
        <v>96</v>
      </c>
      <c r="AG1071" s="74">
        <v>102</v>
      </c>
      <c r="AH1071" s="74">
        <v>103</v>
      </c>
      <c r="AI1071" s="74">
        <v>69</v>
      </c>
      <c r="AJ1071" s="74">
        <v>62</v>
      </c>
      <c r="AK1071" s="74">
        <v>45</v>
      </c>
      <c r="AL1071" s="74">
        <v>71</v>
      </c>
      <c r="AM1071" s="87">
        <v>3</v>
      </c>
      <c r="AN1071" s="74">
        <v>15</v>
      </c>
      <c r="AO1071" s="88">
        <v>17</v>
      </c>
      <c r="AP1071" s="74">
        <v>38</v>
      </c>
      <c r="AQ1071" s="89">
        <v>1145</v>
      </c>
      <c r="AR1071" s="74">
        <v>124</v>
      </c>
      <c r="AS1071" s="74">
        <v>108</v>
      </c>
      <c r="AT1071" s="74">
        <v>400</v>
      </c>
      <c r="AU1071" s="89">
        <v>58</v>
      </c>
      <c r="AV1071" s="95"/>
      <c r="AW1071" s="95"/>
      <c r="AY1071" s="5"/>
    </row>
    <row r="1072" spans="1:51" x14ac:dyDescent="0.2">
      <c r="A1072" s="73" t="s">
        <v>2113</v>
      </c>
      <c r="B1072" s="2" t="s">
        <v>2060</v>
      </c>
      <c r="C1072" s="2" t="s">
        <v>1143</v>
      </c>
      <c r="D1072" s="2" t="s">
        <v>1143</v>
      </c>
      <c r="E1072" s="5">
        <f t="shared" si="17"/>
        <v>14986</v>
      </c>
      <c r="F1072" s="74">
        <v>255</v>
      </c>
      <c r="G1072" s="74">
        <v>248</v>
      </c>
      <c r="H1072" s="74">
        <v>241</v>
      </c>
      <c r="I1072" s="74">
        <v>235</v>
      </c>
      <c r="J1072" s="74">
        <v>240</v>
      </c>
      <c r="K1072" s="74">
        <v>230</v>
      </c>
      <c r="L1072" s="74">
        <v>230</v>
      </c>
      <c r="M1072" s="74">
        <v>232</v>
      </c>
      <c r="N1072" s="74">
        <v>234</v>
      </c>
      <c r="O1072" s="74">
        <v>232</v>
      </c>
      <c r="P1072" s="74">
        <v>254</v>
      </c>
      <c r="Q1072" s="74">
        <v>255</v>
      </c>
      <c r="R1072" s="74">
        <v>260</v>
      </c>
      <c r="S1072" s="74">
        <v>264</v>
      </c>
      <c r="T1072" s="74">
        <v>266</v>
      </c>
      <c r="U1072" s="74">
        <v>259</v>
      </c>
      <c r="V1072" s="74">
        <v>265</v>
      </c>
      <c r="W1072" s="74">
        <v>266</v>
      </c>
      <c r="X1072" s="74">
        <v>263</v>
      </c>
      <c r="Y1072" s="74">
        <v>248</v>
      </c>
      <c r="Z1072" s="74">
        <v>1185</v>
      </c>
      <c r="AA1072" s="74">
        <v>1133</v>
      </c>
      <c r="AB1072" s="74">
        <v>1243</v>
      </c>
      <c r="AC1072" s="74">
        <v>1091</v>
      </c>
      <c r="AD1072" s="74">
        <v>899</v>
      </c>
      <c r="AE1072" s="74">
        <v>791</v>
      </c>
      <c r="AF1072" s="74">
        <v>829</v>
      </c>
      <c r="AG1072" s="74">
        <v>643</v>
      </c>
      <c r="AH1072" s="74">
        <v>625</v>
      </c>
      <c r="AI1072" s="74">
        <v>533</v>
      </c>
      <c r="AJ1072" s="74">
        <v>375</v>
      </c>
      <c r="AK1072" s="74">
        <v>309</v>
      </c>
      <c r="AL1072" s="74">
        <v>353</v>
      </c>
      <c r="AM1072" s="87">
        <v>22</v>
      </c>
      <c r="AN1072" s="74">
        <v>126</v>
      </c>
      <c r="AO1072" s="88">
        <v>129</v>
      </c>
      <c r="AP1072" s="74">
        <v>275</v>
      </c>
      <c r="AQ1072" s="89">
        <v>7512</v>
      </c>
      <c r="AR1072" s="74">
        <v>640</v>
      </c>
      <c r="AS1072" s="74">
        <v>633</v>
      </c>
      <c r="AT1072" s="74">
        <v>3103</v>
      </c>
      <c r="AU1072" s="89">
        <v>390</v>
      </c>
      <c r="AV1072" s="95"/>
      <c r="AW1072" s="95"/>
      <c r="AY1072" s="5"/>
    </row>
    <row r="1073" spans="1:51" x14ac:dyDescent="0.2">
      <c r="A1073" s="73" t="s">
        <v>2114</v>
      </c>
      <c r="B1073" s="2" t="s">
        <v>2060</v>
      </c>
      <c r="C1073" s="2" t="s">
        <v>1143</v>
      </c>
      <c r="D1073" s="2" t="s">
        <v>317</v>
      </c>
      <c r="E1073" s="5">
        <f t="shared" si="17"/>
        <v>1688</v>
      </c>
      <c r="F1073" s="74">
        <v>24</v>
      </c>
      <c r="G1073" s="74">
        <v>21</v>
      </c>
      <c r="H1073" s="74">
        <v>24</v>
      </c>
      <c r="I1073" s="74">
        <v>22</v>
      </c>
      <c r="J1073" s="74">
        <v>28</v>
      </c>
      <c r="K1073" s="74">
        <v>26</v>
      </c>
      <c r="L1073" s="74">
        <v>27</v>
      </c>
      <c r="M1073" s="74">
        <v>28</v>
      </c>
      <c r="N1073" s="74">
        <v>27</v>
      </c>
      <c r="O1073" s="74">
        <v>28</v>
      </c>
      <c r="P1073" s="74">
        <v>29</v>
      </c>
      <c r="Q1073" s="74">
        <v>32</v>
      </c>
      <c r="R1073" s="74">
        <v>33</v>
      </c>
      <c r="S1073" s="74">
        <v>30</v>
      </c>
      <c r="T1073" s="74">
        <v>36</v>
      </c>
      <c r="U1073" s="74">
        <v>28</v>
      </c>
      <c r="V1073" s="74">
        <v>26</v>
      </c>
      <c r="W1073" s="74">
        <v>28</v>
      </c>
      <c r="X1073" s="74">
        <v>26</v>
      </c>
      <c r="Y1073" s="74">
        <v>20</v>
      </c>
      <c r="Z1073" s="74">
        <v>84</v>
      </c>
      <c r="AA1073" s="74">
        <v>97</v>
      </c>
      <c r="AB1073" s="74">
        <v>92</v>
      </c>
      <c r="AC1073" s="74">
        <v>100</v>
      </c>
      <c r="AD1073" s="74">
        <v>99</v>
      </c>
      <c r="AE1073" s="74">
        <v>82</v>
      </c>
      <c r="AF1073" s="74">
        <v>94</v>
      </c>
      <c r="AG1073" s="74">
        <v>94</v>
      </c>
      <c r="AH1073" s="74">
        <v>105</v>
      </c>
      <c r="AI1073" s="74">
        <v>103</v>
      </c>
      <c r="AJ1073" s="74">
        <v>57</v>
      </c>
      <c r="AK1073" s="74">
        <v>61</v>
      </c>
      <c r="AL1073" s="74">
        <v>77</v>
      </c>
      <c r="AM1073" s="87">
        <v>2</v>
      </c>
      <c r="AN1073" s="74">
        <v>15</v>
      </c>
      <c r="AO1073" s="88">
        <v>9</v>
      </c>
      <c r="AP1073" s="74">
        <v>31</v>
      </c>
      <c r="AQ1073" s="89">
        <v>886</v>
      </c>
      <c r="AR1073" s="74">
        <v>80</v>
      </c>
      <c r="AS1073" s="74">
        <v>63</v>
      </c>
      <c r="AT1073" s="74">
        <v>282</v>
      </c>
      <c r="AU1073" s="89">
        <v>42</v>
      </c>
      <c r="AV1073" s="95"/>
      <c r="AW1073" s="95"/>
      <c r="AY1073" s="5"/>
    </row>
    <row r="1074" spans="1:51" x14ac:dyDescent="0.2">
      <c r="A1074" s="73" t="s">
        <v>2115</v>
      </c>
      <c r="B1074" s="2" t="s">
        <v>2060</v>
      </c>
      <c r="C1074" s="2" t="s">
        <v>1143</v>
      </c>
      <c r="D1074" s="2" t="s">
        <v>2116</v>
      </c>
      <c r="E1074" s="5">
        <f t="shared" si="17"/>
        <v>4688</v>
      </c>
      <c r="F1074" s="74">
        <v>108</v>
      </c>
      <c r="G1074" s="74">
        <v>114</v>
      </c>
      <c r="H1074" s="74">
        <v>120</v>
      </c>
      <c r="I1074" s="74">
        <v>125</v>
      </c>
      <c r="J1074" s="74">
        <v>123</v>
      </c>
      <c r="K1074" s="74">
        <v>125</v>
      </c>
      <c r="L1074" s="74">
        <v>126</v>
      </c>
      <c r="M1074" s="74">
        <v>128</v>
      </c>
      <c r="N1074" s="74">
        <v>127</v>
      </c>
      <c r="O1074" s="74">
        <v>121</v>
      </c>
      <c r="P1074" s="74">
        <v>123</v>
      </c>
      <c r="Q1074" s="74">
        <v>122</v>
      </c>
      <c r="R1074" s="74">
        <v>115</v>
      </c>
      <c r="S1074" s="74">
        <v>102</v>
      </c>
      <c r="T1074" s="74">
        <v>91</v>
      </c>
      <c r="U1074" s="74">
        <v>74</v>
      </c>
      <c r="V1074" s="74">
        <v>63</v>
      </c>
      <c r="W1074" s="74">
        <v>53</v>
      </c>
      <c r="X1074" s="74">
        <v>49</v>
      </c>
      <c r="Y1074" s="74">
        <v>50</v>
      </c>
      <c r="Z1074" s="74">
        <v>244</v>
      </c>
      <c r="AA1074" s="74">
        <v>295</v>
      </c>
      <c r="AB1074" s="74">
        <v>286</v>
      </c>
      <c r="AC1074" s="74">
        <v>265</v>
      </c>
      <c r="AD1074" s="74">
        <v>210</v>
      </c>
      <c r="AE1074" s="74">
        <v>235</v>
      </c>
      <c r="AF1074" s="74">
        <v>220</v>
      </c>
      <c r="AG1074" s="74">
        <v>188</v>
      </c>
      <c r="AH1074" s="74">
        <v>185</v>
      </c>
      <c r="AI1074" s="74">
        <v>155</v>
      </c>
      <c r="AJ1074" s="74">
        <v>135</v>
      </c>
      <c r="AK1074" s="74">
        <v>73</v>
      </c>
      <c r="AL1074" s="74">
        <v>138</v>
      </c>
      <c r="AM1074" s="87">
        <v>9</v>
      </c>
      <c r="AN1074" s="74">
        <v>55</v>
      </c>
      <c r="AO1074" s="88">
        <v>53</v>
      </c>
      <c r="AP1074" s="74">
        <v>123</v>
      </c>
      <c r="AQ1074" s="89">
        <v>2404</v>
      </c>
      <c r="AR1074" s="74">
        <v>279</v>
      </c>
      <c r="AS1074" s="74">
        <v>142</v>
      </c>
      <c r="AT1074" s="74">
        <v>752</v>
      </c>
      <c r="AU1074" s="89">
        <v>159</v>
      </c>
      <c r="AV1074" s="95"/>
      <c r="AW1074" s="95"/>
      <c r="AY1074" s="5"/>
    </row>
    <row r="1075" spans="1:51" x14ac:dyDescent="0.2">
      <c r="A1075" s="73" t="s">
        <v>2117</v>
      </c>
      <c r="B1075" s="2" t="s">
        <v>2060</v>
      </c>
      <c r="C1075" s="2" t="s">
        <v>1143</v>
      </c>
      <c r="D1075" s="2" t="s">
        <v>2118</v>
      </c>
      <c r="E1075" s="5">
        <f t="shared" si="17"/>
        <v>2910</v>
      </c>
      <c r="F1075" s="74">
        <v>64</v>
      </c>
      <c r="G1075" s="74">
        <v>62</v>
      </c>
      <c r="H1075" s="74">
        <v>59</v>
      </c>
      <c r="I1075" s="74">
        <v>54</v>
      </c>
      <c r="J1075" s="74">
        <v>56</v>
      </c>
      <c r="K1075" s="74">
        <v>54</v>
      </c>
      <c r="L1075" s="74">
        <v>55</v>
      </c>
      <c r="M1075" s="74">
        <v>56</v>
      </c>
      <c r="N1075" s="74">
        <v>56</v>
      </c>
      <c r="O1075" s="74">
        <v>52</v>
      </c>
      <c r="P1075" s="74">
        <v>60</v>
      </c>
      <c r="Q1075" s="74">
        <v>59</v>
      </c>
      <c r="R1075" s="74">
        <v>61</v>
      </c>
      <c r="S1075" s="74">
        <v>60</v>
      </c>
      <c r="T1075" s="74">
        <v>57</v>
      </c>
      <c r="U1075" s="74">
        <v>50</v>
      </c>
      <c r="V1075" s="74">
        <v>47</v>
      </c>
      <c r="W1075" s="74">
        <v>46</v>
      </c>
      <c r="X1075" s="74">
        <v>44</v>
      </c>
      <c r="Y1075" s="74">
        <v>44</v>
      </c>
      <c r="Z1075" s="74">
        <v>196</v>
      </c>
      <c r="AA1075" s="74">
        <v>210</v>
      </c>
      <c r="AB1075" s="74">
        <v>201</v>
      </c>
      <c r="AC1075" s="74">
        <v>166</v>
      </c>
      <c r="AD1075" s="74">
        <v>131</v>
      </c>
      <c r="AE1075" s="74">
        <v>136</v>
      </c>
      <c r="AF1075" s="74">
        <v>121</v>
      </c>
      <c r="AG1075" s="74">
        <v>142</v>
      </c>
      <c r="AH1075" s="74">
        <v>141</v>
      </c>
      <c r="AI1075" s="74">
        <v>131</v>
      </c>
      <c r="AJ1075" s="74">
        <v>89</v>
      </c>
      <c r="AK1075" s="74">
        <v>66</v>
      </c>
      <c r="AL1075" s="74">
        <v>84</v>
      </c>
      <c r="AM1075" s="87">
        <v>6</v>
      </c>
      <c r="AN1075" s="74">
        <v>31</v>
      </c>
      <c r="AO1075" s="88">
        <v>33</v>
      </c>
      <c r="AP1075" s="74">
        <v>75</v>
      </c>
      <c r="AQ1075" s="89">
        <v>1485</v>
      </c>
      <c r="AR1075" s="74">
        <v>155</v>
      </c>
      <c r="AS1075" s="74">
        <v>116</v>
      </c>
      <c r="AT1075" s="74">
        <v>513</v>
      </c>
      <c r="AU1075" s="89">
        <v>105</v>
      </c>
      <c r="AV1075" s="95"/>
      <c r="AW1075" s="95"/>
      <c r="AY1075" s="5"/>
    </row>
    <row r="1076" spans="1:51" x14ac:dyDescent="0.2">
      <c r="A1076" s="73" t="s">
        <v>2119</v>
      </c>
      <c r="B1076" s="2" t="s">
        <v>2060</v>
      </c>
      <c r="C1076" s="2" t="s">
        <v>1143</v>
      </c>
      <c r="D1076" s="2" t="s">
        <v>415</v>
      </c>
      <c r="E1076" s="5">
        <f t="shared" si="17"/>
        <v>1851</v>
      </c>
      <c r="F1076" s="74">
        <v>54</v>
      </c>
      <c r="G1076" s="74">
        <v>47</v>
      </c>
      <c r="H1076" s="74">
        <v>43</v>
      </c>
      <c r="I1076" s="74">
        <v>44</v>
      </c>
      <c r="J1076" s="74">
        <v>43</v>
      </c>
      <c r="K1076" s="74">
        <v>39</v>
      </c>
      <c r="L1076" s="74">
        <v>39</v>
      </c>
      <c r="M1076" s="74">
        <v>37</v>
      </c>
      <c r="N1076" s="74">
        <v>40</v>
      </c>
      <c r="O1076" s="74">
        <v>43</v>
      </c>
      <c r="P1076" s="74">
        <v>44</v>
      </c>
      <c r="Q1076" s="74">
        <v>45</v>
      </c>
      <c r="R1076" s="74">
        <v>45</v>
      </c>
      <c r="S1076" s="74">
        <v>42</v>
      </c>
      <c r="T1076" s="74">
        <v>35</v>
      </c>
      <c r="U1076" s="74">
        <v>32</v>
      </c>
      <c r="V1076" s="74">
        <v>29</v>
      </c>
      <c r="W1076" s="74">
        <v>24</v>
      </c>
      <c r="X1076" s="74">
        <v>25</v>
      </c>
      <c r="Y1076" s="74">
        <v>21</v>
      </c>
      <c r="Z1076" s="74">
        <v>112</v>
      </c>
      <c r="AA1076" s="74">
        <v>133</v>
      </c>
      <c r="AB1076" s="74">
        <v>129</v>
      </c>
      <c r="AC1076" s="74">
        <v>100</v>
      </c>
      <c r="AD1076" s="74">
        <v>91</v>
      </c>
      <c r="AE1076" s="74">
        <v>70</v>
      </c>
      <c r="AF1076" s="74">
        <v>82</v>
      </c>
      <c r="AG1076" s="74">
        <v>77</v>
      </c>
      <c r="AH1076" s="74">
        <v>77</v>
      </c>
      <c r="AI1076" s="74">
        <v>73</v>
      </c>
      <c r="AJ1076" s="74">
        <v>52</v>
      </c>
      <c r="AK1076" s="74">
        <v>47</v>
      </c>
      <c r="AL1076" s="74">
        <v>37</v>
      </c>
      <c r="AM1076" s="87">
        <v>5</v>
      </c>
      <c r="AN1076" s="74">
        <v>27</v>
      </c>
      <c r="AO1076" s="88">
        <v>27</v>
      </c>
      <c r="AP1076" s="74">
        <v>62</v>
      </c>
      <c r="AQ1076" s="89">
        <v>936</v>
      </c>
      <c r="AR1076" s="74">
        <v>97</v>
      </c>
      <c r="AS1076" s="74">
        <v>66</v>
      </c>
      <c r="AT1076" s="74">
        <v>313</v>
      </c>
      <c r="AU1076" s="89">
        <v>87</v>
      </c>
      <c r="AV1076" s="95"/>
      <c r="AW1076" s="95"/>
      <c r="AY1076" s="5"/>
    </row>
    <row r="1077" spans="1:51" x14ac:dyDescent="0.2">
      <c r="A1077" s="73" t="s">
        <v>2120</v>
      </c>
      <c r="B1077" s="2" t="s">
        <v>2060</v>
      </c>
      <c r="C1077" s="2" t="s">
        <v>1143</v>
      </c>
      <c r="D1077" s="2" t="s">
        <v>2121</v>
      </c>
      <c r="E1077" s="5">
        <f t="shared" si="17"/>
        <v>6307</v>
      </c>
      <c r="F1077" s="74">
        <v>120</v>
      </c>
      <c r="G1077" s="74">
        <v>129</v>
      </c>
      <c r="H1077" s="74">
        <v>138</v>
      </c>
      <c r="I1077" s="74">
        <v>141</v>
      </c>
      <c r="J1077" s="74">
        <v>149</v>
      </c>
      <c r="K1077" s="74">
        <v>147</v>
      </c>
      <c r="L1077" s="74">
        <v>148</v>
      </c>
      <c r="M1077" s="74">
        <v>147</v>
      </c>
      <c r="N1077" s="74">
        <v>145</v>
      </c>
      <c r="O1077" s="74">
        <v>134</v>
      </c>
      <c r="P1077" s="74">
        <v>143</v>
      </c>
      <c r="Q1077" s="74">
        <v>140</v>
      </c>
      <c r="R1077" s="74">
        <v>134</v>
      </c>
      <c r="S1077" s="74">
        <v>124</v>
      </c>
      <c r="T1077" s="74">
        <v>113</v>
      </c>
      <c r="U1077" s="74">
        <v>99</v>
      </c>
      <c r="V1077" s="74">
        <v>91</v>
      </c>
      <c r="W1077" s="74">
        <v>84</v>
      </c>
      <c r="X1077" s="74">
        <v>81</v>
      </c>
      <c r="Y1077" s="74">
        <v>85</v>
      </c>
      <c r="Z1077" s="74">
        <v>461</v>
      </c>
      <c r="AA1077" s="74">
        <v>511</v>
      </c>
      <c r="AB1077" s="74">
        <v>560</v>
      </c>
      <c r="AC1077" s="74">
        <v>494</v>
      </c>
      <c r="AD1077" s="74">
        <v>312</v>
      </c>
      <c r="AE1077" s="74">
        <v>294</v>
      </c>
      <c r="AF1077" s="74">
        <v>230</v>
      </c>
      <c r="AG1077" s="74">
        <v>241</v>
      </c>
      <c r="AH1077" s="74">
        <v>206</v>
      </c>
      <c r="AI1077" s="74">
        <v>175</v>
      </c>
      <c r="AJ1077" s="74">
        <v>146</v>
      </c>
      <c r="AK1077" s="74">
        <v>84</v>
      </c>
      <c r="AL1077" s="74">
        <v>101</v>
      </c>
      <c r="AM1077" s="87">
        <v>10</v>
      </c>
      <c r="AN1077" s="74">
        <v>62</v>
      </c>
      <c r="AO1077" s="88">
        <v>58</v>
      </c>
      <c r="AP1077" s="74">
        <v>135</v>
      </c>
      <c r="AQ1077" s="89">
        <v>3072</v>
      </c>
      <c r="AR1077" s="74">
        <v>334</v>
      </c>
      <c r="AS1077" s="74">
        <v>224</v>
      </c>
      <c r="AT1077" s="74">
        <v>1236</v>
      </c>
      <c r="AU1077" s="89">
        <v>185</v>
      </c>
      <c r="AV1077" s="95"/>
      <c r="AW1077" s="95"/>
      <c r="AY1077" s="5"/>
    </row>
    <row r="1078" spans="1:51" x14ac:dyDescent="0.2">
      <c r="A1078" s="73" t="s">
        <v>2122</v>
      </c>
      <c r="B1078" s="2" t="s">
        <v>2060</v>
      </c>
      <c r="C1078" s="2" t="s">
        <v>1143</v>
      </c>
      <c r="D1078" s="2" t="s">
        <v>2123</v>
      </c>
      <c r="E1078" s="5">
        <f t="shared" si="17"/>
        <v>1239</v>
      </c>
      <c r="F1078" s="74">
        <v>35</v>
      </c>
      <c r="G1078" s="74">
        <v>31</v>
      </c>
      <c r="H1078" s="74">
        <v>28</v>
      </c>
      <c r="I1078" s="74">
        <v>24</v>
      </c>
      <c r="J1078" s="74">
        <v>21</v>
      </c>
      <c r="K1078" s="74">
        <v>23</v>
      </c>
      <c r="L1078" s="74">
        <v>23</v>
      </c>
      <c r="M1078" s="74">
        <v>24</v>
      </c>
      <c r="N1078" s="74">
        <v>25</v>
      </c>
      <c r="O1078" s="74">
        <v>25</v>
      </c>
      <c r="P1078" s="74">
        <v>28</v>
      </c>
      <c r="Q1078" s="74">
        <v>30</v>
      </c>
      <c r="R1078" s="74">
        <v>31</v>
      </c>
      <c r="S1078" s="74">
        <v>28</v>
      </c>
      <c r="T1078" s="74">
        <v>31</v>
      </c>
      <c r="U1078" s="74">
        <v>26</v>
      </c>
      <c r="V1078" s="74">
        <v>25</v>
      </c>
      <c r="W1078" s="74">
        <v>26</v>
      </c>
      <c r="X1078" s="74">
        <v>23</v>
      </c>
      <c r="Y1078" s="74">
        <v>18</v>
      </c>
      <c r="Z1078" s="74">
        <v>61</v>
      </c>
      <c r="AA1078" s="74">
        <v>76</v>
      </c>
      <c r="AB1078" s="74">
        <v>74</v>
      </c>
      <c r="AC1078" s="74">
        <v>73</v>
      </c>
      <c r="AD1078" s="74">
        <v>70</v>
      </c>
      <c r="AE1078" s="74">
        <v>47</v>
      </c>
      <c r="AF1078" s="74">
        <v>55</v>
      </c>
      <c r="AG1078" s="74">
        <v>65</v>
      </c>
      <c r="AH1078" s="74">
        <v>53</v>
      </c>
      <c r="AI1078" s="74">
        <v>43</v>
      </c>
      <c r="AJ1078" s="74">
        <v>42</v>
      </c>
      <c r="AK1078" s="74">
        <v>27</v>
      </c>
      <c r="AL1078" s="74">
        <v>28</v>
      </c>
      <c r="AM1078" s="87">
        <v>3</v>
      </c>
      <c r="AN1078" s="74">
        <v>17</v>
      </c>
      <c r="AO1078" s="88">
        <v>18</v>
      </c>
      <c r="AP1078" s="74">
        <v>40</v>
      </c>
      <c r="AQ1078" s="89">
        <v>623</v>
      </c>
      <c r="AR1078" s="74">
        <v>78</v>
      </c>
      <c r="AS1078" s="74">
        <v>56</v>
      </c>
      <c r="AT1078" s="74">
        <v>190</v>
      </c>
      <c r="AU1078" s="89">
        <v>53</v>
      </c>
      <c r="AV1078" s="95"/>
      <c r="AW1078" s="95"/>
      <c r="AY1078" s="5"/>
    </row>
    <row r="1079" spans="1:51" x14ac:dyDescent="0.2">
      <c r="A1079" s="73" t="s">
        <v>2124</v>
      </c>
      <c r="B1079" s="2" t="s">
        <v>2060</v>
      </c>
      <c r="C1079" s="2" t="s">
        <v>1143</v>
      </c>
      <c r="D1079" s="2" t="s">
        <v>2125</v>
      </c>
      <c r="E1079" s="5">
        <f t="shared" si="17"/>
        <v>1432</v>
      </c>
      <c r="F1079" s="74">
        <v>22</v>
      </c>
      <c r="G1079" s="74">
        <v>22</v>
      </c>
      <c r="H1079" s="74">
        <v>22</v>
      </c>
      <c r="I1079" s="74">
        <v>22</v>
      </c>
      <c r="J1079" s="74">
        <v>26</v>
      </c>
      <c r="K1079" s="74">
        <v>20</v>
      </c>
      <c r="L1079" s="74">
        <v>23</v>
      </c>
      <c r="M1079" s="74">
        <v>23</v>
      </c>
      <c r="N1079" s="74">
        <v>23</v>
      </c>
      <c r="O1079" s="74">
        <v>23</v>
      </c>
      <c r="P1079" s="74">
        <v>24</v>
      </c>
      <c r="Q1079" s="74">
        <v>24</v>
      </c>
      <c r="R1079" s="74">
        <v>24</v>
      </c>
      <c r="S1079" s="74">
        <v>25</v>
      </c>
      <c r="T1079" s="74">
        <v>26</v>
      </c>
      <c r="U1079" s="74">
        <v>26</v>
      </c>
      <c r="V1079" s="74">
        <v>27</v>
      </c>
      <c r="W1079" s="74">
        <v>27</v>
      </c>
      <c r="X1079" s="74">
        <v>23</v>
      </c>
      <c r="Y1079" s="74">
        <v>18</v>
      </c>
      <c r="Z1079" s="74">
        <v>86</v>
      </c>
      <c r="AA1079" s="74">
        <v>83</v>
      </c>
      <c r="AB1079" s="74">
        <v>98</v>
      </c>
      <c r="AC1079" s="74">
        <v>91</v>
      </c>
      <c r="AD1079" s="74">
        <v>85</v>
      </c>
      <c r="AE1079" s="74">
        <v>89</v>
      </c>
      <c r="AF1079" s="74">
        <v>64</v>
      </c>
      <c r="AG1079" s="74">
        <v>68</v>
      </c>
      <c r="AH1079" s="74">
        <v>81</v>
      </c>
      <c r="AI1079" s="74">
        <v>68</v>
      </c>
      <c r="AJ1079" s="74">
        <v>68</v>
      </c>
      <c r="AK1079" s="74">
        <v>39</v>
      </c>
      <c r="AL1079" s="74">
        <v>42</v>
      </c>
      <c r="AM1079" s="87">
        <v>2</v>
      </c>
      <c r="AN1079" s="74">
        <v>11</v>
      </c>
      <c r="AO1079" s="88">
        <v>11</v>
      </c>
      <c r="AP1079" s="74">
        <v>28</v>
      </c>
      <c r="AQ1079" s="89">
        <v>746</v>
      </c>
      <c r="AR1079" s="74">
        <v>62</v>
      </c>
      <c r="AS1079" s="74">
        <v>60</v>
      </c>
      <c r="AT1079" s="74">
        <v>270</v>
      </c>
      <c r="AU1079" s="89">
        <v>41</v>
      </c>
      <c r="AV1079" s="95"/>
      <c r="AW1079" s="95"/>
      <c r="AY1079" s="5"/>
    </row>
    <row r="1080" spans="1:51" x14ac:dyDescent="0.2">
      <c r="A1080" s="73" t="s">
        <v>2126</v>
      </c>
      <c r="B1080" s="2" t="s">
        <v>2060</v>
      </c>
      <c r="C1080" s="2" t="s">
        <v>1143</v>
      </c>
      <c r="D1080" s="2" t="s">
        <v>50</v>
      </c>
      <c r="E1080" s="5">
        <f t="shared" si="17"/>
        <v>1652</v>
      </c>
      <c r="F1080" s="74">
        <v>39</v>
      </c>
      <c r="G1080" s="74">
        <v>38</v>
      </c>
      <c r="H1080" s="74">
        <v>37</v>
      </c>
      <c r="I1080" s="74">
        <v>39</v>
      </c>
      <c r="J1080" s="74">
        <v>37</v>
      </c>
      <c r="K1080" s="74">
        <v>36</v>
      </c>
      <c r="L1080" s="74">
        <v>36</v>
      </c>
      <c r="M1080" s="74">
        <v>36</v>
      </c>
      <c r="N1080" s="74">
        <v>36</v>
      </c>
      <c r="O1080" s="74">
        <v>44</v>
      </c>
      <c r="P1080" s="74">
        <v>39</v>
      </c>
      <c r="Q1080" s="74">
        <v>37</v>
      </c>
      <c r="R1080" s="74">
        <v>38</v>
      </c>
      <c r="S1080" s="74">
        <v>36</v>
      </c>
      <c r="T1080" s="74">
        <v>32</v>
      </c>
      <c r="U1080" s="74">
        <v>28</v>
      </c>
      <c r="V1080" s="74">
        <v>24</v>
      </c>
      <c r="W1080" s="74">
        <v>22</v>
      </c>
      <c r="X1080" s="74">
        <v>21</v>
      </c>
      <c r="Y1080" s="74">
        <v>16</v>
      </c>
      <c r="Z1080" s="74">
        <v>101</v>
      </c>
      <c r="AA1080" s="74">
        <v>106</v>
      </c>
      <c r="AB1080" s="74">
        <v>141</v>
      </c>
      <c r="AC1080" s="74">
        <v>94</v>
      </c>
      <c r="AD1080" s="74">
        <v>96</v>
      </c>
      <c r="AE1080" s="74">
        <v>72</v>
      </c>
      <c r="AF1080" s="74">
        <v>53</v>
      </c>
      <c r="AG1080" s="74">
        <v>78</v>
      </c>
      <c r="AH1080" s="74">
        <v>66</v>
      </c>
      <c r="AI1080" s="74">
        <v>66</v>
      </c>
      <c r="AJ1080" s="74">
        <v>40</v>
      </c>
      <c r="AK1080" s="74">
        <v>40</v>
      </c>
      <c r="AL1080" s="74">
        <v>28</v>
      </c>
      <c r="AM1080" s="87">
        <v>1</v>
      </c>
      <c r="AN1080" s="74">
        <v>19</v>
      </c>
      <c r="AO1080" s="88">
        <v>20</v>
      </c>
      <c r="AP1080" s="74">
        <v>49</v>
      </c>
      <c r="AQ1080" s="89">
        <v>827</v>
      </c>
      <c r="AR1080" s="74">
        <v>87</v>
      </c>
      <c r="AS1080" s="74">
        <v>54</v>
      </c>
      <c r="AT1080" s="74">
        <v>305</v>
      </c>
      <c r="AU1080" s="89">
        <v>68</v>
      </c>
      <c r="AV1080" s="95"/>
      <c r="AW1080" s="95"/>
      <c r="AY1080" s="5"/>
    </row>
    <row r="1081" spans="1:51" x14ac:dyDescent="0.2">
      <c r="A1081" s="73" t="s">
        <v>2127</v>
      </c>
      <c r="B1081" s="2" t="s">
        <v>2060</v>
      </c>
      <c r="C1081" s="2" t="s">
        <v>1143</v>
      </c>
      <c r="D1081" s="2" t="s">
        <v>2128</v>
      </c>
      <c r="E1081" s="5">
        <f t="shared" si="17"/>
        <v>5198</v>
      </c>
      <c r="F1081" s="74">
        <v>89</v>
      </c>
      <c r="G1081" s="74">
        <v>90</v>
      </c>
      <c r="H1081" s="74">
        <v>86</v>
      </c>
      <c r="I1081" s="74">
        <v>85</v>
      </c>
      <c r="J1081" s="74">
        <v>89</v>
      </c>
      <c r="K1081" s="74">
        <v>83</v>
      </c>
      <c r="L1081" s="74">
        <v>85</v>
      </c>
      <c r="M1081" s="74">
        <v>85</v>
      </c>
      <c r="N1081" s="74">
        <v>85</v>
      </c>
      <c r="O1081" s="74">
        <v>79</v>
      </c>
      <c r="P1081" s="74">
        <v>89</v>
      </c>
      <c r="Q1081" s="74">
        <v>89</v>
      </c>
      <c r="R1081" s="74">
        <v>90</v>
      </c>
      <c r="S1081" s="74">
        <v>91</v>
      </c>
      <c r="T1081" s="74">
        <v>86</v>
      </c>
      <c r="U1081" s="74">
        <v>88</v>
      </c>
      <c r="V1081" s="74">
        <v>90</v>
      </c>
      <c r="W1081" s="74">
        <v>91</v>
      </c>
      <c r="X1081" s="74">
        <v>87</v>
      </c>
      <c r="Y1081" s="74">
        <v>88</v>
      </c>
      <c r="Z1081" s="74">
        <v>395</v>
      </c>
      <c r="AA1081" s="74">
        <v>383</v>
      </c>
      <c r="AB1081" s="74">
        <v>370</v>
      </c>
      <c r="AC1081" s="74">
        <v>369</v>
      </c>
      <c r="AD1081" s="74">
        <v>317</v>
      </c>
      <c r="AE1081" s="74">
        <v>294</v>
      </c>
      <c r="AF1081" s="74">
        <v>256</v>
      </c>
      <c r="AG1081" s="74">
        <v>222</v>
      </c>
      <c r="AH1081" s="74">
        <v>199</v>
      </c>
      <c r="AI1081" s="74">
        <v>161</v>
      </c>
      <c r="AJ1081" s="74">
        <v>169</v>
      </c>
      <c r="AK1081" s="74">
        <v>132</v>
      </c>
      <c r="AL1081" s="74">
        <v>186</v>
      </c>
      <c r="AM1081" s="87">
        <v>8</v>
      </c>
      <c r="AN1081" s="74">
        <v>45</v>
      </c>
      <c r="AO1081" s="88">
        <v>44</v>
      </c>
      <c r="AP1081" s="74">
        <v>103</v>
      </c>
      <c r="AQ1081" s="89">
        <v>2581</v>
      </c>
      <c r="AR1081" s="74">
        <v>213</v>
      </c>
      <c r="AS1081" s="74">
        <v>226</v>
      </c>
      <c r="AT1081" s="74">
        <v>1015</v>
      </c>
      <c r="AU1081" s="89">
        <v>136</v>
      </c>
      <c r="AV1081" s="95"/>
      <c r="AW1081" s="95"/>
      <c r="AY1081" s="5"/>
    </row>
    <row r="1082" spans="1:51" x14ac:dyDescent="0.2">
      <c r="A1082" s="73" t="s">
        <v>2129</v>
      </c>
      <c r="B1082" s="2" t="s">
        <v>2060</v>
      </c>
      <c r="C1082" s="2" t="s">
        <v>1143</v>
      </c>
      <c r="D1082" s="2" t="s">
        <v>2130</v>
      </c>
      <c r="E1082" s="5">
        <f t="shared" si="17"/>
        <v>1409</v>
      </c>
      <c r="F1082" s="74">
        <v>31</v>
      </c>
      <c r="G1082" s="74">
        <v>26</v>
      </c>
      <c r="H1082" s="74">
        <v>20</v>
      </c>
      <c r="I1082" s="74">
        <v>17</v>
      </c>
      <c r="J1082" s="74">
        <v>17</v>
      </c>
      <c r="K1082" s="74">
        <v>16</v>
      </c>
      <c r="L1082" s="74">
        <v>16</v>
      </c>
      <c r="M1082" s="74">
        <v>17</v>
      </c>
      <c r="N1082" s="74">
        <v>19</v>
      </c>
      <c r="O1082" s="74">
        <v>20</v>
      </c>
      <c r="P1082" s="74">
        <v>21</v>
      </c>
      <c r="Q1082" s="74">
        <v>25</v>
      </c>
      <c r="R1082" s="74">
        <v>26</v>
      </c>
      <c r="S1082" s="74">
        <v>26</v>
      </c>
      <c r="T1082" s="74">
        <v>27</v>
      </c>
      <c r="U1082" s="74">
        <v>21</v>
      </c>
      <c r="V1082" s="74">
        <v>22</v>
      </c>
      <c r="W1082" s="74">
        <v>21</v>
      </c>
      <c r="X1082" s="74">
        <v>17</v>
      </c>
      <c r="Y1082" s="74">
        <v>17</v>
      </c>
      <c r="Z1082" s="74">
        <v>76</v>
      </c>
      <c r="AA1082" s="74">
        <v>97</v>
      </c>
      <c r="AB1082" s="74">
        <v>124</v>
      </c>
      <c r="AC1082" s="74">
        <v>89</v>
      </c>
      <c r="AD1082" s="74">
        <v>112</v>
      </c>
      <c r="AE1082" s="74">
        <v>79</v>
      </c>
      <c r="AF1082" s="74">
        <v>84</v>
      </c>
      <c r="AG1082" s="74">
        <v>51</v>
      </c>
      <c r="AH1082" s="74">
        <v>59</v>
      </c>
      <c r="AI1082" s="74">
        <v>67</v>
      </c>
      <c r="AJ1082" s="74">
        <v>58</v>
      </c>
      <c r="AK1082" s="74">
        <v>31</v>
      </c>
      <c r="AL1082" s="74">
        <v>60</v>
      </c>
      <c r="AM1082" s="87">
        <v>13</v>
      </c>
      <c r="AN1082" s="74">
        <v>15</v>
      </c>
      <c r="AO1082" s="88">
        <v>16</v>
      </c>
      <c r="AP1082" s="74">
        <v>38</v>
      </c>
      <c r="AQ1082" s="89">
        <v>723</v>
      </c>
      <c r="AR1082" s="74">
        <v>68</v>
      </c>
      <c r="AS1082" s="74">
        <v>50</v>
      </c>
      <c r="AT1082" s="74">
        <v>276</v>
      </c>
      <c r="AU1082" s="89">
        <v>49</v>
      </c>
      <c r="AV1082" s="95"/>
      <c r="AW1082" s="95"/>
      <c r="AY1082" s="5"/>
    </row>
    <row r="1083" spans="1:51" x14ac:dyDescent="0.2">
      <c r="A1083" s="73" t="s">
        <v>2131</v>
      </c>
      <c r="B1083" s="2" t="s">
        <v>2060</v>
      </c>
      <c r="C1083" s="2" t="s">
        <v>1143</v>
      </c>
      <c r="D1083" s="2" t="s">
        <v>2132</v>
      </c>
      <c r="E1083" s="5">
        <f t="shared" si="17"/>
        <v>1544</v>
      </c>
      <c r="F1083" s="74">
        <v>31</v>
      </c>
      <c r="G1083" s="74">
        <v>29</v>
      </c>
      <c r="H1083" s="74">
        <v>25</v>
      </c>
      <c r="I1083" s="74">
        <v>23</v>
      </c>
      <c r="J1083" s="74">
        <v>25</v>
      </c>
      <c r="K1083" s="74">
        <v>21</v>
      </c>
      <c r="L1083" s="74">
        <v>21</v>
      </c>
      <c r="M1083" s="74">
        <v>22</v>
      </c>
      <c r="N1083" s="74">
        <v>23</v>
      </c>
      <c r="O1083" s="74">
        <v>25</v>
      </c>
      <c r="P1083" s="74">
        <v>27</v>
      </c>
      <c r="Q1083" s="74">
        <v>29</v>
      </c>
      <c r="R1083" s="74">
        <v>30</v>
      </c>
      <c r="S1083" s="74">
        <v>30</v>
      </c>
      <c r="T1083" s="74">
        <v>27</v>
      </c>
      <c r="U1083" s="74">
        <v>26</v>
      </c>
      <c r="V1083" s="74">
        <v>25</v>
      </c>
      <c r="W1083" s="74">
        <v>22</v>
      </c>
      <c r="X1083" s="74">
        <v>24</v>
      </c>
      <c r="Y1083" s="74">
        <v>22</v>
      </c>
      <c r="Z1083" s="74">
        <v>125</v>
      </c>
      <c r="AA1083" s="74">
        <v>111</v>
      </c>
      <c r="AB1083" s="74">
        <v>115</v>
      </c>
      <c r="AC1083" s="74">
        <v>88</v>
      </c>
      <c r="AD1083" s="74">
        <v>102</v>
      </c>
      <c r="AE1083" s="74">
        <v>91</v>
      </c>
      <c r="AF1083" s="74">
        <v>83</v>
      </c>
      <c r="AG1083" s="74">
        <v>66</v>
      </c>
      <c r="AH1083" s="74">
        <v>62</v>
      </c>
      <c r="AI1083" s="74">
        <v>54</v>
      </c>
      <c r="AJ1083" s="74">
        <v>46</v>
      </c>
      <c r="AK1083" s="74">
        <v>56</v>
      </c>
      <c r="AL1083" s="74">
        <v>38</v>
      </c>
      <c r="AM1083" s="87">
        <v>3</v>
      </c>
      <c r="AN1083" s="74">
        <v>16</v>
      </c>
      <c r="AO1083" s="88">
        <v>15</v>
      </c>
      <c r="AP1083" s="74">
        <v>37</v>
      </c>
      <c r="AQ1083" s="89">
        <v>748</v>
      </c>
      <c r="AR1083" s="74">
        <v>72</v>
      </c>
      <c r="AS1083" s="74">
        <v>57</v>
      </c>
      <c r="AT1083" s="74">
        <v>289</v>
      </c>
      <c r="AU1083" s="89">
        <v>56</v>
      </c>
      <c r="AV1083" s="95"/>
      <c r="AW1083" s="95"/>
      <c r="AY1083" s="5"/>
    </row>
    <row r="1084" spans="1:51" x14ac:dyDescent="0.2">
      <c r="A1084" s="73" t="s">
        <v>2133</v>
      </c>
      <c r="B1084" s="2" t="s">
        <v>2060</v>
      </c>
      <c r="C1084" s="2" t="s">
        <v>1143</v>
      </c>
      <c r="D1084" s="2" t="s">
        <v>2134</v>
      </c>
      <c r="E1084" s="5">
        <f t="shared" si="17"/>
        <v>4202</v>
      </c>
      <c r="F1084" s="74">
        <v>88</v>
      </c>
      <c r="G1084" s="74">
        <v>79</v>
      </c>
      <c r="H1084" s="74">
        <v>75</v>
      </c>
      <c r="I1084" s="74">
        <v>69</v>
      </c>
      <c r="J1084" s="74">
        <v>72</v>
      </c>
      <c r="K1084" s="74">
        <v>67</v>
      </c>
      <c r="L1084" s="74">
        <v>69</v>
      </c>
      <c r="M1084" s="74">
        <v>71</v>
      </c>
      <c r="N1084" s="74">
        <v>75</v>
      </c>
      <c r="O1084" s="74">
        <v>73</v>
      </c>
      <c r="P1084" s="74">
        <v>85</v>
      </c>
      <c r="Q1084" s="74">
        <v>90</v>
      </c>
      <c r="R1084" s="74">
        <v>93</v>
      </c>
      <c r="S1084" s="74">
        <v>90</v>
      </c>
      <c r="T1084" s="74">
        <v>84</v>
      </c>
      <c r="U1084" s="74">
        <v>79</v>
      </c>
      <c r="V1084" s="74">
        <v>77</v>
      </c>
      <c r="W1084" s="74">
        <v>72</v>
      </c>
      <c r="X1084" s="74">
        <v>71</v>
      </c>
      <c r="Y1084" s="74">
        <v>67</v>
      </c>
      <c r="Z1084" s="74">
        <v>289</v>
      </c>
      <c r="AA1084" s="74">
        <v>274</v>
      </c>
      <c r="AB1084" s="74">
        <v>342</v>
      </c>
      <c r="AC1084" s="74">
        <v>268</v>
      </c>
      <c r="AD1084" s="74">
        <v>253</v>
      </c>
      <c r="AE1084" s="74">
        <v>206</v>
      </c>
      <c r="AF1084" s="74">
        <v>177</v>
      </c>
      <c r="AG1084" s="74">
        <v>187</v>
      </c>
      <c r="AH1084" s="74">
        <v>166</v>
      </c>
      <c r="AI1084" s="74">
        <v>144</v>
      </c>
      <c r="AJ1084" s="74">
        <v>121</v>
      </c>
      <c r="AK1084" s="74">
        <v>97</v>
      </c>
      <c r="AL1084" s="74">
        <v>132</v>
      </c>
      <c r="AM1084" s="87">
        <v>8</v>
      </c>
      <c r="AN1084" s="74">
        <v>43</v>
      </c>
      <c r="AO1084" s="88">
        <v>45</v>
      </c>
      <c r="AP1084" s="74">
        <v>101</v>
      </c>
      <c r="AQ1084" s="89">
        <v>2090</v>
      </c>
      <c r="AR1084" s="74">
        <v>221</v>
      </c>
      <c r="AS1084" s="74">
        <v>175</v>
      </c>
      <c r="AT1084" s="74">
        <v>775</v>
      </c>
      <c r="AU1084" s="89">
        <v>137</v>
      </c>
      <c r="AV1084" s="95"/>
      <c r="AW1084" s="95"/>
      <c r="AY1084" s="5"/>
    </row>
    <row r="1085" spans="1:51" x14ac:dyDescent="0.2">
      <c r="A1085" s="73" t="s">
        <v>2135</v>
      </c>
      <c r="B1085" s="2" t="s">
        <v>2060</v>
      </c>
      <c r="C1085" s="2" t="s">
        <v>1143</v>
      </c>
      <c r="D1085" s="2" t="s">
        <v>2136</v>
      </c>
      <c r="E1085" s="5">
        <f t="shared" si="17"/>
        <v>6135</v>
      </c>
      <c r="F1085" s="74">
        <v>125</v>
      </c>
      <c r="G1085" s="74">
        <v>130</v>
      </c>
      <c r="H1085" s="74">
        <v>132</v>
      </c>
      <c r="I1085" s="74">
        <v>132</v>
      </c>
      <c r="J1085" s="74">
        <v>138</v>
      </c>
      <c r="K1085" s="74">
        <v>135</v>
      </c>
      <c r="L1085" s="74">
        <v>138</v>
      </c>
      <c r="M1085" s="74">
        <v>140</v>
      </c>
      <c r="N1085" s="74">
        <v>137</v>
      </c>
      <c r="O1085" s="74">
        <v>137</v>
      </c>
      <c r="P1085" s="74">
        <v>142</v>
      </c>
      <c r="Q1085" s="74">
        <v>144</v>
      </c>
      <c r="R1085" s="74">
        <v>142</v>
      </c>
      <c r="S1085" s="74">
        <v>133</v>
      </c>
      <c r="T1085" s="74">
        <v>122</v>
      </c>
      <c r="U1085" s="74">
        <v>110</v>
      </c>
      <c r="V1085" s="74">
        <v>101</v>
      </c>
      <c r="W1085" s="74">
        <v>96</v>
      </c>
      <c r="X1085" s="74">
        <v>93</v>
      </c>
      <c r="Y1085" s="74">
        <v>90</v>
      </c>
      <c r="Z1085" s="74">
        <v>447</v>
      </c>
      <c r="AA1085" s="74">
        <v>412</v>
      </c>
      <c r="AB1085" s="74">
        <v>378</v>
      </c>
      <c r="AC1085" s="74">
        <v>380</v>
      </c>
      <c r="AD1085" s="74">
        <v>290</v>
      </c>
      <c r="AE1085" s="74">
        <v>282</v>
      </c>
      <c r="AF1085" s="74">
        <v>271</v>
      </c>
      <c r="AG1085" s="74">
        <v>236</v>
      </c>
      <c r="AH1085" s="74">
        <v>265</v>
      </c>
      <c r="AI1085" s="74">
        <v>223</v>
      </c>
      <c r="AJ1085" s="74">
        <v>159</v>
      </c>
      <c r="AK1085" s="74">
        <v>135</v>
      </c>
      <c r="AL1085" s="74">
        <v>140</v>
      </c>
      <c r="AM1085" s="87">
        <v>14</v>
      </c>
      <c r="AN1085" s="74">
        <v>66</v>
      </c>
      <c r="AO1085" s="88">
        <v>59</v>
      </c>
      <c r="AP1085" s="74">
        <v>140</v>
      </c>
      <c r="AQ1085" s="89">
        <v>3171</v>
      </c>
      <c r="AR1085" s="74">
        <v>360</v>
      </c>
      <c r="AS1085" s="74">
        <v>238</v>
      </c>
      <c r="AT1085" s="74">
        <v>1143</v>
      </c>
      <c r="AU1085" s="89">
        <v>190</v>
      </c>
      <c r="AV1085" s="95"/>
      <c r="AW1085" s="95"/>
      <c r="AY1085" s="5"/>
    </row>
    <row r="1086" spans="1:51" x14ac:dyDescent="0.2">
      <c r="A1086" s="73" t="s">
        <v>2137</v>
      </c>
      <c r="B1086" s="2" t="s">
        <v>2060</v>
      </c>
      <c r="C1086" s="2" t="s">
        <v>1143</v>
      </c>
      <c r="D1086" s="2" t="s">
        <v>2138</v>
      </c>
      <c r="E1086" s="5">
        <f t="shared" si="17"/>
        <v>2068</v>
      </c>
      <c r="F1086" s="74">
        <v>30</v>
      </c>
      <c r="G1086" s="74">
        <v>32</v>
      </c>
      <c r="H1086" s="74">
        <v>29</v>
      </c>
      <c r="I1086" s="74">
        <v>29</v>
      </c>
      <c r="J1086" s="74">
        <v>35</v>
      </c>
      <c r="K1086" s="74">
        <v>32</v>
      </c>
      <c r="L1086" s="74">
        <v>30</v>
      </c>
      <c r="M1086" s="74">
        <v>32</v>
      </c>
      <c r="N1086" s="74">
        <v>34</v>
      </c>
      <c r="O1086" s="74">
        <v>32</v>
      </c>
      <c r="P1086" s="74">
        <v>36</v>
      </c>
      <c r="Q1086" s="74">
        <v>34</v>
      </c>
      <c r="R1086" s="74">
        <v>37</v>
      </c>
      <c r="S1086" s="74">
        <v>35</v>
      </c>
      <c r="T1086" s="74">
        <v>40</v>
      </c>
      <c r="U1086" s="74">
        <v>36</v>
      </c>
      <c r="V1086" s="74">
        <v>36</v>
      </c>
      <c r="W1086" s="74">
        <v>33</v>
      </c>
      <c r="X1086" s="74">
        <v>32</v>
      </c>
      <c r="Y1086" s="74">
        <v>32</v>
      </c>
      <c r="Z1086" s="74">
        <v>144</v>
      </c>
      <c r="AA1086" s="74">
        <v>145</v>
      </c>
      <c r="AB1086" s="74">
        <v>139</v>
      </c>
      <c r="AC1086" s="74">
        <v>150</v>
      </c>
      <c r="AD1086" s="74">
        <v>127</v>
      </c>
      <c r="AE1086" s="74">
        <v>101</v>
      </c>
      <c r="AF1086" s="74">
        <v>109</v>
      </c>
      <c r="AG1086" s="74">
        <v>92</v>
      </c>
      <c r="AH1086" s="74">
        <v>82</v>
      </c>
      <c r="AI1086" s="74">
        <v>95</v>
      </c>
      <c r="AJ1086" s="74">
        <v>72</v>
      </c>
      <c r="AK1086" s="74">
        <v>66</v>
      </c>
      <c r="AL1086" s="74">
        <v>80</v>
      </c>
      <c r="AM1086" s="87">
        <v>3</v>
      </c>
      <c r="AN1086" s="74">
        <v>14</v>
      </c>
      <c r="AO1086" s="88">
        <v>16</v>
      </c>
      <c r="AP1086" s="74">
        <v>35</v>
      </c>
      <c r="AQ1086" s="89">
        <v>1011</v>
      </c>
      <c r="AR1086" s="74">
        <v>88</v>
      </c>
      <c r="AS1086" s="74">
        <v>84</v>
      </c>
      <c r="AT1086" s="74">
        <v>369</v>
      </c>
      <c r="AU1086" s="89">
        <v>56</v>
      </c>
      <c r="AV1086" s="95"/>
      <c r="AW1086" s="95"/>
      <c r="AY1086" s="5"/>
    </row>
    <row r="1087" spans="1:51" x14ac:dyDescent="0.2">
      <c r="A1087" s="73" t="s">
        <v>2139</v>
      </c>
      <c r="B1087" s="2" t="s">
        <v>2060</v>
      </c>
      <c r="C1087" s="2" t="s">
        <v>2140</v>
      </c>
      <c r="D1087" s="2" t="s">
        <v>2140</v>
      </c>
      <c r="E1087" s="5">
        <f t="shared" si="17"/>
        <v>24919</v>
      </c>
      <c r="F1087" s="74">
        <v>391</v>
      </c>
      <c r="G1087" s="74">
        <v>411</v>
      </c>
      <c r="H1087" s="74">
        <v>424</v>
      </c>
      <c r="I1087" s="74">
        <v>435</v>
      </c>
      <c r="J1087" s="74">
        <v>460</v>
      </c>
      <c r="K1087" s="74">
        <v>442</v>
      </c>
      <c r="L1087" s="74">
        <v>444</v>
      </c>
      <c r="M1087" s="74">
        <v>446</v>
      </c>
      <c r="N1087" s="74">
        <v>442</v>
      </c>
      <c r="O1087" s="74">
        <v>429</v>
      </c>
      <c r="P1087" s="74">
        <v>451</v>
      </c>
      <c r="Q1087" s="74">
        <v>447</v>
      </c>
      <c r="R1087" s="74">
        <v>440</v>
      </c>
      <c r="S1087" s="74">
        <v>438</v>
      </c>
      <c r="T1087" s="74">
        <v>429</v>
      </c>
      <c r="U1087" s="74">
        <v>410</v>
      </c>
      <c r="V1087" s="74">
        <v>410</v>
      </c>
      <c r="W1087" s="74">
        <v>406</v>
      </c>
      <c r="X1087" s="74">
        <v>400</v>
      </c>
      <c r="Y1087" s="74">
        <v>384</v>
      </c>
      <c r="Z1087" s="74">
        <v>1962</v>
      </c>
      <c r="AA1087" s="74">
        <v>2176</v>
      </c>
      <c r="AB1087" s="74">
        <v>2185</v>
      </c>
      <c r="AC1087" s="74">
        <v>1990</v>
      </c>
      <c r="AD1087" s="74">
        <v>1791</v>
      </c>
      <c r="AE1087" s="74">
        <v>1426</v>
      </c>
      <c r="AF1087" s="74">
        <v>1310</v>
      </c>
      <c r="AG1087" s="74">
        <v>997</v>
      </c>
      <c r="AH1087" s="74">
        <v>858</v>
      </c>
      <c r="AI1087" s="74">
        <v>613</v>
      </c>
      <c r="AJ1087" s="74">
        <v>501</v>
      </c>
      <c r="AK1087" s="74">
        <v>312</v>
      </c>
      <c r="AL1087" s="74">
        <v>259</v>
      </c>
      <c r="AM1087" s="87">
        <v>33</v>
      </c>
      <c r="AN1087" s="74">
        <v>202</v>
      </c>
      <c r="AO1087" s="88">
        <v>189</v>
      </c>
      <c r="AP1087" s="74">
        <v>427</v>
      </c>
      <c r="AQ1087" s="89">
        <v>12472</v>
      </c>
      <c r="AR1087" s="74">
        <v>1054</v>
      </c>
      <c r="AS1087" s="74">
        <v>985</v>
      </c>
      <c r="AT1087" s="74">
        <v>5737</v>
      </c>
      <c r="AU1087" s="89">
        <v>582</v>
      </c>
      <c r="AV1087" s="95"/>
      <c r="AW1087" s="95"/>
      <c r="AY1087" s="5"/>
    </row>
    <row r="1088" spans="1:51" x14ac:dyDescent="0.2">
      <c r="A1088" s="73" t="s">
        <v>2141</v>
      </c>
      <c r="B1088" s="2" t="s">
        <v>2060</v>
      </c>
      <c r="C1088" s="2" t="s">
        <v>2140</v>
      </c>
      <c r="D1088" s="2" t="s">
        <v>2142</v>
      </c>
      <c r="E1088" s="5">
        <f t="shared" si="17"/>
        <v>74839</v>
      </c>
      <c r="F1088" s="74">
        <v>1530</v>
      </c>
      <c r="G1088" s="74">
        <v>1634</v>
      </c>
      <c r="H1088" s="74">
        <v>1717</v>
      </c>
      <c r="I1088" s="74">
        <v>1775</v>
      </c>
      <c r="J1088" s="74">
        <v>1856</v>
      </c>
      <c r="K1088" s="74">
        <v>1805</v>
      </c>
      <c r="L1088" s="74">
        <v>1808</v>
      </c>
      <c r="M1088" s="74">
        <v>1798</v>
      </c>
      <c r="N1088" s="74">
        <v>1775</v>
      </c>
      <c r="O1088" s="74">
        <v>1687</v>
      </c>
      <c r="P1088" s="74">
        <v>1757</v>
      </c>
      <c r="Q1088" s="74">
        <v>1705</v>
      </c>
      <c r="R1088" s="74">
        <v>1646</v>
      </c>
      <c r="S1088" s="74">
        <v>1583</v>
      </c>
      <c r="T1088" s="74">
        <v>1497</v>
      </c>
      <c r="U1088" s="74">
        <v>1374</v>
      </c>
      <c r="V1088" s="74">
        <v>1309</v>
      </c>
      <c r="W1088" s="74">
        <v>1256</v>
      </c>
      <c r="X1088" s="74">
        <v>1213</v>
      </c>
      <c r="Y1088" s="74">
        <v>1159</v>
      </c>
      <c r="Z1088" s="74">
        <v>5743</v>
      </c>
      <c r="AA1088" s="74">
        <v>6290</v>
      </c>
      <c r="AB1088" s="74">
        <v>6215</v>
      </c>
      <c r="AC1088" s="74">
        <v>5519</v>
      </c>
      <c r="AD1088" s="74">
        <v>4651</v>
      </c>
      <c r="AE1088" s="74">
        <v>3731</v>
      </c>
      <c r="AF1088" s="74">
        <v>2813</v>
      </c>
      <c r="AG1088" s="74">
        <v>2424</v>
      </c>
      <c r="AH1088" s="74">
        <v>1921</v>
      </c>
      <c r="AI1088" s="74">
        <v>1566</v>
      </c>
      <c r="AJ1088" s="74">
        <v>903</v>
      </c>
      <c r="AK1088" s="74">
        <v>511</v>
      </c>
      <c r="AL1088" s="74">
        <v>668</v>
      </c>
      <c r="AM1088" s="87">
        <v>127</v>
      </c>
      <c r="AN1088" s="74">
        <v>791</v>
      </c>
      <c r="AO1088" s="88">
        <v>739</v>
      </c>
      <c r="AP1088" s="74">
        <v>1641</v>
      </c>
      <c r="AQ1088" s="89">
        <v>37354</v>
      </c>
      <c r="AR1088" s="74">
        <v>3933</v>
      </c>
      <c r="AS1088" s="74">
        <v>3153</v>
      </c>
      <c r="AT1088" s="74">
        <v>16147</v>
      </c>
      <c r="AU1088" s="89">
        <v>2245</v>
      </c>
      <c r="AV1088" s="95"/>
      <c r="AW1088" s="95"/>
      <c r="AY1088" s="5"/>
    </row>
    <row r="1089" spans="1:51" x14ac:dyDescent="0.2">
      <c r="A1089" s="73" t="s">
        <v>2143</v>
      </c>
      <c r="B1089" s="2" t="s">
        <v>2060</v>
      </c>
      <c r="C1089" s="2" t="s">
        <v>2140</v>
      </c>
      <c r="D1089" s="2" t="s">
        <v>2144</v>
      </c>
      <c r="E1089" s="5">
        <f t="shared" si="17"/>
        <v>68325</v>
      </c>
      <c r="F1089" s="74">
        <v>1313</v>
      </c>
      <c r="G1089" s="74">
        <v>1440</v>
      </c>
      <c r="H1089" s="74">
        <v>1535</v>
      </c>
      <c r="I1089" s="74">
        <v>1600</v>
      </c>
      <c r="J1089" s="74">
        <v>1681</v>
      </c>
      <c r="K1089" s="74">
        <v>1630</v>
      </c>
      <c r="L1089" s="74">
        <v>1630</v>
      </c>
      <c r="M1089" s="74">
        <v>1615</v>
      </c>
      <c r="N1089" s="74">
        <v>1587</v>
      </c>
      <c r="O1089" s="74">
        <v>1495</v>
      </c>
      <c r="P1089" s="74">
        <v>1556</v>
      </c>
      <c r="Q1089" s="74">
        <v>1496</v>
      </c>
      <c r="R1089" s="74">
        <v>1453</v>
      </c>
      <c r="S1089" s="74">
        <v>1439</v>
      </c>
      <c r="T1089" s="74">
        <v>1421</v>
      </c>
      <c r="U1089" s="74">
        <v>1369</v>
      </c>
      <c r="V1089" s="74">
        <v>1369</v>
      </c>
      <c r="W1089" s="74">
        <v>1362</v>
      </c>
      <c r="X1089" s="74">
        <v>1342</v>
      </c>
      <c r="Y1089" s="74">
        <v>1281</v>
      </c>
      <c r="Z1089" s="74">
        <v>6295</v>
      </c>
      <c r="AA1089" s="74">
        <v>6393</v>
      </c>
      <c r="AB1089" s="74">
        <v>5506</v>
      </c>
      <c r="AC1089" s="74">
        <v>4927</v>
      </c>
      <c r="AD1089" s="74">
        <v>3770</v>
      </c>
      <c r="AE1089" s="74">
        <v>3359</v>
      </c>
      <c r="AF1089" s="74">
        <v>2481</v>
      </c>
      <c r="AG1089" s="74">
        <v>2152</v>
      </c>
      <c r="AH1089" s="74">
        <v>1430</v>
      </c>
      <c r="AI1089" s="74">
        <v>1014</v>
      </c>
      <c r="AJ1089" s="74">
        <v>658</v>
      </c>
      <c r="AK1089" s="74">
        <v>336</v>
      </c>
      <c r="AL1089" s="74">
        <v>390</v>
      </c>
      <c r="AM1089" s="87">
        <v>112</v>
      </c>
      <c r="AN1089" s="74">
        <v>683</v>
      </c>
      <c r="AO1089" s="88">
        <v>630</v>
      </c>
      <c r="AP1089" s="74">
        <v>1411</v>
      </c>
      <c r="AQ1089" s="89">
        <v>33633</v>
      </c>
      <c r="AR1089" s="74">
        <v>3745</v>
      </c>
      <c r="AS1089" s="74">
        <v>3414</v>
      </c>
      <c r="AT1089" s="74">
        <v>14383</v>
      </c>
      <c r="AU1089" s="89">
        <v>1917</v>
      </c>
      <c r="AV1089" s="95"/>
      <c r="AW1089" s="95"/>
      <c r="AY1089" s="5"/>
    </row>
    <row r="1090" spans="1:51" x14ac:dyDescent="0.2">
      <c r="A1090" s="73" t="s">
        <v>2145</v>
      </c>
      <c r="B1090" s="2" t="s">
        <v>2060</v>
      </c>
      <c r="C1090" s="2" t="s">
        <v>2140</v>
      </c>
      <c r="D1090" s="2" t="s">
        <v>2146</v>
      </c>
      <c r="E1090" s="5">
        <f t="shared" si="17"/>
        <v>7320</v>
      </c>
      <c r="F1090" s="74">
        <v>108</v>
      </c>
      <c r="G1090" s="74">
        <v>117</v>
      </c>
      <c r="H1090" s="74">
        <v>123</v>
      </c>
      <c r="I1090" s="74">
        <v>128</v>
      </c>
      <c r="J1090" s="74">
        <v>134</v>
      </c>
      <c r="K1090" s="74">
        <v>130</v>
      </c>
      <c r="L1090" s="74">
        <v>132</v>
      </c>
      <c r="M1090" s="74">
        <v>132</v>
      </c>
      <c r="N1090" s="74">
        <v>131</v>
      </c>
      <c r="O1090" s="74">
        <v>128</v>
      </c>
      <c r="P1090" s="74">
        <v>131</v>
      </c>
      <c r="Q1090" s="74">
        <v>131</v>
      </c>
      <c r="R1090" s="74">
        <v>129</v>
      </c>
      <c r="S1090" s="74">
        <v>124</v>
      </c>
      <c r="T1090" s="74">
        <v>119</v>
      </c>
      <c r="U1090" s="74">
        <v>111</v>
      </c>
      <c r="V1090" s="74">
        <v>110</v>
      </c>
      <c r="W1090" s="74">
        <v>106</v>
      </c>
      <c r="X1090" s="74">
        <v>104</v>
      </c>
      <c r="Y1090" s="74">
        <v>104</v>
      </c>
      <c r="Z1090" s="74">
        <v>525</v>
      </c>
      <c r="AA1090" s="74">
        <v>653</v>
      </c>
      <c r="AB1090" s="74">
        <v>577</v>
      </c>
      <c r="AC1090" s="74">
        <v>535</v>
      </c>
      <c r="AD1090" s="74">
        <v>521</v>
      </c>
      <c r="AE1090" s="74">
        <v>456</v>
      </c>
      <c r="AF1090" s="74">
        <v>367</v>
      </c>
      <c r="AG1090" s="74">
        <v>319</v>
      </c>
      <c r="AH1090" s="74">
        <v>260</v>
      </c>
      <c r="AI1090" s="74">
        <v>244</v>
      </c>
      <c r="AJ1090" s="74">
        <v>188</v>
      </c>
      <c r="AK1090" s="74">
        <v>137</v>
      </c>
      <c r="AL1090" s="74">
        <v>106</v>
      </c>
      <c r="AM1090" s="87">
        <v>9</v>
      </c>
      <c r="AN1090" s="74">
        <v>59</v>
      </c>
      <c r="AO1090" s="88">
        <v>49</v>
      </c>
      <c r="AP1090" s="74">
        <v>123</v>
      </c>
      <c r="AQ1090" s="89">
        <v>3661</v>
      </c>
      <c r="AR1090" s="74">
        <v>314</v>
      </c>
      <c r="AS1090" s="74">
        <v>254</v>
      </c>
      <c r="AT1090" s="74">
        <v>1560</v>
      </c>
      <c r="AU1090" s="89">
        <v>167</v>
      </c>
      <c r="AV1090" s="95"/>
      <c r="AW1090" s="95"/>
      <c r="AY1090" s="5"/>
    </row>
    <row r="1091" spans="1:51" x14ac:dyDescent="0.2">
      <c r="A1091" s="73" t="s">
        <v>2147</v>
      </c>
      <c r="B1091" s="2" t="s">
        <v>2060</v>
      </c>
      <c r="C1091" s="2" t="s">
        <v>2140</v>
      </c>
      <c r="D1091" s="2" t="s">
        <v>2148</v>
      </c>
      <c r="E1091" s="5">
        <f t="shared" si="17"/>
        <v>27264</v>
      </c>
      <c r="F1091" s="74">
        <v>455</v>
      </c>
      <c r="G1091" s="74">
        <v>473</v>
      </c>
      <c r="H1091" s="74">
        <v>489</v>
      </c>
      <c r="I1091" s="74">
        <v>500</v>
      </c>
      <c r="J1091" s="74">
        <v>522</v>
      </c>
      <c r="K1091" s="74">
        <v>505</v>
      </c>
      <c r="L1091" s="74">
        <v>506</v>
      </c>
      <c r="M1091" s="74">
        <v>506</v>
      </c>
      <c r="N1091" s="74">
        <v>504</v>
      </c>
      <c r="O1091" s="74">
        <v>487</v>
      </c>
      <c r="P1091" s="74">
        <v>516</v>
      </c>
      <c r="Q1091" s="74">
        <v>506</v>
      </c>
      <c r="R1091" s="74">
        <v>500</v>
      </c>
      <c r="S1091" s="74">
        <v>496</v>
      </c>
      <c r="T1091" s="74">
        <v>485</v>
      </c>
      <c r="U1091" s="74">
        <v>466</v>
      </c>
      <c r="V1091" s="74">
        <v>460</v>
      </c>
      <c r="W1091" s="74">
        <v>455</v>
      </c>
      <c r="X1091" s="74">
        <v>446</v>
      </c>
      <c r="Y1091" s="74">
        <v>421</v>
      </c>
      <c r="Z1091" s="74">
        <v>2088</v>
      </c>
      <c r="AA1091" s="74">
        <v>2222</v>
      </c>
      <c r="AB1091" s="74">
        <v>2441</v>
      </c>
      <c r="AC1091" s="74">
        <v>1957</v>
      </c>
      <c r="AD1091" s="74">
        <v>1761</v>
      </c>
      <c r="AE1091" s="74">
        <v>1601</v>
      </c>
      <c r="AF1091" s="74">
        <v>1373</v>
      </c>
      <c r="AG1091" s="74">
        <v>1194</v>
      </c>
      <c r="AH1091" s="74">
        <v>911</v>
      </c>
      <c r="AI1091" s="74">
        <v>786</v>
      </c>
      <c r="AJ1091" s="74">
        <v>543</v>
      </c>
      <c r="AK1091" s="74">
        <v>345</v>
      </c>
      <c r="AL1091" s="74">
        <v>344</v>
      </c>
      <c r="AM1091" s="87">
        <v>38</v>
      </c>
      <c r="AN1091" s="74">
        <v>233</v>
      </c>
      <c r="AO1091" s="88">
        <v>222</v>
      </c>
      <c r="AP1091" s="74">
        <v>491</v>
      </c>
      <c r="AQ1091" s="89">
        <v>13460</v>
      </c>
      <c r="AR1091" s="74">
        <v>1248</v>
      </c>
      <c r="AS1091" s="74">
        <v>1066</v>
      </c>
      <c r="AT1091" s="74">
        <v>5912</v>
      </c>
      <c r="AU1091" s="89">
        <v>675</v>
      </c>
      <c r="AV1091" s="95"/>
      <c r="AW1091" s="95"/>
      <c r="AY1091" s="5"/>
    </row>
    <row r="1092" spans="1:51" x14ac:dyDescent="0.2">
      <c r="A1092" s="73" t="s">
        <v>2149</v>
      </c>
      <c r="B1092" s="2" t="s">
        <v>2060</v>
      </c>
      <c r="C1092" s="2" t="s">
        <v>2140</v>
      </c>
      <c r="D1092" s="2" t="s">
        <v>2150</v>
      </c>
      <c r="E1092" s="5">
        <f t="shared" si="17"/>
        <v>1892</v>
      </c>
      <c r="F1092" s="74">
        <v>28</v>
      </c>
      <c r="G1092" s="74">
        <v>28</v>
      </c>
      <c r="H1092" s="74">
        <v>28</v>
      </c>
      <c r="I1092" s="74">
        <v>28</v>
      </c>
      <c r="J1092" s="74">
        <v>26</v>
      </c>
      <c r="K1092" s="74">
        <v>29</v>
      </c>
      <c r="L1092" s="74">
        <v>29</v>
      </c>
      <c r="M1092" s="74">
        <v>29</v>
      </c>
      <c r="N1092" s="74">
        <v>30</v>
      </c>
      <c r="O1092" s="74">
        <v>24</v>
      </c>
      <c r="P1092" s="74">
        <v>30</v>
      </c>
      <c r="Q1092" s="74">
        <v>31</v>
      </c>
      <c r="R1092" s="74">
        <v>28</v>
      </c>
      <c r="S1092" s="74">
        <v>30</v>
      </c>
      <c r="T1092" s="74">
        <v>30</v>
      </c>
      <c r="U1092" s="74">
        <v>26</v>
      </c>
      <c r="V1092" s="74">
        <v>26</v>
      </c>
      <c r="W1092" s="74">
        <v>23</v>
      </c>
      <c r="X1092" s="74">
        <v>26</v>
      </c>
      <c r="Y1092" s="74">
        <v>23</v>
      </c>
      <c r="Z1092" s="74">
        <v>149</v>
      </c>
      <c r="AA1092" s="74">
        <v>201</v>
      </c>
      <c r="AB1092" s="74">
        <v>200</v>
      </c>
      <c r="AC1092" s="74">
        <v>162</v>
      </c>
      <c r="AD1092" s="74">
        <v>122</v>
      </c>
      <c r="AE1092" s="74">
        <v>113</v>
      </c>
      <c r="AF1092" s="74">
        <v>81</v>
      </c>
      <c r="AG1092" s="74">
        <v>67</v>
      </c>
      <c r="AH1092" s="74">
        <v>65</v>
      </c>
      <c r="AI1092" s="74">
        <v>67</v>
      </c>
      <c r="AJ1092" s="74">
        <v>39</v>
      </c>
      <c r="AK1092" s="74">
        <v>46</v>
      </c>
      <c r="AL1092" s="74">
        <v>28</v>
      </c>
      <c r="AM1092" s="87">
        <v>2</v>
      </c>
      <c r="AN1092" s="74">
        <v>13</v>
      </c>
      <c r="AO1092" s="88">
        <v>15</v>
      </c>
      <c r="AP1092" s="74">
        <v>37</v>
      </c>
      <c r="AQ1092" s="89">
        <v>939</v>
      </c>
      <c r="AR1092" s="74">
        <v>74</v>
      </c>
      <c r="AS1092" s="74">
        <v>60</v>
      </c>
      <c r="AT1092" s="74">
        <v>461</v>
      </c>
      <c r="AU1092" s="89">
        <v>47</v>
      </c>
      <c r="AV1092" s="95"/>
      <c r="AW1092" s="95"/>
      <c r="AY1092" s="5"/>
    </row>
    <row r="1093" spans="1:51" x14ac:dyDescent="0.2">
      <c r="A1093" s="73" t="s">
        <v>2151</v>
      </c>
      <c r="B1093" s="2" t="s">
        <v>2060</v>
      </c>
      <c r="C1093" s="2" t="s">
        <v>2152</v>
      </c>
      <c r="D1093" s="2" t="s">
        <v>2152</v>
      </c>
      <c r="E1093" s="5">
        <f t="shared" si="17"/>
        <v>14947</v>
      </c>
      <c r="F1093" s="74">
        <v>225</v>
      </c>
      <c r="G1093" s="74">
        <v>225</v>
      </c>
      <c r="H1093" s="74">
        <v>224</v>
      </c>
      <c r="I1093" s="74">
        <v>225</v>
      </c>
      <c r="J1093" s="74">
        <v>230</v>
      </c>
      <c r="K1093" s="74">
        <v>226</v>
      </c>
      <c r="L1093" s="74">
        <v>228</v>
      </c>
      <c r="M1093" s="74">
        <v>232</v>
      </c>
      <c r="N1093" s="74">
        <v>236</v>
      </c>
      <c r="O1093" s="74">
        <v>232</v>
      </c>
      <c r="P1093" s="74">
        <v>253</v>
      </c>
      <c r="Q1093" s="74">
        <v>257</v>
      </c>
      <c r="R1093" s="74">
        <v>260</v>
      </c>
      <c r="S1093" s="74">
        <v>263</v>
      </c>
      <c r="T1093" s="74">
        <v>262</v>
      </c>
      <c r="U1093" s="74">
        <v>257</v>
      </c>
      <c r="V1093" s="74">
        <v>261</v>
      </c>
      <c r="W1093" s="74">
        <v>259</v>
      </c>
      <c r="X1093" s="74">
        <v>255</v>
      </c>
      <c r="Y1093" s="74">
        <v>238</v>
      </c>
      <c r="Z1093" s="74">
        <v>1128</v>
      </c>
      <c r="AA1093" s="74">
        <v>1130</v>
      </c>
      <c r="AB1093" s="74">
        <v>1183</v>
      </c>
      <c r="AC1093" s="74">
        <v>1025</v>
      </c>
      <c r="AD1093" s="74">
        <v>971</v>
      </c>
      <c r="AE1093" s="74">
        <v>912</v>
      </c>
      <c r="AF1093" s="74">
        <v>809</v>
      </c>
      <c r="AG1093" s="74">
        <v>757</v>
      </c>
      <c r="AH1093" s="74">
        <v>639</v>
      </c>
      <c r="AI1093" s="74">
        <v>512</v>
      </c>
      <c r="AJ1093" s="74">
        <v>420</v>
      </c>
      <c r="AK1093" s="74">
        <v>265</v>
      </c>
      <c r="AL1093" s="74">
        <v>348</v>
      </c>
      <c r="AM1093" s="87">
        <v>19</v>
      </c>
      <c r="AN1093" s="74">
        <v>113</v>
      </c>
      <c r="AO1093" s="88">
        <v>112</v>
      </c>
      <c r="AP1093" s="74">
        <v>245</v>
      </c>
      <c r="AQ1093" s="89">
        <v>7515</v>
      </c>
      <c r="AR1093" s="74">
        <v>630</v>
      </c>
      <c r="AS1093" s="74">
        <v>620</v>
      </c>
      <c r="AT1093" s="74">
        <v>3103</v>
      </c>
      <c r="AU1093" s="89">
        <v>339</v>
      </c>
      <c r="AV1093" s="95"/>
      <c r="AW1093" s="95"/>
      <c r="AY1093" s="5"/>
    </row>
    <row r="1094" spans="1:51" x14ac:dyDescent="0.2">
      <c r="A1094" s="73" t="s">
        <v>2153</v>
      </c>
      <c r="B1094" s="2" t="s">
        <v>2060</v>
      </c>
      <c r="C1094" s="2" t="s">
        <v>2152</v>
      </c>
      <c r="D1094" s="2" t="s">
        <v>2154</v>
      </c>
      <c r="E1094" s="5">
        <f t="shared" si="17"/>
        <v>7452</v>
      </c>
      <c r="F1094" s="74">
        <v>119</v>
      </c>
      <c r="G1094" s="74">
        <v>123</v>
      </c>
      <c r="H1094" s="74">
        <v>126</v>
      </c>
      <c r="I1094" s="74">
        <v>134</v>
      </c>
      <c r="J1094" s="74">
        <v>139</v>
      </c>
      <c r="K1094" s="74">
        <v>141</v>
      </c>
      <c r="L1094" s="74">
        <v>146</v>
      </c>
      <c r="M1094" s="74">
        <v>154</v>
      </c>
      <c r="N1094" s="74">
        <v>158</v>
      </c>
      <c r="O1094" s="74">
        <v>155</v>
      </c>
      <c r="P1094" s="74">
        <v>169</v>
      </c>
      <c r="Q1094" s="74">
        <v>172</v>
      </c>
      <c r="R1094" s="74">
        <v>172</v>
      </c>
      <c r="S1094" s="74">
        <v>166</v>
      </c>
      <c r="T1094" s="74">
        <v>155</v>
      </c>
      <c r="U1094" s="74">
        <v>139</v>
      </c>
      <c r="V1094" s="74">
        <v>130</v>
      </c>
      <c r="W1094" s="74">
        <v>122</v>
      </c>
      <c r="X1094" s="74">
        <v>115</v>
      </c>
      <c r="Y1094" s="74">
        <v>108</v>
      </c>
      <c r="Z1094" s="74">
        <v>462</v>
      </c>
      <c r="AA1094" s="74">
        <v>449</v>
      </c>
      <c r="AB1094" s="74">
        <v>431</v>
      </c>
      <c r="AC1094" s="74">
        <v>481</v>
      </c>
      <c r="AD1094" s="74">
        <v>425</v>
      </c>
      <c r="AE1094" s="74">
        <v>389</v>
      </c>
      <c r="AF1094" s="74">
        <v>382</v>
      </c>
      <c r="AG1094" s="74">
        <v>329</v>
      </c>
      <c r="AH1094" s="74">
        <v>294</v>
      </c>
      <c r="AI1094" s="74">
        <v>313</v>
      </c>
      <c r="AJ1094" s="74">
        <v>270</v>
      </c>
      <c r="AK1094" s="74">
        <v>200</v>
      </c>
      <c r="AL1094" s="74">
        <v>184</v>
      </c>
      <c r="AM1094" s="87">
        <v>10</v>
      </c>
      <c r="AN1094" s="74">
        <v>65</v>
      </c>
      <c r="AO1094" s="88">
        <v>54</v>
      </c>
      <c r="AP1094" s="74">
        <v>136</v>
      </c>
      <c r="AQ1094" s="89">
        <v>3766</v>
      </c>
      <c r="AR1094" s="74">
        <v>424</v>
      </c>
      <c r="AS1094" s="74">
        <v>304</v>
      </c>
      <c r="AT1094" s="74">
        <v>1291</v>
      </c>
      <c r="AU1094" s="89">
        <v>181</v>
      </c>
      <c r="AV1094" s="95"/>
      <c r="AW1094" s="95"/>
      <c r="AY1094" s="5"/>
    </row>
    <row r="1095" spans="1:51" x14ac:dyDescent="0.2">
      <c r="A1095" s="73" t="s">
        <v>2155</v>
      </c>
      <c r="B1095" s="2" t="s">
        <v>2060</v>
      </c>
      <c r="C1095" s="2" t="s">
        <v>2152</v>
      </c>
      <c r="D1095" s="2" t="s">
        <v>2156</v>
      </c>
      <c r="E1095" s="5">
        <f t="shared" si="17"/>
        <v>4277</v>
      </c>
      <c r="F1095" s="74">
        <v>75</v>
      </c>
      <c r="G1095" s="74">
        <v>72</v>
      </c>
      <c r="H1095" s="74">
        <v>76</v>
      </c>
      <c r="I1095" s="74">
        <v>77</v>
      </c>
      <c r="J1095" s="74">
        <v>79</v>
      </c>
      <c r="K1095" s="74">
        <v>79</v>
      </c>
      <c r="L1095" s="74">
        <v>81</v>
      </c>
      <c r="M1095" s="74">
        <v>81</v>
      </c>
      <c r="N1095" s="74">
        <v>86</v>
      </c>
      <c r="O1095" s="74">
        <v>82</v>
      </c>
      <c r="P1095" s="74">
        <v>89</v>
      </c>
      <c r="Q1095" s="74">
        <v>94</v>
      </c>
      <c r="R1095" s="74">
        <v>91</v>
      </c>
      <c r="S1095" s="74">
        <v>88</v>
      </c>
      <c r="T1095" s="74">
        <v>86</v>
      </c>
      <c r="U1095" s="74">
        <v>73</v>
      </c>
      <c r="V1095" s="74">
        <v>66</v>
      </c>
      <c r="W1095" s="74">
        <v>62</v>
      </c>
      <c r="X1095" s="74">
        <v>59</v>
      </c>
      <c r="Y1095" s="74">
        <v>56</v>
      </c>
      <c r="Z1095" s="74">
        <v>268</v>
      </c>
      <c r="AA1095" s="74">
        <v>255</v>
      </c>
      <c r="AB1095" s="74">
        <v>286</v>
      </c>
      <c r="AC1095" s="74">
        <v>278</v>
      </c>
      <c r="AD1095" s="74">
        <v>226</v>
      </c>
      <c r="AE1095" s="74">
        <v>203</v>
      </c>
      <c r="AF1095" s="74">
        <v>213</v>
      </c>
      <c r="AG1095" s="74">
        <v>215</v>
      </c>
      <c r="AH1095" s="74">
        <v>174</v>
      </c>
      <c r="AI1095" s="74">
        <v>216</v>
      </c>
      <c r="AJ1095" s="74">
        <v>151</v>
      </c>
      <c r="AK1095" s="74">
        <v>117</v>
      </c>
      <c r="AL1095" s="74">
        <v>123</v>
      </c>
      <c r="AM1095" s="87">
        <v>6</v>
      </c>
      <c r="AN1095" s="74">
        <v>39</v>
      </c>
      <c r="AO1095" s="88">
        <v>36</v>
      </c>
      <c r="AP1095" s="74">
        <v>86</v>
      </c>
      <c r="AQ1095" s="89">
        <v>2112</v>
      </c>
      <c r="AR1095" s="74">
        <v>217</v>
      </c>
      <c r="AS1095" s="74">
        <v>150</v>
      </c>
      <c r="AT1095" s="74">
        <v>702</v>
      </c>
      <c r="AU1095" s="89">
        <v>120</v>
      </c>
      <c r="AV1095" s="95"/>
      <c r="AW1095" s="95"/>
      <c r="AY1095" s="5"/>
    </row>
    <row r="1096" spans="1:51" x14ac:dyDescent="0.2">
      <c r="A1096" s="73" t="s">
        <v>2157</v>
      </c>
      <c r="B1096" s="2" t="s">
        <v>2060</v>
      </c>
      <c r="C1096" s="2" t="s">
        <v>2152</v>
      </c>
      <c r="D1096" s="2" t="s">
        <v>2158</v>
      </c>
      <c r="E1096" s="5">
        <f t="shared" si="17"/>
        <v>1186</v>
      </c>
      <c r="F1096" s="74">
        <v>17</v>
      </c>
      <c r="G1096" s="74">
        <v>16</v>
      </c>
      <c r="H1096" s="74">
        <v>17</v>
      </c>
      <c r="I1096" s="74">
        <v>17</v>
      </c>
      <c r="J1096" s="74">
        <v>23</v>
      </c>
      <c r="K1096" s="74">
        <v>17</v>
      </c>
      <c r="L1096" s="74">
        <v>17</v>
      </c>
      <c r="M1096" s="74">
        <v>18</v>
      </c>
      <c r="N1096" s="74">
        <v>18</v>
      </c>
      <c r="O1096" s="74">
        <v>20</v>
      </c>
      <c r="P1096" s="74">
        <v>20</v>
      </c>
      <c r="Q1096" s="74">
        <v>21</v>
      </c>
      <c r="R1096" s="74">
        <v>21</v>
      </c>
      <c r="S1096" s="74">
        <v>21</v>
      </c>
      <c r="T1096" s="74">
        <v>22</v>
      </c>
      <c r="U1096" s="74">
        <v>18</v>
      </c>
      <c r="V1096" s="74">
        <v>20</v>
      </c>
      <c r="W1096" s="74">
        <v>20</v>
      </c>
      <c r="X1096" s="74">
        <v>20</v>
      </c>
      <c r="Y1096" s="74">
        <v>17</v>
      </c>
      <c r="Z1096" s="74">
        <v>91</v>
      </c>
      <c r="AA1096" s="74">
        <v>77</v>
      </c>
      <c r="AB1096" s="74">
        <v>87</v>
      </c>
      <c r="AC1096" s="74">
        <v>80</v>
      </c>
      <c r="AD1096" s="74">
        <v>72</v>
      </c>
      <c r="AE1096" s="74">
        <v>60</v>
      </c>
      <c r="AF1096" s="74">
        <v>53</v>
      </c>
      <c r="AG1096" s="74">
        <v>45</v>
      </c>
      <c r="AH1096" s="74">
        <v>54</v>
      </c>
      <c r="AI1096" s="74">
        <v>65</v>
      </c>
      <c r="AJ1096" s="74">
        <v>51</v>
      </c>
      <c r="AK1096" s="74">
        <v>26</v>
      </c>
      <c r="AL1096" s="74">
        <v>45</v>
      </c>
      <c r="AM1096" s="87">
        <v>2</v>
      </c>
      <c r="AN1096" s="74">
        <v>8</v>
      </c>
      <c r="AO1096" s="88">
        <v>9</v>
      </c>
      <c r="AP1096" s="74">
        <v>21</v>
      </c>
      <c r="AQ1096" s="89">
        <v>598</v>
      </c>
      <c r="AR1096" s="74">
        <v>50</v>
      </c>
      <c r="AS1096" s="74">
        <v>46</v>
      </c>
      <c r="AT1096" s="74">
        <v>237</v>
      </c>
      <c r="AU1096" s="89">
        <v>33</v>
      </c>
      <c r="AV1096" s="95"/>
      <c r="AW1096" s="95"/>
      <c r="AY1096" s="5"/>
    </row>
    <row r="1097" spans="1:51" x14ac:dyDescent="0.2">
      <c r="A1097" s="73" t="s">
        <v>2159</v>
      </c>
      <c r="B1097" s="2" t="s">
        <v>2060</v>
      </c>
      <c r="C1097" s="2" t="s">
        <v>2152</v>
      </c>
      <c r="D1097" s="2" t="s">
        <v>2160</v>
      </c>
      <c r="E1097" s="5">
        <f t="shared" si="17"/>
        <v>1669</v>
      </c>
      <c r="F1097" s="74">
        <v>39</v>
      </c>
      <c r="G1097" s="74">
        <v>37</v>
      </c>
      <c r="H1097" s="74">
        <v>37</v>
      </c>
      <c r="I1097" s="74">
        <v>37</v>
      </c>
      <c r="J1097" s="74">
        <v>37</v>
      </c>
      <c r="K1097" s="74">
        <v>34</v>
      </c>
      <c r="L1097" s="74">
        <v>35</v>
      </c>
      <c r="M1097" s="74">
        <v>34</v>
      </c>
      <c r="N1097" s="74">
        <v>34</v>
      </c>
      <c r="O1097" s="74">
        <v>34</v>
      </c>
      <c r="P1097" s="74">
        <v>34</v>
      </c>
      <c r="Q1097" s="74">
        <v>33</v>
      </c>
      <c r="R1097" s="74">
        <v>32</v>
      </c>
      <c r="S1097" s="74">
        <v>29</v>
      </c>
      <c r="T1097" s="74">
        <v>32</v>
      </c>
      <c r="U1097" s="74">
        <v>29</v>
      </c>
      <c r="V1097" s="74">
        <v>28</v>
      </c>
      <c r="W1097" s="74">
        <v>27</v>
      </c>
      <c r="X1097" s="74">
        <v>25</v>
      </c>
      <c r="Y1097" s="74">
        <v>23</v>
      </c>
      <c r="Z1097" s="74">
        <v>125</v>
      </c>
      <c r="AA1097" s="74">
        <v>126</v>
      </c>
      <c r="AB1097" s="74">
        <v>89</v>
      </c>
      <c r="AC1097" s="74">
        <v>111</v>
      </c>
      <c r="AD1097" s="74">
        <v>91</v>
      </c>
      <c r="AE1097" s="74">
        <v>95</v>
      </c>
      <c r="AF1097" s="74">
        <v>97</v>
      </c>
      <c r="AG1097" s="74">
        <v>71</v>
      </c>
      <c r="AH1097" s="74">
        <v>59</v>
      </c>
      <c r="AI1097" s="74">
        <v>45</v>
      </c>
      <c r="AJ1097" s="74">
        <v>48</v>
      </c>
      <c r="AK1097" s="74">
        <v>34</v>
      </c>
      <c r="AL1097" s="74">
        <v>28</v>
      </c>
      <c r="AM1097" s="87">
        <v>3</v>
      </c>
      <c r="AN1097" s="74">
        <v>22</v>
      </c>
      <c r="AO1097" s="88">
        <v>17</v>
      </c>
      <c r="AP1097" s="74">
        <v>46</v>
      </c>
      <c r="AQ1097" s="89">
        <v>848</v>
      </c>
      <c r="AR1097" s="74">
        <v>82</v>
      </c>
      <c r="AS1097" s="74">
        <v>69</v>
      </c>
      <c r="AT1097" s="74">
        <v>306</v>
      </c>
      <c r="AU1097" s="89">
        <v>58</v>
      </c>
      <c r="AV1097" s="95"/>
      <c r="AW1097" s="95"/>
      <c r="AY1097" s="5"/>
    </row>
    <row r="1098" spans="1:51" x14ac:dyDescent="0.2">
      <c r="A1098" s="73" t="s">
        <v>2161</v>
      </c>
      <c r="B1098" s="2" t="s">
        <v>2060</v>
      </c>
      <c r="C1098" s="2" t="s">
        <v>2152</v>
      </c>
      <c r="D1098" s="2" t="s">
        <v>2162</v>
      </c>
      <c r="E1098" s="5">
        <f t="shared" ref="E1098:E1161" si="18">SUM(F1098:AL1098)</f>
        <v>1662</v>
      </c>
      <c r="F1098" s="74">
        <v>30</v>
      </c>
      <c r="G1098" s="74">
        <v>33</v>
      </c>
      <c r="H1098" s="74">
        <v>33</v>
      </c>
      <c r="I1098" s="74">
        <v>33</v>
      </c>
      <c r="J1098" s="74">
        <v>30</v>
      </c>
      <c r="K1098" s="74">
        <v>32</v>
      </c>
      <c r="L1098" s="74">
        <v>33</v>
      </c>
      <c r="M1098" s="74">
        <v>32</v>
      </c>
      <c r="N1098" s="74">
        <v>31</v>
      </c>
      <c r="O1098" s="74">
        <v>28</v>
      </c>
      <c r="P1098" s="74">
        <v>31</v>
      </c>
      <c r="Q1098" s="74">
        <v>31</v>
      </c>
      <c r="R1098" s="74">
        <v>28</v>
      </c>
      <c r="S1098" s="74">
        <v>31</v>
      </c>
      <c r="T1098" s="74">
        <v>33</v>
      </c>
      <c r="U1098" s="74">
        <v>31</v>
      </c>
      <c r="V1098" s="74">
        <v>31</v>
      </c>
      <c r="W1098" s="74">
        <v>30</v>
      </c>
      <c r="X1098" s="74">
        <v>31</v>
      </c>
      <c r="Y1098" s="74">
        <v>26</v>
      </c>
      <c r="Z1098" s="74">
        <v>134</v>
      </c>
      <c r="AA1098" s="74">
        <v>113</v>
      </c>
      <c r="AB1098" s="74">
        <v>104</v>
      </c>
      <c r="AC1098" s="74">
        <v>101</v>
      </c>
      <c r="AD1098" s="74">
        <v>105</v>
      </c>
      <c r="AE1098" s="74">
        <v>80</v>
      </c>
      <c r="AF1098" s="74">
        <v>91</v>
      </c>
      <c r="AG1098" s="74">
        <v>74</v>
      </c>
      <c r="AH1098" s="74">
        <v>74</v>
      </c>
      <c r="AI1098" s="74">
        <v>38</v>
      </c>
      <c r="AJ1098" s="74">
        <v>49</v>
      </c>
      <c r="AK1098" s="74">
        <v>41</v>
      </c>
      <c r="AL1098" s="74">
        <v>40</v>
      </c>
      <c r="AM1098" s="87">
        <v>3</v>
      </c>
      <c r="AN1098" s="74">
        <v>14</v>
      </c>
      <c r="AO1098" s="88">
        <v>16</v>
      </c>
      <c r="AP1098" s="74">
        <v>35</v>
      </c>
      <c r="AQ1098" s="89">
        <v>833</v>
      </c>
      <c r="AR1098" s="74">
        <v>76</v>
      </c>
      <c r="AS1098" s="74">
        <v>71</v>
      </c>
      <c r="AT1098" s="74">
        <v>309</v>
      </c>
      <c r="AU1098" s="89">
        <v>56</v>
      </c>
      <c r="AV1098" s="95"/>
      <c r="AW1098" s="95"/>
      <c r="AY1098" s="5"/>
    </row>
    <row r="1099" spans="1:51" x14ac:dyDescent="0.2">
      <c r="A1099" s="73" t="s">
        <v>2163</v>
      </c>
      <c r="B1099" s="2" t="s">
        <v>2060</v>
      </c>
      <c r="C1099" s="2" t="s">
        <v>2152</v>
      </c>
      <c r="D1099" s="2" t="s">
        <v>2164</v>
      </c>
      <c r="E1099" s="5">
        <f t="shared" si="18"/>
        <v>2589</v>
      </c>
      <c r="F1099" s="74">
        <v>52</v>
      </c>
      <c r="G1099" s="74">
        <v>46</v>
      </c>
      <c r="H1099" s="74">
        <v>41</v>
      </c>
      <c r="I1099" s="74">
        <v>40</v>
      </c>
      <c r="J1099" s="74">
        <v>40</v>
      </c>
      <c r="K1099" s="74">
        <v>38</v>
      </c>
      <c r="L1099" s="74">
        <v>37</v>
      </c>
      <c r="M1099" s="74">
        <v>37</v>
      </c>
      <c r="N1099" s="74">
        <v>40</v>
      </c>
      <c r="O1099" s="74">
        <v>43</v>
      </c>
      <c r="P1099" s="74">
        <v>47</v>
      </c>
      <c r="Q1099" s="74">
        <v>50</v>
      </c>
      <c r="R1099" s="74">
        <v>51</v>
      </c>
      <c r="S1099" s="74">
        <v>51</v>
      </c>
      <c r="T1099" s="74">
        <v>44</v>
      </c>
      <c r="U1099" s="74">
        <v>43</v>
      </c>
      <c r="V1099" s="74">
        <v>45</v>
      </c>
      <c r="W1099" s="74">
        <v>41</v>
      </c>
      <c r="X1099" s="74">
        <v>42</v>
      </c>
      <c r="Y1099" s="74">
        <v>36</v>
      </c>
      <c r="Z1099" s="74">
        <v>176</v>
      </c>
      <c r="AA1099" s="74">
        <v>181</v>
      </c>
      <c r="AB1099" s="74">
        <v>171</v>
      </c>
      <c r="AC1099" s="74">
        <v>162</v>
      </c>
      <c r="AD1099" s="74">
        <v>175</v>
      </c>
      <c r="AE1099" s="74">
        <v>139</v>
      </c>
      <c r="AF1099" s="74">
        <v>124</v>
      </c>
      <c r="AG1099" s="74">
        <v>120</v>
      </c>
      <c r="AH1099" s="74">
        <v>97</v>
      </c>
      <c r="AI1099" s="74">
        <v>99</v>
      </c>
      <c r="AJ1099" s="74">
        <v>91</v>
      </c>
      <c r="AK1099" s="74">
        <v>80</v>
      </c>
      <c r="AL1099" s="74">
        <v>110</v>
      </c>
      <c r="AM1099" s="87">
        <v>4</v>
      </c>
      <c r="AN1099" s="74">
        <v>26</v>
      </c>
      <c r="AO1099" s="88">
        <v>26</v>
      </c>
      <c r="AP1099" s="74">
        <v>63</v>
      </c>
      <c r="AQ1099" s="89">
        <v>1339</v>
      </c>
      <c r="AR1099" s="74">
        <v>120</v>
      </c>
      <c r="AS1099" s="74">
        <v>104</v>
      </c>
      <c r="AT1099" s="74">
        <v>529</v>
      </c>
      <c r="AU1099" s="89">
        <v>83</v>
      </c>
      <c r="AV1099" s="95"/>
      <c r="AW1099" s="95"/>
      <c r="AY1099" s="5"/>
    </row>
    <row r="1100" spans="1:51" x14ac:dyDescent="0.2">
      <c r="A1100" s="73" t="s">
        <v>2165</v>
      </c>
      <c r="B1100" s="2" t="s">
        <v>2060</v>
      </c>
      <c r="C1100" s="2" t="s">
        <v>2152</v>
      </c>
      <c r="D1100" s="2" t="s">
        <v>2166</v>
      </c>
      <c r="E1100" s="5">
        <f t="shared" si="18"/>
        <v>1856</v>
      </c>
      <c r="F1100" s="74">
        <v>29</v>
      </c>
      <c r="G1100" s="74">
        <v>28</v>
      </c>
      <c r="H1100" s="74">
        <v>27</v>
      </c>
      <c r="I1100" s="74">
        <v>27</v>
      </c>
      <c r="J1100" s="74">
        <v>35</v>
      </c>
      <c r="K1100" s="74">
        <v>27</v>
      </c>
      <c r="L1100" s="74">
        <v>30</v>
      </c>
      <c r="M1100" s="74">
        <v>31</v>
      </c>
      <c r="N1100" s="74">
        <v>31</v>
      </c>
      <c r="O1100" s="74">
        <v>29</v>
      </c>
      <c r="P1100" s="74">
        <v>33</v>
      </c>
      <c r="Q1100" s="74">
        <v>33</v>
      </c>
      <c r="R1100" s="74">
        <v>34</v>
      </c>
      <c r="S1100" s="74">
        <v>34</v>
      </c>
      <c r="T1100" s="74">
        <v>34</v>
      </c>
      <c r="U1100" s="74">
        <v>31</v>
      </c>
      <c r="V1100" s="74">
        <v>31</v>
      </c>
      <c r="W1100" s="74">
        <v>32</v>
      </c>
      <c r="X1100" s="74">
        <v>30</v>
      </c>
      <c r="Y1100" s="74">
        <v>29</v>
      </c>
      <c r="Z1100" s="74">
        <v>113</v>
      </c>
      <c r="AA1100" s="74">
        <v>111</v>
      </c>
      <c r="AB1100" s="74">
        <v>122</v>
      </c>
      <c r="AC1100" s="74">
        <v>141</v>
      </c>
      <c r="AD1100" s="74">
        <v>97</v>
      </c>
      <c r="AE1100" s="74">
        <v>99</v>
      </c>
      <c r="AF1100" s="74">
        <v>95</v>
      </c>
      <c r="AG1100" s="74">
        <v>95</v>
      </c>
      <c r="AH1100" s="74">
        <v>88</v>
      </c>
      <c r="AI1100" s="74">
        <v>78</v>
      </c>
      <c r="AJ1100" s="74">
        <v>75</v>
      </c>
      <c r="AK1100" s="74">
        <v>51</v>
      </c>
      <c r="AL1100" s="74">
        <v>76</v>
      </c>
      <c r="AM1100" s="87">
        <v>3</v>
      </c>
      <c r="AN1100" s="74">
        <v>18</v>
      </c>
      <c r="AO1100" s="88">
        <v>11</v>
      </c>
      <c r="AP1100" s="74">
        <v>39</v>
      </c>
      <c r="AQ1100" s="89">
        <v>928</v>
      </c>
      <c r="AR1100" s="74">
        <v>80</v>
      </c>
      <c r="AS1100" s="74">
        <v>71</v>
      </c>
      <c r="AT1100" s="74">
        <v>343</v>
      </c>
      <c r="AU1100" s="89">
        <v>52</v>
      </c>
      <c r="AV1100" s="95"/>
      <c r="AW1100" s="95"/>
      <c r="AY1100" s="5"/>
    </row>
    <row r="1101" spans="1:51" x14ac:dyDescent="0.2">
      <c r="A1101" s="73" t="s">
        <v>2167</v>
      </c>
      <c r="B1101" s="2" t="s">
        <v>2060</v>
      </c>
      <c r="C1101" s="2" t="s">
        <v>2152</v>
      </c>
      <c r="D1101" s="2" t="s">
        <v>2168</v>
      </c>
      <c r="E1101" s="5">
        <f t="shared" si="18"/>
        <v>897</v>
      </c>
      <c r="F1101" s="74">
        <v>15</v>
      </c>
      <c r="G1101" s="74">
        <v>14</v>
      </c>
      <c r="H1101" s="74">
        <v>12</v>
      </c>
      <c r="I1101" s="74">
        <v>11</v>
      </c>
      <c r="J1101" s="74">
        <v>8</v>
      </c>
      <c r="K1101" s="74">
        <v>10</v>
      </c>
      <c r="L1101" s="74">
        <v>11</v>
      </c>
      <c r="M1101" s="74">
        <v>12</v>
      </c>
      <c r="N1101" s="74">
        <v>13</v>
      </c>
      <c r="O1101" s="74">
        <v>9</v>
      </c>
      <c r="P1101" s="74">
        <v>13</v>
      </c>
      <c r="Q1101" s="74">
        <v>17</v>
      </c>
      <c r="R1101" s="74">
        <v>18</v>
      </c>
      <c r="S1101" s="74">
        <v>15</v>
      </c>
      <c r="T1101" s="74">
        <v>15</v>
      </c>
      <c r="U1101" s="74">
        <v>13</v>
      </c>
      <c r="V1101" s="74">
        <v>12</v>
      </c>
      <c r="W1101" s="74">
        <v>11</v>
      </c>
      <c r="X1101" s="74">
        <v>10</v>
      </c>
      <c r="Y1101" s="74">
        <v>11</v>
      </c>
      <c r="Z1101" s="74">
        <v>48</v>
      </c>
      <c r="AA1101" s="74">
        <v>56</v>
      </c>
      <c r="AB1101" s="74">
        <v>52</v>
      </c>
      <c r="AC1101" s="74">
        <v>59</v>
      </c>
      <c r="AD1101" s="74">
        <v>65</v>
      </c>
      <c r="AE1101" s="74">
        <v>54</v>
      </c>
      <c r="AF1101" s="74">
        <v>43</v>
      </c>
      <c r="AG1101" s="74">
        <v>47</v>
      </c>
      <c r="AH1101" s="74">
        <v>44</v>
      </c>
      <c r="AI1101" s="74">
        <v>39</v>
      </c>
      <c r="AJ1101" s="74">
        <v>52</v>
      </c>
      <c r="AK1101" s="74">
        <v>41</v>
      </c>
      <c r="AL1101" s="74">
        <v>47</v>
      </c>
      <c r="AM1101" s="87">
        <v>1</v>
      </c>
      <c r="AN1101" s="74">
        <v>9</v>
      </c>
      <c r="AO1101" s="88">
        <v>6</v>
      </c>
      <c r="AP1101" s="74">
        <v>23</v>
      </c>
      <c r="AQ1101" s="89">
        <v>464</v>
      </c>
      <c r="AR1101" s="74">
        <v>40</v>
      </c>
      <c r="AS1101" s="74">
        <v>29</v>
      </c>
      <c r="AT1101" s="74">
        <v>163</v>
      </c>
      <c r="AU1101" s="89">
        <v>30</v>
      </c>
      <c r="AV1101" s="95"/>
      <c r="AW1101" s="95"/>
      <c r="AY1101" s="5"/>
    </row>
    <row r="1102" spans="1:51" x14ac:dyDescent="0.2">
      <c r="A1102" s="73" t="s">
        <v>2169</v>
      </c>
      <c r="B1102" s="2" t="s">
        <v>2060</v>
      </c>
      <c r="C1102" s="2" t="s">
        <v>2152</v>
      </c>
      <c r="D1102" s="2" t="s">
        <v>2170</v>
      </c>
      <c r="E1102" s="5">
        <f t="shared" si="18"/>
        <v>1696</v>
      </c>
      <c r="F1102" s="74">
        <v>28</v>
      </c>
      <c r="G1102" s="74">
        <v>26</v>
      </c>
      <c r="H1102" s="74">
        <v>24</v>
      </c>
      <c r="I1102" s="74">
        <v>23</v>
      </c>
      <c r="J1102" s="74">
        <v>28</v>
      </c>
      <c r="K1102" s="74">
        <v>21</v>
      </c>
      <c r="L1102" s="74">
        <v>24</v>
      </c>
      <c r="M1102" s="74">
        <v>25</v>
      </c>
      <c r="N1102" s="74">
        <v>24</v>
      </c>
      <c r="O1102" s="74">
        <v>30</v>
      </c>
      <c r="P1102" s="74">
        <v>27</v>
      </c>
      <c r="Q1102" s="74">
        <v>31</v>
      </c>
      <c r="R1102" s="74">
        <v>32</v>
      </c>
      <c r="S1102" s="74">
        <v>30</v>
      </c>
      <c r="T1102" s="74">
        <v>37</v>
      </c>
      <c r="U1102" s="74">
        <v>28</v>
      </c>
      <c r="V1102" s="74">
        <v>30</v>
      </c>
      <c r="W1102" s="74">
        <v>29</v>
      </c>
      <c r="X1102" s="74">
        <v>28</v>
      </c>
      <c r="Y1102" s="74">
        <v>25</v>
      </c>
      <c r="Z1102" s="74">
        <v>122</v>
      </c>
      <c r="AA1102" s="74">
        <v>136</v>
      </c>
      <c r="AB1102" s="74">
        <v>142</v>
      </c>
      <c r="AC1102" s="74">
        <v>138</v>
      </c>
      <c r="AD1102" s="74">
        <v>103</v>
      </c>
      <c r="AE1102" s="74">
        <v>84</v>
      </c>
      <c r="AF1102" s="74">
        <v>76</v>
      </c>
      <c r="AG1102" s="74">
        <v>82</v>
      </c>
      <c r="AH1102" s="74">
        <v>64</v>
      </c>
      <c r="AI1102" s="74">
        <v>63</v>
      </c>
      <c r="AJ1102" s="74">
        <v>51</v>
      </c>
      <c r="AK1102" s="74">
        <v>38</v>
      </c>
      <c r="AL1102" s="74">
        <v>47</v>
      </c>
      <c r="AM1102" s="87">
        <v>2</v>
      </c>
      <c r="AN1102" s="74">
        <v>14</v>
      </c>
      <c r="AO1102" s="88">
        <v>14</v>
      </c>
      <c r="AP1102" s="74">
        <v>38</v>
      </c>
      <c r="AQ1102" s="89">
        <v>863</v>
      </c>
      <c r="AR1102" s="74">
        <v>77</v>
      </c>
      <c r="AS1102" s="74">
        <v>65</v>
      </c>
      <c r="AT1102" s="74">
        <v>365</v>
      </c>
      <c r="AU1102" s="89">
        <v>49</v>
      </c>
      <c r="AV1102" s="95"/>
      <c r="AW1102" s="95"/>
      <c r="AY1102" s="5"/>
    </row>
    <row r="1103" spans="1:51" x14ac:dyDescent="0.2">
      <c r="A1103" s="73" t="s">
        <v>2171</v>
      </c>
      <c r="B1103" s="2" t="s">
        <v>2060</v>
      </c>
      <c r="C1103" s="2" t="s">
        <v>2152</v>
      </c>
      <c r="D1103" s="2" t="s">
        <v>2172</v>
      </c>
      <c r="E1103" s="5">
        <f t="shared" si="18"/>
        <v>729</v>
      </c>
      <c r="F1103" s="74">
        <v>16</v>
      </c>
      <c r="G1103" s="74">
        <v>13</v>
      </c>
      <c r="H1103" s="74">
        <v>15</v>
      </c>
      <c r="I1103" s="74">
        <v>15</v>
      </c>
      <c r="J1103" s="74">
        <v>8</v>
      </c>
      <c r="K1103" s="74">
        <v>13</v>
      </c>
      <c r="L1103" s="74">
        <v>14</v>
      </c>
      <c r="M1103" s="74">
        <v>14</v>
      </c>
      <c r="N1103" s="74">
        <v>14</v>
      </c>
      <c r="O1103" s="74">
        <v>18</v>
      </c>
      <c r="P1103" s="74">
        <v>17</v>
      </c>
      <c r="Q1103" s="74">
        <v>18</v>
      </c>
      <c r="R1103" s="74">
        <v>18</v>
      </c>
      <c r="S1103" s="74">
        <v>17</v>
      </c>
      <c r="T1103" s="74">
        <v>11</v>
      </c>
      <c r="U1103" s="74">
        <v>12</v>
      </c>
      <c r="V1103" s="74">
        <v>11</v>
      </c>
      <c r="W1103" s="74">
        <v>8</v>
      </c>
      <c r="X1103" s="74">
        <v>9</v>
      </c>
      <c r="Y1103" s="74">
        <v>11</v>
      </c>
      <c r="Z1103" s="74">
        <v>39</v>
      </c>
      <c r="AA1103" s="74">
        <v>39</v>
      </c>
      <c r="AB1103" s="74">
        <v>36</v>
      </c>
      <c r="AC1103" s="74">
        <v>40</v>
      </c>
      <c r="AD1103" s="74">
        <v>23</v>
      </c>
      <c r="AE1103" s="74">
        <v>31</v>
      </c>
      <c r="AF1103" s="74">
        <v>42</v>
      </c>
      <c r="AG1103" s="74">
        <v>44</v>
      </c>
      <c r="AH1103" s="74">
        <v>40</v>
      </c>
      <c r="AI1103" s="74">
        <v>41</v>
      </c>
      <c r="AJ1103" s="74">
        <v>35</v>
      </c>
      <c r="AK1103" s="74">
        <v>24</v>
      </c>
      <c r="AL1103" s="74">
        <v>23</v>
      </c>
      <c r="AM1103" s="87">
        <v>1</v>
      </c>
      <c r="AN1103" s="74">
        <v>7</v>
      </c>
      <c r="AO1103" s="88">
        <v>9</v>
      </c>
      <c r="AP1103" s="74">
        <v>21</v>
      </c>
      <c r="AQ1103" s="89">
        <v>365</v>
      </c>
      <c r="AR1103" s="74">
        <v>39</v>
      </c>
      <c r="AS1103" s="74">
        <v>25</v>
      </c>
      <c r="AT1103" s="74">
        <v>100</v>
      </c>
      <c r="AU1103" s="89">
        <v>27</v>
      </c>
      <c r="AV1103" s="95"/>
      <c r="AW1103" s="95"/>
      <c r="AY1103" s="5"/>
    </row>
    <row r="1104" spans="1:51" x14ac:dyDescent="0.2">
      <c r="A1104" s="73" t="s">
        <v>2173</v>
      </c>
      <c r="B1104" s="2" t="s">
        <v>2060</v>
      </c>
      <c r="C1104" s="2" t="s">
        <v>2152</v>
      </c>
      <c r="D1104" s="2" t="s">
        <v>2174</v>
      </c>
      <c r="E1104" s="5">
        <f t="shared" si="18"/>
        <v>714</v>
      </c>
      <c r="F1104" s="74">
        <v>9</v>
      </c>
      <c r="G1104" s="74">
        <v>8</v>
      </c>
      <c r="H1104" s="74">
        <v>10</v>
      </c>
      <c r="I1104" s="74">
        <v>10</v>
      </c>
      <c r="J1104" s="74">
        <v>8</v>
      </c>
      <c r="K1104" s="74">
        <v>11</v>
      </c>
      <c r="L1104" s="74">
        <v>12</v>
      </c>
      <c r="M1104" s="74">
        <v>12</v>
      </c>
      <c r="N1104" s="74">
        <v>13</v>
      </c>
      <c r="O1104" s="74">
        <v>9</v>
      </c>
      <c r="P1104" s="74">
        <v>15</v>
      </c>
      <c r="Q1104" s="74">
        <v>15</v>
      </c>
      <c r="R1104" s="74">
        <v>16</v>
      </c>
      <c r="S1104" s="74">
        <v>15</v>
      </c>
      <c r="T1104" s="74">
        <v>11</v>
      </c>
      <c r="U1104" s="74">
        <v>12</v>
      </c>
      <c r="V1104" s="74">
        <v>11</v>
      </c>
      <c r="W1104" s="74">
        <v>10</v>
      </c>
      <c r="X1104" s="74">
        <v>8</v>
      </c>
      <c r="Y1104" s="74">
        <v>12</v>
      </c>
      <c r="Z1104" s="74">
        <v>42</v>
      </c>
      <c r="AA1104" s="74">
        <v>39</v>
      </c>
      <c r="AB1104" s="74">
        <v>49</v>
      </c>
      <c r="AC1104" s="74">
        <v>39</v>
      </c>
      <c r="AD1104" s="74">
        <v>40</v>
      </c>
      <c r="AE1104" s="74">
        <v>33</v>
      </c>
      <c r="AF1104" s="74">
        <v>42</v>
      </c>
      <c r="AG1104" s="74">
        <v>38</v>
      </c>
      <c r="AH1104" s="74">
        <v>32</v>
      </c>
      <c r="AI1104" s="74">
        <v>37</v>
      </c>
      <c r="AJ1104" s="74">
        <v>36</v>
      </c>
      <c r="AK1104" s="74">
        <v>29</v>
      </c>
      <c r="AL1104" s="74">
        <v>31</v>
      </c>
      <c r="AM1104" s="87">
        <v>1</v>
      </c>
      <c r="AN1104" s="74">
        <v>5</v>
      </c>
      <c r="AO1104" s="88">
        <v>4</v>
      </c>
      <c r="AP1104" s="74">
        <v>14</v>
      </c>
      <c r="AQ1104" s="89">
        <v>366</v>
      </c>
      <c r="AR1104" s="74">
        <v>36</v>
      </c>
      <c r="AS1104" s="74">
        <v>28</v>
      </c>
      <c r="AT1104" s="74">
        <v>119</v>
      </c>
      <c r="AU1104" s="89">
        <v>22</v>
      </c>
      <c r="AV1104" s="95"/>
      <c r="AW1104" s="95"/>
      <c r="AY1104" s="5"/>
    </row>
    <row r="1105" spans="1:51" x14ac:dyDescent="0.2">
      <c r="A1105" s="73" t="s">
        <v>2175</v>
      </c>
      <c r="B1105" s="2" t="s">
        <v>2060</v>
      </c>
      <c r="C1105" s="2" t="s">
        <v>2152</v>
      </c>
      <c r="D1105" s="2" t="s">
        <v>2176</v>
      </c>
      <c r="E1105" s="5">
        <f t="shared" si="18"/>
        <v>1528</v>
      </c>
      <c r="F1105" s="74">
        <v>31</v>
      </c>
      <c r="G1105" s="74">
        <v>25</v>
      </c>
      <c r="H1105" s="74">
        <v>23</v>
      </c>
      <c r="I1105" s="74">
        <v>22</v>
      </c>
      <c r="J1105" s="74">
        <v>23</v>
      </c>
      <c r="K1105" s="74">
        <v>21</v>
      </c>
      <c r="L1105" s="74">
        <v>22</v>
      </c>
      <c r="M1105" s="74">
        <v>23</v>
      </c>
      <c r="N1105" s="74">
        <v>24</v>
      </c>
      <c r="O1105" s="74">
        <v>22</v>
      </c>
      <c r="P1105" s="74">
        <v>27</v>
      </c>
      <c r="Q1105" s="74">
        <v>29</v>
      </c>
      <c r="R1105" s="74">
        <v>30</v>
      </c>
      <c r="S1105" s="74">
        <v>27</v>
      </c>
      <c r="T1105" s="74">
        <v>30</v>
      </c>
      <c r="U1105" s="74">
        <v>27</v>
      </c>
      <c r="V1105" s="74">
        <v>23</v>
      </c>
      <c r="W1105" s="74">
        <v>24</v>
      </c>
      <c r="X1105" s="74">
        <v>23</v>
      </c>
      <c r="Y1105" s="74">
        <v>17</v>
      </c>
      <c r="Z1105" s="74">
        <v>95</v>
      </c>
      <c r="AA1105" s="74">
        <v>95</v>
      </c>
      <c r="AB1105" s="74">
        <v>86</v>
      </c>
      <c r="AC1105" s="74">
        <v>104</v>
      </c>
      <c r="AD1105" s="74">
        <v>94</v>
      </c>
      <c r="AE1105" s="74">
        <v>99</v>
      </c>
      <c r="AF1105" s="74">
        <v>73</v>
      </c>
      <c r="AG1105" s="74">
        <v>63</v>
      </c>
      <c r="AH1105" s="74">
        <v>60</v>
      </c>
      <c r="AI1105" s="74">
        <v>60</v>
      </c>
      <c r="AJ1105" s="74">
        <v>74</v>
      </c>
      <c r="AK1105" s="74">
        <v>55</v>
      </c>
      <c r="AL1105" s="74">
        <v>77</v>
      </c>
      <c r="AM1105" s="87">
        <v>2</v>
      </c>
      <c r="AN1105" s="74">
        <v>18</v>
      </c>
      <c r="AO1105" s="88">
        <v>13</v>
      </c>
      <c r="AP1105" s="74">
        <v>37</v>
      </c>
      <c r="AQ1105" s="89">
        <v>788</v>
      </c>
      <c r="AR1105" s="74">
        <v>68</v>
      </c>
      <c r="AS1105" s="74">
        <v>58</v>
      </c>
      <c r="AT1105" s="74">
        <v>286</v>
      </c>
      <c r="AU1105" s="89">
        <v>49</v>
      </c>
      <c r="AV1105" s="95"/>
      <c r="AW1105" s="95"/>
      <c r="AY1105" s="5"/>
    </row>
    <row r="1106" spans="1:51" x14ac:dyDescent="0.2">
      <c r="A1106" s="73" t="s">
        <v>2177</v>
      </c>
      <c r="B1106" s="2" t="s">
        <v>2060</v>
      </c>
      <c r="C1106" s="2" t="s">
        <v>2152</v>
      </c>
      <c r="D1106" s="2" t="s">
        <v>2178</v>
      </c>
      <c r="E1106" s="5">
        <f t="shared" si="18"/>
        <v>1084</v>
      </c>
      <c r="F1106" s="74">
        <v>16</v>
      </c>
      <c r="G1106" s="74">
        <v>15</v>
      </c>
      <c r="H1106" s="74">
        <v>15</v>
      </c>
      <c r="I1106" s="74">
        <v>15</v>
      </c>
      <c r="J1106" s="74">
        <v>11</v>
      </c>
      <c r="K1106" s="74">
        <v>14</v>
      </c>
      <c r="L1106" s="74">
        <v>15</v>
      </c>
      <c r="M1106" s="74">
        <v>15</v>
      </c>
      <c r="N1106" s="74">
        <v>16</v>
      </c>
      <c r="O1106" s="74">
        <v>19</v>
      </c>
      <c r="P1106" s="74">
        <v>20</v>
      </c>
      <c r="Q1106" s="74">
        <v>19</v>
      </c>
      <c r="R1106" s="74">
        <v>20</v>
      </c>
      <c r="S1106" s="74">
        <v>23</v>
      </c>
      <c r="T1106" s="74">
        <v>20</v>
      </c>
      <c r="U1106" s="74">
        <v>20</v>
      </c>
      <c r="V1106" s="74">
        <v>20</v>
      </c>
      <c r="W1106" s="74">
        <v>20</v>
      </c>
      <c r="X1106" s="74">
        <v>16</v>
      </c>
      <c r="Y1106" s="74">
        <v>17</v>
      </c>
      <c r="Z1106" s="74">
        <v>67</v>
      </c>
      <c r="AA1106" s="74">
        <v>72</v>
      </c>
      <c r="AB1106" s="74">
        <v>65</v>
      </c>
      <c r="AC1106" s="74">
        <v>61</v>
      </c>
      <c r="AD1106" s="74">
        <v>68</v>
      </c>
      <c r="AE1106" s="74">
        <v>55</v>
      </c>
      <c r="AF1106" s="74">
        <v>48</v>
      </c>
      <c r="AG1106" s="74">
        <v>65</v>
      </c>
      <c r="AH1106" s="74">
        <v>50</v>
      </c>
      <c r="AI1106" s="74">
        <v>65</v>
      </c>
      <c r="AJ1106" s="74">
        <v>46</v>
      </c>
      <c r="AK1106" s="74">
        <v>40</v>
      </c>
      <c r="AL1106" s="74">
        <v>36</v>
      </c>
      <c r="AM1106" s="87">
        <v>1</v>
      </c>
      <c r="AN1106" s="74">
        <v>7</v>
      </c>
      <c r="AO1106" s="88">
        <v>9</v>
      </c>
      <c r="AP1106" s="74">
        <v>19</v>
      </c>
      <c r="AQ1106" s="89">
        <v>555</v>
      </c>
      <c r="AR1106" s="74">
        <v>52</v>
      </c>
      <c r="AS1106" s="74">
        <v>46</v>
      </c>
      <c r="AT1106" s="74">
        <v>194</v>
      </c>
      <c r="AU1106" s="89">
        <v>29</v>
      </c>
      <c r="AV1106" s="95"/>
      <c r="AW1106" s="95"/>
      <c r="AY1106" s="5"/>
    </row>
    <row r="1107" spans="1:51" x14ac:dyDescent="0.2">
      <c r="A1107" s="73" t="s">
        <v>2179</v>
      </c>
      <c r="B1107" s="2" t="s">
        <v>2060</v>
      </c>
      <c r="C1107" s="2" t="s">
        <v>2152</v>
      </c>
      <c r="D1107" s="2" t="s">
        <v>2180</v>
      </c>
      <c r="E1107" s="5">
        <f t="shared" si="18"/>
        <v>1706</v>
      </c>
      <c r="F1107" s="74">
        <v>35</v>
      </c>
      <c r="G1107" s="74">
        <v>29</v>
      </c>
      <c r="H1107" s="74">
        <v>25</v>
      </c>
      <c r="I1107" s="74">
        <v>22</v>
      </c>
      <c r="J1107" s="74">
        <v>25</v>
      </c>
      <c r="K1107" s="74">
        <v>21</v>
      </c>
      <c r="L1107" s="74">
        <v>22</v>
      </c>
      <c r="M1107" s="74">
        <v>23</v>
      </c>
      <c r="N1107" s="74">
        <v>25</v>
      </c>
      <c r="O1107" s="74">
        <v>24</v>
      </c>
      <c r="P1107" s="74">
        <v>30</v>
      </c>
      <c r="Q1107" s="74">
        <v>33</v>
      </c>
      <c r="R1107" s="74">
        <v>34</v>
      </c>
      <c r="S1107" s="74">
        <v>31</v>
      </c>
      <c r="T1107" s="74">
        <v>33</v>
      </c>
      <c r="U1107" s="74">
        <v>29</v>
      </c>
      <c r="V1107" s="74">
        <v>26</v>
      </c>
      <c r="W1107" s="74">
        <v>24</v>
      </c>
      <c r="X1107" s="74">
        <v>23</v>
      </c>
      <c r="Y1107" s="74">
        <v>15</v>
      </c>
      <c r="Z1107" s="74">
        <v>96</v>
      </c>
      <c r="AA1107" s="74">
        <v>89</v>
      </c>
      <c r="AB1107" s="74">
        <v>94</v>
      </c>
      <c r="AC1107" s="74">
        <v>103</v>
      </c>
      <c r="AD1107" s="74">
        <v>98</v>
      </c>
      <c r="AE1107" s="74">
        <v>85</v>
      </c>
      <c r="AF1107" s="74">
        <v>84</v>
      </c>
      <c r="AG1107" s="74">
        <v>76</v>
      </c>
      <c r="AH1107" s="74">
        <v>99</v>
      </c>
      <c r="AI1107" s="74">
        <v>88</v>
      </c>
      <c r="AJ1107" s="74">
        <v>109</v>
      </c>
      <c r="AK1107" s="74">
        <v>72</v>
      </c>
      <c r="AL1107" s="74">
        <v>84</v>
      </c>
      <c r="AM1107" s="87">
        <v>3</v>
      </c>
      <c r="AN1107" s="74">
        <v>16</v>
      </c>
      <c r="AO1107" s="88">
        <v>19</v>
      </c>
      <c r="AP1107" s="74">
        <v>43</v>
      </c>
      <c r="AQ1107" s="89">
        <v>859</v>
      </c>
      <c r="AR1107" s="74">
        <v>76</v>
      </c>
      <c r="AS1107" s="74">
        <v>58</v>
      </c>
      <c r="AT1107" s="74">
        <v>281</v>
      </c>
      <c r="AU1107" s="89">
        <v>58</v>
      </c>
      <c r="AV1107" s="95"/>
      <c r="AW1107" s="95"/>
      <c r="AY1107" s="5"/>
    </row>
    <row r="1108" spans="1:51" x14ac:dyDescent="0.2">
      <c r="A1108" s="73" t="s">
        <v>2181</v>
      </c>
      <c r="B1108" s="2" t="s">
        <v>2060</v>
      </c>
      <c r="C1108" s="2" t="s">
        <v>2152</v>
      </c>
      <c r="D1108" s="2" t="s">
        <v>2182</v>
      </c>
      <c r="E1108" s="5">
        <f t="shared" si="18"/>
        <v>2118</v>
      </c>
      <c r="F1108" s="74">
        <v>44</v>
      </c>
      <c r="G1108" s="74">
        <v>37</v>
      </c>
      <c r="H1108" s="74">
        <v>34</v>
      </c>
      <c r="I1108" s="74">
        <v>33</v>
      </c>
      <c r="J1108" s="74">
        <v>31</v>
      </c>
      <c r="K1108" s="74">
        <v>32</v>
      </c>
      <c r="L1108" s="74">
        <v>33</v>
      </c>
      <c r="M1108" s="74">
        <v>34</v>
      </c>
      <c r="N1108" s="74">
        <v>35</v>
      </c>
      <c r="O1108" s="74">
        <v>32</v>
      </c>
      <c r="P1108" s="74">
        <v>40</v>
      </c>
      <c r="Q1108" s="74">
        <v>43</v>
      </c>
      <c r="R1108" s="74">
        <v>44</v>
      </c>
      <c r="S1108" s="74">
        <v>43</v>
      </c>
      <c r="T1108" s="74">
        <v>36</v>
      </c>
      <c r="U1108" s="74">
        <v>36</v>
      </c>
      <c r="V1108" s="74">
        <v>32</v>
      </c>
      <c r="W1108" s="74">
        <v>30</v>
      </c>
      <c r="X1108" s="74">
        <v>30</v>
      </c>
      <c r="Y1108" s="74">
        <v>29</v>
      </c>
      <c r="Z1108" s="74">
        <v>135</v>
      </c>
      <c r="AA1108" s="74">
        <v>143</v>
      </c>
      <c r="AB1108" s="74">
        <v>154</v>
      </c>
      <c r="AC1108" s="74">
        <v>118</v>
      </c>
      <c r="AD1108" s="74">
        <v>109</v>
      </c>
      <c r="AE1108" s="74">
        <v>108</v>
      </c>
      <c r="AF1108" s="74">
        <v>103</v>
      </c>
      <c r="AG1108" s="74">
        <v>79</v>
      </c>
      <c r="AH1108" s="74">
        <v>104</v>
      </c>
      <c r="AI1108" s="74">
        <v>111</v>
      </c>
      <c r="AJ1108" s="74">
        <v>81</v>
      </c>
      <c r="AK1108" s="74">
        <v>73</v>
      </c>
      <c r="AL1108" s="74">
        <v>92</v>
      </c>
      <c r="AM1108" s="87">
        <v>3</v>
      </c>
      <c r="AN1108" s="74">
        <v>23</v>
      </c>
      <c r="AO1108" s="88">
        <v>21</v>
      </c>
      <c r="AP1108" s="74">
        <v>53</v>
      </c>
      <c r="AQ1108" s="89">
        <v>1067</v>
      </c>
      <c r="AR1108" s="74">
        <v>104</v>
      </c>
      <c r="AS1108" s="74">
        <v>79</v>
      </c>
      <c r="AT1108" s="74">
        <v>365</v>
      </c>
      <c r="AU1108" s="89">
        <v>67</v>
      </c>
      <c r="AV1108" s="95"/>
      <c r="AW1108" s="95"/>
      <c r="AY1108" s="5"/>
    </row>
    <row r="1109" spans="1:51" x14ac:dyDescent="0.2">
      <c r="A1109" s="73" t="s">
        <v>2183</v>
      </c>
      <c r="B1109" s="2" t="s">
        <v>2060</v>
      </c>
      <c r="C1109" s="2" t="s">
        <v>2152</v>
      </c>
      <c r="D1109" s="2" t="s">
        <v>2184</v>
      </c>
      <c r="E1109" s="5">
        <f t="shared" si="18"/>
        <v>786</v>
      </c>
      <c r="F1109" s="74">
        <v>16</v>
      </c>
      <c r="G1109" s="74">
        <v>14</v>
      </c>
      <c r="H1109" s="74">
        <v>14</v>
      </c>
      <c r="I1109" s="74">
        <v>14</v>
      </c>
      <c r="J1109" s="74">
        <v>16</v>
      </c>
      <c r="K1109" s="74">
        <v>14</v>
      </c>
      <c r="L1109" s="74">
        <v>15</v>
      </c>
      <c r="M1109" s="74">
        <v>16</v>
      </c>
      <c r="N1109" s="74">
        <v>17</v>
      </c>
      <c r="O1109" s="74">
        <v>19</v>
      </c>
      <c r="P1109" s="74">
        <v>20</v>
      </c>
      <c r="Q1109" s="74">
        <v>21</v>
      </c>
      <c r="R1109" s="74">
        <v>21</v>
      </c>
      <c r="S1109" s="74">
        <v>20</v>
      </c>
      <c r="T1109" s="74">
        <v>14</v>
      </c>
      <c r="U1109" s="74">
        <v>16</v>
      </c>
      <c r="V1109" s="74">
        <v>15</v>
      </c>
      <c r="W1109" s="74">
        <v>14</v>
      </c>
      <c r="X1109" s="74">
        <v>13</v>
      </c>
      <c r="Y1109" s="74">
        <v>11</v>
      </c>
      <c r="Z1109" s="74">
        <v>46</v>
      </c>
      <c r="AA1109" s="74">
        <v>47</v>
      </c>
      <c r="AB1109" s="74">
        <v>49</v>
      </c>
      <c r="AC1109" s="74">
        <v>50</v>
      </c>
      <c r="AD1109" s="74">
        <v>40</v>
      </c>
      <c r="AE1109" s="74">
        <v>45</v>
      </c>
      <c r="AF1109" s="74">
        <v>21</v>
      </c>
      <c r="AG1109" s="74">
        <v>47</v>
      </c>
      <c r="AH1109" s="74">
        <v>40</v>
      </c>
      <c r="AI1109" s="74">
        <v>36</v>
      </c>
      <c r="AJ1109" s="74">
        <v>14</v>
      </c>
      <c r="AK1109" s="74">
        <v>11</v>
      </c>
      <c r="AL1109" s="74">
        <v>20</v>
      </c>
      <c r="AM1109" s="87">
        <v>1</v>
      </c>
      <c r="AN1109" s="74">
        <v>9</v>
      </c>
      <c r="AO1109" s="88">
        <v>7</v>
      </c>
      <c r="AP1109" s="74">
        <v>23</v>
      </c>
      <c r="AQ1109" s="89">
        <v>395</v>
      </c>
      <c r="AR1109" s="74">
        <v>49</v>
      </c>
      <c r="AS1109" s="74">
        <v>35</v>
      </c>
      <c r="AT1109" s="74">
        <v>133</v>
      </c>
      <c r="AU1109" s="89">
        <v>26</v>
      </c>
      <c r="AV1109" s="95"/>
      <c r="AW1109" s="95"/>
      <c r="AY1109" s="5"/>
    </row>
    <row r="1110" spans="1:51" x14ac:dyDescent="0.2">
      <c r="A1110" s="73" t="s">
        <v>2185</v>
      </c>
      <c r="B1110" s="2" t="s">
        <v>2060</v>
      </c>
      <c r="C1110" s="2" t="s">
        <v>2152</v>
      </c>
      <c r="D1110" s="2" t="s">
        <v>2186</v>
      </c>
      <c r="E1110" s="5">
        <f t="shared" si="18"/>
        <v>1583</v>
      </c>
      <c r="F1110" s="74">
        <v>20</v>
      </c>
      <c r="G1110" s="74">
        <v>24</v>
      </c>
      <c r="H1110" s="74">
        <v>27</v>
      </c>
      <c r="I1110" s="74">
        <v>30</v>
      </c>
      <c r="J1110" s="74">
        <v>33</v>
      </c>
      <c r="K1110" s="74">
        <v>32</v>
      </c>
      <c r="L1110" s="74">
        <v>35</v>
      </c>
      <c r="M1110" s="74">
        <v>36</v>
      </c>
      <c r="N1110" s="74">
        <v>36</v>
      </c>
      <c r="O1110" s="74">
        <v>36</v>
      </c>
      <c r="P1110" s="74">
        <v>38</v>
      </c>
      <c r="Q1110" s="74">
        <v>35</v>
      </c>
      <c r="R1110" s="74">
        <v>34</v>
      </c>
      <c r="S1110" s="74">
        <v>32</v>
      </c>
      <c r="T1110" s="74">
        <v>37</v>
      </c>
      <c r="U1110" s="74">
        <v>27</v>
      </c>
      <c r="V1110" s="74">
        <v>27</v>
      </c>
      <c r="W1110" s="74">
        <v>22</v>
      </c>
      <c r="X1110" s="74">
        <v>20</v>
      </c>
      <c r="Y1110" s="74">
        <v>20</v>
      </c>
      <c r="Z1110" s="74">
        <v>81</v>
      </c>
      <c r="AA1110" s="74">
        <v>96</v>
      </c>
      <c r="AB1110" s="74">
        <v>66</v>
      </c>
      <c r="AC1110" s="74">
        <v>117</v>
      </c>
      <c r="AD1110" s="74">
        <v>81</v>
      </c>
      <c r="AE1110" s="74">
        <v>71</v>
      </c>
      <c r="AF1110" s="74">
        <v>91</v>
      </c>
      <c r="AG1110" s="74">
        <v>73</v>
      </c>
      <c r="AH1110" s="74">
        <v>86</v>
      </c>
      <c r="AI1110" s="74">
        <v>63</v>
      </c>
      <c r="AJ1110" s="74">
        <v>56</v>
      </c>
      <c r="AK1110" s="74">
        <v>61</v>
      </c>
      <c r="AL1110" s="74">
        <v>40</v>
      </c>
      <c r="AM1110" s="87">
        <v>0</v>
      </c>
      <c r="AN1110" s="74">
        <v>13</v>
      </c>
      <c r="AO1110" s="88">
        <v>7</v>
      </c>
      <c r="AP1110" s="74">
        <v>29</v>
      </c>
      <c r="AQ1110" s="89">
        <v>803</v>
      </c>
      <c r="AR1110" s="74">
        <v>84</v>
      </c>
      <c r="AS1110" s="74">
        <v>57</v>
      </c>
      <c r="AT1110" s="74">
        <v>256</v>
      </c>
      <c r="AU1110" s="89">
        <v>37</v>
      </c>
      <c r="AV1110" s="95"/>
      <c r="AW1110" s="95"/>
      <c r="AY1110" s="5"/>
    </row>
    <row r="1111" spans="1:51" x14ac:dyDescent="0.2">
      <c r="A1111" s="73" t="s">
        <v>2187</v>
      </c>
      <c r="B1111" s="2" t="s">
        <v>2060</v>
      </c>
      <c r="C1111" s="2" t="s">
        <v>2152</v>
      </c>
      <c r="D1111" s="2" t="s">
        <v>2188</v>
      </c>
      <c r="E1111" s="5">
        <f t="shared" si="18"/>
        <v>1115</v>
      </c>
      <c r="F1111" s="74">
        <v>21</v>
      </c>
      <c r="G1111" s="74">
        <v>21</v>
      </c>
      <c r="H1111" s="74">
        <v>22</v>
      </c>
      <c r="I1111" s="74">
        <v>22</v>
      </c>
      <c r="J1111" s="74">
        <v>25</v>
      </c>
      <c r="K1111" s="74">
        <v>22</v>
      </c>
      <c r="L1111" s="74">
        <v>22</v>
      </c>
      <c r="M1111" s="74">
        <v>22</v>
      </c>
      <c r="N1111" s="74">
        <v>19</v>
      </c>
      <c r="O1111" s="74">
        <v>21</v>
      </c>
      <c r="P1111" s="74">
        <v>21</v>
      </c>
      <c r="Q1111" s="74">
        <v>18</v>
      </c>
      <c r="R1111" s="74">
        <v>20</v>
      </c>
      <c r="S1111" s="74">
        <v>19</v>
      </c>
      <c r="T1111" s="74">
        <v>21</v>
      </c>
      <c r="U1111" s="74">
        <v>16</v>
      </c>
      <c r="V1111" s="74">
        <v>15</v>
      </c>
      <c r="W1111" s="74">
        <v>14</v>
      </c>
      <c r="X1111" s="74">
        <v>11</v>
      </c>
      <c r="Y1111" s="74">
        <v>15</v>
      </c>
      <c r="Z1111" s="74">
        <v>71</v>
      </c>
      <c r="AA1111" s="74">
        <v>96</v>
      </c>
      <c r="AB1111" s="74">
        <v>94</v>
      </c>
      <c r="AC1111" s="74">
        <v>65</v>
      </c>
      <c r="AD1111" s="74">
        <v>64</v>
      </c>
      <c r="AE1111" s="74">
        <v>70</v>
      </c>
      <c r="AF1111" s="74">
        <v>56</v>
      </c>
      <c r="AG1111" s="74">
        <v>43</v>
      </c>
      <c r="AH1111" s="74">
        <v>47</v>
      </c>
      <c r="AI1111" s="74">
        <v>36</v>
      </c>
      <c r="AJ1111" s="74">
        <v>34</v>
      </c>
      <c r="AK1111" s="74">
        <v>23</v>
      </c>
      <c r="AL1111" s="74">
        <v>29</v>
      </c>
      <c r="AM1111" s="87">
        <v>2</v>
      </c>
      <c r="AN1111" s="74">
        <v>12</v>
      </c>
      <c r="AO1111" s="88">
        <v>9</v>
      </c>
      <c r="AP1111" s="74">
        <v>29</v>
      </c>
      <c r="AQ1111" s="89">
        <v>561</v>
      </c>
      <c r="AR1111" s="74">
        <v>49</v>
      </c>
      <c r="AS1111" s="74">
        <v>36</v>
      </c>
      <c r="AT1111" s="74">
        <v>218</v>
      </c>
      <c r="AU1111" s="89">
        <v>40</v>
      </c>
      <c r="AV1111" s="95"/>
      <c r="AW1111" s="95"/>
      <c r="AY1111" s="5"/>
    </row>
    <row r="1112" spans="1:51" x14ac:dyDescent="0.2">
      <c r="A1112" s="73" t="s">
        <v>2189</v>
      </c>
      <c r="B1112" s="2" t="s">
        <v>2060</v>
      </c>
      <c r="C1112" s="2" t="s">
        <v>2152</v>
      </c>
      <c r="D1112" s="2" t="s">
        <v>2190</v>
      </c>
      <c r="E1112" s="5">
        <f t="shared" si="18"/>
        <v>986</v>
      </c>
      <c r="F1112" s="74">
        <v>16</v>
      </c>
      <c r="G1112" s="74">
        <v>15</v>
      </c>
      <c r="H1112" s="74">
        <v>14</v>
      </c>
      <c r="I1112" s="74">
        <v>15</v>
      </c>
      <c r="J1112" s="74">
        <v>17</v>
      </c>
      <c r="K1112" s="74">
        <v>15</v>
      </c>
      <c r="L1112" s="74">
        <v>15</v>
      </c>
      <c r="M1112" s="74">
        <v>15</v>
      </c>
      <c r="N1112" s="74">
        <v>16</v>
      </c>
      <c r="O1112" s="74">
        <v>19</v>
      </c>
      <c r="P1112" s="74">
        <v>18</v>
      </c>
      <c r="Q1112" s="74">
        <v>19</v>
      </c>
      <c r="R1112" s="74">
        <v>19</v>
      </c>
      <c r="S1112" s="74">
        <v>16</v>
      </c>
      <c r="T1112" s="74">
        <v>14</v>
      </c>
      <c r="U1112" s="74">
        <v>15</v>
      </c>
      <c r="V1112" s="74">
        <v>14</v>
      </c>
      <c r="W1112" s="74">
        <v>14</v>
      </c>
      <c r="X1112" s="74">
        <v>14</v>
      </c>
      <c r="Y1112" s="74">
        <v>13</v>
      </c>
      <c r="Z1112" s="74">
        <v>68</v>
      </c>
      <c r="AA1112" s="74">
        <v>70</v>
      </c>
      <c r="AB1112" s="74">
        <v>68</v>
      </c>
      <c r="AC1112" s="74">
        <v>58</v>
      </c>
      <c r="AD1112" s="74">
        <v>44</v>
      </c>
      <c r="AE1112" s="74">
        <v>53</v>
      </c>
      <c r="AF1112" s="74">
        <v>54</v>
      </c>
      <c r="AG1112" s="74">
        <v>43</v>
      </c>
      <c r="AH1112" s="74">
        <v>50</v>
      </c>
      <c r="AI1112" s="74">
        <v>40</v>
      </c>
      <c r="AJ1112" s="74">
        <v>39</v>
      </c>
      <c r="AK1112" s="74">
        <v>34</v>
      </c>
      <c r="AL1112" s="74">
        <v>52</v>
      </c>
      <c r="AM1112" s="87">
        <v>1</v>
      </c>
      <c r="AN1112" s="74">
        <v>7</v>
      </c>
      <c r="AO1112" s="88">
        <v>9</v>
      </c>
      <c r="AP1112" s="74">
        <v>23</v>
      </c>
      <c r="AQ1112" s="89">
        <v>504</v>
      </c>
      <c r="AR1112" s="74">
        <v>40</v>
      </c>
      <c r="AS1112" s="74">
        <v>34</v>
      </c>
      <c r="AT1112" s="74">
        <v>186</v>
      </c>
      <c r="AU1112" s="89">
        <v>29</v>
      </c>
      <c r="AV1112" s="95"/>
      <c r="AW1112" s="95"/>
      <c r="AY1112" s="5"/>
    </row>
    <row r="1113" spans="1:51" x14ac:dyDescent="0.2">
      <c r="A1113" s="73" t="s">
        <v>2191</v>
      </c>
      <c r="B1113" s="2" t="s">
        <v>2060</v>
      </c>
      <c r="C1113" s="2" t="s">
        <v>2152</v>
      </c>
      <c r="D1113" s="2" t="s">
        <v>2192</v>
      </c>
      <c r="E1113" s="5">
        <f t="shared" si="18"/>
        <v>2280</v>
      </c>
      <c r="F1113" s="74">
        <v>40</v>
      </c>
      <c r="G1113" s="74">
        <v>39</v>
      </c>
      <c r="H1113" s="74">
        <v>36</v>
      </c>
      <c r="I1113" s="74">
        <v>38</v>
      </c>
      <c r="J1113" s="74">
        <v>34</v>
      </c>
      <c r="K1113" s="74">
        <v>36</v>
      </c>
      <c r="L1113" s="74">
        <v>37</v>
      </c>
      <c r="M1113" s="74">
        <v>35</v>
      </c>
      <c r="N1113" s="74">
        <v>37</v>
      </c>
      <c r="O1113" s="74">
        <v>38</v>
      </c>
      <c r="P1113" s="74">
        <v>39</v>
      </c>
      <c r="Q1113" s="74">
        <v>37</v>
      </c>
      <c r="R1113" s="74">
        <v>40</v>
      </c>
      <c r="S1113" s="74">
        <v>40</v>
      </c>
      <c r="T1113" s="74">
        <v>38</v>
      </c>
      <c r="U1113" s="74">
        <v>37</v>
      </c>
      <c r="V1113" s="74">
        <v>37</v>
      </c>
      <c r="W1113" s="74">
        <v>34</v>
      </c>
      <c r="X1113" s="74">
        <v>35</v>
      </c>
      <c r="Y1113" s="74">
        <v>29</v>
      </c>
      <c r="Z1113" s="74">
        <v>141</v>
      </c>
      <c r="AA1113" s="74">
        <v>128</v>
      </c>
      <c r="AB1113" s="74">
        <v>147</v>
      </c>
      <c r="AC1113" s="74">
        <v>138</v>
      </c>
      <c r="AD1113" s="74">
        <v>109</v>
      </c>
      <c r="AE1113" s="74">
        <v>125</v>
      </c>
      <c r="AF1113" s="74">
        <v>100</v>
      </c>
      <c r="AG1113" s="74">
        <v>113</v>
      </c>
      <c r="AH1113" s="74">
        <v>103</v>
      </c>
      <c r="AI1113" s="74">
        <v>109</v>
      </c>
      <c r="AJ1113" s="74">
        <v>111</v>
      </c>
      <c r="AK1113" s="74">
        <v>98</v>
      </c>
      <c r="AL1113" s="74">
        <v>122</v>
      </c>
      <c r="AM1113" s="87">
        <v>3</v>
      </c>
      <c r="AN1113" s="74">
        <v>17</v>
      </c>
      <c r="AO1113" s="88">
        <v>23</v>
      </c>
      <c r="AP1113" s="74">
        <v>46</v>
      </c>
      <c r="AQ1113" s="89">
        <v>1169</v>
      </c>
      <c r="AR1113" s="74">
        <v>100</v>
      </c>
      <c r="AS1113" s="74">
        <v>86</v>
      </c>
      <c r="AT1113" s="74">
        <v>378</v>
      </c>
      <c r="AU1113" s="89">
        <v>64</v>
      </c>
      <c r="AV1113" s="95"/>
      <c r="AW1113" s="95"/>
      <c r="AY1113" s="5"/>
    </row>
    <row r="1114" spans="1:51" x14ac:dyDescent="0.2">
      <c r="A1114" s="73" t="s">
        <v>2193</v>
      </c>
      <c r="B1114" s="2" t="s">
        <v>2060</v>
      </c>
      <c r="C1114" s="2" t="s">
        <v>2152</v>
      </c>
      <c r="D1114" s="2" t="s">
        <v>2194</v>
      </c>
      <c r="E1114" s="5">
        <f t="shared" si="18"/>
        <v>1061</v>
      </c>
      <c r="F1114" s="74">
        <v>15</v>
      </c>
      <c r="G1114" s="74">
        <v>15</v>
      </c>
      <c r="H1114" s="74">
        <v>16</v>
      </c>
      <c r="I1114" s="74">
        <v>14</v>
      </c>
      <c r="J1114" s="74">
        <v>13</v>
      </c>
      <c r="K1114" s="74">
        <v>16</v>
      </c>
      <c r="L1114" s="74">
        <v>17</v>
      </c>
      <c r="M1114" s="74">
        <v>15</v>
      </c>
      <c r="N1114" s="74">
        <v>18</v>
      </c>
      <c r="O1114" s="74">
        <v>21</v>
      </c>
      <c r="P1114" s="74">
        <v>21</v>
      </c>
      <c r="Q1114" s="74">
        <v>22</v>
      </c>
      <c r="R1114" s="74">
        <v>22</v>
      </c>
      <c r="S1114" s="74">
        <v>21</v>
      </c>
      <c r="T1114" s="74">
        <v>11</v>
      </c>
      <c r="U1114" s="74">
        <v>16</v>
      </c>
      <c r="V1114" s="74">
        <v>14</v>
      </c>
      <c r="W1114" s="74">
        <v>13</v>
      </c>
      <c r="X1114" s="74">
        <v>12</v>
      </c>
      <c r="Y1114" s="74">
        <v>11</v>
      </c>
      <c r="Z1114" s="74">
        <v>49</v>
      </c>
      <c r="AA1114" s="74">
        <v>53</v>
      </c>
      <c r="AB1114" s="74">
        <v>59</v>
      </c>
      <c r="AC1114" s="74">
        <v>57</v>
      </c>
      <c r="AD1114" s="74">
        <v>53</v>
      </c>
      <c r="AE1114" s="74">
        <v>43</v>
      </c>
      <c r="AF1114" s="74">
        <v>55</v>
      </c>
      <c r="AG1114" s="74">
        <v>55</v>
      </c>
      <c r="AH1114" s="74">
        <v>79</v>
      </c>
      <c r="AI1114" s="74">
        <v>60</v>
      </c>
      <c r="AJ1114" s="74">
        <v>64</v>
      </c>
      <c r="AK1114" s="74">
        <v>55</v>
      </c>
      <c r="AL1114" s="74">
        <v>56</v>
      </c>
      <c r="AM1114" s="87">
        <v>1</v>
      </c>
      <c r="AN1114" s="74">
        <v>6</v>
      </c>
      <c r="AO1114" s="88">
        <v>9</v>
      </c>
      <c r="AP1114" s="74">
        <v>20</v>
      </c>
      <c r="AQ1114" s="89">
        <v>563</v>
      </c>
      <c r="AR1114" s="74">
        <v>49</v>
      </c>
      <c r="AS1114" s="74">
        <v>33</v>
      </c>
      <c r="AT1114" s="74">
        <v>165</v>
      </c>
      <c r="AU1114" s="89">
        <v>26</v>
      </c>
      <c r="AV1114" s="95"/>
      <c r="AW1114" s="95"/>
      <c r="AY1114" s="5"/>
    </row>
    <row r="1115" spans="1:51" x14ac:dyDescent="0.2">
      <c r="A1115" s="73" t="s">
        <v>2195</v>
      </c>
      <c r="B1115" s="2" t="s">
        <v>2060</v>
      </c>
      <c r="C1115" s="2" t="s">
        <v>2152</v>
      </c>
      <c r="D1115" s="2" t="s">
        <v>1226</v>
      </c>
      <c r="E1115" s="5">
        <f t="shared" si="18"/>
        <v>1860</v>
      </c>
      <c r="F1115" s="74">
        <v>33</v>
      </c>
      <c r="G1115" s="74">
        <v>35</v>
      </c>
      <c r="H1115" s="74">
        <v>35</v>
      </c>
      <c r="I1115" s="74">
        <v>35</v>
      </c>
      <c r="J1115" s="74">
        <v>34</v>
      </c>
      <c r="K1115" s="74">
        <v>36</v>
      </c>
      <c r="L1115" s="74">
        <v>36</v>
      </c>
      <c r="M1115" s="74">
        <v>37</v>
      </c>
      <c r="N1115" s="74">
        <v>38</v>
      </c>
      <c r="O1115" s="74">
        <v>37</v>
      </c>
      <c r="P1115" s="74">
        <v>42</v>
      </c>
      <c r="Q1115" s="74">
        <v>43</v>
      </c>
      <c r="R1115" s="74">
        <v>43</v>
      </c>
      <c r="S1115" s="74">
        <v>42</v>
      </c>
      <c r="T1115" s="74">
        <v>37</v>
      </c>
      <c r="U1115" s="74">
        <v>37</v>
      </c>
      <c r="V1115" s="74">
        <v>35</v>
      </c>
      <c r="W1115" s="74">
        <v>33</v>
      </c>
      <c r="X1115" s="74">
        <v>32</v>
      </c>
      <c r="Y1115" s="74">
        <v>24</v>
      </c>
      <c r="Z1115" s="74">
        <v>118</v>
      </c>
      <c r="AA1115" s="74">
        <v>111</v>
      </c>
      <c r="AB1115" s="74">
        <v>111</v>
      </c>
      <c r="AC1115" s="74">
        <v>109</v>
      </c>
      <c r="AD1115" s="74">
        <v>115</v>
      </c>
      <c r="AE1115" s="74">
        <v>87</v>
      </c>
      <c r="AF1115" s="74">
        <v>85</v>
      </c>
      <c r="AG1115" s="74">
        <v>99</v>
      </c>
      <c r="AH1115" s="74">
        <v>73</v>
      </c>
      <c r="AI1115" s="74">
        <v>73</v>
      </c>
      <c r="AJ1115" s="74">
        <v>57</v>
      </c>
      <c r="AK1115" s="74">
        <v>54</v>
      </c>
      <c r="AL1115" s="74">
        <v>44</v>
      </c>
      <c r="AM1115" s="87">
        <v>3</v>
      </c>
      <c r="AN1115" s="74">
        <v>17</v>
      </c>
      <c r="AO1115" s="88">
        <v>16</v>
      </c>
      <c r="AP1115" s="74">
        <v>38</v>
      </c>
      <c r="AQ1115" s="89">
        <v>945</v>
      </c>
      <c r="AR1115" s="74">
        <v>106</v>
      </c>
      <c r="AS1115" s="74">
        <v>80</v>
      </c>
      <c r="AT1115" s="74">
        <v>321</v>
      </c>
      <c r="AU1115" s="89">
        <v>58</v>
      </c>
      <c r="AV1115" s="95"/>
      <c r="AW1115" s="95"/>
      <c r="AY1115" s="5"/>
    </row>
    <row r="1116" spans="1:51" x14ac:dyDescent="0.2">
      <c r="A1116" s="73" t="s">
        <v>2196</v>
      </c>
      <c r="B1116" s="2" t="s">
        <v>2060</v>
      </c>
      <c r="C1116" s="2" t="s">
        <v>2152</v>
      </c>
      <c r="D1116" s="2" t="s">
        <v>2197</v>
      </c>
      <c r="E1116" s="5">
        <f t="shared" si="18"/>
        <v>1315</v>
      </c>
      <c r="F1116" s="74">
        <v>22</v>
      </c>
      <c r="G1116" s="74">
        <v>21</v>
      </c>
      <c r="H1116" s="74">
        <v>18</v>
      </c>
      <c r="I1116" s="74">
        <v>18</v>
      </c>
      <c r="J1116" s="74">
        <v>19</v>
      </c>
      <c r="K1116" s="74">
        <v>19</v>
      </c>
      <c r="L1116" s="74">
        <v>20</v>
      </c>
      <c r="M1116" s="74">
        <v>21</v>
      </c>
      <c r="N1116" s="74">
        <v>22</v>
      </c>
      <c r="O1116" s="74">
        <v>21</v>
      </c>
      <c r="P1116" s="74">
        <v>23</v>
      </c>
      <c r="Q1116" s="74">
        <v>26</v>
      </c>
      <c r="R1116" s="74">
        <v>24</v>
      </c>
      <c r="S1116" s="74">
        <v>27</v>
      </c>
      <c r="T1116" s="74">
        <v>30</v>
      </c>
      <c r="U1116" s="74">
        <v>26</v>
      </c>
      <c r="V1116" s="74">
        <v>23</v>
      </c>
      <c r="W1116" s="74">
        <v>22</v>
      </c>
      <c r="X1116" s="74">
        <v>23</v>
      </c>
      <c r="Y1116" s="74">
        <v>19</v>
      </c>
      <c r="Z1116" s="74">
        <v>82</v>
      </c>
      <c r="AA1116" s="74">
        <v>71</v>
      </c>
      <c r="AB1116" s="74">
        <v>93</v>
      </c>
      <c r="AC1116" s="74">
        <v>82</v>
      </c>
      <c r="AD1116" s="74">
        <v>81</v>
      </c>
      <c r="AE1116" s="74">
        <v>72</v>
      </c>
      <c r="AF1116" s="74">
        <v>87</v>
      </c>
      <c r="AG1116" s="74">
        <v>65</v>
      </c>
      <c r="AH1116" s="74">
        <v>57</v>
      </c>
      <c r="AI1116" s="74">
        <v>48</v>
      </c>
      <c r="AJ1116" s="74">
        <v>45</v>
      </c>
      <c r="AK1116" s="74">
        <v>33</v>
      </c>
      <c r="AL1116" s="74">
        <v>55</v>
      </c>
      <c r="AM1116" s="87">
        <v>2</v>
      </c>
      <c r="AN1116" s="74">
        <v>12</v>
      </c>
      <c r="AO1116" s="88">
        <v>10</v>
      </c>
      <c r="AP1116" s="74">
        <v>30</v>
      </c>
      <c r="AQ1116" s="89">
        <v>658</v>
      </c>
      <c r="AR1116" s="74">
        <v>65</v>
      </c>
      <c r="AS1116" s="74">
        <v>53</v>
      </c>
      <c r="AT1116" s="74">
        <v>225</v>
      </c>
      <c r="AU1116" s="89">
        <v>36</v>
      </c>
      <c r="AV1116" s="95"/>
      <c r="AW1116" s="95"/>
      <c r="AY1116" s="5"/>
    </row>
    <row r="1117" spans="1:51" x14ac:dyDescent="0.2">
      <c r="A1117" s="73" t="s">
        <v>2198</v>
      </c>
      <c r="B1117" s="2" t="s">
        <v>2060</v>
      </c>
      <c r="C1117" s="2" t="s">
        <v>2152</v>
      </c>
      <c r="D1117" s="2" t="s">
        <v>2199</v>
      </c>
      <c r="E1117" s="5">
        <f t="shared" si="18"/>
        <v>1232</v>
      </c>
      <c r="F1117" s="74">
        <v>25</v>
      </c>
      <c r="G1117" s="74">
        <v>22</v>
      </c>
      <c r="H1117" s="74">
        <v>22</v>
      </c>
      <c r="I1117" s="74">
        <v>18</v>
      </c>
      <c r="J1117" s="74">
        <v>21</v>
      </c>
      <c r="K1117" s="74">
        <v>18</v>
      </c>
      <c r="L1117" s="74">
        <v>19</v>
      </c>
      <c r="M1117" s="74">
        <v>20</v>
      </c>
      <c r="N1117" s="74">
        <v>22</v>
      </c>
      <c r="O1117" s="74">
        <v>24</v>
      </c>
      <c r="P1117" s="74">
        <v>25</v>
      </c>
      <c r="Q1117" s="74">
        <v>27</v>
      </c>
      <c r="R1117" s="74">
        <v>28</v>
      </c>
      <c r="S1117" s="74">
        <v>25</v>
      </c>
      <c r="T1117" s="74">
        <v>29</v>
      </c>
      <c r="U1117" s="74">
        <v>25</v>
      </c>
      <c r="V1117" s="74">
        <v>21</v>
      </c>
      <c r="W1117" s="74">
        <v>22</v>
      </c>
      <c r="X1117" s="74">
        <v>18</v>
      </c>
      <c r="Y1117" s="74">
        <v>18</v>
      </c>
      <c r="Z1117" s="74">
        <v>78</v>
      </c>
      <c r="AA1117" s="74">
        <v>70</v>
      </c>
      <c r="AB1117" s="74">
        <v>73</v>
      </c>
      <c r="AC1117" s="74">
        <v>61</v>
      </c>
      <c r="AD1117" s="74">
        <v>69</v>
      </c>
      <c r="AE1117" s="74">
        <v>75</v>
      </c>
      <c r="AF1117" s="74">
        <v>59</v>
      </c>
      <c r="AG1117" s="74">
        <v>63</v>
      </c>
      <c r="AH1117" s="74">
        <v>50</v>
      </c>
      <c r="AI1117" s="74">
        <v>64</v>
      </c>
      <c r="AJ1117" s="74">
        <v>53</v>
      </c>
      <c r="AK1117" s="74">
        <v>29</v>
      </c>
      <c r="AL1117" s="74">
        <v>39</v>
      </c>
      <c r="AM1117" s="87">
        <v>2</v>
      </c>
      <c r="AN1117" s="74">
        <v>11</v>
      </c>
      <c r="AO1117" s="88">
        <v>14</v>
      </c>
      <c r="AP1117" s="74">
        <v>33</v>
      </c>
      <c r="AQ1117" s="89">
        <v>630</v>
      </c>
      <c r="AR1117" s="74">
        <v>73</v>
      </c>
      <c r="AS1117" s="74">
        <v>52</v>
      </c>
      <c r="AT1117" s="74">
        <v>202</v>
      </c>
      <c r="AU1117" s="89">
        <v>45</v>
      </c>
      <c r="AV1117" s="95"/>
      <c r="AW1117" s="95"/>
      <c r="AY1117" s="5"/>
    </row>
    <row r="1118" spans="1:51" x14ac:dyDescent="0.2">
      <c r="A1118" s="73" t="s">
        <v>2200</v>
      </c>
      <c r="B1118" s="2" t="s">
        <v>2060</v>
      </c>
      <c r="C1118" s="2" t="s">
        <v>2152</v>
      </c>
      <c r="D1118" s="2" t="s">
        <v>2201</v>
      </c>
      <c r="E1118" s="5">
        <f t="shared" si="18"/>
        <v>1995</v>
      </c>
      <c r="F1118" s="74">
        <v>56</v>
      </c>
      <c r="G1118" s="74">
        <v>55</v>
      </c>
      <c r="H1118" s="74">
        <v>55</v>
      </c>
      <c r="I1118" s="74">
        <v>54</v>
      </c>
      <c r="J1118" s="74">
        <v>54</v>
      </c>
      <c r="K1118" s="74">
        <v>54</v>
      </c>
      <c r="L1118" s="74">
        <v>51</v>
      </c>
      <c r="M1118" s="74">
        <v>53</v>
      </c>
      <c r="N1118" s="74">
        <v>50</v>
      </c>
      <c r="O1118" s="74">
        <v>50</v>
      </c>
      <c r="P1118" s="74">
        <v>53</v>
      </c>
      <c r="Q1118" s="74">
        <v>50</v>
      </c>
      <c r="R1118" s="74">
        <v>50</v>
      </c>
      <c r="S1118" s="74">
        <v>43</v>
      </c>
      <c r="T1118" s="74">
        <v>40</v>
      </c>
      <c r="U1118" s="74">
        <v>32</v>
      </c>
      <c r="V1118" s="74">
        <v>24</v>
      </c>
      <c r="W1118" s="74">
        <v>20</v>
      </c>
      <c r="X1118" s="74">
        <v>19</v>
      </c>
      <c r="Y1118" s="74">
        <v>24</v>
      </c>
      <c r="Z1118" s="74">
        <v>120</v>
      </c>
      <c r="AA1118" s="74">
        <v>107</v>
      </c>
      <c r="AB1118" s="74">
        <v>120</v>
      </c>
      <c r="AC1118" s="74">
        <v>108</v>
      </c>
      <c r="AD1118" s="74">
        <v>100</v>
      </c>
      <c r="AE1118" s="74">
        <v>95</v>
      </c>
      <c r="AF1118" s="74">
        <v>91</v>
      </c>
      <c r="AG1118" s="74">
        <v>88</v>
      </c>
      <c r="AH1118" s="74">
        <v>93</v>
      </c>
      <c r="AI1118" s="74">
        <v>65</v>
      </c>
      <c r="AJ1118" s="74">
        <v>43</v>
      </c>
      <c r="AK1118" s="74">
        <v>38</v>
      </c>
      <c r="AL1118" s="74">
        <v>40</v>
      </c>
      <c r="AM1118" s="87">
        <v>5</v>
      </c>
      <c r="AN1118" s="74">
        <v>31</v>
      </c>
      <c r="AO1118" s="88">
        <v>25</v>
      </c>
      <c r="AP1118" s="74">
        <v>68</v>
      </c>
      <c r="AQ1118" s="89">
        <v>1001</v>
      </c>
      <c r="AR1118" s="74">
        <v>116</v>
      </c>
      <c r="AS1118" s="74">
        <v>60</v>
      </c>
      <c r="AT1118" s="74">
        <v>325</v>
      </c>
      <c r="AU1118" s="89">
        <v>93</v>
      </c>
      <c r="AV1118" s="95"/>
      <c r="AW1118" s="95"/>
      <c r="AY1118" s="5"/>
    </row>
    <row r="1119" spans="1:51" x14ac:dyDescent="0.2">
      <c r="A1119" s="73" t="s">
        <v>2202</v>
      </c>
      <c r="B1119" s="2" t="s">
        <v>2060</v>
      </c>
      <c r="C1119" s="2" t="s">
        <v>2152</v>
      </c>
      <c r="D1119" s="2" t="s">
        <v>2203</v>
      </c>
      <c r="E1119" s="5">
        <f t="shared" si="18"/>
        <v>1653</v>
      </c>
      <c r="F1119" s="74">
        <v>40</v>
      </c>
      <c r="G1119" s="74">
        <v>39</v>
      </c>
      <c r="H1119" s="74">
        <v>39</v>
      </c>
      <c r="I1119" s="74">
        <v>38</v>
      </c>
      <c r="J1119" s="74">
        <v>37</v>
      </c>
      <c r="K1119" s="74">
        <v>36</v>
      </c>
      <c r="L1119" s="74">
        <v>34</v>
      </c>
      <c r="M1119" s="74">
        <v>34</v>
      </c>
      <c r="N1119" s="74">
        <v>34</v>
      </c>
      <c r="O1119" s="74">
        <v>41</v>
      </c>
      <c r="P1119" s="74">
        <v>35</v>
      </c>
      <c r="Q1119" s="74">
        <v>38</v>
      </c>
      <c r="R1119" s="74">
        <v>37</v>
      </c>
      <c r="S1119" s="74">
        <v>34</v>
      </c>
      <c r="T1119" s="74">
        <v>30</v>
      </c>
      <c r="U1119" s="74">
        <v>23</v>
      </c>
      <c r="V1119" s="74">
        <v>21</v>
      </c>
      <c r="W1119" s="74">
        <v>18</v>
      </c>
      <c r="X1119" s="74">
        <v>17</v>
      </c>
      <c r="Y1119" s="74">
        <v>17</v>
      </c>
      <c r="Z1119" s="74">
        <v>87</v>
      </c>
      <c r="AA1119" s="74">
        <v>115</v>
      </c>
      <c r="AB1119" s="74">
        <v>107</v>
      </c>
      <c r="AC1119" s="74">
        <v>99</v>
      </c>
      <c r="AD1119" s="74">
        <v>87</v>
      </c>
      <c r="AE1119" s="74">
        <v>91</v>
      </c>
      <c r="AF1119" s="74">
        <v>71</v>
      </c>
      <c r="AG1119" s="74">
        <v>70</v>
      </c>
      <c r="AH1119" s="74">
        <v>73</v>
      </c>
      <c r="AI1119" s="74">
        <v>69</v>
      </c>
      <c r="AJ1119" s="74">
        <v>53</v>
      </c>
      <c r="AK1119" s="74">
        <v>44</v>
      </c>
      <c r="AL1119" s="74">
        <v>45</v>
      </c>
      <c r="AM1119" s="87">
        <v>3</v>
      </c>
      <c r="AN1119" s="74">
        <v>19</v>
      </c>
      <c r="AO1119" s="88">
        <v>21</v>
      </c>
      <c r="AP1119" s="74">
        <v>49</v>
      </c>
      <c r="AQ1119" s="89">
        <v>839</v>
      </c>
      <c r="AR1119" s="74">
        <v>85</v>
      </c>
      <c r="AS1119" s="74">
        <v>49</v>
      </c>
      <c r="AT1119" s="74">
        <v>298</v>
      </c>
      <c r="AU1119" s="89">
        <v>65</v>
      </c>
      <c r="AV1119" s="95"/>
      <c r="AW1119" s="95"/>
      <c r="AY1119" s="5"/>
    </row>
    <row r="1120" spans="1:51" x14ac:dyDescent="0.2">
      <c r="A1120" s="73" t="s">
        <v>2204</v>
      </c>
      <c r="B1120" s="2" t="s">
        <v>2060</v>
      </c>
      <c r="C1120" s="2" t="s">
        <v>2152</v>
      </c>
      <c r="D1120" s="2" t="s">
        <v>2205</v>
      </c>
      <c r="E1120" s="5">
        <f t="shared" si="18"/>
        <v>2478</v>
      </c>
      <c r="F1120" s="74">
        <v>56</v>
      </c>
      <c r="G1120" s="74">
        <v>50</v>
      </c>
      <c r="H1120" s="74">
        <v>44</v>
      </c>
      <c r="I1120" s="74">
        <v>42</v>
      </c>
      <c r="J1120" s="74">
        <v>43</v>
      </c>
      <c r="K1120" s="74">
        <v>38</v>
      </c>
      <c r="L1120" s="74">
        <v>41</v>
      </c>
      <c r="M1120" s="74">
        <v>42</v>
      </c>
      <c r="N1120" s="74">
        <v>44</v>
      </c>
      <c r="O1120" s="74">
        <v>47</v>
      </c>
      <c r="P1120" s="74">
        <v>50</v>
      </c>
      <c r="Q1120" s="74">
        <v>53</v>
      </c>
      <c r="R1120" s="74">
        <v>54</v>
      </c>
      <c r="S1120" s="74">
        <v>54</v>
      </c>
      <c r="T1120" s="74">
        <v>46</v>
      </c>
      <c r="U1120" s="74">
        <v>44</v>
      </c>
      <c r="V1120" s="74">
        <v>43</v>
      </c>
      <c r="W1120" s="74">
        <v>41</v>
      </c>
      <c r="X1120" s="74">
        <v>41</v>
      </c>
      <c r="Y1120" s="74">
        <v>40</v>
      </c>
      <c r="Z1120" s="74">
        <v>182</v>
      </c>
      <c r="AA1120" s="74">
        <v>206</v>
      </c>
      <c r="AB1120" s="74">
        <v>178</v>
      </c>
      <c r="AC1120" s="74">
        <v>149</v>
      </c>
      <c r="AD1120" s="74">
        <v>120</v>
      </c>
      <c r="AE1120" s="74">
        <v>129</v>
      </c>
      <c r="AF1120" s="74">
        <v>121</v>
      </c>
      <c r="AG1120" s="74">
        <v>106</v>
      </c>
      <c r="AH1120" s="74">
        <v>104</v>
      </c>
      <c r="AI1120" s="74">
        <v>86</v>
      </c>
      <c r="AJ1120" s="74">
        <v>69</v>
      </c>
      <c r="AK1120" s="74">
        <v>48</v>
      </c>
      <c r="AL1120" s="74">
        <v>67</v>
      </c>
      <c r="AM1120" s="87">
        <v>5</v>
      </c>
      <c r="AN1120" s="74">
        <v>28</v>
      </c>
      <c r="AO1120" s="88">
        <v>28</v>
      </c>
      <c r="AP1120" s="74">
        <v>64</v>
      </c>
      <c r="AQ1120" s="89">
        <v>1258</v>
      </c>
      <c r="AR1120" s="74">
        <v>130</v>
      </c>
      <c r="AS1120" s="74">
        <v>99</v>
      </c>
      <c r="AT1120" s="74">
        <v>481</v>
      </c>
      <c r="AU1120" s="89">
        <v>91</v>
      </c>
      <c r="AV1120" s="95"/>
      <c r="AW1120" s="95"/>
      <c r="AY1120" s="5"/>
    </row>
    <row r="1121" spans="1:51" x14ac:dyDescent="0.2">
      <c r="A1121" s="73" t="s">
        <v>2206</v>
      </c>
      <c r="B1121" s="2" t="s">
        <v>2060</v>
      </c>
      <c r="C1121" s="2" t="s">
        <v>2152</v>
      </c>
      <c r="D1121" s="2" t="s">
        <v>2207</v>
      </c>
      <c r="E1121" s="5">
        <f t="shared" si="18"/>
        <v>883</v>
      </c>
      <c r="F1121" s="74">
        <v>12</v>
      </c>
      <c r="G1121" s="74">
        <v>12</v>
      </c>
      <c r="H1121" s="74">
        <v>12</v>
      </c>
      <c r="I1121" s="74">
        <v>12</v>
      </c>
      <c r="J1121" s="74">
        <v>5</v>
      </c>
      <c r="K1121" s="74">
        <v>10</v>
      </c>
      <c r="L1121" s="74">
        <v>10</v>
      </c>
      <c r="M1121" s="74">
        <v>11</v>
      </c>
      <c r="N1121" s="74">
        <v>11</v>
      </c>
      <c r="O1121" s="74">
        <v>16</v>
      </c>
      <c r="P1121" s="74">
        <v>14</v>
      </c>
      <c r="Q1121" s="74">
        <v>14</v>
      </c>
      <c r="R1121" s="74">
        <v>12</v>
      </c>
      <c r="S1121" s="74">
        <v>12</v>
      </c>
      <c r="T1121" s="74">
        <v>13</v>
      </c>
      <c r="U1121" s="74">
        <v>12</v>
      </c>
      <c r="V1121" s="74">
        <v>12</v>
      </c>
      <c r="W1121" s="74">
        <v>12</v>
      </c>
      <c r="X1121" s="74">
        <v>12</v>
      </c>
      <c r="Y1121" s="74">
        <v>13</v>
      </c>
      <c r="Z1121" s="74">
        <v>55</v>
      </c>
      <c r="AA1121" s="74">
        <v>48</v>
      </c>
      <c r="AB1121" s="74">
        <v>68</v>
      </c>
      <c r="AC1121" s="74">
        <v>49</v>
      </c>
      <c r="AD1121" s="74">
        <v>49</v>
      </c>
      <c r="AE1121" s="74">
        <v>50</v>
      </c>
      <c r="AF1121" s="74">
        <v>45</v>
      </c>
      <c r="AG1121" s="74">
        <v>39</v>
      </c>
      <c r="AH1121" s="74">
        <v>53</v>
      </c>
      <c r="AI1121" s="74">
        <v>41</v>
      </c>
      <c r="AJ1121" s="74">
        <v>45</v>
      </c>
      <c r="AK1121" s="74">
        <v>39</v>
      </c>
      <c r="AL1121" s="74">
        <v>65</v>
      </c>
      <c r="AM1121" s="87">
        <v>1</v>
      </c>
      <c r="AN1121" s="74">
        <v>6</v>
      </c>
      <c r="AO1121" s="88">
        <v>6</v>
      </c>
      <c r="AP1121" s="74">
        <v>17</v>
      </c>
      <c r="AQ1121" s="89">
        <v>442</v>
      </c>
      <c r="AR1121" s="74">
        <v>31</v>
      </c>
      <c r="AS1121" s="74">
        <v>31</v>
      </c>
      <c r="AT1121" s="74">
        <v>152</v>
      </c>
      <c r="AU1121" s="89">
        <v>23</v>
      </c>
      <c r="AV1121" s="95"/>
      <c r="AW1121" s="95"/>
      <c r="AY1121" s="5"/>
    </row>
    <row r="1122" spans="1:51" x14ac:dyDescent="0.2">
      <c r="A1122" s="73" t="s">
        <v>2208</v>
      </c>
      <c r="B1122" s="2" t="s">
        <v>2060</v>
      </c>
      <c r="C1122" s="2" t="s">
        <v>2152</v>
      </c>
      <c r="D1122" s="2" t="s">
        <v>2209</v>
      </c>
      <c r="E1122" s="5">
        <f t="shared" si="18"/>
        <v>3047</v>
      </c>
      <c r="F1122" s="74">
        <v>60</v>
      </c>
      <c r="G1122" s="74">
        <v>56</v>
      </c>
      <c r="H1122" s="74">
        <v>56</v>
      </c>
      <c r="I1122" s="74">
        <v>54</v>
      </c>
      <c r="J1122" s="74">
        <v>53</v>
      </c>
      <c r="K1122" s="74">
        <v>51</v>
      </c>
      <c r="L1122" s="74">
        <v>54</v>
      </c>
      <c r="M1122" s="74">
        <v>53</v>
      </c>
      <c r="N1122" s="74">
        <v>57</v>
      </c>
      <c r="O1122" s="74">
        <v>56</v>
      </c>
      <c r="P1122" s="74">
        <v>61</v>
      </c>
      <c r="Q1122" s="74">
        <v>62</v>
      </c>
      <c r="R1122" s="74">
        <v>64</v>
      </c>
      <c r="S1122" s="74">
        <v>61</v>
      </c>
      <c r="T1122" s="74">
        <v>61</v>
      </c>
      <c r="U1122" s="74">
        <v>54</v>
      </c>
      <c r="V1122" s="74">
        <v>52</v>
      </c>
      <c r="W1122" s="74">
        <v>51</v>
      </c>
      <c r="X1122" s="74">
        <v>50</v>
      </c>
      <c r="Y1122" s="74">
        <v>54</v>
      </c>
      <c r="Z1122" s="74">
        <v>240</v>
      </c>
      <c r="AA1122" s="74">
        <v>209</v>
      </c>
      <c r="AB1122" s="74">
        <v>223</v>
      </c>
      <c r="AC1122" s="74">
        <v>193</v>
      </c>
      <c r="AD1122" s="74">
        <v>171</v>
      </c>
      <c r="AE1122" s="74">
        <v>151</v>
      </c>
      <c r="AF1122" s="74">
        <v>159</v>
      </c>
      <c r="AG1122" s="74">
        <v>139</v>
      </c>
      <c r="AH1122" s="74">
        <v>112</v>
      </c>
      <c r="AI1122" s="74">
        <v>98</v>
      </c>
      <c r="AJ1122" s="74">
        <v>73</v>
      </c>
      <c r="AK1122" s="74">
        <v>79</v>
      </c>
      <c r="AL1122" s="74">
        <v>80</v>
      </c>
      <c r="AM1122" s="87">
        <v>5</v>
      </c>
      <c r="AN1122" s="74">
        <v>29</v>
      </c>
      <c r="AO1122" s="88">
        <v>31</v>
      </c>
      <c r="AP1122" s="74">
        <v>69</v>
      </c>
      <c r="AQ1122" s="89">
        <v>1515</v>
      </c>
      <c r="AR1122" s="74">
        <v>155</v>
      </c>
      <c r="AS1122" s="74">
        <v>123</v>
      </c>
      <c r="AT1122" s="74">
        <v>581</v>
      </c>
      <c r="AU1122" s="89">
        <v>101</v>
      </c>
      <c r="AV1122" s="95"/>
      <c r="AW1122" s="95"/>
      <c r="AY1122" s="5"/>
    </row>
    <row r="1123" spans="1:51" x14ac:dyDescent="0.2">
      <c r="A1123" s="73" t="s">
        <v>2210</v>
      </c>
      <c r="B1123" s="2" t="s">
        <v>2060</v>
      </c>
      <c r="C1123" s="2" t="s">
        <v>2152</v>
      </c>
      <c r="D1123" s="2" t="s">
        <v>2211</v>
      </c>
      <c r="E1123" s="5">
        <f t="shared" si="18"/>
        <v>4863</v>
      </c>
      <c r="F1123" s="74">
        <v>107</v>
      </c>
      <c r="G1123" s="74">
        <v>101</v>
      </c>
      <c r="H1123" s="74">
        <v>99</v>
      </c>
      <c r="I1123" s="74">
        <v>97</v>
      </c>
      <c r="J1123" s="74">
        <v>95</v>
      </c>
      <c r="K1123" s="74">
        <v>93</v>
      </c>
      <c r="L1123" s="74">
        <v>91</v>
      </c>
      <c r="M1123" s="74">
        <v>92</v>
      </c>
      <c r="N1123" s="74">
        <v>93</v>
      </c>
      <c r="O1123" s="74">
        <v>95</v>
      </c>
      <c r="P1123" s="74">
        <v>99</v>
      </c>
      <c r="Q1123" s="74">
        <v>104</v>
      </c>
      <c r="R1123" s="74">
        <v>101</v>
      </c>
      <c r="S1123" s="74">
        <v>97</v>
      </c>
      <c r="T1123" s="74">
        <v>91</v>
      </c>
      <c r="U1123" s="74">
        <v>78</v>
      </c>
      <c r="V1123" s="74">
        <v>71</v>
      </c>
      <c r="W1123" s="74">
        <v>66</v>
      </c>
      <c r="X1123" s="74">
        <v>64</v>
      </c>
      <c r="Y1123" s="74">
        <v>64</v>
      </c>
      <c r="Z1123" s="74">
        <v>321</v>
      </c>
      <c r="AA1123" s="74">
        <v>332</v>
      </c>
      <c r="AB1123" s="74">
        <v>350</v>
      </c>
      <c r="AC1123" s="74">
        <v>305</v>
      </c>
      <c r="AD1123" s="74">
        <v>261</v>
      </c>
      <c r="AE1123" s="74">
        <v>259</v>
      </c>
      <c r="AF1123" s="74">
        <v>310</v>
      </c>
      <c r="AG1123" s="74">
        <v>186</v>
      </c>
      <c r="AH1123" s="74">
        <v>187</v>
      </c>
      <c r="AI1123" s="74">
        <v>207</v>
      </c>
      <c r="AJ1123" s="74">
        <v>122</v>
      </c>
      <c r="AK1123" s="74">
        <v>104</v>
      </c>
      <c r="AL1123" s="74">
        <v>121</v>
      </c>
      <c r="AM1123" s="87">
        <v>9</v>
      </c>
      <c r="AN1123" s="74">
        <v>54</v>
      </c>
      <c r="AO1123" s="88">
        <v>53</v>
      </c>
      <c r="AP1123" s="74">
        <v>123</v>
      </c>
      <c r="AQ1123" s="89">
        <v>2400</v>
      </c>
      <c r="AR1123" s="74">
        <v>242</v>
      </c>
      <c r="AS1123" s="74">
        <v>173</v>
      </c>
      <c r="AT1123" s="74">
        <v>848</v>
      </c>
      <c r="AU1123" s="89">
        <v>163</v>
      </c>
      <c r="AV1123" s="95"/>
      <c r="AW1123" s="95"/>
      <c r="AY1123" s="5"/>
    </row>
    <row r="1124" spans="1:51" x14ac:dyDescent="0.2">
      <c r="A1124" s="73" t="s">
        <v>2212</v>
      </c>
      <c r="B1124" s="2" t="s">
        <v>2060</v>
      </c>
      <c r="C1124" s="2" t="s">
        <v>2152</v>
      </c>
      <c r="D1124" s="2" t="s">
        <v>2213</v>
      </c>
      <c r="E1124" s="5">
        <f t="shared" si="18"/>
        <v>1221</v>
      </c>
      <c r="F1124" s="74">
        <v>26</v>
      </c>
      <c r="G1124" s="74">
        <v>24</v>
      </c>
      <c r="H1124" s="74">
        <v>20</v>
      </c>
      <c r="I1124" s="74">
        <v>19</v>
      </c>
      <c r="J1124" s="74">
        <v>22</v>
      </c>
      <c r="K1124" s="74">
        <v>19</v>
      </c>
      <c r="L1124" s="74">
        <v>20</v>
      </c>
      <c r="M1124" s="74">
        <v>21</v>
      </c>
      <c r="N1124" s="74">
        <v>22</v>
      </c>
      <c r="O1124" s="74">
        <v>21</v>
      </c>
      <c r="P1124" s="74">
        <v>22</v>
      </c>
      <c r="Q1124" s="74">
        <v>26</v>
      </c>
      <c r="R1124" s="74">
        <v>24</v>
      </c>
      <c r="S1124" s="74">
        <v>25</v>
      </c>
      <c r="T1124" s="74">
        <v>29</v>
      </c>
      <c r="U1124" s="74">
        <v>19</v>
      </c>
      <c r="V1124" s="74">
        <v>17</v>
      </c>
      <c r="W1124" s="74">
        <v>18</v>
      </c>
      <c r="X1124" s="74">
        <v>14</v>
      </c>
      <c r="Y1124" s="74">
        <v>20</v>
      </c>
      <c r="Z1124" s="74">
        <v>67</v>
      </c>
      <c r="AA1124" s="74">
        <v>85</v>
      </c>
      <c r="AB1124" s="74">
        <v>64</v>
      </c>
      <c r="AC1124" s="74">
        <v>77</v>
      </c>
      <c r="AD1124" s="74">
        <v>70</v>
      </c>
      <c r="AE1124" s="74">
        <v>56</v>
      </c>
      <c r="AF1124" s="74">
        <v>61</v>
      </c>
      <c r="AG1124" s="74">
        <v>87</v>
      </c>
      <c r="AH1124" s="74">
        <v>53</v>
      </c>
      <c r="AI1124" s="74">
        <v>43</v>
      </c>
      <c r="AJ1124" s="74">
        <v>56</v>
      </c>
      <c r="AK1124" s="74">
        <v>32</v>
      </c>
      <c r="AL1124" s="74">
        <v>42</v>
      </c>
      <c r="AM1124" s="87">
        <v>2</v>
      </c>
      <c r="AN1124" s="74">
        <v>18</v>
      </c>
      <c r="AO1124" s="88">
        <v>8</v>
      </c>
      <c r="AP1124" s="74">
        <v>36</v>
      </c>
      <c r="AQ1124" s="89">
        <v>622</v>
      </c>
      <c r="AR1124" s="74">
        <v>66</v>
      </c>
      <c r="AS1124" s="74">
        <v>44</v>
      </c>
      <c r="AT1124" s="74">
        <v>203</v>
      </c>
      <c r="AU1124" s="89">
        <v>44</v>
      </c>
      <c r="AV1124" s="95"/>
      <c r="AW1124" s="95"/>
      <c r="AY1124" s="5"/>
    </row>
    <row r="1125" spans="1:51" x14ac:dyDescent="0.2">
      <c r="A1125" s="73" t="s">
        <v>2214</v>
      </c>
      <c r="B1125" s="2" t="s">
        <v>2060</v>
      </c>
      <c r="C1125" s="2" t="s">
        <v>2152</v>
      </c>
      <c r="D1125" s="2" t="s">
        <v>1655</v>
      </c>
      <c r="E1125" s="5">
        <f t="shared" si="18"/>
        <v>1385</v>
      </c>
      <c r="F1125" s="74">
        <v>34</v>
      </c>
      <c r="G1125" s="74">
        <v>27</v>
      </c>
      <c r="H1125" s="74">
        <v>22</v>
      </c>
      <c r="I1125" s="74">
        <v>19</v>
      </c>
      <c r="J1125" s="74">
        <v>19</v>
      </c>
      <c r="K1125" s="74">
        <v>18</v>
      </c>
      <c r="L1125" s="74">
        <v>19</v>
      </c>
      <c r="M1125" s="74">
        <v>21</v>
      </c>
      <c r="N1125" s="74">
        <v>23</v>
      </c>
      <c r="O1125" s="74">
        <v>26</v>
      </c>
      <c r="P1125" s="74">
        <v>29</v>
      </c>
      <c r="Q1125" s="74">
        <v>33</v>
      </c>
      <c r="R1125" s="74">
        <v>35</v>
      </c>
      <c r="S1125" s="74">
        <v>34</v>
      </c>
      <c r="T1125" s="74">
        <v>29</v>
      </c>
      <c r="U1125" s="74">
        <v>25</v>
      </c>
      <c r="V1125" s="74">
        <v>24</v>
      </c>
      <c r="W1125" s="74">
        <v>19</v>
      </c>
      <c r="X1125" s="74">
        <v>20</v>
      </c>
      <c r="Y1125" s="74">
        <v>19</v>
      </c>
      <c r="Z1125" s="74">
        <v>81</v>
      </c>
      <c r="AA1125" s="74">
        <v>65</v>
      </c>
      <c r="AB1125" s="74">
        <v>72</v>
      </c>
      <c r="AC1125" s="74">
        <v>84</v>
      </c>
      <c r="AD1125" s="74">
        <v>76</v>
      </c>
      <c r="AE1125" s="74">
        <v>69</v>
      </c>
      <c r="AF1125" s="74">
        <v>76</v>
      </c>
      <c r="AG1125" s="74">
        <v>61</v>
      </c>
      <c r="AH1125" s="74">
        <v>82</v>
      </c>
      <c r="AI1125" s="74">
        <v>65</v>
      </c>
      <c r="AJ1125" s="74">
        <v>60</v>
      </c>
      <c r="AK1125" s="74">
        <v>53</v>
      </c>
      <c r="AL1125" s="74">
        <v>46</v>
      </c>
      <c r="AM1125" s="87">
        <v>3</v>
      </c>
      <c r="AN1125" s="74">
        <v>17</v>
      </c>
      <c r="AO1125" s="88">
        <v>17</v>
      </c>
      <c r="AP1125" s="74">
        <v>42</v>
      </c>
      <c r="AQ1125" s="89">
        <v>713</v>
      </c>
      <c r="AR1125" s="74">
        <v>84</v>
      </c>
      <c r="AS1125" s="74">
        <v>55</v>
      </c>
      <c r="AT1125" s="74">
        <v>214</v>
      </c>
      <c r="AU1125" s="89">
        <v>58</v>
      </c>
      <c r="AV1125" s="95"/>
      <c r="AW1125" s="95"/>
      <c r="AY1125" s="5"/>
    </row>
    <row r="1126" spans="1:51" x14ac:dyDescent="0.2">
      <c r="A1126" s="73" t="s">
        <v>2215</v>
      </c>
      <c r="B1126" s="2" t="s">
        <v>2060</v>
      </c>
      <c r="C1126" s="2" t="s">
        <v>2152</v>
      </c>
      <c r="D1126" s="2" t="s">
        <v>2216</v>
      </c>
      <c r="E1126" s="5">
        <f t="shared" si="18"/>
        <v>9348</v>
      </c>
      <c r="F1126" s="74">
        <v>171</v>
      </c>
      <c r="G1126" s="74">
        <v>169</v>
      </c>
      <c r="H1126" s="74">
        <v>168</v>
      </c>
      <c r="I1126" s="74">
        <v>168</v>
      </c>
      <c r="J1126" s="74">
        <v>163</v>
      </c>
      <c r="K1126" s="74">
        <v>164</v>
      </c>
      <c r="L1126" s="74">
        <v>164</v>
      </c>
      <c r="M1126" s="74">
        <v>168</v>
      </c>
      <c r="N1126" s="74">
        <v>170</v>
      </c>
      <c r="O1126" s="74">
        <v>165</v>
      </c>
      <c r="P1126" s="74">
        <v>177</v>
      </c>
      <c r="Q1126" s="74">
        <v>181</v>
      </c>
      <c r="R1126" s="74">
        <v>182</v>
      </c>
      <c r="S1126" s="74">
        <v>180</v>
      </c>
      <c r="T1126" s="74">
        <v>175</v>
      </c>
      <c r="U1126" s="74">
        <v>168</v>
      </c>
      <c r="V1126" s="74">
        <v>168</v>
      </c>
      <c r="W1126" s="74">
        <v>164</v>
      </c>
      <c r="X1126" s="74">
        <v>159</v>
      </c>
      <c r="Y1126" s="74">
        <v>155</v>
      </c>
      <c r="Z1126" s="74">
        <v>715</v>
      </c>
      <c r="AA1126" s="74">
        <v>774</v>
      </c>
      <c r="AB1126" s="74">
        <v>747</v>
      </c>
      <c r="AC1126" s="74">
        <v>620</v>
      </c>
      <c r="AD1126" s="74">
        <v>518</v>
      </c>
      <c r="AE1126" s="74">
        <v>525</v>
      </c>
      <c r="AF1126" s="74">
        <v>488</v>
      </c>
      <c r="AG1126" s="74">
        <v>392</v>
      </c>
      <c r="AH1126" s="74">
        <v>358</v>
      </c>
      <c r="AI1126" s="74">
        <v>293</v>
      </c>
      <c r="AJ1126" s="74">
        <v>209</v>
      </c>
      <c r="AK1126" s="74">
        <v>146</v>
      </c>
      <c r="AL1126" s="74">
        <v>184</v>
      </c>
      <c r="AM1126" s="87">
        <v>14</v>
      </c>
      <c r="AN1126" s="74">
        <v>86</v>
      </c>
      <c r="AO1126" s="88">
        <v>85</v>
      </c>
      <c r="AP1126" s="74">
        <v>189</v>
      </c>
      <c r="AQ1126" s="89">
        <v>4677</v>
      </c>
      <c r="AR1126" s="74">
        <v>420</v>
      </c>
      <c r="AS1126" s="74">
        <v>393</v>
      </c>
      <c r="AT1126" s="74">
        <v>1925</v>
      </c>
      <c r="AU1126" s="89">
        <v>253</v>
      </c>
      <c r="AV1126" s="95"/>
      <c r="AW1126" s="95"/>
      <c r="AY1126" s="5"/>
    </row>
    <row r="1127" spans="1:51" x14ac:dyDescent="0.2">
      <c r="A1127" s="73" t="s">
        <v>2217</v>
      </c>
      <c r="B1127" s="2" t="s">
        <v>2060</v>
      </c>
      <c r="C1127" s="2" t="s">
        <v>2060</v>
      </c>
      <c r="D1127" s="2" t="s">
        <v>2060</v>
      </c>
      <c r="E1127" s="5">
        <f t="shared" si="18"/>
        <v>10050</v>
      </c>
      <c r="F1127" s="74">
        <v>138</v>
      </c>
      <c r="G1127" s="74">
        <v>137</v>
      </c>
      <c r="H1127" s="74">
        <v>139</v>
      </c>
      <c r="I1127" s="74">
        <v>141</v>
      </c>
      <c r="J1127" s="74">
        <v>149</v>
      </c>
      <c r="K1127" s="74">
        <v>149</v>
      </c>
      <c r="L1127" s="74">
        <v>154</v>
      </c>
      <c r="M1127" s="74">
        <v>161</v>
      </c>
      <c r="N1127" s="74">
        <v>169</v>
      </c>
      <c r="O1127" s="74">
        <v>168</v>
      </c>
      <c r="P1127" s="74">
        <v>185</v>
      </c>
      <c r="Q1127" s="74">
        <v>191</v>
      </c>
      <c r="R1127" s="74">
        <v>197</v>
      </c>
      <c r="S1127" s="74">
        <v>193</v>
      </c>
      <c r="T1127" s="74">
        <v>189</v>
      </c>
      <c r="U1127" s="74">
        <v>179</v>
      </c>
      <c r="V1127" s="74">
        <v>175</v>
      </c>
      <c r="W1127" s="74">
        <v>170</v>
      </c>
      <c r="X1127" s="74">
        <v>163</v>
      </c>
      <c r="Y1127" s="74">
        <v>153</v>
      </c>
      <c r="Z1127" s="74">
        <v>719</v>
      </c>
      <c r="AA1127" s="74">
        <v>758</v>
      </c>
      <c r="AB1127" s="74">
        <v>745</v>
      </c>
      <c r="AC1127" s="74">
        <v>657</v>
      </c>
      <c r="AD1127" s="74">
        <v>617</v>
      </c>
      <c r="AE1127" s="74">
        <v>624</v>
      </c>
      <c r="AF1127" s="74">
        <v>563</v>
      </c>
      <c r="AG1127" s="74">
        <v>423</v>
      </c>
      <c r="AH1127" s="74">
        <v>424</v>
      </c>
      <c r="AI1127" s="74">
        <v>385</v>
      </c>
      <c r="AJ1127" s="74">
        <v>327</v>
      </c>
      <c r="AK1127" s="74">
        <v>253</v>
      </c>
      <c r="AL1127" s="74">
        <v>255</v>
      </c>
      <c r="AM1127" s="87">
        <v>15</v>
      </c>
      <c r="AN1127" s="74">
        <v>72</v>
      </c>
      <c r="AO1127" s="88">
        <v>66</v>
      </c>
      <c r="AP1127" s="74">
        <v>151</v>
      </c>
      <c r="AQ1127" s="89">
        <v>5090</v>
      </c>
      <c r="AR1127" s="74">
        <v>482</v>
      </c>
      <c r="AS1127" s="74">
        <v>425</v>
      </c>
      <c r="AT1127" s="74">
        <v>2021</v>
      </c>
      <c r="AU1127" s="89">
        <v>209</v>
      </c>
      <c r="AV1127" s="95"/>
      <c r="AW1127" s="95"/>
      <c r="AY1127" s="5"/>
    </row>
    <row r="1128" spans="1:51" x14ac:dyDescent="0.2">
      <c r="A1128" s="73" t="s">
        <v>2218</v>
      </c>
      <c r="B1128" s="2" t="s">
        <v>2060</v>
      </c>
      <c r="C1128" s="2" t="s">
        <v>2060</v>
      </c>
      <c r="D1128" s="2" t="s">
        <v>2219</v>
      </c>
      <c r="E1128" s="5">
        <f t="shared" si="18"/>
        <v>7895</v>
      </c>
      <c r="F1128" s="74">
        <v>117</v>
      </c>
      <c r="G1128" s="74">
        <v>115</v>
      </c>
      <c r="H1128" s="74">
        <v>111</v>
      </c>
      <c r="I1128" s="74">
        <v>115</v>
      </c>
      <c r="J1128" s="74">
        <v>122</v>
      </c>
      <c r="K1128" s="74">
        <v>123</v>
      </c>
      <c r="L1128" s="74">
        <v>129</v>
      </c>
      <c r="M1128" s="74">
        <v>134</v>
      </c>
      <c r="N1128" s="74">
        <v>144</v>
      </c>
      <c r="O1128" s="74">
        <v>143</v>
      </c>
      <c r="P1128" s="74">
        <v>163</v>
      </c>
      <c r="Q1128" s="74">
        <v>171</v>
      </c>
      <c r="R1128" s="74">
        <v>176</v>
      </c>
      <c r="S1128" s="74">
        <v>176</v>
      </c>
      <c r="T1128" s="74">
        <v>172</v>
      </c>
      <c r="U1128" s="74">
        <v>159</v>
      </c>
      <c r="V1128" s="74">
        <v>153</v>
      </c>
      <c r="W1128" s="74">
        <v>146</v>
      </c>
      <c r="X1128" s="74">
        <v>137</v>
      </c>
      <c r="Y1128" s="74">
        <v>122</v>
      </c>
      <c r="Z1128" s="74">
        <v>505</v>
      </c>
      <c r="AA1128" s="74">
        <v>520</v>
      </c>
      <c r="AB1128" s="74">
        <v>552</v>
      </c>
      <c r="AC1128" s="74">
        <v>559</v>
      </c>
      <c r="AD1128" s="74">
        <v>528</v>
      </c>
      <c r="AE1128" s="74">
        <v>481</v>
      </c>
      <c r="AF1128" s="74">
        <v>399</v>
      </c>
      <c r="AG1128" s="74">
        <v>320</v>
      </c>
      <c r="AH1128" s="74">
        <v>313</v>
      </c>
      <c r="AI1128" s="74">
        <v>279</v>
      </c>
      <c r="AJ1128" s="74">
        <v>298</v>
      </c>
      <c r="AK1128" s="74">
        <v>147</v>
      </c>
      <c r="AL1128" s="74">
        <v>166</v>
      </c>
      <c r="AM1128" s="87">
        <v>10</v>
      </c>
      <c r="AN1128" s="74">
        <v>62</v>
      </c>
      <c r="AO1128" s="88">
        <v>55</v>
      </c>
      <c r="AP1128" s="74">
        <v>130</v>
      </c>
      <c r="AQ1128" s="89">
        <v>3966</v>
      </c>
      <c r="AR1128" s="74">
        <v>426</v>
      </c>
      <c r="AS1128" s="74">
        <v>339</v>
      </c>
      <c r="AT1128" s="74">
        <v>1574</v>
      </c>
      <c r="AU1128" s="89">
        <v>177</v>
      </c>
      <c r="AV1128" s="95"/>
      <c r="AW1128" s="95"/>
      <c r="AY1128" s="5"/>
    </row>
    <row r="1129" spans="1:51" x14ac:dyDescent="0.2">
      <c r="A1129" s="73" t="s">
        <v>2220</v>
      </c>
      <c r="B1129" s="2" t="s">
        <v>2060</v>
      </c>
      <c r="C1129" s="2" t="s">
        <v>2060</v>
      </c>
      <c r="D1129" s="2" t="s">
        <v>2221</v>
      </c>
      <c r="E1129" s="5">
        <f t="shared" si="18"/>
        <v>2013</v>
      </c>
      <c r="F1129" s="74">
        <v>37</v>
      </c>
      <c r="G1129" s="74">
        <v>33</v>
      </c>
      <c r="H1129" s="74">
        <v>30</v>
      </c>
      <c r="I1129" s="74">
        <v>30</v>
      </c>
      <c r="J1129" s="74">
        <v>33</v>
      </c>
      <c r="K1129" s="74">
        <v>28</v>
      </c>
      <c r="L1129" s="74">
        <v>27</v>
      </c>
      <c r="M1129" s="74">
        <v>27</v>
      </c>
      <c r="N1129" s="74">
        <v>28</v>
      </c>
      <c r="O1129" s="74">
        <v>24</v>
      </c>
      <c r="P1129" s="74">
        <v>29</v>
      </c>
      <c r="Q1129" s="74">
        <v>30</v>
      </c>
      <c r="R1129" s="74">
        <v>31</v>
      </c>
      <c r="S1129" s="74">
        <v>31</v>
      </c>
      <c r="T1129" s="74">
        <v>30</v>
      </c>
      <c r="U1129" s="74">
        <v>29</v>
      </c>
      <c r="V1129" s="74">
        <v>28</v>
      </c>
      <c r="W1129" s="74">
        <v>29</v>
      </c>
      <c r="X1129" s="74">
        <v>29</v>
      </c>
      <c r="Y1129" s="74">
        <v>21</v>
      </c>
      <c r="Z1129" s="74">
        <v>134</v>
      </c>
      <c r="AA1129" s="74">
        <v>120</v>
      </c>
      <c r="AB1129" s="74">
        <v>111</v>
      </c>
      <c r="AC1129" s="74">
        <v>132</v>
      </c>
      <c r="AD1129" s="74">
        <v>142</v>
      </c>
      <c r="AE1129" s="74">
        <v>114</v>
      </c>
      <c r="AF1129" s="74">
        <v>120</v>
      </c>
      <c r="AG1129" s="74">
        <v>118</v>
      </c>
      <c r="AH1129" s="74">
        <v>99</v>
      </c>
      <c r="AI1129" s="74">
        <v>110</v>
      </c>
      <c r="AJ1129" s="74">
        <v>95</v>
      </c>
      <c r="AK1129" s="74">
        <v>72</v>
      </c>
      <c r="AL1129" s="74">
        <v>62</v>
      </c>
      <c r="AM1129" s="87">
        <v>3</v>
      </c>
      <c r="AN1129" s="74">
        <v>19</v>
      </c>
      <c r="AO1129" s="88">
        <v>18</v>
      </c>
      <c r="AP1129" s="74">
        <v>45</v>
      </c>
      <c r="AQ1129" s="89">
        <v>1008</v>
      </c>
      <c r="AR1129" s="74">
        <v>73</v>
      </c>
      <c r="AS1129" s="74">
        <v>66</v>
      </c>
      <c r="AT1129" s="74">
        <v>347</v>
      </c>
      <c r="AU1129" s="89">
        <v>65</v>
      </c>
      <c r="AV1129" s="95"/>
      <c r="AW1129" s="95"/>
      <c r="AY1129" s="5"/>
    </row>
    <row r="1130" spans="1:51" x14ac:dyDescent="0.2">
      <c r="A1130" s="73" t="s">
        <v>2222</v>
      </c>
      <c r="B1130" s="2" t="s">
        <v>2060</v>
      </c>
      <c r="C1130" s="2" t="s">
        <v>2060</v>
      </c>
      <c r="D1130" s="2" t="s">
        <v>2223</v>
      </c>
      <c r="E1130" s="5">
        <f t="shared" si="18"/>
        <v>5921</v>
      </c>
      <c r="F1130" s="74">
        <v>115</v>
      </c>
      <c r="G1130" s="74">
        <v>108</v>
      </c>
      <c r="H1130" s="74">
        <v>107</v>
      </c>
      <c r="I1130" s="74">
        <v>106</v>
      </c>
      <c r="J1130" s="74">
        <v>109</v>
      </c>
      <c r="K1130" s="74">
        <v>107</v>
      </c>
      <c r="L1130" s="74">
        <v>111</v>
      </c>
      <c r="M1130" s="74">
        <v>115</v>
      </c>
      <c r="N1130" s="74">
        <v>117</v>
      </c>
      <c r="O1130" s="74">
        <v>119</v>
      </c>
      <c r="P1130" s="74">
        <v>132</v>
      </c>
      <c r="Q1130" s="74">
        <v>136</v>
      </c>
      <c r="R1130" s="74">
        <v>137</v>
      </c>
      <c r="S1130" s="74">
        <v>131</v>
      </c>
      <c r="T1130" s="74">
        <v>119</v>
      </c>
      <c r="U1130" s="74">
        <v>105</v>
      </c>
      <c r="V1130" s="74">
        <v>95</v>
      </c>
      <c r="W1130" s="74">
        <v>89</v>
      </c>
      <c r="X1130" s="74">
        <v>84</v>
      </c>
      <c r="Y1130" s="74">
        <v>84</v>
      </c>
      <c r="Z1130" s="74">
        <v>406</v>
      </c>
      <c r="AA1130" s="74">
        <v>357</v>
      </c>
      <c r="AB1130" s="74">
        <v>361</v>
      </c>
      <c r="AC1130" s="74">
        <v>383</v>
      </c>
      <c r="AD1130" s="74">
        <v>310</v>
      </c>
      <c r="AE1130" s="74">
        <v>308</v>
      </c>
      <c r="AF1130" s="74">
        <v>314</v>
      </c>
      <c r="AG1130" s="74">
        <v>284</v>
      </c>
      <c r="AH1130" s="74">
        <v>243</v>
      </c>
      <c r="AI1130" s="74">
        <v>255</v>
      </c>
      <c r="AJ1130" s="74">
        <v>207</v>
      </c>
      <c r="AK1130" s="74">
        <v>147</v>
      </c>
      <c r="AL1130" s="74">
        <v>120</v>
      </c>
      <c r="AM1130" s="87">
        <v>10</v>
      </c>
      <c r="AN1130" s="74">
        <v>58</v>
      </c>
      <c r="AO1130" s="88">
        <v>57</v>
      </c>
      <c r="AP1130" s="74">
        <v>131</v>
      </c>
      <c r="AQ1130" s="89">
        <v>2996</v>
      </c>
      <c r="AR1130" s="74">
        <v>335</v>
      </c>
      <c r="AS1130" s="74">
        <v>223</v>
      </c>
      <c r="AT1130" s="74">
        <v>1037</v>
      </c>
      <c r="AU1130" s="89">
        <v>177</v>
      </c>
      <c r="AV1130" s="95"/>
      <c r="AW1130" s="95"/>
      <c r="AY1130" s="5"/>
    </row>
    <row r="1131" spans="1:51" x14ac:dyDescent="0.2">
      <c r="A1131" s="73" t="s">
        <v>2224</v>
      </c>
      <c r="B1131" s="2" t="s">
        <v>2060</v>
      </c>
      <c r="C1131" s="2" t="s">
        <v>2225</v>
      </c>
      <c r="D1131" s="2" t="s">
        <v>2225</v>
      </c>
      <c r="E1131" s="5">
        <f t="shared" si="18"/>
        <v>41997</v>
      </c>
      <c r="F1131" s="74">
        <v>917</v>
      </c>
      <c r="G1131" s="74">
        <v>923</v>
      </c>
      <c r="H1131" s="74">
        <v>921</v>
      </c>
      <c r="I1131" s="74">
        <v>921</v>
      </c>
      <c r="J1131" s="74">
        <v>940</v>
      </c>
      <c r="K1131" s="74">
        <v>893</v>
      </c>
      <c r="L1131" s="74">
        <v>886</v>
      </c>
      <c r="M1131" s="74">
        <v>875</v>
      </c>
      <c r="N1131" s="74">
        <v>863</v>
      </c>
      <c r="O1131" s="74">
        <v>823</v>
      </c>
      <c r="P1131" s="74">
        <v>868</v>
      </c>
      <c r="Q1131" s="74">
        <v>853</v>
      </c>
      <c r="R1131" s="74">
        <v>841</v>
      </c>
      <c r="S1131" s="74">
        <v>832</v>
      </c>
      <c r="T1131" s="74">
        <v>815</v>
      </c>
      <c r="U1131" s="74">
        <v>781</v>
      </c>
      <c r="V1131" s="74">
        <v>774</v>
      </c>
      <c r="W1131" s="74">
        <v>771</v>
      </c>
      <c r="X1131" s="74">
        <v>760</v>
      </c>
      <c r="Y1131" s="74">
        <v>729</v>
      </c>
      <c r="Z1131" s="74">
        <v>3635</v>
      </c>
      <c r="AA1131" s="74">
        <v>3718</v>
      </c>
      <c r="AB1131" s="74">
        <v>3488</v>
      </c>
      <c r="AC1131" s="74">
        <v>3105</v>
      </c>
      <c r="AD1131" s="74">
        <v>2575</v>
      </c>
      <c r="AE1131" s="74">
        <v>2193</v>
      </c>
      <c r="AF1131" s="74">
        <v>1841</v>
      </c>
      <c r="AG1131" s="74">
        <v>1395</v>
      </c>
      <c r="AH1131" s="74">
        <v>1086</v>
      </c>
      <c r="AI1131" s="74">
        <v>725</v>
      </c>
      <c r="AJ1131" s="74">
        <v>549</v>
      </c>
      <c r="AK1131" s="74">
        <v>331</v>
      </c>
      <c r="AL1131" s="74">
        <v>370</v>
      </c>
      <c r="AM1131" s="87">
        <v>77</v>
      </c>
      <c r="AN1131" s="74">
        <v>455</v>
      </c>
      <c r="AO1131" s="88">
        <v>462</v>
      </c>
      <c r="AP1131" s="74">
        <v>987</v>
      </c>
      <c r="AQ1131" s="89">
        <v>21276</v>
      </c>
      <c r="AR1131" s="74">
        <v>2125</v>
      </c>
      <c r="AS1131" s="74">
        <v>2031</v>
      </c>
      <c r="AT1131" s="74">
        <v>9553</v>
      </c>
      <c r="AU1131" s="89">
        <v>1358</v>
      </c>
      <c r="AV1131" s="95"/>
      <c r="AW1131" s="95"/>
      <c r="AY1131" s="5"/>
    </row>
    <row r="1132" spans="1:51" x14ac:dyDescent="0.2">
      <c r="A1132" s="73" t="s">
        <v>2226</v>
      </c>
      <c r="B1132" s="2" t="s">
        <v>2060</v>
      </c>
      <c r="C1132" s="2" t="s">
        <v>2225</v>
      </c>
      <c r="D1132" s="2" t="s">
        <v>2227</v>
      </c>
      <c r="E1132" s="5">
        <f t="shared" si="18"/>
        <v>6106</v>
      </c>
      <c r="F1132" s="74">
        <v>121</v>
      </c>
      <c r="G1132" s="74">
        <v>127</v>
      </c>
      <c r="H1132" s="74">
        <v>130</v>
      </c>
      <c r="I1132" s="74">
        <v>135</v>
      </c>
      <c r="J1132" s="74">
        <v>137</v>
      </c>
      <c r="K1132" s="74">
        <v>131</v>
      </c>
      <c r="L1132" s="74">
        <v>131</v>
      </c>
      <c r="M1132" s="74">
        <v>127</v>
      </c>
      <c r="N1132" s="74">
        <v>124</v>
      </c>
      <c r="O1132" s="74">
        <v>124</v>
      </c>
      <c r="P1132" s="74">
        <v>124</v>
      </c>
      <c r="Q1132" s="74">
        <v>120</v>
      </c>
      <c r="R1132" s="74">
        <v>117</v>
      </c>
      <c r="S1132" s="74">
        <v>115</v>
      </c>
      <c r="T1132" s="74">
        <v>109</v>
      </c>
      <c r="U1132" s="74">
        <v>107</v>
      </c>
      <c r="V1132" s="74">
        <v>106</v>
      </c>
      <c r="W1132" s="74">
        <v>107</v>
      </c>
      <c r="X1132" s="74">
        <v>107</v>
      </c>
      <c r="Y1132" s="74">
        <v>110</v>
      </c>
      <c r="Z1132" s="74">
        <v>587</v>
      </c>
      <c r="AA1132" s="74">
        <v>577</v>
      </c>
      <c r="AB1132" s="74">
        <v>484</v>
      </c>
      <c r="AC1132" s="74">
        <v>364</v>
      </c>
      <c r="AD1132" s="74">
        <v>324</v>
      </c>
      <c r="AE1132" s="74">
        <v>288</v>
      </c>
      <c r="AF1132" s="74">
        <v>241</v>
      </c>
      <c r="AG1132" s="74">
        <v>224</v>
      </c>
      <c r="AH1132" s="74">
        <v>193</v>
      </c>
      <c r="AI1132" s="74">
        <v>173</v>
      </c>
      <c r="AJ1132" s="74">
        <v>104</v>
      </c>
      <c r="AK1132" s="74">
        <v>68</v>
      </c>
      <c r="AL1132" s="74">
        <v>70</v>
      </c>
      <c r="AM1132" s="87">
        <v>10</v>
      </c>
      <c r="AN1132" s="74">
        <v>61</v>
      </c>
      <c r="AO1132" s="88">
        <v>60</v>
      </c>
      <c r="AP1132" s="74">
        <v>132</v>
      </c>
      <c r="AQ1132" s="89">
        <v>3038</v>
      </c>
      <c r="AR1132" s="74">
        <v>286</v>
      </c>
      <c r="AS1132" s="74">
        <v>276</v>
      </c>
      <c r="AT1132" s="74">
        <v>1291</v>
      </c>
      <c r="AU1132" s="89">
        <v>185</v>
      </c>
      <c r="AV1132" s="95"/>
      <c r="AW1132" s="95"/>
      <c r="AY1132" s="5"/>
    </row>
    <row r="1133" spans="1:51" x14ac:dyDescent="0.2">
      <c r="A1133" s="73" t="s">
        <v>2228</v>
      </c>
      <c r="B1133" s="2" t="s">
        <v>2060</v>
      </c>
      <c r="C1133" s="2" t="s">
        <v>2225</v>
      </c>
      <c r="D1133" s="2" t="s">
        <v>2229</v>
      </c>
      <c r="E1133" s="5">
        <f t="shared" si="18"/>
        <v>6167</v>
      </c>
      <c r="F1133" s="74">
        <v>168</v>
      </c>
      <c r="G1133" s="74">
        <v>161</v>
      </c>
      <c r="H1133" s="74">
        <v>152</v>
      </c>
      <c r="I1133" s="74">
        <v>151</v>
      </c>
      <c r="J1133" s="74">
        <v>151</v>
      </c>
      <c r="K1133" s="74">
        <v>142</v>
      </c>
      <c r="L1133" s="74">
        <v>141</v>
      </c>
      <c r="M1133" s="74">
        <v>140</v>
      </c>
      <c r="N1133" s="74">
        <v>141</v>
      </c>
      <c r="O1133" s="74">
        <v>136</v>
      </c>
      <c r="P1133" s="74">
        <v>145</v>
      </c>
      <c r="Q1133" s="74">
        <v>146</v>
      </c>
      <c r="R1133" s="74">
        <v>144</v>
      </c>
      <c r="S1133" s="74">
        <v>136</v>
      </c>
      <c r="T1133" s="74">
        <v>127</v>
      </c>
      <c r="U1133" s="74">
        <v>111</v>
      </c>
      <c r="V1133" s="74">
        <v>104</v>
      </c>
      <c r="W1133" s="74">
        <v>95</v>
      </c>
      <c r="X1133" s="74">
        <v>95</v>
      </c>
      <c r="Y1133" s="74">
        <v>100</v>
      </c>
      <c r="Z1133" s="74">
        <v>526</v>
      </c>
      <c r="AA1133" s="74">
        <v>546</v>
      </c>
      <c r="AB1133" s="74">
        <v>508</v>
      </c>
      <c r="AC1133" s="74">
        <v>428</v>
      </c>
      <c r="AD1133" s="74">
        <v>329</v>
      </c>
      <c r="AE1133" s="74">
        <v>294</v>
      </c>
      <c r="AF1133" s="74">
        <v>232</v>
      </c>
      <c r="AG1133" s="74">
        <v>200</v>
      </c>
      <c r="AH1133" s="74">
        <v>143</v>
      </c>
      <c r="AI1133" s="74">
        <v>87</v>
      </c>
      <c r="AJ1133" s="74">
        <v>89</v>
      </c>
      <c r="AK1133" s="74">
        <v>34</v>
      </c>
      <c r="AL1133" s="74">
        <v>65</v>
      </c>
      <c r="AM1133" s="87">
        <v>14</v>
      </c>
      <c r="AN1133" s="74">
        <v>81</v>
      </c>
      <c r="AO1133" s="88">
        <v>87</v>
      </c>
      <c r="AP1133" s="74">
        <v>186</v>
      </c>
      <c r="AQ1133" s="89">
        <v>3089</v>
      </c>
      <c r="AR1133" s="74">
        <v>349</v>
      </c>
      <c r="AS1133" s="74">
        <v>262</v>
      </c>
      <c r="AT1133" s="74">
        <v>1311</v>
      </c>
      <c r="AU1133" s="89">
        <v>254</v>
      </c>
      <c r="AV1133" s="95"/>
      <c r="AW1133" s="95"/>
      <c r="AY1133" s="5"/>
    </row>
    <row r="1134" spans="1:51" x14ac:dyDescent="0.2">
      <c r="A1134" s="73" t="s">
        <v>2230</v>
      </c>
      <c r="B1134" s="2" t="s">
        <v>2060</v>
      </c>
      <c r="C1134" s="2" t="s">
        <v>2225</v>
      </c>
      <c r="D1134" s="2" t="s">
        <v>2231</v>
      </c>
      <c r="E1134" s="5">
        <f t="shared" si="18"/>
        <v>61886</v>
      </c>
      <c r="F1134" s="74">
        <v>1459</v>
      </c>
      <c r="G1134" s="74">
        <v>1466</v>
      </c>
      <c r="H1134" s="74">
        <v>1465</v>
      </c>
      <c r="I1134" s="74">
        <v>1456</v>
      </c>
      <c r="J1134" s="74">
        <v>1488</v>
      </c>
      <c r="K1134" s="74">
        <v>1404</v>
      </c>
      <c r="L1134" s="74">
        <v>1385</v>
      </c>
      <c r="M1134" s="74">
        <v>1362</v>
      </c>
      <c r="N1134" s="74">
        <v>1334</v>
      </c>
      <c r="O1134" s="74">
        <v>1269</v>
      </c>
      <c r="P1134" s="74">
        <v>1328</v>
      </c>
      <c r="Q1134" s="74">
        <v>1299</v>
      </c>
      <c r="R1134" s="74">
        <v>1273</v>
      </c>
      <c r="S1134" s="74">
        <v>1255</v>
      </c>
      <c r="T1134" s="74">
        <v>1224</v>
      </c>
      <c r="U1134" s="74">
        <v>1165</v>
      </c>
      <c r="V1134" s="74">
        <v>1153</v>
      </c>
      <c r="W1134" s="74">
        <v>1149</v>
      </c>
      <c r="X1134" s="74">
        <v>1159</v>
      </c>
      <c r="Y1134" s="74">
        <v>1149</v>
      </c>
      <c r="Z1134" s="74">
        <v>6055</v>
      </c>
      <c r="AA1134" s="74">
        <v>5856</v>
      </c>
      <c r="AB1134" s="74">
        <v>5206</v>
      </c>
      <c r="AC1134" s="74">
        <v>4320</v>
      </c>
      <c r="AD1134" s="74">
        <v>3512</v>
      </c>
      <c r="AE1134" s="74">
        <v>2993</v>
      </c>
      <c r="AF1134" s="74">
        <v>2330</v>
      </c>
      <c r="AG1134" s="74">
        <v>1761</v>
      </c>
      <c r="AH1134" s="74">
        <v>1380</v>
      </c>
      <c r="AI1134" s="74">
        <v>958</v>
      </c>
      <c r="AJ1134" s="74">
        <v>566</v>
      </c>
      <c r="AK1134" s="74">
        <v>378</v>
      </c>
      <c r="AL1134" s="74">
        <v>329</v>
      </c>
      <c r="AM1134" s="87">
        <v>122</v>
      </c>
      <c r="AN1134" s="74">
        <v>726</v>
      </c>
      <c r="AO1134" s="88">
        <v>733</v>
      </c>
      <c r="AP1134" s="74">
        <v>1567</v>
      </c>
      <c r="AQ1134" s="89">
        <v>30417</v>
      </c>
      <c r="AR1134" s="74">
        <v>3096</v>
      </c>
      <c r="AS1134" s="74">
        <v>2992</v>
      </c>
      <c r="AT1134" s="74">
        <v>13348</v>
      </c>
      <c r="AU1134" s="89">
        <v>2077</v>
      </c>
      <c r="AV1134" s="95"/>
      <c r="AW1134" s="95"/>
      <c r="AY1134" s="5"/>
    </row>
    <row r="1135" spans="1:51" x14ac:dyDescent="0.2">
      <c r="A1135" s="73" t="s">
        <v>2232</v>
      </c>
      <c r="B1135" s="2" t="s">
        <v>2060</v>
      </c>
      <c r="C1135" s="2" t="s">
        <v>2225</v>
      </c>
      <c r="D1135" s="2" t="s">
        <v>2233</v>
      </c>
      <c r="E1135" s="5">
        <f t="shared" si="18"/>
        <v>10369</v>
      </c>
      <c r="F1135" s="74">
        <v>200</v>
      </c>
      <c r="G1135" s="74">
        <v>223</v>
      </c>
      <c r="H1135" s="74">
        <v>239</v>
      </c>
      <c r="I1135" s="74">
        <v>250</v>
      </c>
      <c r="J1135" s="74">
        <v>261</v>
      </c>
      <c r="K1135" s="74">
        <v>257</v>
      </c>
      <c r="L1135" s="74">
        <v>258</v>
      </c>
      <c r="M1135" s="74">
        <v>256</v>
      </c>
      <c r="N1135" s="74">
        <v>250</v>
      </c>
      <c r="O1135" s="74">
        <v>241</v>
      </c>
      <c r="P1135" s="74">
        <v>248</v>
      </c>
      <c r="Q1135" s="74">
        <v>240</v>
      </c>
      <c r="R1135" s="74">
        <v>233</v>
      </c>
      <c r="S1135" s="74">
        <v>224</v>
      </c>
      <c r="T1135" s="74">
        <v>218</v>
      </c>
      <c r="U1135" s="74">
        <v>206</v>
      </c>
      <c r="V1135" s="74">
        <v>201</v>
      </c>
      <c r="W1135" s="74">
        <v>195</v>
      </c>
      <c r="X1135" s="74">
        <v>193</v>
      </c>
      <c r="Y1135" s="74">
        <v>191</v>
      </c>
      <c r="Z1135" s="74">
        <v>987</v>
      </c>
      <c r="AA1135" s="74">
        <v>1037</v>
      </c>
      <c r="AB1135" s="74">
        <v>812</v>
      </c>
      <c r="AC1135" s="74">
        <v>718</v>
      </c>
      <c r="AD1135" s="74">
        <v>509</v>
      </c>
      <c r="AE1135" s="74">
        <v>474</v>
      </c>
      <c r="AF1135" s="74">
        <v>310</v>
      </c>
      <c r="AG1135" s="74">
        <v>264</v>
      </c>
      <c r="AH1135" s="74">
        <v>224</v>
      </c>
      <c r="AI1135" s="74">
        <v>205</v>
      </c>
      <c r="AJ1135" s="74">
        <v>97</v>
      </c>
      <c r="AK1135" s="74">
        <v>77</v>
      </c>
      <c r="AL1135" s="74">
        <v>71</v>
      </c>
      <c r="AM1135" s="87">
        <v>17</v>
      </c>
      <c r="AN1135" s="74">
        <v>105</v>
      </c>
      <c r="AO1135" s="88">
        <v>95</v>
      </c>
      <c r="AP1135" s="74">
        <v>221</v>
      </c>
      <c r="AQ1135" s="89">
        <v>5154</v>
      </c>
      <c r="AR1135" s="74">
        <v>565</v>
      </c>
      <c r="AS1135" s="74">
        <v>468</v>
      </c>
      <c r="AT1135" s="74">
        <v>2309</v>
      </c>
      <c r="AU1135" s="89">
        <v>299</v>
      </c>
      <c r="AV1135" s="95"/>
      <c r="AW1135" s="95"/>
      <c r="AY1135" s="5"/>
    </row>
    <row r="1136" spans="1:51" x14ac:dyDescent="0.2">
      <c r="A1136" s="73" t="s">
        <v>2234</v>
      </c>
      <c r="B1136" s="2" t="s">
        <v>2060</v>
      </c>
      <c r="C1136" s="2" t="s">
        <v>2225</v>
      </c>
      <c r="D1136" s="2" t="s">
        <v>2235</v>
      </c>
      <c r="E1136" s="5">
        <f t="shared" si="18"/>
        <v>57558</v>
      </c>
      <c r="F1136" s="74">
        <v>1351</v>
      </c>
      <c r="G1136" s="74">
        <v>1358</v>
      </c>
      <c r="H1136" s="74">
        <v>1357</v>
      </c>
      <c r="I1136" s="74">
        <v>1352</v>
      </c>
      <c r="J1136" s="74">
        <v>1372</v>
      </c>
      <c r="K1136" s="74">
        <v>1301</v>
      </c>
      <c r="L1136" s="74">
        <v>1305</v>
      </c>
      <c r="M1136" s="74">
        <v>1285</v>
      </c>
      <c r="N1136" s="74">
        <v>1271</v>
      </c>
      <c r="O1136" s="74">
        <v>1225</v>
      </c>
      <c r="P1136" s="74">
        <v>1264</v>
      </c>
      <c r="Q1136" s="74">
        <v>1250</v>
      </c>
      <c r="R1136" s="74">
        <v>1201</v>
      </c>
      <c r="S1136" s="74">
        <v>1210</v>
      </c>
      <c r="T1136" s="74">
        <v>1160</v>
      </c>
      <c r="U1136" s="74">
        <v>1111</v>
      </c>
      <c r="V1136" s="74">
        <v>1070</v>
      </c>
      <c r="W1136" s="74">
        <v>1043</v>
      </c>
      <c r="X1136" s="74">
        <v>1020</v>
      </c>
      <c r="Y1136" s="74">
        <v>1019</v>
      </c>
      <c r="Z1136" s="74">
        <v>5479</v>
      </c>
      <c r="AA1136" s="74">
        <v>5338</v>
      </c>
      <c r="AB1136" s="74">
        <v>4814</v>
      </c>
      <c r="AC1136" s="74">
        <v>3999</v>
      </c>
      <c r="AD1136" s="74">
        <v>3233</v>
      </c>
      <c r="AE1136" s="74">
        <v>2814</v>
      </c>
      <c r="AF1136" s="74">
        <v>2198</v>
      </c>
      <c r="AG1136" s="74">
        <v>1672</v>
      </c>
      <c r="AH1136" s="74">
        <v>1338</v>
      </c>
      <c r="AI1136" s="74">
        <v>921</v>
      </c>
      <c r="AJ1136" s="74">
        <v>540</v>
      </c>
      <c r="AK1136" s="74">
        <v>363</v>
      </c>
      <c r="AL1136" s="74">
        <v>324</v>
      </c>
      <c r="AM1136" s="87">
        <v>102</v>
      </c>
      <c r="AN1136" s="74">
        <v>907</v>
      </c>
      <c r="AO1136" s="88">
        <v>444</v>
      </c>
      <c r="AP1136" s="74">
        <v>1448</v>
      </c>
      <c r="AQ1136" s="89">
        <v>28252</v>
      </c>
      <c r="AR1136" s="74">
        <v>3020</v>
      </c>
      <c r="AS1136" s="74">
        <v>2465</v>
      </c>
      <c r="AT1136" s="74">
        <v>12675</v>
      </c>
      <c r="AU1136" s="89">
        <v>1821</v>
      </c>
      <c r="AV1136" s="95"/>
      <c r="AW1136" s="95"/>
      <c r="AY1136" s="5"/>
    </row>
    <row r="1137" spans="1:51" x14ac:dyDescent="0.2">
      <c r="A1137" s="73" t="s">
        <v>2236</v>
      </c>
      <c r="B1137" s="2" t="s">
        <v>2060</v>
      </c>
      <c r="C1137" s="2" t="s">
        <v>2225</v>
      </c>
      <c r="D1137" s="2" t="s">
        <v>2237</v>
      </c>
      <c r="E1137" s="5">
        <f t="shared" si="18"/>
        <v>28194</v>
      </c>
      <c r="F1137" s="74">
        <v>693</v>
      </c>
      <c r="G1137" s="74">
        <v>690</v>
      </c>
      <c r="H1137" s="74">
        <v>684</v>
      </c>
      <c r="I1137" s="74">
        <v>679</v>
      </c>
      <c r="J1137" s="74">
        <v>689</v>
      </c>
      <c r="K1137" s="74">
        <v>647</v>
      </c>
      <c r="L1137" s="74">
        <v>638</v>
      </c>
      <c r="M1137" s="74">
        <v>625</v>
      </c>
      <c r="N1137" s="74">
        <v>612</v>
      </c>
      <c r="O1137" s="74">
        <v>580</v>
      </c>
      <c r="P1137" s="74">
        <v>608</v>
      </c>
      <c r="Q1137" s="74">
        <v>595</v>
      </c>
      <c r="R1137" s="74">
        <v>583</v>
      </c>
      <c r="S1137" s="74">
        <v>577</v>
      </c>
      <c r="T1137" s="74">
        <v>564</v>
      </c>
      <c r="U1137" s="74">
        <v>536</v>
      </c>
      <c r="V1137" s="74">
        <v>532</v>
      </c>
      <c r="W1137" s="74">
        <v>529</v>
      </c>
      <c r="X1137" s="74">
        <v>534</v>
      </c>
      <c r="Y1137" s="74">
        <v>534</v>
      </c>
      <c r="Z1137" s="74">
        <v>2832</v>
      </c>
      <c r="AA1137" s="74">
        <v>2863</v>
      </c>
      <c r="AB1137" s="74">
        <v>2276</v>
      </c>
      <c r="AC1137" s="74">
        <v>1941</v>
      </c>
      <c r="AD1137" s="74">
        <v>1528</v>
      </c>
      <c r="AE1137" s="74">
        <v>1242</v>
      </c>
      <c r="AF1137" s="74">
        <v>883</v>
      </c>
      <c r="AG1137" s="74">
        <v>785</v>
      </c>
      <c r="AH1137" s="74">
        <v>608</v>
      </c>
      <c r="AI1137" s="74">
        <v>463</v>
      </c>
      <c r="AJ1137" s="74">
        <v>320</v>
      </c>
      <c r="AK1137" s="74">
        <v>178</v>
      </c>
      <c r="AL1137" s="74">
        <v>146</v>
      </c>
      <c r="AM1137" s="87">
        <v>58</v>
      </c>
      <c r="AN1137" s="74">
        <v>345</v>
      </c>
      <c r="AO1137" s="88">
        <v>348</v>
      </c>
      <c r="AP1137" s="74">
        <v>748</v>
      </c>
      <c r="AQ1137" s="89">
        <v>14086</v>
      </c>
      <c r="AR1137" s="74">
        <v>1420</v>
      </c>
      <c r="AS1137" s="74">
        <v>1327</v>
      </c>
      <c r="AT1137" s="74">
        <v>6296</v>
      </c>
      <c r="AU1137" s="89">
        <v>1022</v>
      </c>
      <c r="AV1137" s="95"/>
      <c r="AW1137" s="95"/>
      <c r="AY1137" s="5"/>
    </row>
    <row r="1138" spans="1:51" x14ac:dyDescent="0.2">
      <c r="A1138" s="73" t="s">
        <v>2238</v>
      </c>
      <c r="B1138" s="2" t="s">
        <v>2060</v>
      </c>
      <c r="C1138" s="2" t="s">
        <v>2225</v>
      </c>
      <c r="D1138" s="2" t="s">
        <v>2239</v>
      </c>
      <c r="E1138" s="5">
        <f t="shared" si="18"/>
        <v>57864</v>
      </c>
      <c r="F1138" s="74">
        <v>1921</v>
      </c>
      <c r="G1138" s="74">
        <v>1875</v>
      </c>
      <c r="H1138" s="74">
        <v>1828</v>
      </c>
      <c r="I1138" s="74">
        <v>1783</v>
      </c>
      <c r="J1138" s="74">
        <v>1790</v>
      </c>
      <c r="K1138" s="74">
        <v>1660</v>
      </c>
      <c r="L1138" s="74">
        <v>1614</v>
      </c>
      <c r="M1138" s="74">
        <v>1566</v>
      </c>
      <c r="N1138" s="74">
        <v>1517</v>
      </c>
      <c r="O1138" s="74">
        <v>1425</v>
      </c>
      <c r="P1138" s="74">
        <v>1472</v>
      </c>
      <c r="Q1138" s="74">
        <v>1429</v>
      </c>
      <c r="R1138" s="74">
        <v>1377</v>
      </c>
      <c r="S1138" s="74">
        <v>1316</v>
      </c>
      <c r="T1138" s="74">
        <v>1234</v>
      </c>
      <c r="U1138" s="74">
        <v>1128</v>
      </c>
      <c r="V1138" s="74">
        <v>1069</v>
      </c>
      <c r="W1138" s="74">
        <v>1031</v>
      </c>
      <c r="X1138" s="74">
        <v>1025</v>
      </c>
      <c r="Y1138" s="74">
        <v>1019</v>
      </c>
      <c r="Z1138" s="74">
        <v>5384</v>
      </c>
      <c r="AA1138" s="74">
        <v>5270</v>
      </c>
      <c r="AB1138" s="74">
        <v>4699</v>
      </c>
      <c r="AC1138" s="74">
        <v>3961</v>
      </c>
      <c r="AD1138" s="74">
        <v>2898</v>
      </c>
      <c r="AE1138" s="74">
        <v>2470</v>
      </c>
      <c r="AF1138" s="74">
        <v>1440</v>
      </c>
      <c r="AG1138" s="74">
        <v>1112</v>
      </c>
      <c r="AH1138" s="74">
        <v>726</v>
      </c>
      <c r="AI1138" s="74">
        <v>370</v>
      </c>
      <c r="AJ1138" s="74">
        <v>211</v>
      </c>
      <c r="AK1138" s="74">
        <v>135</v>
      </c>
      <c r="AL1138" s="74">
        <v>109</v>
      </c>
      <c r="AM1138" s="87">
        <v>161</v>
      </c>
      <c r="AN1138" s="74">
        <v>942</v>
      </c>
      <c r="AO1138" s="88">
        <v>979</v>
      </c>
      <c r="AP1138" s="74">
        <v>2060</v>
      </c>
      <c r="AQ1138" s="89">
        <v>28996</v>
      </c>
      <c r="AR1138" s="74">
        <v>3460</v>
      </c>
      <c r="AS1138" s="74">
        <v>2699</v>
      </c>
      <c r="AT1138" s="74">
        <v>12281</v>
      </c>
      <c r="AU1138" s="89">
        <v>2792</v>
      </c>
      <c r="AV1138" s="95"/>
      <c r="AW1138" s="95"/>
      <c r="AY1138" s="5"/>
    </row>
    <row r="1139" spans="1:51" x14ac:dyDescent="0.2">
      <c r="A1139" s="73" t="s">
        <v>2240</v>
      </c>
      <c r="B1139" s="2" t="s">
        <v>2060</v>
      </c>
      <c r="C1139" s="2" t="s">
        <v>2225</v>
      </c>
      <c r="D1139" s="2" t="s">
        <v>2241</v>
      </c>
      <c r="E1139" s="5">
        <f t="shared" si="18"/>
        <v>3514</v>
      </c>
      <c r="F1139" s="74">
        <v>89</v>
      </c>
      <c r="G1139" s="74">
        <v>89</v>
      </c>
      <c r="H1139" s="74">
        <v>89</v>
      </c>
      <c r="I1139" s="74">
        <v>88</v>
      </c>
      <c r="J1139" s="74">
        <v>90</v>
      </c>
      <c r="K1139" s="74">
        <v>84</v>
      </c>
      <c r="L1139" s="74">
        <v>62</v>
      </c>
      <c r="M1139" s="74">
        <v>58</v>
      </c>
      <c r="N1139" s="74">
        <v>45</v>
      </c>
      <c r="O1139" s="74">
        <v>30</v>
      </c>
      <c r="P1139" s="74">
        <v>47</v>
      </c>
      <c r="Q1139" s="74">
        <v>31</v>
      </c>
      <c r="R1139" s="74">
        <v>59</v>
      </c>
      <c r="S1139" s="74">
        <v>28</v>
      </c>
      <c r="T1139" s="74">
        <v>45</v>
      </c>
      <c r="U1139" s="74">
        <v>42</v>
      </c>
      <c r="V1139" s="74">
        <v>67</v>
      </c>
      <c r="W1139" s="74">
        <v>91</v>
      </c>
      <c r="X1139" s="74">
        <v>121</v>
      </c>
      <c r="Y1139" s="74">
        <v>119</v>
      </c>
      <c r="Z1139" s="74">
        <v>501</v>
      </c>
      <c r="AA1139" s="74">
        <v>443</v>
      </c>
      <c r="AB1139" s="74">
        <v>313</v>
      </c>
      <c r="AC1139" s="74">
        <v>273</v>
      </c>
      <c r="AD1139" s="74">
        <v>209</v>
      </c>
      <c r="AE1139" s="74">
        <v>140</v>
      </c>
      <c r="AF1139" s="74">
        <v>100</v>
      </c>
      <c r="AG1139" s="74">
        <v>77</v>
      </c>
      <c r="AH1139" s="74">
        <v>42</v>
      </c>
      <c r="AI1139" s="74">
        <v>22</v>
      </c>
      <c r="AJ1139" s="74">
        <v>17</v>
      </c>
      <c r="AK1139" s="74">
        <v>2</v>
      </c>
      <c r="AL1139" s="74">
        <v>1</v>
      </c>
      <c r="AM1139" s="87">
        <v>19</v>
      </c>
      <c r="AN1139" s="74">
        <v>72</v>
      </c>
      <c r="AO1139" s="88">
        <v>17</v>
      </c>
      <c r="AP1139" s="74">
        <v>98</v>
      </c>
      <c r="AQ1139" s="89">
        <v>1768</v>
      </c>
      <c r="AR1139" s="74">
        <v>103</v>
      </c>
      <c r="AS1139" s="74">
        <v>224</v>
      </c>
      <c r="AT1139" s="74">
        <v>936</v>
      </c>
      <c r="AU1139" s="89">
        <v>358</v>
      </c>
      <c r="AV1139" s="95"/>
      <c r="AW1139" s="95"/>
      <c r="AY1139" s="5"/>
    </row>
    <row r="1140" spans="1:51" x14ac:dyDescent="0.2">
      <c r="A1140" s="73" t="s">
        <v>2242</v>
      </c>
      <c r="B1140" s="2" t="s">
        <v>2060</v>
      </c>
      <c r="C1140" s="2" t="s">
        <v>2243</v>
      </c>
      <c r="D1140" s="2" t="s">
        <v>2243</v>
      </c>
      <c r="E1140" s="5">
        <f t="shared" si="18"/>
        <v>47014</v>
      </c>
      <c r="F1140" s="74">
        <v>804</v>
      </c>
      <c r="G1140" s="74">
        <v>780</v>
      </c>
      <c r="H1140" s="74">
        <v>764</v>
      </c>
      <c r="I1140" s="74">
        <v>753</v>
      </c>
      <c r="J1140" s="74">
        <v>775</v>
      </c>
      <c r="K1140" s="74">
        <v>741</v>
      </c>
      <c r="L1140" s="74">
        <v>745</v>
      </c>
      <c r="M1140" s="74">
        <v>753</v>
      </c>
      <c r="N1140" s="74">
        <v>765</v>
      </c>
      <c r="O1140" s="74">
        <v>757</v>
      </c>
      <c r="P1140" s="74">
        <v>818</v>
      </c>
      <c r="Q1140" s="74">
        <v>830</v>
      </c>
      <c r="R1140" s="74">
        <v>837</v>
      </c>
      <c r="S1140" s="74">
        <v>839</v>
      </c>
      <c r="T1140" s="74">
        <v>822</v>
      </c>
      <c r="U1140" s="74">
        <v>788</v>
      </c>
      <c r="V1140" s="74">
        <v>786</v>
      </c>
      <c r="W1140" s="74">
        <v>773</v>
      </c>
      <c r="X1140" s="74">
        <v>751</v>
      </c>
      <c r="Y1140" s="74">
        <v>703</v>
      </c>
      <c r="Z1140" s="74">
        <v>3302</v>
      </c>
      <c r="AA1140" s="74">
        <v>3587</v>
      </c>
      <c r="AB1140" s="74">
        <v>3886</v>
      </c>
      <c r="AC1140" s="74">
        <v>3646</v>
      </c>
      <c r="AD1140" s="74">
        <v>3112</v>
      </c>
      <c r="AE1140" s="74">
        <v>2679</v>
      </c>
      <c r="AF1140" s="74">
        <v>2582</v>
      </c>
      <c r="AG1140" s="74">
        <v>2166</v>
      </c>
      <c r="AH1140" s="74">
        <v>1834</v>
      </c>
      <c r="AI1140" s="74">
        <v>1571</v>
      </c>
      <c r="AJ1140" s="74">
        <v>1218</v>
      </c>
      <c r="AK1140" s="74">
        <v>877</v>
      </c>
      <c r="AL1140" s="74">
        <v>970</v>
      </c>
      <c r="AM1140" s="87">
        <v>68</v>
      </c>
      <c r="AN1140" s="74">
        <v>399</v>
      </c>
      <c r="AO1140" s="88">
        <v>405</v>
      </c>
      <c r="AP1140" s="74">
        <v>868</v>
      </c>
      <c r="AQ1140" s="89">
        <v>24078</v>
      </c>
      <c r="AR1140" s="74">
        <v>2025</v>
      </c>
      <c r="AS1140" s="74">
        <v>1914</v>
      </c>
      <c r="AT1140" s="74">
        <v>10358</v>
      </c>
      <c r="AU1140" s="89">
        <v>1191</v>
      </c>
      <c r="AV1140" s="95"/>
      <c r="AW1140" s="95"/>
      <c r="AY1140" s="5"/>
    </row>
    <row r="1141" spans="1:51" x14ac:dyDescent="0.2">
      <c r="A1141" s="73" t="s">
        <v>2244</v>
      </c>
      <c r="B1141" s="2" t="s">
        <v>2060</v>
      </c>
      <c r="C1141" s="2" t="s">
        <v>2243</v>
      </c>
      <c r="D1141" s="2" t="s">
        <v>495</v>
      </c>
      <c r="E1141" s="5">
        <f t="shared" si="18"/>
        <v>13681</v>
      </c>
      <c r="F1141" s="74">
        <v>193</v>
      </c>
      <c r="G1141" s="74">
        <v>190</v>
      </c>
      <c r="H1141" s="74">
        <v>190</v>
      </c>
      <c r="I1141" s="74">
        <v>192</v>
      </c>
      <c r="J1141" s="74">
        <v>199</v>
      </c>
      <c r="K1141" s="74">
        <v>189</v>
      </c>
      <c r="L1141" s="74">
        <v>192</v>
      </c>
      <c r="M1141" s="74">
        <v>194</v>
      </c>
      <c r="N1141" s="74">
        <v>195</v>
      </c>
      <c r="O1141" s="74">
        <v>192</v>
      </c>
      <c r="P1141" s="74">
        <v>207</v>
      </c>
      <c r="Q1141" s="74">
        <v>211</v>
      </c>
      <c r="R1141" s="74">
        <v>214</v>
      </c>
      <c r="S1141" s="74">
        <v>216</v>
      </c>
      <c r="T1141" s="74">
        <v>220</v>
      </c>
      <c r="U1141" s="74">
        <v>213</v>
      </c>
      <c r="V1141" s="74">
        <v>218</v>
      </c>
      <c r="W1141" s="74">
        <v>220</v>
      </c>
      <c r="X1141" s="74">
        <v>218</v>
      </c>
      <c r="Y1141" s="74">
        <v>204</v>
      </c>
      <c r="Z1141" s="74">
        <v>1016</v>
      </c>
      <c r="AA1141" s="74">
        <v>1117</v>
      </c>
      <c r="AB1141" s="74">
        <v>1124</v>
      </c>
      <c r="AC1141" s="74">
        <v>1039</v>
      </c>
      <c r="AD1141" s="74">
        <v>770</v>
      </c>
      <c r="AE1141" s="74">
        <v>876</v>
      </c>
      <c r="AF1141" s="74">
        <v>768</v>
      </c>
      <c r="AG1141" s="74">
        <v>623</v>
      </c>
      <c r="AH1141" s="74">
        <v>643</v>
      </c>
      <c r="AI1141" s="74">
        <v>526</v>
      </c>
      <c r="AJ1141" s="74">
        <v>408</v>
      </c>
      <c r="AK1141" s="74">
        <v>336</v>
      </c>
      <c r="AL1141" s="74">
        <v>368</v>
      </c>
      <c r="AM1141" s="87">
        <v>20</v>
      </c>
      <c r="AN1141" s="74">
        <v>100</v>
      </c>
      <c r="AO1141" s="88">
        <v>93</v>
      </c>
      <c r="AP1141" s="74">
        <v>212</v>
      </c>
      <c r="AQ1141" s="89">
        <v>6867</v>
      </c>
      <c r="AR1141" s="74">
        <v>507</v>
      </c>
      <c r="AS1141" s="74">
        <v>525</v>
      </c>
      <c r="AT1141" s="74">
        <v>2911</v>
      </c>
      <c r="AU1141" s="89">
        <v>295</v>
      </c>
      <c r="AV1141" s="95"/>
      <c r="AW1141" s="95"/>
      <c r="AY1141" s="5"/>
    </row>
    <row r="1142" spans="1:51" x14ac:dyDescent="0.2">
      <c r="A1142" s="73" t="s">
        <v>2245</v>
      </c>
      <c r="B1142" s="2" t="s">
        <v>2060</v>
      </c>
      <c r="C1142" s="2" t="s">
        <v>2243</v>
      </c>
      <c r="D1142" s="2" t="s">
        <v>2246</v>
      </c>
      <c r="E1142" s="5">
        <f t="shared" si="18"/>
        <v>3245</v>
      </c>
      <c r="F1142" s="74">
        <v>72</v>
      </c>
      <c r="G1142" s="74">
        <v>67</v>
      </c>
      <c r="H1142" s="74">
        <v>63</v>
      </c>
      <c r="I1142" s="74">
        <v>61</v>
      </c>
      <c r="J1142" s="74">
        <v>64</v>
      </c>
      <c r="K1142" s="74">
        <v>60</v>
      </c>
      <c r="L1142" s="74">
        <v>59</v>
      </c>
      <c r="M1142" s="74">
        <v>60</v>
      </c>
      <c r="N1142" s="74">
        <v>63</v>
      </c>
      <c r="O1142" s="74">
        <v>66</v>
      </c>
      <c r="P1142" s="74">
        <v>69</v>
      </c>
      <c r="Q1142" s="74">
        <v>71</v>
      </c>
      <c r="R1142" s="74">
        <v>72</v>
      </c>
      <c r="S1142" s="74">
        <v>71</v>
      </c>
      <c r="T1142" s="74">
        <v>69</v>
      </c>
      <c r="U1142" s="74">
        <v>64</v>
      </c>
      <c r="V1142" s="74">
        <v>60</v>
      </c>
      <c r="W1142" s="74">
        <v>58</v>
      </c>
      <c r="X1142" s="74">
        <v>56</v>
      </c>
      <c r="Y1142" s="74">
        <v>54</v>
      </c>
      <c r="Z1142" s="74">
        <v>254</v>
      </c>
      <c r="AA1142" s="74">
        <v>196</v>
      </c>
      <c r="AB1142" s="74">
        <v>194</v>
      </c>
      <c r="AC1142" s="74">
        <v>171</v>
      </c>
      <c r="AD1142" s="74">
        <v>180</v>
      </c>
      <c r="AE1142" s="74">
        <v>149</v>
      </c>
      <c r="AF1142" s="74">
        <v>188</v>
      </c>
      <c r="AG1142" s="74">
        <v>149</v>
      </c>
      <c r="AH1142" s="74">
        <v>114</v>
      </c>
      <c r="AI1142" s="74">
        <v>102</v>
      </c>
      <c r="AJ1142" s="74">
        <v>107</v>
      </c>
      <c r="AK1142" s="74">
        <v>69</v>
      </c>
      <c r="AL1142" s="74">
        <v>93</v>
      </c>
      <c r="AM1142" s="87">
        <v>6</v>
      </c>
      <c r="AN1142" s="74">
        <v>35</v>
      </c>
      <c r="AO1142" s="88">
        <v>37</v>
      </c>
      <c r="AP1142" s="74">
        <v>79</v>
      </c>
      <c r="AQ1142" s="89">
        <v>1638</v>
      </c>
      <c r="AR1142" s="74">
        <v>183</v>
      </c>
      <c r="AS1142" s="74">
        <v>145</v>
      </c>
      <c r="AT1142" s="74">
        <v>567</v>
      </c>
      <c r="AU1142" s="89">
        <v>117</v>
      </c>
      <c r="AV1142" s="95"/>
      <c r="AW1142" s="95"/>
      <c r="AY1142" s="5"/>
    </row>
    <row r="1143" spans="1:51" x14ac:dyDescent="0.2">
      <c r="A1143" s="73" t="s">
        <v>2247</v>
      </c>
      <c r="B1143" s="2" t="s">
        <v>2060</v>
      </c>
      <c r="C1143" s="2" t="s">
        <v>2243</v>
      </c>
      <c r="D1143" s="2" t="s">
        <v>2248</v>
      </c>
      <c r="E1143" s="5">
        <f t="shared" si="18"/>
        <v>15395</v>
      </c>
      <c r="F1143" s="74">
        <v>262</v>
      </c>
      <c r="G1143" s="74">
        <v>255</v>
      </c>
      <c r="H1143" s="74">
        <v>255</v>
      </c>
      <c r="I1143" s="74">
        <v>252</v>
      </c>
      <c r="J1143" s="74">
        <v>264</v>
      </c>
      <c r="K1143" s="74">
        <v>255</v>
      </c>
      <c r="L1143" s="74">
        <v>259</v>
      </c>
      <c r="M1143" s="74">
        <v>264</v>
      </c>
      <c r="N1143" s="74">
        <v>270</v>
      </c>
      <c r="O1143" s="74">
        <v>270</v>
      </c>
      <c r="P1143" s="74">
        <v>292</v>
      </c>
      <c r="Q1143" s="74">
        <v>298</v>
      </c>
      <c r="R1143" s="74">
        <v>305</v>
      </c>
      <c r="S1143" s="74">
        <v>300</v>
      </c>
      <c r="T1143" s="74">
        <v>293</v>
      </c>
      <c r="U1143" s="74">
        <v>279</v>
      </c>
      <c r="V1143" s="74">
        <v>274</v>
      </c>
      <c r="W1143" s="74">
        <v>269</v>
      </c>
      <c r="X1143" s="74">
        <v>270</v>
      </c>
      <c r="Y1143" s="74">
        <v>264</v>
      </c>
      <c r="Z1143" s="74">
        <v>1341</v>
      </c>
      <c r="AA1143" s="74">
        <v>1307</v>
      </c>
      <c r="AB1143" s="74">
        <v>1237</v>
      </c>
      <c r="AC1143" s="74">
        <v>1132</v>
      </c>
      <c r="AD1143" s="74">
        <v>880</v>
      </c>
      <c r="AE1143" s="74">
        <v>830</v>
      </c>
      <c r="AF1143" s="74">
        <v>728</v>
      </c>
      <c r="AG1143" s="74">
        <v>593</v>
      </c>
      <c r="AH1143" s="74">
        <v>548</v>
      </c>
      <c r="AI1143" s="74">
        <v>475</v>
      </c>
      <c r="AJ1143" s="74">
        <v>357</v>
      </c>
      <c r="AK1143" s="74">
        <v>267</v>
      </c>
      <c r="AL1143" s="74">
        <v>250</v>
      </c>
      <c r="AM1143" s="87">
        <v>22</v>
      </c>
      <c r="AN1143" s="74">
        <v>134</v>
      </c>
      <c r="AO1143" s="88">
        <v>128</v>
      </c>
      <c r="AP1143" s="74">
        <v>287</v>
      </c>
      <c r="AQ1143" s="89">
        <v>7729</v>
      </c>
      <c r="AR1143" s="74">
        <v>659</v>
      </c>
      <c r="AS1143" s="74">
        <v>679</v>
      </c>
      <c r="AT1143" s="74">
        <v>3335</v>
      </c>
      <c r="AU1143" s="89">
        <v>391</v>
      </c>
      <c r="AV1143" s="95"/>
      <c r="AW1143" s="95"/>
      <c r="AY1143" s="5"/>
    </row>
    <row r="1144" spans="1:51" x14ac:dyDescent="0.2">
      <c r="A1144" s="73" t="s">
        <v>2249</v>
      </c>
      <c r="B1144" s="2" t="s">
        <v>2060</v>
      </c>
      <c r="C1144" s="2" t="s">
        <v>2243</v>
      </c>
      <c r="D1144" s="2" t="s">
        <v>893</v>
      </c>
      <c r="E1144" s="5">
        <f t="shared" si="18"/>
        <v>3276</v>
      </c>
      <c r="F1144" s="74">
        <v>54</v>
      </c>
      <c r="G1144" s="74">
        <v>56</v>
      </c>
      <c r="H1144" s="74">
        <v>57</v>
      </c>
      <c r="I1144" s="74">
        <v>58</v>
      </c>
      <c r="J1144" s="74">
        <v>65</v>
      </c>
      <c r="K1144" s="74">
        <v>59</v>
      </c>
      <c r="L1144" s="74">
        <v>56</v>
      </c>
      <c r="M1144" s="74">
        <v>58</v>
      </c>
      <c r="N1144" s="74">
        <v>57</v>
      </c>
      <c r="O1144" s="74">
        <v>53</v>
      </c>
      <c r="P1144" s="74">
        <v>56</v>
      </c>
      <c r="Q1144" s="74">
        <v>55</v>
      </c>
      <c r="R1144" s="74">
        <v>54</v>
      </c>
      <c r="S1144" s="74">
        <v>53</v>
      </c>
      <c r="T1144" s="74">
        <v>55</v>
      </c>
      <c r="U1144" s="74">
        <v>53</v>
      </c>
      <c r="V1144" s="74">
        <v>53</v>
      </c>
      <c r="W1144" s="74">
        <v>54</v>
      </c>
      <c r="X1144" s="74">
        <v>53</v>
      </c>
      <c r="Y1144" s="74">
        <v>53</v>
      </c>
      <c r="Z1144" s="74">
        <v>240</v>
      </c>
      <c r="AA1144" s="74">
        <v>241</v>
      </c>
      <c r="AB1144" s="74">
        <v>252</v>
      </c>
      <c r="AC1144" s="74">
        <v>235</v>
      </c>
      <c r="AD1144" s="74">
        <v>194</v>
      </c>
      <c r="AE1144" s="74">
        <v>173</v>
      </c>
      <c r="AF1144" s="74">
        <v>161</v>
      </c>
      <c r="AG1144" s="74">
        <v>137</v>
      </c>
      <c r="AH1144" s="74">
        <v>132</v>
      </c>
      <c r="AI1144" s="74">
        <v>142</v>
      </c>
      <c r="AJ1144" s="74">
        <v>108</v>
      </c>
      <c r="AK1144" s="74">
        <v>70</v>
      </c>
      <c r="AL1144" s="74">
        <v>79</v>
      </c>
      <c r="AM1144" s="87">
        <v>5</v>
      </c>
      <c r="AN1144" s="74">
        <v>29</v>
      </c>
      <c r="AO1144" s="88">
        <v>25</v>
      </c>
      <c r="AP1144" s="74">
        <v>66</v>
      </c>
      <c r="AQ1144" s="89">
        <v>1660</v>
      </c>
      <c r="AR1144" s="74">
        <v>141</v>
      </c>
      <c r="AS1144" s="74">
        <v>132</v>
      </c>
      <c r="AT1144" s="74">
        <v>651</v>
      </c>
      <c r="AU1144" s="89">
        <v>91</v>
      </c>
      <c r="AV1144" s="95"/>
      <c r="AW1144" s="95"/>
      <c r="AY1144" s="5"/>
    </row>
    <row r="1145" spans="1:51" x14ac:dyDescent="0.2">
      <c r="A1145" s="73" t="s">
        <v>2250</v>
      </c>
      <c r="B1145" s="2" t="s">
        <v>2060</v>
      </c>
      <c r="C1145" s="2" t="s">
        <v>2243</v>
      </c>
      <c r="D1145" s="2" t="s">
        <v>1649</v>
      </c>
      <c r="E1145" s="5">
        <f t="shared" si="18"/>
        <v>5741</v>
      </c>
      <c r="F1145" s="74">
        <v>126</v>
      </c>
      <c r="G1145" s="74">
        <v>114</v>
      </c>
      <c r="H1145" s="74">
        <v>106</v>
      </c>
      <c r="I1145" s="74">
        <v>103</v>
      </c>
      <c r="J1145" s="74">
        <v>103</v>
      </c>
      <c r="K1145" s="74">
        <v>95</v>
      </c>
      <c r="L1145" s="74">
        <v>99</v>
      </c>
      <c r="M1145" s="74">
        <v>102</v>
      </c>
      <c r="N1145" s="74">
        <v>106</v>
      </c>
      <c r="O1145" s="74">
        <v>105</v>
      </c>
      <c r="P1145" s="74">
        <v>118</v>
      </c>
      <c r="Q1145" s="74">
        <v>122</v>
      </c>
      <c r="R1145" s="74">
        <v>127</v>
      </c>
      <c r="S1145" s="74">
        <v>123</v>
      </c>
      <c r="T1145" s="74">
        <v>108</v>
      </c>
      <c r="U1145" s="74">
        <v>101</v>
      </c>
      <c r="V1145" s="74">
        <v>94</v>
      </c>
      <c r="W1145" s="74">
        <v>89</v>
      </c>
      <c r="X1145" s="74">
        <v>86</v>
      </c>
      <c r="Y1145" s="74">
        <v>81</v>
      </c>
      <c r="Z1145" s="74">
        <v>414</v>
      </c>
      <c r="AA1145" s="74">
        <v>426</v>
      </c>
      <c r="AB1145" s="74">
        <v>490</v>
      </c>
      <c r="AC1145" s="74">
        <v>396</v>
      </c>
      <c r="AD1145" s="74">
        <v>355</v>
      </c>
      <c r="AE1145" s="74">
        <v>292</v>
      </c>
      <c r="AF1145" s="74">
        <v>279</v>
      </c>
      <c r="AG1145" s="74">
        <v>243</v>
      </c>
      <c r="AH1145" s="74">
        <v>208</v>
      </c>
      <c r="AI1145" s="74">
        <v>187</v>
      </c>
      <c r="AJ1145" s="74">
        <v>144</v>
      </c>
      <c r="AK1145" s="74">
        <v>105</v>
      </c>
      <c r="AL1145" s="74">
        <v>94</v>
      </c>
      <c r="AM1145" s="87">
        <v>11</v>
      </c>
      <c r="AN1145" s="74">
        <v>61</v>
      </c>
      <c r="AO1145" s="88">
        <v>65</v>
      </c>
      <c r="AP1145" s="74">
        <v>142</v>
      </c>
      <c r="AQ1145" s="89">
        <v>2867</v>
      </c>
      <c r="AR1145" s="74">
        <v>300</v>
      </c>
      <c r="AS1145" s="74">
        <v>222</v>
      </c>
      <c r="AT1145" s="74">
        <v>1139</v>
      </c>
      <c r="AU1145" s="89">
        <v>190</v>
      </c>
      <c r="AV1145" s="95"/>
      <c r="AW1145" s="95"/>
      <c r="AY1145" s="5"/>
    </row>
    <row r="1146" spans="1:51" x14ac:dyDescent="0.2">
      <c r="A1146" s="73" t="s">
        <v>2251</v>
      </c>
      <c r="B1146" s="2" t="s">
        <v>2060</v>
      </c>
      <c r="C1146" s="2" t="s">
        <v>2243</v>
      </c>
      <c r="D1146" s="2" t="s">
        <v>2252</v>
      </c>
      <c r="E1146" s="5">
        <f t="shared" si="18"/>
        <v>9549</v>
      </c>
      <c r="F1146" s="74">
        <v>76</v>
      </c>
      <c r="G1146" s="74">
        <v>85</v>
      </c>
      <c r="H1146" s="74">
        <v>93</v>
      </c>
      <c r="I1146" s="74">
        <v>99</v>
      </c>
      <c r="J1146" s="74">
        <v>106</v>
      </c>
      <c r="K1146" s="74">
        <v>104</v>
      </c>
      <c r="L1146" s="74">
        <v>106</v>
      </c>
      <c r="M1146" s="74">
        <v>108</v>
      </c>
      <c r="N1146" s="74">
        <v>110</v>
      </c>
      <c r="O1146" s="74">
        <v>111</v>
      </c>
      <c r="P1146" s="74">
        <v>116</v>
      </c>
      <c r="Q1146" s="74">
        <v>115</v>
      </c>
      <c r="R1146" s="74">
        <v>120</v>
      </c>
      <c r="S1146" s="74">
        <v>134</v>
      </c>
      <c r="T1146" s="74">
        <v>150</v>
      </c>
      <c r="U1146" s="74">
        <v>159</v>
      </c>
      <c r="V1146" s="74">
        <v>175</v>
      </c>
      <c r="W1146" s="74">
        <v>184</v>
      </c>
      <c r="X1146" s="74">
        <v>177</v>
      </c>
      <c r="Y1146" s="74">
        <v>164</v>
      </c>
      <c r="Z1146" s="74">
        <v>705</v>
      </c>
      <c r="AA1146" s="74">
        <v>748</v>
      </c>
      <c r="AB1146" s="74">
        <v>744</v>
      </c>
      <c r="AC1146" s="74">
        <v>767</v>
      </c>
      <c r="AD1146" s="74">
        <v>559</v>
      </c>
      <c r="AE1146" s="74">
        <v>602</v>
      </c>
      <c r="AF1146" s="74">
        <v>528</v>
      </c>
      <c r="AG1146" s="74">
        <v>443</v>
      </c>
      <c r="AH1146" s="74">
        <v>517</v>
      </c>
      <c r="AI1146" s="74">
        <v>391</v>
      </c>
      <c r="AJ1146" s="74">
        <v>372</v>
      </c>
      <c r="AK1146" s="74">
        <v>269</v>
      </c>
      <c r="AL1146" s="74">
        <v>412</v>
      </c>
      <c r="AM1146" s="87">
        <v>6</v>
      </c>
      <c r="AN1146" s="74">
        <v>38</v>
      </c>
      <c r="AO1146" s="88">
        <v>38</v>
      </c>
      <c r="AP1146" s="74">
        <v>88</v>
      </c>
      <c r="AQ1146" s="89">
        <v>4869</v>
      </c>
      <c r="AR1146" s="74">
        <v>315</v>
      </c>
      <c r="AS1146" s="74">
        <v>423</v>
      </c>
      <c r="AT1146" s="74">
        <v>2045</v>
      </c>
      <c r="AU1146" s="89">
        <v>121</v>
      </c>
      <c r="AV1146" s="95"/>
      <c r="AW1146" s="95"/>
      <c r="AY1146" s="5"/>
    </row>
    <row r="1147" spans="1:51" x14ac:dyDescent="0.2">
      <c r="A1147" s="73" t="s">
        <v>2253</v>
      </c>
      <c r="B1147" s="2" t="s">
        <v>2060</v>
      </c>
      <c r="C1147" s="2" t="s">
        <v>2243</v>
      </c>
      <c r="D1147" s="2" t="s">
        <v>2254</v>
      </c>
      <c r="E1147" s="5">
        <f t="shared" si="18"/>
        <v>5780</v>
      </c>
      <c r="F1147" s="74">
        <v>97</v>
      </c>
      <c r="G1147" s="74">
        <v>89</v>
      </c>
      <c r="H1147" s="74">
        <v>83</v>
      </c>
      <c r="I1147" s="74">
        <v>82</v>
      </c>
      <c r="J1147" s="74">
        <v>84</v>
      </c>
      <c r="K1147" s="74">
        <v>78</v>
      </c>
      <c r="L1147" s="74">
        <v>83</v>
      </c>
      <c r="M1147" s="74">
        <v>84</v>
      </c>
      <c r="N1147" s="74">
        <v>87</v>
      </c>
      <c r="O1147" s="74">
        <v>91</v>
      </c>
      <c r="P1147" s="74">
        <v>99</v>
      </c>
      <c r="Q1147" s="74">
        <v>105</v>
      </c>
      <c r="R1147" s="74">
        <v>109</v>
      </c>
      <c r="S1147" s="74">
        <v>105</v>
      </c>
      <c r="T1147" s="74">
        <v>97</v>
      </c>
      <c r="U1147" s="74">
        <v>90</v>
      </c>
      <c r="V1147" s="74">
        <v>85</v>
      </c>
      <c r="W1147" s="74">
        <v>80</v>
      </c>
      <c r="X1147" s="74">
        <v>76</v>
      </c>
      <c r="Y1147" s="74">
        <v>70</v>
      </c>
      <c r="Z1147" s="74">
        <v>354</v>
      </c>
      <c r="AA1147" s="74">
        <v>353</v>
      </c>
      <c r="AB1147" s="74">
        <v>383</v>
      </c>
      <c r="AC1147" s="74">
        <v>393</v>
      </c>
      <c r="AD1147" s="74">
        <v>327</v>
      </c>
      <c r="AE1147" s="74">
        <v>332</v>
      </c>
      <c r="AF1147" s="74">
        <v>301</v>
      </c>
      <c r="AG1147" s="74">
        <v>314</v>
      </c>
      <c r="AH1147" s="74">
        <v>317</v>
      </c>
      <c r="AI1147" s="74">
        <v>345</v>
      </c>
      <c r="AJ1147" s="74">
        <v>219</v>
      </c>
      <c r="AK1147" s="74">
        <v>197</v>
      </c>
      <c r="AL1147" s="74">
        <v>171</v>
      </c>
      <c r="AM1147" s="87">
        <v>8</v>
      </c>
      <c r="AN1147" s="74">
        <v>45</v>
      </c>
      <c r="AO1147" s="88">
        <v>52</v>
      </c>
      <c r="AP1147" s="74">
        <v>112</v>
      </c>
      <c r="AQ1147" s="89">
        <v>2976</v>
      </c>
      <c r="AR1147" s="74">
        <v>261</v>
      </c>
      <c r="AS1147" s="74">
        <v>197</v>
      </c>
      <c r="AT1147" s="74">
        <v>1044</v>
      </c>
      <c r="AU1147" s="89">
        <v>149</v>
      </c>
      <c r="AV1147" s="95"/>
      <c r="AW1147" s="95"/>
      <c r="AY1147" s="5"/>
    </row>
    <row r="1148" spans="1:51" x14ac:dyDescent="0.2">
      <c r="A1148" s="73" t="s">
        <v>2255</v>
      </c>
      <c r="B1148" s="2" t="s">
        <v>2060</v>
      </c>
      <c r="C1148" s="2" t="s">
        <v>2243</v>
      </c>
      <c r="D1148" s="2" t="s">
        <v>2256</v>
      </c>
      <c r="E1148" s="5">
        <f t="shared" si="18"/>
        <v>6032</v>
      </c>
      <c r="F1148" s="74">
        <v>128</v>
      </c>
      <c r="G1148" s="74">
        <v>129</v>
      </c>
      <c r="H1148" s="74">
        <v>130</v>
      </c>
      <c r="I1148" s="74">
        <v>131</v>
      </c>
      <c r="J1148" s="74">
        <v>141</v>
      </c>
      <c r="K1148" s="74">
        <v>136</v>
      </c>
      <c r="L1148" s="74">
        <v>138</v>
      </c>
      <c r="M1148" s="74">
        <v>140</v>
      </c>
      <c r="N1148" s="74">
        <v>141</v>
      </c>
      <c r="O1148" s="74">
        <v>136</v>
      </c>
      <c r="P1148" s="74">
        <v>146</v>
      </c>
      <c r="Q1148" s="74">
        <v>148</v>
      </c>
      <c r="R1148" s="74">
        <v>145</v>
      </c>
      <c r="S1148" s="74">
        <v>143</v>
      </c>
      <c r="T1148" s="74">
        <v>135</v>
      </c>
      <c r="U1148" s="74">
        <v>122</v>
      </c>
      <c r="V1148" s="74">
        <v>114</v>
      </c>
      <c r="W1148" s="74">
        <v>107</v>
      </c>
      <c r="X1148" s="74">
        <v>100</v>
      </c>
      <c r="Y1148" s="74">
        <v>97</v>
      </c>
      <c r="Z1148" s="74">
        <v>387</v>
      </c>
      <c r="AA1148" s="74">
        <v>385</v>
      </c>
      <c r="AB1148" s="74">
        <v>359</v>
      </c>
      <c r="AC1148" s="74">
        <v>391</v>
      </c>
      <c r="AD1148" s="74">
        <v>338</v>
      </c>
      <c r="AE1148" s="74">
        <v>288</v>
      </c>
      <c r="AF1148" s="74">
        <v>271</v>
      </c>
      <c r="AG1148" s="74">
        <v>222</v>
      </c>
      <c r="AH1148" s="74">
        <v>234</v>
      </c>
      <c r="AI1148" s="74">
        <v>189</v>
      </c>
      <c r="AJ1148" s="74">
        <v>116</v>
      </c>
      <c r="AK1148" s="74">
        <v>114</v>
      </c>
      <c r="AL1148" s="74">
        <v>131</v>
      </c>
      <c r="AM1148" s="87">
        <v>11</v>
      </c>
      <c r="AN1148" s="74">
        <v>67</v>
      </c>
      <c r="AO1148" s="88">
        <v>61</v>
      </c>
      <c r="AP1148" s="74">
        <v>144</v>
      </c>
      <c r="AQ1148" s="89">
        <v>3010</v>
      </c>
      <c r="AR1148" s="74">
        <v>351</v>
      </c>
      <c r="AS1148" s="74">
        <v>273</v>
      </c>
      <c r="AT1148" s="74">
        <v>993</v>
      </c>
      <c r="AU1148" s="89">
        <v>196</v>
      </c>
      <c r="AV1148" s="95"/>
      <c r="AW1148" s="95"/>
      <c r="AY1148" s="5"/>
    </row>
    <row r="1149" spans="1:51" x14ac:dyDescent="0.2">
      <c r="A1149" s="73" t="s">
        <v>2257</v>
      </c>
      <c r="B1149" s="2" t="s">
        <v>2060</v>
      </c>
      <c r="C1149" s="2" t="s">
        <v>1655</v>
      </c>
      <c r="D1149" s="2" t="s">
        <v>2258</v>
      </c>
      <c r="E1149" s="5">
        <f t="shared" si="18"/>
        <v>13818</v>
      </c>
      <c r="F1149" s="74">
        <v>238</v>
      </c>
      <c r="G1149" s="74">
        <v>231</v>
      </c>
      <c r="H1149" s="74">
        <v>228</v>
      </c>
      <c r="I1149" s="74">
        <v>229</v>
      </c>
      <c r="J1149" s="74">
        <v>235</v>
      </c>
      <c r="K1149" s="74">
        <v>232</v>
      </c>
      <c r="L1149" s="74">
        <v>237</v>
      </c>
      <c r="M1149" s="74">
        <v>242</v>
      </c>
      <c r="N1149" s="74">
        <v>248</v>
      </c>
      <c r="O1149" s="74">
        <v>244</v>
      </c>
      <c r="P1149" s="74">
        <v>267</v>
      </c>
      <c r="Q1149" s="74">
        <v>275</v>
      </c>
      <c r="R1149" s="74">
        <v>274</v>
      </c>
      <c r="S1149" s="74">
        <v>265</v>
      </c>
      <c r="T1149" s="74">
        <v>244</v>
      </c>
      <c r="U1149" s="74">
        <v>225</v>
      </c>
      <c r="V1149" s="74">
        <v>211</v>
      </c>
      <c r="W1149" s="74">
        <v>200</v>
      </c>
      <c r="X1149" s="74">
        <v>189</v>
      </c>
      <c r="Y1149" s="74">
        <v>184</v>
      </c>
      <c r="Z1149" s="74">
        <v>865</v>
      </c>
      <c r="AA1149" s="74">
        <v>987</v>
      </c>
      <c r="AB1149" s="74">
        <v>1250</v>
      </c>
      <c r="AC1149" s="74">
        <v>1224</v>
      </c>
      <c r="AD1149" s="74">
        <v>1174</v>
      </c>
      <c r="AE1149" s="74">
        <v>943</v>
      </c>
      <c r="AF1149" s="74">
        <v>790</v>
      </c>
      <c r="AG1149" s="74">
        <v>610</v>
      </c>
      <c r="AH1149" s="74">
        <v>480</v>
      </c>
      <c r="AI1149" s="74">
        <v>318</v>
      </c>
      <c r="AJ1149" s="74">
        <v>230</v>
      </c>
      <c r="AK1149" s="74">
        <v>134</v>
      </c>
      <c r="AL1149" s="74">
        <v>115</v>
      </c>
      <c r="AM1149" s="87">
        <v>20</v>
      </c>
      <c r="AN1149" s="74">
        <v>118</v>
      </c>
      <c r="AO1149" s="88">
        <v>120</v>
      </c>
      <c r="AP1149" s="74">
        <v>261</v>
      </c>
      <c r="AQ1149" s="89">
        <v>6790</v>
      </c>
      <c r="AR1149" s="74">
        <v>669</v>
      </c>
      <c r="AS1149" s="74">
        <v>496</v>
      </c>
      <c r="AT1149" s="74">
        <v>3022</v>
      </c>
      <c r="AU1149" s="89">
        <v>355</v>
      </c>
      <c r="AV1149" s="95"/>
      <c r="AW1149" s="95"/>
      <c r="AY1149" s="5"/>
    </row>
    <row r="1150" spans="1:51" x14ac:dyDescent="0.2">
      <c r="A1150" s="73" t="s">
        <v>2259</v>
      </c>
      <c r="B1150" s="2" t="s">
        <v>2060</v>
      </c>
      <c r="C1150" s="2" t="s">
        <v>1655</v>
      </c>
      <c r="D1150" s="2" t="s">
        <v>2260</v>
      </c>
      <c r="E1150" s="5">
        <f t="shared" si="18"/>
        <v>746</v>
      </c>
      <c r="F1150" s="74">
        <v>15</v>
      </c>
      <c r="G1150" s="74">
        <v>14</v>
      </c>
      <c r="H1150" s="74">
        <v>14</v>
      </c>
      <c r="I1150" s="74">
        <v>13</v>
      </c>
      <c r="J1150" s="74">
        <v>9</v>
      </c>
      <c r="K1150" s="74">
        <v>12</v>
      </c>
      <c r="L1150" s="74">
        <v>12</v>
      </c>
      <c r="M1150" s="74">
        <v>13</v>
      </c>
      <c r="N1150" s="74">
        <v>12</v>
      </c>
      <c r="O1150" s="74">
        <v>14</v>
      </c>
      <c r="P1150" s="74">
        <v>15</v>
      </c>
      <c r="Q1150" s="74">
        <v>15</v>
      </c>
      <c r="R1150" s="74">
        <v>15</v>
      </c>
      <c r="S1150" s="74">
        <v>15</v>
      </c>
      <c r="T1150" s="74">
        <v>11</v>
      </c>
      <c r="U1150" s="74">
        <v>13</v>
      </c>
      <c r="V1150" s="74">
        <v>13</v>
      </c>
      <c r="W1150" s="74">
        <v>13</v>
      </c>
      <c r="X1150" s="74">
        <v>10</v>
      </c>
      <c r="Y1150" s="74">
        <v>15</v>
      </c>
      <c r="Z1150" s="74">
        <v>56</v>
      </c>
      <c r="AA1150" s="74">
        <v>53</v>
      </c>
      <c r="AB1150" s="74">
        <v>55</v>
      </c>
      <c r="AC1150" s="74">
        <v>45</v>
      </c>
      <c r="AD1150" s="74">
        <v>47</v>
      </c>
      <c r="AE1150" s="74">
        <v>39</v>
      </c>
      <c r="AF1150" s="74">
        <v>36</v>
      </c>
      <c r="AG1150" s="74">
        <v>25</v>
      </c>
      <c r="AH1150" s="74">
        <v>28</v>
      </c>
      <c r="AI1150" s="74">
        <v>36</v>
      </c>
      <c r="AJ1150" s="74">
        <v>31</v>
      </c>
      <c r="AK1150" s="74">
        <v>21</v>
      </c>
      <c r="AL1150" s="74">
        <v>11</v>
      </c>
      <c r="AM1150" s="87">
        <v>1</v>
      </c>
      <c r="AN1150" s="74">
        <v>6</v>
      </c>
      <c r="AO1150" s="88">
        <v>9</v>
      </c>
      <c r="AP1150" s="74">
        <v>19</v>
      </c>
      <c r="AQ1150" s="89">
        <v>373</v>
      </c>
      <c r="AR1150" s="74">
        <v>35</v>
      </c>
      <c r="AS1150" s="74">
        <v>31</v>
      </c>
      <c r="AT1150" s="74">
        <v>146</v>
      </c>
      <c r="AU1150" s="89">
        <v>25</v>
      </c>
      <c r="AV1150" s="95"/>
      <c r="AW1150" s="95"/>
      <c r="AY1150" s="5"/>
    </row>
    <row r="1151" spans="1:51" x14ac:dyDescent="0.2">
      <c r="A1151" s="73" t="s">
        <v>2261</v>
      </c>
      <c r="B1151" s="2" t="s">
        <v>2060</v>
      </c>
      <c r="C1151" s="2" t="s">
        <v>1655</v>
      </c>
      <c r="D1151" s="2" t="s">
        <v>2262</v>
      </c>
      <c r="E1151" s="5">
        <f t="shared" si="18"/>
        <v>1513</v>
      </c>
      <c r="F1151" s="74">
        <v>23</v>
      </c>
      <c r="G1151" s="74">
        <v>25</v>
      </c>
      <c r="H1151" s="74">
        <v>27</v>
      </c>
      <c r="I1151" s="74">
        <v>28</v>
      </c>
      <c r="J1151" s="74">
        <v>30</v>
      </c>
      <c r="K1151" s="74">
        <v>26</v>
      </c>
      <c r="L1151" s="74">
        <v>28</v>
      </c>
      <c r="M1151" s="74">
        <v>27</v>
      </c>
      <c r="N1151" s="74">
        <v>26</v>
      </c>
      <c r="O1151" s="74">
        <v>24</v>
      </c>
      <c r="P1151" s="74">
        <v>24</v>
      </c>
      <c r="Q1151" s="74">
        <v>22</v>
      </c>
      <c r="R1151" s="74">
        <v>21</v>
      </c>
      <c r="S1151" s="74">
        <v>18</v>
      </c>
      <c r="T1151" s="74">
        <v>21</v>
      </c>
      <c r="U1151" s="74">
        <v>17</v>
      </c>
      <c r="V1151" s="74">
        <v>16</v>
      </c>
      <c r="W1151" s="74">
        <v>15</v>
      </c>
      <c r="X1151" s="74">
        <v>16</v>
      </c>
      <c r="Y1151" s="74">
        <v>16</v>
      </c>
      <c r="Z1151" s="74">
        <v>113</v>
      </c>
      <c r="AA1151" s="74">
        <v>201</v>
      </c>
      <c r="AB1151" s="74">
        <v>197</v>
      </c>
      <c r="AC1151" s="74">
        <v>131</v>
      </c>
      <c r="AD1151" s="74">
        <v>94</v>
      </c>
      <c r="AE1151" s="74">
        <v>86</v>
      </c>
      <c r="AF1151" s="74">
        <v>63</v>
      </c>
      <c r="AG1151" s="74">
        <v>55</v>
      </c>
      <c r="AH1151" s="74">
        <v>45</v>
      </c>
      <c r="AI1151" s="74">
        <v>32</v>
      </c>
      <c r="AJ1151" s="74">
        <v>15</v>
      </c>
      <c r="AK1151" s="74">
        <v>16</v>
      </c>
      <c r="AL1151" s="74">
        <v>15</v>
      </c>
      <c r="AM1151" s="87">
        <v>2</v>
      </c>
      <c r="AN1151" s="74">
        <v>10</v>
      </c>
      <c r="AO1151" s="88">
        <v>13</v>
      </c>
      <c r="AP1151" s="74">
        <v>33</v>
      </c>
      <c r="AQ1151" s="89">
        <v>750</v>
      </c>
      <c r="AR1151" s="74">
        <v>54</v>
      </c>
      <c r="AS1151" s="74">
        <v>41</v>
      </c>
      <c r="AT1151" s="74">
        <v>391</v>
      </c>
      <c r="AU1151" s="89">
        <v>41</v>
      </c>
      <c r="AV1151" s="95"/>
      <c r="AW1151" s="95"/>
      <c r="AY1151" s="5"/>
    </row>
    <row r="1152" spans="1:51" x14ac:dyDescent="0.2">
      <c r="A1152" s="73" t="s">
        <v>2263</v>
      </c>
      <c r="B1152" s="2" t="s">
        <v>2060</v>
      </c>
      <c r="C1152" s="2" t="s">
        <v>1655</v>
      </c>
      <c r="D1152" s="2" t="s">
        <v>2264</v>
      </c>
      <c r="E1152" s="5">
        <f t="shared" si="18"/>
        <v>1298</v>
      </c>
      <c r="F1152" s="74">
        <v>30</v>
      </c>
      <c r="G1152" s="74">
        <v>28</v>
      </c>
      <c r="H1152" s="74">
        <v>26</v>
      </c>
      <c r="I1152" s="74">
        <v>27</v>
      </c>
      <c r="J1152" s="74">
        <v>21</v>
      </c>
      <c r="K1152" s="74">
        <v>22</v>
      </c>
      <c r="L1152" s="74">
        <v>21</v>
      </c>
      <c r="M1152" s="74">
        <v>20</v>
      </c>
      <c r="N1152" s="74">
        <v>20</v>
      </c>
      <c r="O1152" s="74">
        <v>20</v>
      </c>
      <c r="P1152" s="74">
        <v>21</v>
      </c>
      <c r="Q1152" s="74">
        <v>20</v>
      </c>
      <c r="R1152" s="74">
        <v>20</v>
      </c>
      <c r="S1152" s="74">
        <v>17</v>
      </c>
      <c r="T1152" s="74">
        <v>14</v>
      </c>
      <c r="U1152" s="74">
        <v>14</v>
      </c>
      <c r="V1152" s="74">
        <v>16</v>
      </c>
      <c r="W1152" s="74">
        <v>16</v>
      </c>
      <c r="X1152" s="74">
        <v>15</v>
      </c>
      <c r="Y1152" s="74">
        <v>23</v>
      </c>
      <c r="Z1152" s="74">
        <v>113</v>
      </c>
      <c r="AA1152" s="74">
        <v>124</v>
      </c>
      <c r="AB1152" s="74">
        <v>138</v>
      </c>
      <c r="AC1152" s="74">
        <v>87</v>
      </c>
      <c r="AD1152" s="74">
        <v>77</v>
      </c>
      <c r="AE1152" s="74">
        <v>84</v>
      </c>
      <c r="AF1152" s="74">
        <v>70</v>
      </c>
      <c r="AG1152" s="74">
        <v>67</v>
      </c>
      <c r="AH1152" s="74">
        <v>69</v>
      </c>
      <c r="AI1152" s="74">
        <v>23</v>
      </c>
      <c r="AJ1152" s="74">
        <v>18</v>
      </c>
      <c r="AK1152" s="74">
        <v>10</v>
      </c>
      <c r="AL1152" s="74">
        <v>7</v>
      </c>
      <c r="AM1152" s="87">
        <v>3</v>
      </c>
      <c r="AN1152" s="74">
        <v>14</v>
      </c>
      <c r="AO1152" s="88">
        <v>16</v>
      </c>
      <c r="AP1152" s="74">
        <v>35</v>
      </c>
      <c r="AQ1152" s="89">
        <v>660</v>
      </c>
      <c r="AR1152" s="74">
        <v>45</v>
      </c>
      <c r="AS1152" s="74">
        <v>42</v>
      </c>
      <c r="AT1152" s="74">
        <v>313</v>
      </c>
      <c r="AU1152" s="89">
        <v>52</v>
      </c>
      <c r="AV1152" s="95"/>
      <c r="AW1152" s="95"/>
      <c r="AY1152" s="5"/>
    </row>
    <row r="1153" spans="1:51" x14ac:dyDescent="0.2">
      <c r="A1153" s="73" t="s">
        <v>2265</v>
      </c>
      <c r="B1153" s="2" t="s">
        <v>2060</v>
      </c>
      <c r="C1153" s="2" t="s">
        <v>1655</v>
      </c>
      <c r="D1153" s="2" t="s">
        <v>2266</v>
      </c>
      <c r="E1153" s="5">
        <f t="shared" si="18"/>
        <v>4429</v>
      </c>
      <c r="F1153" s="74">
        <v>107</v>
      </c>
      <c r="G1153" s="74">
        <v>106</v>
      </c>
      <c r="H1153" s="74">
        <v>106</v>
      </c>
      <c r="I1153" s="74">
        <v>103</v>
      </c>
      <c r="J1153" s="74">
        <v>97</v>
      </c>
      <c r="K1153" s="74">
        <v>93</v>
      </c>
      <c r="L1153" s="74">
        <v>92</v>
      </c>
      <c r="M1153" s="74">
        <v>89</v>
      </c>
      <c r="N1153" s="74">
        <v>81</v>
      </c>
      <c r="O1153" s="74">
        <v>79</v>
      </c>
      <c r="P1153" s="74">
        <v>77</v>
      </c>
      <c r="Q1153" s="74">
        <v>77</v>
      </c>
      <c r="R1153" s="74">
        <v>70</v>
      </c>
      <c r="S1153" s="74">
        <v>64</v>
      </c>
      <c r="T1153" s="74">
        <v>63</v>
      </c>
      <c r="U1153" s="74">
        <v>48</v>
      </c>
      <c r="V1153" s="74">
        <v>42</v>
      </c>
      <c r="W1153" s="74">
        <v>39</v>
      </c>
      <c r="X1153" s="74">
        <v>48</v>
      </c>
      <c r="Y1153" s="74">
        <v>62</v>
      </c>
      <c r="Z1153" s="74">
        <v>495</v>
      </c>
      <c r="AA1153" s="74">
        <v>636</v>
      </c>
      <c r="AB1153" s="74">
        <v>576</v>
      </c>
      <c r="AC1153" s="74">
        <v>412</v>
      </c>
      <c r="AD1153" s="74">
        <v>274</v>
      </c>
      <c r="AE1153" s="74">
        <v>173</v>
      </c>
      <c r="AF1153" s="74">
        <v>127</v>
      </c>
      <c r="AG1153" s="74">
        <v>75</v>
      </c>
      <c r="AH1153" s="74">
        <v>44</v>
      </c>
      <c r="AI1153" s="74">
        <v>31</v>
      </c>
      <c r="AJ1153" s="74">
        <v>24</v>
      </c>
      <c r="AK1153" s="74">
        <v>13</v>
      </c>
      <c r="AL1153" s="74">
        <v>6</v>
      </c>
      <c r="AM1153" s="87">
        <v>9</v>
      </c>
      <c r="AN1153" s="74">
        <v>54</v>
      </c>
      <c r="AO1153" s="88">
        <v>53</v>
      </c>
      <c r="AP1153" s="74">
        <v>118</v>
      </c>
      <c r="AQ1153" s="89">
        <v>2165</v>
      </c>
      <c r="AR1153" s="74">
        <v>170</v>
      </c>
      <c r="AS1153" s="74">
        <v>119</v>
      </c>
      <c r="AT1153" s="74">
        <v>1238</v>
      </c>
      <c r="AU1153" s="89">
        <v>163</v>
      </c>
      <c r="AV1153" s="95"/>
      <c r="AW1153" s="95"/>
      <c r="AY1153" s="5"/>
    </row>
    <row r="1154" spans="1:51" x14ac:dyDescent="0.2">
      <c r="A1154" s="73" t="s">
        <v>2267</v>
      </c>
      <c r="B1154" s="2" t="s">
        <v>2060</v>
      </c>
      <c r="C1154" s="2" t="s">
        <v>1655</v>
      </c>
      <c r="D1154" s="2" t="s">
        <v>1226</v>
      </c>
      <c r="E1154" s="5">
        <f t="shared" si="18"/>
        <v>1694</v>
      </c>
      <c r="F1154" s="74">
        <v>33</v>
      </c>
      <c r="G1154" s="74">
        <v>31</v>
      </c>
      <c r="H1154" s="74">
        <v>28</v>
      </c>
      <c r="I1154" s="74">
        <v>26</v>
      </c>
      <c r="J1154" s="74">
        <v>27</v>
      </c>
      <c r="K1154" s="74">
        <v>22</v>
      </c>
      <c r="L1154" s="74">
        <v>25</v>
      </c>
      <c r="M1154" s="74">
        <v>25</v>
      </c>
      <c r="N1154" s="74">
        <v>26</v>
      </c>
      <c r="O1154" s="74">
        <v>26</v>
      </c>
      <c r="P1154" s="74">
        <v>26</v>
      </c>
      <c r="Q1154" s="74">
        <v>30</v>
      </c>
      <c r="R1154" s="74">
        <v>31</v>
      </c>
      <c r="S1154" s="74">
        <v>28</v>
      </c>
      <c r="T1154" s="74">
        <v>34</v>
      </c>
      <c r="U1154" s="74">
        <v>27</v>
      </c>
      <c r="V1154" s="74">
        <v>27</v>
      </c>
      <c r="W1154" s="74">
        <v>26</v>
      </c>
      <c r="X1154" s="74">
        <v>26</v>
      </c>
      <c r="Y1154" s="74">
        <v>18</v>
      </c>
      <c r="Z1154" s="74">
        <v>119</v>
      </c>
      <c r="AA1154" s="74">
        <v>136</v>
      </c>
      <c r="AB1154" s="74">
        <v>150</v>
      </c>
      <c r="AC1154" s="74">
        <v>135</v>
      </c>
      <c r="AD1154" s="74">
        <v>103</v>
      </c>
      <c r="AE1154" s="74">
        <v>110</v>
      </c>
      <c r="AF1154" s="74">
        <v>91</v>
      </c>
      <c r="AG1154" s="74">
        <v>83</v>
      </c>
      <c r="AH1154" s="74">
        <v>69</v>
      </c>
      <c r="AI1154" s="74">
        <v>64</v>
      </c>
      <c r="AJ1154" s="74">
        <v>39</v>
      </c>
      <c r="AK1154" s="74">
        <v>27</v>
      </c>
      <c r="AL1154" s="74">
        <v>26</v>
      </c>
      <c r="AM1154" s="87">
        <v>3</v>
      </c>
      <c r="AN1154" s="74">
        <v>14</v>
      </c>
      <c r="AO1154" s="88">
        <v>19</v>
      </c>
      <c r="AP1154" s="74">
        <v>40</v>
      </c>
      <c r="AQ1154" s="89">
        <v>857</v>
      </c>
      <c r="AR1154" s="74">
        <v>77</v>
      </c>
      <c r="AS1154" s="74">
        <v>60</v>
      </c>
      <c r="AT1154" s="74">
        <v>371</v>
      </c>
      <c r="AU1154" s="89">
        <v>60</v>
      </c>
      <c r="AV1154" s="95"/>
      <c r="AW1154" s="95"/>
      <c r="AY1154" s="5"/>
    </row>
    <row r="1155" spans="1:51" x14ac:dyDescent="0.2">
      <c r="A1155" s="73" t="s">
        <v>2268</v>
      </c>
      <c r="B1155" s="2" t="s">
        <v>2060</v>
      </c>
      <c r="C1155" s="2" t="s">
        <v>1655</v>
      </c>
      <c r="D1155" s="2" t="s">
        <v>2269</v>
      </c>
      <c r="E1155" s="5">
        <f t="shared" si="18"/>
        <v>2333</v>
      </c>
      <c r="F1155" s="74">
        <v>45</v>
      </c>
      <c r="G1155" s="74">
        <v>45</v>
      </c>
      <c r="H1155" s="74">
        <v>42</v>
      </c>
      <c r="I1155" s="74">
        <v>40</v>
      </c>
      <c r="J1155" s="74">
        <v>41</v>
      </c>
      <c r="K1155" s="74">
        <v>37</v>
      </c>
      <c r="L1155" s="74">
        <v>36</v>
      </c>
      <c r="M1155" s="74">
        <v>33</v>
      </c>
      <c r="N1155" s="74">
        <v>33</v>
      </c>
      <c r="O1155" s="74">
        <v>31</v>
      </c>
      <c r="P1155" s="74">
        <v>31</v>
      </c>
      <c r="Q1155" s="74">
        <v>30</v>
      </c>
      <c r="R1155" s="74">
        <v>27</v>
      </c>
      <c r="S1155" s="74">
        <v>27</v>
      </c>
      <c r="T1155" s="74">
        <v>35</v>
      </c>
      <c r="U1155" s="74">
        <v>29</v>
      </c>
      <c r="V1155" s="74">
        <v>30</v>
      </c>
      <c r="W1155" s="74">
        <v>31</v>
      </c>
      <c r="X1155" s="74">
        <v>32</v>
      </c>
      <c r="Y1155" s="74">
        <v>31</v>
      </c>
      <c r="Z1155" s="74">
        <v>185</v>
      </c>
      <c r="AA1155" s="74">
        <v>233</v>
      </c>
      <c r="AB1155" s="74">
        <v>225</v>
      </c>
      <c r="AC1155" s="74">
        <v>196</v>
      </c>
      <c r="AD1155" s="74">
        <v>108</v>
      </c>
      <c r="AE1155" s="74">
        <v>131</v>
      </c>
      <c r="AF1155" s="74">
        <v>106</v>
      </c>
      <c r="AG1155" s="74">
        <v>115</v>
      </c>
      <c r="AH1155" s="74">
        <v>88</v>
      </c>
      <c r="AI1155" s="74">
        <v>80</v>
      </c>
      <c r="AJ1155" s="74">
        <v>87</v>
      </c>
      <c r="AK1155" s="74">
        <v>52</v>
      </c>
      <c r="AL1155" s="74">
        <v>41</v>
      </c>
      <c r="AM1155" s="87">
        <v>4</v>
      </c>
      <c r="AN1155" s="74">
        <v>23</v>
      </c>
      <c r="AO1155" s="88">
        <v>22</v>
      </c>
      <c r="AP1155" s="74">
        <v>52</v>
      </c>
      <c r="AQ1155" s="89">
        <v>1198</v>
      </c>
      <c r="AR1155" s="74">
        <v>75</v>
      </c>
      <c r="AS1155" s="74">
        <v>79</v>
      </c>
      <c r="AT1155" s="74">
        <v>538</v>
      </c>
      <c r="AU1155" s="89">
        <v>76</v>
      </c>
      <c r="AV1155" s="95"/>
      <c r="AW1155" s="95"/>
      <c r="AY1155" s="5"/>
    </row>
    <row r="1156" spans="1:51" x14ac:dyDescent="0.2">
      <c r="A1156" s="73" t="s">
        <v>2270</v>
      </c>
      <c r="B1156" s="2" t="s">
        <v>2060</v>
      </c>
      <c r="C1156" s="2" t="s">
        <v>1655</v>
      </c>
      <c r="D1156" s="2" t="s">
        <v>2271</v>
      </c>
      <c r="E1156" s="5">
        <f t="shared" si="18"/>
        <v>10562</v>
      </c>
      <c r="F1156" s="74">
        <v>184</v>
      </c>
      <c r="G1156" s="74">
        <v>172</v>
      </c>
      <c r="H1156" s="74">
        <v>165</v>
      </c>
      <c r="I1156" s="74">
        <v>160</v>
      </c>
      <c r="J1156" s="74">
        <v>163</v>
      </c>
      <c r="K1156" s="74">
        <v>155</v>
      </c>
      <c r="L1156" s="74">
        <v>158</v>
      </c>
      <c r="M1156" s="74">
        <v>164</v>
      </c>
      <c r="N1156" s="74">
        <v>166</v>
      </c>
      <c r="O1156" s="74">
        <v>165</v>
      </c>
      <c r="P1156" s="74">
        <v>184</v>
      </c>
      <c r="Q1156" s="74">
        <v>187</v>
      </c>
      <c r="R1156" s="74">
        <v>191</v>
      </c>
      <c r="S1156" s="74">
        <v>184</v>
      </c>
      <c r="T1156" s="74">
        <v>175</v>
      </c>
      <c r="U1156" s="74">
        <v>159</v>
      </c>
      <c r="V1156" s="74">
        <v>152</v>
      </c>
      <c r="W1156" s="74">
        <v>146</v>
      </c>
      <c r="X1156" s="74">
        <v>142</v>
      </c>
      <c r="Y1156" s="74">
        <v>136</v>
      </c>
      <c r="Z1156" s="74">
        <v>683</v>
      </c>
      <c r="AA1156" s="74">
        <v>810</v>
      </c>
      <c r="AB1156" s="74">
        <v>1006</v>
      </c>
      <c r="AC1156" s="74">
        <v>911</v>
      </c>
      <c r="AD1156" s="74">
        <v>808</v>
      </c>
      <c r="AE1156" s="74">
        <v>794</v>
      </c>
      <c r="AF1156" s="74">
        <v>730</v>
      </c>
      <c r="AG1156" s="74">
        <v>460</v>
      </c>
      <c r="AH1156" s="74">
        <v>378</v>
      </c>
      <c r="AI1156" s="74">
        <v>251</v>
      </c>
      <c r="AJ1156" s="74">
        <v>186</v>
      </c>
      <c r="AK1156" s="74">
        <v>127</v>
      </c>
      <c r="AL1156" s="74">
        <v>110</v>
      </c>
      <c r="AM1156" s="87">
        <v>16</v>
      </c>
      <c r="AN1156" s="74">
        <v>88</v>
      </c>
      <c r="AO1156" s="88">
        <v>96</v>
      </c>
      <c r="AP1156" s="74">
        <v>202</v>
      </c>
      <c r="AQ1156" s="89">
        <v>5306</v>
      </c>
      <c r="AR1156" s="74">
        <v>444</v>
      </c>
      <c r="AS1156" s="74">
        <v>352</v>
      </c>
      <c r="AT1156" s="74">
        <v>2541</v>
      </c>
      <c r="AU1156" s="89">
        <v>275</v>
      </c>
      <c r="AV1156" s="95"/>
      <c r="AW1156" s="95"/>
      <c r="AY1156" s="5"/>
    </row>
    <row r="1157" spans="1:51" x14ac:dyDescent="0.2">
      <c r="A1157" s="73" t="s">
        <v>2272</v>
      </c>
      <c r="B1157" s="2" t="s">
        <v>2060</v>
      </c>
      <c r="C1157" s="2" t="s">
        <v>1655</v>
      </c>
      <c r="D1157" s="2" t="s">
        <v>2273</v>
      </c>
      <c r="E1157" s="5">
        <f t="shared" si="18"/>
        <v>992</v>
      </c>
      <c r="F1157" s="74">
        <v>27</v>
      </c>
      <c r="G1157" s="74">
        <v>25</v>
      </c>
      <c r="H1157" s="74">
        <v>24</v>
      </c>
      <c r="I1157" s="74">
        <v>22</v>
      </c>
      <c r="J1157" s="74">
        <v>24</v>
      </c>
      <c r="K1157" s="74">
        <v>20</v>
      </c>
      <c r="L1157" s="74">
        <v>20</v>
      </c>
      <c r="M1157" s="74">
        <v>19</v>
      </c>
      <c r="N1157" s="74">
        <v>19</v>
      </c>
      <c r="O1157" s="74">
        <v>20</v>
      </c>
      <c r="P1157" s="74">
        <v>21</v>
      </c>
      <c r="Q1157" s="74">
        <v>21</v>
      </c>
      <c r="R1157" s="74">
        <v>21</v>
      </c>
      <c r="S1157" s="74">
        <v>21</v>
      </c>
      <c r="T1157" s="74">
        <v>16</v>
      </c>
      <c r="U1157" s="74">
        <v>17</v>
      </c>
      <c r="V1157" s="74">
        <v>20</v>
      </c>
      <c r="W1157" s="74">
        <v>20</v>
      </c>
      <c r="X1157" s="74">
        <v>19</v>
      </c>
      <c r="Y1157" s="74">
        <v>18</v>
      </c>
      <c r="Z1157" s="74">
        <v>79</v>
      </c>
      <c r="AA1157" s="74">
        <v>78</v>
      </c>
      <c r="AB1157" s="74">
        <v>52</v>
      </c>
      <c r="AC1157" s="74">
        <v>45</v>
      </c>
      <c r="AD1157" s="74">
        <v>68</v>
      </c>
      <c r="AE1157" s="74">
        <v>48</v>
      </c>
      <c r="AF1157" s="74">
        <v>56</v>
      </c>
      <c r="AG1157" s="74">
        <v>35</v>
      </c>
      <c r="AH1157" s="74">
        <v>33</v>
      </c>
      <c r="AI1157" s="74">
        <v>22</v>
      </c>
      <c r="AJ1157" s="74">
        <v>35</v>
      </c>
      <c r="AK1157" s="74">
        <v>17</v>
      </c>
      <c r="AL1157" s="74">
        <v>10</v>
      </c>
      <c r="AM1157" s="87">
        <v>2</v>
      </c>
      <c r="AN1157" s="74">
        <v>12</v>
      </c>
      <c r="AO1157" s="88">
        <v>15</v>
      </c>
      <c r="AP1157" s="74">
        <v>37</v>
      </c>
      <c r="AQ1157" s="89">
        <v>502</v>
      </c>
      <c r="AR1157" s="74">
        <v>51</v>
      </c>
      <c r="AS1157" s="74">
        <v>45</v>
      </c>
      <c r="AT1157" s="74">
        <v>182</v>
      </c>
      <c r="AU1157" s="89">
        <v>47</v>
      </c>
      <c r="AV1157" s="95"/>
      <c r="AW1157" s="95"/>
      <c r="AY1157" s="5"/>
    </row>
    <row r="1158" spans="1:51" x14ac:dyDescent="0.2">
      <c r="A1158" s="73" t="s">
        <v>2274</v>
      </c>
      <c r="B1158" s="2" t="s">
        <v>2060</v>
      </c>
      <c r="C1158" s="2" t="s">
        <v>1655</v>
      </c>
      <c r="D1158" s="2" t="s">
        <v>1655</v>
      </c>
      <c r="E1158" s="5">
        <f t="shared" si="18"/>
        <v>5238</v>
      </c>
      <c r="F1158" s="74">
        <v>116</v>
      </c>
      <c r="G1158" s="74">
        <v>106</v>
      </c>
      <c r="H1158" s="74">
        <v>94</v>
      </c>
      <c r="I1158" s="74">
        <v>86</v>
      </c>
      <c r="J1158" s="74">
        <v>87</v>
      </c>
      <c r="K1158" s="74">
        <v>79</v>
      </c>
      <c r="L1158" s="74">
        <v>74</v>
      </c>
      <c r="M1158" s="74">
        <v>73</v>
      </c>
      <c r="N1158" s="74">
        <v>73</v>
      </c>
      <c r="O1158" s="74">
        <v>74</v>
      </c>
      <c r="P1158" s="74">
        <v>80</v>
      </c>
      <c r="Q1158" s="74">
        <v>84</v>
      </c>
      <c r="R1158" s="74">
        <v>82</v>
      </c>
      <c r="S1158" s="74">
        <v>80</v>
      </c>
      <c r="T1158" s="74">
        <v>70</v>
      </c>
      <c r="U1158" s="74">
        <v>65</v>
      </c>
      <c r="V1158" s="74">
        <v>57</v>
      </c>
      <c r="W1158" s="74">
        <v>55</v>
      </c>
      <c r="X1158" s="74">
        <v>62</v>
      </c>
      <c r="Y1158" s="74">
        <v>65</v>
      </c>
      <c r="Z1158" s="74">
        <v>472</v>
      </c>
      <c r="AA1158" s="74">
        <v>723</v>
      </c>
      <c r="AB1158" s="74">
        <v>637</v>
      </c>
      <c r="AC1158" s="74">
        <v>457</v>
      </c>
      <c r="AD1158" s="74">
        <v>399</v>
      </c>
      <c r="AE1158" s="74">
        <v>357</v>
      </c>
      <c r="AF1158" s="74">
        <v>258</v>
      </c>
      <c r="AG1158" s="74">
        <v>171</v>
      </c>
      <c r="AH1158" s="74">
        <v>57</v>
      </c>
      <c r="AI1158" s="74">
        <v>48</v>
      </c>
      <c r="AJ1158" s="74">
        <v>32</v>
      </c>
      <c r="AK1158" s="74">
        <v>30</v>
      </c>
      <c r="AL1158" s="74">
        <v>35</v>
      </c>
      <c r="AM1158" s="87">
        <v>10</v>
      </c>
      <c r="AN1158" s="74">
        <v>54</v>
      </c>
      <c r="AO1158" s="88">
        <v>62</v>
      </c>
      <c r="AP1158" s="74">
        <v>130</v>
      </c>
      <c r="AQ1158" s="89">
        <v>2604</v>
      </c>
      <c r="AR1158" s="74">
        <v>203</v>
      </c>
      <c r="AS1158" s="74">
        <v>154</v>
      </c>
      <c r="AT1158" s="74">
        <v>1492</v>
      </c>
      <c r="AU1158" s="89">
        <v>178</v>
      </c>
      <c r="AV1158" s="95"/>
      <c r="AW1158" s="95"/>
      <c r="AY1158" s="5"/>
    </row>
    <row r="1159" spans="1:51" x14ac:dyDescent="0.2">
      <c r="A1159" s="73" t="s">
        <v>2275</v>
      </c>
      <c r="B1159" s="2" t="s">
        <v>2060</v>
      </c>
      <c r="C1159" s="2" t="s">
        <v>2276</v>
      </c>
      <c r="D1159" s="2" t="s">
        <v>2276</v>
      </c>
      <c r="E1159" s="5">
        <f t="shared" si="18"/>
        <v>22189</v>
      </c>
      <c r="F1159" s="74">
        <v>447</v>
      </c>
      <c r="G1159" s="74">
        <v>417</v>
      </c>
      <c r="H1159" s="74">
        <v>393</v>
      </c>
      <c r="I1159" s="74">
        <v>378</v>
      </c>
      <c r="J1159" s="74">
        <v>380</v>
      </c>
      <c r="K1159" s="74">
        <v>357</v>
      </c>
      <c r="L1159" s="74">
        <v>361</v>
      </c>
      <c r="M1159" s="74">
        <v>366</v>
      </c>
      <c r="N1159" s="74">
        <v>373</v>
      </c>
      <c r="O1159" s="74">
        <v>370</v>
      </c>
      <c r="P1159" s="74">
        <v>408</v>
      </c>
      <c r="Q1159" s="74">
        <v>422</v>
      </c>
      <c r="R1159" s="74">
        <v>430</v>
      </c>
      <c r="S1159" s="74">
        <v>430</v>
      </c>
      <c r="T1159" s="74">
        <v>418</v>
      </c>
      <c r="U1159" s="74">
        <v>397</v>
      </c>
      <c r="V1159" s="74">
        <v>389</v>
      </c>
      <c r="W1159" s="74">
        <v>385</v>
      </c>
      <c r="X1159" s="74">
        <v>383</v>
      </c>
      <c r="Y1159" s="74">
        <v>377</v>
      </c>
      <c r="Z1159" s="74">
        <v>1878</v>
      </c>
      <c r="AA1159" s="74">
        <v>1709</v>
      </c>
      <c r="AB1159" s="74">
        <v>1784</v>
      </c>
      <c r="AC1159" s="74">
        <v>1585</v>
      </c>
      <c r="AD1159" s="74">
        <v>1349</v>
      </c>
      <c r="AE1159" s="74">
        <v>1190</v>
      </c>
      <c r="AF1159" s="74">
        <v>1034</v>
      </c>
      <c r="AG1159" s="74">
        <v>927</v>
      </c>
      <c r="AH1159" s="74">
        <v>811</v>
      </c>
      <c r="AI1159" s="74">
        <v>701</v>
      </c>
      <c r="AJ1159" s="74">
        <v>509</v>
      </c>
      <c r="AK1159" s="74">
        <v>370</v>
      </c>
      <c r="AL1159" s="74">
        <v>461</v>
      </c>
      <c r="AM1159" s="87">
        <v>38</v>
      </c>
      <c r="AN1159" s="74">
        <v>216</v>
      </c>
      <c r="AO1159" s="88">
        <v>231</v>
      </c>
      <c r="AP1159" s="74">
        <v>485</v>
      </c>
      <c r="AQ1159" s="89">
        <v>10885</v>
      </c>
      <c r="AR1159" s="74">
        <v>1031</v>
      </c>
      <c r="AS1159" s="74">
        <v>946</v>
      </c>
      <c r="AT1159" s="74">
        <v>4575</v>
      </c>
      <c r="AU1159" s="89">
        <v>669</v>
      </c>
      <c r="AV1159" s="95"/>
      <c r="AW1159" s="95"/>
      <c r="AY1159" s="5"/>
    </row>
    <row r="1160" spans="1:51" x14ac:dyDescent="0.2">
      <c r="A1160" s="73" t="s">
        <v>2277</v>
      </c>
      <c r="B1160" s="2" t="s">
        <v>2060</v>
      </c>
      <c r="C1160" s="2" t="s">
        <v>2276</v>
      </c>
      <c r="D1160" s="2" t="s">
        <v>2278</v>
      </c>
      <c r="E1160" s="5">
        <f t="shared" si="18"/>
        <v>6086</v>
      </c>
      <c r="F1160" s="74">
        <v>109</v>
      </c>
      <c r="G1160" s="74">
        <v>99</v>
      </c>
      <c r="H1160" s="74">
        <v>94</v>
      </c>
      <c r="I1160" s="74">
        <v>90</v>
      </c>
      <c r="J1160" s="74">
        <v>98</v>
      </c>
      <c r="K1160" s="74">
        <v>89</v>
      </c>
      <c r="L1160" s="74">
        <v>91</v>
      </c>
      <c r="M1160" s="74">
        <v>96</v>
      </c>
      <c r="N1160" s="74">
        <v>100</v>
      </c>
      <c r="O1160" s="74">
        <v>102</v>
      </c>
      <c r="P1160" s="74">
        <v>112</v>
      </c>
      <c r="Q1160" s="74">
        <v>115</v>
      </c>
      <c r="R1160" s="74">
        <v>121</v>
      </c>
      <c r="S1160" s="74">
        <v>117</v>
      </c>
      <c r="T1160" s="74">
        <v>113</v>
      </c>
      <c r="U1160" s="74">
        <v>105</v>
      </c>
      <c r="V1160" s="74">
        <v>101</v>
      </c>
      <c r="W1160" s="74">
        <v>96</v>
      </c>
      <c r="X1160" s="74">
        <v>94</v>
      </c>
      <c r="Y1160" s="74">
        <v>93</v>
      </c>
      <c r="Z1160" s="74">
        <v>436</v>
      </c>
      <c r="AA1160" s="74">
        <v>345</v>
      </c>
      <c r="AB1160" s="74">
        <v>382</v>
      </c>
      <c r="AC1160" s="74">
        <v>325</v>
      </c>
      <c r="AD1160" s="74">
        <v>367</v>
      </c>
      <c r="AE1160" s="74">
        <v>350</v>
      </c>
      <c r="AF1160" s="74">
        <v>319</v>
      </c>
      <c r="AG1160" s="74">
        <v>334</v>
      </c>
      <c r="AH1160" s="74">
        <v>291</v>
      </c>
      <c r="AI1160" s="74">
        <v>277</v>
      </c>
      <c r="AJ1160" s="74">
        <v>205</v>
      </c>
      <c r="AK1160" s="74">
        <v>158</v>
      </c>
      <c r="AL1160" s="74">
        <v>262</v>
      </c>
      <c r="AM1160" s="87">
        <v>9</v>
      </c>
      <c r="AN1160" s="74">
        <v>53</v>
      </c>
      <c r="AO1160" s="88">
        <v>56</v>
      </c>
      <c r="AP1160" s="74">
        <v>120</v>
      </c>
      <c r="AQ1160" s="89">
        <v>3101</v>
      </c>
      <c r="AR1160" s="74">
        <v>286</v>
      </c>
      <c r="AS1160" s="74">
        <v>249</v>
      </c>
      <c r="AT1160" s="74">
        <v>1094</v>
      </c>
      <c r="AU1160" s="89">
        <v>163</v>
      </c>
      <c r="AV1160" s="95"/>
      <c r="AW1160" s="95"/>
      <c r="AY1160" s="5"/>
    </row>
    <row r="1161" spans="1:51" x14ac:dyDescent="0.2">
      <c r="A1161" s="73" t="s">
        <v>2279</v>
      </c>
      <c r="B1161" s="2" t="s">
        <v>2060</v>
      </c>
      <c r="C1161" s="2" t="s">
        <v>2276</v>
      </c>
      <c r="D1161" s="2" t="s">
        <v>2280</v>
      </c>
      <c r="E1161" s="5">
        <f t="shared" si="18"/>
        <v>4116</v>
      </c>
      <c r="F1161" s="74">
        <v>76</v>
      </c>
      <c r="G1161" s="74">
        <v>68</v>
      </c>
      <c r="H1161" s="74">
        <v>66</v>
      </c>
      <c r="I1161" s="74">
        <v>61</v>
      </c>
      <c r="J1161" s="74">
        <v>60</v>
      </c>
      <c r="K1161" s="74">
        <v>59</v>
      </c>
      <c r="L1161" s="74">
        <v>60</v>
      </c>
      <c r="M1161" s="74">
        <v>62</v>
      </c>
      <c r="N1161" s="74">
        <v>66</v>
      </c>
      <c r="O1161" s="74">
        <v>69</v>
      </c>
      <c r="P1161" s="74">
        <v>74</v>
      </c>
      <c r="Q1161" s="74">
        <v>77</v>
      </c>
      <c r="R1161" s="74">
        <v>77</v>
      </c>
      <c r="S1161" s="74">
        <v>80</v>
      </c>
      <c r="T1161" s="74">
        <v>77</v>
      </c>
      <c r="U1161" s="74">
        <v>73</v>
      </c>
      <c r="V1161" s="74">
        <v>72</v>
      </c>
      <c r="W1161" s="74">
        <v>70</v>
      </c>
      <c r="X1161" s="74">
        <v>67</v>
      </c>
      <c r="Y1161" s="74">
        <v>57</v>
      </c>
      <c r="Z1161" s="74">
        <v>253</v>
      </c>
      <c r="AA1161" s="74">
        <v>228</v>
      </c>
      <c r="AB1161" s="74">
        <v>258</v>
      </c>
      <c r="AC1161" s="74">
        <v>243</v>
      </c>
      <c r="AD1161" s="74">
        <v>251</v>
      </c>
      <c r="AE1161" s="74">
        <v>227</v>
      </c>
      <c r="AF1161" s="74">
        <v>230</v>
      </c>
      <c r="AG1161" s="74">
        <v>213</v>
      </c>
      <c r="AH1161" s="74">
        <v>211</v>
      </c>
      <c r="AI1161" s="74">
        <v>203</v>
      </c>
      <c r="AJ1161" s="74">
        <v>154</v>
      </c>
      <c r="AK1161" s="74">
        <v>120</v>
      </c>
      <c r="AL1161" s="74">
        <v>154</v>
      </c>
      <c r="AM1161" s="87">
        <v>6</v>
      </c>
      <c r="AN1161" s="74">
        <v>34</v>
      </c>
      <c r="AO1161" s="88">
        <v>42</v>
      </c>
      <c r="AP1161" s="74">
        <v>88</v>
      </c>
      <c r="AQ1161" s="89">
        <v>2068</v>
      </c>
      <c r="AR1161" s="74">
        <v>185</v>
      </c>
      <c r="AS1161" s="74">
        <v>163</v>
      </c>
      <c r="AT1161" s="74">
        <v>719</v>
      </c>
      <c r="AU1161" s="89">
        <v>120</v>
      </c>
      <c r="AV1161" s="95"/>
      <c r="AW1161" s="95"/>
      <c r="AY1161" s="5"/>
    </row>
    <row r="1162" spans="1:51" x14ac:dyDescent="0.2">
      <c r="A1162" s="73" t="s">
        <v>2281</v>
      </c>
      <c r="B1162" s="2" t="s">
        <v>2060</v>
      </c>
      <c r="C1162" s="2" t="s">
        <v>2276</v>
      </c>
      <c r="D1162" s="2" t="s">
        <v>2282</v>
      </c>
      <c r="E1162" s="5">
        <f t="shared" ref="E1162:E1225" si="19">SUM(F1162:AL1162)</f>
        <v>4040</v>
      </c>
      <c r="F1162" s="74">
        <v>74</v>
      </c>
      <c r="G1162" s="74">
        <v>64</v>
      </c>
      <c r="H1162" s="74">
        <v>58</v>
      </c>
      <c r="I1162" s="74">
        <v>50</v>
      </c>
      <c r="J1162" s="74">
        <v>52</v>
      </c>
      <c r="K1162" s="74">
        <v>49</v>
      </c>
      <c r="L1162" s="74">
        <v>50</v>
      </c>
      <c r="M1162" s="74">
        <v>50</v>
      </c>
      <c r="N1162" s="74">
        <v>55</v>
      </c>
      <c r="O1162" s="74">
        <v>54</v>
      </c>
      <c r="P1162" s="74">
        <v>65</v>
      </c>
      <c r="Q1162" s="74">
        <v>71</v>
      </c>
      <c r="R1162" s="74">
        <v>74</v>
      </c>
      <c r="S1162" s="74">
        <v>71</v>
      </c>
      <c r="T1162" s="74">
        <v>69</v>
      </c>
      <c r="U1162" s="74">
        <v>66</v>
      </c>
      <c r="V1162" s="74">
        <v>63</v>
      </c>
      <c r="W1162" s="74">
        <v>59</v>
      </c>
      <c r="X1162" s="74">
        <v>59</v>
      </c>
      <c r="Y1162" s="74">
        <v>53</v>
      </c>
      <c r="Z1162" s="74">
        <v>300</v>
      </c>
      <c r="AA1162" s="74">
        <v>253</v>
      </c>
      <c r="AB1162" s="74">
        <v>300</v>
      </c>
      <c r="AC1162" s="74">
        <v>259</v>
      </c>
      <c r="AD1162" s="74">
        <v>226</v>
      </c>
      <c r="AE1162" s="74">
        <v>191</v>
      </c>
      <c r="AF1162" s="74">
        <v>231</v>
      </c>
      <c r="AG1162" s="74">
        <v>244</v>
      </c>
      <c r="AH1162" s="74">
        <v>194</v>
      </c>
      <c r="AI1162" s="74">
        <v>223</v>
      </c>
      <c r="AJ1162" s="74">
        <v>154</v>
      </c>
      <c r="AK1162" s="74">
        <v>118</v>
      </c>
      <c r="AL1162" s="74">
        <v>141</v>
      </c>
      <c r="AM1162" s="87">
        <v>7</v>
      </c>
      <c r="AN1162" s="74">
        <v>35</v>
      </c>
      <c r="AO1162" s="88">
        <v>39</v>
      </c>
      <c r="AP1162" s="74">
        <v>86</v>
      </c>
      <c r="AQ1162" s="89">
        <v>2058</v>
      </c>
      <c r="AR1162" s="74">
        <v>177</v>
      </c>
      <c r="AS1162" s="74">
        <v>154</v>
      </c>
      <c r="AT1162" s="74">
        <v>751</v>
      </c>
      <c r="AU1162" s="89">
        <v>123</v>
      </c>
      <c r="AV1162" s="95"/>
      <c r="AW1162" s="95"/>
      <c r="AY1162" s="5"/>
    </row>
    <row r="1163" spans="1:51" x14ac:dyDescent="0.2">
      <c r="A1163" s="73" t="s">
        <v>2283</v>
      </c>
      <c r="B1163" s="2" t="s">
        <v>2060</v>
      </c>
      <c r="C1163" s="2" t="s">
        <v>2276</v>
      </c>
      <c r="D1163" s="2" t="s">
        <v>2284</v>
      </c>
      <c r="E1163" s="5">
        <f t="shared" si="19"/>
        <v>6031</v>
      </c>
      <c r="F1163" s="74">
        <v>116</v>
      </c>
      <c r="G1163" s="74">
        <v>99</v>
      </c>
      <c r="H1163" s="74">
        <v>85</v>
      </c>
      <c r="I1163" s="74">
        <v>75</v>
      </c>
      <c r="J1163" s="74">
        <v>65</v>
      </c>
      <c r="K1163" s="74">
        <v>66</v>
      </c>
      <c r="L1163" s="74">
        <v>64</v>
      </c>
      <c r="M1163" s="74">
        <v>68</v>
      </c>
      <c r="N1163" s="74">
        <v>69</v>
      </c>
      <c r="O1163" s="74">
        <v>73</v>
      </c>
      <c r="P1163" s="74">
        <v>82</v>
      </c>
      <c r="Q1163" s="74">
        <v>93</v>
      </c>
      <c r="R1163" s="74">
        <v>98</v>
      </c>
      <c r="S1163" s="74">
        <v>97</v>
      </c>
      <c r="T1163" s="74">
        <v>87</v>
      </c>
      <c r="U1163" s="74">
        <v>85</v>
      </c>
      <c r="V1163" s="74">
        <v>81</v>
      </c>
      <c r="W1163" s="74">
        <v>82</v>
      </c>
      <c r="X1163" s="74">
        <v>83</v>
      </c>
      <c r="Y1163" s="74">
        <v>90</v>
      </c>
      <c r="Z1163" s="74">
        <v>502</v>
      </c>
      <c r="AA1163" s="74">
        <v>548</v>
      </c>
      <c r="AB1163" s="74">
        <v>612</v>
      </c>
      <c r="AC1163" s="74">
        <v>523</v>
      </c>
      <c r="AD1163" s="74">
        <v>445</v>
      </c>
      <c r="AE1163" s="74">
        <v>355</v>
      </c>
      <c r="AF1163" s="74">
        <v>303</v>
      </c>
      <c r="AG1163" s="74">
        <v>248</v>
      </c>
      <c r="AH1163" s="74">
        <v>261</v>
      </c>
      <c r="AI1163" s="74">
        <v>164</v>
      </c>
      <c r="AJ1163" s="74">
        <v>144</v>
      </c>
      <c r="AK1163" s="74">
        <v>122</v>
      </c>
      <c r="AL1163" s="74">
        <v>146</v>
      </c>
      <c r="AM1163" s="87">
        <v>10</v>
      </c>
      <c r="AN1163" s="74">
        <v>52</v>
      </c>
      <c r="AO1163" s="88">
        <v>64</v>
      </c>
      <c r="AP1163" s="74">
        <v>132</v>
      </c>
      <c r="AQ1163" s="89">
        <v>3067</v>
      </c>
      <c r="AR1163" s="74">
        <v>235</v>
      </c>
      <c r="AS1163" s="74">
        <v>213</v>
      </c>
      <c r="AT1163" s="74">
        <v>1456</v>
      </c>
      <c r="AU1163" s="89">
        <v>174</v>
      </c>
      <c r="AV1163" s="95"/>
      <c r="AW1163" s="95"/>
      <c r="AY1163" s="5"/>
    </row>
    <row r="1164" spans="1:51" x14ac:dyDescent="0.2">
      <c r="A1164" s="73" t="s">
        <v>2285</v>
      </c>
      <c r="B1164" s="2" t="s">
        <v>2060</v>
      </c>
      <c r="C1164" s="2" t="s">
        <v>2276</v>
      </c>
      <c r="D1164" s="2" t="s">
        <v>2286</v>
      </c>
      <c r="E1164" s="5">
        <f t="shared" si="19"/>
        <v>2187</v>
      </c>
      <c r="F1164" s="74">
        <v>55</v>
      </c>
      <c r="G1164" s="74">
        <v>40</v>
      </c>
      <c r="H1164" s="74">
        <v>33</v>
      </c>
      <c r="I1164" s="74">
        <v>27</v>
      </c>
      <c r="J1164" s="74">
        <v>33</v>
      </c>
      <c r="K1164" s="74">
        <v>25</v>
      </c>
      <c r="L1164" s="74">
        <v>26</v>
      </c>
      <c r="M1164" s="74">
        <v>28</v>
      </c>
      <c r="N1164" s="74">
        <v>29</v>
      </c>
      <c r="O1164" s="74">
        <v>33</v>
      </c>
      <c r="P1164" s="74">
        <v>40</v>
      </c>
      <c r="Q1164" s="74">
        <v>46</v>
      </c>
      <c r="R1164" s="74">
        <v>49</v>
      </c>
      <c r="S1164" s="74">
        <v>45</v>
      </c>
      <c r="T1164" s="74">
        <v>38</v>
      </c>
      <c r="U1164" s="74">
        <v>37</v>
      </c>
      <c r="V1164" s="74">
        <v>33</v>
      </c>
      <c r="W1164" s="74">
        <v>31</v>
      </c>
      <c r="X1164" s="74">
        <v>30</v>
      </c>
      <c r="Y1164" s="74">
        <v>23</v>
      </c>
      <c r="Z1164" s="74">
        <v>143</v>
      </c>
      <c r="AA1164" s="74">
        <v>120</v>
      </c>
      <c r="AB1164" s="74">
        <v>131</v>
      </c>
      <c r="AC1164" s="74">
        <v>115</v>
      </c>
      <c r="AD1164" s="74">
        <v>109</v>
      </c>
      <c r="AE1164" s="74">
        <v>131</v>
      </c>
      <c r="AF1164" s="74">
        <v>126</v>
      </c>
      <c r="AG1164" s="74">
        <v>103</v>
      </c>
      <c r="AH1164" s="74">
        <v>119</v>
      </c>
      <c r="AI1164" s="74">
        <v>129</v>
      </c>
      <c r="AJ1164" s="74">
        <v>103</v>
      </c>
      <c r="AK1164" s="74">
        <v>74</v>
      </c>
      <c r="AL1164" s="74">
        <v>83</v>
      </c>
      <c r="AM1164" s="87">
        <v>5</v>
      </c>
      <c r="AN1164" s="74">
        <v>25</v>
      </c>
      <c r="AO1164" s="88">
        <v>30</v>
      </c>
      <c r="AP1164" s="74">
        <v>63</v>
      </c>
      <c r="AQ1164" s="89">
        <v>1113</v>
      </c>
      <c r="AR1164" s="74">
        <v>104</v>
      </c>
      <c r="AS1164" s="74">
        <v>75</v>
      </c>
      <c r="AT1164" s="74">
        <v>376</v>
      </c>
      <c r="AU1164" s="89">
        <v>89</v>
      </c>
      <c r="AV1164" s="95"/>
      <c r="AW1164" s="95"/>
      <c r="AY1164" s="5"/>
    </row>
    <row r="1165" spans="1:51" x14ac:dyDescent="0.2">
      <c r="A1165" s="73" t="s">
        <v>2287</v>
      </c>
      <c r="B1165" s="2" t="s">
        <v>2060</v>
      </c>
      <c r="C1165" s="2" t="s">
        <v>2276</v>
      </c>
      <c r="D1165" s="2" t="s">
        <v>2288</v>
      </c>
      <c r="E1165" s="5">
        <f t="shared" si="19"/>
        <v>3613</v>
      </c>
      <c r="F1165" s="74">
        <v>88</v>
      </c>
      <c r="G1165" s="74">
        <v>81</v>
      </c>
      <c r="H1165" s="74">
        <v>81</v>
      </c>
      <c r="I1165" s="74">
        <v>76</v>
      </c>
      <c r="J1165" s="74">
        <v>75</v>
      </c>
      <c r="K1165" s="74">
        <v>72</v>
      </c>
      <c r="L1165" s="74">
        <v>72</v>
      </c>
      <c r="M1165" s="74">
        <v>72</v>
      </c>
      <c r="N1165" s="74">
        <v>71</v>
      </c>
      <c r="O1165" s="74">
        <v>69</v>
      </c>
      <c r="P1165" s="74">
        <v>75</v>
      </c>
      <c r="Q1165" s="74">
        <v>76</v>
      </c>
      <c r="R1165" s="74">
        <v>73</v>
      </c>
      <c r="S1165" s="74">
        <v>73</v>
      </c>
      <c r="T1165" s="74">
        <v>67</v>
      </c>
      <c r="U1165" s="74">
        <v>60</v>
      </c>
      <c r="V1165" s="74">
        <v>57</v>
      </c>
      <c r="W1165" s="74">
        <v>54</v>
      </c>
      <c r="X1165" s="74">
        <v>52</v>
      </c>
      <c r="Y1165" s="74">
        <v>54</v>
      </c>
      <c r="Z1165" s="74">
        <v>254</v>
      </c>
      <c r="AA1165" s="74">
        <v>256</v>
      </c>
      <c r="AB1165" s="74">
        <v>211</v>
      </c>
      <c r="AC1165" s="74">
        <v>226</v>
      </c>
      <c r="AD1165" s="74">
        <v>174</v>
      </c>
      <c r="AE1165" s="74">
        <v>176</v>
      </c>
      <c r="AF1165" s="74">
        <v>176</v>
      </c>
      <c r="AG1165" s="74">
        <v>170</v>
      </c>
      <c r="AH1165" s="74">
        <v>129</v>
      </c>
      <c r="AI1165" s="74">
        <v>149</v>
      </c>
      <c r="AJ1165" s="74">
        <v>122</v>
      </c>
      <c r="AK1165" s="74">
        <v>86</v>
      </c>
      <c r="AL1165" s="74">
        <v>86</v>
      </c>
      <c r="AM1165" s="87">
        <v>7</v>
      </c>
      <c r="AN1165" s="74">
        <v>45</v>
      </c>
      <c r="AO1165" s="88">
        <v>43</v>
      </c>
      <c r="AP1165" s="74">
        <v>98</v>
      </c>
      <c r="AQ1165" s="89">
        <v>1816</v>
      </c>
      <c r="AR1165" s="74">
        <v>173</v>
      </c>
      <c r="AS1165" s="74">
        <v>139</v>
      </c>
      <c r="AT1165" s="74">
        <v>643</v>
      </c>
      <c r="AU1165" s="89">
        <v>125</v>
      </c>
      <c r="AV1165" s="95"/>
      <c r="AW1165" s="95"/>
      <c r="AY1165" s="5"/>
    </row>
    <row r="1166" spans="1:51" x14ac:dyDescent="0.2">
      <c r="A1166" s="73" t="s">
        <v>2289</v>
      </c>
      <c r="B1166" s="2" t="s">
        <v>2060</v>
      </c>
      <c r="C1166" s="2" t="s">
        <v>2276</v>
      </c>
      <c r="D1166" s="2" t="s">
        <v>2290</v>
      </c>
      <c r="E1166" s="5">
        <f t="shared" si="19"/>
        <v>2140</v>
      </c>
      <c r="F1166" s="74">
        <v>43</v>
      </c>
      <c r="G1166" s="74">
        <v>38</v>
      </c>
      <c r="H1166" s="74">
        <v>35</v>
      </c>
      <c r="I1166" s="74">
        <v>32</v>
      </c>
      <c r="J1166" s="74">
        <v>27</v>
      </c>
      <c r="K1166" s="74">
        <v>30</v>
      </c>
      <c r="L1166" s="74">
        <v>27</v>
      </c>
      <c r="M1166" s="74">
        <v>30</v>
      </c>
      <c r="N1166" s="74">
        <v>31</v>
      </c>
      <c r="O1166" s="74">
        <v>28</v>
      </c>
      <c r="P1166" s="74">
        <v>33</v>
      </c>
      <c r="Q1166" s="74">
        <v>35</v>
      </c>
      <c r="R1166" s="74">
        <v>36</v>
      </c>
      <c r="S1166" s="74">
        <v>35</v>
      </c>
      <c r="T1166" s="74">
        <v>32</v>
      </c>
      <c r="U1166" s="74">
        <v>30</v>
      </c>
      <c r="V1166" s="74">
        <v>29</v>
      </c>
      <c r="W1166" s="74">
        <v>29</v>
      </c>
      <c r="X1166" s="74">
        <v>30</v>
      </c>
      <c r="Y1166" s="74">
        <v>28</v>
      </c>
      <c r="Z1166" s="74">
        <v>162</v>
      </c>
      <c r="AA1166" s="74">
        <v>150</v>
      </c>
      <c r="AB1166" s="74">
        <v>162</v>
      </c>
      <c r="AC1166" s="74">
        <v>119</v>
      </c>
      <c r="AD1166" s="74">
        <v>120</v>
      </c>
      <c r="AE1166" s="74">
        <v>100</v>
      </c>
      <c r="AF1166" s="74">
        <v>122</v>
      </c>
      <c r="AG1166" s="74">
        <v>120</v>
      </c>
      <c r="AH1166" s="74">
        <v>124</v>
      </c>
      <c r="AI1166" s="74">
        <v>91</v>
      </c>
      <c r="AJ1166" s="74">
        <v>101</v>
      </c>
      <c r="AK1166" s="74">
        <v>50</v>
      </c>
      <c r="AL1166" s="74">
        <v>81</v>
      </c>
      <c r="AM1166" s="87">
        <v>4</v>
      </c>
      <c r="AN1166" s="74">
        <v>20</v>
      </c>
      <c r="AO1166" s="88">
        <v>23</v>
      </c>
      <c r="AP1166" s="74">
        <v>49</v>
      </c>
      <c r="AQ1166" s="89">
        <v>1061</v>
      </c>
      <c r="AR1166" s="74">
        <v>85</v>
      </c>
      <c r="AS1166" s="74">
        <v>71</v>
      </c>
      <c r="AT1166" s="74">
        <v>388</v>
      </c>
      <c r="AU1166" s="89">
        <v>71</v>
      </c>
      <c r="AV1166" s="95"/>
      <c r="AW1166" s="95"/>
      <c r="AY1166" s="5"/>
    </row>
    <row r="1167" spans="1:51" x14ac:dyDescent="0.2">
      <c r="A1167" s="73" t="s">
        <v>2291</v>
      </c>
      <c r="B1167" s="2" t="s">
        <v>2060</v>
      </c>
      <c r="C1167" s="2" t="s">
        <v>2276</v>
      </c>
      <c r="D1167" s="2" t="s">
        <v>2292</v>
      </c>
      <c r="E1167" s="5">
        <f t="shared" si="19"/>
        <v>3541</v>
      </c>
      <c r="F1167" s="74">
        <v>97</v>
      </c>
      <c r="G1167" s="74">
        <v>93</v>
      </c>
      <c r="H1167" s="74">
        <v>91</v>
      </c>
      <c r="I1167" s="74">
        <v>86</v>
      </c>
      <c r="J1167" s="74">
        <v>94</v>
      </c>
      <c r="K1167" s="74">
        <v>80</v>
      </c>
      <c r="L1167" s="74">
        <v>80</v>
      </c>
      <c r="M1167" s="74">
        <v>78</v>
      </c>
      <c r="N1167" s="74">
        <v>77</v>
      </c>
      <c r="O1167" s="74">
        <v>82</v>
      </c>
      <c r="P1167" s="74">
        <v>82</v>
      </c>
      <c r="Q1167" s="74">
        <v>81</v>
      </c>
      <c r="R1167" s="74">
        <v>79</v>
      </c>
      <c r="S1167" s="74">
        <v>75</v>
      </c>
      <c r="T1167" s="74">
        <v>68</v>
      </c>
      <c r="U1167" s="74">
        <v>62</v>
      </c>
      <c r="V1167" s="74">
        <v>59</v>
      </c>
      <c r="W1167" s="74">
        <v>53</v>
      </c>
      <c r="X1167" s="74">
        <v>50</v>
      </c>
      <c r="Y1167" s="74">
        <v>51</v>
      </c>
      <c r="Z1167" s="74">
        <v>218</v>
      </c>
      <c r="AA1167" s="74">
        <v>249</v>
      </c>
      <c r="AB1167" s="74">
        <v>229</v>
      </c>
      <c r="AC1167" s="74">
        <v>211</v>
      </c>
      <c r="AD1167" s="74">
        <v>165</v>
      </c>
      <c r="AE1167" s="74">
        <v>168</v>
      </c>
      <c r="AF1167" s="74">
        <v>148</v>
      </c>
      <c r="AG1167" s="74">
        <v>162</v>
      </c>
      <c r="AH1167" s="74">
        <v>149</v>
      </c>
      <c r="AI1167" s="74">
        <v>132</v>
      </c>
      <c r="AJ1167" s="74">
        <v>78</v>
      </c>
      <c r="AK1167" s="74">
        <v>56</v>
      </c>
      <c r="AL1167" s="74">
        <v>58</v>
      </c>
      <c r="AM1167" s="87">
        <v>8</v>
      </c>
      <c r="AN1167" s="74">
        <v>47</v>
      </c>
      <c r="AO1167" s="88">
        <v>50</v>
      </c>
      <c r="AP1167" s="74">
        <v>112</v>
      </c>
      <c r="AQ1167" s="89">
        <v>1791</v>
      </c>
      <c r="AR1167" s="74">
        <v>201</v>
      </c>
      <c r="AS1167" s="74">
        <v>139</v>
      </c>
      <c r="AT1167" s="74">
        <v>607</v>
      </c>
      <c r="AU1167" s="89">
        <v>148</v>
      </c>
      <c r="AV1167" s="95"/>
      <c r="AW1167" s="95"/>
      <c r="AY1167" s="5"/>
    </row>
    <row r="1168" spans="1:51" x14ac:dyDescent="0.2">
      <c r="A1168" s="73" t="s">
        <v>2293</v>
      </c>
      <c r="B1168" s="2" t="s">
        <v>211</v>
      </c>
      <c r="C1168" s="2" t="s">
        <v>2294</v>
      </c>
      <c r="D1168" s="2" t="s">
        <v>2294</v>
      </c>
      <c r="E1168" s="5">
        <f t="shared" si="19"/>
        <v>347834</v>
      </c>
      <c r="F1168" s="74">
        <v>3828</v>
      </c>
      <c r="G1168" s="74">
        <v>3909</v>
      </c>
      <c r="H1168" s="74">
        <v>3980</v>
      </c>
      <c r="I1168" s="74">
        <v>4003</v>
      </c>
      <c r="J1168" s="74">
        <v>3530</v>
      </c>
      <c r="K1168" s="74">
        <v>3281</v>
      </c>
      <c r="L1168" s="74">
        <v>3294</v>
      </c>
      <c r="M1168" s="74">
        <v>3292</v>
      </c>
      <c r="N1168" s="74">
        <v>3320</v>
      </c>
      <c r="O1168" s="74">
        <v>3590</v>
      </c>
      <c r="P1168" s="74">
        <v>3272</v>
      </c>
      <c r="Q1168" s="74">
        <v>3313</v>
      </c>
      <c r="R1168" s="74">
        <v>3465</v>
      </c>
      <c r="S1168" s="74">
        <v>3784</v>
      </c>
      <c r="T1168" s="74">
        <v>4634</v>
      </c>
      <c r="U1168" s="74">
        <v>3850</v>
      </c>
      <c r="V1168" s="74">
        <v>4235</v>
      </c>
      <c r="W1168" s="74">
        <v>4503</v>
      </c>
      <c r="X1168" s="74">
        <v>4651</v>
      </c>
      <c r="Y1168" s="74">
        <v>6167</v>
      </c>
      <c r="Z1168" s="74">
        <v>31120</v>
      </c>
      <c r="AA1168" s="74">
        <v>30999</v>
      </c>
      <c r="AB1168" s="74">
        <v>29579</v>
      </c>
      <c r="AC1168" s="74">
        <v>26423</v>
      </c>
      <c r="AD1168" s="74">
        <v>25580</v>
      </c>
      <c r="AE1168" s="74">
        <v>23199</v>
      </c>
      <c r="AF1168" s="74">
        <v>24038</v>
      </c>
      <c r="AG1168" s="74">
        <v>20919</v>
      </c>
      <c r="AH1168" s="74">
        <v>16040</v>
      </c>
      <c r="AI1168" s="74">
        <v>13364</v>
      </c>
      <c r="AJ1168" s="74">
        <v>10323</v>
      </c>
      <c r="AK1168" s="74">
        <v>8420</v>
      </c>
      <c r="AL1168" s="74">
        <v>9929</v>
      </c>
      <c r="AM1168" s="87">
        <v>270</v>
      </c>
      <c r="AN1168" s="74">
        <v>1878</v>
      </c>
      <c r="AO1168" s="88">
        <v>1950</v>
      </c>
      <c r="AP1168" s="74">
        <v>3362</v>
      </c>
      <c r="AQ1168" s="89">
        <v>178197</v>
      </c>
      <c r="AR1168" s="74">
        <v>9069</v>
      </c>
      <c r="AS1168" s="74">
        <v>12580</v>
      </c>
      <c r="AT1168" s="74">
        <v>86540</v>
      </c>
      <c r="AU1168" s="89">
        <v>4894</v>
      </c>
      <c r="AV1168" s="95"/>
      <c r="AW1168" s="95"/>
      <c r="AY1168" s="5"/>
    </row>
    <row r="1169" spans="1:51" x14ac:dyDescent="0.2">
      <c r="A1169" s="73" t="s">
        <v>2295</v>
      </c>
      <c r="B1169" s="2" t="s">
        <v>211</v>
      </c>
      <c r="C1169" s="2" t="s">
        <v>2294</v>
      </c>
      <c r="D1169" s="2" t="s">
        <v>665</v>
      </c>
      <c r="E1169" s="5">
        <f t="shared" si="19"/>
        <v>199671</v>
      </c>
      <c r="F1169" s="74">
        <v>4004</v>
      </c>
      <c r="G1169" s="74">
        <v>3887</v>
      </c>
      <c r="H1169" s="74">
        <v>3805</v>
      </c>
      <c r="I1169" s="74">
        <v>3753</v>
      </c>
      <c r="J1169" s="74">
        <v>3267</v>
      </c>
      <c r="K1169" s="74">
        <v>3058</v>
      </c>
      <c r="L1169" s="74">
        <v>3070</v>
      </c>
      <c r="M1169" s="74">
        <v>3099</v>
      </c>
      <c r="N1169" s="74">
        <v>3138</v>
      </c>
      <c r="O1169" s="74">
        <v>3391</v>
      </c>
      <c r="P1169" s="74">
        <v>3100</v>
      </c>
      <c r="Q1169" s="74">
        <v>3159</v>
      </c>
      <c r="R1169" s="74">
        <v>3209</v>
      </c>
      <c r="S1169" s="74">
        <v>3251</v>
      </c>
      <c r="T1169" s="74">
        <v>3672</v>
      </c>
      <c r="U1169" s="74">
        <v>2758</v>
      </c>
      <c r="V1169" s="74">
        <v>2791</v>
      </c>
      <c r="W1169" s="74">
        <v>2810</v>
      </c>
      <c r="X1169" s="74">
        <v>2808</v>
      </c>
      <c r="Y1169" s="74">
        <v>3730</v>
      </c>
      <c r="Z1169" s="74">
        <v>18084</v>
      </c>
      <c r="AA1169" s="74">
        <v>19026</v>
      </c>
      <c r="AB1169" s="74">
        <v>19279</v>
      </c>
      <c r="AC1169" s="74">
        <v>16039</v>
      </c>
      <c r="AD1169" s="74">
        <v>13723</v>
      </c>
      <c r="AE1169" s="74">
        <v>10690</v>
      </c>
      <c r="AF1169" s="74">
        <v>9298</v>
      </c>
      <c r="AG1169" s="74">
        <v>7470</v>
      </c>
      <c r="AH1169" s="74">
        <v>5835</v>
      </c>
      <c r="AI1169" s="74">
        <v>5115</v>
      </c>
      <c r="AJ1169" s="74">
        <v>3448</v>
      </c>
      <c r="AK1169" s="74">
        <v>2851</v>
      </c>
      <c r="AL1169" s="74">
        <v>3053</v>
      </c>
      <c r="AM1169" s="87">
        <v>254</v>
      </c>
      <c r="AN1169" s="74">
        <v>2138</v>
      </c>
      <c r="AO1169" s="88">
        <v>1866</v>
      </c>
      <c r="AP1169" s="74">
        <v>3516</v>
      </c>
      <c r="AQ1169" s="89">
        <v>101575</v>
      </c>
      <c r="AR1169" s="74">
        <v>8817</v>
      </c>
      <c r="AS1169" s="74">
        <v>8001</v>
      </c>
      <c r="AT1169" s="74">
        <v>48757</v>
      </c>
      <c r="AU1169" s="89">
        <v>4453</v>
      </c>
      <c r="AV1169" s="95"/>
      <c r="AW1169" s="95"/>
      <c r="AY1169" s="5"/>
    </row>
    <row r="1170" spans="1:51" x14ac:dyDescent="0.2">
      <c r="A1170" s="73" t="s">
        <v>2296</v>
      </c>
      <c r="B1170" s="2" t="s">
        <v>211</v>
      </c>
      <c r="C1170" s="2" t="s">
        <v>2294</v>
      </c>
      <c r="D1170" s="2" t="s">
        <v>2297</v>
      </c>
      <c r="E1170" s="5">
        <f t="shared" si="19"/>
        <v>45306</v>
      </c>
      <c r="F1170" s="74">
        <v>861</v>
      </c>
      <c r="G1170" s="74">
        <v>774</v>
      </c>
      <c r="H1170" s="74">
        <v>714</v>
      </c>
      <c r="I1170" s="74">
        <v>676</v>
      </c>
      <c r="J1170" s="74">
        <v>581</v>
      </c>
      <c r="K1170" s="74">
        <v>542</v>
      </c>
      <c r="L1170" s="74">
        <v>551</v>
      </c>
      <c r="M1170" s="74">
        <v>571</v>
      </c>
      <c r="N1170" s="74">
        <v>597</v>
      </c>
      <c r="O1170" s="74">
        <v>663</v>
      </c>
      <c r="P1170" s="74">
        <v>634</v>
      </c>
      <c r="Q1170" s="74">
        <v>678</v>
      </c>
      <c r="R1170" s="74">
        <v>706</v>
      </c>
      <c r="S1170" s="74">
        <v>703</v>
      </c>
      <c r="T1170" s="74">
        <v>757</v>
      </c>
      <c r="U1170" s="74">
        <v>554</v>
      </c>
      <c r="V1170" s="74">
        <v>540</v>
      </c>
      <c r="W1170" s="74">
        <v>541</v>
      </c>
      <c r="X1170" s="74">
        <v>562</v>
      </c>
      <c r="Y1170" s="74">
        <v>791</v>
      </c>
      <c r="Z1170" s="74">
        <v>4342</v>
      </c>
      <c r="AA1170" s="74">
        <v>4330</v>
      </c>
      <c r="AB1170" s="74">
        <v>3952</v>
      </c>
      <c r="AC1170" s="74">
        <v>3465</v>
      </c>
      <c r="AD1170" s="74">
        <v>2764</v>
      </c>
      <c r="AE1170" s="74">
        <v>2349</v>
      </c>
      <c r="AF1170" s="74">
        <v>2684</v>
      </c>
      <c r="AG1170" s="74">
        <v>2274</v>
      </c>
      <c r="AH1170" s="74">
        <v>1881</v>
      </c>
      <c r="AI1170" s="74">
        <v>1598</v>
      </c>
      <c r="AJ1170" s="74">
        <v>1266</v>
      </c>
      <c r="AK1170" s="74">
        <v>777</v>
      </c>
      <c r="AL1170" s="74">
        <v>628</v>
      </c>
      <c r="AM1170" s="87">
        <v>49</v>
      </c>
      <c r="AN1170" s="74">
        <v>476</v>
      </c>
      <c r="AO1170" s="88">
        <v>385</v>
      </c>
      <c r="AP1170" s="74">
        <v>763</v>
      </c>
      <c r="AQ1170" s="89">
        <v>23395</v>
      </c>
      <c r="AR1170" s="74">
        <v>1717</v>
      </c>
      <c r="AS1170" s="74">
        <v>1647</v>
      </c>
      <c r="AT1170" s="74">
        <v>11082</v>
      </c>
      <c r="AU1170" s="89">
        <v>904</v>
      </c>
      <c r="AV1170" s="95"/>
      <c r="AW1170" s="95"/>
      <c r="AY1170" s="5"/>
    </row>
    <row r="1171" spans="1:51" x14ac:dyDescent="0.2">
      <c r="A1171" s="73" t="s">
        <v>2298</v>
      </c>
      <c r="B1171" s="2" t="s">
        <v>211</v>
      </c>
      <c r="C1171" s="2" t="s">
        <v>2294</v>
      </c>
      <c r="D1171" s="2" t="s">
        <v>2299</v>
      </c>
      <c r="E1171" s="5">
        <f t="shared" si="19"/>
        <v>72817</v>
      </c>
      <c r="F1171" s="74">
        <v>1318</v>
      </c>
      <c r="G1171" s="74">
        <v>1411</v>
      </c>
      <c r="H1171" s="74">
        <v>1479</v>
      </c>
      <c r="I1171" s="74">
        <v>1526</v>
      </c>
      <c r="J1171" s="74">
        <v>1375</v>
      </c>
      <c r="K1171" s="74">
        <v>1272</v>
      </c>
      <c r="L1171" s="74">
        <v>1265</v>
      </c>
      <c r="M1171" s="74">
        <v>1251</v>
      </c>
      <c r="N1171" s="74">
        <v>1233</v>
      </c>
      <c r="O1171" s="74">
        <v>1304</v>
      </c>
      <c r="P1171" s="74">
        <v>1137</v>
      </c>
      <c r="Q1171" s="74">
        <v>1099</v>
      </c>
      <c r="R1171" s="74">
        <v>1096</v>
      </c>
      <c r="S1171" s="74">
        <v>1147</v>
      </c>
      <c r="T1171" s="74">
        <v>1365</v>
      </c>
      <c r="U1171" s="74">
        <v>1085</v>
      </c>
      <c r="V1171" s="74">
        <v>1158</v>
      </c>
      <c r="W1171" s="74">
        <v>1194</v>
      </c>
      <c r="X1171" s="74">
        <v>1170</v>
      </c>
      <c r="Y1171" s="74">
        <v>1500</v>
      </c>
      <c r="Z1171" s="74">
        <v>6408</v>
      </c>
      <c r="AA1171" s="74">
        <v>6055</v>
      </c>
      <c r="AB1171" s="74">
        <v>6842</v>
      </c>
      <c r="AC1171" s="74">
        <v>6264</v>
      </c>
      <c r="AD1171" s="74">
        <v>4603</v>
      </c>
      <c r="AE1171" s="74">
        <v>4369</v>
      </c>
      <c r="AF1171" s="74">
        <v>3538</v>
      </c>
      <c r="AG1171" s="74">
        <v>2693</v>
      </c>
      <c r="AH1171" s="74">
        <v>2220</v>
      </c>
      <c r="AI1171" s="74">
        <v>1643</v>
      </c>
      <c r="AJ1171" s="74">
        <v>1130</v>
      </c>
      <c r="AK1171" s="74">
        <v>594</v>
      </c>
      <c r="AL1171" s="74">
        <v>1073</v>
      </c>
      <c r="AM1171" s="87">
        <v>98</v>
      </c>
      <c r="AN1171" s="74">
        <v>638</v>
      </c>
      <c r="AO1171" s="88">
        <v>680</v>
      </c>
      <c r="AP1171" s="74">
        <v>1160</v>
      </c>
      <c r="AQ1171" s="89">
        <v>36962</v>
      </c>
      <c r="AR1171" s="74">
        <v>3005</v>
      </c>
      <c r="AS1171" s="74">
        <v>3336</v>
      </c>
      <c r="AT1171" s="74">
        <v>17384</v>
      </c>
      <c r="AU1171" s="89">
        <v>1688</v>
      </c>
      <c r="AV1171" s="95"/>
      <c r="AW1171" s="95"/>
      <c r="AY1171" s="5"/>
    </row>
    <row r="1172" spans="1:51" x14ac:dyDescent="0.2">
      <c r="A1172" s="73" t="s">
        <v>2300</v>
      </c>
      <c r="B1172" s="2" t="s">
        <v>211</v>
      </c>
      <c r="C1172" s="2" t="s">
        <v>2294</v>
      </c>
      <c r="D1172" s="2" t="s">
        <v>1380</v>
      </c>
      <c r="E1172" s="5">
        <f t="shared" si="19"/>
        <v>196441</v>
      </c>
      <c r="F1172" s="74">
        <v>3269</v>
      </c>
      <c r="G1172" s="74">
        <v>3171</v>
      </c>
      <c r="H1172" s="74">
        <v>3102</v>
      </c>
      <c r="I1172" s="74">
        <v>3061</v>
      </c>
      <c r="J1172" s="74">
        <v>2674</v>
      </c>
      <c r="K1172" s="74">
        <v>2507</v>
      </c>
      <c r="L1172" s="74">
        <v>2534</v>
      </c>
      <c r="M1172" s="74">
        <v>2574</v>
      </c>
      <c r="N1172" s="74">
        <v>2629</v>
      </c>
      <c r="O1172" s="74">
        <v>2873</v>
      </c>
      <c r="P1172" s="74">
        <v>2659</v>
      </c>
      <c r="Q1172" s="74">
        <v>2736</v>
      </c>
      <c r="R1172" s="74">
        <v>2826</v>
      </c>
      <c r="S1172" s="74">
        <v>2927</v>
      </c>
      <c r="T1172" s="74">
        <v>3351</v>
      </c>
      <c r="U1172" s="74">
        <v>2612</v>
      </c>
      <c r="V1172" s="74">
        <v>2698</v>
      </c>
      <c r="W1172" s="74">
        <v>2767</v>
      </c>
      <c r="X1172" s="74">
        <v>2807</v>
      </c>
      <c r="Y1172" s="74">
        <v>3679</v>
      </c>
      <c r="Z1172" s="74">
        <v>18446</v>
      </c>
      <c r="AA1172" s="74">
        <v>17561</v>
      </c>
      <c r="AB1172" s="74">
        <v>17449</v>
      </c>
      <c r="AC1172" s="74">
        <v>16166</v>
      </c>
      <c r="AD1172" s="74">
        <v>15626</v>
      </c>
      <c r="AE1172" s="74">
        <v>12076</v>
      </c>
      <c r="AF1172" s="74">
        <v>10883</v>
      </c>
      <c r="AG1172" s="74">
        <v>9834</v>
      </c>
      <c r="AH1172" s="74">
        <v>6263</v>
      </c>
      <c r="AI1172" s="74">
        <v>4985</v>
      </c>
      <c r="AJ1172" s="74">
        <v>3447</v>
      </c>
      <c r="AK1172" s="74">
        <v>2838</v>
      </c>
      <c r="AL1172" s="74">
        <v>3411</v>
      </c>
      <c r="AM1172" s="87">
        <v>241</v>
      </c>
      <c r="AN1172" s="74">
        <v>1568</v>
      </c>
      <c r="AO1172" s="88">
        <v>1701</v>
      </c>
      <c r="AP1172" s="74">
        <v>2875</v>
      </c>
      <c r="AQ1172" s="89">
        <v>99057</v>
      </c>
      <c r="AR1172" s="74">
        <v>7163</v>
      </c>
      <c r="AS1172" s="74">
        <v>7323</v>
      </c>
      <c r="AT1172" s="74">
        <v>49548</v>
      </c>
      <c r="AU1172" s="89">
        <v>4201</v>
      </c>
      <c r="AV1172" s="95"/>
      <c r="AW1172" s="95"/>
      <c r="AY1172" s="5"/>
    </row>
    <row r="1173" spans="1:51" x14ac:dyDescent="0.2">
      <c r="A1173" s="73" t="s">
        <v>2301</v>
      </c>
      <c r="B1173" s="2" t="s">
        <v>211</v>
      </c>
      <c r="C1173" s="2" t="s">
        <v>2294</v>
      </c>
      <c r="D1173" s="2" t="s">
        <v>2302</v>
      </c>
      <c r="E1173" s="5">
        <f t="shared" si="19"/>
        <v>38149</v>
      </c>
      <c r="F1173" s="74">
        <v>549</v>
      </c>
      <c r="G1173" s="74">
        <v>600</v>
      </c>
      <c r="H1173" s="74">
        <v>641</v>
      </c>
      <c r="I1173" s="74">
        <v>671</v>
      </c>
      <c r="J1173" s="74">
        <v>624</v>
      </c>
      <c r="K1173" s="74">
        <v>579</v>
      </c>
      <c r="L1173" s="74">
        <v>589</v>
      </c>
      <c r="M1173" s="74">
        <v>591</v>
      </c>
      <c r="N1173" s="74">
        <v>588</v>
      </c>
      <c r="O1173" s="74">
        <v>627</v>
      </c>
      <c r="P1173" s="74">
        <v>558</v>
      </c>
      <c r="Q1173" s="74">
        <v>546</v>
      </c>
      <c r="R1173" s="74">
        <v>543</v>
      </c>
      <c r="S1173" s="74">
        <v>543</v>
      </c>
      <c r="T1173" s="74">
        <v>611</v>
      </c>
      <c r="U1173" s="74">
        <v>457</v>
      </c>
      <c r="V1173" s="74">
        <v>457</v>
      </c>
      <c r="W1173" s="74">
        <v>459</v>
      </c>
      <c r="X1173" s="74">
        <v>464</v>
      </c>
      <c r="Y1173" s="74">
        <v>622</v>
      </c>
      <c r="Z1173" s="74">
        <v>3089</v>
      </c>
      <c r="AA1173" s="74">
        <v>3092</v>
      </c>
      <c r="AB1173" s="74">
        <v>3013</v>
      </c>
      <c r="AC1173" s="74">
        <v>2821</v>
      </c>
      <c r="AD1173" s="74">
        <v>2924</v>
      </c>
      <c r="AE1173" s="74">
        <v>2557</v>
      </c>
      <c r="AF1173" s="74">
        <v>1930</v>
      </c>
      <c r="AG1173" s="74">
        <v>2224</v>
      </c>
      <c r="AH1173" s="74">
        <v>1603</v>
      </c>
      <c r="AI1173" s="74">
        <v>1416</v>
      </c>
      <c r="AJ1173" s="74">
        <v>867</v>
      </c>
      <c r="AK1173" s="74">
        <v>612</v>
      </c>
      <c r="AL1173" s="74">
        <v>682</v>
      </c>
      <c r="AM1173" s="87">
        <v>43</v>
      </c>
      <c r="AN1173" s="74">
        <v>262</v>
      </c>
      <c r="AO1173" s="88">
        <v>287</v>
      </c>
      <c r="AP1173" s="74">
        <v>490</v>
      </c>
      <c r="AQ1173" s="89">
        <v>19228</v>
      </c>
      <c r="AR1173" s="74">
        <v>1438</v>
      </c>
      <c r="AS1173" s="74">
        <v>1335</v>
      </c>
      <c r="AT1173" s="74">
        <v>8738</v>
      </c>
      <c r="AU1173" s="89">
        <v>752</v>
      </c>
      <c r="AV1173" s="95"/>
      <c r="AW1173" s="95"/>
      <c r="AY1173" s="5"/>
    </row>
    <row r="1174" spans="1:51" x14ac:dyDescent="0.2">
      <c r="A1174" s="73" t="s">
        <v>2303</v>
      </c>
      <c r="B1174" s="2" t="s">
        <v>211</v>
      </c>
      <c r="C1174" s="2" t="s">
        <v>2294</v>
      </c>
      <c r="D1174" s="2" t="s">
        <v>2304</v>
      </c>
      <c r="E1174" s="5">
        <f t="shared" si="19"/>
        <v>37249</v>
      </c>
      <c r="F1174" s="74">
        <v>683</v>
      </c>
      <c r="G1174" s="74">
        <v>656</v>
      </c>
      <c r="H1174" s="74">
        <v>638</v>
      </c>
      <c r="I1174" s="74">
        <v>628</v>
      </c>
      <c r="J1174" s="74">
        <v>560</v>
      </c>
      <c r="K1174" s="74">
        <v>516</v>
      </c>
      <c r="L1174" s="74">
        <v>525</v>
      </c>
      <c r="M1174" s="74">
        <v>536</v>
      </c>
      <c r="N1174" s="74">
        <v>550</v>
      </c>
      <c r="O1174" s="74">
        <v>599</v>
      </c>
      <c r="P1174" s="74">
        <v>558</v>
      </c>
      <c r="Q1174" s="74">
        <v>574</v>
      </c>
      <c r="R1174" s="74">
        <v>587</v>
      </c>
      <c r="S1174" s="74">
        <v>585</v>
      </c>
      <c r="T1174" s="74">
        <v>637</v>
      </c>
      <c r="U1174" s="74">
        <v>472</v>
      </c>
      <c r="V1174" s="74">
        <v>461</v>
      </c>
      <c r="W1174" s="74">
        <v>458</v>
      </c>
      <c r="X1174" s="74">
        <v>464</v>
      </c>
      <c r="Y1174" s="74">
        <v>631</v>
      </c>
      <c r="Z1174" s="74">
        <v>3239</v>
      </c>
      <c r="AA1174" s="74">
        <v>3281</v>
      </c>
      <c r="AB1174" s="74">
        <v>3314</v>
      </c>
      <c r="AC1174" s="74">
        <v>3166</v>
      </c>
      <c r="AD1174" s="74">
        <v>2965</v>
      </c>
      <c r="AE1174" s="74">
        <v>2184</v>
      </c>
      <c r="AF1174" s="74">
        <v>1969</v>
      </c>
      <c r="AG1174" s="74">
        <v>1829</v>
      </c>
      <c r="AH1174" s="74">
        <v>963</v>
      </c>
      <c r="AI1174" s="74">
        <v>1154</v>
      </c>
      <c r="AJ1174" s="74">
        <v>782</v>
      </c>
      <c r="AK1174" s="74">
        <v>439</v>
      </c>
      <c r="AL1174" s="74">
        <v>646</v>
      </c>
      <c r="AM1174" s="87">
        <v>44</v>
      </c>
      <c r="AN1174" s="74">
        <v>335</v>
      </c>
      <c r="AO1174" s="88">
        <v>348</v>
      </c>
      <c r="AP1174" s="74">
        <v>604</v>
      </c>
      <c r="AQ1174" s="89">
        <v>18605</v>
      </c>
      <c r="AR1174" s="74">
        <v>1462</v>
      </c>
      <c r="AS1174" s="74">
        <v>1310</v>
      </c>
      <c r="AT1174" s="74">
        <v>9153</v>
      </c>
      <c r="AU1174" s="89">
        <v>822</v>
      </c>
      <c r="AV1174" s="95"/>
      <c r="AW1174" s="95"/>
      <c r="AY1174" s="5"/>
    </row>
    <row r="1175" spans="1:51" x14ac:dyDescent="0.2">
      <c r="A1175" s="73" t="s">
        <v>2305</v>
      </c>
      <c r="B1175" s="2" t="s">
        <v>211</v>
      </c>
      <c r="C1175" s="2" t="s">
        <v>2294</v>
      </c>
      <c r="D1175" s="2" t="s">
        <v>2306</v>
      </c>
      <c r="E1175" s="5">
        <f t="shared" si="19"/>
        <v>3509</v>
      </c>
      <c r="F1175" s="74">
        <v>109</v>
      </c>
      <c r="G1175" s="74">
        <v>95</v>
      </c>
      <c r="H1175" s="74">
        <v>81</v>
      </c>
      <c r="I1175" s="74">
        <v>78</v>
      </c>
      <c r="J1175" s="74">
        <v>60</v>
      </c>
      <c r="K1175" s="74">
        <v>56</v>
      </c>
      <c r="L1175" s="74">
        <v>56</v>
      </c>
      <c r="M1175" s="74">
        <v>56</v>
      </c>
      <c r="N1175" s="74">
        <v>59</v>
      </c>
      <c r="O1175" s="74">
        <v>65</v>
      </c>
      <c r="P1175" s="74">
        <v>60</v>
      </c>
      <c r="Q1175" s="74">
        <v>63</v>
      </c>
      <c r="R1175" s="74">
        <v>62</v>
      </c>
      <c r="S1175" s="74">
        <v>59</v>
      </c>
      <c r="T1175" s="74">
        <v>62</v>
      </c>
      <c r="U1175" s="74">
        <v>39</v>
      </c>
      <c r="V1175" s="74">
        <v>31</v>
      </c>
      <c r="W1175" s="74">
        <v>30</v>
      </c>
      <c r="X1175" s="74">
        <v>31</v>
      </c>
      <c r="Y1175" s="74">
        <v>46</v>
      </c>
      <c r="Z1175" s="74">
        <v>272</v>
      </c>
      <c r="AA1175" s="74">
        <v>285</v>
      </c>
      <c r="AB1175" s="74">
        <v>270</v>
      </c>
      <c r="AC1175" s="74">
        <v>303</v>
      </c>
      <c r="AD1175" s="74">
        <v>221</v>
      </c>
      <c r="AE1175" s="74">
        <v>155</v>
      </c>
      <c r="AF1175" s="74">
        <v>119</v>
      </c>
      <c r="AG1175" s="74">
        <v>108</v>
      </c>
      <c r="AH1175" s="74">
        <v>126</v>
      </c>
      <c r="AI1175" s="74">
        <v>156</v>
      </c>
      <c r="AJ1175" s="74">
        <v>99</v>
      </c>
      <c r="AK1175" s="74">
        <v>123</v>
      </c>
      <c r="AL1175" s="74">
        <v>74</v>
      </c>
      <c r="AM1175" s="87">
        <v>5</v>
      </c>
      <c r="AN1175" s="74">
        <v>91</v>
      </c>
      <c r="AO1175" s="88">
        <v>18</v>
      </c>
      <c r="AP1175" s="74">
        <v>86</v>
      </c>
      <c r="AQ1175" s="89">
        <v>1749</v>
      </c>
      <c r="AR1175" s="74">
        <v>160</v>
      </c>
      <c r="AS1175" s="74">
        <v>90</v>
      </c>
      <c r="AT1175" s="74">
        <v>753</v>
      </c>
      <c r="AU1175" s="89">
        <v>104</v>
      </c>
      <c r="AV1175" s="95"/>
      <c r="AW1175" s="95"/>
      <c r="AY1175" s="5"/>
    </row>
    <row r="1176" spans="1:51" x14ac:dyDescent="0.2">
      <c r="A1176" s="73" t="s">
        <v>2307</v>
      </c>
      <c r="B1176" s="2" t="s">
        <v>211</v>
      </c>
      <c r="C1176" s="2" t="s">
        <v>2294</v>
      </c>
      <c r="D1176" s="2" t="s">
        <v>2308</v>
      </c>
      <c r="E1176" s="5">
        <f t="shared" si="19"/>
        <v>19566</v>
      </c>
      <c r="F1176" s="74">
        <v>460</v>
      </c>
      <c r="G1176" s="74">
        <v>416</v>
      </c>
      <c r="H1176" s="74">
        <v>379</v>
      </c>
      <c r="I1176" s="74">
        <v>353</v>
      </c>
      <c r="J1176" s="74">
        <v>300</v>
      </c>
      <c r="K1176" s="74">
        <v>273</v>
      </c>
      <c r="L1176" s="74">
        <v>270</v>
      </c>
      <c r="M1176" s="74">
        <v>274</v>
      </c>
      <c r="N1176" s="74">
        <v>280</v>
      </c>
      <c r="O1176" s="74">
        <v>313</v>
      </c>
      <c r="P1176" s="74">
        <v>287</v>
      </c>
      <c r="Q1176" s="74">
        <v>301</v>
      </c>
      <c r="R1176" s="74">
        <v>313</v>
      </c>
      <c r="S1176" s="74">
        <v>314</v>
      </c>
      <c r="T1176" s="74">
        <v>345</v>
      </c>
      <c r="U1176" s="74">
        <v>255</v>
      </c>
      <c r="V1176" s="74">
        <v>255</v>
      </c>
      <c r="W1176" s="74">
        <v>254</v>
      </c>
      <c r="X1176" s="74">
        <v>253</v>
      </c>
      <c r="Y1176" s="74">
        <v>338</v>
      </c>
      <c r="Z1176" s="74">
        <v>1649</v>
      </c>
      <c r="AA1176" s="74">
        <v>1841</v>
      </c>
      <c r="AB1176" s="74">
        <v>1818</v>
      </c>
      <c r="AC1176" s="74">
        <v>1631</v>
      </c>
      <c r="AD1176" s="74">
        <v>1146</v>
      </c>
      <c r="AE1176" s="74">
        <v>1294</v>
      </c>
      <c r="AF1176" s="74">
        <v>995</v>
      </c>
      <c r="AG1176" s="74">
        <v>672</v>
      </c>
      <c r="AH1176" s="74">
        <v>843</v>
      </c>
      <c r="AI1176" s="74">
        <v>419</v>
      </c>
      <c r="AJ1176" s="74">
        <v>313</v>
      </c>
      <c r="AK1176" s="74">
        <v>290</v>
      </c>
      <c r="AL1176" s="74">
        <v>422</v>
      </c>
      <c r="AM1176" s="87">
        <v>28</v>
      </c>
      <c r="AN1176" s="74">
        <v>253</v>
      </c>
      <c r="AO1176" s="88">
        <v>207</v>
      </c>
      <c r="AP1176" s="74">
        <v>410</v>
      </c>
      <c r="AQ1176" s="89">
        <v>9558</v>
      </c>
      <c r="AR1176" s="74">
        <v>798</v>
      </c>
      <c r="AS1176" s="74">
        <v>725</v>
      </c>
      <c r="AT1176" s="74">
        <v>4483</v>
      </c>
      <c r="AU1176" s="89">
        <v>487</v>
      </c>
      <c r="AV1176" s="95"/>
      <c r="AW1176" s="95"/>
      <c r="AY1176" s="5"/>
    </row>
    <row r="1177" spans="1:51" x14ac:dyDescent="0.2">
      <c r="A1177" s="73" t="s">
        <v>2309</v>
      </c>
      <c r="B1177" s="2" t="s">
        <v>211</v>
      </c>
      <c r="C1177" s="2" t="s">
        <v>2294</v>
      </c>
      <c r="D1177" s="2" t="s">
        <v>2310</v>
      </c>
      <c r="E1177" s="5">
        <f t="shared" si="19"/>
        <v>4744</v>
      </c>
      <c r="F1177" s="74">
        <v>131</v>
      </c>
      <c r="G1177" s="74">
        <v>121</v>
      </c>
      <c r="H1177" s="74">
        <v>108</v>
      </c>
      <c r="I1177" s="74">
        <v>103</v>
      </c>
      <c r="J1177" s="74">
        <v>84</v>
      </c>
      <c r="K1177" s="74">
        <v>77</v>
      </c>
      <c r="L1177" s="74">
        <v>73</v>
      </c>
      <c r="M1177" s="74">
        <v>71</v>
      </c>
      <c r="N1177" s="74">
        <v>70</v>
      </c>
      <c r="O1177" s="74">
        <v>73</v>
      </c>
      <c r="P1177" s="74">
        <v>68</v>
      </c>
      <c r="Q1177" s="74">
        <v>69</v>
      </c>
      <c r="R1177" s="74">
        <v>69</v>
      </c>
      <c r="S1177" s="74">
        <v>68</v>
      </c>
      <c r="T1177" s="74">
        <v>68</v>
      </c>
      <c r="U1177" s="74">
        <v>51</v>
      </c>
      <c r="V1177" s="74">
        <v>50</v>
      </c>
      <c r="W1177" s="74">
        <v>51</v>
      </c>
      <c r="X1177" s="74">
        <v>57</v>
      </c>
      <c r="Y1177" s="74">
        <v>81</v>
      </c>
      <c r="Z1177" s="74">
        <v>500</v>
      </c>
      <c r="AA1177" s="74">
        <v>365</v>
      </c>
      <c r="AB1177" s="74">
        <v>262</v>
      </c>
      <c r="AC1177" s="74">
        <v>471</v>
      </c>
      <c r="AD1177" s="74">
        <v>237</v>
      </c>
      <c r="AE1177" s="74">
        <v>296</v>
      </c>
      <c r="AF1177" s="74">
        <v>230</v>
      </c>
      <c r="AG1177" s="74">
        <v>141</v>
      </c>
      <c r="AH1177" s="74">
        <v>140</v>
      </c>
      <c r="AI1177" s="74">
        <v>175</v>
      </c>
      <c r="AJ1177" s="74">
        <v>102</v>
      </c>
      <c r="AK1177" s="74">
        <v>114</v>
      </c>
      <c r="AL1177" s="74">
        <v>168</v>
      </c>
      <c r="AM1177" s="87">
        <v>3</v>
      </c>
      <c r="AN1177" s="74">
        <v>103</v>
      </c>
      <c r="AO1177" s="88">
        <v>28</v>
      </c>
      <c r="AP1177" s="74">
        <v>103</v>
      </c>
      <c r="AQ1177" s="89">
        <v>2341</v>
      </c>
      <c r="AR1177" s="74">
        <v>163</v>
      </c>
      <c r="AS1177" s="74">
        <v>149</v>
      </c>
      <c r="AT1177" s="74">
        <v>1040</v>
      </c>
      <c r="AU1177" s="89">
        <v>120</v>
      </c>
      <c r="AV1177" s="95"/>
      <c r="AW1177" s="95"/>
      <c r="AY1177" s="5"/>
    </row>
    <row r="1178" spans="1:51" x14ac:dyDescent="0.2">
      <c r="A1178" s="73" t="s">
        <v>2311</v>
      </c>
      <c r="B1178" s="2" t="s">
        <v>211</v>
      </c>
      <c r="C1178" s="2" t="s">
        <v>2294</v>
      </c>
      <c r="D1178" s="2" t="s">
        <v>2312</v>
      </c>
      <c r="E1178" s="5">
        <f t="shared" si="19"/>
        <v>69595</v>
      </c>
      <c r="F1178" s="74">
        <v>922</v>
      </c>
      <c r="G1178" s="74">
        <v>888</v>
      </c>
      <c r="H1178" s="74">
        <v>862</v>
      </c>
      <c r="I1178" s="74">
        <v>845</v>
      </c>
      <c r="J1178" s="74">
        <v>736</v>
      </c>
      <c r="K1178" s="74">
        <v>683</v>
      </c>
      <c r="L1178" s="74">
        <v>687</v>
      </c>
      <c r="M1178" s="74">
        <v>695</v>
      </c>
      <c r="N1178" s="74">
        <v>713</v>
      </c>
      <c r="O1178" s="74">
        <v>775</v>
      </c>
      <c r="P1178" s="74">
        <v>728</v>
      </c>
      <c r="Q1178" s="74">
        <v>753</v>
      </c>
      <c r="R1178" s="74">
        <v>793</v>
      </c>
      <c r="S1178" s="74">
        <v>865</v>
      </c>
      <c r="T1178" s="74">
        <v>1041</v>
      </c>
      <c r="U1178" s="74">
        <v>861</v>
      </c>
      <c r="V1178" s="74">
        <v>937</v>
      </c>
      <c r="W1178" s="74">
        <v>981</v>
      </c>
      <c r="X1178" s="74">
        <v>982</v>
      </c>
      <c r="Y1178" s="74">
        <v>1252</v>
      </c>
      <c r="Z1178" s="74">
        <v>5795</v>
      </c>
      <c r="AA1178" s="74">
        <v>6587</v>
      </c>
      <c r="AB1178" s="74">
        <v>5993</v>
      </c>
      <c r="AC1178" s="74">
        <v>5334</v>
      </c>
      <c r="AD1178" s="74">
        <v>5084</v>
      </c>
      <c r="AE1178" s="74">
        <v>4544</v>
      </c>
      <c r="AF1178" s="74">
        <v>4755</v>
      </c>
      <c r="AG1178" s="74">
        <v>4426</v>
      </c>
      <c r="AH1178" s="74">
        <v>2905</v>
      </c>
      <c r="AI1178" s="74">
        <v>2288</v>
      </c>
      <c r="AJ1178" s="74">
        <v>1733</v>
      </c>
      <c r="AK1178" s="74">
        <v>1281</v>
      </c>
      <c r="AL1178" s="74">
        <v>1871</v>
      </c>
      <c r="AM1178" s="87">
        <v>64</v>
      </c>
      <c r="AN1178" s="74">
        <v>463</v>
      </c>
      <c r="AO1178" s="88">
        <v>459</v>
      </c>
      <c r="AP1178" s="74">
        <v>817</v>
      </c>
      <c r="AQ1178" s="89">
        <v>34867</v>
      </c>
      <c r="AR1178" s="74">
        <v>2072</v>
      </c>
      <c r="AS1178" s="74">
        <v>2615</v>
      </c>
      <c r="AT1178" s="74">
        <v>16834</v>
      </c>
      <c r="AU1178" s="89">
        <v>1119</v>
      </c>
      <c r="AV1178" s="95"/>
      <c r="AW1178" s="95"/>
      <c r="AY1178" s="5"/>
    </row>
    <row r="1179" spans="1:51" x14ac:dyDescent="0.2">
      <c r="A1179" s="73" t="s">
        <v>2313</v>
      </c>
      <c r="B1179" s="2" t="s">
        <v>211</v>
      </c>
      <c r="C1179" s="2" t="s">
        <v>2314</v>
      </c>
      <c r="D1179" s="2" t="s">
        <v>2314</v>
      </c>
      <c r="E1179" s="5">
        <f t="shared" si="19"/>
        <v>7373</v>
      </c>
      <c r="F1179" s="74">
        <v>217</v>
      </c>
      <c r="G1179" s="74">
        <v>163</v>
      </c>
      <c r="H1179" s="74">
        <v>123</v>
      </c>
      <c r="I1179" s="74">
        <v>96</v>
      </c>
      <c r="J1179" s="74">
        <v>65</v>
      </c>
      <c r="K1179" s="74">
        <v>59</v>
      </c>
      <c r="L1179" s="74">
        <v>59</v>
      </c>
      <c r="M1179" s="74">
        <v>60</v>
      </c>
      <c r="N1179" s="74">
        <v>66</v>
      </c>
      <c r="O1179" s="74">
        <v>76</v>
      </c>
      <c r="P1179" s="74">
        <v>77</v>
      </c>
      <c r="Q1179" s="74">
        <v>91</v>
      </c>
      <c r="R1179" s="74">
        <v>104</v>
      </c>
      <c r="S1179" s="74">
        <v>109</v>
      </c>
      <c r="T1179" s="74">
        <v>121</v>
      </c>
      <c r="U1179" s="74">
        <v>92</v>
      </c>
      <c r="V1179" s="74">
        <v>95</v>
      </c>
      <c r="W1179" s="74">
        <v>96</v>
      </c>
      <c r="X1179" s="74">
        <v>91</v>
      </c>
      <c r="Y1179" s="74">
        <v>117</v>
      </c>
      <c r="Z1179" s="74">
        <v>496</v>
      </c>
      <c r="AA1179" s="74">
        <v>575</v>
      </c>
      <c r="AB1179" s="74">
        <v>602</v>
      </c>
      <c r="AC1179" s="74">
        <v>467</v>
      </c>
      <c r="AD1179" s="74">
        <v>582</v>
      </c>
      <c r="AE1179" s="74">
        <v>526</v>
      </c>
      <c r="AF1179" s="74">
        <v>518</v>
      </c>
      <c r="AG1179" s="74">
        <v>402</v>
      </c>
      <c r="AH1179" s="74">
        <v>226</v>
      </c>
      <c r="AI1179" s="74">
        <v>278</v>
      </c>
      <c r="AJ1179" s="74">
        <v>303</v>
      </c>
      <c r="AK1179" s="74">
        <v>216</v>
      </c>
      <c r="AL1179" s="74">
        <v>205</v>
      </c>
      <c r="AM1179" s="87">
        <v>9</v>
      </c>
      <c r="AN1179" s="74">
        <v>169</v>
      </c>
      <c r="AO1179" s="88">
        <v>48</v>
      </c>
      <c r="AP1179" s="74">
        <v>155</v>
      </c>
      <c r="AQ1179" s="89">
        <v>3634</v>
      </c>
      <c r="AR1179" s="74">
        <v>254</v>
      </c>
      <c r="AS1179" s="74">
        <v>273</v>
      </c>
      <c r="AT1179" s="74">
        <v>1596</v>
      </c>
      <c r="AU1179" s="89">
        <v>199</v>
      </c>
      <c r="AV1179" s="95"/>
      <c r="AW1179" s="95"/>
      <c r="AY1179" s="5"/>
    </row>
    <row r="1180" spans="1:51" x14ac:dyDescent="0.2">
      <c r="A1180" s="73" t="s">
        <v>2315</v>
      </c>
      <c r="B1180" s="2" t="s">
        <v>211</v>
      </c>
      <c r="C1180" s="2" t="s">
        <v>2314</v>
      </c>
      <c r="D1180" s="2" t="s">
        <v>2316</v>
      </c>
      <c r="E1180" s="5">
        <f t="shared" si="19"/>
        <v>16890</v>
      </c>
      <c r="F1180" s="74">
        <v>342</v>
      </c>
      <c r="G1180" s="74">
        <v>305</v>
      </c>
      <c r="H1180" s="74">
        <v>274</v>
      </c>
      <c r="I1180" s="74">
        <v>259</v>
      </c>
      <c r="J1180" s="74">
        <v>228</v>
      </c>
      <c r="K1180" s="74">
        <v>213</v>
      </c>
      <c r="L1180" s="74">
        <v>222</v>
      </c>
      <c r="M1180" s="74">
        <v>231</v>
      </c>
      <c r="N1180" s="74">
        <v>243</v>
      </c>
      <c r="O1180" s="74">
        <v>272</v>
      </c>
      <c r="P1180" s="74">
        <v>263</v>
      </c>
      <c r="Q1180" s="74">
        <v>286</v>
      </c>
      <c r="R1180" s="74">
        <v>294</v>
      </c>
      <c r="S1180" s="74">
        <v>278</v>
      </c>
      <c r="T1180" s="74">
        <v>291</v>
      </c>
      <c r="U1180" s="74">
        <v>191</v>
      </c>
      <c r="V1180" s="74">
        <v>172</v>
      </c>
      <c r="W1180" s="74">
        <v>160</v>
      </c>
      <c r="X1180" s="74">
        <v>162</v>
      </c>
      <c r="Y1180" s="74">
        <v>229</v>
      </c>
      <c r="Z1180" s="74">
        <v>1225</v>
      </c>
      <c r="AA1180" s="74">
        <v>1450</v>
      </c>
      <c r="AB1180" s="74">
        <v>1098</v>
      </c>
      <c r="AC1180" s="74">
        <v>1376</v>
      </c>
      <c r="AD1180" s="74">
        <v>1310</v>
      </c>
      <c r="AE1180" s="74">
        <v>1235</v>
      </c>
      <c r="AF1180" s="74">
        <v>997</v>
      </c>
      <c r="AG1180" s="74">
        <v>778</v>
      </c>
      <c r="AH1180" s="74">
        <v>874</v>
      </c>
      <c r="AI1180" s="74">
        <v>650</v>
      </c>
      <c r="AJ1180" s="74">
        <v>462</v>
      </c>
      <c r="AK1180" s="74">
        <v>251</v>
      </c>
      <c r="AL1180" s="74">
        <v>269</v>
      </c>
      <c r="AM1180" s="87">
        <v>20</v>
      </c>
      <c r="AN1180" s="74">
        <v>201</v>
      </c>
      <c r="AO1180" s="88">
        <v>141</v>
      </c>
      <c r="AP1180" s="74">
        <v>308</v>
      </c>
      <c r="AQ1180" s="89">
        <v>8418</v>
      </c>
      <c r="AR1180" s="74">
        <v>729</v>
      </c>
      <c r="AS1180" s="74">
        <v>489</v>
      </c>
      <c r="AT1180" s="74">
        <v>3913</v>
      </c>
      <c r="AU1180" s="89">
        <v>348</v>
      </c>
      <c r="AV1180" s="95"/>
      <c r="AW1180" s="95"/>
      <c r="AY1180" s="5"/>
    </row>
    <row r="1181" spans="1:51" x14ac:dyDescent="0.2">
      <c r="A1181" s="73" t="s">
        <v>2317</v>
      </c>
      <c r="B1181" s="2" t="s">
        <v>211</v>
      </c>
      <c r="C1181" s="2" t="s">
        <v>2314</v>
      </c>
      <c r="D1181" s="2" t="s">
        <v>2318</v>
      </c>
      <c r="E1181" s="5">
        <f t="shared" si="19"/>
        <v>10264</v>
      </c>
      <c r="F1181" s="74">
        <v>68</v>
      </c>
      <c r="G1181" s="74">
        <v>104</v>
      </c>
      <c r="H1181" s="74">
        <v>136</v>
      </c>
      <c r="I1181" s="74">
        <v>162</v>
      </c>
      <c r="J1181" s="74">
        <v>165</v>
      </c>
      <c r="K1181" s="74">
        <v>159</v>
      </c>
      <c r="L1181" s="74">
        <v>167</v>
      </c>
      <c r="M1181" s="74">
        <v>169</v>
      </c>
      <c r="N1181" s="74">
        <v>163</v>
      </c>
      <c r="O1181" s="74">
        <v>167</v>
      </c>
      <c r="P1181" s="74">
        <v>146</v>
      </c>
      <c r="Q1181" s="74">
        <v>136</v>
      </c>
      <c r="R1181" s="74">
        <v>132</v>
      </c>
      <c r="S1181" s="74">
        <v>132</v>
      </c>
      <c r="T1181" s="74">
        <v>150</v>
      </c>
      <c r="U1181" s="74">
        <v>117</v>
      </c>
      <c r="V1181" s="74">
        <v>119</v>
      </c>
      <c r="W1181" s="74">
        <v>119</v>
      </c>
      <c r="X1181" s="74">
        <v>115</v>
      </c>
      <c r="Y1181" s="74">
        <v>144</v>
      </c>
      <c r="Z1181" s="74">
        <v>657</v>
      </c>
      <c r="AA1181" s="74">
        <v>830</v>
      </c>
      <c r="AB1181" s="74">
        <v>880</v>
      </c>
      <c r="AC1181" s="74">
        <v>901</v>
      </c>
      <c r="AD1181" s="74">
        <v>768</v>
      </c>
      <c r="AE1181" s="74">
        <v>782</v>
      </c>
      <c r="AF1181" s="74">
        <v>670</v>
      </c>
      <c r="AG1181" s="74">
        <v>574</v>
      </c>
      <c r="AH1181" s="74">
        <v>481</v>
      </c>
      <c r="AI1181" s="74">
        <v>285</v>
      </c>
      <c r="AJ1181" s="74">
        <v>234</v>
      </c>
      <c r="AK1181" s="74">
        <v>237</v>
      </c>
      <c r="AL1181" s="74">
        <v>195</v>
      </c>
      <c r="AM1181" s="87">
        <v>9</v>
      </c>
      <c r="AN1181" s="74">
        <v>25</v>
      </c>
      <c r="AO1181" s="88">
        <v>43</v>
      </c>
      <c r="AP1181" s="74">
        <v>66</v>
      </c>
      <c r="AQ1181" s="89">
        <v>5041</v>
      </c>
      <c r="AR1181" s="74">
        <v>348</v>
      </c>
      <c r="AS1181" s="74">
        <v>321</v>
      </c>
      <c r="AT1181" s="74">
        <v>2270</v>
      </c>
      <c r="AU1181" s="89">
        <v>164</v>
      </c>
      <c r="AV1181" s="95"/>
      <c r="AW1181" s="95"/>
      <c r="AY1181" s="5"/>
    </row>
    <row r="1182" spans="1:51" x14ac:dyDescent="0.2">
      <c r="A1182" s="73" t="s">
        <v>2319</v>
      </c>
      <c r="B1182" s="2" t="s">
        <v>211</v>
      </c>
      <c r="C1182" s="2" t="s">
        <v>2314</v>
      </c>
      <c r="D1182" s="2" t="s">
        <v>2320</v>
      </c>
      <c r="E1182" s="5">
        <f t="shared" si="19"/>
        <v>3545</v>
      </c>
      <c r="F1182" s="74">
        <v>21</v>
      </c>
      <c r="G1182" s="74">
        <v>38</v>
      </c>
      <c r="H1182" s="74">
        <v>47</v>
      </c>
      <c r="I1182" s="74">
        <v>57</v>
      </c>
      <c r="J1182" s="74">
        <v>62</v>
      </c>
      <c r="K1182" s="74">
        <v>53</v>
      </c>
      <c r="L1182" s="74">
        <v>53</v>
      </c>
      <c r="M1182" s="74">
        <v>51</v>
      </c>
      <c r="N1182" s="74">
        <v>48</v>
      </c>
      <c r="O1182" s="74">
        <v>53</v>
      </c>
      <c r="P1182" s="74">
        <v>42</v>
      </c>
      <c r="Q1182" s="74">
        <v>36</v>
      </c>
      <c r="R1182" s="74">
        <v>33</v>
      </c>
      <c r="S1182" s="74">
        <v>35</v>
      </c>
      <c r="T1182" s="74">
        <v>45</v>
      </c>
      <c r="U1182" s="74">
        <v>42</v>
      </c>
      <c r="V1182" s="74">
        <v>47</v>
      </c>
      <c r="W1182" s="74">
        <v>50</v>
      </c>
      <c r="X1182" s="74">
        <v>48</v>
      </c>
      <c r="Y1182" s="74">
        <v>57</v>
      </c>
      <c r="Z1182" s="74">
        <v>215</v>
      </c>
      <c r="AA1182" s="74">
        <v>283</v>
      </c>
      <c r="AB1182" s="74">
        <v>324</v>
      </c>
      <c r="AC1182" s="74">
        <v>233</v>
      </c>
      <c r="AD1182" s="74">
        <v>316</v>
      </c>
      <c r="AE1182" s="74">
        <v>258</v>
      </c>
      <c r="AF1182" s="74">
        <v>291</v>
      </c>
      <c r="AG1182" s="74">
        <v>156</v>
      </c>
      <c r="AH1182" s="74">
        <v>139</v>
      </c>
      <c r="AI1182" s="74">
        <v>140</v>
      </c>
      <c r="AJ1182" s="74">
        <v>78</v>
      </c>
      <c r="AK1182" s="74">
        <v>88</v>
      </c>
      <c r="AL1182" s="74">
        <v>106</v>
      </c>
      <c r="AM1182" s="87">
        <v>4</v>
      </c>
      <c r="AN1182" s="74">
        <v>4</v>
      </c>
      <c r="AO1182" s="88">
        <v>17</v>
      </c>
      <c r="AP1182" s="74">
        <v>22</v>
      </c>
      <c r="AQ1182" s="89">
        <v>1749</v>
      </c>
      <c r="AR1182" s="74">
        <v>95</v>
      </c>
      <c r="AS1182" s="74">
        <v>129</v>
      </c>
      <c r="AT1182" s="74">
        <v>797</v>
      </c>
      <c r="AU1182" s="89">
        <v>68</v>
      </c>
      <c r="AV1182" s="95"/>
      <c r="AW1182" s="95"/>
      <c r="AY1182" s="5"/>
    </row>
    <row r="1183" spans="1:51" x14ac:dyDescent="0.2">
      <c r="A1183" s="73" t="s">
        <v>2321</v>
      </c>
      <c r="B1183" s="2" t="s">
        <v>211</v>
      </c>
      <c r="C1183" s="2" t="s">
        <v>2314</v>
      </c>
      <c r="D1183" s="2" t="s">
        <v>2322</v>
      </c>
      <c r="E1183" s="5">
        <f t="shared" si="19"/>
        <v>27724</v>
      </c>
      <c r="F1183" s="74">
        <v>525</v>
      </c>
      <c r="G1183" s="74">
        <v>524</v>
      </c>
      <c r="H1183" s="74">
        <v>523</v>
      </c>
      <c r="I1183" s="74">
        <v>521</v>
      </c>
      <c r="J1183" s="74">
        <v>464</v>
      </c>
      <c r="K1183" s="74">
        <v>436</v>
      </c>
      <c r="L1183" s="74">
        <v>441</v>
      </c>
      <c r="M1183" s="74">
        <v>447</v>
      </c>
      <c r="N1183" s="74">
        <v>451</v>
      </c>
      <c r="O1183" s="74">
        <v>487</v>
      </c>
      <c r="P1183" s="74">
        <v>442</v>
      </c>
      <c r="Q1183" s="74">
        <v>449</v>
      </c>
      <c r="R1183" s="74">
        <v>449</v>
      </c>
      <c r="S1183" s="74">
        <v>435</v>
      </c>
      <c r="T1183" s="74">
        <v>459</v>
      </c>
      <c r="U1183" s="74">
        <v>332</v>
      </c>
      <c r="V1183" s="74">
        <v>315</v>
      </c>
      <c r="W1183" s="74">
        <v>308</v>
      </c>
      <c r="X1183" s="74">
        <v>310</v>
      </c>
      <c r="Y1183" s="74">
        <v>423</v>
      </c>
      <c r="Z1183" s="74">
        <v>2191</v>
      </c>
      <c r="AA1183" s="74">
        <v>2294</v>
      </c>
      <c r="AB1183" s="74">
        <v>2326</v>
      </c>
      <c r="AC1183" s="74">
        <v>2040</v>
      </c>
      <c r="AD1183" s="74">
        <v>1805</v>
      </c>
      <c r="AE1183" s="74">
        <v>1532</v>
      </c>
      <c r="AF1183" s="74">
        <v>1540</v>
      </c>
      <c r="AG1183" s="74">
        <v>1273</v>
      </c>
      <c r="AH1183" s="74">
        <v>1105</v>
      </c>
      <c r="AI1183" s="74">
        <v>893</v>
      </c>
      <c r="AJ1183" s="74">
        <v>818</v>
      </c>
      <c r="AK1183" s="74">
        <v>444</v>
      </c>
      <c r="AL1183" s="74">
        <v>722</v>
      </c>
      <c r="AM1183" s="87">
        <v>37</v>
      </c>
      <c r="AN1183" s="74">
        <v>259</v>
      </c>
      <c r="AO1183" s="88">
        <v>266</v>
      </c>
      <c r="AP1183" s="74">
        <v>464</v>
      </c>
      <c r="AQ1183" s="89">
        <v>13977</v>
      </c>
      <c r="AR1183" s="74">
        <v>1090</v>
      </c>
      <c r="AS1183" s="74">
        <v>897</v>
      </c>
      <c r="AT1183" s="74">
        <v>6135</v>
      </c>
      <c r="AU1183" s="89">
        <v>651</v>
      </c>
      <c r="AV1183" s="95"/>
      <c r="AW1183" s="95"/>
      <c r="AY1183" s="5"/>
    </row>
    <row r="1184" spans="1:51" x14ac:dyDescent="0.2">
      <c r="A1184" s="73" t="s">
        <v>2323</v>
      </c>
      <c r="B1184" s="2" t="s">
        <v>211</v>
      </c>
      <c r="C1184" s="2" t="s">
        <v>2314</v>
      </c>
      <c r="D1184" s="2" t="s">
        <v>2324</v>
      </c>
      <c r="E1184" s="5">
        <f t="shared" si="19"/>
        <v>9810</v>
      </c>
      <c r="F1184" s="74">
        <v>111</v>
      </c>
      <c r="G1184" s="74">
        <v>151</v>
      </c>
      <c r="H1184" s="74">
        <v>185</v>
      </c>
      <c r="I1184" s="74">
        <v>207</v>
      </c>
      <c r="J1184" s="74">
        <v>210</v>
      </c>
      <c r="K1184" s="74">
        <v>193</v>
      </c>
      <c r="L1184" s="74">
        <v>196</v>
      </c>
      <c r="M1184" s="74">
        <v>196</v>
      </c>
      <c r="N1184" s="74">
        <v>188</v>
      </c>
      <c r="O1184" s="74">
        <v>191</v>
      </c>
      <c r="P1184" s="74">
        <v>159</v>
      </c>
      <c r="Q1184" s="74">
        <v>146</v>
      </c>
      <c r="R1184" s="74">
        <v>137</v>
      </c>
      <c r="S1184" s="74">
        <v>130</v>
      </c>
      <c r="T1184" s="74">
        <v>142</v>
      </c>
      <c r="U1184" s="74">
        <v>100</v>
      </c>
      <c r="V1184" s="74">
        <v>96</v>
      </c>
      <c r="W1184" s="74">
        <v>95</v>
      </c>
      <c r="X1184" s="74">
        <v>104</v>
      </c>
      <c r="Y1184" s="74">
        <v>147</v>
      </c>
      <c r="Z1184" s="74">
        <v>888</v>
      </c>
      <c r="AA1184" s="74">
        <v>952</v>
      </c>
      <c r="AB1184" s="74">
        <v>781</v>
      </c>
      <c r="AC1184" s="74">
        <v>665</v>
      </c>
      <c r="AD1184" s="74">
        <v>728</v>
      </c>
      <c r="AE1184" s="74">
        <v>553</v>
      </c>
      <c r="AF1184" s="74">
        <v>603</v>
      </c>
      <c r="AG1184" s="74">
        <v>470</v>
      </c>
      <c r="AH1184" s="74">
        <v>333</v>
      </c>
      <c r="AI1184" s="74">
        <v>304</v>
      </c>
      <c r="AJ1184" s="74">
        <v>198</v>
      </c>
      <c r="AK1184" s="74">
        <v>113</v>
      </c>
      <c r="AL1184" s="74">
        <v>138</v>
      </c>
      <c r="AM1184" s="87">
        <v>8</v>
      </c>
      <c r="AN1184" s="74">
        <v>46</v>
      </c>
      <c r="AO1184" s="88">
        <v>65</v>
      </c>
      <c r="AP1184" s="74">
        <v>103</v>
      </c>
      <c r="AQ1184" s="89">
        <v>4794</v>
      </c>
      <c r="AR1184" s="74">
        <v>349</v>
      </c>
      <c r="AS1184" s="74">
        <v>278</v>
      </c>
      <c r="AT1184" s="74">
        <v>2208</v>
      </c>
      <c r="AU1184" s="89">
        <v>201</v>
      </c>
      <c r="AV1184" s="95"/>
      <c r="AW1184" s="95"/>
      <c r="AY1184" s="5"/>
    </row>
    <row r="1185" spans="1:51" x14ac:dyDescent="0.2">
      <c r="A1185" s="73" t="s">
        <v>2325</v>
      </c>
      <c r="B1185" s="2" t="s">
        <v>211</v>
      </c>
      <c r="C1185" s="2" t="s">
        <v>2314</v>
      </c>
      <c r="D1185" s="2" t="s">
        <v>2326</v>
      </c>
      <c r="E1185" s="5">
        <f t="shared" si="19"/>
        <v>21555</v>
      </c>
      <c r="F1185" s="74">
        <v>441</v>
      </c>
      <c r="G1185" s="74">
        <v>364</v>
      </c>
      <c r="H1185" s="74">
        <v>311</v>
      </c>
      <c r="I1185" s="74">
        <v>284</v>
      </c>
      <c r="J1185" s="74">
        <v>231</v>
      </c>
      <c r="K1185" s="74">
        <v>219</v>
      </c>
      <c r="L1185" s="74">
        <v>224</v>
      </c>
      <c r="M1185" s="74">
        <v>235</v>
      </c>
      <c r="N1185" s="74">
        <v>251</v>
      </c>
      <c r="O1185" s="74">
        <v>292</v>
      </c>
      <c r="P1185" s="74">
        <v>282</v>
      </c>
      <c r="Q1185" s="74">
        <v>310</v>
      </c>
      <c r="R1185" s="74">
        <v>330</v>
      </c>
      <c r="S1185" s="74">
        <v>332</v>
      </c>
      <c r="T1185" s="74">
        <v>354</v>
      </c>
      <c r="U1185" s="74">
        <v>260</v>
      </c>
      <c r="V1185" s="74">
        <v>254</v>
      </c>
      <c r="W1185" s="74">
        <v>249</v>
      </c>
      <c r="X1185" s="74">
        <v>244</v>
      </c>
      <c r="Y1185" s="74">
        <v>319</v>
      </c>
      <c r="Z1185" s="74">
        <v>1501</v>
      </c>
      <c r="AA1185" s="74">
        <v>1432</v>
      </c>
      <c r="AB1185" s="74">
        <v>1729</v>
      </c>
      <c r="AC1185" s="74">
        <v>1671</v>
      </c>
      <c r="AD1185" s="74">
        <v>1725</v>
      </c>
      <c r="AE1185" s="74">
        <v>1467</v>
      </c>
      <c r="AF1185" s="74">
        <v>1523</v>
      </c>
      <c r="AG1185" s="74">
        <v>1022</v>
      </c>
      <c r="AH1185" s="74">
        <v>1144</v>
      </c>
      <c r="AI1185" s="74">
        <v>1086</v>
      </c>
      <c r="AJ1185" s="74">
        <v>699</v>
      </c>
      <c r="AK1185" s="74">
        <v>304</v>
      </c>
      <c r="AL1185" s="74">
        <v>466</v>
      </c>
      <c r="AM1185" s="87">
        <v>16</v>
      </c>
      <c r="AN1185" s="74">
        <v>333</v>
      </c>
      <c r="AO1185" s="88">
        <v>108</v>
      </c>
      <c r="AP1185" s="74">
        <v>346</v>
      </c>
      <c r="AQ1185" s="89">
        <v>10767</v>
      </c>
      <c r="AR1185" s="74">
        <v>808</v>
      </c>
      <c r="AS1185" s="74">
        <v>659</v>
      </c>
      <c r="AT1185" s="74">
        <v>4809</v>
      </c>
      <c r="AU1185" s="89">
        <v>394</v>
      </c>
      <c r="AV1185" s="95"/>
      <c r="AW1185" s="95"/>
      <c r="AY1185" s="5"/>
    </row>
    <row r="1186" spans="1:51" x14ac:dyDescent="0.2">
      <c r="A1186" s="73" t="s">
        <v>2327</v>
      </c>
      <c r="B1186" s="2" t="s">
        <v>211</v>
      </c>
      <c r="C1186" s="2" t="s">
        <v>2314</v>
      </c>
      <c r="D1186" s="2" t="s">
        <v>2328</v>
      </c>
      <c r="E1186" s="5">
        <f t="shared" si="19"/>
        <v>34185</v>
      </c>
      <c r="F1186" s="74">
        <v>444</v>
      </c>
      <c r="G1186" s="74">
        <v>441</v>
      </c>
      <c r="H1186" s="74">
        <v>442</v>
      </c>
      <c r="I1186" s="74">
        <v>446</v>
      </c>
      <c r="J1186" s="74">
        <v>405</v>
      </c>
      <c r="K1186" s="74">
        <v>386</v>
      </c>
      <c r="L1186" s="74">
        <v>403</v>
      </c>
      <c r="M1186" s="74">
        <v>419</v>
      </c>
      <c r="N1186" s="74">
        <v>433</v>
      </c>
      <c r="O1186" s="74">
        <v>480</v>
      </c>
      <c r="P1186" s="74">
        <v>447</v>
      </c>
      <c r="Q1186" s="74">
        <v>464</v>
      </c>
      <c r="R1186" s="74">
        <v>474</v>
      </c>
      <c r="S1186" s="74">
        <v>472</v>
      </c>
      <c r="T1186" s="74">
        <v>515</v>
      </c>
      <c r="U1186" s="74">
        <v>373</v>
      </c>
      <c r="V1186" s="74">
        <v>365</v>
      </c>
      <c r="W1186" s="74">
        <v>359</v>
      </c>
      <c r="X1186" s="74">
        <v>355</v>
      </c>
      <c r="Y1186" s="74">
        <v>474</v>
      </c>
      <c r="Z1186" s="74">
        <v>2329</v>
      </c>
      <c r="AA1186" s="74">
        <v>2588</v>
      </c>
      <c r="AB1186" s="74">
        <v>2638</v>
      </c>
      <c r="AC1186" s="74">
        <v>3336</v>
      </c>
      <c r="AD1186" s="74">
        <v>2829</v>
      </c>
      <c r="AE1186" s="74">
        <v>2483</v>
      </c>
      <c r="AF1186" s="74">
        <v>2172</v>
      </c>
      <c r="AG1186" s="74">
        <v>2031</v>
      </c>
      <c r="AH1186" s="74">
        <v>2028</v>
      </c>
      <c r="AI1186" s="74">
        <v>1185</v>
      </c>
      <c r="AJ1186" s="74">
        <v>901</v>
      </c>
      <c r="AK1186" s="74">
        <v>405</v>
      </c>
      <c r="AL1186" s="74">
        <v>663</v>
      </c>
      <c r="AM1186" s="87">
        <v>33</v>
      </c>
      <c r="AN1186" s="74">
        <v>222</v>
      </c>
      <c r="AO1186" s="88">
        <v>222</v>
      </c>
      <c r="AP1186" s="74">
        <v>397</v>
      </c>
      <c r="AQ1186" s="89">
        <v>17072</v>
      </c>
      <c r="AR1186" s="74">
        <v>1222</v>
      </c>
      <c r="AS1186" s="74">
        <v>1040</v>
      </c>
      <c r="AT1186" s="74">
        <v>8128</v>
      </c>
      <c r="AU1186" s="89">
        <v>582</v>
      </c>
      <c r="AV1186" s="95"/>
      <c r="AW1186" s="95"/>
      <c r="AY1186" s="5"/>
    </row>
    <row r="1187" spans="1:51" x14ac:dyDescent="0.2">
      <c r="A1187" s="73" t="s">
        <v>2329</v>
      </c>
      <c r="B1187" s="2" t="s">
        <v>211</v>
      </c>
      <c r="C1187" s="2" t="s">
        <v>1342</v>
      </c>
      <c r="D1187" s="2" t="s">
        <v>1342</v>
      </c>
      <c r="E1187" s="5">
        <f t="shared" si="19"/>
        <v>5322</v>
      </c>
      <c r="F1187" s="74">
        <v>126</v>
      </c>
      <c r="G1187" s="74">
        <v>143</v>
      </c>
      <c r="H1187" s="74">
        <v>151</v>
      </c>
      <c r="I1187" s="74">
        <v>156</v>
      </c>
      <c r="J1187" s="74">
        <v>142</v>
      </c>
      <c r="K1187" s="74">
        <v>133</v>
      </c>
      <c r="L1187" s="74">
        <v>136</v>
      </c>
      <c r="M1187" s="74">
        <v>131</v>
      </c>
      <c r="N1187" s="74">
        <v>131</v>
      </c>
      <c r="O1187" s="74">
        <v>136</v>
      </c>
      <c r="P1187" s="74">
        <v>119</v>
      </c>
      <c r="Q1187" s="74">
        <v>116</v>
      </c>
      <c r="R1187" s="74">
        <v>111</v>
      </c>
      <c r="S1187" s="74">
        <v>101</v>
      </c>
      <c r="T1187" s="74">
        <v>104</v>
      </c>
      <c r="U1187" s="74">
        <v>68</v>
      </c>
      <c r="V1187" s="74">
        <v>59</v>
      </c>
      <c r="W1187" s="74">
        <v>52</v>
      </c>
      <c r="X1187" s="74">
        <v>48</v>
      </c>
      <c r="Y1187" s="74">
        <v>66</v>
      </c>
      <c r="Z1187" s="74">
        <v>287</v>
      </c>
      <c r="AA1187" s="74">
        <v>392</v>
      </c>
      <c r="AB1187" s="74">
        <v>271</v>
      </c>
      <c r="AC1187" s="74">
        <v>439</v>
      </c>
      <c r="AD1187" s="74">
        <v>333</v>
      </c>
      <c r="AE1187" s="74">
        <v>260</v>
      </c>
      <c r="AF1187" s="74">
        <v>163</v>
      </c>
      <c r="AG1187" s="74">
        <v>253</v>
      </c>
      <c r="AH1187" s="74">
        <v>64</v>
      </c>
      <c r="AI1187" s="74">
        <v>146</v>
      </c>
      <c r="AJ1187" s="74">
        <v>232</v>
      </c>
      <c r="AK1187" s="74">
        <v>60</v>
      </c>
      <c r="AL1187" s="74">
        <v>193</v>
      </c>
      <c r="AM1187" s="87">
        <v>8</v>
      </c>
      <c r="AN1187" s="74">
        <v>68</v>
      </c>
      <c r="AO1187" s="88">
        <v>58</v>
      </c>
      <c r="AP1187" s="74">
        <v>114</v>
      </c>
      <c r="AQ1187" s="89">
        <v>2675</v>
      </c>
      <c r="AR1187" s="74">
        <v>278</v>
      </c>
      <c r="AS1187" s="74">
        <v>157</v>
      </c>
      <c r="AT1187" s="74">
        <v>967</v>
      </c>
      <c r="AU1187" s="89">
        <v>149</v>
      </c>
      <c r="AV1187" s="95"/>
      <c r="AW1187" s="95"/>
      <c r="AY1187" s="5"/>
    </row>
    <row r="1188" spans="1:51" x14ac:dyDescent="0.2">
      <c r="A1188" s="73" t="s">
        <v>2330</v>
      </c>
      <c r="B1188" s="2" t="s">
        <v>211</v>
      </c>
      <c r="C1188" s="2" t="s">
        <v>1342</v>
      </c>
      <c r="D1188" s="2" t="s">
        <v>1285</v>
      </c>
      <c r="E1188" s="5">
        <f t="shared" si="19"/>
        <v>4237</v>
      </c>
      <c r="F1188" s="74">
        <v>58</v>
      </c>
      <c r="G1188" s="74">
        <v>97</v>
      </c>
      <c r="H1188" s="74">
        <v>129</v>
      </c>
      <c r="I1188" s="74">
        <v>159</v>
      </c>
      <c r="J1188" s="74">
        <v>159</v>
      </c>
      <c r="K1188" s="74">
        <v>151</v>
      </c>
      <c r="L1188" s="74">
        <v>149</v>
      </c>
      <c r="M1188" s="74">
        <v>144</v>
      </c>
      <c r="N1188" s="74">
        <v>132</v>
      </c>
      <c r="O1188" s="74">
        <v>129</v>
      </c>
      <c r="P1188" s="74">
        <v>105</v>
      </c>
      <c r="Q1188" s="74">
        <v>90</v>
      </c>
      <c r="R1188" s="74">
        <v>76</v>
      </c>
      <c r="S1188" s="74">
        <v>71</v>
      </c>
      <c r="T1188" s="74">
        <v>79</v>
      </c>
      <c r="U1188" s="74">
        <v>52</v>
      </c>
      <c r="V1188" s="74">
        <v>46</v>
      </c>
      <c r="W1188" s="74">
        <v>45</v>
      </c>
      <c r="X1188" s="74">
        <v>43</v>
      </c>
      <c r="Y1188" s="74">
        <v>60</v>
      </c>
      <c r="Z1188" s="74">
        <v>309</v>
      </c>
      <c r="AA1188" s="74">
        <v>241</v>
      </c>
      <c r="AB1188" s="74">
        <v>355</v>
      </c>
      <c r="AC1188" s="74">
        <v>285</v>
      </c>
      <c r="AD1188" s="74">
        <v>245</v>
      </c>
      <c r="AE1188" s="74">
        <v>119</v>
      </c>
      <c r="AF1188" s="74">
        <v>118</v>
      </c>
      <c r="AG1188" s="74">
        <v>130</v>
      </c>
      <c r="AH1188" s="74">
        <v>111</v>
      </c>
      <c r="AI1188" s="74">
        <v>47</v>
      </c>
      <c r="AJ1188" s="74">
        <v>164</v>
      </c>
      <c r="AK1188" s="74">
        <v>84</v>
      </c>
      <c r="AL1188" s="74">
        <v>55</v>
      </c>
      <c r="AM1188" s="87">
        <v>8</v>
      </c>
      <c r="AN1188" s="74">
        <v>23</v>
      </c>
      <c r="AO1188" s="88">
        <v>35</v>
      </c>
      <c r="AP1188" s="74">
        <v>58</v>
      </c>
      <c r="AQ1188" s="89">
        <v>2149</v>
      </c>
      <c r="AR1188" s="74">
        <v>212</v>
      </c>
      <c r="AS1188" s="74">
        <v>126</v>
      </c>
      <c r="AT1188" s="74">
        <v>795</v>
      </c>
      <c r="AU1188" s="89">
        <v>140</v>
      </c>
      <c r="AV1188" s="95"/>
      <c r="AW1188" s="95"/>
      <c r="AY1188" s="5"/>
    </row>
    <row r="1189" spans="1:51" x14ac:dyDescent="0.2">
      <c r="A1189" s="73" t="s">
        <v>2331</v>
      </c>
      <c r="B1189" s="2" t="s">
        <v>211</v>
      </c>
      <c r="C1189" s="2" t="s">
        <v>1342</v>
      </c>
      <c r="D1189" s="2" t="s">
        <v>2332</v>
      </c>
      <c r="E1189" s="5">
        <f t="shared" si="19"/>
        <v>2230</v>
      </c>
      <c r="F1189" s="74">
        <v>78</v>
      </c>
      <c r="G1189" s="74">
        <v>86</v>
      </c>
      <c r="H1189" s="74">
        <v>83</v>
      </c>
      <c r="I1189" s="74">
        <v>84</v>
      </c>
      <c r="J1189" s="74">
        <v>63</v>
      </c>
      <c r="K1189" s="74">
        <v>61</v>
      </c>
      <c r="L1189" s="74">
        <v>61</v>
      </c>
      <c r="M1189" s="74">
        <v>61</v>
      </c>
      <c r="N1189" s="74">
        <v>58</v>
      </c>
      <c r="O1189" s="74">
        <v>61</v>
      </c>
      <c r="P1189" s="74">
        <v>53</v>
      </c>
      <c r="Q1189" s="74">
        <v>52</v>
      </c>
      <c r="R1189" s="74">
        <v>48</v>
      </c>
      <c r="S1189" s="74">
        <v>48</v>
      </c>
      <c r="T1189" s="74">
        <v>52</v>
      </c>
      <c r="U1189" s="74">
        <v>38</v>
      </c>
      <c r="V1189" s="74">
        <v>38</v>
      </c>
      <c r="W1189" s="74">
        <v>35</v>
      </c>
      <c r="X1189" s="74">
        <v>30</v>
      </c>
      <c r="Y1189" s="74">
        <v>38</v>
      </c>
      <c r="Z1189" s="74">
        <v>113</v>
      </c>
      <c r="AA1189" s="74">
        <v>96</v>
      </c>
      <c r="AB1189" s="74">
        <v>148</v>
      </c>
      <c r="AC1189" s="74">
        <v>103</v>
      </c>
      <c r="AD1189" s="74">
        <v>178</v>
      </c>
      <c r="AE1189" s="74">
        <v>108</v>
      </c>
      <c r="AF1189" s="74">
        <v>85</v>
      </c>
      <c r="AG1189" s="74">
        <v>88</v>
      </c>
      <c r="AH1189" s="74">
        <v>41</v>
      </c>
      <c r="AI1189" s="74">
        <v>54</v>
      </c>
      <c r="AJ1189" s="74">
        <v>36</v>
      </c>
      <c r="AK1189" s="74">
        <v>15</v>
      </c>
      <c r="AL1189" s="74">
        <v>37</v>
      </c>
      <c r="AM1189" s="87">
        <v>4</v>
      </c>
      <c r="AN1189" s="74">
        <v>50</v>
      </c>
      <c r="AO1189" s="88">
        <v>28</v>
      </c>
      <c r="AP1189" s="74">
        <v>72</v>
      </c>
      <c r="AQ1189" s="89">
        <v>1121</v>
      </c>
      <c r="AR1189" s="74">
        <v>130</v>
      </c>
      <c r="AS1189" s="74">
        <v>94</v>
      </c>
      <c r="AT1189" s="74">
        <v>370</v>
      </c>
      <c r="AU1189" s="89">
        <v>72</v>
      </c>
      <c r="AV1189" s="95"/>
      <c r="AW1189" s="95"/>
      <c r="AY1189" s="5"/>
    </row>
    <row r="1190" spans="1:51" x14ac:dyDescent="0.2">
      <c r="A1190" s="73" t="s">
        <v>2333</v>
      </c>
      <c r="B1190" s="2" t="s">
        <v>211</v>
      </c>
      <c r="C1190" s="2" t="s">
        <v>1342</v>
      </c>
      <c r="D1190" s="2" t="s">
        <v>2334</v>
      </c>
      <c r="E1190" s="5">
        <f t="shared" si="19"/>
        <v>2427</v>
      </c>
      <c r="F1190" s="74">
        <v>45</v>
      </c>
      <c r="G1190" s="74">
        <v>43</v>
      </c>
      <c r="H1190" s="74">
        <v>38</v>
      </c>
      <c r="I1190" s="74">
        <v>38</v>
      </c>
      <c r="J1190" s="74">
        <v>39</v>
      </c>
      <c r="K1190" s="74">
        <v>36</v>
      </c>
      <c r="L1190" s="74">
        <v>39</v>
      </c>
      <c r="M1190" s="74">
        <v>42</v>
      </c>
      <c r="N1190" s="74">
        <v>50</v>
      </c>
      <c r="O1190" s="74">
        <v>60</v>
      </c>
      <c r="P1190" s="74">
        <v>59</v>
      </c>
      <c r="Q1190" s="74">
        <v>69</v>
      </c>
      <c r="R1190" s="74">
        <v>76</v>
      </c>
      <c r="S1190" s="74">
        <v>70</v>
      </c>
      <c r="T1190" s="74">
        <v>66</v>
      </c>
      <c r="U1190" s="74">
        <v>46</v>
      </c>
      <c r="V1190" s="74">
        <v>38</v>
      </c>
      <c r="W1190" s="74">
        <v>35</v>
      </c>
      <c r="X1190" s="74">
        <v>29</v>
      </c>
      <c r="Y1190" s="74">
        <v>35</v>
      </c>
      <c r="Z1190" s="74">
        <v>136</v>
      </c>
      <c r="AA1190" s="74">
        <v>147</v>
      </c>
      <c r="AB1190" s="74">
        <v>278</v>
      </c>
      <c r="AC1190" s="74">
        <v>165</v>
      </c>
      <c r="AD1190" s="74">
        <v>137</v>
      </c>
      <c r="AE1190" s="74">
        <v>146</v>
      </c>
      <c r="AF1190" s="74">
        <v>105</v>
      </c>
      <c r="AG1190" s="74">
        <v>86</v>
      </c>
      <c r="AH1190" s="74">
        <v>45</v>
      </c>
      <c r="AI1190" s="74">
        <v>39</v>
      </c>
      <c r="AJ1190" s="74">
        <v>85</v>
      </c>
      <c r="AK1190" s="74">
        <v>76</v>
      </c>
      <c r="AL1190" s="74">
        <v>29</v>
      </c>
      <c r="AM1190" s="87">
        <v>3</v>
      </c>
      <c r="AN1190" s="74">
        <v>25</v>
      </c>
      <c r="AO1190" s="88">
        <v>20</v>
      </c>
      <c r="AP1190" s="74">
        <v>46</v>
      </c>
      <c r="AQ1190" s="89">
        <v>1228</v>
      </c>
      <c r="AR1190" s="74">
        <v>172</v>
      </c>
      <c r="AS1190" s="74">
        <v>96</v>
      </c>
      <c r="AT1190" s="74">
        <v>503</v>
      </c>
      <c r="AU1190" s="89">
        <v>63</v>
      </c>
      <c r="AV1190" s="95"/>
      <c r="AW1190" s="95"/>
      <c r="AY1190" s="5"/>
    </row>
    <row r="1191" spans="1:51" x14ac:dyDescent="0.2">
      <c r="A1191" s="73" t="s">
        <v>2335</v>
      </c>
      <c r="B1191" s="2" t="s">
        <v>211</v>
      </c>
      <c r="C1191" s="2" t="s">
        <v>1342</v>
      </c>
      <c r="D1191" s="2" t="s">
        <v>2336</v>
      </c>
      <c r="E1191" s="5">
        <f t="shared" si="19"/>
        <v>3039</v>
      </c>
      <c r="F1191" s="74">
        <v>104</v>
      </c>
      <c r="G1191" s="74">
        <v>87</v>
      </c>
      <c r="H1191" s="74">
        <v>80</v>
      </c>
      <c r="I1191" s="74">
        <v>70</v>
      </c>
      <c r="J1191" s="74">
        <v>57</v>
      </c>
      <c r="K1191" s="74">
        <v>55</v>
      </c>
      <c r="L1191" s="74">
        <v>58</v>
      </c>
      <c r="M1191" s="74">
        <v>62</v>
      </c>
      <c r="N1191" s="74">
        <v>66</v>
      </c>
      <c r="O1191" s="74">
        <v>75</v>
      </c>
      <c r="P1191" s="74">
        <v>72</v>
      </c>
      <c r="Q1191" s="74">
        <v>80</v>
      </c>
      <c r="R1191" s="74">
        <v>81</v>
      </c>
      <c r="S1191" s="74">
        <v>73</v>
      </c>
      <c r="T1191" s="74">
        <v>67</v>
      </c>
      <c r="U1191" s="74">
        <v>39</v>
      </c>
      <c r="V1191" s="74">
        <v>29</v>
      </c>
      <c r="W1191" s="74">
        <v>22</v>
      </c>
      <c r="X1191" s="74">
        <v>18</v>
      </c>
      <c r="Y1191" s="74">
        <v>29</v>
      </c>
      <c r="Z1191" s="74">
        <v>171</v>
      </c>
      <c r="AA1191" s="74">
        <v>288</v>
      </c>
      <c r="AB1191" s="74">
        <v>289</v>
      </c>
      <c r="AC1191" s="74">
        <v>158</v>
      </c>
      <c r="AD1191" s="74">
        <v>234</v>
      </c>
      <c r="AE1191" s="74">
        <v>121</v>
      </c>
      <c r="AF1191" s="74">
        <v>62</v>
      </c>
      <c r="AG1191" s="74">
        <v>151</v>
      </c>
      <c r="AH1191" s="74">
        <v>84</v>
      </c>
      <c r="AI1191" s="74">
        <v>70</v>
      </c>
      <c r="AJ1191" s="74">
        <v>84</v>
      </c>
      <c r="AK1191" s="74">
        <v>83</v>
      </c>
      <c r="AL1191" s="74">
        <v>20</v>
      </c>
      <c r="AM1191" s="87">
        <v>7</v>
      </c>
      <c r="AN1191" s="74">
        <v>57</v>
      </c>
      <c r="AO1191" s="88">
        <v>47</v>
      </c>
      <c r="AP1191" s="74">
        <v>94</v>
      </c>
      <c r="AQ1191" s="89">
        <v>1476</v>
      </c>
      <c r="AR1191" s="74">
        <v>188</v>
      </c>
      <c r="AS1191" s="74">
        <v>73</v>
      </c>
      <c r="AT1191" s="74">
        <v>622</v>
      </c>
      <c r="AU1191" s="89">
        <v>123</v>
      </c>
      <c r="AV1191" s="95"/>
      <c r="AW1191" s="95"/>
      <c r="AY1191" s="5"/>
    </row>
    <row r="1192" spans="1:51" x14ac:dyDescent="0.2">
      <c r="A1192" s="73" t="s">
        <v>2337</v>
      </c>
      <c r="B1192" s="2" t="s">
        <v>211</v>
      </c>
      <c r="C1192" s="2" t="s">
        <v>1342</v>
      </c>
      <c r="D1192" s="2" t="s">
        <v>2338</v>
      </c>
      <c r="E1192" s="5">
        <f t="shared" si="19"/>
        <v>916</v>
      </c>
      <c r="F1192" s="74">
        <v>22</v>
      </c>
      <c r="G1192" s="74">
        <v>28</v>
      </c>
      <c r="H1192" s="74">
        <v>24</v>
      </c>
      <c r="I1192" s="74">
        <v>25</v>
      </c>
      <c r="J1192" s="74">
        <v>17</v>
      </c>
      <c r="K1192" s="74">
        <v>18</v>
      </c>
      <c r="L1192" s="74">
        <v>18</v>
      </c>
      <c r="M1192" s="74">
        <v>17</v>
      </c>
      <c r="N1192" s="74">
        <v>19</v>
      </c>
      <c r="O1192" s="74">
        <v>21</v>
      </c>
      <c r="P1192" s="74">
        <v>17</v>
      </c>
      <c r="Q1192" s="74">
        <v>18</v>
      </c>
      <c r="R1192" s="74">
        <v>17</v>
      </c>
      <c r="S1192" s="74">
        <v>17</v>
      </c>
      <c r="T1192" s="74">
        <v>18</v>
      </c>
      <c r="U1192" s="74">
        <v>11</v>
      </c>
      <c r="V1192" s="74">
        <v>9</v>
      </c>
      <c r="W1192" s="74">
        <v>9</v>
      </c>
      <c r="X1192" s="74">
        <v>8</v>
      </c>
      <c r="Y1192" s="74">
        <v>12</v>
      </c>
      <c r="Z1192" s="74">
        <v>74</v>
      </c>
      <c r="AA1192" s="74">
        <v>94</v>
      </c>
      <c r="AB1192" s="74">
        <v>25</v>
      </c>
      <c r="AC1192" s="74">
        <v>82</v>
      </c>
      <c r="AD1192" s="74">
        <v>51</v>
      </c>
      <c r="AE1192" s="74">
        <v>54</v>
      </c>
      <c r="AF1192" s="74">
        <v>79</v>
      </c>
      <c r="AG1192" s="74">
        <v>12</v>
      </c>
      <c r="AH1192" s="74">
        <v>60</v>
      </c>
      <c r="AI1192" s="74">
        <v>16</v>
      </c>
      <c r="AJ1192" s="74">
        <v>10</v>
      </c>
      <c r="AK1192" s="74">
        <v>2</v>
      </c>
      <c r="AL1192" s="74">
        <v>12</v>
      </c>
      <c r="AM1192" s="87">
        <v>1</v>
      </c>
      <c r="AN1192" s="74">
        <v>19</v>
      </c>
      <c r="AO1192" s="88">
        <v>3</v>
      </c>
      <c r="AP1192" s="74">
        <v>27</v>
      </c>
      <c r="AQ1192" s="89">
        <v>450</v>
      </c>
      <c r="AR1192" s="74">
        <v>45</v>
      </c>
      <c r="AS1192" s="74">
        <v>26</v>
      </c>
      <c r="AT1192" s="74">
        <v>188</v>
      </c>
      <c r="AU1192" s="89">
        <v>28</v>
      </c>
      <c r="AV1192" s="95"/>
      <c r="AW1192" s="95"/>
      <c r="AY1192" s="5"/>
    </row>
    <row r="1193" spans="1:51" x14ac:dyDescent="0.2">
      <c r="A1193" s="73" t="s">
        <v>2339</v>
      </c>
      <c r="B1193" s="2" t="s">
        <v>211</v>
      </c>
      <c r="C1193" s="2" t="s">
        <v>2340</v>
      </c>
      <c r="D1193" s="2" t="s">
        <v>2340</v>
      </c>
      <c r="E1193" s="5">
        <f t="shared" si="19"/>
        <v>52795</v>
      </c>
      <c r="F1193" s="74">
        <v>1011</v>
      </c>
      <c r="G1193" s="74">
        <v>887</v>
      </c>
      <c r="H1193" s="74">
        <v>802</v>
      </c>
      <c r="I1193" s="74">
        <v>757</v>
      </c>
      <c r="J1193" s="74">
        <v>627</v>
      </c>
      <c r="K1193" s="74">
        <v>599</v>
      </c>
      <c r="L1193" s="74">
        <v>613</v>
      </c>
      <c r="M1193" s="74">
        <v>639</v>
      </c>
      <c r="N1193" s="74">
        <v>672</v>
      </c>
      <c r="O1193" s="74">
        <v>756</v>
      </c>
      <c r="P1193" s="74">
        <v>722</v>
      </c>
      <c r="Q1193" s="74">
        <v>776</v>
      </c>
      <c r="R1193" s="74">
        <v>809</v>
      </c>
      <c r="S1193" s="74">
        <v>806</v>
      </c>
      <c r="T1193" s="74">
        <v>870</v>
      </c>
      <c r="U1193" s="74">
        <v>632</v>
      </c>
      <c r="V1193" s="74">
        <v>612</v>
      </c>
      <c r="W1193" s="74">
        <v>599</v>
      </c>
      <c r="X1193" s="74">
        <v>595</v>
      </c>
      <c r="Y1193" s="74">
        <v>797</v>
      </c>
      <c r="Z1193" s="74">
        <v>3892</v>
      </c>
      <c r="AA1193" s="74">
        <v>4027</v>
      </c>
      <c r="AB1193" s="74">
        <v>4836</v>
      </c>
      <c r="AC1193" s="74">
        <v>4813</v>
      </c>
      <c r="AD1193" s="74">
        <v>4259</v>
      </c>
      <c r="AE1193" s="74">
        <v>3304</v>
      </c>
      <c r="AF1193" s="74">
        <v>3125</v>
      </c>
      <c r="AG1193" s="74">
        <v>2527</v>
      </c>
      <c r="AH1193" s="74">
        <v>2281</v>
      </c>
      <c r="AI1193" s="74">
        <v>1825</v>
      </c>
      <c r="AJ1193" s="74">
        <v>1350</v>
      </c>
      <c r="AK1193" s="74">
        <v>982</v>
      </c>
      <c r="AL1193" s="74">
        <v>993</v>
      </c>
      <c r="AM1193" s="87">
        <v>56</v>
      </c>
      <c r="AN1193" s="74">
        <v>587</v>
      </c>
      <c r="AO1193" s="88">
        <v>424</v>
      </c>
      <c r="AP1193" s="74">
        <v>895</v>
      </c>
      <c r="AQ1193" s="89">
        <v>26665</v>
      </c>
      <c r="AR1193" s="74">
        <v>1967</v>
      </c>
      <c r="AS1193" s="74">
        <v>1707</v>
      </c>
      <c r="AT1193" s="74">
        <v>12988</v>
      </c>
      <c r="AU1193" s="89">
        <v>1036</v>
      </c>
      <c r="AV1193" s="95"/>
      <c r="AW1193" s="95"/>
      <c r="AY1193" s="5"/>
    </row>
    <row r="1194" spans="1:51" x14ac:dyDescent="0.2">
      <c r="A1194" s="73" t="s">
        <v>2341</v>
      </c>
      <c r="B1194" s="2" t="s">
        <v>211</v>
      </c>
      <c r="C1194" s="2" t="s">
        <v>2340</v>
      </c>
      <c r="D1194" s="2" t="s">
        <v>2342</v>
      </c>
      <c r="E1194" s="5">
        <f t="shared" si="19"/>
        <v>25406</v>
      </c>
      <c r="F1194" s="74">
        <v>517</v>
      </c>
      <c r="G1194" s="74">
        <v>521</v>
      </c>
      <c r="H1194" s="74">
        <v>525</v>
      </c>
      <c r="I1194" s="74">
        <v>532</v>
      </c>
      <c r="J1194" s="74">
        <v>489</v>
      </c>
      <c r="K1194" s="74">
        <v>462</v>
      </c>
      <c r="L1194" s="74">
        <v>474</v>
      </c>
      <c r="M1194" s="74">
        <v>486</v>
      </c>
      <c r="N1194" s="74">
        <v>501</v>
      </c>
      <c r="O1194" s="74">
        <v>541</v>
      </c>
      <c r="P1194" s="74">
        <v>495</v>
      </c>
      <c r="Q1194" s="74">
        <v>508</v>
      </c>
      <c r="R1194" s="74">
        <v>506</v>
      </c>
      <c r="S1194" s="74">
        <v>475</v>
      </c>
      <c r="T1194" s="74">
        <v>495</v>
      </c>
      <c r="U1194" s="74">
        <v>332</v>
      </c>
      <c r="V1194" s="74">
        <v>301</v>
      </c>
      <c r="W1194" s="74">
        <v>285</v>
      </c>
      <c r="X1194" s="74">
        <v>287</v>
      </c>
      <c r="Y1194" s="74">
        <v>405</v>
      </c>
      <c r="Z1194" s="74">
        <v>2186</v>
      </c>
      <c r="AA1194" s="74">
        <v>2221</v>
      </c>
      <c r="AB1194" s="74">
        <v>2098</v>
      </c>
      <c r="AC1194" s="74">
        <v>2214</v>
      </c>
      <c r="AD1194" s="74">
        <v>1830</v>
      </c>
      <c r="AE1194" s="74">
        <v>1154</v>
      </c>
      <c r="AF1194" s="74">
        <v>1054</v>
      </c>
      <c r="AG1194" s="74">
        <v>798</v>
      </c>
      <c r="AH1194" s="74">
        <v>960</v>
      </c>
      <c r="AI1194" s="74">
        <v>609</v>
      </c>
      <c r="AJ1194" s="74">
        <v>557</v>
      </c>
      <c r="AK1194" s="74">
        <v>299</v>
      </c>
      <c r="AL1194" s="74">
        <v>289</v>
      </c>
      <c r="AM1194" s="87">
        <v>34</v>
      </c>
      <c r="AN1194" s="74">
        <v>277</v>
      </c>
      <c r="AO1194" s="88">
        <v>240</v>
      </c>
      <c r="AP1194" s="74">
        <v>460</v>
      </c>
      <c r="AQ1194" s="89">
        <v>13189</v>
      </c>
      <c r="AR1194" s="74">
        <v>1271</v>
      </c>
      <c r="AS1194" s="74">
        <v>844</v>
      </c>
      <c r="AT1194" s="74">
        <v>6141</v>
      </c>
      <c r="AU1194" s="89">
        <v>585</v>
      </c>
      <c r="AV1194" s="95"/>
      <c r="AW1194" s="95"/>
      <c r="AY1194" s="5"/>
    </row>
    <row r="1195" spans="1:51" x14ac:dyDescent="0.2">
      <c r="A1195" s="73" t="s">
        <v>2343</v>
      </c>
      <c r="B1195" s="2" t="s">
        <v>211</v>
      </c>
      <c r="C1195" s="2" t="s">
        <v>2340</v>
      </c>
      <c r="D1195" s="2" t="s">
        <v>1918</v>
      </c>
      <c r="E1195" s="5">
        <f t="shared" si="19"/>
        <v>15956</v>
      </c>
      <c r="F1195" s="74">
        <v>245</v>
      </c>
      <c r="G1195" s="74">
        <v>286</v>
      </c>
      <c r="H1195" s="74">
        <v>318</v>
      </c>
      <c r="I1195" s="74">
        <v>342</v>
      </c>
      <c r="J1195" s="74">
        <v>328</v>
      </c>
      <c r="K1195" s="74">
        <v>303</v>
      </c>
      <c r="L1195" s="74">
        <v>304</v>
      </c>
      <c r="M1195" s="74">
        <v>301</v>
      </c>
      <c r="N1195" s="74">
        <v>297</v>
      </c>
      <c r="O1195" s="74">
        <v>302</v>
      </c>
      <c r="P1195" s="74">
        <v>263</v>
      </c>
      <c r="Q1195" s="74">
        <v>249</v>
      </c>
      <c r="R1195" s="74">
        <v>240</v>
      </c>
      <c r="S1195" s="74">
        <v>241</v>
      </c>
      <c r="T1195" s="74">
        <v>277</v>
      </c>
      <c r="U1195" s="74">
        <v>211</v>
      </c>
      <c r="V1195" s="74">
        <v>218</v>
      </c>
      <c r="W1195" s="74">
        <v>218</v>
      </c>
      <c r="X1195" s="74">
        <v>209</v>
      </c>
      <c r="Y1195" s="74">
        <v>262</v>
      </c>
      <c r="Z1195" s="74">
        <v>1144</v>
      </c>
      <c r="AA1195" s="74">
        <v>1347</v>
      </c>
      <c r="AB1195" s="74">
        <v>1493</v>
      </c>
      <c r="AC1195" s="74">
        <v>1477</v>
      </c>
      <c r="AD1195" s="74">
        <v>1021</v>
      </c>
      <c r="AE1195" s="74">
        <v>895</v>
      </c>
      <c r="AF1195" s="74">
        <v>787</v>
      </c>
      <c r="AG1195" s="74">
        <v>622</v>
      </c>
      <c r="AH1195" s="74">
        <v>545</v>
      </c>
      <c r="AI1195" s="74">
        <v>385</v>
      </c>
      <c r="AJ1195" s="74">
        <v>353</v>
      </c>
      <c r="AK1195" s="74">
        <v>188</v>
      </c>
      <c r="AL1195" s="74">
        <v>285</v>
      </c>
      <c r="AM1195" s="87">
        <v>22</v>
      </c>
      <c r="AN1195" s="74">
        <v>111</v>
      </c>
      <c r="AO1195" s="88">
        <v>134</v>
      </c>
      <c r="AP1195" s="74">
        <v>220</v>
      </c>
      <c r="AQ1195" s="89">
        <v>7778</v>
      </c>
      <c r="AR1195" s="74">
        <v>615</v>
      </c>
      <c r="AS1195" s="74">
        <v>562</v>
      </c>
      <c r="AT1195" s="74">
        <v>3532</v>
      </c>
      <c r="AU1195" s="89">
        <v>381</v>
      </c>
      <c r="AV1195" s="95"/>
      <c r="AW1195" s="95"/>
      <c r="AY1195" s="5"/>
    </row>
    <row r="1196" spans="1:51" x14ac:dyDescent="0.2">
      <c r="A1196" s="73" t="s">
        <v>2344</v>
      </c>
      <c r="B1196" s="2" t="s">
        <v>211</v>
      </c>
      <c r="C1196" s="2" t="s">
        <v>2174</v>
      </c>
      <c r="D1196" s="2" t="s">
        <v>2174</v>
      </c>
      <c r="E1196" s="5">
        <f t="shared" si="19"/>
        <v>12680</v>
      </c>
      <c r="F1196" s="74">
        <v>272</v>
      </c>
      <c r="G1196" s="74">
        <v>262</v>
      </c>
      <c r="H1196" s="74">
        <v>259</v>
      </c>
      <c r="I1196" s="74">
        <v>257</v>
      </c>
      <c r="J1196" s="74">
        <v>234</v>
      </c>
      <c r="K1196" s="74">
        <v>221</v>
      </c>
      <c r="L1196" s="74">
        <v>226</v>
      </c>
      <c r="M1196" s="74">
        <v>233</v>
      </c>
      <c r="N1196" s="74">
        <v>240</v>
      </c>
      <c r="O1196" s="74">
        <v>267</v>
      </c>
      <c r="P1196" s="74">
        <v>243</v>
      </c>
      <c r="Q1196" s="74">
        <v>252</v>
      </c>
      <c r="R1196" s="74">
        <v>254</v>
      </c>
      <c r="S1196" s="74">
        <v>240</v>
      </c>
      <c r="T1196" s="74">
        <v>247</v>
      </c>
      <c r="U1196" s="74">
        <v>165</v>
      </c>
      <c r="V1196" s="74">
        <v>148</v>
      </c>
      <c r="W1196" s="74">
        <v>138</v>
      </c>
      <c r="X1196" s="74">
        <v>136</v>
      </c>
      <c r="Y1196" s="74">
        <v>190</v>
      </c>
      <c r="Z1196" s="74">
        <v>954</v>
      </c>
      <c r="AA1196" s="74">
        <v>849</v>
      </c>
      <c r="AB1196" s="74">
        <v>1041</v>
      </c>
      <c r="AC1196" s="74">
        <v>1038</v>
      </c>
      <c r="AD1196" s="74">
        <v>660</v>
      </c>
      <c r="AE1196" s="74">
        <v>674</v>
      </c>
      <c r="AF1196" s="74">
        <v>733</v>
      </c>
      <c r="AG1196" s="74">
        <v>548</v>
      </c>
      <c r="AH1196" s="74">
        <v>441</v>
      </c>
      <c r="AI1196" s="74">
        <v>328</v>
      </c>
      <c r="AJ1196" s="74">
        <v>309</v>
      </c>
      <c r="AK1196" s="74">
        <v>287</v>
      </c>
      <c r="AL1196" s="74">
        <v>334</v>
      </c>
      <c r="AM1196" s="87">
        <v>21</v>
      </c>
      <c r="AN1196" s="74">
        <v>127</v>
      </c>
      <c r="AO1196" s="88">
        <v>145</v>
      </c>
      <c r="AP1196" s="74">
        <v>241</v>
      </c>
      <c r="AQ1196" s="89">
        <v>6445</v>
      </c>
      <c r="AR1196" s="74">
        <v>656</v>
      </c>
      <c r="AS1196" s="74">
        <v>431</v>
      </c>
      <c r="AT1196" s="74">
        <v>2635</v>
      </c>
      <c r="AU1196" s="89">
        <v>378</v>
      </c>
      <c r="AV1196" s="95"/>
      <c r="AW1196" s="95"/>
      <c r="AY1196" s="5"/>
    </row>
    <row r="1197" spans="1:51" x14ac:dyDescent="0.2">
      <c r="A1197" s="73" t="s">
        <v>2345</v>
      </c>
      <c r="B1197" s="2" t="s">
        <v>211</v>
      </c>
      <c r="C1197" s="2" t="s">
        <v>2174</v>
      </c>
      <c r="D1197" s="2" t="s">
        <v>2346</v>
      </c>
      <c r="E1197" s="5">
        <f t="shared" si="19"/>
        <v>6161</v>
      </c>
      <c r="F1197" s="74">
        <v>195</v>
      </c>
      <c r="G1197" s="74">
        <v>190</v>
      </c>
      <c r="H1197" s="74">
        <v>186</v>
      </c>
      <c r="I1197" s="74">
        <v>183</v>
      </c>
      <c r="J1197" s="74">
        <v>155</v>
      </c>
      <c r="K1197" s="74">
        <v>144</v>
      </c>
      <c r="L1197" s="74">
        <v>141</v>
      </c>
      <c r="M1197" s="74">
        <v>139</v>
      </c>
      <c r="N1197" s="74">
        <v>137</v>
      </c>
      <c r="O1197" s="74">
        <v>144</v>
      </c>
      <c r="P1197" s="74">
        <v>127</v>
      </c>
      <c r="Q1197" s="74">
        <v>128</v>
      </c>
      <c r="R1197" s="74">
        <v>124</v>
      </c>
      <c r="S1197" s="74">
        <v>116</v>
      </c>
      <c r="T1197" s="74">
        <v>119</v>
      </c>
      <c r="U1197" s="74">
        <v>79</v>
      </c>
      <c r="V1197" s="74">
        <v>69</v>
      </c>
      <c r="W1197" s="74">
        <v>66</v>
      </c>
      <c r="X1197" s="74">
        <v>67</v>
      </c>
      <c r="Y1197" s="74">
        <v>93</v>
      </c>
      <c r="Z1197" s="74">
        <v>501</v>
      </c>
      <c r="AA1197" s="74">
        <v>332</v>
      </c>
      <c r="AB1197" s="74">
        <v>372</v>
      </c>
      <c r="AC1197" s="74">
        <v>385</v>
      </c>
      <c r="AD1197" s="74">
        <v>455</v>
      </c>
      <c r="AE1197" s="74">
        <v>258</v>
      </c>
      <c r="AF1197" s="74">
        <v>294</v>
      </c>
      <c r="AG1197" s="74">
        <v>145</v>
      </c>
      <c r="AH1197" s="74">
        <v>222</v>
      </c>
      <c r="AI1197" s="74">
        <v>294</v>
      </c>
      <c r="AJ1197" s="74">
        <v>148</v>
      </c>
      <c r="AK1197" s="74">
        <v>37</v>
      </c>
      <c r="AL1197" s="74">
        <v>116</v>
      </c>
      <c r="AM1197" s="87">
        <v>10</v>
      </c>
      <c r="AN1197" s="74">
        <v>135</v>
      </c>
      <c r="AO1197" s="88">
        <v>60</v>
      </c>
      <c r="AP1197" s="74">
        <v>178</v>
      </c>
      <c r="AQ1197" s="89">
        <v>3136</v>
      </c>
      <c r="AR1197" s="74">
        <v>307</v>
      </c>
      <c r="AS1197" s="74">
        <v>206</v>
      </c>
      <c r="AT1197" s="74">
        <v>1226</v>
      </c>
      <c r="AU1197" s="89">
        <v>181</v>
      </c>
      <c r="AV1197" s="95"/>
      <c r="AW1197" s="95"/>
      <c r="AY1197" s="5"/>
    </row>
    <row r="1198" spans="1:51" x14ac:dyDescent="0.2">
      <c r="A1198" s="73" t="s">
        <v>2347</v>
      </c>
      <c r="B1198" s="2" t="s">
        <v>211</v>
      </c>
      <c r="C1198" s="2" t="s">
        <v>2174</v>
      </c>
      <c r="D1198" s="2" t="s">
        <v>2348</v>
      </c>
      <c r="E1198" s="5">
        <f t="shared" si="19"/>
        <v>7054</v>
      </c>
      <c r="F1198" s="74">
        <v>241</v>
      </c>
      <c r="G1198" s="74">
        <v>224</v>
      </c>
      <c r="H1198" s="74">
        <v>207</v>
      </c>
      <c r="I1198" s="74">
        <v>197</v>
      </c>
      <c r="J1198" s="74">
        <v>169</v>
      </c>
      <c r="K1198" s="74">
        <v>154</v>
      </c>
      <c r="L1198" s="74">
        <v>152</v>
      </c>
      <c r="M1198" s="74">
        <v>152</v>
      </c>
      <c r="N1198" s="74">
        <v>151</v>
      </c>
      <c r="O1198" s="74">
        <v>161</v>
      </c>
      <c r="P1198" s="74">
        <v>147</v>
      </c>
      <c r="Q1198" s="74">
        <v>148</v>
      </c>
      <c r="R1198" s="74">
        <v>146</v>
      </c>
      <c r="S1198" s="74">
        <v>138</v>
      </c>
      <c r="T1198" s="74">
        <v>140</v>
      </c>
      <c r="U1198" s="74">
        <v>96</v>
      </c>
      <c r="V1198" s="74">
        <v>85</v>
      </c>
      <c r="W1198" s="74">
        <v>79</v>
      </c>
      <c r="X1198" s="74">
        <v>75</v>
      </c>
      <c r="Y1198" s="74">
        <v>104</v>
      </c>
      <c r="Z1198" s="74">
        <v>519</v>
      </c>
      <c r="AA1198" s="74">
        <v>635</v>
      </c>
      <c r="AB1198" s="74">
        <v>501</v>
      </c>
      <c r="AC1198" s="74">
        <v>425</v>
      </c>
      <c r="AD1198" s="74">
        <v>407</v>
      </c>
      <c r="AE1198" s="74">
        <v>383</v>
      </c>
      <c r="AF1198" s="74">
        <v>291</v>
      </c>
      <c r="AG1198" s="74">
        <v>133</v>
      </c>
      <c r="AH1198" s="74">
        <v>232</v>
      </c>
      <c r="AI1198" s="74">
        <v>186</v>
      </c>
      <c r="AJ1198" s="74">
        <v>163</v>
      </c>
      <c r="AK1198" s="74">
        <v>66</v>
      </c>
      <c r="AL1198" s="74">
        <v>147</v>
      </c>
      <c r="AM1198" s="87">
        <v>12</v>
      </c>
      <c r="AN1198" s="74">
        <v>171</v>
      </c>
      <c r="AO1198" s="88">
        <v>70</v>
      </c>
      <c r="AP1198" s="74">
        <v>212</v>
      </c>
      <c r="AQ1198" s="89">
        <v>3547</v>
      </c>
      <c r="AR1198" s="74">
        <v>376</v>
      </c>
      <c r="AS1198" s="74">
        <v>232</v>
      </c>
      <c r="AT1198" s="74">
        <v>1441</v>
      </c>
      <c r="AU1198" s="89">
        <v>219</v>
      </c>
      <c r="AV1198" s="95"/>
      <c r="AW1198" s="95"/>
      <c r="AY1198" s="5"/>
    </row>
    <row r="1199" spans="1:51" x14ac:dyDescent="0.2">
      <c r="A1199" s="73" t="s">
        <v>2349</v>
      </c>
      <c r="B1199" s="2" t="s">
        <v>211</v>
      </c>
      <c r="C1199" s="2" t="s">
        <v>2174</v>
      </c>
      <c r="D1199" s="2" t="s">
        <v>2350</v>
      </c>
      <c r="E1199" s="5">
        <f t="shared" si="19"/>
        <v>7803</v>
      </c>
      <c r="F1199" s="74">
        <v>171</v>
      </c>
      <c r="G1199" s="74">
        <v>218</v>
      </c>
      <c r="H1199" s="74">
        <v>250</v>
      </c>
      <c r="I1199" s="74">
        <v>271</v>
      </c>
      <c r="J1199" s="74">
        <v>259</v>
      </c>
      <c r="K1199" s="74">
        <v>242</v>
      </c>
      <c r="L1199" s="74">
        <v>241</v>
      </c>
      <c r="M1199" s="74">
        <v>238</v>
      </c>
      <c r="N1199" s="74">
        <v>228</v>
      </c>
      <c r="O1199" s="74">
        <v>230</v>
      </c>
      <c r="P1199" s="74">
        <v>191</v>
      </c>
      <c r="Q1199" s="74">
        <v>175</v>
      </c>
      <c r="R1199" s="74">
        <v>160</v>
      </c>
      <c r="S1199" s="74">
        <v>152</v>
      </c>
      <c r="T1199" s="74">
        <v>164</v>
      </c>
      <c r="U1199" s="74">
        <v>111</v>
      </c>
      <c r="V1199" s="74">
        <v>102</v>
      </c>
      <c r="W1199" s="74">
        <v>97</v>
      </c>
      <c r="X1199" s="74">
        <v>92</v>
      </c>
      <c r="Y1199" s="74">
        <v>124</v>
      </c>
      <c r="Z1199" s="74">
        <v>551</v>
      </c>
      <c r="AA1199" s="74">
        <v>614</v>
      </c>
      <c r="AB1199" s="74">
        <v>530</v>
      </c>
      <c r="AC1199" s="74">
        <v>554</v>
      </c>
      <c r="AD1199" s="74">
        <v>318</v>
      </c>
      <c r="AE1199" s="74">
        <v>326</v>
      </c>
      <c r="AF1199" s="74">
        <v>284</v>
      </c>
      <c r="AG1199" s="74">
        <v>321</v>
      </c>
      <c r="AH1199" s="74">
        <v>74</v>
      </c>
      <c r="AI1199" s="74">
        <v>167</v>
      </c>
      <c r="AJ1199" s="74">
        <v>92</v>
      </c>
      <c r="AK1199" s="74">
        <v>63</v>
      </c>
      <c r="AL1199" s="74">
        <v>193</v>
      </c>
      <c r="AM1199" s="87">
        <v>14</v>
      </c>
      <c r="AN1199" s="74">
        <v>81</v>
      </c>
      <c r="AO1199" s="88">
        <v>90</v>
      </c>
      <c r="AP1199" s="74">
        <v>156</v>
      </c>
      <c r="AQ1199" s="89">
        <v>3883</v>
      </c>
      <c r="AR1199" s="74">
        <v>436</v>
      </c>
      <c r="AS1199" s="74">
        <v>291</v>
      </c>
      <c r="AT1199" s="74">
        <v>1386</v>
      </c>
      <c r="AU1199" s="89">
        <v>246</v>
      </c>
      <c r="AV1199" s="95"/>
      <c r="AW1199" s="95"/>
      <c r="AY1199" s="5"/>
    </row>
    <row r="1200" spans="1:51" x14ac:dyDescent="0.2">
      <c r="A1200" s="73" t="s">
        <v>2351</v>
      </c>
      <c r="B1200" s="2" t="s">
        <v>211</v>
      </c>
      <c r="C1200" s="2" t="s">
        <v>2352</v>
      </c>
      <c r="D1200" s="2" t="s">
        <v>2352</v>
      </c>
      <c r="E1200" s="5">
        <f t="shared" si="19"/>
        <v>29670</v>
      </c>
      <c r="F1200" s="74">
        <v>507</v>
      </c>
      <c r="G1200" s="74">
        <v>553</v>
      </c>
      <c r="H1200" s="74">
        <v>586</v>
      </c>
      <c r="I1200" s="74">
        <v>610</v>
      </c>
      <c r="J1200" s="74">
        <v>551</v>
      </c>
      <c r="K1200" s="74">
        <v>510</v>
      </c>
      <c r="L1200" s="74">
        <v>510</v>
      </c>
      <c r="M1200" s="74">
        <v>505</v>
      </c>
      <c r="N1200" s="74">
        <v>494</v>
      </c>
      <c r="O1200" s="74">
        <v>523</v>
      </c>
      <c r="P1200" s="74">
        <v>451</v>
      </c>
      <c r="Q1200" s="74">
        <v>440</v>
      </c>
      <c r="R1200" s="74">
        <v>428</v>
      </c>
      <c r="S1200" s="74">
        <v>423</v>
      </c>
      <c r="T1200" s="74">
        <v>470</v>
      </c>
      <c r="U1200" s="74">
        <v>348</v>
      </c>
      <c r="V1200" s="74">
        <v>346</v>
      </c>
      <c r="W1200" s="74">
        <v>351</v>
      </c>
      <c r="X1200" s="74">
        <v>355</v>
      </c>
      <c r="Y1200" s="74">
        <v>477</v>
      </c>
      <c r="Z1200" s="74">
        <v>2444</v>
      </c>
      <c r="AA1200" s="74">
        <v>2178</v>
      </c>
      <c r="AB1200" s="74">
        <v>2492</v>
      </c>
      <c r="AC1200" s="74">
        <v>1980</v>
      </c>
      <c r="AD1200" s="74">
        <v>1762</v>
      </c>
      <c r="AE1200" s="74">
        <v>1662</v>
      </c>
      <c r="AF1200" s="74">
        <v>1343</v>
      </c>
      <c r="AG1200" s="74">
        <v>1463</v>
      </c>
      <c r="AH1200" s="74">
        <v>1167</v>
      </c>
      <c r="AI1200" s="74">
        <v>1259</v>
      </c>
      <c r="AJ1200" s="74">
        <v>655</v>
      </c>
      <c r="AK1200" s="74">
        <v>887</v>
      </c>
      <c r="AL1200" s="74">
        <v>940</v>
      </c>
      <c r="AM1200" s="87">
        <v>39</v>
      </c>
      <c r="AN1200" s="74">
        <v>246</v>
      </c>
      <c r="AO1200" s="88">
        <v>261</v>
      </c>
      <c r="AP1200" s="74">
        <v>449</v>
      </c>
      <c r="AQ1200" s="89">
        <v>15071</v>
      </c>
      <c r="AR1200" s="74">
        <v>1094</v>
      </c>
      <c r="AS1200" s="74">
        <v>960</v>
      </c>
      <c r="AT1200" s="74">
        <v>6506</v>
      </c>
      <c r="AU1200" s="89">
        <v>685</v>
      </c>
      <c r="AV1200" s="95"/>
      <c r="AW1200" s="95"/>
      <c r="AY1200" s="5"/>
    </row>
    <row r="1201" spans="1:51" x14ac:dyDescent="0.2">
      <c r="A1201" s="73" t="s">
        <v>2353</v>
      </c>
      <c r="B1201" s="2" t="s">
        <v>211</v>
      </c>
      <c r="C1201" s="2" t="s">
        <v>2352</v>
      </c>
      <c r="D1201" s="2" t="s">
        <v>2354</v>
      </c>
      <c r="E1201" s="5">
        <f t="shared" si="19"/>
        <v>10497</v>
      </c>
      <c r="F1201" s="74">
        <v>287</v>
      </c>
      <c r="G1201" s="74">
        <v>273</v>
      </c>
      <c r="H1201" s="74">
        <v>262</v>
      </c>
      <c r="I1201" s="74">
        <v>258</v>
      </c>
      <c r="J1201" s="74">
        <v>231</v>
      </c>
      <c r="K1201" s="74">
        <v>216</v>
      </c>
      <c r="L1201" s="74">
        <v>221</v>
      </c>
      <c r="M1201" s="74">
        <v>228</v>
      </c>
      <c r="N1201" s="74">
        <v>236</v>
      </c>
      <c r="O1201" s="74">
        <v>258</v>
      </c>
      <c r="P1201" s="74">
        <v>241</v>
      </c>
      <c r="Q1201" s="74">
        <v>253</v>
      </c>
      <c r="R1201" s="74">
        <v>255</v>
      </c>
      <c r="S1201" s="74">
        <v>244</v>
      </c>
      <c r="T1201" s="74">
        <v>254</v>
      </c>
      <c r="U1201" s="74">
        <v>175</v>
      </c>
      <c r="V1201" s="74">
        <v>161</v>
      </c>
      <c r="W1201" s="74">
        <v>151</v>
      </c>
      <c r="X1201" s="74">
        <v>142</v>
      </c>
      <c r="Y1201" s="74">
        <v>191</v>
      </c>
      <c r="Z1201" s="74">
        <v>885</v>
      </c>
      <c r="AA1201" s="74">
        <v>891</v>
      </c>
      <c r="AB1201" s="74">
        <v>791</v>
      </c>
      <c r="AC1201" s="74">
        <v>637</v>
      </c>
      <c r="AD1201" s="74">
        <v>566</v>
      </c>
      <c r="AE1201" s="74">
        <v>555</v>
      </c>
      <c r="AF1201" s="74">
        <v>437</v>
      </c>
      <c r="AG1201" s="74">
        <v>320</v>
      </c>
      <c r="AH1201" s="74">
        <v>192</v>
      </c>
      <c r="AI1201" s="74">
        <v>220</v>
      </c>
      <c r="AJ1201" s="74">
        <v>150</v>
      </c>
      <c r="AK1201" s="74">
        <v>148</v>
      </c>
      <c r="AL1201" s="74">
        <v>168</v>
      </c>
      <c r="AM1201" s="87">
        <v>17</v>
      </c>
      <c r="AN1201" s="74">
        <v>166</v>
      </c>
      <c r="AO1201" s="88">
        <v>121</v>
      </c>
      <c r="AP1201" s="74">
        <v>256</v>
      </c>
      <c r="AQ1201" s="89">
        <v>5196</v>
      </c>
      <c r="AR1201" s="74">
        <v>641</v>
      </c>
      <c r="AS1201" s="74">
        <v>433</v>
      </c>
      <c r="AT1201" s="74">
        <v>2126</v>
      </c>
      <c r="AU1201" s="89">
        <v>306</v>
      </c>
      <c r="AV1201" s="95"/>
      <c r="AW1201" s="95"/>
      <c r="AY1201" s="5"/>
    </row>
    <row r="1202" spans="1:51" x14ac:dyDescent="0.2">
      <c r="A1202" s="73" t="s">
        <v>2355</v>
      </c>
      <c r="B1202" s="2" t="s">
        <v>211</v>
      </c>
      <c r="C1202" s="2" t="s">
        <v>2352</v>
      </c>
      <c r="D1202" s="2" t="s">
        <v>2356</v>
      </c>
      <c r="E1202" s="5">
        <f t="shared" si="19"/>
        <v>3186</v>
      </c>
      <c r="F1202" s="74">
        <v>86</v>
      </c>
      <c r="G1202" s="74">
        <v>72</v>
      </c>
      <c r="H1202" s="74">
        <v>56</v>
      </c>
      <c r="I1202" s="74">
        <v>49</v>
      </c>
      <c r="J1202" s="74">
        <v>39</v>
      </c>
      <c r="K1202" s="74">
        <v>38</v>
      </c>
      <c r="L1202" s="74">
        <v>39</v>
      </c>
      <c r="M1202" s="74">
        <v>44</v>
      </c>
      <c r="N1202" s="74">
        <v>45</v>
      </c>
      <c r="O1202" s="74">
        <v>56</v>
      </c>
      <c r="P1202" s="74">
        <v>56</v>
      </c>
      <c r="Q1202" s="74">
        <v>66</v>
      </c>
      <c r="R1202" s="74">
        <v>66</v>
      </c>
      <c r="S1202" s="74">
        <v>63</v>
      </c>
      <c r="T1202" s="74">
        <v>52</v>
      </c>
      <c r="U1202" s="74">
        <v>33</v>
      </c>
      <c r="V1202" s="74">
        <v>25</v>
      </c>
      <c r="W1202" s="74">
        <v>22</v>
      </c>
      <c r="X1202" s="74">
        <v>23</v>
      </c>
      <c r="Y1202" s="74">
        <v>33</v>
      </c>
      <c r="Z1202" s="74">
        <v>241</v>
      </c>
      <c r="AA1202" s="74">
        <v>152</v>
      </c>
      <c r="AB1202" s="74">
        <v>157</v>
      </c>
      <c r="AC1202" s="74">
        <v>218</v>
      </c>
      <c r="AD1202" s="74">
        <v>162</v>
      </c>
      <c r="AE1202" s="74">
        <v>142</v>
      </c>
      <c r="AF1202" s="74">
        <v>193</v>
      </c>
      <c r="AG1202" s="74">
        <v>275</v>
      </c>
      <c r="AH1202" s="74">
        <v>183</v>
      </c>
      <c r="AI1202" s="74">
        <v>178</v>
      </c>
      <c r="AJ1202" s="74">
        <v>127</v>
      </c>
      <c r="AK1202" s="74">
        <v>83</v>
      </c>
      <c r="AL1202" s="74">
        <v>112</v>
      </c>
      <c r="AM1202" s="87">
        <v>3</v>
      </c>
      <c r="AN1202" s="74">
        <v>76</v>
      </c>
      <c r="AO1202" s="88">
        <v>10</v>
      </c>
      <c r="AP1202" s="74">
        <v>68</v>
      </c>
      <c r="AQ1202" s="89">
        <v>1588</v>
      </c>
      <c r="AR1202" s="74">
        <v>158</v>
      </c>
      <c r="AS1202" s="74">
        <v>73</v>
      </c>
      <c r="AT1202" s="74">
        <v>524</v>
      </c>
      <c r="AU1202" s="89">
        <v>81</v>
      </c>
      <c r="AV1202" s="95"/>
      <c r="AW1202" s="95"/>
      <c r="AY1202" s="5"/>
    </row>
    <row r="1203" spans="1:51" x14ac:dyDescent="0.2">
      <c r="A1203" s="73" t="s">
        <v>2357</v>
      </c>
      <c r="B1203" s="2" t="s">
        <v>211</v>
      </c>
      <c r="C1203" s="2" t="s">
        <v>2352</v>
      </c>
      <c r="D1203" s="2" t="s">
        <v>2358</v>
      </c>
      <c r="E1203" s="5">
        <f t="shared" si="19"/>
        <v>5579</v>
      </c>
      <c r="F1203" s="74">
        <v>131</v>
      </c>
      <c r="G1203" s="74">
        <v>139</v>
      </c>
      <c r="H1203" s="74">
        <v>138</v>
      </c>
      <c r="I1203" s="74">
        <v>140</v>
      </c>
      <c r="J1203" s="74">
        <v>129</v>
      </c>
      <c r="K1203" s="74">
        <v>119</v>
      </c>
      <c r="L1203" s="74">
        <v>121</v>
      </c>
      <c r="M1203" s="74">
        <v>120</v>
      </c>
      <c r="N1203" s="74">
        <v>120</v>
      </c>
      <c r="O1203" s="74">
        <v>131</v>
      </c>
      <c r="P1203" s="74">
        <v>117</v>
      </c>
      <c r="Q1203" s="74">
        <v>116</v>
      </c>
      <c r="R1203" s="74">
        <v>113</v>
      </c>
      <c r="S1203" s="74">
        <v>103</v>
      </c>
      <c r="T1203" s="74">
        <v>108</v>
      </c>
      <c r="U1203" s="74">
        <v>68</v>
      </c>
      <c r="V1203" s="74">
        <v>59</v>
      </c>
      <c r="W1203" s="74">
        <v>52</v>
      </c>
      <c r="X1203" s="74">
        <v>49</v>
      </c>
      <c r="Y1203" s="74">
        <v>62</v>
      </c>
      <c r="Z1203" s="74">
        <v>309</v>
      </c>
      <c r="AA1203" s="74">
        <v>341</v>
      </c>
      <c r="AB1203" s="74">
        <v>472</v>
      </c>
      <c r="AC1203" s="74">
        <v>443</v>
      </c>
      <c r="AD1203" s="74">
        <v>269</v>
      </c>
      <c r="AE1203" s="74">
        <v>271</v>
      </c>
      <c r="AF1203" s="74">
        <v>268</v>
      </c>
      <c r="AG1203" s="74">
        <v>206</v>
      </c>
      <c r="AH1203" s="74">
        <v>142</v>
      </c>
      <c r="AI1203" s="74">
        <v>261</v>
      </c>
      <c r="AJ1203" s="74">
        <v>159</v>
      </c>
      <c r="AK1203" s="74">
        <v>179</v>
      </c>
      <c r="AL1203" s="74">
        <v>124</v>
      </c>
      <c r="AM1203" s="87">
        <v>7</v>
      </c>
      <c r="AN1203" s="74">
        <v>92</v>
      </c>
      <c r="AO1203" s="88">
        <v>39</v>
      </c>
      <c r="AP1203" s="74">
        <v>121</v>
      </c>
      <c r="AQ1203" s="89">
        <v>2689</v>
      </c>
      <c r="AR1203" s="74">
        <v>297</v>
      </c>
      <c r="AS1203" s="74">
        <v>153</v>
      </c>
      <c r="AT1203" s="74">
        <v>974</v>
      </c>
      <c r="AU1203" s="89">
        <v>127</v>
      </c>
      <c r="AV1203" s="95"/>
      <c r="AW1203" s="95"/>
      <c r="AY1203" s="5"/>
    </row>
    <row r="1204" spans="1:51" x14ac:dyDescent="0.2">
      <c r="A1204" s="73" t="s">
        <v>2359</v>
      </c>
      <c r="B1204" s="2" t="s">
        <v>211</v>
      </c>
      <c r="C1204" s="2" t="s">
        <v>2352</v>
      </c>
      <c r="D1204" s="2" t="s">
        <v>2360</v>
      </c>
      <c r="E1204" s="5">
        <f t="shared" si="19"/>
        <v>762</v>
      </c>
      <c r="F1204" s="74">
        <v>14</v>
      </c>
      <c r="G1204" s="74">
        <v>17</v>
      </c>
      <c r="H1204" s="74">
        <v>17</v>
      </c>
      <c r="I1204" s="74">
        <v>16</v>
      </c>
      <c r="J1204" s="74">
        <v>14</v>
      </c>
      <c r="K1204" s="74">
        <v>14</v>
      </c>
      <c r="L1204" s="74">
        <v>14</v>
      </c>
      <c r="M1204" s="74">
        <v>14</v>
      </c>
      <c r="N1204" s="74">
        <v>14</v>
      </c>
      <c r="O1204" s="74">
        <v>10</v>
      </c>
      <c r="P1204" s="74">
        <v>12</v>
      </c>
      <c r="Q1204" s="74">
        <v>12</v>
      </c>
      <c r="R1204" s="74">
        <v>12</v>
      </c>
      <c r="S1204" s="74">
        <v>14</v>
      </c>
      <c r="T1204" s="74">
        <v>18</v>
      </c>
      <c r="U1204" s="74">
        <v>14</v>
      </c>
      <c r="V1204" s="74">
        <v>11</v>
      </c>
      <c r="W1204" s="74">
        <v>12</v>
      </c>
      <c r="X1204" s="74">
        <v>11</v>
      </c>
      <c r="Y1204" s="74">
        <v>15</v>
      </c>
      <c r="Z1204" s="74">
        <v>59</v>
      </c>
      <c r="AA1204" s="74">
        <v>31</v>
      </c>
      <c r="AB1204" s="74">
        <v>40</v>
      </c>
      <c r="AC1204" s="74">
        <v>40</v>
      </c>
      <c r="AD1204" s="74">
        <v>24</v>
      </c>
      <c r="AE1204" s="74">
        <v>29</v>
      </c>
      <c r="AF1204" s="74">
        <v>44</v>
      </c>
      <c r="AG1204" s="74">
        <v>32</v>
      </c>
      <c r="AH1204" s="74">
        <v>57</v>
      </c>
      <c r="AI1204" s="74">
        <v>50</v>
      </c>
      <c r="AJ1204" s="74">
        <v>22</v>
      </c>
      <c r="AK1204" s="74">
        <v>50</v>
      </c>
      <c r="AL1204" s="74">
        <v>9</v>
      </c>
      <c r="AM1204" s="87">
        <v>1</v>
      </c>
      <c r="AN1204" s="74">
        <v>6</v>
      </c>
      <c r="AO1204" s="88">
        <v>8</v>
      </c>
      <c r="AP1204" s="74">
        <v>18</v>
      </c>
      <c r="AQ1204" s="89">
        <v>384</v>
      </c>
      <c r="AR1204" s="74">
        <v>33</v>
      </c>
      <c r="AS1204" s="74">
        <v>32</v>
      </c>
      <c r="AT1204" s="74">
        <v>111</v>
      </c>
      <c r="AU1204" s="89">
        <v>27</v>
      </c>
      <c r="AV1204" s="95"/>
      <c r="AW1204" s="95"/>
      <c r="AY1204" s="5"/>
    </row>
    <row r="1205" spans="1:51" x14ac:dyDescent="0.2">
      <c r="A1205" s="73" t="s">
        <v>2361</v>
      </c>
      <c r="B1205" s="2" t="s">
        <v>211</v>
      </c>
      <c r="C1205" s="2" t="s">
        <v>2352</v>
      </c>
      <c r="D1205" s="2" t="s">
        <v>2362</v>
      </c>
      <c r="E1205" s="5">
        <f t="shared" si="19"/>
        <v>3439</v>
      </c>
      <c r="F1205" s="74">
        <v>54</v>
      </c>
      <c r="G1205" s="74">
        <v>61</v>
      </c>
      <c r="H1205" s="74">
        <v>61</v>
      </c>
      <c r="I1205" s="74">
        <v>67</v>
      </c>
      <c r="J1205" s="74">
        <v>61</v>
      </c>
      <c r="K1205" s="74">
        <v>56</v>
      </c>
      <c r="L1205" s="74">
        <v>56</v>
      </c>
      <c r="M1205" s="74">
        <v>56</v>
      </c>
      <c r="N1205" s="74">
        <v>56</v>
      </c>
      <c r="O1205" s="74">
        <v>55</v>
      </c>
      <c r="P1205" s="74">
        <v>49</v>
      </c>
      <c r="Q1205" s="74">
        <v>50</v>
      </c>
      <c r="R1205" s="74">
        <v>49</v>
      </c>
      <c r="S1205" s="74">
        <v>50</v>
      </c>
      <c r="T1205" s="74">
        <v>54</v>
      </c>
      <c r="U1205" s="74">
        <v>44</v>
      </c>
      <c r="V1205" s="74">
        <v>45</v>
      </c>
      <c r="W1205" s="74">
        <v>45</v>
      </c>
      <c r="X1205" s="74">
        <v>44</v>
      </c>
      <c r="Y1205" s="74">
        <v>54</v>
      </c>
      <c r="Z1205" s="74">
        <v>206</v>
      </c>
      <c r="AA1205" s="74">
        <v>181</v>
      </c>
      <c r="AB1205" s="74">
        <v>274</v>
      </c>
      <c r="AC1205" s="74">
        <v>259</v>
      </c>
      <c r="AD1205" s="74">
        <v>231</v>
      </c>
      <c r="AE1205" s="74">
        <v>190</v>
      </c>
      <c r="AF1205" s="74">
        <v>202</v>
      </c>
      <c r="AG1205" s="74">
        <v>203</v>
      </c>
      <c r="AH1205" s="74">
        <v>133</v>
      </c>
      <c r="AI1205" s="74">
        <v>178</v>
      </c>
      <c r="AJ1205" s="74">
        <v>68</v>
      </c>
      <c r="AK1205" s="74">
        <v>147</v>
      </c>
      <c r="AL1205" s="74">
        <v>100</v>
      </c>
      <c r="AM1205" s="87">
        <v>5</v>
      </c>
      <c r="AN1205" s="74">
        <v>24</v>
      </c>
      <c r="AO1205" s="88">
        <v>30</v>
      </c>
      <c r="AP1205" s="74">
        <v>54</v>
      </c>
      <c r="AQ1205" s="89">
        <v>1721</v>
      </c>
      <c r="AR1205" s="74">
        <v>129</v>
      </c>
      <c r="AS1205" s="74">
        <v>122</v>
      </c>
      <c r="AT1205" s="74">
        <v>658</v>
      </c>
      <c r="AU1205" s="89">
        <v>90</v>
      </c>
      <c r="AV1205" s="95"/>
      <c r="AW1205" s="95"/>
      <c r="AY1205" s="5"/>
    </row>
    <row r="1206" spans="1:51" x14ac:dyDescent="0.2">
      <c r="A1206" s="73" t="s">
        <v>2363</v>
      </c>
      <c r="B1206" s="2" t="s">
        <v>211</v>
      </c>
      <c r="C1206" s="2" t="s">
        <v>2352</v>
      </c>
      <c r="D1206" s="2" t="s">
        <v>2364</v>
      </c>
      <c r="E1206" s="5">
        <f t="shared" si="19"/>
        <v>819</v>
      </c>
      <c r="F1206" s="74">
        <v>16</v>
      </c>
      <c r="G1206" s="74">
        <v>18</v>
      </c>
      <c r="H1206" s="74">
        <v>14</v>
      </c>
      <c r="I1206" s="74">
        <v>16</v>
      </c>
      <c r="J1206" s="74">
        <v>10</v>
      </c>
      <c r="K1206" s="74">
        <v>13</v>
      </c>
      <c r="L1206" s="74">
        <v>16</v>
      </c>
      <c r="M1206" s="74">
        <v>14</v>
      </c>
      <c r="N1206" s="74">
        <v>17</v>
      </c>
      <c r="O1206" s="74">
        <v>15</v>
      </c>
      <c r="P1206" s="74">
        <v>17</v>
      </c>
      <c r="Q1206" s="74">
        <v>18</v>
      </c>
      <c r="R1206" s="74">
        <v>21</v>
      </c>
      <c r="S1206" s="74">
        <v>17</v>
      </c>
      <c r="T1206" s="74">
        <v>19</v>
      </c>
      <c r="U1206" s="74">
        <v>9</v>
      </c>
      <c r="V1206" s="74">
        <v>6</v>
      </c>
      <c r="W1206" s="74">
        <v>4</v>
      </c>
      <c r="X1206" s="74">
        <v>5</v>
      </c>
      <c r="Y1206" s="74">
        <v>12</v>
      </c>
      <c r="Z1206" s="74">
        <v>96</v>
      </c>
      <c r="AA1206" s="74">
        <v>65</v>
      </c>
      <c r="AB1206" s="74">
        <v>42</v>
      </c>
      <c r="AC1206" s="74">
        <v>54</v>
      </c>
      <c r="AD1206" s="74">
        <v>53</v>
      </c>
      <c r="AE1206" s="74">
        <v>51</v>
      </c>
      <c r="AF1206" s="74">
        <v>36</v>
      </c>
      <c r="AG1206" s="74">
        <v>20</v>
      </c>
      <c r="AH1206" s="74">
        <v>42</v>
      </c>
      <c r="AI1206" s="74">
        <v>1</v>
      </c>
      <c r="AJ1206" s="74">
        <v>23</v>
      </c>
      <c r="AK1206" s="74">
        <v>32</v>
      </c>
      <c r="AL1206" s="74">
        <v>27</v>
      </c>
      <c r="AM1206" s="87">
        <v>11</v>
      </c>
      <c r="AN1206" s="74">
        <v>11</v>
      </c>
      <c r="AO1206" s="88">
        <v>5</v>
      </c>
      <c r="AP1206" s="74">
        <v>22</v>
      </c>
      <c r="AQ1206" s="89">
        <v>410</v>
      </c>
      <c r="AR1206" s="74">
        <v>46</v>
      </c>
      <c r="AS1206" s="74">
        <v>18</v>
      </c>
      <c r="AT1206" s="74">
        <v>174</v>
      </c>
      <c r="AU1206" s="89">
        <v>31</v>
      </c>
      <c r="AV1206" s="95"/>
      <c r="AW1206" s="95"/>
      <c r="AY1206" s="5"/>
    </row>
    <row r="1207" spans="1:51" x14ac:dyDescent="0.2">
      <c r="A1207" s="73" t="s">
        <v>2365</v>
      </c>
      <c r="B1207" s="2" t="s">
        <v>211</v>
      </c>
      <c r="C1207" s="2" t="s">
        <v>2352</v>
      </c>
      <c r="D1207" s="2" t="s">
        <v>2366</v>
      </c>
      <c r="E1207" s="5">
        <f t="shared" si="19"/>
        <v>6748</v>
      </c>
      <c r="F1207" s="74">
        <v>97</v>
      </c>
      <c r="G1207" s="74">
        <v>113</v>
      </c>
      <c r="H1207" s="74">
        <v>124</v>
      </c>
      <c r="I1207" s="74">
        <v>139</v>
      </c>
      <c r="J1207" s="74">
        <v>130</v>
      </c>
      <c r="K1207" s="74">
        <v>126</v>
      </c>
      <c r="L1207" s="74">
        <v>126</v>
      </c>
      <c r="M1207" s="74">
        <v>131</v>
      </c>
      <c r="N1207" s="74">
        <v>131</v>
      </c>
      <c r="O1207" s="74">
        <v>142</v>
      </c>
      <c r="P1207" s="74">
        <v>122</v>
      </c>
      <c r="Q1207" s="74">
        <v>119</v>
      </c>
      <c r="R1207" s="74">
        <v>114</v>
      </c>
      <c r="S1207" s="74">
        <v>110</v>
      </c>
      <c r="T1207" s="74">
        <v>117</v>
      </c>
      <c r="U1207" s="74">
        <v>80</v>
      </c>
      <c r="V1207" s="74">
        <v>74</v>
      </c>
      <c r="W1207" s="74">
        <v>70</v>
      </c>
      <c r="X1207" s="74">
        <v>68</v>
      </c>
      <c r="Y1207" s="74">
        <v>90</v>
      </c>
      <c r="Z1207" s="74">
        <v>454</v>
      </c>
      <c r="AA1207" s="74">
        <v>519</v>
      </c>
      <c r="AB1207" s="74">
        <v>430</v>
      </c>
      <c r="AC1207" s="74">
        <v>361</v>
      </c>
      <c r="AD1207" s="74">
        <v>523</v>
      </c>
      <c r="AE1207" s="74">
        <v>393</v>
      </c>
      <c r="AF1207" s="74">
        <v>409</v>
      </c>
      <c r="AG1207" s="74">
        <v>287</v>
      </c>
      <c r="AH1207" s="74">
        <v>226</v>
      </c>
      <c r="AI1207" s="74">
        <v>249</v>
      </c>
      <c r="AJ1207" s="74">
        <v>257</v>
      </c>
      <c r="AK1207" s="74">
        <v>161</v>
      </c>
      <c r="AL1207" s="74">
        <v>256</v>
      </c>
      <c r="AM1207" s="87">
        <v>11</v>
      </c>
      <c r="AN1207" s="74">
        <v>39</v>
      </c>
      <c r="AO1207" s="88">
        <v>58</v>
      </c>
      <c r="AP1207" s="74">
        <v>92</v>
      </c>
      <c r="AQ1207" s="89">
        <v>3421</v>
      </c>
      <c r="AR1207" s="74">
        <v>288</v>
      </c>
      <c r="AS1207" s="74">
        <v>197</v>
      </c>
      <c r="AT1207" s="74">
        <v>1313</v>
      </c>
      <c r="AU1207" s="89">
        <v>190</v>
      </c>
      <c r="AV1207" s="95"/>
      <c r="AW1207" s="95"/>
      <c r="AY1207" s="5"/>
    </row>
    <row r="1208" spans="1:51" x14ac:dyDescent="0.2">
      <c r="A1208" s="73" t="s">
        <v>2367</v>
      </c>
      <c r="B1208" s="2" t="s">
        <v>211</v>
      </c>
      <c r="C1208" s="2" t="s">
        <v>2352</v>
      </c>
      <c r="D1208" s="2" t="s">
        <v>2368</v>
      </c>
      <c r="E1208" s="5">
        <f t="shared" si="19"/>
        <v>9314</v>
      </c>
      <c r="F1208" s="74">
        <v>209</v>
      </c>
      <c r="G1208" s="74">
        <v>229</v>
      </c>
      <c r="H1208" s="74">
        <v>240</v>
      </c>
      <c r="I1208" s="74">
        <v>251</v>
      </c>
      <c r="J1208" s="74">
        <v>229</v>
      </c>
      <c r="K1208" s="74">
        <v>218</v>
      </c>
      <c r="L1208" s="74">
        <v>220</v>
      </c>
      <c r="M1208" s="74">
        <v>222</v>
      </c>
      <c r="N1208" s="74">
        <v>220</v>
      </c>
      <c r="O1208" s="74">
        <v>232</v>
      </c>
      <c r="P1208" s="74">
        <v>207</v>
      </c>
      <c r="Q1208" s="74">
        <v>204</v>
      </c>
      <c r="R1208" s="74">
        <v>198</v>
      </c>
      <c r="S1208" s="74">
        <v>179</v>
      </c>
      <c r="T1208" s="74">
        <v>181</v>
      </c>
      <c r="U1208" s="74">
        <v>119</v>
      </c>
      <c r="V1208" s="74">
        <v>102</v>
      </c>
      <c r="W1208" s="74">
        <v>90</v>
      </c>
      <c r="X1208" s="74">
        <v>88</v>
      </c>
      <c r="Y1208" s="74">
        <v>122</v>
      </c>
      <c r="Z1208" s="74">
        <v>661</v>
      </c>
      <c r="AA1208" s="74">
        <v>745</v>
      </c>
      <c r="AB1208" s="74">
        <v>786</v>
      </c>
      <c r="AC1208" s="74">
        <v>810</v>
      </c>
      <c r="AD1208" s="74">
        <v>389</v>
      </c>
      <c r="AE1208" s="74">
        <v>443</v>
      </c>
      <c r="AF1208" s="74">
        <v>369</v>
      </c>
      <c r="AG1208" s="74">
        <v>297</v>
      </c>
      <c r="AH1208" s="74">
        <v>294</v>
      </c>
      <c r="AI1208" s="74">
        <v>384</v>
      </c>
      <c r="AJ1208" s="74">
        <v>135</v>
      </c>
      <c r="AK1208" s="74">
        <v>93</v>
      </c>
      <c r="AL1208" s="74">
        <v>148</v>
      </c>
      <c r="AM1208" s="87">
        <v>13</v>
      </c>
      <c r="AN1208" s="74">
        <v>121</v>
      </c>
      <c r="AO1208" s="88">
        <v>88</v>
      </c>
      <c r="AP1208" s="74">
        <v>187</v>
      </c>
      <c r="AQ1208" s="89">
        <v>4685</v>
      </c>
      <c r="AR1208" s="74">
        <v>476</v>
      </c>
      <c r="AS1208" s="74">
        <v>292</v>
      </c>
      <c r="AT1208" s="74">
        <v>1962</v>
      </c>
      <c r="AU1208" s="89">
        <v>238</v>
      </c>
      <c r="AV1208" s="95"/>
      <c r="AW1208" s="95"/>
      <c r="AY1208" s="5"/>
    </row>
    <row r="1209" spans="1:51" x14ac:dyDescent="0.2">
      <c r="A1209" s="73" t="s">
        <v>2369</v>
      </c>
      <c r="B1209" s="2" t="s">
        <v>211</v>
      </c>
      <c r="C1209" s="2" t="s">
        <v>2352</v>
      </c>
      <c r="D1209" s="2" t="s">
        <v>2370</v>
      </c>
      <c r="E1209" s="5">
        <f t="shared" si="19"/>
        <v>29559</v>
      </c>
      <c r="F1209" s="74">
        <v>653</v>
      </c>
      <c r="G1209" s="74">
        <v>705</v>
      </c>
      <c r="H1209" s="74">
        <v>740</v>
      </c>
      <c r="I1209" s="74">
        <v>768</v>
      </c>
      <c r="J1209" s="74">
        <v>711</v>
      </c>
      <c r="K1209" s="74">
        <v>668</v>
      </c>
      <c r="L1209" s="74">
        <v>675</v>
      </c>
      <c r="M1209" s="74">
        <v>679</v>
      </c>
      <c r="N1209" s="74">
        <v>679</v>
      </c>
      <c r="O1209" s="74">
        <v>715</v>
      </c>
      <c r="P1209" s="74">
        <v>633</v>
      </c>
      <c r="Q1209" s="74">
        <v>628</v>
      </c>
      <c r="R1209" s="74">
        <v>606</v>
      </c>
      <c r="S1209" s="74">
        <v>570</v>
      </c>
      <c r="T1209" s="74">
        <v>593</v>
      </c>
      <c r="U1209" s="74">
        <v>397</v>
      </c>
      <c r="V1209" s="74">
        <v>358</v>
      </c>
      <c r="W1209" s="74">
        <v>330</v>
      </c>
      <c r="X1209" s="74">
        <v>323</v>
      </c>
      <c r="Y1209" s="74">
        <v>440</v>
      </c>
      <c r="Z1209" s="74">
        <v>2145</v>
      </c>
      <c r="AA1209" s="74">
        <v>1902</v>
      </c>
      <c r="AB1209" s="74">
        <v>2084</v>
      </c>
      <c r="AC1209" s="74">
        <v>2143</v>
      </c>
      <c r="AD1209" s="74">
        <v>1569</v>
      </c>
      <c r="AE1209" s="74">
        <v>1190</v>
      </c>
      <c r="AF1209" s="74">
        <v>1272</v>
      </c>
      <c r="AG1209" s="74">
        <v>1398</v>
      </c>
      <c r="AH1209" s="74">
        <v>1000</v>
      </c>
      <c r="AI1209" s="74">
        <v>1002</v>
      </c>
      <c r="AJ1209" s="74">
        <v>609</v>
      </c>
      <c r="AK1209" s="74">
        <v>632</v>
      </c>
      <c r="AL1209" s="74">
        <v>742</v>
      </c>
      <c r="AM1209" s="87">
        <v>43</v>
      </c>
      <c r="AN1209" s="74">
        <v>350</v>
      </c>
      <c r="AO1209" s="88">
        <v>303</v>
      </c>
      <c r="AP1209" s="74">
        <v>577</v>
      </c>
      <c r="AQ1209" s="89">
        <v>14778</v>
      </c>
      <c r="AR1209" s="74">
        <v>1509</v>
      </c>
      <c r="AS1209" s="74">
        <v>971</v>
      </c>
      <c r="AT1209" s="74">
        <v>5269</v>
      </c>
      <c r="AU1209" s="89">
        <v>753</v>
      </c>
      <c r="AV1209" s="95"/>
      <c r="AW1209" s="95"/>
      <c r="AY1209" s="5"/>
    </row>
    <row r="1210" spans="1:51" x14ac:dyDescent="0.2">
      <c r="A1210" s="73" t="s">
        <v>2371</v>
      </c>
      <c r="B1210" s="2" t="s">
        <v>211</v>
      </c>
      <c r="C1210" s="2" t="s">
        <v>2372</v>
      </c>
      <c r="D1210" s="2" t="s">
        <v>2373</v>
      </c>
      <c r="E1210" s="5">
        <f t="shared" si="19"/>
        <v>17943</v>
      </c>
      <c r="F1210" s="74">
        <v>322</v>
      </c>
      <c r="G1210" s="74">
        <v>278</v>
      </c>
      <c r="H1210" s="74">
        <v>250</v>
      </c>
      <c r="I1210" s="74">
        <v>231</v>
      </c>
      <c r="J1210" s="74">
        <v>198</v>
      </c>
      <c r="K1210" s="74">
        <v>193</v>
      </c>
      <c r="L1210" s="74">
        <v>200</v>
      </c>
      <c r="M1210" s="74">
        <v>215</v>
      </c>
      <c r="N1210" s="74">
        <v>231</v>
      </c>
      <c r="O1210" s="74">
        <v>264</v>
      </c>
      <c r="P1210" s="74">
        <v>261</v>
      </c>
      <c r="Q1210" s="74">
        <v>289</v>
      </c>
      <c r="R1210" s="74">
        <v>302</v>
      </c>
      <c r="S1210" s="74">
        <v>300</v>
      </c>
      <c r="T1210" s="74">
        <v>314</v>
      </c>
      <c r="U1210" s="74">
        <v>224</v>
      </c>
      <c r="V1210" s="74">
        <v>213</v>
      </c>
      <c r="W1210" s="74">
        <v>206</v>
      </c>
      <c r="X1210" s="74">
        <v>201</v>
      </c>
      <c r="Y1210" s="74">
        <v>267</v>
      </c>
      <c r="Z1210" s="74">
        <v>1295</v>
      </c>
      <c r="AA1210" s="74">
        <v>1436</v>
      </c>
      <c r="AB1210" s="74">
        <v>1641</v>
      </c>
      <c r="AC1210" s="74">
        <v>1624</v>
      </c>
      <c r="AD1210" s="74">
        <v>1391</v>
      </c>
      <c r="AE1210" s="74">
        <v>1230</v>
      </c>
      <c r="AF1210" s="74">
        <v>1017</v>
      </c>
      <c r="AG1210" s="74">
        <v>893</v>
      </c>
      <c r="AH1210" s="74">
        <v>774</v>
      </c>
      <c r="AI1210" s="74">
        <v>514</v>
      </c>
      <c r="AJ1210" s="74">
        <v>424</v>
      </c>
      <c r="AK1210" s="74">
        <v>327</v>
      </c>
      <c r="AL1210" s="74">
        <v>418</v>
      </c>
      <c r="AM1210" s="87">
        <v>20</v>
      </c>
      <c r="AN1210" s="74">
        <v>179</v>
      </c>
      <c r="AO1210" s="88">
        <v>143</v>
      </c>
      <c r="AP1210" s="74">
        <v>287</v>
      </c>
      <c r="AQ1210" s="89">
        <v>8900</v>
      </c>
      <c r="AR1210" s="74">
        <v>756</v>
      </c>
      <c r="AS1210" s="74">
        <v>590</v>
      </c>
      <c r="AT1210" s="74">
        <v>4239</v>
      </c>
      <c r="AU1210" s="89">
        <v>344</v>
      </c>
      <c r="AV1210" s="95"/>
      <c r="AW1210" s="95"/>
      <c r="AY1210" s="5"/>
    </row>
    <row r="1211" spans="1:51" x14ac:dyDescent="0.2">
      <c r="A1211" s="73" t="s">
        <v>2374</v>
      </c>
      <c r="B1211" s="2" t="s">
        <v>211</v>
      </c>
      <c r="C1211" s="2" t="s">
        <v>2372</v>
      </c>
      <c r="D1211" s="2" t="s">
        <v>2375</v>
      </c>
      <c r="E1211" s="5">
        <f t="shared" si="19"/>
        <v>47609</v>
      </c>
      <c r="F1211" s="74">
        <v>839</v>
      </c>
      <c r="G1211" s="74">
        <v>837</v>
      </c>
      <c r="H1211" s="74">
        <v>835</v>
      </c>
      <c r="I1211" s="74">
        <v>844</v>
      </c>
      <c r="J1211" s="74">
        <v>760</v>
      </c>
      <c r="K1211" s="74">
        <v>709</v>
      </c>
      <c r="L1211" s="74">
        <v>720</v>
      </c>
      <c r="M1211" s="74">
        <v>728</v>
      </c>
      <c r="N1211" s="74">
        <v>739</v>
      </c>
      <c r="O1211" s="74">
        <v>798</v>
      </c>
      <c r="P1211" s="74">
        <v>728</v>
      </c>
      <c r="Q1211" s="74">
        <v>739</v>
      </c>
      <c r="R1211" s="74">
        <v>740</v>
      </c>
      <c r="S1211" s="74">
        <v>730</v>
      </c>
      <c r="T1211" s="74">
        <v>788</v>
      </c>
      <c r="U1211" s="74">
        <v>571</v>
      </c>
      <c r="V1211" s="74">
        <v>556</v>
      </c>
      <c r="W1211" s="74">
        <v>543</v>
      </c>
      <c r="X1211" s="74">
        <v>532</v>
      </c>
      <c r="Y1211" s="74">
        <v>697</v>
      </c>
      <c r="Z1211" s="74">
        <v>3465</v>
      </c>
      <c r="AA1211" s="74">
        <v>4417</v>
      </c>
      <c r="AB1211" s="74">
        <v>4330</v>
      </c>
      <c r="AC1211" s="74">
        <v>4005</v>
      </c>
      <c r="AD1211" s="74">
        <v>3396</v>
      </c>
      <c r="AE1211" s="74">
        <v>3015</v>
      </c>
      <c r="AF1211" s="74">
        <v>2887</v>
      </c>
      <c r="AG1211" s="74">
        <v>2145</v>
      </c>
      <c r="AH1211" s="74">
        <v>1396</v>
      </c>
      <c r="AI1211" s="74">
        <v>1480</v>
      </c>
      <c r="AJ1211" s="74">
        <v>1115</v>
      </c>
      <c r="AK1211" s="74">
        <v>674</v>
      </c>
      <c r="AL1211" s="74">
        <v>851</v>
      </c>
      <c r="AM1211" s="87">
        <v>62</v>
      </c>
      <c r="AN1211" s="74">
        <v>405</v>
      </c>
      <c r="AO1211" s="88">
        <v>434</v>
      </c>
      <c r="AP1211" s="74">
        <v>740</v>
      </c>
      <c r="AQ1211" s="89">
        <v>23720</v>
      </c>
      <c r="AR1211" s="74">
        <v>1904</v>
      </c>
      <c r="AS1211" s="74">
        <v>1453</v>
      </c>
      <c r="AT1211" s="74">
        <v>11138</v>
      </c>
      <c r="AU1211" s="89">
        <v>1068</v>
      </c>
      <c r="AV1211" s="95"/>
      <c r="AW1211" s="95"/>
      <c r="AY1211" s="5"/>
    </row>
    <row r="1212" spans="1:51" x14ac:dyDescent="0.2">
      <c r="A1212" s="73" t="s">
        <v>2376</v>
      </c>
      <c r="B1212" s="2" t="s">
        <v>211</v>
      </c>
      <c r="C1212" s="2" t="s">
        <v>2372</v>
      </c>
      <c r="D1212" s="2" t="s">
        <v>2377</v>
      </c>
      <c r="E1212" s="5">
        <f t="shared" si="19"/>
        <v>4134</v>
      </c>
      <c r="F1212" s="74">
        <v>96</v>
      </c>
      <c r="G1212" s="74">
        <v>88</v>
      </c>
      <c r="H1212" s="74">
        <v>74</v>
      </c>
      <c r="I1212" s="74">
        <v>66</v>
      </c>
      <c r="J1212" s="74">
        <v>54</v>
      </c>
      <c r="K1212" s="74">
        <v>51</v>
      </c>
      <c r="L1212" s="74">
        <v>55</v>
      </c>
      <c r="M1212" s="74">
        <v>57</v>
      </c>
      <c r="N1212" s="74">
        <v>62</v>
      </c>
      <c r="O1212" s="74">
        <v>68</v>
      </c>
      <c r="P1212" s="74">
        <v>69</v>
      </c>
      <c r="Q1212" s="74">
        <v>76</v>
      </c>
      <c r="R1212" s="74">
        <v>79</v>
      </c>
      <c r="S1212" s="74">
        <v>79</v>
      </c>
      <c r="T1212" s="74">
        <v>85</v>
      </c>
      <c r="U1212" s="74">
        <v>61</v>
      </c>
      <c r="V1212" s="74">
        <v>64</v>
      </c>
      <c r="W1212" s="74">
        <v>57</v>
      </c>
      <c r="X1212" s="74">
        <v>55</v>
      </c>
      <c r="Y1212" s="74">
        <v>69</v>
      </c>
      <c r="Z1212" s="74">
        <v>262</v>
      </c>
      <c r="AA1212" s="74">
        <v>381</v>
      </c>
      <c r="AB1212" s="74">
        <v>379</v>
      </c>
      <c r="AC1212" s="74">
        <v>285</v>
      </c>
      <c r="AD1212" s="74">
        <v>188</v>
      </c>
      <c r="AE1212" s="74">
        <v>295</v>
      </c>
      <c r="AF1212" s="74">
        <v>225</v>
      </c>
      <c r="AG1212" s="74">
        <v>258</v>
      </c>
      <c r="AH1212" s="74">
        <v>119</v>
      </c>
      <c r="AI1212" s="74">
        <v>178</v>
      </c>
      <c r="AJ1212" s="74">
        <v>73</v>
      </c>
      <c r="AK1212" s="74">
        <v>67</v>
      </c>
      <c r="AL1212" s="74">
        <v>59</v>
      </c>
      <c r="AM1212" s="87">
        <v>5</v>
      </c>
      <c r="AN1212" s="74">
        <v>61</v>
      </c>
      <c r="AO1212" s="88">
        <v>35</v>
      </c>
      <c r="AP1212" s="74">
        <v>87</v>
      </c>
      <c r="AQ1212" s="89">
        <v>2031</v>
      </c>
      <c r="AR1212" s="74">
        <v>195</v>
      </c>
      <c r="AS1212" s="74">
        <v>159</v>
      </c>
      <c r="AT1212" s="74">
        <v>846</v>
      </c>
      <c r="AU1212" s="89">
        <v>102</v>
      </c>
      <c r="AV1212" s="95"/>
      <c r="AW1212" s="95"/>
      <c r="AY1212" s="5"/>
    </row>
    <row r="1213" spans="1:51" x14ac:dyDescent="0.2">
      <c r="A1213" s="73" t="s">
        <v>2378</v>
      </c>
      <c r="B1213" s="2" t="s">
        <v>211</v>
      </c>
      <c r="C1213" s="2" t="s">
        <v>2372</v>
      </c>
      <c r="D1213" s="2" t="s">
        <v>2372</v>
      </c>
      <c r="E1213" s="5">
        <f t="shared" si="19"/>
        <v>29695</v>
      </c>
      <c r="F1213" s="74">
        <v>583</v>
      </c>
      <c r="G1213" s="74">
        <v>535</v>
      </c>
      <c r="H1213" s="74">
        <v>493</v>
      </c>
      <c r="I1213" s="74">
        <v>471</v>
      </c>
      <c r="J1213" s="74">
        <v>393</v>
      </c>
      <c r="K1213" s="74">
        <v>366</v>
      </c>
      <c r="L1213" s="74">
        <v>365</v>
      </c>
      <c r="M1213" s="74">
        <v>371</v>
      </c>
      <c r="N1213" s="74">
        <v>383</v>
      </c>
      <c r="O1213" s="74">
        <v>422</v>
      </c>
      <c r="P1213" s="74">
        <v>394</v>
      </c>
      <c r="Q1213" s="74">
        <v>409</v>
      </c>
      <c r="R1213" s="74">
        <v>429</v>
      </c>
      <c r="S1213" s="74">
        <v>449</v>
      </c>
      <c r="T1213" s="74">
        <v>527</v>
      </c>
      <c r="U1213" s="74">
        <v>413</v>
      </c>
      <c r="V1213" s="74">
        <v>437</v>
      </c>
      <c r="W1213" s="74">
        <v>446</v>
      </c>
      <c r="X1213" s="74">
        <v>419</v>
      </c>
      <c r="Y1213" s="74">
        <v>517</v>
      </c>
      <c r="Z1213" s="74">
        <v>1970</v>
      </c>
      <c r="AA1213" s="74">
        <v>2354</v>
      </c>
      <c r="AB1213" s="74">
        <v>2567</v>
      </c>
      <c r="AC1213" s="74">
        <v>2592</v>
      </c>
      <c r="AD1213" s="74">
        <v>2252</v>
      </c>
      <c r="AE1213" s="74">
        <v>1948</v>
      </c>
      <c r="AF1213" s="74">
        <v>1682</v>
      </c>
      <c r="AG1213" s="74">
        <v>1616</v>
      </c>
      <c r="AH1213" s="74">
        <v>1084</v>
      </c>
      <c r="AI1213" s="74">
        <v>964</v>
      </c>
      <c r="AJ1213" s="74">
        <v>817</v>
      </c>
      <c r="AK1213" s="74">
        <v>539</v>
      </c>
      <c r="AL1213" s="74">
        <v>488</v>
      </c>
      <c r="AM1213" s="87">
        <v>36</v>
      </c>
      <c r="AN1213" s="74">
        <v>316</v>
      </c>
      <c r="AO1213" s="88">
        <v>267</v>
      </c>
      <c r="AP1213" s="74">
        <v>518</v>
      </c>
      <c r="AQ1213" s="89">
        <v>14618</v>
      </c>
      <c r="AR1213" s="74">
        <v>1059</v>
      </c>
      <c r="AS1213" s="74">
        <v>1202</v>
      </c>
      <c r="AT1213" s="74">
        <v>6641</v>
      </c>
      <c r="AU1213" s="89">
        <v>629</v>
      </c>
      <c r="AV1213" s="95"/>
      <c r="AW1213" s="95"/>
      <c r="AY1213" s="5"/>
    </row>
    <row r="1214" spans="1:51" x14ac:dyDescent="0.2">
      <c r="A1214" s="73" t="s">
        <v>2379</v>
      </c>
      <c r="B1214" s="2" t="s">
        <v>211</v>
      </c>
      <c r="C1214" s="2" t="s">
        <v>2372</v>
      </c>
      <c r="D1214" s="2" t="s">
        <v>2380</v>
      </c>
      <c r="E1214" s="5">
        <f t="shared" si="19"/>
        <v>13300</v>
      </c>
      <c r="F1214" s="74">
        <v>247</v>
      </c>
      <c r="G1214" s="74">
        <v>226</v>
      </c>
      <c r="H1214" s="74">
        <v>210</v>
      </c>
      <c r="I1214" s="74">
        <v>202</v>
      </c>
      <c r="J1214" s="74">
        <v>181</v>
      </c>
      <c r="K1214" s="74">
        <v>173</v>
      </c>
      <c r="L1214" s="74">
        <v>180</v>
      </c>
      <c r="M1214" s="74">
        <v>192</v>
      </c>
      <c r="N1214" s="74">
        <v>204</v>
      </c>
      <c r="O1214" s="74">
        <v>231</v>
      </c>
      <c r="P1214" s="74">
        <v>225</v>
      </c>
      <c r="Q1214" s="74">
        <v>242</v>
      </c>
      <c r="R1214" s="74">
        <v>247</v>
      </c>
      <c r="S1214" s="74">
        <v>237</v>
      </c>
      <c r="T1214" s="74">
        <v>240</v>
      </c>
      <c r="U1214" s="74">
        <v>160</v>
      </c>
      <c r="V1214" s="74">
        <v>143</v>
      </c>
      <c r="W1214" s="74">
        <v>135</v>
      </c>
      <c r="X1214" s="74">
        <v>138</v>
      </c>
      <c r="Y1214" s="74">
        <v>194</v>
      </c>
      <c r="Z1214" s="74">
        <v>1112</v>
      </c>
      <c r="AA1214" s="74">
        <v>1052</v>
      </c>
      <c r="AB1214" s="74">
        <v>1084</v>
      </c>
      <c r="AC1214" s="74">
        <v>1214</v>
      </c>
      <c r="AD1214" s="74">
        <v>1069</v>
      </c>
      <c r="AE1214" s="74">
        <v>840</v>
      </c>
      <c r="AF1214" s="74">
        <v>679</v>
      </c>
      <c r="AG1214" s="74">
        <v>570</v>
      </c>
      <c r="AH1214" s="74">
        <v>557</v>
      </c>
      <c r="AI1214" s="74">
        <v>332</v>
      </c>
      <c r="AJ1214" s="74">
        <v>346</v>
      </c>
      <c r="AK1214" s="74">
        <v>249</v>
      </c>
      <c r="AL1214" s="74">
        <v>189</v>
      </c>
      <c r="AM1214" s="87">
        <v>16</v>
      </c>
      <c r="AN1214" s="74">
        <v>135</v>
      </c>
      <c r="AO1214" s="88">
        <v>112</v>
      </c>
      <c r="AP1214" s="74">
        <v>224</v>
      </c>
      <c r="AQ1214" s="89">
        <v>6722</v>
      </c>
      <c r="AR1214" s="74">
        <v>579</v>
      </c>
      <c r="AS1214" s="74">
        <v>398</v>
      </c>
      <c r="AT1214" s="74">
        <v>3270</v>
      </c>
      <c r="AU1214" s="89">
        <v>272</v>
      </c>
      <c r="AV1214" s="95"/>
      <c r="AW1214" s="95"/>
      <c r="AY1214" s="5"/>
    </row>
    <row r="1215" spans="1:51" x14ac:dyDescent="0.2">
      <c r="A1215" s="73" t="s">
        <v>2381</v>
      </c>
      <c r="B1215" s="2" t="s">
        <v>211</v>
      </c>
      <c r="C1215" s="2" t="s">
        <v>2382</v>
      </c>
      <c r="D1215" s="2" t="s">
        <v>2383</v>
      </c>
      <c r="E1215" s="5">
        <f t="shared" si="19"/>
        <v>15936</v>
      </c>
      <c r="F1215" s="74">
        <v>318</v>
      </c>
      <c r="G1215" s="74">
        <v>331</v>
      </c>
      <c r="H1215" s="74">
        <v>341</v>
      </c>
      <c r="I1215" s="74">
        <v>352</v>
      </c>
      <c r="J1215" s="74">
        <v>322</v>
      </c>
      <c r="K1215" s="74">
        <v>307</v>
      </c>
      <c r="L1215" s="74">
        <v>315</v>
      </c>
      <c r="M1215" s="74">
        <v>325</v>
      </c>
      <c r="N1215" s="74">
        <v>332</v>
      </c>
      <c r="O1215" s="74">
        <v>358</v>
      </c>
      <c r="P1215" s="74">
        <v>324</v>
      </c>
      <c r="Q1215" s="74">
        <v>329</v>
      </c>
      <c r="R1215" s="74">
        <v>324</v>
      </c>
      <c r="S1215" s="74">
        <v>308</v>
      </c>
      <c r="T1215" s="74">
        <v>322</v>
      </c>
      <c r="U1215" s="74">
        <v>218</v>
      </c>
      <c r="V1215" s="74">
        <v>197</v>
      </c>
      <c r="W1215" s="74">
        <v>182</v>
      </c>
      <c r="X1215" s="74">
        <v>171</v>
      </c>
      <c r="Y1215" s="74">
        <v>224</v>
      </c>
      <c r="Z1215" s="74">
        <v>1014</v>
      </c>
      <c r="AA1215" s="74">
        <v>1118</v>
      </c>
      <c r="AB1215" s="74">
        <v>1388</v>
      </c>
      <c r="AC1215" s="74">
        <v>1120</v>
      </c>
      <c r="AD1215" s="74">
        <v>790</v>
      </c>
      <c r="AE1215" s="74">
        <v>754</v>
      </c>
      <c r="AF1215" s="74">
        <v>696</v>
      </c>
      <c r="AG1215" s="74">
        <v>470</v>
      </c>
      <c r="AH1215" s="74">
        <v>788</v>
      </c>
      <c r="AI1215" s="74">
        <v>686</v>
      </c>
      <c r="AJ1215" s="74">
        <v>427</v>
      </c>
      <c r="AK1215" s="74">
        <v>344</v>
      </c>
      <c r="AL1215" s="74">
        <v>441</v>
      </c>
      <c r="AM1215" s="87">
        <v>23</v>
      </c>
      <c r="AN1215" s="74">
        <v>163</v>
      </c>
      <c r="AO1215" s="88">
        <v>155</v>
      </c>
      <c r="AP1215" s="74">
        <v>282</v>
      </c>
      <c r="AQ1215" s="89">
        <v>7916</v>
      </c>
      <c r="AR1215" s="74">
        <v>845</v>
      </c>
      <c r="AS1215" s="74">
        <v>521</v>
      </c>
      <c r="AT1215" s="74">
        <v>2974</v>
      </c>
      <c r="AU1215" s="89">
        <v>408</v>
      </c>
      <c r="AV1215" s="95"/>
      <c r="AW1215" s="95"/>
      <c r="AY1215" s="5"/>
    </row>
    <row r="1216" spans="1:51" x14ac:dyDescent="0.2">
      <c r="A1216" s="73" t="s">
        <v>2384</v>
      </c>
      <c r="B1216" s="2" t="s">
        <v>211</v>
      </c>
      <c r="C1216" s="2" t="s">
        <v>2382</v>
      </c>
      <c r="D1216" s="2" t="s">
        <v>2385</v>
      </c>
      <c r="E1216" s="5">
        <f t="shared" si="19"/>
        <v>4086</v>
      </c>
      <c r="F1216" s="74">
        <v>111</v>
      </c>
      <c r="G1216" s="74">
        <v>92</v>
      </c>
      <c r="H1216" s="74">
        <v>77</v>
      </c>
      <c r="I1216" s="74">
        <v>71</v>
      </c>
      <c r="J1216" s="74">
        <v>60</v>
      </c>
      <c r="K1216" s="74">
        <v>57</v>
      </c>
      <c r="L1216" s="74">
        <v>61</v>
      </c>
      <c r="M1216" s="74">
        <v>66</v>
      </c>
      <c r="N1216" s="74">
        <v>75</v>
      </c>
      <c r="O1216" s="74">
        <v>88</v>
      </c>
      <c r="P1216" s="74">
        <v>91</v>
      </c>
      <c r="Q1216" s="74">
        <v>103</v>
      </c>
      <c r="R1216" s="74">
        <v>110</v>
      </c>
      <c r="S1216" s="74">
        <v>107</v>
      </c>
      <c r="T1216" s="74">
        <v>117</v>
      </c>
      <c r="U1216" s="74">
        <v>76</v>
      </c>
      <c r="V1216" s="74">
        <v>69</v>
      </c>
      <c r="W1216" s="74">
        <v>62</v>
      </c>
      <c r="X1216" s="74">
        <v>57</v>
      </c>
      <c r="Y1216" s="74">
        <v>72</v>
      </c>
      <c r="Z1216" s="74">
        <v>267</v>
      </c>
      <c r="AA1216" s="74">
        <v>306</v>
      </c>
      <c r="AB1216" s="74">
        <v>283</v>
      </c>
      <c r="AC1216" s="74">
        <v>229</v>
      </c>
      <c r="AD1216" s="74">
        <v>330</v>
      </c>
      <c r="AE1216" s="74">
        <v>226</v>
      </c>
      <c r="AF1216" s="74">
        <v>111</v>
      </c>
      <c r="AG1216" s="74">
        <v>91</v>
      </c>
      <c r="AH1216" s="74">
        <v>177</v>
      </c>
      <c r="AI1216" s="74">
        <v>142</v>
      </c>
      <c r="AJ1216" s="74">
        <v>101</v>
      </c>
      <c r="AK1216" s="74">
        <v>50</v>
      </c>
      <c r="AL1216" s="74">
        <v>151</v>
      </c>
      <c r="AM1216" s="87">
        <v>8</v>
      </c>
      <c r="AN1216" s="74">
        <v>56</v>
      </c>
      <c r="AO1216" s="88">
        <v>55</v>
      </c>
      <c r="AP1216" s="74">
        <v>101</v>
      </c>
      <c r="AQ1216" s="89">
        <v>2042</v>
      </c>
      <c r="AR1216" s="74">
        <v>262</v>
      </c>
      <c r="AS1216" s="74">
        <v>180</v>
      </c>
      <c r="AT1216" s="74">
        <v>824</v>
      </c>
      <c r="AU1216" s="89">
        <v>139</v>
      </c>
      <c r="AV1216" s="95"/>
      <c r="AW1216" s="95"/>
      <c r="AY1216" s="5"/>
    </row>
    <row r="1217" spans="1:51" x14ac:dyDescent="0.2">
      <c r="A1217" s="73" t="s">
        <v>2386</v>
      </c>
      <c r="B1217" s="2" t="s">
        <v>211</v>
      </c>
      <c r="C1217" s="2" t="s">
        <v>2382</v>
      </c>
      <c r="D1217" s="2" t="s">
        <v>2387</v>
      </c>
      <c r="E1217" s="5">
        <f t="shared" si="19"/>
        <v>14502</v>
      </c>
      <c r="F1217" s="74">
        <v>505</v>
      </c>
      <c r="G1217" s="74">
        <v>471</v>
      </c>
      <c r="H1217" s="74">
        <v>448</v>
      </c>
      <c r="I1217" s="74">
        <v>427</v>
      </c>
      <c r="J1217" s="74">
        <v>356</v>
      </c>
      <c r="K1217" s="74">
        <v>333</v>
      </c>
      <c r="L1217" s="74">
        <v>329</v>
      </c>
      <c r="M1217" s="74">
        <v>328</v>
      </c>
      <c r="N1217" s="74">
        <v>327</v>
      </c>
      <c r="O1217" s="74">
        <v>349</v>
      </c>
      <c r="P1217" s="74">
        <v>317</v>
      </c>
      <c r="Q1217" s="74">
        <v>318</v>
      </c>
      <c r="R1217" s="74">
        <v>315</v>
      </c>
      <c r="S1217" s="74">
        <v>301</v>
      </c>
      <c r="T1217" s="74">
        <v>311</v>
      </c>
      <c r="U1217" s="74">
        <v>218</v>
      </c>
      <c r="V1217" s="74">
        <v>201</v>
      </c>
      <c r="W1217" s="74">
        <v>184</v>
      </c>
      <c r="X1217" s="74">
        <v>173</v>
      </c>
      <c r="Y1217" s="74">
        <v>218</v>
      </c>
      <c r="Z1217" s="74">
        <v>898</v>
      </c>
      <c r="AA1217" s="74">
        <v>1194</v>
      </c>
      <c r="AB1217" s="74">
        <v>1054</v>
      </c>
      <c r="AC1217" s="74">
        <v>918</v>
      </c>
      <c r="AD1217" s="74">
        <v>455</v>
      </c>
      <c r="AE1217" s="74">
        <v>541</v>
      </c>
      <c r="AF1217" s="74">
        <v>613</v>
      </c>
      <c r="AG1217" s="74">
        <v>530</v>
      </c>
      <c r="AH1217" s="74">
        <v>390</v>
      </c>
      <c r="AI1217" s="74">
        <v>506</v>
      </c>
      <c r="AJ1217" s="74">
        <v>453</v>
      </c>
      <c r="AK1217" s="74">
        <v>241</v>
      </c>
      <c r="AL1217" s="74">
        <v>280</v>
      </c>
      <c r="AM1217" s="87">
        <v>26</v>
      </c>
      <c r="AN1217" s="74">
        <v>296</v>
      </c>
      <c r="AO1217" s="88">
        <v>209</v>
      </c>
      <c r="AP1217" s="74">
        <v>450</v>
      </c>
      <c r="AQ1217" s="89">
        <v>7205</v>
      </c>
      <c r="AR1217" s="74">
        <v>773</v>
      </c>
      <c r="AS1217" s="74">
        <v>520</v>
      </c>
      <c r="AT1217" s="74">
        <v>2522</v>
      </c>
      <c r="AU1217" s="89">
        <v>521</v>
      </c>
      <c r="AV1217" s="95"/>
      <c r="AW1217" s="95"/>
      <c r="AY1217" s="5"/>
    </row>
    <row r="1218" spans="1:51" x14ac:dyDescent="0.2">
      <c r="A1218" s="73" t="s">
        <v>2388</v>
      </c>
      <c r="B1218" s="2" t="s">
        <v>211</v>
      </c>
      <c r="C1218" s="2" t="s">
        <v>2382</v>
      </c>
      <c r="D1218" s="2" t="s">
        <v>2389</v>
      </c>
      <c r="E1218" s="5">
        <f t="shared" si="19"/>
        <v>7072</v>
      </c>
      <c r="F1218" s="74">
        <v>211</v>
      </c>
      <c r="G1218" s="74">
        <v>199</v>
      </c>
      <c r="H1218" s="74">
        <v>185</v>
      </c>
      <c r="I1218" s="74">
        <v>177</v>
      </c>
      <c r="J1218" s="74">
        <v>153</v>
      </c>
      <c r="K1218" s="74">
        <v>138</v>
      </c>
      <c r="L1218" s="74">
        <v>139</v>
      </c>
      <c r="M1218" s="74">
        <v>139</v>
      </c>
      <c r="N1218" s="74">
        <v>139</v>
      </c>
      <c r="O1218" s="74">
        <v>147</v>
      </c>
      <c r="P1218" s="74">
        <v>135</v>
      </c>
      <c r="Q1218" s="74">
        <v>136</v>
      </c>
      <c r="R1218" s="74">
        <v>137</v>
      </c>
      <c r="S1218" s="74">
        <v>125</v>
      </c>
      <c r="T1218" s="74">
        <v>125</v>
      </c>
      <c r="U1218" s="74">
        <v>79</v>
      </c>
      <c r="V1218" s="74">
        <v>65</v>
      </c>
      <c r="W1218" s="74">
        <v>58</v>
      </c>
      <c r="X1218" s="74">
        <v>57</v>
      </c>
      <c r="Y1218" s="74">
        <v>84</v>
      </c>
      <c r="Z1218" s="74">
        <v>493</v>
      </c>
      <c r="AA1218" s="74">
        <v>498</v>
      </c>
      <c r="AB1218" s="74">
        <v>397</v>
      </c>
      <c r="AC1218" s="74">
        <v>503</v>
      </c>
      <c r="AD1218" s="74">
        <v>411</v>
      </c>
      <c r="AE1218" s="74">
        <v>249</v>
      </c>
      <c r="AF1218" s="74">
        <v>458</v>
      </c>
      <c r="AG1218" s="74">
        <v>252</v>
      </c>
      <c r="AH1218" s="74">
        <v>314</v>
      </c>
      <c r="AI1218" s="74">
        <v>286</v>
      </c>
      <c r="AJ1218" s="74">
        <v>208</v>
      </c>
      <c r="AK1218" s="74">
        <v>117</v>
      </c>
      <c r="AL1218" s="74">
        <v>258</v>
      </c>
      <c r="AM1218" s="87">
        <v>14</v>
      </c>
      <c r="AN1218" s="74">
        <v>109</v>
      </c>
      <c r="AO1218" s="88">
        <v>102</v>
      </c>
      <c r="AP1218" s="74">
        <v>191</v>
      </c>
      <c r="AQ1218" s="89">
        <v>3543</v>
      </c>
      <c r="AR1218" s="74">
        <v>320</v>
      </c>
      <c r="AS1218" s="74">
        <v>178</v>
      </c>
      <c r="AT1218" s="74">
        <v>1260</v>
      </c>
      <c r="AU1218" s="89">
        <v>257</v>
      </c>
      <c r="AV1218" s="95"/>
      <c r="AW1218" s="95"/>
      <c r="AY1218" s="5"/>
    </row>
    <row r="1219" spans="1:51" x14ac:dyDescent="0.2">
      <c r="A1219" s="73" t="s">
        <v>2390</v>
      </c>
      <c r="B1219" s="2" t="s">
        <v>211</v>
      </c>
      <c r="C1219" s="2" t="s">
        <v>2382</v>
      </c>
      <c r="D1219" s="2" t="s">
        <v>2391</v>
      </c>
      <c r="E1219" s="5">
        <f t="shared" si="19"/>
        <v>3829</v>
      </c>
      <c r="F1219" s="74">
        <v>62</v>
      </c>
      <c r="G1219" s="74">
        <v>80</v>
      </c>
      <c r="H1219" s="74">
        <v>92</v>
      </c>
      <c r="I1219" s="74">
        <v>100</v>
      </c>
      <c r="J1219" s="74">
        <v>100</v>
      </c>
      <c r="K1219" s="74">
        <v>103</v>
      </c>
      <c r="L1219" s="74">
        <v>108</v>
      </c>
      <c r="M1219" s="74">
        <v>116</v>
      </c>
      <c r="N1219" s="74">
        <v>117</v>
      </c>
      <c r="O1219" s="74">
        <v>127</v>
      </c>
      <c r="P1219" s="74">
        <v>120</v>
      </c>
      <c r="Q1219" s="74">
        <v>121</v>
      </c>
      <c r="R1219" s="74">
        <v>119</v>
      </c>
      <c r="S1219" s="74">
        <v>101</v>
      </c>
      <c r="T1219" s="74">
        <v>91</v>
      </c>
      <c r="U1219" s="74">
        <v>49</v>
      </c>
      <c r="V1219" s="74">
        <v>35</v>
      </c>
      <c r="W1219" s="74">
        <v>25</v>
      </c>
      <c r="X1219" s="74">
        <v>23</v>
      </c>
      <c r="Y1219" s="74">
        <v>37</v>
      </c>
      <c r="Z1219" s="74">
        <v>259</v>
      </c>
      <c r="AA1219" s="74">
        <v>344</v>
      </c>
      <c r="AB1219" s="74">
        <v>288</v>
      </c>
      <c r="AC1219" s="74">
        <v>264</v>
      </c>
      <c r="AD1219" s="74">
        <v>172</v>
      </c>
      <c r="AE1219" s="74">
        <v>143</v>
      </c>
      <c r="AF1219" s="74">
        <v>176</v>
      </c>
      <c r="AG1219" s="74">
        <v>72</v>
      </c>
      <c r="AH1219" s="74">
        <v>68</v>
      </c>
      <c r="AI1219" s="74">
        <v>141</v>
      </c>
      <c r="AJ1219" s="74">
        <v>95</v>
      </c>
      <c r="AK1219" s="74">
        <v>47</v>
      </c>
      <c r="AL1219" s="74">
        <v>34</v>
      </c>
      <c r="AM1219" s="87">
        <v>5</v>
      </c>
      <c r="AN1219" s="74">
        <v>28</v>
      </c>
      <c r="AO1219" s="88">
        <v>34</v>
      </c>
      <c r="AP1219" s="74">
        <v>60</v>
      </c>
      <c r="AQ1219" s="89">
        <v>1935</v>
      </c>
      <c r="AR1219" s="74">
        <v>280</v>
      </c>
      <c r="AS1219" s="74">
        <v>89</v>
      </c>
      <c r="AT1219" s="74">
        <v>737</v>
      </c>
      <c r="AU1219" s="89">
        <v>96</v>
      </c>
      <c r="AV1219" s="95"/>
      <c r="AW1219" s="95"/>
      <c r="AY1219" s="5"/>
    </row>
    <row r="1220" spans="1:51" x14ac:dyDescent="0.2">
      <c r="A1220" s="73" t="s">
        <v>2392</v>
      </c>
      <c r="B1220" s="2" t="s">
        <v>211</v>
      </c>
      <c r="C1220" s="2" t="s">
        <v>2382</v>
      </c>
      <c r="D1220" s="2" t="s">
        <v>2393</v>
      </c>
      <c r="E1220" s="5">
        <f t="shared" si="19"/>
        <v>4706</v>
      </c>
      <c r="F1220" s="74">
        <v>89</v>
      </c>
      <c r="G1220" s="74">
        <v>108</v>
      </c>
      <c r="H1220" s="74">
        <v>124</v>
      </c>
      <c r="I1220" s="74">
        <v>135</v>
      </c>
      <c r="J1220" s="74">
        <v>136</v>
      </c>
      <c r="K1220" s="74">
        <v>125</v>
      </c>
      <c r="L1220" s="74">
        <v>127</v>
      </c>
      <c r="M1220" s="74">
        <v>130</v>
      </c>
      <c r="N1220" s="74">
        <v>128</v>
      </c>
      <c r="O1220" s="74">
        <v>135</v>
      </c>
      <c r="P1220" s="74">
        <v>119</v>
      </c>
      <c r="Q1220" s="74">
        <v>115</v>
      </c>
      <c r="R1220" s="74">
        <v>111</v>
      </c>
      <c r="S1220" s="74">
        <v>99</v>
      </c>
      <c r="T1220" s="74">
        <v>102</v>
      </c>
      <c r="U1220" s="74">
        <v>66</v>
      </c>
      <c r="V1220" s="74">
        <v>55</v>
      </c>
      <c r="W1220" s="74">
        <v>49</v>
      </c>
      <c r="X1220" s="74">
        <v>46</v>
      </c>
      <c r="Y1220" s="74">
        <v>69</v>
      </c>
      <c r="Z1220" s="74">
        <v>336</v>
      </c>
      <c r="AA1220" s="74">
        <v>309</v>
      </c>
      <c r="AB1220" s="74">
        <v>244</v>
      </c>
      <c r="AC1220" s="74">
        <v>370</v>
      </c>
      <c r="AD1220" s="74">
        <v>229</v>
      </c>
      <c r="AE1220" s="74">
        <v>185</v>
      </c>
      <c r="AF1220" s="74">
        <v>202</v>
      </c>
      <c r="AG1220" s="74">
        <v>242</v>
      </c>
      <c r="AH1220" s="74">
        <v>154</v>
      </c>
      <c r="AI1220" s="74">
        <v>147</v>
      </c>
      <c r="AJ1220" s="74">
        <v>65</v>
      </c>
      <c r="AK1220" s="74">
        <v>57</v>
      </c>
      <c r="AL1220" s="74">
        <v>98</v>
      </c>
      <c r="AM1220" s="87">
        <v>8</v>
      </c>
      <c r="AN1220" s="74">
        <v>39</v>
      </c>
      <c r="AO1220" s="88">
        <v>50</v>
      </c>
      <c r="AP1220" s="74">
        <v>82</v>
      </c>
      <c r="AQ1220" s="89">
        <v>2364</v>
      </c>
      <c r="AR1220" s="74">
        <v>275</v>
      </c>
      <c r="AS1220" s="74">
        <v>145</v>
      </c>
      <c r="AT1220" s="74">
        <v>851</v>
      </c>
      <c r="AU1220" s="89">
        <v>148</v>
      </c>
      <c r="AV1220" s="95"/>
      <c r="AW1220" s="95"/>
      <c r="AY1220" s="5"/>
    </row>
    <row r="1221" spans="1:51" x14ac:dyDescent="0.2">
      <c r="A1221" s="73" t="s">
        <v>2394</v>
      </c>
      <c r="B1221" s="2" t="s">
        <v>211</v>
      </c>
      <c r="C1221" s="2" t="s">
        <v>2382</v>
      </c>
      <c r="D1221" s="2" t="s">
        <v>2395</v>
      </c>
      <c r="E1221" s="5">
        <f t="shared" si="19"/>
        <v>1999</v>
      </c>
      <c r="F1221" s="74">
        <v>15</v>
      </c>
      <c r="G1221" s="74">
        <v>31</v>
      </c>
      <c r="H1221" s="74">
        <v>48</v>
      </c>
      <c r="I1221" s="74">
        <v>60</v>
      </c>
      <c r="J1221" s="74">
        <v>78</v>
      </c>
      <c r="K1221" s="74">
        <v>71</v>
      </c>
      <c r="L1221" s="74">
        <v>74</v>
      </c>
      <c r="M1221" s="74">
        <v>81</v>
      </c>
      <c r="N1221" s="74">
        <v>81</v>
      </c>
      <c r="O1221" s="74">
        <v>88</v>
      </c>
      <c r="P1221" s="74">
        <v>76</v>
      </c>
      <c r="Q1221" s="74">
        <v>74</v>
      </c>
      <c r="R1221" s="74">
        <v>68</v>
      </c>
      <c r="S1221" s="74">
        <v>56</v>
      </c>
      <c r="T1221" s="74">
        <v>45</v>
      </c>
      <c r="U1221" s="74">
        <v>21</v>
      </c>
      <c r="V1221" s="74">
        <v>11</v>
      </c>
      <c r="W1221" s="74">
        <v>7</v>
      </c>
      <c r="X1221" s="74">
        <v>6</v>
      </c>
      <c r="Y1221" s="74">
        <v>10</v>
      </c>
      <c r="Z1221" s="74">
        <v>84</v>
      </c>
      <c r="AA1221" s="74">
        <v>197</v>
      </c>
      <c r="AB1221" s="74">
        <v>98</v>
      </c>
      <c r="AC1221" s="74">
        <v>94</v>
      </c>
      <c r="AD1221" s="74">
        <v>161</v>
      </c>
      <c r="AE1221" s="74">
        <v>67</v>
      </c>
      <c r="AF1221" s="74">
        <v>54</v>
      </c>
      <c r="AG1221" s="74">
        <v>76</v>
      </c>
      <c r="AH1221" s="74">
        <v>98</v>
      </c>
      <c r="AI1221" s="74">
        <v>28</v>
      </c>
      <c r="AJ1221" s="74">
        <v>17</v>
      </c>
      <c r="AK1221" s="74">
        <v>9</v>
      </c>
      <c r="AL1221" s="74">
        <v>15</v>
      </c>
      <c r="AM1221" s="87">
        <v>2</v>
      </c>
      <c r="AN1221" s="74">
        <v>6</v>
      </c>
      <c r="AO1221" s="88">
        <v>9</v>
      </c>
      <c r="AP1221" s="74">
        <v>21</v>
      </c>
      <c r="AQ1221" s="89">
        <v>997</v>
      </c>
      <c r="AR1221" s="74">
        <v>154</v>
      </c>
      <c r="AS1221" s="74">
        <v>30</v>
      </c>
      <c r="AT1221" s="74">
        <v>344</v>
      </c>
      <c r="AU1221" s="89">
        <v>51</v>
      </c>
      <c r="AV1221" s="95"/>
      <c r="AW1221" s="95"/>
      <c r="AY1221" s="5"/>
    </row>
    <row r="1222" spans="1:51" x14ac:dyDescent="0.2">
      <c r="A1222" s="73" t="s">
        <v>2396</v>
      </c>
      <c r="B1222" s="2" t="s">
        <v>211</v>
      </c>
      <c r="C1222" s="2" t="s">
        <v>2382</v>
      </c>
      <c r="D1222" s="2" t="s">
        <v>2397</v>
      </c>
      <c r="E1222" s="5">
        <f t="shared" si="19"/>
        <v>27178</v>
      </c>
      <c r="F1222" s="74">
        <v>1062</v>
      </c>
      <c r="G1222" s="74">
        <v>1098</v>
      </c>
      <c r="H1222" s="74">
        <v>1120</v>
      </c>
      <c r="I1222" s="74">
        <v>1137</v>
      </c>
      <c r="J1222" s="74">
        <v>1024</v>
      </c>
      <c r="K1222" s="74">
        <v>947</v>
      </c>
      <c r="L1222" s="74">
        <v>951</v>
      </c>
      <c r="M1222" s="74">
        <v>947</v>
      </c>
      <c r="N1222" s="74">
        <v>943</v>
      </c>
      <c r="O1222" s="74">
        <v>999</v>
      </c>
      <c r="P1222" s="74">
        <v>876</v>
      </c>
      <c r="Q1222" s="74">
        <v>843</v>
      </c>
      <c r="R1222" s="74">
        <v>822</v>
      </c>
      <c r="S1222" s="74">
        <v>794</v>
      </c>
      <c r="T1222" s="74">
        <v>863</v>
      </c>
      <c r="U1222" s="74">
        <v>610</v>
      </c>
      <c r="V1222" s="74">
        <v>583</v>
      </c>
      <c r="W1222" s="74">
        <v>526</v>
      </c>
      <c r="X1222" s="74">
        <v>435</v>
      </c>
      <c r="Y1222" s="74">
        <v>519</v>
      </c>
      <c r="Z1222" s="74">
        <v>1487</v>
      </c>
      <c r="AA1222" s="74">
        <v>1182</v>
      </c>
      <c r="AB1222" s="74">
        <v>1118</v>
      </c>
      <c r="AC1222" s="74">
        <v>1049</v>
      </c>
      <c r="AD1222" s="74">
        <v>650</v>
      </c>
      <c r="AE1222" s="74">
        <v>583</v>
      </c>
      <c r="AF1222" s="74">
        <v>702</v>
      </c>
      <c r="AG1222" s="74">
        <v>578</v>
      </c>
      <c r="AH1222" s="74">
        <v>739</v>
      </c>
      <c r="AI1222" s="74">
        <v>796</v>
      </c>
      <c r="AJ1222" s="74">
        <v>538</v>
      </c>
      <c r="AK1222" s="74">
        <v>292</v>
      </c>
      <c r="AL1222" s="74">
        <v>365</v>
      </c>
      <c r="AM1222" s="87">
        <v>29</v>
      </c>
      <c r="AN1222" s="74">
        <v>1035</v>
      </c>
      <c r="AO1222" s="88">
        <v>27</v>
      </c>
      <c r="AP1222" s="74">
        <v>580</v>
      </c>
      <c r="AQ1222" s="89">
        <v>13481</v>
      </c>
      <c r="AR1222" s="74">
        <v>2156</v>
      </c>
      <c r="AS1222" s="74">
        <v>1434</v>
      </c>
      <c r="AT1222" s="74">
        <v>2873</v>
      </c>
      <c r="AU1222" s="89">
        <v>936</v>
      </c>
      <c r="AV1222" s="95"/>
      <c r="AW1222" s="95"/>
      <c r="AY1222" s="5"/>
    </row>
    <row r="1223" spans="1:51" x14ac:dyDescent="0.2">
      <c r="A1223" s="73" t="s">
        <v>2398</v>
      </c>
      <c r="B1223" s="2" t="s">
        <v>211</v>
      </c>
      <c r="C1223" s="2" t="s">
        <v>2382</v>
      </c>
      <c r="D1223" s="2" t="s">
        <v>2382</v>
      </c>
      <c r="E1223" s="5">
        <f t="shared" si="19"/>
        <v>9836</v>
      </c>
      <c r="F1223" s="74">
        <v>419</v>
      </c>
      <c r="G1223" s="74">
        <v>411</v>
      </c>
      <c r="H1223" s="74">
        <v>394</v>
      </c>
      <c r="I1223" s="74">
        <v>383</v>
      </c>
      <c r="J1223" s="74">
        <v>332</v>
      </c>
      <c r="K1223" s="74">
        <v>299</v>
      </c>
      <c r="L1223" s="74">
        <v>289</v>
      </c>
      <c r="M1223" s="74">
        <v>280</v>
      </c>
      <c r="N1223" s="74">
        <v>271</v>
      </c>
      <c r="O1223" s="74">
        <v>285</v>
      </c>
      <c r="P1223" s="74">
        <v>245</v>
      </c>
      <c r="Q1223" s="74">
        <v>238</v>
      </c>
      <c r="R1223" s="74">
        <v>227</v>
      </c>
      <c r="S1223" s="74">
        <v>217</v>
      </c>
      <c r="T1223" s="74">
        <v>243</v>
      </c>
      <c r="U1223" s="74">
        <v>169</v>
      </c>
      <c r="V1223" s="74">
        <v>160</v>
      </c>
      <c r="W1223" s="74">
        <v>149</v>
      </c>
      <c r="X1223" s="74">
        <v>149</v>
      </c>
      <c r="Y1223" s="74">
        <v>194</v>
      </c>
      <c r="Z1223" s="74">
        <v>851</v>
      </c>
      <c r="AA1223" s="74">
        <v>620</v>
      </c>
      <c r="AB1223" s="74">
        <v>690</v>
      </c>
      <c r="AC1223" s="74">
        <v>527</v>
      </c>
      <c r="AD1223" s="74">
        <v>311</v>
      </c>
      <c r="AE1223" s="74">
        <v>333</v>
      </c>
      <c r="AF1223" s="74">
        <v>189</v>
      </c>
      <c r="AG1223" s="74">
        <v>82</v>
      </c>
      <c r="AH1223" s="74">
        <v>198</v>
      </c>
      <c r="AI1223" s="74">
        <v>231</v>
      </c>
      <c r="AJ1223" s="74">
        <v>118</v>
      </c>
      <c r="AK1223" s="74">
        <v>182</v>
      </c>
      <c r="AL1223" s="74">
        <v>150</v>
      </c>
      <c r="AM1223" s="87">
        <v>23</v>
      </c>
      <c r="AN1223" s="74">
        <v>299</v>
      </c>
      <c r="AO1223" s="88">
        <v>120</v>
      </c>
      <c r="AP1223" s="74">
        <v>344</v>
      </c>
      <c r="AQ1223" s="89">
        <v>4808</v>
      </c>
      <c r="AR1223" s="74">
        <v>572</v>
      </c>
      <c r="AS1223" s="74">
        <v>442</v>
      </c>
      <c r="AT1223" s="74">
        <v>1609</v>
      </c>
      <c r="AU1223" s="89">
        <v>372</v>
      </c>
      <c r="AV1223" s="95"/>
      <c r="AW1223" s="95"/>
      <c r="AY1223" s="5"/>
    </row>
    <row r="1224" spans="1:51" x14ac:dyDescent="0.2">
      <c r="A1224" s="73" t="s">
        <v>2399</v>
      </c>
      <c r="B1224" s="2" t="s">
        <v>211</v>
      </c>
      <c r="C1224" s="2" t="s">
        <v>2382</v>
      </c>
      <c r="D1224" s="2" t="s">
        <v>2400</v>
      </c>
      <c r="E1224" s="5">
        <f t="shared" si="19"/>
        <v>1519</v>
      </c>
      <c r="F1224" s="74">
        <v>37</v>
      </c>
      <c r="G1224" s="74">
        <v>33</v>
      </c>
      <c r="H1224" s="74">
        <v>28</v>
      </c>
      <c r="I1224" s="74">
        <v>28</v>
      </c>
      <c r="J1224" s="74">
        <v>27</v>
      </c>
      <c r="K1224" s="74">
        <v>21</v>
      </c>
      <c r="L1224" s="74">
        <v>22</v>
      </c>
      <c r="M1224" s="74">
        <v>23</v>
      </c>
      <c r="N1224" s="74">
        <v>29</v>
      </c>
      <c r="O1224" s="74">
        <v>35</v>
      </c>
      <c r="P1224" s="74">
        <v>31</v>
      </c>
      <c r="Q1224" s="74">
        <v>37</v>
      </c>
      <c r="R1224" s="74">
        <v>36</v>
      </c>
      <c r="S1224" s="74">
        <v>32</v>
      </c>
      <c r="T1224" s="74">
        <v>29</v>
      </c>
      <c r="U1224" s="74">
        <v>15</v>
      </c>
      <c r="V1224" s="74">
        <v>10</v>
      </c>
      <c r="W1224" s="74">
        <v>9</v>
      </c>
      <c r="X1224" s="74">
        <v>10</v>
      </c>
      <c r="Y1224" s="74">
        <v>13</v>
      </c>
      <c r="Z1224" s="74">
        <v>122</v>
      </c>
      <c r="AA1224" s="74">
        <v>85</v>
      </c>
      <c r="AB1224" s="74">
        <v>120</v>
      </c>
      <c r="AC1224" s="74">
        <v>90</v>
      </c>
      <c r="AD1224" s="74">
        <v>39</v>
      </c>
      <c r="AE1224" s="74">
        <v>119</v>
      </c>
      <c r="AF1224" s="74">
        <v>37</v>
      </c>
      <c r="AG1224" s="74">
        <v>60</v>
      </c>
      <c r="AH1224" s="74">
        <v>159</v>
      </c>
      <c r="AI1224" s="74">
        <v>69</v>
      </c>
      <c r="AJ1224" s="74">
        <v>28</v>
      </c>
      <c r="AK1224" s="74">
        <v>49</v>
      </c>
      <c r="AL1224" s="74">
        <v>37</v>
      </c>
      <c r="AM1224" s="87">
        <v>2</v>
      </c>
      <c r="AN1224" s="74">
        <v>25</v>
      </c>
      <c r="AO1224" s="88">
        <v>12</v>
      </c>
      <c r="AP1224" s="74">
        <v>38</v>
      </c>
      <c r="AQ1224" s="89">
        <v>779</v>
      </c>
      <c r="AR1224" s="74">
        <v>88</v>
      </c>
      <c r="AS1224" s="74">
        <v>29</v>
      </c>
      <c r="AT1224" s="74">
        <v>293</v>
      </c>
      <c r="AU1224" s="89">
        <v>42</v>
      </c>
      <c r="AV1224" s="95"/>
      <c r="AW1224" s="95"/>
      <c r="AY1224" s="5"/>
    </row>
    <row r="1225" spans="1:51" x14ac:dyDescent="0.2">
      <c r="A1225" s="73" t="s">
        <v>2401</v>
      </c>
      <c r="B1225" s="2" t="s">
        <v>211</v>
      </c>
      <c r="C1225" s="2" t="s">
        <v>2382</v>
      </c>
      <c r="D1225" s="2" t="s">
        <v>2402</v>
      </c>
      <c r="E1225" s="5">
        <f t="shared" si="19"/>
        <v>2839</v>
      </c>
      <c r="F1225" s="74">
        <v>44</v>
      </c>
      <c r="G1225" s="74">
        <v>54</v>
      </c>
      <c r="H1225" s="74">
        <v>58</v>
      </c>
      <c r="I1225" s="74">
        <v>64</v>
      </c>
      <c r="J1225" s="74">
        <v>54</v>
      </c>
      <c r="K1225" s="74">
        <v>57</v>
      </c>
      <c r="L1225" s="74">
        <v>60</v>
      </c>
      <c r="M1225" s="74">
        <v>62</v>
      </c>
      <c r="N1225" s="74">
        <v>62</v>
      </c>
      <c r="O1225" s="74">
        <v>63</v>
      </c>
      <c r="P1225" s="74">
        <v>57</v>
      </c>
      <c r="Q1225" s="74">
        <v>56</v>
      </c>
      <c r="R1225" s="74">
        <v>56</v>
      </c>
      <c r="S1225" s="74">
        <v>51</v>
      </c>
      <c r="T1225" s="74">
        <v>51</v>
      </c>
      <c r="U1225" s="74">
        <v>31</v>
      </c>
      <c r="V1225" s="74">
        <v>24</v>
      </c>
      <c r="W1225" s="74">
        <v>21</v>
      </c>
      <c r="X1225" s="74">
        <v>18</v>
      </c>
      <c r="Y1225" s="74">
        <v>26</v>
      </c>
      <c r="Z1225" s="74">
        <v>130</v>
      </c>
      <c r="AA1225" s="74">
        <v>98</v>
      </c>
      <c r="AB1225" s="74">
        <v>266</v>
      </c>
      <c r="AC1225" s="74">
        <v>181</v>
      </c>
      <c r="AD1225" s="74">
        <v>187</v>
      </c>
      <c r="AE1225" s="74">
        <v>197</v>
      </c>
      <c r="AF1225" s="74">
        <v>107</v>
      </c>
      <c r="AG1225" s="74">
        <v>98</v>
      </c>
      <c r="AH1225" s="74">
        <v>190</v>
      </c>
      <c r="AI1225" s="74">
        <v>126</v>
      </c>
      <c r="AJ1225" s="74">
        <v>151</v>
      </c>
      <c r="AK1225" s="74">
        <v>75</v>
      </c>
      <c r="AL1225" s="74">
        <v>64</v>
      </c>
      <c r="AM1225" s="87">
        <v>4</v>
      </c>
      <c r="AN1225" s="74">
        <v>22</v>
      </c>
      <c r="AO1225" s="88">
        <v>22</v>
      </c>
      <c r="AP1225" s="74">
        <v>41</v>
      </c>
      <c r="AQ1225" s="89">
        <v>1404</v>
      </c>
      <c r="AR1225" s="74">
        <v>141</v>
      </c>
      <c r="AS1225" s="74">
        <v>64</v>
      </c>
      <c r="AT1225" s="74">
        <v>511</v>
      </c>
      <c r="AU1225" s="89">
        <v>75</v>
      </c>
      <c r="AV1225" s="95"/>
      <c r="AW1225" s="95"/>
      <c r="AY1225" s="5"/>
    </row>
    <row r="1226" spans="1:51" x14ac:dyDescent="0.2">
      <c r="A1226" s="73" t="s">
        <v>2403</v>
      </c>
      <c r="B1226" s="2" t="s">
        <v>211</v>
      </c>
      <c r="C1226" s="2" t="s">
        <v>2382</v>
      </c>
      <c r="D1226" s="2" t="s">
        <v>2404</v>
      </c>
      <c r="E1226" s="5">
        <f t="shared" ref="E1226:E1289" si="20">SUM(F1226:AL1226)</f>
        <v>3242</v>
      </c>
      <c r="F1226" s="74">
        <v>52</v>
      </c>
      <c r="G1226" s="74">
        <v>57</v>
      </c>
      <c r="H1226" s="74">
        <v>61</v>
      </c>
      <c r="I1226" s="74">
        <v>65</v>
      </c>
      <c r="J1226" s="74">
        <v>62</v>
      </c>
      <c r="K1226" s="74">
        <v>61</v>
      </c>
      <c r="L1226" s="74">
        <v>68</v>
      </c>
      <c r="M1226" s="74">
        <v>74</v>
      </c>
      <c r="N1226" s="74">
        <v>80</v>
      </c>
      <c r="O1226" s="74">
        <v>90</v>
      </c>
      <c r="P1226" s="74">
        <v>88</v>
      </c>
      <c r="Q1226" s="74">
        <v>94</v>
      </c>
      <c r="R1226" s="74">
        <v>94</v>
      </c>
      <c r="S1226" s="74">
        <v>88</v>
      </c>
      <c r="T1226" s="74">
        <v>86</v>
      </c>
      <c r="U1226" s="74">
        <v>53</v>
      </c>
      <c r="V1226" s="74">
        <v>45</v>
      </c>
      <c r="W1226" s="74">
        <v>36</v>
      </c>
      <c r="X1226" s="74">
        <v>32</v>
      </c>
      <c r="Y1226" s="74">
        <v>41</v>
      </c>
      <c r="Z1226" s="74">
        <v>160</v>
      </c>
      <c r="AA1226" s="74">
        <v>235</v>
      </c>
      <c r="AB1226" s="74">
        <v>182</v>
      </c>
      <c r="AC1226" s="74">
        <v>256</v>
      </c>
      <c r="AD1226" s="74">
        <v>152</v>
      </c>
      <c r="AE1226" s="74">
        <v>186</v>
      </c>
      <c r="AF1226" s="74">
        <v>150</v>
      </c>
      <c r="AG1226" s="74">
        <v>99</v>
      </c>
      <c r="AH1226" s="74">
        <v>156</v>
      </c>
      <c r="AI1226" s="74">
        <v>148</v>
      </c>
      <c r="AJ1226" s="74">
        <v>52</v>
      </c>
      <c r="AK1226" s="74">
        <v>55</v>
      </c>
      <c r="AL1226" s="74">
        <v>84</v>
      </c>
      <c r="AM1226" s="87">
        <v>4</v>
      </c>
      <c r="AN1226" s="74">
        <v>31</v>
      </c>
      <c r="AO1226" s="88">
        <v>21</v>
      </c>
      <c r="AP1226" s="74">
        <v>49</v>
      </c>
      <c r="AQ1226" s="89">
        <v>1586</v>
      </c>
      <c r="AR1226" s="74">
        <v>230</v>
      </c>
      <c r="AS1226" s="74">
        <v>108</v>
      </c>
      <c r="AT1226" s="74">
        <v>552</v>
      </c>
      <c r="AU1226" s="89">
        <v>80</v>
      </c>
      <c r="AV1226" s="95"/>
      <c r="AW1226" s="95"/>
      <c r="AY1226" s="5"/>
    </row>
    <row r="1227" spans="1:51" x14ac:dyDescent="0.2">
      <c r="A1227" s="73" t="s">
        <v>2405</v>
      </c>
      <c r="B1227" s="2" t="s">
        <v>211</v>
      </c>
      <c r="C1227" s="2" t="s">
        <v>2382</v>
      </c>
      <c r="D1227" s="2" t="s">
        <v>2406</v>
      </c>
      <c r="E1227" s="5">
        <f t="shared" si="20"/>
        <v>3153</v>
      </c>
      <c r="F1227" s="74">
        <v>94</v>
      </c>
      <c r="G1227" s="74">
        <v>74</v>
      </c>
      <c r="H1227" s="74">
        <v>66</v>
      </c>
      <c r="I1227" s="74">
        <v>58</v>
      </c>
      <c r="J1227" s="74">
        <v>52</v>
      </c>
      <c r="K1227" s="74">
        <v>49</v>
      </c>
      <c r="L1227" s="74">
        <v>52</v>
      </c>
      <c r="M1227" s="74">
        <v>58</v>
      </c>
      <c r="N1227" s="74">
        <v>64</v>
      </c>
      <c r="O1227" s="74">
        <v>77</v>
      </c>
      <c r="P1227" s="74">
        <v>75</v>
      </c>
      <c r="Q1227" s="74">
        <v>88</v>
      </c>
      <c r="R1227" s="74">
        <v>89</v>
      </c>
      <c r="S1227" s="74">
        <v>79</v>
      </c>
      <c r="T1227" s="74">
        <v>66</v>
      </c>
      <c r="U1227" s="74">
        <v>33</v>
      </c>
      <c r="V1227" s="74">
        <v>21</v>
      </c>
      <c r="W1227" s="74">
        <v>14</v>
      </c>
      <c r="X1227" s="74">
        <v>13</v>
      </c>
      <c r="Y1227" s="74">
        <v>25</v>
      </c>
      <c r="Z1227" s="74">
        <v>162</v>
      </c>
      <c r="AA1227" s="74">
        <v>192</v>
      </c>
      <c r="AB1227" s="74">
        <v>181</v>
      </c>
      <c r="AC1227" s="74">
        <v>221</v>
      </c>
      <c r="AD1227" s="74">
        <v>200</v>
      </c>
      <c r="AE1227" s="74">
        <v>117</v>
      </c>
      <c r="AF1227" s="74">
        <v>134</v>
      </c>
      <c r="AG1227" s="74">
        <v>116</v>
      </c>
      <c r="AH1227" s="74">
        <v>248</v>
      </c>
      <c r="AI1227" s="74">
        <v>100</v>
      </c>
      <c r="AJ1227" s="74">
        <v>124</v>
      </c>
      <c r="AK1227" s="74">
        <v>114</v>
      </c>
      <c r="AL1227" s="74">
        <v>97</v>
      </c>
      <c r="AM1227" s="87">
        <v>9</v>
      </c>
      <c r="AN1227" s="74">
        <v>76</v>
      </c>
      <c r="AO1227" s="88">
        <v>18</v>
      </c>
      <c r="AP1227" s="74">
        <v>89</v>
      </c>
      <c r="AQ1227" s="89">
        <v>1579</v>
      </c>
      <c r="AR1227" s="74">
        <v>200</v>
      </c>
      <c r="AS1227" s="74">
        <v>57</v>
      </c>
      <c r="AT1227" s="74">
        <v>514</v>
      </c>
      <c r="AU1227" s="89">
        <v>90</v>
      </c>
      <c r="AV1227" s="95"/>
      <c r="AW1227" s="95"/>
      <c r="AY1227" s="5"/>
    </row>
    <row r="1228" spans="1:51" x14ac:dyDescent="0.2">
      <c r="A1228" s="73" t="s">
        <v>2407</v>
      </c>
      <c r="B1228" s="2" t="s">
        <v>211</v>
      </c>
      <c r="C1228" s="2" t="s">
        <v>2408</v>
      </c>
      <c r="D1228" s="2" t="s">
        <v>2409</v>
      </c>
      <c r="E1228" s="5">
        <f t="shared" si="20"/>
        <v>67036</v>
      </c>
      <c r="F1228" s="74">
        <v>1382</v>
      </c>
      <c r="G1228" s="74">
        <v>1469</v>
      </c>
      <c r="H1228" s="74">
        <v>1536</v>
      </c>
      <c r="I1228" s="74">
        <v>1584</v>
      </c>
      <c r="J1228" s="74">
        <v>1449</v>
      </c>
      <c r="K1228" s="74">
        <v>1340</v>
      </c>
      <c r="L1228" s="74">
        <v>1348</v>
      </c>
      <c r="M1228" s="74">
        <v>1345</v>
      </c>
      <c r="N1228" s="74">
        <v>1339</v>
      </c>
      <c r="O1228" s="74">
        <v>1415</v>
      </c>
      <c r="P1228" s="74">
        <v>1248</v>
      </c>
      <c r="Q1228" s="74">
        <v>1225</v>
      </c>
      <c r="R1228" s="74">
        <v>1206</v>
      </c>
      <c r="S1228" s="74">
        <v>1193</v>
      </c>
      <c r="T1228" s="74">
        <v>1333</v>
      </c>
      <c r="U1228" s="74">
        <v>978</v>
      </c>
      <c r="V1228" s="74">
        <v>969</v>
      </c>
      <c r="W1228" s="74">
        <v>959</v>
      </c>
      <c r="X1228" s="74">
        <v>952</v>
      </c>
      <c r="Y1228" s="74">
        <v>1267</v>
      </c>
      <c r="Z1228" s="74">
        <v>5941</v>
      </c>
      <c r="AA1228" s="74">
        <v>5294</v>
      </c>
      <c r="AB1228" s="74">
        <v>5263</v>
      </c>
      <c r="AC1228" s="74">
        <v>5097</v>
      </c>
      <c r="AD1228" s="74">
        <v>4173</v>
      </c>
      <c r="AE1228" s="74">
        <v>2938</v>
      </c>
      <c r="AF1228" s="74">
        <v>3128</v>
      </c>
      <c r="AG1228" s="74">
        <v>2189</v>
      </c>
      <c r="AH1228" s="74">
        <v>2256</v>
      </c>
      <c r="AI1228" s="74">
        <v>1642</v>
      </c>
      <c r="AJ1228" s="74">
        <v>1220</v>
      </c>
      <c r="AK1228" s="74">
        <v>1129</v>
      </c>
      <c r="AL1228" s="74">
        <v>1229</v>
      </c>
      <c r="AM1228" s="87">
        <v>108</v>
      </c>
      <c r="AN1228" s="74">
        <v>669</v>
      </c>
      <c r="AO1228" s="88">
        <v>713</v>
      </c>
      <c r="AP1228" s="74">
        <v>1219</v>
      </c>
      <c r="AQ1228" s="89">
        <v>34103</v>
      </c>
      <c r="AR1228" s="74">
        <v>3261</v>
      </c>
      <c r="AS1228" s="74">
        <v>2742</v>
      </c>
      <c r="AT1228" s="74">
        <v>14475</v>
      </c>
      <c r="AU1228" s="89">
        <v>1900</v>
      </c>
      <c r="AV1228" s="95"/>
      <c r="AW1228" s="95"/>
      <c r="AY1228" s="5"/>
    </row>
    <row r="1229" spans="1:51" x14ac:dyDescent="0.2">
      <c r="A1229" s="73" t="s">
        <v>2410</v>
      </c>
      <c r="B1229" s="2" t="s">
        <v>211</v>
      </c>
      <c r="C1229" s="2" t="s">
        <v>2408</v>
      </c>
      <c r="D1229" s="2" t="s">
        <v>2411</v>
      </c>
      <c r="E1229" s="5">
        <f t="shared" si="20"/>
        <v>20176</v>
      </c>
      <c r="F1229" s="74">
        <v>575</v>
      </c>
      <c r="G1229" s="74">
        <v>548</v>
      </c>
      <c r="H1229" s="74">
        <v>532</v>
      </c>
      <c r="I1229" s="74">
        <v>524</v>
      </c>
      <c r="J1229" s="74">
        <v>467</v>
      </c>
      <c r="K1229" s="74">
        <v>434</v>
      </c>
      <c r="L1229" s="74">
        <v>441</v>
      </c>
      <c r="M1229" s="74">
        <v>453</v>
      </c>
      <c r="N1229" s="74">
        <v>462</v>
      </c>
      <c r="O1229" s="74">
        <v>502</v>
      </c>
      <c r="P1229" s="74">
        <v>464</v>
      </c>
      <c r="Q1229" s="74">
        <v>478</v>
      </c>
      <c r="R1229" s="74">
        <v>475</v>
      </c>
      <c r="S1229" s="74">
        <v>451</v>
      </c>
      <c r="T1229" s="74">
        <v>456</v>
      </c>
      <c r="U1229" s="74">
        <v>306</v>
      </c>
      <c r="V1229" s="74">
        <v>271</v>
      </c>
      <c r="W1229" s="74">
        <v>248</v>
      </c>
      <c r="X1229" s="74">
        <v>239</v>
      </c>
      <c r="Y1229" s="74">
        <v>334</v>
      </c>
      <c r="Z1229" s="74">
        <v>1601</v>
      </c>
      <c r="AA1229" s="74">
        <v>1451</v>
      </c>
      <c r="AB1229" s="74">
        <v>1395</v>
      </c>
      <c r="AC1229" s="74">
        <v>1473</v>
      </c>
      <c r="AD1229" s="74">
        <v>1157</v>
      </c>
      <c r="AE1229" s="74">
        <v>729</v>
      </c>
      <c r="AF1229" s="74">
        <v>807</v>
      </c>
      <c r="AG1229" s="74">
        <v>809</v>
      </c>
      <c r="AH1229" s="74">
        <v>484</v>
      </c>
      <c r="AI1229" s="74">
        <v>398</v>
      </c>
      <c r="AJ1229" s="74">
        <v>607</v>
      </c>
      <c r="AK1229" s="74">
        <v>263</v>
      </c>
      <c r="AL1229" s="74">
        <v>342</v>
      </c>
      <c r="AM1229" s="87">
        <v>35</v>
      </c>
      <c r="AN1229" s="74">
        <v>298</v>
      </c>
      <c r="AO1229" s="88">
        <v>277</v>
      </c>
      <c r="AP1229" s="74">
        <v>512</v>
      </c>
      <c r="AQ1229" s="89">
        <v>10086</v>
      </c>
      <c r="AR1229" s="74">
        <v>1137</v>
      </c>
      <c r="AS1229" s="74">
        <v>768</v>
      </c>
      <c r="AT1229" s="74">
        <v>3767</v>
      </c>
      <c r="AU1229" s="89">
        <v>678</v>
      </c>
      <c r="AV1229" s="95"/>
      <c r="AW1229" s="95"/>
      <c r="AY1229" s="5"/>
    </row>
    <row r="1230" spans="1:51" x14ac:dyDescent="0.2">
      <c r="A1230" s="73" t="s">
        <v>2412</v>
      </c>
      <c r="B1230" s="2" t="s">
        <v>211</v>
      </c>
      <c r="C1230" s="2" t="s">
        <v>2408</v>
      </c>
      <c r="D1230" s="2" t="s">
        <v>2413</v>
      </c>
      <c r="E1230" s="5">
        <f t="shared" si="20"/>
        <v>10040</v>
      </c>
      <c r="F1230" s="74">
        <v>270</v>
      </c>
      <c r="G1230" s="74">
        <v>275</v>
      </c>
      <c r="H1230" s="74">
        <v>273</v>
      </c>
      <c r="I1230" s="74">
        <v>274</v>
      </c>
      <c r="J1230" s="74">
        <v>245</v>
      </c>
      <c r="K1230" s="74">
        <v>229</v>
      </c>
      <c r="L1230" s="74">
        <v>232</v>
      </c>
      <c r="M1230" s="74">
        <v>233</v>
      </c>
      <c r="N1230" s="74">
        <v>238</v>
      </c>
      <c r="O1230" s="74">
        <v>250</v>
      </c>
      <c r="P1230" s="74">
        <v>228</v>
      </c>
      <c r="Q1230" s="74">
        <v>231</v>
      </c>
      <c r="R1230" s="74">
        <v>226</v>
      </c>
      <c r="S1230" s="74">
        <v>215</v>
      </c>
      <c r="T1230" s="74">
        <v>228</v>
      </c>
      <c r="U1230" s="74">
        <v>154</v>
      </c>
      <c r="V1230" s="74">
        <v>141</v>
      </c>
      <c r="W1230" s="74">
        <v>130</v>
      </c>
      <c r="X1230" s="74">
        <v>126</v>
      </c>
      <c r="Y1230" s="74">
        <v>173</v>
      </c>
      <c r="Z1230" s="74">
        <v>787</v>
      </c>
      <c r="AA1230" s="74">
        <v>700</v>
      </c>
      <c r="AB1230" s="74">
        <v>574</v>
      </c>
      <c r="AC1230" s="74">
        <v>678</v>
      </c>
      <c r="AD1230" s="74">
        <v>453</v>
      </c>
      <c r="AE1230" s="74">
        <v>385</v>
      </c>
      <c r="AF1230" s="74">
        <v>605</v>
      </c>
      <c r="AG1230" s="74">
        <v>463</v>
      </c>
      <c r="AH1230" s="74">
        <v>346</v>
      </c>
      <c r="AI1230" s="74">
        <v>189</v>
      </c>
      <c r="AJ1230" s="74">
        <v>160</v>
      </c>
      <c r="AK1230" s="74">
        <v>90</v>
      </c>
      <c r="AL1230" s="74">
        <v>239</v>
      </c>
      <c r="AM1230" s="87">
        <v>20</v>
      </c>
      <c r="AN1230" s="74">
        <v>136</v>
      </c>
      <c r="AO1230" s="88">
        <v>134</v>
      </c>
      <c r="AP1230" s="74">
        <v>244</v>
      </c>
      <c r="AQ1230" s="89">
        <v>5034</v>
      </c>
      <c r="AR1230" s="74">
        <v>558</v>
      </c>
      <c r="AS1230" s="74">
        <v>406</v>
      </c>
      <c r="AT1230" s="74">
        <v>1786</v>
      </c>
      <c r="AU1230" s="89">
        <v>362</v>
      </c>
      <c r="AV1230" s="95"/>
      <c r="AW1230" s="95"/>
      <c r="AY1230" s="5"/>
    </row>
    <row r="1231" spans="1:51" x14ac:dyDescent="0.2">
      <c r="A1231" s="73" t="s">
        <v>2414</v>
      </c>
      <c r="B1231" s="2" t="s">
        <v>211</v>
      </c>
      <c r="C1231" s="2" t="s">
        <v>2408</v>
      </c>
      <c r="D1231" s="2" t="s">
        <v>2415</v>
      </c>
      <c r="E1231" s="5">
        <f t="shared" si="20"/>
        <v>9285</v>
      </c>
      <c r="F1231" s="74">
        <v>276</v>
      </c>
      <c r="G1231" s="74">
        <v>250</v>
      </c>
      <c r="H1231" s="74">
        <v>231</v>
      </c>
      <c r="I1231" s="74">
        <v>216</v>
      </c>
      <c r="J1231" s="74">
        <v>184</v>
      </c>
      <c r="K1231" s="74">
        <v>167</v>
      </c>
      <c r="L1231" s="74">
        <v>165</v>
      </c>
      <c r="M1231" s="74">
        <v>168</v>
      </c>
      <c r="N1231" s="74">
        <v>170</v>
      </c>
      <c r="O1231" s="74">
        <v>185</v>
      </c>
      <c r="P1231" s="74">
        <v>169</v>
      </c>
      <c r="Q1231" s="74">
        <v>177</v>
      </c>
      <c r="R1231" s="74">
        <v>177</v>
      </c>
      <c r="S1231" s="74">
        <v>176</v>
      </c>
      <c r="T1231" s="74">
        <v>190</v>
      </c>
      <c r="U1231" s="74">
        <v>134</v>
      </c>
      <c r="V1231" s="74">
        <v>128</v>
      </c>
      <c r="W1231" s="74">
        <v>124</v>
      </c>
      <c r="X1231" s="74">
        <v>121</v>
      </c>
      <c r="Y1231" s="74">
        <v>160</v>
      </c>
      <c r="Z1231" s="74">
        <v>735</v>
      </c>
      <c r="AA1231" s="74">
        <v>492</v>
      </c>
      <c r="AB1231" s="74">
        <v>820</v>
      </c>
      <c r="AC1231" s="74">
        <v>663</v>
      </c>
      <c r="AD1231" s="74">
        <v>655</v>
      </c>
      <c r="AE1231" s="74">
        <v>368</v>
      </c>
      <c r="AF1231" s="74">
        <v>435</v>
      </c>
      <c r="AG1231" s="74">
        <v>322</v>
      </c>
      <c r="AH1231" s="74">
        <v>351</v>
      </c>
      <c r="AI1231" s="74">
        <v>276</v>
      </c>
      <c r="AJ1231" s="74">
        <v>214</v>
      </c>
      <c r="AK1231" s="74">
        <v>207</v>
      </c>
      <c r="AL1231" s="74">
        <v>179</v>
      </c>
      <c r="AM1231" s="87">
        <v>17</v>
      </c>
      <c r="AN1231" s="74">
        <v>157</v>
      </c>
      <c r="AO1231" s="88">
        <v>119</v>
      </c>
      <c r="AP1231" s="74">
        <v>250</v>
      </c>
      <c r="AQ1231" s="89">
        <v>4593</v>
      </c>
      <c r="AR1231" s="74">
        <v>458</v>
      </c>
      <c r="AS1231" s="74">
        <v>352</v>
      </c>
      <c r="AT1231" s="74">
        <v>1790</v>
      </c>
      <c r="AU1231" s="89">
        <v>306</v>
      </c>
      <c r="AV1231" s="95"/>
      <c r="AW1231" s="95"/>
      <c r="AY1231" s="5"/>
    </row>
    <row r="1232" spans="1:51" x14ac:dyDescent="0.2">
      <c r="A1232" s="73" t="s">
        <v>2416</v>
      </c>
      <c r="B1232" s="2" t="s">
        <v>211</v>
      </c>
      <c r="C1232" s="2" t="s">
        <v>2408</v>
      </c>
      <c r="D1232" s="2" t="s">
        <v>2417</v>
      </c>
      <c r="E1232" s="5">
        <f t="shared" si="20"/>
        <v>18105</v>
      </c>
      <c r="F1232" s="74">
        <v>419</v>
      </c>
      <c r="G1232" s="74">
        <v>459</v>
      </c>
      <c r="H1232" s="74">
        <v>488</v>
      </c>
      <c r="I1232" s="74">
        <v>510</v>
      </c>
      <c r="J1232" s="74">
        <v>475</v>
      </c>
      <c r="K1232" s="74">
        <v>436</v>
      </c>
      <c r="L1232" s="74">
        <v>440</v>
      </c>
      <c r="M1232" s="74">
        <v>439</v>
      </c>
      <c r="N1232" s="74">
        <v>431</v>
      </c>
      <c r="O1232" s="74">
        <v>455</v>
      </c>
      <c r="P1232" s="74">
        <v>396</v>
      </c>
      <c r="Q1232" s="74">
        <v>384</v>
      </c>
      <c r="R1232" s="74">
        <v>370</v>
      </c>
      <c r="S1232" s="74">
        <v>346</v>
      </c>
      <c r="T1232" s="74">
        <v>364</v>
      </c>
      <c r="U1232" s="74">
        <v>247</v>
      </c>
      <c r="V1232" s="74">
        <v>226</v>
      </c>
      <c r="W1232" s="74">
        <v>211</v>
      </c>
      <c r="X1232" s="74">
        <v>214</v>
      </c>
      <c r="Y1232" s="74">
        <v>298</v>
      </c>
      <c r="Z1232" s="74">
        <v>1527</v>
      </c>
      <c r="AA1232" s="74">
        <v>1313</v>
      </c>
      <c r="AB1232" s="74">
        <v>1261</v>
      </c>
      <c r="AC1232" s="74">
        <v>1213</v>
      </c>
      <c r="AD1232" s="74">
        <v>737</v>
      </c>
      <c r="AE1232" s="74">
        <v>652</v>
      </c>
      <c r="AF1232" s="74">
        <v>747</v>
      </c>
      <c r="AG1232" s="74">
        <v>531</v>
      </c>
      <c r="AH1232" s="74">
        <v>1138</v>
      </c>
      <c r="AI1232" s="74">
        <v>499</v>
      </c>
      <c r="AJ1232" s="74">
        <v>224</v>
      </c>
      <c r="AK1232" s="74">
        <v>279</v>
      </c>
      <c r="AL1232" s="74">
        <v>376</v>
      </c>
      <c r="AM1232" s="87">
        <v>28</v>
      </c>
      <c r="AN1232" s="74">
        <v>206</v>
      </c>
      <c r="AO1232" s="88">
        <v>213</v>
      </c>
      <c r="AP1232" s="74">
        <v>376</v>
      </c>
      <c r="AQ1232" s="89">
        <v>8989</v>
      </c>
      <c r="AR1232" s="74">
        <v>905</v>
      </c>
      <c r="AS1232" s="74">
        <v>634</v>
      </c>
      <c r="AT1232" s="74">
        <v>3367</v>
      </c>
      <c r="AU1232" s="89">
        <v>556</v>
      </c>
      <c r="AV1232" s="95"/>
      <c r="AW1232" s="95"/>
      <c r="AY1232" s="5"/>
    </row>
    <row r="1233" spans="1:51" x14ac:dyDescent="0.2">
      <c r="A1233" s="73" t="s">
        <v>2418</v>
      </c>
      <c r="B1233" s="2" t="s">
        <v>211</v>
      </c>
      <c r="C1233" s="2" t="s">
        <v>2408</v>
      </c>
      <c r="D1233" s="2" t="s">
        <v>2419</v>
      </c>
      <c r="E1233" s="5">
        <f t="shared" si="20"/>
        <v>15980</v>
      </c>
      <c r="F1233" s="74">
        <v>328</v>
      </c>
      <c r="G1233" s="74">
        <v>387</v>
      </c>
      <c r="H1233" s="74">
        <v>432</v>
      </c>
      <c r="I1233" s="74">
        <v>465</v>
      </c>
      <c r="J1233" s="74">
        <v>437</v>
      </c>
      <c r="K1233" s="74">
        <v>412</v>
      </c>
      <c r="L1233" s="74">
        <v>417</v>
      </c>
      <c r="M1233" s="74">
        <v>416</v>
      </c>
      <c r="N1233" s="74">
        <v>412</v>
      </c>
      <c r="O1233" s="74">
        <v>434</v>
      </c>
      <c r="P1233" s="74">
        <v>373</v>
      </c>
      <c r="Q1233" s="74">
        <v>356</v>
      </c>
      <c r="R1233" s="74">
        <v>339</v>
      </c>
      <c r="S1233" s="74">
        <v>325</v>
      </c>
      <c r="T1233" s="74">
        <v>352</v>
      </c>
      <c r="U1233" s="74">
        <v>246</v>
      </c>
      <c r="V1233" s="74">
        <v>234</v>
      </c>
      <c r="W1233" s="74">
        <v>221</v>
      </c>
      <c r="X1233" s="74">
        <v>214</v>
      </c>
      <c r="Y1233" s="74">
        <v>286</v>
      </c>
      <c r="Z1233" s="74">
        <v>1230</v>
      </c>
      <c r="AA1233" s="74">
        <v>1014</v>
      </c>
      <c r="AB1233" s="74">
        <v>1184</v>
      </c>
      <c r="AC1233" s="74">
        <v>1120</v>
      </c>
      <c r="AD1233" s="74">
        <v>686</v>
      </c>
      <c r="AE1233" s="74">
        <v>530</v>
      </c>
      <c r="AF1233" s="74">
        <v>669</v>
      </c>
      <c r="AG1233" s="74">
        <v>416</v>
      </c>
      <c r="AH1233" s="74">
        <v>564</v>
      </c>
      <c r="AI1233" s="74">
        <v>489</v>
      </c>
      <c r="AJ1233" s="74">
        <v>417</v>
      </c>
      <c r="AK1233" s="74">
        <v>230</v>
      </c>
      <c r="AL1233" s="74">
        <v>345</v>
      </c>
      <c r="AM1233" s="87">
        <v>30</v>
      </c>
      <c r="AN1233" s="74">
        <v>150</v>
      </c>
      <c r="AO1233" s="88">
        <v>178</v>
      </c>
      <c r="AP1233" s="74">
        <v>291</v>
      </c>
      <c r="AQ1233" s="89">
        <v>7895</v>
      </c>
      <c r="AR1233" s="74">
        <v>883</v>
      </c>
      <c r="AS1233" s="74">
        <v>640</v>
      </c>
      <c r="AT1233" s="74">
        <v>2819</v>
      </c>
      <c r="AU1233" s="89">
        <v>533</v>
      </c>
      <c r="AV1233" s="95"/>
      <c r="AW1233" s="95"/>
      <c r="AY1233" s="5"/>
    </row>
    <row r="1234" spans="1:51" x14ac:dyDescent="0.2">
      <c r="A1234" s="73" t="s">
        <v>2420</v>
      </c>
      <c r="B1234" s="2" t="s">
        <v>211</v>
      </c>
      <c r="C1234" s="2" t="s">
        <v>2408</v>
      </c>
      <c r="D1234" s="2" t="s">
        <v>2421</v>
      </c>
      <c r="E1234" s="5">
        <f t="shared" si="20"/>
        <v>10785</v>
      </c>
      <c r="F1234" s="74">
        <v>294</v>
      </c>
      <c r="G1234" s="74">
        <v>290</v>
      </c>
      <c r="H1234" s="74">
        <v>292</v>
      </c>
      <c r="I1234" s="74">
        <v>294</v>
      </c>
      <c r="J1234" s="74">
        <v>264</v>
      </c>
      <c r="K1234" s="74">
        <v>245</v>
      </c>
      <c r="L1234" s="74">
        <v>250</v>
      </c>
      <c r="M1234" s="74">
        <v>253</v>
      </c>
      <c r="N1234" s="74">
        <v>257</v>
      </c>
      <c r="O1234" s="74">
        <v>273</v>
      </c>
      <c r="P1234" s="74">
        <v>246</v>
      </c>
      <c r="Q1234" s="74">
        <v>249</v>
      </c>
      <c r="R1234" s="74">
        <v>243</v>
      </c>
      <c r="S1234" s="74">
        <v>222</v>
      </c>
      <c r="T1234" s="74">
        <v>223</v>
      </c>
      <c r="U1234" s="74">
        <v>139</v>
      </c>
      <c r="V1234" s="74">
        <v>114</v>
      </c>
      <c r="W1234" s="74">
        <v>98</v>
      </c>
      <c r="X1234" s="74">
        <v>98</v>
      </c>
      <c r="Y1234" s="74">
        <v>144</v>
      </c>
      <c r="Z1234" s="74">
        <v>799</v>
      </c>
      <c r="AA1234" s="74">
        <v>779</v>
      </c>
      <c r="AB1234" s="74">
        <v>847</v>
      </c>
      <c r="AC1234" s="74">
        <v>688</v>
      </c>
      <c r="AD1234" s="74">
        <v>456</v>
      </c>
      <c r="AE1234" s="74">
        <v>394</v>
      </c>
      <c r="AF1234" s="74">
        <v>459</v>
      </c>
      <c r="AG1234" s="74">
        <v>493</v>
      </c>
      <c r="AH1234" s="74">
        <v>394</v>
      </c>
      <c r="AI1234" s="74">
        <v>306</v>
      </c>
      <c r="AJ1234" s="74">
        <v>222</v>
      </c>
      <c r="AK1234" s="74">
        <v>267</v>
      </c>
      <c r="AL1234" s="74">
        <v>193</v>
      </c>
      <c r="AM1234" s="87">
        <v>21</v>
      </c>
      <c r="AN1234" s="74">
        <v>150</v>
      </c>
      <c r="AO1234" s="88">
        <v>144</v>
      </c>
      <c r="AP1234" s="74">
        <v>261</v>
      </c>
      <c r="AQ1234" s="89">
        <v>5424</v>
      </c>
      <c r="AR1234" s="74">
        <v>603</v>
      </c>
      <c r="AS1234" s="74">
        <v>312</v>
      </c>
      <c r="AT1234" s="74">
        <v>1904</v>
      </c>
      <c r="AU1234" s="89">
        <v>377</v>
      </c>
      <c r="AV1234" s="95"/>
      <c r="AW1234" s="95"/>
      <c r="AY1234" s="5"/>
    </row>
    <row r="1235" spans="1:51" x14ac:dyDescent="0.2">
      <c r="A1235" s="73" t="s">
        <v>2422</v>
      </c>
      <c r="B1235" s="2" t="s">
        <v>211</v>
      </c>
      <c r="C1235" s="2" t="s">
        <v>2408</v>
      </c>
      <c r="D1235" s="2" t="s">
        <v>2423</v>
      </c>
      <c r="E1235" s="5">
        <f t="shared" si="20"/>
        <v>14732</v>
      </c>
      <c r="F1235" s="74">
        <v>403</v>
      </c>
      <c r="G1235" s="74">
        <v>466</v>
      </c>
      <c r="H1235" s="74">
        <v>512</v>
      </c>
      <c r="I1235" s="74">
        <v>539</v>
      </c>
      <c r="J1235" s="74">
        <v>502</v>
      </c>
      <c r="K1235" s="74">
        <v>456</v>
      </c>
      <c r="L1235" s="74">
        <v>447</v>
      </c>
      <c r="M1235" s="74">
        <v>430</v>
      </c>
      <c r="N1235" s="74">
        <v>411</v>
      </c>
      <c r="O1235" s="74">
        <v>413</v>
      </c>
      <c r="P1235" s="74">
        <v>345</v>
      </c>
      <c r="Q1235" s="74">
        <v>311</v>
      </c>
      <c r="R1235" s="74">
        <v>286</v>
      </c>
      <c r="S1235" s="74">
        <v>269</v>
      </c>
      <c r="T1235" s="74">
        <v>289</v>
      </c>
      <c r="U1235" s="74">
        <v>206</v>
      </c>
      <c r="V1235" s="74">
        <v>199</v>
      </c>
      <c r="W1235" s="74">
        <v>188</v>
      </c>
      <c r="X1235" s="74">
        <v>170</v>
      </c>
      <c r="Y1235" s="74">
        <v>211</v>
      </c>
      <c r="Z1235" s="74">
        <v>775</v>
      </c>
      <c r="AA1235" s="74">
        <v>1064</v>
      </c>
      <c r="AB1235" s="74">
        <v>968</v>
      </c>
      <c r="AC1235" s="74">
        <v>914</v>
      </c>
      <c r="AD1235" s="74">
        <v>768</v>
      </c>
      <c r="AE1235" s="74">
        <v>612</v>
      </c>
      <c r="AF1235" s="74">
        <v>511</v>
      </c>
      <c r="AG1235" s="74">
        <v>572</v>
      </c>
      <c r="AH1235" s="74">
        <v>425</v>
      </c>
      <c r="AI1235" s="74">
        <v>309</v>
      </c>
      <c r="AJ1235" s="74">
        <v>252</v>
      </c>
      <c r="AK1235" s="74">
        <v>244</v>
      </c>
      <c r="AL1235" s="74">
        <v>265</v>
      </c>
      <c r="AM1235" s="87">
        <v>27</v>
      </c>
      <c r="AN1235" s="74">
        <v>213</v>
      </c>
      <c r="AO1235" s="88">
        <v>190</v>
      </c>
      <c r="AP1235" s="74">
        <v>358</v>
      </c>
      <c r="AQ1235" s="89">
        <v>7173</v>
      </c>
      <c r="AR1235" s="74">
        <v>746</v>
      </c>
      <c r="AS1235" s="74">
        <v>532</v>
      </c>
      <c r="AT1235" s="74">
        <v>2480</v>
      </c>
      <c r="AU1235" s="89">
        <v>476</v>
      </c>
      <c r="AV1235" s="95"/>
      <c r="AW1235" s="95"/>
      <c r="AY1235" s="5"/>
    </row>
    <row r="1236" spans="1:51" x14ac:dyDescent="0.2">
      <c r="A1236" s="73" t="s">
        <v>2424</v>
      </c>
      <c r="B1236" s="2" t="s">
        <v>211</v>
      </c>
      <c r="C1236" s="2" t="s">
        <v>2425</v>
      </c>
      <c r="D1236" s="2" t="s">
        <v>2425</v>
      </c>
      <c r="E1236" s="5">
        <f t="shared" si="20"/>
        <v>22122</v>
      </c>
      <c r="F1236" s="74">
        <v>474</v>
      </c>
      <c r="G1236" s="74">
        <v>499</v>
      </c>
      <c r="H1236" s="74">
        <v>514</v>
      </c>
      <c r="I1236" s="74">
        <v>531</v>
      </c>
      <c r="J1236" s="74">
        <v>484</v>
      </c>
      <c r="K1236" s="74">
        <v>455</v>
      </c>
      <c r="L1236" s="74">
        <v>462</v>
      </c>
      <c r="M1236" s="74">
        <v>465</v>
      </c>
      <c r="N1236" s="74">
        <v>469</v>
      </c>
      <c r="O1236" s="74">
        <v>499</v>
      </c>
      <c r="P1236" s="74">
        <v>445</v>
      </c>
      <c r="Q1236" s="74">
        <v>443</v>
      </c>
      <c r="R1236" s="74">
        <v>434</v>
      </c>
      <c r="S1236" s="74">
        <v>420</v>
      </c>
      <c r="T1236" s="74">
        <v>447</v>
      </c>
      <c r="U1236" s="74">
        <v>318</v>
      </c>
      <c r="V1236" s="74">
        <v>302</v>
      </c>
      <c r="W1236" s="74">
        <v>283</v>
      </c>
      <c r="X1236" s="74">
        <v>263</v>
      </c>
      <c r="Y1236" s="74">
        <v>334</v>
      </c>
      <c r="Z1236" s="74">
        <v>1271</v>
      </c>
      <c r="AA1236" s="74">
        <v>1378</v>
      </c>
      <c r="AB1236" s="74">
        <v>1707</v>
      </c>
      <c r="AC1236" s="74">
        <v>1872</v>
      </c>
      <c r="AD1236" s="74">
        <v>1110</v>
      </c>
      <c r="AE1236" s="74">
        <v>1117</v>
      </c>
      <c r="AF1236" s="74">
        <v>850</v>
      </c>
      <c r="AG1236" s="74">
        <v>853</v>
      </c>
      <c r="AH1236" s="74">
        <v>837</v>
      </c>
      <c r="AI1236" s="74">
        <v>770</v>
      </c>
      <c r="AJ1236" s="74">
        <v>662</v>
      </c>
      <c r="AK1236" s="74">
        <v>660</v>
      </c>
      <c r="AL1236" s="74">
        <v>494</v>
      </c>
      <c r="AM1236" s="87">
        <v>34</v>
      </c>
      <c r="AN1236" s="74">
        <v>240</v>
      </c>
      <c r="AO1236" s="88">
        <v>234</v>
      </c>
      <c r="AP1236" s="74">
        <v>422</v>
      </c>
      <c r="AQ1236" s="89">
        <v>11072</v>
      </c>
      <c r="AR1236" s="74">
        <v>1128</v>
      </c>
      <c r="AS1236" s="74">
        <v>807</v>
      </c>
      <c r="AT1236" s="74">
        <v>4128</v>
      </c>
      <c r="AU1236" s="89">
        <v>605</v>
      </c>
      <c r="AV1236" s="95"/>
      <c r="AW1236" s="95"/>
      <c r="AY1236" s="5"/>
    </row>
    <row r="1237" spans="1:51" x14ac:dyDescent="0.2">
      <c r="A1237" s="73" t="s">
        <v>2426</v>
      </c>
      <c r="B1237" s="2" t="s">
        <v>211</v>
      </c>
      <c r="C1237" s="2" t="s">
        <v>2425</v>
      </c>
      <c r="D1237" s="2" t="s">
        <v>2427</v>
      </c>
      <c r="E1237" s="5">
        <f t="shared" si="20"/>
        <v>8263</v>
      </c>
      <c r="F1237" s="74">
        <v>122</v>
      </c>
      <c r="G1237" s="74">
        <v>196</v>
      </c>
      <c r="H1237" s="74">
        <v>255</v>
      </c>
      <c r="I1237" s="74">
        <v>299</v>
      </c>
      <c r="J1237" s="74">
        <v>301</v>
      </c>
      <c r="K1237" s="74">
        <v>283</v>
      </c>
      <c r="L1237" s="74">
        <v>277</v>
      </c>
      <c r="M1237" s="74">
        <v>266</v>
      </c>
      <c r="N1237" s="74">
        <v>243</v>
      </c>
      <c r="O1237" s="74">
        <v>235</v>
      </c>
      <c r="P1237" s="74">
        <v>183</v>
      </c>
      <c r="Q1237" s="74">
        <v>153</v>
      </c>
      <c r="R1237" s="74">
        <v>134</v>
      </c>
      <c r="S1237" s="74">
        <v>130</v>
      </c>
      <c r="T1237" s="74">
        <v>158</v>
      </c>
      <c r="U1237" s="74">
        <v>125</v>
      </c>
      <c r="V1237" s="74">
        <v>126</v>
      </c>
      <c r="W1237" s="74">
        <v>133</v>
      </c>
      <c r="X1237" s="74">
        <v>134</v>
      </c>
      <c r="Y1237" s="74">
        <v>176</v>
      </c>
      <c r="Z1237" s="74">
        <v>818</v>
      </c>
      <c r="AA1237" s="74">
        <v>441</v>
      </c>
      <c r="AB1237" s="74">
        <v>349</v>
      </c>
      <c r="AC1237" s="74">
        <v>360</v>
      </c>
      <c r="AD1237" s="74">
        <v>234</v>
      </c>
      <c r="AE1237" s="74">
        <v>260</v>
      </c>
      <c r="AF1237" s="74">
        <v>247</v>
      </c>
      <c r="AG1237" s="74">
        <v>237</v>
      </c>
      <c r="AH1237" s="74">
        <v>389</v>
      </c>
      <c r="AI1237" s="74">
        <v>364</v>
      </c>
      <c r="AJ1237" s="74">
        <v>165</v>
      </c>
      <c r="AK1237" s="74">
        <v>240</v>
      </c>
      <c r="AL1237" s="74">
        <v>230</v>
      </c>
      <c r="AM1237" s="87">
        <v>11</v>
      </c>
      <c r="AN1237" s="74">
        <v>56</v>
      </c>
      <c r="AO1237" s="88">
        <v>66</v>
      </c>
      <c r="AP1237" s="74">
        <v>112</v>
      </c>
      <c r="AQ1237" s="89">
        <v>4172</v>
      </c>
      <c r="AR1237" s="74">
        <v>370</v>
      </c>
      <c r="AS1237" s="74">
        <v>374</v>
      </c>
      <c r="AT1237" s="74">
        <v>1225</v>
      </c>
      <c r="AU1237" s="89">
        <v>201</v>
      </c>
      <c r="AV1237" s="95"/>
      <c r="AW1237" s="95"/>
      <c r="AY1237" s="5"/>
    </row>
    <row r="1238" spans="1:51" x14ac:dyDescent="0.2">
      <c r="A1238" s="73" t="s">
        <v>2428</v>
      </c>
      <c r="B1238" s="2" t="s">
        <v>211</v>
      </c>
      <c r="C1238" s="2" t="s">
        <v>2425</v>
      </c>
      <c r="D1238" s="2" t="s">
        <v>2429</v>
      </c>
      <c r="E1238" s="5">
        <f t="shared" si="20"/>
        <v>8755</v>
      </c>
      <c r="F1238" s="74">
        <v>133</v>
      </c>
      <c r="G1238" s="74">
        <v>192</v>
      </c>
      <c r="H1238" s="74">
        <v>239</v>
      </c>
      <c r="I1238" s="74">
        <v>275</v>
      </c>
      <c r="J1238" s="74">
        <v>264</v>
      </c>
      <c r="K1238" s="74">
        <v>245</v>
      </c>
      <c r="L1238" s="74">
        <v>241</v>
      </c>
      <c r="M1238" s="74">
        <v>231</v>
      </c>
      <c r="N1238" s="74">
        <v>217</v>
      </c>
      <c r="O1238" s="74">
        <v>214</v>
      </c>
      <c r="P1238" s="74">
        <v>174</v>
      </c>
      <c r="Q1238" s="74">
        <v>148</v>
      </c>
      <c r="R1238" s="74">
        <v>141</v>
      </c>
      <c r="S1238" s="74">
        <v>147</v>
      </c>
      <c r="T1238" s="74">
        <v>184</v>
      </c>
      <c r="U1238" s="74">
        <v>161</v>
      </c>
      <c r="V1238" s="74">
        <v>182</v>
      </c>
      <c r="W1238" s="74">
        <v>194</v>
      </c>
      <c r="X1238" s="74">
        <v>173</v>
      </c>
      <c r="Y1238" s="74">
        <v>196</v>
      </c>
      <c r="Z1238" s="74">
        <v>534</v>
      </c>
      <c r="AA1238" s="74">
        <v>422</v>
      </c>
      <c r="AB1238" s="74">
        <v>530</v>
      </c>
      <c r="AC1238" s="74">
        <v>438</v>
      </c>
      <c r="AD1238" s="74">
        <v>396</v>
      </c>
      <c r="AE1238" s="74">
        <v>344</v>
      </c>
      <c r="AF1238" s="74">
        <v>416</v>
      </c>
      <c r="AG1238" s="74">
        <v>381</v>
      </c>
      <c r="AH1238" s="74">
        <v>466</v>
      </c>
      <c r="AI1238" s="74">
        <v>263</v>
      </c>
      <c r="AJ1238" s="74">
        <v>165</v>
      </c>
      <c r="AK1238" s="74">
        <v>181</v>
      </c>
      <c r="AL1238" s="74">
        <v>268</v>
      </c>
      <c r="AM1238" s="87">
        <v>13</v>
      </c>
      <c r="AN1238" s="74">
        <v>62</v>
      </c>
      <c r="AO1238" s="88">
        <v>71</v>
      </c>
      <c r="AP1238" s="74">
        <v>120</v>
      </c>
      <c r="AQ1238" s="89">
        <v>4487</v>
      </c>
      <c r="AR1238" s="74">
        <v>391</v>
      </c>
      <c r="AS1238" s="74">
        <v>491</v>
      </c>
      <c r="AT1238" s="74">
        <v>1351</v>
      </c>
      <c r="AU1238" s="89">
        <v>226</v>
      </c>
      <c r="AV1238" s="95"/>
      <c r="AW1238" s="95"/>
      <c r="AY1238" s="5"/>
    </row>
    <row r="1239" spans="1:51" x14ac:dyDescent="0.2">
      <c r="A1239" s="73" t="s">
        <v>2430</v>
      </c>
      <c r="B1239" s="2" t="s">
        <v>211</v>
      </c>
      <c r="C1239" s="2" t="s">
        <v>2425</v>
      </c>
      <c r="D1239" s="2" t="s">
        <v>2431</v>
      </c>
      <c r="E1239" s="5">
        <f t="shared" si="20"/>
        <v>2604</v>
      </c>
      <c r="F1239" s="74">
        <v>56</v>
      </c>
      <c r="G1239" s="74">
        <v>58</v>
      </c>
      <c r="H1239" s="74">
        <v>53</v>
      </c>
      <c r="I1239" s="74">
        <v>56</v>
      </c>
      <c r="J1239" s="74">
        <v>47</v>
      </c>
      <c r="K1239" s="74">
        <v>45</v>
      </c>
      <c r="L1239" s="74">
        <v>45</v>
      </c>
      <c r="M1239" s="74">
        <v>45</v>
      </c>
      <c r="N1239" s="74">
        <v>45</v>
      </c>
      <c r="O1239" s="74">
        <v>49</v>
      </c>
      <c r="P1239" s="74">
        <v>47</v>
      </c>
      <c r="Q1239" s="74">
        <v>46</v>
      </c>
      <c r="R1239" s="74">
        <v>48</v>
      </c>
      <c r="S1239" s="74">
        <v>44</v>
      </c>
      <c r="T1239" s="74">
        <v>47</v>
      </c>
      <c r="U1239" s="74">
        <v>30</v>
      </c>
      <c r="V1239" s="74">
        <v>27</v>
      </c>
      <c r="W1239" s="74">
        <v>27</v>
      </c>
      <c r="X1239" s="74">
        <v>29</v>
      </c>
      <c r="Y1239" s="74">
        <v>42</v>
      </c>
      <c r="Z1239" s="74">
        <v>247</v>
      </c>
      <c r="AA1239" s="74">
        <v>142</v>
      </c>
      <c r="AB1239" s="74">
        <v>149</v>
      </c>
      <c r="AC1239" s="74">
        <v>170</v>
      </c>
      <c r="AD1239" s="74">
        <v>163</v>
      </c>
      <c r="AE1239" s="74">
        <v>40</v>
      </c>
      <c r="AF1239" s="74">
        <v>175</v>
      </c>
      <c r="AG1239" s="74">
        <v>108</v>
      </c>
      <c r="AH1239" s="74">
        <v>103</v>
      </c>
      <c r="AI1239" s="74">
        <v>133</v>
      </c>
      <c r="AJ1239" s="74">
        <v>62</v>
      </c>
      <c r="AK1239" s="74">
        <v>42</v>
      </c>
      <c r="AL1239" s="74">
        <v>184</v>
      </c>
      <c r="AM1239" s="87">
        <v>4</v>
      </c>
      <c r="AN1239" s="74">
        <v>29</v>
      </c>
      <c r="AO1239" s="88">
        <v>27</v>
      </c>
      <c r="AP1239" s="74">
        <v>56</v>
      </c>
      <c r="AQ1239" s="89">
        <v>1284</v>
      </c>
      <c r="AR1239" s="74">
        <v>122</v>
      </c>
      <c r="AS1239" s="74">
        <v>80</v>
      </c>
      <c r="AT1239" s="74">
        <v>431</v>
      </c>
      <c r="AU1239" s="89">
        <v>76</v>
      </c>
      <c r="AV1239" s="95"/>
      <c r="AW1239" s="95"/>
      <c r="AY1239" s="5"/>
    </row>
    <row r="1240" spans="1:51" x14ac:dyDescent="0.2">
      <c r="A1240" s="73" t="s">
        <v>2432</v>
      </c>
      <c r="B1240" s="2" t="s">
        <v>211</v>
      </c>
      <c r="C1240" s="2" t="s">
        <v>2425</v>
      </c>
      <c r="D1240" s="2" t="s">
        <v>1447</v>
      </c>
      <c r="E1240" s="5">
        <f t="shared" si="20"/>
        <v>3017</v>
      </c>
      <c r="F1240" s="74">
        <v>43</v>
      </c>
      <c r="G1240" s="74">
        <v>50</v>
      </c>
      <c r="H1240" s="74">
        <v>58</v>
      </c>
      <c r="I1240" s="74">
        <v>64</v>
      </c>
      <c r="J1240" s="74">
        <v>65</v>
      </c>
      <c r="K1240" s="74">
        <v>60</v>
      </c>
      <c r="L1240" s="74">
        <v>59</v>
      </c>
      <c r="M1240" s="74">
        <v>61</v>
      </c>
      <c r="N1240" s="74">
        <v>63</v>
      </c>
      <c r="O1240" s="74">
        <v>65</v>
      </c>
      <c r="P1240" s="74">
        <v>57</v>
      </c>
      <c r="Q1240" s="74">
        <v>56</v>
      </c>
      <c r="R1240" s="74">
        <v>52</v>
      </c>
      <c r="S1240" s="74">
        <v>50</v>
      </c>
      <c r="T1240" s="74">
        <v>50</v>
      </c>
      <c r="U1240" s="74">
        <v>33</v>
      </c>
      <c r="V1240" s="74">
        <v>30</v>
      </c>
      <c r="W1240" s="74">
        <v>29</v>
      </c>
      <c r="X1240" s="74">
        <v>27</v>
      </c>
      <c r="Y1240" s="74">
        <v>32</v>
      </c>
      <c r="Z1240" s="74">
        <v>161</v>
      </c>
      <c r="AA1240" s="74">
        <v>152</v>
      </c>
      <c r="AB1240" s="74">
        <v>139</v>
      </c>
      <c r="AC1240" s="74">
        <v>239</v>
      </c>
      <c r="AD1240" s="74">
        <v>167</v>
      </c>
      <c r="AE1240" s="74">
        <v>116</v>
      </c>
      <c r="AF1240" s="74">
        <v>148</v>
      </c>
      <c r="AG1240" s="74">
        <v>151</v>
      </c>
      <c r="AH1240" s="74">
        <v>95</v>
      </c>
      <c r="AI1240" s="74">
        <v>184</v>
      </c>
      <c r="AJ1240" s="74">
        <v>165</v>
      </c>
      <c r="AK1240" s="74">
        <v>157</v>
      </c>
      <c r="AL1240" s="74">
        <v>139</v>
      </c>
      <c r="AM1240" s="87">
        <v>4</v>
      </c>
      <c r="AN1240" s="74">
        <v>19</v>
      </c>
      <c r="AO1240" s="88">
        <v>24</v>
      </c>
      <c r="AP1240" s="74">
        <v>43</v>
      </c>
      <c r="AQ1240" s="89">
        <v>1522</v>
      </c>
      <c r="AR1240" s="74">
        <v>136</v>
      </c>
      <c r="AS1240" s="74">
        <v>80</v>
      </c>
      <c r="AT1240" s="74">
        <v>479</v>
      </c>
      <c r="AU1240" s="89">
        <v>83</v>
      </c>
      <c r="AV1240" s="95"/>
      <c r="AW1240" s="95"/>
      <c r="AY1240" s="5"/>
    </row>
    <row r="1241" spans="1:51" x14ac:dyDescent="0.2">
      <c r="A1241" s="73" t="s">
        <v>2433</v>
      </c>
      <c r="B1241" s="2" t="s">
        <v>211</v>
      </c>
      <c r="C1241" s="2" t="s">
        <v>2425</v>
      </c>
      <c r="D1241" s="2" t="s">
        <v>2434</v>
      </c>
      <c r="E1241" s="5">
        <f t="shared" si="20"/>
        <v>15558</v>
      </c>
      <c r="F1241" s="74">
        <v>519</v>
      </c>
      <c r="G1241" s="74">
        <v>511</v>
      </c>
      <c r="H1241" s="74">
        <v>498</v>
      </c>
      <c r="I1241" s="74">
        <v>488</v>
      </c>
      <c r="J1241" s="74">
        <v>426</v>
      </c>
      <c r="K1241" s="74">
        <v>391</v>
      </c>
      <c r="L1241" s="74">
        <v>389</v>
      </c>
      <c r="M1241" s="74">
        <v>389</v>
      </c>
      <c r="N1241" s="74">
        <v>382</v>
      </c>
      <c r="O1241" s="74">
        <v>413</v>
      </c>
      <c r="P1241" s="74">
        <v>363</v>
      </c>
      <c r="Q1241" s="74">
        <v>359</v>
      </c>
      <c r="R1241" s="74">
        <v>349</v>
      </c>
      <c r="S1241" s="74">
        <v>336</v>
      </c>
      <c r="T1241" s="74">
        <v>360</v>
      </c>
      <c r="U1241" s="74">
        <v>245</v>
      </c>
      <c r="V1241" s="74">
        <v>232</v>
      </c>
      <c r="W1241" s="74">
        <v>216</v>
      </c>
      <c r="X1241" s="74">
        <v>205</v>
      </c>
      <c r="Y1241" s="74">
        <v>270</v>
      </c>
      <c r="Z1241" s="74">
        <v>1153</v>
      </c>
      <c r="AA1241" s="74">
        <v>1091</v>
      </c>
      <c r="AB1241" s="74">
        <v>819</v>
      </c>
      <c r="AC1241" s="74">
        <v>894</v>
      </c>
      <c r="AD1241" s="74">
        <v>772</v>
      </c>
      <c r="AE1241" s="74">
        <v>578</v>
      </c>
      <c r="AF1241" s="74">
        <v>703</v>
      </c>
      <c r="AG1241" s="74">
        <v>603</v>
      </c>
      <c r="AH1241" s="74">
        <v>401</v>
      </c>
      <c r="AI1241" s="74">
        <v>330</v>
      </c>
      <c r="AJ1241" s="74">
        <v>416</v>
      </c>
      <c r="AK1241" s="74">
        <v>222</v>
      </c>
      <c r="AL1241" s="74">
        <v>235</v>
      </c>
      <c r="AM1241" s="87">
        <v>23</v>
      </c>
      <c r="AN1241" s="74">
        <v>395</v>
      </c>
      <c r="AO1241" s="88">
        <v>124</v>
      </c>
      <c r="AP1241" s="74">
        <v>405</v>
      </c>
      <c r="AQ1241" s="89">
        <v>7822</v>
      </c>
      <c r="AR1241" s="74">
        <v>911</v>
      </c>
      <c r="AS1241" s="74">
        <v>638</v>
      </c>
      <c r="AT1241" s="74">
        <v>2565</v>
      </c>
      <c r="AU1241" s="89">
        <v>461</v>
      </c>
      <c r="AV1241" s="95"/>
      <c r="AW1241" s="95"/>
      <c r="AY1241" s="5"/>
    </row>
    <row r="1242" spans="1:51" x14ac:dyDescent="0.2">
      <c r="A1242" s="73" t="s">
        <v>2435</v>
      </c>
      <c r="B1242" s="2" t="s">
        <v>211</v>
      </c>
      <c r="C1242" s="2" t="s">
        <v>2425</v>
      </c>
      <c r="D1242" s="2" t="s">
        <v>2436</v>
      </c>
      <c r="E1242" s="5">
        <f t="shared" si="20"/>
        <v>3601</v>
      </c>
      <c r="F1242" s="74">
        <v>87</v>
      </c>
      <c r="G1242" s="74">
        <v>74</v>
      </c>
      <c r="H1242" s="74">
        <v>63</v>
      </c>
      <c r="I1242" s="74">
        <v>58</v>
      </c>
      <c r="J1242" s="74">
        <v>49</v>
      </c>
      <c r="K1242" s="74">
        <v>49</v>
      </c>
      <c r="L1242" s="74">
        <v>51</v>
      </c>
      <c r="M1242" s="74">
        <v>59</v>
      </c>
      <c r="N1242" s="74">
        <v>64</v>
      </c>
      <c r="O1242" s="74">
        <v>76</v>
      </c>
      <c r="P1242" s="74">
        <v>76</v>
      </c>
      <c r="Q1242" s="74">
        <v>85</v>
      </c>
      <c r="R1242" s="74">
        <v>85</v>
      </c>
      <c r="S1242" s="74">
        <v>78</v>
      </c>
      <c r="T1242" s="74">
        <v>70</v>
      </c>
      <c r="U1242" s="74">
        <v>41</v>
      </c>
      <c r="V1242" s="74">
        <v>28</v>
      </c>
      <c r="W1242" s="74">
        <v>23</v>
      </c>
      <c r="X1242" s="74">
        <v>21</v>
      </c>
      <c r="Y1242" s="74">
        <v>28</v>
      </c>
      <c r="Z1242" s="74">
        <v>168</v>
      </c>
      <c r="AA1242" s="74">
        <v>195</v>
      </c>
      <c r="AB1242" s="74">
        <v>264</v>
      </c>
      <c r="AC1242" s="74">
        <v>190</v>
      </c>
      <c r="AD1242" s="74">
        <v>292</v>
      </c>
      <c r="AE1242" s="74">
        <v>178</v>
      </c>
      <c r="AF1242" s="74">
        <v>317</v>
      </c>
      <c r="AG1242" s="74">
        <v>120</v>
      </c>
      <c r="AH1242" s="74">
        <v>188</v>
      </c>
      <c r="AI1242" s="74">
        <v>223</v>
      </c>
      <c r="AJ1242" s="74">
        <v>108</v>
      </c>
      <c r="AK1242" s="74">
        <v>75</v>
      </c>
      <c r="AL1242" s="74">
        <v>118</v>
      </c>
      <c r="AM1242" s="87">
        <v>5</v>
      </c>
      <c r="AN1242" s="74">
        <v>50</v>
      </c>
      <c r="AO1242" s="88">
        <v>37</v>
      </c>
      <c r="AP1242" s="74">
        <v>80</v>
      </c>
      <c r="AQ1242" s="89">
        <v>1814</v>
      </c>
      <c r="AR1242" s="74">
        <v>190</v>
      </c>
      <c r="AS1242" s="74">
        <v>73</v>
      </c>
      <c r="AT1242" s="74">
        <v>618</v>
      </c>
      <c r="AU1242" s="89">
        <v>96</v>
      </c>
      <c r="AV1242" s="95"/>
      <c r="AW1242" s="95"/>
      <c r="AY1242" s="5"/>
    </row>
    <row r="1243" spans="1:51" x14ac:dyDescent="0.2">
      <c r="A1243" s="73" t="s">
        <v>2437</v>
      </c>
      <c r="B1243" s="2" t="s">
        <v>211</v>
      </c>
      <c r="C1243" s="2" t="s">
        <v>2425</v>
      </c>
      <c r="D1243" s="2" t="s">
        <v>2438</v>
      </c>
      <c r="E1243" s="5">
        <f t="shared" si="20"/>
        <v>3741</v>
      </c>
      <c r="F1243" s="74">
        <v>52</v>
      </c>
      <c r="G1243" s="74">
        <v>72</v>
      </c>
      <c r="H1243" s="74">
        <v>88</v>
      </c>
      <c r="I1243" s="74">
        <v>101</v>
      </c>
      <c r="J1243" s="74">
        <v>107</v>
      </c>
      <c r="K1243" s="74">
        <v>100</v>
      </c>
      <c r="L1243" s="74">
        <v>104</v>
      </c>
      <c r="M1243" s="74">
        <v>103</v>
      </c>
      <c r="N1243" s="74">
        <v>104</v>
      </c>
      <c r="O1243" s="74">
        <v>107</v>
      </c>
      <c r="P1243" s="74">
        <v>93</v>
      </c>
      <c r="Q1243" s="74">
        <v>87</v>
      </c>
      <c r="R1243" s="74">
        <v>78</v>
      </c>
      <c r="S1243" s="74">
        <v>71</v>
      </c>
      <c r="T1243" s="74">
        <v>69</v>
      </c>
      <c r="U1243" s="74">
        <v>42</v>
      </c>
      <c r="V1243" s="74">
        <v>33</v>
      </c>
      <c r="W1243" s="74">
        <v>29</v>
      </c>
      <c r="X1243" s="74">
        <v>29</v>
      </c>
      <c r="Y1243" s="74">
        <v>42</v>
      </c>
      <c r="Z1243" s="74">
        <v>259</v>
      </c>
      <c r="AA1243" s="74">
        <v>240</v>
      </c>
      <c r="AB1243" s="74">
        <v>235</v>
      </c>
      <c r="AC1243" s="74">
        <v>211</v>
      </c>
      <c r="AD1243" s="74">
        <v>183</v>
      </c>
      <c r="AE1243" s="74">
        <v>145</v>
      </c>
      <c r="AF1243" s="74">
        <v>154</v>
      </c>
      <c r="AG1243" s="74">
        <v>116</v>
      </c>
      <c r="AH1243" s="74">
        <v>183</v>
      </c>
      <c r="AI1243" s="74">
        <v>162</v>
      </c>
      <c r="AJ1243" s="74">
        <v>135</v>
      </c>
      <c r="AK1243" s="74">
        <v>56</v>
      </c>
      <c r="AL1243" s="74">
        <v>151</v>
      </c>
      <c r="AM1243" s="87">
        <v>8</v>
      </c>
      <c r="AN1243" s="74">
        <v>18</v>
      </c>
      <c r="AO1243" s="88">
        <v>34</v>
      </c>
      <c r="AP1243" s="74">
        <v>52</v>
      </c>
      <c r="AQ1243" s="89">
        <v>1895</v>
      </c>
      <c r="AR1243" s="74">
        <v>192</v>
      </c>
      <c r="AS1243" s="74">
        <v>92</v>
      </c>
      <c r="AT1243" s="74">
        <v>673</v>
      </c>
      <c r="AU1243" s="89">
        <v>136</v>
      </c>
      <c r="AV1243" s="95"/>
      <c r="AW1243" s="95"/>
      <c r="AY1243" s="5"/>
    </row>
    <row r="1244" spans="1:51" x14ac:dyDescent="0.2">
      <c r="A1244" s="73" t="s">
        <v>2439</v>
      </c>
      <c r="B1244" s="2" t="s">
        <v>211</v>
      </c>
      <c r="C1244" s="2" t="s">
        <v>2440</v>
      </c>
      <c r="D1244" s="2" t="s">
        <v>2441</v>
      </c>
      <c r="E1244" s="5">
        <f t="shared" si="20"/>
        <v>15346</v>
      </c>
      <c r="F1244" s="74">
        <v>254</v>
      </c>
      <c r="G1244" s="74">
        <v>292</v>
      </c>
      <c r="H1244" s="74">
        <v>316</v>
      </c>
      <c r="I1244" s="74">
        <v>338</v>
      </c>
      <c r="J1244" s="74">
        <v>320</v>
      </c>
      <c r="K1244" s="74">
        <v>303</v>
      </c>
      <c r="L1244" s="74">
        <v>308</v>
      </c>
      <c r="M1244" s="74">
        <v>313</v>
      </c>
      <c r="N1244" s="74">
        <v>314</v>
      </c>
      <c r="O1244" s="74">
        <v>334</v>
      </c>
      <c r="P1244" s="74">
        <v>300</v>
      </c>
      <c r="Q1244" s="74">
        <v>293</v>
      </c>
      <c r="R1244" s="74">
        <v>284</v>
      </c>
      <c r="S1244" s="74">
        <v>278</v>
      </c>
      <c r="T1244" s="74">
        <v>301</v>
      </c>
      <c r="U1244" s="74">
        <v>216</v>
      </c>
      <c r="V1244" s="74">
        <v>207</v>
      </c>
      <c r="W1244" s="74">
        <v>198</v>
      </c>
      <c r="X1244" s="74">
        <v>191</v>
      </c>
      <c r="Y1244" s="74">
        <v>246</v>
      </c>
      <c r="Z1244" s="74">
        <v>1043</v>
      </c>
      <c r="AA1244" s="74">
        <v>969</v>
      </c>
      <c r="AB1244" s="74">
        <v>1292</v>
      </c>
      <c r="AC1244" s="74">
        <v>1029</v>
      </c>
      <c r="AD1244" s="74">
        <v>1117</v>
      </c>
      <c r="AE1244" s="74">
        <v>935</v>
      </c>
      <c r="AF1244" s="74">
        <v>614</v>
      </c>
      <c r="AG1244" s="74">
        <v>597</v>
      </c>
      <c r="AH1244" s="74">
        <v>490</v>
      </c>
      <c r="AI1244" s="74">
        <v>475</v>
      </c>
      <c r="AJ1244" s="74">
        <v>448</v>
      </c>
      <c r="AK1244" s="74">
        <v>252</v>
      </c>
      <c r="AL1244" s="74">
        <v>479</v>
      </c>
      <c r="AM1244" s="87">
        <v>17</v>
      </c>
      <c r="AN1244" s="74">
        <v>132</v>
      </c>
      <c r="AO1244" s="88">
        <v>122</v>
      </c>
      <c r="AP1244" s="74">
        <v>231</v>
      </c>
      <c r="AQ1244" s="89">
        <v>7628</v>
      </c>
      <c r="AR1244" s="74">
        <v>748</v>
      </c>
      <c r="AS1244" s="74">
        <v>552</v>
      </c>
      <c r="AT1244" s="74">
        <v>3097</v>
      </c>
      <c r="AU1244" s="89">
        <v>311</v>
      </c>
      <c r="AV1244" s="95"/>
      <c r="AW1244" s="95"/>
      <c r="AY1244" s="5"/>
    </row>
    <row r="1245" spans="1:51" x14ac:dyDescent="0.2">
      <c r="A1245" s="73" t="s">
        <v>2442</v>
      </c>
      <c r="B1245" s="2" t="s">
        <v>211</v>
      </c>
      <c r="C1245" s="2" t="s">
        <v>2440</v>
      </c>
      <c r="D1245" s="2" t="s">
        <v>403</v>
      </c>
      <c r="E1245" s="5">
        <f t="shared" si="20"/>
        <v>7687</v>
      </c>
      <c r="F1245" s="74">
        <v>235</v>
      </c>
      <c r="G1245" s="74">
        <v>220</v>
      </c>
      <c r="H1245" s="74">
        <v>210</v>
      </c>
      <c r="I1245" s="74">
        <v>205</v>
      </c>
      <c r="J1245" s="74">
        <v>179</v>
      </c>
      <c r="K1245" s="74">
        <v>165</v>
      </c>
      <c r="L1245" s="74">
        <v>170</v>
      </c>
      <c r="M1245" s="74">
        <v>176</v>
      </c>
      <c r="N1245" s="74">
        <v>178</v>
      </c>
      <c r="O1245" s="74">
        <v>205</v>
      </c>
      <c r="P1245" s="74">
        <v>184</v>
      </c>
      <c r="Q1245" s="74">
        <v>190</v>
      </c>
      <c r="R1245" s="74">
        <v>187</v>
      </c>
      <c r="S1245" s="74">
        <v>177</v>
      </c>
      <c r="T1245" s="74">
        <v>185</v>
      </c>
      <c r="U1245" s="74">
        <v>121</v>
      </c>
      <c r="V1245" s="74">
        <v>108</v>
      </c>
      <c r="W1245" s="74">
        <v>93</v>
      </c>
      <c r="X1245" s="74">
        <v>82</v>
      </c>
      <c r="Y1245" s="74">
        <v>102</v>
      </c>
      <c r="Z1245" s="74">
        <v>373</v>
      </c>
      <c r="AA1245" s="74">
        <v>462</v>
      </c>
      <c r="AB1245" s="74">
        <v>340</v>
      </c>
      <c r="AC1245" s="74">
        <v>414</v>
      </c>
      <c r="AD1245" s="74">
        <v>331</v>
      </c>
      <c r="AE1245" s="74">
        <v>367</v>
      </c>
      <c r="AF1245" s="74">
        <v>437</v>
      </c>
      <c r="AG1245" s="74">
        <v>285</v>
      </c>
      <c r="AH1245" s="74">
        <v>277</v>
      </c>
      <c r="AI1245" s="74">
        <v>267</v>
      </c>
      <c r="AJ1245" s="74">
        <v>173</v>
      </c>
      <c r="AK1245" s="74">
        <v>216</v>
      </c>
      <c r="AL1245" s="74">
        <v>373</v>
      </c>
      <c r="AM1245" s="87">
        <v>12</v>
      </c>
      <c r="AN1245" s="74">
        <v>153</v>
      </c>
      <c r="AO1245" s="88">
        <v>82</v>
      </c>
      <c r="AP1245" s="74">
        <v>208</v>
      </c>
      <c r="AQ1245" s="89">
        <v>3757</v>
      </c>
      <c r="AR1245" s="74">
        <v>446</v>
      </c>
      <c r="AS1245" s="74">
        <v>256</v>
      </c>
      <c r="AT1245" s="74">
        <v>1074</v>
      </c>
      <c r="AU1245" s="89">
        <v>214</v>
      </c>
      <c r="AV1245" s="95"/>
      <c r="AW1245" s="95"/>
      <c r="AY1245" s="5"/>
    </row>
    <row r="1246" spans="1:51" x14ac:dyDescent="0.2">
      <c r="A1246" s="73" t="s">
        <v>2443</v>
      </c>
      <c r="B1246" s="2" t="s">
        <v>211</v>
      </c>
      <c r="C1246" s="2" t="s">
        <v>2440</v>
      </c>
      <c r="D1246" s="2" t="s">
        <v>2444</v>
      </c>
      <c r="E1246" s="5">
        <f t="shared" si="20"/>
        <v>2365</v>
      </c>
      <c r="F1246" s="74">
        <v>94</v>
      </c>
      <c r="G1246" s="74">
        <v>84</v>
      </c>
      <c r="H1246" s="74">
        <v>71</v>
      </c>
      <c r="I1246" s="74">
        <v>57</v>
      </c>
      <c r="J1246" s="74">
        <v>46</v>
      </c>
      <c r="K1246" s="74">
        <v>40</v>
      </c>
      <c r="L1246" s="74">
        <v>39</v>
      </c>
      <c r="M1246" s="74">
        <v>39</v>
      </c>
      <c r="N1246" s="74">
        <v>39</v>
      </c>
      <c r="O1246" s="74">
        <v>39</v>
      </c>
      <c r="P1246" s="74">
        <v>39</v>
      </c>
      <c r="Q1246" s="74">
        <v>41</v>
      </c>
      <c r="R1246" s="74">
        <v>41</v>
      </c>
      <c r="S1246" s="74">
        <v>37</v>
      </c>
      <c r="T1246" s="74">
        <v>34</v>
      </c>
      <c r="U1246" s="74">
        <v>25</v>
      </c>
      <c r="V1246" s="74">
        <v>22</v>
      </c>
      <c r="W1246" s="74">
        <v>17</v>
      </c>
      <c r="X1246" s="74">
        <v>18</v>
      </c>
      <c r="Y1246" s="74">
        <v>24</v>
      </c>
      <c r="Z1246" s="74">
        <v>136</v>
      </c>
      <c r="AA1246" s="74">
        <v>168</v>
      </c>
      <c r="AB1246" s="74">
        <v>125</v>
      </c>
      <c r="AC1246" s="74">
        <v>210</v>
      </c>
      <c r="AD1246" s="74">
        <v>100</v>
      </c>
      <c r="AE1246" s="74">
        <v>203</v>
      </c>
      <c r="AF1246" s="74">
        <v>147</v>
      </c>
      <c r="AG1246" s="74">
        <v>72</v>
      </c>
      <c r="AH1246" s="74">
        <v>74</v>
      </c>
      <c r="AI1246" s="74">
        <v>66</v>
      </c>
      <c r="AJ1246" s="74">
        <v>116</v>
      </c>
      <c r="AK1246" s="74">
        <v>43</v>
      </c>
      <c r="AL1246" s="74">
        <v>59</v>
      </c>
      <c r="AM1246" s="87">
        <v>8</v>
      </c>
      <c r="AN1246" s="74">
        <v>69</v>
      </c>
      <c r="AO1246" s="88">
        <v>25</v>
      </c>
      <c r="AP1246" s="74">
        <v>67</v>
      </c>
      <c r="AQ1246" s="89">
        <v>1189</v>
      </c>
      <c r="AR1246" s="74">
        <v>95</v>
      </c>
      <c r="AS1246" s="74">
        <v>57</v>
      </c>
      <c r="AT1246" s="74">
        <v>484</v>
      </c>
      <c r="AU1246" s="89">
        <v>91</v>
      </c>
      <c r="AV1246" s="95"/>
      <c r="AW1246" s="95"/>
      <c r="AY1246" s="5"/>
    </row>
    <row r="1247" spans="1:51" x14ac:dyDescent="0.2">
      <c r="A1247" s="73" t="s">
        <v>2445</v>
      </c>
      <c r="B1247" s="2" t="s">
        <v>211</v>
      </c>
      <c r="C1247" s="2" t="s">
        <v>2440</v>
      </c>
      <c r="D1247" s="2" t="s">
        <v>2446</v>
      </c>
      <c r="E1247" s="5">
        <f t="shared" si="20"/>
        <v>8759</v>
      </c>
      <c r="F1247" s="74">
        <v>176</v>
      </c>
      <c r="G1247" s="74">
        <v>233</v>
      </c>
      <c r="H1247" s="74">
        <v>278</v>
      </c>
      <c r="I1247" s="74">
        <v>312</v>
      </c>
      <c r="J1247" s="74">
        <v>305</v>
      </c>
      <c r="K1247" s="74">
        <v>280</v>
      </c>
      <c r="L1247" s="74">
        <v>276</v>
      </c>
      <c r="M1247" s="74">
        <v>268</v>
      </c>
      <c r="N1247" s="74">
        <v>257</v>
      </c>
      <c r="O1247" s="74">
        <v>261</v>
      </c>
      <c r="P1247" s="74">
        <v>211</v>
      </c>
      <c r="Q1247" s="74">
        <v>190</v>
      </c>
      <c r="R1247" s="74">
        <v>171</v>
      </c>
      <c r="S1247" s="74">
        <v>167</v>
      </c>
      <c r="T1247" s="74">
        <v>190</v>
      </c>
      <c r="U1247" s="74">
        <v>138</v>
      </c>
      <c r="V1247" s="74">
        <v>139</v>
      </c>
      <c r="W1247" s="74">
        <v>134</v>
      </c>
      <c r="X1247" s="74">
        <v>114</v>
      </c>
      <c r="Y1247" s="74">
        <v>137</v>
      </c>
      <c r="Z1247" s="74">
        <v>414</v>
      </c>
      <c r="AA1247" s="74">
        <v>570</v>
      </c>
      <c r="AB1247" s="74">
        <v>508</v>
      </c>
      <c r="AC1247" s="74">
        <v>500</v>
      </c>
      <c r="AD1247" s="74">
        <v>484</v>
      </c>
      <c r="AE1247" s="74">
        <v>342</v>
      </c>
      <c r="AF1247" s="74">
        <v>253</v>
      </c>
      <c r="AG1247" s="74">
        <v>273</v>
      </c>
      <c r="AH1247" s="74">
        <v>321</v>
      </c>
      <c r="AI1247" s="74">
        <v>299</v>
      </c>
      <c r="AJ1247" s="74">
        <v>316</v>
      </c>
      <c r="AK1247" s="74">
        <v>66</v>
      </c>
      <c r="AL1247" s="74">
        <v>176</v>
      </c>
      <c r="AM1247" s="87">
        <v>13</v>
      </c>
      <c r="AN1247" s="74">
        <v>89</v>
      </c>
      <c r="AO1247" s="88">
        <v>87</v>
      </c>
      <c r="AP1247" s="74">
        <v>157</v>
      </c>
      <c r="AQ1247" s="89">
        <v>4394</v>
      </c>
      <c r="AR1247" s="74">
        <v>456</v>
      </c>
      <c r="AS1247" s="74">
        <v>346</v>
      </c>
      <c r="AT1247" s="74">
        <v>1393</v>
      </c>
      <c r="AU1247" s="89">
        <v>234</v>
      </c>
      <c r="AV1247" s="95"/>
      <c r="AW1247" s="95"/>
      <c r="AY1247" s="5"/>
    </row>
    <row r="1248" spans="1:51" x14ac:dyDescent="0.2">
      <c r="A1248" s="73" t="s">
        <v>2447</v>
      </c>
      <c r="B1248" s="2" t="s">
        <v>211</v>
      </c>
      <c r="C1248" s="2" t="s">
        <v>2448</v>
      </c>
      <c r="D1248" s="2" t="s">
        <v>2448</v>
      </c>
      <c r="E1248" s="5">
        <f t="shared" si="20"/>
        <v>71288</v>
      </c>
      <c r="F1248" s="74">
        <v>2041</v>
      </c>
      <c r="G1248" s="74">
        <v>1919</v>
      </c>
      <c r="H1248" s="74">
        <v>1814</v>
      </c>
      <c r="I1248" s="74">
        <v>1733</v>
      </c>
      <c r="J1248" s="74">
        <v>1461</v>
      </c>
      <c r="K1248" s="74">
        <v>1326</v>
      </c>
      <c r="L1248" s="74">
        <v>1296</v>
      </c>
      <c r="M1248" s="74">
        <v>1281</v>
      </c>
      <c r="N1248" s="74">
        <v>1274</v>
      </c>
      <c r="O1248" s="74">
        <v>1360</v>
      </c>
      <c r="P1248" s="74">
        <v>1230</v>
      </c>
      <c r="Q1248" s="74">
        <v>1245</v>
      </c>
      <c r="R1248" s="74">
        <v>1260</v>
      </c>
      <c r="S1248" s="74">
        <v>1280</v>
      </c>
      <c r="T1248" s="74">
        <v>1442</v>
      </c>
      <c r="U1248" s="74">
        <v>1102</v>
      </c>
      <c r="V1248" s="74">
        <v>1123</v>
      </c>
      <c r="W1248" s="74">
        <v>1138</v>
      </c>
      <c r="X1248" s="74">
        <v>1151</v>
      </c>
      <c r="Y1248" s="74">
        <v>1516</v>
      </c>
      <c r="Z1248" s="74">
        <v>7560</v>
      </c>
      <c r="AA1248" s="74">
        <v>6713</v>
      </c>
      <c r="AB1248" s="74">
        <v>6007</v>
      </c>
      <c r="AC1248" s="74">
        <v>5051</v>
      </c>
      <c r="AD1248" s="74">
        <v>4372</v>
      </c>
      <c r="AE1248" s="74">
        <v>2924</v>
      </c>
      <c r="AF1248" s="74">
        <v>2994</v>
      </c>
      <c r="AG1248" s="74">
        <v>2413</v>
      </c>
      <c r="AH1248" s="74">
        <v>1596</v>
      </c>
      <c r="AI1248" s="74">
        <v>1382</v>
      </c>
      <c r="AJ1248" s="74">
        <v>1003</v>
      </c>
      <c r="AK1248" s="74">
        <v>621</v>
      </c>
      <c r="AL1248" s="74">
        <v>660</v>
      </c>
      <c r="AM1248" s="87">
        <v>125</v>
      </c>
      <c r="AN1248" s="74">
        <v>1105</v>
      </c>
      <c r="AO1248" s="88">
        <v>936</v>
      </c>
      <c r="AP1248" s="74">
        <v>1793</v>
      </c>
      <c r="AQ1248" s="89">
        <v>35609</v>
      </c>
      <c r="AR1248" s="74">
        <v>3082</v>
      </c>
      <c r="AS1248" s="74">
        <v>2997</v>
      </c>
      <c r="AT1248" s="74">
        <v>16768</v>
      </c>
      <c r="AU1248" s="89">
        <v>2137</v>
      </c>
      <c r="AV1248" s="95"/>
      <c r="AW1248" s="95"/>
      <c r="AY1248" s="5"/>
    </row>
    <row r="1249" spans="1:51" x14ac:dyDescent="0.2">
      <c r="A1249" s="73" t="s">
        <v>2449</v>
      </c>
      <c r="B1249" s="2" t="s">
        <v>211</v>
      </c>
      <c r="C1249" s="2" t="s">
        <v>2448</v>
      </c>
      <c r="D1249" s="2" t="s">
        <v>2450</v>
      </c>
      <c r="E1249" s="5">
        <f t="shared" si="20"/>
        <v>42831</v>
      </c>
      <c r="F1249" s="74">
        <v>1578</v>
      </c>
      <c r="G1249" s="74">
        <v>1408</v>
      </c>
      <c r="H1249" s="74">
        <v>1274</v>
      </c>
      <c r="I1249" s="74">
        <v>1175</v>
      </c>
      <c r="J1249" s="74">
        <v>957</v>
      </c>
      <c r="K1249" s="74">
        <v>861</v>
      </c>
      <c r="L1249" s="74">
        <v>837</v>
      </c>
      <c r="M1249" s="74">
        <v>827</v>
      </c>
      <c r="N1249" s="74">
        <v>826</v>
      </c>
      <c r="O1249" s="74">
        <v>889</v>
      </c>
      <c r="P1249" s="74">
        <v>814</v>
      </c>
      <c r="Q1249" s="74">
        <v>841</v>
      </c>
      <c r="R1249" s="74">
        <v>855</v>
      </c>
      <c r="S1249" s="74">
        <v>846</v>
      </c>
      <c r="T1249" s="74">
        <v>927</v>
      </c>
      <c r="U1249" s="74">
        <v>673</v>
      </c>
      <c r="V1249" s="74">
        <v>658</v>
      </c>
      <c r="W1249" s="74">
        <v>654</v>
      </c>
      <c r="X1249" s="74">
        <v>670</v>
      </c>
      <c r="Y1249" s="74">
        <v>920</v>
      </c>
      <c r="Z1249" s="74">
        <v>4833</v>
      </c>
      <c r="AA1249" s="74">
        <v>4381</v>
      </c>
      <c r="AB1249" s="74">
        <v>2929</v>
      </c>
      <c r="AC1249" s="74">
        <v>3046</v>
      </c>
      <c r="AD1249" s="74">
        <v>2279</v>
      </c>
      <c r="AE1249" s="74">
        <v>1785</v>
      </c>
      <c r="AF1249" s="74">
        <v>1377</v>
      </c>
      <c r="AG1249" s="74">
        <v>1069</v>
      </c>
      <c r="AH1249" s="74">
        <v>974</v>
      </c>
      <c r="AI1249" s="74">
        <v>608</v>
      </c>
      <c r="AJ1249" s="74">
        <v>406</v>
      </c>
      <c r="AK1249" s="74">
        <v>321</v>
      </c>
      <c r="AL1249" s="74">
        <v>333</v>
      </c>
      <c r="AM1249" s="87">
        <v>74</v>
      </c>
      <c r="AN1249" s="74">
        <v>1081</v>
      </c>
      <c r="AO1249" s="88">
        <v>497</v>
      </c>
      <c r="AP1249" s="74">
        <v>1271</v>
      </c>
      <c r="AQ1249" s="89">
        <v>21356</v>
      </c>
      <c r="AR1249" s="74">
        <v>2124</v>
      </c>
      <c r="AS1249" s="74">
        <v>1919</v>
      </c>
      <c r="AT1249" s="74">
        <v>9774</v>
      </c>
      <c r="AU1249" s="89">
        <v>1389</v>
      </c>
      <c r="AV1249" s="95"/>
      <c r="AW1249" s="95"/>
      <c r="AY1249" s="5"/>
    </row>
    <row r="1250" spans="1:51" x14ac:dyDescent="0.2">
      <c r="A1250" s="73" t="s">
        <v>2451</v>
      </c>
      <c r="B1250" s="2" t="s">
        <v>211</v>
      </c>
      <c r="C1250" s="2" t="s">
        <v>2448</v>
      </c>
      <c r="D1250" s="2" t="s">
        <v>2452</v>
      </c>
      <c r="E1250" s="5">
        <f t="shared" si="20"/>
        <v>10291</v>
      </c>
      <c r="F1250" s="74">
        <v>296</v>
      </c>
      <c r="G1250" s="74">
        <v>268</v>
      </c>
      <c r="H1250" s="74">
        <v>238</v>
      </c>
      <c r="I1250" s="74">
        <v>227</v>
      </c>
      <c r="J1250" s="74">
        <v>186</v>
      </c>
      <c r="K1250" s="74">
        <v>176</v>
      </c>
      <c r="L1250" s="74">
        <v>177</v>
      </c>
      <c r="M1250" s="74">
        <v>184</v>
      </c>
      <c r="N1250" s="74">
        <v>189</v>
      </c>
      <c r="O1250" s="74">
        <v>206</v>
      </c>
      <c r="P1250" s="74">
        <v>195</v>
      </c>
      <c r="Q1250" s="74">
        <v>206</v>
      </c>
      <c r="R1250" s="74">
        <v>211</v>
      </c>
      <c r="S1250" s="74">
        <v>208</v>
      </c>
      <c r="T1250" s="74">
        <v>225</v>
      </c>
      <c r="U1250" s="74">
        <v>159</v>
      </c>
      <c r="V1250" s="74">
        <v>153</v>
      </c>
      <c r="W1250" s="74">
        <v>145</v>
      </c>
      <c r="X1250" s="74">
        <v>139</v>
      </c>
      <c r="Y1250" s="74">
        <v>185</v>
      </c>
      <c r="Z1250" s="74">
        <v>814</v>
      </c>
      <c r="AA1250" s="74">
        <v>1023</v>
      </c>
      <c r="AB1250" s="74">
        <v>819</v>
      </c>
      <c r="AC1250" s="74">
        <v>794</v>
      </c>
      <c r="AD1250" s="74">
        <v>667</v>
      </c>
      <c r="AE1250" s="74">
        <v>378</v>
      </c>
      <c r="AF1250" s="74">
        <v>419</v>
      </c>
      <c r="AG1250" s="74">
        <v>440</v>
      </c>
      <c r="AH1250" s="74">
        <v>342</v>
      </c>
      <c r="AI1250" s="74">
        <v>163</v>
      </c>
      <c r="AJ1250" s="74">
        <v>242</v>
      </c>
      <c r="AK1250" s="74">
        <v>120</v>
      </c>
      <c r="AL1250" s="74">
        <v>97</v>
      </c>
      <c r="AM1250" s="87">
        <v>15</v>
      </c>
      <c r="AN1250" s="74">
        <v>198</v>
      </c>
      <c r="AO1250" s="88">
        <v>98</v>
      </c>
      <c r="AP1250" s="74">
        <v>261</v>
      </c>
      <c r="AQ1250" s="89">
        <v>5170</v>
      </c>
      <c r="AR1250" s="74">
        <v>531</v>
      </c>
      <c r="AS1250" s="74">
        <v>413</v>
      </c>
      <c r="AT1250" s="74">
        <v>2236</v>
      </c>
      <c r="AU1250" s="89">
        <v>264</v>
      </c>
      <c r="AV1250" s="95"/>
      <c r="AW1250" s="95"/>
      <c r="AY1250" s="5"/>
    </row>
    <row r="1251" spans="1:51" x14ac:dyDescent="0.2">
      <c r="A1251" s="73" t="s">
        <v>2453</v>
      </c>
      <c r="B1251" s="2" t="s">
        <v>2454</v>
      </c>
      <c r="C1251" s="2" t="s">
        <v>2455</v>
      </c>
      <c r="D1251" s="2" t="s">
        <v>2455</v>
      </c>
      <c r="E1251" s="5">
        <f t="shared" si="20"/>
        <v>302996</v>
      </c>
      <c r="F1251" s="74">
        <v>4358</v>
      </c>
      <c r="G1251" s="74">
        <v>4422</v>
      </c>
      <c r="H1251" s="74">
        <v>4474</v>
      </c>
      <c r="I1251" s="74">
        <v>4531</v>
      </c>
      <c r="J1251" s="74">
        <v>4326</v>
      </c>
      <c r="K1251" s="74">
        <v>4032</v>
      </c>
      <c r="L1251" s="74">
        <v>4085</v>
      </c>
      <c r="M1251" s="74">
        <v>4118</v>
      </c>
      <c r="N1251" s="74">
        <v>4171</v>
      </c>
      <c r="O1251" s="74">
        <v>4569</v>
      </c>
      <c r="P1251" s="74">
        <v>4200</v>
      </c>
      <c r="Q1251" s="74">
        <v>4253</v>
      </c>
      <c r="R1251" s="74">
        <v>4335</v>
      </c>
      <c r="S1251" s="74">
        <v>4482</v>
      </c>
      <c r="T1251" s="74">
        <v>4815</v>
      </c>
      <c r="U1251" s="74">
        <v>3972</v>
      </c>
      <c r="V1251" s="74">
        <v>4104</v>
      </c>
      <c r="W1251" s="74">
        <v>4229</v>
      </c>
      <c r="X1251" s="74">
        <v>4294</v>
      </c>
      <c r="Y1251" s="74">
        <v>5338</v>
      </c>
      <c r="Z1251" s="74">
        <v>26426</v>
      </c>
      <c r="AA1251" s="74">
        <v>24687</v>
      </c>
      <c r="AB1251" s="74">
        <v>23905</v>
      </c>
      <c r="AC1251" s="74">
        <v>21825</v>
      </c>
      <c r="AD1251" s="74">
        <v>20360</v>
      </c>
      <c r="AE1251" s="74">
        <v>18898</v>
      </c>
      <c r="AF1251" s="74">
        <v>18685</v>
      </c>
      <c r="AG1251" s="74">
        <v>16334</v>
      </c>
      <c r="AH1251" s="74">
        <v>13312</v>
      </c>
      <c r="AI1251" s="74">
        <v>11063</v>
      </c>
      <c r="AJ1251" s="74">
        <v>7633</v>
      </c>
      <c r="AK1251" s="74">
        <v>5406</v>
      </c>
      <c r="AL1251" s="74">
        <v>7354</v>
      </c>
      <c r="AM1251" s="87">
        <v>310</v>
      </c>
      <c r="AN1251" s="74">
        <v>2200</v>
      </c>
      <c r="AO1251" s="88">
        <v>2158</v>
      </c>
      <c r="AP1251" s="74">
        <v>3877</v>
      </c>
      <c r="AQ1251" s="89">
        <v>153844</v>
      </c>
      <c r="AR1251" s="74">
        <v>11112</v>
      </c>
      <c r="AS1251" s="74">
        <v>11596</v>
      </c>
      <c r="AT1251" s="74">
        <v>68768</v>
      </c>
      <c r="AU1251" s="89">
        <v>5346</v>
      </c>
      <c r="AV1251" s="95"/>
      <c r="AW1251" s="95"/>
      <c r="AY1251" s="5"/>
    </row>
    <row r="1252" spans="1:51" x14ac:dyDescent="0.2">
      <c r="A1252" s="73" t="s">
        <v>2456</v>
      </c>
      <c r="B1252" s="2" t="s">
        <v>2454</v>
      </c>
      <c r="C1252" s="2" t="s">
        <v>2455</v>
      </c>
      <c r="D1252" s="2" t="s">
        <v>2457</v>
      </c>
      <c r="E1252" s="5">
        <f t="shared" si="20"/>
        <v>18789</v>
      </c>
      <c r="F1252" s="74">
        <v>344</v>
      </c>
      <c r="G1252" s="74">
        <v>316</v>
      </c>
      <c r="H1252" s="74">
        <v>293</v>
      </c>
      <c r="I1252" s="74">
        <v>278</v>
      </c>
      <c r="J1252" s="74">
        <v>260</v>
      </c>
      <c r="K1252" s="74">
        <v>241</v>
      </c>
      <c r="L1252" s="74">
        <v>244</v>
      </c>
      <c r="M1252" s="74">
        <v>256</v>
      </c>
      <c r="N1252" s="74">
        <v>268</v>
      </c>
      <c r="O1252" s="74">
        <v>305</v>
      </c>
      <c r="P1252" s="74">
        <v>291</v>
      </c>
      <c r="Q1252" s="74">
        <v>307</v>
      </c>
      <c r="R1252" s="74">
        <v>317</v>
      </c>
      <c r="S1252" s="74">
        <v>321</v>
      </c>
      <c r="T1252" s="74">
        <v>324</v>
      </c>
      <c r="U1252" s="74">
        <v>254</v>
      </c>
      <c r="V1252" s="74">
        <v>251</v>
      </c>
      <c r="W1252" s="74">
        <v>246</v>
      </c>
      <c r="X1252" s="74">
        <v>238</v>
      </c>
      <c r="Y1252" s="74">
        <v>289</v>
      </c>
      <c r="Z1252" s="74">
        <v>1301</v>
      </c>
      <c r="AA1252" s="74">
        <v>1339</v>
      </c>
      <c r="AB1252" s="74">
        <v>1392</v>
      </c>
      <c r="AC1252" s="74">
        <v>1394</v>
      </c>
      <c r="AD1252" s="74">
        <v>1250</v>
      </c>
      <c r="AE1252" s="74">
        <v>1106</v>
      </c>
      <c r="AF1252" s="74">
        <v>1092</v>
      </c>
      <c r="AG1252" s="74">
        <v>956</v>
      </c>
      <c r="AH1252" s="74">
        <v>888</v>
      </c>
      <c r="AI1252" s="74">
        <v>791</v>
      </c>
      <c r="AJ1252" s="74">
        <v>602</v>
      </c>
      <c r="AK1252" s="74">
        <v>402</v>
      </c>
      <c r="AL1252" s="74">
        <v>633</v>
      </c>
      <c r="AM1252" s="87">
        <v>18</v>
      </c>
      <c r="AN1252" s="74">
        <v>168</v>
      </c>
      <c r="AO1252" s="88">
        <v>176</v>
      </c>
      <c r="AP1252" s="74">
        <v>313</v>
      </c>
      <c r="AQ1252" s="89">
        <v>9692</v>
      </c>
      <c r="AR1252" s="74">
        <v>738</v>
      </c>
      <c r="AS1252" s="74">
        <v>663</v>
      </c>
      <c r="AT1252" s="74">
        <v>4111</v>
      </c>
      <c r="AU1252" s="89">
        <v>430</v>
      </c>
      <c r="AV1252" s="95"/>
      <c r="AW1252" s="95"/>
      <c r="AY1252" s="5"/>
    </row>
    <row r="1253" spans="1:51" x14ac:dyDescent="0.2">
      <c r="A1253" s="73" t="s">
        <v>2458</v>
      </c>
      <c r="B1253" s="2" t="s">
        <v>2454</v>
      </c>
      <c r="C1253" s="2" t="s">
        <v>2455</v>
      </c>
      <c r="D1253" s="2" t="s">
        <v>2459</v>
      </c>
      <c r="E1253" s="5">
        <f t="shared" si="20"/>
        <v>11036</v>
      </c>
      <c r="F1253" s="74">
        <v>191</v>
      </c>
      <c r="G1253" s="74">
        <v>193</v>
      </c>
      <c r="H1253" s="74">
        <v>191</v>
      </c>
      <c r="I1253" s="74">
        <v>194</v>
      </c>
      <c r="J1253" s="74">
        <v>190</v>
      </c>
      <c r="K1253" s="74">
        <v>178</v>
      </c>
      <c r="L1253" s="74">
        <v>184</v>
      </c>
      <c r="M1253" s="74">
        <v>189</v>
      </c>
      <c r="N1253" s="74">
        <v>196</v>
      </c>
      <c r="O1253" s="74">
        <v>219</v>
      </c>
      <c r="P1253" s="74">
        <v>203</v>
      </c>
      <c r="Q1253" s="74">
        <v>208</v>
      </c>
      <c r="R1253" s="74">
        <v>213</v>
      </c>
      <c r="S1253" s="74">
        <v>210</v>
      </c>
      <c r="T1253" s="74">
        <v>210</v>
      </c>
      <c r="U1253" s="74">
        <v>162</v>
      </c>
      <c r="V1253" s="74">
        <v>155</v>
      </c>
      <c r="W1253" s="74">
        <v>152</v>
      </c>
      <c r="X1253" s="74">
        <v>145</v>
      </c>
      <c r="Y1253" s="74">
        <v>180</v>
      </c>
      <c r="Z1253" s="74">
        <v>776</v>
      </c>
      <c r="AA1253" s="74">
        <v>764</v>
      </c>
      <c r="AB1253" s="74">
        <v>789</v>
      </c>
      <c r="AC1253" s="74">
        <v>706</v>
      </c>
      <c r="AD1253" s="74">
        <v>643</v>
      </c>
      <c r="AE1253" s="74">
        <v>638</v>
      </c>
      <c r="AF1253" s="74">
        <v>558</v>
      </c>
      <c r="AG1253" s="74">
        <v>611</v>
      </c>
      <c r="AH1253" s="74">
        <v>473</v>
      </c>
      <c r="AI1253" s="74">
        <v>416</v>
      </c>
      <c r="AJ1253" s="74">
        <v>327</v>
      </c>
      <c r="AK1253" s="74">
        <v>228</v>
      </c>
      <c r="AL1253" s="74">
        <v>344</v>
      </c>
      <c r="AM1253" s="87">
        <v>17</v>
      </c>
      <c r="AN1253" s="74">
        <v>99</v>
      </c>
      <c r="AO1253" s="88">
        <v>92</v>
      </c>
      <c r="AP1253" s="74">
        <v>177</v>
      </c>
      <c r="AQ1253" s="89">
        <v>5710</v>
      </c>
      <c r="AR1253" s="74">
        <v>537</v>
      </c>
      <c r="AS1253" s="74">
        <v>428</v>
      </c>
      <c r="AT1253" s="74">
        <v>2258</v>
      </c>
      <c r="AU1253" s="89">
        <v>241</v>
      </c>
      <c r="AV1253" s="95"/>
      <c r="AW1253" s="95"/>
      <c r="AY1253" s="5"/>
    </row>
    <row r="1254" spans="1:51" x14ac:dyDescent="0.2">
      <c r="A1254" s="73" t="s">
        <v>2460</v>
      </c>
      <c r="B1254" s="2" t="s">
        <v>2454</v>
      </c>
      <c r="C1254" s="2" t="s">
        <v>2455</v>
      </c>
      <c r="D1254" s="2" t="s">
        <v>2461</v>
      </c>
      <c r="E1254" s="5">
        <f t="shared" si="20"/>
        <v>2284</v>
      </c>
      <c r="F1254" s="74">
        <v>27</v>
      </c>
      <c r="G1254" s="74">
        <v>33</v>
      </c>
      <c r="H1254" s="74">
        <v>31</v>
      </c>
      <c r="I1254" s="74">
        <v>34</v>
      </c>
      <c r="J1254" s="74">
        <v>29</v>
      </c>
      <c r="K1254" s="74">
        <v>28</v>
      </c>
      <c r="L1254" s="74">
        <v>28</v>
      </c>
      <c r="M1254" s="74">
        <v>28</v>
      </c>
      <c r="N1254" s="74">
        <v>28</v>
      </c>
      <c r="O1254" s="74">
        <v>32</v>
      </c>
      <c r="P1254" s="74">
        <v>28</v>
      </c>
      <c r="Q1254" s="74">
        <v>28</v>
      </c>
      <c r="R1254" s="74">
        <v>28</v>
      </c>
      <c r="S1254" s="74">
        <v>29</v>
      </c>
      <c r="T1254" s="74">
        <v>30</v>
      </c>
      <c r="U1254" s="74">
        <v>24</v>
      </c>
      <c r="V1254" s="74">
        <v>28</v>
      </c>
      <c r="W1254" s="74">
        <v>27</v>
      </c>
      <c r="X1254" s="74">
        <v>27</v>
      </c>
      <c r="Y1254" s="74">
        <v>35</v>
      </c>
      <c r="Z1254" s="74">
        <v>150</v>
      </c>
      <c r="AA1254" s="74">
        <v>143</v>
      </c>
      <c r="AB1254" s="74">
        <v>134</v>
      </c>
      <c r="AC1254" s="74">
        <v>155</v>
      </c>
      <c r="AD1254" s="74">
        <v>163</v>
      </c>
      <c r="AE1254" s="74">
        <v>135</v>
      </c>
      <c r="AF1254" s="74">
        <v>131</v>
      </c>
      <c r="AG1254" s="74">
        <v>131</v>
      </c>
      <c r="AH1254" s="74">
        <v>145</v>
      </c>
      <c r="AI1254" s="74">
        <v>142</v>
      </c>
      <c r="AJ1254" s="74">
        <v>95</v>
      </c>
      <c r="AK1254" s="74">
        <v>64</v>
      </c>
      <c r="AL1254" s="74">
        <v>114</v>
      </c>
      <c r="AM1254" s="87">
        <v>2</v>
      </c>
      <c r="AN1254" s="74">
        <v>14</v>
      </c>
      <c r="AO1254" s="88">
        <v>13</v>
      </c>
      <c r="AP1254" s="74">
        <v>30</v>
      </c>
      <c r="AQ1254" s="89">
        <v>1205</v>
      </c>
      <c r="AR1254" s="74">
        <v>74</v>
      </c>
      <c r="AS1254" s="74">
        <v>76</v>
      </c>
      <c r="AT1254" s="74">
        <v>461</v>
      </c>
      <c r="AU1254" s="89">
        <v>47</v>
      </c>
      <c r="AV1254" s="95"/>
      <c r="AW1254" s="95"/>
      <c r="AY1254" s="5"/>
    </row>
    <row r="1255" spans="1:51" x14ac:dyDescent="0.2">
      <c r="A1255" s="73" t="s">
        <v>2462</v>
      </c>
      <c r="B1255" s="2" t="s">
        <v>2454</v>
      </c>
      <c r="C1255" s="2" t="s">
        <v>2455</v>
      </c>
      <c r="D1255" s="2" t="s">
        <v>2463</v>
      </c>
      <c r="E1255" s="5">
        <f t="shared" si="20"/>
        <v>200037</v>
      </c>
      <c r="F1255" s="74">
        <v>3617</v>
      </c>
      <c r="G1255" s="74">
        <v>3596</v>
      </c>
      <c r="H1255" s="74">
        <v>3581</v>
      </c>
      <c r="I1255" s="74">
        <v>3571</v>
      </c>
      <c r="J1255" s="74">
        <v>3396</v>
      </c>
      <c r="K1255" s="74">
        <v>3142</v>
      </c>
      <c r="L1255" s="74">
        <v>3155</v>
      </c>
      <c r="M1255" s="74">
        <v>3178</v>
      </c>
      <c r="N1255" s="74">
        <v>3209</v>
      </c>
      <c r="O1255" s="74">
        <v>3515</v>
      </c>
      <c r="P1255" s="74">
        <v>3216</v>
      </c>
      <c r="Q1255" s="74">
        <v>3257</v>
      </c>
      <c r="R1255" s="74">
        <v>3316</v>
      </c>
      <c r="S1255" s="74">
        <v>3398</v>
      </c>
      <c r="T1255" s="74">
        <v>3595</v>
      </c>
      <c r="U1255" s="74">
        <v>2928</v>
      </c>
      <c r="V1255" s="74">
        <v>3002</v>
      </c>
      <c r="W1255" s="74">
        <v>3060</v>
      </c>
      <c r="X1255" s="74">
        <v>3095</v>
      </c>
      <c r="Y1255" s="74">
        <v>3835</v>
      </c>
      <c r="Z1255" s="74">
        <v>18980</v>
      </c>
      <c r="AA1255" s="74">
        <v>18196</v>
      </c>
      <c r="AB1255" s="74">
        <v>16958</v>
      </c>
      <c r="AC1255" s="74">
        <v>14555</v>
      </c>
      <c r="AD1255" s="74">
        <v>12878</v>
      </c>
      <c r="AE1255" s="74">
        <v>10860</v>
      </c>
      <c r="AF1255" s="74">
        <v>10353</v>
      </c>
      <c r="AG1255" s="74">
        <v>8633</v>
      </c>
      <c r="AH1255" s="74">
        <v>6840</v>
      </c>
      <c r="AI1255" s="74">
        <v>5606</v>
      </c>
      <c r="AJ1255" s="74">
        <v>3690</v>
      </c>
      <c r="AK1255" s="74">
        <v>2411</v>
      </c>
      <c r="AL1255" s="74">
        <v>3415</v>
      </c>
      <c r="AM1255" s="87">
        <v>256</v>
      </c>
      <c r="AN1255" s="74">
        <v>1803</v>
      </c>
      <c r="AO1255" s="88">
        <v>1814</v>
      </c>
      <c r="AP1255" s="74">
        <v>3218</v>
      </c>
      <c r="AQ1255" s="89">
        <v>102014</v>
      </c>
      <c r="AR1255" s="74">
        <v>8807</v>
      </c>
      <c r="AS1255" s="74">
        <v>8373</v>
      </c>
      <c r="AT1255" s="74">
        <v>46699</v>
      </c>
      <c r="AU1255" s="89">
        <v>4382</v>
      </c>
      <c r="AV1255" s="95"/>
      <c r="AW1255" s="95"/>
      <c r="AY1255" s="5"/>
    </row>
    <row r="1256" spans="1:51" x14ac:dyDescent="0.2">
      <c r="A1256" s="73" t="s">
        <v>2464</v>
      </c>
      <c r="B1256" s="2" t="s">
        <v>2454</v>
      </c>
      <c r="C1256" s="2" t="s">
        <v>2455</v>
      </c>
      <c r="D1256" s="2" t="s">
        <v>2465</v>
      </c>
      <c r="E1256" s="5">
        <f t="shared" si="20"/>
        <v>94159</v>
      </c>
      <c r="F1256" s="74">
        <v>1607</v>
      </c>
      <c r="G1256" s="74">
        <v>1632</v>
      </c>
      <c r="H1256" s="74">
        <v>1652</v>
      </c>
      <c r="I1256" s="74">
        <v>1672</v>
      </c>
      <c r="J1256" s="74">
        <v>1608</v>
      </c>
      <c r="K1256" s="74">
        <v>1496</v>
      </c>
      <c r="L1256" s="74">
        <v>1511</v>
      </c>
      <c r="M1256" s="74">
        <v>1526</v>
      </c>
      <c r="N1256" s="74">
        <v>1539</v>
      </c>
      <c r="O1256" s="74">
        <v>1683</v>
      </c>
      <c r="P1256" s="74">
        <v>1531</v>
      </c>
      <c r="Q1256" s="74">
        <v>1540</v>
      </c>
      <c r="R1256" s="74">
        <v>1556</v>
      </c>
      <c r="S1256" s="74">
        <v>1576</v>
      </c>
      <c r="T1256" s="74">
        <v>1645</v>
      </c>
      <c r="U1256" s="74">
        <v>1323</v>
      </c>
      <c r="V1256" s="74">
        <v>1340</v>
      </c>
      <c r="W1256" s="74">
        <v>1351</v>
      </c>
      <c r="X1256" s="74">
        <v>1345</v>
      </c>
      <c r="Y1256" s="74">
        <v>1633</v>
      </c>
      <c r="Z1256" s="74">
        <v>7997</v>
      </c>
      <c r="AA1256" s="74">
        <v>8211</v>
      </c>
      <c r="AB1256" s="74">
        <v>8094</v>
      </c>
      <c r="AC1256" s="74">
        <v>7190</v>
      </c>
      <c r="AD1256" s="74">
        <v>6027</v>
      </c>
      <c r="AE1256" s="74">
        <v>5172</v>
      </c>
      <c r="AF1256" s="74">
        <v>4803</v>
      </c>
      <c r="AG1256" s="74">
        <v>4309</v>
      </c>
      <c r="AH1256" s="74">
        <v>3435</v>
      </c>
      <c r="AI1256" s="74">
        <v>2989</v>
      </c>
      <c r="AJ1256" s="74">
        <v>2025</v>
      </c>
      <c r="AK1256" s="74">
        <v>1412</v>
      </c>
      <c r="AL1256" s="74">
        <v>1729</v>
      </c>
      <c r="AM1256" s="87">
        <v>112</v>
      </c>
      <c r="AN1256" s="74">
        <v>811</v>
      </c>
      <c r="AO1256" s="88">
        <v>796</v>
      </c>
      <c r="AP1256" s="74">
        <v>1432</v>
      </c>
      <c r="AQ1256" s="89">
        <v>49243</v>
      </c>
      <c r="AR1256" s="74">
        <v>3840</v>
      </c>
      <c r="AS1256" s="74">
        <v>3557</v>
      </c>
      <c r="AT1256" s="74">
        <v>23464</v>
      </c>
      <c r="AU1256" s="89">
        <v>1952</v>
      </c>
      <c r="AV1256" s="95"/>
      <c r="AW1256" s="95"/>
      <c r="AY1256" s="5"/>
    </row>
    <row r="1257" spans="1:51" x14ac:dyDescent="0.2">
      <c r="A1257" s="73" t="s">
        <v>2466</v>
      </c>
      <c r="B1257" s="2" t="s">
        <v>2454</v>
      </c>
      <c r="C1257" s="2" t="s">
        <v>2455</v>
      </c>
      <c r="D1257" s="2" t="s">
        <v>2467</v>
      </c>
      <c r="E1257" s="5">
        <f t="shared" si="20"/>
        <v>10684</v>
      </c>
      <c r="F1257" s="74">
        <v>182</v>
      </c>
      <c r="G1257" s="74">
        <v>184</v>
      </c>
      <c r="H1257" s="74">
        <v>183</v>
      </c>
      <c r="I1257" s="74">
        <v>181</v>
      </c>
      <c r="J1257" s="74">
        <v>171</v>
      </c>
      <c r="K1257" s="74">
        <v>163</v>
      </c>
      <c r="L1257" s="74">
        <v>163</v>
      </c>
      <c r="M1257" s="74">
        <v>166</v>
      </c>
      <c r="N1257" s="74">
        <v>169</v>
      </c>
      <c r="O1257" s="74">
        <v>189</v>
      </c>
      <c r="P1257" s="74">
        <v>172</v>
      </c>
      <c r="Q1257" s="74">
        <v>177</v>
      </c>
      <c r="R1257" s="74">
        <v>179</v>
      </c>
      <c r="S1257" s="74">
        <v>181</v>
      </c>
      <c r="T1257" s="74">
        <v>188</v>
      </c>
      <c r="U1257" s="74">
        <v>151</v>
      </c>
      <c r="V1257" s="74">
        <v>154</v>
      </c>
      <c r="W1257" s="74">
        <v>152</v>
      </c>
      <c r="X1257" s="74">
        <v>146</v>
      </c>
      <c r="Y1257" s="74">
        <v>172</v>
      </c>
      <c r="Z1257" s="74">
        <v>732</v>
      </c>
      <c r="AA1257" s="74">
        <v>882</v>
      </c>
      <c r="AB1257" s="74">
        <v>818</v>
      </c>
      <c r="AC1257" s="74">
        <v>658</v>
      </c>
      <c r="AD1257" s="74">
        <v>654</v>
      </c>
      <c r="AE1257" s="74">
        <v>589</v>
      </c>
      <c r="AF1257" s="74">
        <v>684</v>
      </c>
      <c r="AG1257" s="74">
        <v>562</v>
      </c>
      <c r="AH1257" s="74">
        <v>423</v>
      </c>
      <c r="AI1257" s="74">
        <v>412</v>
      </c>
      <c r="AJ1257" s="74">
        <v>287</v>
      </c>
      <c r="AK1257" s="74">
        <v>231</v>
      </c>
      <c r="AL1257" s="74">
        <v>329</v>
      </c>
      <c r="AM1257" s="87">
        <v>13</v>
      </c>
      <c r="AN1257" s="74">
        <v>94</v>
      </c>
      <c r="AO1257" s="88">
        <v>88</v>
      </c>
      <c r="AP1257" s="74">
        <v>166</v>
      </c>
      <c r="AQ1257" s="89">
        <v>5525</v>
      </c>
      <c r="AR1257" s="74">
        <v>473</v>
      </c>
      <c r="AS1257" s="74">
        <v>414</v>
      </c>
      <c r="AT1257" s="74">
        <v>2230</v>
      </c>
      <c r="AU1257" s="89">
        <v>230</v>
      </c>
      <c r="AV1257" s="95"/>
      <c r="AW1257" s="95"/>
      <c r="AY1257" s="5"/>
    </row>
    <row r="1258" spans="1:51" x14ac:dyDescent="0.2">
      <c r="A1258" s="73" t="s">
        <v>2468</v>
      </c>
      <c r="B1258" s="2" t="s">
        <v>2454</v>
      </c>
      <c r="C1258" s="2" t="s">
        <v>2455</v>
      </c>
      <c r="D1258" s="2" t="s">
        <v>2469</v>
      </c>
      <c r="E1258" s="5">
        <f t="shared" si="20"/>
        <v>33156</v>
      </c>
      <c r="F1258" s="74">
        <v>665</v>
      </c>
      <c r="G1258" s="74">
        <v>645</v>
      </c>
      <c r="H1258" s="74">
        <v>627</v>
      </c>
      <c r="I1258" s="74">
        <v>619</v>
      </c>
      <c r="J1258" s="74">
        <v>584</v>
      </c>
      <c r="K1258" s="74">
        <v>545</v>
      </c>
      <c r="L1258" s="74">
        <v>549</v>
      </c>
      <c r="M1258" s="74">
        <v>558</v>
      </c>
      <c r="N1258" s="74">
        <v>573</v>
      </c>
      <c r="O1258" s="74">
        <v>624</v>
      </c>
      <c r="P1258" s="74">
        <v>582</v>
      </c>
      <c r="Q1258" s="74">
        <v>599</v>
      </c>
      <c r="R1258" s="74">
        <v>606</v>
      </c>
      <c r="S1258" s="74">
        <v>608</v>
      </c>
      <c r="T1258" s="74">
        <v>618</v>
      </c>
      <c r="U1258" s="74">
        <v>486</v>
      </c>
      <c r="V1258" s="74">
        <v>481</v>
      </c>
      <c r="W1258" s="74">
        <v>475</v>
      </c>
      <c r="X1258" s="74">
        <v>465</v>
      </c>
      <c r="Y1258" s="74">
        <v>562</v>
      </c>
      <c r="Z1258" s="74">
        <v>2623</v>
      </c>
      <c r="AA1258" s="74">
        <v>2480</v>
      </c>
      <c r="AB1258" s="74">
        <v>2486</v>
      </c>
      <c r="AC1258" s="74">
        <v>2414</v>
      </c>
      <c r="AD1258" s="74">
        <v>2028</v>
      </c>
      <c r="AE1258" s="74">
        <v>1798</v>
      </c>
      <c r="AF1258" s="74">
        <v>1809</v>
      </c>
      <c r="AG1258" s="74">
        <v>1555</v>
      </c>
      <c r="AH1258" s="74">
        <v>1220</v>
      </c>
      <c r="AI1258" s="74">
        <v>1107</v>
      </c>
      <c r="AJ1258" s="74">
        <v>780</v>
      </c>
      <c r="AK1258" s="74">
        <v>615</v>
      </c>
      <c r="AL1258" s="74">
        <v>770</v>
      </c>
      <c r="AM1258" s="87">
        <v>47</v>
      </c>
      <c r="AN1258" s="74">
        <v>330</v>
      </c>
      <c r="AO1258" s="88">
        <v>335</v>
      </c>
      <c r="AP1258" s="74">
        <v>594</v>
      </c>
      <c r="AQ1258" s="89">
        <v>16978</v>
      </c>
      <c r="AR1258" s="74">
        <v>1467</v>
      </c>
      <c r="AS1258" s="74">
        <v>1241</v>
      </c>
      <c r="AT1258" s="74">
        <v>7127</v>
      </c>
      <c r="AU1258" s="89">
        <v>822</v>
      </c>
      <c r="AV1258" s="95"/>
      <c r="AW1258" s="95"/>
      <c r="AY1258" s="5"/>
    </row>
    <row r="1259" spans="1:51" x14ac:dyDescent="0.2">
      <c r="A1259" s="73" t="s">
        <v>2470</v>
      </c>
      <c r="B1259" s="2" t="s">
        <v>2454</v>
      </c>
      <c r="C1259" s="2" t="s">
        <v>2455</v>
      </c>
      <c r="D1259" s="2" t="s">
        <v>2471</v>
      </c>
      <c r="E1259" s="5">
        <f t="shared" si="20"/>
        <v>2455</v>
      </c>
      <c r="F1259" s="74">
        <v>22</v>
      </c>
      <c r="G1259" s="74">
        <v>27</v>
      </c>
      <c r="H1259" s="74">
        <v>29</v>
      </c>
      <c r="I1259" s="74">
        <v>32</v>
      </c>
      <c r="J1259" s="74">
        <v>38</v>
      </c>
      <c r="K1259" s="74">
        <v>34</v>
      </c>
      <c r="L1259" s="74">
        <v>33</v>
      </c>
      <c r="M1259" s="74">
        <v>37</v>
      </c>
      <c r="N1259" s="74">
        <v>38</v>
      </c>
      <c r="O1259" s="74">
        <v>35</v>
      </c>
      <c r="P1259" s="74">
        <v>35</v>
      </c>
      <c r="Q1259" s="74">
        <v>38</v>
      </c>
      <c r="R1259" s="74">
        <v>38</v>
      </c>
      <c r="S1259" s="74">
        <v>35</v>
      </c>
      <c r="T1259" s="74">
        <v>41</v>
      </c>
      <c r="U1259" s="74">
        <v>29</v>
      </c>
      <c r="V1259" s="74">
        <v>28</v>
      </c>
      <c r="W1259" s="74">
        <v>26</v>
      </c>
      <c r="X1259" s="74">
        <v>26</v>
      </c>
      <c r="Y1259" s="74">
        <v>30</v>
      </c>
      <c r="Z1259" s="74">
        <v>131</v>
      </c>
      <c r="AA1259" s="74">
        <v>150</v>
      </c>
      <c r="AB1259" s="74">
        <v>172</v>
      </c>
      <c r="AC1259" s="74">
        <v>179</v>
      </c>
      <c r="AD1259" s="74">
        <v>154</v>
      </c>
      <c r="AE1259" s="74">
        <v>161</v>
      </c>
      <c r="AF1259" s="74">
        <v>158</v>
      </c>
      <c r="AG1259" s="74">
        <v>160</v>
      </c>
      <c r="AH1259" s="74">
        <v>146</v>
      </c>
      <c r="AI1259" s="74">
        <v>121</v>
      </c>
      <c r="AJ1259" s="74">
        <v>97</v>
      </c>
      <c r="AK1259" s="74">
        <v>74</v>
      </c>
      <c r="AL1259" s="74">
        <v>101</v>
      </c>
      <c r="AM1259" s="87">
        <v>2</v>
      </c>
      <c r="AN1259" s="74">
        <v>11</v>
      </c>
      <c r="AO1259" s="88">
        <v>11</v>
      </c>
      <c r="AP1259" s="74">
        <v>27</v>
      </c>
      <c r="AQ1259" s="89">
        <v>1243</v>
      </c>
      <c r="AR1259" s="74">
        <v>92</v>
      </c>
      <c r="AS1259" s="74">
        <v>73</v>
      </c>
      <c r="AT1259" s="74">
        <v>470</v>
      </c>
      <c r="AU1259" s="89">
        <v>38</v>
      </c>
      <c r="AV1259" s="95"/>
      <c r="AW1259" s="95"/>
      <c r="AY1259" s="5"/>
    </row>
    <row r="1260" spans="1:51" x14ac:dyDescent="0.2">
      <c r="A1260" s="73" t="s">
        <v>2472</v>
      </c>
      <c r="B1260" s="2" t="s">
        <v>2454</v>
      </c>
      <c r="C1260" s="2" t="s">
        <v>2455</v>
      </c>
      <c r="D1260" s="2" t="s">
        <v>2473</v>
      </c>
      <c r="E1260" s="5">
        <f t="shared" si="20"/>
        <v>10296</v>
      </c>
      <c r="F1260" s="74">
        <v>160</v>
      </c>
      <c r="G1260" s="74">
        <v>160</v>
      </c>
      <c r="H1260" s="74">
        <v>158</v>
      </c>
      <c r="I1260" s="74">
        <v>161</v>
      </c>
      <c r="J1260" s="74">
        <v>154</v>
      </c>
      <c r="K1260" s="74">
        <v>148</v>
      </c>
      <c r="L1260" s="74">
        <v>154</v>
      </c>
      <c r="M1260" s="74">
        <v>163</v>
      </c>
      <c r="N1260" s="74">
        <v>169</v>
      </c>
      <c r="O1260" s="74">
        <v>187</v>
      </c>
      <c r="P1260" s="74">
        <v>176</v>
      </c>
      <c r="Q1260" s="74">
        <v>182</v>
      </c>
      <c r="R1260" s="74">
        <v>185</v>
      </c>
      <c r="S1260" s="74">
        <v>183</v>
      </c>
      <c r="T1260" s="74">
        <v>190</v>
      </c>
      <c r="U1260" s="74">
        <v>143</v>
      </c>
      <c r="V1260" s="74">
        <v>140</v>
      </c>
      <c r="W1260" s="74">
        <v>134</v>
      </c>
      <c r="X1260" s="74">
        <v>125</v>
      </c>
      <c r="Y1260" s="74">
        <v>147</v>
      </c>
      <c r="Z1260" s="74">
        <v>599</v>
      </c>
      <c r="AA1260" s="74">
        <v>695</v>
      </c>
      <c r="AB1260" s="74">
        <v>755</v>
      </c>
      <c r="AC1260" s="74">
        <v>818</v>
      </c>
      <c r="AD1260" s="74">
        <v>746</v>
      </c>
      <c r="AE1260" s="74">
        <v>665</v>
      </c>
      <c r="AF1260" s="74">
        <v>610</v>
      </c>
      <c r="AG1260" s="74">
        <v>496</v>
      </c>
      <c r="AH1260" s="74">
        <v>435</v>
      </c>
      <c r="AI1260" s="74">
        <v>426</v>
      </c>
      <c r="AJ1260" s="74">
        <v>280</v>
      </c>
      <c r="AK1260" s="74">
        <v>251</v>
      </c>
      <c r="AL1260" s="74">
        <v>301</v>
      </c>
      <c r="AM1260" s="87">
        <v>11</v>
      </c>
      <c r="AN1260" s="74">
        <v>83</v>
      </c>
      <c r="AO1260" s="88">
        <v>77</v>
      </c>
      <c r="AP1260" s="74">
        <v>148</v>
      </c>
      <c r="AQ1260" s="89">
        <v>5310</v>
      </c>
      <c r="AR1260" s="74">
        <v>464</v>
      </c>
      <c r="AS1260" s="74">
        <v>362</v>
      </c>
      <c r="AT1260" s="74">
        <v>2241</v>
      </c>
      <c r="AU1260" s="89">
        <v>201</v>
      </c>
      <c r="AV1260" s="95"/>
      <c r="AW1260" s="95"/>
      <c r="AY1260" s="5"/>
    </row>
    <row r="1261" spans="1:51" x14ac:dyDescent="0.2">
      <c r="A1261" s="73" t="s">
        <v>2474</v>
      </c>
      <c r="B1261" s="2" t="s">
        <v>2454</v>
      </c>
      <c r="C1261" s="2" t="s">
        <v>2455</v>
      </c>
      <c r="D1261" s="2" t="s">
        <v>2475</v>
      </c>
      <c r="E1261" s="5">
        <f t="shared" si="20"/>
        <v>10152</v>
      </c>
      <c r="F1261" s="74">
        <v>157</v>
      </c>
      <c r="G1261" s="74">
        <v>152</v>
      </c>
      <c r="H1261" s="74">
        <v>150</v>
      </c>
      <c r="I1261" s="74">
        <v>143</v>
      </c>
      <c r="J1261" s="74">
        <v>132</v>
      </c>
      <c r="K1261" s="74">
        <v>122</v>
      </c>
      <c r="L1261" s="74">
        <v>121</v>
      </c>
      <c r="M1261" s="74">
        <v>122</v>
      </c>
      <c r="N1261" s="74">
        <v>123</v>
      </c>
      <c r="O1261" s="74">
        <v>138</v>
      </c>
      <c r="P1261" s="74">
        <v>127</v>
      </c>
      <c r="Q1261" s="74">
        <v>130</v>
      </c>
      <c r="R1261" s="74">
        <v>133</v>
      </c>
      <c r="S1261" s="74">
        <v>136</v>
      </c>
      <c r="T1261" s="74">
        <v>140</v>
      </c>
      <c r="U1261" s="74">
        <v>116</v>
      </c>
      <c r="V1261" s="74">
        <v>119</v>
      </c>
      <c r="W1261" s="74">
        <v>123</v>
      </c>
      <c r="X1261" s="74">
        <v>126</v>
      </c>
      <c r="Y1261" s="74">
        <v>157</v>
      </c>
      <c r="Z1261" s="74">
        <v>861</v>
      </c>
      <c r="AA1261" s="74">
        <v>991</v>
      </c>
      <c r="AB1261" s="74">
        <v>989</v>
      </c>
      <c r="AC1261" s="74">
        <v>860</v>
      </c>
      <c r="AD1261" s="74">
        <v>838</v>
      </c>
      <c r="AE1261" s="74">
        <v>706</v>
      </c>
      <c r="AF1261" s="74">
        <v>582</v>
      </c>
      <c r="AG1261" s="74">
        <v>461</v>
      </c>
      <c r="AH1261" s="74">
        <v>313</v>
      </c>
      <c r="AI1261" s="74">
        <v>276</v>
      </c>
      <c r="AJ1261" s="74">
        <v>215</v>
      </c>
      <c r="AK1261" s="74">
        <v>173</v>
      </c>
      <c r="AL1261" s="74">
        <v>220</v>
      </c>
      <c r="AM1261" s="87">
        <v>8</v>
      </c>
      <c r="AN1261" s="74">
        <v>76</v>
      </c>
      <c r="AO1261" s="88">
        <v>81</v>
      </c>
      <c r="AP1261" s="74">
        <v>142</v>
      </c>
      <c r="AQ1261" s="89">
        <v>5198</v>
      </c>
      <c r="AR1261" s="74">
        <v>337</v>
      </c>
      <c r="AS1261" s="74">
        <v>329</v>
      </c>
      <c r="AT1261" s="74">
        <v>2649</v>
      </c>
      <c r="AU1261" s="89">
        <v>201</v>
      </c>
      <c r="AV1261" s="95"/>
      <c r="AW1261" s="95"/>
      <c r="AY1261" s="5"/>
    </row>
    <row r="1262" spans="1:51" x14ac:dyDescent="0.2">
      <c r="A1262" s="73" t="s">
        <v>2476</v>
      </c>
      <c r="B1262" s="2" t="s">
        <v>2454</v>
      </c>
      <c r="C1262" s="2" t="s">
        <v>2455</v>
      </c>
      <c r="D1262" s="2" t="s">
        <v>2477</v>
      </c>
      <c r="E1262" s="5">
        <f t="shared" si="20"/>
        <v>45945</v>
      </c>
      <c r="F1262" s="74">
        <v>836</v>
      </c>
      <c r="G1262" s="74">
        <v>847</v>
      </c>
      <c r="H1262" s="74">
        <v>858</v>
      </c>
      <c r="I1262" s="74">
        <v>862</v>
      </c>
      <c r="J1262" s="74">
        <v>821</v>
      </c>
      <c r="K1262" s="74">
        <v>761</v>
      </c>
      <c r="L1262" s="74">
        <v>763</v>
      </c>
      <c r="M1262" s="74">
        <v>765</v>
      </c>
      <c r="N1262" s="74">
        <v>770</v>
      </c>
      <c r="O1262" s="74">
        <v>841</v>
      </c>
      <c r="P1262" s="74">
        <v>761</v>
      </c>
      <c r="Q1262" s="74">
        <v>762</v>
      </c>
      <c r="R1262" s="74">
        <v>772</v>
      </c>
      <c r="S1262" s="74">
        <v>795</v>
      </c>
      <c r="T1262" s="74">
        <v>852</v>
      </c>
      <c r="U1262" s="74">
        <v>702</v>
      </c>
      <c r="V1262" s="74">
        <v>728</v>
      </c>
      <c r="W1262" s="74">
        <v>739</v>
      </c>
      <c r="X1262" s="74">
        <v>726</v>
      </c>
      <c r="Y1262" s="74">
        <v>855</v>
      </c>
      <c r="Z1262" s="74">
        <v>3868</v>
      </c>
      <c r="AA1262" s="74">
        <v>3761</v>
      </c>
      <c r="AB1262" s="74">
        <v>3601</v>
      </c>
      <c r="AC1262" s="74">
        <v>3453</v>
      </c>
      <c r="AD1262" s="74">
        <v>3186</v>
      </c>
      <c r="AE1262" s="74">
        <v>2841</v>
      </c>
      <c r="AF1262" s="74">
        <v>2344</v>
      </c>
      <c r="AG1262" s="74">
        <v>1795</v>
      </c>
      <c r="AH1262" s="74">
        <v>1550</v>
      </c>
      <c r="AI1262" s="74">
        <v>1289</v>
      </c>
      <c r="AJ1262" s="74">
        <v>992</v>
      </c>
      <c r="AK1262" s="74">
        <v>650</v>
      </c>
      <c r="AL1262" s="74">
        <v>799</v>
      </c>
      <c r="AM1262" s="87">
        <v>58</v>
      </c>
      <c r="AN1262" s="74">
        <v>422</v>
      </c>
      <c r="AO1262" s="88">
        <v>414</v>
      </c>
      <c r="AP1262" s="74">
        <v>749</v>
      </c>
      <c r="AQ1262" s="89">
        <v>24018</v>
      </c>
      <c r="AR1262" s="74">
        <v>2055</v>
      </c>
      <c r="AS1262" s="74">
        <v>1884</v>
      </c>
      <c r="AT1262" s="74">
        <v>10840</v>
      </c>
      <c r="AU1262" s="89">
        <v>1020</v>
      </c>
      <c r="AV1262" s="95"/>
      <c r="AW1262" s="95"/>
      <c r="AY1262" s="5"/>
    </row>
    <row r="1263" spans="1:51" x14ac:dyDescent="0.2">
      <c r="A1263" s="73" t="s">
        <v>2478</v>
      </c>
      <c r="B1263" s="2" t="s">
        <v>2454</v>
      </c>
      <c r="C1263" s="2" t="s">
        <v>2455</v>
      </c>
      <c r="D1263" s="2" t="s">
        <v>2479</v>
      </c>
      <c r="E1263" s="5">
        <f t="shared" si="20"/>
        <v>15543</v>
      </c>
      <c r="F1263" s="74">
        <v>223</v>
      </c>
      <c r="G1263" s="74">
        <v>234</v>
      </c>
      <c r="H1263" s="74">
        <v>240</v>
      </c>
      <c r="I1263" s="74">
        <v>245</v>
      </c>
      <c r="J1263" s="74">
        <v>242</v>
      </c>
      <c r="K1263" s="74">
        <v>231</v>
      </c>
      <c r="L1263" s="74">
        <v>237</v>
      </c>
      <c r="M1263" s="74">
        <v>244</v>
      </c>
      <c r="N1263" s="74">
        <v>254</v>
      </c>
      <c r="O1263" s="74">
        <v>282</v>
      </c>
      <c r="P1263" s="74">
        <v>265</v>
      </c>
      <c r="Q1263" s="74">
        <v>270</v>
      </c>
      <c r="R1263" s="74">
        <v>276</v>
      </c>
      <c r="S1263" s="74">
        <v>280</v>
      </c>
      <c r="T1263" s="74">
        <v>293</v>
      </c>
      <c r="U1263" s="74">
        <v>234</v>
      </c>
      <c r="V1263" s="74">
        <v>238</v>
      </c>
      <c r="W1263" s="74">
        <v>237</v>
      </c>
      <c r="X1263" s="74">
        <v>230</v>
      </c>
      <c r="Y1263" s="74">
        <v>270</v>
      </c>
      <c r="Z1263" s="74">
        <v>1196</v>
      </c>
      <c r="AA1263" s="74">
        <v>1150</v>
      </c>
      <c r="AB1263" s="74">
        <v>1086</v>
      </c>
      <c r="AC1263" s="74">
        <v>1165</v>
      </c>
      <c r="AD1263" s="74">
        <v>1081</v>
      </c>
      <c r="AE1263" s="74">
        <v>1001</v>
      </c>
      <c r="AF1263" s="74">
        <v>866</v>
      </c>
      <c r="AG1263" s="74">
        <v>733</v>
      </c>
      <c r="AH1263" s="74">
        <v>565</v>
      </c>
      <c r="AI1263" s="74">
        <v>516</v>
      </c>
      <c r="AJ1263" s="74">
        <v>419</v>
      </c>
      <c r="AK1263" s="74">
        <v>308</v>
      </c>
      <c r="AL1263" s="74">
        <v>432</v>
      </c>
      <c r="AM1263" s="87">
        <v>16</v>
      </c>
      <c r="AN1263" s="74">
        <v>114</v>
      </c>
      <c r="AO1263" s="88">
        <v>109</v>
      </c>
      <c r="AP1263" s="74">
        <v>202</v>
      </c>
      <c r="AQ1263" s="89">
        <v>8103</v>
      </c>
      <c r="AR1263" s="74">
        <v>683</v>
      </c>
      <c r="AS1263" s="74">
        <v>624</v>
      </c>
      <c r="AT1263" s="74">
        <v>3596</v>
      </c>
      <c r="AU1263" s="89">
        <v>284</v>
      </c>
      <c r="AV1263" s="95"/>
      <c r="AW1263" s="95"/>
      <c r="AY1263" s="5"/>
    </row>
    <row r="1264" spans="1:51" x14ac:dyDescent="0.2">
      <c r="A1264" s="73" t="s">
        <v>2480</v>
      </c>
      <c r="B1264" s="2" t="s">
        <v>2454</v>
      </c>
      <c r="C1264" s="2" t="s">
        <v>2455</v>
      </c>
      <c r="D1264" s="2" t="s">
        <v>177</v>
      </c>
      <c r="E1264" s="5">
        <f t="shared" si="20"/>
        <v>13102</v>
      </c>
      <c r="F1264" s="74">
        <v>315</v>
      </c>
      <c r="G1264" s="74">
        <v>303</v>
      </c>
      <c r="H1264" s="74">
        <v>290</v>
      </c>
      <c r="I1264" s="74">
        <v>280</v>
      </c>
      <c r="J1264" s="74">
        <v>260</v>
      </c>
      <c r="K1264" s="74">
        <v>243</v>
      </c>
      <c r="L1264" s="74">
        <v>246</v>
      </c>
      <c r="M1264" s="74">
        <v>248</v>
      </c>
      <c r="N1264" s="74">
        <v>254</v>
      </c>
      <c r="O1264" s="74">
        <v>284</v>
      </c>
      <c r="P1264" s="74">
        <v>266</v>
      </c>
      <c r="Q1264" s="74">
        <v>276</v>
      </c>
      <c r="R1264" s="74">
        <v>281</v>
      </c>
      <c r="S1264" s="74">
        <v>282</v>
      </c>
      <c r="T1264" s="74">
        <v>278</v>
      </c>
      <c r="U1264" s="74">
        <v>220</v>
      </c>
      <c r="V1264" s="74">
        <v>216</v>
      </c>
      <c r="W1264" s="74">
        <v>214</v>
      </c>
      <c r="X1264" s="74">
        <v>207</v>
      </c>
      <c r="Y1264" s="74">
        <v>253</v>
      </c>
      <c r="Z1264" s="74">
        <v>1160</v>
      </c>
      <c r="AA1264" s="74">
        <v>1134</v>
      </c>
      <c r="AB1264" s="74">
        <v>1014</v>
      </c>
      <c r="AC1264" s="74">
        <v>828</v>
      </c>
      <c r="AD1264" s="74">
        <v>855</v>
      </c>
      <c r="AE1264" s="74">
        <v>730</v>
      </c>
      <c r="AF1264" s="74">
        <v>632</v>
      </c>
      <c r="AG1264" s="74">
        <v>446</v>
      </c>
      <c r="AH1264" s="74">
        <v>343</v>
      </c>
      <c r="AI1264" s="74">
        <v>292</v>
      </c>
      <c r="AJ1264" s="74">
        <v>206</v>
      </c>
      <c r="AK1264" s="74">
        <v>117</v>
      </c>
      <c r="AL1264" s="74">
        <v>129</v>
      </c>
      <c r="AM1264" s="87">
        <v>22</v>
      </c>
      <c r="AN1264" s="74">
        <v>153</v>
      </c>
      <c r="AO1264" s="88">
        <v>162</v>
      </c>
      <c r="AP1264" s="74">
        <v>287</v>
      </c>
      <c r="AQ1264" s="89">
        <v>6783</v>
      </c>
      <c r="AR1264" s="74">
        <v>706</v>
      </c>
      <c r="AS1264" s="74">
        <v>558</v>
      </c>
      <c r="AT1264" s="74">
        <v>2990</v>
      </c>
      <c r="AU1264" s="89">
        <v>390</v>
      </c>
      <c r="AV1264" s="95"/>
      <c r="AW1264" s="95"/>
      <c r="AY1264" s="5"/>
    </row>
    <row r="1265" spans="1:51" x14ac:dyDescent="0.2">
      <c r="A1265" s="73" t="s">
        <v>2481</v>
      </c>
      <c r="B1265" s="2" t="s">
        <v>2454</v>
      </c>
      <c r="C1265" s="2" t="s">
        <v>2455</v>
      </c>
      <c r="D1265" s="2" t="s">
        <v>2482</v>
      </c>
      <c r="E1265" s="5">
        <f t="shared" si="20"/>
        <v>12884</v>
      </c>
      <c r="F1265" s="74">
        <v>206</v>
      </c>
      <c r="G1265" s="74">
        <v>204</v>
      </c>
      <c r="H1265" s="74">
        <v>201</v>
      </c>
      <c r="I1265" s="74">
        <v>202</v>
      </c>
      <c r="J1265" s="74">
        <v>203</v>
      </c>
      <c r="K1265" s="74">
        <v>184</v>
      </c>
      <c r="L1265" s="74">
        <v>188</v>
      </c>
      <c r="M1265" s="74">
        <v>192</v>
      </c>
      <c r="N1265" s="74">
        <v>198</v>
      </c>
      <c r="O1265" s="74">
        <v>217</v>
      </c>
      <c r="P1265" s="74">
        <v>203</v>
      </c>
      <c r="Q1265" s="74">
        <v>209</v>
      </c>
      <c r="R1265" s="74">
        <v>212</v>
      </c>
      <c r="S1265" s="74">
        <v>212</v>
      </c>
      <c r="T1265" s="74">
        <v>219</v>
      </c>
      <c r="U1265" s="74">
        <v>170</v>
      </c>
      <c r="V1265" s="74">
        <v>169</v>
      </c>
      <c r="W1265" s="74">
        <v>167</v>
      </c>
      <c r="X1265" s="74">
        <v>160</v>
      </c>
      <c r="Y1265" s="74">
        <v>188</v>
      </c>
      <c r="Z1265" s="74">
        <v>816</v>
      </c>
      <c r="AA1265" s="74">
        <v>877</v>
      </c>
      <c r="AB1265" s="74">
        <v>825</v>
      </c>
      <c r="AC1265" s="74">
        <v>892</v>
      </c>
      <c r="AD1265" s="74">
        <v>902</v>
      </c>
      <c r="AE1265" s="74">
        <v>888</v>
      </c>
      <c r="AF1265" s="74">
        <v>726</v>
      </c>
      <c r="AG1265" s="74">
        <v>684</v>
      </c>
      <c r="AH1265" s="74">
        <v>592</v>
      </c>
      <c r="AI1265" s="74">
        <v>581</v>
      </c>
      <c r="AJ1265" s="74">
        <v>461</v>
      </c>
      <c r="AK1265" s="74">
        <v>331</v>
      </c>
      <c r="AL1265" s="74">
        <v>405</v>
      </c>
      <c r="AM1265" s="87">
        <v>15</v>
      </c>
      <c r="AN1265" s="74">
        <v>104</v>
      </c>
      <c r="AO1265" s="88">
        <v>102</v>
      </c>
      <c r="AP1265" s="74">
        <v>187</v>
      </c>
      <c r="AQ1265" s="89">
        <v>6788</v>
      </c>
      <c r="AR1265" s="74">
        <v>512</v>
      </c>
      <c r="AS1265" s="74">
        <v>411</v>
      </c>
      <c r="AT1265" s="74">
        <v>2819</v>
      </c>
      <c r="AU1265" s="89">
        <v>261</v>
      </c>
      <c r="AV1265" s="95"/>
      <c r="AW1265" s="95"/>
      <c r="AY1265" s="5"/>
    </row>
    <row r="1266" spans="1:51" x14ac:dyDescent="0.2">
      <c r="A1266" s="73" t="s">
        <v>2483</v>
      </c>
      <c r="B1266" s="2" t="s">
        <v>2454</v>
      </c>
      <c r="C1266" s="2" t="s">
        <v>2455</v>
      </c>
      <c r="D1266" s="2" t="s">
        <v>2484</v>
      </c>
      <c r="E1266" s="5">
        <f t="shared" si="20"/>
        <v>16743</v>
      </c>
      <c r="F1266" s="74">
        <v>204</v>
      </c>
      <c r="G1266" s="74">
        <v>202</v>
      </c>
      <c r="H1266" s="74">
        <v>204</v>
      </c>
      <c r="I1266" s="74">
        <v>206</v>
      </c>
      <c r="J1266" s="74">
        <v>204</v>
      </c>
      <c r="K1266" s="74">
        <v>198</v>
      </c>
      <c r="L1266" s="74">
        <v>206</v>
      </c>
      <c r="M1266" s="74">
        <v>218</v>
      </c>
      <c r="N1266" s="74">
        <v>232</v>
      </c>
      <c r="O1266" s="74">
        <v>257</v>
      </c>
      <c r="P1266" s="74">
        <v>252</v>
      </c>
      <c r="Q1266" s="74">
        <v>261</v>
      </c>
      <c r="R1266" s="74">
        <v>273</v>
      </c>
      <c r="S1266" s="74">
        <v>278</v>
      </c>
      <c r="T1266" s="74">
        <v>290</v>
      </c>
      <c r="U1266" s="74">
        <v>231</v>
      </c>
      <c r="V1266" s="74">
        <v>231</v>
      </c>
      <c r="W1266" s="74">
        <v>227</v>
      </c>
      <c r="X1266" s="74">
        <v>217</v>
      </c>
      <c r="Y1266" s="74">
        <v>248</v>
      </c>
      <c r="Z1266" s="74">
        <v>1029</v>
      </c>
      <c r="AA1266" s="74">
        <v>983</v>
      </c>
      <c r="AB1266" s="74">
        <v>1106</v>
      </c>
      <c r="AC1266" s="74">
        <v>1119</v>
      </c>
      <c r="AD1266" s="74">
        <v>1133</v>
      </c>
      <c r="AE1266" s="74">
        <v>998</v>
      </c>
      <c r="AF1266" s="74">
        <v>1094</v>
      </c>
      <c r="AG1266" s="74">
        <v>974</v>
      </c>
      <c r="AH1266" s="74">
        <v>933</v>
      </c>
      <c r="AI1266" s="74">
        <v>893</v>
      </c>
      <c r="AJ1266" s="74">
        <v>724</v>
      </c>
      <c r="AK1266" s="74">
        <v>521</v>
      </c>
      <c r="AL1266" s="74">
        <v>597</v>
      </c>
      <c r="AM1266" s="87">
        <v>18</v>
      </c>
      <c r="AN1266" s="74">
        <v>106</v>
      </c>
      <c r="AO1266" s="88">
        <v>98</v>
      </c>
      <c r="AP1266" s="74">
        <v>188</v>
      </c>
      <c r="AQ1266" s="89">
        <v>8687</v>
      </c>
      <c r="AR1266" s="74">
        <v>666</v>
      </c>
      <c r="AS1266" s="74">
        <v>555</v>
      </c>
      <c r="AT1266" s="74">
        <v>3417</v>
      </c>
      <c r="AU1266" s="89">
        <v>261</v>
      </c>
      <c r="AV1266" s="95"/>
      <c r="AW1266" s="95"/>
      <c r="AY1266" s="5"/>
    </row>
    <row r="1267" spans="1:51" x14ac:dyDescent="0.2">
      <c r="A1267" s="73" t="s">
        <v>2485</v>
      </c>
      <c r="B1267" s="2" t="s">
        <v>2454</v>
      </c>
      <c r="C1267" s="2" t="s">
        <v>2455</v>
      </c>
      <c r="D1267" s="2" t="s">
        <v>2486</v>
      </c>
      <c r="E1267" s="5">
        <f t="shared" si="20"/>
        <v>23448</v>
      </c>
      <c r="F1267" s="74">
        <v>393</v>
      </c>
      <c r="G1267" s="74">
        <v>387</v>
      </c>
      <c r="H1267" s="74">
        <v>377</v>
      </c>
      <c r="I1267" s="74">
        <v>376</v>
      </c>
      <c r="J1267" s="74">
        <v>353</v>
      </c>
      <c r="K1267" s="74">
        <v>328</v>
      </c>
      <c r="L1267" s="74">
        <v>336</v>
      </c>
      <c r="M1267" s="74">
        <v>340</v>
      </c>
      <c r="N1267" s="74">
        <v>346</v>
      </c>
      <c r="O1267" s="74">
        <v>381</v>
      </c>
      <c r="P1267" s="74">
        <v>352</v>
      </c>
      <c r="Q1267" s="74">
        <v>361</v>
      </c>
      <c r="R1267" s="74">
        <v>367</v>
      </c>
      <c r="S1267" s="74">
        <v>365</v>
      </c>
      <c r="T1267" s="74">
        <v>368</v>
      </c>
      <c r="U1267" s="74">
        <v>291</v>
      </c>
      <c r="V1267" s="74">
        <v>287</v>
      </c>
      <c r="W1267" s="74">
        <v>281</v>
      </c>
      <c r="X1267" s="74">
        <v>280</v>
      </c>
      <c r="Y1267" s="74">
        <v>348</v>
      </c>
      <c r="Z1267" s="74">
        <v>1696</v>
      </c>
      <c r="AA1267" s="74">
        <v>1881</v>
      </c>
      <c r="AB1267" s="74">
        <v>1901</v>
      </c>
      <c r="AC1267" s="74">
        <v>1727</v>
      </c>
      <c r="AD1267" s="74">
        <v>1666</v>
      </c>
      <c r="AE1267" s="74">
        <v>1433</v>
      </c>
      <c r="AF1267" s="74">
        <v>1419</v>
      </c>
      <c r="AG1267" s="74">
        <v>1196</v>
      </c>
      <c r="AH1267" s="74">
        <v>983</v>
      </c>
      <c r="AI1267" s="74">
        <v>951</v>
      </c>
      <c r="AJ1267" s="74">
        <v>674</v>
      </c>
      <c r="AK1267" s="74">
        <v>441</v>
      </c>
      <c r="AL1267" s="74">
        <v>563</v>
      </c>
      <c r="AM1267" s="87">
        <v>28</v>
      </c>
      <c r="AN1267" s="74">
        <v>197</v>
      </c>
      <c r="AO1267" s="88">
        <v>196</v>
      </c>
      <c r="AP1267" s="74">
        <v>356</v>
      </c>
      <c r="AQ1267" s="89">
        <v>11977</v>
      </c>
      <c r="AR1267" s="74">
        <v>894</v>
      </c>
      <c r="AS1267" s="74">
        <v>786</v>
      </c>
      <c r="AT1267" s="74">
        <v>5359</v>
      </c>
      <c r="AU1267" s="89">
        <v>488</v>
      </c>
      <c r="AV1267" s="95"/>
      <c r="AW1267" s="95"/>
      <c r="AY1267" s="5"/>
    </row>
    <row r="1268" spans="1:51" x14ac:dyDescent="0.2">
      <c r="A1268" s="73" t="s">
        <v>2487</v>
      </c>
      <c r="B1268" s="2" t="s">
        <v>2454</v>
      </c>
      <c r="C1268" s="2" t="s">
        <v>2455</v>
      </c>
      <c r="D1268" s="2" t="s">
        <v>2488</v>
      </c>
      <c r="E1268" s="5">
        <f t="shared" si="20"/>
        <v>26444</v>
      </c>
      <c r="F1268" s="74">
        <v>447</v>
      </c>
      <c r="G1268" s="74">
        <v>444</v>
      </c>
      <c r="H1268" s="74">
        <v>443</v>
      </c>
      <c r="I1268" s="74">
        <v>440</v>
      </c>
      <c r="J1268" s="74">
        <v>416</v>
      </c>
      <c r="K1268" s="74">
        <v>387</v>
      </c>
      <c r="L1268" s="74">
        <v>390</v>
      </c>
      <c r="M1268" s="74">
        <v>393</v>
      </c>
      <c r="N1268" s="74">
        <v>399</v>
      </c>
      <c r="O1268" s="74">
        <v>437</v>
      </c>
      <c r="P1268" s="74">
        <v>400</v>
      </c>
      <c r="Q1268" s="74">
        <v>403</v>
      </c>
      <c r="R1268" s="74">
        <v>410</v>
      </c>
      <c r="S1268" s="74">
        <v>417</v>
      </c>
      <c r="T1268" s="74">
        <v>429</v>
      </c>
      <c r="U1268" s="74">
        <v>349</v>
      </c>
      <c r="V1268" s="74">
        <v>353</v>
      </c>
      <c r="W1268" s="74">
        <v>353</v>
      </c>
      <c r="X1268" s="74">
        <v>349</v>
      </c>
      <c r="Y1268" s="74">
        <v>418</v>
      </c>
      <c r="Z1268" s="74">
        <v>1999</v>
      </c>
      <c r="AA1268" s="74">
        <v>1985</v>
      </c>
      <c r="AB1268" s="74">
        <v>1909</v>
      </c>
      <c r="AC1268" s="74">
        <v>1986</v>
      </c>
      <c r="AD1268" s="74">
        <v>1890</v>
      </c>
      <c r="AE1268" s="74">
        <v>1634</v>
      </c>
      <c r="AF1268" s="74">
        <v>1603</v>
      </c>
      <c r="AG1268" s="74">
        <v>1310</v>
      </c>
      <c r="AH1268" s="74">
        <v>1088</v>
      </c>
      <c r="AI1268" s="74">
        <v>1055</v>
      </c>
      <c r="AJ1268" s="74">
        <v>788</v>
      </c>
      <c r="AK1268" s="74">
        <v>513</v>
      </c>
      <c r="AL1268" s="74">
        <v>607</v>
      </c>
      <c r="AM1268" s="87">
        <v>31</v>
      </c>
      <c r="AN1268" s="74">
        <v>224</v>
      </c>
      <c r="AO1268" s="88">
        <v>223</v>
      </c>
      <c r="AP1268" s="74">
        <v>401</v>
      </c>
      <c r="AQ1268" s="89">
        <v>13875</v>
      </c>
      <c r="AR1268" s="74">
        <v>1040</v>
      </c>
      <c r="AS1268" s="74">
        <v>948</v>
      </c>
      <c r="AT1268" s="74">
        <v>6200</v>
      </c>
      <c r="AU1268" s="89">
        <v>555</v>
      </c>
      <c r="AV1268" s="95"/>
      <c r="AW1268" s="95"/>
      <c r="AY1268" s="5"/>
    </row>
    <row r="1269" spans="1:51" x14ac:dyDescent="0.2">
      <c r="A1269" s="73" t="s">
        <v>2489</v>
      </c>
      <c r="B1269" s="2" t="s">
        <v>2454</v>
      </c>
      <c r="C1269" s="2" t="s">
        <v>2455</v>
      </c>
      <c r="D1269" s="2" t="s">
        <v>2490</v>
      </c>
      <c r="E1269" s="5">
        <f t="shared" si="20"/>
        <v>9404</v>
      </c>
      <c r="F1269" s="74">
        <v>97</v>
      </c>
      <c r="G1269" s="74">
        <v>114</v>
      </c>
      <c r="H1269" s="74">
        <v>127</v>
      </c>
      <c r="I1269" s="74">
        <v>135</v>
      </c>
      <c r="J1269" s="74">
        <v>134</v>
      </c>
      <c r="K1269" s="74">
        <v>129</v>
      </c>
      <c r="L1269" s="74">
        <v>136</v>
      </c>
      <c r="M1269" s="74">
        <v>139</v>
      </c>
      <c r="N1269" s="74">
        <v>141</v>
      </c>
      <c r="O1269" s="74">
        <v>154</v>
      </c>
      <c r="P1269" s="74">
        <v>141</v>
      </c>
      <c r="Q1269" s="74">
        <v>137</v>
      </c>
      <c r="R1269" s="74">
        <v>138</v>
      </c>
      <c r="S1269" s="74">
        <v>136</v>
      </c>
      <c r="T1269" s="74">
        <v>139</v>
      </c>
      <c r="U1269" s="74">
        <v>110</v>
      </c>
      <c r="V1269" s="74">
        <v>109</v>
      </c>
      <c r="W1269" s="74">
        <v>107</v>
      </c>
      <c r="X1269" s="74">
        <v>103</v>
      </c>
      <c r="Y1269" s="74">
        <v>123</v>
      </c>
      <c r="Z1269" s="74">
        <v>537</v>
      </c>
      <c r="AA1269" s="74">
        <v>572</v>
      </c>
      <c r="AB1269" s="74">
        <v>624</v>
      </c>
      <c r="AC1269" s="74">
        <v>726</v>
      </c>
      <c r="AD1269" s="74">
        <v>720</v>
      </c>
      <c r="AE1269" s="74">
        <v>687</v>
      </c>
      <c r="AF1269" s="74">
        <v>676</v>
      </c>
      <c r="AG1269" s="74">
        <v>550</v>
      </c>
      <c r="AH1269" s="74">
        <v>444</v>
      </c>
      <c r="AI1269" s="74">
        <v>405</v>
      </c>
      <c r="AJ1269" s="74">
        <v>373</v>
      </c>
      <c r="AK1269" s="74">
        <v>268</v>
      </c>
      <c r="AL1269" s="74">
        <v>273</v>
      </c>
      <c r="AM1269" s="87">
        <v>7</v>
      </c>
      <c r="AN1269" s="74">
        <v>55</v>
      </c>
      <c r="AO1269" s="88">
        <v>42</v>
      </c>
      <c r="AP1269" s="74">
        <v>92</v>
      </c>
      <c r="AQ1269" s="89">
        <v>4796</v>
      </c>
      <c r="AR1269" s="74">
        <v>344</v>
      </c>
      <c r="AS1269" s="74">
        <v>294</v>
      </c>
      <c r="AT1269" s="74">
        <v>1929</v>
      </c>
      <c r="AU1269" s="89">
        <v>128</v>
      </c>
      <c r="AV1269" s="95"/>
      <c r="AW1269" s="95"/>
      <c r="AY1269" s="5"/>
    </row>
    <row r="1270" spans="1:51" x14ac:dyDescent="0.2">
      <c r="A1270" s="73" t="s">
        <v>2491</v>
      </c>
      <c r="B1270" s="2" t="s">
        <v>2454</v>
      </c>
      <c r="C1270" s="2" t="s">
        <v>2455</v>
      </c>
      <c r="D1270" s="2" t="s">
        <v>2492</v>
      </c>
      <c r="E1270" s="5">
        <f t="shared" si="20"/>
        <v>31435</v>
      </c>
      <c r="F1270" s="74">
        <v>441</v>
      </c>
      <c r="G1270" s="74">
        <v>470</v>
      </c>
      <c r="H1270" s="74">
        <v>492</v>
      </c>
      <c r="I1270" s="74">
        <v>510</v>
      </c>
      <c r="J1270" s="74">
        <v>497</v>
      </c>
      <c r="K1270" s="74">
        <v>467</v>
      </c>
      <c r="L1270" s="74">
        <v>474</v>
      </c>
      <c r="M1270" s="74">
        <v>478</v>
      </c>
      <c r="N1270" s="74">
        <v>480</v>
      </c>
      <c r="O1270" s="74">
        <v>522</v>
      </c>
      <c r="P1270" s="74">
        <v>473</v>
      </c>
      <c r="Q1270" s="74">
        <v>469</v>
      </c>
      <c r="R1270" s="74">
        <v>470</v>
      </c>
      <c r="S1270" s="74">
        <v>480</v>
      </c>
      <c r="T1270" s="74">
        <v>504</v>
      </c>
      <c r="U1270" s="74">
        <v>407</v>
      </c>
      <c r="V1270" s="74">
        <v>415</v>
      </c>
      <c r="W1270" s="74">
        <v>416</v>
      </c>
      <c r="X1270" s="74">
        <v>409</v>
      </c>
      <c r="Y1270" s="74">
        <v>484</v>
      </c>
      <c r="Z1270" s="74">
        <v>2259</v>
      </c>
      <c r="AA1270" s="74">
        <v>2450</v>
      </c>
      <c r="AB1270" s="74">
        <v>2516</v>
      </c>
      <c r="AC1270" s="74">
        <v>2398</v>
      </c>
      <c r="AD1270" s="74">
        <v>2283</v>
      </c>
      <c r="AE1270" s="74">
        <v>2124</v>
      </c>
      <c r="AF1270" s="74">
        <v>1989</v>
      </c>
      <c r="AG1270" s="74">
        <v>1765</v>
      </c>
      <c r="AH1270" s="74">
        <v>1256</v>
      </c>
      <c r="AI1270" s="74">
        <v>1061</v>
      </c>
      <c r="AJ1270" s="74">
        <v>745</v>
      </c>
      <c r="AK1270" s="74">
        <v>538</v>
      </c>
      <c r="AL1270" s="74">
        <v>693</v>
      </c>
      <c r="AM1270" s="87">
        <v>31</v>
      </c>
      <c r="AN1270" s="74">
        <v>230</v>
      </c>
      <c r="AO1270" s="88">
        <v>211</v>
      </c>
      <c r="AP1270" s="74">
        <v>399</v>
      </c>
      <c r="AQ1270" s="89">
        <v>16159</v>
      </c>
      <c r="AR1270" s="74">
        <v>1230</v>
      </c>
      <c r="AS1270" s="74">
        <v>1059</v>
      </c>
      <c r="AT1270" s="74">
        <v>7453</v>
      </c>
      <c r="AU1270" s="89">
        <v>549</v>
      </c>
      <c r="AV1270" s="95"/>
      <c r="AW1270" s="95"/>
      <c r="AY1270" s="5"/>
    </row>
    <row r="1271" spans="1:51" x14ac:dyDescent="0.2">
      <c r="A1271" s="73" t="s">
        <v>2493</v>
      </c>
      <c r="B1271" s="2" t="s">
        <v>2454</v>
      </c>
      <c r="C1271" s="2" t="s">
        <v>2494</v>
      </c>
      <c r="D1271" s="2" t="s">
        <v>2494</v>
      </c>
      <c r="E1271" s="5">
        <f t="shared" si="20"/>
        <v>36836</v>
      </c>
      <c r="F1271" s="74">
        <v>653</v>
      </c>
      <c r="G1271" s="74">
        <v>618</v>
      </c>
      <c r="H1271" s="74">
        <v>592</v>
      </c>
      <c r="I1271" s="74">
        <v>579</v>
      </c>
      <c r="J1271" s="74">
        <v>553</v>
      </c>
      <c r="K1271" s="74">
        <v>513</v>
      </c>
      <c r="L1271" s="74">
        <v>528</v>
      </c>
      <c r="M1271" s="74">
        <v>546</v>
      </c>
      <c r="N1271" s="74">
        <v>567</v>
      </c>
      <c r="O1271" s="74">
        <v>636</v>
      </c>
      <c r="P1271" s="74">
        <v>603</v>
      </c>
      <c r="Q1271" s="74">
        <v>633</v>
      </c>
      <c r="R1271" s="74">
        <v>652</v>
      </c>
      <c r="S1271" s="74">
        <v>658</v>
      </c>
      <c r="T1271" s="74">
        <v>673</v>
      </c>
      <c r="U1271" s="74">
        <v>531</v>
      </c>
      <c r="V1271" s="74">
        <v>529</v>
      </c>
      <c r="W1271" s="74">
        <v>519</v>
      </c>
      <c r="X1271" s="74">
        <v>512</v>
      </c>
      <c r="Y1271" s="74">
        <v>617</v>
      </c>
      <c r="Z1271" s="74">
        <v>2787</v>
      </c>
      <c r="AA1271" s="74">
        <v>2673</v>
      </c>
      <c r="AB1271" s="74">
        <v>2694</v>
      </c>
      <c r="AC1271" s="74">
        <v>2582</v>
      </c>
      <c r="AD1271" s="74">
        <v>2421</v>
      </c>
      <c r="AE1271" s="74">
        <v>2226</v>
      </c>
      <c r="AF1271" s="74">
        <v>2211</v>
      </c>
      <c r="AG1271" s="74">
        <v>1925</v>
      </c>
      <c r="AH1271" s="74">
        <v>1554</v>
      </c>
      <c r="AI1271" s="74">
        <v>1274</v>
      </c>
      <c r="AJ1271" s="74">
        <v>1005</v>
      </c>
      <c r="AK1271" s="74">
        <v>701</v>
      </c>
      <c r="AL1271" s="74">
        <v>1071</v>
      </c>
      <c r="AM1271" s="87">
        <v>46</v>
      </c>
      <c r="AN1271" s="74">
        <v>324</v>
      </c>
      <c r="AO1271" s="88">
        <v>329</v>
      </c>
      <c r="AP1271" s="74">
        <v>585</v>
      </c>
      <c r="AQ1271" s="89">
        <v>18811</v>
      </c>
      <c r="AR1271" s="74">
        <v>1645</v>
      </c>
      <c r="AS1271" s="74">
        <v>1390</v>
      </c>
      <c r="AT1271" s="74">
        <v>7918</v>
      </c>
      <c r="AU1271" s="89">
        <v>823</v>
      </c>
      <c r="AV1271" s="95"/>
      <c r="AW1271" s="95"/>
      <c r="AY1271" s="5"/>
    </row>
    <row r="1272" spans="1:51" x14ac:dyDescent="0.2">
      <c r="A1272" s="73" t="s">
        <v>2495</v>
      </c>
      <c r="B1272" s="2" t="s">
        <v>2454</v>
      </c>
      <c r="C1272" s="2" t="s">
        <v>2494</v>
      </c>
      <c r="D1272" s="2" t="s">
        <v>2496</v>
      </c>
      <c r="E1272" s="5">
        <f t="shared" si="20"/>
        <v>15164</v>
      </c>
      <c r="F1272" s="74">
        <v>435</v>
      </c>
      <c r="G1272" s="74">
        <v>473</v>
      </c>
      <c r="H1272" s="74">
        <v>498</v>
      </c>
      <c r="I1272" s="74">
        <v>514</v>
      </c>
      <c r="J1272" s="74">
        <v>500</v>
      </c>
      <c r="K1272" s="74">
        <v>458</v>
      </c>
      <c r="L1272" s="74">
        <v>450</v>
      </c>
      <c r="M1272" s="74">
        <v>442</v>
      </c>
      <c r="N1272" s="74">
        <v>427</v>
      </c>
      <c r="O1272" s="74">
        <v>449</v>
      </c>
      <c r="P1272" s="74">
        <v>383</v>
      </c>
      <c r="Q1272" s="74">
        <v>363</v>
      </c>
      <c r="R1272" s="74">
        <v>340</v>
      </c>
      <c r="S1272" s="74">
        <v>318</v>
      </c>
      <c r="T1272" s="74">
        <v>300</v>
      </c>
      <c r="U1272" s="74">
        <v>219</v>
      </c>
      <c r="V1272" s="74">
        <v>200</v>
      </c>
      <c r="W1272" s="74">
        <v>187</v>
      </c>
      <c r="X1272" s="74">
        <v>179</v>
      </c>
      <c r="Y1272" s="74">
        <v>226</v>
      </c>
      <c r="Z1272" s="74">
        <v>1071</v>
      </c>
      <c r="AA1272" s="74">
        <v>1087</v>
      </c>
      <c r="AB1272" s="74">
        <v>921</v>
      </c>
      <c r="AC1272" s="74">
        <v>824</v>
      </c>
      <c r="AD1272" s="74">
        <v>700</v>
      </c>
      <c r="AE1272" s="74">
        <v>634</v>
      </c>
      <c r="AF1272" s="74">
        <v>593</v>
      </c>
      <c r="AG1272" s="74">
        <v>584</v>
      </c>
      <c r="AH1272" s="74">
        <v>498</v>
      </c>
      <c r="AI1272" s="74">
        <v>377</v>
      </c>
      <c r="AJ1272" s="74">
        <v>224</v>
      </c>
      <c r="AK1272" s="74">
        <v>125</v>
      </c>
      <c r="AL1272" s="74">
        <v>165</v>
      </c>
      <c r="AM1272" s="87">
        <v>30</v>
      </c>
      <c r="AN1272" s="74">
        <v>228</v>
      </c>
      <c r="AO1272" s="88">
        <v>207</v>
      </c>
      <c r="AP1272" s="74">
        <v>395</v>
      </c>
      <c r="AQ1272" s="89">
        <v>7730</v>
      </c>
      <c r="AR1272" s="74">
        <v>794</v>
      </c>
      <c r="AS1272" s="74">
        <v>539</v>
      </c>
      <c r="AT1272" s="74">
        <v>2808</v>
      </c>
      <c r="AU1272" s="89">
        <v>538</v>
      </c>
      <c r="AV1272" s="95"/>
      <c r="AW1272" s="95"/>
      <c r="AY1272" s="5"/>
    </row>
    <row r="1273" spans="1:51" x14ac:dyDescent="0.2">
      <c r="A1273" s="73" t="s">
        <v>2497</v>
      </c>
      <c r="B1273" s="2" t="s">
        <v>2454</v>
      </c>
      <c r="C1273" s="2" t="s">
        <v>2494</v>
      </c>
      <c r="D1273" s="2" t="s">
        <v>2498</v>
      </c>
      <c r="E1273" s="5">
        <f t="shared" si="20"/>
        <v>16202</v>
      </c>
      <c r="F1273" s="74">
        <v>418</v>
      </c>
      <c r="G1273" s="74">
        <v>434</v>
      </c>
      <c r="H1273" s="74">
        <v>444</v>
      </c>
      <c r="I1273" s="74">
        <v>452</v>
      </c>
      <c r="J1273" s="74">
        <v>440</v>
      </c>
      <c r="K1273" s="74">
        <v>407</v>
      </c>
      <c r="L1273" s="74">
        <v>410</v>
      </c>
      <c r="M1273" s="74">
        <v>412</v>
      </c>
      <c r="N1273" s="74">
        <v>409</v>
      </c>
      <c r="O1273" s="74">
        <v>443</v>
      </c>
      <c r="P1273" s="74">
        <v>391</v>
      </c>
      <c r="Q1273" s="74">
        <v>386</v>
      </c>
      <c r="R1273" s="74">
        <v>375</v>
      </c>
      <c r="S1273" s="74">
        <v>350</v>
      </c>
      <c r="T1273" s="74">
        <v>330</v>
      </c>
      <c r="U1273" s="74">
        <v>238</v>
      </c>
      <c r="V1273" s="74">
        <v>212</v>
      </c>
      <c r="W1273" s="74">
        <v>193</v>
      </c>
      <c r="X1273" s="74">
        <v>188</v>
      </c>
      <c r="Y1273" s="74">
        <v>235</v>
      </c>
      <c r="Z1273" s="74">
        <v>1099</v>
      </c>
      <c r="AA1273" s="74">
        <v>1050</v>
      </c>
      <c r="AB1273" s="74">
        <v>1070</v>
      </c>
      <c r="AC1273" s="74">
        <v>986</v>
      </c>
      <c r="AD1273" s="74">
        <v>844</v>
      </c>
      <c r="AE1273" s="74">
        <v>702</v>
      </c>
      <c r="AF1273" s="74">
        <v>696</v>
      </c>
      <c r="AG1273" s="74">
        <v>686</v>
      </c>
      <c r="AH1273" s="74">
        <v>642</v>
      </c>
      <c r="AI1273" s="74">
        <v>482</v>
      </c>
      <c r="AJ1273" s="74">
        <v>354</v>
      </c>
      <c r="AK1273" s="74">
        <v>165</v>
      </c>
      <c r="AL1273" s="74">
        <v>259</v>
      </c>
      <c r="AM1273" s="87">
        <v>29</v>
      </c>
      <c r="AN1273" s="74">
        <v>218</v>
      </c>
      <c r="AO1273" s="88">
        <v>200</v>
      </c>
      <c r="AP1273" s="74">
        <v>379</v>
      </c>
      <c r="AQ1273" s="89">
        <v>8264</v>
      </c>
      <c r="AR1273" s="74">
        <v>885</v>
      </c>
      <c r="AS1273" s="74">
        <v>534</v>
      </c>
      <c r="AT1273" s="74">
        <v>2952</v>
      </c>
      <c r="AU1273" s="89">
        <v>518</v>
      </c>
      <c r="AV1273" s="95"/>
      <c r="AW1273" s="95"/>
      <c r="AY1273" s="5"/>
    </row>
    <row r="1274" spans="1:51" x14ac:dyDescent="0.2">
      <c r="A1274" s="73" t="s">
        <v>2499</v>
      </c>
      <c r="B1274" s="2" t="s">
        <v>2454</v>
      </c>
      <c r="C1274" s="2" t="s">
        <v>2494</v>
      </c>
      <c r="D1274" s="2" t="s">
        <v>2500</v>
      </c>
      <c r="E1274" s="5">
        <f t="shared" si="20"/>
        <v>4389</v>
      </c>
      <c r="F1274" s="74">
        <v>105</v>
      </c>
      <c r="G1274" s="74">
        <v>94</v>
      </c>
      <c r="H1274" s="74">
        <v>83</v>
      </c>
      <c r="I1274" s="74">
        <v>73</v>
      </c>
      <c r="J1274" s="74">
        <v>66</v>
      </c>
      <c r="K1274" s="74">
        <v>62</v>
      </c>
      <c r="L1274" s="74">
        <v>60</v>
      </c>
      <c r="M1274" s="74">
        <v>64</v>
      </c>
      <c r="N1274" s="74">
        <v>64</v>
      </c>
      <c r="O1274" s="74">
        <v>67</v>
      </c>
      <c r="P1274" s="74">
        <v>71</v>
      </c>
      <c r="Q1274" s="74">
        <v>76</v>
      </c>
      <c r="R1274" s="74">
        <v>82</v>
      </c>
      <c r="S1274" s="74">
        <v>83</v>
      </c>
      <c r="T1274" s="74">
        <v>88</v>
      </c>
      <c r="U1274" s="74">
        <v>71</v>
      </c>
      <c r="V1274" s="74">
        <v>75</v>
      </c>
      <c r="W1274" s="74">
        <v>73</v>
      </c>
      <c r="X1274" s="74">
        <v>73</v>
      </c>
      <c r="Y1274" s="74">
        <v>87</v>
      </c>
      <c r="Z1274" s="74">
        <v>374</v>
      </c>
      <c r="AA1274" s="74">
        <v>368</v>
      </c>
      <c r="AB1274" s="74">
        <v>312</v>
      </c>
      <c r="AC1274" s="74">
        <v>293</v>
      </c>
      <c r="AD1274" s="74">
        <v>275</v>
      </c>
      <c r="AE1274" s="74">
        <v>242</v>
      </c>
      <c r="AF1274" s="74">
        <v>231</v>
      </c>
      <c r="AG1274" s="74">
        <v>205</v>
      </c>
      <c r="AH1274" s="74">
        <v>139</v>
      </c>
      <c r="AI1274" s="74">
        <v>134</v>
      </c>
      <c r="AJ1274" s="74">
        <v>96</v>
      </c>
      <c r="AK1274" s="74">
        <v>98</v>
      </c>
      <c r="AL1274" s="74">
        <v>105</v>
      </c>
      <c r="AM1274" s="87">
        <v>12</v>
      </c>
      <c r="AN1274" s="74">
        <v>51</v>
      </c>
      <c r="AO1274" s="88">
        <v>54</v>
      </c>
      <c r="AP1274" s="74">
        <v>102</v>
      </c>
      <c r="AQ1274" s="89">
        <v>2327</v>
      </c>
      <c r="AR1274" s="74">
        <v>205</v>
      </c>
      <c r="AS1274" s="74">
        <v>197</v>
      </c>
      <c r="AT1274" s="74">
        <v>1010</v>
      </c>
      <c r="AU1274" s="89">
        <v>132</v>
      </c>
      <c r="AV1274" s="95"/>
      <c r="AW1274" s="95"/>
      <c r="AY1274" s="5"/>
    </row>
    <row r="1275" spans="1:51" x14ac:dyDescent="0.2">
      <c r="A1275" s="73" t="s">
        <v>2501</v>
      </c>
      <c r="B1275" s="2" t="s">
        <v>2454</v>
      </c>
      <c r="C1275" s="2" t="s">
        <v>2494</v>
      </c>
      <c r="D1275" s="2" t="s">
        <v>2502</v>
      </c>
      <c r="E1275" s="5">
        <f t="shared" si="20"/>
        <v>24543</v>
      </c>
      <c r="F1275" s="74">
        <v>476</v>
      </c>
      <c r="G1275" s="74">
        <v>481</v>
      </c>
      <c r="H1275" s="74">
        <v>480</v>
      </c>
      <c r="I1275" s="74">
        <v>482</v>
      </c>
      <c r="J1275" s="74">
        <v>464</v>
      </c>
      <c r="K1275" s="74">
        <v>435</v>
      </c>
      <c r="L1275" s="74">
        <v>443</v>
      </c>
      <c r="M1275" s="74">
        <v>453</v>
      </c>
      <c r="N1275" s="74">
        <v>459</v>
      </c>
      <c r="O1275" s="74">
        <v>504</v>
      </c>
      <c r="P1275" s="74">
        <v>464</v>
      </c>
      <c r="Q1275" s="74">
        <v>472</v>
      </c>
      <c r="R1275" s="74">
        <v>475</v>
      </c>
      <c r="S1275" s="74">
        <v>468</v>
      </c>
      <c r="T1275" s="74">
        <v>464</v>
      </c>
      <c r="U1275" s="74">
        <v>360</v>
      </c>
      <c r="V1275" s="74">
        <v>350</v>
      </c>
      <c r="W1275" s="74">
        <v>341</v>
      </c>
      <c r="X1275" s="74">
        <v>336</v>
      </c>
      <c r="Y1275" s="74">
        <v>414</v>
      </c>
      <c r="Z1275" s="74">
        <v>1995</v>
      </c>
      <c r="AA1275" s="74">
        <v>1849</v>
      </c>
      <c r="AB1275" s="74">
        <v>1697</v>
      </c>
      <c r="AC1275" s="74">
        <v>1753</v>
      </c>
      <c r="AD1275" s="74">
        <v>1573</v>
      </c>
      <c r="AE1275" s="74">
        <v>1277</v>
      </c>
      <c r="AF1275" s="74">
        <v>1290</v>
      </c>
      <c r="AG1275" s="74">
        <v>1028</v>
      </c>
      <c r="AH1275" s="74">
        <v>991</v>
      </c>
      <c r="AI1275" s="74">
        <v>714</v>
      </c>
      <c r="AJ1275" s="74">
        <v>561</v>
      </c>
      <c r="AK1275" s="74">
        <v>441</v>
      </c>
      <c r="AL1275" s="74">
        <v>553</v>
      </c>
      <c r="AM1275" s="87">
        <v>33</v>
      </c>
      <c r="AN1275" s="74">
        <v>242</v>
      </c>
      <c r="AO1275" s="88">
        <v>234</v>
      </c>
      <c r="AP1275" s="74">
        <v>431</v>
      </c>
      <c r="AQ1275" s="89">
        <v>12592</v>
      </c>
      <c r="AR1275" s="74">
        <v>1182</v>
      </c>
      <c r="AS1275" s="74">
        <v>945</v>
      </c>
      <c r="AT1275" s="74">
        <v>5277</v>
      </c>
      <c r="AU1275" s="89">
        <v>598</v>
      </c>
      <c r="AV1275" s="95"/>
      <c r="AW1275" s="95"/>
      <c r="AY1275" s="5"/>
    </row>
    <row r="1276" spans="1:51" x14ac:dyDescent="0.2">
      <c r="A1276" s="73" t="s">
        <v>2503</v>
      </c>
      <c r="B1276" s="2" t="s">
        <v>2454</v>
      </c>
      <c r="C1276" s="2" t="s">
        <v>2494</v>
      </c>
      <c r="D1276" s="2" t="s">
        <v>1918</v>
      </c>
      <c r="E1276" s="5">
        <f t="shared" si="20"/>
        <v>13914</v>
      </c>
      <c r="F1276" s="74">
        <v>312</v>
      </c>
      <c r="G1276" s="74">
        <v>281</v>
      </c>
      <c r="H1276" s="74">
        <v>254</v>
      </c>
      <c r="I1276" s="74">
        <v>241</v>
      </c>
      <c r="J1276" s="74">
        <v>222</v>
      </c>
      <c r="K1276" s="74">
        <v>206</v>
      </c>
      <c r="L1276" s="74">
        <v>213</v>
      </c>
      <c r="M1276" s="74">
        <v>224</v>
      </c>
      <c r="N1276" s="74">
        <v>236</v>
      </c>
      <c r="O1276" s="74">
        <v>271</v>
      </c>
      <c r="P1276" s="74">
        <v>264</v>
      </c>
      <c r="Q1276" s="74">
        <v>284</v>
      </c>
      <c r="R1276" s="74">
        <v>297</v>
      </c>
      <c r="S1276" s="74">
        <v>293</v>
      </c>
      <c r="T1276" s="74">
        <v>284</v>
      </c>
      <c r="U1276" s="74">
        <v>219</v>
      </c>
      <c r="V1276" s="74">
        <v>212</v>
      </c>
      <c r="W1276" s="74">
        <v>204</v>
      </c>
      <c r="X1276" s="74">
        <v>197</v>
      </c>
      <c r="Y1276" s="74">
        <v>242</v>
      </c>
      <c r="Z1276" s="74">
        <v>1082</v>
      </c>
      <c r="AA1276" s="74">
        <v>1055</v>
      </c>
      <c r="AB1276" s="74">
        <v>1069</v>
      </c>
      <c r="AC1276" s="74">
        <v>929</v>
      </c>
      <c r="AD1276" s="74">
        <v>862</v>
      </c>
      <c r="AE1276" s="74">
        <v>885</v>
      </c>
      <c r="AF1276" s="74">
        <v>761</v>
      </c>
      <c r="AG1276" s="74">
        <v>630</v>
      </c>
      <c r="AH1276" s="74">
        <v>443</v>
      </c>
      <c r="AI1276" s="74">
        <v>437</v>
      </c>
      <c r="AJ1276" s="74">
        <v>286</v>
      </c>
      <c r="AK1276" s="74">
        <v>234</v>
      </c>
      <c r="AL1276" s="74">
        <v>285</v>
      </c>
      <c r="AM1276" s="87">
        <v>26</v>
      </c>
      <c r="AN1276" s="74">
        <v>150</v>
      </c>
      <c r="AO1276" s="88">
        <v>162</v>
      </c>
      <c r="AP1276" s="74">
        <v>285</v>
      </c>
      <c r="AQ1276" s="89">
        <v>7092</v>
      </c>
      <c r="AR1276" s="74">
        <v>729</v>
      </c>
      <c r="AS1276" s="74">
        <v>550</v>
      </c>
      <c r="AT1276" s="74">
        <v>2942</v>
      </c>
      <c r="AU1276" s="89">
        <v>395</v>
      </c>
      <c r="AV1276" s="95"/>
      <c r="AW1276" s="95"/>
      <c r="AY1276" s="5"/>
    </row>
    <row r="1277" spans="1:51" x14ac:dyDescent="0.2">
      <c r="A1277" s="73" t="s">
        <v>2504</v>
      </c>
      <c r="B1277" s="2" t="s">
        <v>2454</v>
      </c>
      <c r="C1277" s="2" t="s">
        <v>2454</v>
      </c>
      <c r="D1277" s="2" t="s">
        <v>2454</v>
      </c>
      <c r="E1277" s="5">
        <f t="shared" si="20"/>
        <v>80073</v>
      </c>
      <c r="F1277" s="74">
        <v>1449</v>
      </c>
      <c r="G1277" s="74">
        <v>1443</v>
      </c>
      <c r="H1277" s="74">
        <v>1441</v>
      </c>
      <c r="I1277" s="74">
        <v>1445</v>
      </c>
      <c r="J1277" s="74">
        <v>1377</v>
      </c>
      <c r="K1277" s="74">
        <v>1285</v>
      </c>
      <c r="L1277" s="74">
        <v>1301</v>
      </c>
      <c r="M1277" s="74">
        <v>1319</v>
      </c>
      <c r="N1277" s="74">
        <v>1339</v>
      </c>
      <c r="O1277" s="74">
        <v>1468</v>
      </c>
      <c r="P1277" s="74">
        <v>1358</v>
      </c>
      <c r="Q1277" s="74">
        <v>1381</v>
      </c>
      <c r="R1277" s="74">
        <v>1404</v>
      </c>
      <c r="S1277" s="74">
        <v>1428</v>
      </c>
      <c r="T1277" s="74">
        <v>1491</v>
      </c>
      <c r="U1277" s="74">
        <v>1199</v>
      </c>
      <c r="V1277" s="74">
        <v>1211</v>
      </c>
      <c r="W1277" s="74">
        <v>1224</v>
      </c>
      <c r="X1277" s="74">
        <v>1237</v>
      </c>
      <c r="Y1277" s="74">
        <v>1531</v>
      </c>
      <c r="Z1277" s="74">
        <v>7658</v>
      </c>
      <c r="AA1277" s="74">
        <v>6761</v>
      </c>
      <c r="AB1277" s="74">
        <v>6093</v>
      </c>
      <c r="AC1277" s="74">
        <v>5292</v>
      </c>
      <c r="AD1277" s="74">
        <v>5107</v>
      </c>
      <c r="AE1277" s="74">
        <v>4747</v>
      </c>
      <c r="AF1277" s="74">
        <v>4400</v>
      </c>
      <c r="AG1277" s="74">
        <v>3506</v>
      </c>
      <c r="AH1277" s="74">
        <v>2847</v>
      </c>
      <c r="AI1277" s="74">
        <v>2182</v>
      </c>
      <c r="AJ1277" s="74">
        <v>1534</v>
      </c>
      <c r="AK1277" s="74">
        <v>1097</v>
      </c>
      <c r="AL1277" s="74">
        <v>1518</v>
      </c>
      <c r="AM1277" s="87">
        <v>104</v>
      </c>
      <c r="AN1277" s="74">
        <v>730</v>
      </c>
      <c r="AO1277" s="88">
        <v>719</v>
      </c>
      <c r="AP1277" s="74">
        <v>1291</v>
      </c>
      <c r="AQ1277" s="89">
        <v>41187</v>
      </c>
      <c r="AR1277" s="74">
        <v>3579</v>
      </c>
      <c r="AS1277" s="74">
        <v>3228</v>
      </c>
      <c r="AT1277" s="74">
        <v>18662</v>
      </c>
      <c r="AU1277" s="89">
        <v>1767</v>
      </c>
      <c r="AV1277" s="95"/>
      <c r="AW1277" s="95"/>
      <c r="AY1277" s="5"/>
    </row>
    <row r="1278" spans="1:51" x14ac:dyDescent="0.2">
      <c r="A1278" s="73" t="s">
        <v>2505</v>
      </c>
      <c r="B1278" s="2" t="s">
        <v>2454</v>
      </c>
      <c r="C1278" s="2" t="s">
        <v>2454</v>
      </c>
      <c r="D1278" s="2" t="s">
        <v>2506</v>
      </c>
      <c r="E1278" s="5">
        <f t="shared" si="20"/>
        <v>1183</v>
      </c>
      <c r="F1278" s="74">
        <v>15</v>
      </c>
      <c r="G1278" s="74">
        <v>22</v>
      </c>
      <c r="H1278" s="74">
        <v>24</v>
      </c>
      <c r="I1278" s="74">
        <v>27</v>
      </c>
      <c r="J1278" s="74">
        <v>28</v>
      </c>
      <c r="K1278" s="74">
        <v>26</v>
      </c>
      <c r="L1278" s="74">
        <v>27</v>
      </c>
      <c r="M1278" s="74">
        <v>27</v>
      </c>
      <c r="N1278" s="74">
        <v>27</v>
      </c>
      <c r="O1278" s="74">
        <v>22</v>
      </c>
      <c r="P1278" s="74">
        <v>26</v>
      </c>
      <c r="Q1278" s="74">
        <v>23</v>
      </c>
      <c r="R1278" s="74">
        <v>25</v>
      </c>
      <c r="S1278" s="74">
        <v>24</v>
      </c>
      <c r="T1278" s="74">
        <v>20</v>
      </c>
      <c r="U1278" s="74">
        <v>19</v>
      </c>
      <c r="V1278" s="74">
        <v>18</v>
      </c>
      <c r="W1278" s="74">
        <v>18</v>
      </c>
      <c r="X1278" s="74">
        <v>17</v>
      </c>
      <c r="Y1278" s="74">
        <v>18</v>
      </c>
      <c r="Z1278" s="74">
        <v>79</v>
      </c>
      <c r="AA1278" s="74">
        <v>83</v>
      </c>
      <c r="AB1278" s="74">
        <v>71</v>
      </c>
      <c r="AC1278" s="74">
        <v>65</v>
      </c>
      <c r="AD1278" s="74">
        <v>73</v>
      </c>
      <c r="AE1278" s="74">
        <v>50</v>
      </c>
      <c r="AF1278" s="74">
        <v>62</v>
      </c>
      <c r="AG1278" s="74">
        <v>58</v>
      </c>
      <c r="AH1278" s="74">
        <v>57</v>
      </c>
      <c r="AI1278" s="74">
        <v>57</v>
      </c>
      <c r="AJ1278" s="74">
        <v>36</v>
      </c>
      <c r="AK1278" s="74">
        <v>16</v>
      </c>
      <c r="AL1278" s="74">
        <v>23</v>
      </c>
      <c r="AM1278" s="87">
        <v>1</v>
      </c>
      <c r="AN1278" s="74">
        <v>6</v>
      </c>
      <c r="AO1278" s="88">
        <v>9</v>
      </c>
      <c r="AP1278" s="74">
        <v>19</v>
      </c>
      <c r="AQ1278" s="89">
        <v>603</v>
      </c>
      <c r="AR1278" s="74">
        <v>61</v>
      </c>
      <c r="AS1278" s="74">
        <v>47</v>
      </c>
      <c r="AT1278" s="74">
        <v>216</v>
      </c>
      <c r="AU1278" s="89">
        <v>30</v>
      </c>
      <c r="AV1278" s="95"/>
      <c r="AW1278" s="95"/>
      <c r="AY1278" s="5"/>
    </row>
    <row r="1279" spans="1:51" x14ac:dyDescent="0.2">
      <c r="A1279" s="73" t="s">
        <v>2507</v>
      </c>
      <c r="B1279" s="2" t="s">
        <v>2454</v>
      </c>
      <c r="C1279" s="2" t="s">
        <v>2454</v>
      </c>
      <c r="D1279" s="2" t="s">
        <v>2508</v>
      </c>
      <c r="E1279" s="5">
        <f t="shared" si="20"/>
        <v>9767</v>
      </c>
      <c r="F1279" s="74">
        <v>161</v>
      </c>
      <c r="G1279" s="74">
        <v>176</v>
      </c>
      <c r="H1279" s="74">
        <v>185</v>
      </c>
      <c r="I1279" s="74">
        <v>189</v>
      </c>
      <c r="J1279" s="74">
        <v>184</v>
      </c>
      <c r="K1279" s="74">
        <v>174</v>
      </c>
      <c r="L1279" s="74">
        <v>178</v>
      </c>
      <c r="M1279" s="74">
        <v>183</v>
      </c>
      <c r="N1279" s="74">
        <v>185</v>
      </c>
      <c r="O1279" s="74">
        <v>198</v>
      </c>
      <c r="P1279" s="74">
        <v>182</v>
      </c>
      <c r="Q1279" s="74">
        <v>181</v>
      </c>
      <c r="R1279" s="74">
        <v>180</v>
      </c>
      <c r="S1279" s="74">
        <v>183</v>
      </c>
      <c r="T1279" s="74">
        <v>189</v>
      </c>
      <c r="U1279" s="74">
        <v>147</v>
      </c>
      <c r="V1279" s="74">
        <v>145</v>
      </c>
      <c r="W1279" s="74">
        <v>145</v>
      </c>
      <c r="X1279" s="74">
        <v>140</v>
      </c>
      <c r="Y1279" s="74">
        <v>162</v>
      </c>
      <c r="Z1279" s="74">
        <v>689</v>
      </c>
      <c r="AA1279" s="74">
        <v>583</v>
      </c>
      <c r="AB1279" s="74">
        <v>634</v>
      </c>
      <c r="AC1279" s="74">
        <v>624</v>
      </c>
      <c r="AD1279" s="74">
        <v>527</v>
      </c>
      <c r="AE1279" s="74">
        <v>542</v>
      </c>
      <c r="AF1279" s="74">
        <v>524</v>
      </c>
      <c r="AG1279" s="74">
        <v>462</v>
      </c>
      <c r="AH1279" s="74">
        <v>397</v>
      </c>
      <c r="AI1279" s="74">
        <v>405</v>
      </c>
      <c r="AJ1279" s="74">
        <v>330</v>
      </c>
      <c r="AK1279" s="74">
        <v>256</v>
      </c>
      <c r="AL1279" s="74">
        <v>327</v>
      </c>
      <c r="AM1279" s="87">
        <v>15</v>
      </c>
      <c r="AN1279" s="74">
        <v>84</v>
      </c>
      <c r="AO1279" s="88">
        <v>77</v>
      </c>
      <c r="AP1279" s="74">
        <v>147</v>
      </c>
      <c r="AQ1279" s="89">
        <v>5092</v>
      </c>
      <c r="AR1279" s="74">
        <v>460</v>
      </c>
      <c r="AS1279" s="74">
        <v>383</v>
      </c>
      <c r="AT1279" s="74">
        <v>1887</v>
      </c>
      <c r="AU1279" s="89">
        <v>208</v>
      </c>
      <c r="AV1279" s="95"/>
      <c r="AW1279" s="95"/>
      <c r="AY1279" s="5"/>
    </row>
    <row r="1280" spans="1:51" x14ac:dyDescent="0.2">
      <c r="A1280" s="73" t="s">
        <v>2509</v>
      </c>
      <c r="B1280" s="2" t="s">
        <v>2454</v>
      </c>
      <c r="C1280" s="2" t="s">
        <v>2454</v>
      </c>
      <c r="D1280" s="2" t="s">
        <v>2510</v>
      </c>
      <c r="E1280" s="5">
        <f t="shared" si="20"/>
        <v>18344</v>
      </c>
      <c r="F1280" s="74">
        <v>401</v>
      </c>
      <c r="G1280" s="74">
        <v>379</v>
      </c>
      <c r="H1280" s="74">
        <v>361</v>
      </c>
      <c r="I1280" s="74">
        <v>348</v>
      </c>
      <c r="J1280" s="74">
        <v>330</v>
      </c>
      <c r="K1280" s="74">
        <v>301</v>
      </c>
      <c r="L1280" s="74">
        <v>303</v>
      </c>
      <c r="M1280" s="74">
        <v>307</v>
      </c>
      <c r="N1280" s="74">
        <v>312</v>
      </c>
      <c r="O1280" s="74">
        <v>342</v>
      </c>
      <c r="P1280" s="74">
        <v>322</v>
      </c>
      <c r="Q1280" s="74">
        <v>330</v>
      </c>
      <c r="R1280" s="74">
        <v>335</v>
      </c>
      <c r="S1280" s="74">
        <v>335</v>
      </c>
      <c r="T1280" s="74">
        <v>338</v>
      </c>
      <c r="U1280" s="74">
        <v>262</v>
      </c>
      <c r="V1280" s="74">
        <v>256</v>
      </c>
      <c r="W1280" s="74">
        <v>252</v>
      </c>
      <c r="X1280" s="74">
        <v>252</v>
      </c>
      <c r="Y1280" s="74">
        <v>313</v>
      </c>
      <c r="Z1280" s="74">
        <v>1519</v>
      </c>
      <c r="AA1280" s="74">
        <v>1342</v>
      </c>
      <c r="AB1280" s="74">
        <v>1241</v>
      </c>
      <c r="AC1280" s="74">
        <v>1136</v>
      </c>
      <c r="AD1280" s="74">
        <v>1001</v>
      </c>
      <c r="AE1280" s="74">
        <v>972</v>
      </c>
      <c r="AF1280" s="74">
        <v>949</v>
      </c>
      <c r="AG1280" s="74">
        <v>838</v>
      </c>
      <c r="AH1280" s="74">
        <v>732</v>
      </c>
      <c r="AI1280" s="74">
        <v>650</v>
      </c>
      <c r="AJ1280" s="74">
        <v>525</v>
      </c>
      <c r="AK1280" s="74">
        <v>422</v>
      </c>
      <c r="AL1280" s="74">
        <v>638</v>
      </c>
      <c r="AM1280" s="87">
        <v>28</v>
      </c>
      <c r="AN1280" s="74">
        <v>195</v>
      </c>
      <c r="AO1280" s="88">
        <v>206</v>
      </c>
      <c r="AP1280" s="74">
        <v>361</v>
      </c>
      <c r="AQ1280" s="89">
        <v>9526</v>
      </c>
      <c r="AR1280" s="74">
        <v>801</v>
      </c>
      <c r="AS1280" s="74">
        <v>681</v>
      </c>
      <c r="AT1280" s="74">
        <v>3698</v>
      </c>
      <c r="AU1280" s="89">
        <v>499</v>
      </c>
      <c r="AV1280" s="95"/>
      <c r="AW1280" s="95"/>
      <c r="AY1280" s="5"/>
    </row>
    <row r="1281" spans="1:51" x14ac:dyDescent="0.2">
      <c r="A1281" s="73" t="s">
        <v>2511</v>
      </c>
      <c r="B1281" s="2" t="s">
        <v>2454</v>
      </c>
      <c r="C1281" s="2" t="s">
        <v>2454</v>
      </c>
      <c r="D1281" s="2" t="s">
        <v>2512</v>
      </c>
      <c r="E1281" s="5">
        <f t="shared" si="20"/>
        <v>19954</v>
      </c>
      <c r="F1281" s="74">
        <v>372</v>
      </c>
      <c r="G1281" s="74">
        <v>372</v>
      </c>
      <c r="H1281" s="74">
        <v>372</v>
      </c>
      <c r="I1281" s="74">
        <v>373</v>
      </c>
      <c r="J1281" s="74">
        <v>362</v>
      </c>
      <c r="K1281" s="74">
        <v>339</v>
      </c>
      <c r="L1281" s="74">
        <v>345</v>
      </c>
      <c r="M1281" s="74">
        <v>353</v>
      </c>
      <c r="N1281" s="74">
        <v>363</v>
      </c>
      <c r="O1281" s="74">
        <v>397</v>
      </c>
      <c r="P1281" s="74">
        <v>367</v>
      </c>
      <c r="Q1281" s="74">
        <v>376</v>
      </c>
      <c r="R1281" s="74">
        <v>379</v>
      </c>
      <c r="S1281" s="74">
        <v>379</v>
      </c>
      <c r="T1281" s="74">
        <v>388</v>
      </c>
      <c r="U1281" s="74">
        <v>300</v>
      </c>
      <c r="V1281" s="74">
        <v>296</v>
      </c>
      <c r="W1281" s="74">
        <v>289</v>
      </c>
      <c r="X1281" s="74">
        <v>282</v>
      </c>
      <c r="Y1281" s="74">
        <v>336</v>
      </c>
      <c r="Z1281" s="74">
        <v>1527</v>
      </c>
      <c r="AA1281" s="74">
        <v>1448</v>
      </c>
      <c r="AB1281" s="74">
        <v>1379</v>
      </c>
      <c r="AC1281" s="74">
        <v>1233</v>
      </c>
      <c r="AD1281" s="74">
        <v>1219</v>
      </c>
      <c r="AE1281" s="74">
        <v>1116</v>
      </c>
      <c r="AF1281" s="74">
        <v>1160</v>
      </c>
      <c r="AG1281" s="74">
        <v>894</v>
      </c>
      <c r="AH1281" s="74">
        <v>775</v>
      </c>
      <c r="AI1281" s="74">
        <v>684</v>
      </c>
      <c r="AJ1281" s="74">
        <v>540</v>
      </c>
      <c r="AK1281" s="74">
        <v>420</v>
      </c>
      <c r="AL1281" s="74">
        <v>519</v>
      </c>
      <c r="AM1281" s="87">
        <v>26</v>
      </c>
      <c r="AN1281" s="74">
        <v>193</v>
      </c>
      <c r="AO1281" s="88">
        <v>179</v>
      </c>
      <c r="AP1281" s="74">
        <v>338</v>
      </c>
      <c r="AQ1281" s="89">
        <v>10006</v>
      </c>
      <c r="AR1281" s="74">
        <v>901</v>
      </c>
      <c r="AS1281" s="74">
        <v>765</v>
      </c>
      <c r="AT1281" s="74">
        <v>3841</v>
      </c>
      <c r="AU1281" s="89">
        <v>461</v>
      </c>
      <c r="AV1281" s="95"/>
      <c r="AW1281" s="95"/>
      <c r="AY1281" s="5"/>
    </row>
    <row r="1282" spans="1:51" x14ac:dyDescent="0.2">
      <c r="A1282" s="73" t="s">
        <v>2513</v>
      </c>
      <c r="B1282" s="2" t="s">
        <v>2454</v>
      </c>
      <c r="C1282" s="2" t="s">
        <v>2454</v>
      </c>
      <c r="D1282" s="2" t="s">
        <v>2514</v>
      </c>
      <c r="E1282" s="5">
        <f t="shared" si="20"/>
        <v>47795</v>
      </c>
      <c r="F1282" s="74">
        <v>1115</v>
      </c>
      <c r="G1282" s="74">
        <v>1168</v>
      </c>
      <c r="H1282" s="74">
        <v>1209</v>
      </c>
      <c r="I1282" s="74">
        <v>1236</v>
      </c>
      <c r="J1282" s="74">
        <v>1196</v>
      </c>
      <c r="K1282" s="74">
        <v>1109</v>
      </c>
      <c r="L1282" s="74">
        <v>1114</v>
      </c>
      <c r="M1282" s="74">
        <v>1112</v>
      </c>
      <c r="N1282" s="74">
        <v>1105</v>
      </c>
      <c r="O1282" s="74">
        <v>1187</v>
      </c>
      <c r="P1282" s="74">
        <v>1055</v>
      </c>
      <c r="Q1282" s="74">
        <v>1036</v>
      </c>
      <c r="R1282" s="74">
        <v>1019</v>
      </c>
      <c r="S1282" s="74">
        <v>1004</v>
      </c>
      <c r="T1282" s="74">
        <v>1022</v>
      </c>
      <c r="U1282" s="74">
        <v>795</v>
      </c>
      <c r="V1282" s="74">
        <v>783</v>
      </c>
      <c r="W1282" s="74">
        <v>765</v>
      </c>
      <c r="X1282" s="74">
        <v>747</v>
      </c>
      <c r="Y1282" s="74">
        <v>898</v>
      </c>
      <c r="Z1282" s="74">
        <v>4034</v>
      </c>
      <c r="AA1282" s="74">
        <v>3568</v>
      </c>
      <c r="AB1282" s="74">
        <v>3479</v>
      </c>
      <c r="AC1282" s="74">
        <v>2839</v>
      </c>
      <c r="AD1282" s="74">
        <v>2379</v>
      </c>
      <c r="AE1282" s="74">
        <v>2134</v>
      </c>
      <c r="AF1282" s="74">
        <v>2018</v>
      </c>
      <c r="AG1282" s="74">
        <v>1666</v>
      </c>
      <c r="AH1282" s="74">
        <v>1349</v>
      </c>
      <c r="AI1282" s="74">
        <v>1164</v>
      </c>
      <c r="AJ1282" s="74">
        <v>1034</v>
      </c>
      <c r="AK1282" s="74">
        <v>669</v>
      </c>
      <c r="AL1282" s="74">
        <v>787</v>
      </c>
      <c r="AM1282" s="87">
        <v>76</v>
      </c>
      <c r="AN1282" s="74">
        <v>575</v>
      </c>
      <c r="AO1282" s="88">
        <v>540</v>
      </c>
      <c r="AP1282" s="74">
        <v>994</v>
      </c>
      <c r="AQ1282" s="89">
        <v>24464</v>
      </c>
      <c r="AR1282" s="74">
        <v>2584</v>
      </c>
      <c r="AS1282" s="74">
        <v>2041</v>
      </c>
      <c r="AT1282" s="74">
        <v>9475</v>
      </c>
      <c r="AU1282" s="89">
        <v>1351</v>
      </c>
      <c r="AV1282" s="95"/>
      <c r="AW1282" s="95"/>
      <c r="AY1282" s="5"/>
    </row>
    <row r="1283" spans="1:51" x14ac:dyDescent="0.2">
      <c r="A1283" s="73" t="s">
        <v>2515</v>
      </c>
      <c r="B1283" s="2" t="s">
        <v>2454</v>
      </c>
      <c r="C1283" s="2" t="s">
        <v>2454</v>
      </c>
      <c r="D1283" s="2" t="s">
        <v>2516</v>
      </c>
      <c r="E1283" s="5">
        <f t="shared" si="20"/>
        <v>27571</v>
      </c>
      <c r="F1283" s="74">
        <v>526</v>
      </c>
      <c r="G1283" s="74">
        <v>512</v>
      </c>
      <c r="H1283" s="74">
        <v>501</v>
      </c>
      <c r="I1283" s="74">
        <v>493</v>
      </c>
      <c r="J1283" s="74">
        <v>473</v>
      </c>
      <c r="K1283" s="74">
        <v>442</v>
      </c>
      <c r="L1283" s="74">
        <v>452</v>
      </c>
      <c r="M1283" s="74">
        <v>464</v>
      </c>
      <c r="N1283" s="74">
        <v>476</v>
      </c>
      <c r="O1283" s="74">
        <v>521</v>
      </c>
      <c r="P1283" s="74">
        <v>494</v>
      </c>
      <c r="Q1283" s="74">
        <v>510</v>
      </c>
      <c r="R1283" s="74">
        <v>521</v>
      </c>
      <c r="S1283" s="74">
        <v>520</v>
      </c>
      <c r="T1283" s="74">
        <v>526</v>
      </c>
      <c r="U1283" s="74">
        <v>412</v>
      </c>
      <c r="V1283" s="74">
        <v>409</v>
      </c>
      <c r="W1283" s="74">
        <v>400</v>
      </c>
      <c r="X1283" s="74">
        <v>388</v>
      </c>
      <c r="Y1283" s="74">
        <v>460</v>
      </c>
      <c r="Z1283" s="74">
        <v>2046</v>
      </c>
      <c r="AA1283" s="74">
        <v>2052</v>
      </c>
      <c r="AB1283" s="74">
        <v>2005</v>
      </c>
      <c r="AC1283" s="74">
        <v>1740</v>
      </c>
      <c r="AD1283" s="74">
        <v>1663</v>
      </c>
      <c r="AE1283" s="74">
        <v>1535</v>
      </c>
      <c r="AF1283" s="74">
        <v>1527</v>
      </c>
      <c r="AG1283" s="74">
        <v>1269</v>
      </c>
      <c r="AH1283" s="74">
        <v>1143</v>
      </c>
      <c r="AI1283" s="74">
        <v>1005</v>
      </c>
      <c r="AJ1283" s="74">
        <v>738</v>
      </c>
      <c r="AK1283" s="74">
        <v>573</v>
      </c>
      <c r="AL1283" s="74">
        <v>775</v>
      </c>
      <c r="AM1283" s="87">
        <v>37</v>
      </c>
      <c r="AN1283" s="74">
        <v>260</v>
      </c>
      <c r="AO1283" s="88">
        <v>266</v>
      </c>
      <c r="AP1283" s="74">
        <v>472</v>
      </c>
      <c r="AQ1283" s="89">
        <v>14369</v>
      </c>
      <c r="AR1283" s="74">
        <v>1278</v>
      </c>
      <c r="AS1283" s="74">
        <v>1077</v>
      </c>
      <c r="AT1283" s="74">
        <v>5939</v>
      </c>
      <c r="AU1283" s="89">
        <v>654</v>
      </c>
      <c r="AV1283" s="95"/>
      <c r="AW1283" s="95"/>
      <c r="AY1283" s="5"/>
    </row>
    <row r="1284" spans="1:51" x14ac:dyDescent="0.2">
      <c r="A1284" s="73" t="s">
        <v>2517</v>
      </c>
      <c r="B1284" s="2" t="s">
        <v>2454</v>
      </c>
      <c r="C1284" s="2" t="s">
        <v>2454</v>
      </c>
      <c r="D1284" s="2" t="s">
        <v>2518</v>
      </c>
      <c r="E1284" s="5">
        <f t="shared" si="20"/>
        <v>42382</v>
      </c>
      <c r="F1284" s="74">
        <v>886</v>
      </c>
      <c r="G1284" s="74">
        <v>875</v>
      </c>
      <c r="H1284" s="74">
        <v>866</v>
      </c>
      <c r="I1284" s="74">
        <v>865</v>
      </c>
      <c r="J1284" s="74">
        <v>836</v>
      </c>
      <c r="K1284" s="74">
        <v>773</v>
      </c>
      <c r="L1284" s="74">
        <v>785</v>
      </c>
      <c r="M1284" s="74">
        <v>799</v>
      </c>
      <c r="N1284" s="74">
        <v>815</v>
      </c>
      <c r="O1284" s="74">
        <v>889</v>
      </c>
      <c r="P1284" s="74">
        <v>820</v>
      </c>
      <c r="Q1284" s="74">
        <v>836</v>
      </c>
      <c r="R1284" s="74">
        <v>839</v>
      </c>
      <c r="S1284" s="74">
        <v>828</v>
      </c>
      <c r="T1284" s="74">
        <v>840</v>
      </c>
      <c r="U1284" s="74">
        <v>647</v>
      </c>
      <c r="V1284" s="74">
        <v>632</v>
      </c>
      <c r="W1284" s="74">
        <v>613</v>
      </c>
      <c r="X1284" s="74">
        <v>590</v>
      </c>
      <c r="Y1284" s="74">
        <v>711</v>
      </c>
      <c r="Z1284" s="74">
        <v>3095</v>
      </c>
      <c r="AA1284" s="74">
        <v>2838</v>
      </c>
      <c r="AB1284" s="74">
        <v>3008</v>
      </c>
      <c r="AC1284" s="74">
        <v>2740</v>
      </c>
      <c r="AD1284" s="74">
        <v>2484</v>
      </c>
      <c r="AE1284" s="74">
        <v>2353</v>
      </c>
      <c r="AF1284" s="74">
        <v>2131</v>
      </c>
      <c r="AG1284" s="74">
        <v>1791</v>
      </c>
      <c r="AH1284" s="74">
        <v>1599</v>
      </c>
      <c r="AI1284" s="74">
        <v>1423</v>
      </c>
      <c r="AJ1284" s="74">
        <v>1251</v>
      </c>
      <c r="AK1284" s="74">
        <v>874</v>
      </c>
      <c r="AL1284" s="74">
        <v>1050</v>
      </c>
      <c r="AM1284" s="87">
        <v>62</v>
      </c>
      <c r="AN1284" s="74">
        <v>449</v>
      </c>
      <c r="AO1284" s="88">
        <v>437</v>
      </c>
      <c r="AP1284" s="74">
        <v>796</v>
      </c>
      <c r="AQ1284" s="89">
        <v>21376</v>
      </c>
      <c r="AR1284" s="74">
        <v>2010</v>
      </c>
      <c r="AS1284" s="74">
        <v>1642</v>
      </c>
      <c r="AT1284" s="74">
        <v>8280</v>
      </c>
      <c r="AU1284" s="89">
        <v>1093</v>
      </c>
      <c r="AV1284" s="95"/>
      <c r="AW1284" s="95"/>
      <c r="AY1284" s="5"/>
    </row>
    <row r="1285" spans="1:51" x14ac:dyDescent="0.2">
      <c r="A1285" s="73" t="s">
        <v>2519</v>
      </c>
      <c r="B1285" s="2" t="s">
        <v>2454</v>
      </c>
      <c r="C1285" s="2" t="s">
        <v>2454</v>
      </c>
      <c r="D1285" s="2" t="s">
        <v>2520</v>
      </c>
      <c r="E1285" s="5">
        <f t="shared" si="20"/>
        <v>7517</v>
      </c>
      <c r="F1285" s="74">
        <v>157</v>
      </c>
      <c r="G1285" s="74">
        <v>149</v>
      </c>
      <c r="H1285" s="74">
        <v>137</v>
      </c>
      <c r="I1285" s="74">
        <v>133</v>
      </c>
      <c r="J1285" s="74">
        <v>119</v>
      </c>
      <c r="K1285" s="74">
        <v>114</v>
      </c>
      <c r="L1285" s="74">
        <v>120</v>
      </c>
      <c r="M1285" s="74">
        <v>122</v>
      </c>
      <c r="N1285" s="74">
        <v>128</v>
      </c>
      <c r="O1285" s="74">
        <v>146</v>
      </c>
      <c r="P1285" s="74">
        <v>140</v>
      </c>
      <c r="Q1285" s="74">
        <v>146</v>
      </c>
      <c r="R1285" s="74">
        <v>150</v>
      </c>
      <c r="S1285" s="74">
        <v>148</v>
      </c>
      <c r="T1285" s="74">
        <v>146</v>
      </c>
      <c r="U1285" s="74">
        <v>113</v>
      </c>
      <c r="V1285" s="74">
        <v>109</v>
      </c>
      <c r="W1285" s="74">
        <v>103</v>
      </c>
      <c r="X1285" s="74">
        <v>101</v>
      </c>
      <c r="Y1285" s="74">
        <v>121</v>
      </c>
      <c r="Z1285" s="74">
        <v>524</v>
      </c>
      <c r="AA1285" s="74">
        <v>475</v>
      </c>
      <c r="AB1285" s="74">
        <v>478</v>
      </c>
      <c r="AC1285" s="74">
        <v>441</v>
      </c>
      <c r="AD1285" s="74">
        <v>446</v>
      </c>
      <c r="AE1285" s="74">
        <v>441</v>
      </c>
      <c r="AF1285" s="74">
        <v>433</v>
      </c>
      <c r="AG1285" s="74">
        <v>363</v>
      </c>
      <c r="AH1285" s="74">
        <v>337</v>
      </c>
      <c r="AI1285" s="74">
        <v>267</v>
      </c>
      <c r="AJ1285" s="74">
        <v>251</v>
      </c>
      <c r="AK1285" s="74">
        <v>202</v>
      </c>
      <c r="AL1285" s="74">
        <v>257</v>
      </c>
      <c r="AM1285" s="87">
        <v>11</v>
      </c>
      <c r="AN1285" s="74">
        <v>77</v>
      </c>
      <c r="AO1285" s="88">
        <v>80</v>
      </c>
      <c r="AP1285" s="74">
        <v>143</v>
      </c>
      <c r="AQ1285" s="89">
        <v>3896</v>
      </c>
      <c r="AR1285" s="74">
        <v>355</v>
      </c>
      <c r="AS1285" s="74">
        <v>285</v>
      </c>
      <c r="AT1285" s="74">
        <v>1476</v>
      </c>
      <c r="AU1285" s="89">
        <v>199</v>
      </c>
      <c r="AV1285" s="95"/>
      <c r="AW1285" s="95"/>
      <c r="AY1285" s="5"/>
    </row>
    <row r="1286" spans="1:51" x14ac:dyDescent="0.2">
      <c r="A1286" s="73" t="s">
        <v>2521</v>
      </c>
      <c r="B1286" s="2" t="s">
        <v>2454</v>
      </c>
      <c r="C1286" s="2" t="s">
        <v>2454</v>
      </c>
      <c r="D1286" s="2" t="s">
        <v>1995</v>
      </c>
      <c r="E1286" s="5">
        <f t="shared" si="20"/>
        <v>13620</v>
      </c>
      <c r="F1286" s="74">
        <v>318</v>
      </c>
      <c r="G1286" s="74">
        <v>307</v>
      </c>
      <c r="H1286" s="74">
        <v>302</v>
      </c>
      <c r="I1286" s="74">
        <v>304</v>
      </c>
      <c r="J1286" s="74">
        <v>289</v>
      </c>
      <c r="K1286" s="74">
        <v>276</v>
      </c>
      <c r="L1286" s="74">
        <v>285</v>
      </c>
      <c r="M1286" s="74">
        <v>294</v>
      </c>
      <c r="N1286" s="74">
        <v>303</v>
      </c>
      <c r="O1286" s="74">
        <v>339</v>
      </c>
      <c r="P1286" s="74">
        <v>313</v>
      </c>
      <c r="Q1286" s="74">
        <v>323</v>
      </c>
      <c r="R1286" s="74">
        <v>324</v>
      </c>
      <c r="S1286" s="74">
        <v>307</v>
      </c>
      <c r="T1286" s="74">
        <v>291</v>
      </c>
      <c r="U1286" s="74">
        <v>204</v>
      </c>
      <c r="V1286" s="74">
        <v>180</v>
      </c>
      <c r="W1286" s="74">
        <v>161</v>
      </c>
      <c r="X1286" s="74">
        <v>154</v>
      </c>
      <c r="Y1286" s="74">
        <v>198</v>
      </c>
      <c r="Z1286" s="74">
        <v>905</v>
      </c>
      <c r="AA1286" s="74">
        <v>821</v>
      </c>
      <c r="AB1286" s="74">
        <v>874</v>
      </c>
      <c r="AC1286" s="74">
        <v>829</v>
      </c>
      <c r="AD1286" s="74">
        <v>685</v>
      </c>
      <c r="AE1286" s="74">
        <v>650</v>
      </c>
      <c r="AF1286" s="74">
        <v>692</v>
      </c>
      <c r="AG1286" s="74">
        <v>568</v>
      </c>
      <c r="AH1286" s="74">
        <v>605</v>
      </c>
      <c r="AI1286" s="74">
        <v>548</v>
      </c>
      <c r="AJ1286" s="74">
        <v>364</v>
      </c>
      <c r="AK1286" s="74">
        <v>243</v>
      </c>
      <c r="AL1286" s="74">
        <v>364</v>
      </c>
      <c r="AM1286" s="87">
        <v>22</v>
      </c>
      <c r="AN1286" s="74">
        <v>162</v>
      </c>
      <c r="AO1286" s="88">
        <v>156</v>
      </c>
      <c r="AP1286" s="74">
        <v>286</v>
      </c>
      <c r="AQ1286" s="89">
        <v>7111</v>
      </c>
      <c r="AR1286" s="74">
        <v>744</v>
      </c>
      <c r="AS1286" s="74">
        <v>482</v>
      </c>
      <c r="AT1286" s="74">
        <v>2599</v>
      </c>
      <c r="AU1286" s="89">
        <v>389</v>
      </c>
      <c r="AV1286" s="95"/>
      <c r="AW1286" s="95"/>
      <c r="AY1286" s="5"/>
    </row>
    <row r="1287" spans="1:51" x14ac:dyDescent="0.2">
      <c r="A1287" s="73" t="s">
        <v>2522</v>
      </c>
      <c r="B1287" s="2" t="s">
        <v>2454</v>
      </c>
      <c r="C1287" s="2" t="s">
        <v>2454</v>
      </c>
      <c r="D1287" s="2" t="s">
        <v>2380</v>
      </c>
      <c r="E1287" s="5">
        <f t="shared" si="20"/>
        <v>16756</v>
      </c>
      <c r="F1287" s="74">
        <v>465</v>
      </c>
      <c r="G1287" s="74">
        <v>440</v>
      </c>
      <c r="H1287" s="74">
        <v>414</v>
      </c>
      <c r="I1287" s="74">
        <v>397</v>
      </c>
      <c r="J1287" s="74">
        <v>366</v>
      </c>
      <c r="K1287" s="74">
        <v>329</v>
      </c>
      <c r="L1287" s="74">
        <v>320</v>
      </c>
      <c r="M1287" s="74">
        <v>318</v>
      </c>
      <c r="N1287" s="74">
        <v>315</v>
      </c>
      <c r="O1287" s="74">
        <v>339</v>
      </c>
      <c r="P1287" s="74">
        <v>310</v>
      </c>
      <c r="Q1287" s="74">
        <v>315</v>
      </c>
      <c r="R1287" s="74">
        <v>317</v>
      </c>
      <c r="S1287" s="74">
        <v>318</v>
      </c>
      <c r="T1287" s="74">
        <v>330</v>
      </c>
      <c r="U1287" s="74">
        <v>263</v>
      </c>
      <c r="V1287" s="74">
        <v>268</v>
      </c>
      <c r="W1287" s="74">
        <v>266</v>
      </c>
      <c r="X1287" s="74">
        <v>267</v>
      </c>
      <c r="Y1287" s="74">
        <v>326</v>
      </c>
      <c r="Z1287" s="74">
        <v>1544</v>
      </c>
      <c r="AA1287" s="74">
        <v>1395</v>
      </c>
      <c r="AB1287" s="74">
        <v>1272</v>
      </c>
      <c r="AC1287" s="74">
        <v>1167</v>
      </c>
      <c r="AD1287" s="74">
        <v>1049</v>
      </c>
      <c r="AE1287" s="74">
        <v>856</v>
      </c>
      <c r="AF1287" s="74">
        <v>722</v>
      </c>
      <c r="AG1287" s="74">
        <v>578</v>
      </c>
      <c r="AH1287" s="74">
        <v>476</v>
      </c>
      <c r="AI1287" s="74">
        <v>400</v>
      </c>
      <c r="AJ1287" s="74">
        <v>275</v>
      </c>
      <c r="AK1287" s="74">
        <v>176</v>
      </c>
      <c r="AL1287" s="74">
        <v>163</v>
      </c>
      <c r="AM1287" s="87">
        <v>33</v>
      </c>
      <c r="AN1287" s="74">
        <v>225</v>
      </c>
      <c r="AO1287" s="88">
        <v>240</v>
      </c>
      <c r="AP1287" s="74">
        <v>422</v>
      </c>
      <c r="AQ1287" s="89">
        <v>8640</v>
      </c>
      <c r="AR1287" s="74">
        <v>775</v>
      </c>
      <c r="AS1287" s="74">
        <v>745</v>
      </c>
      <c r="AT1287" s="74">
        <v>3819</v>
      </c>
      <c r="AU1287" s="89">
        <v>571</v>
      </c>
      <c r="AV1287" s="95"/>
      <c r="AW1287" s="95"/>
      <c r="AY1287" s="5"/>
    </row>
    <row r="1288" spans="1:51" x14ac:dyDescent="0.2">
      <c r="A1288" s="73" t="s">
        <v>2523</v>
      </c>
      <c r="B1288" s="2" t="s">
        <v>2454</v>
      </c>
      <c r="C1288" s="2" t="s">
        <v>2454</v>
      </c>
      <c r="D1288" s="2" t="s">
        <v>2524</v>
      </c>
      <c r="E1288" s="5">
        <f t="shared" si="20"/>
        <v>23783</v>
      </c>
      <c r="F1288" s="74">
        <v>500</v>
      </c>
      <c r="G1288" s="74">
        <v>493</v>
      </c>
      <c r="H1288" s="74">
        <v>484</v>
      </c>
      <c r="I1288" s="74">
        <v>484</v>
      </c>
      <c r="J1288" s="74">
        <v>467</v>
      </c>
      <c r="K1288" s="74">
        <v>435</v>
      </c>
      <c r="L1288" s="74">
        <v>444</v>
      </c>
      <c r="M1288" s="74">
        <v>452</v>
      </c>
      <c r="N1288" s="74">
        <v>464</v>
      </c>
      <c r="O1288" s="74">
        <v>514</v>
      </c>
      <c r="P1288" s="74">
        <v>473</v>
      </c>
      <c r="Q1288" s="74">
        <v>488</v>
      </c>
      <c r="R1288" s="74">
        <v>490</v>
      </c>
      <c r="S1288" s="74">
        <v>483</v>
      </c>
      <c r="T1288" s="74">
        <v>472</v>
      </c>
      <c r="U1288" s="74">
        <v>365</v>
      </c>
      <c r="V1288" s="74">
        <v>351</v>
      </c>
      <c r="W1288" s="74">
        <v>339</v>
      </c>
      <c r="X1288" s="74">
        <v>331</v>
      </c>
      <c r="Y1288" s="74">
        <v>410</v>
      </c>
      <c r="Z1288" s="74">
        <v>1886</v>
      </c>
      <c r="AA1288" s="74">
        <v>1686</v>
      </c>
      <c r="AB1288" s="74">
        <v>1651</v>
      </c>
      <c r="AC1288" s="74">
        <v>1443</v>
      </c>
      <c r="AD1288" s="74">
        <v>1340</v>
      </c>
      <c r="AE1288" s="74">
        <v>1278</v>
      </c>
      <c r="AF1288" s="74">
        <v>1229</v>
      </c>
      <c r="AG1288" s="74">
        <v>1013</v>
      </c>
      <c r="AH1288" s="74">
        <v>836</v>
      </c>
      <c r="AI1288" s="74">
        <v>816</v>
      </c>
      <c r="AJ1288" s="74">
        <v>635</v>
      </c>
      <c r="AK1288" s="74">
        <v>429</v>
      </c>
      <c r="AL1288" s="74">
        <v>602</v>
      </c>
      <c r="AM1288" s="87">
        <v>35</v>
      </c>
      <c r="AN1288" s="74">
        <v>253</v>
      </c>
      <c r="AO1288" s="88">
        <v>247</v>
      </c>
      <c r="AP1288" s="74">
        <v>454</v>
      </c>
      <c r="AQ1288" s="89">
        <v>12323</v>
      </c>
      <c r="AR1288" s="74">
        <v>1146</v>
      </c>
      <c r="AS1288" s="74">
        <v>944</v>
      </c>
      <c r="AT1288" s="74">
        <v>4870</v>
      </c>
      <c r="AU1288" s="89">
        <v>620</v>
      </c>
      <c r="AV1288" s="95"/>
      <c r="AW1288" s="95"/>
      <c r="AY1288" s="5"/>
    </row>
    <row r="1289" spans="1:51" x14ac:dyDescent="0.2">
      <c r="A1289" s="73" t="s">
        <v>2525</v>
      </c>
      <c r="B1289" s="2" t="s">
        <v>2526</v>
      </c>
      <c r="C1289" s="2" t="s">
        <v>2526</v>
      </c>
      <c r="D1289" s="2" t="s">
        <v>2526</v>
      </c>
      <c r="E1289" s="5">
        <f t="shared" si="20"/>
        <v>303027</v>
      </c>
      <c r="F1289" s="74">
        <v>3183</v>
      </c>
      <c r="G1289" s="74">
        <v>3222</v>
      </c>
      <c r="H1289" s="74">
        <v>3222</v>
      </c>
      <c r="I1289" s="74">
        <v>3238</v>
      </c>
      <c r="J1289" s="74">
        <v>2972</v>
      </c>
      <c r="K1289" s="74">
        <v>2864</v>
      </c>
      <c r="L1289" s="74">
        <v>2865</v>
      </c>
      <c r="M1289" s="74">
        <v>2860</v>
      </c>
      <c r="N1289" s="74">
        <v>2847</v>
      </c>
      <c r="O1289" s="74">
        <v>2815</v>
      </c>
      <c r="P1289" s="74">
        <v>2955</v>
      </c>
      <c r="Q1289" s="74">
        <v>2957</v>
      </c>
      <c r="R1289" s="74">
        <v>2991</v>
      </c>
      <c r="S1289" s="74">
        <v>3104</v>
      </c>
      <c r="T1289" s="74">
        <v>3647</v>
      </c>
      <c r="U1289" s="74">
        <v>2942</v>
      </c>
      <c r="V1289" s="74">
        <v>3077</v>
      </c>
      <c r="W1289" s="74">
        <v>3182</v>
      </c>
      <c r="X1289" s="74">
        <v>3244</v>
      </c>
      <c r="Y1289" s="74">
        <v>4319</v>
      </c>
      <c r="Z1289" s="74">
        <v>21571</v>
      </c>
      <c r="AA1289" s="74">
        <v>22565</v>
      </c>
      <c r="AB1289" s="74">
        <v>21645</v>
      </c>
      <c r="AC1289" s="74">
        <v>22802</v>
      </c>
      <c r="AD1289" s="74">
        <v>23301</v>
      </c>
      <c r="AE1289" s="74">
        <v>22785</v>
      </c>
      <c r="AF1289" s="74">
        <v>21208</v>
      </c>
      <c r="AG1289" s="74">
        <v>19089</v>
      </c>
      <c r="AH1289" s="74">
        <v>15602</v>
      </c>
      <c r="AI1289" s="74">
        <v>14919</v>
      </c>
      <c r="AJ1289" s="74">
        <v>12918</v>
      </c>
      <c r="AK1289" s="74">
        <v>9877</v>
      </c>
      <c r="AL1289" s="74">
        <v>12239</v>
      </c>
      <c r="AM1289" s="87">
        <v>159</v>
      </c>
      <c r="AN1289" s="74">
        <v>1731</v>
      </c>
      <c r="AO1289" s="88">
        <v>1452</v>
      </c>
      <c r="AP1289" s="74">
        <v>3539</v>
      </c>
      <c r="AQ1289" s="89">
        <v>161270</v>
      </c>
      <c r="AR1289" s="74">
        <v>7595</v>
      </c>
      <c r="AS1289" s="74">
        <v>8898</v>
      </c>
      <c r="AT1289" s="74">
        <v>74440</v>
      </c>
      <c r="AU1289" s="89">
        <v>4501</v>
      </c>
      <c r="AV1289" s="95"/>
      <c r="AW1289" s="95"/>
      <c r="AY1289" s="5"/>
    </row>
    <row r="1290" spans="1:51" x14ac:dyDescent="0.2">
      <c r="A1290" s="73" t="s">
        <v>2527</v>
      </c>
      <c r="B1290" s="2" t="s">
        <v>2526</v>
      </c>
      <c r="C1290" s="2" t="s">
        <v>2526</v>
      </c>
      <c r="D1290" s="2" t="s">
        <v>2528</v>
      </c>
      <c r="E1290" s="5">
        <f t="shared" ref="E1290:E1353" si="21">SUM(F1290:AL1290)</f>
        <v>45999</v>
      </c>
      <c r="F1290" s="74">
        <v>748</v>
      </c>
      <c r="G1290" s="74">
        <v>724</v>
      </c>
      <c r="H1290" s="74">
        <v>711</v>
      </c>
      <c r="I1290" s="74">
        <v>705</v>
      </c>
      <c r="J1290" s="74">
        <v>655</v>
      </c>
      <c r="K1290" s="74">
        <v>636</v>
      </c>
      <c r="L1290" s="74">
        <v>648</v>
      </c>
      <c r="M1290" s="74">
        <v>663</v>
      </c>
      <c r="N1290" s="74">
        <v>680</v>
      </c>
      <c r="O1290" s="74">
        <v>708</v>
      </c>
      <c r="P1290" s="74">
        <v>745</v>
      </c>
      <c r="Q1290" s="74">
        <v>766</v>
      </c>
      <c r="R1290" s="74">
        <v>779</v>
      </c>
      <c r="S1290" s="74">
        <v>772</v>
      </c>
      <c r="T1290" s="74">
        <v>857</v>
      </c>
      <c r="U1290" s="74">
        <v>643</v>
      </c>
      <c r="V1290" s="74">
        <v>629</v>
      </c>
      <c r="W1290" s="74">
        <v>617</v>
      </c>
      <c r="X1290" s="74">
        <v>600</v>
      </c>
      <c r="Y1290" s="74">
        <v>789</v>
      </c>
      <c r="Z1290" s="74">
        <v>3552</v>
      </c>
      <c r="AA1290" s="74">
        <v>3641</v>
      </c>
      <c r="AB1290" s="74">
        <v>3460</v>
      </c>
      <c r="AC1290" s="74">
        <v>3905</v>
      </c>
      <c r="AD1290" s="74">
        <v>3818</v>
      </c>
      <c r="AE1290" s="74">
        <v>3182</v>
      </c>
      <c r="AF1290" s="74">
        <v>2828</v>
      </c>
      <c r="AG1290" s="74">
        <v>2202</v>
      </c>
      <c r="AH1290" s="74">
        <v>1629</v>
      </c>
      <c r="AI1290" s="74">
        <v>1381</v>
      </c>
      <c r="AJ1290" s="74">
        <v>874</v>
      </c>
      <c r="AK1290" s="74">
        <v>687</v>
      </c>
      <c r="AL1290" s="74">
        <v>765</v>
      </c>
      <c r="AM1290" s="87">
        <v>59</v>
      </c>
      <c r="AN1290" s="74">
        <v>381</v>
      </c>
      <c r="AO1290" s="88">
        <v>367</v>
      </c>
      <c r="AP1290" s="74">
        <v>835</v>
      </c>
      <c r="AQ1290" s="89">
        <v>23381</v>
      </c>
      <c r="AR1290" s="74">
        <v>1905</v>
      </c>
      <c r="AS1290" s="74">
        <v>1705</v>
      </c>
      <c r="AT1290" s="74">
        <v>10973</v>
      </c>
      <c r="AU1290" s="89">
        <v>1078</v>
      </c>
      <c r="AV1290" s="95"/>
      <c r="AW1290" s="95"/>
      <c r="AY1290" s="5"/>
    </row>
    <row r="1291" spans="1:51" x14ac:dyDescent="0.2">
      <c r="A1291" s="73" t="s">
        <v>2529</v>
      </c>
      <c r="B1291" s="2" t="s">
        <v>2526</v>
      </c>
      <c r="C1291" s="2" t="s">
        <v>2526</v>
      </c>
      <c r="D1291" s="2" t="s">
        <v>2530</v>
      </c>
      <c r="E1291" s="5">
        <f t="shared" si="21"/>
        <v>666650</v>
      </c>
      <c r="F1291" s="74">
        <v>10578</v>
      </c>
      <c r="G1291" s="74">
        <v>10616</v>
      </c>
      <c r="H1291" s="74">
        <v>10617</v>
      </c>
      <c r="I1291" s="74">
        <v>10573</v>
      </c>
      <c r="J1291" s="74">
        <v>9628</v>
      </c>
      <c r="K1291" s="74">
        <v>9208</v>
      </c>
      <c r="L1291" s="74">
        <v>9119</v>
      </c>
      <c r="M1291" s="74">
        <v>9031</v>
      </c>
      <c r="N1291" s="74">
        <v>8950</v>
      </c>
      <c r="O1291" s="74">
        <v>8970</v>
      </c>
      <c r="P1291" s="74">
        <v>9161</v>
      </c>
      <c r="Q1291" s="74">
        <v>9098</v>
      </c>
      <c r="R1291" s="74">
        <v>9126</v>
      </c>
      <c r="S1291" s="74">
        <v>9293</v>
      </c>
      <c r="T1291" s="74">
        <v>10881</v>
      </c>
      <c r="U1291" s="74">
        <v>8541</v>
      </c>
      <c r="V1291" s="74">
        <v>8764</v>
      </c>
      <c r="W1291" s="74">
        <v>9000</v>
      </c>
      <c r="X1291" s="74">
        <v>9244</v>
      </c>
      <c r="Y1291" s="74">
        <v>12382</v>
      </c>
      <c r="Z1291" s="74">
        <v>62910</v>
      </c>
      <c r="AA1291" s="74">
        <v>62303</v>
      </c>
      <c r="AB1291" s="74">
        <v>55916</v>
      </c>
      <c r="AC1291" s="74">
        <v>54213</v>
      </c>
      <c r="AD1291" s="74">
        <v>50356</v>
      </c>
      <c r="AE1291" s="74">
        <v>43586</v>
      </c>
      <c r="AF1291" s="74">
        <v>37810</v>
      </c>
      <c r="AG1291" s="74">
        <v>31636</v>
      </c>
      <c r="AH1291" s="74">
        <v>23064</v>
      </c>
      <c r="AI1291" s="74">
        <v>19111</v>
      </c>
      <c r="AJ1291" s="74">
        <v>13019</v>
      </c>
      <c r="AK1291" s="74">
        <v>9053</v>
      </c>
      <c r="AL1291" s="74">
        <v>10893</v>
      </c>
      <c r="AM1291" s="87">
        <v>910</v>
      </c>
      <c r="AN1291" s="74">
        <v>5384</v>
      </c>
      <c r="AO1291" s="88">
        <v>5194</v>
      </c>
      <c r="AP1291" s="74">
        <v>11751</v>
      </c>
      <c r="AQ1291" s="89">
        <v>344453</v>
      </c>
      <c r="AR1291" s="74">
        <v>24633</v>
      </c>
      <c r="AS1291" s="74">
        <v>24453</v>
      </c>
      <c r="AT1291" s="74">
        <v>173289</v>
      </c>
      <c r="AU1291" s="89">
        <v>15139</v>
      </c>
      <c r="AV1291" s="95"/>
      <c r="AW1291" s="95"/>
      <c r="AY1291" s="5"/>
    </row>
    <row r="1292" spans="1:51" x14ac:dyDescent="0.2">
      <c r="A1292" s="73" t="s">
        <v>2531</v>
      </c>
      <c r="B1292" s="2" t="s">
        <v>2526</v>
      </c>
      <c r="C1292" s="2" t="s">
        <v>2526</v>
      </c>
      <c r="D1292" s="2" t="s">
        <v>2532</v>
      </c>
      <c r="E1292" s="5">
        <f t="shared" si="21"/>
        <v>34270</v>
      </c>
      <c r="F1292" s="74">
        <v>281</v>
      </c>
      <c r="G1292" s="74">
        <v>280</v>
      </c>
      <c r="H1292" s="74">
        <v>282</v>
      </c>
      <c r="I1292" s="74">
        <v>282</v>
      </c>
      <c r="J1292" s="74">
        <v>266</v>
      </c>
      <c r="K1292" s="74">
        <v>254</v>
      </c>
      <c r="L1292" s="74">
        <v>257</v>
      </c>
      <c r="M1292" s="74">
        <v>261</v>
      </c>
      <c r="N1292" s="74">
        <v>266</v>
      </c>
      <c r="O1292" s="74">
        <v>275</v>
      </c>
      <c r="P1292" s="74">
        <v>287</v>
      </c>
      <c r="Q1292" s="74">
        <v>294</v>
      </c>
      <c r="R1292" s="74">
        <v>302</v>
      </c>
      <c r="S1292" s="74">
        <v>306</v>
      </c>
      <c r="T1292" s="74">
        <v>357</v>
      </c>
      <c r="U1292" s="74">
        <v>280</v>
      </c>
      <c r="V1292" s="74">
        <v>286</v>
      </c>
      <c r="W1292" s="74">
        <v>292</v>
      </c>
      <c r="X1292" s="74">
        <v>296</v>
      </c>
      <c r="Y1292" s="74">
        <v>402</v>
      </c>
      <c r="Z1292" s="74">
        <v>2033</v>
      </c>
      <c r="AA1292" s="74">
        <v>2170</v>
      </c>
      <c r="AB1292" s="74">
        <v>2258</v>
      </c>
      <c r="AC1292" s="74">
        <v>2430</v>
      </c>
      <c r="AD1292" s="74">
        <v>2353</v>
      </c>
      <c r="AE1292" s="74">
        <v>2691</v>
      </c>
      <c r="AF1292" s="74">
        <v>2790</v>
      </c>
      <c r="AG1292" s="74">
        <v>2497</v>
      </c>
      <c r="AH1292" s="74">
        <v>2136</v>
      </c>
      <c r="AI1292" s="74">
        <v>1960</v>
      </c>
      <c r="AJ1292" s="74">
        <v>1708</v>
      </c>
      <c r="AK1292" s="74">
        <v>1366</v>
      </c>
      <c r="AL1292" s="74">
        <v>2072</v>
      </c>
      <c r="AM1292" s="87">
        <v>24</v>
      </c>
      <c r="AN1292" s="74">
        <v>142</v>
      </c>
      <c r="AO1292" s="88">
        <v>139</v>
      </c>
      <c r="AP1292" s="74">
        <v>318</v>
      </c>
      <c r="AQ1292" s="89">
        <v>17856</v>
      </c>
      <c r="AR1292" s="74">
        <v>806</v>
      </c>
      <c r="AS1292" s="74">
        <v>824</v>
      </c>
      <c r="AT1292" s="74">
        <v>7495</v>
      </c>
      <c r="AU1292" s="89">
        <v>424</v>
      </c>
      <c r="AV1292" s="95"/>
      <c r="AW1292" s="95"/>
      <c r="AY1292" s="5"/>
    </row>
    <row r="1293" spans="1:51" x14ac:dyDescent="0.2">
      <c r="A1293" s="73" t="s">
        <v>2533</v>
      </c>
      <c r="B1293" s="2" t="s">
        <v>2526</v>
      </c>
      <c r="C1293" s="2" t="s">
        <v>2526</v>
      </c>
      <c r="D1293" s="2" t="s">
        <v>2534</v>
      </c>
      <c r="E1293" s="5">
        <f t="shared" si="21"/>
        <v>85343</v>
      </c>
      <c r="F1293" s="74">
        <v>853</v>
      </c>
      <c r="G1293" s="74">
        <v>844</v>
      </c>
      <c r="H1293" s="74">
        <v>835</v>
      </c>
      <c r="I1293" s="74">
        <v>829</v>
      </c>
      <c r="J1293" s="74">
        <v>755</v>
      </c>
      <c r="K1293" s="74">
        <v>725</v>
      </c>
      <c r="L1293" s="74">
        <v>723</v>
      </c>
      <c r="M1293" s="74">
        <v>724</v>
      </c>
      <c r="N1293" s="74">
        <v>729</v>
      </c>
      <c r="O1293" s="74">
        <v>746</v>
      </c>
      <c r="P1293" s="74">
        <v>771</v>
      </c>
      <c r="Q1293" s="74">
        <v>782</v>
      </c>
      <c r="R1293" s="74">
        <v>798</v>
      </c>
      <c r="S1293" s="74">
        <v>829</v>
      </c>
      <c r="T1293" s="74">
        <v>978</v>
      </c>
      <c r="U1293" s="74">
        <v>789</v>
      </c>
      <c r="V1293" s="74">
        <v>825</v>
      </c>
      <c r="W1293" s="74">
        <v>851</v>
      </c>
      <c r="X1293" s="74">
        <v>862</v>
      </c>
      <c r="Y1293" s="74">
        <v>1128</v>
      </c>
      <c r="Z1293" s="74">
        <v>5546</v>
      </c>
      <c r="AA1293" s="74">
        <v>6101</v>
      </c>
      <c r="AB1293" s="74">
        <v>5746</v>
      </c>
      <c r="AC1293" s="74">
        <v>5954</v>
      </c>
      <c r="AD1293" s="74">
        <v>6471</v>
      </c>
      <c r="AE1293" s="74">
        <v>6591</v>
      </c>
      <c r="AF1293" s="74">
        <v>6345</v>
      </c>
      <c r="AG1293" s="74">
        <v>5770</v>
      </c>
      <c r="AH1293" s="74">
        <v>4667</v>
      </c>
      <c r="AI1293" s="74">
        <v>4349</v>
      </c>
      <c r="AJ1293" s="74">
        <v>3946</v>
      </c>
      <c r="AK1293" s="74">
        <v>3087</v>
      </c>
      <c r="AL1293" s="74">
        <v>4394</v>
      </c>
      <c r="AM1293" s="87">
        <v>49</v>
      </c>
      <c r="AN1293" s="74">
        <v>425</v>
      </c>
      <c r="AO1293" s="88">
        <v>428</v>
      </c>
      <c r="AP1293" s="74">
        <v>950</v>
      </c>
      <c r="AQ1293" s="89">
        <v>44221</v>
      </c>
      <c r="AR1293" s="74">
        <v>2087</v>
      </c>
      <c r="AS1293" s="74">
        <v>2225</v>
      </c>
      <c r="AT1293" s="74">
        <v>19687</v>
      </c>
      <c r="AU1293" s="89">
        <v>1258</v>
      </c>
      <c r="AV1293" s="95"/>
      <c r="AW1293" s="95"/>
      <c r="AY1293" s="5"/>
    </row>
    <row r="1294" spans="1:51" x14ac:dyDescent="0.2">
      <c r="A1294" s="73" t="s">
        <v>2535</v>
      </c>
      <c r="B1294" s="2" t="s">
        <v>2526</v>
      </c>
      <c r="C1294" s="2" t="s">
        <v>2526</v>
      </c>
      <c r="D1294" s="2" t="s">
        <v>2536</v>
      </c>
      <c r="E1294" s="5">
        <f t="shared" si="21"/>
        <v>320392</v>
      </c>
      <c r="F1294" s="74">
        <v>5225</v>
      </c>
      <c r="G1294" s="74">
        <v>5249</v>
      </c>
      <c r="H1294" s="74">
        <v>5267</v>
      </c>
      <c r="I1294" s="74">
        <v>5282</v>
      </c>
      <c r="J1294" s="74">
        <v>4846</v>
      </c>
      <c r="K1294" s="74">
        <v>4680</v>
      </c>
      <c r="L1294" s="74">
        <v>4682</v>
      </c>
      <c r="M1294" s="74">
        <v>4680</v>
      </c>
      <c r="N1294" s="74">
        <v>4675</v>
      </c>
      <c r="O1294" s="74">
        <v>4717</v>
      </c>
      <c r="P1294" s="74">
        <v>4841</v>
      </c>
      <c r="Q1294" s="74">
        <v>4831</v>
      </c>
      <c r="R1294" s="74">
        <v>4821</v>
      </c>
      <c r="S1294" s="74">
        <v>4808</v>
      </c>
      <c r="T1294" s="74">
        <v>5473</v>
      </c>
      <c r="U1294" s="74">
        <v>4170</v>
      </c>
      <c r="V1294" s="74">
        <v>4163</v>
      </c>
      <c r="W1294" s="74">
        <v>4156</v>
      </c>
      <c r="X1294" s="74">
        <v>4143</v>
      </c>
      <c r="Y1294" s="74">
        <v>5486</v>
      </c>
      <c r="Z1294" s="74">
        <v>26538</v>
      </c>
      <c r="AA1294" s="74">
        <v>27232</v>
      </c>
      <c r="AB1294" s="74">
        <v>26517</v>
      </c>
      <c r="AC1294" s="74">
        <v>27464</v>
      </c>
      <c r="AD1294" s="74">
        <v>24959</v>
      </c>
      <c r="AE1294" s="74">
        <v>21230</v>
      </c>
      <c r="AF1294" s="74">
        <v>17918</v>
      </c>
      <c r="AG1294" s="74">
        <v>15692</v>
      </c>
      <c r="AH1294" s="74">
        <v>11681</v>
      </c>
      <c r="AI1294" s="74">
        <v>9597</v>
      </c>
      <c r="AJ1294" s="74">
        <v>6580</v>
      </c>
      <c r="AK1294" s="74">
        <v>4033</v>
      </c>
      <c r="AL1294" s="74">
        <v>4756</v>
      </c>
      <c r="AM1294" s="87">
        <v>473</v>
      </c>
      <c r="AN1294" s="74">
        <v>2686</v>
      </c>
      <c r="AO1294" s="88">
        <v>2539</v>
      </c>
      <c r="AP1294" s="74">
        <v>5809</v>
      </c>
      <c r="AQ1294" s="89">
        <v>168838</v>
      </c>
      <c r="AR1294" s="74">
        <v>12582</v>
      </c>
      <c r="AS1294" s="74">
        <v>11446</v>
      </c>
      <c r="AT1294" s="74">
        <v>83407</v>
      </c>
      <c r="AU1294" s="89">
        <v>7478</v>
      </c>
      <c r="AV1294" s="95"/>
      <c r="AW1294" s="95"/>
      <c r="AY1294" s="5"/>
    </row>
    <row r="1295" spans="1:51" x14ac:dyDescent="0.2">
      <c r="A1295" s="73" t="s">
        <v>2537</v>
      </c>
      <c r="B1295" s="2" t="s">
        <v>2526</v>
      </c>
      <c r="C1295" s="2" t="s">
        <v>2526</v>
      </c>
      <c r="D1295" s="2" t="s">
        <v>2538</v>
      </c>
      <c r="E1295" s="5">
        <f t="shared" si="21"/>
        <v>47643</v>
      </c>
      <c r="F1295" s="74">
        <v>603</v>
      </c>
      <c r="G1295" s="74">
        <v>592</v>
      </c>
      <c r="H1295" s="74">
        <v>587</v>
      </c>
      <c r="I1295" s="74">
        <v>583</v>
      </c>
      <c r="J1295" s="74">
        <v>533</v>
      </c>
      <c r="K1295" s="74">
        <v>516</v>
      </c>
      <c r="L1295" s="74">
        <v>518</v>
      </c>
      <c r="M1295" s="74">
        <v>522</v>
      </c>
      <c r="N1295" s="74">
        <v>527</v>
      </c>
      <c r="O1295" s="74">
        <v>533</v>
      </c>
      <c r="P1295" s="74">
        <v>558</v>
      </c>
      <c r="Q1295" s="74">
        <v>566</v>
      </c>
      <c r="R1295" s="74">
        <v>573</v>
      </c>
      <c r="S1295" s="74">
        <v>582</v>
      </c>
      <c r="T1295" s="74">
        <v>673</v>
      </c>
      <c r="U1295" s="74">
        <v>520</v>
      </c>
      <c r="V1295" s="74">
        <v>528</v>
      </c>
      <c r="W1295" s="74">
        <v>534</v>
      </c>
      <c r="X1295" s="74">
        <v>537</v>
      </c>
      <c r="Y1295" s="74">
        <v>717</v>
      </c>
      <c r="Z1295" s="74">
        <v>3475</v>
      </c>
      <c r="AA1295" s="74">
        <v>3603</v>
      </c>
      <c r="AB1295" s="74">
        <v>3701</v>
      </c>
      <c r="AC1295" s="74">
        <v>3792</v>
      </c>
      <c r="AD1295" s="74">
        <v>3511</v>
      </c>
      <c r="AE1295" s="74">
        <v>3274</v>
      </c>
      <c r="AF1295" s="74">
        <v>3037</v>
      </c>
      <c r="AG1295" s="74">
        <v>2924</v>
      </c>
      <c r="AH1295" s="74">
        <v>2335</v>
      </c>
      <c r="AI1295" s="74">
        <v>2159</v>
      </c>
      <c r="AJ1295" s="74">
        <v>1614</v>
      </c>
      <c r="AK1295" s="74">
        <v>1322</v>
      </c>
      <c r="AL1295" s="74">
        <v>1594</v>
      </c>
      <c r="AM1295" s="87">
        <v>33</v>
      </c>
      <c r="AN1295" s="74">
        <v>304</v>
      </c>
      <c r="AO1295" s="88">
        <v>299</v>
      </c>
      <c r="AP1295" s="74">
        <v>675</v>
      </c>
      <c r="AQ1295" s="89">
        <v>25125</v>
      </c>
      <c r="AR1295" s="74">
        <v>1477</v>
      </c>
      <c r="AS1295" s="74">
        <v>1500</v>
      </c>
      <c r="AT1295" s="74">
        <v>11250</v>
      </c>
      <c r="AU1295" s="89">
        <v>876</v>
      </c>
      <c r="AV1295" s="95"/>
      <c r="AW1295" s="95"/>
      <c r="AY1295" s="5"/>
    </row>
    <row r="1296" spans="1:51" x14ac:dyDescent="0.2">
      <c r="A1296" s="73" t="s">
        <v>2539</v>
      </c>
      <c r="B1296" s="2" t="s">
        <v>2526</v>
      </c>
      <c r="C1296" s="2" t="s">
        <v>2526</v>
      </c>
      <c r="D1296" s="2" t="s">
        <v>2540</v>
      </c>
      <c r="E1296" s="5">
        <f t="shared" si="21"/>
        <v>351582</v>
      </c>
      <c r="F1296" s="74">
        <v>4536</v>
      </c>
      <c r="G1296" s="74">
        <v>4651</v>
      </c>
      <c r="H1296" s="74">
        <v>4729</v>
      </c>
      <c r="I1296" s="74">
        <v>4772</v>
      </c>
      <c r="J1296" s="74">
        <v>4409</v>
      </c>
      <c r="K1296" s="74">
        <v>4240</v>
      </c>
      <c r="L1296" s="74">
        <v>4227</v>
      </c>
      <c r="M1296" s="74">
        <v>4211</v>
      </c>
      <c r="N1296" s="74">
        <v>4189</v>
      </c>
      <c r="O1296" s="74">
        <v>4207</v>
      </c>
      <c r="P1296" s="74">
        <v>4299</v>
      </c>
      <c r="Q1296" s="74">
        <v>4262</v>
      </c>
      <c r="R1296" s="74">
        <v>4277</v>
      </c>
      <c r="S1296" s="74">
        <v>4367</v>
      </c>
      <c r="T1296" s="74">
        <v>5111</v>
      </c>
      <c r="U1296" s="74">
        <v>4042</v>
      </c>
      <c r="V1296" s="74">
        <v>4167</v>
      </c>
      <c r="W1296" s="74">
        <v>4267</v>
      </c>
      <c r="X1296" s="74">
        <v>4325</v>
      </c>
      <c r="Y1296" s="74">
        <v>5787</v>
      </c>
      <c r="Z1296" s="74">
        <v>28237</v>
      </c>
      <c r="AA1296" s="74">
        <v>29330</v>
      </c>
      <c r="AB1296" s="74">
        <v>28205</v>
      </c>
      <c r="AC1296" s="74">
        <v>29383</v>
      </c>
      <c r="AD1296" s="74">
        <v>28313</v>
      </c>
      <c r="AE1296" s="74">
        <v>24750</v>
      </c>
      <c r="AF1296" s="74">
        <v>22476</v>
      </c>
      <c r="AG1296" s="74">
        <v>19261</v>
      </c>
      <c r="AH1296" s="74">
        <v>15186</v>
      </c>
      <c r="AI1296" s="74">
        <v>13045</v>
      </c>
      <c r="AJ1296" s="74">
        <v>9546</v>
      </c>
      <c r="AK1296" s="74">
        <v>6576</v>
      </c>
      <c r="AL1296" s="74">
        <v>8199</v>
      </c>
      <c r="AM1296" s="87">
        <v>408</v>
      </c>
      <c r="AN1296" s="74">
        <v>2326</v>
      </c>
      <c r="AO1296" s="88">
        <v>2210</v>
      </c>
      <c r="AP1296" s="74">
        <v>5042</v>
      </c>
      <c r="AQ1296" s="89">
        <v>180204</v>
      </c>
      <c r="AR1296" s="74">
        <v>11153</v>
      </c>
      <c r="AS1296" s="74">
        <v>12098</v>
      </c>
      <c r="AT1296" s="74">
        <v>85338</v>
      </c>
      <c r="AU1296" s="89">
        <v>6547</v>
      </c>
      <c r="AV1296" s="95"/>
      <c r="AW1296" s="95"/>
      <c r="AY1296" s="5"/>
    </row>
    <row r="1297" spans="1:51" x14ac:dyDescent="0.2">
      <c r="A1297" s="73" t="s">
        <v>2541</v>
      </c>
      <c r="B1297" s="2" t="s">
        <v>2526</v>
      </c>
      <c r="C1297" s="2" t="s">
        <v>2526</v>
      </c>
      <c r="D1297" s="2" t="s">
        <v>2542</v>
      </c>
      <c r="E1297" s="5">
        <f t="shared" si="21"/>
        <v>50348</v>
      </c>
      <c r="F1297" s="74">
        <v>875</v>
      </c>
      <c r="G1297" s="74">
        <v>810</v>
      </c>
      <c r="H1297" s="74">
        <v>760</v>
      </c>
      <c r="I1297" s="74">
        <v>723</v>
      </c>
      <c r="J1297" s="74">
        <v>629</v>
      </c>
      <c r="K1297" s="74">
        <v>602</v>
      </c>
      <c r="L1297" s="74">
        <v>596</v>
      </c>
      <c r="M1297" s="74">
        <v>597</v>
      </c>
      <c r="N1297" s="74">
        <v>606</v>
      </c>
      <c r="O1297" s="74">
        <v>624</v>
      </c>
      <c r="P1297" s="74">
        <v>659</v>
      </c>
      <c r="Q1297" s="74">
        <v>679</v>
      </c>
      <c r="R1297" s="74">
        <v>703</v>
      </c>
      <c r="S1297" s="74">
        <v>726</v>
      </c>
      <c r="T1297" s="74">
        <v>856</v>
      </c>
      <c r="U1297" s="74">
        <v>676</v>
      </c>
      <c r="V1297" s="74">
        <v>698</v>
      </c>
      <c r="W1297" s="74">
        <v>714</v>
      </c>
      <c r="X1297" s="74">
        <v>719</v>
      </c>
      <c r="Y1297" s="74">
        <v>944</v>
      </c>
      <c r="Z1297" s="74">
        <v>4446</v>
      </c>
      <c r="AA1297" s="74">
        <v>4115</v>
      </c>
      <c r="AB1297" s="74">
        <v>4008</v>
      </c>
      <c r="AC1297" s="74">
        <v>3776</v>
      </c>
      <c r="AD1297" s="74">
        <v>3658</v>
      </c>
      <c r="AE1297" s="74">
        <v>3140</v>
      </c>
      <c r="AF1297" s="74">
        <v>3081</v>
      </c>
      <c r="AG1297" s="74">
        <v>2776</v>
      </c>
      <c r="AH1297" s="74">
        <v>2181</v>
      </c>
      <c r="AI1297" s="74">
        <v>1886</v>
      </c>
      <c r="AJ1297" s="74">
        <v>1241</v>
      </c>
      <c r="AK1297" s="74">
        <v>867</v>
      </c>
      <c r="AL1297" s="74">
        <v>977</v>
      </c>
      <c r="AM1297" s="87">
        <v>40</v>
      </c>
      <c r="AN1297" s="74">
        <v>428</v>
      </c>
      <c r="AO1297" s="88">
        <v>447</v>
      </c>
      <c r="AP1297" s="74">
        <v>975</v>
      </c>
      <c r="AQ1297" s="89">
        <v>26316</v>
      </c>
      <c r="AR1297" s="74">
        <v>1891</v>
      </c>
      <c r="AS1297" s="74">
        <v>1940</v>
      </c>
      <c r="AT1297" s="74">
        <v>12477</v>
      </c>
      <c r="AU1297" s="89">
        <v>1265</v>
      </c>
      <c r="AV1297" s="95"/>
      <c r="AW1297" s="95"/>
      <c r="AY1297" s="5"/>
    </row>
    <row r="1298" spans="1:51" x14ac:dyDescent="0.2">
      <c r="A1298" s="73" t="s">
        <v>2543</v>
      </c>
      <c r="B1298" s="2" t="s">
        <v>2526</v>
      </c>
      <c r="C1298" s="2" t="s">
        <v>2526</v>
      </c>
      <c r="D1298" s="2" t="s">
        <v>2121</v>
      </c>
      <c r="E1298" s="5">
        <f t="shared" si="21"/>
        <v>566852</v>
      </c>
      <c r="F1298" s="74">
        <v>7947</v>
      </c>
      <c r="G1298" s="74">
        <v>7862</v>
      </c>
      <c r="H1298" s="74">
        <v>7798</v>
      </c>
      <c r="I1298" s="74">
        <v>7757</v>
      </c>
      <c r="J1298" s="74">
        <v>7110</v>
      </c>
      <c r="K1298" s="74">
        <v>6826</v>
      </c>
      <c r="L1298" s="74">
        <v>6833</v>
      </c>
      <c r="M1298" s="74">
        <v>6848</v>
      </c>
      <c r="N1298" s="74">
        <v>6878</v>
      </c>
      <c r="O1298" s="74">
        <v>6985</v>
      </c>
      <c r="P1298" s="74">
        <v>7223</v>
      </c>
      <c r="Q1298" s="74">
        <v>7277</v>
      </c>
      <c r="R1298" s="74">
        <v>7336</v>
      </c>
      <c r="S1298" s="74">
        <v>7400</v>
      </c>
      <c r="T1298" s="74">
        <v>8468</v>
      </c>
      <c r="U1298" s="74">
        <v>6565</v>
      </c>
      <c r="V1298" s="74">
        <v>6641</v>
      </c>
      <c r="W1298" s="74">
        <v>6696</v>
      </c>
      <c r="X1298" s="74">
        <v>6715</v>
      </c>
      <c r="Y1298" s="74">
        <v>8880</v>
      </c>
      <c r="Z1298" s="74">
        <v>43281</v>
      </c>
      <c r="AA1298" s="74">
        <v>47110</v>
      </c>
      <c r="AB1298" s="74">
        <v>46987</v>
      </c>
      <c r="AC1298" s="74">
        <v>47576</v>
      </c>
      <c r="AD1298" s="74">
        <v>42737</v>
      </c>
      <c r="AE1298" s="74">
        <v>36957</v>
      </c>
      <c r="AF1298" s="74">
        <v>34457</v>
      </c>
      <c r="AG1298" s="74">
        <v>32028</v>
      </c>
      <c r="AH1298" s="74">
        <v>27171</v>
      </c>
      <c r="AI1298" s="74">
        <v>23298</v>
      </c>
      <c r="AJ1298" s="74">
        <v>16328</v>
      </c>
      <c r="AK1298" s="74">
        <v>10858</v>
      </c>
      <c r="AL1298" s="74">
        <v>12019</v>
      </c>
      <c r="AM1298" s="87">
        <v>628</v>
      </c>
      <c r="AN1298" s="74">
        <v>4028</v>
      </c>
      <c r="AO1298" s="88">
        <v>3919</v>
      </c>
      <c r="AP1298" s="74">
        <v>8827</v>
      </c>
      <c r="AQ1298" s="89">
        <v>292184</v>
      </c>
      <c r="AR1298" s="74">
        <v>18607</v>
      </c>
      <c r="AS1298" s="74">
        <v>18289</v>
      </c>
      <c r="AT1298" s="74">
        <v>138781</v>
      </c>
      <c r="AU1298" s="89">
        <v>11468</v>
      </c>
      <c r="AV1298" s="95"/>
      <c r="AW1298" s="95"/>
      <c r="AY1298" s="5"/>
    </row>
    <row r="1299" spans="1:51" x14ac:dyDescent="0.2">
      <c r="A1299" s="73" t="s">
        <v>2544</v>
      </c>
      <c r="B1299" s="2" t="s">
        <v>2526</v>
      </c>
      <c r="C1299" s="2" t="s">
        <v>2526</v>
      </c>
      <c r="D1299" s="2" t="s">
        <v>2545</v>
      </c>
      <c r="E1299" s="5">
        <f t="shared" si="21"/>
        <v>205302</v>
      </c>
      <c r="F1299" s="74">
        <v>3033</v>
      </c>
      <c r="G1299" s="74">
        <v>3042</v>
      </c>
      <c r="H1299" s="74">
        <v>3036</v>
      </c>
      <c r="I1299" s="74">
        <v>3020</v>
      </c>
      <c r="J1299" s="74">
        <v>2743</v>
      </c>
      <c r="K1299" s="74">
        <v>2630</v>
      </c>
      <c r="L1299" s="74">
        <v>2605</v>
      </c>
      <c r="M1299" s="74">
        <v>2586</v>
      </c>
      <c r="N1299" s="74">
        <v>2565</v>
      </c>
      <c r="O1299" s="74">
        <v>2578</v>
      </c>
      <c r="P1299" s="74">
        <v>2639</v>
      </c>
      <c r="Q1299" s="74">
        <v>2624</v>
      </c>
      <c r="R1299" s="74">
        <v>2641</v>
      </c>
      <c r="S1299" s="74">
        <v>2706</v>
      </c>
      <c r="T1299" s="74">
        <v>3191</v>
      </c>
      <c r="U1299" s="74">
        <v>2519</v>
      </c>
      <c r="V1299" s="74">
        <v>2602</v>
      </c>
      <c r="W1299" s="74">
        <v>2673</v>
      </c>
      <c r="X1299" s="74">
        <v>2730</v>
      </c>
      <c r="Y1299" s="74">
        <v>3662</v>
      </c>
      <c r="Z1299" s="74">
        <v>18335</v>
      </c>
      <c r="AA1299" s="74">
        <v>17766</v>
      </c>
      <c r="AB1299" s="74">
        <v>15915</v>
      </c>
      <c r="AC1299" s="74">
        <v>16104</v>
      </c>
      <c r="AD1299" s="74">
        <v>15929</v>
      </c>
      <c r="AE1299" s="74">
        <v>14306</v>
      </c>
      <c r="AF1299" s="74">
        <v>12666</v>
      </c>
      <c r="AG1299" s="74">
        <v>10039</v>
      </c>
      <c r="AH1299" s="74">
        <v>7652</v>
      </c>
      <c r="AI1299" s="74">
        <v>6867</v>
      </c>
      <c r="AJ1299" s="74">
        <v>5422</v>
      </c>
      <c r="AK1299" s="74">
        <v>4012</v>
      </c>
      <c r="AL1299" s="74">
        <v>4464</v>
      </c>
      <c r="AM1299" s="87">
        <v>291</v>
      </c>
      <c r="AN1299" s="74">
        <v>1535</v>
      </c>
      <c r="AO1299" s="88">
        <v>1498</v>
      </c>
      <c r="AP1299" s="74">
        <v>3375</v>
      </c>
      <c r="AQ1299" s="89">
        <v>107361</v>
      </c>
      <c r="AR1299" s="74">
        <v>7281</v>
      </c>
      <c r="AS1299" s="74">
        <v>7550</v>
      </c>
      <c r="AT1299" s="74">
        <v>51677</v>
      </c>
      <c r="AU1299" s="89">
        <v>4375</v>
      </c>
      <c r="AV1299" s="95"/>
      <c r="AW1299" s="95"/>
      <c r="AY1299" s="5"/>
    </row>
    <row r="1300" spans="1:51" x14ac:dyDescent="0.2">
      <c r="A1300" s="73" t="s">
        <v>2546</v>
      </c>
      <c r="B1300" s="2" t="s">
        <v>2526</v>
      </c>
      <c r="C1300" s="2" t="s">
        <v>2526</v>
      </c>
      <c r="D1300" s="2" t="s">
        <v>207</v>
      </c>
      <c r="E1300" s="5">
        <f t="shared" si="21"/>
        <v>234579</v>
      </c>
      <c r="F1300" s="74">
        <v>3134</v>
      </c>
      <c r="G1300" s="74">
        <v>3162</v>
      </c>
      <c r="H1300" s="74">
        <v>3183</v>
      </c>
      <c r="I1300" s="74">
        <v>3196</v>
      </c>
      <c r="J1300" s="74">
        <v>2953</v>
      </c>
      <c r="K1300" s="74">
        <v>2837</v>
      </c>
      <c r="L1300" s="74">
        <v>2836</v>
      </c>
      <c r="M1300" s="74">
        <v>2839</v>
      </c>
      <c r="N1300" s="74">
        <v>2838</v>
      </c>
      <c r="O1300" s="74">
        <v>2866</v>
      </c>
      <c r="P1300" s="74">
        <v>2949</v>
      </c>
      <c r="Q1300" s="74">
        <v>2947</v>
      </c>
      <c r="R1300" s="74">
        <v>2962</v>
      </c>
      <c r="S1300" s="74">
        <v>2998</v>
      </c>
      <c r="T1300" s="74">
        <v>3457</v>
      </c>
      <c r="U1300" s="74">
        <v>2697</v>
      </c>
      <c r="V1300" s="74">
        <v>2745</v>
      </c>
      <c r="W1300" s="74">
        <v>2780</v>
      </c>
      <c r="X1300" s="74">
        <v>2798</v>
      </c>
      <c r="Y1300" s="74">
        <v>3781</v>
      </c>
      <c r="Z1300" s="74">
        <v>17908</v>
      </c>
      <c r="AA1300" s="74">
        <v>19068</v>
      </c>
      <c r="AB1300" s="74">
        <v>18770</v>
      </c>
      <c r="AC1300" s="74">
        <v>20467</v>
      </c>
      <c r="AD1300" s="74">
        <v>19686</v>
      </c>
      <c r="AE1300" s="74">
        <v>15922</v>
      </c>
      <c r="AF1300" s="74">
        <v>12998</v>
      </c>
      <c r="AG1300" s="74">
        <v>10797</v>
      </c>
      <c r="AH1300" s="74">
        <v>9792</v>
      </c>
      <c r="AI1300" s="74">
        <v>10148</v>
      </c>
      <c r="AJ1300" s="74">
        <v>8495</v>
      </c>
      <c r="AK1300" s="74">
        <v>5523</v>
      </c>
      <c r="AL1300" s="74">
        <v>5047</v>
      </c>
      <c r="AM1300" s="87">
        <v>269</v>
      </c>
      <c r="AN1300" s="74">
        <v>1602</v>
      </c>
      <c r="AO1300" s="88">
        <v>1532</v>
      </c>
      <c r="AP1300" s="74">
        <v>3488</v>
      </c>
      <c r="AQ1300" s="89">
        <v>118398</v>
      </c>
      <c r="AR1300" s="74">
        <v>7659</v>
      </c>
      <c r="AS1300" s="74">
        <v>8243</v>
      </c>
      <c r="AT1300" s="74">
        <v>56155</v>
      </c>
      <c r="AU1300" s="89">
        <v>4519</v>
      </c>
      <c r="AV1300" s="95"/>
      <c r="AW1300" s="95"/>
      <c r="AY1300" s="5"/>
    </row>
    <row r="1301" spans="1:51" x14ac:dyDescent="0.2">
      <c r="A1301" s="73" t="s">
        <v>2547</v>
      </c>
      <c r="B1301" s="2" t="s">
        <v>2526</v>
      </c>
      <c r="C1301" s="2" t="s">
        <v>2526</v>
      </c>
      <c r="D1301" s="2" t="s">
        <v>2548</v>
      </c>
      <c r="E1301" s="5">
        <f t="shared" si="21"/>
        <v>82336</v>
      </c>
      <c r="F1301" s="74">
        <v>557</v>
      </c>
      <c r="G1301" s="74">
        <v>585</v>
      </c>
      <c r="H1301" s="74">
        <v>607</v>
      </c>
      <c r="I1301" s="74">
        <v>620</v>
      </c>
      <c r="J1301" s="74">
        <v>571</v>
      </c>
      <c r="K1301" s="74">
        <v>551</v>
      </c>
      <c r="L1301" s="74">
        <v>546</v>
      </c>
      <c r="M1301" s="74">
        <v>542</v>
      </c>
      <c r="N1301" s="74">
        <v>539</v>
      </c>
      <c r="O1301" s="74">
        <v>541</v>
      </c>
      <c r="P1301" s="74">
        <v>552</v>
      </c>
      <c r="Q1301" s="74">
        <v>545</v>
      </c>
      <c r="R1301" s="74">
        <v>557</v>
      </c>
      <c r="S1301" s="74">
        <v>598</v>
      </c>
      <c r="T1301" s="74">
        <v>739</v>
      </c>
      <c r="U1301" s="74">
        <v>621</v>
      </c>
      <c r="V1301" s="74">
        <v>676</v>
      </c>
      <c r="W1301" s="74">
        <v>717</v>
      </c>
      <c r="X1301" s="74">
        <v>741</v>
      </c>
      <c r="Y1301" s="74">
        <v>973</v>
      </c>
      <c r="Z1301" s="74">
        <v>5063</v>
      </c>
      <c r="AA1301" s="74">
        <v>5611</v>
      </c>
      <c r="AB1301" s="74">
        <v>5538</v>
      </c>
      <c r="AC1301" s="74">
        <v>5759</v>
      </c>
      <c r="AD1301" s="74">
        <v>5813</v>
      </c>
      <c r="AE1301" s="74">
        <v>6005</v>
      </c>
      <c r="AF1301" s="74">
        <v>6474</v>
      </c>
      <c r="AG1301" s="74">
        <v>6008</v>
      </c>
      <c r="AH1301" s="74">
        <v>5112</v>
      </c>
      <c r="AI1301" s="74">
        <v>4963</v>
      </c>
      <c r="AJ1301" s="74">
        <v>4538</v>
      </c>
      <c r="AK1301" s="74">
        <v>3523</v>
      </c>
      <c r="AL1301" s="74">
        <v>5551</v>
      </c>
      <c r="AM1301" s="87">
        <v>33</v>
      </c>
      <c r="AN1301" s="74">
        <v>280</v>
      </c>
      <c r="AO1301" s="88">
        <v>277</v>
      </c>
      <c r="AP1301" s="74">
        <v>626</v>
      </c>
      <c r="AQ1301" s="89">
        <v>43222</v>
      </c>
      <c r="AR1301" s="74">
        <v>1551</v>
      </c>
      <c r="AS1301" s="74">
        <v>1881</v>
      </c>
      <c r="AT1301" s="74">
        <v>17913</v>
      </c>
      <c r="AU1301" s="89">
        <v>828</v>
      </c>
      <c r="AV1301" s="95"/>
      <c r="AW1301" s="95"/>
      <c r="AY1301" s="5"/>
    </row>
    <row r="1302" spans="1:51" x14ac:dyDescent="0.2">
      <c r="A1302" s="73" t="s">
        <v>2549</v>
      </c>
      <c r="B1302" s="2" t="s">
        <v>2526</v>
      </c>
      <c r="C1302" s="2" t="s">
        <v>2526</v>
      </c>
      <c r="D1302" s="2" t="s">
        <v>2550</v>
      </c>
      <c r="E1302" s="5">
        <f t="shared" si="21"/>
        <v>190640</v>
      </c>
      <c r="F1302" s="74">
        <v>1596</v>
      </c>
      <c r="G1302" s="74">
        <v>1750</v>
      </c>
      <c r="H1302" s="74">
        <v>1860</v>
      </c>
      <c r="I1302" s="74">
        <v>1939</v>
      </c>
      <c r="J1302" s="74">
        <v>1824</v>
      </c>
      <c r="K1302" s="74">
        <v>1776</v>
      </c>
      <c r="L1302" s="74">
        <v>1782</v>
      </c>
      <c r="M1302" s="74">
        <v>1776</v>
      </c>
      <c r="N1302" s="74">
        <v>1765</v>
      </c>
      <c r="O1302" s="74">
        <v>1768</v>
      </c>
      <c r="P1302" s="74">
        <v>1795</v>
      </c>
      <c r="Q1302" s="74">
        <v>1758</v>
      </c>
      <c r="R1302" s="74">
        <v>1773</v>
      </c>
      <c r="S1302" s="74">
        <v>1860</v>
      </c>
      <c r="T1302" s="74">
        <v>2243</v>
      </c>
      <c r="U1302" s="74">
        <v>1850</v>
      </c>
      <c r="V1302" s="74">
        <v>1967</v>
      </c>
      <c r="W1302" s="74">
        <v>2053</v>
      </c>
      <c r="X1302" s="74">
        <v>2095</v>
      </c>
      <c r="Y1302" s="74">
        <v>2805</v>
      </c>
      <c r="Z1302" s="74">
        <v>13589</v>
      </c>
      <c r="AA1302" s="74">
        <v>13841</v>
      </c>
      <c r="AB1302" s="74">
        <v>13578</v>
      </c>
      <c r="AC1302" s="74">
        <v>14836</v>
      </c>
      <c r="AD1302" s="74">
        <v>15078</v>
      </c>
      <c r="AE1302" s="74">
        <v>14902</v>
      </c>
      <c r="AF1302" s="74">
        <v>15349</v>
      </c>
      <c r="AG1302" s="74">
        <v>14136</v>
      </c>
      <c r="AH1302" s="74">
        <v>11309</v>
      </c>
      <c r="AI1302" s="74">
        <v>8775</v>
      </c>
      <c r="AJ1302" s="74">
        <v>6455</v>
      </c>
      <c r="AK1302" s="74">
        <v>4444</v>
      </c>
      <c r="AL1302" s="74">
        <v>6313</v>
      </c>
      <c r="AM1302" s="87">
        <v>112</v>
      </c>
      <c r="AN1302" s="74">
        <v>834</v>
      </c>
      <c r="AO1302" s="88">
        <v>762</v>
      </c>
      <c r="AP1302" s="74">
        <v>1776</v>
      </c>
      <c r="AQ1302" s="89">
        <v>99915</v>
      </c>
      <c r="AR1302" s="74">
        <v>4557</v>
      </c>
      <c r="AS1302" s="74">
        <v>5909</v>
      </c>
      <c r="AT1302" s="74">
        <v>45437</v>
      </c>
      <c r="AU1302" s="89">
        <v>2323</v>
      </c>
      <c r="AV1302" s="95"/>
      <c r="AW1302" s="95"/>
      <c r="AY1302" s="5"/>
    </row>
    <row r="1303" spans="1:51" x14ac:dyDescent="0.2">
      <c r="A1303" s="73" t="s">
        <v>2551</v>
      </c>
      <c r="B1303" s="2" t="s">
        <v>2526</v>
      </c>
      <c r="C1303" s="2" t="s">
        <v>2526</v>
      </c>
      <c r="D1303" s="2" t="s">
        <v>2465</v>
      </c>
      <c r="E1303" s="5">
        <f t="shared" si="21"/>
        <v>188913</v>
      </c>
      <c r="F1303" s="74">
        <v>2262</v>
      </c>
      <c r="G1303" s="74">
        <v>2250</v>
      </c>
      <c r="H1303" s="74">
        <v>2233</v>
      </c>
      <c r="I1303" s="74">
        <v>2209</v>
      </c>
      <c r="J1303" s="74">
        <v>1992</v>
      </c>
      <c r="K1303" s="74">
        <v>1903</v>
      </c>
      <c r="L1303" s="74">
        <v>1880</v>
      </c>
      <c r="M1303" s="74">
        <v>1861</v>
      </c>
      <c r="N1303" s="74">
        <v>1848</v>
      </c>
      <c r="O1303" s="74">
        <v>1861</v>
      </c>
      <c r="P1303" s="74">
        <v>1912</v>
      </c>
      <c r="Q1303" s="74">
        <v>1907</v>
      </c>
      <c r="R1303" s="74">
        <v>1939</v>
      </c>
      <c r="S1303" s="74">
        <v>2016</v>
      </c>
      <c r="T1303" s="74">
        <v>2398</v>
      </c>
      <c r="U1303" s="74">
        <v>1943</v>
      </c>
      <c r="V1303" s="74">
        <v>2036</v>
      </c>
      <c r="W1303" s="74">
        <v>2127</v>
      </c>
      <c r="X1303" s="74">
        <v>2212</v>
      </c>
      <c r="Y1303" s="74">
        <v>3003</v>
      </c>
      <c r="Z1303" s="74">
        <v>15561</v>
      </c>
      <c r="AA1303" s="74">
        <v>15098</v>
      </c>
      <c r="AB1303" s="74">
        <v>13772</v>
      </c>
      <c r="AC1303" s="74">
        <v>13755</v>
      </c>
      <c r="AD1303" s="74">
        <v>13815</v>
      </c>
      <c r="AE1303" s="74">
        <v>13121</v>
      </c>
      <c r="AF1303" s="74">
        <v>12677</v>
      </c>
      <c r="AG1303" s="74">
        <v>11237</v>
      </c>
      <c r="AH1303" s="74">
        <v>9103</v>
      </c>
      <c r="AI1303" s="74">
        <v>8654</v>
      </c>
      <c r="AJ1303" s="74">
        <v>7497</v>
      </c>
      <c r="AK1303" s="74">
        <v>5759</v>
      </c>
      <c r="AL1303" s="74">
        <v>7072</v>
      </c>
      <c r="AM1303" s="87">
        <v>157</v>
      </c>
      <c r="AN1303" s="74">
        <v>1131</v>
      </c>
      <c r="AO1303" s="88">
        <v>1131</v>
      </c>
      <c r="AP1303" s="74">
        <v>2518</v>
      </c>
      <c r="AQ1303" s="89">
        <v>95451</v>
      </c>
      <c r="AR1303" s="74">
        <v>5072</v>
      </c>
      <c r="AS1303" s="74">
        <v>6024</v>
      </c>
      <c r="AT1303" s="74">
        <v>43312</v>
      </c>
      <c r="AU1303" s="89">
        <v>3289</v>
      </c>
      <c r="AV1303" s="95"/>
      <c r="AW1303" s="95"/>
      <c r="AY1303" s="5"/>
    </row>
    <row r="1304" spans="1:51" x14ac:dyDescent="0.2">
      <c r="A1304" s="73" t="s">
        <v>2552</v>
      </c>
      <c r="B1304" s="2" t="s">
        <v>2526</v>
      </c>
      <c r="C1304" s="2" t="s">
        <v>2526</v>
      </c>
      <c r="D1304" s="2" t="s">
        <v>2553</v>
      </c>
      <c r="E1304" s="5">
        <f t="shared" si="21"/>
        <v>57276</v>
      </c>
      <c r="F1304" s="74">
        <v>408</v>
      </c>
      <c r="G1304" s="74">
        <v>428</v>
      </c>
      <c r="H1304" s="74">
        <v>435</v>
      </c>
      <c r="I1304" s="74">
        <v>443</v>
      </c>
      <c r="J1304" s="74">
        <v>411</v>
      </c>
      <c r="K1304" s="74">
        <v>395</v>
      </c>
      <c r="L1304" s="74">
        <v>396</v>
      </c>
      <c r="M1304" s="74">
        <v>395</v>
      </c>
      <c r="N1304" s="74">
        <v>395</v>
      </c>
      <c r="O1304" s="74">
        <v>401</v>
      </c>
      <c r="P1304" s="74">
        <v>414</v>
      </c>
      <c r="Q1304" s="74">
        <v>413</v>
      </c>
      <c r="R1304" s="74">
        <v>422</v>
      </c>
      <c r="S1304" s="74">
        <v>448</v>
      </c>
      <c r="T1304" s="74">
        <v>544</v>
      </c>
      <c r="U1304" s="74">
        <v>453</v>
      </c>
      <c r="V1304" s="74">
        <v>488</v>
      </c>
      <c r="W1304" s="74">
        <v>512</v>
      </c>
      <c r="X1304" s="74">
        <v>525</v>
      </c>
      <c r="Y1304" s="74">
        <v>690</v>
      </c>
      <c r="Z1304" s="74">
        <v>3456</v>
      </c>
      <c r="AA1304" s="74">
        <v>4086</v>
      </c>
      <c r="AB1304" s="74">
        <v>3967</v>
      </c>
      <c r="AC1304" s="74">
        <v>4093</v>
      </c>
      <c r="AD1304" s="74">
        <v>4192</v>
      </c>
      <c r="AE1304" s="74">
        <v>4271</v>
      </c>
      <c r="AF1304" s="74">
        <v>4527</v>
      </c>
      <c r="AG1304" s="74">
        <v>4133</v>
      </c>
      <c r="AH1304" s="74">
        <v>3481</v>
      </c>
      <c r="AI1304" s="74">
        <v>3318</v>
      </c>
      <c r="AJ1304" s="74">
        <v>3044</v>
      </c>
      <c r="AK1304" s="74">
        <v>2452</v>
      </c>
      <c r="AL1304" s="74">
        <v>3240</v>
      </c>
      <c r="AM1304" s="87">
        <v>24</v>
      </c>
      <c r="AN1304" s="74">
        <v>204</v>
      </c>
      <c r="AO1304" s="88">
        <v>204</v>
      </c>
      <c r="AP1304" s="74">
        <v>457</v>
      </c>
      <c r="AQ1304" s="89">
        <v>28888</v>
      </c>
      <c r="AR1304" s="74">
        <v>1152</v>
      </c>
      <c r="AS1304" s="74">
        <v>1353</v>
      </c>
      <c r="AT1304" s="74">
        <v>12357</v>
      </c>
      <c r="AU1304" s="89">
        <v>612</v>
      </c>
      <c r="AV1304" s="95"/>
      <c r="AW1304" s="95"/>
      <c r="AY1304" s="5"/>
    </row>
    <row r="1305" spans="1:51" x14ac:dyDescent="0.2">
      <c r="A1305" s="73" t="s">
        <v>2554</v>
      </c>
      <c r="B1305" s="2" t="s">
        <v>2526</v>
      </c>
      <c r="C1305" s="2" t="s">
        <v>2526</v>
      </c>
      <c r="D1305" s="2" t="s">
        <v>2555</v>
      </c>
      <c r="E1305" s="5">
        <f t="shared" si="21"/>
        <v>400371</v>
      </c>
      <c r="F1305" s="74">
        <v>5482</v>
      </c>
      <c r="G1305" s="74">
        <v>5396</v>
      </c>
      <c r="H1305" s="74">
        <v>5305</v>
      </c>
      <c r="I1305" s="74">
        <v>5223</v>
      </c>
      <c r="J1305" s="74">
        <v>4709</v>
      </c>
      <c r="K1305" s="74">
        <v>4491</v>
      </c>
      <c r="L1305" s="74">
        <v>4442</v>
      </c>
      <c r="M1305" s="74">
        <v>4409</v>
      </c>
      <c r="N1305" s="74">
        <v>4393</v>
      </c>
      <c r="O1305" s="74">
        <v>4445</v>
      </c>
      <c r="P1305" s="74">
        <v>4583</v>
      </c>
      <c r="Q1305" s="74">
        <v>4601</v>
      </c>
      <c r="R1305" s="74">
        <v>4683</v>
      </c>
      <c r="S1305" s="74">
        <v>4853</v>
      </c>
      <c r="T1305" s="74">
        <v>5755</v>
      </c>
      <c r="U1305" s="74">
        <v>4620</v>
      </c>
      <c r="V1305" s="74">
        <v>4821</v>
      </c>
      <c r="W1305" s="74">
        <v>5004</v>
      </c>
      <c r="X1305" s="74">
        <v>5155</v>
      </c>
      <c r="Y1305" s="74">
        <v>7008</v>
      </c>
      <c r="Z1305" s="74">
        <v>35278</v>
      </c>
      <c r="AA1305" s="74">
        <v>35464</v>
      </c>
      <c r="AB1305" s="74">
        <v>32217</v>
      </c>
      <c r="AC1305" s="74">
        <v>31283</v>
      </c>
      <c r="AD1305" s="74">
        <v>30766</v>
      </c>
      <c r="AE1305" s="74">
        <v>28926</v>
      </c>
      <c r="AF1305" s="74">
        <v>27172</v>
      </c>
      <c r="AG1305" s="74">
        <v>23052</v>
      </c>
      <c r="AH1305" s="74">
        <v>18257</v>
      </c>
      <c r="AI1305" s="74">
        <v>14243</v>
      </c>
      <c r="AJ1305" s="74">
        <v>9763</v>
      </c>
      <c r="AK1305" s="74">
        <v>6474</v>
      </c>
      <c r="AL1305" s="74">
        <v>8098</v>
      </c>
      <c r="AM1305" s="87">
        <v>456</v>
      </c>
      <c r="AN1305" s="74">
        <v>2737</v>
      </c>
      <c r="AO1305" s="88">
        <v>2745</v>
      </c>
      <c r="AP1305" s="74">
        <v>6089</v>
      </c>
      <c r="AQ1305" s="89">
        <v>209148</v>
      </c>
      <c r="AR1305" s="74">
        <v>12560</v>
      </c>
      <c r="AS1305" s="74">
        <v>14626</v>
      </c>
      <c r="AT1305" s="74">
        <v>100721</v>
      </c>
      <c r="AU1305" s="89">
        <v>7914</v>
      </c>
      <c r="AV1305" s="95"/>
      <c r="AW1305" s="95"/>
      <c r="AY1305" s="5"/>
    </row>
    <row r="1306" spans="1:51" x14ac:dyDescent="0.2">
      <c r="A1306" s="73" t="s">
        <v>2556</v>
      </c>
      <c r="B1306" s="2" t="s">
        <v>2526</v>
      </c>
      <c r="C1306" s="2" t="s">
        <v>2526</v>
      </c>
      <c r="D1306" s="2" t="s">
        <v>2557</v>
      </c>
      <c r="E1306" s="5">
        <f t="shared" si="21"/>
        <v>201998</v>
      </c>
      <c r="F1306" s="74">
        <v>3170</v>
      </c>
      <c r="G1306" s="74">
        <v>3133</v>
      </c>
      <c r="H1306" s="74">
        <v>3106</v>
      </c>
      <c r="I1306" s="74">
        <v>3093</v>
      </c>
      <c r="J1306" s="74">
        <v>2825</v>
      </c>
      <c r="K1306" s="74">
        <v>2733</v>
      </c>
      <c r="L1306" s="74">
        <v>2744</v>
      </c>
      <c r="M1306" s="74">
        <v>2759</v>
      </c>
      <c r="N1306" s="74">
        <v>2777</v>
      </c>
      <c r="O1306" s="74">
        <v>2830</v>
      </c>
      <c r="P1306" s="74">
        <v>2934</v>
      </c>
      <c r="Q1306" s="74">
        <v>2961</v>
      </c>
      <c r="R1306" s="74">
        <v>2988</v>
      </c>
      <c r="S1306" s="74">
        <v>3005</v>
      </c>
      <c r="T1306" s="74">
        <v>3446</v>
      </c>
      <c r="U1306" s="74">
        <v>2642</v>
      </c>
      <c r="V1306" s="74">
        <v>2653</v>
      </c>
      <c r="W1306" s="74">
        <v>2666</v>
      </c>
      <c r="X1306" s="74">
        <v>2680</v>
      </c>
      <c r="Y1306" s="74">
        <v>3594</v>
      </c>
      <c r="Z1306" s="74">
        <v>17436</v>
      </c>
      <c r="AA1306" s="74">
        <v>16821</v>
      </c>
      <c r="AB1306" s="74">
        <v>16143</v>
      </c>
      <c r="AC1306" s="74">
        <v>16527</v>
      </c>
      <c r="AD1306" s="74">
        <v>15084</v>
      </c>
      <c r="AE1306" s="74">
        <v>12896</v>
      </c>
      <c r="AF1306" s="74">
        <v>11299</v>
      </c>
      <c r="AG1306" s="74">
        <v>9545</v>
      </c>
      <c r="AH1306" s="74">
        <v>7590</v>
      </c>
      <c r="AI1306" s="74">
        <v>6533</v>
      </c>
      <c r="AJ1306" s="74">
        <v>4984</v>
      </c>
      <c r="AK1306" s="74">
        <v>3919</v>
      </c>
      <c r="AL1306" s="74">
        <v>4482</v>
      </c>
      <c r="AM1306" s="87">
        <v>3446</v>
      </c>
      <c r="AN1306" s="74">
        <v>1426</v>
      </c>
      <c r="AO1306" s="88">
        <v>1744</v>
      </c>
      <c r="AP1306" s="74">
        <v>3801</v>
      </c>
      <c r="AQ1306" s="89">
        <v>104651</v>
      </c>
      <c r="AR1306" s="74">
        <v>7879</v>
      </c>
      <c r="AS1306" s="74">
        <v>7592</v>
      </c>
      <c r="AT1306" s="74">
        <v>49753</v>
      </c>
      <c r="AU1306" s="89">
        <v>4275</v>
      </c>
      <c r="AV1306" s="95"/>
      <c r="AW1306" s="95"/>
      <c r="AY1306" s="5"/>
    </row>
    <row r="1307" spans="1:51" x14ac:dyDescent="0.2">
      <c r="A1307" s="75" t="s">
        <v>3946</v>
      </c>
      <c r="B1307" s="60" t="s">
        <v>2526</v>
      </c>
      <c r="C1307" s="60" t="s">
        <v>2526</v>
      </c>
      <c r="D1307" s="60" t="s">
        <v>3947</v>
      </c>
      <c r="E1307" s="5">
        <f>SUM(F1307:AL1307)</f>
        <v>31293</v>
      </c>
      <c r="F1307" s="74">
        <v>496</v>
      </c>
      <c r="G1307" s="74">
        <v>487</v>
      </c>
      <c r="H1307" s="74">
        <v>479</v>
      </c>
      <c r="I1307" s="74">
        <v>472</v>
      </c>
      <c r="J1307" s="74">
        <v>428</v>
      </c>
      <c r="K1307" s="74">
        <v>407</v>
      </c>
      <c r="L1307" s="74">
        <v>402</v>
      </c>
      <c r="M1307" s="74">
        <v>400</v>
      </c>
      <c r="N1307" s="74">
        <v>400</v>
      </c>
      <c r="O1307" s="74">
        <v>404</v>
      </c>
      <c r="P1307" s="74">
        <v>416</v>
      </c>
      <c r="Q1307" s="74">
        <v>418</v>
      </c>
      <c r="R1307" s="74">
        <v>423</v>
      </c>
      <c r="S1307" s="74">
        <v>432</v>
      </c>
      <c r="T1307" s="74">
        <v>502</v>
      </c>
      <c r="U1307" s="74">
        <v>396</v>
      </c>
      <c r="V1307" s="74">
        <v>404</v>
      </c>
      <c r="W1307" s="74">
        <v>416</v>
      </c>
      <c r="X1307" s="74">
        <v>430</v>
      </c>
      <c r="Y1307" s="74">
        <v>585</v>
      </c>
      <c r="Z1307" s="74">
        <v>2950</v>
      </c>
      <c r="AA1307" s="74">
        <v>2971</v>
      </c>
      <c r="AB1307" s="74">
        <v>2624</v>
      </c>
      <c r="AC1307" s="74">
        <v>2482</v>
      </c>
      <c r="AD1307" s="74">
        <v>2362</v>
      </c>
      <c r="AE1307" s="74">
        <v>2155</v>
      </c>
      <c r="AF1307" s="74">
        <v>1939</v>
      </c>
      <c r="AG1307" s="74">
        <v>1566</v>
      </c>
      <c r="AH1307" s="74">
        <v>1107</v>
      </c>
      <c r="AI1307" s="74">
        <v>883</v>
      </c>
      <c r="AJ1307" s="74">
        <v>601</v>
      </c>
      <c r="AK1307" s="74">
        <v>396</v>
      </c>
      <c r="AL1307" s="74">
        <v>460</v>
      </c>
      <c r="AM1307" s="87">
        <v>44</v>
      </c>
      <c r="AN1307" s="74">
        <v>249</v>
      </c>
      <c r="AO1307" s="88">
        <v>247</v>
      </c>
      <c r="AP1307" s="74">
        <v>559</v>
      </c>
      <c r="AQ1307" s="89">
        <v>15951</v>
      </c>
      <c r="AR1307" s="74">
        <v>1115</v>
      </c>
      <c r="AS1307" s="74">
        <v>1213</v>
      </c>
      <c r="AT1307" s="74">
        <v>7944</v>
      </c>
      <c r="AU1307" s="89">
        <v>712</v>
      </c>
      <c r="AV1307" s="95"/>
      <c r="AW1307" s="95"/>
      <c r="AY1307" s="5"/>
    </row>
    <row r="1308" spans="1:51" x14ac:dyDescent="0.2">
      <c r="A1308" s="73" t="s">
        <v>2558</v>
      </c>
      <c r="B1308" s="2" t="s">
        <v>2526</v>
      </c>
      <c r="C1308" s="2" t="s">
        <v>2526</v>
      </c>
      <c r="D1308" s="2" t="s">
        <v>2559</v>
      </c>
      <c r="E1308" s="5">
        <f t="shared" si="21"/>
        <v>89818</v>
      </c>
      <c r="F1308" s="74">
        <v>1583</v>
      </c>
      <c r="G1308" s="74">
        <v>1557</v>
      </c>
      <c r="H1308" s="74">
        <v>1535</v>
      </c>
      <c r="I1308" s="74">
        <v>1519</v>
      </c>
      <c r="J1308" s="74">
        <v>1368</v>
      </c>
      <c r="K1308" s="74">
        <v>1316</v>
      </c>
      <c r="L1308" s="74">
        <v>1305</v>
      </c>
      <c r="M1308" s="74">
        <v>1296</v>
      </c>
      <c r="N1308" s="74">
        <v>1290</v>
      </c>
      <c r="O1308" s="74">
        <v>1301</v>
      </c>
      <c r="P1308" s="74">
        <v>1335</v>
      </c>
      <c r="Q1308" s="74">
        <v>1334</v>
      </c>
      <c r="R1308" s="74">
        <v>1341</v>
      </c>
      <c r="S1308" s="74">
        <v>1352</v>
      </c>
      <c r="T1308" s="74">
        <v>1563</v>
      </c>
      <c r="U1308" s="74">
        <v>1212</v>
      </c>
      <c r="V1308" s="74">
        <v>1230</v>
      </c>
      <c r="W1308" s="74">
        <v>1243</v>
      </c>
      <c r="X1308" s="74">
        <v>1247</v>
      </c>
      <c r="Y1308" s="74">
        <v>1665</v>
      </c>
      <c r="Z1308" s="74">
        <v>7823</v>
      </c>
      <c r="AA1308" s="74">
        <v>7739</v>
      </c>
      <c r="AB1308" s="74">
        <v>7477</v>
      </c>
      <c r="AC1308" s="74">
        <v>7592</v>
      </c>
      <c r="AD1308" s="74">
        <v>7027</v>
      </c>
      <c r="AE1308" s="74">
        <v>5774</v>
      </c>
      <c r="AF1308" s="74">
        <v>4642</v>
      </c>
      <c r="AG1308" s="74">
        <v>3975</v>
      </c>
      <c r="AH1308" s="74">
        <v>2893</v>
      </c>
      <c r="AI1308" s="74">
        <v>2659</v>
      </c>
      <c r="AJ1308" s="74">
        <v>1846</v>
      </c>
      <c r="AK1308" s="74">
        <v>1239</v>
      </c>
      <c r="AL1308" s="74">
        <v>1540</v>
      </c>
      <c r="AM1308" s="87">
        <v>138</v>
      </c>
      <c r="AN1308" s="74">
        <v>799</v>
      </c>
      <c r="AO1308" s="88">
        <v>784</v>
      </c>
      <c r="AP1308" s="74">
        <v>1765</v>
      </c>
      <c r="AQ1308" s="89">
        <v>45807</v>
      </c>
      <c r="AR1308" s="74">
        <v>3506</v>
      </c>
      <c r="AS1308" s="74">
        <v>3532</v>
      </c>
      <c r="AT1308" s="74">
        <v>22009</v>
      </c>
      <c r="AU1308" s="89">
        <v>2272</v>
      </c>
      <c r="AV1308" s="95"/>
      <c r="AW1308" s="95"/>
      <c r="AY1308" s="5"/>
    </row>
    <row r="1309" spans="1:51" x14ac:dyDescent="0.2">
      <c r="A1309" s="73" t="s">
        <v>2560</v>
      </c>
      <c r="B1309" s="2" t="s">
        <v>2526</v>
      </c>
      <c r="C1309" s="2" t="s">
        <v>2526</v>
      </c>
      <c r="D1309" s="2" t="s">
        <v>2561</v>
      </c>
      <c r="E1309" s="5">
        <f t="shared" si="21"/>
        <v>62239</v>
      </c>
      <c r="F1309" s="74">
        <v>497</v>
      </c>
      <c r="G1309" s="74">
        <v>523</v>
      </c>
      <c r="H1309" s="74">
        <v>538</v>
      </c>
      <c r="I1309" s="74">
        <v>546</v>
      </c>
      <c r="J1309" s="74">
        <v>504</v>
      </c>
      <c r="K1309" s="74">
        <v>487</v>
      </c>
      <c r="L1309" s="74">
        <v>485</v>
      </c>
      <c r="M1309" s="74">
        <v>479</v>
      </c>
      <c r="N1309" s="74">
        <v>475</v>
      </c>
      <c r="O1309" s="74">
        <v>479</v>
      </c>
      <c r="P1309" s="74">
        <v>485</v>
      </c>
      <c r="Q1309" s="74">
        <v>478</v>
      </c>
      <c r="R1309" s="74">
        <v>486</v>
      </c>
      <c r="S1309" s="74">
        <v>515</v>
      </c>
      <c r="T1309" s="74">
        <v>627</v>
      </c>
      <c r="U1309" s="74">
        <v>518</v>
      </c>
      <c r="V1309" s="74">
        <v>555</v>
      </c>
      <c r="W1309" s="74">
        <v>581</v>
      </c>
      <c r="X1309" s="74">
        <v>588</v>
      </c>
      <c r="Y1309" s="74">
        <v>774</v>
      </c>
      <c r="Z1309" s="74">
        <v>3726</v>
      </c>
      <c r="AA1309" s="74">
        <v>4225</v>
      </c>
      <c r="AB1309" s="74">
        <v>4452</v>
      </c>
      <c r="AC1309" s="74">
        <v>4431</v>
      </c>
      <c r="AD1309" s="74">
        <v>4543</v>
      </c>
      <c r="AE1309" s="74">
        <v>4830</v>
      </c>
      <c r="AF1309" s="74">
        <v>4887</v>
      </c>
      <c r="AG1309" s="74">
        <v>4445</v>
      </c>
      <c r="AH1309" s="74">
        <v>3771</v>
      </c>
      <c r="AI1309" s="74">
        <v>3311</v>
      </c>
      <c r="AJ1309" s="74">
        <v>2885</v>
      </c>
      <c r="AK1309" s="74">
        <v>2334</v>
      </c>
      <c r="AL1309" s="74">
        <v>3779</v>
      </c>
      <c r="AM1309" s="87">
        <v>27</v>
      </c>
      <c r="AN1309" s="74">
        <v>250</v>
      </c>
      <c r="AO1309" s="88">
        <v>247</v>
      </c>
      <c r="AP1309" s="74">
        <v>557</v>
      </c>
      <c r="AQ1309" s="89">
        <v>32436</v>
      </c>
      <c r="AR1309" s="74">
        <v>1335</v>
      </c>
      <c r="AS1309" s="74">
        <v>1647</v>
      </c>
      <c r="AT1309" s="74">
        <v>14133</v>
      </c>
      <c r="AU1309" s="89">
        <v>738</v>
      </c>
      <c r="AV1309" s="95"/>
      <c r="AW1309" s="95"/>
      <c r="AY1309" s="5"/>
    </row>
    <row r="1310" spans="1:51" x14ac:dyDescent="0.2">
      <c r="A1310" s="73" t="s">
        <v>2562</v>
      </c>
      <c r="B1310" s="2" t="s">
        <v>2526</v>
      </c>
      <c r="C1310" s="2" t="s">
        <v>2526</v>
      </c>
      <c r="D1310" s="2" t="s">
        <v>382</v>
      </c>
      <c r="E1310" s="5">
        <f t="shared" si="21"/>
        <v>87434</v>
      </c>
      <c r="F1310" s="74">
        <v>670</v>
      </c>
      <c r="G1310" s="74">
        <v>684</v>
      </c>
      <c r="H1310" s="74">
        <v>692</v>
      </c>
      <c r="I1310" s="74">
        <v>698</v>
      </c>
      <c r="J1310" s="74">
        <v>640</v>
      </c>
      <c r="K1310" s="74">
        <v>616</v>
      </c>
      <c r="L1310" s="74">
        <v>618</v>
      </c>
      <c r="M1310" s="74">
        <v>617</v>
      </c>
      <c r="N1310" s="74">
        <v>617</v>
      </c>
      <c r="O1310" s="74">
        <v>629</v>
      </c>
      <c r="P1310" s="74">
        <v>650</v>
      </c>
      <c r="Q1310" s="74">
        <v>648</v>
      </c>
      <c r="R1310" s="74">
        <v>667</v>
      </c>
      <c r="S1310" s="74">
        <v>712</v>
      </c>
      <c r="T1310" s="74">
        <v>864</v>
      </c>
      <c r="U1310" s="74">
        <v>716</v>
      </c>
      <c r="V1310" s="74">
        <v>768</v>
      </c>
      <c r="W1310" s="74">
        <v>808</v>
      </c>
      <c r="X1310" s="74">
        <v>821</v>
      </c>
      <c r="Y1310" s="74">
        <v>1075</v>
      </c>
      <c r="Z1310" s="74">
        <v>5266</v>
      </c>
      <c r="AA1310" s="74">
        <v>5704</v>
      </c>
      <c r="AB1310" s="74">
        <v>5733</v>
      </c>
      <c r="AC1310" s="74">
        <v>5889</v>
      </c>
      <c r="AD1310" s="74">
        <v>6307</v>
      </c>
      <c r="AE1310" s="74">
        <v>6851</v>
      </c>
      <c r="AF1310" s="74">
        <v>6772</v>
      </c>
      <c r="AG1310" s="74">
        <v>6154</v>
      </c>
      <c r="AH1310" s="74">
        <v>5105</v>
      </c>
      <c r="AI1310" s="74">
        <v>5160</v>
      </c>
      <c r="AJ1310" s="74">
        <v>4396</v>
      </c>
      <c r="AK1310" s="74">
        <v>3795</v>
      </c>
      <c r="AL1310" s="74">
        <v>6092</v>
      </c>
      <c r="AM1310" s="87">
        <v>35</v>
      </c>
      <c r="AN1310" s="74">
        <v>335</v>
      </c>
      <c r="AO1310" s="88">
        <v>335</v>
      </c>
      <c r="AP1310" s="74">
        <v>747</v>
      </c>
      <c r="AQ1310" s="89">
        <v>46823</v>
      </c>
      <c r="AR1310" s="74">
        <v>1802</v>
      </c>
      <c r="AS1310" s="74">
        <v>2170</v>
      </c>
      <c r="AT1310" s="74">
        <v>19375</v>
      </c>
      <c r="AU1310" s="89">
        <v>988</v>
      </c>
      <c r="AV1310" s="95"/>
      <c r="AW1310" s="95"/>
      <c r="AY1310" s="5"/>
    </row>
    <row r="1311" spans="1:51" x14ac:dyDescent="0.2">
      <c r="A1311" s="73" t="s">
        <v>2563</v>
      </c>
      <c r="B1311" s="2" t="s">
        <v>2526</v>
      </c>
      <c r="C1311" s="2" t="s">
        <v>2526</v>
      </c>
      <c r="D1311" s="2" t="s">
        <v>715</v>
      </c>
      <c r="E1311" s="5">
        <f t="shared" si="21"/>
        <v>95500</v>
      </c>
      <c r="F1311" s="74">
        <v>584</v>
      </c>
      <c r="G1311" s="74">
        <v>591</v>
      </c>
      <c r="H1311" s="74">
        <v>596</v>
      </c>
      <c r="I1311" s="74">
        <v>596</v>
      </c>
      <c r="J1311" s="74">
        <v>544</v>
      </c>
      <c r="K1311" s="74">
        <v>518</v>
      </c>
      <c r="L1311" s="74">
        <v>513</v>
      </c>
      <c r="M1311" s="74">
        <v>510</v>
      </c>
      <c r="N1311" s="74">
        <v>505</v>
      </c>
      <c r="O1311" s="74">
        <v>514</v>
      </c>
      <c r="P1311" s="74">
        <v>526</v>
      </c>
      <c r="Q1311" s="74">
        <v>526</v>
      </c>
      <c r="R1311" s="74">
        <v>540</v>
      </c>
      <c r="S1311" s="74">
        <v>576</v>
      </c>
      <c r="T1311" s="74">
        <v>700</v>
      </c>
      <c r="U1311" s="74">
        <v>584</v>
      </c>
      <c r="V1311" s="74">
        <v>631</v>
      </c>
      <c r="W1311" s="74">
        <v>670</v>
      </c>
      <c r="X1311" s="74">
        <v>695</v>
      </c>
      <c r="Y1311" s="74">
        <v>937</v>
      </c>
      <c r="Z1311" s="74">
        <v>4975</v>
      </c>
      <c r="AA1311" s="74">
        <v>6385</v>
      </c>
      <c r="AB1311" s="74">
        <v>6827</v>
      </c>
      <c r="AC1311" s="74">
        <v>6879</v>
      </c>
      <c r="AD1311" s="74">
        <v>6676</v>
      </c>
      <c r="AE1311" s="74">
        <v>7264</v>
      </c>
      <c r="AF1311" s="74">
        <v>7716</v>
      </c>
      <c r="AG1311" s="74">
        <v>7470</v>
      </c>
      <c r="AH1311" s="74">
        <v>6577</v>
      </c>
      <c r="AI1311" s="74">
        <v>5852</v>
      </c>
      <c r="AJ1311" s="74">
        <v>4881</v>
      </c>
      <c r="AK1311" s="74">
        <v>4419</v>
      </c>
      <c r="AL1311" s="74">
        <v>7723</v>
      </c>
      <c r="AM1311" s="87">
        <v>39</v>
      </c>
      <c r="AN1311" s="74">
        <v>290</v>
      </c>
      <c r="AO1311" s="88">
        <v>294</v>
      </c>
      <c r="AP1311" s="74">
        <v>653</v>
      </c>
      <c r="AQ1311" s="89">
        <v>48875</v>
      </c>
      <c r="AR1311" s="74">
        <v>1462</v>
      </c>
      <c r="AS1311" s="74">
        <v>1874</v>
      </c>
      <c r="AT1311" s="74">
        <v>19836</v>
      </c>
      <c r="AU1311" s="89">
        <v>870</v>
      </c>
      <c r="AV1311" s="95"/>
      <c r="AW1311" s="95"/>
      <c r="AY1311" s="5"/>
    </row>
    <row r="1312" spans="1:51" x14ac:dyDescent="0.2">
      <c r="A1312" s="73" t="s">
        <v>2564</v>
      </c>
      <c r="B1312" s="2" t="s">
        <v>2526</v>
      </c>
      <c r="C1312" s="2" t="s">
        <v>2526</v>
      </c>
      <c r="D1312" s="2" t="s">
        <v>2565</v>
      </c>
      <c r="E1312" s="5">
        <f t="shared" si="21"/>
        <v>135250</v>
      </c>
      <c r="F1312" s="74">
        <v>2532</v>
      </c>
      <c r="G1312" s="74">
        <v>2530</v>
      </c>
      <c r="H1312" s="74">
        <v>2528</v>
      </c>
      <c r="I1312" s="74">
        <v>2519</v>
      </c>
      <c r="J1312" s="74">
        <v>2315</v>
      </c>
      <c r="K1312" s="74">
        <v>2211</v>
      </c>
      <c r="L1312" s="74">
        <v>2198</v>
      </c>
      <c r="M1312" s="74">
        <v>2187</v>
      </c>
      <c r="N1312" s="74">
        <v>2174</v>
      </c>
      <c r="O1312" s="74">
        <v>2182</v>
      </c>
      <c r="P1312" s="74">
        <v>2225</v>
      </c>
      <c r="Q1312" s="74">
        <v>2213</v>
      </c>
      <c r="R1312" s="74">
        <v>2194</v>
      </c>
      <c r="S1312" s="74">
        <v>2166</v>
      </c>
      <c r="T1312" s="74">
        <v>2440</v>
      </c>
      <c r="U1312" s="74">
        <v>1829</v>
      </c>
      <c r="V1312" s="74">
        <v>1801</v>
      </c>
      <c r="W1312" s="74">
        <v>1790</v>
      </c>
      <c r="X1312" s="74">
        <v>1809</v>
      </c>
      <c r="Y1312" s="74">
        <v>2453</v>
      </c>
      <c r="Z1312" s="74">
        <v>12104</v>
      </c>
      <c r="AA1312" s="74">
        <v>12516</v>
      </c>
      <c r="AB1312" s="74">
        <v>12441</v>
      </c>
      <c r="AC1312" s="74">
        <v>12539</v>
      </c>
      <c r="AD1312" s="74">
        <v>10662</v>
      </c>
      <c r="AE1312" s="74">
        <v>7936</v>
      </c>
      <c r="AF1312" s="74">
        <v>6397</v>
      </c>
      <c r="AG1312" s="74">
        <v>5147</v>
      </c>
      <c r="AH1312" s="74">
        <v>3533</v>
      </c>
      <c r="AI1312" s="74">
        <v>3081</v>
      </c>
      <c r="AJ1312" s="74">
        <v>1951</v>
      </c>
      <c r="AK1312" s="74">
        <v>1238</v>
      </c>
      <c r="AL1312" s="74">
        <v>1409</v>
      </c>
      <c r="AM1312" s="87">
        <v>238</v>
      </c>
      <c r="AN1312" s="74">
        <v>1302</v>
      </c>
      <c r="AO1312" s="88">
        <v>1230</v>
      </c>
      <c r="AP1312" s="74">
        <v>2817</v>
      </c>
      <c r="AQ1312" s="89">
        <v>69733</v>
      </c>
      <c r="AR1312" s="74">
        <v>5595</v>
      </c>
      <c r="AS1312" s="74">
        <v>5129</v>
      </c>
      <c r="AT1312" s="74">
        <v>35366</v>
      </c>
      <c r="AU1312" s="89">
        <v>3607</v>
      </c>
      <c r="AV1312" s="95"/>
      <c r="AW1312" s="95"/>
      <c r="AY1312" s="5"/>
    </row>
    <row r="1313" spans="1:51" x14ac:dyDescent="0.2">
      <c r="A1313" s="73" t="s">
        <v>2566</v>
      </c>
      <c r="B1313" s="2" t="s">
        <v>2526</v>
      </c>
      <c r="C1313" s="2" t="s">
        <v>2526</v>
      </c>
      <c r="D1313" s="2" t="s">
        <v>2567</v>
      </c>
      <c r="E1313" s="5">
        <f t="shared" si="21"/>
        <v>18010</v>
      </c>
      <c r="F1313" s="74">
        <v>346</v>
      </c>
      <c r="G1313" s="74">
        <v>339</v>
      </c>
      <c r="H1313" s="74">
        <v>331</v>
      </c>
      <c r="I1313" s="74">
        <v>328</v>
      </c>
      <c r="J1313" s="74">
        <v>295</v>
      </c>
      <c r="K1313" s="74">
        <v>284</v>
      </c>
      <c r="L1313" s="74">
        <v>280</v>
      </c>
      <c r="M1313" s="74">
        <v>281</v>
      </c>
      <c r="N1313" s="74">
        <v>278</v>
      </c>
      <c r="O1313" s="74">
        <v>278</v>
      </c>
      <c r="P1313" s="74">
        <v>286</v>
      </c>
      <c r="Q1313" s="74">
        <v>285</v>
      </c>
      <c r="R1313" s="74">
        <v>286</v>
      </c>
      <c r="S1313" s="74">
        <v>280</v>
      </c>
      <c r="T1313" s="74">
        <v>309</v>
      </c>
      <c r="U1313" s="74">
        <v>230</v>
      </c>
      <c r="V1313" s="74">
        <v>226</v>
      </c>
      <c r="W1313" s="74">
        <v>222</v>
      </c>
      <c r="X1313" s="74">
        <v>219</v>
      </c>
      <c r="Y1313" s="74">
        <v>296</v>
      </c>
      <c r="Z1313" s="74">
        <v>1433</v>
      </c>
      <c r="AA1313" s="74">
        <v>1531</v>
      </c>
      <c r="AB1313" s="74">
        <v>1456</v>
      </c>
      <c r="AC1313" s="74">
        <v>1411</v>
      </c>
      <c r="AD1313" s="74">
        <v>1251</v>
      </c>
      <c r="AE1313" s="74">
        <v>1232</v>
      </c>
      <c r="AF1313" s="74">
        <v>1036</v>
      </c>
      <c r="AG1313" s="74">
        <v>889</v>
      </c>
      <c r="AH1313" s="74">
        <v>633</v>
      </c>
      <c r="AI1313" s="74">
        <v>552</v>
      </c>
      <c r="AJ1313" s="74">
        <v>406</v>
      </c>
      <c r="AK1313" s="74">
        <v>284</v>
      </c>
      <c r="AL1313" s="74">
        <v>217</v>
      </c>
      <c r="AM1313" s="87">
        <v>50</v>
      </c>
      <c r="AN1313" s="74">
        <v>173</v>
      </c>
      <c r="AO1313" s="88">
        <v>173</v>
      </c>
      <c r="AP1313" s="74">
        <v>391</v>
      </c>
      <c r="AQ1313" s="89">
        <v>9259</v>
      </c>
      <c r="AR1313" s="74">
        <v>699</v>
      </c>
      <c r="AS1313" s="74">
        <v>637</v>
      </c>
      <c r="AT1313" s="74">
        <v>4276</v>
      </c>
      <c r="AU1313" s="89">
        <v>500</v>
      </c>
      <c r="AV1313" s="95"/>
      <c r="AW1313" s="95"/>
      <c r="AY1313" s="5"/>
    </row>
    <row r="1314" spans="1:51" x14ac:dyDescent="0.2">
      <c r="A1314" s="73" t="s">
        <v>2568</v>
      </c>
      <c r="B1314" s="2" t="s">
        <v>2526</v>
      </c>
      <c r="C1314" s="2" t="s">
        <v>2526</v>
      </c>
      <c r="D1314" s="2" t="s">
        <v>2569</v>
      </c>
      <c r="E1314" s="5">
        <f t="shared" si="21"/>
        <v>370356</v>
      </c>
      <c r="F1314" s="74">
        <v>6601</v>
      </c>
      <c r="G1314" s="74">
        <v>6495</v>
      </c>
      <c r="H1314" s="74">
        <v>6409</v>
      </c>
      <c r="I1314" s="74">
        <v>6330</v>
      </c>
      <c r="J1314" s="74">
        <v>5747</v>
      </c>
      <c r="K1314" s="74">
        <v>5501</v>
      </c>
      <c r="L1314" s="74">
        <v>5472</v>
      </c>
      <c r="M1314" s="74">
        <v>5454</v>
      </c>
      <c r="N1314" s="74">
        <v>5450</v>
      </c>
      <c r="O1314" s="74">
        <v>5510</v>
      </c>
      <c r="P1314" s="74">
        <v>5678</v>
      </c>
      <c r="Q1314" s="74">
        <v>5698</v>
      </c>
      <c r="R1314" s="74">
        <v>5739</v>
      </c>
      <c r="S1314" s="74">
        <v>5811</v>
      </c>
      <c r="T1314" s="74">
        <v>6749</v>
      </c>
      <c r="U1314" s="74">
        <v>5215</v>
      </c>
      <c r="V1314" s="74">
        <v>5291</v>
      </c>
      <c r="W1314" s="74">
        <v>5361</v>
      </c>
      <c r="X1314" s="74">
        <v>5420</v>
      </c>
      <c r="Y1314" s="74">
        <v>7246</v>
      </c>
      <c r="Z1314" s="74">
        <v>34501</v>
      </c>
      <c r="AA1314" s="74">
        <v>32788</v>
      </c>
      <c r="AB1314" s="74">
        <v>30390</v>
      </c>
      <c r="AC1314" s="74">
        <v>31106</v>
      </c>
      <c r="AD1314" s="74">
        <v>29085</v>
      </c>
      <c r="AE1314" s="74">
        <v>25152</v>
      </c>
      <c r="AF1314" s="74">
        <v>20568</v>
      </c>
      <c r="AG1314" s="74">
        <v>15169</v>
      </c>
      <c r="AH1314" s="74">
        <v>10724</v>
      </c>
      <c r="AI1314" s="74">
        <v>8702</v>
      </c>
      <c r="AJ1314" s="74">
        <v>6097</v>
      </c>
      <c r="AK1314" s="74">
        <v>3984</v>
      </c>
      <c r="AL1314" s="74">
        <v>4913</v>
      </c>
      <c r="AM1314" s="87">
        <v>603</v>
      </c>
      <c r="AN1314" s="74">
        <v>3349</v>
      </c>
      <c r="AO1314" s="88">
        <v>3252</v>
      </c>
      <c r="AP1314" s="74">
        <v>7334</v>
      </c>
      <c r="AQ1314" s="89">
        <v>189457</v>
      </c>
      <c r="AR1314" s="74">
        <v>15611</v>
      </c>
      <c r="AS1314" s="74">
        <v>15002</v>
      </c>
      <c r="AT1314" s="74">
        <v>92865</v>
      </c>
      <c r="AU1314" s="89">
        <v>9420</v>
      </c>
      <c r="AV1314" s="95"/>
      <c r="AW1314" s="95"/>
      <c r="AY1314" s="5"/>
    </row>
    <row r="1315" spans="1:51" x14ac:dyDescent="0.2">
      <c r="A1315" s="73" t="s">
        <v>2570</v>
      </c>
      <c r="B1315" s="2" t="s">
        <v>2526</v>
      </c>
      <c r="C1315" s="2" t="s">
        <v>2526</v>
      </c>
      <c r="D1315" s="2" t="s">
        <v>2571</v>
      </c>
      <c r="E1315" s="5">
        <f t="shared" si="21"/>
        <v>8201</v>
      </c>
      <c r="F1315" s="74">
        <v>128</v>
      </c>
      <c r="G1315" s="74">
        <v>121</v>
      </c>
      <c r="H1315" s="74">
        <v>116</v>
      </c>
      <c r="I1315" s="74">
        <v>113</v>
      </c>
      <c r="J1315" s="74">
        <v>105</v>
      </c>
      <c r="K1315" s="74">
        <v>96</v>
      </c>
      <c r="L1315" s="74">
        <v>95</v>
      </c>
      <c r="M1315" s="74">
        <v>94</v>
      </c>
      <c r="N1315" s="74">
        <v>94</v>
      </c>
      <c r="O1315" s="74">
        <v>98</v>
      </c>
      <c r="P1315" s="74">
        <v>99</v>
      </c>
      <c r="Q1315" s="74">
        <v>103</v>
      </c>
      <c r="R1315" s="74">
        <v>104</v>
      </c>
      <c r="S1315" s="74">
        <v>107</v>
      </c>
      <c r="T1315" s="74">
        <v>120</v>
      </c>
      <c r="U1315" s="74">
        <v>98</v>
      </c>
      <c r="V1315" s="74">
        <v>100</v>
      </c>
      <c r="W1315" s="74">
        <v>102</v>
      </c>
      <c r="X1315" s="74">
        <v>101</v>
      </c>
      <c r="Y1315" s="74">
        <v>135</v>
      </c>
      <c r="Z1315" s="74">
        <v>622</v>
      </c>
      <c r="AA1315" s="74">
        <v>643</v>
      </c>
      <c r="AB1315" s="74">
        <v>622</v>
      </c>
      <c r="AC1315" s="74">
        <v>750</v>
      </c>
      <c r="AD1315" s="74">
        <v>663</v>
      </c>
      <c r="AE1315" s="74">
        <v>634</v>
      </c>
      <c r="AF1315" s="74">
        <v>603</v>
      </c>
      <c r="AG1315" s="74">
        <v>459</v>
      </c>
      <c r="AH1315" s="74">
        <v>334</v>
      </c>
      <c r="AI1315" s="74">
        <v>305</v>
      </c>
      <c r="AJ1315" s="74">
        <v>180</v>
      </c>
      <c r="AK1315" s="74">
        <v>125</v>
      </c>
      <c r="AL1315" s="74">
        <v>132</v>
      </c>
      <c r="AM1315" s="87">
        <v>15</v>
      </c>
      <c r="AN1315" s="74">
        <v>60</v>
      </c>
      <c r="AO1315" s="88">
        <v>68</v>
      </c>
      <c r="AP1315" s="74">
        <v>145</v>
      </c>
      <c r="AQ1315" s="89">
        <v>4210</v>
      </c>
      <c r="AR1315" s="74">
        <v>268</v>
      </c>
      <c r="AS1315" s="74">
        <v>271</v>
      </c>
      <c r="AT1315" s="74">
        <v>2013</v>
      </c>
      <c r="AU1315" s="89">
        <v>189</v>
      </c>
      <c r="AV1315" s="95"/>
      <c r="AW1315" s="95"/>
      <c r="AY1315" s="5"/>
    </row>
    <row r="1316" spans="1:51" x14ac:dyDescent="0.2">
      <c r="A1316" s="73" t="s">
        <v>2572</v>
      </c>
      <c r="B1316" s="2" t="s">
        <v>2526</v>
      </c>
      <c r="C1316" s="2" t="s">
        <v>2526</v>
      </c>
      <c r="D1316" s="2" t="s">
        <v>2573</v>
      </c>
      <c r="E1316" s="5">
        <f t="shared" si="21"/>
        <v>8543</v>
      </c>
      <c r="F1316" s="74">
        <v>108</v>
      </c>
      <c r="G1316" s="74">
        <v>113</v>
      </c>
      <c r="H1316" s="74">
        <v>121</v>
      </c>
      <c r="I1316" s="74">
        <v>126</v>
      </c>
      <c r="J1316" s="74">
        <v>116</v>
      </c>
      <c r="K1316" s="74">
        <v>114</v>
      </c>
      <c r="L1316" s="74">
        <v>114</v>
      </c>
      <c r="M1316" s="74">
        <v>115</v>
      </c>
      <c r="N1316" s="74">
        <v>117</v>
      </c>
      <c r="O1316" s="74">
        <v>115</v>
      </c>
      <c r="P1316" s="74">
        <v>118</v>
      </c>
      <c r="Q1316" s="74">
        <v>116</v>
      </c>
      <c r="R1316" s="74">
        <v>112</v>
      </c>
      <c r="S1316" s="74">
        <v>113</v>
      </c>
      <c r="T1316" s="74">
        <v>125</v>
      </c>
      <c r="U1316" s="74">
        <v>95</v>
      </c>
      <c r="V1316" s="74">
        <v>94</v>
      </c>
      <c r="W1316" s="74">
        <v>94</v>
      </c>
      <c r="X1316" s="74">
        <v>94</v>
      </c>
      <c r="Y1316" s="74">
        <v>133</v>
      </c>
      <c r="Z1316" s="74">
        <v>653</v>
      </c>
      <c r="AA1316" s="74">
        <v>665</v>
      </c>
      <c r="AB1316" s="74">
        <v>682</v>
      </c>
      <c r="AC1316" s="74">
        <v>739</v>
      </c>
      <c r="AD1316" s="74">
        <v>689</v>
      </c>
      <c r="AE1316" s="74">
        <v>565</v>
      </c>
      <c r="AF1316" s="74">
        <v>601</v>
      </c>
      <c r="AG1316" s="74">
        <v>482</v>
      </c>
      <c r="AH1316" s="74">
        <v>385</v>
      </c>
      <c r="AI1316" s="74">
        <v>320</v>
      </c>
      <c r="AJ1316" s="74">
        <v>178</v>
      </c>
      <c r="AK1316" s="74">
        <v>165</v>
      </c>
      <c r="AL1316" s="74">
        <v>166</v>
      </c>
      <c r="AM1316" s="87">
        <v>13</v>
      </c>
      <c r="AN1316" s="74">
        <v>56</v>
      </c>
      <c r="AO1316" s="88">
        <v>52</v>
      </c>
      <c r="AP1316" s="74">
        <v>125</v>
      </c>
      <c r="AQ1316" s="89">
        <v>4398</v>
      </c>
      <c r="AR1316" s="74">
        <v>297</v>
      </c>
      <c r="AS1316" s="74">
        <v>281</v>
      </c>
      <c r="AT1316" s="74">
        <v>2021</v>
      </c>
      <c r="AU1316" s="89">
        <v>159</v>
      </c>
      <c r="AV1316" s="95"/>
      <c r="AW1316" s="95"/>
      <c r="AY1316" s="5"/>
    </row>
    <row r="1317" spans="1:51" x14ac:dyDescent="0.2">
      <c r="A1317" s="73" t="s">
        <v>2574</v>
      </c>
      <c r="B1317" s="2" t="s">
        <v>2526</v>
      </c>
      <c r="C1317" s="2" t="s">
        <v>2526</v>
      </c>
      <c r="D1317" s="2" t="s">
        <v>2575</v>
      </c>
      <c r="E1317" s="5">
        <f t="shared" si="21"/>
        <v>181718</v>
      </c>
      <c r="F1317" s="74">
        <v>2135</v>
      </c>
      <c r="G1317" s="74">
        <v>2120</v>
      </c>
      <c r="H1317" s="74">
        <v>2107</v>
      </c>
      <c r="I1317" s="74">
        <v>2101</v>
      </c>
      <c r="J1317" s="74">
        <v>1929</v>
      </c>
      <c r="K1317" s="74">
        <v>1860</v>
      </c>
      <c r="L1317" s="74">
        <v>1870</v>
      </c>
      <c r="M1317" s="74">
        <v>1883</v>
      </c>
      <c r="N1317" s="74">
        <v>1900</v>
      </c>
      <c r="O1317" s="74">
        <v>1940</v>
      </c>
      <c r="P1317" s="74">
        <v>2018</v>
      </c>
      <c r="Q1317" s="74">
        <v>2043</v>
      </c>
      <c r="R1317" s="74">
        <v>2077</v>
      </c>
      <c r="S1317" s="74">
        <v>2122</v>
      </c>
      <c r="T1317" s="74">
        <v>2466</v>
      </c>
      <c r="U1317" s="74">
        <v>1939</v>
      </c>
      <c r="V1317" s="74">
        <v>1990</v>
      </c>
      <c r="W1317" s="74">
        <v>2027</v>
      </c>
      <c r="X1317" s="74">
        <v>2042</v>
      </c>
      <c r="Y1317" s="74">
        <v>2694</v>
      </c>
      <c r="Z1317" s="74">
        <v>13070</v>
      </c>
      <c r="AA1317" s="74">
        <v>13647</v>
      </c>
      <c r="AB1317" s="74">
        <v>12927</v>
      </c>
      <c r="AC1317" s="74">
        <v>13535</v>
      </c>
      <c r="AD1317" s="74">
        <v>13860</v>
      </c>
      <c r="AE1317" s="74">
        <v>13104</v>
      </c>
      <c r="AF1317" s="74">
        <v>13019</v>
      </c>
      <c r="AG1317" s="74">
        <v>11025</v>
      </c>
      <c r="AH1317" s="74">
        <v>8859</v>
      </c>
      <c r="AI1317" s="74">
        <v>8034</v>
      </c>
      <c r="AJ1317" s="74">
        <v>6946</v>
      </c>
      <c r="AK1317" s="74">
        <v>5384</v>
      </c>
      <c r="AL1317" s="74">
        <v>7045</v>
      </c>
      <c r="AM1317" s="87">
        <v>163</v>
      </c>
      <c r="AN1317" s="74">
        <v>1079</v>
      </c>
      <c r="AO1317" s="88">
        <v>1056</v>
      </c>
      <c r="AP1317" s="74">
        <v>2375</v>
      </c>
      <c r="AQ1317" s="89">
        <v>94326</v>
      </c>
      <c r="AR1317" s="74">
        <v>5467</v>
      </c>
      <c r="AS1317" s="74">
        <v>5489</v>
      </c>
      <c r="AT1317" s="74">
        <v>40968</v>
      </c>
      <c r="AU1317" s="89">
        <v>3106</v>
      </c>
      <c r="AV1317" s="95"/>
      <c r="AW1317" s="95"/>
      <c r="AY1317" s="5"/>
    </row>
    <row r="1318" spans="1:51" x14ac:dyDescent="0.2">
      <c r="A1318" s="73" t="s">
        <v>2576</v>
      </c>
      <c r="B1318" s="2" t="s">
        <v>2526</v>
      </c>
      <c r="C1318" s="2" t="s">
        <v>2526</v>
      </c>
      <c r="D1318" s="2" t="s">
        <v>2577</v>
      </c>
      <c r="E1318" s="5">
        <f t="shared" si="21"/>
        <v>8196</v>
      </c>
      <c r="F1318" s="74">
        <v>99</v>
      </c>
      <c r="G1318" s="74">
        <v>100</v>
      </c>
      <c r="H1318" s="74">
        <v>107</v>
      </c>
      <c r="I1318" s="74">
        <v>109</v>
      </c>
      <c r="J1318" s="74">
        <v>104</v>
      </c>
      <c r="K1318" s="74">
        <v>99</v>
      </c>
      <c r="L1318" s="74">
        <v>102</v>
      </c>
      <c r="M1318" s="74">
        <v>102</v>
      </c>
      <c r="N1318" s="74">
        <v>102</v>
      </c>
      <c r="O1318" s="74">
        <v>106</v>
      </c>
      <c r="P1318" s="74">
        <v>110</v>
      </c>
      <c r="Q1318" s="74">
        <v>111</v>
      </c>
      <c r="R1318" s="74">
        <v>114</v>
      </c>
      <c r="S1318" s="74">
        <v>122</v>
      </c>
      <c r="T1318" s="74">
        <v>143</v>
      </c>
      <c r="U1318" s="74">
        <v>123</v>
      </c>
      <c r="V1318" s="74">
        <v>131</v>
      </c>
      <c r="W1318" s="74">
        <v>135</v>
      </c>
      <c r="X1318" s="74">
        <v>135</v>
      </c>
      <c r="Y1318" s="74">
        <v>175</v>
      </c>
      <c r="Z1318" s="74">
        <v>756</v>
      </c>
      <c r="AA1318" s="74">
        <v>652</v>
      </c>
      <c r="AB1318" s="74">
        <v>627</v>
      </c>
      <c r="AC1318" s="74">
        <v>642</v>
      </c>
      <c r="AD1318" s="74">
        <v>694</v>
      </c>
      <c r="AE1318" s="74">
        <v>588</v>
      </c>
      <c r="AF1318" s="74">
        <v>500</v>
      </c>
      <c r="AG1318" s="74">
        <v>337</v>
      </c>
      <c r="AH1318" s="74">
        <v>265</v>
      </c>
      <c r="AI1318" s="74">
        <v>277</v>
      </c>
      <c r="AJ1318" s="74">
        <v>208</v>
      </c>
      <c r="AK1318" s="74">
        <v>154</v>
      </c>
      <c r="AL1318" s="74">
        <v>167</v>
      </c>
      <c r="AM1318" s="87">
        <v>2</v>
      </c>
      <c r="AN1318" s="74">
        <v>50</v>
      </c>
      <c r="AO1318" s="88">
        <v>49</v>
      </c>
      <c r="AP1318" s="74">
        <v>118</v>
      </c>
      <c r="AQ1318" s="89">
        <v>4281</v>
      </c>
      <c r="AR1318" s="74">
        <v>290</v>
      </c>
      <c r="AS1318" s="74">
        <v>356</v>
      </c>
      <c r="AT1318" s="74">
        <v>2112</v>
      </c>
      <c r="AU1318" s="89">
        <v>148</v>
      </c>
      <c r="AV1318" s="95"/>
      <c r="AW1318" s="95"/>
      <c r="AY1318" s="5"/>
    </row>
    <row r="1319" spans="1:51" x14ac:dyDescent="0.2">
      <c r="A1319" s="73" t="s">
        <v>2578</v>
      </c>
      <c r="B1319" s="2" t="s">
        <v>2526</v>
      </c>
      <c r="C1319" s="2" t="s">
        <v>2526</v>
      </c>
      <c r="D1319" s="2" t="s">
        <v>2579</v>
      </c>
      <c r="E1319" s="5">
        <f t="shared" si="21"/>
        <v>127402</v>
      </c>
      <c r="F1319" s="74">
        <v>909</v>
      </c>
      <c r="G1319" s="74">
        <v>992</v>
      </c>
      <c r="H1319" s="74">
        <v>1044</v>
      </c>
      <c r="I1319" s="74">
        <v>1075</v>
      </c>
      <c r="J1319" s="74">
        <v>995</v>
      </c>
      <c r="K1319" s="74">
        <v>957</v>
      </c>
      <c r="L1319" s="74">
        <v>945</v>
      </c>
      <c r="M1319" s="74">
        <v>925</v>
      </c>
      <c r="N1319" s="74">
        <v>903</v>
      </c>
      <c r="O1319" s="74">
        <v>889</v>
      </c>
      <c r="P1319" s="74">
        <v>891</v>
      </c>
      <c r="Q1319" s="74">
        <v>857</v>
      </c>
      <c r="R1319" s="74">
        <v>861</v>
      </c>
      <c r="S1319" s="74">
        <v>924</v>
      </c>
      <c r="T1319" s="74">
        <v>1148</v>
      </c>
      <c r="U1319" s="74">
        <v>979</v>
      </c>
      <c r="V1319" s="74">
        <v>1067</v>
      </c>
      <c r="W1319" s="74">
        <v>1137</v>
      </c>
      <c r="X1319" s="74">
        <v>1175</v>
      </c>
      <c r="Y1319" s="74">
        <v>1562</v>
      </c>
      <c r="Z1319" s="74">
        <v>7956</v>
      </c>
      <c r="AA1319" s="74">
        <v>8746</v>
      </c>
      <c r="AB1319" s="74">
        <v>8928</v>
      </c>
      <c r="AC1319" s="74">
        <v>9589</v>
      </c>
      <c r="AD1319" s="74">
        <v>9565</v>
      </c>
      <c r="AE1319" s="74">
        <v>9429</v>
      </c>
      <c r="AF1319" s="74">
        <v>9654</v>
      </c>
      <c r="AG1319" s="74">
        <v>8999</v>
      </c>
      <c r="AH1319" s="74">
        <v>8275</v>
      </c>
      <c r="AI1319" s="74">
        <v>8100</v>
      </c>
      <c r="AJ1319" s="74">
        <v>6713</v>
      </c>
      <c r="AK1319" s="74">
        <v>4904</v>
      </c>
      <c r="AL1319" s="74">
        <v>6309</v>
      </c>
      <c r="AM1319" s="87">
        <v>56</v>
      </c>
      <c r="AN1319" s="74">
        <v>464</v>
      </c>
      <c r="AO1319" s="88">
        <v>445</v>
      </c>
      <c r="AP1319" s="74">
        <v>1017</v>
      </c>
      <c r="AQ1319" s="89">
        <v>64291</v>
      </c>
      <c r="AR1319" s="74">
        <v>2246</v>
      </c>
      <c r="AS1319" s="74">
        <v>3169</v>
      </c>
      <c r="AT1319" s="74">
        <v>27414</v>
      </c>
      <c r="AU1319" s="89">
        <v>1343</v>
      </c>
      <c r="AV1319" s="95"/>
      <c r="AW1319" s="95"/>
      <c r="AY1319" s="5"/>
    </row>
    <row r="1320" spans="1:51" x14ac:dyDescent="0.2">
      <c r="A1320" s="73" t="s">
        <v>2580</v>
      </c>
      <c r="B1320" s="2" t="s">
        <v>2526</v>
      </c>
      <c r="C1320" s="2" t="s">
        <v>2526</v>
      </c>
      <c r="D1320" s="2" t="s">
        <v>1764</v>
      </c>
      <c r="E1320" s="5">
        <f t="shared" si="21"/>
        <v>63484</v>
      </c>
      <c r="F1320" s="74">
        <v>378</v>
      </c>
      <c r="G1320" s="74">
        <v>395</v>
      </c>
      <c r="H1320" s="74">
        <v>409</v>
      </c>
      <c r="I1320" s="74">
        <v>417</v>
      </c>
      <c r="J1320" s="74">
        <v>383</v>
      </c>
      <c r="K1320" s="74">
        <v>372</v>
      </c>
      <c r="L1320" s="74">
        <v>372</v>
      </c>
      <c r="M1320" s="74">
        <v>370</v>
      </c>
      <c r="N1320" s="74">
        <v>368</v>
      </c>
      <c r="O1320" s="74">
        <v>375</v>
      </c>
      <c r="P1320" s="74">
        <v>382</v>
      </c>
      <c r="Q1320" s="74">
        <v>379</v>
      </c>
      <c r="R1320" s="74">
        <v>384</v>
      </c>
      <c r="S1320" s="74">
        <v>404</v>
      </c>
      <c r="T1320" s="74">
        <v>482</v>
      </c>
      <c r="U1320" s="74">
        <v>399</v>
      </c>
      <c r="V1320" s="74">
        <v>426</v>
      </c>
      <c r="W1320" s="74">
        <v>446</v>
      </c>
      <c r="X1320" s="74">
        <v>457</v>
      </c>
      <c r="Y1320" s="74">
        <v>615</v>
      </c>
      <c r="Z1320" s="74">
        <v>3161</v>
      </c>
      <c r="AA1320" s="74">
        <v>3760</v>
      </c>
      <c r="AB1320" s="74">
        <v>3794</v>
      </c>
      <c r="AC1320" s="74">
        <v>4406</v>
      </c>
      <c r="AD1320" s="74">
        <v>4828</v>
      </c>
      <c r="AE1320" s="74">
        <v>4913</v>
      </c>
      <c r="AF1320" s="74">
        <v>5229</v>
      </c>
      <c r="AG1320" s="74">
        <v>4752</v>
      </c>
      <c r="AH1320" s="74">
        <v>4382</v>
      </c>
      <c r="AI1320" s="74">
        <v>4199</v>
      </c>
      <c r="AJ1320" s="74">
        <v>3564</v>
      </c>
      <c r="AK1320" s="74">
        <v>3066</v>
      </c>
      <c r="AL1320" s="74">
        <v>5217</v>
      </c>
      <c r="AM1320" s="87">
        <v>24</v>
      </c>
      <c r="AN1320" s="74">
        <v>190</v>
      </c>
      <c r="AO1320" s="88">
        <v>188</v>
      </c>
      <c r="AP1320" s="74">
        <v>422</v>
      </c>
      <c r="AQ1320" s="89">
        <v>33347</v>
      </c>
      <c r="AR1320" s="74">
        <v>981</v>
      </c>
      <c r="AS1320" s="74">
        <v>1276</v>
      </c>
      <c r="AT1320" s="74">
        <v>13141</v>
      </c>
      <c r="AU1320" s="89">
        <v>566</v>
      </c>
      <c r="AV1320" s="95"/>
      <c r="AW1320" s="95"/>
      <c r="AY1320" s="5"/>
    </row>
    <row r="1321" spans="1:51" x14ac:dyDescent="0.2">
      <c r="A1321" s="73" t="s">
        <v>2581</v>
      </c>
      <c r="B1321" s="2" t="s">
        <v>2526</v>
      </c>
      <c r="C1321" s="2" t="s">
        <v>2526</v>
      </c>
      <c r="D1321" s="2" t="s">
        <v>2582</v>
      </c>
      <c r="E1321" s="5">
        <f t="shared" si="21"/>
        <v>1156402</v>
      </c>
      <c r="F1321" s="74">
        <v>18338</v>
      </c>
      <c r="G1321" s="74">
        <v>18007</v>
      </c>
      <c r="H1321" s="74">
        <v>17703</v>
      </c>
      <c r="I1321" s="74">
        <v>17429</v>
      </c>
      <c r="J1321" s="74">
        <v>15706</v>
      </c>
      <c r="K1321" s="74">
        <v>15027</v>
      </c>
      <c r="L1321" s="74">
        <v>14891</v>
      </c>
      <c r="M1321" s="74">
        <v>14801</v>
      </c>
      <c r="N1321" s="74">
        <v>14756</v>
      </c>
      <c r="O1321" s="74">
        <v>14914</v>
      </c>
      <c r="P1321" s="74">
        <v>15375</v>
      </c>
      <c r="Q1321" s="74">
        <v>15450</v>
      </c>
      <c r="R1321" s="74">
        <v>15629</v>
      </c>
      <c r="S1321" s="74">
        <v>15944</v>
      </c>
      <c r="T1321" s="74">
        <v>18424</v>
      </c>
      <c r="U1321" s="74">
        <v>14600</v>
      </c>
      <c r="V1321" s="74">
        <v>14959</v>
      </c>
      <c r="W1321" s="74">
        <v>15372</v>
      </c>
      <c r="X1321" s="74">
        <v>15847</v>
      </c>
      <c r="Y1321" s="74">
        <v>21367</v>
      </c>
      <c r="Z1321" s="74">
        <v>109882</v>
      </c>
      <c r="AA1321" s="74">
        <v>109989</v>
      </c>
      <c r="AB1321" s="74">
        <v>97087</v>
      </c>
      <c r="AC1321" s="74">
        <v>91960</v>
      </c>
      <c r="AD1321" s="74">
        <v>87309</v>
      </c>
      <c r="AE1321" s="74">
        <v>78842</v>
      </c>
      <c r="AF1321" s="74">
        <v>71432</v>
      </c>
      <c r="AG1321" s="74">
        <v>57892</v>
      </c>
      <c r="AH1321" s="74">
        <v>41083</v>
      </c>
      <c r="AI1321" s="74">
        <v>32357</v>
      </c>
      <c r="AJ1321" s="74">
        <v>22246</v>
      </c>
      <c r="AK1321" s="74">
        <v>14587</v>
      </c>
      <c r="AL1321" s="74">
        <v>17197</v>
      </c>
      <c r="AM1321" s="87">
        <v>1619</v>
      </c>
      <c r="AN1321" s="74">
        <v>9227</v>
      </c>
      <c r="AO1321" s="88">
        <v>9111</v>
      </c>
      <c r="AP1321" s="74">
        <v>20366</v>
      </c>
      <c r="AQ1321" s="89">
        <v>597815</v>
      </c>
      <c r="AR1321" s="74">
        <v>38437</v>
      </c>
      <c r="AS1321" s="74">
        <v>42458</v>
      </c>
      <c r="AT1321" s="74">
        <v>306012</v>
      </c>
      <c r="AU1321" s="89">
        <v>26305</v>
      </c>
      <c r="AV1321" s="95"/>
      <c r="AW1321" s="95"/>
      <c r="AY1321" s="5"/>
    </row>
    <row r="1322" spans="1:51" x14ac:dyDescent="0.2">
      <c r="A1322" s="73" t="s">
        <v>2583</v>
      </c>
      <c r="B1322" s="2" t="s">
        <v>2526</v>
      </c>
      <c r="C1322" s="2" t="s">
        <v>2526</v>
      </c>
      <c r="D1322" s="2" t="s">
        <v>2584</v>
      </c>
      <c r="E1322" s="5">
        <f t="shared" si="21"/>
        <v>435440</v>
      </c>
      <c r="F1322" s="74">
        <v>5846</v>
      </c>
      <c r="G1322" s="74">
        <v>5883</v>
      </c>
      <c r="H1322" s="74">
        <v>5904</v>
      </c>
      <c r="I1322" s="74">
        <v>5918</v>
      </c>
      <c r="J1322" s="74">
        <v>5416</v>
      </c>
      <c r="K1322" s="74">
        <v>5240</v>
      </c>
      <c r="L1322" s="74">
        <v>5243</v>
      </c>
      <c r="M1322" s="74">
        <v>5249</v>
      </c>
      <c r="N1322" s="74">
        <v>5257</v>
      </c>
      <c r="O1322" s="74">
        <v>5331</v>
      </c>
      <c r="P1322" s="74">
        <v>5498</v>
      </c>
      <c r="Q1322" s="74">
        <v>5516</v>
      </c>
      <c r="R1322" s="74">
        <v>5575</v>
      </c>
      <c r="S1322" s="74">
        <v>5687</v>
      </c>
      <c r="T1322" s="74">
        <v>6645</v>
      </c>
      <c r="U1322" s="74">
        <v>5210</v>
      </c>
      <c r="V1322" s="74">
        <v>5339</v>
      </c>
      <c r="W1322" s="74">
        <v>5460</v>
      </c>
      <c r="X1322" s="74">
        <v>5562</v>
      </c>
      <c r="Y1322" s="74">
        <v>7600</v>
      </c>
      <c r="Z1322" s="74">
        <v>37714</v>
      </c>
      <c r="AA1322" s="74">
        <v>37566</v>
      </c>
      <c r="AB1322" s="74">
        <v>34517</v>
      </c>
      <c r="AC1322" s="74">
        <v>34315</v>
      </c>
      <c r="AD1322" s="74">
        <v>34440</v>
      </c>
      <c r="AE1322" s="74">
        <v>31630</v>
      </c>
      <c r="AF1322" s="74">
        <v>28412</v>
      </c>
      <c r="AG1322" s="74">
        <v>22492</v>
      </c>
      <c r="AH1322" s="74">
        <v>16915</v>
      </c>
      <c r="AI1322" s="74">
        <v>14773</v>
      </c>
      <c r="AJ1322" s="74">
        <v>11352</v>
      </c>
      <c r="AK1322" s="74">
        <v>8156</v>
      </c>
      <c r="AL1322" s="74">
        <v>9779</v>
      </c>
      <c r="AM1322" s="87">
        <v>520</v>
      </c>
      <c r="AN1322" s="74">
        <v>2978</v>
      </c>
      <c r="AO1322" s="88">
        <v>2868</v>
      </c>
      <c r="AP1322" s="74">
        <v>6495</v>
      </c>
      <c r="AQ1322" s="89">
        <v>230003</v>
      </c>
      <c r="AR1322" s="74">
        <v>14980</v>
      </c>
      <c r="AS1322" s="74">
        <v>16483</v>
      </c>
      <c r="AT1322" s="74">
        <v>112811</v>
      </c>
      <c r="AU1322" s="89">
        <v>8424</v>
      </c>
      <c r="AV1322" s="95"/>
      <c r="AW1322" s="95"/>
      <c r="AY1322" s="5"/>
    </row>
    <row r="1323" spans="1:51" x14ac:dyDescent="0.2">
      <c r="A1323" s="73" t="s">
        <v>2585</v>
      </c>
      <c r="B1323" s="2" t="s">
        <v>2526</v>
      </c>
      <c r="C1323" s="2" t="s">
        <v>2526</v>
      </c>
      <c r="D1323" s="2" t="s">
        <v>302</v>
      </c>
      <c r="E1323" s="5">
        <f t="shared" si="21"/>
        <v>63284</v>
      </c>
      <c r="F1323" s="74">
        <v>693</v>
      </c>
      <c r="G1323" s="74">
        <v>720</v>
      </c>
      <c r="H1323" s="74">
        <v>738</v>
      </c>
      <c r="I1323" s="74">
        <v>745</v>
      </c>
      <c r="J1323" s="74">
        <v>679</v>
      </c>
      <c r="K1323" s="74">
        <v>649</v>
      </c>
      <c r="L1323" s="74">
        <v>641</v>
      </c>
      <c r="M1323" s="74">
        <v>628</v>
      </c>
      <c r="N1323" s="74">
        <v>616</v>
      </c>
      <c r="O1323" s="74">
        <v>617</v>
      </c>
      <c r="P1323" s="74">
        <v>617</v>
      </c>
      <c r="Q1323" s="74">
        <v>602</v>
      </c>
      <c r="R1323" s="74">
        <v>603</v>
      </c>
      <c r="S1323" s="74">
        <v>630</v>
      </c>
      <c r="T1323" s="74">
        <v>767</v>
      </c>
      <c r="U1323" s="74">
        <v>622</v>
      </c>
      <c r="V1323" s="74">
        <v>660</v>
      </c>
      <c r="W1323" s="74">
        <v>694</v>
      </c>
      <c r="X1323" s="74">
        <v>718</v>
      </c>
      <c r="Y1323" s="74">
        <v>975</v>
      </c>
      <c r="Z1323" s="74">
        <v>4952</v>
      </c>
      <c r="AA1323" s="74">
        <v>5252</v>
      </c>
      <c r="AB1323" s="74">
        <v>5285</v>
      </c>
      <c r="AC1323" s="74">
        <v>5300</v>
      </c>
      <c r="AD1323" s="74">
        <v>4975</v>
      </c>
      <c r="AE1323" s="74">
        <v>4248</v>
      </c>
      <c r="AF1323" s="74">
        <v>3767</v>
      </c>
      <c r="AG1323" s="74">
        <v>3295</v>
      </c>
      <c r="AH1323" s="74">
        <v>3160</v>
      </c>
      <c r="AI1323" s="74">
        <v>3354</v>
      </c>
      <c r="AJ1323" s="74">
        <v>2427</v>
      </c>
      <c r="AK1323" s="74">
        <v>1700</v>
      </c>
      <c r="AL1323" s="74">
        <v>1955</v>
      </c>
      <c r="AM1323" s="87">
        <v>44</v>
      </c>
      <c r="AN1323" s="74">
        <v>353</v>
      </c>
      <c r="AO1323" s="88">
        <v>340</v>
      </c>
      <c r="AP1323" s="74">
        <v>774</v>
      </c>
      <c r="AQ1323" s="89">
        <v>32537</v>
      </c>
      <c r="AR1323" s="74">
        <v>1725</v>
      </c>
      <c r="AS1323" s="74">
        <v>2003</v>
      </c>
      <c r="AT1323" s="74">
        <v>15220</v>
      </c>
      <c r="AU1323" s="89">
        <v>1010</v>
      </c>
      <c r="AV1323" s="95"/>
      <c r="AW1323" s="95"/>
      <c r="AY1323" s="5"/>
    </row>
    <row r="1324" spans="1:51" x14ac:dyDescent="0.2">
      <c r="A1324" s="73" t="s">
        <v>2586</v>
      </c>
      <c r="B1324" s="2" t="s">
        <v>2526</v>
      </c>
      <c r="C1324" s="2" t="s">
        <v>2526</v>
      </c>
      <c r="D1324" s="2" t="s">
        <v>2587</v>
      </c>
      <c r="E1324" s="5">
        <f t="shared" si="21"/>
        <v>759561</v>
      </c>
      <c r="F1324" s="74">
        <v>9895</v>
      </c>
      <c r="G1324" s="74">
        <v>9936</v>
      </c>
      <c r="H1324" s="74">
        <v>9958</v>
      </c>
      <c r="I1324" s="74">
        <v>9962</v>
      </c>
      <c r="J1324" s="74">
        <v>9129</v>
      </c>
      <c r="K1324" s="74">
        <v>8786</v>
      </c>
      <c r="L1324" s="74">
        <v>8777</v>
      </c>
      <c r="M1324" s="74">
        <v>8768</v>
      </c>
      <c r="N1324" s="74">
        <v>8768</v>
      </c>
      <c r="O1324" s="74">
        <v>8875</v>
      </c>
      <c r="P1324" s="74">
        <v>9138</v>
      </c>
      <c r="Q1324" s="74">
        <v>9144</v>
      </c>
      <c r="R1324" s="74">
        <v>9230</v>
      </c>
      <c r="S1324" s="74">
        <v>9418</v>
      </c>
      <c r="T1324" s="74">
        <v>11039</v>
      </c>
      <c r="U1324" s="74">
        <v>8644</v>
      </c>
      <c r="V1324" s="74">
        <v>8880</v>
      </c>
      <c r="W1324" s="74">
        <v>9066</v>
      </c>
      <c r="X1324" s="74">
        <v>9174</v>
      </c>
      <c r="Y1324" s="74">
        <v>12162</v>
      </c>
      <c r="Z1324" s="74">
        <v>60064</v>
      </c>
      <c r="AA1324" s="74">
        <v>62064</v>
      </c>
      <c r="AB1324" s="74">
        <v>58922</v>
      </c>
      <c r="AC1324" s="74">
        <v>61468</v>
      </c>
      <c r="AD1324" s="74">
        <v>63393</v>
      </c>
      <c r="AE1324" s="74">
        <v>58318</v>
      </c>
      <c r="AF1324" s="74">
        <v>51365</v>
      </c>
      <c r="AG1324" s="74">
        <v>41495</v>
      </c>
      <c r="AH1324" s="74">
        <v>30632</v>
      </c>
      <c r="AI1324" s="74">
        <v>26511</v>
      </c>
      <c r="AJ1324" s="74">
        <v>20930</v>
      </c>
      <c r="AK1324" s="74">
        <v>15665</v>
      </c>
      <c r="AL1324" s="74">
        <v>19985</v>
      </c>
      <c r="AM1324" s="87">
        <v>762</v>
      </c>
      <c r="AN1324" s="74">
        <v>5029</v>
      </c>
      <c r="AO1324" s="88">
        <v>4866</v>
      </c>
      <c r="AP1324" s="74">
        <v>10994</v>
      </c>
      <c r="AQ1324" s="89">
        <v>396265</v>
      </c>
      <c r="AR1324" s="74">
        <v>25325</v>
      </c>
      <c r="AS1324" s="74">
        <v>24801</v>
      </c>
      <c r="AT1324" s="74">
        <v>191809</v>
      </c>
      <c r="AU1324" s="89">
        <v>14279</v>
      </c>
      <c r="AV1324" s="95"/>
      <c r="AW1324" s="95"/>
      <c r="AY1324" s="5"/>
    </row>
    <row r="1325" spans="1:51" x14ac:dyDescent="0.2">
      <c r="A1325" s="73" t="s">
        <v>2588</v>
      </c>
      <c r="B1325" s="2" t="s">
        <v>2526</v>
      </c>
      <c r="C1325" s="2" t="s">
        <v>2526</v>
      </c>
      <c r="D1325" s="2" t="s">
        <v>993</v>
      </c>
      <c r="E1325" s="5">
        <f t="shared" si="21"/>
        <v>152780</v>
      </c>
      <c r="F1325" s="74">
        <v>1355</v>
      </c>
      <c r="G1325" s="74">
        <v>1404</v>
      </c>
      <c r="H1325" s="74">
        <v>1439</v>
      </c>
      <c r="I1325" s="74">
        <v>1458</v>
      </c>
      <c r="J1325" s="74">
        <v>1344</v>
      </c>
      <c r="K1325" s="74">
        <v>1294</v>
      </c>
      <c r="L1325" s="74">
        <v>1288</v>
      </c>
      <c r="M1325" s="74">
        <v>1278</v>
      </c>
      <c r="N1325" s="74">
        <v>1270</v>
      </c>
      <c r="O1325" s="74">
        <v>1276</v>
      </c>
      <c r="P1325" s="74">
        <v>1303</v>
      </c>
      <c r="Q1325" s="74">
        <v>1288</v>
      </c>
      <c r="R1325" s="74">
        <v>1302</v>
      </c>
      <c r="S1325" s="74">
        <v>1364</v>
      </c>
      <c r="T1325" s="74">
        <v>1650</v>
      </c>
      <c r="U1325" s="74">
        <v>1341</v>
      </c>
      <c r="V1325" s="74">
        <v>1420</v>
      </c>
      <c r="W1325" s="74">
        <v>1482</v>
      </c>
      <c r="X1325" s="74">
        <v>1507</v>
      </c>
      <c r="Y1325" s="74">
        <v>1995</v>
      </c>
      <c r="Z1325" s="74">
        <v>10001</v>
      </c>
      <c r="AA1325" s="74">
        <v>11073</v>
      </c>
      <c r="AB1325" s="74">
        <v>11033</v>
      </c>
      <c r="AC1325" s="74">
        <v>11542</v>
      </c>
      <c r="AD1325" s="74">
        <v>11686</v>
      </c>
      <c r="AE1325" s="74">
        <v>11881</v>
      </c>
      <c r="AF1325" s="74">
        <v>11350</v>
      </c>
      <c r="AG1325" s="74">
        <v>10300</v>
      </c>
      <c r="AH1325" s="74">
        <v>9036</v>
      </c>
      <c r="AI1325" s="74">
        <v>7990</v>
      </c>
      <c r="AJ1325" s="74">
        <v>6853</v>
      </c>
      <c r="AK1325" s="74">
        <v>5212</v>
      </c>
      <c r="AL1325" s="74">
        <v>6765</v>
      </c>
      <c r="AM1325" s="87">
        <v>84</v>
      </c>
      <c r="AN1325" s="74">
        <v>686</v>
      </c>
      <c r="AO1325" s="88">
        <v>669</v>
      </c>
      <c r="AP1325" s="74">
        <v>1511</v>
      </c>
      <c r="AQ1325" s="89">
        <v>81725</v>
      </c>
      <c r="AR1325" s="74">
        <v>3725</v>
      </c>
      <c r="AS1325" s="74">
        <v>4126</v>
      </c>
      <c r="AT1325" s="74">
        <v>35552</v>
      </c>
      <c r="AU1325" s="89">
        <v>1991</v>
      </c>
      <c r="AV1325" s="95"/>
      <c r="AW1325" s="95"/>
      <c r="AY1325" s="5"/>
    </row>
    <row r="1326" spans="1:51" x14ac:dyDescent="0.2">
      <c r="A1326" s="73" t="s">
        <v>2589</v>
      </c>
      <c r="B1326" s="2" t="s">
        <v>2526</v>
      </c>
      <c r="C1326" s="2" t="s">
        <v>2526</v>
      </c>
      <c r="D1326" s="2" t="s">
        <v>2590</v>
      </c>
      <c r="E1326" s="5">
        <f t="shared" si="21"/>
        <v>243327</v>
      </c>
      <c r="F1326" s="74">
        <v>3809</v>
      </c>
      <c r="G1326" s="74">
        <v>3793</v>
      </c>
      <c r="H1326" s="74">
        <v>3749</v>
      </c>
      <c r="I1326" s="74">
        <v>3685</v>
      </c>
      <c r="J1326" s="74">
        <v>3309</v>
      </c>
      <c r="K1326" s="74">
        <v>3107</v>
      </c>
      <c r="L1326" s="74">
        <v>3024</v>
      </c>
      <c r="M1326" s="74">
        <v>2943</v>
      </c>
      <c r="N1326" s="74">
        <v>2868</v>
      </c>
      <c r="O1326" s="74">
        <v>2835</v>
      </c>
      <c r="P1326" s="74">
        <v>2856</v>
      </c>
      <c r="Q1326" s="74">
        <v>2802</v>
      </c>
      <c r="R1326" s="74">
        <v>2802</v>
      </c>
      <c r="S1326" s="74">
        <v>2879</v>
      </c>
      <c r="T1326" s="74">
        <v>3412</v>
      </c>
      <c r="U1326" s="74">
        <v>2738</v>
      </c>
      <c r="V1326" s="74">
        <v>2855</v>
      </c>
      <c r="W1326" s="74">
        <v>3002</v>
      </c>
      <c r="X1326" s="74">
        <v>3189</v>
      </c>
      <c r="Y1326" s="74">
        <v>4419</v>
      </c>
      <c r="Z1326" s="74">
        <v>24551</v>
      </c>
      <c r="AA1326" s="74">
        <v>24903</v>
      </c>
      <c r="AB1326" s="74">
        <v>22215</v>
      </c>
      <c r="AC1326" s="74">
        <v>19536</v>
      </c>
      <c r="AD1326" s="74">
        <v>16768</v>
      </c>
      <c r="AE1326" s="74">
        <v>14582</v>
      </c>
      <c r="AF1326" s="74">
        <v>13678</v>
      </c>
      <c r="AG1326" s="74">
        <v>12955</v>
      </c>
      <c r="AH1326" s="74">
        <v>9904</v>
      </c>
      <c r="AI1326" s="74">
        <v>8009</v>
      </c>
      <c r="AJ1326" s="74">
        <v>4990</v>
      </c>
      <c r="AK1326" s="74">
        <v>3317</v>
      </c>
      <c r="AL1326" s="74">
        <v>3843</v>
      </c>
      <c r="AM1326" s="87">
        <v>290</v>
      </c>
      <c r="AN1326" s="74">
        <v>1907</v>
      </c>
      <c r="AO1326" s="88">
        <v>1902</v>
      </c>
      <c r="AP1326" s="74">
        <v>4235</v>
      </c>
      <c r="AQ1326" s="89">
        <v>126967</v>
      </c>
      <c r="AR1326" s="74">
        <v>7408</v>
      </c>
      <c r="AS1326" s="74">
        <v>8646</v>
      </c>
      <c r="AT1326" s="74">
        <v>64839</v>
      </c>
      <c r="AU1326" s="89">
        <v>5477</v>
      </c>
      <c r="AV1326" s="95"/>
      <c r="AW1326" s="95"/>
      <c r="AY1326" s="5"/>
    </row>
    <row r="1327" spans="1:51" x14ac:dyDescent="0.2">
      <c r="A1327" s="73" t="s">
        <v>2591</v>
      </c>
      <c r="B1327" s="2" t="s">
        <v>2526</v>
      </c>
      <c r="C1327" s="2" t="s">
        <v>2526</v>
      </c>
      <c r="D1327" s="2" t="s">
        <v>2592</v>
      </c>
      <c r="E1327" s="5">
        <f t="shared" si="21"/>
        <v>1896</v>
      </c>
      <c r="F1327" s="74">
        <v>8</v>
      </c>
      <c r="G1327" s="74">
        <v>13</v>
      </c>
      <c r="H1327" s="74">
        <v>14</v>
      </c>
      <c r="I1327" s="74">
        <v>19</v>
      </c>
      <c r="J1327" s="74">
        <v>19</v>
      </c>
      <c r="K1327" s="74">
        <v>20</v>
      </c>
      <c r="L1327" s="74">
        <v>20</v>
      </c>
      <c r="M1327" s="74">
        <v>19</v>
      </c>
      <c r="N1327" s="74">
        <v>20</v>
      </c>
      <c r="O1327" s="74">
        <v>19</v>
      </c>
      <c r="P1327" s="74">
        <v>20</v>
      </c>
      <c r="Q1327" s="74">
        <v>18</v>
      </c>
      <c r="R1327" s="74">
        <v>17</v>
      </c>
      <c r="S1327" s="74">
        <v>14</v>
      </c>
      <c r="T1327" s="74">
        <v>18</v>
      </c>
      <c r="U1327" s="74">
        <v>12</v>
      </c>
      <c r="V1327" s="74">
        <v>11</v>
      </c>
      <c r="W1327" s="74">
        <v>10</v>
      </c>
      <c r="X1327" s="74">
        <v>9</v>
      </c>
      <c r="Y1327" s="74">
        <v>13</v>
      </c>
      <c r="Z1327" s="74">
        <v>58</v>
      </c>
      <c r="AA1327" s="74">
        <v>61</v>
      </c>
      <c r="AB1327" s="74">
        <v>94</v>
      </c>
      <c r="AC1327" s="74">
        <v>122</v>
      </c>
      <c r="AD1327" s="74">
        <v>100</v>
      </c>
      <c r="AE1327" s="74">
        <v>123</v>
      </c>
      <c r="AF1327" s="74">
        <v>93</v>
      </c>
      <c r="AG1327" s="74">
        <v>111</v>
      </c>
      <c r="AH1327" s="74">
        <v>145</v>
      </c>
      <c r="AI1327" s="74">
        <v>210</v>
      </c>
      <c r="AJ1327" s="74">
        <v>173</v>
      </c>
      <c r="AK1327" s="74">
        <v>143</v>
      </c>
      <c r="AL1327" s="74">
        <v>150</v>
      </c>
      <c r="AM1327" s="87">
        <v>1</v>
      </c>
      <c r="AN1327" s="74">
        <v>3</v>
      </c>
      <c r="AO1327" s="88">
        <v>5</v>
      </c>
      <c r="AP1327" s="74">
        <v>13</v>
      </c>
      <c r="AQ1327" s="89">
        <v>967</v>
      </c>
      <c r="AR1327" s="74">
        <v>44</v>
      </c>
      <c r="AS1327" s="74">
        <v>28</v>
      </c>
      <c r="AT1327" s="74">
        <v>288</v>
      </c>
      <c r="AU1327" s="89">
        <v>38</v>
      </c>
      <c r="AV1327" s="95"/>
      <c r="AW1327" s="95"/>
      <c r="AY1327" s="5"/>
    </row>
    <row r="1328" spans="1:51" x14ac:dyDescent="0.2">
      <c r="A1328" s="73" t="s">
        <v>2593</v>
      </c>
      <c r="B1328" s="2" t="s">
        <v>2526</v>
      </c>
      <c r="C1328" s="2" t="s">
        <v>2526</v>
      </c>
      <c r="D1328" s="2" t="s">
        <v>177</v>
      </c>
      <c r="E1328" s="5">
        <f t="shared" si="21"/>
        <v>19982</v>
      </c>
      <c r="F1328" s="74">
        <v>296</v>
      </c>
      <c r="G1328" s="74">
        <v>305</v>
      </c>
      <c r="H1328" s="74">
        <v>314</v>
      </c>
      <c r="I1328" s="74">
        <v>319</v>
      </c>
      <c r="J1328" s="74">
        <v>301</v>
      </c>
      <c r="K1328" s="74">
        <v>289</v>
      </c>
      <c r="L1328" s="74">
        <v>292</v>
      </c>
      <c r="M1328" s="74">
        <v>293</v>
      </c>
      <c r="N1328" s="74">
        <v>293</v>
      </c>
      <c r="O1328" s="74">
        <v>296</v>
      </c>
      <c r="P1328" s="74">
        <v>303</v>
      </c>
      <c r="Q1328" s="74">
        <v>300</v>
      </c>
      <c r="R1328" s="74">
        <v>297</v>
      </c>
      <c r="S1328" s="74">
        <v>297</v>
      </c>
      <c r="T1328" s="74">
        <v>335</v>
      </c>
      <c r="U1328" s="74">
        <v>253</v>
      </c>
      <c r="V1328" s="74">
        <v>251</v>
      </c>
      <c r="W1328" s="74">
        <v>248</v>
      </c>
      <c r="X1328" s="74">
        <v>242</v>
      </c>
      <c r="Y1328" s="74">
        <v>323</v>
      </c>
      <c r="Z1328" s="74">
        <v>1462</v>
      </c>
      <c r="AA1328" s="74">
        <v>1515</v>
      </c>
      <c r="AB1328" s="74">
        <v>1622</v>
      </c>
      <c r="AC1328" s="74">
        <v>1557</v>
      </c>
      <c r="AD1328" s="74">
        <v>1598</v>
      </c>
      <c r="AE1328" s="74">
        <v>1575</v>
      </c>
      <c r="AF1328" s="74">
        <v>1450</v>
      </c>
      <c r="AG1328" s="74">
        <v>1213</v>
      </c>
      <c r="AH1328" s="74">
        <v>729</v>
      </c>
      <c r="AI1328" s="74">
        <v>557</v>
      </c>
      <c r="AJ1328" s="74">
        <v>394</v>
      </c>
      <c r="AK1328" s="74">
        <v>221</v>
      </c>
      <c r="AL1328" s="74">
        <v>242</v>
      </c>
      <c r="AM1328" s="87">
        <v>14</v>
      </c>
      <c r="AN1328" s="74">
        <v>153</v>
      </c>
      <c r="AO1328" s="88">
        <v>143</v>
      </c>
      <c r="AP1328" s="74">
        <v>336</v>
      </c>
      <c r="AQ1328" s="89">
        <v>10313</v>
      </c>
      <c r="AR1328" s="74">
        <v>776</v>
      </c>
      <c r="AS1328" s="74">
        <v>703</v>
      </c>
      <c r="AT1328" s="74">
        <v>4905</v>
      </c>
      <c r="AU1328" s="89">
        <v>428</v>
      </c>
      <c r="AV1328" s="95"/>
      <c r="AW1328" s="95"/>
      <c r="AY1328" s="5"/>
    </row>
    <row r="1329" spans="1:51" x14ac:dyDescent="0.2">
      <c r="A1329" s="73" t="s">
        <v>2594</v>
      </c>
      <c r="B1329" s="2" t="s">
        <v>2526</v>
      </c>
      <c r="C1329" s="2" t="s">
        <v>2526</v>
      </c>
      <c r="D1329" s="2" t="s">
        <v>2595</v>
      </c>
      <c r="E1329" s="5">
        <f t="shared" si="21"/>
        <v>385952</v>
      </c>
      <c r="F1329" s="74">
        <v>3325</v>
      </c>
      <c r="G1329" s="74">
        <v>3573</v>
      </c>
      <c r="H1329" s="74">
        <v>3753</v>
      </c>
      <c r="I1329" s="74">
        <v>3873</v>
      </c>
      <c r="J1329" s="74">
        <v>3635</v>
      </c>
      <c r="K1329" s="74">
        <v>3513</v>
      </c>
      <c r="L1329" s="74">
        <v>3516</v>
      </c>
      <c r="M1329" s="74">
        <v>3496</v>
      </c>
      <c r="N1329" s="74">
        <v>3466</v>
      </c>
      <c r="O1329" s="74">
        <v>3475</v>
      </c>
      <c r="P1329" s="74">
        <v>3523</v>
      </c>
      <c r="Q1329" s="74">
        <v>3450</v>
      </c>
      <c r="R1329" s="74">
        <v>3469</v>
      </c>
      <c r="S1329" s="74">
        <v>3618</v>
      </c>
      <c r="T1329" s="74">
        <v>4356</v>
      </c>
      <c r="U1329" s="74">
        <v>3550</v>
      </c>
      <c r="V1329" s="74">
        <v>3758</v>
      </c>
      <c r="W1329" s="74">
        <v>3896</v>
      </c>
      <c r="X1329" s="74">
        <v>3927</v>
      </c>
      <c r="Y1329" s="74">
        <v>5092</v>
      </c>
      <c r="Z1329" s="74">
        <v>24722</v>
      </c>
      <c r="AA1329" s="74">
        <v>26684</v>
      </c>
      <c r="AB1329" s="74">
        <v>27825</v>
      </c>
      <c r="AC1329" s="74">
        <v>30903</v>
      </c>
      <c r="AD1329" s="74">
        <v>30898</v>
      </c>
      <c r="AE1329" s="74">
        <v>31059</v>
      </c>
      <c r="AF1329" s="74">
        <v>29567</v>
      </c>
      <c r="AG1329" s="74">
        <v>26244</v>
      </c>
      <c r="AH1329" s="74">
        <v>21544</v>
      </c>
      <c r="AI1329" s="74">
        <v>19407</v>
      </c>
      <c r="AJ1329" s="74">
        <v>15169</v>
      </c>
      <c r="AK1329" s="74">
        <v>11325</v>
      </c>
      <c r="AL1329" s="74">
        <v>16341</v>
      </c>
      <c r="AM1329" s="87">
        <v>213</v>
      </c>
      <c r="AN1329" s="74">
        <v>1723</v>
      </c>
      <c r="AO1329" s="88">
        <v>1602</v>
      </c>
      <c r="AP1329" s="74">
        <v>3695</v>
      </c>
      <c r="AQ1329" s="89">
        <v>201879</v>
      </c>
      <c r="AR1329" s="74">
        <v>9280</v>
      </c>
      <c r="AS1329" s="74">
        <v>10184</v>
      </c>
      <c r="AT1329" s="74">
        <v>90648</v>
      </c>
      <c r="AU1329" s="89">
        <v>4852</v>
      </c>
      <c r="AV1329" s="95"/>
      <c r="AW1329" s="95"/>
      <c r="AY1329" s="5"/>
    </row>
    <row r="1330" spans="1:51" x14ac:dyDescent="0.2">
      <c r="A1330" s="73" t="s">
        <v>2596</v>
      </c>
      <c r="B1330" s="2" t="s">
        <v>2526</v>
      </c>
      <c r="C1330" s="2" t="s">
        <v>2526</v>
      </c>
      <c r="D1330" s="2" t="s">
        <v>2597</v>
      </c>
      <c r="E1330" s="5">
        <f t="shared" si="21"/>
        <v>102534</v>
      </c>
      <c r="F1330" s="74">
        <v>980</v>
      </c>
      <c r="G1330" s="74">
        <v>1015</v>
      </c>
      <c r="H1330" s="74">
        <v>1036</v>
      </c>
      <c r="I1330" s="74">
        <v>1047</v>
      </c>
      <c r="J1330" s="74">
        <v>962</v>
      </c>
      <c r="K1330" s="74">
        <v>921</v>
      </c>
      <c r="L1330" s="74">
        <v>913</v>
      </c>
      <c r="M1330" s="74">
        <v>901</v>
      </c>
      <c r="N1330" s="74">
        <v>887</v>
      </c>
      <c r="O1330" s="74">
        <v>882</v>
      </c>
      <c r="P1330" s="74">
        <v>898</v>
      </c>
      <c r="Q1330" s="74">
        <v>880</v>
      </c>
      <c r="R1330" s="74">
        <v>882</v>
      </c>
      <c r="S1330" s="74">
        <v>916</v>
      </c>
      <c r="T1330" s="74">
        <v>1104</v>
      </c>
      <c r="U1330" s="74">
        <v>894</v>
      </c>
      <c r="V1330" s="74">
        <v>943</v>
      </c>
      <c r="W1330" s="74">
        <v>984</v>
      </c>
      <c r="X1330" s="74">
        <v>1004</v>
      </c>
      <c r="Y1330" s="74">
        <v>1338</v>
      </c>
      <c r="Z1330" s="74">
        <v>6814</v>
      </c>
      <c r="AA1330" s="74">
        <v>7715</v>
      </c>
      <c r="AB1330" s="74">
        <v>7887</v>
      </c>
      <c r="AC1330" s="74">
        <v>7745</v>
      </c>
      <c r="AD1330" s="74">
        <v>7591</v>
      </c>
      <c r="AE1330" s="74">
        <v>7368</v>
      </c>
      <c r="AF1330" s="74">
        <v>7472</v>
      </c>
      <c r="AG1330" s="74">
        <v>7122</v>
      </c>
      <c r="AH1330" s="74">
        <v>5919</v>
      </c>
      <c r="AI1330" s="74">
        <v>5408</v>
      </c>
      <c r="AJ1330" s="74">
        <v>4483</v>
      </c>
      <c r="AK1330" s="74">
        <v>3216</v>
      </c>
      <c r="AL1330" s="74">
        <v>4407</v>
      </c>
      <c r="AM1330" s="87">
        <v>57</v>
      </c>
      <c r="AN1330" s="74">
        <v>495</v>
      </c>
      <c r="AO1330" s="88">
        <v>485</v>
      </c>
      <c r="AP1330" s="74">
        <v>1096</v>
      </c>
      <c r="AQ1330" s="89">
        <v>55410</v>
      </c>
      <c r="AR1330" s="74">
        <v>2436</v>
      </c>
      <c r="AS1330" s="74">
        <v>2732</v>
      </c>
      <c r="AT1330" s="74">
        <v>24419</v>
      </c>
      <c r="AU1330" s="89">
        <v>1438</v>
      </c>
      <c r="AV1330" s="95"/>
      <c r="AW1330" s="95"/>
      <c r="AY1330" s="5"/>
    </row>
    <row r="1331" spans="1:51" x14ac:dyDescent="0.2">
      <c r="A1331" s="73" t="s">
        <v>2598</v>
      </c>
      <c r="B1331" s="2" t="s">
        <v>2526</v>
      </c>
      <c r="C1331" s="2" t="s">
        <v>2526</v>
      </c>
      <c r="D1331" s="2" t="s">
        <v>2599</v>
      </c>
      <c r="E1331" s="5">
        <f t="shared" si="21"/>
        <v>489391</v>
      </c>
      <c r="F1331" s="74">
        <v>7752</v>
      </c>
      <c r="G1331" s="74">
        <v>7800</v>
      </c>
      <c r="H1331" s="74">
        <v>7830</v>
      </c>
      <c r="I1331" s="74">
        <v>7847</v>
      </c>
      <c r="J1331" s="74">
        <v>7236</v>
      </c>
      <c r="K1331" s="74">
        <v>6938</v>
      </c>
      <c r="L1331" s="74">
        <v>6930</v>
      </c>
      <c r="M1331" s="74">
        <v>6916</v>
      </c>
      <c r="N1331" s="74">
        <v>6902</v>
      </c>
      <c r="O1331" s="74">
        <v>6970</v>
      </c>
      <c r="P1331" s="74">
        <v>7141</v>
      </c>
      <c r="Q1331" s="74">
        <v>7129</v>
      </c>
      <c r="R1331" s="74">
        <v>7134</v>
      </c>
      <c r="S1331" s="74">
        <v>7167</v>
      </c>
      <c r="T1331" s="74">
        <v>8235</v>
      </c>
      <c r="U1331" s="74">
        <v>6329</v>
      </c>
      <c r="V1331" s="74">
        <v>6375</v>
      </c>
      <c r="W1331" s="74">
        <v>6432</v>
      </c>
      <c r="X1331" s="74">
        <v>6504</v>
      </c>
      <c r="Y1331" s="74">
        <v>8794</v>
      </c>
      <c r="Z1331" s="74">
        <v>42762</v>
      </c>
      <c r="AA1331" s="74">
        <v>43640</v>
      </c>
      <c r="AB1331" s="74">
        <v>42864</v>
      </c>
      <c r="AC1331" s="74">
        <v>43083</v>
      </c>
      <c r="AD1331" s="74">
        <v>36122</v>
      </c>
      <c r="AE1331" s="74">
        <v>30461</v>
      </c>
      <c r="AF1331" s="74">
        <v>27417</v>
      </c>
      <c r="AG1331" s="74">
        <v>25257</v>
      </c>
      <c r="AH1331" s="74">
        <v>19632</v>
      </c>
      <c r="AI1331" s="74">
        <v>14213</v>
      </c>
      <c r="AJ1331" s="74">
        <v>8410</v>
      </c>
      <c r="AK1331" s="74">
        <v>5077</v>
      </c>
      <c r="AL1331" s="74">
        <v>6092</v>
      </c>
      <c r="AM1331" s="87">
        <v>645</v>
      </c>
      <c r="AN1331" s="74">
        <v>3982</v>
      </c>
      <c r="AO1331" s="88">
        <v>3770</v>
      </c>
      <c r="AP1331" s="74">
        <v>8611</v>
      </c>
      <c r="AQ1331" s="89">
        <v>250733</v>
      </c>
      <c r="AR1331" s="74">
        <v>18844</v>
      </c>
      <c r="AS1331" s="74">
        <v>18649</v>
      </c>
      <c r="AT1331" s="74">
        <v>122626</v>
      </c>
      <c r="AU1331" s="89">
        <v>11085</v>
      </c>
      <c r="AV1331" s="95"/>
      <c r="AW1331" s="95"/>
      <c r="AY1331" s="5"/>
    </row>
    <row r="1332" spans="1:51" x14ac:dyDescent="0.2">
      <c r="A1332" s="73" t="s">
        <v>2600</v>
      </c>
      <c r="B1332" s="2" t="s">
        <v>2526</v>
      </c>
      <c r="C1332" s="2" t="s">
        <v>2526</v>
      </c>
      <c r="D1332" s="2" t="s">
        <v>2601</v>
      </c>
      <c r="E1332" s="5">
        <f t="shared" si="21"/>
        <v>478785</v>
      </c>
      <c r="F1332" s="74">
        <v>7279</v>
      </c>
      <c r="G1332" s="74">
        <v>7351</v>
      </c>
      <c r="H1332" s="74">
        <v>7395</v>
      </c>
      <c r="I1332" s="74">
        <v>7413</v>
      </c>
      <c r="J1332" s="74">
        <v>6784</v>
      </c>
      <c r="K1332" s="74">
        <v>6529</v>
      </c>
      <c r="L1332" s="74">
        <v>6495</v>
      </c>
      <c r="M1332" s="74">
        <v>6454</v>
      </c>
      <c r="N1332" s="74">
        <v>6411</v>
      </c>
      <c r="O1332" s="74">
        <v>6433</v>
      </c>
      <c r="P1332" s="74">
        <v>6564</v>
      </c>
      <c r="Q1332" s="74">
        <v>6506</v>
      </c>
      <c r="R1332" s="74">
        <v>6488</v>
      </c>
      <c r="S1332" s="74">
        <v>6524</v>
      </c>
      <c r="T1332" s="74">
        <v>7520</v>
      </c>
      <c r="U1332" s="74">
        <v>5807</v>
      </c>
      <c r="V1332" s="74">
        <v>5885</v>
      </c>
      <c r="W1332" s="74">
        <v>5944</v>
      </c>
      <c r="X1332" s="74">
        <v>5972</v>
      </c>
      <c r="Y1332" s="74">
        <v>7987</v>
      </c>
      <c r="Z1332" s="74">
        <v>38840</v>
      </c>
      <c r="AA1332" s="74">
        <v>41932</v>
      </c>
      <c r="AB1332" s="74">
        <v>42040</v>
      </c>
      <c r="AC1332" s="74">
        <v>42058</v>
      </c>
      <c r="AD1332" s="74">
        <v>36771</v>
      </c>
      <c r="AE1332" s="74">
        <v>29925</v>
      </c>
      <c r="AF1332" s="74">
        <v>27148</v>
      </c>
      <c r="AG1332" s="74">
        <v>23568</v>
      </c>
      <c r="AH1332" s="74">
        <v>19562</v>
      </c>
      <c r="AI1332" s="74">
        <v>16451</v>
      </c>
      <c r="AJ1332" s="74">
        <v>11416</v>
      </c>
      <c r="AK1332" s="74">
        <v>7087</v>
      </c>
      <c r="AL1332" s="74">
        <v>8246</v>
      </c>
      <c r="AM1332" s="87">
        <v>615</v>
      </c>
      <c r="AN1332" s="74">
        <v>3725</v>
      </c>
      <c r="AO1332" s="88">
        <v>3554</v>
      </c>
      <c r="AP1332" s="74">
        <v>8088</v>
      </c>
      <c r="AQ1332" s="89">
        <v>246583</v>
      </c>
      <c r="AR1332" s="74">
        <v>17193</v>
      </c>
      <c r="AS1332" s="74">
        <v>16913</v>
      </c>
      <c r="AT1332" s="74">
        <v>119448</v>
      </c>
      <c r="AU1332" s="89">
        <v>10443</v>
      </c>
      <c r="AV1332" s="95"/>
      <c r="AW1332" s="95"/>
      <c r="AY1332" s="5"/>
    </row>
    <row r="1333" spans="1:51" x14ac:dyDescent="0.2">
      <c r="A1333" s="73" t="s">
        <v>2602</v>
      </c>
      <c r="B1333" s="2" t="s">
        <v>2526</v>
      </c>
      <c r="C1333" s="2" t="s">
        <v>2603</v>
      </c>
      <c r="D1333" s="2" t="s">
        <v>2603</v>
      </c>
      <c r="E1333" s="5">
        <f t="shared" si="21"/>
        <v>75408</v>
      </c>
      <c r="F1333" s="74">
        <v>1245</v>
      </c>
      <c r="G1333" s="74">
        <v>1200</v>
      </c>
      <c r="H1333" s="74">
        <v>1168</v>
      </c>
      <c r="I1333" s="74">
        <v>1146</v>
      </c>
      <c r="J1333" s="74">
        <v>1031</v>
      </c>
      <c r="K1333" s="74">
        <v>999</v>
      </c>
      <c r="L1333" s="74">
        <v>1005</v>
      </c>
      <c r="M1333" s="74">
        <v>1015</v>
      </c>
      <c r="N1333" s="74">
        <v>1028</v>
      </c>
      <c r="O1333" s="74">
        <v>1049</v>
      </c>
      <c r="P1333" s="74">
        <v>1103</v>
      </c>
      <c r="Q1333" s="74">
        <v>1124</v>
      </c>
      <c r="R1333" s="74">
        <v>1138</v>
      </c>
      <c r="S1333" s="74">
        <v>1142</v>
      </c>
      <c r="T1333" s="74">
        <v>1294</v>
      </c>
      <c r="U1333" s="74">
        <v>984</v>
      </c>
      <c r="V1333" s="74">
        <v>980</v>
      </c>
      <c r="W1333" s="74">
        <v>974</v>
      </c>
      <c r="X1333" s="74">
        <v>967</v>
      </c>
      <c r="Y1333" s="74">
        <v>1286</v>
      </c>
      <c r="Z1333" s="74">
        <v>5818</v>
      </c>
      <c r="AA1333" s="74">
        <v>5680</v>
      </c>
      <c r="AB1333" s="74">
        <v>5529</v>
      </c>
      <c r="AC1333" s="74">
        <v>5929</v>
      </c>
      <c r="AD1333" s="74">
        <v>5538</v>
      </c>
      <c r="AE1333" s="74">
        <v>4696</v>
      </c>
      <c r="AF1333" s="74">
        <v>4415</v>
      </c>
      <c r="AG1333" s="74">
        <v>4065</v>
      </c>
      <c r="AH1333" s="74">
        <v>3486</v>
      </c>
      <c r="AI1333" s="74">
        <v>2893</v>
      </c>
      <c r="AJ1333" s="74">
        <v>2231</v>
      </c>
      <c r="AK1333" s="74">
        <v>1475</v>
      </c>
      <c r="AL1333" s="74">
        <v>1775</v>
      </c>
      <c r="AM1333" s="87">
        <v>136</v>
      </c>
      <c r="AN1333" s="74">
        <v>624</v>
      </c>
      <c r="AO1333" s="88">
        <v>621</v>
      </c>
      <c r="AP1333" s="74">
        <v>1387</v>
      </c>
      <c r="AQ1333" s="89">
        <v>38573</v>
      </c>
      <c r="AR1333" s="74">
        <v>3015</v>
      </c>
      <c r="AS1333" s="74">
        <v>2791</v>
      </c>
      <c r="AT1333" s="74">
        <v>16664</v>
      </c>
      <c r="AU1333" s="89">
        <v>1798</v>
      </c>
      <c r="AV1333" s="95"/>
      <c r="AW1333" s="95"/>
      <c r="AY1333" s="5"/>
    </row>
    <row r="1334" spans="1:51" x14ac:dyDescent="0.2">
      <c r="A1334" s="73" t="s">
        <v>2604</v>
      </c>
      <c r="B1334" s="2" t="s">
        <v>2526</v>
      </c>
      <c r="C1334" s="2" t="s">
        <v>2603</v>
      </c>
      <c r="D1334" s="2" t="s">
        <v>2605</v>
      </c>
      <c r="E1334" s="5">
        <f t="shared" si="21"/>
        <v>24770</v>
      </c>
      <c r="F1334" s="74">
        <v>293</v>
      </c>
      <c r="G1334" s="74">
        <v>295</v>
      </c>
      <c r="H1334" s="74">
        <v>295</v>
      </c>
      <c r="I1334" s="74">
        <v>297</v>
      </c>
      <c r="J1334" s="74">
        <v>269</v>
      </c>
      <c r="K1334" s="74">
        <v>267</v>
      </c>
      <c r="L1334" s="74">
        <v>271</v>
      </c>
      <c r="M1334" s="74">
        <v>276</v>
      </c>
      <c r="N1334" s="74">
        <v>282</v>
      </c>
      <c r="O1334" s="74">
        <v>288</v>
      </c>
      <c r="P1334" s="74">
        <v>304</v>
      </c>
      <c r="Q1334" s="74">
        <v>307</v>
      </c>
      <c r="R1334" s="74">
        <v>310</v>
      </c>
      <c r="S1334" s="74">
        <v>313</v>
      </c>
      <c r="T1334" s="74">
        <v>357</v>
      </c>
      <c r="U1334" s="74">
        <v>269</v>
      </c>
      <c r="V1334" s="74">
        <v>269</v>
      </c>
      <c r="W1334" s="74">
        <v>267</v>
      </c>
      <c r="X1334" s="74">
        <v>260</v>
      </c>
      <c r="Y1334" s="74">
        <v>336</v>
      </c>
      <c r="Z1334" s="74">
        <v>1460</v>
      </c>
      <c r="AA1334" s="74">
        <v>1667</v>
      </c>
      <c r="AB1334" s="74">
        <v>1477</v>
      </c>
      <c r="AC1334" s="74">
        <v>1636</v>
      </c>
      <c r="AD1334" s="74">
        <v>1820</v>
      </c>
      <c r="AE1334" s="74">
        <v>1864</v>
      </c>
      <c r="AF1334" s="74">
        <v>1706</v>
      </c>
      <c r="AG1334" s="74">
        <v>1532</v>
      </c>
      <c r="AH1334" s="74">
        <v>1465</v>
      </c>
      <c r="AI1334" s="74">
        <v>1500</v>
      </c>
      <c r="AJ1334" s="74">
        <v>1218</v>
      </c>
      <c r="AK1334" s="74">
        <v>820</v>
      </c>
      <c r="AL1334" s="74">
        <v>780</v>
      </c>
      <c r="AM1334" s="87">
        <v>25</v>
      </c>
      <c r="AN1334" s="74">
        <v>150</v>
      </c>
      <c r="AO1334" s="88">
        <v>143</v>
      </c>
      <c r="AP1334" s="74">
        <v>330</v>
      </c>
      <c r="AQ1334" s="89">
        <v>12623</v>
      </c>
      <c r="AR1334" s="74">
        <v>830</v>
      </c>
      <c r="AS1334" s="74">
        <v>740</v>
      </c>
      <c r="AT1334" s="74">
        <v>5097</v>
      </c>
      <c r="AU1334" s="89">
        <v>439</v>
      </c>
      <c r="AV1334" s="95"/>
      <c r="AW1334" s="95"/>
      <c r="AY1334" s="5"/>
    </row>
    <row r="1335" spans="1:51" x14ac:dyDescent="0.2">
      <c r="A1335" s="73" t="s">
        <v>2606</v>
      </c>
      <c r="B1335" s="2" t="s">
        <v>2526</v>
      </c>
      <c r="C1335" s="2" t="s">
        <v>2603</v>
      </c>
      <c r="D1335" s="2" t="s">
        <v>2607</v>
      </c>
      <c r="E1335" s="5">
        <f t="shared" si="21"/>
        <v>20829</v>
      </c>
      <c r="F1335" s="74">
        <v>342</v>
      </c>
      <c r="G1335" s="74">
        <v>322</v>
      </c>
      <c r="H1335" s="74">
        <v>304</v>
      </c>
      <c r="I1335" s="74">
        <v>291</v>
      </c>
      <c r="J1335" s="74">
        <v>259</v>
      </c>
      <c r="K1335" s="74">
        <v>251</v>
      </c>
      <c r="L1335" s="74">
        <v>251</v>
      </c>
      <c r="M1335" s="74">
        <v>257</v>
      </c>
      <c r="N1335" s="74">
        <v>264</v>
      </c>
      <c r="O1335" s="74">
        <v>272</v>
      </c>
      <c r="P1335" s="74">
        <v>292</v>
      </c>
      <c r="Q1335" s="74">
        <v>302</v>
      </c>
      <c r="R1335" s="74">
        <v>312</v>
      </c>
      <c r="S1335" s="74">
        <v>320</v>
      </c>
      <c r="T1335" s="74">
        <v>369</v>
      </c>
      <c r="U1335" s="74">
        <v>293</v>
      </c>
      <c r="V1335" s="74">
        <v>300</v>
      </c>
      <c r="W1335" s="74">
        <v>302</v>
      </c>
      <c r="X1335" s="74">
        <v>288</v>
      </c>
      <c r="Y1335" s="74">
        <v>366</v>
      </c>
      <c r="Z1335" s="74">
        <v>1456</v>
      </c>
      <c r="AA1335" s="74">
        <v>1512</v>
      </c>
      <c r="AB1335" s="74">
        <v>1369</v>
      </c>
      <c r="AC1335" s="74">
        <v>1416</v>
      </c>
      <c r="AD1335" s="74">
        <v>1427</v>
      </c>
      <c r="AE1335" s="74">
        <v>1434</v>
      </c>
      <c r="AF1335" s="74">
        <v>1343</v>
      </c>
      <c r="AG1335" s="74">
        <v>1108</v>
      </c>
      <c r="AH1335" s="74">
        <v>1016</v>
      </c>
      <c r="AI1335" s="74">
        <v>894</v>
      </c>
      <c r="AJ1335" s="74">
        <v>758</v>
      </c>
      <c r="AK1335" s="74">
        <v>535</v>
      </c>
      <c r="AL1335" s="74">
        <v>604</v>
      </c>
      <c r="AM1335" s="87">
        <v>39</v>
      </c>
      <c r="AN1335" s="74">
        <v>168</v>
      </c>
      <c r="AO1335" s="88">
        <v>174</v>
      </c>
      <c r="AP1335" s="74">
        <v>383</v>
      </c>
      <c r="AQ1335" s="89">
        <v>10920</v>
      </c>
      <c r="AR1335" s="74">
        <v>827</v>
      </c>
      <c r="AS1335" s="74">
        <v>806</v>
      </c>
      <c r="AT1335" s="74">
        <v>4572</v>
      </c>
      <c r="AU1335" s="89">
        <v>506</v>
      </c>
      <c r="AV1335" s="95"/>
      <c r="AW1335" s="95"/>
      <c r="AY1335" s="5"/>
    </row>
    <row r="1336" spans="1:51" x14ac:dyDescent="0.2">
      <c r="A1336" s="73" t="s">
        <v>2608</v>
      </c>
      <c r="B1336" s="2" t="s">
        <v>2526</v>
      </c>
      <c r="C1336" s="2" t="s">
        <v>2603</v>
      </c>
      <c r="D1336" s="2" t="s">
        <v>2609</v>
      </c>
      <c r="E1336" s="5">
        <f t="shared" si="21"/>
        <v>24370</v>
      </c>
      <c r="F1336" s="74">
        <v>432</v>
      </c>
      <c r="G1336" s="74">
        <v>389</v>
      </c>
      <c r="H1336" s="74">
        <v>357</v>
      </c>
      <c r="I1336" s="74">
        <v>336</v>
      </c>
      <c r="J1336" s="74">
        <v>297</v>
      </c>
      <c r="K1336" s="74">
        <v>288</v>
      </c>
      <c r="L1336" s="74">
        <v>292</v>
      </c>
      <c r="M1336" s="74">
        <v>300</v>
      </c>
      <c r="N1336" s="74">
        <v>313</v>
      </c>
      <c r="O1336" s="74">
        <v>332</v>
      </c>
      <c r="P1336" s="74">
        <v>360</v>
      </c>
      <c r="Q1336" s="74">
        <v>382</v>
      </c>
      <c r="R1336" s="74">
        <v>392</v>
      </c>
      <c r="S1336" s="74">
        <v>392</v>
      </c>
      <c r="T1336" s="74">
        <v>435</v>
      </c>
      <c r="U1336" s="74">
        <v>322</v>
      </c>
      <c r="V1336" s="74">
        <v>311</v>
      </c>
      <c r="W1336" s="74">
        <v>306</v>
      </c>
      <c r="X1336" s="74">
        <v>298</v>
      </c>
      <c r="Y1336" s="74">
        <v>398</v>
      </c>
      <c r="Z1336" s="74">
        <v>1775</v>
      </c>
      <c r="AA1336" s="74">
        <v>1732</v>
      </c>
      <c r="AB1336" s="74">
        <v>1602</v>
      </c>
      <c r="AC1336" s="74">
        <v>1714</v>
      </c>
      <c r="AD1336" s="74">
        <v>1676</v>
      </c>
      <c r="AE1336" s="74">
        <v>1566</v>
      </c>
      <c r="AF1336" s="74">
        <v>1365</v>
      </c>
      <c r="AG1336" s="74">
        <v>1327</v>
      </c>
      <c r="AH1336" s="74">
        <v>1238</v>
      </c>
      <c r="AI1336" s="74">
        <v>1041</v>
      </c>
      <c r="AJ1336" s="74">
        <v>934</v>
      </c>
      <c r="AK1336" s="74">
        <v>667</v>
      </c>
      <c r="AL1336" s="74">
        <v>801</v>
      </c>
      <c r="AM1336" s="87">
        <v>45</v>
      </c>
      <c r="AN1336" s="74">
        <v>210</v>
      </c>
      <c r="AO1336" s="88">
        <v>222</v>
      </c>
      <c r="AP1336" s="74">
        <v>488</v>
      </c>
      <c r="AQ1336" s="89">
        <v>12464</v>
      </c>
      <c r="AR1336" s="74">
        <v>975</v>
      </c>
      <c r="AS1336" s="74">
        <v>868</v>
      </c>
      <c r="AT1336" s="74">
        <v>5129</v>
      </c>
      <c r="AU1336" s="89">
        <v>636</v>
      </c>
      <c r="AV1336" s="95"/>
      <c r="AW1336" s="95"/>
      <c r="AY1336" s="5"/>
    </row>
    <row r="1337" spans="1:51" x14ac:dyDescent="0.2">
      <c r="A1337" s="73" t="s">
        <v>2610</v>
      </c>
      <c r="B1337" s="2" t="s">
        <v>2526</v>
      </c>
      <c r="C1337" s="2" t="s">
        <v>2603</v>
      </c>
      <c r="D1337" s="2" t="s">
        <v>2611</v>
      </c>
      <c r="E1337" s="5">
        <f t="shared" si="21"/>
        <v>12562</v>
      </c>
      <c r="F1337" s="74">
        <v>224</v>
      </c>
      <c r="G1337" s="74">
        <v>201</v>
      </c>
      <c r="H1337" s="74">
        <v>183</v>
      </c>
      <c r="I1337" s="74">
        <v>170</v>
      </c>
      <c r="J1337" s="74">
        <v>151</v>
      </c>
      <c r="K1337" s="74">
        <v>144</v>
      </c>
      <c r="L1337" s="74">
        <v>146</v>
      </c>
      <c r="M1337" s="74">
        <v>151</v>
      </c>
      <c r="N1337" s="74">
        <v>157</v>
      </c>
      <c r="O1337" s="74">
        <v>171</v>
      </c>
      <c r="P1337" s="74">
        <v>181</v>
      </c>
      <c r="Q1337" s="74">
        <v>194</v>
      </c>
      <c r="R1337" s="74">
        <v>201</v>
      </c>
      <c r="S1337" s="74">
        <v>200</v>
      </c>
      <c r="T1337" s="74">
        <v>218</v>
      </c>
      <c r="U1337" s="74">
        <v>166</v>
      </c>
      <c r="V1337" s="74">
        <v>162</v>
      </c>
      <c r="W1337" s="74">
        <v>156</v>
      </c>
      <c r="X1337" s="74">
        <v>152</v>
      </c>
      <c r="Y1337" s="74">
        <v>194</v>
      </c>
      <c r="Z1337" s="74">
        <v>840</v>
      </c>
      <c r="AA1337" s="74">
        <v>893</v>
      </c>
      <c r="AB1337" s="74">
        <v>830</v>
      </c>
      <c r="AC1337" s="74">
        <v>993</v>
      </c>
      <c r="AD1337" s="74">
        <v>889</v>
      </c>
      <c r="AE1337" s="74">
        <v>790</v>
      </c>
      <c r="AF1337" s="74">
        <v>667</v>
      </c>
      <c r="AG1337" s="74">
        <v>690</v>
      </c>
      <c r="AH1337" s="74">
        <v>740</v>
      </c>
      <c r="AI1337" s="74">
        <v>701</v>
      </c>
      <c r="AJ1337" s="74">
        <v>443</v>
      </c>
      <c r="AK1337" s="74">
        <v>272</v>
      </c>
      <c r="AL1337" s="74">
        <v>292</v>
      </c>
      <c r="AM1337" s="87">
        <v>23</v>
      </c>
      <c r="AN1337" s="74">
        <v>111</v>
      </c>
      <c r="AO1337" s="88">
        <v>113</v>
      </c>
      <c r="AP1337" s="74">
        <v>255</v>
      </c>
      <c r="AQ1337" s="89">
        <v>6562</v>
      </c>
      <c r="AR1337" s="74">
        <v>510</v>
      </c>
      <c r="AS1337" s="74">
        <v>426</v>
      </c>
      <c r="AT1337" s="74">
        <v>2695</v>
      </c>
      <c r="AU1337" s="89">
        <v>333</v>
      </c>
      <c r="AV1337" s="95"/>
      <c r="AW1337" s="95"/>
      <c r="AY1337" s="5"/>
    </row>
    <row r="1338" spans="1:51" x14ac:dyDescent="0.2">
      <c r="A1338" s="73" t="s">
        <v>2612</v>
      </c>
      <c r="B1338" s="2" t="s">
        <v>2526</v>
      </c>
      <c r="C1338" s="2" t="s">
        <v>2613</v>
      </c>
      <c r="D1338" s="2" t="s">
        <v>2613</v>
      </c>
      <c r="E1338" s="5">
        <f t="shared" si="21"/>
        <v>2493</v>
      </c>
      <c r="F1338" s="74">
        <v>47</v>
      </c>
      <c r="G1338" s="74">
        <v>45</v>
      </c>
      <c r="H1338" s="74">
        <v>43</v>
      </c>
      <c r="I1338" s="74">
        <v>44</v>
      </c>
      <c r="J1338" s="74">
        <v>33</v>
      </c>
      <c r="K1338" s="74">
        <v>39</v>
      </c>
      <c r="L1338" s="74">
        <v>39</v>
      </c>
      <c r="M1338" s="74">
        <v>40</v>
      </c>
      <c r="N1338" s="74">
        <v>41</v>
      </c>
      <c r="O1338" s="74">
        <v>42</v>
      </c>
      <c r="P1338" s="74">
        <v>47</v>
      </c>
      <c r="Q1338" s="74">
        <v>49</v>
      </c>
      <c r="R1338" s="74">
        <v>49</v>
      </c>
      <c r="S1338" s="74">
        <v>46</v>
      </c>
      <c r="T1338" s="74">
        <v>47</v>
      </c>
      <c r="U1338" s="74">
        <v>31</v>
      </c>
      <c r="V1338" s="74">
        <v>26</v>
      </c>
      <c r="W1338" s="74">
        <v>24</v>
      </c>
      <c r="X1338" s="74">
        <v>20</v>
      </c>
      <c r="Y1338" s="74">
        <v>27</v>
      </c>
      <c r="Z1338" s="74">
        <v>82</v>
      </c>
      <c r="AA1338" s="74">
        <v>129</v>
      </c>
      <c r="AB1338" s="74">
        <v>144</v>
      </c>
      <c r="AC1338" s="74">
        <v>172</v>
      </c>
      <c r="AD1338" s="74">
        <v>190</v>
      </c>
      <c r="AE1338" s="74">
        <v>164</v>
      </c>
      <c r="AF1338" s="74">
        <v>147</v>
      </c>
      <c r="AG1338" s="74">
        <v>95</v>
      </c>
      <c r="AH1338" s="74">
        <v>115</v>
      </c>
      <c r="AI1338" s="74">
        <v>124</v>
      </c>
      <c r="AJ1338" s="74">
        <v>147</v>
      </c>
      <c r="AK1338" s="74">
        <v>97</v>
      </c>
      <c r="AL1338" s="74">
        <v>108</v>
      </c>
      <c r="AM1338" s="87">
        <v>9</v>
      </c>
      <c r="AN1338" s="74">
        <v>23</v>
      </c>
      <c r="AO1338" s="88">
        <v>24</v>
      </c>
      <c r="AP1338" s="74">
        <v>59</v>
      </c>
      <c r="AQ1338" s="89">
        <v>1277</v>
      </c>
      <c r="AR1338" s="74">
        <v>121</v>
      </c>
      <c r="AS1338" s="74">
        <v>69</v>
      </c>
      <c r="AT1338" s="74">
        <v>457</v>
      </c>
      <c r="AU1338" s="89">
        <v>78</v>
      </c>
      <c r="AV1338" s="95"/>
      <c r="AW1338" s="95"/>
      <c r="AY1338" s="5"/>
    </row>
    <row r="1339" spans="1:51" x14ac:dyDescent="0.2">
      <c r="A1339" s="73" t="s">
        <v>2614</v>
      </c>
      <c r="B1339" s="2" t="s">
        <v>2526</v>
      </c>
      <c r="C1339" s="2" t="s">
        <v>2613</v>
      </c>
      <c r="D1339" s="2" t="s">
        <v>2615</v>
      </c>
      <c r="E1339" s="5">
        <f t="shared" si="21"/>
        <v>914</v>
      </c>
      <c r="F1339" s="74">
        <v>11</v>
      </c>
      <c r="G1339" s="74">
        <v>15</v>
      </c>
      <c r="H1339" s="74">
        <v>15</v>
      </c>
      <c r="I1339" s="74">
        <v>16</v>
      </c>
      <c r="J1339" s="74">
        <v>17</v>
      </c>
      <c r="K1339" s="74">
        <v>15</v>
      </c>
      <c r="L1339" s="74">
        <v>15</v>
      </c>
      <c r="M1339" s="74">
        <v>15</v>
      </c>
      <c r="N1339" s="74">
        <v>16</v>
      </c>
      <c r="O1339" s="74">
        <v>17</v>
      </c>
      <c r="P1339" s="74">
        <v>16</v>
      </c>
      <c r="Q1339" s="74">
        <v>17</v>
      </c>
      <c r="R1339" s="74">
        <v>17</v>
      </c>
      <c r="S1339" s="74">
        <v>16</v>
      </c>
      <c r="T1339" s="74">
        <v>17</v>
      </c>
      <c r="U1339" s="74">
        <v>12</v>
      </c>
      <c r="V1339" s="74">
        <v>11</v>
      </c>
      <c r="W1339" s="74">
        <v>9</v>
      </c>
      <c r="X1339" s="74">
        <v>8</v>
      </c>
      <c r="Y1339" s="74">
        <v>11</v>
      </c>
      <c r="Z1339" s="74">
        <v>36</v>
      </c>
      <c r="AA1339" s="74">
        <v>39</v>
      </c>
      <c r="AB1339" s="74">
        <v>51</v>
      </c>
      <c r="AC1339" s="74">
        <v>45</v>
      </c>
      <c r="AD1339" s="74">
        <v>51</v>
      </c>
      <c r="AE1339" s="74">
        <v>48</v>
      </c>
      <c r="AF1339" s="74">
        <v>59</v>
      </c>
      <c r="AG1339" s="74">
        <v>64</v>
      </c>
      <c r="AH1339" s="74">
        <v>68</v>
      </c>
      <c r="AI1339" s="74">
        <v>59</v>
      </c>
      <c r="AJ1339" s="74">
        <v>41</v>
      </c>
      <c r="AK1339" s="74">
        <v>33</v>
      </c>
      <c r="AL1339" s="74">
        <v>34</v>
      </c>
      <c r="AM1339" s="87">
        <v>1</v>
      </c>
      <c r="AN1339" s="74">
        <v>4</v>
      </c>
      <c r="AO1339" s="88">
        <v>7</v>
      </c>
      <c r="AP1339" s="74">
        <v>19</v>
      </c>
      <c r="AQ1339" s="89">
        <v>454</v>
      </c>
      <c r="AR1339" s="74">
        <v>43</v>
      </c>
      <c r="AS1339" s="74">
        <v>27</v>
      </c>
      <c r="AT1339" s="74">
        <v>133</v>
      </c>
      <c r="AU1339" s="89">
        <v>27</v>
      </c>
      <c r="AV1339" s="95"/>
      <c r="AW1339" s="95"/>
      <c r="AY1339" s="5"/>
    </row>
    <row r="1340" spans="1:51" x14ac:dyDescent="0.2">
      <c r="A1340" s="73" t="s">
        <v>2616</v>
      </c>
      <c r="B1340" s="2" t="s">
        <v>2526</v>
      </c>
      <c r="C1340" s="2" t="s">
        <v>2613</v>
      </c>
      <c r="D1340" s="2" t="s">
        <v>2617</v>
      </c>
      <c r="E1340" s="5">
        <f t="shared" si="21"/>
        <v>2880</v>
      </c>
      <c r="F1340" s="74">
        <v>49</v>
      </c>
      <c r="G1340" s="74">
        <v>54</v>
      </c>
      <c r="H1340" s="74">
        <v>56</v>
      </c>
      <c r="I1340" s="74">
        <v>60</v>
      </c>
      <c r="J1340" s="74">
        <v>55</v>
      </c>
      <c r="K1340" s="74">
        <v>52</v>
      </c>
      <c r="L1340" s="74">
        <v>52</v>
      </c>
      <c r="M1340" s="74">
        <v>52</v>
      </c>
      <c r="N1340" s="74">
        <v>51</v>
      </c>
      <c r="O1340" s="74">
        <v>52</v>
      </c>
      <c r="P1340" s="74">
        <v>51</v>
      </c>
      <c r="Q1340" s="74">
        <v>51</v>
      </c>
      <c r="R1340" s="74">
        <v>48</v>
      </c>
      <c r="S1340" s="74">
        <v>46</v>
      </c>
      <c r="T1340" s="74">
        <v>53</v>
      </c>
      <c r="U1340" s="74">
        <v>37</v>
      </c>
      <c r="V1340" s="74">
        <v>32</v>
      </c>
      <c r="W1340" s="74">
        <v>30</v>
      </c>
      <c r="X1340" s="74">
        <v>30</v>
      </c>
      <c r="Y1340" s="74">
        <v>39</v>
      </c>
      <c r="Z1340" s="74">
        <v>151</v>
      </c>
      <c r="AA1340" s="74">
        <v>157</v>
      </c>
      <c r="AB1340" s="74">
        <v>178</v>
      </c>
      <c r="AC1340" s="74">
        <v>235</v>
      </c>
      <c r="AD1340" s="74">
        <v>178</v>
      </c>
      <c r="AE1340" s="74">
        <v>210</v>
      </c>
      <c r="AF1340" s="74">
        <v>148</v>
      </c>
      <c r="AG1340" s="74">
        <v>120</v>
      </c>
      <c r="AH1340" s="74">
        <v>127</v>
      </c>
      <c r="AI1340" s="74">
        <v>128</v>
      </c>
      <c r="AJ1340" s="74">
        <v>121</v>
      </c>
      <c r="AK1340" s="74">
        <v>84</v>
      </c>
      <c r="AL1340" s="74">
        <v>93</v>
      </c>
      <c r="AM1340" s="87">
        <v>1</v>
      </c>
      <c r="AN1340" s="74">
        <v>25</v>
      </c>
      <c r="AO1340" s="88">
        <v>24</v>
      </c>
      <c r="AP1340" s="74">
        <v>61</v>
      </c>
      <c r="AQ1340" s="89">
        <v>1476</v>
      </c>
      <c r="AR1340" s="74">
        <v>130</v>
      </c>
      <c r="AS1340" s="74">
        <v>87</v>
      </c>
      <c r="AT1340" s="74">
        <v>588</v>
      </c>
      <c r="AU1340" s="89">
        <v>85</v>
      </c>
      <c r="AV1340" s="95"/>
      <c r="AW1340" s="95"/>
      <c r="AY1340" s="5"/>
    </row>
    <row r="1341" spans="1:51" x14ac:dyDescent="0.2">
      <c r="A1341" s="73" t="s">
        <v>2618</v>
      </c>
      <c r="B1341" s="2" t="s">
        <v>2526</v>
      </c>
      <c r="C1341" s="2" t="s">
        <v>2613</v>
      </c>
      <c r="D1341" s="2" t="s">
        <v>2619</v>
      </c>
      <c r="E1341" s="5">
        <f t="shared" si="21"/>
        <v>1165</v>
      </c>
      <c r="F1341" s="74">
        <v>12</v>
      </c>
      <c r="G1341" s="74">
        <v>15</v>
      </c>
      <c r="H1341" s="74">
        <v>12</v>
      </c>
      <c r="I1341" s="74">
        <v>14</v>
      </c>
      <c r="J1341" s="74">
        <v>13</v>
      </c>
      <c r="K1341" s="74">
        <v>13</v>
      </c>
      <c r="L1341" s="74">
        <v>14</v>
      </c>
      <c r="M1341" s="74">
        <v>15</v>
      </c>
      <c r="N1341" s="74">
        <v>16</v>
      </c>
      <c r="O1341" s="74">
        <v>18</v>
      </c>
      <c r="P1341" s="74">
        <v>18</v>
      </c>
      <c r="Q1341" s="74">
        <v>19</v>
      </c>
      <c r="R1341" s="74">
        <v>19</v>
      </c>
      <c r="S1341" s="74">
        <v>17</v>
      </c>
      <c r="T1341" s="74">
        <v>18</v>
      </c>
      <c r="U1341" s="74">
        <v>12</v>
      </c>
      <c r="V1341" s="74">
        <v>10</v>
      </c>
      <c r="W1341" s="74">
        <v>8</v>
      </c>
      <c r="X1341" s="74">
        <v>8</v>
      </c>
      <c r="Y1341" s="74">
        <v>9</v>
      </c>
      <c r="Z1341" s="74">
        <v>37</v>
      </c>
      <c r="AA1341" s="74">
        <v>48</v>
      </c>
      <c r="AB1341" s="74">
        <v>50</v>
      </c>
      <c r="AC1341" s="74">
        <v>73</v>
      </c>
      <c r="AD1341" s="74">
        <v>88</v>
      </c>
      <c r="AE1341" s="74">
        <v>60</v>
      </c>
      <c r="AF1341" s="74">
        <v>74</v>
      </c>
      <c r="AG1341" s="74">
        <v>63</v>
      </c>
      <c r="AH1341" s="74">
        <v>65</v>
      </c>
      <c r="AI1341" s="74">
        <v>97</v>
      </c>
      <c r="AJ1341" s="74">
        <v>84</v>
      </c>
      <c r="AK1341" s="74">
        <v>72</v>
      </c>
      <c r="AL1341" s="74">
        <v>74</v>
      </c>
      <c r="AM1341" s="87">
        <v>11</v>
      </c>
      <c r="AN1341" s="74">
        <v>6</v>
      </c>
      <c r="AO1341" s="88">
        <v>6</v>
      </c>
      <c r="AP1341" s="74">
        <v>20</v>
      </c>
      <c r="AQ1341" s="89">
        <v>594</v>
      </c>
      <c r="AR1341" s="74">
        <v>44</v>
      </c>
      <c r="AS1341" s="74">
        <v>25</v>
      </c>
      <c r="AT1341" s="74">
        <v>183</v>
      </c>
      <c r="AU1341" s="89">
        <v>30</v>
      </c>
      <c r="AV1341" s="95"/>
      <c r="AW1341" s="95"/>
      <c r="AY1341" s="5"/>
    </row>
    <row r="1342" spans="1:51" x14ac:dyDescent="0.2">
      <c r="A1342" s="73" t="s">
        <v>2620</v>
      </c>
      <c r="B1342" s="2" t="s">
        <v>2526</v>
      </c>
      <c r="C1342" s="2" t="s">
        <v>2613</v>
      </c>
      <c r="D1342" s="2" t="s">
        <v>2621</v>
      </c>
      <c r="E1342" s="5">
        <f t="shared" si="21"/>
        <v>1106</v>
      </c>
      <c r="F1342" s="74">
        <v>8</v>
      </c>
      <c r="G1342" s="74">
        <v>13</v>
      </c>
      <c r="H1342" s="74">
        <v>15</v>
      </c>
      <c r="I1342" s="74">
        <v>16</v>
      </c>
      <c r="J1342" s="74">
        <v>16</v>
      </c>
      <c r="K1342" s="74">
        <v>15</v>
      </c>
      <c r="L1342" s="74">
        <v>15</v>
      </c>
      <c r="M1342" s="74">
        <v>15</v>
      </c>
      <c r="N1342" s="74">
        <v>15</v>
      </c>
      <c r="O1342" s="74">
        <v>16</v>
      </c>
      <c r="P1342" s="74">
        <v>15</v>
      </c>
      <c r="Q1342" s="74">
        <v>14</v>
      </c>
      <c r="R1342" s="74">
        <v>14</v>
      </c>
      <c r="S1342" s="74">
        <v>13</v>
      </c>
      <c r="T1342" s="74">
        <v>13</v>
      </c>
      <c r="U1342" s="74">
        <v>11</v>
      </c>
      <c r="V1342" s="74">
        <v>11</v>
      </c>
      <c r="W1342" s="74">
        <v>11</v>
      </c>
      <c r="X1342" s="74">
        <v>11</v>
      </c>
      <c r="Y1342" s="74">
        <v>16</v>
      </c>
      <c r="Z1342" s="74">
        <v>59</v>
      </c>
      <c r="AA1342" s="74">
        <v>56</v>
      </c>
      <c r="AB1342" s="74">
        <v>55</v>
      </c>
      <c r="AC1342" s="74">
        <v>71</v>
      </c>
      <c r="AD1342" s="74">
        <v>61</v>
      </c>
      <c r="AE1342" s="74">
        <v>74</v>
      </c>
      <c r="AF1342" s="74">
        <v>70</v>
      </c>
      <c r="AG1342" s="74">
        <v>62</v>
      </c>
      <c r="AH1342" s="74">
        <v>80</v>
      </c>
      <c r="AI1342" s="74">
        <v>65</v>
      </c>
      <c r="AJ1342" s="74">
        <v>76</v>
      </c>
      <c r="AK1342" s="74">
        <v>51</v>
      </c>
      <c r="AL1342" s="74">
        <v>53</v>
      </c>
      <c r="AM1342" s="87">
        <v>1</v>
      </c>
      <c r="AN1342" s="74">
        <v>4</v>
      </c>
      <c r="AO1342" s="88">
        <v>4</v>
      </c>
      <c r="AP1342" s="74">
        <v>15</v>
      </c>
      <c r="AQ1342" s="89">
        <v>567</v>
      </c>
      <c r="AR1342" s="74">
        <v>33</v>
      </c>
      <c r="AS1342" s="74">
        <v>32</v>
      </c>
      <c r="AT1342" s="74">
        <v>195</v>
      </c>
      <c r="AU1342" s="89">
        <v>23</v>
      </c>
      <c r="AV1342" s="95"/>
      <c r="AW1342" s="95"/>
      <c r="AY1342" s="5"/>
    </row>
    <row r="1343" spans="1:51" x14ac:dyDescent="0.2">
      <c r="A1343" s="73" t="s">
        <v>2622</v>
      </c>
      <c r="B1343" s="2" t="s">
        <v>2526</v>
      </c>
      <c r="C1343" s="2" t="s">
        <v>2623</v>
      </c>
      <c r="D1343" s="2" t="s">
        <v>2623</v>
      </c>
      <c r="E1343" s="5">
        <f t="shared" si="21"/>
        <v>3098</v>
      </c>
      <c r="F1343" s="74">
        <v>38</v>
      </c>
      <c r="G1343" s="74">
        <v>38</v>
      </c>
      <c r="H1343" s="74">
        <v>40</v>
      </c>
      <c r="I1343" s="74">
        <v>40</v>
      </c>
      <c r="J1343" s="74">
        <v>29</v>
      </c>
      <c r="K1343" s="74">
        <v>35</v>
      </c>
      <c r="L1343" s="74">
        <v>36</v>
      </c>
      <c r="M1343" s="74">
        <v>37</v>
      </c>
      <c r="N1343" s="74">
        <v>39</v>
      </c>
      <c r="O1343" s="74">
        <v>38</v>
      </c>
      <c r="P1343" s="74">
        <v>42</v>
      </c>
      <c r="Q1343" s="74">
        <v>44</v>
      </c>
      <c r="R1343" s="74">
        <v>45</v>
      </c>
      <c r="S1343" s="74">
        <v>44</v>
      </c>
      <c r="T1343" s="74">
        <v>48</v>
      </c>
      <c r="U1343" s="74">
        <v>36</v>
      </c>
      <c r="V1343" s="74">
        <v>34</v>
      </c>
      <c r="W1343" s="74">
        <v>33</v>
      </c>
      <c r="X1343" s="74">
        <v>32</v>
      </c>
      <c r="Y1343" s="74">
        <v>41</v>
      </c>
      <c r="Z1343" s="74">
        <v>161</v>
      </c>
      <c r="AA1343" s="74">
        <v>197</v>
      </c>
      <c r="AB1343" s="74">
        <v>171</v>
      </c>
      <c r="AC1343" s="74">
        <v>216</v>
      </c>
      <c r="AD1343" s="74">
        <v>214</v>
      </c>
      <c r="AE1343" s="74">
        <v>194</v>
      </c>
      <c r="AF1343" s="74">
        <v>199</v>
      </c>
      <c r="AG1343" s="74">
        <v>191</v>
      </c>
      <c r="AH1343" s="74">
        <v>162</v>
      </c>
      <c r="AI1343" s="74">
        <v>163</v>
      </c>
      <c r="AJ1343" s="74">
        <v>168</v>
      </c>
      <c r="AK1343" s="74">
        <v>134</v>
      </c>
      <c r="AL1343" s="74">
        <v>159</v>
      </c>
      <c r="AM1343" s="87">
        <v>3</v>
      </c>
      <c r="AN1343" s="74">
        <v>21</v>
      </c>
      <c r="AO1343" s="88">
        <v>17</v>
      </c>
      <c r="AP1343" s="74">
        <v>46</v>
      </c>
      <c r="AQ1343" s="89">
        <v>1584</v>
      </c>
      <c r="AR1343" s="74">
        <v>111</v>
      </c>
      <c r="AS1343" s="74">
        <v>97</v>
      </c>
      <c r="AT1343" s="74">
        <v>599</v>
      </c>
      <c r="AU1343" s="89">
        <v>65</v>
      </c>
      <c r="AV1343" s="95"/>
      <c r="AW1343" s="95"/>
      <c r="AY1343" s="5"/>
    </row>
    <row r="1344" spans="1:51" x14ac:dyDescent="0.2">
      <c r="A1344" s="73" t="s">
        <v>2624</v>
      </c>
      <c r="B1344" s="2" t="s">
        <v>2526</v>
      </c>
      <c r="C1344" s="2" t="s">
        <v>2623</v>
      </c>
      <c r="D1344" s="2" t="s">
        <v>2625</v>
      </c>
      <c r="E1344" s="5">
        <f t="shared" si="21"/>
        <v>886</v>
      </c>
      <c r="F1344" s="74">
        <v>1</v>
      </c>
      <c r="G1344" s="74">
        <v>4</v>
      </c>
      <c r="H1344" s="74">
        <v>6</v>
      </c>
      <c r="I1344" s="74">
        <v>8</v>
      </c>
      <c r="J1344" s="74">
        <v>11</v>
      </c>
      <c r="K1344" s="74">
        <v>10</v>
      </c>
      <c r="L1344" s="74">
        <v>10</v>
      </c>
      <c r="M1344" s="74">
        <v>10</v>
      </c>
      <c r="N1344" s="74">
        <v>10</v>
      </c>
      <c r="O1344" s="74">
        <v>7</v>
      </c>
      <c r="P1344" s="74">
        <v>9</v>
      </c>
      <c r="Q1344" s="74">
        <v>8</v>
      </c>
      <c r="R1344" s="74">
        <v>8</v>
      </c>
      <c r="S1344" s="74">
        <v>7</v>
      </c>
      <c r="T1344" s="74">
        <v>10</v>
      </c>
      <c r="U1344" s="74">
        <v>6</v>
      </c>
      <c r="V1344" s="74">
        <v>5</v>
      </c>
      <c r="W1344" s="74">
        <v>5</v>
      </c>
      <c r="X1344" s="74">
        <v>4</v>
      </c>
      <c r="Y1344" s="74">
        <v>6</v>
      </c>
      <c r="Z1344" s="74">
        <v>29</v>
      </c>
      <c r="AA1344" s="74">
        <v>29</v>
      </c>
      <c r="AB1344" s="74">
        <v>44</v>
      </c>
      <c r="AC1344" s="74">
        <v>57</v>
      </c>
      <c r="AD1344" s="74">
        <v>46</v>
      </c>
      <c r="AE1344" s="74">
        <v>55</v>
      </c>
      <c r="AF1344" s="74">
        <v>42</v>
      </c>
      <c r="AG1344" s="74">
        <v>53</v>
      </c>
      <c r="AH1344" s="74">
        <v>69</v>
      </c>
      <c r="AI1344" s="74">
        <v>99</v>
      </c>
      <c r="AJ1344" s="74">
        <v>81</v>
      </c>
      <c r="AK1344" s="74">
        <v>66</v>
      </c>
      <c r="AL1344" s="74">
        <v>71</v>
      </c>
      <c r="AM1344" s="87">
        <v>1</v>
      </c>
      <c r="AN1344" s="74">
        <v>1</v>
      </c>
      <c r="AO1344" s="88">
        <v>0</v>
      </c>
      <c r="AP1344" s="74">
        <v>5</v>
      </c>
      <c r="AQ1344" s="89">
        <v>468</v>
      </c>
      <c r="AR1344" s="74">
        <v>22</v>
      </c>
      <c r="AS1344" s="74">
        <v>13</v>
      </c>
      <c r="AT1344" s="74">
        <v>134</v>
      </c>
      <c r="AU1344" s="89">
        <v>20</v>
      </c>
      <c r="AV1344" s="95"/>
      <c r="AW1344" s="95"/>
      <c r="AY1344" s="5"/>
    </row>
    <row r="1345" spans="1:51" x14ac:dyDescent="0.2">
      <c r="A1345" s="73" t="s">
        <v>2626</v>
      </c>
      <c r="B1345" s="2" t="s">
        <v>2526</v>
      </c>
      <c r="C1345" s="2" t="s">
        <v>2623</v>
      </c>
      <c r="D1345" s="2" t="s">
        <v>2627</v>
      </c>
      <c r="E1345" s="5">
        <f t="shared" si="21"/>
        <v>1445</v>
      </c>
      <c r="F1345" s="74">
        <v>15</v>
      </c>
      <c r="G1345" s="74">
        <v>18</v>
      </c>
      <c r="H1345" s="74">
        <v>18</v>
      </c>
      <c r="I1345" s="74">
        <v>17</v>
      </c>
      <c r="J1345" s="74">
        <v>19</v>
      </c>
      <c r="K1345" s="74">
        <v>15</v>
      </c>
      <c r="L1345" s="74">
        <v>15</v>
      </c>
      <c r="M1345" s="74">
        <v>16</v>
      </c>
      <c r="N1345" s="74">
        <v>16</v>
      </c>
      <c r="O1345" s="74">
        <v>17</v>
      </c>
      <c r="P1345" s="74">
        <v>17</v>
      </c>
      <c r="Q1345" s="74">
        <v>18</v>
      </c>
      <c r="R1345" s="74">
        <v>18</v>
      </c>
      <c r="S1345" s="74">
        <v>19</v>
      </c>
      <c r="T1345" s="74">
        <v>22</v>
      </c>
      <c r="U1345" s="74">
        <v>17</v>
      </c>
      <c r="V1345" s="74">
        <v>17</v>
      </c>
      <c r="W1345" s="74">
        <v>16</v>
      </c>
      <c r="X1345" s="74">
        <v>17</v>
      </c>
      <c r="Y1345" s="74">
        <v>20</v>
      </c>
      <c r="Z1345" s="74">
        <v>94</v>
      </c>
      <c r="AA1345" s="74">
        <v>94</v>
      </c>
      <c r="AB1345" s="74">
        <v>63</v>
      </c>
      <c r="AC1345" s="74">
        <v>81</v>
      </c>
      <c r="AD1345" s="74">
        <v>77</v>
      </c>
      <c r="AE1345" s="74">
        <v>88</v>
      </c>
      <c r="AF1345" s="74">
        <v>104</v>
      </c>
      <c r="AG1345" s="74">
        <v>92</v>
      </c>
      <c r="AH1345" s="74">
        <v>75</v>
      </c>
      <c r="AI1345" s="74">
        <v>75</v>
      </c>
      <c r="AJ1345" s="74">
        <v>93</v>
      </c>
      <c r="AK1345" s="74">
        <v>54</v>
      </c>
      <c r="AL1345" s="74">
        <v>108</v>
      </c>
      <c r="AM1345" s="87">
        <v>2</v>
      </c>
      <c r="AN1345" s="74">
        <v>6</v>
      </c>
      <c r="AO1345" s="88">
        <v>9</v>
      </c>
      <c r="AP1345" s="74">
        <v>25</v>
      </c>
      <c r="AQ1345" s="89">
        <v>743</v>
      </c>
      <c r="AR1345" s="74">
        <v>47</v>
      </c>
      <c r="AS1345" s="74">
        <v>45</v>
      </c>
      <c r="AT1345" s="74">
        <v>257</v>
      </c>
      <c r="AU1345" s="89">
        <v>33</v>
      </c>
      <c r="AV1345" s="95"/>
      <c r="AW1345" s="95"/>
      <c r="AY1345" s="5"/>
    </row>
    <row r="1346" spans="1:51" x14ac:dyDescent="0.2">
      <c r="A1346" s="73" t="s">
        <v>2628</v>
      </c>
      <c r="B1346" s="2" t="s">
        <v>2526</v>
      </c>
      <c r="C1346" s="2" t="s">
        <v>2623</v>
      </c>
      <c r="D1346" s="2" t="s">
        <v>2629</v>
      </c>
      <c r="E1346" s="5">
        <f t="shared" si="21"/>
        <v>864</v>
      </c>
      <c r="F1346" s="74">
        <v>9</v>
      </c>
      <c r="G1346" s="74">
        <v>11</v>
      </c>
      <c r="H1346" s="74">
        <v>11</v>
      </c>
      <c r="I1346" s="74">
        <v>11</v>
      </c>
      <c r="J1346" s="74">
        <v>14</v>
      </c>
      <c r="K1346" s="74">
        <v>12</v>
      </c>
      <c r="L1346" s="74">
        <v>12</v>
      </c>
      <c r="M1346" s="74">
        <v>11</v>
      </c>
      <c r="N1346" s="74">
        <v>12</v>
      </c>
      <c r="O1346" s="74">
        <v>9</v>
      </c>
      <c r="P1346" s="74">
        <v>12</v>
      </c>
      <c r="Q1346" s="74">
        <v>12</v>
      </c>
      <c r="R1346" s="74">
        <v>12</v>
      </c>
      <c r="S1346" s="74">
        <v>12</v>
      </c>
      <c r="T1346" s="74">
        <v>10</v>
      </c>
      <c r="U1346" s="74">
        <v>8</v>
      </c>
      <c r="V1346" s="74">
        <v>8</v>
      </c>
      <c r="W1346" s="74">
        <v>8</v>
      </c>
      <c r="X1346" s="74">
        <v>8</v>
      </c>
      <c r="Y1346" s="74">
        <v>11</v>
      </c>
      <c r="Z1346" s="74">
        <v>52</v>
      </c>
      <c r="AA1346" s="74">
        <v>41</v>
      </c>
      <c r="AB1346" s="74">
        <v>40</v>
      </c>
      <c r="AC1346" s="74">
        <v>48</v>
      </c>
      <c r="AD1346" s="74">
        <v>57</v>
      </c>
      <c r="AE1346" s="74">
        <v>64</v>
      </c>
      <c r="AF1346" s="74">
        <v>57</v>
      </c>
      <c r="AG1346" s="74">
        <v>40</v>
      </c>
      <c r="AH1346" s="74">
        <v>52</v>
      </c>
      <c r="AI1346" s="74">
        <v>66</v>
      </c>
      <c r="AJ1346" s="74">
        <v>42</v>
      </c>
      <c r="AK1346" s="74">
        <v>46</v>
      </c>
      <c r="AL1346" s="74">
        <v>46</v>
      </c>
      <c r="AM1346" s="87">
        <v>1</v>
      </c>
      <c r="AN1346" s="74">
        <v>6</v>
      </c>
      <c r="AO1346" s="88">
        <v>3</v>
      </c>
      <c r="AP1346" s="74">
        <v>17</v>
      </c>
      <c r="AQ1346" s="89">
        <v>451</v>
      </c>
      <c r="AR1346" s="74">
        <v>31</v>
      </c>
      <c r="AS1346" s="74">
        <v>24</v>
      </c>
      <c r="AT1346" s="74">
        <v>155</v>
      </c>
      <c r="AU1346" s="89">
        <v>25</v>
      </c>
      <c r="AV1346" s="95"/>
      <c r="AW1346" s="95"/>
      <c r="AY1346" s="5"/>
    </row>
    <row r="1347" spans="1:51" x14ac:dyDescent="0.2">
      <c r="A1347" s="73" t="s">
        <v>2630</v>
      </c>
      <c r="B1347" s="2" t="s">
        <v>2526</v>
      </c>
      <c r="C1347" s="2" t="s">
        <v>2623</v>
      </c>
      <c r="D1347" s="2" t="s">
        <v>2631</v>
      </c>
      <c r="E1347" s="5">
        <f t="shared" si="21"/>
        <v>1024</v>
      </c>
      <c r="F1347" s="74">
        <v>11</v>
      </c>
      <c r="G1347" s="74">
        <v>13</v>
      </c>
      <c r="H1347" s="74">
        <v>12</v>
      </c>
      <c r="I1347" s="74">
        <v>11</v>
      </c>
      <c r="J1347" s="74">
        <v>10</v>
      </c>
      <c r="K1347" s="74">
        <v>10</v>
      </c>
      <c r="L1347" s="74">
        <v>10</v>
      </c>
      <c r="M1347" s="74">
        <v>10</v>
      </c>
      <c r="N1347" s="74">
        <v>10</v>
      </c>
      <c r="O1347" s="74">
        <v>8</v>
      </c>
      <c r="P1347" s="74">
        <v>11</v>
      </c>
      <c r="Q1347" s="74">
        <v>12</v>
      </c>
      <c r="R1347" s="74">
        <v>12</v>
      </c>
      <c r="S1347" s="74">
        <v>11</v>
      </c>
      <c r="T1347" s="74">
        <v>10</v>
      </c>
      <c r="U1347" s="74">
        <v>8</v>
      </c>
      <c r="V1347" s="74">
        <v>7</v>
      </c>
      <c r="W1347" s="74">
        <v>6</v>
      </c>
      <c r="X1347" s="74">
        <v>6</v>
      </c>
      <c r="Y1347" s="74">
        <v>7</v>
      </c>
      <c r="Z1347" s="74">
        <v>41</v>
      </c>
      <c r="AA1347" s="74">
        <v>40</v>
      </c>
      <c r="AB1347" s="74">
        <v>45</v>
      </c>
      <c r="AC1347" s="74">
        <v>57</v>
      </c>
      <c r="AD1347" s="74">
        <v>62</v>
      </c>
      <c r="AE1347" s="74">
        <v>57</v>
      </c>
      <c r="AF1347" s="74">
        <v>61</v>
      </c>
      <c r="AG1347" s="74">
        <v>57</v>
      </c>
      <c r="AH1347" s="74">
        <v>83</v>
      </c>
      <c r="AI1347" s="74">
        <v>80</v>
      </c>
      <c r="AJ1347" s="74">
        <v>60</v>
      </c>
      <c r="AK1347" s="74">
        <v>73</v>
      </c>
      <c r="AL1347" s="74">
        <v>113</v>
      </c>
      <c r="AM1347" s="87">
        <v>1</v>
      </c>
      <c r="AN1347" s="74">
        <v>4</v>
      </c>
      <c r="AO1347" s="88">
        <v>7</v>
      </c>
      <c r="AP1347" s="74">
        <v>18</v>
      </c>
      <c r="AQ1347" s="89">
        <v>526</v>
      </c>
      <c r="AR1347" s="74">
        <v>28</v>
      </c>
      <c r="AS1347" s="74">
        <v>17</v>
      </c>
      <c r="AT1347" s="74">
        <v>161</v>
      </c>
      <c r="AU1347" s="89">
        <v>29</v>
      </c>
      <c r="AV1347" s="95"/>
      <c r="AW1347" s="95"/>
      <c r="AY1347" s="5"/>
    </row>
    <row r="1348" spans="1:51" x14ac:dyDescent="0.2">
      <c r="A1348" s="73" t="s">
        <v>2632</v>
      </c>
      <c r="B1348" s="2" t="s">
        <v>2526</v>
      </c>
      <c r="C1348" s="2" t="s">
        <v>2623</v>
      </c>
      <c r="D1348" s="2" t="s">
        <v>1927</v>
      </c>
      <c r="E1348" s="5">
        <f t="shared" si="21"/>
        <v>620</v>
      </c>
      <c r="F1348" s="74">
        <v>3</v>
      </c>
      <c r="G1348" s="74">
        <v>2</v>
      </c>
      <c r="H1348" s="74">
        <v>4</v>
      </c>
      <c r="I1348" s="74">
        <v>4</v>
      </c>
      <c r="J1348" s="74">
        <v>2</v>
      </c>
      <c r="K1348" s="74">
        <v>4</v>
      </c>
      <c r="L1348" s="74">
        <v>4</v>
      </c>
      <c r="M1348" s="74">
        <v>4</v>
      </c>
      <c r="N1348" s="74">
        <v>4</v>
      </c>
      <c r="O1348" s="74">
        <v>4</v>
      </c>
      <c r="P1348" s="74">
        <v>6</v>
      </c>
      <c r="Q1348" s="74">
        <v>6</v>
      </c>
      <c r="R1348" s="74">
        <v>6</v>
      </c>
      <c r="S1348" s="74">
        <v>6</v>
      </c>
      <c r="T1348" s="74">
        <v>6</v>
      </c>
      <c r="U1348" s="74">
        <v>4</v>
      </c>
      <c r="V1348" s="74">
        <v>4</v>
      </c>
      <c r="W1348" s="74">
        <v>4</v>
      </c>
      <c r="X1348" s="74">
        <v>4</v>
      </c>
      <c r="Y1348" s="74">
        <v>7</v>
      </c>
      <c r="Z1348" s="74">
        <v>28</v>
      </c>
      <c r="AA1348" s="74">
        <v>21</v>
      </c>
      <c r="AB1348" s="74">
        <v>28</v>
      </c>
      <c r="AC1348" s="74">
        <v>30</v>
      </c>
      <c r="AD1348" s="74">
        <v>34</v>
      </c>
      <c r="AE1348" s="74">
        <v>53</v>
      </c>
      <c r="AF1348" s="74">
        <v>30</v>
      </c>
      <c r="AG1348" s="74">
        <v>45</v>
      </c>
      <c r="AH1348" s="74">
        <v>47</v>
      </c>
      <c r="AI1348" s="74">
        <v>66</v>
      </c>
      <c r="AJ1348" s="74">
        <v>48</v>
      </c>
      <c r="AK1348" s="74">
        <v>42</v>
      </c>
      <c r="AL1348" s="74">
        <v>60</v>
      </c>
      <c r="AM1348" s="87">
        <v>1</v>
      </c>
      <c r="AN1348" s="74">
        <v>1</v>
      </c>
      <c r="AO1348" s="88">
        <v>2</v>
      </c>
      <c r="AP1348" s="74">
        <v>8</v>
      </c>
      <c r="AQ1348" s="89">
        <v>319</v>
      </c>
      <c r="AR1348" s="74">
        <v>15</v>
      </c>
      <c r="AS1348" s="74">
        <v>12</v>
      </c>
      <c r="AT1348" s="74">
        <v>100</v>
      </c>
      <c r="AU1348" s="89">
        <v>14</v>
      </c>
      <c r="AV1348" s="95"/>
      <c r="AW1348" s="95"/>
      <c r="AY1348" s="5"/>
    </row>
    <row r="1349" spans="1:51" x14ac:dyDescent="0.2">
      <c r="A1349" s="73" t="s">
        <v>2633</v>
      </c>
      <c r="B1349" s="2" t="s">
        <v>2526</v>
      </c>
      <c r="C1349" s="2" t="s">
        <v>2623</v>
      </c>
      <c r="D1349" s="2" t="s">
        <v>2634</v>
      </c>
      <c r="E1349" s="5">
        <f t="shared" si="21"/>
        <v>8599</v>
      </c>
      <c r="F1349" s="74">
        <v>177</v>
      </c>
      <c r="G1349" s="74">
        <v>168</v>
      </c>
      <c r="H1349" s="74">
        <v>157</v>
      </c>
      <c r="I1349" s="74">
        <v>149</v>
      </c>
      <c r="J1349" s="74">
        <v>131</v>
      </c>
      <c r="K1349" s="74">
        <v>124</v>
      </c>
      <c r="L1349" s="74">
        <v>123</v>
      </c>
      <c r="M1349" s="74">
        <v>123</v>
      </c>
      <c r="N1349" s="74">
        <v>127</v>
      </c>
      <c r="O1349" s="74">
        <v>130</v>
      </c>
      <c r="P1349" s="74">
        <v>133</v>
      </c>
      <c r="Q1349" s="74">
        <v>137</v>
      </c>
      <c r="R1349" s="74">
        <v>139</v>
      </c>
      <c r="S1349" s="74">
        <v>139</v>
      </c>
      <c r="T1349" s="74">
        <v>158</v>
      </c>
      <c r="U1349" s="74">
        <v>115</v>
      </c>
      <c r="V1349" s="74">
        <v>112</v>
      </c>
      <c r="W1349" s="74">
        <v>109</v>
      </c>
      <c r="X1349" s="74">
        <v>109</v>
      </c>
      <c r="Y1349" s="74">
        <v>146</v>
      </c>
      <c r="Z1349" s="74">
        <v>686</v>
      </c>
      <c r="AA1349" s="74">
        <v>719</v>
      </c>
      <c r="AB1349" s="74">
        <v>650</v>
      </c>
      <c r="AC1349" s="74">
        <v>659</v>
      </c>
      <c r="AD1349" s="74">
        <v>605</v>
      </c>
      <c r="AE1349" s="74">
        <v>530</v>
      </c>
      <c r="AF1349" s="74">
        <v>460</v>
      </c>
      <c r="AG1349" s="74">
        <v>368</v>
      </c>
      <c r="AH1349" s="74">
        <v>282</v>
      </c>
      <c r="AI1349" s="74">
        <v>278</v>
      </c>
      <c r="AJ1349" s="74">
        <v>233</v>
      </c>
      <c r="AK1349" s="74">
        <v>188</v>
      </c>
      <c r="AL1349" s="74">
        <v>235</v>
      </c>
      <c r="AM1349" s="87">
        <v>38</v>
      </c>
      <c r="AN1349" s="74">
        <v>87</v>
      </c>
      <c r="AO1349" s="88">
        <v>90</v>
      </c>
      <c r="AP1349" s="74">
        <v>200</v>
      </c>
      <c r="AQ1349" s="89">
        <v>4470</v>
      </c>
      <c r="AR1349" s="74">
        <v>370</v>
      </c>
      <c r="AS1349" s="74">
        <v>323</v>
      </c>
      <c r="AT1349" s="74">
        <v>2049</v>
      </c>
      <c r="AU1349" s="89">
        <v>265</v>
      </c>
      <c r="AV1349" s="95"/>
      <c r="AW1349" s="95"/>
      <c r="AY1349" s="5"/>
    </row>
    <row r="1350" spans="1:51" x14ac:dyDescent="0.2">
      <c r="A1350" s="73" t="s">
        <v>2635</v>
      </c>
      <c r="B1350" s="2" t="s">
        <v>2526</v>
      </c>
      <c r="C1350" s="2" t="s">
        <v>2636</v>
      </c>
      <c r="D1350" s="2" t="s">
        <v>2637</v>
      </c>
      <c r="E1350" s="5">
        <f t="shared" si="21"/>
        <v>59746</v>
      </c>
      <c r="F1350" s="74">
        <v>956</v>
      </c>
      <c r="G1350" s="74">
        <v>954</v>
      </c>
      <c r="H1350" s="74">
        <v>957</v>
      </c>
      <c r="I1350" s="74">
        <v>961</v>
      </c>
      <c r="J1350" s="74">
        <v>888</v>
      </c>
      <c r="K1350" s="74">
        <v>862</v>
      </c>
      <c r="L1350" s="74">
        <v>871</v>
      </c>
      <c r="M1350" s="74">
        <v>879</v>
      </c>
      <c r="N1350" s="74">
        <v>885</v>
      </c>
      <c r="O1350" s="74">
        <v>899</v>
      </c>
      <c r="P1350" s="74">
        <v>933</v>
      </c>
      <c r="Q1350" s="74">
        <v>940</v>
      </c>
      <c r="R1350" s="74">
        <v>938</v>
      </c>
      <c r="S1350" s="74">
        <v>926</v>
      </c>
      <c r="T1350" s="74">
        <v>1028</v>
      </c>
      <c r="U1350" s="74">
        <v>771</v>
      </c>
      <c r="V1350" s="74">
        <v>755</v>
      </c>
      <c r="W1350" s="74">
        <v>738</v>
      </c>
      <c r="X1350" s="74">
        <v>722</v>
      </c>
      <c r="Y1350" s="74">
        <v>946</v>
      </c>
      <c r="Z1350" s="74">
        <v>4261</v>
      </c>
      <c r="AA1350" s="74">
        <v>4357</v>
      </c>
      <c r="AB1350" s="74">
        <v>4197</v>
      </c>
      <c r="AC1350" s="74">
        <v>4684</v>
      </c>
      <c r="AD1350" s="74">
        <v>4434</v>
      </c>
      <c r="AE1350" s="74">
        <v>4092</v>
      </c>
      <c r="AF1350" s="74">
        <v>3594</v>
      </c>
      <c r="AG1350" s="74">
        <v>3141</v>
      </c>
      <c r="AH1350" s="74">
        <v>2441</v>
      </c>
      <c r="AI1350" s="74">
        <v>2213</v>
      </c>
      <c r="AJ1350" s="74">
        <v>1729</v>
      </c>
      <c r="AK1350" s="74">
        <v>1285</v>
      </c>
      <c r="AL1350" s="74">
        <v>1509</v>
      </c>
      <c r="AM1350" s="87">
        <v>85</v>
      </c>
      <c r="AN1350" s="74">
        <v>490</v>
      </c>
      <c r="AO1350" s="88">
        <v>466</v>
      </c>
      <c r="AP1350" s="74">
        <v>1065</v>
      </c>
      <c r="AQ1350" s="89">
        <v>30095</v>
      </c>
      <c r="AR1350" s="74">
        <v>2306</v>
      </c>
      <c r="AS1350" s="74">
        <v>1977</v>
      </c>
      <c r="AT1350" s="74">
        <v>13028</v>
      </c>
      <c r="AU1350" s="89">
        <v>1384</v>
      </c>
      <c r="AV1350" s="95"/>
      <c r="AW1350" s="95"/>
      <c r="AY1350" s="5"/>
    </row>
    <row r="1351" spans="1:51" x14ac:dyDescent="0.2">
      <c r="A1351" s="73" t="s">
        <v>2638</v>
      </c>
      <c r="B1351" s="2" t="s">
        <v>2526</v>
      </c>
      <c r="C1351" s="2" t="s">
        <v>2636</v>
      </c>
      <c r="D1351" s="2" t="s">
        <v>2639</v>
      </c>
      <c r="E1351" s="5">
        <f t="shared" si="21"/>
        <v>9852</v>
      </c>
      <c r="F1351" s="74">
        <v>181</v>
      </c>
      <c r="G1351" s="74">
        <v>186</v>
      </c>
      <c r="H1351" s="74">
        <v>185</v>
      </c>
      <c r="I1351" s="74">
        <v>185</v>
      </c>
      <c r="J1351" s="74">
        <v>167</v>
      </c>
      <c r="K1351" s="74">
        <v>161</v>
      </c>
      <c r="L1351" s="74">
        <v>160</v>
      </c>
      <c r="M1351" s="74">
        <v>158</v>
      </c>
      <c r="N1351" s="74">
        <v>156</v>
      </c>
      <c r="O1351" s="74">
        <v>154</v>
      </c>
      <c r="P1351" s="74">
        <v>155</v>
      </c>
      <c r="Q1351" s="74">
        <v>153</v>
      </c>
      <c r="R1351" s="74">
        <v>153</v>
      </c>
      <c r="S1351" s="74">
        <v>151</v>
      </c>
      <c r="T1351" s="74">
        <v>174</v>
      </c>
      <c r="U1351" s="74">
        <v>130</v>
      </c>
      <c r="V1351" s="74">
        <v>129</v>
      </c>
      <c r="W1351" s="74">
        <v>130</v>
      </c>
      <c r="X1351" s="74">
        <v>129</v>
      </c>
      <c r="Y1351" s="74">
        <v>166</v>
      </c>
      <c r="Z1351" s="74">
        <v>837</v>
      </c>
      <c r="AA1351" s="74">
        <v>839</v>
      </c>
      <c r="AB1351" s="74">
        <v>759</v>
      </c>
      <c r="AC1351" s="74">
        <v>765</v>
      </c>
      <c r="AD1351" s="74">
        <v>724</v>
      </c>
      <c r="AE1351" s="74">
        <v>571</v>
      </c>
      <c r="AF1351" s="74">
        <v>523</v>
      </c>
      <c r="AG1351" s="74">
        <v>426</v>
      </c>
      <c r="AH1351" s="74">
        <v>276</v>
      </c>
      <c r="AI1351" s="74">
        <v>287</v>
      </c>
      <c r="AJ1351" s="74">
        <v>264</v>
      </c>
      <c r="AK1351" s="74">
        <v>176</v>
      </c>
      <c r="AL1351" s="74">
        <v>242</v>
      </c>
      <c r="AM1351" s="87">
        <v>19</v>
      </c>
      <c r="AN1351" s="74">
        <v>92</v>
      </c>
      <c r="AO1351" s="88">
        <v>89</v>
      </c>
      <c r="AP1351" s="74">
        <v>204</v>
      </c>
      <c r="AQ1351" s="89">
        <v>5161</v>
      </c>
      <c r="AR1351" s="74">
        <v>420</v>
      </c>
      <c r="AS1351" s="74">
        <v>334</v>
      </c>
      <c r="AT1351" s="74">
        <v>2407</v>
      </c>
      <c r="AU1351" s="89">
        <v>268</v>
      </c>
      <c r="AV1351" s="95"/>
      <c r="AW1351" s="95"/>
      <c r="AY1351" s="5"/>
    </row>
    <row r="1352" spans="1:51" x14ac:dyDescent="0.2">
      <c r="A1352" s="73" t="s">
        <v>2640</v>
      </c>
      <c r="B1352" s="2" t="s">
        <v>2526</v>
      </c>
      <c r="C1352" s="2" t="s">
        <v>2636</v>
      </c>
      <c r="D1352" s="2" t="s">
        <v>2641</v>
      </c>
      <c r="E1352" s="5">
        <f t="shared" si="21"/>
        <v>2621</v>
      </c>
      <c r="F1352" s="74">
        <v>31</v>
      </c>
      <c r="G1352" s="74">
        <v>32</v>
      </c>
      <c r="H1352" s="74">
        <v>34</v>
      </c>
      <c r="I1352" s="74">
        <v>34</v>
      </c>
      <c r="J1352" s="74">
        <v>32</v>
      </c>
      <c r="K1352" s="74">
        <v>30</v>
      </c>
      <c r="L1352" s="74">
        <v>30</v>
      </c>
      <c r="M1352" s="74">
        <v>30</v>
      </c>
      <c r="N1352" s="74">
        <v>30</v>
      </c>
      <c r="O1352" s="74">
        <v>30</v>
      </c>
      <c r="P1352" s="74">
        <v>31</v>
      </c>
      <c r="Q1352" s="74">
        <v>32</v>
      </c>
      <c r="R1352" s="74">
        <v>32</v>
      </c>
      <c r="S1352" s="74">
        <v>32</v>
      </c>
      <c r="T1352" s="74">
        <v>38</v>
      </c>
      <c r="U1352" s="74">
        <v>28</v>
      </c>
      <c r="V1352" s="74">
        <v>29</v>
      </c>
      <c r="W1352" s="74">
        <v>27</v>
      </c>
      <c r="X1352" s="74">
        <v>30</v>
      </c>
      <c r="Y1352" s="74">
        <v>36</v>
      </c>
      <c r="Z1352" s="74">
        <v>176</v>
      </c>
      <c r="AA1352" s="74">
        <v>163</v>
      </c>
      <c r="AB1352" s="74">
        <v>182</v>
      </c>
      <c r="AC1352" s="74">
        <v>176</v>
      </c>
      <c r="AD1352" s="74">
        <v>177</v>
      </c>
      <c r="AE1352" s="74">
        <v>205</v>
      </c>
      <c r="AF1352" s="74">
        <v>203</v>
      </c>
      <c r="AG1352" s="74">
        <v>140</v>
      </c>
      <c r="AH1352" s="74">
        <v>136</v>
      </c>
      <c r="AI1352" s="74">
        <v>117</v>
      </c>
      <c r="AJ1352" s="74">
        <v>115</v>
      </c>
      <c r="AK1352" s="74">
        <v>101</v>
      </c>
      <c r="AL1352" s="74">
        <v>102</v>
      </c>
      <c r="AM1352" s="87">
        <v>8</v>
      </c>
      <c r="AN1352" s="74">
        <v>17</v>
      </c>
      <c r="AO1352" s="88">
        <v>14</v>
      </c>
      <c r="AP1352" s="74">
        <v>41</v>
      </c>
      <c r="AQ1352" s="89">
        <v>1383</v>
      </c>
      <c r="AR1352" s="74">
        <v>84</v>
      </c>
      <c r="AS1352" s="74">
        <v>82</v>
      </c>
      <c r="AT1352" s="74">
        <v>573</v>
      </c>
      <c r="AU1352" s="89">
        <v>60</v>
      </c>
      <c r="AV1352" s="95"/>
      <c r="AW1352" s="95"/>
      <c r="AY1352" s="5"/>
    </row>
    <row r="1353" spans="1:51" x14ac:dyDescent="0.2">
      <c r="A1353" s="73" t="s">
        <v>2642</v>
      </c>
      <c r="B1353" s="2" t="s">
        <v>2526</v>
      </c>
      <c r="C1353" s="2" t="s">
        <v>2636</v>
      </c>
      <c r="D1353" s="2" t="s">
        <v>2643</v>
      </c>
      <c r="E1353" s="5">
        <f t="shared" si="21"/>
        <v>8619</v>
      </c>
      <c r="F1353" s="74">
        <v>136</v>
      </c>
      <c r="G1353" s="74">
        <v>146</v>
      </c>
      <c r="H1353" s="74">
        <v>149</v>
      </c>
      <c r="I1353" s="74">
        <v>151</v>
      </c>
      <c r="J1353" s="74">
        <v>136</v>
      </c>
      <c r="K1353" s="74">
        <v>133</v>
      </c>
      <c r="L1353" s="74">
        <v>131</v>
      </c>
      <c r="M1353" s="74">
        <v>128</v>
      </c>
      <c r="N1353" s="74">
        <v>125</v>
      </c>
      <c r="O1353" s="74">
        <v>127</v>
      </c>
      <c r="P1353" s="74">
        <v>126</v>
      </c>
      <c r="Q1353" s="74">
        <v>120</v>
      </c>
      <c r="R1353" s="74">
        <v>118</v>
      </c>
      <c r="S1353" s="74">
        <v>120</v>
      </c>
      <c r="T1353" s="74">
        <v>145</v>
      </c>
      <c r="U1353" s="74">
        <v>113</v>
      </c>
      <c r="V1353" s="74">
        <v>117</v>
      </c>
      <c r="W1353" s="74">
        <v>117</v>
      </c>
      <c r="X1353" s="74">
        <v>115</v>
      </c>
      <c r="Y1353" s="74">
        <v>146</v>
      </c>
      <c r="Z1353" s="74">
        <v>603</v>
      </c>
      <c r="AA1353" s="74">
        <v>689</v>
      </c>
      <c r="AB1353" s="74">
        <v>623</v>
      </c>
      <c r="AC1353" s="74">
        <v>600</v>
      </c>
      <c r="AD1353" s="74">
        <v>588</v>
      </c>
      <c r="AE1353" s="74">
        <v>539</v>
      </c>
      <c r="AF1353" s="74">
        <v>504</v>
      </c>
      <c r="AG1353" s="74">
        <v>413</v>
      </c>
      <c r="AH1353" s="74">
        <v>380</v>
      </c>
      <c r="AI1353" s="74">
        <v>355</v>
      </c>
      <c r="AJ1353" s="74">
        <v>281</v>
      </c>
      <c r="AK1353" s="74">
        <v>189</v>
      </c>
      <c r="AL1353" s="74">
        <v>256</v>
      </c>
      <c r="AM1353" s="87">
        <v>12</v>
      </c>
      <c r="AN1353" s="74">
        <v>68</v>
      </c>
      <c r="AO1353" s="88">
        <v>68</v>
      </c>
      <c r="AP1353" s="74">
        <v>158</v>
      </c>
      <c r="AQ1353" s="89">
        <v>4404</v>
      </c>
      <c r="AR1353" s="74">
        <v>329</v>
      </c>
      <c r="AS1353" s="74">
        <v>327</v>
      </c>
      <c r="AT1353" s="74">
        <v>1856</v>
      </c>
      <c r="AU1353" s="89">
        <v>209</v>
      </c>
      <c r="AV1353" s="95"/>
      <c r="AW1353" s="95"/>
      <c r="AY1353" s="5"/>
    </row>
    <row r="1354" spans="1:51" x14ac:dyDescent="0.2">
      <c r="A1354" s="73" t="s">
        <v>2644</v>
      </c>
      <c r="B1354" s="2" t="s">
        <v>2526</v>
      </c>
      <c r="C1354" s="2" t="s">
        <v>2636</v>
      </c>
      <c r="D1354" s="2" t="s">
        <v>2069</v>
      </c>
      <c r="E1354" s="5">
        <f t="shared" ref="E1354:E1417" si="22">SUM(F1354:AL1354)</f>
        <v>16808</v>
      </c>
      <c r="F1354" s="74">
        <v>295</v>
      </c>
      <c r="G1354" s="74">
        <v>294</v>
      </c>
      <c r="H1354" s="74">
        <v>295</v>
      </c>
      <c r="I1354" s="74">
        <v>291</v>
      </c>
      <c r="J1354" s="74">
        <v>269</v>
      </c>
      <c r="K1354" s="74">
        <v>254</v>
      </c>
      <c r="L1354" s="74">
        <v>253</v>
      </c>
      <c r="M1354" s="74">
        <v>251</v>
      </c>
      <c r="N1354" s="74">
        <v>250</v>
      </c>
      <c r="O1354" s="74">
        <v>254</v>
      </c>
      <c r="P1354" s="74">
        <v>257</v>
      </c>
      <c r="Q1354" s="74">
        <v>256</v>
      </c>
      <c r="R1354" s="74">
        <v>254</v>
      </c>
      <c r="S1354" s="74">
        <v>254</v>
      </c>
      <c r="T1354" s="74">
        <v>291</v>
      </c>
      <c r="U1354" s="74">
        <v>221</v>
      </c>
      <c r="V1354" s="74">
        <v>221</v>
      </c>
      <c r="W1354" s="74">
        <v>221</v>
      </c>
      <c r="X1354" s="74">
        <v>222</v>
      </c>
      <c r="Y1354" s="74">
        <v>299</v>
      </c>
      <c r="Z1354" s="74">
        <v>1443</v>
      </c>
      <c r="AA1354" s="74">
        <v>1344</v>
      </c>
      <c r="AB1354" s="74">
        <v>1238</v>
      </c>
      <c r="AC1354" s="74">
        <v>1231</v>
      </c>
      <c r="AD1354" s="74">
        <v>1235</v>
      </c>
      <c r="AE1354" s="74">
        <v>1041</v>
      </c>
      <c r="AF1354" s="74">
        <v>907</v>
      </c>
      <c r="AG1354" s="74">
        <v>757</v>
      </c>
      <c r="AH1354" s="74">
        <v>614</v>
      </c>
      <c r="AI1354" s="74">
        <v>583</v>
      </c>
      <c r="AJ1354" s="74">
        <v>429</v>
      </c>
      <c r="AK1354" s="74">
        <v>379</v>
      </c>
      <c r="AL1354" s="74">
        <v>405</v>
      </c>
      <c r="AM1354" s="87">
        <v>18</v>
      </c>
      <c r="AN1354" s="74">
        <v>149</v>
      </c>
      <c r="AO1354" s="88">
        <v>146</v>
      </c>
      <c r="AP1354" s="74">
        <v>332</v>
      </c>
      <c r="AQ1354" s="89">
        <v>8787</v>
      </c>
      <c r="AR1354" s="74">
        <v>651</v>
      </c>
      <c r="AS1354" s="74">
        <v>634</v>
      </c>
      <c r="AT1354" s="74">
        <v>3963</v>
      </c>
      <c r="AU1354" s="89">
        <v>430</v>
      </c>
      <c r="AV1354" s="95"/>
      <c r="AW1354" s="95"/>
      <c r="AY1354" s="5"/>
    </row>
    <row r="1355" spans="1:51" x14ac:dyDescent="0.2">
      <c r="A1355" s="73" t="s">
        <v>2645</v>
      </c>
      <c r="B1355" s="2" t="s">
        <v>2526</v>
      </c>
      <c r="C1355" s="2" t="s">
        <v>2636</v>
      </c>
      <c r="D1355" s="2" t="s">
        <v>2646</v>
      </c>
      <c r="E1355" s="5">
        <f t="shared" si="22"/>
        <v>1252</v>
      </c>
      <c r="F1355" s="74">
        <v>10</v>
      </c>
      <c r="G1355" s="74">
        <v>12</v>
      </c>
      <c r="H1355" s="74">
        <v>13</v>
      </c>
      <c r="I1355" s="74">
        <v>12</v>
      </c>
      <c r="J1355" s="74">
        <v>16</v>
      </c>
      <c r="K1355" s="74">
        <v>11</v>
      </c>
      <c r="L1355" s="74">
        <v>10</v>
      </c>
      <c r="M1355" s="74">
        <v>10</v>
      </c>
      <c r="N1355" s="74">
        <v>9</v>
      </c>
      <c r="O1355" s="74">
        <v>7</v>
      </c>
      <c r="P1355" s="74">
        <v>9</v>
      </c>
      <c r="Q1355" s="74">
        <v>9</v>
      </c>
      <c r="R1355" s="74">
        <v>9</v>
      </c>
      <c r="S1355" s="74">
        <v>9</v>
      </c>
      <c r="T1355" s="74">
        <v>9</v>
      </c>
      <c r="U1355" s="74">
        <v>8</v>
      </c>
      <c r="V1355" s="74">
        <v>7</v>
      </c>
      <c r="W1355" s="74">
        <v>8</v>
      </c>
      <c r="X1355" s="74">
        <v>9</v>
      </c>
      <c r="Y1355" s="74">
        <v>12</v>
      </c>
      <c r="Z1355" s="74">
        <v>69</v>
      </c>
      <c r="AA1355" s="74">
        <v>60</v>
      </c>
      <c r="AB1355" s="74">
        <v>62</v>
      </c>
      <c r="AC1355" s="74">
        <v>88</v>
      </c>
      <c r="AD1355" s="74">
        <v>77</v>
      </c>
      <c r="AE1355" s="74">
        <v>80</v>
      </c>
      <c r="AF1355" s="74">
        <v>91</v>
      </c>
      <c r="AG1355" s="74">
        <v>96</v>
      </c>
      <c r="AH1355" s="74">
        <v>71</v>
      </c>
      <c r="AI1355" s="74">
        <v>97</v>
      </c>
      <c r="AJ1355" s="74">
        <v>76</v>
      </c>
      <c r="AK1355" s="74">
        <v>71</v>
      </c>
      <c r="AL1355" s="74">
        <v>115</v>
      </c>
      <c r="AM1355" s="87">
        <v>11</v>
      </c>
      <c r="AN1355" s="74">
        <v>6</v>
      </c>
      <c r="AO1355" s="88">
        <v>4</v>
      </c>
      <c r="AP1355" s="74">
        <v>17</v>
      </c>
      <c r="AQ1355" s="89">
        <v>658</v>
      </c>
      <c r="AR1355" s="74">
        <v>24</v>
      </c>
      <c r="AS1355" s="74">
        <v>24</v>
      </c>
      <c r="AT1355" s="74">
        <v>236</v>
      </c>
      <c r="AU1355" s="89">
        <v>30</v>
      </c>
      <c r="AV1355" s="95"/>
      <c r="AW1355" s="95"/>
      <c r="AY1355" s="5"/>
    </row>
    <row r="1356" spans="1:51" x14ac:dyDescent="0.2">
      <c r="A1356" s="73" t="s">
        <v>2647</v>
      </c>
      <c r="B1356" s="2" t="s">
        <v>2526</v>
      </c>
      <c r="C1356" s="2" t="s">
        <v>2636</v>
      </c>
      <c r="D1356" s="2" t="s">
        <v>2648</v>
      </c>
      <c r="E1356" s="5">
        <f t="shared" si="22"/>
        <v>42169</v>
      </c>
      <c r="F1356" s="74">
        <v>761</v>
      </c>
      <c r="G1356" s="74">
        <v>759</v>
      </c>
      <c r="H1356" s="74">
        <v>757</v>
      </c>
      <c r="I1356" s="74">
        <v>752</v>
      </c>
      <c r="J1356" s="74">
        <v>690</v>
      </c>
      <c r="K1356" s="74">
        <v>656</v>
      </c>
      <c r="L1356" s="74">
        <v>648</v>
      </c>
      <c r="M1356" s="74">
        <v>642</v>
      </c>
      <c r="N1356" s="74">
        <v>635</v>
      </c>
      <c r="O1356" s="74">
        <v>633</v>
      </c>
      <c r="P1356" s="74">
        <v>644</v>
      </c>
      <c r="Q1356" s="74">
        <v>636</v>
      </c>
      <c r="R1356" s="74">
        <v>632</v>
      </c>
      <c r="S1356" s="74">
        <v>632</v>
      </c>
      <c r="T1356" s="74">
        <v>725</v>
      </c>
      <c r="U1356" s="74">
        <v>558</v>
      </c>
      <c r="V1356" s="74">
        <v>563</v>
      </c>
      <c r="W1356" s="74">
        <v>562</v>
      </c>
      <c r="X1356" s="74">
        <v>556</v>
      </c>
      <c r="Y1356" s="74">
        <v>727</v>
      </c>
      <c r="Z1356" s="74">
        <v>3244</v>
      </c>
      <c r="AA1356" s="74">
        <v>3224</v>
      </c>
      <c r="AB1356" s="74">
        <v>2960</v>
      </c>
      <c r="AC1356" s="74">
        <v>3018</v>
      </c>
      <c r="AD1356" s="74">
        <v>2959</v>
      </c>
      <c r="AE1356" s="74">
        <v>2762</v>
      </c>
      <c r="AF1356" s="74">
        <v>2542</v>
      </c>
      <c r="AG1356" s="74">
        <v>2183</v>
      </c>
      <c r="AH1356" s="74">
        <v>1669</v>
      </c>
      <c r="AI1356" s="74">
        <v>1548</v>
      </c>
      <c r="AJ1356" s="74">
        <v>1125</v>
      </c>
      <c r="AK1356" s="74">
        <v>761</v>
      </c>
      <c r="AL1356" s="74">
        <v>1006</v>
      </c>
      <c r="AM1356" s="87">
        <v>68</v>
      </c>
      <c r="AN1356" s="74">
        <v>389</v>
      </c>
      <c r="AO1356" s="88">
        <v>372</v>
      </c>
      <c r="AP1356" s="74">
        <v>852</v>
      </c>
      <c r="AQ1356" s="89">
        <v>21181</v>
      </c>
      <c r="AR1356" s="74">
        <v>1633</v>
      </c>
      <c r="AS1356" s="74">
        <v>1564</v>
      </c>
      <c r="AT1356" s="74">
        <v>8983</v>
      </c>
      <c r="AU1356" s="89">
        <v>1096</v>
      </c>
      <c r="AV1356" s="95"/>
      <c r="AW1356" s="95"/>
      <c r="AY1356" s="5"/>
    </row>
    <row r="1357" spans="1:51" x14ac:dyDescent="0.2">
      <c r="A1357" s="73" t="s">
        <v>2649</v>
      </c>
      <c r="B1357" s="2" t="s">
        <v>2526</v>
      </c>
      <c r="C1357" s="2" t="s">
        <v>2636</v>
      </c>
      <c r="D1357" s="2" t="s">
        <v>2650</v>
      </c>
      <c r="E1357" s="5">
        <f t="shared" si="22"/>
        <v>5474</v>
      </c>
      <c r="F1357" s="74">
        <v>58</v>
      </c>
      <c r="G1357" s="74">
        <v>61</v>
      </c>
      <c r="H1357" s="74">
        <v>60</v>
      </c>
      <c r="I1357" s="74">
        <v>61</v>
      </c>
      <c r="J1357" s="74">
        <v>57</v>
      </c>
      <c r="K1357" s="74">
        <v>53</v>
      </c>
      <c r="L1357" s="74">
        <v>54</v>
      </c>
      <c r="M1357" s="74">
        <v>55</v>
      </c>
      <c r="N1357" s="74">
        <v>56</v>
      </c>
      <c r="O1357" s="74">
        <v>65</v>
      </c>
      <c r="P1357" s="74">
        <v>61</v>
      </c>
      <c r="Q1357" s="74">
        <v>60</v>
      </c>
      <c r="R1357" s="74">
        <v>60</v>
      </c>
      <c r="S1357" s="74">
        <v>61</v>
      </c>
      <c r="T1357" s="74">
        <v>70</v>
      </c>
      <c r="U1357" s="74">
        <v>50</v>
      </c>
      <c r="V1357" s="74">
        <v>48</v>
      </c>
      <c r="W1357" s="74">
        <v>46</v>
      </c>
      <c r="X1357" s="74">
        <v>46</v>
      </c>
      <c r="Y1357" s="74">
        <v>60</v>
      </c>
      <c r="Z1357" s="74">
        <v>285</v>
      </c>
      <c r="AA1357" s="74">
        <v>294</v>
      </c>
      <c r="AB1357" s="74">
        <v>311</v>
      </c>
      <c r="AC1357" s="74">
        <v>336</v>
      </c>
      <c r="AD1357" s="74">
        <v>344</v>
      </c>
      <c r="AE1357" s="74">
        <v>338</v>
      </c>
      <c r="AF1357" s="74">
        <v>345</v>
      </c>
      <c r="AG1357" s="74">
        <v>336</v>
      </c>
      <c r="AH1357" s="74">
        <v>360</v>
      </c>
      <c r="AI1357" s="74">
        <v>375</v>
      </c>
      <c r="AJ1357" s="74">
        <v>325</v>
      </c>
      <c r="AK1357" s="74">
        <v>291</v>
      </c>
      <c r="AL1357" s="74">
        <v>392</v>
      </c>
      <c r="AM1357" s="87">
        <v>10</v>
      </c>
      <c r="AN1357" s="74">
        <v>29</v>
      </c>
      <c r="AO1357" s="88">
        <v>29</v>
      </c>
      <c r="AP1357" s="74">
        <v>69</v>
      </c>
      <c r="AQ1357" s="89">
        <v>2900</v>
      </c>
      <c r="AR1357" s="74">
        <v>157</v>
      </c>
      <c r="AS1357" s="74">
        <v>128</v>
      </c>
      <c r="AT1357" s="74">
        <v>1033</v>
      </c>
      <c r="AU1357" s="89">
        <v>100</v>
      </c>
      <c r="AV1357" s="95"/>
      <c r="AW1357" s="95"/>
      <c r="AY1357" s="5"/>
    </row>
    <row r="1358" spans="1:51" x14ac:dyDescent="0.2">
      <c r="A1358" s="73" t="s">
        <v>2651</v>
      </c>
      <c r="B1358" s="2" t="s">
        <v>2526</v>
      </c>
      <c r="C1358" s="2" t="s">
        <v>2636</v>
      </c>
      <c r="D1358" s="2" t="s">
        <v>2652</v>
      </c>
      <c r="E1358" s="5">
        <f t="shared" si="22"/>
        <v>36603</v>
      </c>
      <c r="F1358" s="74">
        <v>611</v>
      </c>
      <c r="G1358" s="74">
        <v>618</v>
      </c>
      <c r="H1358" s="74">
        <v>626</v>
      </c>
      <c r="I1358" s="74">
        <v>627</v>
      </c>
      <c r="J1358" s="74">
        <v>579</v>
      </c>
      <c r="K1358" s="74">
        <v>553</v>
      </c>
      <c r="L1358" s="74">
        <v>550</v>
      </c>
      <c r="M1358" s="74">
        <v>546</v>
      </c>
      <c r="N1358" s="74">
        <v>538</v>
      </c>
      <c r="O1358" s="74">
        <v>540</v>
      </c>
      <c r="P1358" s="74">
        <v>548</v>
      </c>
      <c r="Q1358" s="74">
        <v>541</v>
      </c>
      <c r="R1358" s="74">
        <v>536</v>
      </c>
      <c r="S1358" s="74">
        <v>538</v>
      </c>
      <c r="T1358" s="74">
        <v>618</v>
      </c>
      <c r="U1358" s="74">
        <v>476</v>
      </c>
      <c r="V1358" s="74">
        <v>480</v>
      </c>
      <c r="W1358" s="74">
        <v>481</v>
      </c>
      <c r="X1358" s="74">
        <v>478</v>
      </c>
      <c r="Y1358" s="74">
        <v>631</v>
      </c>
      <c r="Z1358" s="74">
        <v>2865</v>
      </c>
      <c r="AA1358" s="74">
        <v>2947</v>
      </c>
      <c r="AB1358" s="74">
        <v>2940</v>
      </c>
      <c r="AC1358" s="74">
        <v>2945</v>
      </c>
      <c r="AD1358" s="74">
        <v>2599</v>
      </c>
      <c r="AE1358" s="74">
        <v>2271</v>
      </c>
      <c r="AF1358" s="74">
        <v>2086</v>
      </c>
      <c r="AG1358" s="74">
        <v>1650</v>
      </c>
      <c r="AH1358" s="74">
        <v>1483</v>
      </c>
      <c r="AI1358" s="74">
        <v>1260</v>
      </c>
      <c r="AJ1358" s="74">
        <v>952</v>
      </c>
      <c r="AK1358" s="74">
        <v>697</v>
      </c>
      <c r="AL1358" s="74">
        <v>793</v>
      </c>
      <c r="AM1358" s="87">
        <v>68</v>
      </c>
      <c r="AN1358" s="74">
        <v>313</v>
      </c>
      <c r="AO1358" s="88">
        <v>298</v>
      </c>
      <c r="AP1358" s="74">
        <v>685</v>
      </c>
      <c r="AQ1358" s="89">
        <v>19120</v>
      </c>
      <c r="AR1358" s="74">
        <v>1408</v>
      </c>
      <c r="AS1358" s="74">
        <v>1358</v>
      </c>
      <c r="AT1358" s="74">
        <v>8632</v>
      </c>
      <c r="AU1358" s="89">
        <v>876</v>
      </c>
      <c r="AV1358" s="95"/>
      <c r="AW1358" s="95"/>
      <c r="AY1358" s="5"/>
    </row>
    <row r="1359" spans="1:51" x14ac:dyDescent="0.2">
      <c r="A1359" s="73" t="s">
        <v>2653</v>
      </c>
      <c r="B1359" s="2" t="s">
        <v>2526</v>
      </c>
      <c r="C1359" s="2" t="s">
        <v>2636</v>
      </c>
      <c r="D1359" s="2" t="s">
        <v>2654</v>
      </c>
      <c r="E1359" s="5">
        <f t="shared" si="22"/>
        <v>24651</v>
      </c>
      <c r="F1359" s="74">
        <v>442</v>
      </c>
      <c r="G1359" s="74">
        <v>433</v>
      </c>
      <c r="H1359" s="74">
        <v>431</v>
      </c>
      <c r="I1359" s="74">
        <v>432</v>
      </c>
      <c r="J1359" s="74">
        <v>397</v>
      </c>
      <c r="K1359" s="74">
        <v>386</v>
      </c>
      <c r="L1359" s="74">
        <v>393</v>
      </c>
      <c r="M1359" s="74">
        <v>398</v>
      </c>
      <c r="N1359" s="74">
        <v>403</v>
      </c>
      <c r="O1359" s="74">
        <v>416</v>
      </c>
      <c r="P1359" s="74">
        <v>428</v>
      </c>
      <c r="Q1359" s="74">
        <v>436</v>
      </c>
      <c r="R1359" s="74">
        <v>432</v>
      </c>
      <c r="S1359" s="74">
        <v>422</v>
      </c>
      <c r="T1359" s="74">
        <v>468</v>
      </c>
      <c r="U1359" s="74">
        <v>336</v>
      </c>
      <c r="V1359" s="74">
        <v>321</v>
      </c>
      <c r="W1359" s="74">
        <v>308</v>
      </c>
      <c r="X1359" s="74">
        <v>296</v>
      </c>
      <c r="Y1359" s="74">
        <v>385</v>
      </c>
      <c r="Z1359" s="74">
        <v>1645</v>
      </c>
      <c r="AA1359" s="74">
        <v>1699</v>
      </c>
      <c r="AB1359" s="74">
        <v>1735</v>
      </c>
      <c r="AC1359" s="74">
        <v>1841</v>
      </c>
      <c r="AD1359" s="74">
        <v>1763</v>
      </c>
      <c r="AE1359" s="74">
        <v>1484</v>
      </c>
      <c r="AF1359" s="74">
        <v>1402</v>
      </c>
      <c r="AG1359" s="74">
        <v>1191</v>
      </c>
      <c r="AH1359" s="74">
        <v>981</v>
      </c>
      <c r="AI1359" s="74">
        <v>930</v>
      </c>
      <c r="AJ1359" s="74">
        <v>774</v>
      </c>
      <c r="AK1359" s="74">
        <v>570</v>
      </c>
      <c r="AL1359" s="74">
        <v>673</v>
      </c>
      <c r="AM1359" s="87">
        <v>33</v>
      </c>
      <c r="AN1359" s="74">
        <v>230</v>
      </c>
      <c r="AO1359" s="88">
        <v>212</v>
      </c>
      <c r="AP1359" s="74">
        <v>499</v>
      </c>
      <c r="AQ1359" s="89">
        <v>12589</v>
      </c>
      <c r="AR1359" s="74">
        <v>1118</v>
      </c>
      <c r="AS1359" s="74">
        <v>832</v>
      </c>
      <c r="AT1359" s="74">
        <v>5042</v>
      </c>
      <c r="AU1359" s="89">
        <v>640</v>
      </c>
      <c r="AV1359" s="95"/>
      <c r="AW1359" s="95"/>
      <c r="AY1359" s="5"/>
    </row>
    <row r="1360" spans="1:51" x14ac:dyDescent="0.2">
      <c r="A1360" s="73" t="s">
        <v>2655</v>
      </c>
      <c r="B1360" s="2" t="s">
        <v>2526</v>
      </c>
      <c r="C1360" s="2" t="s">
        <v>2636</v>
      </c>
      <c r="D1360" s="2" t="s">
        <v>2656</v>
      </c>
      <c r="E1360" s="5">
        <f t="shared" si="22"/>
        <v>1950</v>
      </c>
      <c r="F1360" s="74">
        <v>34</v>
      </c>
      <c r="G1360" s="74">
        <v>34</v>
      </c>
      <c r="H1360" s="74">
        <v>31</v>
      </c>
      <c r="I1360" s="74">
        <v>31</v>
      </c>
      <c r="J1360" s="74">
        <v>31</v>
      </c>
      <c r="K1360" s="74">
        <v>28</v>
      </c>
      <c r="L1360" s="74">
        <v>29</v>
      </c>
      <c r="M1360" s="74">
        <v>28</v>
      </c>
      <c r="N1360" s="74">
        <v>28</v>
      </c>
      <c r="O1360" s="74">
        <v>30</v>
      </c>
      <c r="P1360" s="74">
        <v>30</v>
      </c>
      <c r="Q1360" s="74">
        <v>30</v>
      </c>
      <c r="R1360" s="74">
        <v>30</v>
      </c>
      <c r="S1360" s="74">
        <v>30</v>
      </c>
      <c r="T1360" s="74">
        <v>32</v>
      </c>
      <c r="U1360" s="74">
        <v>24</v>
      </c>
      <c r="V1360" s="74">
        <v>23</v>
      </c>
      <c r="W1360" s="74">
        <v>22</v>
      </c>
      <c r="X1360" s="74">
        <v>23</v>
      </c>
      <c r="Y1360" s="74">
        <v>31</v>
      </c>
      <c r="Z1360" s="74">
        <v>142</v>
      </c>
      <c r="AA1360" s="74">
        <v>115</v>
      </c>
      <c r="AB1360" s="74">
        <v>107</v>
      </c>
      <c r="AC1360" s="74">
        <v>117</v>
      </c>
      <c r="AD1360" s="74">
        <v>119</v>
      </c>
      <c r="AE1360" s="74">
        <v>94</v>
      </c>
      <c r="AF1360" s="74">
        <v>88</v>
      </c>
      <c r="AG1360" s="74">
        <v>105</v>
      </c>
      <c r="AH1360" s="74">
        <v>91</v>
      </c>
      <c r="AI1360" s="74">
        <v>102</v>
      </c>
      <c r="AJ1360" s="74">
        <v>104</v>
      </c>
      <c r="AK1360" s="74">
        <v>85</v>
      </c>
      <c r="AL1360" s="74">
        <v>102</v>
      </c>
      <c r="AM1360" s="87">
        <v>0</v>
      </c>
      <c r="AN1360" s="74">
        <v>19</v>
      </c>
      <c r="AO1360" s="88">
        <v>15</v>
      </c>
      <c r="AP1360" s="74">
        <v>45</v>
      </c>
      <c r="AQ1360" s="89">
        <v>1009</v>
      </c>
      <c r="AR1360" s="74">
        <v>80</v>
      </c>
      <c r="AS1360" s="74">
        <v>66</v>
      </c>
      <c r="AT1360" s="74">
        <v>373</v>
      </c>
      <c r="AU1360" s="89">
        <v>52</v>
      </c>
      <c r="AV1360" s="95"/>
      <c r="AW1360" s="95"/>
      <c r="AY1360" s="5"/>
    </row>
    <row r="1361" spans="1:51" x14ac:dyDescent="0.2">
      <c r="A1361" s="73" t="s">
        <v>2657</v>
      </c>
      <c r="B1361" s="2" t="s">
        <v>2526</v>
      </c>
      <c r="C1361" s="2" t="s">
        <v>2636</v>
      </c>
      <c r="D1361" s="2" t="s">
        <v>2658</v>
      </c>
      <c r="E1361" s="5">
        <f t="shared" si="22"/>
        <v>16349</v>
      </c>
      <c r="F1361" s="74">
        <v>297</v>
      </c>
      <c r="G1361" s="74">
        <v>284</v>
      </c>
      <c r="H1361" s="74">
        <v>276</v>
      </c>
      <c r="I1361" s="74">
        <v>271</v>
      </c>
      <c r="J1361" s="74">
        <v>248</v>
      </c>
      <c r="K1361" s="74">
        <v>235</v>
      </c>
      <c r="L1361" s="74">
        <v>234</v>
      </c>
      <c r="M1361" s="74">
        <v>237</v>
      </c>
      <c r="N1361" s="74">
        <v>239</v>
      </c>
      <c r="O1361" s="74">
        <v>243</v>
      </c>
      <c r="P1361" s="74">
        <v>250</v>
      </c>
      <c r="Q1361" s="74">
        <v>256</v>
      </c>
      <c r="R1361" s="74">
        <v>256</v>
      </c>
      <c r="S1361" s="74">
        <v>254</v>
      </c>
      <c r="T1361" s="74">
        <v>290</v>
      </c>
      <c r="U1361" s="74">
        <v>217</v>
      </c>
      <c r="V1361" s="74">
        <v>214</v>
      </c>
      <c r="W1361" s="74">
        <v>210</v>
      </c>
      <c r="X1361" s="74">
        <v>203</v>
      </c>
      <c r="Y1361" s="74">
        <v>264</v>
      </c>
      <c r="Z1361" s="74">
        <v>1133</v>
      </c>
      <c r="AA1361" s="74">
        <v>1140</v>
      </c>
      <c r="AB1361" s="74">
        <v>1182</v>
      </c>
      <c r="AC1361" s="74">
        <v>1202</v>
      </c>
      <c r="AD1361" s="74">
        <v>1182</v>
      </c>
      <c r="AE1361" s="74">
        <v>1079</v>
      </c>
      <c r="AF1361" s="74">
        <v>955</v>
      </c>
      <c r="AG1361" s="74">
        <v>812</v>
      </c>
      <c r="AH1361" s="74">
        <v>649</v>
      </c>
      <c r="AI1361" s="74">
        <v>663</v>
      </c>
      <c r="AJ1361" s="74">
        <v>509</v>
      </c>
      <c r="AK1361" s="74">
        <v>373</v>
      </c>
      <c r="AL1361" s="74">
        <v>492</v>
      </c>
      <c r="AM1361" s="87">
        <v>14</v>
      </c>
      <c r="AN1361" s="74">
        <v>150</v>
      </c>
      <c r="AO1361" s="88">
        <v>147</v>
      </c>
      <c r="AP1361" s="74">
        <v>336</v>
      </c>
      <c r="AQ1361" s="89">
        <v>8491</v>
      </c>
      <c r="AR1361" s="74">
        <v>657</v>
      </c>
      <c r="AS1361" s="74">
        <v>580</v>
      </c>
      <c r="AT1361" s="74">
        <v>3663</v>
      </c>
      <c r="AU1361" s="89">
        <v>430</v>
      </c>
      <c r="AV1361" s="95"/>
      <c r="AW1361" s="95"/>
      <c r="AY1361" s="5"/>
    </row>
    <row r="1362" spans="1:51" x14ac:dyDescent="0.2">
      <c r="A1362" s="73" t="s">
        <v>2659</v>
      </c>
      <c r="B1362" s="2" t="s">
        <v>2526</v>
      </c>
      <c r="C1362" s="2" t="s">
        <v>2636</v>
      </c>
      <c r="D1362" s="2" t="s">
        <v>686</v>
      </c>
      <c r="E1362" s="5">
        <f t="shared" si="22"/>
        <v>4558</v>
      </c>
      <c r="F1362" s="74">
        <v>71</v>
      </c>
      <c r="G1362" s="74">
        <v>68</v>
      </c>
      <c r="H1362" s="74">
        <v>66</v>
      </c>
      <c r="I1362" s="74">
        <v>66</v>
      </c>
      <c r="J1362" s="74">
        <v>59</v>
      </c>
      <c r="K1362" s="74">
        <v>59</v>
      </c>
      <c r="L1362" s="74">
        <v>58</v>
      </c>
      <c r="M1362" s="74">
        <v>59</v>
      </c>
      <c r="N1362" s="74">
        <v>61</v>
      </c>
      <c r="O1362" s="74">
        <v>56</v>
      </c>
      <c r="P1362" s="74">
        <v>61</v>
      </c>
      <c r="Q1362" s="74">
        <v>61</v>
      </c>
      <c r="R1362" s="74">
        <v>62</v>
      </c>
      <c r="S1362" s="74">
        <v>60</v>
      </c>
      <c r="T1362" s="74">
        <v>67</v>
      </c>
      <c r="U1362" s="74">
        <v>48</v>
      </c>
      <c r="V1362" s="74">
        <v>46</v>
      </c>
      <c r="W1362" s="74">
        <v>46</v>
      </c>
      <c r="X1362" s="74">
        <v>46</v>
      </c>
      <c r="Y1362" s="74">
        <v>65</v>
      </c>
      <c r="Z1362" s="74">
        <v>311</v>
      </c>
      <c r="AA1362" s="74">
        <v>298</v>
      </c>
      <c r="AB1362" s="74">
        <v>320</v>
      </c>
      <c r="AC1362" s="74">
        <v>340</v>
      </c>
      <c r="AD1362" s="74">
        <v>357</v>
      </c>
      <c r="AE1362" s="74">
        <v>322</v>
      </c>
      <c r="AF1362" s="74">
        <v>256</v>
      </c>
      <c r="AG1362" s="74">
        <v>205</v>
      </c>
      <c r="AH1362" s="74">
        <v>249</v>
      </c>
      <c r="AI1362" s="74">
        <v>211</v>
      </c>
      <c r="AJ1362" s="74">
        <v>219</v>
      </c>
      <c r="AK1362" s="74">
        <v>136</v>
      </c>
      <c r="AL1362" s="74">
        <v>149</v>
      </c>
      <c r="AM1362" s="87">
        <v>3</v>
      </c>
      <c r="AN1362" s="74">
        <v>33</v>
      </c>
      <c r="AO1362" s="88">
        <v>38</v>
      </c>
      <c r="AP1362" s="74">
        <v>85</v>
      </c>
      <c r="AQ1362" s="89">
        <v>2339</v>
      </c>
      <c r="AR1362" s="74">
        <v>151</v>
      </c>
      <c r="AS1362" s="74">
        <v>135</v>
      </c>
      <c r="AT1362" s="74">
        <v>997</v>
      </c>
      <c r="AU1362" s="89">
        <v>112</v>
      </c>
      <c r="AV1362" s="95"/>
      <c r="AW1362" s="95"/>
      <c r="AY1362" s="5"/>
    </row>
    <row r="1363" spans="1:51" x14ac:dyDescent="0.2">
      <c r="A1363" s="73" t="s">
        <v>2660</v>
      </c>
      <c r="B1363" s="2" t="s">
        <v>2526</v>
      </c>
      <c r="C1363" s="2" t="s">
        <v>2636</v>
      </c>
      <c r="D1363" s="2" t="s">
        <v>302</v>
      </c>
      <c r="E1363" s="5">
        <f t="shared" si="22"/>
        <v>13853</v>
      </c>
      <c r="F1363" s="74">
        <v>243</v>
      </c>
      <c r="G1363" s="74">
        <v>234</v>
      </c>
      <c r="H1363" s="74">
        <v>224</v>
      </c>
      <c r="I1363" s="74">
        <v>220</v>
      </c>
      <c r="J1363" s="74">
        <v>202</v>
      </c>
      <c r="K1363" s="74">
        <v>192</v>
      </c>
      <c r="L1363" s="74">
        <v>192</v>
      </c>
      <c r="M1363" s="74">
        <v>195</v>
      </c>
      <c r="N1363" s="74">
        <v>197</v>
      </c>
      <c r="O1363" s="74">
        <v>207</v>
      </c>
      <c r="P1363" s="74">
        <v>215</v>
      </c>
      <c r="Q1363" s="74">
        <v>220</v>
      </c>
      <c r="R1363" s="74">
        <v>221</v>
      </c>
      <c r="S1363" s="74">
        <v>221</v>
      </c>
      <c r="T1363" s="74">
        <v>253</v>
      </c>
      <c r="U1363" s="74">
        <v>192</v>
      </c>
      <c r="V1363" s="74">
        <v>190</v>
      </c>
      <c r="W1363" s="74">
        <v>188</v>
      </c>
      <c r="X1363" s="74">
        <v>185</v>
      </c>
      <c r="Y1363" s="74">
        <v>245</v>
      </c>
      <c r="Z1363" s="74">
        <v>1099</v>
      </c>
      <c r="AA1363" s="74">
        <v>1007</v>
      </c>
      <c r="AB1363" s="74">
        <v>957</v>
      </c>
      <c r="AC1363" s="74">
        <v>1029</v>
      </c>
      <c r="AD1363" s="74">
        <v>1100</v>
      </c>
      <c r="AE1363" s="74">
        <v>876</v>
      </c>
      <c r="AF1363" s="74">
        <v>753</v>
      </c>
      <c r="AG1363" s="74">
        <v>660</v>
      </c>
      <c r="AH1363" s="74">
        <v>572</v>
      </c>
      <c r="AI1363" s="74">
        <v>518</v>
      </c>
      <c r="AJ1363" s="74">
        <v>393</v>
      </c>
      <c r="AK1363" s="74">
        <v>309</v>
      </c>
      <c r="AL1363" s="74">
        <v>344</v>
      </c>
      <c r="AM1363" s="87">
        <v>25</v>
      </c>
      <c r="AN1363" s="74">
        <v>124</v>
      </c>
      <c r="AO1363" s="88">
        <v>119</v>
      </c>
      <c r="AP1363" s="74">
        <v>276</v>
      </c>
      <c r="AQ1363" s="89">
        <v>7060</v>
      </c>
      <c r="AR1363" s="74">
        <v>570</v>
      </c>
      <c r="AS1363" s="74">
        <v>544</v>
      </c>
      <c r="AT1363" s="74">
        <v>3100</v>
      </c>
      <c r="AU1363" s="89">
        <v>355</v>
      </c>
      <c r="AV1363" s="95"/>
      <c r="AW1363" s="95"/>
      <c r="AY1363" s="5"/>
    </row>
    <row r="1364" spans="1:51" x14ac:dyDescent="0.2">
      <c r="A1364" s="73" t="s">
        <v>2661</v>
      </c>
      <c r="B1364" s="2" t="s">
        <v>2526</v>
      </c>
      <c r="C1364" s="2" t="s">
        <v>2636</v>
      </c>
      <c r="D1364" s="2" t="s">
        <v>2662</v>
      </c>
      <c r="E1364" s="5">
        <f t="shared" si="22"/>
        <v>3102</v>
      </c>
      <c r="F1364" s="74">
        <v>33</v>
      </c>
      <c r="G1364" s="74">
        <v>37</v>
      </c>
      <c r="H1364" s="74">
        <v>36</v>
      </c>
      <c r="I1364" s="74">
        <v>39</v>
      </c>
      <c r="J1364" s="74">
        <v>39</v>
      </c>
      <c r="K1364" s="74">
        <v>35</v>
      </c>
      <c r="L1364" s="74">
        <v>35</v>
      </c>
      <c r="M1364" s="74">
        <v>34</v>
      </c>
      <c r="N1364" s="74">
        <v>34</v>
      </c>
      <c r="O1364" s="74">
        <v>34</v>
      </c>
      <c r="P1364" s="74">
        <v>34</v>
      </c>
      <c r="Q1364" s="74">
        <v>34</v>
      </c>
      <c r="R1364" s="74">
        <v>33</v>
      </c>
      <c r="S1364" s="74">
        <v>33</v>
      </c>
      <c r="T1364" s="74">
        <v>39</v>
      </c>
      <c r="U1364" s="74">
        <v>30</v>
      </c>
      <c r="V1364" s="74">
        <v>30</v>
      </c>
      <c r="W1364" s="74">
        <v>30</v>
      </c>
      <c r="X1364" s="74">
        <v>31</v>
      </c>
      <c r="Y1364" s="74">
        <v>41</v>
      </c>
      <c r="Z1364" s="74">
        <v>207</v>
      </c>
      <c r="AA1364" s="74">
        <v>227</v>
      </c>
      <c r="AB1364" s="74">
        <v>210</v>
      </c>
      <c r="AC1364" s="74">
        <v>207</v>
      </c>
      <c r="AD1364" s="74">
        <v>200</v>
      </c>
      <c r="AE1364" s="74">
        <v>183</v>
      </c>
      <c r="AF1364" s="74">
        <v>217</v>
      </c>
      <c r="AG1364" s="74">
        <v>199</v>
      </c>
      <c r="AH1364" s="74">
        <v>190</v>
      </c>
      <c r="AI1364" s="74">
        <v>156</v>
      </c>
      <c r="AJ1364" s="74">
        <v>150</v>
      </c>
      <c r="AK1364" s="74">
        <v>115</v>
      </c>
      <c r="AL1364" s="74">
        <v>150</v>
      </c>
      <c r="AM1364" s="87">
        <v>3</v>
      </c>
      <c r="AN1364" s="74">
        <v>17</v>
      </c>
      <c r="AO1364" s="88">
        <v>16</v>
      </c>
      <c r="AP1364" s="74">
        <v>41</v>
      </c>
      <c r="AQ1364" s="89">
        <v>1631</v>
      </c>
      <c r="AR1364" s="74">
        <v>90</v>
      </c>
      <c r="AS1364" s="74">
        <v>80</v>
      </c>
      <c r="AT1364" s="74">
        <v>654</v>
      </c>
      <c r="AU1364" s="89">
        <v>58</v>
      </c>
      <c r="AV1364" s="95"/>
      <c r="AW1364" s="95"/>
      <c r="AY1364" s="5"/>
    </row>
    <row r="1365" spans="1:51" x14ac:dyDescent="0.2">
      <c r="A1365" s="73" t="s">
        <v>2663</v>
      </c>
      <c r="B1365" s="2" t="s">
        <v>2526</v>
      </c>
      <c r="C1365" s="2" t="s">
        <v>2636</v>
      </c>
      <c r="D1365" s="2" t="s">
        <v>2664</v>
      </c>
      <c r="E1365" s="5">
        <f t="shared" si="22"/>
        <v>2013</v>
      </c>
      <c r="F1365" s="74">
        <v>28</v>
      </c>
      <c r="G1365" s="74">
        <v>25</v>
      </c>
      <c r="H1365" s="74">
        <v>22</v>
      </c>
      <c r="I1365" s="74">
        <v>22</v>
      </c>
      <c r="J1365" s="74">
        <v>18</v>
      </c>
      <c r="K1365" s="74">
        <v>19</v>
      </c>
      <c r="L1365" s="74">
        <v>19</v>
      </c>
      <c r="M1365" s="74">
        <v>20</v>
      </c>
      <c r="N1365" s="74">
        <v>21</v>
      </c>
      <c r="O1365" s="74">
        <v>24</v>
      </c>
      <c r="P1365" s="74">
        <v>23</v>
      </c>
      <c r="Q1365" s="74">
        <v>24</v>
      </c>
      <c r="R1365" s="74">
        <v>25</v>
      </c>
      <c r="S1365" s="74">
        <v>24</v>
      </c>
      <c r="T1365" s="74">
        <v>26</v>
      </c>
      <c r="U1365" s="74">
        <v>18</v>
      </c>
      <c r="V1365" s="74">
        <v>17</v>
      </c>
      <c r="W1365" s="74">
        <v>18</v>
      </c>
      <c r="X1365" s="74">
        <v>16</v>
      </c>
      <c r="Y1365" s="74">
        <v>23</v>
      </c>
      <c r="Z1365" s="74">
        <v>135</v>
      </c>
      <c r="AA1365" s="74">
        <v>152</v>
      </c>
      <c r="AB1365" s="74">
        <v>150</v>
      </c>
      <c r="AC1365" s="74">
        <v>178</v>
      </c>
      <c r="AD1365" s="74">
        <v>177</v>
      </c>
      <c r="AE1365" s="74">
        <v>189</v>
      </c>
      <c r="AF1365" s="74">
        <v>155</v>
      </c>
      <c r="AG1365" s="74">
        <v>95</v>
      </c>
      <c r="AH1365" s="74">
        <v>82</v>
      </c>
      <c r="AI1365" s="74">
        <v>70</v>
      </c>
      <c r="AJ1365" s="74">
        <v>62</v>
      </c>
      <c r="AK1365" s="74">
        <v>66</v>
      </c>
      <c r="AL1365" s="74">
        <v>70</v>
      </c>
      <c r="AM1365" s="87">
        <v>25</v>
      </c>
      <c r="AN1365" s="74">
        <v>15</v>
      </c>
      <c r="AO1365" s="88">
        <v>13</v>
      </c>
      <c r="AP1365" s="74">
        <v>37</v>
      </c>
      <c r="AQ1365" s="89">
        <v>1046</v>
      </c>
      <c r="AR1365" s="74">
        <v>61</v>
      </c>
      <c r="AS1365" s="74">
        <v>47</v>
      </c>
      <c r="AT1365" s="74">
        <v>519</v>
      </c>
      <c r="AU1365" s="89">
        <v>40</v>
      </c>
      <c r="AV1365" s="95"/>
      <c r="AW1365" s="95"/>
      <c r="AY1365" s="5"/>
    </row>
    <row r="1366" spans="1:51" x14ac:dyDescent="0.2">
      <c r="A1366" s="73" t="s">
        <v>2665</v>
      </c>
      <c r="B1366" s="2" t="s">
        <v>2526</v>
      </c>
      <c r="C1366" s="2" t="s">
        <v>2666</v>
      </c>
      <c r="D1366" s="2" t="s">
        <v>2666</v>
      </c>
      <c r="E1366" s="5">
        <f t="shared" si="22"/>
        <v>107921</v>
      </c>
      <c r="F1366" s="74">
        <v>1665</v>
      </c>
      <c r="G1366" s="74">
        <v>1622</v>
      </c>
      <c r="H1366" s="74">
        <v>1594</v>
      </c>
      <c r="I1366" s="74">
        <v>1583</v>
      </c>
      <c r="J1366" s="74">
        <v>1450</v>
      </c>
      <c r="K1366" s="74">
        <v>1406</v>
      </c>
      <c r="L1366" s="74">
        <v>1422</v>
      </c>
      <c r="M1366" s="74">
        <v>1443</v>
      </c>
      <c r="N1366" s="74">
        <v>1467</v>
      </c>
      <c r="O1366" s="74">
        <v>1513</v>
      </c>
      <c r="P1366" s="74">
        <v>1581</v>
      </c>
      <c r="Q1366" s="74">
        <v>1613</v>
      </c>
      <c r="R1366" s="74">
        <v>1635</v>
      </c>
      <c r="S1366" s="74">
        <v>1642</v>
      </c>
      <c r="T1366" s="74">
        <v>1857</v>
      </c>
      <c r="U1366" s="74">
        <v>1416</v>
      </c>
      <c r="V1366" s="74">
        <v>1412</v>
      </c>
      <c r="W1366" s="74">
        <v>1397</v>
      </c>
      <c r="X1366" s="74">
        <v>1370</v>
      </c>
      <c r="Y1366" s="74">
        <v>1780</v>
      </c>
      <c r="Z1366" s="74">
        <v>7958</v>
      </c>
      <c r="AA1366" s="74">
        <v>8118</v>
      </c>
      <c r="AB1366" s="74">
        <v>8068</v>
      </c>
      <c r="AC1366" s="74">
        <v>8392</v>
      </c>
      <c r="AD1366" s="74">
        <v>8057</v>
      </c>
      <c r="AE1366" s="74">
        <v>7198</v>
      </c>
      <c r="AF1366" s="74">
        <v>6581</v>
      </c>
      <c r="AG1366" s="74">
        <v>5639</v>
      </c>
      <c r="AH1366" s="74">
        <v>4475</v>
      </c>
      <c r="AI1366" s="74">
        <v>4153</v>
      </c>
      <c r="AJ1366" s="74">
        <v>3275</v>
      </c>
      <c r="AK1366" s="74">
        <v>2338</v>
      </c>
      <c r="AL1366" s="74">
        <v>2801</v>
      </c>
      <c r="AM1366" s="87">
        <v>129</v>
      </c>
      <c r="AN1366" s="74">
        <v>841</v>
      </c>
      <c r="AO1366" s="88">
        <v>824</v>
      </c>
      <c r="AP1366" s="74">
        <v>1853</v>
      </c>
      <c r="AQ1366" s="89">
        <v>55505</v>
      </c>
      <c r="AR1366" s="74">
        <v>4144</v>
      </c>
      <c r="AS1366" s="74">
        <v>3755</v>
      </c>
      <c r="AT1366" s="74">
        <v>24556</v>
      </c>
      <c r="AU1366" s="89">
        <v>2402</v>
      </c>
      <c r="AV1366" s="95"/>
      <c r="AW1366" s="95"/>
      <c r="AY1366" s="5"/>
    </row>
    <row r="1367" spans="1:51" x14ac:dyDescent="0.2">
      <c r="A1367" s="73" t="s">
        <v>2667</v>
      </c>
      <c r="B1367" s="2" t="s">
        <v>2526</v>
      </c>
      <c r="C1367" s="2" t="s">
        <v>2666</v>
      </c>
      <c r="D1367" s="2" t="s">
        <v>2668</v>
      </c>
      <c r="E1367" s="5">
        <f t="shared" si="22"/>
        <v>815</v>
      </c>
      <c r="F1367" s="74">
        <v>8</v>
      </c>
      <c r="G1367" s="74">
        <v>8</v>
      </c>
      <c r="H1367" s="74">
        <v>8</v>
      </c>
      <c r="I1367" s="74">
        <v>9</v>
      </c>
      <c r="J1367" s="74">
        <v>4</v>
      </c>
      <c r="K1367" s="74">
        <v>8</v>
      </c>
      <c r="L1367" s="74">
        <v>8</v>
      </c>
      <c r="M1367" s="74">
        <v>9</v>
      </c>
      <c r="N1367" s="74">
        <v>9</v>
      </c>
      <c r="O1367" s="74">
        <v>8</v>
      </c>
      <c r="P1367" s="74">
        <v>10</v>
      </c>
      <c r="Q1367" s="74">
        <v>10</v>
      </c>
      <c r="R1367" s="74">
        <v>10</v>
      </c>
      <c r="S1367" s="74">
        <v>10</v>
      </c>
      <c r="T1367" s="74">
        <v>11</v>
      </c>
      <c r="U1367" s="74">
        <v>8</v>
      </c>
      <c r="V1367" s="74">
        <v>7</v>
      </c>
      <c r="W1367" s="74">
        <v>7</v>
      </c>
      <c r="X1367" s="74">
        <v>6</v>
      </c>
      <c r="Y1367" s="74">
        <v>5</v>
      </c>
      <c r="Z1367" s="74">
        <v>28</v>
      </c>
      <c r="AA1367" s="74">
        <v>42</v>
      </c>
      <c r="AB1367" s="74">
        <v>40</v>
      </c>
      <c r="AC1367" s="74">
        <v>41</v>
      </c>
      <c r="AD1367" s="74">
        <v>55</v>
      </c>
      <c r="AE1367" s="74">
        <v>59</v>
      </c>
      <c r="AF1367" s="74">
        <v>47</v>
      </c>
      <c r="AG1367" s="74">
        <v>54</v>
      </c>
      <c r="AH1367" s="74">
        <v>54</v>
      </c>
      <c r="AI1367" s="74">
        <v>82</v>
      </c>
      <c r="AJ1367" s="74">
        <v>48</v>
      </c>
      <c r="AK1367" s="74">
        <v>50</v>
      </c>
      <c r="AL1367" s="74">
        <v>52</v>
      </c>
      <c r="AM1367" s="87">
        <v>1</v>
      </c>
      <c r="AN1367" s="74">
        <v>3</v>
      </c>
      <c r="AO1367" s="88">
        <v>5</v>
      </c>
      <c r="AP1367" s="74">
        <v>11</v>
      </c>
      <c r="AQ1367" s="89">
        <v>412</v>
      </c>
      <c r="AR1367" s="74">
        <v>27</v>
      </c>
      <c r="AS1367" s="74">
        <v>19</v>
      </c>
      <c r="AT1367" s="74">
        <v>133</v>
      </c>
      <c r="AU1367" s="89">
        <v>18</v>
      </c>
      <c r="AV1367" s="95"/>
      <c r="AW1367" s="95"/>
      <c r="AY1367" s="5"/>
    </row>
    <row r="1368" spans="1:51" x14ac:dyDescent="0.2">
      <c r="A1368" s="73" t="s">
        <v>2669</v>
      </c>
      <c r="B1368" s="2" t="s">
        <v>2526</v>
      </c>
      <c r="C1368" s="2" t="s">
        <v>2666</v>
      </c>
      <c r="D1368" s="2" t="s">
        <v>2670</v>
      </c>
      <c r="E1368" s="5">
        <f t="shared" si="22"/>
        <v>1366</v>
      </c>
      <c r="F1368" s="74">
        <v>21</v>
      </c>
      <c r="G1368" s="74">
        <v>14</v>
      </c>
      <c r="H1368" s="74">
        <v>13</v>
      </c>
      <c r="I1368" s="74">
        <v>11</v>
      </c>
      <c r="J1368" s="74">
        <v>11</v>
      </c>
      <c r="K1368" s="74">
        <v>9</v>
      </c>
      <c r="L1368" s="74">
        <v>9</v>
      </c>
      <c r="M1368" s="74">
        <v>9</v>
      </c>
      <c r="N1368" s="74">
        <v>10</v>
      </c>
      <c r="O1368" s="74">
        <v>9</v>
      </c>
      <c r="P1368" s="74">
        <v>12</v>
      </c>
      <c r="Q1368" s="74">
        <v>14</v>
      </c>
      <c r="R1368" s="74">
        <v>14</v>
      </c>
      <c r="S1368" s="74">
        <v>13</v>
      </c>
      <c r="T1368" s="74">
        <v>14</v>
      </c>
      <c r="U1368" s="74">
        <v>10</v>
      </c>
      <c r="V1368" s="74">
        <v>9</v>
      </c>
      <c r="W1368" s="74">
        <v>8</v>
      </c>
      <c r="X1368" s="74">
        <v>9</v>
      </c>
      <c r="Y1368" s="74">
        <v>13</v>
      </c>
      <c r="Z1368" s="74">
        <v>57</v>
      </c>
      <c r="AA1368" s="74">
        <v>67</v>
      </c>
      <c r="AB1368" s="74">
        <v>62</v>
      </c>
      <c r="AC1368" s="74">
        <v>85</v>
      </c>
      <c r="AD1368" s="74">
        <v>74</v>
      </c>
      <c r="AE1368" s="74">
        <v>115</v>
      </c>
      <c r="AF1368" s="74">
        <v>118</v>
      </c>
      <c r="AG1368" s="74">
        <v>91</v>
      </c>
      <c r="AH1368" s="74">
        <v>97</v>
      </c>
      <c r="AI1368" s="74">
        <v>85</v>
      </c>
      <c r="AJ1368" s="74">
        <v>109</v>
      </c>
      <c r="AK1368" s="74">
        <v>65</v>
      </c>
      <c r="AL1368" s="74">
        <v>109</v>
      </c>
      <c r="AM1368" s="87">
        <v>2</v>
      </c>
      <c r="AN1368" s="74">
        <v>8</v>
      </c>
      <c r="AO1368" s="88">
        <v>13</v>
      </c>
      <c r="AP1368" s="74">
        <v>30</v>
      </c>
      <c r="AQ1368" s="89">
        <v>713</v>
      </c>
      <c r="AR1368" s="74">
        <v>33</v>
      </c>
      <c r="AS1368" s="74">
        <v>26</v>
      </c>
      <c r="AT1368" s="74">
        <v>242</v>
      </c>
      <c r="AU1368" s="89">
        <v>38</v>
      </c>
      <c r="AV1368" s="95"/>
      <c r="AW1368" s="95"/>
      <c r="AY1368" s="5"/>
    </row>
    <row r="1369" spans="1:51" x14ac:dyDescent="0.2">
      <c r="A1369" s="73" t="s">
        <v>2671</v>
      </c>
      <c r="B1369" s="2" t="s">
        <v>2526</v>
      </c>
      <c r="C1369" s="2" t="s">
        <v>2666</v>
      </c>
      <c r="D1369" s="2" t="s">
        <v>2672</v>
      </c>
      <c r="E1369" s="5">
        <f t="shared" si="22"/>
        <v>21028</v>
      </c>
      <c r="F1369" s="74">
        <v>357</v>
      </c>
      <c r="G1369" s="74">
        <v>327</v>
      </c>
      <c r="H1369" s="74">
        <v>306</v>
      </c>
      <c r="I1369" s="74">
        <v>289</v>
      </c>
      <c r="J1369" s="74">
        <v>251</v>
      </c>
      <c r="K1369" s="74">
        <v>241</v>
      </c>
      <c r="L1369" s="74">
        <v>241</v>
      </c>
      <c r="M1369" s="74">
        <v>244</v>
      </c>
      <c r="N1369" s="74">
        <v>247</v>
      </c>
      <c r="O1369" s="74">
        <v>259</v>
      </c>
      <c r="P1369" s="74">
        <v>270</v>
      </c>
      <c r="Q1369" s="74">
        <v>282</v>
      </c>
      <c r="R1369" s="74">
        <v>290</v>
      </c>
      <c r="S1369" s="74">
        <v>291</v>
      </c>
      <c r="T1369" s="74">
        <v>332</v>
      </c>
      <c r="U1369" s="74">
        <v>251</v>
      </c>
      <c r="V1369" s="74">
        <v>250</v>
      </c>
      <c r="W1369" s="74">
        <v>252</v>
      </c>
      <c r="X1369" s="74">
        <v>255</v>
      </c>
      <c r="Y1369" s="74">
        <v>351</v>
      </c>
      <c r="Z1369" s="74">
        <v>1790</v>
      </c>
      <c r="AA1369" s="74">
        <v>1784</v>
      </c>
      <c r="AB1369" s="74">
        <v>1661</v>
      </c>
      <c r="AC1369" s="74">
        <v>1665</v>
      </c>
      <c r="AD1369" s="74">
        <v>1627</v>
      </c>
      <c r="AE1369" s="74">
        <v>1410</v>
      </c>
      <c r="AF1369" s="74">
        <v>1221</v>
      </c>
      <c r="AG1369" s="74">
        <v>1024</v>
      </c>
      <c r="AH1369" s="74">
        <v>821</v>
      </c>
      <c r="AI1369" s="74">
        <v>850</v>
      </c>
      <c r="AJ1369" s="74">
        <v>615</v>
      </c>
      <c r="AK1369" s="74">
        <v>487</v>
      </c>
      <c r="AL1369" s="74">
        <v>487</v>
      </c>
      <c r="AM1369" s="87">
        <v>52</v>
      </c>
      <c r="AN1369" s="74">
        <v>175</v>
      </c>
      <c r="AO1369" s="88">
        <v>182</v>
      </c>
      <c r="AP1369" s="74">
        <v>403</v>
      </c>
      <c r="AQ1369" s="89">
        <v>10966</v>
      </c>
      <c r="AR1369" s="74">
        <v>747</v>
      </c>
      <c r="AS1369" s="74">
        <v>731</v>
      </c>
      <c r="AT1369" s="74">
        <v>5202</v>
      </c>
      <c r="AU1369" s="89">
        <v>517</v>
      </c>
      <c r="AV1369" s="95"/>
      <c r="AW1369" s="95"/>
      <c r="AY1369" s="5"/>
    </row>
    <row r="1370" spans="1:51" x14ac:dyDescent="0.2">
      <c r="A1370" s="73" t="s">
        <v>2673</v>
      </c>
      <c r="B1370" s="2" t="s">
        <v>2526</v>
      </c>
      <c r="C1370" s="2" t="s">
        <v>2666</v>
      </c>
      <c r="D1370" s="2" t="s">
        <v>1329</v>
      </c>
      <c r="E1370" s="5">
        <f t="shared" si="22"/>
        <v>66178</v>
      </c>
      <c r="F1370" s="74">
        <v>1085</v>
      </c>
      <c r="G1370" s="74">
        <v>1044</v>
      </c>
      <c r="H1370" s="74">
        <v>1016</v>
      </c>
      <c r="I1370" s="74">
        <v>1001</v>
      </c>
      <c r="J1370" s="74">
        <v>911</v>
      </c>
      <c r="K1370" s="74">
        <v>884</v>
      </c>
      <c r="L1370" s="74">
        <v>893</v>
      </c>
      <c r="M1370" s="74">
        <v>905</v>
      </c>
      <c r="N1370" s="74">
        <v>922</v>
      </c>
      <c r="O1370" s="74">
        <v>954</v>
      </c>
      <c r="P1370" s="74">
        <v>999</v>
      </c>
      <c r="Q1370" s="74">
        <v>1024</v>
      </c>
      <c r="R1370" s="74">
        <v>1037</v>
      </c>
      <c r="S1370" s="74">
        <v>1037</v>
      </c>
      <c r="T1370" s="74">
        <v>1170</v>
      </c>
      <c r="U1370" s="74">
        <v>892</v>
      </c>
      <c r="V1370" s="74">
        <v>886</v>
      </c>
      <c r="W1370" s="74">
        <v>874</v>
      </c>
      <c r="X1370" s="74">
        <v>855</v>
      </c>
      <c r="Y1370" s="74">
        <v>1105</v>
      </c>
      <c r="Z1370" s="74">
        <v>4940</v>
      </c>
      <c r="AA1370" s="74">
        <v>4873</v>
      </c>
      <c r="AB1370" s="74">
        <v>4979</v>
      </c>
      <c r="AC1370" s="74">
        <v>5330</v>
      </c>
      <c r="AD1370" s="74">
        <v>4886</v>
      </c>
      <c r="AE1370" s="74">
        <v>4380</v>
      </c>
      <c r="AF1370" s="74">
        <v>3889</v>
      </c>
      <c r="AG1370" s="74">
        <v>3270</v>
      </c>
      <c r="AH1370" s="74">
        <v>2788</v>
      </c>
      <c r="AI1370" s="74">
        <v>2588</v>
      </c>
      <c r="AJ1370" s="74">
        <v>1917</v>
      </c>
      <c r="AK1370" s="74">
        <v>1321</v>
      </c>
      <c r="AL1370" s="74">
        <v>1523</v>
      </c>
      <c r="AM1370" s="87">
        <v>68</v>
      </c>
      <c r="AN1370" s="74">
        <v>548</v>
      </c>
      <c r="AO1370" s="88">
        <v>537</v>
      </c>
      <c r="AP1370" s="74">
        <v>1208</v>
      </c>
      <c r="AQ1370" s="89">
        <v>33832</v>
      </c>
      <c r="AR1370" s="74">
        <v>2603</v>
      </c>
      <c r="AS1370" s="74">
        <v>2304</v>
      </c>
      <c r="AT1370" s="74">
        <v>14807</v>
      </c>
      <c r="AU1370" s="89">
        <v>1563</v>
      </c>
      <c r="AV1370" s="95"/>
      <c r="AW1370" s="95"/>
      <c r="AY1370" s="5"/>
    </row>
    <row r="1371" spans="1:51" x14ac:dyDescent="0.2">
      <c r="A1371" s="73" t="s">
        <v>2674</v>
      </c>
      <c r="B1371" s="2" t="s">
        <v>2526</v>
      </c>
      <c r="C1371" s="2" t="s">
        <v>2666</v>
      </c>
      <c r="D1371" s="2" t="s">
        <v>2675</v>
      </c>
      <c r="E1371" s="5">
        <f t="shared" si="22"/>
        <v>2627</v>
      </c>
      <c r="F1371" s="74">
        <v>34</v>
      </c>
      <c r="G1371" s="74">
        <v>38</v>
      </c>
      <c r="H1371" s="74">
        <v>43</v>
      </c>
      <c r="I1371" s="74">
        <v>45</v>
      </c>
      <c r="J1371" s="74">
        <v>44</v>
      </c>
      <c r="K1371" s="74">
        <v>42</v>
      </c>
      <c r="L1371" s="74">
        <v>41</v>
      </c>
      <c r="M1371" s="74">
        <v>41</v>
      </c>
      <c r="N1371" s="74">
        <v>39</v>
      </c>
      <c r="O1371" s="74">
        <v>38</v>
      </c>
      <c r="P1371" s="74">
        <v>35</v>
      </c>
      <c r="Q1371" s="74">
        <v>33</v>
      </c>
      <c r="R1371" s="74">
        <v>31</v>
      </c>
      <c r="S1371" s="74">
        <v>29</v>
      </c>
      <c r="T1371" s="74">
        <v>34</v>
      </c>
      <c r="U1371" s="74">
        <v>25</v>
      </c>
      <c r="V1371" s="74">
        <v>24</v>
      </c>
      <c r="W1371" s="74">
        <v>23</v>
      </c>
      <c r="X1371" s="74">
        <v>24</v>
      </c>
      <c r="Y1371" s="74">
        <v>33</v>
      </c>
      <c r="Z1371" s="74">
        <v>177</v>
      </c>
      <c r="AA1371" s="74">
        <v>174</v>
      </c>
      <c r="AB1371" s="74">
        <v>149</v>
      </c>
      <c r="AC1371" s="74">
        <v>159</v>
      </c>
      <c r="AD1371" s="74">
        <v>173</v>
      </c>
      <c r="AE1371" s="74">
        <v>191</v>
      </c>
      <c r="AF1371" s="74">
        <v>154</v>
      </c>
      <c r="AG1371" s="74">
        <v>126</v>
      </c>
      <c r="AH1371" s="74">
        <v>108</v>
      </c>
      <c r="AI1371" s="74">
        <v>182</v>
      </c>
      <c r="AJ1371" s="74">
        <v>123</v>
      </c>
      <c r="AK1371" s="74">
        <v>86</v>
      </c>
      <c r="AL1371" s="74">
        <v>129</v>
      </c>
      <c r="AM1371" s="87">
        <v>3</v>
      </c>
      <c r="AN1371" s="74">
        <v>19</v>
      </c>
      <c r="AO1371" s="88">
        <v>15</v>
      </c>
      <c r="AP1371" s="74">
        <v>41</v>
      </c>
      <c r="AQ1371" s="89">
        <v>1373</v>
      </c>
      <c r="AR1371" s="74">
        <v>85</v>
      </c>
      <c r="AS1371" s="74">
        <v>71</v>
      </c>
      <c r="AT1371" s="74">
        <v>569</v>
      </c>
      <c r="AU1371" s="89">
        <v>53</v>
      </c>
      <c r="AV1371" s="95"/>
      <c r="AW1371" s="95"/>
      <c r="AY1371" s="5"/>
    </row>
    <row r="1372" spans="1:51" x14ac:dyDescent="0.2">
      <c r="A1372" s="73" t="s">
        <v>2676</v>
      </c>
      <c r="B1372" s="2" t="s">
        <v>2526</v>
      </c>
      <c r="C1372" s="2" t="s">
        <v>2666</v>
      </c>
      <c r="D1372" s="2" t="s">
        <v>2677</v>
      </c>
      <c r="E1372" s="5">
        <f t="shared" si="22"/>
        <v>482</v>
      </c>
      <c r="F1372" s="74">
        <v>7</v>
      </c>
      <c r="G1372" s="74">
        <v>6</v>
      </c>
      <c r="H1372" s="74">
        <v>6</v>
      </c>
      <c r="I1372" s="74">
        <v>6</v>
      </c>
      <c r="J1372" s="74">
        <v>2</v>
      </c>
      <c r="K1372" s="74">
        <v>5</v>
      </c>
      <c r="L1372" s="74">
        <v>5</v>
      </c>
      <c r="M1372" s="74">
        <v>5</v>
      </c>
      <c r="N1372" s="74">
        <v>4</v>
      </c>
      <c r="O1372" s="74">
        <v>0</v>
      </c>
      <c r="P1372" s="74">
        <v>4</v>
      </c>
      <c r="Q1372" s="74">
        <v>4</v>
      </c>
      <c r="R1372" s="74">
        <v>4</v>
      </c>
      <c r="S1372" s="74">
        <v>3</v>
      </c>
      <c r="T1372" s="74">
        <v>1</v>
      </c>
      <c r="U1372" s="74">
        <v>4</v>
      </c>
      <c r="V1372" s="74">
        <v>4</v>
      </c>
      <c r="W1372" s="74">
        <v>4</v>
      </c>
      <c r="X1372" s="74">
        <v>4</v>
      </c>
      <c r="Y1372" s="74">
        <v>3</v>
      </c>
      <c r="Z1372" s="74">
        <v>21</v>
      </c>
      <c r="AA1372" s="74">
        <v>32</v>
      </c>
      <c r="AB1372" s="74">
        <v>26</v>
      </c>
      <c r="AC1372" s="74">
        <v>26</v>
      </c>
      <c r="AD1372" s="74">
        <v>25</v>
      </c>
      <c r="AE1372" s="74">
        <v>37</v>
      </c>
      <c r="AF1372" s="74">
        <v>38</v>
      </c>
      <c r="AG1372" s="74">
        <v>28</v>
      </c>
      <c r="AH1372" s="74">
        <v>36</v>
      </c>
      <c r="AI1372" s="74">
        <v>34</v>
      </c>
      <c r="AJ1372" s="74">
        <v>43</v>
      </c>
      <c r="AK1372" s="74">
        <v>23</v>
      </c>
      <c r="AL1372" s="74">
        <v>32</v>
      </c>
      <c r="AM1372" s="87">
        <v>1</v>
      </c>
      <c r="AN1372" s="74">
        <v>5</v>
      </c>
      <c r="AO1372" s="88">
        <v>2</v>
      </c>
      <c r="AP1372" s="74">
        <v>10</v>
      </c>
      <c r="AQ1372" s="89">
        <v>245</v>
      </c>
      <c r="AR1372" s="74">
        <v>9</v>
      </c>
      <c r="AS1372" s="74">
        <v>10</v>
      </c>
      <c r="AT1372" s="74">
        <v>85</v>
      </c>
      <c r="AU1372" s="89">
        <v>15</v>
      </c>
      <c r="AV1372" s="95"/>
      <c r="AW1372" s="95"/>
      <c r="AY1372" s="5"/>
    </row>
    <row r="1373" spans="1:51" x14ac:dyDescent="0.2">
      <c r="A1373" s="73" t="s">
        <v>2678</v>
      </c>
      <c r="B1373" s="2" t="s">
        <v>2526</v>
      </c>
      <c r="C1373" s="2" t="s">
        <v>2666</v>
      </c>
      <c r="D1373" s="2" t="s">
        <v>2679</v>
      </c>
      <c r="E1373" s="5">
        <f t="shared" si="22"/>
        <v>570</v>
      </c>
      <c r="F1373" s="74">
        <v>4</v>
      </c>
      <c r="G1373" s="74">
        <v>5</v>
      </c>
      <c r="H1373" s="74">
        <v>5</v>
      </c>
      <c r="I1373" s="74">
        <v>6</v>
      </c>
      <c r="J1373" s="74">
        <v>3</v>
      </c>
      <c r="K1373" s="74">
        <v>4</v>
      </c>
      <c r="L1373" s="74">
        <v>5</v>
      </c>
      <c r="M1373" s="74">
        <v>5</v>
      </c>
      <c r="N1373" s="74">
        <v>6</v>
      </c>
      <c r="O1373" s="74">
        <v>8</v>
      </c>
      <c r="P1373" s="74">
        <v>6</v>
      </c>
      <c r="Q1373" s="74">
        <v>6</v>
      </c>
      <c r="R1373" s="74">
        <v>6</v>
      </c>
      <c r="S1373" s="74">
        <v>6</v>
      </c>
      <c r="T1373" s="74">
        <v>10</v>
      </c>
      <c r="U1373" s="74">
        <v>5</v>
      </c>
      <c r="V1373" s="74">
        <v>4</v>
      </c>
      <c r="W1373" s="74">
        <v>4</v>
      </c>
      <c r="X1373" s="74">
        <v>4</v>
      </c>
      <c r="Y1373" s="74">
        <v>6</v>
      </c>
      <c r="Z1373" s="74">
        <v>21</v>
      </c>
      <c r="AA1373" s="74">
        <v>27</v>
      </c>
      <c r="AB1373" s="74">
        <v>30</v>
      </c>
      <c r="AC1373" s="74">
        <v>30</v>
      </c>
      <c r="AD1373" s="74">
        <v>26</v>
      </c>
      <c r="AE1373" s="74">
        <v>32</v>
      </c>
      <c r="AF1373" s="74">
        <v>33</v>
      </c>
      <c r="AG1373" s="74">
        <v>45</v>
      </c>
      <c r="AH1373" s="74">
        <v>41</v>
      </c>
      <c r="AI1373" s="74">
        <v>39</v>
      </c>
      <c r="AJ1373" s="74">
        <v>45</v>
      </c>
      <c r="AK1373" s="74">
        <v>44</v>
      </c>
      <c r="AL1373" s="74">
        <v>49</v>
      </c>
      <c r="AM1373" s="87">
        <v>1</v>
      </c>
      <c r="AN1373" s="74">
        <v>2</v>
      </c>
      <c r="AO1373" s="88">
        <v>2</v>
      </c>
      <c r="AP1373" s="74">
        <v>7</v>
      </c>
      <c r="AQ1373" s="89">
        <v>298</v>
      </c>
      <c r="AR1373" s="74">
        <v>17</v>
      </c>
      <c r="AS1373" s="74">
        <v>12</v>
      </c>
      <c r="AT1373" s="74">
        <v>85</v>
      </c>
      <c r="AU1373" s="89">
        <v>16</v>
      </c>
      <c r="AV1373" s="95"/>
      <c r="AW1373" s="95"/>
      <c r="AY1373" s="5"/>
    </row>
    <row r="1374" spans="1:51" x14ac:dyDescent="0.2">
      <c r="A1374" s="73" t="s">
        <v>2680</v>
      </c>
      <c r="B1374" s="2" t="s">
        <v>2526</v>
      </c>
      <c r="C1374" s="2" t="s">
        <v>2666</v>
      </c>
      <c r="D1374" s="2" t="s">
        <v>2681</v>
      </c>
      <c r="E1374" s="5">
        <f t="shared" si="22"/>
        <v>874</v>
      </c>
      <c r="F1374" s="74">
        <v>6</v>
      </c>
      <c r="G1374" s="74">
        <v>6</v>
      </c>
      <c r="H1374" s="74">
        <v>8</v>
      </c>
      <c r="I1374" s="74">
        <v>8</v>
      </c>
      <c r="J1374" s="74">
        <v>2</v>
      </c>
      <c r="K1374" s="74">
        <v>7</v>
      </c>
      <c r="L1374" s="74">
        <v>7</v>
      </c>
      <c r="M1374" s="74">
        <v>8</v>
      </c>
      <c r="N1374" s="74">
        <v>8</v>
      </c>
      <c r="O1374" s="74">
        <v>9</v>
      </c>
      <c r="P1374" s="74">
        <v>10</v>
      </c>
      <c r="Q1374" s="74">
        <v>10</v>
      </c>
      <c r="R1374" s="74">
        <v>11</v>
      </c>
      <c r="S1374" s="74">
        <v>11</v>
      </c>
      <c r="T1374" s="74">
        <v>10</v>
      </c>
      <c r="U1374" s="74">
        <v>9</v>
      </c>
      <c r="V1374" s="74">
        <v>8</v>
      </c>
      <c r="W1374" s="74">
        <v>8</v>
      </c>
      <c r="X1374" s="74">
        <v>8</v>
      </c>
      <c r="Y1374" s="74">
        <v>12</v>
      </c>
      <c r="Z1374" s="74">
        <v>47</v>
      </c>
      <c r="AA1374" s="74">
        <v>47</v>
      </c>
      <c r="AB1374" s="74">
        <v>60</v>
      </c>
      <c r="AC1374" s="74">
        <v>65</v>
      </c>
      <c r="AD1374" s="74">
        <v>60</v>
      </c>
      <c r="AE1374" s="74">
        <v>75</v>
      </c>
      <c r="AF1374" s="74">
        <v>50</v>
      </c>
      <c r="AG1374" s="74">
        <v>49</v>
      </c>
      <c r="AH1374" s="74">
        <v>50</v>
      </c>
      <c r="AI1374" s="74">
        <v>36</v>
      </c>
      <c r="AJ1374" s="74">
        <v>64</v>
      </c>
      <c r="AK1374" s="74">
        <v>42</v>
      </c>
      <c r="AL1374" s="74">
        <v>63</v>
      </c>
      <c r="AM1374" s="87">
        <v>1</v>
      </c>
      <c r="AN1374" s="74">
        <v>2</v>
      </c>
      <c r="AO1374" s="88">
        <v>4</v>
      </c>
      <c r="AP1374" s="74">
        <v>14</v>
      </c>
      <c r="AQ1374" s="89">
        <v>451</v>
      </c>
      <c r="AR1374" s="74">
        <v>26</v>
      </c>
      <c r="AS1374" s="74">
        <v>23</v>
      </c>
      <c r="AT1374" s="74">
        <v>186</v>
      </c>
      <c r="AU1374" s="89">
        <v>16</v>
      </c>
      <c r="AV1374" s="95"/>
      <c r="AW1374" s="95"/>
      <c r="AY1374" s="5"/>
    </row>
    <row r="1375" spans="1:51" x14ac:dyDescent="0.2">
      <c r="A1375" s="73" t="s">
        <v>2682</v>
      </c>
      <c r="B1375" s="2" t="s">
        <v>2526</v>
      </c>
      <c r="C1375" s="2" t="s">
        <v>2666</v>
      </c>
      <c r="D1375" s="2" t="s">
        <v>2683</v>
      </c>
      <c r="E1375" s="5">
        <f t="shared" si="22"/>
        <v>1573</v>
      </c>
      <c r="F1375" s="74">
        <v>18</v>
      </c>
      <c r="G1375" s="74">
        <v>17</v>
      </c>
      <c r="H1375" s="74">
        <v>16</v>
      </c>
      <c r="I1375" s="74">
        <v>16</v>
      </c>
      <c r="J1375" s="74">
        <v>15</v>
      </c>
      <c r="K1375" s="74">
        <v>14</v>
      </c>
      <c r="L1375" s="74">
        <v>15</v>
      </c>
      <c r="M1375" s="74">
        <v>16</v>
      </c>
      <c r="N1375" s="74">
        <v>17</v>
      </c>
      <c r="O1375" s="74">
        <v>17</v>
      </c>
      <c r="P1375" s="74">
        <v>18</v>
      </c>
      <c r="Q1375" s="74">
        <v>19</v>
      </c>
      <c r="R1375" s="74">
        <v>20</v>
      </c>
      <c r="S1375" s="74">
        <v>20</v>
      </c>
      <c r="T1375" s="74">
        <v>24</v>
      </c>
      <c r="U1375" s="74">
        <v>18</v>
      </c>
      <c r="V1375" s="74">
        <v>17</v>
      </c>
      <c r="W1375" s="74">
        <v>16</v>
      </c>
      <c r="X1375" s="74">
        <v>17</v>
      </c>
      <c r="Y1375" s="74">
        <v>21</v>
      </c>
      <c r="Z1375" s="74">
        <v>100</v>
      </c>
      <c r="AA1375" s="74">
        <v>101</v>
      </c>
      <c r="AB1375" s="74">
        <v>89</v>
      </c>
      <c r="AC1375" s="74">
        <v>97</v>
      </c>
      <c r="AD1375" s="74">
        <v>122</v>
      </c>
      <c r="AE1375" s="74">
        <v>109</v>
      </c>
      <c r="AF1375" s="74">
        <v>109</v>
      </c>
      <c r="AG1375" s="74">
        <v>90</v>
      </c>
      <c r="AH1375" s="74">
        <v>68</v>
      </c>
      <c r="AI1375" s="74">
        <v>111</v>
      </c>
      <c r="AJ1375" s="74">
        <v>67</v>
      </c>
      <c r="AK1375" s="74">
        <v>87</v>
      </c>
      <c r="AL1375" s="74">
        <v>72</v>
      </c>
      <c r="AM1375" s="87">
        <v>1</v>
      </c>
      <c r="AN1375" s="74">
        <v>12</v>
      </c>
      <c r="AO1375" s="88">
        <v>6</v>
      </c>
      <c r="AP1375" s="74">
        <v>23</v>
      </c>
      <c r="AQ1375" s="89">
        <v>834</v>
      </c>
      <c r="AR1375" s="74">
        <v>52</v>
      </c>
      <c r="AS1375" s="74">
        <v>47</v>
      </c>
      <c r="AT1375" s="74">
        <v>336</v>
      </c>
      <c r="AU1375" s="89">
        <v>33</v>
      </c>
      <c r="AV1375" s="95"/>
      <c r="AW1375" s="95"/>
      <c r="AY1375" s="5"/>
    </row>
    <row r="1376" spans="1:51" x14ac:dyDescent="0.2">
      <c r="A1376" s="73" t="s">
        <v>2684</v>
      </c>
      <c r="B1376" s="2" t="s">
        <v>2526</v>
      </c>
      <c r="C1376" s="2" t="s">
        <v>2666</v>
      </c>
      <c r="D1376" s="2" t="s">
        <v>2685</v>
      </c>
      <c r="E1376" s="5">
        <f t="shared" si="22"/>
        <v>1160</v>
      </c>
      <c r="F1376" s="74">
        <v>8</v>
      </c>
      <c r="G1376" s="74">
        <v>11</v>
      </c>
      <c r="H1376" s="74">
        <v>9</v>
      </c>
      <c r="I1376" s="74">
        <v>12</v>
      </c>
      <c r="J1376" s="74">
        <v>6</v>
      </c>
      <c r="K1376" s="74">
        <v>11</v>
      </c>
      <c r="L1376" s="74">
        <v>11</v>
      </c>
      <c r="M1376" s="74">
        <v>11</v>
      </c>
      <c r="N1376" s="74">
        <v>12</v>
      </c>
      <c r="O1376" s="74">
        <v>10</v>
      </c>
      <c r="P1376" s="74">
        <v>13</v>
      </c>
      <c r="Q1376" s="74">
        <v>13</v>
      </c>
      <c r="R1376" s="74">
        <v>13</v>
      </c>
      <c r="S1376" s="74">
        <v>12</v>
      </c>
      <c r="T1376" s="74">
        <v>9</v>
      </c>
      <c r="U1376" s="74">
        <v>8</v>
      </c>
      <c r="V1376" s="74">
        <v>7</v>
      </c>
      <c r="W1376" s="74">
        <v>7</v>
      </c>
      <c r="X1376" s="74">
        <v>6</v>
      </c>
      <c r="Y1376" s="74">
        <v>8</v>
      </c>
      <c r="Z1376" s="74">
        <v>39</v>
      </c>
      <c r="AA1376" s="74">
        <v>51</v>
      </c>
      <c r="AB1376" s="74">
        <v>53</v>
      </c>
      <c r="AC1376" s="74">
        <v>45</v>
      </c>
      <c r="AD1376" s="74">
        <v>84</v>
      </c>
      <c r="AE1376" s="74">
        <v>80</v>
      </c>
      <c r="AF1376" s="74">
        <v>92</v>
      </c>
      <c r="AG1376" s="74">
        <v>69</v>
      </c>
      <c r="AH1376" s="74">
        <v>85</v>
      </c>
      <c r="AI1376" s="74">
        <v>78</v>
      </c>
      <c r="AJ1376" s="74">
        <v>91</v>
      </c>
      <c r="AK1376" s="74">
        <v>86</v>
      </c>
      <c r="AL1376" s="74">
        <v>110</v>
      </c>
      <c r="AM1376" s="87">
        <v>1</v>
      </c>
      <c r="AN1376" s="74">
        <v>3</v>
      </c>
      <c r="AO1376" s="88">
        <v>5</v>
      </c>
      <c r="AP1376" s="74">
        <v>12</v>
      </c>
      <c r="AQ1376" s="89">
        <v>608</v>
      </c>
      <c r="AR1376" s="74">
        <v>32</v>
      </c>
      <c r="AS1376" s="74">
        <v>19</v>
      </c>
      <c r="AT1376" s="74">
        <v>186</v>
      </c>
      <c r="AU1376" s="89">
        <v>20</v>
      </c>
      <c r="AV1376" s="95"/>
      <c r="AW1376" s="95"/>
      <c r="AY1376" s="5"/>
    </row>
    <row r="1377" spans="1:51" x14ac:dyDescent="0.2">
      <c r="A1377" s="73" t="s">
        <v>2686</v>
      </c>
      <c r="B1377" s="2" t="s">
        <v>2526</v>
      </c>
      <c r="C1377" s="2" t="s">
        <v>2666</v>
      </c>
      <c r="D1377" s="2" t="s">
        <v>2687</v>
      </c>
      <c r="E1377" s="5">
        <f t="shared" si="22"/>
        <v>520</v>
      </c>
      <c r="F1377" s="74">
        <v>6</v>
      </c>
      <c r="G1377" s="74">
        <v>6</v>
      </c>
      <c r="H1377" s="74">
        <v>6</v>
      </c>
      <c r="I1377" s="74">
        <v>6</v>
      </c>
      <c r="J1377" s="74">
        <v>3</v>
      </c>
      <c r="K1377" s="74">
        <v>4</v>
      </c>
      <c r="L1377" s="74">
        <v>4</v>
      </c>
      <c r="M1377" s="74">
        <v>4</v>
      </c>
      <c r="N1377" s="74">
        <v>4</v>
      </c>
      <c r="O1377" s="74">
        <v>10</v>
      </c>
      <c r="P1377" s="74">
        <v>6</v>
      </c>
      <c r="Q1377" s="74">
        <v>6</v>
      </c>
      <c r="R1377" s="74">
        <v>6</v>
      </c>
      <c r="S1377" s="74">
        <v>5</v>
      </c>
      <c r="T1377" s="74">
        <v>0</v>
      </c>
      <c r="U1377" s="74">
        <v>2</v>
      </c>
      <c r="V1377" s="74">
        <v>2</v>
      </c>
      <c r="W1377" s="74">
        <v>2</v>
      </c>
      <c r="X1377" s="74">
        <v>2</v>
      </c>
      <c r="Y1377" s="74">
        <v>4</v>
      </c>
      <c r="Z1377" s="74">
        <v>12</v>
      </c>
      <c r="AA1377" s="74">
        <v>20</v>
      </c>
      <c r="AB1377" s="74">
        <v>26</v>
      </c>
      <c r="AC1377" s="74">
        <v>25</v>
      </c>
      <c r="AD1377" s="74">
        <v>44</v>
      </c>
      <c r="AE1377" s="74">
        <v>26</v>
      </c>
      <c r="AF1377" s="74">
        <v>31</v>
      </c>
      <c r="AG1377" s="74">
        <v>33</v>
      </c>
      <c r="AH1377" s="74">
        <v>40</v>
      </c>
      <c r="AI1377" s="74">
        <v>50</v>
      </c>
      <c r="AJ1377" s="74">
        <v>57</v>
      </c>
      <c r="AK1377" s="74">
        <v>27</v>
      </c>
      <c r="AL1377" s="74">
        <v>41</v>
      </c>
      <c r="AM1377" s="87">
        <v>1</v>
      </c>
      <c r="AN1377" s="74">
        <v>3</v>
      </c>
      <c r="AO1377" s="88">
        <v>3</v>
      </c>
      <c r="AP1377" s="74">
        <v>10</v>
      </c>
      <c r="AQ1377" s="89">
        <v>281</v>
      </c>
      <c r="AR1377" s="74">
        <v>12</v>
      </c>
      <c r="AS1377" s="74">
        <v>7</v>
      </c>
      <c r="AT1377" s="74">
        <v>79</v>
      </c>
      <c r="AU1377" s="89">
        <v>16</v>
      </c>
      <c r="AV1377" s="95"/>
      <c r="AW1377" s="95"/>
      <c r="AY1377" s="5"/>
    </row>
    <row r="1378" spans="1:51" x14ac:dyDescent="0.2">
      <c r="A1378" s="73" t="s">
        <v>2688</v>
      </c>
      <c r="B1378" s="2" t="s">
        <v>2526</v>
      </c>
      <c r="C1378" s="2" t="s">
        <v>2689</v>
      </c>
      <c r="D1378" s="2" t="s">
        <v>2690</v>
      </c>
      <c r="E1378" s="5">
        <f t="shared" si="22"/>
        <v>4044</v>
      </c>
      <c r="F1378" s="74">
        <v>64</v>
      </c>
      <c r="G1378" s="74">
        <v>60</v>
      </c>
      <c r="H1378" s="74">
        <v>58</v>
      </c>
      <c r="I1378" s="74">
        <v>55</v>
      </c>
      <c r="J1378" s="74">
        <v>49</v>
      </c>
      <c r="K1378" s="74">
        <v>48</v>
      </c>
      <c r="L1378" s="74">
        <v>48</v>
      </c>
      <c r="M1378" s="74">
        <v>49</v>
      </c>
      <c r="N1378" s="74">
        <v>50</v>
      </c>
      <c r="O1378" s="74">
        <v>51</v>
      </c>
      <c r="P1378" s="74">
        <v>54</v>
      </c>
      <c r="Q1378" s="74">
        <v>56</v>
      </c>
      <c r="R1378" s="74">
        <v>57</v>
      </c>
      <c r="S1378" s="74">
        <v>57</v>
      </c>
      <c r="T1378" s="74">
        <v>66</v>
      </c>
      <c r="U1378" s="74">
        <v>51</v>
      </c>
      <c r="V1378" s="74">
        <v>53</v>
      </c>
      <c r="W1378" s="74">
        <v>51</v>
      </c>
      <c r="X1378" s="74">
        <v>49</v>
      </c>
      <c r="Y1378" s="74">
        <v>65</v>
      </c>
      <c r="Z1378" s="74">
        <v>251</v>
      </c>
      <c r="AA1378" s="74">
        <v>222</v>
      </c>
      <c r="AB1378" s="74">
        <v>227</v>
      </c>
      <c r="AC1378" s="74">
        <v>289</v>
      </c>
      <c r="AD1378" s="74">
        <v>276</v>
      </c>
      <c r="AE1378" s="74">
        <v>266</v>
      </c>
      <c r="AF1378" s="74">
        <v>240</v>
      </c>
      <c r="AG1378" s="74">
        <v>268</v>
      </c>
      <c r="AH1378" s="74">
        <v>199</v>
      </c>
      <c r="AI1378" s="74">
        <v>205</v>
      </c>
      <c r="AJ1378" s="74">
        <v>163</v>
      </c>
      <c r="AK1378" s="74">
        <v>153</v>
      </c>
      <c r="AL1378" s="74">
        <v>194</v>
      </c>
      <c r="AM1378" s="87">
        <v>5</v>
      </c>
      <c r="AN1378" s="74">
        <v>30</v>
      </c>
      <c r="AO1378" s="88">
        <v>34</v>
      </c>
      <c r="AP1378" s="74">
        <v>75</v>
      </c>
      <c r="AQ1378" s="89">
        <v>2116</v>
      </c>
      <c r="AR1378" s="74">
        <v>149</v>
      </c>
      <c r="AS1378" s="74">
        <v>146</v>
      </c>
      <c r="AT1378" s="74">
        <v>816</v>
      </c>
      <c r="AU1378" s="89">
        <v>100</v>
      </c>
      <c r="AV1378" s="95"/>
      <c r="AW1378" s="95"/>
      <c r="AY1378" s="5"/>
    </row>
    <row r="1379" spans="1:51" x14ac:dyDescent="0.2">
      <c r="A1379" s="73" t="s">
        <v>2691</v>
      </c>
      <c r="B1379" s="2" t="s">
        <v>2526</v>
      </c>
      <c r="C1379" s="2" t="s">
        <v>2689</v>
      </c>
      <c r="D1379" s="2" t="s">
        <v>2692</v>
      </c>
      <c r="E1379" s="5">
        <f t="shared" si="22"/>
        <v>1371</v>
      </c>
      <c r="F1379" s="74">
        <v>21</v>
      </c>
      <c r="G1379" s="74">
        <v>20</v>
      </c>
      <c r="H1379" s="74">
        <v>19</v>
      </c>
      <c r="I1379" s="74">
        <v>19</v>
      </c>
      <c r="J1379" s="74">
        <v>15</v>
      </c>
      <c r="K1379" s="74">
        <v>16</v>
      </c>
      <c r="L1379" s="74">
        <v>16</v>
      </c>
      <c r="M1379" s="74">
        <v>16</v>
      </c>
      <c r="N1379" s="74">
        <v>16</v>
      </c>
      <c r="O1379" s="74">
        <v>17</v>
      </c>
      <c r="P1379" s="74">
        <v>17</v>
      </c>
      <c r="Q1379" s="74">
        <v>17</v>
      </c>
      <c r="R1379" s="74">
        <v>17</v>
      </c>
      <c r="S1379" s="74">
        <v>16</v>
      </c>
      <c r="T1379" s="74">
        <v>19</v>
      </c>
      <c r="U1379" s="74">
        <v>12</v>
      </c>
      <c r="V1379" s="74">
        <v>11</v>
      </c>
      <c r="W1379" s="74">
        <v>10</v>
      </c>
      <c r="X1379" s="74">
        <v>11</v>
      </c>
      <c r="Y1379" s="74">
        <v>15</v>
      </c>
      <c r="Z1379" s="74">
        <v>87</v>
      </c>
      <c r="AA1379" s="74">
        <v>87</v>
      </c>
      <c r="AB1379" s="74">
        <v>94</v>
      </c>
      <c r="AC1379" s="74">
        <v>121</v>
      </c>
      <c r="AD1379" s="74">
        <v>104</v>
      </c>
      <c r="AE1379" s="74">
        <v>77</v>
      </c>
      <c r="AF1379" s="74">
        <v>74</v>
      </c>
      <c r="AG1379" s="74">
        <v>69</v>
      </c>
      <c r="AH1379" s="74">
        <v>101</v>
      </c>
      <c r="AI1379" s="74">
        <v>89</v>
      </c>
      <c r="AJ1379" s="74">
        <v>50</v>
      </c>
      <c r="AK1379" s="74">
        <v>38</v>
      </c>
      <c r="AL1379" s="74">
        <v>60</v>
      </c>
      <c r="AM1379" s="87">
        <v>13</v>
      </c>
      <c r="AN1379" s="74">
        <v>9</v>
      </c>
      <c r="AO1379" s="88">
        <v>12</v>
      </c>
      <c r="AP1379" s="74">
        <v>31</v>
      </c>
      <c r="AQ1379" s="89">
        <v>709</v>
      </c>
      <c r="AR1379" s="74">
        <v>42</v>
      </c>
      <c r="AS1379" s="74">
        <v>31</v>
      </c>
      <c r="AT1379" s="74">
        <v>297</v>
      </c>
      <c r="AU1379" s="89">
        <v>36</v>
      </c>
      <c r="AV1379" s="95"/>
      <c r="AW1379" s="95"/>
      <c r="AY1379" s="5"/>
    </row>
    <row r="1380" spans="1:51" x14ac:dyDescent="0.2">
      <c r="A1380" s="73" t="s">
        <v>2693</v>
      </c>
      <c r="B1380" s="2" t="s">
        <v>2526</v>
      </c>
      <c r="C1380" s="2" t="s">
        <v>2689</v>
      </c>
      <c r="D1380" s="2" t="s">
        <v>2694</v>
      </c>
      <c r="E1380" s="5">
        <f t="shared" si="22"/>
        <v>4438</v>
      </c>
      <c r="F1380" s="74">
        <v>60</v>
      </c>
      <c r="G1380" s="74">
        <v>58</v>
      </c>
      <c r="H1380" s="74">
        <v>58</v>
      </c>
      <c r="I1380" s="74">
        <v>57</v>
      </c>
      <c r="J1380" s="74">
        <v>51</v>
      </c>
      <c r="K1380" s="74">
        <v>50</v>
      </c>
      <c r="L1380" s="74">
        <v>50</v>
      </c>
      <c r="M1380" s="74">
        <v>51</v>
      </c>
      <c r="N1380" s="74">
        <v>52</v>
      </c>
      <c r="O1380" s="74">
        <v>53</v>
      </c>
      <c r="P1380" s="74">
        <v>57</v>
      </c>
      <c r="Q1380" s="74">
        <v>58</v>
      </c>
      <c r="R1380" s="74">
        <v>56</v>
      </c>
      <c r="S1380" s="74">
        <v>57</v>
      </c>
      <c r="T1380" s="74">
        <v>62</v>
      </c>
      <c r="U1380" s="74">
        <v>50</v>
      </c>
      <c r="V1380" s="74">
        <v>50</v>
      </c>
      <c r="W1380" s="74">
        <v>48</v>
      </c>
      <c r="X1380" s="74">
        <v>48</v>
      </c>
      <c r="Y1380" s="74">
        <v>64</v>
      </c>
      <c r="Z1380" s="74">
        <v>300</v>
      </c>
      <c r="AA1380" s="74">
        <v>357</v>
      </c>
      <c r="AB1380" s="74">
        <v>338</v>
      </c>
      <c r="AC1380" s="74">
        <v>397</v>
      </c>
      <c r="AD1380" s="74">
        <v>341</v>
      </c>
      <c r="AE1380" s="74">
        <v>316</v>
      </c>
      <c r="AF1380" s="74">
        <v>286</v>
      </c>
      <c r="AG1380" s="74">
        <v>261</v>
      </c>
      <c r="AH1380" s="74">
        <v>221</v>
      </c>
      <c r="AI1380" s="74">
        <v>217</v>
      </c>
      <c r="AJ1380" s="74">
        <v>96</v>
      </c>
      <c r="AK1380" s="74">
        <v>89</v>
      </c>
      <c r="AL1380" s="74">
        <v>129</v>
      </c>
      <c r="AM1380" s="87">
        <v>10</v>
      </c>
      <c r="AN1380" s="74">
        <v>27</v>
      </c>
      <c r="AO1380" s="88">
        <v>33</v>
      </c>
      <c r="AP1380" s="74">
        <v>69</v>
      </c>
      <c r="AQ1380" s="89">
        <v>2282</v>
      </c>
      <c r="AR1380" s="74">
        <v>149</v>
      </c>
      <c r="AS1380" s="74">
        <v>136</v>
      </c>
      <c r="AT1380" s="74">
        <v>1045</v>
      </c>
      <c r="AU1380" s="89">
        <v>96</v>
      </c>
      <c r="AV1380" s="95"/>
      <c r="AW1380" s="95"/>
      <c r="AY1380" s="5"/>
    </row>
    <row r="1381" spans="1:51" x14ac:dyDescent="0.2">
      <c r="A1381" s="73" t="s">
        <v>2695</v>
      </c>
      <c r="B1381" s="2" t="s">
        <v>2526</v>
      </c>
      <c r="C1381" s="2" t="s">
        <v>2689</v>
      </c>
      <c r="D1381" s="2" t="s">
        <v>2696</v>
      </c>
      <c r="E1381" s="5">
        <f t="shared" si="22"/>
        <v>2001</v>
      </c>
      <c r="F1381" s="74">
        <v>32</v>
      </c>
      <c r="G1381" s="74">
        <v>27</v>
      </c>
      <c r="H1381" s="74">
        <v>24</v>
      </c>
      <c r="I1381" s="74">
        <v>22</v>
      </c>
      <c r="J1381" s="74">
        <v>19</v>
      </c>
      <c r="K1381" s="74">
        <v>17</v>
      </c>
      <c r="L1381" s="74">
        <v>17</v>
      </c>
      <c r="M1381" s="74">
        <v>18</v>
      </c>
      <c r="N1381" s="74">
        <v>18</v>
      </c>
      <c r="O1381" s="74">
        <v>18</v>
      </c>
      <c r="P1381" s="74">
        <v>21</v>
      </c>
      <c r="Q1381" s="74">
        <v>23</v>
      </c>
      <c r="R1381" s="74">
        <v>24</v>
      </c>
      <c r="S1381" s="74">
        <v>24</v>
      </c>
      <c r="T1381" s="74">
        <v>25</v>
      </c>
      <c r="U1381" s="74">
        <v>20</v>
      </c>
      <c r="V1381" s="74">
        <v>19</v>
      </c>
      <c r="W1381" s="74">
        <v>19</v>
      </c>
      <c r="X1381" s="74">
        <v>19</v>
      </c>
      <c r="Y1381" s="74">
        <v>23</v>
      </c>
      <c r="Z1381" s="74">
        <v>113</v>
      </c>
      <c r="AA1381" s="74">
        <v>127</v>
      </c>
      <c r="AB1381" s="74">
        <v>107</v>
      </c>
      <c r="AC1381" s="74">
        <v>143</v>
      </c>
      <c r="AD1381" s="74">
        <v>126</v>
      </c>
      <c r="AE1381" s="74">
        <v>156</v>
      </c>
      <c r="AF1381" s="74">
        <v>137</v>
      </c>
      <c r="AG1381" s="74">
        <v>159</v>
      </c>
      <c r="AH1381" s="74">
        <v>123</v>
      </c>
      <c r="AI1381" s="74">
        <v>139</v>
      </c>
      <c r="AJ1381" s="74">
        <v>87</v>
      </c>
      <c r="AK1381" s="74">
        <v>64</v>
      </c>
      <c r="AL1381" s="74">
        <v>91</v>
      </c>
      <c r="AM1381" s="87">
        <v>3</v>
      </c>
      <c r="AN1381" s="74">
        <v>15</v>
      </c>
      <c r="AO1381" s="88">
        <v>17</v>
      </c>
      <c r="AP1381" s="74">
        <v>39</v>
      </c>
      <c r="AQ1381" s="89">
        <v>1015</v>
      </c>
      <c r="AR1381" s="74">
        <v>62</v>
      </c>
      <c r="AS1381" s="74">
        <v>51</v>
      </c>
      <c r="AT1381" s="74">
        <v>393</v>
      </c>
      <c r="AU1381" s="89">
        <v>53</v>
      </c>
      <c r="AV1381" s="95"/>
      <c r="AW1381" s="95"/>
      <c r="AY1381" s="5"/>
    </row>
    <row r="1382" spans="1:51" x14ac:dyDescent="0.2">
      <c r="A1382" s="73" t="s">
        <v>2697</v>
      </c>
      <c r="B1382" s="2" t="s">
        <v>2526</v>
      </c>
      <c r="C1382" s="2" t="s">
        <v>2689</v>
      </c>
      <c r="D1382" s="2" t="s">
        <v>2698</v>
      </c>
      <c r="E1382" s="5">
        <f t="shared" si="22"/>
        <v>7986</v>
      </c>
      <c r="F1382" s="74">
        <v>176</v>
      </c>
      <c r="G1382" s="74">
        <v>161</v>
      </c>
      <c r="H1382" s="74">
        <v>149</v>
      </c>
      <c r="I1382" s="74">
        <v>139</v>
      </c>
      <c r="J1382" s="74">
        <v>116</v>
      </c>
      <c r="K1382" s="74">
        <v>108</v>
      </c>
      <c r="L1382" s="74">
        <v>100</v>
      </c>
      <c r="M1382" s="74">
        <v>95</v>
      </c>
      <c r="N1382" s="74">
        <v>92</v>
      </c>
      <c r="O1382" s="74">
        <v>93</v>
      </c>
      <c r="P1382" s="74">
        <v>90</v>
      </c>
      <c r="Q1382" s="74">
        <v>92</v>
      </c>
      <c r="R1382" s="74">
        <v>87</v>
      </c>
      <c r="S1382" s="74">
        <v>81</v>
      </c>
      <c r="T1382" s="74">
        <v>81</v>
      </c>
      <c r="U1382" s="74">
        <v>55</v>
      </c>
      <c r="V1382" s="74">
        <v>47</v>
      </c>
      <c r="W1382" s="74">
        <v>49</v>
      </c>
      <c r="X1382" s="74">
        <v>61</v>
      </c>
      <c r="Y1382" s="74">
        <v>103</v>
      </c>
      <c r="Z1382" s="74">
        <v>886</v>
      </c>
      <c r="AA1382" s="74">
        <v>1212</v>
      </c>
      <c r="AB1382" s="74">
        <v>941</v>
      </c>
      <c r="AC1382" s="74">
        <v>956</v>
      </c>
      <c r="AD1382" s="74">
        <v>706</v>
      </c>
      <c r="AE1382" s="74">
        <v>572</v>
      </c>
      <c r="AF1382" s="74">
        <v>316</v>
      </c>
      <c r="AG1382" s="74">
        <v>160</v>
      </c>
      <c r="AH1382" s="74">
        <v>99</v>
      </c>
      <c r="AI1382" s="74">
        <v>52</v>
      </c>
      <c r="AJ1382" s="74">
        <v>45</v>
      </c>
      <c r="AK1382" s="74">
        <v>34</v>
      </c>
      <c r="AL1382" s="74">
        <v>32</v>
      </c>
      <c r="AM1382" s="87">
        <v>97</v>
      </c>
      <c r="AN1382" s="74">
        <v>83</v>
      </c>
      <c r="AO1382" s="88">
        <v>93</v>
      </c>
      <c r="AP1382" s="74">
        <v>202</v>
      </c>
      <c r="AQ1382" s="89">
        <v>4112</v>
      </c>
      <c r="AR1382" s="74">
        <v>204</v>
      </c>
      <c r="AS1382" s="74">
        <v>167</v>
      </c>
      <c r="AT1382" s="74">
        <v>2769</v>
      </c>
      <c r="AU1382" s="89">
        <v>261</v>
      </c>
      <c r="AV1382" s="95"/>
      <c r="AW1382" s="95"/>
      <c r="AY1382" s="5"/>
    </row>
    <row r="1383" spans="1:51" x14ac:dyDescent="0.2">
      <c r="A1383" s="73" t="s">
        <v>2699</v>
      </c>
      <c r="B1383" s="2" t="s">
        <v>2526</v>
      </c>
      <c r="C1383" s="2" t="s">
        <v>2689</v>
      </c>
      <c r="D1383" s="2" t="s">
        <v>2700</v>
      </c>
      <c r="E1383" s="5">
        <f t="shared" si="22"/>
        <v>439</v>
      </c>
      <c r="F1383" s="74">
        <v>7</v>
      </c>
      <c r="G1383" s="74">
        <v>9</v>
      </c>
      <c r="H1383" s="74">
        <v>9</v>
      </c>
      <c r="I1383" s="74">
        <v>9</v>
      </c>
      <c r="J1383" s="74">
        <v>4</v>
      </c>
      <c r="K1383" s="74">
        <v>7</v>
      </c>
      <c r="L1383" s="74">
        <v>6</v>
      </c>
      <c r="M1383" s="74">
        <v>6</v>
      </c>
      <c r="N1383" s="74">
        <v>6</v>
      </c>
      <c r="O1383" s="74">
        <v>7</v>
      </c>
      <c r="P1383" s="74">
        <v>5</v>
      </c>
      <c r="Q1383" s="74">
        <v>5</v>
      </c>
      <c r="R1383" s="74">
        <v>4</v>
      </c>
      <c r="S1383" s="74">
        <v>4</v>
      </c>
      <c r="T1383" s="74">
        <v>9</v>
      </c>
      <c r="U1383" s="74">
        <v>3</v>
      </c>
      <c r="V1383" s="74">
        <v>3</v>
      </c>
      <c r="W1383" s="74">
        <v>2</v>
      </c>
      <c r="X1383" s="74">
        <v>2</v>
      </c>
      <c r="Y1383" s="74">
        <v>7</v>
      </c>
      <c r="Z1383" s="74">
        <v>19</v>
      </c>
      <c r="AA1383" s="74">
        <v>28</v>
      </c>
      <c r="AB1383" s="74">
        <v>31</v>
      </c>
      <c r="AC1383" s="74">
        <v>29</v>
      </c>
      <c r="AD1383" s="74">
        <v>27</v>
      </c>
      <c r="AE1383" s="74">
        <v>19</v>
      </c>
      <c r="AF1383" s="74">
        <v>33</v>
      </c>
      <c r="AG1383" s="74">
        <v>23</v>
      </c>
      <c r="AH1383" s="74">
        <v>29</v>
      </c>
      <c r="AI1383" s="74">
        <v>23</v>
      </c>
      <c r="AJ1383" s="74">
        <v>25</v>
      </c>
      <c r="AK1383" s="74">
        <v>14</v>
      </c>
      <c r="AL1383" s="74">
        <v>25</v>
      </c>
      <c r="AM1383" s="87">
        <v>1</v>
      </c>
      <c r="AN1383" s="74">
        <v>4</v>
      </c>
      <c r="AO1383" s="88">
        <v>3</v>
      </c>
      <c r="AP1383" s="74">
        <v>15</v>
      </c>
      <c r="AQ1383" s="89">
        <v>228</v>
      </c>
      <c r="AR1383" s="74">
        <v>15</v>
      </c>
      <c r="AS1383" s="74">
        <v>10</v>
      </c>
      <c r="AT1383" s="74">
        <v>79</v>
      </c>
      <c r="AU1383" s="89">
        <v>20</v>
      </c>
      <c r="AV1383" s="95"/>
      <c r="AW1383" s="95"/>
      <c r="AY1383" s="5"/>
    </row>
    <row r="1384" spans="1:51" x14ac:dyDescent="0.2">
      <c r="A1384" s="73" t="s">
        <v>2701</v>
      </c>
      <c r="B1384" s="2" t="s">
        <v>2526</v>
      </c>
      <c r="C1384" s="2" t="s">
        <v>2689</v>
      </c>
      <c r="D1384" s="2" t="s">
        <v>2702</v>
      </c>
      <c r="E1384" s="5">
        <f t="shared" si="22"/>
        <v>3057</v>
      </c>
      <c r="F1384" s="74">
        <v>33</v>
      </c>
      <c r="G1384" s="74">
        <v>40</v>
      </c>
      <c r="H1384" s="74">
        <v>41</v>
      </c>
      <c r="I1384" s="74">
        <v>44</v>
      </c>
      <c r="J1384" s="74">
        <v>43</v>
      </c>
      <c r="K1384" s="74">
        <v>41</v>
      </c>
      <c r="L1384" s="74">
        <v>43</v>
      </c>
      <c r="M1384" s="74">
        <v>45</v>
      </c>
      <c r="N1384" s="74">
        <v>45</v>
      </c>
      <c r="O1384" s="74">
        <v>47</v>
      </c>
      <c r="P1384" s="74">
        <v>47</v>
      </c>
      <c r="Q1384" s="74">
        <v>49</v>
      </c>
      <c r="R1384" s="74">
        <v>46</v>
      </c>
      <c r="S1384" s="74">
        <v>45</v>
      </c>
      <c r="T1384" s="74">
        <v>49</v>
      </c>
      <c r="U1384" s="74">
        <v>38</v>
      </c>
      <c r="V1384" s="74">
        <v>38</v>
      </c>
      <c r="W1384" s="74">
        <v>37</v>
      </c>
      <c r="X1384" s="74">
        <v>36</v>
      </c>
      <c r="Y1384" s="74">
        <v>49</v>
      </c>
      <c r="Z1384" s="74">
        <v>198</v>
      </c>
      <c r="AA1384" s="74">
        <v>189</v>
      </c>
      <c r="AB1384" s="74">
        <v>221</v>
      </c>
      <c r="AC1384" s="74">
        <v>255</v>
      </c>
      <c r="AD1384" s="74">
        <v>225</v>
      </c>
      <c r="AE1384" s="74">
        <v>171</v>
      </c>
      <c r="AF1384" s="74">
        <v>199</v>
      </c>
      <c r="AG1384" s="74">
        <v>161</v>
      </c>
      <c r="AH1384" s="74">
        <v>97</v>
      </c>
      <c r="AI1384" s="74">
        <v>166</v>
      </c>
      <c r="AJ1384" s="74">
        <v>120</v>
      </c>
      <c r="AK1384" s="74">
        <v>92</v>
      </c>
      <c r="AL1384" s="74">
        <v>107</v>
      </c>
      <c r="AM1384" s="87">
        <v>0</v>
      </c>
      <c r="AN1384" s="74">
        <v>18</v>
      </c>
      <c r="AO1384" s="88">
        <v>15</v>
      </c>
      <c r="AP1384" s="74">
        <v>43</v>
      </c>
      <c r="AQ1384" s="89">
        <v>1600</v>
      </c>
      <c r="AR1384" s="74">
        <v>114</v>
      </c>
      <c r="AS1384" s="74">
        <v>108</v>
      </c>
      <c r="AT1384" s="74">
        <v>685</v>
      </c>
      <c r="AU1384" s="89">
        <v>58</v>
      </c>
      <c r="AV1384" s="95"/>
      <c r="AW1384" s="95"/>
      <c r="AY1384" s="5"/>
    </row>
    <row r="1385" spans="1:51" x14ac:dyDescent="0.2">
      <c r="A1385" s="73" t="s">
        <v>2703</v>
      </c>
      <c r="B1385" s="2" t="s">
        <v>2526</v>
      </c>
      <c r="C1385" s="2" t="s">
        <v>2689</v>
      </c>
      <c r="D1385" s="2" t="s">
        <v>2704</v>
      </c>
      <c r="E1385" s="5">
        <f t="shared" si="22"/>
        <v>2940</v>
      </c>
      <c r="F1385" s="74">
        <v>39</v>
      </c>
      <c r="G1385" s="74">
        <v>34</v>
      </c>
      <c r="H1385" s="74">
        <v>33</v>
      </c>
      <c r="I1385" s="74">
        <v>31</v>
      </c>
      <c r="J1385" s="74">
        <v>31</v>
      </c>
      <c r="K1385" s="74">
        <v>28</v>
      </c>
      <c r="L1385" s="74">
        <v>28</v>
      </c>
      <c r="M1385" s="74">
        <v>29</v>
      </c>
      <c r="N1385" s="74">
        <v>31</v>
      </c>
      <c r="O1385" s="74">
        <v>31</v>
      </c>
      <c r="P1385" s="74">
        <v>35</v>
      </c>
      <c r="Q1385" s="74">
        <v>38</v>
      </c>
      <c r="R1385" s="74">
        <v>40</v>
      </c>
      <c r="S1385" s="74">
        <v>41</v>
      </c>
      <c r="T1385" s="74">
        <v>46</v>
      </c>
      <c r="U1385" s="74">
        <v>37</v>
      </c>
      <c r="V1385" s="74">
        <v>36</v>
      </c>
      <c r="W1385" s="74">
        <v>37</v>
      </c>
      <c r="X1385" s="74">
        <v>36</v>
      </c>
      <c r="Y1385" s="74">
        <v>44</v>
      </c>
      <c r="Z1385" s="74">
        <v>202</v>
      </c>
      <c r="AA1385" s="74">
        <v>192</v>
      </c>
      <c r="AB1385" s="74">
        <v>188</v>
      </c>
      <c r="AC1385" s="74">
        <v>254</v>
      </c>
      <c r="AD1385" s="74">
        <v>276</v>
      </c>
      <c r="AE1385" s="74">
        <v>216</v>
      </c>
      <c r="AF1385" s="74">
        <v>164</v>
      </c>
      <c r="AG1385" s="74">
        <v>133</v>
      </c>
      <c r="AH1385" s="74">
        <v>141</v>
      </c>
      <c r="AI1385" s="74">
        <v>97</v>
      </c>
      <c r="AJ1385" s="74">
        <v>114</v>
      </c>
      <c r="AK1385" s="74">
        <v>126</v>
      </c>
      <c r="AL1385" s="74">
        <v>132</v>
      </c>
      <c r="AM1385" s="87">
        <v>4</v>
      </c>
      <c r="AN1385" s="74">
        <v>20</v>
      </c>
      <c r="AO1385" s="88">
        <v>19</v>
      </c>
      <c r="AP1385" s="74">
        <v>48</v>
      </c>
      <c r="AQ1385" s="89">
        <v>1513</v>
      </c>
      <c r="AR1385" s="74">
        <v>100</v>
      </c>
      <c r="AS1385" s="74">
        <v>100</v>
      </c>
      <c r="AT1385" s="74">
        <v>686</v>
      </c>
      <c r="AU1385" s="89">
        <v>68</v>
      </c>
      <c r="AV1385" s="95"/>
      <c r="AW1385" s="95"/>
      <c r="AY1385" s="5"/>
    </row>
    <row r="1386" spans="1:51" x14ac:dyDescent="0.2">
      <c r="A1386" s="73" t="s">
        <v>2705</v>
      </c>
      <c r="B1386" s="2" t="s">
        <v>2526</v>
      </c>
      <c r="C1386" s="2" t="s">
        <v>2689</v>
      </c>
      <c r="D1386" s="2" t="s">
        <v>2689</v>
      </c>
      <c r="E1386" s="5">
        <f t="shared" si="22"/>
        <v>1422</v>
      </c>
      <c r="F1386" s="74">
        <v>17</v>
      </c>
      <c r="G1386" s="74">
        <v>18</v>
      </c>
      <c r="H1386" s="74">
        <v>19</v>
      </c>
      <c r="I1386" s="74">
        <v>20</v>
      </c>
      <c r="J1386" s="74">
        <v>16</v>
      </c>
      <c r="K1386" s="74">
        <v>18</v>
      </c>
      <c r="L1386" s="74">
        <v>19</v>
      </c>
      <c r="M1386" s="74">
        <v>20</v>
      </c>
      <c r="N1386" s="74">
        <v>20</v>
      </c>
      <c r="O1386" s="74">
        <v>23</v>
      </c>
      <c r="P1386" s="74">
        <v>23</v>
      </c>
      <c r="Q1386" s="74">
        <v>22</v>
      </c>
      <c r="R1386" s="74">
        <v>23</v>
      </c>
      <c r="S1386" s="74">
        <v>22</v>
      </c>
      <c r="T1386" s="74">
        <v>22</v>
      </c>
      <c r="U1386" s="74">
        <v>17</v>
      </c>
      <c r="V1386" s="74">
        <v>16</v>
      </c>
      <c r="W1386" s="74">
        <v>15</v>
      </c>
      <c r="X1386" s="74">
        <v>15</v>
      </c>
      <c r="Y1386" s="74">
        <v>18</v>
      </c>
      <c r="Z1386" s="74">
        <v>68</v>
      </c>
      <c r="AA1386" s="74">
        <v>89</v>
      </c>
      <c r="AB1386" s="74">
        <v>84</v>
      </c>
      <c r="AC1386" s="74">
        <v>90</v>
      </c>
      <c r="AD1386" s="74">
        <v>85</v>
      </c>
      <c r="AE1386" s="74">
        <v>91</v>
      </c>
      <c r="AF1386" s="74">
        <v>74</v>
      </c>
      <c r="AG1386" s="74">
        <v>87</v>
      </c>
      <c r="AH1386" s="74">
        <v>79</v>
      </c>
      <c r="AI1386" s="74">
        <v>92</v>
      </c>
      <c r="AJ1386" s="74">
        <v>76</v>
      </c>
      <c r="AK1386" s="74">
        <v>56</v>
      </c>
      <c r="AL1386" s="74">
        <v>68</v>
      </c>
      <c r="AM1386" s="87">
        <v>1</v>
      </c>
      <c r="AN1386" s="74">
        <v>10</v>
      </c>
      <c r="AO1386" s="88">
        <v>7</v>
      </c>
      <c r="AP1386" s="74">
        <v>22</v>
      </c>
      <c r="AQ1386" s="89">
        <v>739</v>
      </c>
      <c r="AR1386" s="74">
        <v>59</v>
      </c>
      <c r="AS1386" s="74">
        <v>41</v>
      </c>
      <c r="AT1386" s="74">
        <v>265</v>
      </c>
      <c r="AU1386" s="89">
        <v>31</v>
      </c>
      <c r="AV1386" s="95"/>
      <c r="AW1386" s="95"/>
      <c r="AY1386" s="5"/>
    </row>
    <row r="1387" spans="1:51" x14ac:dyDescent="0.2">
      <c r="A1387" s="73" t="s">
        <v>2706</v>
      </c>
      <c r="B1387" s="2" t="s">
        <v>2526</v>
      </c>
      <c r="C1387" s="2" t="s">
        <v>2689</v>
      </c>
      <c r="D1387" s="2" t="s">
        <v>2707</v>
      </c>
      <c r="E1387" s="5">
        <f t="shared" si="22"/>
        <v>775</v>
      </c>
      <c r="F1387" s="74">
        <v>14</v>
      </c>
      <c r="G1387" s="74">
        <v>10</v>
      </c>
      <c r="H1387" s="74">
        <v>8</v>
      </c>
      <c r="I1387" s="74">
        <v>8</v>
      </c>
      <c r="J1387" s="74">
        <v>8</v>
      </c>
      <c r="K1387" s="74">
        <v>5</v>
      </c>
      <c r="L1387" s="74">
        <v>5</v>
      </c>
      <c r="M1387" s="74">
        <v>6</v>
      </c>
      <c r="N1387" s="74">
        <v>7</v>
      </c>
      <c r="O1387" s="74">
        <v>9</v>
      </c>
      <c r="P1387" s="74">
        <v>9</v>
      </c>
      <c r="Q1387" s="74">
        <v>10</v>
      </c>
      <c r="R1387" s="74">
        <v>11</v>
      </c>
      <c r="S1387" s="74">
        <v>10</v>
      </c>
      <c r="T1387" s="74">
        <v>9</v>
      </c>
      <c r="U1387" s="74">
        <v>7</v>
      </c>
      <c r="V1387" s="74">
        <v>6</v>
      </c>
      <c r="W1387" s="74">
        <v>5</v>
      </c>
      <c r="X1387" s="74">
        <v>5</v>
      </c>
      <c r="Y1387" s="74">
        <v>6</v>
      </c>
      <c r="Z1387" s="74">
        <v>30</v>
      </c>
      <c r="AA1387" s="74">
        <v>35</v>
      </c>
      <c r="AB1387" s="74">
        <v>46</v>
      </c>
      <c r="AC1387" s="74">
        <v>53</v>
      </c>
      <c r="AD1387" s="74">
        <v>43</v>
      </c>
      <c r="AE1387" s="74">
        <v>46</v>
      </c>
      <c r="AF1387" s="74">
        <v>51</v>
      </c>
      <c r="AG1387" s="74">
        <v>69</v>
      </c>
      <c r="AH1387" s="74">
        <v>52</v>
      </c>
      <c r="AI1387" s="74">
        <v>57</v>
      </c>
      <c r="AJ1387" s="74">
        <v>57</v>
      </c>
      <c r="AK1387" s="74">
        <v>31</v>
      </c>
      <c r="AL1387" s="74">
        <v>47</v>
      </c>
      <c r="AM1387" s="87">
        <v>1</v>
      </c>
      <c r="AN1387" s="74">
        <v>4</v>
      </c>
      <c r="AO1387" s="88">
        <v>10</v>
      </c>
      <c r="AP1387" s="74">
        <v>24</v>
      </c>
      <c r="AQ1387" s="89">
        <v>407</v>
      </c>
      <c r="AR1387" s="74">
        <v>25</v>
      </c>
      <c r="AS1387" s="74">
        <v>15</v>
      </c>
      <c r="AT1387" s="74">
        <v>132</v>
      </c>
      <c r="AU1387" s="89">
        <v>27</v>
      </c>
      <c r="AV1387" s="95"/>
      <c r="AW1387" s="95"/>
      <c r="AY1387" s="5"/>
    </row>
    <row r="1388" spans="1:51" x14ac:dyDescent="0.2">
      <c r="A1388" s="73" t="s">
        <v>2708</v>
      </c>
      <c r="B1388" s="2" t="s">
        <v>2526</v>
      </c>
      <c r="C1388" s="2" t="s">
        <v>2689</v>
      </c>
      <c r="D1388" s="2" t="s">
        <v>2709</v>
      </c>
      <c r="E1388" s="5">
        <f t="shared" si="22"/>
        <v>955</v>
      </c>
      <c r="F1388" s="74">
        <v>12</v>
      </c>
      <c r="G1388" s="74">
        <v>14</v>
      </c>
      <c r="H1388" s="74">
        <v>11</v>
      </c>
      <c r="I1388" s="74">
        <v>11</v>
      </c>
      <c r="J1388" s="74">
        <v>14</v>
      </c>
      <c r="K1388" s="74">
        <v>12</v>
      </c>
      <c r="L1388" s="74">
        <v>12</v>
      </c>
      <c r="M1388" s="74">
        <v>12</v>
      </c>
      <c r="N1388" s="74">
        <v>12</v>
      </c>
      <c r="O1388" s="74">
        <v>13</v>
      </c>
      <c r="P1388" s="74">
        <v>15</v>
      </c>
      <c r="Q1388" s="74">
        <v>16</v>
      </c>
      <c r="R1388" s="74">
        <v>16</v>
      </c>
      <c r="S1388" s="74">
        <v>16</v>
      </c>
      <c r="T1388" s="74">
        <v>15</v>
      </c>
      <c r="U1388" s="74">
        <v>13</v>
      </c>
      <c r="V1388" s="74">
        <v>13</v>
      </c>
      <c r="W1388" s="74">
        <v>12</v>
      </c>
      <c r="X1388" s="74">
        <v>10</v>
      </c>
      <c r="Y1388" s="74">
        <v>11</v>
      </c>
      <c r="Z1388" s="74">
        <v>37</v>
      </c>
      <c r="AA1388" s="74">
        <v>37</v>
      </c>
      <c r="AB1388" s="74">
        <v>41</v>
      </c>
      <c r="AC1388" s="74">
        <v>52</v>
      </c>
      <c r="AD1388" s="74">
        <v>61</v>
      </c>
      <c r="AE1388" s="74">
        <v>59</v>
      </c>
      <c r="AF1388" s="74">
        <v>61</v>
      </c>
      <c r="AG1388" s="74">
        <v>44</v>
      </c>
      <c r="AH1388" s="74">
        <v>59</v>
      </c>
      <c r="AI1388" s="74">
        <v>71</v>
      </c>
      <c r="AJ1388" s="74">
        <v>53</v>
      </c>
      <c r="AK1388" s="74">
        <v>52</v>
      </c>
      <c r="AL1388" s="74">
        <v>68</v>
      </c>
      <c r="AM1388" s="87">
        <v>12</v>
      </c>
      <c r="AN1388" s="74">
        <v>9</v>
      </c>
      <c r="AO1388" s="88">
        <v>3</v>
      </c>
      <c r="AP1388" s="74">
        <v>17</v>
      </c>
      <c r="AQ1388" s="89">
        <v>495</v>
      </c>
      <c r="AR1388" s="74">
        <v>38</v>
      </c>
      <c r="AS1388" s="74">
        <v>32</v>
      </c>
      <c r="AT1388" s="74">
        <v>149</v>
      </c>
      <c r="AU1388" s="89">
        <v>25</v>
      </c>
      <c r="AV1388" s="95"/>
      <c r="AW1388" s="95"/>
      <c r="AY1388" s="5"/>
    </row>
    <row r="1389" spans="1:51" x14ac:dyDescent="0.2">
      <c r="A1389" s="73" t="s">
        <v>2710</v>
      </c>
      <c r="B1389" s="2" t="s">
        <v>2526</v>
      </c>
      <c r="C1389" s="2" t="s">
        <v>2689</v>
      </c>
      <c r="D1389" s="2" t="s">
        <v>2711</v>
      </c>
      <c r="E1389" s="5">
        <f t="shared" si="22"/>
        <v>2540</v>
      </c>
      <c r="F1389" s="74">
        <v>26</v>
      </c>
      <c r="G1389" s="74">
        <v>25</v>
      </c>
      <c r="H1389" s="74">
        <v>25</v>
      </c>
      <c r="I1389" s="74">
        <v>26</v>
      </c>
      <c r="J1389" s="74">
        <v>22</v>
      </c>
      <c r="K1389" s="74">
        <v>25</v>
      </c>
      <c r="L1389" s="74">
        <v>27</v>
      </c>
      <c r="M1389" s="74">
        <v>28</v>
      </c>
      <c r="N1389" s="74">
        <v>31</v>
      </c>
      <c r="O1389" s="74">
        <v>31</v>
      </c>
      <c r="P1389" s="74">
        <v>35</v>
      </c>
      <c r="Q1389" s="74">
        <v>38</v>
      </c>
      <c r="R1389" s="74">
        <v>39</v>
      </c>
      <c r="S1389" s="74">
        <v>37</v>
      </c>
      <c r="T1389" s="74">
        <v>40</v>
      </c>
      <c r="U1389" s="74">
        <v>27</v>
      </c>
      <c r="V1389" s="74">
        <v>23</v>
      </c>
      <c r="W1389" s="74">
        <v>24</v>
      </c>
      <c r="X1389" s="74">
        <v>21</v>
      </c>
      <c r="Y1389" s="74">
        <v>29</v>
      </c>
      <c r="Z1389" s="74">
        <v>147</v>
      </c>
      <c r="AA1389" s="74">
        <v>173</v>
      </c>
      <c r="AB1389" s="74">
        <v>164</v>
      </c>
      <c r="AC1389" s="74">
        <v>171</v>
      </c>
      <c r="AD1389" s="74">
        <v>170</v>
      </c>
      <c r="AE1389" s="74">
        <v>179</v>
      </c>
      <c r="AF1389" s="74">
        <v>195</v>
      </c>
      <c r="AG1389" s="74">
        <v>183</v>
      </c>
      <c r="AH1389" s="74">
        <v>169</v>
      </c>
      <c r="AI1389" s="74">
        <v>153</v>
      </c>
      <c r="AJ1389" s="74">
        <v>98</v>
      </c>
      <c r="AK1389" s="74">
        <v>94</v>
      </c>
      <c r="AL1389" s="74">
        <v>65</v>
      </c>
      <c r="AM1389" s="87">
        <v>2</v>
      </c>
      <c r="AN1389" s="74">
        <v>14</v>
      </c>
      <c r="AO1389" s="88">
        <v>12</v>
      </c>
      <c r="AP1389" s="74">
        <v>35</v>
      </c>
      <c r="AQ1389" s="89">
        <v>1302</v>
      </c>
      <c r="AR1389" s="74">
        <v>96</v>
      </c>
      <c r="AS1389" s="74">
        <v>66</v>
      </c>
      <c r="AT1389" s="74">
        <v>502</v>
      </c>
      <c r="AU1389" s="89">
        <v>45</v>
      </c>
      <c r="AV1389" s="95"/>
      <c r="AW1389" s="95"/>
      <c r="AY1389" s="5"/>
    </row>
    <row r="1390" spans="1:51" x14ac:dyDescent="0.2">
      <c r="A1390" s="73" t="s">
        <v>2712</v>
      </c>
      <c r="B1390" s="2" t="s">
        <v>2526</v>
      </c>
      <c r="C1390" s="2" t="s">
        <v>2689</v>
      </c>
      <c r="D1390" s="2" t="s">
        <v>2713</v>
      </c>
      <c r="E1390" s="5">
        <f t="shared" si="22"/>
        <v>1415</v>
      </c>
      <c r="F1390" s="74">
        <v>29</v>
      </c>
      <c r="G1390" s="74">
        <v>27</v>
      </c>
      <c r="H1390" s="74">
        <v>26</v>
      </c>
      <c r="I1390" s="74">
        <v>26</v>
      </c>
      <c r="J1390" s="74">
        <v>26</v>
      </c>
      <c r="K1390" s="74">
        <v>21</v>
      </c>
      <c r="L1390" s="74">
        <v>22</v>
      </c>
      <c r="M1390" s="74">
        <v>21</v>
      </c>
      <c r="N1390" s="74">
        <v>21</v>
      </c>
      <c r="O1390" s="74">
        <v>22</v>
      </c>
      <c r="P1390" s="74">
        <v>23</v>
      </c>
      <c r="Q1390" s="74">
        <v>23</v>
      </c>
      <c r="R1390" s="74">
        <v>23</v>
      </c>
      <c r="S1390" s="74">
        <v>21</v>
      </c>
      <c r="T1390" s="74">
        <v>21</v>
      </c>
      <c r="U1390" s="74">
        <v>14</v>
      </c>
      <c r="V1390" s="74">
        <v>12</v>
      </c>
      <c r="W1390" s="74">
        <v>11</v>
      </c>
      <c r="X1390" s="74">
        <v>12</v>
      </c>
      <c r="Y1390" s="74">
        <v>20</v>
      </c>
      <c r="Z1390" s="74">
        <v>113</v>
      </c>
      <c r="AA1390" s="74">
        <v>105</v>
      </c>
      <c r="AB1390" s="74">
        <v>104</v>
      </c>
      <c r="AC1390" s="74">
        <v>92</v>
      </c>
      <c r="AD1390" s="74">
        <v>94</v>
      </c>
      <c r="AE1390" s="74">
        <v>84</v>
      </c>
      <c r="AF1390" s="74">
        <v>71</v>
      </c>
      <c r="AG1390" s="74">
        <v>63</v>
      </c>
      <c r="AH1390" s="74">
        <v>62</v>
      </c>
      <c r="AI1390" s="74">
        <v>49</v>
      </c>
      <c r="AJ1390" s="74">
        <v>46</v>
      </c>
      <c r="AK1390" s="74">
        <v>42</v>
      </c>
      <c r="AL1390" s="74">
        <v>69</v>
      </c>
      <c r="AM1390" s="87">
        <v>2</v>
      </c>
      <c r="AN1390" s="74">
        <v>15</v>
      </c>
      <c r="AO1390" s="88">
        <v>14</v>
      </c>
      <c r="AP1390" s="74">
        <v>40</v>
      </c>
      <c r="AQ1390" s="89">
        <v>736</v>
      </c>
      <c r="AR1390" s="74">
        <v>59</v>
      </c>
      <c r="AS1390" s="74">
        <v>37</v>
      </c>
      <c r="AT1390" s="74">
        <v>311</v>
      </c>
      <c r="AU1390" s="89">
        <v>49</v>
      </c>
      <c r="AV1390" s="95"/>
      <c r="AW1390" s="95"/>
      <c r="AY1390" s="5"/>
    </row>
    <row r="1391" spans="1:51" x14ac:dyDescent="0.2">
      <c r="A1391" s="73" t="s">
        <v>2714</v>
      </c>
      <c r="B1391" s="2" t="s">
        <v>2526</v>
      </c>
      <c r="C1391" s="2" t="s">
        <v>2689</v>
      </c>
      <c r="D1391" s="2" t="s">
        <v>2715</v>
      </c>
      <c r="E1391" s="5">
        <f t="shared" si="22"/>
        <v>6516</v>
      </c>
      <c r="F1391" s="74">
        <v>100</v>
      </c>
      <c r="G1391" s="74">
        <v>99</v>
      </c>
      <c r="H1391" s="74">
        <v>98</v>
      </c>
      <c r="I1391" s="74">
        <v>98</v>
      </c>
      <c r="J1391" s="74">
        <v>87</v>
      </c>
      <c r="K1391" s="74">
        <v>89</v>
      </c>
      <c r="L1391" s="74">
        <v>87</v>
      </c>
      <c r="M1391" s="74">
        <v>89</v>
      </c>
      <c r="N1391" s="74">
        <v>90</v>
      </c>
      <c r="O1391" s="74">
        <v>97</v>
      </c>
      <c r="P1391" s="74">
        <v>100</v>
      </c>
      <c r="Q1391" s="74">
        <v>100</v>
      </c>
      <c r="R1391" s="74">
        <v>102</v>
      </c>
      <c r="S1391" s="74">
        <v>103</v>
      </c>
      <c r="T1391" s="74">
        <v>115</v>
      </c>
      <c r="U1391" s="74">
        <v>89</v>
      </c>
      <c r="V1391" s="74">
        <v>87</v>
      </c>
      <c r="W1391" s="74">
        <v>86</v>
      </c>
      <c r="X1391" s="74">
        <v>87</v>
      </c>
      <c r="Y1391" s="74">
        <v>114</v>
      </c>
      <c r="Z1391" s="74">
        <v>546</v>
      </c>
      <c r="AA1391" s="74">
        <v>504</v>
      </c>
      <c r="AB1391" s="74">
        <v>518</v>
      </c>
      <c r="AC1391" s="74">
        <v>513</v>
      </c>
      <c r="AD1391" s="74">
        <v>432</v>
      </c>
      <c r="AE1391" s="74">
        <v>451</v>
      </c>
      <c r="AF1391" s="74">
        <v>402</v>
      </c>
      <c r="AG1391" s="74">
        <v>359</v>
      </c>
      <c r="AH1391" s="74">
        <v>283</v>
      </c>
      <c r="AI1391" s="74">
        <v>184</v>
      </c>
      <c r="AJ1391" s="74">
        <v>167</v>
      </c>
      <c r="AK1391" s="74">
        <v>102</v>
      </c>
      <c r="AL1391" s="74">
        <v>138</v>
      </c>
      <c r="AM1391" s="87">
        <v>8</v>
      </c>
      <c r="AN1391" s="74">
        <v>49</v>
      </c>
      <c r="AO1391" s="88">
        <v>51</v>
      </c>
      <c r="AP1391" s="74">
        <v>118</v>
      </c>
      <c r="AQ1391" s="89">
        <v>3408</v>
      </c>
      <c r="AR1391" s="74">
        <v>251</v>
      </c>
      <c r="AS1391" s="74">
        <v>253</v>
      </c>
      <c r="AT1391" s="74">
        <v>1585</v>
      </c>
      <c r="AU1391" s="89">
        <v>149</v>
      </c>
      <c r="AV1391" s="95"/>
      <c r="AW1391" s="95"/>
      <c r="AY1391" s="5"/>
    </row>
    <row r="1392" spans="1:51" x14ac:dyDescent="0.2">
      <c r="A1392" s="73" t="s">
        <v>2716</v>
      </c>
      <c r="B1392" s="2" t="s">
        <v>2526</v>
      </c>
      <c r="C1392" s="2" t="s">
        <v>2689</v>
      </c>
      <c r="D1392" s="2" t="s">
        <v>2717</v>
      </c>
      <c r="E1392" s="5">
        <f t="shared" si="22"/>
        <v>1380</v>
      </c>
      <c r="F1392" s="74">
        <v>24</v>
      </c>
      <c r="G1392" s="74">
        <v>23</v>
      </c>
      <c r="H1392" s="74">
        <v>24</v>
      </c>
      <c r="I1392" s="74">
        <v>25</v>
      </c>
      <c r="J1392" s="74">
        <v>26</v>
      </c>
      <c r="K1392" s="74">
        <v>25</v>
      </c>
      <c r="L1392" s="74">
        <v>25</v>
      </c>
      <c r="M1392" s="74">
        <v>26</v>
      </c>
      <c r="N1392" s="74">
        <v>26</v>
      </c>
      <c r="O1392" s="74">
        <v>27</v>
      </c>
      <c r="P1392" s="74">
        <v>27</v>
      </c>
      <c r="Q1392" s="74">
        <v>27</v>
      </c>
      <c r="R1392" s="74">
        <v>27</v>
      </c>
      <c r="S1392" s="74">
        <v>24</v>
      </c>
      <c r="T1392" s="74">
        <v>25</v>
      </c>
      <c r="U1392" s="74">
        <v>15</v>
      </c>
      <c r="V1392" s="74">
        <v>12</v>
      </c>
      <c r="W1392" s="74">
        <v>10</v>
      </c>
      <c r="X1392" s="74">
        <v>9</v>
      </c>
      <c r="Y1392" s="74">
        <v>13</v>
      </c>
      <c r="Z1392" s="74">
        <v>56</v>
      </c>
      <c r="AA1392" s="74">
        <v>65</v>
      </c>
      <c r="AB1392" s="74">
        <v>54</v>
      </c>
      <c r="AC1392" s="74">
        <v>82</v>
      </c>
      <c r="AD1392" s="74">
        <v>104</v>
      </c>
      <c r="AE1392" s="74">
        <v>92</v>
      </c>
      <c r="AF1392" s="74">
        <v>82</v>
      </c>
      <c r="AG1392" s="74">
        <v>86</v>
      </c>
      <c r="AH1392" s="74">
        <v>79</v>
      </c>
      <c r="AI1392" s="74">
        <v>83</v>
      </c>
      <c r="AJ1392" s="74">
        <v>52</v>
      </c>
      <c r="AK1392" s="74">
        <v>57</v>
      </c>
      <c r="AL1392" s="74">
        <v>48</v>
      </c>
      <c r="AM1392" s="87">
        <v>2</v>
      </c>
      <c r="AN1392" s="74">
        <v>11</v>
      </c>
      <c r="AO1392" s="88">
        <v>13</v>
      </c>
      <c r="AP1392" s="74">
        <v>30</v>
      </c>
      <c r="AQ1392" s="89">
        <v>705</v>
      </c>
      <c r="AR1392" s="74">
        <v>66</v>
      </c>
      <c r="AS1392" s="74">
        <v>31</v>
      </c>
      <c r="AT1392" s="74">
        <v>229</v>
      </c>
      <c r="AU1392" s="89">
        <v>38</v>
      </c>
      <c r="AV1392" s="95"/>
      <c r="AW1392" s="95"/>
      <c r="AY1392" s="5"/>
    </row>
    <row r="1393" spans="1:51" x14ac:dyDescent="0.2">
      <c r="A1393" s="73" t="s">
        <v>2718</v>
      </c>
      <c r="B1393" s="2" t="s">
        <v>2526</v>
      </c>
      <c r="C1393" s="2" t="s">
        <v>2689</v>
      </c>
      <c r="D1393" s="2" t="s">
        <v>686</v>
      </c>
      <c r="E1393" s="5">
        <f t="shared" si="22"/>
        <v>5713</v>
      </c>
      <c r="F1393" s="74">
        <v>137</v>
      </c>
      <c r="G1393" s="74">
        <v>127</v>
      </c>
      <c r="H1393" s="74">
        <v>121</v>
      </c>
      <c r="I1393" s="74">
        <v>115</v>
      </c>
      <c r="J1393" s="74">
        <v>101</v>
      </c>
      <c r="K1393" s="74">
        <v>96</v>
      </c>
      <c r="L1393" s="74">
        <v>93</v>
      </c>
      <c r="M1393" s="74">
        <v>92</v>
      </c>
      <c r="N1393" s="74">
        <v>94</v>
      </c>
      <c r="O1393" s="74">
        <v>93</v>
      </c>
      <c r="P1393" s="74">
        <v>96</v>
      </c>
      <c r="Q1393" s="74">
        <v>98</v>
      </c>
      <c r="R1393" s="74">
        <v>99</v>
      </c>
      <c r="S1393" s="74">
        <v>93</v>
      </c>
      <c r="T1393" s="74">
        <v>106</v>
      </c>
      <c r="U1393" s="74">
        <v>74</v>
      </c>
      <c r="V1393" s="74">
        <v>69</v>
      </c>
      <c r="W1393" s="74">
        <v>68</v>
      </c>
      <c r="X1393" s="74">
        <v>71</v>
      </c>
      <c r="Y1393" s="74">
        <v>95</v>
      </c>
      <c r="Z1393" s="74">
        <v>539</v>
      </c>
      <c r="AA1393" s="74">
        <v>517</v>
      </c>
      <c r="AB1393" s="74">
        <v>480</v>
      </c>
      <c r="AC1393" s="74">
        <v>456</v>
      </c>
      <c r="AD1393" s="74">
        <v>381</v>
      </c>
      <c r="AE1393" s="74">
        <v>303</v>
      </c>
      <c r="AF1393" s="74">
        <v>235</v>
      </c>
      <c r="AG1393" s="74">
        <v>220</v>
      </c>
      <c r="AH1393" s="74">
        <v>170</v>
      </c>
      <c r="AI1393" s="74">
        <v>177</v>
      </c>
      <c r="AJ1393" s="74">
        <v>115</v>
      </c>
      <c r="AK1393" s="74">
        <v>82</v>
      </c>
      <c r="AL1393" s="74">
        <v>100</v>
      </c>
      <c r="AM1393" s="87">
        <v>21</v>
      </c>
      <c r="AN1393" s="74">
        <v>70</v>
      </c>
      <c r="AO1393" s="88">
        <v>67</v>
      </c>
      <c r="AP1393" s="74">
        <v>159</v>
      </c>
      <c r="AQ1393" s="89">
        <v>2929</v>
      </c>
      <c r="AR1393" s="74">
        <v>256</v>
      </c>
      <c r="AS1393" s="74">
        <v>192</v>
      </c>
      <c r="AT1393" s="74">
        <v>1390</v>
      </c>
      <c r="AU1393" s="89">
        <v>197</v>
      </c>
      <c r="AV1393" s="95"/>
      <c r="AW1393" s="95"/>
      <c r="AY1393" s="5"/>
    </row>
    <row r="1394" spans="1:51" x14ac:dyDescent="0.2">
      <c r="A1394" s="73" t="s">
        <v>2719</v>
      </c>
      <c r="B1394" s="2" t="s">
        <v>2526</v>
      </c>
      <c r="C1394" s="2" t="s">
        <v>2689</v>
      </c>
      <c r="D1394" s="2" t="s">
        <v>2720</v>
      </c>
      <c r="E1394" s="5">
        <f t="shared" si="22"/>
        <v>2496</v>
      </c>
      <c r="F1394" s="74">
        <v>28</v>
      </c>
      <c r="G1394" s="74">
        <v>33</v>
      </c>
      <c r="H1394" s="74">
        <v>32</v>
      </c>
      <c r="I1394" s="74">
        <v>34</v>
      </c>
      <c r="J1394" s="74">
        <v>34</v>
      </c>
      <c r="K1394" s="74">
        <v>32</v>
      </c>
      <c r="L1394" s="74">
        <v>32</v>
      </c>
      <c r="M1394" s="74">
        <v>32</v>
      </c>
      <c r="N1394" s="74">
        <v>32</v>
      </c>
      <c r="O1394" s="74">
        <v>32</v>
      </c>
      <c r="P1394" s="74">
        <v>33</v>
      </c>
      <c r="Q1394" s="74">
        <v>32</v>
      </c>
      <c r="R1394" s="74">
        <v>32</v>
      </c>
      <c r="S1394" s="74">
        <v>31</v>
      </c>
      <c r="T1394" s="74">
        <v>32</v>
      </c>
      <c r="U1394" s="74">
        <v>25</v>
      </c>
      <c r="V1394" s="74">
        <v>23</v>
      </c>
      <c r="W1394" s="74">
        <v>24</v>
      </c>
      <c r="X1394" s="74">
        <v>24</v>
      </c>
      <c r="Y1394" s="74">
        <v>34</v>
      </c>
      <c r="Z1394" s="74">
        <v>186</v>
      </c>
      <c r="AA1394" s="74">
        <v>155</v>
      </c>
      <c r="AB1394" s="74">
        <v>164</v>
      </c>
      <c r="AC1394" s="74">
        <v>162</v>
      </c>
      <c r="AD1394" s="74">
        <v>172</v>
      </c>
      <c r="AE1394" s="74">
        <v>206</v>
      </c>
      <c r="AF1394" s="74">
        <v>179</v>
      </c>
      <c r="AG1394" s="74">
        <v>146</v>
      </c>
      <c r="AH1394" s="74">
        <v>145</v>
      </c>
      <c r="AI1394" s="74">
        <v>107</v>
      </c>
      <c r="AJ1394" s="74">
        <v>101</v>
      </c>
      <c r="AK1394" s="74">
        <v>87</v>
      </c>
      <c r="AL1394" s="74">
        <v>75</v>
      </c>
      <c r="AM1394" s="87">
        <v>2</v>
      </c>
      <c r="AN1394" s="74">
        <v>14</v>
      </c>
      <c r="AO1394" s="88">
        <v>14</v>
      </c>
      <c r="AP1394" s="74">
        <v>38</v>
      </c>
      <c r="AQ1394" s="89">
        <v>1305</v>
      </c>
      <c r="AR1394" s="74">
        <v>81</v>
      </c>
      <c r="AS1394" s="74">
        <v>67</v>
      </c>
      <c r="AT1394" s="74">
        <v>549</v>
      </c>
      <c r="AU1394" s="89">
        <v>49</v>
      </c>
      <c r="AV1394" s="95"/>
      <c r="AW1394" s="95"/>
      <c r="AY1394" s="5"/>
    </row>
    <row r="1395" spans="1:51" x14ac:dyDescent="0.2">
      <c r="A1395" s="73" t="s">
        <v>2721</v>
      </c>
      <c r="B1395" s="2" t="s">
        <v>2526</v>
      </c>
      <c r="C1395" s="2" t="s">
        <v>2689</v>
      </c>
      <c r="D1395" s="2" t="s">
        <v>2722</v>
      </c>
      <c r="E1395" s="5">
        <f t="shared" si="22"/>
        <v>1304</v>
      </c>
      <c r="F1395" s="74">
        <v>15</v>
      </c>
      <c r="G1395" s="74">
        <v>20</v>
      </c>
      <c r="H1395" s="74">
        <v>22</v>
      </c>
      <c r="I1395" s="74">
        <v>23</v>
      </c>
      <c r="J1395" s="74">
        <v>21</v>
      </c>
      <c r="K1395" s="74">
        <v>21</v>
      </c>
      <c r="L1395" s="74">
        <v>21</v>
      </c>
      <c r="M1395" s="74">
        <v>22</v>
      </c>
      <c r="N1395" s="74">
        <v>22</v>
      </c>
      <c r="O1395" s="74">
        <v>24</v>
      </c>
      <c r="P1395" s="74">
        <v>24</v>
      </c>
      <c r="Q1395" s="74">
        <v>24</v>
      </c>
      <c r="R1395" s="74">
        <v>23</v>
      </c>
      <c r="S1395" s="74">
        <v>22</v>
      </c>
      <c r="T1395" s="74">
        <v>21</v>
      </c>
      <c r="U1395" s="74">
        <v>16</v>
      </c>
      <c r="V1395" s="74">
        <v>14</v>
      </c>
      <c r="W1395" s="74">
        <v>12</v>
      </c>
      <c r="X1395" s="74">
        <v>12</v>
      </c>
      <c r="Y1395" s="74">
        <v>15</v>
      </c>
      <c r="Z1395" s="74">
        <v>46</v>
      </c>
      <c r="AA1395" s="74">
        <v>57</v>
      </c>
      <c r="AB1395" s="74">
        <v>55</v>
      </c>
      <c r="AC1395" s="74">
        <v>68</v>
      </c>
      <c r="AD1395" s="74">
        <v>76</v>
      </c>
      <c r="AE1395" s="74">
        <v>83</v>
      </c>
      <c r="AF1395" s="74">
        <v>84</v>
      </c>
      <c r="AG1395" s="74">
        <v>85</v>
      </c>
      <c r="AH1395" s="74">
        <v>64</v>
      </c>
      <c r="AI1395" s="74">
        <v>77</v>
      </c>
      <c r="AJ1395" s="74">
        <v>70</v>
      </c>
      <c r="AK1395" s="74">
        <v>76</v>
      </c>
      <c r="AL1395" s="74">
        <v>69</v>
      </c>
      <c r="AM1395" s="87">
        <v>0</v>
      </c>
      <c r="AN1395" s="74">
        <v>6</v>
      </c>
      <c r="AO1395" s="88">
        <v>9</v>
      </c>
      <c r="AP1395" s="74">
        <v>23</v>
      </c>
      <c r="AQ1395" s="89">
        <v>676</v>
      </c>
      <c r="AR1395" s="74">
        <v>59</v>
      </c>
      <c r="AS1395" s="74">
        <v>36</v>
      </c>
      <c r="AT1395" s="74">
        <v>194</v>
      </c>
      <c r="AU1395" s="89">
        <v>34</v>
      </c>
      <c r="AV1395" s="95"/>
      <c r="AW1395" s="95"/>
      <c r="AY1395" s="5"/>
    </row>
    <row r="1396" spans="1:51" x14ac:dyDescent="0.2">
      <c r="A1396" s="73" t="s">
        <v>2723</v>
      </c>
      <c r="B1396" s="2" t="s">
        <v>2526</v>
      </c>
      <c r="C1396" s="2" t="s">
        <v>2689</v>
      </c>
      <c r="D1396" s="2" t="s">
        <v>2724</v>
      </c>
      <c r="E1396" s="5">
        <f t="shared" si="22"/>
        <v>1930</v>
      </c>
      <c r="F1396" s="74">
        <v>30</v>
      </c>
      <c r="G1396" s="74">
        <v>29</v>
      </c>
      <c r="H1396" s="74">
        <v>24</v>
      </c>
      <c r="I1396" s="74">
        <v>22</v>
      </c>
      <c r="J1396" s="74">
        <v>19</v>
      </c>
      <c r="K1396" s="74">
        <v>19</v>
      </c>
      <c r="L1396" s="74">
        <v>19</v>
      </c>
      <c r="M1396" s="74">
        <v>20</v>
      </c>
      <c r="N1396" s="74">
        <v>21</v>
      </c>
      <c r="O1396" s="74">
        <v>22</v>
      </c>
      <c r="P1396" s="74">
        <v>27</v>
      </c>
      <c r="Q1396" s="74">
        <v>29</v>
      </c>
      <c r="R1396" s="74">
        <v>31</v>
      </c>
      <c r="S1396" s="74">
        <v>30</v>
      </c>
      <c r="T1396" s="74">
        <v>30</v>
      </c>
      <c r="U1396" s="74">
        <v>23</v>
      </c>
      <c r="V1396" s="74">
        <v>21</v>
      </c>
      <c r="W1396" s="74">
        <v>21</v>
      </c>
      <c r="X1396" s="74">
        <v>21</v>
      </c>
      <c r="Y1396" s="74">
        <v>30</v>
      </c>
      <c r="Z1396" s="74">
        <v>154</v>
      </c>
      <c r="AA1396" s="74">
        <v>150</v>
      </c>
      <c r="AB1396" s="74">
        <v>132</v>
      </c>
      <c r="AC1396" s="74">
        <v>117</v>
      </c>
      <c r="AD1396" s="74">
        <v>126</v>
      </c>
      <c r="AE1396" s="74">
        <v>140</v>
      </c>
      <c r="AF1396" s="74">
        <v>100</v>
      </c>
      <c r="AG1396" s="74">
        <v>117</v>
      </c>
      <c r="AH1396" s="74">
        <v>85</v>
      </c>
      <c r="AI1396" s="74">
        <v>84</v>
      </c>
      <c r="AJ1396" s="74">
        <v>108</v>
      </c>
      <c r="AK1396" s="74">
        <v>55</v>
      </c>
      <c r="AL1396" s="74">
        <v>74</v>
      </c>
      <c r="AM1396" s="87">
        <v>3</v>
      </c>
      <c r="AN1396" s="74">
        <v>14</v>
      </c>
      <c r="AO1396" s="88">
        <v>16</v>
      </c>
      <c r="AP1396" s="74">
        <v>38</v>
      </c>
      <c r="AQ1396" s="89">
        <v>990</v>
      </c>
      <c r="AR1396" s="74">
        <v>71</v>
      </c>
      <c r="AS1396" s="74">
        <v>60</v>
      </c>
      <c r="AT1396" s="74">
        <v>429</v>
      </c>
      <c r="AU1396" s="89">
        <v>54</v>
      </c>
      <c r="AV1396" s="95"/>
      <c r="AW1396" s="95"/>
      <c r="AY1396" s="5"/>
    </row>
    <row r="1397" spans="1:51" x14ac:dyDescent="0.2">
      <c r="A1397" s="73" t="s">
        <v>2725</v>
      </c>
      <c r="B1397" s="2" t="s">
        <v>2526</v>
      </c>
      <c r="C1397" s="2" t="s">
        <v>2689</v>
      </c>
      <c r="D1397" s="2" t="s">
        <v>2726</v>
      </c>
      <c r="E1397" s="5">
        <f t="shared" si="22"/>
        <v>514</v>
      </c>
      <c r="F1397" s="74">
        <v>11</v>
      </c>
      <c r="G1397" s="74">
        <v>12</v>
      </c>
      <c r="H1397" s="74">
        <v>12</v>
      </c>
      <c r="I1397" s="74">
        <v>8</v>
      </c>
      <c r="J1397" s="74">
        <v>1</v>
      </c>
      <c r="K1397" s="74">
        <v>4</v>
      </c>
      <c r="L1397" s="74">
        <v>4</v>
      </c>
      <c r="M1397" s="74">
        <v>4</v>
      </c>
      <c r="N1397" s="74">
        <v>5</v>
      </c>
      <c r="O1397" s="74">
        <v>10</v>
      </c>
      <c r="P1397" s="74">
        <v>6</v>
      </c>
      <c r="Q1397" s="74">
        <v>7</v>
      </c>
      <c r="R1397" s="74">
        <v>8</v>
      </c>
      <c r="S1397" s="74">
        <v>7</v>
      </c>
      <c r="T1397" s="74">
        <v>9</v>
      </c>
      <c r="U1397" s="74">
        <v>5</v>
      </c>
      <c r="V1397" s="74">
        <v>3</v>
      </c>
      <c r="W1397" s="74">
        <v>3</v>
      </c>
      <c r="X1397" s="74">
        <v>3</v>
      </c>
      <c r="Y1397" s="74">
        <v>8</v>
      </c>
      <c r="Z1397" s="74">
        <v>38</v>
      </c>
      <c r="AA1397" s="74">
        <v>31</v>
      </c>
      <c r="AB1397" s="74">
        <v>27</v>
      </c>
      <c r="AC1397" s="74">
        <v>26</v>
      </c>
      <c r="AD1397" s="74">
        <v>34</v>
      </c>
      <c r="AE1397" s="74">
        <v>36</v>
      </c>
      <c r="AF1397" s="74">
        <v>34</v>
      </c>
      <c r="AG1397" s="74">
        <v>36</v>
      </c>
      <c r="AH1397" s="74">
        <v>44</v>
      </c>
      <c r="AI1397" s="74">
        <v>26</v>
      </c>
      <c r="AJ1397" s="74">
        <v>25</v>
      </c>
      <c r="AK1397" s="74">
        <v>12</v>
      </c>
      <c r="AL1397" s="74">
        <v>15</v>
      </c>
      <c r="AM1397" s="87">
        <v>1</v>
      </c>
      <c r="AN1397" s="74">
        <v>4</v>
      </c>
      <c r="AO1397" s="88">
        <v>7</v>
      </c>
      <c r="AP1397" s="74">
        <v>19</v>
      </c>
      <c r="AQ1397" s="89">
        <v>264</v>
      </c>
      <c r="AR1397" s="74">
        <v>19</v>
      </c>
      <c r="AS1397" s="74">
        <v>11</v>
      </c>
      <c r="AT1397" s="74">
        <v>97</v>
      </c>
      <c r="AU1397" s="89">
        <v>26</v>
      </c>
      <c r="AV1397" s="95"/>
      <c r="AW1397" s="95"/>
      <c r="AY1397" s="5"/>
    </row>
    <row r="1398" spans="1:51" x14ac:dyDescent="0.2">
      <c r="A1398" s="73" t="s">
        <v>2727</v>
      </c>
      <c r="B1398" s="2" t="s">
        <v>2526</v>
      </c>
      <c r="C1398" s="2" t="s">
        <v>2689</v>
      </c>
      <c r="D1398" s="2" t="s">
        <v>2728</v>
      </c>
      <c r="E1398" s="5">
        <f t="shared" si="22"/>
        <v>1722</v>
      </c>
      <c r="F1398" s="74">
        <v>19</v>
      </c>
      <c r="G1398" s="74">
        <v>23</v>
      </c>
      <c r="H1398" s="74">
        <v>23</v>
      </c>
      <c r="I1398" s="74">
        <v>21</v>
      </c>
      <c r="J1398" s="74">
        <v>16</v>
      </c>
      <c r="K1398" s="74">
        <v>19</v>
      </c>
      <c r="L1398" s="74">
        <v>20</v>
      </c>
      <c r="M1398" s="74">
        <v>20</v>
      </c>
      <c r="N1398" s="74">
        <v>22</v>
      </c>
      <c r="O1398" s="74">
        <v>22</v>
      </c>
      <c r="P1398" s="74">
        <v>23</v>
      </c>
      <c r="Q1398" s="74">
        <v>24</v>
      </c>
      <c r="R1398" s="74">
        <v>24</v>
      </c>
      <c r="S1398" s="74">
        <v>24</v>
      </c>
      <c r="T1398" s="74">
        <v>26</v>
      </c>
      <c r="U1398" s="74">
        <v>18</v>
      </c>
      <c r="V1398" s="74">
        <v>18</v>
      </c>
      <c r="W1398" s="74">
        <v>18</v>
      </c>
      <c r="X1398" s="74">
        <v>16</v>
      </c>
      <c r="Y1398" s="74">
        <v>21</v>
      </c>
      <c r="Z1398" s="74">
        <v>74</v>
      </c>
      <c r="AA1398" s="74">
        <v>70</v>
      </c>
      <c r="AB1398" s="74">
        <v>86</v>
      </c>
      <c r="AC1398" s="74">
        <v>111</v>
      </c>
      <c r="AD1398" s="74">
        <v>130</v>
      </c>
      <c r="AE1398" s="74">
        <v>126</v>
      </c>
      <c r="AF1398" s="74">
        <v>116</v>
      </c>
      <c r="AG1398" s="74">
        <v>98</v>
      </c>
      <c r="AH1398" s="74">
        <v>122</v>
      </c>
      <c r="AI1398" s="74">
        <v>78</v>
      </c>
      <c r="AJ1398" s="74">
        <v>101</v>
      </c>
      <c r="AK1398" s="74">
        <v>67</v>
      </c>
      <c r="AL1398" s="74">
        <v>126</v>
      </c>
      <c r="AM1398" s="87">
        <v>2</v>
      </c>
      <c r="AN1398" s="74">
        <v>9</v>
      </c>
      <c r="AO1398" s="88">
        <v>10</v>
      </c>
      <c r="AP1398" s="74">
        <v>27</v>
      </c>
      <c r="AQ1398" s="89">
        <v>880</v>
      </c>
      <c r="AR1398" s="74">
        <v>60</v>
      </c>
      <c r="AS1398" s="74">
        <v>48</v>
      </c>
      <c r="AT1398" s="74">
        <v>311</v>
      </c>
      <c r="AU1398" s="89">
        <v>37</v>
      </c>
      <c r="AV1398" s="95"/>
      <c r="AW1398" s="95"/>
      <c r="AY1398" s="5"/>
    </row>
    <row r="1399" spans="1:51" x14ac:dyDescent="0.2">
      <c r="A1399" s="73" t="s">
        <v>2729</v>
      </c>
      <c r="B1399" s="2" t="s">
        <v>2526</v>
      </c>
      <c r="C1399" s="2" t="s">
        <v>2689</v>
      </c>
      <c r="D1399" s="2" t="s">
        <v>2730</v>
      </c>
      <c r="E1399" s="5">
        <f t="shared" si="22"/>
        <v>5307</v>
      </c>
      <c r="F1399" s="74">
        <v>101</v>
      </c>
      <c r="G1399" s="74">
        <v>98</v>
      </c>
      <c r="H1399" s="74">
        <v>94</v>
      </c>
      <c r="I1399" s="74">
        <v>92</v>
      </c>
      <c r="J1399" s="74">
        <v>79</v>
      </c>
      <c r="K1399" s="74">
        <v>75</v>
      </c>
      <c r="L1399" s="74">
        <v>77</v>
      </c>
      <c r="M1399" s="74">
        <v>77</v>
      </c>
      <c r="N1399" s="74">
        <v>75</v>
      </c>
      <c r="O1399" s="74">
        <v>80</v>
      </c>
      <c r="P1399" s="74">
        <v>81</v>
      </c>
      <c r="Q1399" s="74">
        <v>83</v>
      </c>
      <c r="R1399" s="74">
        <v>83</v>
      </c>
      <c r="S1399" s="74">
        <v>86</v>
      </c>
      <c r="T1399" s="74">
        <v>95</v>
      </c>
      <c r="U1399" s="74">
        <v>72</v>
      </c>
      <c r="V1399" s="74">
        <v>70</v>
      </c>
      <c r="W1399" s="74">
        <v>69</v>
      </c>
      <c r="X1399" s="74">
        <v>69</v>
      </c>
      <c r="Y1399" s="74">
        <v>95</v>
      </c>
      <c r="Z1399" s="74">
        <v>482</v>
      </c>
      <c r="AA1399" s="74">
        <v>449</v>
      </c>
      <c r="AB1399" s="74">
        <v>398</v>
      </c>
      <c r="AC1399" s="74">
        <v>401</v>
      </c>
      <c r="AD1399" s="74">
        <v>395</v>
      </c>
      <c r="AE1399" s="74">
        <v>333</v>
      </c>
      <c r="AF1399" s="74">
        <v>304</v>
      </c>
      <c r="AG1399" s="74">
        <v>215</v>
      </c>
      <c r="AH1399" s="74">
        <v>166</v>
      </c>
      <c r="AI1399" s="74">
        <v>205</v>
      </c>
      <c r="AJ1399" s="74">
        <v>129</v>
      </c>
      <c r="AK1399" s="74">
        <v>77</v>
      </c>
      <c r="AL1399" s="74">
        <v>102</v>
      </c>
      <c r="AM1399" s="87">
        <v>9</v>
      </c>
      <c r="AN1399" s="74">
        <v>48</v>
      </c>
      <c r="AO1399" s="88">
        <v>53</v>
      </c>
      <c r="AP1399" s="74">
        <v>119</v>
      </c>
      <c r="AQ1399" s="89">
        <v>2730</v>
      </c>
      <c r="AR1399" s="74">
        <v>225</v>
      </c>
      <c r="AS1399" s="74">
        <v>197</v>
      </c>
      <c r="AT1399" s="74">
        <v>1269</v>
      </c>
      <c r="AU1399" s="89">
        <v>160</v>
      </c>
      <c r="AV1399" s="95"/>
      <c r="AW1399" s="95"/>
      <c r="AY1399" s="5"/>
    </row>
    <row r="1400" spans="1:51" x14ac:dyDescent="0.2">
      <c r="A1400" s="73" t="s">
        <v>2731</v>
      </c>
      <c r="B1400" s="2" t="s">
        <v>2526</v>
      </c>
      <c r="C1400" s="2" t="s">
        <v>2689</v>
      </c>
      <c r="D1400" s="2" t="s">
        <v>2732</v>
      </c>
      <c r="E1400" s="5">
        <f t="shared" si="22"/>
        <v>1775</v>
      </c>
      <c r="F1400" s="74">
        <v>17</v>
      </c>
      <c r="G1400" s="74">
        <v>20</v>
      </c>
      <c r="H1400" s="74">
        <v>20</v>
      </c>
      <c r="I1400" s="74">
        <v>19</v>
      </c>
      <c r="J1400" s="74">
        <v>15</v>
      </c>
      <c r="K1400" s="74">
        <v>17</v>
      </c>
      <c r="L1400" s="74">
        <v>17</v>
      </c>
      <c r="M1400" s="74">
        <v>16</v>
      </c>
      <c r="N1400" s="74">
        <v>18</v>
      </c>
      <c r="O1400" s="74">
        <v>18</v>
      </c>
      <c r="P1400" s="74">
        <v>19</v>
      </c>
      <c r="Q1400" s="74">
        <v>20</v>
      </c>
      <c r="R1400" s="74">
        <v>20</v>
      </c>
      <c r="S1400" s="74">
        <v>21</v>
      </c>
      <c r="T1400" s="74">
        <v>23</v>
      </c>
      <c r="U1400" s="74">
        <v>19</v>
      </c>
      <c r="V1400" s="74">
        <v>21</v>
      </c>
      <c r="W1400" s="74">
        <v>19</v>
      </c>
      <c r="X1400" s="74">
        <v>20</v>
      </c>
      <c r="Y1400" s="74">
        <v>25</v>
      </c>
      <c r="Z1400" s="74">
        <v>133</v>
      </c>
      <c r="AA1400" s="74">
        <v>118</v>
      </c>
      <c r="AB1400" s="74">
        <v>120</v>
      </c>
      <c r="AC1400" s="74">
        <v>113</v>
      </c>
      <c r="AD1400" s="74">
        <v>128</v>
      </c>
      <c r="AE1400" s="74">
        <v>121</v>
      </c>
      <c r="AF1400" s="74">
        <v>125</v>
      </c>
      <c r="AG1400" s="74">
        <v>113</v>
      </c>
      <c r="AH1400" s="74">
        <v>104</v>
      </c>
      <c r="AI1400" s="74">
        <v>95</v>
      </c>
      <c r="AJ1400" s="74">
        <v>81</v>
      </c>
      <c r="AK1400" s="74">
        <v>75</v>
      </c>
      <c r="AL1400" s="74">
        <v>65</v>
      </c>
      <c r="AM1400" s="87">
        <v>13</v>
      </c>
      <c r="AN1400" s="74">
        <v>7</v>
      </c>
      <c r="AO1400" s="88">
        <v>10</v>
      </c>
      <c r="AP1400" s="74">
        <v>23</v>
      </c>
      <c r="AQ1400" s="89">
        <v>927</v>
      </c>
      <c r="AR1400" s="74">
        <v>54</v>
      </c>
      <c r="AS1400" s="74">
        <v>51</v>
      </c>
      <c r="AT1400" s="74">
        <v>392</v>
      </c>
      <c r="AU1400" s="89">
        <v>38</v>
      </c>
      <c r="AV1400" s="95"/>
      <c r="AW1400" s="95"/>
      <c r="AY1400" s="5"/>
    </row>
    <row r="1401" spans="1:51" x14ac:dyDescent="0.2">
      <c r="A1401" s="73" t="s">
        <v>2733</v>
      </c>
      <c r="B1401" s="2" t="s">
        <v>2526</v>
      </c>
      <c r="C1401" s="2" t="s">
        <v>2689</v>
      </c>
      <c r="D1401" s="2" t="s">
        <v>2734</v>
      </c>
      <c r="E1401" s="5">
        <f t="shared" si="22"/>
        <v>1467</v>
      </c>
      <c r="F1401" s="74">
        <v>21</v>
      </c>
      <c r="G1401" s="74">
        <v>20</v>
      </c>
      <c r="H1401" s="74">
        <v>16</v>
      </c>
      <c r="I1401" s="74">
        <v>14</v>
      </c>
      <c r="J1401" s="74">
        <v>11</v>
      </c>
      <c r="K1401" s="74">
        <v>12</v>
      </c>
      <c r="L1401" s="74">
        <v>11</v>
      </c>
      <c r="M1401" s="74">
        <v>12</v>
      </c>
      <c r="N1401" s="74">
        <v>12</v>
      </c>
      <c r="O1401" s="74">
        <v>14</v>
      </c>
      <c r="P1401" s="74">
        <v>16</v>
      </c>
      <c r="Q1401" s="74">
        <v>19</v>
      </c>
      <c r="R1401" s="74">
        <v>20</v>
      </c>
      <c r="S1401" s="74">
        <v>20</v>
      </c>
      <c r="T1401" s="74">
        <v>21</v>
      </c>
      <c r="U1401" s="74">
        <v>15</v>
      </c>
      <c r="V1401" s="74">
        <v>13</v>
      </c>
      <c r="W1401" s="74">
        <v>13</v>
      </c>
      <c r="X1401" s="74">
        <v>13</v>
      </c>
      <c r="Y1401" s="74">
        <v>20</v>
      </c>
      <c r="Z1401" s="74">
        <v>89</v>
      </c>
      <c r="AA1401" s="74">
        <v>77</v>
      </c>
      <c r="AB1401" s="74">
        <v>74</v>
      </c>
      <c r="AC1401" s="74">
        <v>108</v>
      </c>
      <c r="AD1401" s="74">
        <v>96</v>
      </c>
      <c r="AE1401" s="74">
        <v>80</v>
      </c>
      <c r="AF1401" s="74">
        <v>116</v>
      </c>
      <c r="AG1401" s="74">
        <v>78</v>
      </c>
      <c r="AH1401" s="74">
        <v>92</v>
      </c>
      <c r="AI1401" s="74">
        <v>109</v>
      </c>
      <c r="AJ1401" s="74">
        <v>72</v>
      </c>
      <c r="AK1401" s="74">
        <v>93</v>
      </c>
      <c r="AL1401" s="74">
        <v>70</v>
      </c>
      <c r="AM1401" s="87">
        <v>2</v>
      </c>
      <c r="AN1401" s="74">
        <v>9</v>
      </c>
      <c r="AO1401" s="88">
        <v>12</v>
      </c>
      <c r="AP1401" s="74">
        <v>28</v>
      </c>
      <c r="AQ1401" s="89">
        <v>745</v>
      </c>
      <c r="AR1401" s="74">
        <v>47</v>
      </c>
      <c r="AS1401" s="74">
        <v>39</v>
      </c>
      <c r="AT1401" s="74">
        <v>266</v>
      </c>
      <c r="AU1401" s="89">
        <v>45</v>
      </c>
      <c r="AV1401" s="95"/>
      <c r="AW1401" s="95"/>
      <c r="AY1401" s="5"/>
    </row>
    <row r="1402" spans="1:51" x14ac:dyDescent="0.2">
      <c r="A1402" s="73" t="s">
        <v>2735</v>
      </c>
      <c r="B1402" s="2" t="s">
        <v>2526</v>
      </c>
      <c r="C1402" s="2" t="s">
        <v>2689</v>
      </c>
      <c r="D1402" s="2" t="s">
        <v>2736</v>
      </c>
      <c r="E1402" s="5">
        <f t="shared" si="22"/>
        <v>284</v>
      </c>
      <c r="F1402" s="74">
        <v>1</v>
      </c>
      <c r="G1402" s="74">
        <v>3</v>
      </c>
      <c r="H1402" s="74">
        <v>3</v>
      </c>
      <c r="I1402" s="74">
        <v>3</v>
      </c>
      <c r="J1402" s="74">
        <v>2</v>
      </c>
      <c r="K1402" s="74">
        <v>3</v>
      </c>
      <c r="L1402" s="74">
        <v>3</v>
      </c>
      <c r="M1402" s="74">
        <v>3</v>
      </c>
      <c r="N1402" s="74">
        <v>3</v>
      </c>
      <c r="O1402" s="74">
        <v>1</v>
      </c>
      <c r="P1402" s="74">
        <v>4</v>
      </c>
      <c r="Q1402" s="74">
        <v>4</v>
      </c>
      <c r="R1402" s="74">
        <v>4</v>
      </c>
      <c r="S1402" s="74">
        <v>4</v>
      </c>
      <c r="T1402" s="74">
        <v>1</v>
      </c>
      <c r="U1402" s="74">
        <v>2</v>
      </c>
      <c r="V1402" s="74">
        <v>2</v>
      </c>
      <c r="W1402" s="74">
        <v>2</v>
      </c>
      <c r="X1402" s="74">
        <v>2</v>
      </c>
      <c r="Y1402" s="74">
        <v>6</v>
      </c>
      <c r="Z1402" s="74">
        <v>14</v>
      </c>
      <c r="AA1402" s="74">
        <v>11</v>
      </c>
      <c r="AB1402" s="74">
        <v>18</v>
      </c>
      <c r="AC1402" s="74">
        <v>13</v>
      </c>
      <c r="AD1402" s="74">
        <v>20</v>
      </c>
      <c r="AE1402" s="74">
        <v>15</v>
      </c>
      <c r="AF1402" s="74">
        <v>23</v>
      </c>
      <c r="AG1402" s="74">
        <v>14</v>
      </c>
      <c r="AH1402" s="74">
        <v>27</v>
      </c>
      <c r="AI1402" s="74">
        <v>22</v>
      </c>
      <c r="AJ1402" s="74">
        <v>14</v>
      </c>
      <c r="AK1402" s="74">
        <v>13</v>
      </c>
      <c r="AL1402" s="74">
        <v>24</v>
      </c>
      <c r="AM1402" s="87">
        <v>1</v>
      </c>
      <c r="AN1402" s="74">
        <v>0</v>
      </c>
      <c r="AO1402" s="88">
        <v>1</v>
      </c>
      <c r="AP1402" s="74">
        <v>8</v>
      </c>
      <c r="AQ1402" s="89">
        <v>152</v>
      </c>
      <c r="AR1402" s="74">
        <v>9</v>
      </c>
      <c r="AS1402" s="74">
        <v>7</v>
      </c>
      <c r="AT1402" s="74">
        <v>49</v>
      </c>
      <c r="AU1402" s="89">
        <v>12</v>
      </c>
      <c r="AV1402" s="95"/>
      <c r="AW1402" s="95"/>
      <c r="AY1402" s="5"/>
    </row>
    <row r="1403" spans="1:51" x14ac:dyDescent="0.2">
      <c r="A1403" s="73" t="s">
        <v>2737</v>
      </c>
      <c r="B1403" s="2" t="s">
        <v>2526</v>
      </c>
      <c r="C1403" s="2" t="s">
        <v>2689</v>
      </c>
      <c r="D1403" s="2" t="s">
        <v>2738</v>
      </c>
      <c r="E1403" s="5">
        <f t="shared" si="22"/>
        <v>640</v>
      </c>
      <c r="F1403" s="74">
        <v>5</v>
      </c>
      <c r="G1403" s="74">
        <v>10</v>
      </c>
      <c r="H1403" s="74">
        <v>10</v>
      </c>
      <c r="I1403" s="74">
        <v>10</v>
      </c>
      <c r="J1403" s="74">
        <v>9</v>
      </c>
      <c r="K1403" s="74">
        <v>10</v>
      </c>
      <c r="L1403" s="74">
        <v>10</v>
      </c>
      <c r="M1403" s="74">
        <v>10</v>
      </c>
      <c r="N1403" s="74">
        <v>10</v>
      </c>
      <c r="O1403" s="74">
        <v>6</v>
      </c>
      <c r="P1403" s="74">
        <v>9</v>
      </c>
      <c r="Q1403" s="74">
        <v>9</v>
      </c>
      <c r="R1403" s="74">
        <v>8</v>
      </c>
      <c r="S1403" s="74">
        <v>7</v>
      </c>
      <c r="T1403" s="74">
        <v>10</v>
      </c>
      <c r="U1403" s="74">
        <v>6</v>
      </c>
      <c r="V1403" s="74">
        <v>5</v>
      </c>
      <c r="W1403" s="74">
        <v>4</v>
      </c>
      <c r="X1403" s="74">
        <v>4</v>
      </c>
      <c r="Y1403" s="74">
        <v>7</v>
      </c>
      <c r="Z1403" s="74">
        <v>38</v>
      </c>
      <c r="AA1403" s="74">
        <v>40</v>
      </c>
      <c r="AB1403" s="74">
        <v>49</v>
      </c>
      <c r="AC1403" s="74">
        <v>36</v>
      </c>
      <c r="AD1403" s="74">
        <v>35</v>
      </c>
      <c r="AE1403" s="74">
        <v>39</v>
      </c>
      <c r="AF1403" s="74">
        <v>47</v>
      </c>
      <c r="AG1403" s="74">
        <v>28</v>
      </c>
      <c r="AH1403" s="74">
        <v>26</v>
      </c>
      <c r="AI1403" s="74">
        <v>39</v>
      </c>
      <c r="AJ1403" s="74">
        <v>26</v>
      </c>
      <c r="AK1403" s="74">
        <v>34</v>
      </c>
      <c r="AL1403" s="74">
        <v>44</v>
      </c>
      <c r="AM1403" s="87">
        <v>1</v>
      </c>
      <c r="AN1403" s="74">
        <v>3</v>
      </c>
      <c r="AO1403" s="88">
        <v>2</v>
      </c>
      <c r="AP1403" s="74">
        <v>9</v>
      </c>
      <c r="AQ1403" s="89">
        <v>327</v>
      </c>
      <c r="AR1403" s="74">
        <v>23</v>
      </c>
      <c r="AS1403" s="74">
        <v>14</v>
      </c>
      <c r="AT1403" s="74">
        <v>123</v>
      </c>
      <c r="AU1403" s="89">
        <v>19</v>
      </c>
      <c r="AV1403" s="95"/>
      <c r="AW1403" s="95"/>
      <c r="AY1403" s="5"/>
    </row>
    <row r="1404" spans="1:51" x14ac:dyDescent="0.2">
      <c r="A1404" s="73" t="s">
        <v>2739</v>
      </c>
      <c r="B1404" s="2" t="s">
        <v>2526</v>
      </c>
      <c r="C1404" s="2" t="s">
        <v>2689</v>
      </c>
      <c r="D1404" s="2" t="s">
        <v>2740</v>
      </c>
      <c r="E1404" s="5">
        <f t="shared" si="22"/>
        <v>2667</v>
      </c>
      <c r="F1404" s="74">
        <v>40</v>
      </c>
      <c r="G1404" s="74">
        <v>41</v>
      </c>
      <c r="H1404" s="74">
        <v>38</v>
      </c>
      <c r="I1404" s="74">
        <v>37</v>
      </c>
      <c r="J1404" s="74">
        <v>32</v>
      </c>
      <c r="K1404" s="74">
        <v>31</v>
      </c>
      <c r="L1404" s="74">
        <v>31</v>
      </c>
      <c r="M1404" s="74">
        <v>32</v>
      </c>
      <c r="N1404" s="74">
        <v>32</v>
      </c>
      <c r="O1404" s="74">
        <v>34</v>
      </c>
      <c r="P1404" s="74">
        <v>36</v>
      </c>
      <c r="Q1404" s="74">
        <v>37</v>
      </c>
      <c r="R1404" s="74">
        <v>39</v>
      </c>
      <c r="S1404" s="74">
        <v>38</v>
      </c>
      <c r="T1404" s="74">
        <v>46</v>
      </c>
      <c r="U1404" s="74">
        <v>38</v>
      </c>
      <c r="V1404" s="74">
        <v>39</v>
      </c>
      <c r="W1404" s="74">
        <v>38</v>
      </c>
      <c r="X1404" s="74">
        <v>37</v>
      </c>
      <c r="Y1404" s="74">
        <v>45</v>
      </c>
      <c r="Z1404" s="74">
        <v>184</v>
      </c>
      <c r="AA1404" s="74">
        <v>209</v>
      </c>
      <c r="AB1404" s="74">
        <v>222</v>
      </c>
      <c r="AC1404" s="74">
        <v>193</v>
      </c>
      <c r="AD1404" s="74">
        <v>199</v>
      </c>
      <c r="AE1404" s="74">
        <v>181</v>
      </c>
      <c r="AF1404" s="74">
        <v>178</v>
      </c>
      <c r="AG1404" s="74">
        <v>121</v>
      </c>
      <c r="AH1404" s="74">
        <v>128</v>
      </c>
      <c r="AI1404" s="74">
        <v>92</v>
      </c>
      <c r="AJ1404" s="74">
        <v>84</v>
      </c>
      <c r="AK1404" s="74">
        <v>69</v>
      </c>
      <c r="AL1404" s="74">
        <v>66</v>
      </c>
      <c r="AM1404" s="87">
        <v>4</v>
      </c>
      <c r="AN1404" s="74">
        <v>17</v>
      </c>
      <c r="AO1404" s="88">
        <v>23</v>
      </c>
      <c r="AP1404" s="74">
        <v>51</v>
      </c>
      <c r="AQ1404" s="89">
        <v>1401</v>
      </c>
      <c r="AR1404" s="74">
        <v>96</v>
      </c>
      <c r="AS1404" s="74">
        <v>104</v>
      </c>
      <c r="AT1404" s="74">
        <v>645</v>
      </c>
      <c r="AU1404" s="89">
        <v>71</v>
      </c>
      <c r="AV1404" s="95"/>
      <c r="AW1404" s="95"/>
      <c r="AY1404" s="5"/>
    </row>
    <row r="1405" spans="1:51" x14ac:dyDescent="0.2">
      <c r="A1405" s="73" t="s">
        <v>2741</v>
      </c>
      <c r="B1405" s="2" t="s">
        <v>2526</v>
      </c>
      <c r="C1405" s="2" t="s">
        <v>2689</v>
      </c>
      <c r="D1405" s="2" t="s">
        <v>2742</v>
      </c>
      <c r="E1405" s="5">
        <f t="shared" si="22"/>
        <v>12603</v>
      </c>
      <c r="F1405" s="74">
        <v>178</v>
      </c>
      <c r="G1405" s="74">
        <v>183</v>
      </c>
      <c r="H1405" s="74">
        <v>187</v>
      </c>
      <c r="I1405" s="74">
        <v>189</v>
      </c>
      <c r="J1405" s="74">
        <v>176</v>
      </c>
      <c r="K1405" s="74">
        <v>167</v>
      </c>
      <c r="L1405" s="74">
        <v>169</v>
      </c>
      <c r="M1405" s="74">
        <v>167</v>
      </c>
      <c r="N1405" s="74">
        <v>169</v>
      </c>
      <c r="O1405" s="74">
        <v>172</v>
      </c>
      <c r="P1405" s="74">
        <v>177</v>
      </c>
      <c r="Q1405" s="74">
        <v>175</v>
      </c>
      <c r="R1405" s="74">
        <v>178</v>
      </c>
      <c r="S1405" s="74">
        <v>184</v>
      </c>
      <c r="T1405" s="74">
        <v>219</v>
      </c>
      <c r="U1405" s="74">
        <v>174</v>
      </c>
      <c r="V1405" s="74">
        <v>181</v>
      </c>
      <c r="W1405" s="74">
        <v>185</v>
      </c>
      <c r="X1405" s="74">
        <v>182</v>
      </c>
      <c r="Y1405" s="74">
        <v>238</v>
      </c>
      <c r="Z1405" s="74">
        <v>1040</v>
      </c>
      <c r="AA1405" s="74">
        <v>989</v>
      </c>
      <c r="AB1405" s="74">
        <v>976</v>
      </c>
      <c r="AC1405" s="74">
        <v>992</v>
      </c>
      <c r="AD1405" s="74">
        <v>891</v>
      </c>
      <c r="AE1405" s="74">
        <v>756</v>
      </c>
      <c r="AF1405" s="74">
        <v>733</v>
      </c>
      <c r="AG1405" s="74">
        <v>656</v>
      </c>
      <c r="AH1405" s="74">
        <v>507</v>
      </c>
      <c r="AI1405" s="74">
        <v>475</v>
      </c>
      <c r="AJ1405" s="74">
        <v>341</v>
      </c>
      <c r="AK1405" s="74">
        <v>273</v>
      </c>
      <c r="AL1405" s="74">
        <v>324</v>
      </c>
      <c r="AM1405" s="87">
        <v>15</v>
      </c>
      <c r="AN1405" s="74">
        <v>92</v>
      </c>
      <c r="AO1405" s="88">
        <v>86</v>
      </c>
      <c r="AP1405" s="74">
        <v>204</v>
      </c>
      <c r="AQ1405" s="89">
        <v>6549</v>
      </c>
      <c r="AR1405" s="74">
        <v>499</v>
      </c>
      <c r="AS1405" s="74">
        <v>516</v>
      </c>
      <c r="AT1405" s="74">
        <v>2894</v>
      </c>
      <c r="AU1405" s="89">
        <v>268</v>
      </c>
      <c r="AV1405" s="95"/>
      <c r="AW1405" s="95"/>
      <c r="AY1405" s="5"/>
    </row>
    <row r="1406" spans="1:51" x14ac:dyDescent="0.2">
      <c r="A1406" s="73" t="s">
        <v>2743</v>
      </c>
      <c r="B1406" s="2" t="s">
        <v>2526</v>
      </c>
      <c r="C1406" s="2" t="s">
        <v>2689</v>
      </c>
      <c r="D1406" s="2" t="s">
        <v>2744</v>
      </c>
      <c r="E1406" s="5">
        <f t="shared" si="22"/>
        <v>572</v>
      </c>
      <c r="F1406" s="74">
        <v>7</v>
      </c>
      <c r="G1406" s="74">
        <v>10</v>
      </c>
      <c r="H1406" s="74">
        <v>10</v>
      </c>
      <c r="I1406" s="74">
        <v>10</v>
      </c>
      <c r="J1406" s="74">
        <v>4</v>
      </c>
      <c r="K1406" s="74">
        <v>7</v>
      </c>
      <c r="L1406" s="74">
        <v>7</v>
      </c>
      <c r="M1406" s="74">
        <v>7</v>
      </c>
      <c r="N1406" s="74">
        <v>7</v>
      </c>
      <c r="O1406" s="74">
        <v>9</v>
      </c>
      <c r="P1406" s="74">
        <v>7</v>
      </c>
      <c r="Q1406" s="74">
        <v>8</v>
      </c>
      <c r="R1406" s="74">
        <v>8</v>
      </c>
      <c r="S1406" s="74">
        <v>8</v>
      </c>
      <c r="T1406" s="74">
        <v>11</v>
      </c>
      <c r="U1406" s="74">
        <v>8</v>
      </c>
      <c r="V1406" s="74">
        <v>8</v>
      </c>
      <c r="W1406" s="74">
        <v>8</v>
      </c>
      <c r="X1406" s="74">
        <v>8</v>
      </c>
      <c r="Y1406" s="74">
        <v>8</v>
      </c>
      <c r="Z1406" s="74">
        <v>32</v>
      </c>
      <c r="AA1406" s="74">
        <v>31</v>
      </c>
      <c r="AB1406" s="74">
        <v>34</v>
      </c>
      <c r="AC1406" s="74">
        <v>33</v>
      </c>
      <c r="AD1406" s="74">
        <v>38</v>
      </c>
      <c r="AE1406" s="74">
        <v>23</v>
      </c>
      <c r="AF1406" s="74">
        <v>25</v>
      </c>
      <c r="AG1406" s="74">
        <v>27</v>
      </c>
      <c r="AH1406" s="74">
        <v>33</v>
      </c>
      <c r="AI1406" s="74">
        <v>52</v>
      </c>
      <c r="AJ1406" s="74">
        <v>34</v>
      </c>
      <c r="AK1406" s="74">
        <v>16</v>
      </c>
      <c r="AL1406" s="74">
        <v>34</v>
      </c>
      <c r="AM1406" s="87">
        <v>1</v>
      </c>
      <c r="AN1406" s="74">
        <v>4</v>
      </c>
      <c r="AO1406" s="88">
        <v>3</v>
      </c>
      <c r="AP1406" s="74">
        <v>14</v>
      </c>
      <c r="AQ1406" s="89">
        <v>292</v>
      </c>
      <c r="AR1406" s="74">
        <v>22</v>
      </c>
      <c r="AS1406" s="74">
        <v>20</v>
      </c>
      <c r="AT1406" s="74">
        <v>99</v>
      </c>
      <c r="AU1406" s="89">
        <v>20</v>
      </c>
      <c r="AV1406" s="95"/>
      <c r="AW1406" s="95"/>
      <c r="AY1406" s="5"/>
    </row>
    <row r="1407" spans="1:51" x14ac:dyDescent="0.2">
      <c r="A1407" s="73" t="s">
        <v>2745</v>
      </c>
      <c r="B1407" s="2" t="s">
        <v>2526</v>
      </c>
      <c r="C1407" s="2" t="s">
        <v>2689</v>
      </c>
      <c r="D1407" s="2" t="s">
        <v>2746</v>
      </c>
      <c r="E1407" s="5">
        <f t="shared" si="22"/>
        <v>844</v>
      </c>
      <c r="F1407" s="74">
        <v>7</v>
      </c>
      <c r="G1407" s="74">
        <v>10</v>
      </c>
      <c r="H1407" s="74">
        <v>9</v>
      </c>
      <c r="I1407" s="74">
        <v>8</v>
      </c>
      <c r="J1407" s="74">
        <v>1</v>
      </c>
      <c r="K1407" s="74">
        <v>6</v>
      </c>
      <c r="L1407" s="74">
        <v>6</v>
      </c>
      <c r="M1407" s="74">
        <v>7</v>
      </c>
      <c r="N1407" s="74">
        <v>8</v>
      </c>
      <c r="O1407" s="74">
        <v>9</v>
      </c>
      <c r="P1407" s="74">
        <v>9</v>
      </c>
      <c r="Q1407" s="74">
        <v>10</v>
      </c>
      <c r="R1407" s="74">
        <v>10</v>
      </c>
      <c r="S1407" s="74">
        <v>10</v>
      </c>
      <c r="T1407" s="74">
        <v>9</v>
      </c>
      <c r="U1407" s="74">
        <v>7</v>
      </c>
      <c r="V1407" s="74">
        <v>5</v>
      </c>
      <c r="W1407" s="74">
        <v>4</v>
      </c>
      <c r="X1407" s="74">
        <v>5</v>
      </c>
      <c r="Y1407" s="74">
        <v>7</v>
      </c>
      <c r="Z1407" s="74">
        <v>41</v>
      </c>
      <c r="AA1407" s="74">
        <v>29</v>
      </c>
      <c r="AB1407" s="74">
        <v>48</v>
      </c>
      <c r="AC1407" s="74">
        <v>52</v>
      </c>
      <c r="AD1407" s="74">
        <v>51</v>
      </c>
      <c r="AE1407" s="74">
        <v>53</v>
      </c>
      <c r="AF1407" s="74">
        <v>66</v>
      </c>
      <c r="AG1407" s="74">
        <v>65</v>
      </c>
      <c r="AH1407" s="74">
        <v>61</v>
      </c>
      <c r="AI1407" s="74">
        <v>58</v>
      </c>
      <c r="AJ1407" s="74">
        <v>50</v>
      </c>
      <c r="AK1407" s="74">
        <v>50</v>
      </c>
      <c r="AL1407" s="74">
        <v>73</v>
      </c>
      <c r="AM1407" s="87">
        <v>1</v>
      </c>
      <c r="AN1407" s="74">
        <v>4</v>
      </c>
      <c r="AO1407" s="88">
        <v>3</v>
      </c>
      <c r="AP1407" s="74">
        <v>15</v>
      </c>
      <c r="AQ1407" s="89">
        <v>446</v>
      </c>
      <c r="AR1407" s="74">
        <v>24</v>
      </c>
      <c r="AS1407" s="74">
        <v>14</v>
      </c>
      <c r="AT1407" s="74">
        <v>143</v>
      </c>
      <c r="AU1407" s="89">
        <v>22</v>
      </c>
      <c r="AV1407" s="95"/>
      <c r="AW1407" s="95"/>
      <c r="AY1407" s="5"/>
    </row>
    <row r="1408" spans="1:51" x14ac:dyDescent="0.2">
      <c r="A1408" s="73" t="s">
        <v>2747</v>
      </c>
      <c r="B1408" s="2" t="s">
        <v>2526</v>
      </c>
      <c r="C1408" s="2" t="s">
        <v>2689</v>
      </c>
      <c r="D1408" s="2" t="s">
        <v>2748</v>
      </c>
      <c r="E1408" s="5">
        <f t="shared" si="22"/>
        <v>5001</v>
      </c>
      <c r="F1408" s="74">
        <v>101</v>
      </c>
      <c r="G1408" s="74">
        <v>94</v>
      </c>
      <c r="H1408" s="74">
        <v>91</v>
      </c>
      <c r="I1408" s="74">
        <v>83</v>
      </c>
      <c r="J1408" s="74">
        <v>74</v>
      </c>
      <c r="K1408" s="74">
        <v>69</v>
      </c>
      <c r="L1408" s="74">
        <v>67</v>
      </c>
      <c r="M1408" s="74">
        <v>67</v>
      </c>
      <c r="N1408" s="74">
        <v>67</v>
      </c>
      <c r="O1408" s="74">
        <v>71</v>
      </c>
      <c r="P1408" s="74">
        <v>73</v>
      </c>
      <c r="Q1408" s="74">
        <v>74</v>
      </c>
      <c r="R1408" s="74">
        <v>75</v>
      </c>
      <c r="S1408" s="74">
        <v>73</v>
      </c>
      <c r="T1408" s="74">
        <v>81</v>
      </c>
      <c r="U1408" s="74">
        <v>64</v>
      </c>
      <c r="V1408" s="74">
        <v>64</v>
      </c>
      <c r="W1408" s="74">
        <v>64</v>
      </c>
      <c r="X1408" s="74">
        <v>66</v>
      </c>
      <c r="Y1408" s="74">
        <v>83</v>
      </c>
      <c r="Z1408" s="74">
        <v>438</v>
      </c>
      <c r="AA1408" s="74">
        <v>369</v>
      </c>
      <c r="AB1408" s="74">
        <v>375</v>
      </c>
      <c r="AC1408" s="74">
        <v>398</v>
      </c>
      <c r="AD1408" s="74">
        <v>378</v>
      </c>
      <c r="AE1408" s="74">
        <v>319</v>
      </c>
      <c r="AF1408" s="74">
        <v>300</v>
      </c>
      <c r="AG1408" s="74">
        <v>222</v>
      </c>
      <c r="AH1408" s="74">
        <v>240</v>
      </c>
      <c r="AI1408" s="74">
        <v>171</v>
      </c>
      <c r="AJ1408" s="74">
        <v>116</v>
      </c>
      <c r="AK1408" s="74">
        <v>72</v>
      </c>
      <c r="AL1408" s="74">
        <v>102</v>
      </c>
      <c r="AM1408" s="87">
        <v>19</v>
      </c>
      <c r="AN1408" s="74">
        <v>47</v>
      </c>
      <c r="AO1408" s="88">
        <v>54</v>
      </c>
      <c r="AP1408" s="74">
        <v>116</v>
      </c>
      <c r="AQ1408" s="89">
        <v>2574</v>
      </c>
      <c r="AR1408" s="74">
        <v>197</v>
      </c>
      <c r="AS1408" s="74">
        <v>180</v>
      </c>
      <c r="AT1408" s="74">
        <v>1191</v>
      </c>
      <c r="AU1408" s="89">
        <v>156</v>
      </c>
      <c r="AV1408" s="95"/>
      <c r="AW1408" s="95"/>
      <c r="AY1408" s="5"/>
    </row>
    <row r="1409" spans="1:51" x14ac:dyDescent="0.2">
      <c r="A1409" s="73" t="s">
        <v>2749</v>
      </c>
      <c r="B1409" s="2" t="s">
        <v>2526</v>
      </c>
      <c r="C1409" s="2" t="s">
        <v>2689</v>
      </c>
      <c r="D1409" s="2" t="s">
        <v>2750</v>
      </c>
      <c r="E1409" s="5">
        <f t="shared" si="22"/>
        <v>2126</v>
      </c>
      <c r="F1409" s="74">
        <v>19</v>
      </c>
      <c r="G1409" s="74">
        <v>25</v>
      </c>
      <c r="H1409" s="74">
        <v>26</v>
      </c>
      <c r="I1409" s="74">
        <v>27</v>
      </c>
      <c r="J1409" s="74">
        <v>27</v>
      </c>
      <c r="K1409" s="74">
        <v>24</v>
      </c>
      <c r="L1409" s="74">
        <v>24</v>
      </c>
      <c r="M1409" s="74">
        <v>24</v>
      </c>
      <c r="N1409" s="74">
        <v>24</v>
      </c>
      <c r="O1409" s="74">
        <v>25</v>
      </c>
      <c r="P1409" s="74">
        <v>24</v>
      </c>
      <c r="Q1409" s="74">
        <v>24</v>
      </c>
      <c r="R1409" s="74">
        <v>24</v>
      </c>
      <c r="S1409" s="74">
        <v>25</v>
      </c>
      <c r="T1409" s="74">
        <v>30</v>
      </c>
      <c r="U1409" s="74">
        <v>22</v>
      </c>
      <c r="V1409" s="74">
        <v>26</v>
      </c>
      <c r="W1409" s="74">
        <v>24</v>
      </c>
      <c r="X1409" s="74">
        <v>24</v>
      </c>
      <c r="Y1409" s="74">
        <v>33</v>
      </c>
      <c r="Z1409" s="74">
        <v>146</v>
      </c>
      <c r="AA1409" s="74">
        <v>167</v>
      </c>
      <c r="AB1409" s="74">
        <v>123</v>
      </c>
      <c r="AC1409" s="74">
        <v>166</v>
      </c>
      <c r="AD1409" s="74">
        <v>145</v>
      </c>
      <c r="AE1409" s="74">
        <v>154</v>
      </c>
      <c r="AF1409" s="74">
        <v>151</v>
      </c>
      <c r="AG1409" s="74">
        <v>140</v>
      </c>
      <c r="AH1409" s="74">
        <v>108</v>
      </c>
      <c r="AI1409" s="74">
        <v>104</v>
      </c>
      <c r="AJ1409" s="74">
        <v>77</v>
      </c>
      <c r="AK1409" s="74">
        <v>65</v>
      </c>
      <c r="AL1409" s="74">
        <v>79</v>
      </c>
      <c r="AM1409" s="87">
        <v>2</v>
      </c>
      <c r="AN1409" s="74">
        <v>8</v>
      </c>
      <c r="AO1409" s="88">
        <v>11</v>
      </c>
      <c r="AP1409" s="74">
        <v>28</v>
      </c>
      <c r="AQ1409" s="89">
        <v>1104</v>
      </c>
      <c r="AR1409" s="74">
        <v>64</v>
      </c>
      <c r="AS1409" s="74">
        <v>71</v>
      </c>
      <c r="AT1409" s="74">
        <v>468</v>
      </c>
      <c r="AU1409" s="89">
        <v>42</v>
      </c>
      <c r="AV1409" s="95"/>
      <c r="AW1409" s="95"/>
      <c r="AY1409" s="5"/>
    </row>
    <row r="1410" spans="1:51" x14ac:dyDescent="0.2">
      <c r="A1410" s="73" t="s">
        <v>2751</v>
      </c>
      <c r="B1410" s="2" t="s">
        <v>2526</v>
      </c>
      <c r="C1410" s="2" t="s">
        <v>2752</v>
      </c>
      <c r="D1410" s="2" t="s">
        <v>2753</v>
      </c>
      <c r="E1410" s="5">
        <f t="shared" si="22"/>
        <v>64455</v>
      </c>
      <c r="F1410" s="74">
        <v>845</v>
      </c>
      <c r="G1410" s="74">
        <v>796</v>
      </c>
      <c r="H1410" s="74">
        <v>759</v>
      </c>
      <c r="I1410" s="74">
        <v>739</v>
      </c>
      <c r="J1410" s="74">
        <v>667</v>
      </c>
      <c r="K1410" s="74">
        <v>651</v>
      </c>
      <c r="L1410" s="74">
        <v>663</v>
      </c>
      <c r="M1410" s="74">
        <v>681</v>
      </c>
      <c r="N1410" s="74">
        <v>704</v>
      </c>
      <c r="O1410" s="74">
        <v>740</v>
      </c>
      <c r="P1410" s="74">
        <v>789</v>
      </c>
      <c r="Q1410" s="74">
        <v>825</v>
      </c>
      <c r="R1410" s="74">
        <v>850</v>
      </c>
      <c r="S1410" s="74">
        <v>855</v>
      </c>
      <c r="T1410" s="74">
        <v>963</v>
      </c>
      <c r="U1410" s="74">
        <v>730</v>
      </c>
      <c r="V1410" s="74">
        <v>724</v>
      </c>
      <c r="W1410" s="74">
        <v>720</v>
      </c>
      <c r="X1410" s="74">
        <v>719</v>
      </c>
      <c r="Y1410" s="74">
        <v>963</v>
      </c>
      <c r="Z1410" s="74">
        <v>4576</v>
      </c>
      <c r="AA1410" s="74">
        <v>4523</v>
      </c>
      <c r="AB1410" s="74">
        <v>4277</v>
      </c>
      <c r="AC1410" s="74">
        <v>4669</v>
      </c>
      <c r="AD1410" s="74">
        <v>4798</v>
      </c>
      <c r="AE1410" s="74">
        <v>4538</v>
      </c>
      <c r="AF1410" s="74">
        <v>4463</v>
      </c>
      <c r="AG1410" s="74">
        <v>4022</v>
      </c>
      <c r="AH1410" s="74">
        <v>3212</v>
      </c>
      <c r="AI1410" s="74">
        <v>3021</v>
      </c>
      <c r="AJ1410" s="74">
        <v>2601</v>
      </c>
      <c r="AK1410" s="74">
        <v>1846</v>
      </c>
      <c r="AL1410" s="74">
        <v>2526</v>
      </c>
      <c r="AM1410" s="87">
        <v>81</v>
      </c>
      <c r="AN1410" s="74">
        <v>417</v>
      </c>
      <c r="AO1410" s="88">
        <v>428</v>
      </c>
      <c r="AP1410" s="74">
        <v>943</v>
      </c>
      <c r="AQ1410" s="89">
        <v>33259</v>
      </c>
      <c r="AR1410" s="74">
        <v>2215</v>
      </c>
      <c r="AS1410" s="74">
        <v>2042</v>
      </c>
      <c r="AT1410" s="74">
        <v>14203</v>
      </c>
      <c r="AU1410" s="89">
        <v>1249</v>
      </c>
      <c r="AV1410" s="95"/>
      <c r="AW1410" s="95"/>
      <c r="AY1410" s="5"/>
    </row>
    <row r="1411" spans="1:51" x14ac:dyDescent="0.2">
      <c r="A1411" s="73" t="s">
        <v>2754</v>
      </c>
      <c r="B1411" s="2" t="s">
        <v>2526</v>
      </c>
      <c r="C1411" s="2" t="s">
        <v>2752</v>
      </c>
      <c r="D1411" s="2" t="s">
        <v>2755</v>
      </c>
      <c r="E1411" s="5">
        <f t="shared" si="22"/>
        <v>2940</v>
      </c>
      <c r="F1411" s="74">
        <v>31</v>
      </c>
      <c r="G1411" s="74">
        <v>41</v>
      </c>
      <c r="H1411" s="74">
        <v>50</v>
      </c>
      <c r="I1411" s="74">
        <v>54</v>
      </c>
      <c r="J1411" s="74">
        <v>53</v>
      </c>
      <c r="K1411" s="74">
        <v>54</v>
      </c>
      <c r="L1411" s="74">
        <v>55</v>
      </c>
      <c r="M1411" s="74">
        <v>55</v>
      </c>
      <c r="N1411" s="74">
        <v>57</v>
      </c>
      <c r="O1411" s="74">
        <v>56</v>
      </c>
      <c r="P1411" s="74">
        <v>55</v>
      </c>
      <c r="Q1411" s="74">
        <v>54</v>
      </c>
      <c r="R1411" s="74">
        <v>51</v>
      </c>
      <c r="S1411" s="74">
        <v>49</v>
      </c>
      <c r="T1411" s="74">
        <v>51</v>
      </c>
      <c r="U1411" s="74">
        <v>34</v>
      </c>
      <c r="V1411" s="74">
        <v>32</v>
      </c>
      <c r="W1411" s="74">
        <v>28</v>
      </c>
      <c r="X1411" s="74">
        <v>28</v>
      </c>
      <c r="Y1411" s="74">
        <v>40</v>
      </c>
      <c r="Z1411" s="74">
        <v>196</v>
      </c>
      <c r="AA1411" s="74">
        <v>178</v>
      </c>
      <c r="AB1411" s="74">
        <v>176</v>
      </c>
      <c r="AC1411" s="74">
        <v>185</v>
      </c>
      <c r="AD1411" s="74">
        <v>173</v>
      </c>
      <c r="AE1411" s="74">
        <v>196</v>
      </c>
      <c r="AF1411" s="74">
        <v>178</v>
      </c>
      <c r="AG1411" s="74">
        <v>157</v>
      </c>
      <c r="AH1411" s="74">
        <v>143</v>
      </c>
      <c r="AI1411" s="74">
        <v>147</v>
      </c>
      <c r="AJ1411" s="74">
        <v>108</v>
      </c>
      <c r="AK1411" s="74">
        <v>73</v>
      </c>
      <c r="AL1411" s="74">
        <v>102</v>
      </c>
      <c r="AM1411" s="87">
        <v>3</v>
      </c>
      <c r="AN1411" s="74">
        <v>17</v>
      </c>
      <c r="AO1411" s="88">
        <v>14</v>
      </c>
      <c r="AP1411" s="74">
        <v>39</v>
      </c>
      <c r="AQ1411" s="89">
        <v>1522</v>
      </c>
      <c r="AR1411" s="74">
        <v>133</v>
      </c>
      <c r="AS1411" s="74">
        <v>83</v>
      </c>
      <c r="AT1411" s="74">
        <v>593</v>
      </c>
      <c r="AU1411" s="89">
        <v>60</v>
      </c>
      <c r="AV1411" s="95"/>
      <c r="AW1411" s="95"/>
      <c r="AY1411" s="5"/>
    </row>
    <row r="1412" spans="1:51" x14ac:dyDescent="0.2">
      <c r="A1412" s="73" t="s">
        <v>2756</v>
      </c>
      <c r="B1412" s="2" t="s">
        <v>2526</v>
      </c>
      <c r="C1412" s="2" t="s">
        <v>2752</v>
      </c>
      <c r="D1412" s="2" t="s">
        <v>2757</v>
      </c>
      <c r="E1412" s="5">
        <f t="shared" si="22"/>
        <v>7325</v>
      </c>
      <c r="F1412" s="74">
        <v>112</v>
      </c>
      <c r="G1412" s="74">
        <v>112</v>
      </c>
      <c r="H1412" s="74">
        <v>105</v>
      </c>
      <c r="I1412" s="74">
        <v>102</v>
      </c>
      <c r="J1412" s="74">
        <v>94</v>
      </c>
      <c r="K1412" s="74">
        <v>88</v>
      </c>
      <c r="L1412" s="74">
        <v>87</v>
      </c>
      <c r="M1412" s="74">
        <v>87</v>
      </c>
      <c r="N1412" s="74">
        <v>87</v>
      </c>
      <c r="O1412" s="74">
        <v>89</v>
      </c>
      <c r="P1412" s="74">
        <v>92</v>
      </c>
      <c r="Q1412" s="74">
        <v>92</v>
      </c>
      <c r="R1412" s="74">
        <v>94</v>
      </c>
      <c r="S1412" s="74">
        <v>93</v>
      </c>
      <c r="T1412" s="74">
        <v>107</v>
      </c>
      <c r="U1412" s="74">
        <v>82</v>
      </c>
      <c r="V1412" s="74">
        <v>81</v>
      </c>
      <c r="W1412" s="74">
        <v>82</v>
      </c>
      <c r="X1412" s="74">
        <v>83</v>
      </c>
      <c r="Y1412" s="74">
        <v>114</v>
      </c>
      <c r="Z1412" s="74">
        <v>595</v>
      </c>
      <c r="AA1412" s="74">
        <v>638</v>
      </c>
      <c r="AB1412" s="74">
        <v>618</v>
      </c>
      <c r="AC1412" s="74">
        <v>559</v>
      </c>
      <c r="AD1412" s="74">
        <v>603</v>
      </c>
      <c r="AE1412" s="74">
        <v>456</v>
      </c>
      <c r="AF1412" s="74">
        <v>451</v>
      </c>
      <c r="AG1412" s="74">
        <v>389</v>
      </c>
      <c r="AH1412" s="74">
        <v>300</v>
      </c>
      <c r="AI1412" s="74">
        <v>312</v>
      </c>
      <c r="AJ1412" s="74">
        <v>216</v>
      </c>
      <c r="AK1412" s="74">
        <v>127</v>
      </c>
      <c r="AL1412" s="74">
        <v>178</v>
      </c>
      <c r="AM1412" s="87">
        <v>14</v>
      </c>
      <c r="AN1412" s="74">
        <v>54</v>
      </c>
      <c r="AO1412" s="88">
        <v>58</v>
      </c>
      <c r="AP1412" s="74">
        <v>129</v>
      </c>
      <c r="AQ1412" s="89">
        <v>3709</v>
      </c>
      <c r="AR1412" s="74">
        <v>237</v>
      </c>
      <c r="AS1412" s="74">
        <v>233</v>
      </c>
      <c r="AT1412" s="74">
        <v>1713</v>
      </c>
      <c r="AU1412" s="89">
        <v>174</v>
      </c>
      <c r="AV1412" s="95"/>
      <c r="AW1412" s="95"/>
      <c r="AY1412" s="5"/>
    </row>
    <row r="1413" spans="1:51" x14ac:dyDescent="0.2">
      <c r="A1413" s="73" t="s">
        <v>2758</v>
      </c>
      <c r="B1413" s="2" t="s">
        <v>2526</v>
      </c>
      <c r="C1413" s="2" t="s">
        <v>2752</v>
      </c>
      <c r="D1413" s="2" t="s">
        <v>2759</v>
      </c>
      <c r="E1413" s="5">
        <f t="shared" si="22"/>
        <v>2030</v>
      </c>
      <c r="F1413" s="74">
        <v>24</v>
      </c>
      <c r="G1413" s="74">
        <v>22</v>
      </c>
      <c r="H1413" s="74">
        <v>20</v>
      </c>
      <c r="I1413" s="74">
        <v>19</v>
      </c>
      <c r="J1413" s="74">
        <v>22</v>
      </c>
      <c r="K1413" s="74">
        <v>19</v>
      </c>
      <c r="L1413" s="74">
        <v>20</v>
      </c>
      <c r="M1413" s="74">
        <v>22</v>
      </c>
      <c r="N1413" s="74">
        <v>22</v>
      </c>
      <c r="O1413" s="74">
        <v>24</v>
      </c>
      <c r="P1413" s="74">
        <v>27</v>
      </c>
      <c r="Q1413" s="74">
        <v>28</v>
      </c>
      <c r="R1413" s="74">
        <v>29</v>
      </c>
      <c r="S1413" s="74">
        <v>27</v>
      </c>
      <c r="T1413" s="74">
        <v>27</v>
      </c>
      <c r="U1413" s="74">
        <v>21</v>
      </c>
      <c r="V1413" s="74">
        <v>17</v>
      </c>
      <c r="W1413" s="74">
        <v>15</v>
      </c>
      <c r="X1413" s="74">
        <v>14</v>
      </c>
      <c r="Y1413" s="74">
        <v>15</v>
      </c>
      <c r="Z1413" s="74">
        <v>62</v>
      </c>
      <c r="AA1413" s="74">
        <v>91</v>
      </c>
      <c r="AB1413" s="74">
        <v>83</v>
      </c>
      <c r="AC1413" s="74">
        <v>134</v>
      </c>
      <c r="AD1413" s="74">
        <v>137</v>
      </c>
      <c r="AE1413" s="74">
        <v>130</v>
      </c>
      <c r="AF1413" s="74">
        <v>174</v>
      </c>
      <c r="AG1413" s="74">
        <v>137</v>
      </c>
      <c r="AH1413" s="74">
        <v>139</v>
      </c>
      <c r="AI1413" s="74">
        <v>130</v>
      </c>
      <c r="AJ1413" s="74">
        <v>176</v>
      </c>
      <c r="AK1413" s="74">
        <v>96</v>
      </c>
      <c r="AL1413" s="74">
        <v>107</v>
      </c>
      <c r="AM1413" s="87">
        <v>0</v>
      </c>
      <c r="AN1413" s="74">
        <v>12</v>
      </c>
      <c r="AO1413" s="88">
        <v>12</v>
      </c>
      <c r="AP1413" s="74">
        <v>32</v>
      </c>
      <c r="AQ1413" s="89">
        <v>1039</v>
      </c>
      <c r="AR1413" s="74">
        <v>68</v>
      </c>
      <c r="AS1413" s="74">
        <v>45</v>
      </c>
      <c r="AT1413" s="74">
        <v>326</v>
      </c>
      <c r="AU1413" s="89">
        <v>47</v>
      </c>
      <c r="AV1413" s="95"/>
      <c r="AW1413" s="95"/>
      <c r="AY1413" s="5"/>
    </row>
    <row r="1414" spans="1:51" x14ac:dyDescent="0.2">
      <c r="A1414" s="73" t="s">
        <v>2760</v>
      </c>
      <c r="B1414" s="2" t="s">
        <v>2526</v>
      </c>
      <c r="C1414" s="2" t="s">
        <v>2752</v>
      </c>
      <c r="D1414" s="2" t="s">
        <v>2761</v>
      </c>
      <c r="E1414" s="5">
        <f t="shared" si="22"/>
        <v>30999</v>
      </c>
      <c r="F1414" s="74">
        <v>457</v>
      </c>
      <c r="G1414" s="74">
        <v>431</v>
      </c>
      <c r="H1414" s="74">
        <v>411</v>
      </c>
      <c r="I1414" s="74">
        <v>401</v>
      </c>
      <c r="J1414" s="74">
        <v>364</v>
      </c>
      <c r="K1414" s="74">
        <v>353</v>
      </c>
      <c r="L1414" s="74">
        <v>363</v>
      </c>
      <c r="M1414" s="74">
        <v>374</v>
      </c>
      <c r="N1414" s="74">
        <v>386</v>
      </c>
      <c r="O1414" s="74">
        <v>406</v>
      </c>
      <c r="P1414" s="74">
        <v>434</v>
      </c>
      <c r="Q1414" s="74">
        <v>451</v>
      </c>
      <c r="R1414" s="74">
        <v>464</v>
      </c>
      <c r="S1414" s="74">
        <v>462</v>
      </c>
      <c r="T1414" s="74">
        <v>514</v>
      </c>
      <c r="U1414" s="74">
        <v>386</v>
      </c>
      <c r="V1414" s="74">
        <v>379</v>
      </c>
      <c r="W1414" s="74">
        <v>372</v>
      </c>
      <c r="X1414" s="74">
        <v>369</v>
      </c>
      <c r="Y1414" s="74">
        <v>496</v>
      </c>
      <c r="Z1414" s="74">
        <v>2292</v>
      </c>
      <c r="AA1414" s="74">
        <v>2285</v>
      </c>
      <c r="AB1414" s="74">
        <v>2164</v>
      </c>
      <c r="AC1414" s="74">
        <v>2329</v>
      </c>
      <c r="AD1414" s="74">
        <v>2361</v>
      </c>
      <c r="AE1414" s="74">
        <v>1961</v>
      </c>
      <c r="AF1414" s="74">
        <v>1857</v>
      </c>
      <c r="AG1414" s="74">
        <v>1799</v>
      </c>
      <c r="AH1414" s="74">
        <v>1431</v>
      </c>
      <c r="AI1414" s="74">
        <v>1373</v>
      </c>
      <c r="AJ1414" s="74">
        <v>1023</v>
      </c>
      <c r="AK1414" s="74">
        <v>777</v>
      </c>
      <c r="AL1414" s="74">
        <v>1074</v>
      </c>
      <c r="AM1414" s="87">
        <v>43</v>
      </c>
      <c r="AN1414" s="74">
        <v>227</v>
      </c>
      <c r="AO1414" s="88">
        <v>230</v>
      </c>
      <c r="AP1414" s="74">
        <v>514</v>
      </c>
      <c r="AQ1414" s="89">
        <v>15578</v>
      </c>
      <c r="AR1414" s="74">
        <v>1097</v>
      </c>
      <c r="AS1414" s="74">
        <v>1064</v>
      </c>
      <c r="AT1414" s="74">
        <v>6598</v>
      </c>
      <c r="AU1414" s="89">
        <v>674</v>
      </c>
      <c r="AV1414" s="95"/>
      <c r="AW1414" s="95"/>
      <c r="AY1414" s="5"/>
    </row>
    <row r="1415" spans="1:51" x14ac:dyDescent="0.2">
      <c r="A1415" s="73" t="s">
        <v>2762</v>
      </c>
      <c r="B1415" s="2" t="s">
        <v>2526</v>
      </c>
      <c r="C1415" s="2" t="s">
        <v>2752</v>
      </c>
      <c r="D1415" s="2" t="s">
        <v>2752</v>
      </c>
      <c r="E1415" s="5">
        <f t="shared" si="22"/>
        <v>37695</v>
      </c>
      <c r="F1415" s="74">
        <v>587</v>
      </c>
      <c r="G1415" s="74">
        <v>557</v>
      </c>
      <c r="H1415" s="74">
        <v>537</v>
      </c>
      <c r="I1415" s="74">
        <v>526</v>
      </c>
      <c r="J1415" s="74">
        <v>481</v>
      </c>
      <c r="K1415" s="74">
        <v>466</v>
      </c>
      <c r="L1415" s="74">
        <v>477</v>
      </c>
      <c r="M1415" s="74">
        <v>493</v>
      </c>
      <c r="N1415" s="74">
        <v>511</v>
      </c>
      <c r="O1415" s="74">
        <v>543</v>
      </c>
      <c r="P1415" s="74">
        <v>575</v>
      </c>
      <c r="Q1415" s="74">
        <v>601</v>
      </c>
      <c r="R1415" s="74">
        <v>620</v>
      </c>
      <c r="S1415" s="74">
        <v>633</v>
      </c>
      <c r="T1415" s="74">
        <v>722</v>
      </c>
      <c r="U1415" s="74">
        <v>561</v>
      </c>
      <c r="V1415" s="74">
        <v>568</v>
      </c>
      <c r="W1415" s="74">
        <v>565</v>
      </c>
      <c r="X1415" s="74">
        <v>554</v>
      </c>
      <c r="Y1415" s="74">
        <v>714</v>
      </c>
      <c r="Z1415" s="74">
        <v>3045</v>
      </c>
      <c r="AA1415" s="74">
        <v>2975</v>
      </c>
      <c r="AB1415" s="74">
        <v>2740</v>
      </c>
      <c r="AC1415" s="74">
        <v>2774</v>
      </c>
      <c r="AD1415" s="74">
        <v>2746</v>
      </c>
      <c r="AE1415" s="74">
        <v>2442</v>
      </c>
      <c r="AF1415" s="74">
        <v>2122</v>
      </c>
      <c r="AG1415" s="74">
        <v>1840</v>
      </c>
      <c r="AH1415" s="74">
        <v>1455</v>
      </c>
      <c r="AI1415" s="74">
        <v>1377</v>
      </c>
      <c r="AJ1415" s="74">
        <v>1229</v>
      </c>
      <c r="AK1415" s="74">
        <v>747</v>
      </c>
      <c r="AL1415" s="74">
        <v>912</v>
      </c>
      <c r="AM1415" s="87">
        <v>63</v>
      </c>
      <c r="AN1415" s="74">
        <v>292</v>
      </c>
      <c r="AO1415" s="88">
        <v>295</v>
      </c>
      <c r="AP1415" s="74">
        <v>655</v>
      </c>
      <c r="AQ1415" s="89">
        <v>19114</v>
      </c>
      <c r="AR1415" s="74">
        <v>1515</v>
      </c>
      <c r="AS1415" s="74">
        <v>1535</v>
      </c>
      <c r="AT1415" s="74">
        <v>8445</v>
      </c>
      <c r="AU1415" s="89">
        <v>859</v>
      </c>
      <c r="AV1415" s="95"/>
      <c r="AW1415" s="95"/>
      <c r="AY1415" s="5"/>
    </row>
    <row r="1416" spans="1:51" x14ac:dyDescent="0.2">
      <c r="A1416" s="73" t="s">
        <v>2763</v>
      </c>
      <c r="B1416" s="2" t="s">
        <v>2526</v>
      </c>
      <c r="C1416" s="2" t="s">
        <v>2752</v>
      </c>
      <c r="D1416" s="2" t="s">
        <v>1030</v>
      </c>
      <c r="E1416" s="5">
        <f t="shared" si="22"/>
        <v>2141</v>
      </c>
      <c r="F1416" s="74">
        <v>27</v>
      </c>
      <c r="G1416" s="74">
        <v>36</v>
      </c>
      <c r="H1416" s="74">
        <v>38</v>
      </c>
      <c r="I1416" s="74">
        <v>41</v>
      </c>
      <c r="J1416" s="74">
        <v>38</v>
      </c>
      <c r="K1416" s="74">
        <v>37</v>
      </c>
      <c r="L1416" s="74">
        <v>36</v>
      </c>
      <c r="M1416" s="74">
        <v>36</v>
      </c>
      <c r="N1416" s="74">
        <v>34</v>
      </c>
      <c r="O1416" s="74">
        <v>33</v>
      </c>
      <c r="P1416" s="74">
        <v>30</v>
      </c>
      <c r="Q1416" s="74">
        <v>27</v>
      </c>
      <c r="R1416" s="74">
        <v>24</v>
      </c>
      <c r="S1416" s="74">
        <v>24</v>
      </c>
      <c r="T1416" s="74">
        <v>30</v>
      </c>
      <c r="U1416" s="74">
        <v>22</v>
      </c>
      <c r="V1416" s="74">
        <v>23</v>
      </c>
      <c r="W1416" s="74">
        <v>21</v>
      </c>
      <c r="X1416" s="74">
        <v>23</v>
      </c>
      <c r="Y1416" s="74">
        <v>28</v>
      </c>
      <c r="Z1416" s="74">
        <v>152</v>
      </c>
      <c r="AA1416" s="74">
        <v>157</v>
      </c>
      <c r="AB1416" s="74">
        <v>128</v>
      </c>
      <c r="AC1416" s="74">
        <v>137</v>
      </c>
      <c r="AD1416" s="74">
        <v>131</v>
      </c>
      <c r="AE1416" s="74">
        <v>146</v>
      </c>
      <c r="AF1416" s="74">
        <v>146</v>
      </c>
      <c r="AG1416" s="74">
        <v>101</v>
      </c>
      <c r="AH1416" s="74">
        <v>100</v>
      </c>
      <c r="AI1416" s="74">
        <v>95</v>
      </c>
      <c r="AJ1416" s="74">
        <v>87</v>
      </c>
      <c r="AK1416" s="74">
        <v>61</v>
      </c>
      <c r="AL1416" s="74">
        <v>92</v>
      </c>
      <c r="AM1416" s="87">
        <v>2</v>
      </c>
      <c r="AN1416" s="74">
        <v>14</v>
      </c>
      <c r="AO1416" s="88">
        <v>13</v>
      </c>
      <c r="AP1416" s="74">
        <v>36</v>
      </c>
      <c r="AQ1416" s="89">
        <v>1100</v>
      </c>
      <c r="AR1416" s="74">
        <v>68</v>
      </c>
      <c r="AS1416" s="74">
        <v>61</v>
      </c>
      <c r="AT1416" s="74">
        <v>439</v>
      </c>
      <c r="AU1416" s="89">
        <v>47</v>
      </c>
      <c r="AV1416" s="95"/>
      <c r="AW1416" s="95"/>
      <c r="AY1416" s="5"/>
    </row>
    <row r="1417" spans="1:51" x14ac:dyDescent="0.2">
      <c r="A1417" s="73" t="s">
        <v>2764</v>
      </c>
      <c r="B1417" s="2" t="s">
        <v>2526</v>
      </c>
      <c r="C1417" s="2" t="s">
        <v>2752</v>
      </c>
      <c r="D1417" s="2" t="s">
        <v>2765</v>
      </c>
      <c r="E1417" s="5">
        <f t="shared" si="22"/>
        <v>2482</v>
      </c>
      <c r="F1417" s="74">
        <v>24</v>
      </c>
      <c r="G1417" s="74">
        <v>27</v>
      </c>
      <c r="H1417" s="74">
        <v>28</v>
      </c>
      <c r="I1417" s="74">
        <v>26</v>
      </c>
      <c r="J1417" s="74">
        <v>26</v>
      </c>
      <c r="K1417" s="74">
        <v>27</v>
      </c>
      <c r="L1417" s="74">
        <v>28</v>
      </c>
      <c r="M1417" s="74">
        <v>28</v>
      </c>
      <c r="N1417" s="74">
        <v>30</v>
      </c>
      <c r="O1417" s="74">
        <v>31</v>
      </c>
      <c r="P1417" s="74">
        <v>32</v>
      </c>
      <c r="Q1417" s="74">
        <v>32</v>
      </c>
      <c r="R1417" s="74">
        <v>32</v>
      </c>
      <c r="S1417" s="74">
        <v>30</v>
      </c>
      <c r="T1417" s="74">
        <v>32</v>
      </c>
      <c r="U1417" s="74">
        <v>20</v>
      </c>
      <c r="V1417" s="74">
        <v>17</v>
      </c>
      <c r="W1417" s="74">
        <v>16</v>
      </c>
      <c r="X1417" s="74">
        <v>16</v>
      </c>
      <c r="Y1417" s="74">
        <v>22</v>
      </c>
      <c r="Z1417" s="74">
        <v>116</v>
      </c>
      <c r="AA1417" s="74">
        <v>123</v>
      </c>
      <c r="AB1417" s="74">
        <v>138</v>
      </c>
      <c r="AC1417" s="74">
        <v>155</v>
      </c>
      <c r="AD1417" s="74">
        <v>173</v>
      </c>
      <c r="AE1417" s="74">
        <v>151</v>
      </c>
      <c r="AF1417" s="74">
        <v>152</v>
      </c>
      <c r="AG1417" s="74">
        <v>157</v>
      </c>
      <c r="AH1417" s="74">
        <v>192</v>
      </c>
      <c r="AI1417" s="74">
        <v>199</v>
      </c>
      <c r="AJ1417" s="74">
        <v>167</v>
      </c>
      <c r="AK1417" s="74">
        <v>109</v>
      </c>
      <c r="AL1417" s="74">
        <v>126</v>
      </c>
      <c r="AM1417" s="87">
        <v>2</v>
      </c>
      <c r="AN1417" s="74">
        <v>12</v>
      </c>
      <c r="AO1417" s="88">
        <v>12</v>
      </c>
      <c r="AP1417" s="74">
        <v>30</v>
      </c>
      <c r="AQ1417" s="89">
        <v>1265</v>
      </c>
      <c r="AR1417" s="74">
        <v>78</v>
      </c>
      <c r="AS1417" s="74">
        <v>47</v>
      </c>
      <c r="AT1417" s="74">
        <v>427</v>
      </c>
      <c r="AU1417" s="89">
        <v>47</v>
      </c>
      <c r="AV1417" s="95"/>
      <c r="AW1417" s="95"/>
      <c r="AY1417" s="5"/>
    </row>
    <row r="1418" spans="1:51" x14ac:dyDescent="0.2">
      <c r="A1418" s="73" t="s">
        <v>2766</v>
      </c>
      <c r="B1418" s="2" t="s">
        <v>2526</v>
      </c>
      <c r="C1418" s="2" t="s">
        <v>2752</v>
      </c>
      <c r="D1418" s="2" t="s">
        <v>2767</v>
      </c>
      <c r="E1418" s="5">
        <f t="shared" ref="E1418:E1481" si="23">SUM(F1418:AL1418)</f>
        <v>1612</v>
      </c>
      <c r="F1418" s="74">
        <v>16</v>
      </c>
      <c r="G1418" s="74">
        <v>18</v>
      </c>
      <c r="H1418" s="74">
        <v>18</v>
      </c>
      <c r="I1418" s="74">
        <v>18</v>
      </c>
      <c r="J1418" s="74">
        <v>21</v>
      </c>
      <c r="K1418" s="74">
        <v>18</v>
      </c>
      <c r="L1418" s="74">
        <v>20</v>
      </c>
      <c r="M1418" s="74">
        <v>21</v>
      </c>
      <c r="N1418" s="74">
        <v>23</v>
      </c>
      <c r="O1418" s="74">
        <v>26</v>
      </c>
      <c r="P1418" s="74">
        <v>27</v>
      </c>
      <c r="Q1418" s="74">
        <v>30</v>
      </c>
      <c r="R1418" s="74">
        <v>30</v>
      </c>
      <c r="S1418" s="74">
        <v>28</v>
      </c>
      <c r="T1418" s="74">
        <v>29</v>
      </c>
      <c r="U1418" s="74">
        <v>19</v>
      </c>
      <c r="V1418" s="74">
        <v>16</v>
      </c>
      <c r="W1418" s="74">
        <v>14</v>
      </c>
      <c r="X1418" s="74">
        <v>14</v>
      </c>
      <c r="Y1418" s="74">
        <v>19</v>
      </c>
      <c r="Z1418" s="74">
        <v>85</v>
      </c>
      <c r="AA1418" s="74">
        <v>69</v>
      </c>
      <c r="AB1418" s="74">
        <v>74</v>
      </c>
      <c r="AC1418" s="74">
        <v>100</v>
      </c>
      <c r="AD1418" s="74">
        <v>108</v>
      </c>
      <c r="AE1418" s="74">
        <v>112</v>
      </c>
      <c r="AF1418" s="74">
        <v>130</v>
      </c>
      <c r="AG1418" s="74">
        <v>96</v>
      </c>
      <c r="AH1418" s="74">
        <v>108</v>
      </c>
      <c r="AI1418" s="74">
        <v>88</v>
      </c>
      <c r="AJ1418" s="74">
        <v>84</v>
      </c>
      <c r="AK1418" s="74">
        <v>65</v>
      </c>
      <c r="AL1418" s="74">
        <v>68</v>
      </c>
      <c r="AM1418" s="87">
        <v>0</v>
      </c>
      <c r="AN1418" s="74">
        <v>8</v>
      </c>
      <c r="AO1418" s="88">
        <v>8</v>
      </c>
      <c r="AP1418" s="74">
        <v>26</v>
      </c>
      <c r="AQ1418" s="89">
        <v>841</v>
      </c>
      <c r="AR1418" s="74">
        <v>74</v>
      </c>
      <c r="AS1418" s="74">
        <v>42</v>
      </c>
      <c r="AT1418" s="74">
        <v>283</v>
      </c>
      <c r="AU1418" s="89">
        <v>36</v>
      </c>
      <c r="AV1418" s="95"/>
      <c r="AW1418" s="95"/>
      <c r="AY1418" s="5"/>
    </row>
    <row r="1419" spans="1:51" x14ac:dyDescent="0.2">
      <c r="A1419" s="73" t="s">
        <v>2768</v>
      </c>
      <c r="B1419" s="2" t="s">
        <v>2526</v>
      </c>
      <c r="C1419" s="2" t="s">
        <v>2752</v>
      </c>
      <c r="D1419" s="2" t="s">
        <v>2769</v>
      </c>
      <c r="E1419" s="5">
        <f t="shared" si="23"/>
        <v>36342</v>
      </c>
      <c r="F1419" s="74">
        <v>532</v>
      </c>
      <c r="G1419" s="74">
        <v>511</v>
      </c>
      <c r="H1419" s="74">
        <v>498</v>
      </c>
      <c r="I1419" s="74">
        <v>490</v>
      </c>
      <c r="J1419" s="74">
        <v>450</v>
      </c>
      <c r="K1419" s="74">
        <v>439</v>
      </c>
      <c r="L1419" s="74">
        <v>446</v>
      </c>
      <c r="M1419" s="74">
        <v>458</v>
      </c>
      <c r="N1419" s="74">
        <v>473</v>
      </c>
      <c r="O1419" s="74">
        <v>494</v>
      </c>
      <c r="P1419" s="74">
        <v>522</v>
      </c>
      <c r="Q1419" s="74">
        <v>541</v>
      </c>
      <c r="R1419" s="74">
        <v>551</v>
      </c>
      <c r="S1419" s="74">
        <v>550</v>
      </c>
      <c r="T1419" s="74">
        <v>619</v>
      </c>
      <c r="U1419" s="74">
        <v>463</v>
      </c>
      <c r="V1419" s="74">
        <v>456</v>
      </c>
      <c r="W1419" s="74">
        <v>448</v>
      </c>
      <c r="X1419" s="74">
        <v>440</v>
      </c>
      <c r="Y1419" s="74">
        <v>577</v>
      </c>
      <c r="Z1419" s="74">
        <v>2604</v>
      </c>
      <c r="AA1419" s="74">
        <v>2628</v>
      </c>
      <c r="AB1419" s="74">
        <v>2560</v>
      </c>
      <c r="AC1419" s="74">
        <v>2782</v>
      </c>
      <c r="AD1419" s="74">
        <v>2556</v>
      </c>
      <c r="AE1419" s="74">
        <v>2275</v>
      </c>
      <c r="AF1419" s="74">
        <v>2017</v>
      </c>
      <c r="AG1419" s="74">
        <v>2054</v>
      </c>
      <c r="AH1419" s="74">
        <v>1753</v>
      </c>
      <c r="AI1419" s="74">
        <v>1503</v>
      </c>
      <c r="AJ1419" s="74">
        <v>1320</v>
      </c>
      <c r="AK1419" s="74">
        <v>921</v>
      </c>
      <c r="AL1419" s="74">
        <v>1411</v>
      </c>
      <c r="AM1419" s="87">
        <v>50</v>
      </c>
      <c r="AN1419" s="74">
        <v>266</v>
      </c>
      <c r="AO1419" s="88">
        <v>266</v>
      </c>
      <c r="AP1419" s="74">
        <v>596</v>
      </c>
      <c r="AQ1419" s="89">
        <v>18824</v>
      </c>
      <c r="AR1419" s="74">
        <v>1463</v>
      </c>
      <c r="AS1419" s="74">
        <v>1233</v>
      </c>
      <c r="AT1419" s="74">
        <v>8239</v>
      </c>
      <c r="AU1419" s="89">
        <v>783</v>
      </c>
      <c r="AV1419" s="95"/>
      <c r="AW1419" s="95"/>
      <c r="AY1419" s="5"/>
    </row>
    <row r="1420" spans="1:51" x14ac:dyDescent="0.2">
      <c r="A1420" s="73" t="s">
        <v>2770</v>
      </c>
      <c r="B1420" s="2" t="s">
        <v>2526</v>
      </c>
      <c r="C1420" s="2" t="s">
        <v>2752</v>
      </c>
      <c r="D1420" s="2" t="s">
        <v>2771</v>
      </c>
      <c r="E1420" s="5">
        <f t="shared" si="23"/>
        <v>25699</v>
      </c>
      <c r="F1420" s="74">
        <v>412</v>
      </c>
      <c r="G1420" s="74">
        <v>406</v>
      </c>
      <c r="H1420" s="74">
        <v>402</v>
      </c>
      <c r="I1420" s="74">
        <v>399</v>
      </c>
      <c r="J1420" s="74">
        <v>364</v>
      </c>
      <c r="K1420" s="74">
        <v>354</v>
      </c>
      <c r="L1420" s="74">
        <v>358</v>
      </c>
      <c r="M1420" s="74">
        <v>362</v>
      </c>
      <c r="N1420" s="74">
        <v>369</v>
      </c>
      <c r="O1420" s="74">
        <v>377</v>
      </c>
      <c r="P1420" s="74">
        <v>392</v>
      </c>
      <c r="Q1420" s="74">
        <v>400</v>
      </c>
      <c r="R1420" s="74">
        <v>405</v>
      </c>
      <c r="S1420" s="74">
        <v>404</v>
      </c>
      <c r="T1420" s="74">
        <v>459</v>
      </c>
      <c r="U1420" s="74">
        <v>344</v>
      </c>
      <c r="V1420" s="74">
        <v>344</v>
      </c>
      <c r="W1420" s="74">
        <v>340</v>
      </c>
      <c r="X1420" s="74">
        <v>338</v>
      </c>
      <c r="Y1420" s="74">
        <v>453</v>
      </c>
      <c r="Z1420" s="74">
        <v>2136</v>
      </c>
      <c r="AA1420" s="74">
        <v>2138</v>
      </c>
      <c r="AB1420" s="74">
        <v>1949</v>
      </c>
      <c r="AC1420" s="74">
        <v>1949</v>
      </c>
      <c r="AD1420" s="74">
        <v>1772</v>
      </c>
      <c r="AE1420" s="74">
        <v>1718</v>
      </c>
      <c r="AF1420" s="74">
        <v>1364</v>
      </c>
      <c r="AG1420" s="74">
        <v>1254</v>
      </c>
      <c r="AH1420" s="74">
        <v>1035</v>
      </c>
      <c r="AI1420" s="74">
        <v>902</v>
      </c>
      <c r="AJ1420" s="74">
        <v>764</v>
      </c>
      <c r="AK1420" s="74">
        <v>485</v>
      </c>
      <c r="AL1420" s="74">
        <v>551</v>
      </c>
      <c r="AM1420" s="87">
        <v>48</v>
      </c>
      <c r="AN1420" s="74">
        <v>210</v>
      </c>
      <c r="AO1420" s="88">
        <v>202</v>
      </c>
      <c r="AP1420" s="74">
        <v>460</v>
      </c>
      <c r="AQ1420" s="89">
        <v>13545</v>
      </c>
      <c r="AR1420" s="74">
        <v>1058</v>
      </c>
      <c r="AS1420" s="74">
        <v>959</v>
      </c>
      <c r="AT1420" s="74">
        <v>6231</v>
      </c>
      <c r="AU1420" s="89">
        <v>604</v>
      </c>
      <c r="AV1420" s="95"/>
      <c r="AW1420" s="95"/>
      <c r="AY1420" s="5"/>
    </row>
    <row r="1421" spans="1:51" x14ac:dyDescent="0.2">
      <c r="A1421" s="73" t="s">
        <v>2772</v>
      </c>
      <c r="B1421" s="2" t="s">
        <v>2526</v>
      </c>
      <c r="C1421" s="2" t="s">
        <v>2752</v>
      </c>
      <c r="D1421" s="2" t="s">
        <v>2773</v>
      </c>
      <c r="E1421" s="5">
        <f t="shared" si="23"/>
        <v>23708</v>
      </c>
      <c r="F1421" s="74">
        <v>424</v>
      </c>
      <c r="G1421" s="74">
        <v>392</v>
      </c>
      <c r="H1421" s="74">
        <v>365</v>
      </c>
      <c r="I1421" s="74">
        <v>344</v>
      </c>
      <c r="J1421" s="74">
        <v>300</v>
      </c>
      <c r="K1421" s="74">
        <v>292</v>
      </c>
      <c r="L1421" s="74">
        <v>292</v>
      </c>
      <c r="M1421" s="74">
        <v>296</v>
      </c>
      <c r="N1421" s="74">
        <v>304</v>
      </c>
      <c r="O1421" s="74">
        <v>317</v>
      </c>
      <c r="P1421" s="74">
        <v>340</v>
      </c>
      <c r="Q1421" s="74">
        <v>355</v>
      </c>
      <c r="R1421" s="74">
        <v>367</v>
      </c>
      <c r="S1421" s="74">
        <v>372</v>
      </c>
      <c r="T1421" s="74">
        <v>418</v>
      </c>
      <c r="U1421" s="74">
        <v>322</v>
      </c>
      <c r="V1421" s="74">
        <v>321</v>
      </c>
      <c r="W1421" s="74">
        <v>319</v>
      </c>
      <c r="X1421" s="74">
        <v>318</v>
      </c>
      <c r="Y1421" s="74">
        <v>418</v>
      </c>
      <c r="Z1421" s="74">
        <v>1930</v>
      </c>
      <c r="AA1421" s="74">
        <v>1796</v>
      </c>
      <c r="AB1421" s="74">
        <v>1599</v>
      </c>
      <c r="AC1421" s="74">
        <v>1635</v>
      </c>
      <c r="AD1421" s="74">
        <v>1642</v>
      </c>
      <c r="AE1421" s="74">
        <v>1566</v>
      </c>
      <c r="AF1421" s="74">
        <v>1329</v>
      </c>
      <c r="AG1421" s="74">
        <v>1238</v>
      </c>
      <c r="AH1421" s="74">
        <v>1019</v>
      </c>
      <c r="AI1421" s="74">
        <v>930</v>
      </c>
      <c r="AJ1421" s="74">
        <v>807</v>
      </c>
      <c r="AK1421" s="74">
        <v>573</v>
      </c>
      <c r="AL1421" s="74">
        <v>768</v>
      </c>
      <c r="AM1421" s="87">
        <v>29</v>
      </c>
      <c r="AN1421" s="74">
        <v>208</v>
      </c>
      <c r="AO1421" s="88">
        <v>216</v>
      </c>
      <c r="AP1421" s="74">
        <v>474</v>
      </c>
      <c r="AQ1421" s="89">
        <v>12406</v>
      </c>
      <c r="AR1421" s="74">
        <v>990</v>
      </c>
      <c r="AS1421" s="74">
        <v>896</v>
      </c>
      <c r="AT1421" s="74">
        <v>5538</v>
      </c>
      <c r="AU1421" s="89">
        <v>627</v>
      </c>
      <c r="AV1421" s="95"/>
      <c r="AW1421" s="95"/>
      <c r="AY1421" s="5"/>
    </row>
    <row r="1422" spans="1:51" x14ac:dyDescent="0.2">
      <c r="A1422" s="73" t="s">
        <v>2774</v>
      </c>
      <c r="B1422" s="2" t="s">
        <v>2526</v>
      </c>
      <c r="C1422" s="2" t="s">
        <v>2775</v>
      </c>
      <c r="D1422" s="2" t="s">
        <v>2775</v>
      </c>
      <c r="E1422" s="5">
        <f t="shared" si="23"/>
        <v>15258</v>
      </c>
      <c r="F1422" s="74">
        <v>310</v>
      </c>
      <c r="G1422" s="74">
        <v>299</v>
      </c>
      <c r="H1422" s="74">
        <v>290</v>
      </c>
      <c r="I1422" s="74">
        <v>282</v>
      </c>
      <c r="J1422" s="74">
        <v>260</v>
      </c>
      <c r="K1422" s="74">
        <v>250</v>
      </c>
      <c r="L1422" s="74">
        <v>251</v>
      </c>
      <c r="M1422" s="74">
        <v>255</v>
      </c>
      <c r="N1422" s="74">
        <v>260</v>
      </c>
      <c r="O1422" s="74">
        <v>267</v>
      </c>
      <c r="P1422" s="74">
        <v>278</v>
      </c>
      <c r="Q1422" s="74">
        <v>284</v>
      </c>
      <c r="R1422" s="74">
        <v>285</v>
      </c>
      <c r="S1422" s="74">
        <v>271</v>
      </c>
      <c r="T1422" s="74">
        <v>295</v>
      </c>
      <c r="U1422" s="74">
        <v>204</v>
      </c>
      <c r="V1422" s="74">
        <v>187</v>
      </c>
      <c r="W1422" s="74">
        <v>177</v>
      </c>
      <c r="X1422" s="74">
        <v>168</v>
      </c>
      <c r="Y1422" s="74">
        <v>221</v>
      </c>
      <c r="Z1422" s="74">
        <v>1062</v>
      </c>
      <c r="AA1422" s="74">
        <v>1320</v>
      </c>
      <c r="AB1422" s="74">
        <v>1240</v>
      </c>
      <c r="AC1422" s="74">
        <v>1374</v>
      </c>
      <c r="AD1422" s="74">
        <v>1054</v>
      </c>
      <c r="AE1422" s="74">
        <v>958</v>
      </c>
      <c r="AF1422" s="74">
        <v>770</v>
      </c>
      <c r="AG1422" s="74">
        <v>607</v>
      </c>
      <c r="AH1422" s="74">
        <v>405</v>
      </c>
      <c r="AI1422" s="74">
        <v>463</v>
      </c>
      <c r="AJ1422" s="74">
        <v>343</v>
      </c>
      <c r="AK1422" s="74">
        <v>281</v>
      </c>
      <c r="AL1422" s="74">
        <v>287</v>
      </c>
      <c r="AM1422" s="87">
        <v>31</v>
      </c>
      <c r="AN1422" s="74">
        <v>155</v>
      </c>
      <c r="AO1422" s="88">
        <v>155</v>
      </c>
      <c r="AP1422" s="74">
        <v>349</v>
      </c>
      <c r="AQ1422" s="89">
        <v>7930</v>
      </c>
      <c r="AR1422" s="74">
        <v>752</v>
      </c>
      <c r="AS1422" s="74">
        <v>478</v>
      </c>
      <c r="AT1422" s="74">
        <v>3683</v>
      </c>
      <c r="AU1422" s="89">
        <v>462</v>
      </c>
      <c r="AV1422" s="95"/>
      <c r="AW1422" s="95"/>
      <c r="AY1422" s="5"/>
    </row>
    <row r="1423" spans="1:51" x14ac:dyDescent="0.2">
      <c r="A1423" s="73" t="s">
        <v>2776</v>
      </c>
      <c r="B1423" s="2" t="s">
        <v>2526</v>
      </c>
      <c r="C1423" s="2" t="s">
        <v>2775</v>
      </c>
      <c r="D1423" s="2" t="s">
        <v>2777</v>
      </c>
      <c r="E1423" s="5">
        <f t="shared" si="23"/>
        <v>1224</v>
      </c>
      <c r="F1423" s="74">
        <v>2</v>
      </c>
      <c r="G1423" s="74">
        <v>7</v>
      </c>
      <c r="H1423" s="74">
        <v>8</v>
      </c>
      <c r="I1423" s="74">
        <v>8</v>
      </c>
      <c r="J1423" s="74">
        <v>4</v>
      </c>
      <c r="K1423" s="74">
        <v>8</v>
      </c>
      <c r="L1423" s="74">
        <v>9</v>
      </c>
      <c r="M1423" s="74">
        <v>10</v>
      </c>
      <c r="N1423" s="74">
        <v>10</v>
      </c>
      <c r="O1423" s="74">
        <v>9</v>
      </c>
      <c r="P1423" s="74">
        <v>11</v>
      </c>
      <c r="Q1423" s="74">
        <v>11</v>
      </c>
      <c r="R1423" s="74">
        <v>11</v>
      </c>
      <c r="S1423" s="74">
        <v>11</v>
      </c>
      <c r="T1423" s="74">
        <v>11</v>
      </c>
      <c r="U1423" s="74">
        <v>8</v>
      </c>
      <c r="V1423" s="74">
        <v>8</v>
      </c>
      <c r="W1423" s="74">
        <v>8</v>
      </c>
      <c r="X1423" s="74">
        <v>8</v>
      </c>
      <c r="Y1423" s="74">
        <v>14</v>
      </c>
      <c r="Z1423" s="74">
        <v>47</v>
      </c>
      <c r="AA1423" s="74">
        <v>67</v>
      </c>
      <c r="AB1423" s="74">
        <v>48</v>
      </c>
      <c r="AC1423" s="74">
        <v>80</v>
      </c>
      <c r="AD1423" s="74">
        <v>70</v>
      </c>
      <c r="AE1423" s="74">
        <v>90</v>
      </c>
      <c r="AF1423" s="74">
        <v>60</v>
      </c>
      <c r="AG1423" s="74">
        <v>88</v>
      </c>
      <c r="AH1423" s="74">
        <v>81</v>
      </c>
      <c r="AI1423" s="74">
        <v>137</v>
      </c>
      <c r="AJ1423" s="74">
        <v>79</v>
      </c>
      <c r="AK1423" s="74">
        <v>112</v>
      </c>
      <c r="AL1423" s="74">
        <v>89</v>
      </c>
      <c r="AM1423" s="87">
        <v>1</v>
      </c>
      <c r="AN1423" s="74">
        <v>1</v>
      </c>
      <c r="AO1423" s="88">
        <v>1</v>
      </c>
      <c r="AP1423" s="74">
        <v>9</v>
      </c>
      <c r="AQ1423" s="89">
        <v>641</v>
      </c>
      <c r="AR1423" s="74">
        <v>29</v>
      </c>
      <c r="AS1423" s="74">
        <v>24</v>
      </c>
      <c r="AT1423" s="74">
        <v>215</v>
      </c>
      <c r="AU1423" s="89">
        <v>14</v>
      </c>
      <c r="AV1423" s="95"/>
      <c r="AW1423" s="95"/>
      <c r="AY1423" s="5"/>
    </row>
    <row r="1424" spans="1:51" x14ac:dyDescent="0.2">
      <c r="A1424" s="73" t="s">
        <v>2778</v>
      </c>
      <c r="B1424" s="2" t="s">
        <v>2526</v>
      </c>
      <c r="C1424" s="2" t="s">
        <v>2775</v>
      </c>
      <c r="D1424" s="2" t="s">
        <v>2779</v>
      </c>
      <c r="E1424" s="5">
        <f t="shared" si="23"/>
        <v>1130</v>
      </c>
      <c r="F1424" s="74">
        <v>10</v>
      </c>
      <c r="G1424" s="74">
        <v>19</v>
      </c>
      <c r="H1424" s="74">
        <v>21</v>
      </c>
      <c r="I1424" s="74">
        <v>20</v>
      </c>
      <c r="J1424" s="74">
        <v>19</v>
      </c>
      <c r="K1424" s="74">
        <v>18</v>
      </c>
      <c r="L1424" s="74">
        <v>19</v>
      </c>
      <c r="M1424" s="74">
        <v>18</v>
      </c>
      <c r="N1424" s="74">
        <v>18</v>
      </c>
      <c r="O1424" s="74">
        <v>15</v>
      </c>
      <c r="P1424" s="74">
        <v>16</v>
      </c>
      <c r="Q1424" s="74">
        <v>14</v>
      </c>
      <c r="R1424" s="74">
        <v>14</v>
      </c>
      <c r="S1424" s="74">
        <v>14</v>
      </c>
      <c r="T1424" s="74">
        <v>17</v>
      </c>
      <c r="U1424" s="74">
        <v>11</v>
      </c>
      <c r="V1424" s="74">
        <v>11</v>
      </c>
      <c r="W1424" s="74">
        <v>11</v>
      </c>
      <c r="X1424" s="74">
        <v>11</v>
      </c>
      <c r="Y1424" s="74">
        <v>14</v>
      </c>
      <c r="Z1424" s="74">
        <v>70</v>
      </c>
      <c r="AA1424" s="74">
        <v>65</v>
      </c>
      <c r="AB1424" s="74">
        <v>73</v>
      </c>
      <c r="AC1424" s="74">
        <v>80</v>
      </c>
      <c r="AD1424" s="74">
        <v>69</v>
      </c>
      <c r="AE1424" s="74">
        <v>85</v>
      </c>
      <c r="AF1424" s="74">
        <v>65</v>
      </c>
      <c r="AG1424" s="74">
        <v>57</v>
      </c>
      <c r="AH1424" s="74">
        <v>54</v>
      </c>
      <c r="AI1424" s="74">
        <v>77</v>
      </c>
      <c r="AJ1424" s="74">
        <v>43</v>
      </c>
      <c r="AK1424" s="74">
        <v>39</v>
      </c>
      <c r="AL1424" s="74">
        <v>43</v>
      </c>
      <c r="AM1424" s="87">
        <v>1</v>
      </c>
      <c r="AN1424" s="74">
        <v>5</v>
      </c>
      <c r="AO1424" s="88">
        <v>5</v>
      </c>
      <c r="AP1424" s="74">
        <v>17</v>
      </c>
      <c r="AQ1424" s="89">
        <v>596</v>
      </c>
      <c r="AR1424" s="74">
        <v>38</v>
      </c>
      <c r="AS1424" s="74">
        <v>31</v>
      </c>
      <c r="AT1424" s="74">
        <v>239</v>
      </c>
      <c r="AU1424" s="89">
        <v>27</v>
      </c>
      <c r="AV1424" s="95"/>
      <c r="AW1424" s="95"/>
      <c r="AY1424" s="5"/>
    </row>
    <row r="1425" spans="1:51" x14ac:dyDescent="0.2">
      <c r="A1425" s="73" t="s">
        <v>2780</v>
      </c>
      <c r="B1425" s="2" t="s">
        <v>2526</v>
      </c>
      <c r="C1425" s="2" t="s">
        <v>2775</v>
      </c>
      <c r="D1425" s="2" t="s">
        <v>2781</v>
      </c>
      <c r="E1425" s="5">
        <f t="shared" si="23"/>
        <v>1712</v>
      </c>
      <c r="F1425" s="74">
        <v>23</v>
      </c>
      <c r="G1425" s="74">
        <v>28</v>
      </c>
      <c r="H1425" s="74">
        <v>29</v>
      </c>
      <c r="I1425" s="74">
        <v>31</v>
      </c>
      <c r="J1425" s="74">
        <v>31</v>
      </c>
      <c r="K1425" s="74">
        <v>30</v>
      </c>
      <c r="L1425" s="74">
        <v>31</v>
      </c>
      <c r="M1425" s="74">
        <v>32</v>
      </c>
      <c r="N1425" s="74">
        <v>33</v>
      </c>
      <c r="O1425" s="74">
        <v>35</v>
      </c>
      <c r="P1425" s="74">
        <v>34</v>
      </c>
      <c r="Q1425" s="74">
        <v>36</v>
      </c>
      <c r="R1425" s="74">
        <v>34</v>
      </c>
      <c r="S1425" s="74">
        <v>33</v>
      </c>
      <c r="T1425" s="74">
        <v>34</v>
      </c>
      <c r="U1425" s="74">
        <v>26</v>
      </c>
      <c r="V1425" s="74">
        <v>24</v>
      </c>
      <c r="W1425" s="74">
        <v>20</v>
      </c>
      <c r="X1425" s="74">
        <v>20</v>
      </c>
      <c r="Y1425" s="74">
        <v>23</v>
      </c>
      <c r="Z1425" s="74">
        <v>108</v>
      </c>
      <c r="AA1425" s="74">
        <v>83</v>
      </c>
      <c r="AB1425" s="74">
        <v>114</v>
      </c>
      <c r="AC1425" s="74">
        <v>127</v>
      </c>
      <c r="AD1425" s="74">
        <v>122</v>
      </c>
      <c r="AE1425" s="74">
        <v>97</v>
      </c>
      <c r="AF1425" s="74">
        <v>77</v>
      </c>
      <c r="AG1425" s="74">
        <v>87</v>
      </c>
      <c r="AH1425" s="74">
        <v>70</v>
      </c>
      <c r="AI1425" s="74">
        <v>61</v>
      </c>
      <c r="AJ1425" s="74">
        <v>65</v>
      </c>
      <c r="AK1425" s="74">
        <v>52</v>
      </c>
      <c r="AL1425" s="74">
        <v>62</v>
      </c>
      <c r="AM1425" s="87">
        <v>13</v>
      </c>
      <c r="AN1425" s="74">
        <v>10</v>
      </c>
      <c r="AO1425" s="88">
        <v>13</v>
      </c>
      <c r="AP1425" s="74">
        <v>33</v>
      </c>
      <c r="AQ1425" s="89">
        <v>870</v>
      </c>
      <c r="AR1425" s="74">
        <v>84</v>
      </c>
      <c r="AS1425" s="74">
        <v>56</v>
      </c>
      <c r="AT1425" s="74">
        <v>336</v>
      </c>
      <c r="AU1425" s="89">
        <v>47</v>
      </c>
      <c r="AV1425" s="95"/>
      <c r="AW1425" s="95"/>
      <c r="AY1425" s="5"/>
    </row>
    <row r="1426" spans="1:51" x14ac:dyDescent="0.2">
      <c r="A1426" s="73" t="s">
        <v>2782</v>
      </c>
      <c r="B1426" s="2" t="s">
        <v>2526</v>
      </c>
      <c r="C1426" s="2" t="s">
        <v>2775</v>
      </c>
      <c r="D1426" s="2" t="s">
        <v>2783</v>
      </c>
      <c r="E1426" s="5">
        <f t="shared" si="23"/>
        <v>1316</v>
      </c>
      <c r="F1426" s="74">
        <v>31</v>
      </c>
      <c r="G1426" s="74">
        <v>27</v>
      </c>
      <c r="H1426" s="74">
        <v>26</v>
      </c>
      <c r="I1426" s="74">
        <v>20</v>
      </c>
      <c r="J1426" s="74">
        <v>13</v>
      </c>
      <c r="K1426" s="74">
        <v>14</v>
      </c>
      <c r="L1426" s="74">
        <v>14</v>
      </c>
      <c r="M1426" s="74">
        <v>13</v>
      </c>
      <c r="N1426" s="74">
        <v>14</v>
      </c>
      <c r="O1426" s="74">
        <v>16</v>
      </c>
      <c r="P1426" s="74">
        <v>15</v>
      </c>
      <c r="Q1426" s="74">
        <v>17</v>
      </c>
      <c r="R1426" s="74">
        <v>18</v>
      </c>
      <c r="S1426" s="74">
        <v>16</v>
      </c>
      <c r="T1426" s="74">
        <v>19</v>
      </c>
      <c r="U1426" s="74">
        <v>11</v>
      </c>
      <c r="V1426" s="74">
        <v>8</v>
      </c>
      <c r="W1426" s="74">
        <v>8</v>
      </c>
      <c r="X1426" s="74">
        <v>8</v>
      </c>
      <c r="Y1426" s="74">
        <v>15</v>
      </c>
      <c r="Z1426" s="74">
        <v>94</v>
      </c>
      <c r="AA1426" s="74">
        <v>90</v>
      </c>
      <c r="AB1426" s="74">
        <v>82</v>
      </c>
      <c r="AC1426" s="74">
        <v>93</v>
      </c>
      <c r="AD1426" s="74">
        <v>99</v>
      </c>
      <c r="AE1426" s="74">
        <v>87</v>
      </c>
      <c r="AF1426" s="74">
        <v>74</v>
      </c>
      <c r="AG1426" s="74">
        <v>60</v>
      </c>
      <c r="AH1426" s="74">
        <v>83</v>
      </c>
      <c r="AI1426" s="74">
        <v>41</v>
      </c>
      <c r="AJ1426" s="74">
        <v>98</v>
      </c>
      <c r="AK1426" s="74">
        <v>45</v>
      </c>
      <c r="AL1426" s="74">
        <v>47</v>
      </c>
      <c r="AM1426" s="87">
        <v>8</v>
      </c>
      <c r="AN1426" s="74">
        <v>13</v>
      </c>
      <c r="AO1426" s="88">
        <v>18</v>
      </c>
      <c r="AP1426" s="74">
        <v>39</v>
      </c>
      <c r="AQ1426" s="89">
        <v>677</v>
      </c>
      <c r="AR1426" s="74">
        <v>42</v>
      </c>
      <c r="AS1426" s="74">
        <v>26</v>
      </c>
      <c r="AT1426" s="74">
        <v>285</v>
      </c>
      <c r="AU1426" s="89">
        <v>58</v>
      </c>
      <c r="AV1426" s="95"/>
      <c r="AW1426" s="95"/>
      <c r="AY1426" s="5"/>
    </row>
    <row r="1427" spans="1:51" x14ac:dyDescent="0.2">
      <c r="A1427" s="73" t="s">
        <v>2784</v>
      </c>
      <c r="B1427" s="2" t="s">
        <v>2526</v>
      </c>
      <c r="C1427" s="2" t="s">
        <v>2775</v>
      </c>
      <c r="D1427" s="2" t="s">
        <v>2785</v>
      </c>
      <c r="E1427" s="5">
        <f t="shared" si="23"/>
        <v>3737</v>
      </c>
      <c r="F1427" s="74">
        <v>63</v>
      </c>
      <c r="G1427" s="74">
        <v>62</v>
      </c>
      <c r="H1427" s="74">
        <v>55</v>
      </c>
      <c r="I1427" s="74">
        <v>52</v>
      </c>
      <c r="J1427" s="74">
        <v>46</v>
      </c>
      <c r="K1427" s="74">
        <v>45</v>
      </c>
      <c r="L1427" s="74">
        <v>47</v>
      </c>
      <c r="M1427" s="74">
        <v>48</v>
      </c>
      <c r="N1427" s="74">
        <v>50</v>
      </c>
      <c r="O1427" s="74">
        <v>50</v>
      </c>
      <c r="P1427" s="74">
        <v>56</v>
      </c>
      <c r="Q1427" s="74">
        <v>58</v>
      </c>
      <c r="R1427" s="74">
        <v>60</v>
      </c>
      <c r="S1427" s="74">
        <v>58</v>
      </c>
      <c r="T1427" s="74">
        <v>66</v>
      </c>
      <c r="U1427" s="74">
        <v>45</v>
      </c>
      <c r="V1427" s="74">
        <v>42</v>
      </c>
      <c r="W1427" s="74">
        <v>42</v>
      </c>
      <c r="X1427" s="74">
        <v>38</v>
      </c>
      <c r="Y1427" s="74">
        <v>51</v>
      </c>
      <c r="Z1427" s="74">
        <v>215</v>
      </c>
      <c r="AA1427" s="74">
        <v>243</v>
      </c>
      <c r="AB1427" s="74">
        <v>220</v>
      </c>
      <c r="AC1427" s="74">
        <v>263</v>
      </c>
      <c r="AD1427" s="74">
        <v>237</v>
      </c>
      <c r="AE1427" s="74">
        <v>232</v>
      </c>
      <c r="AF1427" s="74">
        <v>220</v>
      </c>
      <c r="AG1427" s="74">
        <v>241</v>
      </c>
      <c r="AH1427" s="74">
        <v>196</v>
      </c>
      <c r="AI1427" s="74">
        <v>205</v>
      </c>
      <c r="AJ1427" s="74">
        <v>198</v>
      </c>
      <c r="AK1427" s="74">
        <v>119</v>
      </c>
      <c r="AL1427" s="74">
        <v>114</v>
      </c>
      <c r="AM1427" s="87">
        <v>6</v>
      </c>
      <c r="AN1427" s="74">
        <v>29</v>
      </c>
      <c r="AO1427" s="88">
        <v>34</v>
      </c>
      <c r="AP1427" s="74">
        <v>77</v>
      </c>
      <c r="AQ1427" s="89">
        <v>1918</v>
      </c>
      <c r="AR1427" s="74">
        <v>149</v>
      </c>
      <c r="AS1427" s="74">
        <v>113</v>
      </c>
      <c r="AT1427" s="74">
        <v>726</v>
      </c>
      <c r="AU1427" s="89">
        <v>107</v>
      </c>
      <c r="AV1427" s="95"/>
      <c r="AW1427" s="95"/>
      <c r="AY1427" s="5"/>
    </row>
    <row r="1428" spans="1:51" x14ac:dyDescent="0.2">
      <c r="A1428" s="73" t="s">
        <v>2786</v>
      </c>
      <c r="B1428" s="2" t="s">
        <v>2526</v>
      </c>
      <c r="C1428" s="2" t="s">
        <v>2216</v>
      </c>
      <c r="D1428" s="2" t="s">
        <v>2216</v>
      </c>
      <c r="E1428" s="5">
        <f t="shared" si="23"/>
        <v>3083</v>
      </c>
      <c r="F1428" s="74">
        <v>27</v>
      </c>
      <c r="G1428" s="74">
        <v>37</v>
      </c>
      <c r="H1428" s="74">
        <v>39</v>
      </c>
      <c r="I1428" s="74">
        <v>42</v>
      </c>
      <c r="J1428" s="74">
        <v>40</v>
      </c>
      <c r="K1428" s="74">
        <v>40</v>
      </c>
      <c r="L1428" s="74">
        <v>40</v>
      </c>
      <c r="M1428" s="74">
        <v>41</v>
      </c>
      <c r="N1428" s="74">
        <v>40</v>
      </c>
      <c r="O1428" s="74">
        <v>43</v>
      </c>
      <c r="P1428" s="74">
        <v>41</v>
      </c>
      <c r="Q1428" s="74">
        <v>40</v>
      </c>
      <c r="R1428" s="74">
        <v>39</v>
      </c>
      <c r="S1428" s="74">
        <v>38</v>
      </c>
      <c r="T1428" s="74">
        <v>42</v>
      </c>
      <c r="U1428" s="74">
        <v>31</v>
      </c>
      <c r="V1428" s="74">
        <v>31</v>
      </c>
      <c r="W1428" s="74">
        <v>30</v>
      </c>
      <c r="X1428" s="74">
        <v>31</v>
      </c>
      <c r="Y1428" s="74">
        <v>41</v>
      </c>
      <c r="Z1428" s="74">
        <v>195</v>
      </c>
      <c r="AA1428" s="74">
        <v>201</v>
      </c>
      <c r="AB1428" s="74">
        <v>189</v>
      </c>
      <c r="AC1428" s="74">
        <v>237</v>
      </c>
      <c r="AD1428" s="74">
        <v>225</v>
      </c>
      <c r="AE1428" s="74">
        <v>211</v>
      </c>
      <c r="AF1428" s="74">
        <v>167</v>
      </c>
      <c r="AG1428" s="74">
        <v>153</v>
      </c>
      <c r="AH1428" s="74">
        <v>145</v>
      </c>
      <c r="AI1428" s="74">
        <v>186</v>
      </c>
      <c r="AJ1428" s="74">
        <v>180</v>
      </c>
      <c r="AK1428" s="74">
        <v>108</v>
      </c>
      <c r="AL1428" s="74">
        <v>133</v>
      </c>
      <c r="AM1428" s="87">
        <v>2</v>
      </c>
      <c r="AN1428" s="74">
        <v>12</v>
      </c>
      <c r="AO1428" s="88">
        <v>15</v>
      </c>
      <c r="AP1428" s="74">
        <v>34</v>
      </c>
      <c r="AQ1428" s="89">
        <v>1620</v>
      </c>
      <c r="AR1428" s="74">
        <v>101</v>
      </c>
      <c r="AS1428" s="74">
        <v>82</v>
      </c>
      <c r="AT1428" s="74">
        <v>654</v>
      </c>
      <c r="AU1428" s="89">
        <v>49</v>
      </c>
      <c r="AV1428" s="95"/>
      <c r="AW1428" s="95"/>
      <c r="AY1428" s="5"/>
    </row>
    <row r="1429" spans="1:51" x14ac:dyDescent="0.2">
      <c r="A1429" s="73" t="s">
        <v>2787</v>
      </c>
      <c r="B1429" s="2" t="s">
        <v>2526</v>
      </c>
      <c r="C1429" s="2" t="s">
        <v>2216</v>
      </c>
      <c r="D1429" s="2" t="s">
        <v>2788</v>
      </c>
      <c r="E1429" s="5">
        <f t="shared" si="23"/>
        <v>1341</v>
      </c>
      <c r="F1429" s="74">
        <v>19</v>
      </c>
      <c r="G1429" s="74">
        <v>22</v>
      </c>
      <c r="H1429" s="74">
        <v>19</v>
      </c>
      <c r="I1429" s="74">
        <v>19</v>
      </c>
      <c r="J1429" s="74">
        <v>21</v>
      </c>
      <c r="K1429" s="74">
        <v>19</v>
      </c>
      <c r="L1429" s="74">
        <v>19</v>
      </c>
      <c r="M1429" s="74">
        <v>20</v>
      </c>
      <c r="N1429" s="74">
        <v>19</v>
      </c>
      <c r="O1429" s="74">
        <v>22</v>
      </c>
      <c r="P1429" s="74">
        <v>22</v>
      </c>
      <c r="Q1429" s="74">
        <v>23</v>
      </c>
      <c r="R1429" s="74">
        <v>22</v>
      </c>
      <c r="S1429" s="74">
        <v>21</v>
      </c>
      <c r="T1429" s="74">
        <v>20</v>
      </c>
      <c r="U1429" s="74">
        <v>15</v>
      </c>
      <c r="V1429" s="74">
        <v>13</v>
      </c>
      <c r="W1429" s="74">
        <v>12</v>
      </c>
      <c r="X1429" s="74">
        <v>10</v>
      </c>
      <c r="Y1429" s="74">
        <v>13</v>
      </c>
      <c r="Z1429" s="74">
        <v>46</v>
      </c>
      <c r="AA1429" s="74">
        <v>66</v>
      </c>
      <c r="AB1429" s="74">
        <v>55</v>
      </c>
      <c r="AC1429" s="74">
        <v>71</v>
      </c>
      <c r="AD1429" s="74">
        <v>90</v>
      </c>
      <c r="AE1429" s="74">
        <v>95</v>
      </c>
      <c r="AF1429" s="74">
        <v>76</v>
      </c>
      <c r="AG1429" s="74">
        <v>60</v>
      </c>
      <c r="AH1429" s="74">
        <v>73</v>
      </c>
      <c r="AI1429" s="74">
        <v>101</v>
      </c>
      <c r="AJ1429" s="74">
        <v>79</v>
      </c>
      <c r="AK1429" s="74">
        <v>83</v>
      </c>
      <c r="AL1429" s="74">
        <v>76</v>
      </c>
      <c r="AM1429" s="87">
        <v>0</v>
      </c>
      <c r="AN1429" s="74">
        <v>8</v>
      </c>
      <c r="AO1429" s="88">
        <v>11</v>
      </c>
      <c r="AP1429" s="74">
        <v>9</v>
      </c>
      <c r="AQ1429" s="89">
        <v>688</v>
      </c>
      <c r="AR1429" s="74">
        <v>58</v>
      </c>
      <c r="AS1429" s="74">
        <v>33</v>
      </c>
      <c r="AT1429" s="74">
        <v>212</v>
      </c>
      <c r="AU1429" s="89">
        <v>28</v>
      </c>
      <c r="AV1429" s="95"/>
      <c r="AW1429" s="95"/>
      <c r="AY1429" s="5"/>
    </row>
    <row r="1430" spans="1:51" x14ac:dyDescent="0.2">
      <c r="A1430" s="73" t="s">
        <v>2789</v>
      </c>
      <c r="B1430" s="2" t="s">
        <v>2526</v>
      </c>
      <c r="C1430" s="2" t="s">
        <v>2216</v>
      </c>
      <c r="D1430" s="2" t="s">
        <v>2790</v>
      </c>
      <c r="E1430" s="5">
        <f t="shared" si="23"/>
        <v>2435</v>
      </c>
      <c r="F1430" s="74">
        <v>16</v>
      </c>
      <c r="G1430" s="74">
        <v>28</v>
      </c>
      <c r="H1430" s="74">
        <v>32</v>
      </c>
      <c r="I1430" s="74">
        <v>35</v>
      </c>
      <c r="J1430" s="74">
        <v>35</v>
      </c>
      <c r="K1430" s="74">
        <v>34</v>
      </c>
      <c r="L1430" s="74">
        <v>34</v>
      </c>
      <c r="M1430" s="74">
        <v>34</v>
      </c>
      <c r="N1430" s="74">
        <v>32</v>
      </c>
      <c r="O1430" s="74">
        <v>29</v>
      </c>
      <c r="P1430" s="74">
        <v>29</v>
      </c>
      <c r="Q1430" s="74">
        <v>26</v>
      </c>
      <c r="R1430" s="74">
        <v>24</v>
      </c>
      <c r="S1430" s="74">
        <v>24</v>
      </c>
      <c r="T1430" s="74">
        <v>26</v>
      </c>
      <c r="U1430" s="74">
        <v>19</v>
      </c>
      <c r="V1430" s="74">
        <v>19</v>
      </c>
      <c r="W1430" s="74">
        <v>19</v>
      </c>
      <c r="X1430" s="74">
        <v>18</v>
      </c>
      <c r="Y1430" s="74">
        <v>25</v>
      </c>
      <c r="Z1430" s="74">
        <v>122</v>
      </c>
      <c r="AA1430" s="74">
        <v>167</v>
      </c>
      <c r="AB1430" s="74">
        <v>199</v>
      </c>
      <c r="AC1430" s="74">
        <v>236</v>
      </c>
      <c r="AD1430" s="74">
        <v>236</v>
      </c>
      <c r="AE1430" s="74">
        <v>197</v>
      </c>
      <c r="AF1430" s="74">
        <v>190</v>
      </c>
      <c r="AG1430" s="74">
        <v>118</v>
      </c>
      <c r="AH1430" s="74">
        <v>102</v>
      </c>
      <c r="AI1430" s="74">
        <v>97</v>
      </c>
      <c r="AJ1430" s="74">
        <v>72</v>
      </c>
      <c r="AK1430" s="74">
        <v>63</v>
      </c>
      <c r="AL1430" s="74">
        <v>98</v>
      </c>
      <c r="AM1430" s="87">
        <v>2</v>
      </c>
      <c r="AN1430" s="74">
        <v>8</v>
      </c>
      <c r="AO1430" s="88">
        <v>8</v>
      </c>
      <c r="AP1430" s="74">
        <v>21</v>
      </c>
      <c r="AQ1430" s="89">
        <v>1221</v>
      </c>
      <c r="AR1430" s="74">
        <v>66</v>
      </c>
      <c r="AS1430" s="74">
        <v>53</v>
      </c>
      <c r="AT1430" s="74">
        <v>563</v>
      </c>
      <c r="AU1430" s="89">
        <v>36</v>
      </c>
      <c r="AV1430" s="95"/>
      <c r="AW1430" s="95"/>
      <c r="AY1430" s="5"/>
    </row>
    <row r="1431" spans="1:51" x14ac:dyDescent="0.2">
      <c r="A1431" s="73" t="s">
        <v>2791</v>
      </c>
      <c r="B1431" s="2" t="s">
        <v>2526</v>
      </c>
      <c r="C1431" s="2" t="s">
        <v>2216</v>
      </c>
      <c r="D1431" s="2" t="s">
        <v>2792</v>
      </c>
      <c r="E1431" s="5">
        <f t="shared" si="23"/>
        <v>771</v>
      </c>
      <c r="F1431" s="74">
        <v>4</v>
      </c>
      <c r="G1431" s="74">
        <v>8</v>
      </c>
      <c r="H1431" s="74">
        <v>10</v>
      </c>
      <c r="I1431" s="74">
        <v>10</v>
      </c>
      <c r="J1431" s="74">
        <v>11</v>
      </c>
      <c r="K1431" s="74">
        <v>12</v>
      </c>
      <c r="L1431" s="74">
        <v>12</v>
      </c>
      <c r="M1431" s="74">
        <v>12</v>
      </c>
      <c r="N1431" s="74">
        <v>12</v>
      </c>
      <c r="O1431" s="74">
        <v>12</v>
      </c>
      <c r="P1431" s="74">
        <v>14</v>
      </c>
      <c r="Q1431" s="74">
        <v>14</v>
      </c>
      <c r="R1431" s="74">
        <v>14</v>
      </c>
      <c r="S1431" s="74">
        <v>12</v>
      </c>
      <c r="T1431" s="74">
        <v>9</v>
      </c>
      <c r="U1431" s="74">
        <v>8</v>
      </c>
      <c r="V1431" s="74">
        <v>6</v>
      </c>
      <c r="W1431" s="74">
        <v>4</v>
      </c>
      <c r="X1431" s="74">
        <v>4</v>
      </c>
      <c r="Y1431" s="74">
        <v>8</v>
      </c>
      <c r="Z1431" s="74">
        <v>40</v>
      </c>
      <c r="AA1431" s="74">
        <v>28</v>
      </c>
      <c r="AB1431" s="74">
        <v>52</v>
      </c>
      <c r="AC1431" s="74">
        <v>56</v>
      </c>
      <c r="AD1431" s="74">
        <v>60</v>
      </c>
      <c r="AE1431" s="74">
        <v>52</v>
      </c>
      <c r="AF1431" s="74">
        <v>48</v>
      </c>
      <c r="AG1431" s="74">
        <v>38</v>
      </c>
      <c r="AH1431" s="74">
        <v>36</v>
      </c>
      <c r="AI1431" s="74">
        <v>46</v>
      </c>
      <c r="AJ1431" s="74">
        <v>30</v>
      </c>
      <c r="AK1431" s="74">
        <v>44</v>
      </c>
      <c r="AL1431" s="74">
        <v>45</v>
      </c>
      <c r="AM1431" s="87">
        <v>1</v>
      </c>
      <c r="AN1431" s="74">
        <v>3</v>
      </c>
      <c r="AO1431" s="88">
        <v>1</v>
      </c>
      <c r="AP1431" s="74">
        <v>10</v>
      </c>
      <c r="AQ1431" s="89">
        <v>403</v>
      </c>
      <c r="AR1431" s="74">
        <v>32</v>
      </c>
      <c r="AS1431" s="74">
        <v>16</v>
      </c>
      <c r="AT1431" s="74">
        <v>153</v>
      </c>
      <c r="AU1431" s="89">
        <v>14</v>
      </c>
      <c r="AV1431" s="95"/>
      <c r="AW1431" s="95"/>
      <c r="AY1431" s="5"/>
    </row>
    <row r="1432" spans="1:51" x14ac:dyDescent="0.2">
      <c r="A1432" s="73" t="s">
        <v>2793</v>
      </c>
      <c r="B1432" s="2" t="s">
        <v>2526</v>
      </c>
      <c r="C1432" s="2" t="s">
        <v>2216</v>
      </c>
      <c r="D1432" s="2" t="s">
        <v>2794</v>
      </c>
      <c r="E1432" s="5">
        <f t="shared" si="23"/>
        <v>574</v>
      </c>
      <c r="F1432" s="74">
        <v>12</v>
      </c>
      <c r="G1432" s="74">
        <v>14</v>
      </c>
      <c r="H1432" s="74">
        <v>12</v>
      </c>
      <c r="I1432" s="74">
        <v>11</v>
      </c>
      <c r="J1432" s="74">
        <v>13</v>
      </c>
      <c r="K1432" s="74">
        <v>10</v>
      </c>
      <c r="L1432" s="74">
        <v>9</v>
      </c>
      <c r="M1432" s="74">
        <v>10</v>
      </c>
      <c r="N1432" s="74">
        <v>10</v>
      </c>
      <c r="O1432" s="74">
        <v>11</v>
      </c>
      <c r="P1432" s="74">
        <v>12</v>
      </c>
      <c r="Q1432" s="74">
        <v>13</v>
      </c>
      <c r="R1432" s="74">
        <v>14</v>
      </c>
      <c r="S1432" s="74">
        <v>12</v>
      </c>
      <c r="T1432" s="74">
        <v>10</v>
      </c>
      <c r="U1432" s="74">
        <v>7</v>
      </c>
      <c r="V1432" s="74">
        <v>5</v>
      </c>
      <c r="W1432" s="74">
        <v>4</v>
      </c>
      <c r="X1432" s="74">
        <v>4</v>
      </c>
      <c r="Y1432" s="74">
        <v>4</v>
      </c>
      <c r="Z1432" s="74">
        <v>28</v>
      </c>
      <c r="AA1432" s="74">
        <v>28</v>
      </c>
      <c r="AB1432" s="74">
        <v>38</v>
      </c>
      <c r="AC1432" s="74">
        <v>35</v>
      </c>
      <c r="AD1432" s="74">
        <v>34</v>
      </c>
      <c r="AE1432" s="74">
        <v>21</v>
      </c>
      <c r="AF1432" s="74">
        <v>27</v>
      </c>
      <c r="AG1432" s="74">
        <v>25</v>
      </c>
      <c r="AH1432" s="74">
        <v>30</v>
      </c>
      <c r="AI1432" s="74">
        <v>33</v>
      </c>
      <c r="AJ1432" s="74">
        <v>31</v>
      </c>
      <c r="AK1432" s="74">
        <v>26</v>
      </c>
      <c r="AL1432" s="74">
        <v>21</v>
      </c>
      <c r="AM1432" s="87">
        <v>12</v>
      </c>
      <c r="AN1432" s="74">
        <v>6</v>
      </c>
      <c r="AO1432" s="88">
        <v>6</v>
      </c>
      <c r="AP1432" s="74">
        <v>19</v>
      </c>
      <c r="AQ1432" s="89">
        <v>291</v>
      </c>
      <c r="AR1432" s="74">
        <v>30</v>
      </c>
      <c r="AS1432" s="74">
        <v>12</v>
      </c>
      <c r="AT1432" s="74">
        <v>94</v>
      </c>
      <c r="AU1432" s="89">
        <v>29</v>
      </c>
      <c r="AV1432" s="95"/>
      <c r="AW1432" s="95"/>
      <c r="AY1432" s="5"/>
    </row>
    <row r="1433" spans="1:51" x14ac:dyDescent="0.2">
      <c r="A1433" s="73" t="s">
        <v>2795</v>
      </c>
      <c r="B1433" s="2" t="s">
        <v>2526</v>
      </c>
      <c r="C1433" s="2" t="s">
        <v>2216</v>
      </c>
      <c r="D1433" s="2" t="s">
        <v>2796</v>
      </c>
      <c r="E1433" s="5">
        <f t="shared" si="23"/>
        <v>420</v>
      </c>
      <c r="F1433" s="74">
        <v>5</v>
      </c>
      <c r="G1433" s="74">
        <v>9</v>
      </c>
      <c r="H1433" s="74">
        <v>9</v>
      </c>
      <c r="I1433" s="74">
        <v>9</v>
      </c>
      <c r="J1433" s="74">
        <v>4</v>
      </c>
      <c r="K1433" s="74">
        <v>7</v>
      </c>
      <c r="L1433" s="74">
        <v>7</v>
      </c>
      <c r="M1433" s="74">
        <v>7</v>
      </c>
      <c r="N1433" s="74">
        <v>7</v>
      </c>
      <c r="O1433" s="74">
        <v>8</v>
      </c>
      <c r="P1433" s="74">
        <v>7</v>
      </c>
      <c r="Q1433" s="74">
        <v>7</v>
      </c>
      <c r="R1433" s="74">
        <v>7</v>
      </c>
      <c r="S1433" s="74">
        <v>6</v>
      </c>
      <c r="T1433" s="74">
        <v>9</v>
      </c>
      <c r="U1433" s="74">
        <v>5</v>
      </c>
      <c r="V1433" s="74">
        <v>4</v>
      </c>
      <c r="W1433" s="74">
        <v>3</v>
      </c>
      <c r="X1433" s="74">
        <v>3</v>
      </c>
      <c r="Y1433" s="74">
        <v>5</v>
      </c>
      <c r="Z1433" s="74">
        <v>21</v>
      </c>
      <c r="AA1433" s="74">
        <v>19</v>
      </c>
      <c r="AB1433" s="74">
        <v>21</v>
      </c>
      <c r="AC1433" s="74">
        <v>24</v>
      </c>
      <c r="AD1433" s="74">
        <v>24</v>
      </c>
      <c r="AE1433" s="74">
        <v>28</v>
      </c>
      <c r="AF1433" s="74">
        <v>16</v>
      </c>
      <c r="AG1433" s="74">
        <v>22</v>
      </c>
      <c r="AH1433" s="74">
        <v>13</v>
      </c>
      <c r="AI1433" s="74">
        <v>25</v>
      </c>
      <c r="AJ1433" s="74">
        <v>38</v>
      </c>
      <c r="AK1433" s="74">
        <v>12</v>
      </c>
      <c r="AL1433" s="74">
        <v>29</v>
      </c>
      <c r="AM1433" s="87">
        <v>1</v>
      </c>
      <c r="AN1433" s="74">
        <v>4</v>
      </c>
      <c r="AO1433" s="88">
        <v>1</v>
      </c>
      <c r="AP1433" s="74">
        <v>13</v>
      </c>
      <c r="AQ1433" s="89">
        <v>212</v>
      </c>
      <c r="AR1433" s="74">
        <v>17</v>
      </c>
      <c r="AS1433" s="74">
        <v>11</v>
      </c>
      <c r="AT1433" s="74">
        <v>71</v>
      </c>
      <c r="AU1433" s="89">
        <v>16</v>
      </c>
      <c r="AV1433" s="95"/>
      <c r="AW1433" s="95"/>
      <c r="AY1433" s="5"/>
    </row>
    <row r="1434" spans="1:51" x14ac:dyDescent="0.2">
      <c r="A1434" s="73" t="s">
        <v>2797</v>
      </c>
      <c r="B1434" s="2" t="s">
        <v>2526</v>
      </c>
      <c r="C1434" s="2" t="s">
        <v>2216</v>
      </c>
      <c r="D1434" s="2" t="s">
        <v>2798</v>
      </c>
      <c r="E1434" s="5">
        <f t="shared" si="23"/>
        <v>412</v>
      </c>
      <c r="F1434" s="74">
        <v>2</v>
      </c>
      <c r="G1434" s="74">
        <v>6</v>
      </c>
      <c r="H1434" s="74">
        <v>7</v>
      </c>
      <c r="I1434" s="74">
        <v>8</v>
      </c>
      <c r="J1434" s="74">
        <v>3</v>
      </c>
      <c r="K1434" s="74">
        <v>7</v>
      </c>
      <c r="L1434" s="74">
        <v>7</v>
      </c>
      <c r="M1434" s="74">
        <v>6</v>
      </c>
      <c r="N1434" s="74">
        <v>6</v>
      </c>
      <c r="O1434" s="74">
        <v>7</v>
      </c>
      <c r="P1434" s="74">
        <v>6</v>
      </c>
      <c r="Q1434" s="74">
        <v>6</v>
      </c>
      <c r="R1434" s="74">
        <v>5</v>
      </c>
      <c r="S1434" s="74">
        <v>5</v>
      </c>
      <c r="T1434" s="74">
        <v>2</v>
      </c>
      <c r="U1434" s="74">
        <v>4</v>
      </c>
      <c r="V1434" s="74">
        <v>4</v>
      </c>
      <c r="W1434" s="74">
        <v>4</v>
      </c>
      <c r="X1434" s="74">
        <v>4</v>
      </c>
      <c r="Y1434" s="74">
        <v>7</v>
      </c>
      <c r="Z1434" s="74">
        <v>21</v>
      </c>
      <c r="AA1434" s="74">
        <v>21</v>
      </c>
      <c r="AB1434" s="74">
        <v>24</v>
      </c>
      <c r="AC1434" s="74">
        <v>18</v>
      </c>
      <c r="AD1434" s="74">
        <v>18</v>
      </c>
      <c r="AE1434" s="74">
        <v>30</v>
      </c>
      <c r="AF1434" s="74">
        <v>17</v>
      </c>
      <c r="AG1434" s="74">
        <v>27</v>
      </c>
      <c r="AH1434" s="74">
        <v>22</v>
      </c>
      <c r="AI1434" s="74">
        <v>33</v>
      </c>
      <c r="AJ1434" s="74">
        <v>30</v>
      </c>
      <c r="AK1434" s="74">
        <v>15</v>
      </c>
      <c r="AL1434" s="74">
        <v>30</v>
      </c>
      <c r="AM1434" s="87">
        <v>1</v>
      </c>
      <c r="AN1434" s="74">
        <v>2</v>
      </c>
      <c r="AO1434" s="88">
        <v>0</v>
      </c>
      <c r="AP1434" s="74">
        <v>10</v>
      </c>
      <c r="AQ1434" s="89">
        <v>217</v>
      </c>
      <c r="AR1434" s="74">
        <v>13</v>
      </c>
      <c r="AS1434" s="74">
        <v>12</v>
      </c>
      <c r="AT1434" s="74">
        <v>70</v>
      </c>
      <c r="AU1434" s="89">
        <v>12</v>
      </c>
      <c r="AV1434" s="95"/>
      <c r="AW1434" s="95"/>
      <c r="AY1434" s="5"/>
    </row>
    <row r="1435" spans="1:51" x14ac:dyDescent="0.2">
      <c r="A1435" s="73" t="s">
        <v>2799</v>
      </c>
      <c r="B1435" s="2" t="s">
        <v>2526</v>
      </c>
      <c r="C1435" s="2" t="s">
        <v>2216</v>
      </c>
      <c r="D1435" s="2" t="s">
        <v>2800</v>
      </c>
      <c r="E1435" s="5">
        <f t="shared" si="23"/>
        <v>1030</v>
      </c>
      <c r="F1435" s="74">
        <v>10</v>
      </c>
      <c r="G1435" s="74">
        <v>14</v>
      </c>
      <c r="H1435" s="74">
        <v>15</v>
      </c>
      <c r="I1435" s="74">
        <v>16</v>
      </c>
      <c r="J1435" s="74">
        <v>18</v>
      </c>
      <c r="K1435" s="74">
        <v>16</v>
      </c>
      <c r="L1435" s="74">
        <v>17</v>
      </c>
      <c r="M1435" s="74">
        <v>18</v>
      </c>
      <c r="N1435" s="74">
        <v>19</v>
      </c>
      <c r="O1435" s="74">
        <v>17</v>
      </c>
      <c r="P1435" s="74">
        <v>19</v>
      </c>
      <c r="Q1435" s="74">
        <v>20</v>
      </c>
      <c r="R1435" s="74">
        <v>19</v>
      </c>
      <c r="S1435" s="74">
        <v>18</v>
      </c>
      <c r="T1435" s="74">
        <v>19</v>
      </c>
      <c r="U1435" s="74">
        <v>14</v>
      </c>
      <c r="V1435" s="74">
        <v>12</v>
      </c>
      <c r="W1435" s="74">
        <v>10</v>
      </c>
      <c r="X1435" s="74">
        <v>9</v>
      </c>
      <c r="Y1435" s="74">
        <v>11</v>
      </c>
      <c r="Z1435" s="74">
        <v>57</v>
      </c>
      <c r="AA1435" s="74">
        <v>65</v>
      </c>
      <c r="AB1435" s="74">
        <v>65</v>
      </c>
      <c r="AC1435" s="74">
        <v>66</v>
      </c>
      <c r="AD1435" s="74">
        <v>60</v>
      </c>
      <c r="AE1435" s="74">
        <v>67</v>
      </c>
      <c r="AF1435" s="74">
        <v>44</v>
      </c>
      <c r="AG1435" s="74">
        <v>52</v>
      </c>
      <c r="AH1435" s="74">
        <v>60</v>
      </c>
      <c r="AI1435" s="74">
        <v>61</v>
      </c>
      <c r="AJ1435" s="74">
        <v>42</v>
      </c>
      <c r="AK1435" s="74">
        <v>46</v>
      </c>
      <c r="AL1435" s="74">
        <v>34</v>
      </c>
      <c r="AM1435" s="87">
        <v>1</v>
      </c>
      <c r="AN1435" s="74">
        <v>4</v>
      </c>
      <c r="AO1435" s="88">
        <v>6</v>
      </c>
      <c r="AP1435" s="74">
        <v>16</v>
      </c>
      <c r="AQ1435" s="89">
        <v>552</v>
      </c>
      <c r="AR1435" s="74">
        <v>52</v>
      </c>
      <c r="AS1435" s="74">
        <v>29</v>
      </c>
      <c r="AT1435" s="74">
        <v>213</v>
      </c>
      <c r="AU1435" s="89">
        <v>25</v>
      </c>
      <c r="AV1435" s="95"/>
      <c r="AW1435" s="95"/>
      <c r="AY1435" s="5"/>
    </row>
    <row r="1436" spans="1:51" x14ac:dyDescent="0.2">
      <c r="A1436" s="73" t="s">
        <v>2801</v>
      </c>
      <c r="B1436" s="2" t="s">
        <v>2526</v>
      </c>
      <c r="C1436" s="2" t="s">
        <v>2216</v>
      </c>
      <c r="D1436" s="2" t="s">
        <v>2802</v>
      </c>
      <c r="E1436" s="5">
        <f t="shared" si="23"/>
        <v>1289</v>
      </c>
      <c r="F1436" s="74">
        <v>15</v>
      </c>
      <c r="G1436" s="74">
        <v>20</v>
      </c>
      <c r="H1436" s="74">
        <v>25</v>
      </c>
      <c r="I1436" s="74">
        <v>25</v>
      </c>
      <c r="J1436" s="74">
        <v>20</v>
      </c>
      <c r="K1436" s="74">
        <v>25</v>
      </c>
      <c r="L1436" s="74">
        <v>26</v>
      </c>
      <c r="M1436" s="74">
        <v>26</v>
      </c>
      <c r="N1436" s="74">
        <v>26</v>
      </c>
      <c r="O1436" s="74">
        <v>25</v>
      </c>
      <c r="P1436" s="74">
        <v>27</v>
      </c>
      <c r="Q1436" s="74">
        <v>27</v>
      </c>
      <c r="R1436" s="74">
        <v>26</v>
      </c>
      <c r="S1436" s="74">
        <v>23</v>
      </c>
      <c r="T1436" s="74">
        <v>23</v>
      </c>
      <c r="U1436" s="74">
        <v>16</v>
      </c>
      <c r="V1436" s="74">
        <v>13</v>
      </c>
      <c r="W1436" s="74">
        <v>11</v>
      </c>
      <c r="X1436" s="74">
        <v>10</v>
      </c>
      <c r="Y1436" s="74">
        <v>15</v>
      </c>
      <c r="Z1436" s="74">
        <v>63</v>
      </c>
      <c r="AA1436" s="74">
        <v>62</v>
      </c>
      <c r="AB1436" s="74">
        <v>60</v>
      </c>
      <c r="AC1436" s="74">
        <v>93</v>
      </c>
      <c r="AD1436" s="74">
        <v>72</v>
      </c>
      <c r="AE1436" s="74">
        <v>55</v>
      </c>
      <c r="AF1436" s="74">
        <v>69</v>
      </c>
      <c r="AG1436" s="74">
        <v>81</v>
      </c>
      <c r="AH1436" s="74">
        <v>74</v>
      </c>
      <c r="AI1436" s="74">
        <v>71</v>
      </c>
      <c r="AJ1436" s="74">
        <v>72</v>
      </c>
      <c r="AK1436" s="74">
        <v>38</v>
      </c>
      <c r="AL1436" s="74">
        <v>55</v>
      </c>
      <c r="AM1436" s="87">
        <v>1</v>
      </c>
      <c r="AN1436" s="74">
        <v>8</v>
      </c>
      <c r="AO1436" s="88">
        <v>7</v>
      </c>
      <c r="AP1436" s="74">
        <v>23</v>
      </c>
      <c r="AQ1436" s="89">
        <v>673</v>
      </c>
      <c r="AR1436" s="74">
        <v>66</v>
      </c>
      <c r="AS1436" s="74">
        <v>35</v>
      </c>
      <c r="AT1436" s="74">
        <v>215</v>
      </c>
      <c r="AU1436" s="89">
        <v>31</v>
      </c>
      <c r="AV1436" s="95"/>
      <c r="AW1436" s="95"/>
      <c r="AY1436" s="5"/>
    </row>
    <row r="1437" spans="1:51" x14ac:dyDescent="0.2">
      <c r="A1437" s="73" t="s">
        <v>2803</v>
      </c>
      <c r="B1437" s="2" t="s">
        <v>2526</v>
      </c>
      <c r="C1437" s="2" t="s">
        <v>2216</v>
      </c>
      <c r="D1437" s="2" t="s">
        <v>415</v>
      </c>
      <c r="E1437" s="5">
        <f t="shared" si="23"/>
        <v>464</v>
      </c>
      <c r="F1437" s="74">
        <v>4</v>
      </c>
      <c r="G1437" s="74">
        <v>7</v>
      </c>
      <c r="H1437" s="74">
        <v>8</v>
      </c>
      <c r="I1437" s="74">
        <v>9</v>
      </c>
      <c r="J1437" s="74">
        <v>8</v>
      </c>
      <c r="K1437" s="74">
        <v>8</v>
      </c>
      <c r="L1437" s="74">
        <v>8</v>
      </c>
      <c r="M1437" s="74">
        <v>8</v>
      </c>
      <c r="N1437" s="74">
        <v>7</v>
      </c>
      <c r="O1437" s="74">
        <v>6</v>
      </c>
      <c r="P1437" s="74">
        <v>6</v>
      </c>
      <c r="Q1437" s="74">
        <v>6</v>
      </c>
      <c r="R1437" s="74">
        <v>6</v>
      </c>
      <c r="S1437" s="74">
        <v>6</v>
      </c>
      <c r="T1437" s="74">
        <v>7</v>
      </c>
      <c r="U1437" s="74">
        <v>3</v>
      </c>
      <c r="V1437" s="74">
        <v>2</v>
      </c>
      <c r="W1437" s="74">
        <v>2</v>
      </c>
      <c r="X1437" s="74">
        <v>2</v>
      </c>
      <c r="Y1437" s="74">
        <v>8</v>
      </c>
      <c r="Z1437" s="74">
        <v>24</v>
      </c>
      <c r="AA1437" s="74">
        <v>20</v>
      </c>
      <c r="AB1437" s="74">
        <v>30</v>
      </c>
      <c r="AC1437" s="74">
        <v>22</v>
      </c>
      <c r="AD1437" s="74">
        <v>40</v>
      </c>
      <c r="AE1437" s="74">
        <v>31</v>
      </c>
      <c r="AF1437" s="74">
        <v>24</v>
      </c>
      <c r="AG1437" s="74">
        <v>29</v>
      </c>
      <c r="AH1437" s="74">
        <v>28</v>
      </c>
      <c r="AI1437" s="74">
        <v>32</v>
      </c>
      <c r="AJ1437" s="74">
        <v>17</v>
      </c>
      <c r="AK1437" s="74">
        <v>16</v>
      </c>
      <c r="AL1437" s="74">
        <v>30</v>
      </c>
      <c r="AM1437" s="87">
        <v>1</v>
      </c>
      <c r="AN1437" s="74">
        <v>3</v>
      </c>
      <c r="AO1437" s="88">
        <v>1</v>
      </c>
      <c r="AP1437" s="74">
        <v>10</v>
      </c>
      <c r="AQ1437" s="89">
        <v>236</v>
      </c>
      <c r="AR1437" s="74">
        <v>15</v>
      </c>
      <c r="AS1437" s="74">
        <v>9</v>
      </c>
      <c r="AT1437" s="74">
        <v>86</v>
      </c>
      <c r="AU1437" s="89">
        <v>14</v>
      </c>
      <c r="AV1437" s="95"/>
      <c r="AW1437" s="95"/>
      <c r="AY1437" s="5"/>
    </row>
    <row r="1438" spans="1:51" x14ac:dyDescent="0.2">
      <c r="A1438" s="73" t="s">
        <v>2804</v>
      </c>
      <c r="B1438" s="2" t="s">
        <v>2526</v>
      </c>
      <c r="C1438" s="2" t="s">
        <v>2216</v>
      </c>
      <c r="D1438" s="2" t="s">
        <v>2805</v>
      </c>
      <c r="E1438" s="5">
        <f t="shared" si="23"/>
        <v>1467</v>
      </c>
      <c r="F1438" s="74">
        <v>22</v>
      </c>
      <c r="G1438" s="74">
        <v>27</v>
      </c>
      <c r="H1438" s="74">
        <v>24</v>
      </c>
      <c r="I1438" s="74">
        <v>24</v>
      </c>
      <c r="J1438" s="74">
        <v>19</v>
      </c>
      <c r="K1438" s="74">
        <v>20</v>
      </c>
      <c r="L1438" s="74">
        <v>21</v>
      </c>
      <c r="M1438" s="74">
        <v>21</v>
      </c>
      <c r="N1438" s="74">
        <v>22</v>
      </c>
      <c r="O1438" s="74">
        <v>24</v>
      </c>
      <c r="P1438" s="74">
        <v>22</v>
      </c>
      <c r="Q1438" s="74">
        <v>23</v>
      </c>
      <c r="R1438" s="74">
        <v>23</v>
      </c>
      <c r="S1438" s="74">
        <v>22</v>
      </c>
      <c r="T1438" s="74">
        <v>27</v>
      </c>
      <c r="U1438" s="74">
        <v>16</v>
      </c>
      <c r="V1438" s="74">
        <v>14</v>
      </c>
      <c r="W1438" s="74">
        <v>12</v>
      </c>
      <c r="X1438" s="74">
        <v>12</v>
      </c>
      <c r="Y1438" s="74">
        <v>15</v>
      </c>
      <c r="Z1438" s="74">
        <v>51</v>
      </c>
      <c r="AA1438" s="74">
        <v>72</v>
      </c>
      <c r="AB1438" s="74">
        <v>61</v>
      </c>
      <c r="AC1438" s="74">
        <v>77</v>
      </c>
      <c r="AD1438" s="74">
        <v>98</v>
      </c>
      <c r="AE1438" s="74">
        <v>102</v>
      </c>
      <c r="AF1438" s="74">
        <v>83</v>
      </c>
      <c r="AG1438" s="74">
        <v>66</v>
      </c>
      <c r="AH1438" s="74">
        <v>80</v>
      </c>
      <c r="AI1438" s="74">
        <v>110</v>
      </c>
      <c r="AJ1438" s="74">
        <v>86</v>
      </c>
      <c r="AK1438" s="74">
        <v>89</v>
      </c>
      <c r="AL1438" s="74">
        <v>82</v>
      </c>
      <c r="AM1438" s="87">
        <v>0</v>
      </c>
      <c r="AN1438" s="74">
        <v>11</v>
      </c>
      <c r="AO1438" s="88">
        <v>11</v>
      </c>
      <c r="AP1438" s="74">
        <v>29</v>
      </c>
      <c r="AQ1438" s="89">
        <v>753</v>
      </c>
      <c r="AR1438" s="74">
        <v>62</v>
      </c>
      <c r="AS1438" s="74">
        <v>36</v>
      </c>
      <c r="AT1438" s="74">
        <v>239</v>
      </c>
      <c r="AU1438" s="89">
        <v>45</v>
      </c>
      <c r="AV1438" s="95"/>
      <c r="AW1438" s="95"/>
      <c r="AY1438" s="5"/>
    </row>
    <row r="1439" spans="1:51" x14ac:dyDescent="0.2">
      <c r="A1439" s="73" t="s">
        <v>2806</v>
      </c>
      <c r="B1439" s="2" t="s">
        <v>2526</v>
      </c>
      <c r="C1439" s="2" t="s">
        <v>2216</v>
      </c>
      <c r="D1439" s="2" t="s">
        <v>2807</v>
      </c>
      <c r="E1439" s="5">
        <f t="shared" si="23"/>
        <v>429</v>
      </c>
      <c r="F1439" s="74">
        <v>2</v>
      </c>
      <c r="G1439" s="74">
        <v>6</v>
      </c>
      <c r="H1439" s="74">
        <v>8</v>
      </c>
      <c r="I1439" s="74">
        <v>9</v>
      </c>
      <c r="J1439" s="74">
        <v>7</v>
      </c>
      <c r="K1439" s="74">
        <v>9</v>
      </c>
      <c r="L1439" s="74">
        <v>10</v>
      </c>
      <c r="M1439" s="74">
        <v>10</v>
      </c>
      <c r="N1439" s="74">
        <v>10</v>
      </c>
      <c r="O1439" s="74">
        <v>8</v>
      </c>
      <c r="P1439" s="74">
        <v>9</v>
      </c>
      <c r="Q1439" s="74">
        <v>9</v>
      </c>
      <c r="R1439" s="74">
        <v>8</v>
      </c>
      <c r="S1439" s="74">
        <v>7</v>
      </c>
      <c r="T1439" s="74">
        <v>7</v>
      </c>
      <c r="U1439" s="74">
        <v>5</v>
      </c>
      <c r="V1439" s="74">
        <v>4</v>
      </c>
      <c r="W1439" s="74">
        <v>4</v>
      </c>
      <c r="X1439" s="74">
        <v>4</v>
      </c>
      <c r="Y1439" s="74">
        <v>2</v>
      </c>
      <c r="Z1439" s="74">
        <v>15</v>
      </c>
      <c r="AA1439" s="74">
        <v>25</v>
      </c>
      <c r="AB1439" s="74">
        <v>24</v>
      </c>
      <c r="AC1439" s="74">
        <v>25</v>
      </c>
      <c r="AD1439" s="74">
        <v>26</v>
      </c>
      <c r="AE1439" s="74">
        <v>21</v>
      </c>
      <c r="AF1439" s="74">
        <v>18</v>
      </c>
      <c r="AG1439" s="74">
        <v>11</v>
      </c>
      <c r="AH1439" s="74">
        <v>26</v>
      </c>
      <c r="AI1439" s="74">
        <v>42</v>
      </c>
      <c r="AJ1439" s="74">
        <v>26</v>
      </c>
      <c r="AK1439" s="74">
        <v>11</v>
      </c>
      <c r="AL1439" s="74">
        <v>21</v>
      </c>
      <c r="AM1439" s="87">
        <v>1</v>
      </c>
      <c r="AN1439" s="74">
        <v>2</v>
      </c>
      <c r="AO1439" s="88">
        <v>0</v>
      </c>
      <c r="AP1439" s="74">
        <v>6</v>
      </c>
      <c r="AQ1439" s="89">
        <v>224</v>
      </c>
      <c r="AR1439" s="74">
        <v>19</v>
      </c>
      <c r="AS1439" s="74">
        <v>10</v>
      </c>
      <c r="AT1439" s="74">
        <v>70</v>
      </c>
      <c r="AU1439" s="89">
        <v>12</v>
      </c>
      <c r="AV1439" s="95"/>
      <c r="AW1439" s="95"/>
      <c r="AY1439" s="5"/>
    </row>
    <row r="1440" spans="1:51" x14ac:dyDescent="0.2">
      <c r="A1440" s="73" t="s">
        <v>2808</v>
      </c>
      <c r="B1440" s="2" t="s">
        <v>2526</v>
      </c>
      <c r="C1440" s="2" t="s">
        <v>2216</v>
      </c>
      <c r="D1440" s="2" t="s">
        <v>2809</v>
      </c>
      <c r="E1440" s="5">
        <f t="shared" si="23"/>
        <v>223</v>
      </c>
      <c r="F1440" s="74">
        <v>0</v>
      </c>
      <c r="G1440" s="74">
        <v>8</v>
      </c>
      <c r="H1440" s="74">
        <v>1</v>
      </c>
      <c r="I1440" s="74">
        <v>1</v>
      </c>
      <c r="J1440" s="74">
        <v>1</v>
      </c>
      <c r="K1440" s="74">
        <v>2</v>
      </c>
      <c r="L1440" s="74">
        <v>2</v>
      </c>
      <c r="M1440" s="74">
        <v>2</v>
      </c>
      <c r="N1440" s="74">
        <v>3</v>
      </c>
      <c r="O1440" s="74">
        <v>1</v>
      </c>
      <c r="P1440" s="74">
        <v>4</v>
      </c>
      <c r="Q1440" s="74">
        <v>4</v>
      </c>
      <c r="R1440" s="74">
        <v>4</v>
      </c>
      <c r="S1440" s="74">
        <v>4</v>
      </c>
      <c r="T1440" s="74">
        <v>1</v>
      </c>
      <c r="U1440" s="74">
        <v>2</v>
      </c>
      <c r="V1440" s="74">
        <v>2</v>
      </c>
      <c r="W1440" s="74">
        <v>2</v>
      </c>
      <c r="X1440" s="74">
        <v>2</v>
      </c>
      <c r="Y1440" s="74">
        <v>1</v>
      </c>
      <c r="Z1440" s="74">
        <v>6</v>
      </c>
      <c r="AA1440" s="74">
        <v>6</v>
      </c>
      <c r="AB1440" s="74">
        <v>8</v>
      </c>
      <c r="AC1440" s="74">
        <v>18</v>
      </c>
      <c r="AD1440" s="74">
        <v>7</v>
      </c>
      <c r="AE1440" s="74">
        <v>13</v>
      </c>
      <c r="AF1440" s="74">
        <v>14</v>
      </c>
      <c r="AG1440" s="74">
        <v>12</v>
      </c>
      <c r="AH1440" s="74">
        <v>14</v>
      </c>
      <c r="AI1440" s="74">
        <v>5</v>
      </c>
      <c r="AJ1440" s="74">
        <v>25</v>
      </c>
      <c r="AK1440" s="74">
        <v>20</v>
      </c>
      <c r="AL1440" s="74">
        <v>28</v>
      </c>
      <c r="AM1440" s="87">
        <v>0</v>
      </c>
      <c r="AN1440" s="74">
        <v>0</v>
      </c>
      <c r="AO1440" s="88">
        <v>0</v>
      </c>
      <c r="AP1440" s="74">
        <v>8</v>
      </c>
      <c r="AQ1440" s="89">
        <v>119</v>
      </c>
      <c r="AR1440" s="74">
        <v>9</v>
      </c>
      <c r="AS1440" s="74">
        <v>4</v>
      </c>
      <c r="AT1440" s="74">
        <v>30</v>
      </c>
      <c r="AU1440" s="89">
        <v>9</v>
      </c>
      <c r="AV1440" s="95"/>
      <c r="AW1440" s="95"/>
      <c r="AY1440" s="5"/>
    </row>
    <row r="1441" spans="1:51" x14ac:dyDescent="0.2">
      <c r="A1441" s="73" t="s">
        <v>2810</v>
      </c>
      <c r="B1441" s="2" t="s">
        <v>2526</v>
      </c>
      <c r="C1441" s="2" t="s">
        <v>2216</v>
      </c>
      <c r="D1441" s="2" t="s">
        <v>2811</v>
      </c>
      <c r="E1441" s="5">
        <f t="shared" si="23"/>
        <v>1498</v>
      </c>
      <c r="F1441" s="74">
        <v>5</v>
      </c>
      <c r="G1441" s="74">
        <v>10</v>
      </c>
      <c r="H1441" s="74">
        <v>11</v>
      </c>
      <c r="I1441" s="74">
        <v>12</v>
      </c>
      <c r="J1441" s="74">
        <v>8</v>
      </c>
      <c r="K1441" s="74">
        <v>11</v>
      </c>
      <c r="L1441" s="74">
        <v>11</v>
      </c>
      <c r="M1441" s="74">
        <v>12</v>
      </c>
      <c r="N1441" s="74">
        <v>12</v>
      </c>
      <c r="O1441" s="74">
        <v>11</v>
      </c>
      <c r="P1441" s="74">
        <v>14</v>
      </c>
      <c r="Q1441" s="74">
        <v>13</v>
      </c>
      <c r="R1441" s="74">
        <v>14</v>
      </c>
      <c r="S1441" s="74">
        <v>14</v>
      </c>
      <c r="T1441" s="74">
        <v>19</v>
      </c>
      <c r="U1441" s="74">
        <v>17</v>
      </c>
      <c r="V1441" s="74">
        <v>17</v>
      </c>
      <c r="W1441" s="74">
        <v>17</v>
      </c>
      <c r="X1441" s="74">
        <v>17</v>
      </c>
      <c r="Y1441" s="74">
        <v>19</v>
      </c>
      <c r="Z1441" s="74">
        <v>83</v>
      </c>
      <c r="AA1441" s="74">
        <v>117</v>
      </c>
      <c r="AB1441" s="74">
        <v>116</v>
      </c>
      <c r="AC1441" s="74">
        <v>134</v>
      </c>
      <c r="AD1441" s="74">
        <v>99</v>
      </c>
      <c r="AE1441" s="74">
        <v>109</v>
      </c>
      <c r="AF1441" s="74">
        <v>132</v>
      </c>
      <c r="AG1441" s="74">
        <v>87</v>
      </c>
      <c r="AH1441" s="74">
        <v>52</v>
      </c>
      <c r="AI1441" s="74">
        <v>98</v>
      </c>
      <c r="AJ1441" s="74">
        <v>70</v>
      </c>
      <c r="AK1441" s="74">
        <v>71</v>
      </c>
      <c r="AL1441" s="74">
        <v>66</v>
      </c>
      <c r="AM1441" s="87">
        <v>1</v>
      </c>
      <c r="AN1441" s="74">
        <v>3</v>
      </c>
      <c r="AO1441" s="88">
        <v>2</v>
      </c>
      <c r="AP1441" s="74">
        <v>8</v>
      </c>
      <c r="AQ1441" s="89">
        <v>779</v>
      </c>
      <c r="AR1441" s="74">
        <v>38</v>
      </c>
      <c r="AS1441" s="74">
        <v>47</v>
      </c>
      <c r="AT1441" s="74">
        <v>339</v>
      </c>
      <c r="AU1441" s="89">
        <v>20</v>
      </c>
      <c r="AV1441" s="95"/>
      <c r="AW1441" s="95"/>
      <c r="AY1441" s="5"/>
    </row>
    <row r="1442" spans="1:51" x14ac:dyDescent="0.2">
      <c r="A1442" s="73" t="s">
        <v>2812</v>
      </c>
      <c r="B1442" s="2" t="s">
        <v>2526</v>
      </c>
      <c r="C1442" s="2" t="s">
        <v>2216</v>
      </c>
      <c r="D1442" s="2" t="s">
        <v>2813</v>
      </c>
      <c r="E1442" s="5">
        <f t="shared" si="23"/>
        <v>626</v>
      </c>
      <c r="F1442" s="74">
        <v>7</v>
      </c>
      <c r="G1442" s="74">
        <v>10</v>
      </c>
      <c r="H1442" s="74">
        <v>10</v>
      </c>
      <c r="I1442" s="74">
        <v>10</v>
      </c>
      <c r="J1442" s="74">
        <v>12</v>
      </c>
      <c r="K1442" s="74">
        <v>10</v>
      </c>
      <c r="L1442" s="74">
        <v>10</v>
      </c>
      <c r="M1442" s="74">
        <v>10</v>
      </c>
      <c r="N1442" s="74">
        <v>11</v>
      </c>
      <c r="O1442" s="74">
        <v>12</v>
      </c>
      <c r="P1442" s="74">
        <v>12</v>
      </c>
      <c r="Q1442" s="74">
        <v>13</v>
      </c>
      <c r="R1442" s="74">
        <v>12</v>
      </c>
      <c r="S1442" s="74">
        <v>11</v>
      </c>
      <c r="T1442" s="74">
        <v>10</v>
      </c>
      <c r="U1442" s="74">
        <v>8</v>
      </c>
      <c r="V1442" s="74">
        <v>6</v>
      </c>
      <c r="W1442" s="74">
        <v>5</v>
      </c>
      <c r="X1442" s="74">
        <v>4</v>
      </c>
      <c r="Y1442" s="74">
        <v>6</v>
      </c>
      <c r="Z1442" s="74">
        <v>17</v>
      </c>
      <c r="AA1442" s="74">
        <v>25</v>
      </c>
      <c r="AB1442" s="74">
        <v>37</v>
      </c>
      <c r="AC1442" s="74">
        <v>40</v>
      </c>
      <c r="AD1442" s="74">
        <v>46</v>
      </c>
      <c r="AE1442" s="74">
        <v>34</v>
      </c>
      <c r="AF1442" s="74">
        <v>30</v>
      </c>
      <c r="AG1442" s="74">
        <v>29</v>
      </c>
      <c r="AH1442" s="74">
        <v>28</v>
      </c>
      <c r="AI1442" s="74">
        <v>41</v>
      </c>
      <c r="AJ1442" s="74">
        <v>43</v>
      </c>
      <c r="AK1442" s="74">
        <v>40</v>
      </c>
      <c r="AL1442" s="74">
        <v>27</v>
      </c>
      <c r="AM1442" s="87">
        <v>1</v>
      </c>
      <c r="AN1442" s="74">
        <v>4</v>
      </c>
      <c r="AO1442" s="88">
        <v>3</v>
      </c>
      <c r="AP1442" s="74">
        <v>11</v>
      </c>
      <c r="AQ1442" s="89">
        <v>317</v>
      </c>
      <c r="AR1442" s="74">
        <v>30</v>
      </c>
      <c r="AS1442" s="74">
        <v>15</v>
      </c>
      <c r="AT1442" s="74">
        <v>101</v>
      </c>
      <c r="AU1442" s="89">
        <v>20</v>
      </c>
      <c r="AV1442" s="95"/>
      <c r="AW1442" s="95"/>
      <c r="AY1442" s="5"/>
    </row>
    <row r="1443" spans="1:51" x14ac:dyDescent="0.2">
      <c r="A1443" s="73" t="s">
        <v>2814</v>
      </c>
      <c r="B1443" s="2" t="s">
        <v>2526</v>
      </c>
      <c r="C1443" s="2" t="s">
        <v>2216</v>
      </c>
      <c r="D1443" s="2" t="s">
        <v>2815</v>
      </c>
      <c r="E1443" s="5">
        <f t="shared" si="23"/>
        <v>1034</v>
      </c>
      <c r="F1443" s="74">
        <v>11</v>
      </c>
      <c r="G1443" s="74">
        <v>13</v>
      </c>
      <c r="H1443" s="74">
        <v>14</v>
      </c>
      <c r="I1443" s="74">
        <v>15</v>
      </c>
      <c r="J1443" s="74">
        <v>16</v>
      </c>
      <c r="K1443" s="74">
        <v>14</v>
      </c>
      <c r="L1443" s="74">
        <v>15</v>
      </c>
      <c r="M1443" s="74">
        <v>16</v>
      </c>
      <c r="N1443" s="74">
        <v>16</v>
      </c>
      <c r="O1443" s="74">
        <v>17</v>
      </c>
      <c r="P1443" s="74">
        <v>17</v>
      </c>
      <c r="Q1443" s="74">
        <v>17</v>
      </c>
      <c r="R1443" s="74">
        <v>17</v>
      </c>
      <c r="S1443" s="74">
        <v>16</v>
      </c>
      <c r="T1443" s="74">
        <v>19</v>
      </c>
      <c r="U1443" s="74">
        <v>12</v>
      </c>
      <c r="V1443" s="74">
        <v>11</v>
      </c>
      <c r="W1443" s="74">
        <v>9</v>
      </c>
      <c r="X1443" s="74">
        <v>8</v>
      </c>
      <c r="Y1443" s="74">
        <v>11</v>
      </c>
      <c r="Z1443" s="74">
        <v>39</v>
      </c>
      <c r="AA1443" s="74">
        <v>49</v>
      </c>
      <c r="AB1443" s="74">
        <v>66</v>
      </c>
      <c r="AC1443" s="74">
        <v>67</v>
      </c>
      <c r="AD1443" s="74">
        <v>85</v>
      </c>
      <c r="AE1443" s="74">
        <v>63</v>
      </c>
      <c r="AF1443" s="74">
        <v>78</v>
      </c>
      <c r="AG1443" s="74">
        <v>68</v>
      </c>
      <c r="AH1443" s="74">
        <v>44</v>
      </c>
      <c r="AI1443" s="74">
        <v>46</v>
      </c>
      <c r="AJ1443" s="74">
        <v>49</v>
      </c>
      <c r="AK1443" s="74">
        <v>60</v>
      </c>
      <c r="AL1443" s="74">
        <v>36</v>
      </c>
      <c r="AM1443" s="87">
        <v>1</v>
      </c>
      <c r="AN1443" s="74">
        <v>6</v>
      </c>
      <c r="AO1443" s="88">
        <v>5</v>
      </c>
      <c r="AP1443" s="74">
        <v>18</v>
      </c>
      <c r="AQ1443" s="89">
        <v>547</v>
      </c>
      <c r="AR1443" s="74">
        <v>45</v>
      </c>
      <c r="AS1443" s="74">
        <v>27</v>
      </c>
      <c r="AT1443" s="74">
        <v>194</v>
      </c>
      <c r="AU1443" s="89">
        <v>23</v>
      </c>
      <c r="AV1443" s="95"/>
      <c r="AW1443" s="95"/>
      <c r="AY1443" s="5"/>
    </row>
    <row r="1444" spans="1:51" x14ac:dyDescent="0.2">
      <c r="A1444" s="73" t="s">
        <v>2816</v>
      </c>
      <c r="B1444" s="2" t="s">
        <v>2526</v>
      </c>
      <c r="C1444" s="2" t="s">
        <v>2216</v>
      </c>
      <c r="D1444" s="2" t="s">
        <v>2817</v>
      </c>
      <c r="E1444" s="5">
        <f t="shared" si="23"/>
        <v>557</v>
      </c>
      <c r="F1444" s="74">
        <v>5</v>
      </c>
      <c r="G1444" s="74">
        <v>6</v>
      </c>
      <c r="H1444" s="74">
        <v>5</v>
      </c>
      <c r="I1444" s="74">
        <v>4</v>
      </c>
      <c r="J1444" s="74">
        <v>0</v>
      </c>
      <c r="K1444" s="74">
        <v>3</v>
      </c>
      <c r="L1444" s="74">
        <v>4</v>
      </c>
      <c r="M1444" s="74">
        <v>4</v>
      </c>
      <c r="N1444" s="74">
        <v>4</v>
      </c>
      <c r="O1444" s="74">
        <v>3</v>
      </c>
      <c r="P1444" s="74">
        <v>5</v>
      </c>
      <c r="Q1444" s="74">
        <v>7</v>
      </c>
      <c r="R1444" s="74">
        <v>7</v>
      </c>
      <c r="S1444" s="74">
        <v>7</v>
      </c>
      <c r="T1444" s="74">
        <v>9</v>
      </c>
      <c r="U1444" s="74">
        <v>5</v>
      </c>
      <c r="V1444" s="74">
        <v>4</v>
      </c>
      <c r="W1444" s="74">
        <v>4</v>
      </c>
      <c r="X1444" s="74">
        <v>4</v>
      </c>
      <c r="Y1444" s="74">
        <v>7</v>
      </c>
      <c r="Z1444" s="74">
        <v>27</v>
      </c>
      <c r="AA1444" s="74">
        <v>29</v>
      </c>
      <c r="AB1444" s="74">
        <v>13</v>
      </c>
      <c r="AC1444" s="74">
        <v>40</v>
      </c>
      <c r="AD1444" s="74">
        <v>36</v>
      </c>
      <c r="AE1444" s="74">
        <v>24</v>
      </c>
      <c r="AF1444" s="74">
        <v>36</v>
      </c>
      <c r="AG1444" s="74">
        <v>36</v>
      </c>
      <c r="AH1444" s="74">
        <v>43</v>
      </c>
      <c r="AI1444" s="74">
        <v>41</v>
      </c>
      <c r="AJ1444" s="74">
        <v>53</v>
      </c>
      <c r="AK1444" s="74">
        <v>37</v>
      </c>
      <c r="AL1444" s="74">
        <v>45</v>
      </c>
      <c r="AM1444" s="87">
        <v>1</v>
      </c>
      <c r="AN1444" s="74">
        <v>3</v>
      </c>
      <c r="AO1444" s="88">
        <v>2</v>
      </c>
      <c r="AP1444" s="74">
        <v>9</v>
      </c>
      <c r="AQ1444" s="89">
        <v>284</v>
      </c>
      <c r="AR1444" s="74">
        <v>18</v>
      </c>
      <c r="AS1444" s="74">
        <v>13</v>
      </c>
      <c r="AT1444" s="74">
        <v>84</v>
      </c>
      <c r="AU1444" s="89">
        <v>18</v>
      </c>
      <c r="AV1444" s="95"/>
      <c r="AW1444" s="95"/>
      <c r="AY1444" s="5"/>
    </row>
    <row r="1445" spans="1:51" x14ac:dyDescent="0.2">
      <c r="A1445" s="73" t="s">
        <v>2818</v>
      </c>
      <c r="B1445" s="2" t="s">
        <v>2526</v>
      </c>
      <c r="C1445" s="2" t="s">
        <v>2216</v>
      </c>
      <c r="D1445" s="2" t="s">
        <v>2819</v>
      </c>
      <c r="E1445" s="5">
        <f t="shared" si="23"/>
        <v>856</v>
      </c>
      <c r="F1445" s="74">
        <v>4</v>
      </c>
      <c r="G1445" s="74">
        <v>9</v>
      </c>
      <c r="H1445" s="74">
        <v>10</v>
      </c>
      <c r="I1445" s="74">
        <v>10</v>
      </c>
      <c r="J1445" s="74">
        <v>8</v>
      </c>
      <c r="K1445" s="74">
        <v>10</v>
      </c>
      <c r="L1445" s="74">
        <v>10</v>
      </c>
      <c r="M1445" s="74">
        <v>10</v>
      </c>
      <c r="N1445" s="74">
        <v>10</v>
      </c>
      <c r="O1445" s="74">
        <v>7</v>
      </c>
      <c r="P1445" s="74">
        <v>9</v>
      </c>
      <c r="Q1445" s="74">
        <v>9</v>
      </c>
      <c r="R1445" s="74">
        <v>8</v>
      </c>
      <c r="S1445" s="74">
        <v>8</v>
      </c>
      <c r="T1445" s="74">
        <v>9</v>
      </c>
      <c r="U1445" s="74">
        <v>7</v>
      </c>
      <c r="V1445" s="74">
        <v>7</v>
      </c>
      <c r="W1445" s="74">
        <v>7</v>
      </c>
      <c r="X1445" s="74">
        <v>7</v>
      </c>
      <c r="Y1445" s="74">
        <v>6</v>
      </c>
      <c r="Z1445" s="74">
        <v>46</v>
      </c>
      <c r="AA1445" s="74">
        <v>72</v>
      </c>
      <c r="AB1445" s="74">
        <v>63</v>
      </c>
      <c r="AC1445" s="74">
        <v>65</v>
      </c>
      <c r="AD1445" s="74">
        <v>66</v>
      </c>
      <c r="AE1445" s="74">
        <v>47</v>
      </c>
      <c r="AF1445" s="74">
        <v>69</v>
      </c>
      <c r="AG1445" s="74">
        <v>43</v>
      </c>
      <c r="AH1445" s="74">
        <v>36</v>
      </c>
      <c r="AI1445" s="74">
        <v>54</v>
      </c>
      <c r="AJ1445" s="74">
        <v>52</v>
      </c>
      <c r="AK1445" s="74">
        <v>33</v>
      </c>
      <c r="AL1445" s="74">
        <v>45</v>
      </c>
      <c r="AM1445" s="87">
        <v>1</v>
      </c>
      <c r="AN1445" s="74">
        <v>3</v>
      </c>
      <c r="AO1445" s="88">
        <v>1</v>
      </c>
      <c r="AP1445" s="74">
        <v>8</v>
      </c>
      <c r="AQ1445" s="89">
        <v>446</v>
      </c>
      <c r="AR1445" s="74">
        <v>22</v>
      </c>
      <c r="AS1445" s="74">
        <v>18</v>
      </c>
      <c r="AT1445" s="74">
        <v>193</v>
      </c>
      <c r="AU1445" s="89">
        <v>16</v>
      </c>
      <c r="AV1445" s="95"/>
      <c r="AW1445" s="95"/>
      <c r="AY1445" s="5"/>
    </row>
    <row r="1446" spans="1:51" x14ac:dyDescent="0.2">
      <c r="A1446" s="73" t="s">
        <v>2820</v>
      </c>
      <c r="B1446" s="2" t="s">
        <v>2526</v>
      </c>
      <c r="C1446" s="2" t="s">
        <v>2216</v>
      </c>
      <c r="D1446" s="2" t="s">
        <v>2821</v>
      </c>
      <c r="E1446" s="5">
        <f t="shared" si="23"/>
        <v>967</v>
      </c>
      <c r="F1446" s="74">
        <v>10</v>
      </c>
      <c r="G1446" s="74">
        <v>20</v>
      </c>
      <c r="H1446" s="74">
        <v>22</v>
      </c>
      <c r="I1446" s="74">
        <v>24</v>
      </c>
      <c r="J1446" s="74">
        <v>25</v>
      </c>
      <c r="K1446" s="74">
        <v>23</v>
      </c>
      <c r="L1446" s="74">
        <v>24</v>
      </c>
      <c r="M1446" s="74">
        <v>24</v>
      </c>
      <c r="N1446" s="74">
        <v>24</v>
      </c>
      <c r="O1446" s="74">
        <v>24</v>
      </c>
      <c r="P1446" s="74">
        <v>25</v>
      </c>
      <c r="Q1446" s="74">
        <v>24</v>
      </c>
      <c r="R1446" s="74">
        <v>22</v>
      </c>
      <c r="S1446" s="74">
        <v>20</v>
      </c>
      <c r="T1446" s="74">
        <v>20</v>
      </c>
      <c r="U1446" s="74">
        <v>13</v>
      </c>
      <c r="V1446" s="74">
        <v>11</v>
      </c>
      <c r="W1446" s="74">
        <v>9</v>
      </c>
      <c r="X1446" s="74">
        <v>9</v>
      </c>
      <c r="Y1446" s="74">
        <v>11</v>
      </c>
      <c r="Z1446" s="74">
        <v>42</v>
      </c>
      <c r="AA1446" s="74">
        <v>41</v>
      </c>
      <c r="AB1446" s="74">
        <v>59</v>
      </c>
      <c r="AC1446" s="74">
        <v>70</v>
      </c>
      <c r="AD1446" s="74">
        <v>54</v>
      </c>
      <c r="AE1446" s="74">
        <v>56</v>
      </c>
      <c r="AF1446" s="74">
        <v>50</v>
      </c>
      <c r="AG1446" s="74">
        <v>25</v>
      </c>
      <c r="AH1446" s="74">
        <v>46</v>
      </c>
      <c r="AI1446" s="74">
        <v>30</v>
      </c>
      <c r="AJ1446" s="74">
        <v>39</v>
      </c>
      <c r="AK1446" s="74">
        <v>32</v>
      </c>
      <c r="AL1446" s="74">
        <v>39</v>
      </c>
      <c r="AM1446" s="87">
        <v>1</v>
      </c>
      <c r="AN1446" s="74">
        <v>6</v>
      </c>
      <c r="AO1446" s="88">
        <v>4</v>
      </c>
      <c r="AP1446" s="74">
        <v>20</v>
      </c>
      <c r="AQ1446" s="89">
        <v>496</v>
      </c>
      <c r="AR1446" s="74">
        <v>57</v>
      </c>
      <c r="AS1446" s="74">
        <v>26</v>
      </c>
      <c r="AT1446" s="74">
        <v>171</v>
      </c>
      <c r="AU1446" s="89">
        <v>33</v>
      </c>
      <c r="AV1446" s="95"/>
      <c r="AW1446" s="95"/>
      <c r="AY1446" s="5"/>
    </row>
    <row r="1447" spans="1:51" x14ac:dyDescent="0.2">
      <c r="A1447" s="73" t="s">
        <v>2822</v>
      </c>
      <c r="B1447" s="2" t="s">
        <v>2526</v>
      </c>
      <c r="C1447" s="2" t="s">
        <v>2216</v>
      </c>
      <c r="D1447" s="2" t="s">
        <v>2823</v>
      </c>
      <c r="E1447" s="5">
        <f t="shared" si="23"/>
        <v>877</v>
      </c>
      <c r="F1447" s="74">
        <v>9</v>
      </c>
      <c r="G1447" s="74">
        <v>17</v>
      </c>
      <c r="H1447" s="74">
        <v>19</v>
      </c>
      <c r="I1447" s="74">
        <v>21</v>
      </c>
      <c r="J1447" s="74">
        <v>20</v>
      </c>
      <c r="K1447" s="74">
        <v>20</v>
      </c>
      <c r="L1447" s="74">
        <v>20</v>
      </c>
      <c r="M1447" s="74">
        <v>19</v>
      </c>
      <c r="N1447" s="74">
        <v>18</v>
      </c>
      <c r="O1447" s="74">
        <v>14</v>
      </c>
      <c r="P1447" s="74">
        <v>15</v>
      </c>
      <c r="Q1447" s="74">
        <v>14</v>
      </c>
      <c r="R1447" s="74">
        <v>13</v>
      </c>
      <c r="S1447" s="74">
        <v>12</v>
      </c>
      <c r="T1447" s="74">
        <v>13</v>
      </c>
      <c r="U1447" s="74">
        <v>10</v>
      </c>
      <c r="V1447" s="74">
        <v>9</v>
      </c>
      <c r="W1447" s="74">
        <v>9</v>
      </c>
      <c r="X1447" s="74">
        <v>8</v>
      </c>
      <c r="Y1447" s="74">
        <v>11</v>
      </c>
      <c r="Z1447" s="74">
        <v>42</v>
      </c>
      <c r="AA1447" s="74">
        <v>37</v>
      </c>
      <c r="AB1447" s="74">
        <v>46</v>
      </c>
      <c r="AC1447" s="74">
        <v>34</v>
      </c>
      <c r="AD1447" s="74">
        <v>57</v>
      </c>
      <c r="AE1447" s="74">
        <v>65</v>
      </c>
      <c r="AF1447" s="74">
        <v>45</v>
      </c>
      <c r="AG1447" s="74">
        <v>48</v>
      </c>
      <c r="AH1447" s="74">
        <v>41</v>
      </c>
      <c r="AI1447" s="74">
        <v>36</v>
      </c>
      <c r="AJ1447" s="74">
        <v>37</v>
      </c>
      <c r="AK1447" s="74">
        <v>39</v>
      </c>
      <c r="AL1447" s="74">
        <v>59</v>
      </c>
      <c r="AM1447" s="87">
        <v>10</v>
      </c>
      <c r="AN1447" s="74">
        <v>6</v>
      </c>
      <c r="AO1447" s="88">
        <v>3</v>
      </c>
      <c r="AP1447" s="74">
        <v>16</v>
      </c>
      <c r="AQ1447" s="89">
        <v>455</v>
      </c>
      <c r="AR1447" s="74">
        <v>34</v>
      </c>
      <c r="AS1447" s="74">
        <v>25</v>
      </c>
      <c r="AT1447" s="74">
        <v>149</v>
      </c>
      <c r="AU1447" s="89">
        <v>27</v>
      </c>
      <c r="AV1447" s="95"/>
      <c r="AW1447" s="95"/>
      <c r="AY1447" s="5"/>
    </row>
    <row r="1448" spans="1:51" x14ac:dyDescent="0.2">
      <c r="A1448" s="73" t="s">
        <v>2824</v>
      </c>
      <c r="B1448" s="2" t="s">
        <v>2526</v>
      </c>
      <c r="C1448" s="2" t="s">
        <v>2216</v>
      </c>
      <c r="D1448" s="2" t="s">
        <v>715</v>
      </c>
      <c r="E1448" s="5">
        <f t="shared" si="23"/>
        <v>473</v>
      </c>
      <c r="F1448" s="74">
        <v>10</v>
      </c>
      <c r="G1448" s="74">
        <v>11</v>
      </c>
      <c r="H1448" s="74">
        <v>11</v>
      </c>
      <c r="I1448" s="74">
        <v>8</v>
      </c>
      <c r="J1448" s="74">
        <v>10</v>
      </c>
      <c r="K1448" s="74">
        <v>6</v>
      </c>
      <c r="L1448" s="74">
        <v>6</v>
      </c>
      <c r="M1448" s="74">
        <v>6</v>
      </c>
      <c r="N1448" s="74">
        <v>7</v>
      </c>
      <c r="O1448" s="74">
        <v>10</v>
      </c>
      <c r="P1448" s="74">
        <v>9</v>
      </c>
      <c r="Q1448" s="74">
        <v>11</v>
      </c>
      <c r="R1448" s="74">
        <v>11</v>
      </c>
      <c r="S1448" s="74">
        <v>11</v>
      </c>
      <c r="T1448" s="74">
        <v>10</v>
      </c>
      <c r="U1448" s="74">
        <v>8</v>
      </c>
      <c r="V1448" s="74">
        <v>7</v>
      </c>
      <c r="W1448" s="74">
        <v>6</v>
      </c>
      <c r="X1448" s="74">
        <v>5</v>
      </c>
      <c r="Y1448" s="74">
        <v>5</v>
      </c>
      <c r="Z1448" s="74">
        <v>18</v>
      </c>
      <c r="AA1448" s="74">
        <v>23</v>
      </c>
      <c r="AB1448" s="74">
        <v>21</v>
      </c>
      <c r="AC1448" s="74">
        <v>44</v>
      </c>
      <c r="AD1448" s="74">
        <v>40</v>
      </c>
      <c r="AE1448" s="74">
        <v>25</v>
      </c>
      <c r="AF1448" s="74">
        <v>20</v>
      </c>
      <c r="AG1448" s="74">
        <v>28</v>
      </c>
      <c r="AH1448" s="74">
        <v>25</v>
      </c>
      <c r="AI1448" s="74">
        <v>23</v>
      </c>
      <c r="AJ1448" s="74">
        <v>14</v>
      </c>
      <c r="AK1448" s="74">
        <v>18</v>
      </c>
      <c r="AL1448" s="74">
        <v>6</v>
      </c>
      <c r="AM1448" s="87">
        <v>1</v>
      </c>
      <c r="AN1448" s="74">
        <v>4</v>
      </c>
      <c r="AO1448" s="88">
        <v>6</v>
      </c>
      <c r="AP1448" s="74">
        <v>11</v>
      </c>
      <c r="AQ1448" s="89">
        <v>248</v>
      </c>
      <c r="AR1448" s="74">
        <v>26</v>
      </c>
      <c r="AS1448" s="74">
        <v>17</v>
      </c>
      <c r="AT1448" s="74">
        <v>92</v>
      </c>
      <c r="AU1448" s="89">
        <v>16</v>
      </c>
      <c r="AV1448" s="95"/>
      <c r="AW1448" s="95"/>
      <c r="AY1448" s="5"/>
    </row>
    <row r="1449" spans="1:51" x14ac:dyDescent="0.2">
      <c r="A1449" s="73" t="s">
        <v>2825</v>
      </c>
      <c r="B1449" s="2" t="s">
        <v>2526</v>
      </c>
      <c r="C1449" s="2" t="s">
        <v>2216</v>
      </c>
      <c r="D1449" s="2" t="s">
        <v>2826</v>
      </c>
      <c r="E1449" s="5">
        <f t="shared" si="23"/>
        <v>669</v>
      </c>
      <c r="F1449" s="74">
        <v>4</v>
      </c>
      <c r="G1449" s="74">
        <v>8</v>
      </c>
      <c r="H1449" s="74">
        <v>8</v>
      </c>
      <c r="I1449" s="74">
        <v>8</v>
      </c>
      <c r="J1449" s="74">
        <v>4</v>
      </c>
      <c r="K1449" s="74">
        <v>6</v>
      </c>
      <c r="L1449" s="74">
        <v>5</v>
      </c>
      <c r="M1449" s="74">
        <v>5</v>
      </c>
      <c r="N1449" s="74">
        <v>5</v>
      </c>
      <c r="O1449" s="74">
        <v>8</v>
      </c>
      <c r="P1449" s="74">
        <v>5</v>
      </c>
      <c r="Q1449" s="74">
        <v>5</v>
      </c>
      <c r="R1449" s="74">
        <v>5</v>
      </c>
      <c r="S1449" s="74">
        <v>5</v>
      </c>
      <c r="T1449" s="74">
        <v>11</v>
      </c>
      <c r="U1449" s="74">
        <v>5</v>
      </c>
      <c r="V1449" s="74">
        <v>5</v>
      </c>
      <c r="W1449" s="74">
        <v>7</v>
      </c>
      <c r="X1449" s="74">
        <v>5</v>
      </c>
      <c r="Y1449" s="74">
        <v>6</v>
      </c>
      <c r="Z1449" s="74">
        <v>33</v>
      </c>
      <c r="AA1449" s="74">
        <v>36</v>
      </c>
      <c r="AB1449" s="74">
        <v>28</v>
      </c>
      <c r="AC1449" s="74">
        <v>36</v>
      </c>
      <c r="AD1449" s="74">
        <v>50</v>
      </c>
      <c r="AE1449" s="74">
        <v>45</v>
      </c>
      <c r="AF1449" s="74">
        <v>49</v>
      </c>
      <c r="AG1449" s="74">
        <v>32</v>
      </c>
      <c r="AH1449" s="74">
        <v>38</v>
      </c>
      <c r="AI1449" s="74">
        <v>42</v>
      </c>
      <c r="AJ1449" s="74">
        <v>45</v>
      </c>
      <c r="AK1449" s="74">
        <v>52</v>
      </c>
      <c r="AL1449" s="74">
        <v>63</v>
      </c>
      <c r="AM1449" s="87">
        <v>1</v>
      </c>
      <c r="AN1449" s="74">
        <v>2</v>
      </c>
      <c r="AO1449" s="88">
        <v>2</v>
      </c>
      <c r="AP1449" s="74">
        <v>9</v>
      </c>
      <c r="AQ1449" s="89">
        <v>347</v>
      </c>
      <c r="AR1449" s="74">
        <v>17</v>
      </c>
      <c r="AS1449" s="74">
        <v>16</v>
      </c>
      <c r="AT1449" s="74">
        <v>120</v>
      </c>
      <c r="AU1449" s="89">
        <v>16</v>
      </c>
      <c r="AV1449" s="95"/>
      <c r="AW1449" s="95"/>
      <c r="AY1449" s="5"/>
    </row>
    <row r="1450" spans="1:51" x14ac:dyDescent="0.2">
      <c r="A1450" s="73" t="s">
        <v>2827</v>
      </c>
      <c r="B1450" s="2" t="s">
        <v>2526</v>
      </c>
      <c r="C1450" s="2" t="s">
        <v>2216</v>
      </c>
      <c r="D1450" s="2" t="s">
        <v>2828</v>
      </c>
      <c r="E1450" s="5">
        <f t="shared" si="23"/>
        <v>533</v>
      </c>
      <c r="F1450" s="74">
        <v>5</v>
      </c>
      <c r="G1450" s="74">
        <v>8</v>
      </c>
      <c r="H1450" s="74">
        <v>9</v>
      </c>
      <c r="I1450" s="74">
        <v>10</v>
      </c>
      <c r="J1450" s="74">
        <v>6</v>
      </c>
      <c r="K1450" s="74">
        <v>9</v>
      </c>
      <c r="L1450" s="74">
        <v>9</v>
      </c>
      <c r="M1450" s="74">
        <v>9</v>
      </c>
      <c r="N1450" s="74">
        <v>9</v>
      </c>
      <c r="O1450" s="74">
        <v>7</v>
      </c>
      <c r="P1450" s="74">
        <v>8</v>
      </c>
      <c r="Q1450" s="74">
        <v>7</v>
      </c>
      <c r="R1450" s="74">
        <v>6</v>
      </c>
      <c r="S1450" s="74">
        <v>6</v>
      </c>
      <c r="T1450" s="74">
        <v>8</v>
      </c>
      <c r="U1450" s="74">
        <v>4</v>
      </c>
      <c r="V1450" s="74">
        <v>3</v>
      </c>
      <c r="W1450" s="74">
        <v>2</v>
      </c>
      <c r="X1450" s="74">
        <v>3</v>
      </c>
      <c r="Y1450" s="74">
        <v>7</v>
      </c>
      <c r="Z1450" s="74">
        <v>29</v>
      </c>
      <c r="AA1450" s="74">
        <v>23</v>
      </c>
      <c r="AB1450" s="74">
        <v>36</v>
      </c>
      <c r="AC1450" s="74">
        <v>25</v>
      </c>
      <c r="AD1450" s="74">
        <v>45</v>
      </c>
      <c r="AE1450" s="74">
        <v>36</v>
      </c>
      <c r="AF1450" s="74">
        <v>28</v>
      </c>
      <c r="AG1450" s="74">
        <v>33</v>
      </c>
      <c r="AH1450" s="74">
        <v>31</v>
      </c>
      <c r="AI1450" s="74">
        <v>36</v>
      </c>
      <c r="AJ1450" s="74">
        <v>23</v>
      </c>
      <c r="AK1450" s="74">
        <v>19</v>
      </c>
      <c r="AL1450" s="74">
        <v>34</v>
      </c>
      <c r="AM1450" s="87">
        <v>1</v>
      </c>
      <c r="AN1450" s="74">
        <v>3</v>
      </c>
      <c r="AO1450" s="88">
        <v>2</v>
      </c>
      <c r="AP1450" s="74">
        <v>9</v>
      </c>
      <c r="AQ1450" s="89">
        <v>274</v>
      </c>
      <c r="AR1450" s="74">
        <v>18</v>
      </c>
      <c r="AS1450" s="74">
        <v>9</v>
      </c>
      <c r="AT1450" s="74">
        <v>98</v>
      </c>
      <c r="AU1450" s="89">
        <v>14</v>
      </c>
      <c r="AV1450" s="95"/>
      <c r="AW1450" s="95"/>
      <c r="AY1450" s="5"/>
    </row>
    <row r="1451" spans="1:51" x14ac:dyDescent="0.2">
      <c r="A1451" s="73" t="s">
        <v>2829</v>
      </c>
      <c r="B1451" s="2" t="s">
        <v>2526</v>
      </c>
      <c r="C1451" s="2" t="s">
        <v>2216</v>
      </c>
      <c r="D1451" s="2" t="s">
        <v>2830</v>
      </c>
      <c r="E1451" s="5">
        <f t="shared" si="23"/>
        <v>1129</v>
      </c>
      <c r="F1451" s="74">
        <v>8</v>
      </c>
      <c r="G1451" s="74">
        <v>11</v>
      </c>
      <c r="H1451" s="74">
        <v>11</v>
      </c>
      <c r="I1451" s="74">
        <v>9</v>
      </c>
      <c r="J1451" s="74">
        <v>14</v>
      </c>
      <c r="K1451" s="74">
        <v>12</v>
      </c>
      <c r="L1451" s="74">
        <v>12</v>
      </c>
      <c r="M1451" s="74">
        <v>13</v>
      </c>
      <c r="N1451" s="74">
        <v>16</v>
      </c>
      <c r="O1451" s="74">
        <v>13</v>
      </c>
      <c r="P1451" s="74">
        <v>15</v>
      </c>
      <c r="Q1451" s="74">
        <v>16</v>
      </c>
      <c r="R1451" s="74">
        <v>16</v>
      </c>
      <c r="S1451" s="74">
        <v>14</v>
      </c>
      <c r="T1451" s="74">
        <v>15</v>
      </c>
      <c r="U1451" s="74">
        <v>8</v>
      </c>
      <c r="V1451" s="74">
        <v>6</v>
      </c>
      <c r="W1451" s="74">
        <v>4</v>
      </c>
      <c r="X1451" s="74">
        <v>4</v>
      </c>
      <c r="Y1451" s="74">
        <v>8</v>
      </c>
      <c r="Z1451" s="74">
        <v>43</v>
      </c>
      <c r="AA1451" s="74">
        <v>63</v>
      </c>
      <c r="AB1451" s="74">
        <v>59</v>
      </c>
      <c r="AC1451" s="74">
        <v>58</v>
      </c>
      <c r="AD1451" s="74">
        <v>77</v>
      </c>
      <c r="AE1451" s="74">
        <v>59</v>
      </c>
      <c r="AF1451" s="74">
        <v>77</v>
      </c>
      <c r="AG1451" s="74">
        <v>41</v>
      </c>
      <c r="AH1451" s="74">
        <v>85</v>
      </c>
      <c r="AI1451" s="74">
        <v>97</v>
      </c>
      <c r="AJ1451" s="74">
        <v>80</v>
      </c>
      <c r="AK1451" s="74">
        <v>60</v>
      </c>
      <c r="AL1451" s="74">
        <v>105</v>
      </c>
      <c r="AM1451" s="87">
        <v>1</v>
      </c>
      <c r="AN1451" s="74">
        <v>4</v>
      </c>
      <c r="AO1451" s="88">
        <v>4</v>
      </c>
      <c r="AP1451" s="74">
        <v>15</v>
      </c>
      <c r="AQ1451" s="89">
        <v>602</v>
      </c>
      <c r="AR1451" s="74">
        <v>39</v>
      </c>
      <c r="AS1451" s="74">
        <v>16</v>
      </c>
      <c r="AT1451" s="74">
        <v>194</v>
      </c>
      <c r="AU1451" s="89">
        <v>23</v>
      </c>
      <c r="AV1451" s="95"/>
      <c r="AW1451" s="95"/>
      <c r="AY1451" s="5"/>
    </row>
    <row r="1452" spans="1:51" x14ac:dyDescent="0.2">
      <c r="A1452" s="73" t="s">
        <v>2831</v>
      </c>
      <c r="B1452" s="2" t="s">
        <v>2526</v>
      </c>
      <c r="C1452" s="2" t="s">
        <v>2216</v>
      </c>
      <c r="D1452" s="2" t="s">
        <v>2832</v>
      </c>
      <c r="E1452" s="5">
        <f t="shared" si="23"/>
        <v>603</v>
      </c>
      <c r="F1452" s="74">
        <v>5</v>
      </c>
      <c r="G1452" s="74">
        <v>9</v>
      </c>
      <c r="H1452" s="74">
        <v>9</v>
      </c>
      <c r="I1452" s="74">
        <v>9</v>
      </c>
      <c r="J1452" s="74">
        <v>4</v>
      </c>
      <c r="K1452" s="74">
        <v>7</v>
      </c>
      <c r="L1452" s="74">
        <v>7</v>
      </c>
      <c r="M1452" s="74">
        <v>7</v>
      </c>
      <c r="N1452" s="74">
        <v>7</v>
      </c>
      <c r="O1452" s="74">
        <v>8</v>
      </c>
      <c r="P1452" s="74">
        <v>7</v>
      </c>
      <c r="Q1452" s="74">
        <v>7</v>
      </c>
      <c r="R1452" s="74">
        <v>7</v>
      </c>
      <c r="S1452" s="74">
        <v>7</v>
      </c>
      <c r="T1452" s="74">
        <v>10</v>
      </c>
      <c r="U1452" s="74">
        <v>6</v>
      </c>
      <c r="V1452" s="74">
        <v>6</v>
      </c>
      <c r="W1452" s="74">
        <v>5</v>
      </c>
      <c r="X1452" s="74">
        <v>5</v>
      </c>
      <c r="Y1452" s="74">
        <v>7</v>
      </c>
      <c r="Z1452" s="74">
        <v>33</v>
      </c>
      <c r="AA1452" s="74">
        <v>33</v>
      </c>
      <c r="AB1452" s="74">
        <v>31</v>
      </c>
      <c r="AC1452" s="74">
        <v>61</v>
      </c>
      <c r="AD1452" s="74">
        <v>49</v>
      </c>
      <c r="AE1452" s="74">
        <v>37</v>
      </c>
      <c r="AF1452" s="74">
        <v>50</v>
      </c>
      <c r="AG1452" s="74">
        <v>21</v>
      </c>
      <c r="AH1452" s="74">
        <v>27</v>
      </c>
      <c r="AI1452" s="74">
        <v>50</v>
      </c>
      <c r="AJ1452" s="74">
        <v>26</v>
      </c>
      <c r="AK1452" s="74">
        <v>16</v>
      </c>
      <c r="AL1452" s="74">
        <v>30</v>
      </c>
      <c r="AM1452" s="87">
        <v>1</v>
      </c>
      <c r="AN1452" s="74">
        <v>1</v>
      </c>
      <c r="AO1452" s="88">
        <v>4</v>
      </c>
      <c r="AP1452" s="74">
        <v>12</v>
      </c>
      <c r="AQ1452" s="89">
        <v>315</v>
      </c>
      <c r="AR1452" s="74">
        <v>21</v>
      </c>
      <c r="AS1452" s="74">
        <v>16</v>
      </c>
      <c r="AT1452" s="74">
        <v>123</v>
      </c>
      <c r="AU1452" s="89">
        <v>20</v>
      </c>
      <c r="AV1452" s="95"/>
      <c r="AW1452" s="95"/>
      <c r="AY1452" s="5"/>
    </row>
    <row r="1453" spans="1:51" x14ac:dyDescent="0.2">
      <c r="A1453" s="73" t="s">
        <v>2833</v>
      </c>
      <c r="B1453" s="2" t="s">
        <v>2526</v>
      </c>
      <c r="C1453" s="2" t="s">
        <v>2216</v>
      </c>
      <c r="D1453" s="2" t="s">
        <v>2834</v>
      </c>
      <c r="E1453" s="5">
        <f t="shared" si="23"/>
        <v>479</v>
      </c>
      <c r="F1453" s="74">
        <v>4</v>
      </c>
      <c r="G1453" s="74">
        <v>6</v>
      </c>
      <c r="H1453" s="74">
        <v>9</v>
      </c>
      <c r="I1453" s="74">
        <v>10</v>
      </c>
      <c r="J1453" s="74">
        <v>7</v>
      </c>
      <c r="K1453" s="74">
        <v>8</v>
      </c>
      <c r="L1453" s="74">
        <v>8</v>
      </c>
      <c r="M1453" s="74">
        <v>8</v>
      </c>
      <c r="N1453" s="74">
        <v>8</v>
      </c>
      <c r="O1453" s="74">
        <v>8</v>
      </c>
      <c r="P1453" s="74">
        <v>7</v>
      </c>
      <c r="Q1453" s="74">
        <v>7</v>
      </c>
      <c r="R1453" s="74">
        <v>6</v>
      </c>
      <c r="S1453" s="74">
        <v>6</v>
      </c>
      <c r="T1453" s="74">
        <v>9</v>
      </c>
      <c r="U1453" s="74">
        <v>4</v>
      </c>
      <c r="V1453" s="74">
        <v>4</v>
      </c>
      <c r="W1453" s="74">
        <v>4</v>
      </c>
      <c r="X1453" s="74">
        <v>4</v>
      </c>
      <c r="Y1453" s="74">
        <v>4</v>
      </c>
      <c r="Z1453" s="74">
        <v>17</v>
      </c>
      <c r="AA1453" s="74">
        <v>23</v>
      </c>
      <c r="AB1453" s="74">
        <v>26</v>
      </c>
      <c r="AC1453" s="74">
        <v>20</v>
      </c>
      <c r="AD1453" s="74">
        <v>33</v>
      </c>
      <c r="AE1453" s="74">
        <v>28</v>
      </c>
      <c r="AF1453" s="74">
        <v>23</v>
      </c>
      <c r="AG1453" s="74">
        <v>31</v>
      </c>
      <c r="AH1453" s="74">
        <v>27</v>
      </c>
      <c r="AI1453" s="74">
        <v>34</v>
      </c>
      <c r="AJ1453" s="74">
        <v>33</v>
      </c>
      <c r="AK1453" s="74">
        <v>27</v>
      </c>
      <c r="AL1453" s="74">
        <v>26</v>
      </c>
      <c r="AM1453" s="87">
        <v>1</v>
      </c>
      <c r="AN1453" s="74">
        <v>2</v>
      </c>
      <c r="AO1453" s="88">
        <v>2</v>
      </c>
      <c r="AP1453" s="74">
        <v>10</v>
      </c>
      <c r="AQ1453" s="89">
        <v>244</v>
      </c>
      <c r="AR1453" s="74">
        <v>17</v>
      </c>
      <c r="AS1453" s="74">
        <v>11</v>
      </c>
      <c r="AT1453" s="74">
        <v>75</v>
      </c>
      <c r="AU1453" s="89">
        <v>14</v>
      </c>
      <c r="AV1453" s="95"/>
      <c r="AW1453" s="95"/>
      <c r="AY1453" s="5"/>
    </row>
    <row r="1454" spans="1:51" x14ac:dyDescent="0.2">
      <c r="A1454" s="73" t="s">
        <v>2835</v>
      </c>
      <c r="B1454" s="2" t="s">
        <v>2526</v>
      </c>
      <c r="C1454" s="2" t="s">
        <v>2216</v>
      </c>
      <c r="D1454" s="2" t="s">
        <v>2836</v>
      </c>
      <c r="E1454" s="5">
        <f t="shared" si="23"/>
        <v>437</v>
      </c>
      <c r="F1454" s="74">
        <v>1</v>
      </c>
      <c r="G1454" s="74">
        <v>5</v>
      </c>
      <c r="H1454" s="74">
        <v>6</v>
      </c>
      <c r="I1454" s="74">
        <v>7</v>
      </c>
      <c r="J1454" s="74">
        <v>2</v>
      </c>
      <c r="K1454" s="74">
        <v>5</v>
      </c>
      <c r="L1454" s="74">
        <v>5</v>
      </c>
      <c r="M1454" s="74">
        <v>5</v>
      </c>
      <c r="N1454" s="74">
        <v>5</v>
      </c>
      <c r="O1454" s="74">
        <v>8</v>
      </c>
      <c r="P1454" s="74">
        <v>6</v>
      </c>
      <c r="Q1454" s="74">
        <v>5</v>
      </c>
      <c r="R1454" s="74">
        <v>5</v>
      </c>
      <c r="S1454" s="74">
        <v>5</v>
      </c>
      <c r="T1454" s="74">
        <v>1</v>
      </c>
      <c r="U1454" s="74">
        <v>3</v>
      </c>
      <c r="V1454" s="74">
        <v>2</v>
      </c>
      <c r="W1454" s="74">
        <v>2</v>
      </c>
      <c r="X1454" s="74">
        <v>2</v>
      </c>
      <c r="Y1454" s="74">
        <v>7</v>
      </c>
      <c r="Z1454" s="74">
        <v>13</v>
      </c>
      <c r="AA1454" s="74">
        <v>13</v>
      </c>
      <c r="AB1454" s="74">
        <v>23</v>
      </c>
      <c r="AC1454" s="74">
        <v>21</v>
      </c>
      <c r="AD1454" s="74">
        <v>28</v>
      </c>
      <c r="AE1454" s="74">
        <v>33</v>
      </c>
      <c r="AF1454" s="74">
        <v>27</v>
      </c>
      <c r="AG1454" s="74">
        <v>23</v>
      </c>
      <c r="AH1454" s="74">
        <v>25</v>
      </c>
      <c r="AI1454" s="74">
        <v>29</v>
      </c>
      <c r="AJ1454" s="74">
        <v>32</v>
      </c>
      <c r="AK1454" s="74">
        <v>34</v>
      </c>
      <c r="AL1454" s="74">
        <v>49</v>
      </c>
      <c r="AM1454" s="87">
        <v>1</v>
      </c>
      <c r="AN1454" s="74">
        <v>0</v>
      </c>
      <c r="AO1454" s="88">
        <v>1</v>
      </c>
      <c r="AP1454" s="74">
        <v>8</v>
      </c>
      <c r="AQ1454" s="89">
        <v>231</v>
      </c>
      <c r="AR1454" s="74">
        <v>10</v>
      </c>
      <c r="AS1454" s="74">
        <v>9</v>
      </c>
      <c r="AT1454" s="74">
        <v>70</v>
      </c>
      <c r="AU1454" s="89">
        <v>14</v>
      </c>
      <c r="AV1454" s="95"/>
      <c r="AW1454" s="95"/>
      <c r="AY1454" s="5"/>
    </row>
    <row r="1455" spans="1:51" x14ac:dyDescent="0.2">
      <c r="A1455" s="73" t="s">
        <v>2837</v>
      </c>
      <c r="B1455" s="2" t="s">
        <v>2526</v>
      </c>
      <c r="C1455" s="2" t="s">
        <v>2216</v>
      </c>
      <c r="D1455" s="2" t="s">
        <v>2838</v>
      </c>
      <c r="E1455" s="5">
        <f t="shared" si="23"/>
        <v>536</v>
      </c>
      <c r="F1455" s="74">
        <v>11</v>
      </c>
      <c r="G1455" s="74">
        <v>12</v>
      </c>
      <c r="H1455" s="74">
        <v>9</v>
      </c>
      <c r="I1455" s="74">
        <v>8</v>
      </c>
      <c r="J1455" s="74">
        <v>10</v>
      </c>
      <c r="K1455" s="74">
        <v>7</v>
      </c>
      <c r="L1455" s="74">
        <v>7</v>
      </c>
      <c r="M1455" s="74">
        <v>8</v>
      </c>
      <c r="N1455" s="74">
        <v>8</v>
      </c>
      <c r="O1455" s="74">
        <v>9</v>
      </c>
      <c r="P1455" s="74">
        <v>11</v>
      </c>
      <c r="Q1455" s="74">
        <v>12</v>
      </c>
      <c r="R1455" s="74">
        <v>13</v>
      </c>
      <c r="S1455" s="74">
        <v>12</v>
      </c>
      <c r="T1455" s="74">
        <v>10</v>
      </c>
      <c r="U1455" s="74">
        <v>8</v>
      </c>
      <c r="V1455" s="74">
        <v>8</v>
      </c>
      <c r="W1455" s="74">
        <v>7</v>
      </c>
      <c r="X1455" s="74">
        <v>6</v>
      </c>
      <c r="Y1455" s="74">
        <v>6</v>
      </c>
      <c r="Z1455" s="74">
        <v>21</v>
      </c>
      <c r="AA1455" s="74">
        <v>26</v>
      </c>
      <c r="AB1455" s="74">
        <v>23</v>
      </c>
      <c r="AC1455" s="74">
        <v>49</v>
      </c>
      <c r="AD1455" s="74">
        <v>47</v>
      </c>
      <c r="AE1455" s="74">
        <v>28</v>
      </c>
      <c r="AF1455" s="74">
        <v>22</v>
      </c>
      <c r="AG1455" s="74">
        <v>31</v>
      </c>
      <c r="AH1455" s="74">
        <v>28</v>
      </c>
      <c r="AI1455" s="74">
        <v>28</v>
      </c>
      <c r="AJ1455" s="74">
        <v>20</v>
      </c>
      <c r="AK1455" s="74">
        <v>25</v>
      </c>
      <c r="AL1455" s="74">
        <v>6</v>
      </c>
      <c r="AM1455" s="87">
        <v>1</v>
      </c>
      <c r="AN1455" s="74">
        <v>4</v>
      </c>
      <c r="AO1455" s="88">
        <v>7</v>
      </c>
      <c r="AP1455" s="74">
        <v>16</v>
      </c>
      <c r="AQ1455" s="89">
        <v>276</v>
      </c>
      <c r="AR1455" s="74">
        <v>31</v>
      </c>
      <c r="AS1455" s="74">
        <v>18</v>
      </c>
      <c r="AT1455" s="74">
        <v>100</v>
      </c>
      <c r="AU1455" s="89">
        <v>31</v>
      </c>
      <c r="AV1455" s="95"/>
      <c r="AW1455" s="95"/>
      <c r="AY1455" s="5"/>
    </row>
    <row r="1456" spans="1:51" x14ac:dyDescent="0.2">
      <c r="A1456" s="73" t="s">
        <v>2839</v>
      </c>
      <c r="B1456" s="2" t="s">
        <v>2526</v>
      </c>
      <c r="C1456" s="2" t="s">
        <v>2216</v>
      </c>
      <c r="D1456" s="2" t="s">
        <v>2840</v>
      </c>
      <c r="E1456" s="5">
        <f t="shared" si="23"/>
        <v>499</v>
      </c>
      <c r="F1456" s="74">
        <v>3</v>
      </c>
      <c r="G1456" s="74">
        <v>7</v>
      </c>
      <c r="H1456" s="74">
        <v>7</v>
      </c>
      <c r="I1456" s="74">
        <v>7</v>
      </c>
      <c r="J1456" s="74">
        <v>4</v>
      </c>
      <c r="K1456" s="74">
        <v>5</v>
      </c>
      <c r="L1456" s="74">
        <v>5</v>
      </c>
      <c r="M1456" s="74">
        <v>4</v>
      </c>
      <c r="N1456" s="74">
        <v>4</v>
      </c>
      <c r="O1456" s="74">
        <v>8</v>
      </c>
      <c r="P1456" s="74">
        <v>5</v>
      </c>
      <c r="Q1456" s="74">
        <v>4</v>
      </c>
      <c r="R1456" s="74">
        <v>4</v>
      </c>
      <c r="S1456" s="74">
        <v>4</v>
      </c>
      <c r="T1456" s="74">
        <v>2</v>
      </c>
      <c r="U1456" s="74">
        <v>3</v>
      </c>
      <c r="V1456" s="74">
        <v>3</v>
      </c>
      <c r="W1456" s="74">
        <v>3</v>
      </c>
      <c r="X1456" s="74">
        <v>3</v>
      </c>
      <c r="Y1456" s="74">
        <v>7</v>
      </c>
      <c r="Z1456" s="74">
        <v>22</v>
      </c>
      <c r="AA1456" s="74">
        <v>22</v>
      </c>
      <c r="AB1456" s="74">
        <v>22</v>
      </c>
      <c r="AC1456" s="74">
        <v>27</v>
      </c>
      <c r="AD1456" s="74">
        <v>24</v>
      </c>
      <c r="AE1456" s="74">
        <v>33</v>
      </c>
      <c r="AF1456" s="74">
        <v>45</v>
      </c>
      <c r="AG1456" s="74">
        <v>29</v>
      </c>
      <c r="AH1456" s="74">
        <v>39</v>
      </c>
      <c r="AI1456" s="74">
        <v>33</v>
      </c>
      <c r="AJ1456" s="74">
        <v>41</v>
      </c>
      <c r="AK1456" s="74">
        <v>34</v>
      </c>
      <c r="AL1456" s="74">
        <v>36</v>
      </c>
      <c r="AM1456" s="87">
        <v>2</v>
      </c>
      <c r="AN1456" s="74">
        <v>2</v>
      </c>
      <c r="AO1456" s="88">
        <v>1</v>
      </c>
      <c r="AP1456" s="74">
        <v>7</v>
      </c>
      <c r="AQ1456" s="89">
        <v>268</v>
      </c>
      <c r="AR1456" s="74">
        <v>9</v>
      </c>
      <c r="AS1456" s="74">
        <v>11</v>
      </c>
      <c r="AT1456" s="74">
        <v>76</v>
      </c>
      <c r="AU1456" s="89">
        <v>14</v>
      </c>
      <c r="AV1456" s="95"/>
      <c r="AW1456" s="95"/>
      <c r="AY1456" s="5"/>
    </row>
    <row r="1457" spans="1:51" x14ac:dyDescent="0.2">
      <c r="A1457" s="73" t="s">
        <v>2841</v>
      </c>
      <c r="B1457" s="2" t="s">
        <v>2526</v>
      </c>
      <c r="C1457" s="2" t="s">
        <v>2216</v>
      </c>
      <c r="D1457" s="2" t="s">
        <v>2842</v>
      </c>
      <c r="E1457" s="5">
        <f t="shared" si="23"/>
        <v>1213</v>
      </c>
      <c r="F1457" s="74">
        <v>13</v>
      </c>
      <c r="G1457" s="74">
        <v>17</v>
      </c>
      <c r="H1457" s="74">
        <v>17</v>
      </c>
      <c r="I1457" s="74">
        <v>17</v>
      </c>
      <c r="J1457" s="74">
        <v>16</v>
      </c>
      <c r="K1457" s="74">
        <v>15</v>
      </c>
      <c r="L1457" s="74">
        <v>15</v>
      </c>
      <c r="M1457" s="74">
        <v>14</v>
      </c>
      <c r="N1457" s="74">
        <v>14</v>
      </c>
      <c r="O1457" s="74">
        <v>15</v>
      </c>
      <c r="P1457" s="74">
        <v>15</v>
      </c>
      <c r="Q1457" s="74">
        <v>15</v>
      </c>
      <c r="R1457" s="74">
        <v>14</v>
      </c>
      <c r="S1457" s="74">
        <v>14</v>
      </c>
      <c r="T1457" s="74">
        <v>11</v>
      </c>
      <c r="U1457" s="74">
        <v>11</v>
      </c>
      <c r="V1457" s="74">
        <v>10</v>
      </c>
      <c r="W1457" s="74">
        <v>10</v>
      </c>
      <c r="X1457" s="74">
        <v>12</v>
      </c>
      <c r="Y1457" s="74">
        <v>15</v>
      </c>
      <c r="Z1457" s="74">
        <v>104</v>
      </c>
      <c r="AA1457" s="74">
        <v>136</v>
      </c>
      <c r="AB1457" s="74">
        <v>103</v>
      </c>
      <c r="AC1457" s="74">
        <v>100</v>
      </c>
      <c r="AD1457" s="74">
        <v>93</v>
      </c>
      <c r="AE1457" s="74">
        <v>73</v>
      </c>
      <c r="AF1457" s="74">
        <v>69</v>
      </c>
      <c r="AG1457" s="74">
        <v>62</v>
      </c>
      <c r="AH1457" s="74">
        <v>42</v>
      </c>
      <c r="AI1457" s="74">
        <v>50</v>
      </c>
      <c r="AJ1457" s="74">
        <v>35</v>
      </c>
      <c r="AK1457" s="74">
        <v>35</v>
      </c>
      <c r="AL1457" s="74">
        <v>31</v>
      </c>
      <c r="AM1457" s="87">
        <v>0</v>
      </c>
      <c r="AN1457" s="74">
        <v>5</v>
      </c>
      <c r="AO1457" s="88">
        <v>8</v>
      </c>
      <c r="AP1457" s="74">
        <v>23</v>
      </c>
      <c r="AQ1457" s="89">
        <v>608</v>
      </c>
      <c r="AR1457" s="74">
        <v>34</v>
      </c>
      <c r="AS1457" s="74">
        <v>30</v>
      </c>
      <c r="AT1457" s="74">
        <v>293</v>
      </c>
      <c r="AU1457" s="89">
        <v>30</v>
      </c>
      <c r="AV1457" s="95"/>
      <c r="AW1457" s="95"/>
      <c r="AY1457" s="5"/>
    </row>
    <row r="1458" spans="1:51" x14ac:dyDescent="0.2">
      <c r="A1458" s="73" t="s">
        <v>2843</v>
      </c>
      <c r="B1458" s="2" t="s">
        <v>2526</v>
      </c>
      <c r="C1458" s="2" t="s">
        <v>2216</v>
      </c>
      <c r="D1458" s="2" t="s">
        <v>2844</v>
      </c>
      <c r="E1458" s="5">
        <f t="shared" si="23"/>
        <v>719</v>
      </c>
      <c r="F1458" s="74">
        <v>9</v>
      </c>
      <c r="G1458" s="74">
        <v>12</v>
      </c>
      <c r="H1458" s="74">
        <v>13</v>
      </c>
      <c r="I1458" s="74">
        <v>13</v>
      </c>
      <c r="J1458" s="74">
        <v>15</v>
      </c>
      <c r="K1458" s="74">
        <v>13</v>
      </c>
      <c r="L1458" s="74">
        <v>13</v>
      </c>
      <c r="M1458" s="74">
        <v>12</v>
      </c>
      <c r="N1458" s="74">
        <v>12</v>
      </c>
      <c r="O1458" s="74">
        <v>10</v>
      </c>
      <c r="P1458" s="74">
        <v>12</v>
      </c>
      <c r="Q1458" s="74">
        <v>11</v>
      </c>
      <c r="R1458" s="74">
        <v>10</v>
      </c>
      <c r="S1458" s="74">
        <v>9</v>
      </c>
      <c r="T1458" s="74">
        <v>9</v>
      </c>
      <c r="U1458" s="74">
        <v>7</v>
      </c>
      <c r="V1458" s="74">
        <v>6</v>
      </c>
      <c r="W1458" s="74">
        <v>5</v>
      </c>
      <c r="X1458" s="74">
        <v>5</v>
      </c>
      <c r="Y1458" s="74">
        <v>6</v>
      </c>
      <c r="Z1458" s="74">
        <v>27</v>
      </c>
      <c r="AA1458" s="74">
        <v>35</v>
      </c>
      <c r="AB1458" s="74">
        <v>40</v>
      </c>
      <c r="AC1458" s="74">
        <v>29</v>
      </c>
      <c r="AD1458" s="74">
        <v>51</v>
      </c>
      <c r="AE1458" s="74">
        <v>41</v>
      </c>
      <c r="AF1458" s="74">
        <v>35</v>
      </c>
      <c r="AG1458" s="74">
        <v>49</v>
      </c>
      <c r="AH1458" s="74">
        <v>40</v>
      </c>
      <c r="AI1458" s="74">
        <v>48</v>
      </c>
      <c r="AJ1458" s="74">
        <v>48</v>
      </c>
      <c r="AK1458" s="74">
        <v>39</v>
      </c>
      <c r="AL1458" s="74">
        <v>35</v>
      </c>
      <c r="AM1458" s="87">
        <v>1</v>
      </c>
      <c r="AN1458" s="74">
        <v>5</v>
      </c>
      <c r="AO1458" s="88">
        <v>4</v>
      </c>
      <c r="AP1458" s="74">
        <v>12</v>
      </c>
      <c r="AQ1458" s="89">
        <v>370</v>
      </c>
      <c r="AR1458" s="74">
        <v>25</v>
      </c>
      <c r="AS1458" s="74">
        <v>15</v>
      </c>
      <c r="AT1458" s="74">
        <v>113</v>
      </c>
      <c r="AU1458" s="89">
        <v>22</v>
      </c>
      <c r="AV1458" s="95"/>
      <c r="AW1458" s="95"/>
      <c r="AY1458" s="5"/>
    </row>
    <row r="1459" spans="1:51" x14ac:dyDescent="0.2">
      <c r="A1459" s="73" t="s">
        <v>2845</v>
      </c>
      <c r="B1459" s="2" t="s">
        <v>2526</v>
      </c>
      <c r="C1459" s="2" t="s">
        <v>2216</v>
      </c>
      <c r="D1459" s="2" t="s">
        <v>2846</v>
      </c>
      <c r="E1459" s="5">
        <f t="shared" si="23"/>
        <v>1994</v>
      </c>
      <c r="F1459" s="74">
        <v>40</v>
      </c>
      <c r="G1459" s="74">
        <v>41</v>
      </c>
      <c r="H1459" s="74">
        <v>41</v>
      </c>
      <c r="I1459" s="74">
        <v>41</v>
      </c>
      <c r="J1459" s="74">
        <v>35</v>
      </c>
      <c r="K1459" s="74">
        <v>37</v>
      </c>
      <c r="L1459" s="74">
        <v>37</v>
      </c>
      <c r="M1459" s="74">
        <v>38</v>
      </c>
      <c r="N1459" s="74">
        <v>39</v>
      </c>
      <c r="O1459" s="74">
        <v>40</v>
      </c>
      <c r="P1459" s="74">
        <v>40</v>
      </c>
      <c r="Q1459" s="74">
        <v>41</v>
      </c>
      <c r="R1459" s="74">
        <v>41</v>
      </c>
      <c r="S1459" s="74">
        <v>37</v>
      </c>
      <c r="T1459" s="74">
        <v>40</v>
      </c>
      <c r="U1459" s="74">
        <v>25</v>
      </c>
      <c r="V1459" s="74">
        <v>21</v>
      </c>
      <c r="W1459" s="74">
        <v>17</v>
      </c>
      <c r="X1459" s="74">
        <v>16</v>
      </c>
      <c r="Y1459" s="74">
        <v>22</v>
      </c>
      <c r="Z1459" s="74">
        <v>82</v>
      </c>
      <c r="AA1459" s="74">
        <v>89</v>
      </c>
      <c r="AB1459" s="74">
        <v>103</v>
      </c>
      <c r="AC1459" s="74">
        <v>132</v>
      </c>
      <c r="AD1459" s="74">
        <v>118</v>
      </c>
      <c r="AE1459" s="74">
        <v>117</v>
      </c>
      <c r="AF1459" s="74">
        <v>113</v>
      </c>
      <c r="AG1459" s="74">
        <v>119</v>
      </c>
      <c r="AH1459" s="74">
        <v>93</v>
      </c>
      <c r="AI1459" s="74">
        <v>97</v>
      </c>
      <c r="AJ1459" s="74">
        <v>100</v>
      </c>
      <c r="AK1459" s="74">
        <v>64</v>
      </c>
      <c r="AL1459" s="74">
        <v>78</v>
      </c>
      <c r="AM1459" s="87">
        <v>8</v>
      </c>
      <c r="AN1459" s="74">
        <v>22</v>
      </c>
      <c r="AO1459" s="88">
        <v>18</v>
      </c>
      <c r="AP1459" s="74">
        <v>51</v>
      </c>
      <c r="AQ1459" s="89">
        <v>1010</v>
      </c>
      <c r="AR1459" s="74">
        <v>94</v>
      </c>
      <c r="AS1459" s="74">
        <v>52</v>
      </c>
      <c r="AT1459" s="74">
        <v>329</v>
      </c>
      <c r="AU1459" s="89">
        <v>67</v>
      </c>
      <c r="AV1459" s="95"/>
      <c r="AW1459" s="95"/>
      <c r="AY1459" s="5"/>
    </row>
    <row r="1460" spans="1:51" x14ac:dyDescent="0.2">
      <c r="A1460" s="73" t="s">
        <v>2847</v>
      </c>
      <c r="B1460" s="2" t="s">
        <v>2526</v>
      </c>
      <c r="C1460" s="2" t="s">
        <v>2216</v>
      </c>
      <c r="D1460" s="2" t="s">
        <v>2848</v>
      </c>
      <c r="E1460" s="5">
        <f t="shared" si="23"/>
        <v>718</v>
      </c>
      <c r="F1460" s="74">
        <v>6</v>
      </c>
      <c r="G1460" s="74">
        <v>7</v>
      </c>
      <c r="H1460" s="74">
        <v>6</v>
      </c>
      <c r="I1460" s="74">
        <v>6</v>
      </c>
      <c r="J1460" s="74">
        <v>12</v>
      </c>
      <c r="K1460" s="74">
        <v>9</v>
      </c>
      <c r="L1460" s="74">
        <v>9</v>
      </c>
      <c r="M1460" s="74">
        <v>9</v>
      </c>
      <c r="N1460" s="74">
        <v>9</v>
      </c>
      <c r="O1460" s="74">
        <v>6</v>
      </c>
      <c r="P1460" s="74">
        <v>10</v>
      </c>
      <c r="Q1460" s="74">
        <v>11</v>
      </c>
      <c r="R1460" s="74">
        <v>12</v>
      </c>
      <c r="S1460" s="74">
        <v>11</v>
      </c>
      <c r="T1460" s="74">
        <v>18</v>
      </c>
      <c r="U1460" s="74">
        <v>6</v>
      </c>
      <c r="V1460" s="74">
        <v>5</v>
      </c>
      <c r="W1460" s="74">
        <v>6</v>
      </c>
      <c r="X1460" s="74">
        <v>4</v>
      </c>
      <c r="Y1460" s="74">
        <v>6</v>
      </c>
      <c r="Z1460" s="74">
        <v>28</v>
      </c>
      <c r="AA1460" s="74">
        <v>45</v>
      </c>
      <c r="AB1460" s="74">
        <v>40</v>
      </c>
      <c r="AC1460" s="74">
        <v>43</v>
      </c>
      <c r="AD1460" s="74">
        <v>43</v>
      </c>
      <c r="AE1460" s="74">
        <v>43</v>
      </c>
      <c r="AF1460" s="74">
        <v>61</v>
      </c>
      <c r="AG1460" s="74">
        <v>32</v>
      </c>
      <c r="AH1460" s="74">
        <v>50</v>
      </c>
      <c r="AI1460" s="74">
        <v>51</v>
      </c>
      <c r="AJ1460" s="74">
        <v>40</v>
      </c>
      <c r="AK1460" s="74">
        <v>43</v>
      </c>
      <c r="AL1460" s="74">
        <v>31</v>
      </c>
      <c r="AM1460" s="87">
        <v>1</v>
      </c>
      <c r="AN1460" s="74">
        <v>3</v>
      </c>
      <c r="AO1460" s="88">
        <v>3</v>
      </c>
      <c r="AP1460" s="74">
        <v>16</v>
      </c>
      <c r="AQ1460" s="89">
        <v>376</v>
      </c>
      <c r="AR1460" s="74">
        <v>33</v>
      </c>
      <c r="AS1460" s="74">
        <v>15</v>
      </c>
      <c r="AT1460" s="74">
        <v>128</v>
      </c>
      <c r="AU1460" s="89">
        <v>25</v>
      </c>
      <c r="AV1460" s="95"/>
      <c r="AW1460" s="95"/>
      <c r="AY1460" s="5"/>
    </row>
    <row r="1461" spans="1:51" x14ac:dyDescent="0.2">
      <c r="A1461" s="73" t="s">
        <v>2849</v>
      </c>
      <c r="B1461" s="2" t="s">
        <v>2850</v>
      </c>
      <c r="C1461" s="2" t="s">
        <v>2851</v>
      </c>
      <c r="D1461" s="2" t="s">
        <v>2852</v>
      </c>
      <c r="E1461" s="5">
        <f t="shared" si="23"/>
        <v>146214</v>
      </c>
      <c r="F1461" s="74">
        <v>2406</v>
      </c>
      <c r="G1461" s="74">
        <v>2414</v>
      </c>
      <c r="H1461" s="74">
        <v>2464</v>
      </c>
      <c r="I1461" s="74">
        <v>2507</v>
      </c>
      <c r="J1461" s="74">
        <v>2316</v>
      </c>
      <c r="K1461" s="74">
        <v>2232</v>
      </c>
      <c r="L1461" s="74">
        <v>2306</v>
      </c>
      <c r="M1461" s="74">
        <v>2349</v>
      </c>
      <c r="N1461" s="74">
        <v>2417</v>
      </c>
      <c r="O1461" s="74">
        <v>2502</v>
      </c>
      <c r="P1461" s="74">
        <v>2318</v>
      </c>
      <c r="Q1461" s="74">
        <v>2395</v>
      </c>
      <c r="R1461" s="74">
        <v>2479</v>
      </c>
      <c r="S1461" s="74">
        <v>2587</v>
      </c>
      <c r="T1461" s="74">
        <v>2836</v>
      </c>
      <c r="U1461" s="74">
        <v>2580</v>
      </c>
      <c r="V1461" s="74">
        <v>2679</v>
      </c>
      <c r="W1461" s="74">
        <v>2744</v>
      </c>
      <c r="X1461" s="74">
        <v>2776</v>
      </c>
      <c r="Y1461" s="74">
        <v>2577</v>
      </c>
      <c r="Z1461" s="74">
        <v>14220</v>
      </c>
      <c r="AA1461" s="74">
        <v>12506</v>
      </c>
      <c r="AB1461" s="74">
        <v>12063</v>
      </c>
      <c r="AC1461" s="74">
        <v>10142</v>
      </c>
      <c r="AD1461" s="74">
        <v>9182</v>
      </c>
      <c r="AE1461" s="74">
        <v>7448</v>
      </c>
      <c r="AF1461" s="74">
        <v>7162</v>
      </c>
      <c r="AG1461" s="74">
        <v>6442</v>
      </c>
      <c r="AH1461" s="74">
        <v>5072</v>
      </c>
      <c r="AI1461" s="74">
        <v>4254</v>
      </c>
      <c r="AJ1461" s="74">
        <v>3213</v>
      </c>
      <c r="AK1461" s="74">
        <v>2098</v>
      </c>
      <c r="AL1461" s="74">
        <v>2528</v>
      </c>
      <c r="AM1461" s="87">
        <v>156</v>
      </c>
      <c r="AN1461" s="74">
        <v>1263</v>
      </c>
      <c r="AO1461" s="88">
        <v>1143</v>
      </c>
      <c r="AP1461" s="74">
        <v>1964</v>
      </c>
      <c r="AQ1461" s="89">
        <v>71006</v>
      </c>
      <c r="AR1461" s="74">
        <v>6261</v>
      </c>
      <c r="AS1461" s="74">
        <v>6496</v>
      </c>
      <c r="AT1461" s="74">
        <v>32086</v>
      </c>
      <c r="AU1461" s="89">
        <v>2721</v>
      </c>
      <c r="AV1461" s="95"/>
      <c r="AW1461" s="95"/>
      <c r="AY1461" s="5"/>
    </row>
    <row r="1462" spans="1:51" x14ac:dyDescent="0.2">
      <c r="A1462" s="73" t="s">
        <v>2853</v>
      </c>
      <c r="B1462" s="2" t="s">
        <v>2850</v>
      </c>
      <c r="C1462" s="2" t="s">
        <v>2851</v>
      </c>
      <c r="D1462" s="2" t="s">
        <v>2854</v>
      </c>
      <c r="E1462" s="5">
        <f t="shared" si="23"/>
        <v>2763</v>
      </c>
      <c r="F1462" s="74">
        <v>72</v>
      </c>
      <c r="G1462" s="74">
        <v>75</v>
      </c>
      <c r="H1462" s="74">
        <v>79</v>
      </c>
      <c r="I1462" s="74">
        <v>82</v>
      </c>
      <c r="J1462" s="74">
        <v>73</v>
      </c>
      <c r="K1462" s="74">
        <v>72</v>
      </c>
      <c r="L1462" s="74">
        <v>72</v>
      </c>
      <c r="M1462" s="74">
        <v>71</v>
      </c>
      <c r="N1462" s="74">
        <v>70</v>
      </c>
      <c r="O1462" s="74">
        <v>64</v>
      </c>
      <c r="P1462" s="74">
        <v>60</v>
      </c>
      <c r="Q1462" s="74">
        <v>60</v>
      </c>
      <c r="R1462" s="74">
        <v>58</v>
      </c>
      <c r="S1462" s="74">
        <v>58</v>
      </c>
      <c r="T1462" s="74">
        <v>56</v>
      </c>
      <c r="U1462" s="74">
        <v>47</v>
      </c>
      <c r="V1462" s="74">
        <v>46</v>
      </c>
      <c r="W1462" s="74">
        <v>46</v>
      </c>
      <c r="X1462" s="74">
        <v>44</v>
      </c>
      <c r="Y1462" s="74">
        <v>35</v>
      </c>
      <c r="Z1462" s="74">
        <v>200</v>
      </c>
      <c r="AA1462" s="74">
        <v>203</v>
      </c>
      <c r="AB1462" s="74">
        <v>231</v>
      </c>
      <c r="AC1462" s="74">
        <v>195</v>
      </c>
      <c r="AD1462" s="74">
        <v>162</v>
      </c>
      <c r="AE1462" s="74">
        <v>109</v>
      </c>
      <c r="AF1462" s="74">
        <v>91</v>
      </c>
      <c r="AG1462" s="74">
        <v>86</v>
      </c>
      <c r="AH1462" s="74">
        <v>87</v>
      </c>
      <c r="AI1462" s="74">
        <v>71</v>
      </c>
      <c r="AJ1462" s="74">
        <v>50</v>
      </c>
      <c r="AK1462" s="74">
        <v>28</v>
      </c>
      <c r="AL1462" s="74">
        <v>10</v>
      </c>
      <c r="AM1462" s="87">
        <v>5</v>
      </c>
      <c r="AN1462" s="74">
        <v>38</v>
      </c>
      <c r="AO1462" s="88">
        <v>34</v>
      </c>
      <c r="AP1462" s="74">
        <v>67</v>
      </c>
      <c r="AQ1462" s="89">
        <v>1340</v>
      </c>
      <c r="AR1462" s="74">
        <v>152</v>
      </c>
      <c r="AS1462" s="74">
        <v>100</v>
      </c>
      <c r="AT1462" s="74">
        <v>546</v>
      </c>
      <c r="AU1462" s="89">
        <v>89</v>
      </c>
      <c r="AV1462" s="95"/>
      <c r="AW1462" s="95"/>
      <c r="AY1462" s="5"/>
    </row>
    <row r="1463" spans="1:51" x14ac:dyDescent="0.2">
      <c r="A1463" s="73" t="s">
        <v>2855</v>
      </c>
      <c r="B1463" s="2" t="s">
        <v>2850</v>
      </c>
      <c r="C1463" s="2" t="s">
        <v>2851</v>
      </c>
      <c r="D1463" s="2" t="s">
        <v>2856</v>
      </c>
      <c r="E1463" s="5">
        <f t="shared" si="23"/>
        <v>20119</v>
      </c>
      <c r="F1463" s="74">
        <v>601</v>
      </c>
      <c r="G1463" s="74">
        <v>559</v>
      </c>
      <c r="H1463" s="74">
        <v>527</v>
      </c>
      <c r="I1463" s="74">
        <v>506</v>
      </c>
      <c r="J1463" s="74">
        <v>461</v>
      </c>
      <c r="K1463" s="74">
        <v>439</v>
      </c>
      <c r="L1463" s="74">
        <v>448</v>
      </c>
      <c r="M1463" s="74">
        <v>465</v>
      </c>
      <c r="N1463" s="74">
        <v>481</v>
      </c>
      <c r="O1463" s="74">
        <v>506</v>
      </c>
      <c r="P1463" s="74">
        <v>475</v>
      </c>
      <c r="Q1463" s="74">
        <v>495</v>
      </c>
      <c r="R1463" s="74">
        <v>503</v>
      </c>
      <c r="S1463" s="74">
        <v>484</v>
      </c>
      <c r="T1463" s="74">
        <v>481</v>
      </c>
      <c r="U1463" s="74">
        <v>392</v>
      </c>
      <c r="V1463" s="74">
        <v>363</v>
      </c>
      <c r="W1463" s="74">
        <v>337</v>
      </c>
      <c r="X1463" s="74">
        <v>317</v>
      </c>
      <c r="Y1463" s="74">
        <v>279</v>
      </c>
      <c r="Z1463" s="74">
        <v>1359</v>
      </c>
      <c r="AA1463" s="74">
        <v>1337</v>
      </c>
      <c r="AB1463" s="74">
        <v>1413</v>
      </c>
      <c r="AC1463" s="74">
        <v>1297</v>
      </c>
      <c r="AD1463" s="74">
        <v>1054</v>
      </c>
      <c r="AE1463" s="74">
        <v>901</v>
      </c>
      <c r="AF1463" s="74">
        <v>705</v>
      </c>
      <c r="AG1463" s="74">
        <v>684</v>
      </c>
      <c r="AH1463" s="74">
        <v>650</v>
      </c>
      <c r="AI1463" s="74">
        <v>612</v>
      </c>
      <c r="AJ1463" s="74">
        <v>422</v>
      </c>
      <c r="AK1463" s="74">
        <v>309</v>
      </c>
      <c r="AL1463" s="74">
        <v>257</v>
      </c>
      <c r="AM1463" s="87">
        <v>39</v>
      </c>
      <c r="AN1463" s="74">
        <v>299</v>
      </c>
      <c r="AO1463" s="88">
        <v>302</v>
      </c>
      <c r="AP1463" s="74">
        <v>495</v>
      </c>
      <c r="AQ1463" s="89">
        <v>9778</v>
      </c>
      <c r="AR1463" s="74">
        <v>1207</v>
      </c>
      <c r="AS1463" s="74">
        <v>816</v>
      </c>
      <c r="AT1463" s="74">
        <v>3631</v>
      </c>
      <c r="AU1463" s="89">
        <v>697</v>
      </c>
      <c r="AV1463" s="95"/>
      <c r="AW1463" s="95"/>
      <c r="AY1463" s="5"/>
    </row>
    <row r="1464" spans="1:51" x14ac:dyDescent="0.2">
      <c r="A1464" s="73" t="s">
        <v>2857</v>
      </c>
      <c r="B1464" s="2" t="s">
        <v>2850</v>
      </c>
      <c r="C1464" s="2" t="s">
        <v>2851</v>
      </c>
      <c r="D1464" s="2" t="s">
        <v>2858</v>
      </c>
      <c r="E1464" s="5">
        <f t="shared" si="23"/>
        <v>11221</v>
      </c>
      <c r="F1464" s="74">
        <v>293</v>
      </c>
      <c r="G1464" s="74">
        <v>281</v>
      </c>
      <c r="H1464" s="74">
        <v>275</v>
      </c>
      <c r="I1464" s="74">
        <v>276</v>
      </c>
      <c r="J1464" s="74">
        <v>261</v>
      </c>
      <c r="K1464" s="74">
        <v>251</v>
      </c>
      <c r="L1464" s="74">
        <v>264</v>
      </c>
      <c r="M1464" s="74">
        <v>275</v>
      </c>
      <c r="N1464" s="74">
        <v>288</v>
      </c>
      <c r="O1464" s="74">
        <v>299</v>
      </c>
      <c r="P1464" s="74">
        <v>286</v>
      </c>
      <c r="Q1464" s="74">
        <v>296</v>
      </c>
      <c r="R1464" s="74">
        <v>300</v>
      </c>
      <c r="S1464" s="74">
        <v>291</v>
      </c>
      <c r="T1464" s="74">
        <v>285</v>
      </c>
      <c r="U1464" s="74">
        <v>234</v>
      </c>
      <c r="V1464" s="74">
        <v>217</v>
      </c>
      <c r="W1464" s="74">
        <v>200</v>
      </c>
      <c r="X1464" s="74">
        <v>188</v>
      </c>
      <c r="Y1464" s="74">
        <v>167</v>
      </c>
      <c r="Z1464" s="74">
        <v>760</v>
      </c>
      <c r="AA1464" s="74">
        <v>713</v>
      </c>
      <c r="AB1464" s="74">
        <v>774</v>
      </c>
      <c r="AC1464" s="74">
        <v>725</v>
      </c>
      <c r="AD1464" s="74">
        <v>615</v>
      </c>
      <c r="AE1464" s="74">
        <v>528</v>
      </c>
      <c r="AF1464" s="74">
        <v>395</v>
      </c>
      <c r="AG1464" s="74">
        <v>375</v>
      </c>
      <c r="AH1464" s="74">
        <v>288</v>
      </c>
      <c r="AI1464" s="74">
        <v>306</v>
      </c>
      <c r="AJ1464" s="74">
        <v>221</v>
      </c>
      <c r="AK1464" s="74">
        <v>170</v>
      </c>
      <c r="AL1464" s="74">
        <v>124</v>
      </c>
      <c r="AM1464" s="87">
        <v>19</v>
      </c>
      <c r="AN1464" s="74">
        <v>153</v>
      </c>
      <c r="AO1464" s="88">
        <v>140</v>
      </c>
      <c r="AP1464" s="74">
        <v>244</v>
      </c>
      <c r="AQ1464" s="89">
        <v>5333</v>
      </c>
      <c r="AR1464" s="74">
        <v>716</v>
      </c>
      <c r="AS1464" s="74">
        <v>462</v>
      </c>
      <c r="AT1464" s="74">
        <v>1951</v>
      </c>
      <c r="AU1464" s="89">
        <v>343</v>
      </c>
      <c r="AV1464" s="95"/>
      <c r="AW1464" s="95"/>
      <c r="AY1464" s="5"/>
    </row>
    <row r="1465" spans="1:51" x14ac:dyDescent="0.2">
      <c r="A1465" s="73" t="s">
        <v>2859</v>
      </c>
      <c r="B1465" s="2" t="s">
        <v>2850</v>
      </c>
      <c r="C1465" s="2" t="s">
        <v>2851</v>
      </c>
      <c r="D1465" s="2" t="s">
        <v>2860</v>
      </c>
      <c r="E1465" s="5">
        <f t="shared" si="23"/>
        <v>9881</v>
      </c>
      <c r="F1465" s="74">
        <v>324</v>
      </c>
      <c r="G1465" s="74">
        <v>295</v>
      </c>
      <c r="H1465" s="74">
        <v>283</v>
      </c>
      <c r="I1465" s="74">
        <v>271</v>
      </c>
      <c r="J1465" s="74">
        <v>246</v>
      </c>
      <c r="K1465" s="74">
        <v>234</v>
      </c>
      <c r="L1465" s="74">
        <v>242</v>
      </c>
      <c r="M1465" s="74">
        <v>248</v>
      </c>
      <c r="N1465" s="74">
        <v>256</v>
      </c>
      <c r="O1465" s="74">
        <v>267</v>
      </c>
      <c r="P1465" s="74">
        <v>251</v>
      </c>
      <c r="Q1465" s="74">
        <v>263</v>
      </c>
      <c r="R1465" s="74">
        <v>264</v>
      </c>
      <c r="S1465" s="74">
        <v>253</v>
      </c>
      <c r="T1465" s="74">
        <v>244</v>
      </c>
      <c r="U1465" s="74">
        <v>193</v>
      </c>
      <c r="V1465" s="74">
        <v>175</v>
      </c>
      <c r="W1465" s="74">
        <v>157</v>
      </c>
      <c r="X1465" s="74">
        <v>150</v>
      </c>
      <c r="Y1465" s="74">
        <v>135</v>
      </c>
      <c r="Z1465" s="74">
        <v>700</v>
      </c>
      <c r="AA1465" s="74">
        <v>647</v>
      </c>
      <c r="AB1465" s="74">
        <v>644</v>
      </c>
      <c r="AC1465" s="74">
        <v>636</v>
      </c>
      <c r="AD1465" s="74">
        <v>502</v>
      </c>
      <c r="AE1465" s="74">
        <v>403</v>
      </c>
      <c r="AF1465" s="74">
        <v>344</v>
      </c>
      <c r="AG1465" s="74">
        <v>307</v>
      </c>
      <c r="AH1465" s="74">
        <v>350</v>
      </c>
      <c r="AI1465" s="74">
        <v>238</v>
      </c>
      <c r="AJ1465" s="74">
        <v>165</v>
      </c>
      <c r="AK1465" s="74">
        <v>85</v>
      </c>
      <c r="AL1465" s="74">
        <v>109</v>
      </c>
      <c r="AM1465" s="87">
        <v>21</v>
      </c>
      <c r="AN1465" s="74">
        <v>159</v>
      </c>
      <c r="AO1465" s="88">
        <v>165</v>
      </c>
      <c r="AP1465" s="74">
        <v>270</v>
      </c>
      <c r="AQ1465" s="89">
        <v>4730</v>
      </c>
      <c r="AR1465" s="74">
        <v>644</v>
      </c>
      <c r="AS1465" s="74">
        <v>371</v>
      </c>
      <c r="AT1465" s="74">
        <v>1694</v>
      </c>
      <c r="AU1465" s="89">
        <v>373</v>
      </c>
      <c r="AV1465" s="95"/>
      <c r="AW1465" s="95"/>
      <c r="AY1465" s="5"/>
    </row>
    <row r="1466" spans="1:51" x14ac:dyDescent="0.2">
      <c r="A1466" s="73" t="s">
        <v>2861</v>
      </c>
      <c r="B1466" s="2" t="s">
        <v>2850</v>
      </c>
      <c r="C1466" s="2" t="s">
        <v>2851</v>
      </c>
      <c r="D1466" s="2" t="s">
        <v>2862</v>
      </c>
      <c r="E1466" s="5">
        <f t="shared" si="23"/>
        <v>13713</v>
      </c>
      <c r="F1466" s="74">
        <v>407</v>
      </c>
      <c r="G1466" s="74">
        <v>380</v>
      </c>
      <c r="H1466" s="74">
        <v>359</v>
      </c>
      <c r="I1466" s="74">
        <v>351</v>
      </c>
      <c r="J1466" s="74">
        <v>326</v>
      </c>
      <c r="K1466" s="74">
        <v>314</v>
      </c>
      <c r="L1466" s="74">
        <v>325</v>
      </c>
      <c r="M1466" s="74">
        <v>340</v>
      </c>
      <c r="N1466" s="74">
        <v>355</v>
      </c>
      <c r="O1466" s="74">
        <v>377</v>
      </c>
      <c r="P1466" s="74">
        <v>355</v>
      </c>
      <c r="Q1466" s="74">
        <v>373</v>
      </c>
      <c r="R1466" s="74">
        <v>377</v>
      </c>
      <c r="S1466" s="74">
        <v>362</v>
      </c>
      <c r="T1466" s="74">
        <v>354</v>
      </c>
      <c r="U1466" s="74">
        <v>280</v>
      </c>
      <c r="V1466" s="74">
        <v>250</v>
      </c>
      <c r="W1466" s="74">
        <v>229</v>
      </c>
      <c r="X1466" s="74">
        <v>216</v>
      </c>
      <c r="Y1466" s="74">
        <v>195</v>
      </c>
      <c r="Z1466" s="74">
        <v>992</v>
      </c>
      <c r="AA1466" s="74">
        <v>987</v>
      </c>
      <c r="AB1466" s="74">
        <v>970</v>
      </c>
      <c r="AC1466" s="74">
        <v>897</v>
      </c>
      <c r="AD1466" s="74">
        <v>733</v>
      </c>
      <c r="AE1466" s="74">
        <v>583</v>
      </c>
      <c r="AF1466" s="74">
        <v>463</v>
      </c>
      <c r="AG1466" s="74">
        <v>473</v>
      </c>
      <c r="AH1466" s="74">
        <v>329</v>
      </c>
      <c r="AI1466" s="74">
        <v>302</v>
      </c>
      <c r="AJ1466" s="74">
        <v>212</v>
      </c>
      <c r="AK1466" s="74">
        <v>118</v>
      </c>
      <c r="AL1466" s="74">
        <v>129</v>
      </c>
      <c r="AM1466" s="87">
        <v>26</v>
      </c>
      <c r="AN1466" s="74">
        <v>204</v>
      </c>
      <c r="AO1466" s="88">
        <v>203</v>
      </c>
      <c r="AP1466" s="74">
        <v>339</v>
      </c>
      <c r="AQ1466" s="89">
        <v>6642</v>
      </c>
      <c r="AR1466" s="74">
        <v>899</v>
      </c>
      <c r="AS1466" s="74">
        <v>560</v>
      </c>
      <c r="AT1466" s="74">
        <v>2467</v>
      </c>
      <c r="AU1466" s="89">
        <v>465</v>
      </c>
      <c r="AV1466" s="95"/>
      <c r="AW1466" s="95"/>
      <c r="AY1466" s="5"/>
    </row>
    <row r="1467" spans="1:51" x14ac:dyDescent="0.2">
      <c r="A1467" s="73" t="s">
        <v>2863</v>
      </c>
      <c r="B1467" s="2" t="s">
        <v>2850</v>
      </c>
      <c r="C1467" s="2" t="s">
        <v>2851</v>
      </c>
      <c r="D1467" s="2" t="s">
        <v>2864</v>
      </c>
      <c r="E1467" s="5">
        <f t="shared" si="23"/>
        <v>16353</v>
      </c>
      <c r="F1467" s="74">
        <v>410</v>
      </c>
      <c r="G1467" s="74">
        <v>459</v>
      </c>
      <c r="H1467" s="74">
        <v>495</v>
      </c>
      <c r="I1467" s="74">
        <v>526</v>
      </c>
      <c r="J1467" s="74">
        <v>516</v>
      </c>
      <c r="K1467" s="74">
        <v>495</v>
      </c>
      <c r="L1467" s="74">
        <v>507</v>
      </c>
      <c r="M1467" s="74">
        <v>515</v>
      </c>
      <c r="N1467" s="74">
        <v>521</v>
      </c>
      <c r="O1467" s="74">
        <v>525</v>
      </c>
      <c r="P1467" s="74">
        <v>469</v>
      </c>
      <c r="Q1467" s="74">
        <v>463</v>
      </c>
      <c r="R1467" s="74">
        <v>449</v>
      </c>
      <c r="S1467" s="74">
        <v>427</v>
      </c>
      <c r="T1467" s="74">
        <v>417</v>
      </c>
      <c r="U1467" s="74">
        <v>340</v>
      </c>
      <c r="V1467" s="74">
        <v>312</v>
      </c>
      <c r="W1467" s="74">
        <v>287</v>
      </c>
      <c r="X1467" s="74">
        <v>270</v>
      </c>
      <c r="Y1467" s="74">
        <v>238</v>
      </c>
      <c r="Z1467" s="74">
        <v>1159</v>
      </c>
      <c r="AA1467" s="74">
        <v>1085</v>
      </c>
      <c r="AB1467" s="74">
        <v>1160</v>
      </c>
      <c r="AC1467" s="74">
        <v>956</v>
      </c>
      <c r="AD1467" s="74">
        <v>793</v>
      </c>
      <c r="AE1467" s="74">
        <v>625</v>
      </c>
      <c r="AF1467" s="74">
        <v>493</v>
      </c>
      <c r="AG1467" s="74">
        <v>457</v>
      </c>
      <c r="AH1467" s="74">
        <v>368</v>
      </c>
      <c r="AI1467" s="74">
        <v>248</v>
      </c>
      <c r="AJ1467" s="74">
        <v>175</v>
      </c>
      <c r="AK1467" s="74">
        <v>112</v>
      </c>
      <c r="AL1467" s="74">
        <v>81</v>
      </c>
      <c r="AM1467" s="87">
        <v>25</v>
      </c>
      <c r="AN1467" s="74">
        <v>230</v>
      </c>
      <c r="AO1467" s="88">
        <v>180</v>
      </c>
      <c r="AP1467" s="74">
        <v>338</v>
      </c>
      <c r="AQ1467" s="89">
        <v>7823</v>
      </c>
      <c r="AR1467" s="74">
        <v>1068</v>
      </c>
      <c r="AS1467" s="74">
        <v>713</v>
      </c>
      <c r="AT1467" s="74">
        <v>2727</v>
      </c>
      <c r="AU1467" s="89">
        <v>462</v>
      </c>
      <c r="AV1467" s="95"/>
      <c r="AW1467" s="95"/>
      <c r="AY1467" s="5"/>
    </row>
    <row r="1468" spans="1:51" x14ac:dyDescent="0.2">
      <c r="A1468" s="73" t="s">
        <v>2865</v>
      </c>
      <c r="B1468" s="2" t="s">
        <v>2850</v>
      </c>
      <c r="C1468" s="2" t="s">
        <v>2851</v>
      </c>
      <c r="D1468" s="2" t="s">
        <v>2866</v>
      </c>
      <c r="E1468" s="5">
        <f t="shared" si="23"/>
        <v>89300</v>
      </c>
      <c r="F1468" s="74">
        <v>2011</v>
      </c>
      <c r="G1468" s="74">
        <v>1961</v>
      </c>
      <c r="H1468" s="74">
        <v>1935</v>
      </c>
      <c r="I1468" s="74">
        <v>1924</v>
      </c>
      <c r="J1468" s="74">
        <v>1773</v>
      </c>
      <c r="K1468" s="74">
        <v>1686</v>
      </c>
      <c r="L1468" s="74">
        <v>1709</v>
      </c>
      <c r="M1468" s="74">
        <v>1744</v>
      </c>
      <c r="N1468" s="74">
        <v>1788</v>
      </c>
      <c r="O1468" s="74">
        <v>1845</v>
      </c>
      <c r="P1468" s="74">
        <v>1711</v>
      </c>
      <c r="Q1468" s="74">
        <v>1756</v>
      </c>
      <c r="R1468" s="74">
        <v>1804</v>
      </c>
      <c r="S1468" s="74">
        <v>1847</v>
      </c>
      <c r="T1468" s="74">
        <v>1983</v>
      </c>
      <c r="U1468" s="74">
        <v>1767</v>
      </c>
      <c r="V1468" s="74">
        <v>1798</v>
      </c>
      <c r="W1468" s="74">
        <v>1812</v>
      </c>
      <c r="X1468" s="74">
        <v>1797</v>
      </c>
      <c r="Y1468" s="74">
        <v>1632</v>
      </c>
      <c r="Z1468" s="74">
        <v>8530</v>
      </c>
      <c r="AA1468" s="74">
        <v>7764</v>
      </c>
      <c r="AB1468" s="74">
        <v>7310</v>
      </c>
      <c r="AC1468" s="74">
        <v>6108</v>
      </c>
      <c r="AD1468" s="74">
        <v>5380</v>
      </c>
      <c r="AE1468" s="74">
        <v>4241</v>
      </c>
      <c r="AF1468" s="74">
        <v>3622</v>
      </c>
      <c r="AG1468" s="74">
        <v>2915</v>
      </c>
      <c r="AH1468" s="74">
        <v>2348</v>
      </c>
      <c r="AI1468" s="74">
        <v>1773</v>
      </c>
      <c r="AJ1468" s="74">
        <v>1354</v>
      </c>
      <c r="AK1468" s="74">
        <v>752</v>
      </c>
      <c r="AL1468" s="74">
        <v>920</v>
      </c>
      <c r="AM1468" s="87">
        <v>133</v>
      </c>
      <c r="AN1468" s="74">
        <v>1009</v>
      </c>
      <c r="AO1468" s="88">
        <v>1002</v>
      </c>
      <c r="AP1468" s="74">
        <v>1642</v>
      </c>
      <c r="AQ1468" s="89">
        <v>43459</v>
      </c>
      <c r="AR1468" s="74">
        <v>4577</v>
      </c>
      <c r="AS1468" s="74">
        <v>4442</v>
      </c>
      <c r="AT1468" s="74">
        <v>18985</v>
      </c>
      <c r="AU1468" s="89">
        <v>2309</v>
      </c>
      <c r="AV1468" s="95"/>
      <c r="AW1468" s="95"/>
      <c r="AY1468" s="5"/>
    </row>
    <row r="1469" spans="1:51" x14ac:dyDescent="0.2">
      <c r="A1469" s="73" t="s">
        <v>2867</v>
      </c>
      <c r="B1469" s="2" t="s">
        <v>2850</v>
      </c>
      <c r="C1469" s="2" t="s">
        <v>2851</v>
      </c>
      <c r="D1469" s="2" t="s">
        <v>2868</v>
      </c>
      <c r="E1469" s="5">
        <f t="shared" si="23"/>
        <v>5138</v>
      </c>
      <c r="F1469" s="74">
        <v>115</v>
      </c>
      <c r="G1469" s="74">
        <v>133</v>
      </c>
      <c r="H1469" s="74">
        <v>145</v>
      </c>
      <c r="I1469" s="74">
        <v>154</v>
      </c>
      <c r="J1469" s="74">
        <v>147</v>
      </c>
      <c r="K1469" s="74">
        <v>143</v>
      </c>
      <c r="L1469" s="74">
        <v>147</v>
      </c>
      <c r="M1469" s="74">
        <v>151</v>
      </c>
      <c r="N1469" s="74">
        <v>152</v>
      </c>
      <c r="O1469" s="74">
        <v>158</v>
      </c>
      <c r="P1469" s="74">
        <v>139</v>
      </c>
      <c r="Q1469" s="74">
        <v>138</v>
      </c>
      <c r="R1469" s="74">
        <v>134</v>
      </c>
      <c r="S1469" s="74">
        <v>134</v>
      </c>
      <c r="T1469" s="74">
        <v>137</v>
      </c>
      <c r="U1469" s="74">
        <v>118</v>
      </c>
      <c r="V1469" s="74">
        <v>116</v>
      </c>
      <c r="W1469" s="74">
        <v>112</v>
      </c>
      <c r="X1469" s="74">
        <v>111</v>
      </c>
      <c r="Y1469" s="74">
        <v>101</v>
      </c>
      <c r="Z1469" s="74">
        <v>504</v>
      </c>
      <c r="AA1469" s="74">
        <v>330</v>
      </c>
      <c r="AB1469" s="74">
        <v>348</v>
      </c>
      <c r="AC1469" s="74">
        <v>284</v>
      </c>
      <c r="AD1469" s="74">
        <v>244</v>
      </c>
      <c r="AE1469" s="74">
        <v>189</v>
      </c>
      <c r="AF1469" s="74">
        <v>156</v>
      </c>
      <c r="AG1469" s="74">
        <v>144</v>
      </c>
      <c r="AH1469" s="74">
        <v>114</v>
      </c>
      <c r="AI1469" s="74">
        <v>55</v>
      </c>
      <c r="AJ1469" s="74">
        <v>38</v>
      </c>
      <c r="AK1469" s="74">
        <v>28</v>
      </c>
      <c r="AL1469" s="74">
        <v>19</v>
      </c>
      <c r="AM1469" s="87">
        <v>7</v>
      </c>
      <c r="AN1469" s="74">
        <v>62</v>
      </c>
      <c r="AO1469" s="88">
        <v>53</v>
      </c>
      <c r="AP1469" s="74">
        <v>98</v>
      </c>
      <c r="AQ1469" s="89">
        <v>2497</v>
      </c>
      <c r="AR1469" s="74">
        <v>344</v>
      </c>
      <c r="AS1469" s="74">
        <v>272</v>
      </c>
      <c r="AT1469" s="74">
        <v>918</v>
      </c>
      <c r="AU1469" s="89">
        <v>136</v>
      </c>
      <c r="AV1469" s="95"/>
      <c r="AW1469" s="95"/>
      <c r="AY1469" s="5"/>
    </row>
    <row r="1470" spans="1:51" x14ac:dyDescent="0.2">
      <c r="A1470" s="73" t="s">
        <v>2869</v>
      </c>
      <c r="B1470" s="2" t="s">
        <v>2850</v>
      </c>
      <c r="C1470" s="2" t="s">
        <v>2851</v>
      </c>
      <c r="D1470" s="2" t="s">
        <v>1092</v>
      </c>
      <c r="E1470" s="5">
        <f t="shared" si="23"/>
        <v>74527</v>
      </c>
      <c r="F1470" s="74">
        <v>1738</v>
      </c>
      <c r="G1470" s="74">
        <v>1689</v>
      </c>
      <c r="H1470" s="74">
        <v>1668</v>
      </c>
      <c r="I1470" s="74">
        <v>1653</v>
      </c>
      <c r="J1470" s="74">
        <v>1528</v>
      </c>
      <c r="K1470" s="74">
        <v>1446</v>
      </c>
      <c r="L1470" s="74">
        <v>1469</v>
      </c>
      <c r="M1470" s="74">
        <v>1500</v>
      </c>
      <c r="N1470" s="74">
        <v>1531</v>
      </c>
      <c r="O1470" s="74">
        <v>1582</v>
      </c>
      <c r="P1470" s="74">
        <v>1464</v>
      </c>
      <c r="Q1470" s="74">
        <v>1503</v>
      </c>
      <c r="R1470" s="74">
        <v>1533</v>
      </c>
      <c r="S1470" s="74">
        <v>1547</v>
      </c>
      <c r="T1470" s="74">
        <v>1625</v>
      </c>
      <c r="U1470" s="74">
        <v>1429</v>
      </c>
      <c r="V1470" s="74">
        <v>1424</v>
      </c>
      <c r="W1470" s="74">
        <v>1420</v>
      </c>
      <c r="X1470" s="74">
        <v>1412</v>
      </c>
      <c r="Y1470" s="74">
        <v>1302</v>
      </c>
      <c r="Z1470" s="74">
        <v>6922</v>
      </c>
      <c r="AA1470" s="74">
        <v>6018</v>
      </c>
      <c r="AB1470" s="74">
        <v>6166</v>
      </c>
      <c r="AC1470" s="74">
        <v>5197</v>
      </c>
      <c r="AD1470" s="74">
        <v>4465</v>
      </c>
      <c r="AE1470" s="74">
        <v>3312</v>
      </c>
      <c r="AF1470" s="74">
        <v>2822</v>
      </c>
      <c r="AG1470" s="74">
        <v>2578</v>
      </c>
      <c r="AH1470" s="74">
        <v>2030</v>
      </c>
      <c r="AI1470" s="74">
        <v>1696</v>
      </c>
      <c r="AJ1470" s="74">
        <v>1239</v>
      </c>
      <c r="AK1470" s="74">
        <v>802</v>
      </c>
      <c r="AL1470" s="74">
        <v>817</v>
      </c>
      <c r="AM1470" s="87">
        <v>116</v>
      </c>
      <c r="AN1470" s="74">
        <v>870</v>
      </c>
      <c r="AO1470" s="88">
        <v>868</v>
      </c>
      <c r="AP1470" s="74">
        <v>1422</v>
      </c>
      <c r="AQ1470" s="89">
        <v>35773</v>
      </c>
      <c r="AR1470" s="74">
        <v>3725</v>
      </c>
      <c r="AS1470" s="74">
        <v>3288</v>
      </c>
      <c r="AT1470" s="74">
        <v>15588</v>
      </c>
      <c r="AU1470" s="89">
        <v>2003</v>
      </c>
      <c r="AV1470" s="95"/>
      <c r="AW1470" s="95"/>
      <c r="AY1470" s="5"/>
    </row>
    <row r="1471" spans="1:51" x14ac:dyDescent="0.2">
      <c r="A1471" s="73" t="s">
        <v>2870</v>
      </c>
      <c r="B1471" s="2" t="s">
        <v>2850</v>
      </c>
      <c r="C1471" s="2" t="s">
        <v>2851</v>
      </c>
      <c r="D1471" s="2" t="s">
        <v>933</v>
      </c>
      <c r="E1471" s="5">
        <f t="shared" si="23"/>
        <v>151869</v>
      </c>
      <c r="F1471" s="74">
        <v>3595</v>
      </c>
      <c r="G1471" s="74">
        <v>3511</v>
      </c>
      <c r="H1471" s="74">
        <v>3467</v>
      </c>
      <c r="I1471" s="74">
        <v>3460</v>
      </c>
      <c r="J1471" s="74">
        <v>3201</v>
      </c>
      <c r="K1471" s="74">
        <v>3038</v>
      </c>
      <c r="L1471" s="74">
        <v>3093</v>
      </c>
      <c r="M1471" s="74">
        <v>3159</v>
      </c>
      <c r="N1471" s="74">
        <v>3235</v>
      </c>
      <c r="O1471" s="74">
        <v>3338</v>
      </c>
      <c r="P1471" s="74">
        <v>3096</v>
      </c>
      <c r="Q1471" s="74">
        <v>3175</v>
      </c>
      <c r="R1471" s="74">
        <v>3243</v>
      </c>
      <c r="S1471" s="74">
        <v>3288</v>
      </c>
      <c r="T1471" s="74">
        <v>3487</v>
      </c>
      <c r="U1471" s="74">
        <v>3073</v>
      </c>
      <c r="V1471" s="74">
        <v>3088</v>
      </c>
      <c r="W1471" s="74">
        <v>3077</v>
      </c>
      <c r="X1471" s="74">
        <v>3036</v>
      </c>
      <c r="Y1471" s="74">
        <v>2736</v>
      </c>
      <c r="Z1471" s="74">
        <v>14088</v>
      </c>
      <c r="AA1471" s="74">
        <v>12065</v>
      </c>
      <c r="AB1471" s="74">
        <v>12120</v>
      </c>
      <c r="AC1471" s="74">
        <v>10888</v>
      </c>
      <c r="AD1471" s="74">
        <v>9517</v>
      </c>
      <c r="AE1471" s="74">
        <v>7214</v>
      </c>
      <c r="AF1471" s="74">
        <v>5776</v>
      </c>
      <c r="AG1471" s="74">
        <v>4935</v>
      </c>
      <c r="AH1471" s="74">
        <v>3477</v>
      </c>
      <c r="AI1471" s="74">
        <v>2861</v>
      </c>
      <c r="AJ1471" s="74">
        <v>2017</v>
      </c>
      <c r="AK1471" s="74">
        <v>1320</v>
      </c>
      <c r="AL1471" s="74">
        <v>1195</v>
      </c>
      <c r="AM1471" s="87">
        <v>235</v>
      </c>
      <c r="AN1471" s="74">
        <v>1805</v>
      </c>
      <c r="AO1471" s="88">
        <v>1790</v>
      </c>
      <c r="AP1471" s="74">
        <v>2931</v>
      </c>
      <c r="AQ1471" s="89">
        <v>74136</v>
      </c>
      <c r="AR1471" s="74">
        <v>7773</v>
      </c>
      <c r="AS1471" s="74">
        <v>7444</v>
      </c>
      <c r="AT1471" s="74">
        <v>32881</v>
      </c>
      <c r="AU1471" s="89">
        <v>4124</v>
      </c>
      <c r="AV1471" s="95"/>
      <c r="AW1471" s="95"/>
      <c r="AY1471" s="5"/>
    </row>
    <row r="1472" spans="1:51" x14ac:dyDescent="0.2">
      <c r="A1472" s="73" t="s">
        <v>2871</v>
      </c>
      <c r="B1472" s="2" t="s">
        <v>2850</v>
      </c>
      <c r="C1472" s="2" t="s">
        <v>2872</v>
      </c>
      <c r="D1472" s="2" t="s">
        <v>2873</v>
      </c>
      <c r="E1472" s="5">
        <f t="shared" si="23"/>
        <v>71206</v>
      </c>
      <c r="F1472" s="74">
        <v>1716</v>
      </c>
      <c r="G1472" s="74">
        <v>1648</v>
      </c>
      <c r="H1472" s="74">
        <v>1618</v>
      </c>
      <c r="I1472" s="74">
        <v>1617</v>
      </c>
      <c r="J1472" s="74">
        <v>1514</v>
      </c>
      <c r="K1472" s="74">
        <v>1458</v>
      </c>
      <c r="L1472" s="74">
        <v>1511</v>
      </c>
      <c r="M1472" s="74">
        <v>1572</v>
      </c>
      <c r="N1472" s="74">
        <v>1631</v>
      </c>
      <c r="O1472" s="74">
        <v>1707</v>
      </c>
      <c r="P1472" s="74">
        <v>1602</v>
      </c>
      <c r="Q1472" s="74">
        <v>1666</v>
      </c>
      <c r="R1472" s="74">
        <v>1692</v>
      </c>
      <c r="S1472" s="74">
        <v>1659</v>
      </c>
      <c r="T1472" s="74">
        <v>1672</v>
      </c>
      <c r="U1472" s="74">
        <v>1394</v>
      </c>
      <c r="V1472" s="74">
        <v>1324</v>
      </c>
      <c r="W1472" s="74">
        <v>1260</v>
      </c>
      <c r="X1472" s="74">
        <v>1201</v>
      </c>
      <c r="Y1472" s="74">
        <v>1062</v>
      </c>
      <c r="Z1472" s="74">
        <v>5288</v>
      </c>
      <c r="AA1472" s="74">
        <v>5226</v>
      </c>
      <c r="AB1472" s="74">
        <v>5506</v>
      </c>
      <c r="AC1472" s="74">
        <v>5150</v>
      </c>
      <c r="AD1472" s="74">
        <v>4344</v>
      </c>
      <c r="AE1472" s="74">
        <v>3279</v>
      </c>
      <c r="AF1472" s="74">
        <v>2904</v>
      </c>
      <c r="AG1472" s="74">
        <v>2544</v>
      </c>
      <c r="AH1472" s="74">
        <v>2040</v>
      </c>
      <c r="AI1472" s="74">
        <v>1519</v>
      </c>
      <c r="AJ1472" s="74">
        <v>1233</v>
      </c>
      <c r="AK1472" s="74">
        <v>828</v>
      </c>
      <c r="AL1472" s="74">
        <v>821</v>
      </c>
      <c r="AM1472" s="87">
        <v>109</v>
      </c>
      <c r="AN1472" s="74">
        <v>873</v>
      </c>
      <c r="AO1472" s="88">
        <v>843</v>
      </c>
      <c r="AP1472" s="74">
        <v>1402</v>
      </c>
      <c r="AQ1472" s="89">
        <v>33723</v>
      </c>
      <c r="AR1472" s="74">
        <v>4022</v>
      </c>
      <c r="AS1472" s="74">
        <v>2985</v>
      </c>
      <c r="AT1472" s="74">
        <v>13450</v>
      </c>
      <c r="AU1472" s="89">
        <v>1954</v>
      </c>
      <c r="AV1472" s="95"/>
      <c r="AW1472" s="95"/>
      <c r="AY1472" s="5"/>
    </row>
    <row r="1473" spans="1:51" x14ac:dyDescent="0.2">
      <c r="A1473" s="73" t="s">
        <v>2874</v>
      </c>
      <c r="B1473" s="2" t="s">
        <v>2850</v>
      </c>
      <c r="C1473" s="2" t="s">
        <v>2872</v>
      </c>
      <c r="D1473" s="2" t="s">
        <v>2875</v>
      </c>
      <c r="E1473" s="5">
        <f t="shared" si="23"/>
        <v>17625</v>
      </c>
      <c r="F1473" s="74">
        <v>442</v>
      </c>
      <c r="G1473" s="74">
        <v>540</v>
      </c>
      <c r="H1473" s="74">
        <v>614</v>
      </c>
      <c r="I1473" s="74">
        <v>666</v>
      </c>
      <c r="J1473" s="74">
        <v>655</v>
      </c>
      <c r="K1473" s="74">
        <v>622</v>
      </c>
      <c r="L1473" s="74">
        <v>625</v>
      </c>
      <c r="M1473" s="74">
        <v>619</v>
      </c>
      <c r="N1473" s="74">
        <v>602</v>
      </c>
      <c r="O1473" s="74">
        <v>581</v>
      </c>
      <c r="P1473" s="74">
        <v>502</v>
      </c>
      <c r="Q1473" s="74">
        <v>469</v>
      </c>
      <c r="R1473" s="74">
        <v>438</v>
      </c>
      <c r="S1473" s="74">
        <v>416</v>
      </c>
      <c r="T1473" s="74">
        <v>425</v>
      </c>
      <c r="U1473" s="74">
        <v>351</v>
      </c>
      <c r="V1473" s="74">
        <v>331</v>
      </c>
      <c r="W1473" s="74">
        <v>316</v>
      </c>
      <c r="X1473" s="74">
        <v>301</v>
      </c>
      <c r="Y1473" s="74">
        <v>259</v>
      </c>
      <c r="Z1473" s="74">
        <v>1390</v>
      </c>
      <c r="AA1473" s="74">
        <v>1424</v>
      </c>
      <c r="AB1473" s="74">
        <v>1242</v>
      </c>
      <c r="AC1473" s="74">
        <v>1134</v>
      </c>
      <c r="AD1473" s="74">
        <v>859</v>
      </c>
      <c r="AE1473" s="74">
        <v>601</v>
      </c>
      <c r="AF1473" s="74">
        <v>410</v>
      </c>
      <c r="AG1473" s="74">
        <v>326</v>
      </c>
      <c r="AH1473" s="74">
        <v>264</v>
      </c>
      <c r="AI1473" s="74">
        <v>116</v>
      </c>
      <c r="AJ1473" s="74">
        <v>36</v>
      </c>
      <c r="AK1473" s="74">
        <v>18</v>
      </c>
      <c r="AL1473" s="74">
        <v>31</v>
      </c>
      <c r="AM1473" s="87">
        <v>26</v>
      </c>
      <c r="AN1473" s="74">
        <v>259</v>
      </c>
      <c r="AO1473" s="88">
        <v>183</v>
      </c>
      <c r="AP1473" s="74">
        <v>366</v>
      </c>
      <c r="AQ1473" s="89">
        <v>8727</v>
      </c>
      <c r="AR1473" s="74">
        <v>1097</v>
      </c>
      <c r="AS1473" s="74">
        <v>802</v>
      </c>
      <c r="AT1473" s="74">
        <v>3271</v>
      </c>
      <c r="AU1473" s="89">
        <v>487</v>
      </c>
      <c r="AV1473" s="95"/>
      <c r="AW1473" s="95"/>
      <c r="AY1473" s="5"/>
    </row>
    <row r="1474" spans="1:51" x14ac:dyDescent="0.2">
      <c r="A1474" s="73" t="s">
        <v>2876</v>
      </c>
      <c r="B1474" s="2" t="s">
        <v>2850</v>
      </c>
      <c r="C1474" s="2" t="s">
        <v>2872</v>
      </c>
      <c r="D1474" s="2" t="s">
        <v>2877</v>
      </c>
      <c r="E1474" s="5">
        <f t="shared" si="23"/>
        <v>5305</v>
      </c>
      <c r="F1474" s="74">
        <v>142</v>
      </c>
      <c r="G1474" s="74">
        <v>162</v>
      </c>
      <c r="H1474" s="74">
        <v>172</v>
      </c>
      <c r="I1474" s="74">
        <v>182</v>
      </c>
      <c r="J1474" s="74">
        <v>179</v>
      </c>
      <c r="K1474" s="74">
        <v>171</v>
      </c>
      <c r="L1474" s="74">
        <v>172</v>
      </c>
      <c r="M1474" s="74">
        <v>171</v>
      </c>
      <c r="N1474" s="74">
        <v>167</v>
      </c>
      <c r="O1474" s="74">
        <v>164</v>
      </c>
      <c r="P1474" s="74">
        <v>146</v>
      </c>
      <c r="Q1474" s="74">
        <v>140</v>
      </c>
      <c r="R1474" s="74">
        <v>134</v>
      </c>
      <c r="S1474" s="74">
        <v>127</v>
      </c>
      <c r="T1474" s="74">
        <v>126</v>
      </c>
      <c r="U1474" s="74">
        <v>107</v>
      </c>
      <c r="V1474" s="74">
        <v>98</v>
      </c>
      <c r="W1474" s="74">
        <v>94</v>
      </c>
      <c r="X1474" s="74">
        <v>86</v>
      </c>
      <c r="Y1474" s="74">
        <v>72</v>
      </c>
      <c r="Z1474" s="74">
        <v>355</v>
      </c>
      <c r="AA1474" s="74">
        <v>370</v>
      </c>
      <c r="AB1474" s="74">
        <v>369</v>
      </c>
      <c r="AC1474" s="74">
        <v>313</v>
      </c>
      <c r="AD1474" s="74">
        <v>294</v>
      </c>
      <c r="AE1474" s="74">
        <v>198</v>
      </c>
      <c r="AF1474" s="74">
        <v>136</v>
      </c>
      <c r="AG1474" s="74">
        <v>148</v>
      </c>
      <c r="AH1474" s="74">
        <v>98</v>
      </c>
      <c r="AI1474" s="74">
        <v>80</v>
      </c>
      <c r="AJ1474" s="74">
        <v>61</v>
      </c>
      <c r="AK1474" s="74">
        <v>46</v>
      </c>
      <c r="AL1474" s="74">
        <v>25</v>
      </c>
      <c r="AM1474" s="87">
        <v>51</v>
      </c>
      <c r="AN1474" s="74">
        <v>136</v>
      </c>
      <c r="AO1474" s="88">
        <v>6</v>
      </c>
      <c r="AP1474" s="74">
        <v>121</v>
      </c>
      <c r="AQ1474" s="89">
        <v>2563</v>
      </c>
      <c r="AR1474" s="74">
        <v>329</v>
      </c>
      <c r="AS1474" s="74">
        <v>223</v>
      </c>
      <c r="AT1474" s="74">
        <v>937</v>
      </c>
      <c r="AU1474" s="89">
        <v>159</v>
      </c>
      <c r="AV1474" s="95"/>
      <c r="AW1474" s="95"/>
      <c r="AY1474" s="5"/>
    </row>
    <row r="1475" spans="1:51" x14ac:dyDescent="0.2">
      <c r="A1475" s="73" t="s">
        <v>2878</v>
      </c>
      <c r="B1475" s="2" t="s">
        <v>2850</v>
      </c>
      <c r="C1475" s="2" t="s">
        <v>2872</v>
      </c>
      <c r="D1475" s="2" t="s">
        <v>2467</v>
      </c>
      <c r="E1475" s="5">
        <f t="shared" si="23"/>
        <v>14226</v>
      </c>
      <c r="F1475" s="74">
        <v>389</v>
      </c>
      <c r="G1475" s="74">
        <v>371</v>
      </c>
      <c r="H1475" s="74">
        <v>361</v>
      </c>
      <c r="I1475" s="74">
        <v>362</v>
      </c>
      <c r="J1475" s="74">
        <v>335</v>
      </c>
      <c r="K1475" s="74">
        <v>330</v>
      </c>
      <c r="L1475" s="74">
        <v>344</v>
      </c>
      <c r="M1475" s="74">
        <v>364</v>
      </c>
      <c r="N1475" s="74">
        <v>378</v>
      </c>
      <c r="O1475" s="74">
        <v>399</v>
      </c>
      <c r="P1475" s="74">
        <v>376</v>
      </c>
      <c r="Q1475" s="74">
        <v>394</v>
      </c>
      <c r="R1475" s="74">
        <v>399</v>
      </c>
      <c r="S1475" s="74">
        <v>381</v>
      </c>
      <c r="T1475" s="74">
        <v>367</v>
      </c>
      <c r="U1475" s="74">
        <v>295</v>
      </c>
      <c r="V1475" s="74">
        <v>266</v>
      </c>
      <c r="W1475" s="74">
        <v>245</v>
      </c>
      <c r="X1475" s="74">
        <v>228</v>
      </c>
      <c r="Y1475" s="74">
        <v>202</v>
      </c>
      <c r="Z1475" s="74">
        <v>979</v>
      </c>
      <c r="AA1475" s="74">
        <v>891</v>
      </c>
      <c r="AB1475" s="74">
        <v>910</v>
      </c>
      <c r="AC1475" s="74">
        <v>868</v>
      </c>
      <c r="AD1475" s="74">
        <v>794</v>
      </c>
      <c r="AE1475" s="74">
        <v>618</v>
      </c>
      <c r="AF1475" s="74">
        <v>577</v>
      </c>
      <c r="AG1475" s="74">
        <v>506</v>
      </c>
      <c r="AH1475" s="74">
        <v>372</v>
      </c>
      <c r="AI1475" s="74">
        <v>369</v>
      </c>
      <c r="AJ1475" s="74">
        <v>247</v>
      </c>
      <c r="AK1475" s="74">
        <v>174</v>
      </c>
      <c r="AL1475" s="74">
        <v>135</v>
      </c>
      <c r="AM1475" s="87">
        <v>24</v>
      </c>
      <c r="AN1475" s="74">
        <v>202</v>
      </c>
      <c r="AO1475" s="88">
        <v>187</v>
      </c>
      <c r="AP1475" s="74">
        <v>320</v>
      </c>
      <c r="AQ1475" s="89">
        <v>6759</v>
      </c>
      <c r="AR1475" s="74">
        <v>959</v>
      </c>
      <c r="AS1475" s="74">
        <v>582</v>
      </c>
      <c r="AT1475" s="74">
        <v>2345</v>
      </c>
      <c r="AU1475" s="89">
        <v>439</v>
      </c>
      <c r="AV1475" s="95"/>
      <c r="AW1475" s="95"/>
      <c r="AY1475" s="5"/>
    </row>
    <row r="1476" spans="1:51" x14ac:dyDescent="0.2">
      <c r="A1476" s="73" t="s">
        <v>2879</v>
      </c>
      <c r="B1476" s="2" t="s">
        <v>2850</v>
      </c>
      <c r="C1476" s="2" t="s">
        <v>2872</v>
      </c>
      <c r="D1476" s="2" t="s">
        <v>384</v>
      </c>
      <c r="E1476" s="5">
        <f t="shared" si="23"/>
        <v>4448</v>
      </c>
      <c r="F1476" s="74">
        <v>117</v>
      </c>
      <c r="G1476" s="74">
        <v>128</v>
      </c>
      <c r="H1476" s="74">
        <v>134</v>
      </c>
      <c r="I1476" s="74">
        <v>141</v>
      </c>
      <c r="J1476" s="74">
        <v>136</v>
      </c>
      <c r="K1476" s="74">
        <v>132</v>
      </c>
      <c r="L1476" s="74">
        <v>135</v>
      </c>
      <c r="M1476" s="74">
        <v>139</v>
      </c>
      <c r="N1476" s="74">
        <v>135</v>
      </c>
      <c r="O1476" s="74">
        <v>134</v>
      </c>
      <c r="P1476" s="74">
        <v>123</v>
      </c>
      <c r="Q1476" s="74">
        <v>122</v>
      </c>
      <c r="R1476" s="74">
        <v>115</v>
      </c>
      <c r="S1476" s="74">
        <v>107</v>
      </c>
      <c r="T1476" s="74">
        <v>98</v>
      </c>
      <c r="U1476" s="74">
        <v>74</v>
      </c>
      <c r="V1476" s="74">
        <v>62</v>
      </c>
      <c r="W1476" s="74">
        <v>55</v>
      </c>
      <c r="X1476" s="74">
        <v>51</v>
      </c>
      <c r="Y1476" s="74">
        <v>48</v>
      </c>
      <c r="Z1476" s="74">
        <v>284</v>
      </c>
      <c r="AA1476" s="74">
        <v>283</v>
      </c>
      <c r="AB1476" s="74">
        <v>334</v>
      </c>
      <c r="AC1476" s="74">
        <v>281</v>
      </c>
      <c r="AD1476" s="74">
        <v>224</v>
      </c>
      <c r="AE1476" s="74">
        <v>204</v>
      </c>
      <c r="AF1476" s="74">
        <v>170</v>
      </c>
      <c r="AG1476" s="74">
        <v>138</v>
      </c>
      <c r="AH1476" s="74">
        <v>113</v>
      </c>
      <c r="AI1476" s="74">
        <v>102</v>
      </c>
      <c r="AJ1476" s="74">
        <v>50</v>
      </c>
      <c r="AK1476" s="74">
        <v>47</v>
      </c>
      <c r="AL1476" s="74">
        <v>32</v>
      </c>
      <c r="AM1476" s="87">
        <v>7</v>
      </c>
      <c r="AN1476" s="74">
        <v>70</v>
      </c>
      <c r="AO1476" s="88">
        <v>47</v>
      </c>
      <c r="AP1476" s="74">
        <v>99</v>
      </c>
      <c r="AQ1476" s="89">
        <v>2131</v>
      </c>
      <c r="AR1476" s="74">
        <v>281</v>
      </c>
      <c r="AS1476" s="74">
        <v>144</v>
      </c>
      <c r="AT1476" s="74">
        <v>732</v>
      </c>
      <c r="AU1476" s="89">
        <v>128</v>
      </c>
      <c r="AV1476" s="95"/>
      <c r="AW1476" s="95"/>
      <c r="AY1476" s="5"/>
    </row>
    <row r="1477" spans="1:51" x14ac:dyDescent="0.2">
      <c r="A1477" s="73" t="s">
        <v>2880</v>
      </c>
      <c r="B1477" s="2" t="s">
        <v>2850</v>
      </c>
      <c r="C1477" s="2" t="s">
        <v>2872</v>
      </c>
      <c r="D1477" s="2" t="s">
        <v>2881</v>
      </c>
      <c r="E1477" s="5">
        <f t="shared" si="23"/>
        <v>6529</v>
      </c>
      <c r="F1477" s="74">
        <v>177</v>
      </c>
      <c r="G1477" s="74">
        <v>176</v>
      </c>
      <c r="H1477" s="74">
        <v>176</v>
      </c>
      <c r="I1477" s="74">
        <v>177</v>
      </c>
      <c r="J1477" s="74">
        <v>166</v>
      </c>
      <c r="K1477" s="74">
        <v>157</v>
      </c>
      <c r="L1477" s="74">
        <v>163</v>
      </c>
      <c r="M1477" s="74">
        <v>169</v>
      </c>
      <c r="N1477" s="74">
        <v>171</v>
      </c>
      <c r="O1477" s="74">
        <v>176</v>
      </c>
      <c r="P1477" s="74">
        <v>160</v>
      </c>
      <c r="Q1477" s="74">
        <v>163</v>
      </c>
      <c r="R1477" s="74">
        <v>161</v>
      </c>
      <c r="S1477" s="74">
        <v>152</v>
      </c>
      <c r="T1477" s="74">
        <v>144</v>
      </c>
      <c r="U1477" s="74">
        <v>107</v>
      </c>
      <c r="V1477" s="74">
        <v>94</v>
      </c>
      <c r="W1477" s="74">
        <v>80</v>
      </c>
      <c r="X1477" s="74">
        <v>81</v>
      </c>
      <c r="Y1477" s="74">
        <v>76</v>
      </c>
      <c r="Z1477" s="74">
        <v>454</v>
      </c>
      <c r="AA1477" s="74">
        <v>463</v>
      </c>
      <c r="AB1477" s="74">
        <v>448</v>
      </c>
      <c r="AC1477" s="74">
        <v>466</v>
      </c>
      <c r="AD1477" s="74">
        <v>368</v>
      </c>
      <c r="AE1477" s="74">
        <v>321</v>
      </c>
      <c r="AF1477" s="74">
        <v>254</v>
      </c>
      <c r="AG1477" s="74">
        <v>240</v>
      </c>
      <c r="AH1477" s="74">
        <v>232</v>
      </c>
      <c r="AI1477" s="74">
        <v>148</v>
      </c>
      <c r="AJ1477" s="74">
        <v>106</v>
      </c>
      <c r="AK1477" s="74">
        <v>51</v>
      </c>
      <c r="AL1477" s="74">
        <v>52</v>
      </c>
      <c r="AM1477" s="87">
        <v>11</v>
      </c>
      <c r="AN1477" s="74">
        <v>91</v>
      </c>
      <c r="AO1477" s="88">
        <v>86</v>
      </c>
      <c r="AP1477" s="74">
        <v>148</v>
      </c>
      <c r="AQ1477" s="89">
        <v>3180</v>
      </c>
      <c r="AR1477" s="74">
        <v>414</v>
      </c>
      <c r="AS1477" s="74">
        <v>212</v>
      </c>
      <c r="AT1477" s="74">
        <v>1205</v>
      </c>
      <c r="AU1477" s="89">
        <v>208</v>
      </c>
      <c r="AV1477" s="95"/>
      <c r="AW1477" s="95"/>
      <c r="AY1477" s="5"/>
    </row>
    <row r="1478" spans="1:51" x14ac:dyDescent="0.2">
      <c r="A1478" s="73" t="s">
        <v>2882</v>
      </c>
      <c r="B1478" s="2" t="s">
        <v>2850</v>
      </c>
      <c r="C1478" s="2" t="s">
        <v>2850</v>
      </c>
      <c r="D1478" s="2" t="s">
        <v>2883</v>
      </c>
      <c r="E1478" s="5">
        <f t="shared" si="23"/>
        <v>29875</v>
      </c>
      <c r="F1478" s="74">
        <v>814</v>
      </c>
      <c r="G1478" s="74">
        <v>787</v>
      </c>
      <c r="H1478" s="74">
        <v>774</v>
      </c>
      <c r="I1478" s="74">
        <v>769</v>
      </c>
      <c r="J1478" s="74">
        <v>714</v>
      </c>
      <c r="K1478" s="74">
        <v>684</v>
      </c>
      <c r="L1478" s="74">
        <v>698</v>
      </c>
      <c r="M1478" s="74">
        <v>718</v>
      </c>
      <c r="N1478" s="74">
        <v>740</v>
      </c>
      <c r="O1478" s="74">
        <v>757</v>
      </c>
      <c r="P1478" s="74">
        <v>708</v>
      </c>
      <c r="Q1478" s="74">
        <v>729</v>
      </c>
      <c r="R1478" s="74">
        <v>735</v>
      </c>
      <c r="S1478" s="74">
        <v>723</v>
      </c>
      <c r="T1478" s="74">
        <v>737</v>
      </c>
      <c r="U1478" s="74">
        <v>615</v>
      </c>
      <c r="V1478" s="74">
        <v>589</v>
      </c>
      <c r="W1478" s="74">
        <v>563</v>
      </c>
      <c r="X1478" s="74">
        <v>532</v>
      </c>
      <c r="Y1478" s="74">
        <v>462</v>
      </c>
      <c r="Z1478" s="74">
        <v>2193</v>
      </c>
      <c r="AA1478" s="74">
        <v>2064</v>
      </c>
      <c r="AB1478" s="74">
        <v>2026</v>
      </c>
      <c r="AC1478" s="74">
        <v>1971</v>
      </c>
      <c r="AD1478" s="74">
        <v>1636</v>
      </c>
      <c r="AE1478" s="74">
        <v>1290</v>
      </c>
      <c r="AF1478" s="74">
        <v>1059</v>
      </c>
      <c r="AG1478" s="74">
        <v>963</v>
      </c>
      <c r="AH1478" s="74">
        <v>861</v>
      </c>
      <c r="AI1478" s="74">
        <v>715</v>
      </c>
      <c r="AJ1478" s="74">
        <v>583</v>
      </c>
      <c r="AK1478" s="74">
        <v>335</v>
      </c>
      <c r="AL1478" s="74">
        <v>331</v>
      </c>
      <c r="AM1478" s="87">
        <v>52</v>
      </c>
      <c r="AN1478" s="74">
        <v>416</v>
      </c>
      <c r="AO1478" s="88">
        <v>398</v>
      </c>
      <c r="AP1478" s="74">
        <v>669</v>
      </c>
      <c r="AQ1478" s="89">
        <v>14425</v>
      </c>
      <c r="AR1478" s="74">
        <v>1910</v>
      </c>
      <c r="AS1478" s="74">
        <v>1314</v>
      </c>
      <c r="AT1478" s="74">
        <v>5212</v>
      </c>
      <c r="AU1478" s="89">
        <v>939</v>
      </c>
      <c r="AV1478" s="95"/>
      <c r="AW1478" s="95"/>
      <c r="AY1478" s="5"/>
    </row>
    <row r="1479" spans="1:51" x14ac:dyDescent="0.2">
      <c r="A1479" s="73" t="s">
        <v>2884</v>
      </c>
      <c r="B1479" s="2" t="s">
        <v>2850</v>
      </c>
      <c r="C1479" s="2" t="s">
        <v>2850</v>
      </c>
      <c r="D1479" s="2" t="s">
        <v>2885</v>
      </c>
      <c r="E1479" s="5">
        <f t="shared" si="23"/>
        <v>7247</v>
      </c>
      <c r="F1479" s="74">
        <v>232</v>
      </c>
      <c r="G1479" s="74">
        <v>221</v>
      </c>
      <c r="H1479" s="74">
        <v>210</v>
      </c>
      <c r="I1479" s="74">
        <v>209</v>
      </c>
      <c r="J1479" s="74">
        <v>194</v>
      </c>
      <c r="K1479" s="74">
        <v>182</v>
      </c>
      <c r="L1479" s="74">
        <v>186</v>
      </c>
      <c r="M1479" s="74">
        <v>189</v>
      </c>
      <c r="N1479" s="74">
        <v>195</v>
      </c>
      <c r="O1479" s="74">
        <v>200</v>
      </c>
      <c r="P1479" s="74">
        <v>186</v>
      </c>
      <c r="Q1479" s="74">
        <v>191</v>
      </c>
      <c r="R1479" s="74">
        <v>193</v>
      </c>
      <c r="S1479" s="74">
        <v>186</v>
      </c>
      <c r="T1479" s="74">
        <v>185</v>
      </c>
      <c r="U1479" s="74">
        <v>145</v>
      </c>
      <c r="V1479" s="74">
        <v>133</v>
      </c>
      <c r="W1479" s="74">
        <v>123</v>
      </c>
      <c r="X1479" s="74">
        <v>117</v>
      </c>
      <c r="Y1479" s="74">
        <v>102</v>
      </c>
      <c r="Z1479" s="74">
        <v>507</v>
      </c>
      <c r="AA1479" s="74">
        <v>509</v>
      </c>
      <c r="AB1479" s="74">
        <v>512</v>
      </c>
      <c r="AC1479" s="74">
        <v>417</v>
      </c>
      <c r="AD1479" s="74">
        <v>387</v>
      </c>
      <c r="AE1479" s="74">
        <v>316</v>
      </c>
      <c r="AF1479" s="74">
        <v>227</v>
      </c>
      <c r="AG1479" s="74">
        <v>222</v>
      </c>
      <c r="AH1479" s="74">
        <v>196</v>
      </c>
      <c r="AI1479" s="74">
        <v>154</v>
      </c>
      <c r="AJ1479" s="74">
        <v>99</v>
      </c>
      <c r="AK1479" s="74">
        <v>64</v>
      </c>
      <c r="AL1479" s="74">
        <v>58</v>
      </c>
      <c r="AM1479" s="87">
        <v>15</v>
      </c>
      <c r="AN1479" s="74">
        <v>117</v>
      </c>
      <c r="AO1479" s="88">
        <v>115</v>
      </c>
      <c r="AP1479" s="74">
        <v>192</v>
      </c>
      <c r="AQ1479" s="89">
        <v>3548</v>
      </c>
      <c r="AR1479" s="74">
        <v>472</v>
      </c>
      <c r="AS1479" s="74">
        <v>291</v>
      </c>
      <c r="AT1479" s="74">
        <v>1291</v>
      </c>
      <c r="AU1479" s="89">
        <v>273</v>
      </c>
      <c r="AV1479" s="95"/>
      <c r="AW1479" s="95"/>
      <c r="AY1479" s="5"/>
    </row>
    <row r="1480" spans="1:51" x14ac:dyDescent="0.2">
      <c r="A1480" s="73" t="s">
        <v>2886</v>
      </c>
      <c r="B1480" s="2" t="s">
        <v>2850</v>
      </c>
      <c r="C1480" s="2" t="s">
        <v>2850</v>
      </c>
      <c r="D1480" s="2" t="s">
        <v>2887</v>
      </c>
      <c r="E1480" s="5">
        <f t="shared" si="23"/>
        <v>8435</v>
      </c>
      <c r="F1480" s="74">
        <v>242</v>
      </c>
      <c r="G1480" s="74">
        <v>246</v>
      </c>
      <c r="H1480" s="74">
        <v>251</v>
      </c>
      <c r="I1480" s="74">
        <v>258</v>
      </c>
      <c r="J1480" s="74">
        <v>243</v>
      </c>
      <c r="K1480" s="74">
        <v>237</v>
      </c>
      <c r="L1480" s="74">
        <v>241</v>
      </c>
      <c r="M1480" s="74">
        <v>244</v>
      </c>
      <c r="N1480" s="74">
        <v>248</v>
      </c>
      <c r="O1480" s="74">
        <v>254</v>
      </c>
      <c r="P1480" s="74">
        <v>232</v>
      </c>
      <c r="Q1480" s="74">
        <v>231</v>
      </c>
      <c r="R1480" s="74">
        <v>230</v>
      </c>
      <c r="S1480" s="74">
        <v>217</v>
      </c>
      <c r="T1480" s="74">
        <v>213</v>
      </c>
      <c r="U1480" s="74">
        <v>175</v>
      </c>
      <c r="V1480" s="74">
        <v>160</v>
      </c>
      <c r="W1480" s="74">
        <v>145</v>
      </c>
      <c r="X1480" s="74">
        <v>137</v>
      </c>
      <c r="Y1480" s="74">
        <v>121</v>
      </c>
      <c r="Z1480" s="74">
        <v>593</v>
      </c>
      <c r="AA1480" s="74">
        <v>571</v>
      </c>
      <c r="AB1480" s="74">
        <v>586</v>
      </c>
      <c r="AC1480" s="74">
        <v>533</v>
      </c>
      <c r="AD1480" s="74">
        <v>443</v>
      </c>
      <c r="AE1480" s="74">
        <v>349</v>
      </c>
      <c r="AF1480" s="74">
        <v>274</v>
      </c>
      <c r="AG1480" s="74">
        <v>216</v>
      </c>
      <c r="AH1480" s="74">
        <v>193</v>
      </c>
      <c r="AI1480" s="74">
        <v>171</v>
      </c>
      <c r="AJ1480" s="74">
        <v>63</v>
      </c>
      <c r="AK1480" s="74">
        <v>54</v>
      </c>
      <c r="AL1480" s="74">
        <v>64</v>
      </c>
      <c r="AM1480" s="87">
        <v>15</v>
      </c>
      <c r="AN1480" s="74">
        <v>131</v>
      </c>
      <c r="AO1480" s="88">
        <v>111</v>
      </c>
      <c r="AP1480" s="74">
        <v>200</v>
      </c>
      <c r="AQ1480" s="89">
        <v>4070</v>
      </c>
      <c r="AR1480" s="74">
        <v>533</v>
      </c>
      <c r="AS1480" s="74">
        <v>361</v>
      </c>
      <c r="AT1480" s="74">
        <v>1463</v>
      </c>
      <c r="AU1480" s="89">
        <v>276</v>
      </c>
      <c r="AV1480" s="95"/>
      <c r="AW1480" s="95"/>
      <c r="AY1480" s="5"/>
    </row>
    <row r="1481" spans="1:51" x14ac:dyDescent="0.2">
      <c r="A1481" s="73" t="s">
        <v>2888</v>
      </c>
      <c r="B1481" s="2" t="s">
        <v>2850</v>
      </c>
      <c r="C1481" s="2" t="s">
        <v>2850</v>
      </c>
      <c r="D1481" s="2" t="s">
        <v>2889</v>
      </c>
      <c r="E1481" s="5">
        <f t="shared" si="23"/>
        <v>10572</v>
      </c>
      <c r="F1481" s="74">
        <v>249</v>
      </c>
      <c r="G1481" s="74">
        <v>255</v>
      </c>
      <c r="H1481" s="74">
        <v>256</v>
      </c>
      <c r="I1481" s="74">
        <v>261</v>
      </c>
      <c r="J1481" s="74">
        <v>241</v>
      </c>
      <c r="K1481" s="74">
        <v>224</v>
      </c>
      <c r="L1481" s="74">
        <v>225</v>
      </c>
      <c r="M1481" s="74">
        <v>222</v>
      </c>
      <c r="N1481" s="74">
        <v>221</v>
      </c>
      <c r="O1481" s="74">
        <v>222</v>
      </c>
      <c r="P1481" s="74">
        <v>199</v>
      </c>
      <c r="Q1481" s="74">
        <v>195</v>
      </c>
      <c r="R1481" s="74">
        <v>195</v>
      </c>
      <c r="S1481" s="74">
        <v>191</v>
      </c>
      <c r="T1481" s="74">
        <v>196</v>
      </c>
      <c r="U1481" s="74">
        <v>170</v>
      </c>
      <c r="V1481" s="74">
        <v>167</v>
      </c>
      <c r="W1481" s="74">
        <v>168</v>
      </c>
      <c r="X1481" s="74">
        <v>176</v>
      </c>
      <c r="Y1481" s="74">
        <v>173</v>
      </c>
      <c r="Z1481" s="74">
        <v>1080</v>
      </c>
      <c r="AA1481" s="74">
        <v>1097</v>
      </c>
      <c r="AB1481" s="74">
        <v>1179</v>
      </c>
      <c r="AC1481" s="74">
        <v>899</v>
      </c>
      <c r="AD1481" s="74">
        <v>624</v>
      </c>
      <c r="AE1481" s="74">
        <v>437</v>
      </c>
      <c r="AF1481" s="74">
        <v>433</v>
      </c>
      <c r="AG1481" s="74">
        <v>255</v>
      </c>
      <c r="AH1481" s="74">
        <v>163</v>
      </c>
      <c r="AI1481" s="74">
        <v>86</v>
      </c>
      <c r="AJ1481" s="74">
        <v>57</v>
      </c>
      <c r="AK1481" s="74">
        <v>28</v>
      </c>
      <c r="AL1481" s="74">
        <v>28</v>
      </c>
      <c r="AM1481" s="87">
        <v>16</v>
      </c>
      <c r="AN1481" s="74">
        <v>125</v>
      </c>
      <c r="AO1481" s="88">
        <v>124</v>
      </c>
      <c r="AP1481" s="74">
        <v>206</v>
      </c>
      <c r="AQ1481" s="89">
        <v>5101</v>
      </c>
      <c r="AR1481" s="74">
        <v>482</v>
      </c>
      <c r="AS1481" s="74">
        <v>425</v>
      </c>
      <c r="AT1481" s="74">
        <v>2479</v>
      </c>
      <c r="AU1481" s="89">
        <v>294</v>
      </c>
      <c r="AV1481" s="95"/>
      <c r="AW1481" s="95"/>
      <c r="AY1481" s="5"/>
    </row>
    <row r="1482" spans="1:51" x14ac:dyDescent="0.2">
      <c r="A1482" s="73" t="s">
        <v>2890</v>
      </c>
      <c r="B1482" s="2" t="s">
        <v>2850</v>
      </c>
      <c r="C1482" s="2" t="s">
        <v>2850</v>
      </c>
      <c r="D1482" s="2" t="s">
        <v>2891</v>
      </c>
      <c r="E1482" s="5">
        <f t="shared" ref="E1482:E1545" si="24">SUM(F1482:AL1482)</f>
        <v>14803</v>
      </c>
      <c r="F1482" s="74">
        <v>381</v>
      </c>
      <c r="G1482" s="74">
        <v>425</v>
      </c>
      <c r="H1482" s="74">
        <v>461</v>
      </c>
      <c r="I1482" s="74">
        <v>485</v>
      </c>
      <c r="J1482" s="74">
        <v>470</v>
      </c>
      <c r="K1482" s="74">
        <v>448</v>
      </c>
      <c r="L1482" s="74">
        <v>455</v>
      </c>
      <c r="M1482" s="74">
        <v>455</v>
      </c>
      <c r="N1482" s="74">
        <v>453</v>
      </c>
      <c r="O1482" s="74">
        <v>448</v>
      </c>
      <c r="P1482" s="74">
        <v>397</v>
      </c>
      <c r="Q1482" s="74">
        <v>385</v>
      </c>
      <c r="R1482" s="74">
        <v>368</v>
      </c>
      <c r="S1482" s="74">
        <v>346</v>
      </c>
      <c r="T1482" s="74">
        <v>342</v>
      </c>
      <c r="U1482" s="74">
        <v>276</v>
      </c>
      <c r="V1482" s="74">
        <v>253</v>
      </c>
      <c r="W1482" s="74">
        <v>237</v>
      </c>
      <c r="X1482" s="74">
        <v>233</v>
      </c>
      <c r="Y1482" s="74">
        <v>217</v>
      </c>
      <c r="Z1482" s="74">
        <v>1220</v>
      </c>
      <c r="AA1482" s="74">
        <v>1143</v>
      </c>
      <c r="AB1482" s="74">
        <v>1121</v>
      </c>
      <c r="AC1482" s="74">
        <v>915</v>
      </c>
      <c r="AD1482" s="74">
        <v>823</v>
      </c>
      <c r="AE1482" s="74">
        <v>516</v>
      </c>
      <c r="AF1482" s="74">
        <v>434</v>
      </c>
      <c r="AG1482" s="74">
        <v>330</v>
      </c>
      <c r="AH1482" s="74">
        <v>261</v>
      </c>
      <c r="AI1482" s="74">
        <v>204</v>
      </c>
      <c r="AJ1482" s="74">
        <v>126</v>
      </c>
      <c r="AK1482" s="74">
        <v>90</v>
      </c>
      <c r="AL1482" s="74">
        <v>85</v>
      </c>
      <c r="AM1482" s="87">
        <v>23</v>
      </c>
      <c r="AN1482" s="74">
        <v>211</v>
      </c>
      <c r="AO1482" s="88">
        <v>170</v>
      </c>
      <c r="AP1482" s="74">
        <v>316</v>
      </c>
      <c r="AQ1482" s="89">
        <v>7099</v>
      </c>
      <c r="AR1482" s="74">
        <v>889</v>
      </c>
      <c r="AS1482" s="74">
        <v>605</v>
      </c>
      <c r="AT1482" s="74">
        <v>2705</v>
      </c>
      <c r="AU1482" s="89">
        <v>427</v>
      </c>
      <c r="AV1482" s="95"/>
      <c r="AW1482" s="95"/>
      <c r="AY1482" s="5"/>
    </row>
    <row r="1483" spans="1:51" x14ac:dyDescent="0.2">
      <c r="A1483" s="73" t="s">
        <v>2892</v>
      </c>
      <c r="B1483" s="2" t="s">
        <v>2850</v>
      </c>
      <c r="C1483" s="2" t="s">
        <v>2893</v>
      </c>
      <c r="D1483" s="2" t="s">
        <v>2894</v>
      </c>
      <c r="E1483" s="5">
        <f t="shared" si="24"/>
        <v>24035</v>
      </c>
      <c r="F1483" s="74">
        <v>795</v>
      </c>
      <c r="G1483" s="74">
        <v>718</v>
      </c>
      <c r="H1483" s="74">
        <v>669</v>
      </c>
      <c r="I1483" s="74">
        <v>632</v>
      </c>
      <c r="J1483" s="74">
        <v>558</v>
      </c>
      <c r="K1483" s="74">
        <v>531</v>
      </c>
      <c r="L1483" s="74">
        <v>538</v>
      </c>
      <c r="M1483" s="74">
        <v>548</v>
      </c>
      <c r="N1483" s="74">
        <v>571</v>
      </c>
      <c r="O1483" s="74">
        <v>598</v>
      </c>
      <c r="P1483" s="74">
        <v>567</v>
      </c>
      <c r="Q1483" s="74">
        <v>595</v>
      </c>
      <c r="R1483" s="74">
        <v>609</v>
      </c>
      <c r="S1483" s="74">
        <v>605</v>
      </c>
      <c r="T1483" s="74">
        <v>618</v>
      </c>
      <c r="U1483" s="74">
        <v>527</v>
      </c>
      <c r="V1483" s="74">
        <v>512</v>
      </c>
      <c r="W1483" s="74">
        <v>496</v>
      </c>
      <c r="X1483" s="74">
        <v>480</v>
      </c>
      <c r="Y1483" s="74">
        <v>426</v>
      </c>
      <c r="Z1483" s="74">
        <v>2138</v>
      </c>
      <c r="AA1483" s="74">
        <v>1824</v>
      </c>
      <c r="AB1483" s="74">
        <v>1779</v>
      </c>
      <c r="AC1483" s="74">
        <v>1619</v>
      </c>
      <c r="AD1483" s="74">
        <v>1249</v>
      </c>
      <c r="AE1483" s="74">
        <v>918</v>
      </c>
      <c r="AF1483" s="74">
        <v>762</v>
      </c>
      <c r="AG1483" s="74">
        <v>619</v>
      </c>
      <c r="AH1483" s="74">
        <v>554</v>
      </c>
      <c r="AI1483" s="74">
        <v>418</v>
      </c>
      <c r="AJ1483" s="74">
        <v>242</v>
      </c>
      <c r="AK1483" s="74">
        <v>170</v>
      </c>
      <c r="AL1483" s="74">
        <v>150</v>
      </c>
      <c r="AM1483" s="87">
        <v>46</v>
      </c>
      <c r="AN1483" s="74">
        <v>348</v>
      </c>
      <c r="AO1483" s="88">
        <v>447</v>
      </c>
      <c r="AP1483" s="74">
        <v>652</v>
      </c>
      <c r="AQ1483" s="89">
        <v>11725</v>
      </c>
      <c r="AR1483" s="74">
        <v>1453</v>
      </c>
      <c r="AS1483" s="74">
        <v>1179</v>
      </c>
      <c r="AT1483" s="74">
        <v>4530</v>
      </c>
      <c r="AU1483" s="89">
        <v>911</v>
      </c>
      <c r="AV1483" s="95"/>
      <c r="AW1483" s="95"/>
      <c r="AY1483" s="5"/>
    </row>
    <row r="1484" spans="1:51" x14ac:dyDescent="0.2">
      <c r="A1484" s="73" t="s">
        <v>2895</v>
      </c>
      <c r="B1484" s="2" t="s">
        <v>2850</v>
      </c>
      <c r="C1484" s="2" t="s">
        <v>2893</v>
      </c>
      <c r="D1484" s="2" t="s">
        <v>2896</v>
      </c>
      <c r="E1484" s="5">
        <f t="shared" si="24"/>
        <v>17018</v>
      </c>
      <c r="F1484" s="74">
        <v>549</v>
      </c>
      <c r="G1484" s="74">
        <v>520</v>
      </c>
      <c r="H1484" s="74">
        <v>495</v>
      </c>
      <c r="I1484" s="74">
        <v>480</v>
      </c>
      <c r="J1484" s="74">
        <v>434</v>
      </c>
      <c r="K1484" s="74">
        <v>403</v>
      </c>
      <c r="L1484" s="74">
        <v>398</v>
      </c>
      <c r="M1484" s="74">
        <v>402</v>
      </c>
      <c r="N1484" s="74">
        <v>404</v>
      </c>
      <c r="O1484" s="74">
        <v>414</v>
      </c>
      <c r="P1484" s="74">
        <v>380</v>
      </c>
      <c r="Q1484" s="74">
        <v>385</v>
      </c>
      <c r="R1484" s="74">
        <v>389</v>
      </c>
      <c r="S1484" s="74">
        <v>383</v>
      </c>
      <c r="T1484" s="74">
        <v>397</v>
      </c>
      <c r="U1484" s="74">
        <v>340</v>
      </c>
      <c r="V1484" s="74">
        <v>333</v>
      </c>
      <c r="W1484" s="74">
        <v>325</v>
      </c>
      <c r="X1484" s="74">
        <v>315</v>
      </c>
      <c r="Y1484" s="74">
        <v>282</v>
      </c>
      <c r="Z1484" s="74">
        <v>1437</v>
      </c>
      <c r="AA1484" s="74">
        <v>1335</v>
      </c>
      <c r="AB1484" s="74">
        <v>1128</v>
      </c>
      <c r="AC1484" s="74">
        <v>1124</v>
      </c>
      <c r="AD1484" s="74">
        <v>869</v>
      </c>
      <c r="AE1484" s="74">
        <v>691</v>
      </c>
      <c r="AF1484" s="74">
        <v>547</v>
      </c>
      <c r="AG1484" s="74">
        <v>531</v>
      </c>
      <c r="AH1484" s="74">
        <v>478</v>
      </c>
      <c r="AI1484" s="74">
        <v>360</v>
      </c>
      <c r="AJ1484" s="74">
        <v>211</v>
      </c>
      <c r="AK1484" s="74">
        <v>120</v>
      </c>
      <c r="AL1484" s="74">
        <v>159</v>
      </c>
      <c r="AM1484" s="87">
        <v>39</v>
      </c>
      <c r="AN1484" s="74">
        <v>270</v>
      </c>
      <c r="AO1484" s="88">
        <v>279</v>
      </c>
      <c r="AP1484" s="74">
        <v>454</v>
      </c>
      <c r="AQ1484" s="89">
        <v>8071</v>
      </c>
      <c r="AR1484" s="74">
        <v>946</v>
      </c>
      <c r="AS1484" s="74">
        <v>756</v>
      </c>
      <c r="AT1484" s="74">
        <v>3031</v>
      </c>
      <c r="AU1484" s="89">
        <v>640</v>
      </c>
      <c r="AV1484" s="95"/>
      <c r="AW1484" s="95"/>
      <c r="AY1484" s="5"/>
    </row>
    <row r="1485" spans="1:51" x14ac:dyDescent="0.2">
      <c r="A1485" s="73" t="s">
        <v>2897</v>
      </c>
      <c r="B1485" s="2" t="s">
        <v>2850</v>
      </c>
      <c r="C1485" s="2" t="s">
        <v>2893</v>
      </c>
      <c r="D1485" s="2" t="s">
        <v>2898</v>
      </c>
      <c r="E1485" s="5">
        <f t="shared" si="24"/>
        <v>15601</v>
      </c>
      <c r="F1485" s="74">
        <v>488</v>
      </c>
      <c r="G1485" s="74">
        <v>467</v>
      </c>
      <c r="H1485" s="74">
        <v>449</v>
      </c>
      <c r="I1485" s="74">
        <v>435</v>
      </c>
      <c r="J1485" s="74">
        <v>393</v>
      </c>
      <c r="K1485" s="74">
        <v>361</v>
      </c>
      <c r="L1485" s="74">
        <v>358</v>
      </c>
      <c r="M1485" s="74">
        <v>361</v>
      </c>
      <c r="N1485" s="74">
        <v>359</v>
      </c>
      <c r="O1485" s="74">
        <v>365</v>
      </c>
      <c r="P1485" s="74">
        <v>334</v>
      </c>
      <c r="Q1485" s="74">
        <v>336</v>
      </c>
      <c r="R1485" s="74">
        <v>339</v>
      </c>
      <c r="S1485" s="74">
        <v>339</v>
      </c>
      <c r="T1485" s="74">
        <v>361</v>
      </c>
      <c r="U1485" s="74">
        <v>317</v>
      </c>
      <c r="V1485" s="74">
        <v>316</v>
      </c>
      <c r="W1485" s="74">
        <v>315</v>
      </c>
      <c r="X1485" s="74">
        <v>314</v>
      </c>
      <c r="Y1485" s="74">
        <v>283</v>
      </c>
      <c r="Z1485" s="74">
        <v>1548</v>
      </c>
      <c r="AA1485" s="74">
        <v>1402</v>
      </c>
      <c r="AB1485" s="74">
        <v>1169</v>
      </c>
      <c r="AC1485" s="74">
        <v>988</v>
      </c>
      <c r="AD1485" s="74">
        <v>726</v>
      </c>
      <c r="AE1485" s="74">
        <v>610</v>
      </c>
      <c r="AF1485" s="74">
        <v>437</v>
      </c>
      <c r="AG1485" s="74">
        <v>411</v>
      </c>
      <c r="AH1485" s="74">
        <v>376</v>
      </c>
      <c r="AI1485" s="74">
        <v>272</v>
      </c>
      <c r="AJ1485" s="74">
        <v>127</v>
      </c>
      <c r="AK1485" s="74">
        <v>118</v>
      </c>
      <c r="AL1485" s="74">
        <v>127</v>
      </c>
      <c r="AM1485" s="87">
        <v>32</v>
      </c>
      <c r="AN1485" s="74">
        <v>236</v>
      </c>
      <c r="AO1485" s="88">
        <v>252</v>
      </c>
      <c r="AP1485" s="74">
        <v>402</v>
      </c>
      <c r="AQ1485" s="89">
        <v>7561</v>
      </c>
      <c r="AR1485" s="74">
        <v>877</v>
      </c>
      <c r="AS1485" s="74">
        <v>724</v>
      </c>
      <c r="AT1485" s="74">
        <v>3168</v>
      </c>
      <c r="AU1485" s="89">
        <v>574</v>
      </c>
      <c r="AV1485" s="95"/>
      <c r="AW1485" s="95"/>
      <c r="AY1485" s="5"/>
    </row>
    <row r="1486" spans="1:51" x14ac:dyDescent="0.2">
      <c r="A1486" s="73" t="s">
        <v>2899</v>
      </c>
      <c r="B1486" s="2" t="s">
        <v>2850</v>
      </c>
      <c r="C1486" s="2" t="s">
        <v>2893</v>
      </c>
      <c r="D1486" s="2" t="s">
        <v>1366</v>
      </c>
      <c r="E1486" s="5">
        <f t="shared" si="24"/>
        <v>16005</v>
      </c>
      <c r="F1486" s="74">
        <v>431</v>
      </c>
      <c r="G1486" s="74">
        <v>435</v>
      </c>
      <c r="H1486" s="74">
        <v>440</v>
      </c>
      <c r="I1486" s="74">
        <v>449</v>
      </c>
      <c r="J1486" s="74">
        <v>426</v>
      </c>
      <c r="K1486" s="74">
        <v>401</v>
      </c>
      <c r="L1486" s="74">
        <v>405</v>
      </c>
      <c r="M1486" s="74">
        <v>413</v>
      </c>
      <c r="N1486" s="74">
        <v>417</v>
      </c>
      <c r="O1486" s="74">
        <v>422</v>
      </c>
      <c r="P1486" s="74">
        <v>385</v>
      </c>
      <c r="Q1486" s="74">
        <v>387</v>
      </c>
      <c r="R1486" s="74">
        <v>380</v>
      </c>
      <c r="S1486" s="74">
        <v>366</v>
      </c>
      <c r="T1486" s="74">
        <v>362</v>
      </c>
      <c r="U1486" s="74">
        <v>298</v>
      </c>
      <c r="V1486" s="74">
        <v>273</v>
      </c>
      <c r="W1486" s="74">
        <v>259</v>
      </c>
      <c r="X1486" s="74">
        <v>258</v>
      </c>
      <c r="Y1486" s="74">
        <v>240</v>
      </c>
      <c r="Z1486" s="74">
        <v>1335</v>
      </c>
      <c r="AA1486" s="74">
        <v>1116</v>
      </c>
      <c r="AB1486" s="74">
        <v>1165</v>
      </c>
      <c r="AC1486" s="74">
        <v>1020</v>
      </c>
      <c r="AD1486" s="74">
        <v>799</v>
      </c>
      <c r="AE1486" s="74">
        <v>699</v>
      </c>
      <c r="AF1486" s="74">
        <v>573</v>
      </c>
      <c r="AG1486" s="74">
        <v>435</v>
      </c>
      <c r="AH1486" s="74">
        <v>450</v>
      </c>
      <c r="AI1486" s="74">
        <v>363</v>
      </c>
      <c r="AJ1486" s="74">
        <v>283</v>
      </c>
      <c r="AK1486" s="74">
        <v>162</v>
      </c>
      <c r="AL1486" s="74">
        <v>158</v>
      </c>
      <c r="AM1486" s="87">
        <v>27</v>
      </c>
      <c r="AN1486" s="74">
        <v>227</v>
      </c>
      <c r="AO1486" s="88">
        <v>204</v>
      </c>
      <c r="AP1486" s="74">
        <v>357</v>
      </c>
      <c r="AQ1486" s="89">
        <v>7656</v>
      </c>
      <c r="AR1486" s="74">
        <v>892</v>
      </c>
      <c r="AS1486" s="74">
        <v>637</v>
      </c>
      <c r="AT1486" s="74">
        <v>2879</v>
      </c>
      <c r="AU1486" s="89">
        <v>495</v>
      </c>
      <c r="AV1486" s="95"/>
      <c r="AW1486" s="95"/>
      <c r="AY1486" s="5"/>
    </row>
    <row r="1487" spans="1:51" x14ac:dyDescent="0.2">
      <c r="A1487" s="73" t="s">
        <v>2900</v>
      </c>
      <c r="B1487" s="2" t="s">
        <v>2850</v>
      </c>
      <c r="C1487" s="2" t="s">
        <v>2901</v>
      </c>
      <c r="D1487" s="2" t="s">
        <v>2901</v>
      </c>
      <c r="E1487" s="5">
        <f t="shared" si="24"/>
        <v>29970</v>
      </c>
      <c r="F1487" s="74">
        <v>876</v>
      </c>
      <c r="G1487" s="74">
        <v>795</v>
      </c>
      <c r="H1487" s="74">
        <v>744</v>
      </c>
      <c r="I1487" s="74">
        <v>717</v>
      </c>
      <c r="J1487" s="74">
        <v>656</v>
      </c>
      <c r="K1487" s="74">
        <v>626</v>
      </c>
      <c r="L1487" s="74">
        <v>649</v>
      </c>
      <c r="M1487" s="74">
        <v>681</v>
      </c>
      <c r="N1487" s="74">
        <v>715</v>
      </c>
      <c r="O1487" s="74">
        <v>754</v>
      </c>
      <c r="P1487" s="74">
        <v>725</v>
      </c>
      <c r="Q1487" s="74">
        <v>766</v>
      </c>
      <c r="R1487" s="74">
        <v>788</v>
      </c>
      <c r="S1487" s="74">
        <v>775</v>
      </c>
      <c r="T1487" s="74">
        <v>776</v>
      </c>
      <c r="U1487" s="74">
        <v>648</v>
      </c>
      <c r="V1487" s="74">
        <v>611</v>
      </c>
      <c r="W1487" s="74">
        <v>580</v>
      </c>
      <c r="X1487" s="74">
        <v>553</v>
      </c>
      <c r="Y1487" s="74">
        <v>486</v>
      </c>
      <c r="Z1487" s="74">
        <v>2379</v>
      </c>
      <c r="AA1487" s="74">
        <v>2063</v>
      </c>
      <c r="AB1487" s="74">
        <v>2192</v>
      </c>
      <c r="AC1487" s="74">
        <v>1921</v>
      </c>
      <c r="AD1487" s="74">
        <v>1656</v>
      </c>
      <c r="AE1487" s="74">
        <v>1285</v>
      </c>
      <c r="AF1487" s="74">
        <v>1044</v>
      </c>
      <c r="AG1487" s="74">
        <v>919</v>
      </c>
      <c r="AH1487" s="74">
        <v>742</v>
      </c>
      <c r="AI1487" s="74">
        <v>617</v>
      </c>
      <c r="AJ1487" s="74">
        <v>535</v>
      </c>
      <c r="AK1487" s="74">
        <v>326</v>
      </c>
      <c r="AL1487" s="74">
        <v>370</v>
      </c>
      <c r="AM1487" s="87">
        <v>60</v>
      </c>
      <c r="AN1487" s="74">
        <v>434</v>
      </c>
      <c r="AO1487" s="88">
        <v>442</v>
      </c>
      <c r="AP1487" s="74">
        <v>717</v>
      </c>
      <c r="AQ1487" s="89">
        <v>13974</v>
      </c>
      <c r="AR1487" s="74">
        <v>1866</v>
      </c>
      <c r="AS1487" s="74">
        <v>1493</v>
      </c>
      <c r="AT1487" s="74">
        <v>5016</v>
      </c>
      <c r="AU1487" s="89">
        <v>1006</v>
      </c>
      <c r="AV1487" s="95"/>
      <c r="AW1487" s="95"/>
      <c r="AY1487" s="5"/>
    </row>
    <row r="1488" spans="1:51" x14ac:dyDescent="0.2">
      <c r="A1488" s="73" t="s">
        <v>2902</v>
      </c>
      <c r="B1488" s="2" t="s">
        <v>2850</v>
      </c>
      <c r="C1488" s="2" t="s">
        <v>2901</v>
      </c>
      <c r="D1488" s="2" t="s">
        <v>2903</v>
      </c>
      <c r="E1488" s="5">
        <f t="shared" si="24"/>
        <v>2097</v>
      </c>
      <c r="F1488" s="74">
        <v>70</v>
      </c>
      <c r="G1488" s="74">
        <v>62</v>
      </c>
      <c r="H1488" s="74">
        <v>52</v>
      </c>
      <c r="I1488" s="74">
        <v>49</v>
      </c>
      <c r="J1488" s="74">
        <v>45</v>
      </c>
      <c r="K1488" s="74">
        <v>42</v>
      </c>
      <c r="L1488" s="74">
        <v>41</v>
      </c>
      <c r="M1488" s="74">
        <v>46</v>
      </c>
      <c r="N1488" s="74">
        <v>50</v>
      </c>
      <c r="O1488" s="74">
        <v>57</v>
      </c>
      <c r="P1488" s="74">
        <v>51</v>
      </c>
      <c r="Q1488" s="74">
        <v>58</v>
      </c>
      <c r="R1488" s="74">
        <v>59</v>
      </c>
      <c r="S1488" s="74">
        <v>56</v>
      </c>
      <c r="T1488" s="74">
        <v>56</v>
      </c>
      <c r="U1488" s="74">
        <v>41</v>
      </c>
      <c r="V1488" s="74">
        <v>36</v>
      </c>
      <c r="W1488" s="74">
        <v>32</v>
      </c>
      <c r="X1488" s="74">
        <v>30</v>
      </c>
      <c r="Y1488" s="74">
        <v>32</v>
      </c>
      <c r="Z1488" s="74">
        <v>160</v>
      </c>
      <c r="AA1488" s="74">
        <v>153</v>
      </c>
      <c r="AB1488" s="74">
        <v>194</v>
      </c>
      <c r="AC1488" s="74">
        <v>154</v>
      </c>
      <c r="AD1488" s="74">
        <v>105</v>
      </c>
      <c r="AE1488" s="74">
        <v>64</v>
      </c>
      <c r="AF1488" s="74">
        <v>65</v>
      </c>
      <c r="AG1488" s="74">
        <v>55</v>
      </c>
      <c r="AH1488" s="74">
        <v>66</v>
      </c>
      <c r="AI1488" s="74">
        <v>47</v>
      </c>
      <c r="AJ1488" s="74">
        <v>26</v>
      </c>
      <c r="AK1488" s="74">
        <v>24</v>
      </c>
      <c r="AL1488" s="74">
        <v>19</v>
      </c>
      <c r="AM1488" s="87">
        <v>4</v>
      </c>
      <c r="AN1488" s="74">
        <v>33</v>
      </c>
      <c r="AO1488" s="88">
        <v>37</v>
      </c>
      <c r="AP1488" s="74">
        <v>61</v>
      </c>
      <c r="AQ1488" s="89">
        <v>1004</v>
      </c>
      <c r="AR1488" s="74">
        <v>135</v>
      </c>
      <c r="AS1488" s="74">
        <v>86</v>
      </c>
      <c r="AT1488" s="74">
        <v>383</v>
      </c>
      <c r="AU1488" s="89">
        <v>86</v>
      </c>
      <c r="AV1488" s="95"/>
      <c r="AW1488" s="95"/>
      <c r="AY1488" s="5"/>
    </row>
    <row r="1489" spans="1:51" x14ac:dyDescent="0.2">
      <c r="A1489" s="73" t="s">
        <v>2904</v>
      </c>
      <c r="B1489" s="2" t="s">
        <v>2850</v>
      </c>
      <c r="C1489" s="2" t="s">
        <v>2901</v>
      </c>
      <c r="D1489" s="2" t="s">
        <v>2905</v>
      </c>
      <c r="E1489" s="5">
        <f t="shared" si="24"/>
        <v>4421</v>
      </c>
      <c r="F1489" s="74">
        <v>150</v>
      </c>
      <c r="G1489" s="74">
        <v>135</v>
      </c>
      <c r="H1489" s="74">
        <v>119</v>
      </c>
      <c r="I1489" s="74">
        <v>109</v>
      </c>
      <c r="J1489" s="74">
        <v>97</v>
      </c>
      <c r="K1489" s="74">
        <v>95</v>
      </c>
      <c r="L1489" s="74">
        <v>93</v>
      </c>
      <c r="M1489" s="74">
        <v>100</v>
      </c>
      <c r="N1489" s="74">
        <v>104</v>
      </c>
      <c r="O1489" s="74">
        <v>111</v>
      </c>
      <c r="P1489" s="74">
        <v>106</v>
      </c>
      <c r="Q1489" s="74">
        <v>112</v>
      </c>
      <c r="R1489" s="74">
        <v>117</v>
      </c>
      <c r="S1489" s="74">
        <v>112</v>
      </c>
      <c r="T1489" s="74">
        <v>114</v>
      </c>
      <c r="U1489" s="74">
        <v>88</v>
      </c>
      <c r="V1489" s="74">
        <v>83</v>
      </c>
      <c r="W1489" s="74">
        <v>76</v>
      </c>
      <c r="X1489" s="74">
        <v>73</v>
      </c>
      <c r="Y1489" s="74">
        <v>67</v>
      </c>
      <c r="Z1489" s="74">
        <v>346</v>
      </c>
      <c r="AA1489" s="74">
        <v>305</v>
      </c>
      <c r="AB1489" s="74">
        <v>320</v>
      </c>
      <c r="AC1489" s="74">
        <v>263</v>
      </c>
      <c r="AD1489" s="74">
        <v>217</v>
      </c>
      <c r="AE1489" s="74">
        <v>184</v>
      </c>
      <c r="AF1489" s="74">
        <v>160</v>
      </c>
      <c r="AG1489" s="74">
        <v>171</v>
      </c>
      <c r="AH1489" s="74">
        <v>119</v>
      </c>
      <c r="AI1489" s="74">
        <v>106</v>
      </c>
      <c r="AJ1489" s="74">
        <v>89</v>
      </c>
      <c r="AK1489" s="74">
        <v>48</v>
      </c>
      <c r="AL1489" s="74">
        <v>32</v>
      </c>
      <c r="AM1489" s="87">
        <v>10</v>
      </c>
      <c r="AN1489" s="74">
        <v>70</v>
      </c>
      <c r="AO1489" s="88">
        <v>80</v>
      </c>
      <c r="AP1489" s="74">
        <v>126</v>
      </c>
      <c r="AQ1489" s="89">
        <v>2151</v>
      </c>
      <c r="AR1489" s="74">
        <v>290</v>
      </c>
      <c r="AS1489" s="74">
        <v>181</v>
      </c>
      <c r="AT1489" s="74">
        <v>793</v>
      </c>
      <c r="AU1489" s="89">
        <v>181</v>
      </c>
      <c r="AV1489" s="95"/>
      <c r="AW1489" s="95"/>
      <c r="AY1489" s="5"/>
    </row>
    <row r="1490" spans="1:51" x14ac:dyDescent="0.2">
      <c r="A1490" s="73" t="s">
        <v>2906</v>
      </c>
      <c r="B1490" s="2" t="s">
        <v>2850</v>
      </c>
      <c r="C1490" s="2" t="s">
        <v>2901</v>
      </c>
      <c r="D1490" s="2" t="s">
        <v>2907</v>
      </c>
      <c r="E1490" s="5">
        <f t="shared" si="24"/>
        <v>7472</v>
      </c>
      <c r="F1490" s="74">
        <v>246</v>
      </c>
      <c r="G1490" s="74">
        <v>224</v>
      </c>
      <c r="H1490" s="74">
        <v>206</v>
      </c>
      <c r="I1490" s="74">
        <v>199</v>
      </c>
      <c r="J1490" s="74">
        <v>179</v>
      </c>
      <c r="K1490" s="74">
        <v>172</v>
      </c>
      <c r="L1490" s="74">
        <v>176</v>
      </c>
      <c r="M1490" s="74">
        <v>181</v>
      </c>
      <c r="N1490" s="74">
        <v>190</v>
      </c>
      <c r="O1490" s="74">
        <v>198</v>
      </c>
      <c r="P1490" s="74">
        <v>188</v>
      </c>
      <c r="Q1490" s="74">
        <v>198</v>
      </c>
      <c r="R1490" s="74">
        <v>201</v>
      </c>
      <c r="S1490" s="74">
        <v>194</v>
      </c>
      <c r="T1490" s="74">
        <v>187</v>
      </c>
      <c r="U1490" s="74">
        <v>146</v>
      </c>
      <c r="V1490" s="74">
        <v>130</v>
      </c>
      <c r="W1490" s="74">
        <v>119</v>
      </c>
      <c r="X1490" s="74">
        <v>112</v>
      </c>
      <c r="Y1490" s="74">
        <v>97</v>
      </c>
      <c r="Z1490" s="74">
        <v>527</v>
      </c>
      <c r="AA1490" s="74">
        <v>521</v>
      </c>
      <c r="AB1490" s="74">
        <v>523</v>
      </c>
      <c r="AC1490" s="74">
        <v>449</v>
      </c>
      <c r="AD1490" s="74">
        <v>442</v>
      </c>
      <c r="AE1490" s="74">
        <v>321</v>
      </c>
      <c r="AF1490" s="74">
        <v>236</v>
      </c>
      <c r="AG1490" s="74">
        <v>240</v>
      </c>
      <c r="AH1490" s="74">
        <v>186</v>
      </c>
      <c r="AI1490" s="74">
        <v>175</v>
      </c>
      <c r="AJ1490" s="74">
        <v>143</v>
      </c>
      <c r="AK1490" s="74">
        <v>75</v>
      </c>
      <c r="AL1490" s="74">
        <v>91</v>
      </c>
      <c r="AM1490" s="87">
        <v>16</v>
      </c>
      <c r="AN1490" s="74">
        <v>122</v>
      </c>
      <c r="AO1490" s="88">
        <v>124</v>
      </c>
      <c r="AP1490" s="74">
        <v>205</v>
      </c>
      <c r="AQ1490" s="89">
        <v>3609</v>
      </c>
      <c r="AR1490" s="74">
        <v>486</v>
      </c>
      <c r="AS1490" s="74">
        <v>301</v>
      </c>
      <c r="AT1490" s="74">
        <v>1312</v>
      </c>
      <c r="AU1490" s="89">
        <v>287</v>
      </c>
      <c r="AV1490" s="95"/>
      <c r="AW1490" s="95"/>
      <c r="AY1490" s="5"/>
    </row>
    <row r="1491" spans="1:51" x14ac:dyDescent="0.2">
      <c r="A1491" s="73" t="s">
        <v>2908</v>
      </c>
      <c r="B1491" s="2" t="s">
        <v>2850</v>
      </c>
      <c r="C1491" s="2" t="s">
        <v>2901</v>
      </c>
      <c r="D1491" s="2" t="s">
        <v>2909</v>
      </c>
      <c r="E1491" s="5">
        <f t="shared" si="24"/>
        <v>8375</v>
      </c>
      <c r="F1491" s="74">
        <v>284</v>
      </c>
      <c r="G1491" s="74">
        <v>261</v>
      </c>
      <c r="H1491" s="74">
        <v>245</v>
      </c>
      <c r="I1491" s="74">
        <v>234</v>
      </c>
      <c r="J1491" s="74">
        <v>213</v>
      </c>
      <c r="K1491" s="74">
        <v>200</v>
      </c>
      <c r="L1491" s="74">
        <v>204</v>
      </c>
      <c r="M1491" s="74">
        <v>211</v>
      </c>
      <c r="N1491" s="74">
        <v>220</v>
      </c>
      <c r="O1491" s="74">
        <v>227</v>
      </c>
      <c r="P1491" s="74">
        <v>215</v>
      </c>
      <c r="Q1491" s="74">
        <v>226</v>
      </c>
      <c r="R1491" s="74">
        <v>226</v>
      </c>
      <c r="S1491" s="74">
        <v>215</v>
      </c>
      <c r="T1491" s="74">
        <v>210</v>
      </c>
      <c r="U1491" s="74">
        <v>168</v>
      </c>
      <c r="V1491" s="74">
        <v>152</v>
      </c>
      <c r="W1491" s="74">
        <v>138</v>
      </c>
      <c r="X1491" s="74">
        <v>128</v>
      </c>
      <c r="Y1491" s="74">
        <v>111</v>
      </c>
      <c r="Z1491" s="74">
        <v>524</v>
      </c>
      <c r="AA1491" s="74">
        <v>606</v>
      </c>
      <c r="AB1491" s="74">
        <v>589</v>
      </c>
      <c r="AC1491" s="74">
        <v>524</v>
      </c>
      <c r="AD1491" s="74">
        <v>420</v>
      </c>
      <c r="AE1491" s="74">
        <v>347</v>
      </c>
      <c r="AF1491" s="74">
        <v>271</v>
      </c>
      <c r="AG1491" s="74">
        <v>270</v>
      </c>
      <c r="AH1491" s="74">
        <v>230</v>
      </c>
      <c r="AI1491" s="74">
        <v>202</v>
      </c>
      <c r="AJ1491" s="74">
        <v>149</v>
      </c>
      <c r="AK1491" s="74">
        <v>71</v>
      </c>
      <c r="AL1491" s="74">
        <v>84</v>
      </c>
      <c r="AM1491" s="87">
        <v>19</v>
      </c>
      <c r="AN1491" s="74">
        <v>138</v>
      </c>
      <c r="AO1491" s="88">
        <v>146</v>
      </c>
      <c r="AP1491" s="74">
        <v>234</v>
      </c>
      <c r="AQ1491" s="89">
        <v>4049</v>
      </c>
      <c r="AR1491" s="74">
        <v>521</v>
      </c>
      <c r="AS1491" s="74">
        <v>346</v>
      </c>
      <c r="AT1491" s="74">
        <v>1455</v>
      </c>
      <c r="AU1491" s="89">
        <v>335</v>
      </c>
      <c r="AV1491" s="95"/>
      <c r="AW1491" s="95"/>
      <c r="AY1491" s="5"/>
    </row>
    <row r="1492" spans="1:51" x14ac:dyDescent="0.2">
      <c r="A1492" s="73" t="s">
        <v>2910</v>
      </c>
      <c r="B1492" s="2" t="s">
        <v>2850</v>
      </c>
      <c r="C1492" s="2" t="s">
        <v>2901</v>
      </c>
      <c r="D1492" s="2" t="s">
        <v>2911</v>
      </c>
      <c r="E1492" s="5">
        <f t="shared" si="24"/>
        <v>6010</v>
      </c>
      <c r="F1492" s="74">
        <v>197</v>
      </c>
      <c r="G1492" s="74">
        <v>184</v>
      </c>
      <c r="H1492" s="74">
        <v>176</v>
      </c>
      <c r="I1492" s="74">
        <v>173</v>
      </c>
      <c r="J1492" s="74">
        <v>159</v>
      </c>
      <c r="K1492" s="74">
        <v>146</v>
      </c>
      <c r="L1492" s="74">
        <v>146</v>
      </c>
      <c r="M1492" s="74">
        <v>151</v>
      </c>
      <c r="N1492" s="74">
        <v>152</v>
      </c>
      <c r="O1492" s="74">
        <v>162</v>
      </c>
      <c r="P1492" s="74">
        <v>146</v>
      </c>
      <c r="Q1492" s="74">
        <v>150</v>
      </c>
      <c r="R1492" s="74">
        <v>149</v>
      </c>
      <c r="S1492" s="74">
        <v>145</v>
      </c>
      <c r="T1492" s="74">
        <v>142</v>
      </c>
      <c r="U1492" s="74">
        <v>115</v>
      </c>
      <c r="V1492" s="74">
        <v>110</v>
      </c>
      <c r="W1492" s="74">
        <v>103</v>
      </c>
      <c r="X1492" s="74">
        <v>97</v>
      </c>
      <c r="Y1492" s="74">
        <v>83</v>
      </c>
      <c r="Z1492" s="74">
        <v>388</v>
      </c>
      <c r="AA1492" s="74">
        <v>460</v>
      </c>
      <c r="AB1492" s="74">
        <v>443</v>
      </c>
      <c r="AC1492" s="74">
        <v>429</v>
      </c>
      <c r="AD1492" s="74">
        <v>341</v>
      </c>
      <c r="AE1492" s="74">
        <v>249</v>
      </c>
      <c r="AF1492" s="74">
        <v>189</v>
      </c>
      <c r="AG1492" s="74">
        <v>167</v>
      </c>
      <c r="AH1492" s="74">
        <v>143</v>
      </c>
      <c r="AI1492" s="74">
        <v>130</v>
      </c>
      <c r="AJ1492" s="74">
        <v>83</v>
      </c>
      <c r="AK1492" s="74">
        <v>50</v>
      </c>
      <c r="AL1492" s="74">
        <v>52</v>
      </c>
      <c r="AM1492" s="87">
        <v>13</v>
      </c>
      <c r="AN1492" s="74">
        <v>97</v>
      </c>
      <c r="AO1492" s="88">
        <v>100</v>
      </c>
      <c r="AP1492" s="74">
        <v>169</v>
      </c>
      <c r="AQ1492" s="89">
        <v>2903</v>
      </c>
      <c r="AR1492" s="74">
        <v>379</v>
      </c>
      <c r="AS1492" s="74">
        <v>243</v>
      </c>
      <c r="AT1492" s="74">
        <v>1085</v>
      </c>
      <c r="AU1492" s="89">
        <v>231</v>
      </c>
      <c r="AV1492" s="95"/>
      <c r="AW1492" s="95"/>
      <c r="AY1492" s="5"/>
    </row>
    <row r="1493" spans="1:51" x14ac:dyDescent="0.2">
      <c r="A1493" s="73" t="s">
        <v>2912</v>
      </c>
      <c r="B1493" s="2" t="s">
        <v>2850</v>
      </c>
      <c r="C1493" s="2" t="s">
        <v>2901</v>
      </c>
      <c r="D1493" s="2" t="s">
        <v>2913</v>
      </c>
      <c r="E1493" s="5">
        <f t="shared" si="24"/>
        <v>4886</v>
      </c>
      <c r="F1493" s="74">
        <v>152</v>
      </c>
      <c r="G1493" s="74">
        <v>137</v>
      </c>
      <c r="H1493" s="74">
        <v>133</v>
      </c>
      <c r="I1493" s="74">
        <v>129</v>
      </c>
      <c r="J1493" s="74">
        <v>114</v>
      </c>
      <c r="K1493" s="74">
        <v>107</v>
      </c>
      <c r="L1493" s="74">
        <v>108</v>
      </c>
      <c r="M1493" s="74">
        <v>109</v>
      </c>
      <c r="N1493" s="74">
        <v>114</v>
      </c>
      <c r="O1493" s="74">
        <v>120</v>
      </c>
      <c r="P1493" s="74">
        <v>109</v>
      </c>
      <c r="Q1493" s="74">
        <v>114</v>
      </c>
      <c r="R1493" s="74">
        <v>114</v>
      </c>
      <c r="S1493" s="74">
        <v>109</v>
      </c>
      <c r="T1493" s="74">
        <v>110</v>
      </c>
      <c r="U1493" s="74">
        <v>89</v>
      </c>
      <c r="V1493" s="74">
        <v>82</v>
      </c>
      <c r="W1493" s="74">
        <v>80</v>
      </c>
      <c r="X1493" s="74">
        <v>77</v>
      </c>
      <c r="Y1493" s="74">
        <v>70</v>
      </c>
      <c r="Z1493" s="74">
        <v>365</v>
      </c>
      <c r="AA1493" s="74">
        <v>347</v>
      </c>
      <c r="AB1493" s="74">
        <v>311</v>
      </c>
      <c r="AC1493" s="74">
        <v>324</v>
      </c>
      <c r="AD1493" s="74">
        <v>291</v>
      </c>
      <c r="AE1493" s="74">
        <v>231</v>
      </c>
      <c r="AF1493" s="74">
        <v>153</v>
      </c>
      <c r="AG1493" s="74">
        <v>177</v>
      </c>
      <c r="AH1493" s="74">
        <v>158</v>
      </c>
      <c r="AI1493" s="74">
        <v>137</v>
      </c>
      <c r="AJ1493" s="74">
        <v>110</v>
      </c>
      <c r="AK1493" s="74">
        <v>66</v>
      </c>
      <c r="AL1493" s="74">
        <v>39</v>
      </c>
      <c r="AM1493" s="87">
        <v>10</v>
      </c>
      <c r="AN1493" s="74">
        <v>74</v>
      </c>
      <c r="AO1493" s="88">
        <v>78</v>
      </c>
      <c r="AP1493" s="74">
        <v>129</v>
      </c>
      <c r="AQ1493" s="89">
        <v>2405</v>
      </c>
      <c r="AR1493" s="74">
        <v>278</v>
      </c>
      <c r="AS1493" s="74">
        <v>200</v>
      </c>
      <c r="AT1493" s="74">
        <v>885</v>
      </c>
      <c r="AU1493" s="89">
        <v>174</v>
      </c>
      <c r="AV1493" s="95"/>
      <c r="AW1493" s="95"/>
      <c r="AY1493" s="5"/>
    </row>
    <row r="1494" spans="1:51" x14ac:dyDescent="0.2">
      <c r="A1494" s="73" t="s">
        <v>2914</v>
      </c>
      <c r="B1494" s="2" t="s">
        <v>2850</v>
      </c>
      <c r="C1494" s="2" t="s">
        <v>2901</v>
      </c>
      <c r="D1494" s="2" t="s">
        <v>2915</v>
      </c>
      <c r="E1494" s="5">
        <f t="shared" si="24"/>
        <v>685</v>
      </c>
      <c r="F1494" s="74">
        <v>21</v>
      </c>
      <c r="G1494" s="74">
        <v>21</v>
      </c>
      <c r="H1494" s="74">
        <v>21</v>
      </c>
      <c r="I1494" s="74">
        <v>23</v>
      </c>
      <c r="J1494" s="74">
        <v>20</v>
      </c>
      <c r="K1494" s="74">
        <v>15</v>
      </c>
      <c r="L1494" s="74">
        <v>17</v>
      </c>
      <c r="M1494" s="74">
        <v>16</v>
      </c>
      <c r="N1494" s="74">
        <v>13</v>
      </c>
      <c r="O1494" s="74">
        <v>19</v>
      </c>
      <c r="P1494" s="74">
        <v>14</v>
      </c>
      <c r="Q1494" s="74">
        <v>13</v>
      </c>
      <c r="R1494" s="74">
        <v>15</v>
      </c>
      <c r="S1494" s="74">
        <v>12</v>
      </c>
      <c r="T1494" s="74">
        <v>9</v>
      </c>
      <c r="U1494" s="74">
        <v>10</v>
      </c>
      <c r="V1494" s="74">
        <v>10</v>
      </c>
      <c r="W1494" s="74">
        <v>11</v>
      </c>
      <c r="X1494" s="74">
        <v>11</v>
      </c>
      <c r="Y1494" s="74">
        <v>17</v>
      </c>
      <c r="Z1494" s="74">
        <v>75</v>
      </c>
      <c r="AA1494" s="74">
        <v>57</v>
      </c>
      <c r="AB1494" s="74">
        <v>60</v>
      </c>
      <c r="AC1494" s="74">
        <v>44</v>
      </c>
      <c r="AD1494" s="74">
        <v>40</v>
      </c>
      <c r="AE1494" s="74">
        <v>20</v>
      </c>
      <c r="AF1494" s="74">
        <v>19</v>
      </c>
      <c r="AG1494" s="74">
        <v>21</v>
      </c>
      <c r="AH1494" s="74">
        <v>14</v>
      </c>
      <c r="AI1494" s="74">
        <v>15</v>
      </c>
      <c r="AJ1494" s="74">
        <v>9</v>
      </c>
      <c r="AK1494" s="74">
        <v>2</v>
      </c>
      <c r="AL1494" s="74">
        <v>1</v>
      </c>
      <c r="AM1494" s="87">
        <v>2</v>
      </c>
      <c r="AN1494" s="74">
        <v>11</v>
      </c>
      <c r="AO1494" s="88">
        <v>10</v>
      </c>
      <c r="AP1494" s="74">
        <v>20</v>
      </c>
      <c r="AQ1494" s="89">
        <v>331</v>
      </c>
      <c r="AR1494" s="74">
        <v>32</v>
      </c>
      <c r="AS1494" s="74">
        <v>27</v>
      </c>
      <c r="AT1494" s="74">
        <v>144</v>
      </c>
      <c r="AU1494" s="89">
        <v>34</v>
      </c>
      <c r="AV1494" s="95"/>
      <c r="AW1494" s="95"/>
      <c r="AY1494" s="5"/>
    </row>
    <row r="1495" spans="1:51" x14ac:dyDescent="0.2">
      <c r="A1495" s="73" t="s">
        <v>2916</v>
      </c>
      <c r="B1495" s="2" t="s">
        <v>2850</v>
      </c>
      <c r="C1495" s="2" t="s">
        <v>2901</v>
      </c>
      <c r="D1495" s="2" t="s">
        <v>2917</v>
      </c>
      <c r="E1495" s="5">
        <f t="shared" si="24"/>
        <v>1197</v>
      </c>
      <c r="F1495" s="74">
        <v>40</v>
      </c>
      <c r="G1495" s="74">
        <v>35</v>
      </c>
      <c r="H1495" s="74">
        <v>29</v>
      </c>
      <c r="I1495" s="74">
        <v>26</v>
      </c>
      <c r="J1495" s="74">
        <v>20</v>
      </c>
      <c r="K1495" s="74">
        <v>22</v>
      </c>
      <c r="L1495" s="74">
        <v>22</v>
      </c>
      <c r="M1495" s="74">
        <v>24</v>
      </c>
      <c r="N1495" s="74">
        <v>28</v>
      </c>
      <c r="O1495" s="74">
        <v>27</v>
      </c>
      <c r="P1495" s="74">
        <v>29</v>
      </c>
      <c r="Q1495" s="74">
        <v>31</v>
      </c>
      <c r="R1495" s="74">
        <v>32</v>
      </c>
      <c r="S1495" s="74">
        <v>31</v>
      </c>
      <c r="T1495" s="74">
        <v>26</v>
      </c>
      <c r="U1495" s="74">
        <v>23</v>
      </c>
      <c r="V1495" s="74">
        <v>22</v>
      </c>
      <c r="W1495" s="74">
        <v>21</v>
      </c>
      <c r="X1495" s="74">
        <v>20</v>
      </c>
      <c r="Y1495" s="74">
        <v>19</v>
      </c>
      <c r="Z1495" s="74">
        <v>84</v>
      </c>
      <c r="AA1495" s="74">
        <v>68</v>
      </c>
      <c r="AB1495" s="74">
        <v>101</v>
      </c>
      <c r="AC1495" s="74">
        <v>101</v>
      </c>
      <c r="AD1495" s="74">
        <v>57</v>
      </c>
      <c r="AE1495" s="74">
        <v>67</v>
      </c>
      <c r="AF1495" s="74">
        <v>38</v>
      </c>
      <c r="AG1495" s="74">
        <v>41</v>
      </c>
      <c r="AH1495" s="74">
        <v>28</v>
      </c>
      <c r="AI1495" s="74">
        <v>22</v>
      </c>
      <c r="AJ1495" s="74">
        <v>23</v>
      </c>
      <c r="AK1495" s="74">
        <v>19</v>
      </c>
      <c r="AL1495" s="74">
        <v>21</v>
      </c>
      <c r="AM1495" s="87">
        <v>3</v>
      </c>
      <c r="AN1495" s="74">
        <v>19</v>
      </c>
      <c r="AO1495" s="88">
        <v>21</v>
      </c>
      <c r="AP1495" s="74">
        <v>36</v>
      </c>
      <c r="AQ1495" s="89">
        <v>574</v>
      </c>
      <c r="AR1495" s="74">
        <v>74</v>
      </c>
      <c r="AS1495" s="74">
        <v>52</v>
      </c>
      <c r="AT1495" s="74">
        <v>219</v>
      </c>
      <c r="AU1495" s="89">
        <v>51</v>
      </c>
      <c r="AV1495" s="95"/>
      <c r="AW1495" s="95"/>
      <c r="AY1495" s="5"/>
    </row>
    <row r="1496" spans="1:51" x14ac:dyDescent="0.2">
      <c r="A1496" s="73" t="s">
        <v>2918</v>
      </c>
      <c r="B1496" s="2" t="s">
        <v>2850</v>
      </c>
      <c r="C1496" s="2" t="s">
        <v>2901</v>
      </c>
      <c r="D1496" s="2" t="s">
        <v>2919</v>
      </c>
      <c r="E1496" s="5">
        <f t="shared" si="24"/>
        <v>5593</v>
      </c>
      <c r="F1496" s="74">
        <v>149</v>
      </c>
      <c r="G1496" s="74">
        <v>146</v>
      </c>
      <c r="H1496" s="74">
        <v>145</v>
      </c>
      <c r="I1496" s="74">
        <v>148</v>
      </c>
      <c r="J1496" s="74">
        <v>133</v>
      </c>
      <c r="K1496" s="74">
        <v>132</v>
      </c>
      <c r="L1496" s="74">
        <v>134</v>
      </c>
      <c r="M1496" s="74">
        <v>135</v>
      </c>
      <c r="N1496" s="74">
        <v>139</v>
      </c>
      <c r="O1496" s="74">
        <v>138</v>
      </c>
      <c r="P1496" s="74">
        <v>128</v>
      </c>
      <c r="Q1496" s="74">
        <v>133</v>
      </c>
      <c r="R1496" s="74">
        <v>132</v>
      </c>
      <c r="S1496" s="74">
        <v>132</v>
      </c>
      <c r="T1496" s="74">
        <v>131</v>
      </c>
      <c r="U1496" s="74">
        <v>113</v>
      </c>
      <c r="V1496" s="74">
        <v>110</v>
      </c>
      <c r="W1496" s="74">
        <v>106</v>
      </c>
      <c r="X1496" s="74">
        <v>103</v>
      </c>
      <c r="Y1496" s="74">
        <v>90</v>
      </c>
      <c r="Z1496" s="74">
        <v>392</v>
      </c>
      <c r="AA1496" s="74">
        <v>360</v>
      </c>
      <c r="AB1496" s="74">
        <v>447</v>
      </c>
      <c r="AC1496" s="74">
        <v>358</v>
      </c>
      <c r="AD1496" s="74">
        <v>279</v>
      </c>
      <c r="AE1496" s="74">
        <v>229</v>
      </c>
      <c r="AF1496" s="74">
        <v>185</v>
      </c>
      <c r="AG1496" s="74">
        <v>180</v>
      </c>
      <c r="AH1496" s="74">
        <v>158</v>
      </c>
      <c r="AI1496" s="74">
        <v>178</v>
      </c>
      <c r="AJ1496" s="74">
        <v>107</v>
      </c>
      <c r="AK1496" s="74">
        <v>77</v>
      </c>
      <c r="AL1496" s="74">
        <v>66</v>
      </c>
      <c r="AM1496" s="87">
        <v>9</v>
      </c>
      <c r="AN1496" s="74">
        <v>73</v>
      </c>
      <c r="AO1496" s="88">
        <v>76</v>
      </c>
      <c r="AP1496" s="74">
        <v>125</v>
      </c>
      <c r="AQ1496" s="89">
        <v>2708</v>
      </c>
      <c r="AR1496" s="74">
        <v>317</v>
      </c>
      <c r="AS1496" s="74">
        <v>240</v>
      </c>
      <c r="AT1496" s="74">
        <v>975</v>
      </c>
      <c r="AU1496" s="89">
        <v>175</v>
      </c>
      <c r="AV1496" s="95"/>
      <c r="AW1496" s="95"/>
      <c r="AY1496" s="5"/>
    </row>
    <row r="1497" spans="1:51" x14ac:dyDescent="0.2">
      <c r="A1497" s="73" t="s">
        <v>2920</v>
      </c>
      <c r="B1497" s="2" t="s">
        <v>2850</v>
      </c>
      <c r="C1497" s="2" t="s">
        <v>2901</v>
      </c>
      <c r="D1497" s="2" t="s">
        <v>2921</v>
      </c>
      <c r="E1497" s="5">
        <f t="shared" si="24"/>
        <v>3009</v>
      </c>
      <c r="F1497" s="74">
        <v>131</v>
      </c>
      <c r="G1497" s="74">
        <v>116</v>
      </c>
      <c r="H1497" s="74">
        <v>101</v>
      </c>
      <c r="I1497" s="74">
        <v>97</v>
      </c>
      <c r="J1497" s="74">
        <v>85</v>
      </c>
      <c r="K1497" s="74">
        <v>77</v>
      </c>
      <c r="L1497" s="74">
        <v>74</v>
      </c>
      <c r="M1497" s="74">
        <v>77</v>
      </c>
      <c r="N1497" s="74">
        <v>79</v>
      </c>
      <c r="O1497" s="74">
        <v>84</v>
      </c>
      <c r="P1497" s="74">
        <v>78</v>
      </c>
      <c r="Q1497" s="74">
        <v>84</v>
      </c>
      <c r="R1497" s="74">
        <v>85</v>
      </c>
      <c r="S1497" s="74">
        <v>84</v>
      </c>
      <c r="T1497" s="74">
        <v>90</v>
      </c>
      <c r="U1497" s="74">
        <v>73</v>
      </c>
      <c r="V1497" s="74">
        <v>72</v>
      </c>
      <c r="W1497" s="74">
        <v>68</v>
      </c>
      <c r="X1497" s="74">
        <v>67</v>
      </c>
      <c r="Y1497" s="74">
        <v>55</v>
      </c>
      <c r="Z1497" s="74">
        <v>253</v>
      </c>
      <c r="AA1497" s="74">
        <v>202</v>
      </c>
      <c r="AB1497" s="74">
        <v>181</v>
      </c>
      <c r="AC1497" s="74">
        <v>188</v>
      </c>
      <c r="AD1497" s="74">
        <v>144</v>
      </c>
      <c r="AE1497" s="74">
        <v>95</v>
      </c>
      <c r="AF1497" s="74">
        <v>67</v>
      </c>
      <c r="AG1497" s="74">
        <v>81</v>
      </c>
      <c r="AH1497" s="74">
        <v>50</v>
      </c>
      <c r="AI1497" s="74">
        <v>36</v>
      </c>
      <c r="AJ1497" s="74">
        <v>24</v>
      </c>
      <c r="AK1497" s="74">
        <v>8</v>
      </c>
      <c r="AL1497" s="74">
        <v>3</v>
      </c>
      <c r="AM1497" s="87">
        <v>9</v>
      </c>
      <c r="AN1497" s="74">
        <v>62</v>
      </c>
      <c r="AO1497" s="88">
        <v>69</v>
      </c>
      <c r="AP1497" s="74">
        <v>114</v>
      </c>
      <c r="AQ1497" s="89">
        <v>1465</v>
      </c>
      <c r="AR1497" s="74">
        <v>206</v>
      </c>
      <c r="AS1497" s="74">
        <v>162</v>
      </c>
      <c r="AT1497" s="74">
        <v>510</v>
      </c>
      <c r="AU1497" s="89">
        <v>156</v>
      </c>
      <c r="AV1497" s="95"/>
      <c r="AW1497" s="95"/>
      <c r="AY1497" s="5"/>
    </row>
    <row r="1498" spans="1:51" x14ac:dyDescent="0.2">
      <c r="A1498" s="73" t="s">
        <v>2922</v>
      </c>
      <c r="B1498" s="2" t="s">
        <v>2850</v>
      </c>
      <c r="C1498" s="2" t="s">
        <v>2923</v>
      </c>
      <c r="D1498" s="2" t="s">
        <v>2924</v>
      </c>
      <c r="E1498" s="5">
        <f t="shared" si="24"/>
        <v>27038</v>
      </c>
      <c r="F1498" s="74">
        <v>732</v>
      </c>
      <c r="G1498" s="74">
        <v>707</v>
      </c>
      <c r="H1498" s="74">
        <v>690</v>
      </c>
      <c r="I1498" s="74">
        <v>687</v>
      </c>
      <c r="J1498" s="74">
        <v>630</v>
      </c>
      <c r="K1498" s="74">
        <v>606</v>
      </c>
      <c r="L1498" s="74">
        <v>615</v>
      </c>
      <c r="M1498" s="74">
        <v>631</v>
      </c>
      <c r="N1498" s="74">
        <v>646</v>
      </c>
      <c r="O1498" s="74">
        <v>666</v>
      </c>
      <c r="P1498" s="74">
        <v>621</v>
      </c>
      <c r="Q1498" s="74">
        <v>634</v>
      </c>
      <c r="R1498" s="74">
        <v>642</v>
      </c>
      <c r="S1498" s="74">
        <v>637</v>
      </c>
      <c r="T1498" s="74">
        <v>656</v>
      </c>
      <c r="U1498" s="74">
        <v>555</v>
      </c>
      <c r="V1498" s="74">
        <v>538</v>
      </c>
      <c r="W1498" s="74">
        <v>519</v>
      </c>
      <c r="X1498" s="74">
        <v>502</v>
      </c>
      <c r="Y1498" s="74">
        <v>439</v>
      </c>
      <c r="Z1498" s="74">
        <v>2194</v>
      </c>
      <c r="AA1498" s="74">
        <v>2048</v>
      </c>
      <c r="AB1498" s="74">
        <v>1984</v>
      </c>
      <c r="AC1498" s="74">
        <v>1764</v>
      </c>
      <c r="AD1498" s="74">
        <v>1554</v>
      </c>
      <c r="AE1498" s="74">
        <v>1211</v>
      </c>
      <c r="AF1498" s="74">
        <v>945</v>
      </c>
      <c r="AG1498" s="74">
        <v>840</v>
      </c>
      <c r="AH1498" s="74">
        <v>717</v>
      </c>
      <c r="AI1498" s="74">
        <v>567</v>
      </c>
      <c r="AJ1498" s="74">
        <v>374</v>
      </c>
      <c r="AK1498" s="74">
        <v>230</v>
      </c>
      <c r="AL1498" s="74">
        <v>257</v>
      </c>
      <c r="AM1498" s="87">
        <v>47</v>
      </c>
      <c r="AN1498" s="74">
        <v>369</v>
      </c>
      <c r="AO1498" s="88">
        <v>363</v>
      </c>
      <c r="AP1498" s="74">
        <v>602</v>
      </c>
      <c r="AQ1498" s="89">
        <v>13007</v>
      </c>
      <c r="AR1498" s="74">
        <v>1579</v>
      </c>
      <c r="AS1498" s="74">
        <v>1318</v>
      </c>
      <c r="AT1498" s="74">
        <v>4844</v>
      </c>
      <c r="AU1498" s="89">
        <v>850</v>
      </c>
      <c r="AV1498" s="95"/>
      <c r="AW1498" s="95"/>
      <c r="AY1498" s="5"/>
    </row>
    <row r="1499" spans="1:51" x14ac:dyDescent="0.2">
      <c r="A1499" s="73" t="s">
        <v>2925</v>
      </c>
      <c r="B1499" s="2" t="s">
        <v>2850</v>
      </c>
      <c r="C1499" s="2" t="s">
        <v>2923</v>
      </c>
      <c r="D1499" s="2" t="s">
        <v>2926</v>
      </c>
      <c r="E1499" s="5">
        <f t="shared" si="24"/>
        <v>2652</v>
      </c>
      <c r="F1499" s="74">
        <v>86</v>
      </c>
      <c r="G1499" s="74">
        <v>78</v>
      </c>
      <c r="H1499" s="74">
        <v>70</v>
      </c>
      <c r="I1499" s="74">
        <v>71</v>
      </c>
      <c r="J1499" s="74">
        <v>61</v>
      </c>
      <c r="K1499" s="74">
        <v>62</v>
      </c>
      <c r="L1499" s="74">
        <v>61</v>
      </c>
      <c r="M1499" s="74">
        <v>65</v>
      </c>
      <c r="N1499" s="74">
        <v>67</v>
      </c>
      <c r="O1499" s="74">
        <v>67</v>
      </c>
      <c r="P1499" s="74">
        <v>67</v>
      </c>
      <c r="Q1499" s="74">
        <v>67</v>
      </c>
      <c r="R1499" s="74">
        <v>69</v>
      </c>
      <c r="S1499" s="74">
        <v>65</v>
      </c>
      <c r="T1499" s="74">
        <v>62</v>
      </c>
      <c r="U1499" s="74">
        <v>47</v>
      </c>
      <c r="V1499" s="74">
        <v>40</v>
      </c>
      <c r="W1499" s="74">
        <v>36</v>
      </c>
      <c r="X1499" s="74">
        <v>33</v>
      </c>
      <c r="Y1499" s="74">
        <v>34</v>
      </c>
      <c r="Z1499" s="74">
        <v>164</v>
      </c>
      <c r="AA1499" s="74">
        <v>170</v>
      </c>
      <c r="AB1499" s="74">
        <v>198</v>
      </c>
      <c r="AC1499" s="74">
        <v>204</v>
      </c>
      <c r="AD1499" s="74">
        <v>157</v>
      </c>
      <c r="AE1499" s="74">
        <v>100</v>
      </c>
      <c r="AF1499" s="74">
        <v>102</v>
      </c>
      <c r="AG1499" s="74">
        <v>102</v>
      </c>
      <c r="AH1499" s="74">
        <v>66</v>
      </c>
      <c r="AI1499" s="74">
        <v>62</v>
      </c>
      <c r="AJ1499" s="74">
        <v>44</v>
      </c>
      <c r="AK1499" s="74">
        <v>29</v>
      </c>
      <c r="AL1499" s="74">
        <v>46</v>
      </c>
      <c r="AM1499" s="87">
        <v>6</v>
      </c>
      <c r="AN1499" s="74">
        <v>39</v>
      </c>
      <c r="AO1499" s="88">
        <v>47</v>
      </c>
      <c r="AP1499" s="74">
        <v>76</v>
      </c>
      <c r="AQ1499" s="89">
        <v>1292</v>
      </c>
      <c r="AR1499" s="74">
        <v>164</v>
      </c>
      <c r="AS1499" s="74">
        <v>93</v>
      </c>
      <c r="AT1499" s="74">
        <v>472</v>
      </c>
      <c r="AU1499" s="89">
        <v>107</v>
      </c>
      <c r="AV1499" s="95"/>
      <c r="AW1499" s="95"/>
      <c r="AY1499" s="5"/>
    </row>
    <row r="1500" spans="1:51" x14ac:dyDescent="0.2">
      <c r="A1500" s="73" t="s">
        <v>2927</v>
      </c>
      <c r="B1500" s="2" t="s">
        <v>2850</v>
      </c>
      <c r="C1500" s="2" t="s">
        <v>2923</v>
      </c>
      <c r="D1500" s="2" t="s">
        <v>2928</v>
      </c>
      <c r="E1500" s="5">
        <f t="shared" si="24"/>
        <v>7564</v>
      </c>
      <c r="F1500" s="74">
        <v>247</v>
      </c>
      <c r="G1500" s="74">
        <v>228</v>
      </c>
      <c r="H1500" s="74">
        <v>218</v>
      </c>
      <c r="I1500" s="74">
        <v>209</v>
      </c>
      <c r="J1500" s="74">
        <v>188</v>
      </c>
      <c r="K1500" s="74">
        <v>177</v>
      </c>
      <c r="L1500" s="74">
        <v>180</v>
      </c>
      <c r="M1500" s="74">
        <v>183</v>
      </c>
      <c r="N1500" s="74">
        <v>189</v>
      </c>
      <c r="O1500" s="74">
        <v>195</v>
      </c>
      <c r="P1500" s="74">
        <v>180</v>
      </c>
      <c r="Q1500" s="74">
        <v>188</v>
      </c>
      <c r="R1500" s="74">
        <v>188</v>
      </c>
      <c r="S1500" s="74">
        <v>186</v>
      </c>
      <c r="T1500" s="74">
        <v>190</v>
      </c>
      <c r="U1500" s="74">
        <v>156</v>
      </c>
      <c r="V1500" s="74">
        <v>151</v>
      </c>
      <c r="W1500" s="74">
        <v>141</v>
      </c>
      <c r="X1500" s="74">
        <v>136</v>
      </c>
      <c r="Y1500" s="74">
        <v>118</v>
      </c>
      <c r="Z1500" s="74">
        <v>579</v>
      </c>
      <c r="AA1500" s="74">
        <v>554</v>
      </c>
      <c r="AB1500" s="74">
        <v>481</v>
      </c>
      <c r="AC1500" s="74">
        <v>496</v>
      </c>
      <c r="AD1500" s="74">
        <v>408</v>
      </c>
      <c r="AE1500" s="74">
        <v>302</v>
      </c>
      <c r="AF1500" s="74">
        <v>248</v>
      </c>
      <c r="AG1500" s="74">
        <v>234</v>
      </c>
      <c r="AH1500" s="74">
        <v>243</v>
      </c>
      <c r="AI1500" s="74">
        <v>174</v>
      </c>
      <c r="AJ1500" s="74">
        <v>103</v>
      </c>
      <c r="AK1500" s="74">
        <v>42</v>
      </c>
      <c r="AL1500" s="74">
        <v>52</v>
      </c>
      <c r="AM1500" s="87">
        <v>16</v>
      </c>
      <c r="AN1500" s="74">
        <v>122</v>
      </c>
      <c r="AO1500" s="88">
        <v>125</v>
      </c>
      <c r="AP1500" s="74">
        <v>207</v>
      </c>
      <c r="AQ1500" s="89">
        <v>3688</v>
      </c>
      <c r="AR1500" s="74">
        <v>466</v>
      </c>
      <c r="AS1500" s="74">
        <v>342</v>
      </c>
      <c r="AT1500" s="74">
        <v>1366</v>
      </c>
      <c r="AU1500" s="89">
        <v>287</v>
      </c>
      <c r="AV1500" s="95"/>
      <c r="AW1500" s="95"/>
      <c r="AY1500" s="5"/>
    </row>
    <row r="1501" spans="1:51" x14ac:dyDescent="0.2">
      <c r="A1501" s="73" t="s">
        <v>2929</v>
      </c>
      <c r="B1501" s="2" t="s">
        <v>2850</v>
      </c>
      <c r="C1501" s="2" t="s">
        <v>2923</v>
      </c>
      <c r="D1501" s="2" t="s">
        <v>2233</v>
      </c>
      <c r="E1501" s="5">
        <f t="shared" si="24"/>
        <v>10590</v>
      </c>
      <c r="F1501" s="74">
        <v>231</v>
      </c>
      <c r="G1501" s="74">
        <v>247</v>
      </c>
      <c r="H1501" s="74">
        <v>263</v>
      </c>
      <c r="I1501" s="74">
        <v>277</v>
      </c>
      <c r="J1501" s="74">
        <v>276</v>
      </c>
      <c r="K1501" s="74">
        <v>264</v>
      </c>
      <c r="L1501" s="74">
        <v>273</v>
      </c>
      <c r="M1501" s="74">
        <v>281</v>
      </c>
      <c r="N1501" s="74">
        <v>287</v>
      </c>
      <c r="O1501" s="74">
        <v>298</v>
      </c>
      <c r="P1501" s="74">
        <v>272</v>
      </c>
      <c r="Q1501" s="74">
        <v>276</v>
      </c>
      <c r="R1501" s="74">
        <v>272</v>
      </c>
      <c r="S1501" s="74">
        <v>268</v>
      </c>
      <c r="T1501" s="74">
        <v>275</v>
      </c>
      <c r="U1501" s="74">
        <v>232</v>
      </c>
      <c r="V1501" s="74">
        <v>224</v>
      </c>
      <c r="W1501" s="74">
        <v>213</v>
      </c>
      <c r="X1501" s="74">
        <v>204</v>
      </c>
      <c r="Y1501" s="74">
        <v>176</v>
      </c>
      <c r="Z1501" s="74">
        <v>877</v>
      </c>
      <c r="AA1501" s="74">
        <v>870</v>
      </c>
      <c r="AB1501" s="74">
        <v>928</v>
      </c>
      <c r="AC1501" s="74">
        <v>711</v>
      </c>
      <c r="AD1501" s="74">
        <v>522</v>
      </c>
      <c r="AE1501" s="74">
        <v>413</v>
      </c>
      <c r="AF1501" s="74">
        <v>258</v>
      </c>
      <c r="AG1501" s="74">
        <v>242</v>
      </c>
      <c r="AH1501" s="74">
        <v>240</v>
      </c>
      <c r="AI1501" s="74">
        <v>169</v>
      </c>
      <c r="AJ1501" s="74">
        <v>94</v>
      </c>
      <c r="AK1501" s="74">
        <v>75</v>
      </c>
      <c r="AL1501" s="74">
        <v>82</v>
      </c>
      <c r="AM1501" s="87">
        <v>14</v>
      </c>
      <c r="AN1501" s="74">
        <v>129</v>
      </c>
      <c r="AO1501" s="88">
        <v>102</v>
      </c>
      <c r="AP1501" s="74">
        <v>191</v>
      </c>
      <c r="AQ1501" s="89">
        <v>5116</v>
      </c>
      <c r="AR1501" s="74">
        <v>678</v>
      </c>
      <c r="AS1501" s="74">
        <v>525</v>
      </c>
      <c r="AT1501" s="74">
        <v>2049</v>
      </c>
      <c r="AU1501" s="89">
        <v>261</v>
      </c>
      <c r="AV1501" s="95"/>
      <c r="AW1501" s="95"/>
      <c r="AY1501" s="5"/>
    </row>
    <row r="1502" spans="1:51" x14ac:dyDescent="0.2">
      <c r="A1502" s="73" t="s">
        <v>2930</v>
      </c>
      <c r="B1502" s="2" t="s">
        <v>2850</v>
      </c>
      <c r="C1502" s="2" t="s">
        <v>2923</v>
      </c>
      <c r="D1502" s="2" t="s">
        <v>2931</v>
      </c>
      <c r="E1502" s="5">
        <f t="shared" si="24"/>
        <v>16570</v>
      </c>
      <c r="F1502" s="74">
        <v>553</v>
      </c>
      <c r="G1502" s="74">
        <v>505</v>
      </c>
      <c r="H1502" s="74">
        <v>472</v>
      </c>
      <c r="I1502" s="74">
        <v>456</v>
      </c>
      <c r="J1502" s="74">
        <v>410</v>
      </c>
      <c r="K1502" s="74">
        <v>392</v>
      </c>
      <c r="L1502" s="74">
        <v>399</v>
      </c>
      <c r="M1502" s="74">
        <v>415</v>
      </c>
      <c r="N1502" s="74">
        <v>430</v>
      </c>
      <c r="O1502" s="74">
        <v>449</v>
      </c>
      <c r="P1502" s="74">
        <v>424</v>
      </c>
      <c r="Q1502" s="74">
        <v>443</v>
      </c>
      <c r="R1502" s="74">
        <v>449</v>
      </c>
      <c r="S1502" s="74">
        <v>426</v>
      </c>
      <c r="T1502" s="74">
        <v>418</v>
      </c>
      <c r="U1502" s="74">
        <v>331</v>
      </c>
      <c r="V1502" s="74">
        <v>298</v>
      </c>
      <c r="W1502" s="74">
        <v>272</v>
      </c>
      <c r="X1502" s="74">
        <v>248</v>
      </c>
      <c r="Y1502" s="74">
        <v>217</v>
      </c>
      <c r="Z1502" s="74">
        <v>1036</v>
      </c>
      <c r="AA1502" s="74">
        <v>1204</v>
      </c>
      <c r="AB1502" s="74">
        <v>1172</v>
      </c>
      <c r="AC1502" s="74">
        <v>1076</v>
      </c>
      <c r="AD1502" s="74">
        <v>920</v>
      </c>
      <c r="AE1502" s="74">
        <v>705</v>
      </c>
      <c r="AF1502" s="74">
        <v>531</v>
      </c>
      <c r="AG1502" s="74">
        <v>494</v>
      </c>
      <c r="AH1502" s="74">
        <v>405</v>
      </c>
      <c r="AI1502" s="74">
        <v>415</v>
      </c>
      <c r="AJ1502" s="74">
        <v>280</v>
      </c>
      <c r="AK1502" s="74">
        <v>158</v>
      </c>
      <c r="AL1502" s="74">
        <v>167</v>
      </c>
      <c r="AM1502" s="87">
        <v>39</v>
      </c>
      <c r="AN1502" s="74">
        <v>276</v>
      </c>
      <c r="AO1502" s="88">
        <v>277</v>
      </c>
      <c r="AP1502" s="74">
        <v>456</v>
      </c>
      <c r="AQ1502" s="89">
        <v>7947</v>
      </c>
      <c r="AR1502" s="74">
        <v>1105</v>
      </c>
      <c r="AS1502" s="74">
        <v>628</v>
      </c>
      <c r="AT1502" s="74">
        <v>2908</v>
      </c>
      <c r="AU1502" s="89">
        <v>642</v>
      </c>
      <c r="AV1502" s="95"/>
      <c r="AW1502" s="95"/>
      <c r="AY1502" s="5"/>
    </row>
    <row r="1503" spans="1:51" x14ac:dyDescent="0.2">
      <c r="A1503" s="73" t="s">
        <v>2932</v>
      </c>
      <c r="B1503" s="2" t="s">
        <v>2850</v>
      </c>
      <c r="C1503" s="2" t="s">
        <v>2923</v>
      </c>
      <c r="D1503" s="2" t="s">
        <v>2933</v>
      </c>
      <c r="E1503" s="5">
        <f t="shared" si="24"/>
        <v>8917</v>
      </c>
      <c r="F1503" s="74">
        <v>336</v>
      </c>
      <c r="G1503" s="74">
        <v>294</v>
      </c>
      <c r="H1503" s="74">
        <v>265</v>
      </c>
      <c r="I1503" s="74">
        <v>247</v>
      </c>
      <c r="J1503" s="74">
        <v>213</v>
      </c>
      <c r="K1503" s="74">
        <v>201</v>
      </c>
      <c r="L1503" s="74">
        <v>207</v>
      </c>
      <c r="M1503" s="74">
        <v>216</v>
      </c>
      <c r="N1503" s="74">
        <v>223</v>
      </c>
      <c r="O1503" s="74">
        <v>237</v>
      </c>
      <c r="P1503" s="74">
        <v>226</v>
      </c>
      <c r="Q1503" s="74">
        <v>240</v>
      </c>
      <c r="R1503" s="74">
        <v>243</v>
      </c>
      <c r="S1503" s="74">
        <v>232</v>
      </c>
      <c r="T1503" s="74">
        <v>228</v>
      </c>
      <c r="U1503" s="74">
        <v>184</v>
      </c>
      <c r="V1503" s="74">
        <v>166</v>
      </c>
      <c r="W1503" s="74">
        <v>152</v>
      </c>
      <c r="X1503" s="74">
        <v>139</v>
      </c>
      <c r="Y1503" s="74">
        <v>115</v>
      </c>
      <c r="Z1503" s="74">
        <v>539</v>
      </c>
      <c r="AA1503" s="74">
        <v>598</v>
      </c>
      <c r="AB1503" s="74">
        <v>605</v>
      </c>
      <c r="AC1503" s="74">
        <v>633</v>
      </c>
      <c r="AD1503" s="74">
        <v>526</v>
      </c>
      <c r="AE1503" s="74">
        <v>370</v>
      </c>
      <c r="AF1503" s="74">
        <v>321</v>
      </c>
      <c r="AG1503" s="74">
        <v>232</v>
      </c>
      <c r="AH1503" s="74">
        <v>204</v>
      </c>
      <c r="AI1503" s="74">
        <v>227</v>
      </c>
      <c r="AJ1503" s="74">
        <v>150</v>
      </c>
      <c r="AK1503" s="74">
        <v>80</v>
      </c>
      <c r="AL1503" s="74">
        <v>68</v>
      </c>
      <c r="AM1503" s="87">
        <v>22</v>
      </c>
      <c r="AN1503" s="74">
        <v>161</v>
      </c>
      <c r="AO1503" s="88">
        <v>175</v>
      </c>
      <c r="AP1503" s="74">
        <v>280</v>
      </c>
      <c r="AQ1503" s="89">
        <v>4403</v>
      </c>
      <c r="AR1503" s="74">
        <v>583</v>
      </c>
      <c r="AS1503" s="74">
        <v>369</v>
      </c>
      <c r="AT1503" s="74">
        <v>1596</v>
      </c>
      <c r="AU1503" s="89">
        <v>386</v>
      </c>
      <c r="AV1503" s="95"/>
      <c r="AW1503" s="95"/>
      <c r="AY1503" s="5"/>
    </row>
    <row r="1504" spans="1:51" x14ac:dyDescent="0.2">
      <c r="A1504" s="73" t="s">
        <v>2934</v>
      </c>
      <c r="B1504" s="2" t="s">
        <v>2850</v>
      </c>
      <c r="C1504" s="2" t="s">
        <v>2935</v>
      </c>
      <c r="D1504" s="2" t="s">
        <v>2603</v>
      </c>
      <c r="E1504" s="5">
        <f t="shared" si="24"/>
        <v>13599</v>
      </c>
      <c r="F1504" s="74">
        <v>352</v>
      </c>
      <c r="G1504" s="74">
        <v>368</v>
      </c>
      <c r="H1504" s="74">
        <v>386</v>
      </c>
      <c r="I1504" s="74">
        <v>402</v>
      </c>
      <c r="J1504" s="74">
        <v>392</v>
      </c>
      <c r="K1504" s="74">
        <v>375</v>
      </c>
      <c r="L1504" s="74">
        <v>384</v>
      </c>
      <c r="M1504" s="74">
        <v>392</v>
      </c>
      <c r="N1504" s="74">
        <v>399</v>
      </c>
      <c r="O1504" s="74">
        <v>406</v>
      </c>
      <c r="P1504" s="74">
        <v>372</v>
      </c>
      <c r="Q1504" s="74">
        <v>371</v>
      </c>
      <c r="R1504" s="74">
        <v>367</v>
      </c>
      <c r="S1504" s="74">
        <v>355</v>
      </c>
      <c r="T1504" s="74">
        <v>357</v>
      </c>
      <c r="U1504" s="74">
        <v>292</v>
      </c>
      <c r="V1504" s="74">
        <v>275</v>
      </c>
      <c r="W1504" s="74">
        <v>259</v>
      </c>
      <c r="X1504" s="74">
        <v>242</v>
      </c>
      <c r="Y1504" s="74">
        <v>214</v>
      </c>
      <c r="Z1504" s="74">
        <v>1024</v>
      </c>
      <c r="AA1504" s="74">
        <v>1035</v>
      </c>
      <c r="AB1504" s="74">
        <v>943</v>
      </c>
      <c r="AC1504" s="74">
        <v>881</v>
      </c>
      <c r="AD1504" s="74">
        <v>644</v>
      </c>
      <c r="AE1504" s="74">
        <v>493</v>
      </c>
      <c r="AF1504" s="74">
        <v>431</v>
      </c>
      <c r="AG1504" s="74">
        <v>389</v>
      </c>
      <c r="AH1504" s="74">
        <v>291</v>
      </c>
      <c r="AI1504" s="74">
        <v>202</v>
      </c>
      <c r="AJ1504" s="74">
        <v>128</v>
      </c>
      <c r="AK1504" s="74">
        <v>92</v>
      </c>
      <c r="AL1504" s="74">
        <v>86</v>
      </c>
      <c r="AM1504" s="87">
        <v>22</v>
      </c>
      <c r="AN1504" s="74">
        <v>187</v>
      </c>
      <c r="AO1504" s="88">
        <v>165</v>
      </c>
      <c r="AP1504" s="74">
        <v>290</v>
      </c>
      <c r="AQ1504" s="89">
        <v>6544</v>
      </c>
      <c r="AR1504" s="74">
        <v>888</v>
      </c>
      <c r="AS1504" s="74">
        <v>588</v>
      </c>
      <c r="AT1504" s="74">
        <v>2434</v>
      </c>
      <c r="AU1504" s="89">
        <v>397</v>
      </c>
      <c r="AV1504" s="95"/>
      <c r="AW1504" s="95"/>
      <c r="AY1504" s="5"/>
    </row>
    <row r="1505" spans="1:51" x14ac:dyDescent="0.2">
      <c r="A1505" s="73" t="s">
        <v>2936</v>
      </c>
      <c r="B1505" s="2" t="s">
        <v>2850</v>
      </c>
      <c r="C1505" s="2" t="s">
        <v>2935</v>
      </c>
      <c r="D1505" s="2" t="s">
        <v>2937</v>
      </c>
      <c r="E1505" s="5">
        <f t="shared" si="24"/>
        <v>8483</v>
      </c>
      <c r="F1505" s="74">
        <v>195</v>
      </c>
      <c r="G1505" s="74">
        <v>260</v>
      </c>
      <c r="H1505" s="74">
        <v>312</v>
      </c>
      <c r="I1505" s="74">
        <v>349</v>
      </c>
      <c r="J1505" s="74">
        <v>351</v>
      </c>
      <c r="K1505" s="74">
        <v>331</v>
      </c>
      <c r="L1505" s="74">
        <v>332</v>
      </c>
      <c r="M1505" s="74">
        <v>323</v>
      </c>
      <c r="N1505" s="74">
        <v>311</v>
      </c>
      <c r="O1505" s="74">
        <v>299</v>
      </c>
      <c r="P1505" s="74">
        <v>250</v>
      </c>
      <c r="Q1505" s="74">
        <v>226</v>
      </c>
      <c r="R1505" s="74">
        <v>207</v>
      </c>
      <c r="S1505" s="74">
        <v>195</v>
      </c>
      <c r="T1505" s="74">
        <v>201</v>
      </c>
      <c r="U1505" s="74">
        <v>169</v>
      </c>
      <c r="V1505" s="74">
        <v>161</v>
      </c>
      <c r="W1505" s="74">
        <v>155</v>
      </c>
      <c r="X1505" s="74">
        <v>151</v>
      </c>
      <c r="Y1505" s="74">
        <v>135</v>
      </c>
      <c r="Z1505" s="74">
        <v>715</v>
      </c>
      <c r="AA1505" s="74">
        <v>648</v>
      </c>
      <c r="AB1505" s="74">
        <v>515</v>
      </c>
      <c r="AC1505" s="74">
        <v>523</v>
      </c>
      <c r="AD1505" s="74">
        <v>320</v>
      </c>
      <c r="AE1505" s="74">
        <v>278</v>
      </c>
      <c r="AF1505" s="74">
        <v>180</v>
      </c>
      <c r="AG1505" s="74">
        <v>148</v>
      </c>
      <c r="AH1505" s="74">
        <v>122</v>
      </c>
      <c r="AI1505" s="74">
        <v>50</v>
      </c>
      <c r="AJ1505" s="74">
        <v>24</v>
      </c>
      <c r="AK1505" s="74">
        <v>26</v>
      </c>
      <c r="AL1505" s="74">
        <v>21</v>
      </c>
      <c r="AM1505" s="87">
        <v>11</v>
      </c>
      <c r="AN1505" s="74">
        <v>120</v>
      </c>
      <c r="AO1505" s="88">
        <v>75</v>
      </c>
      <c r="AP1505" s="74">
        <v>163</v>
      </c>
      <c r="AQ1505" s="89">
        <v>4157</v>
      </c>
      <c r="AR1505" s="74">
        <v>534</v>
      </c>
      <c r="AS1505" s="74">
        <v>375</v>
      </c>
      <c r="AT1505" s="74">
        <v>1460</v>
      </c>
      <c r="AU1505" s="89">
        <v>215</v>
      </c>
      <c r="AV1505" s="95"/>
      <c r="AW1505" s="95"/>
      <c r="AY1505" s="5"/>
    </row>
    <row r="1506" spans="1:51" x14ac:dyDescent="0.2">
      <c r="A1506" s="73" t="s">
        <v>2938</v>
      </c>
      <c r="B1506" s="2" t="s">
        <v>2850</v>
      </c>
      <c r="C1506" s="2" t="s">
        <v>2935</v>
      </c>
      <c r="D1506" s="2" t="s">
        <v>2939</v>
      </c>
      <c r="E1506" s="5">
        <f t="shared" si="24"/>
        <v>10425</v>
      </c>
      <c r="F1506" s="74">
        <v>313</v>
      </c>
      <c r="G1506" s="74">
        <v>326</v>
      </c>
      <c r="H1506" s="74">
        <v>340</v>
      </c>
      <c r="I1506" s="74">
        <v>348</v>
      </c>
      <c r="J1506" s="74">
        <v>327</v>
      </c>
      <c r="K1506" s="74">
        <v>315</v>
      </c>
      <c r="L1506" s="74">
        <v>316</v>
      </c>
      <c r="M1506" s="74">
        <v>316</v>
      </c>
      <c r="N1506" s="74">
        <v>316</v>
      </c>
      <c r="O1506" s="74">
        <v>319</v>
      </c>
      <c r="P1506" s="74">
        <v>286</v>
      </c>
      <c r="Q1506" s="74">
        <v>282</v>
      </c>
      <c r="R1506" s="74">
        <v>275</v>
      </c>
      <c r="S1506" s="74">
        <v>263</v>
      </c>
      <c r="T1506" s="74">
        <v>260</v>
      </c>
      <c r="U1506" s="74">
        <v>215</v>
      </c>
      <c r="V1506" s="74">
        <v>200</v>
      </c>
      <c r="W1506" s="74">
        <v>187</v>
      </c>
      <c r="X1506" s="74">
        <v>179</v>
      </c>
      <c r="Y1506" s="74">
        <v>153</v>
      </c>
      <c r="Z1506" s="74">
        <v>755</v>
      </c>
      <c r="AA1506" s="74">
        <v>775</v>
      </c>
      <c r="AB1506" s="74">
        <v>713</v>
      </c>
      <c r="AC1506" s="74">
        <v>691</v>
      </c>
      <c r="AD1506" s="74">
        <v>482</v>
      </c>
      <c r="AE1506" s="74">
        <v>374</v>
      </c>
      <c r="AF1506" s="74">
        <v>312</v>
      </c>
      <c r="AG1506" s="74">
        <v>283</v>
      </c>
      <c r="AH1506" s="74">
        <v>221</v>
      </c>
      <c r="AI1506" s="74">
        <v>130</v>
      </c>
      <c r="AJ1506" s="74">
        <v>63</v>
      </c>
      <c r="AK1506" s="74">
        <v>47</v>
      </c>
      <c r="AL1506" s="74">
        <v>43</v>
      </c>
      <c r="AM1506" s="87">
        <v>19</v>
      </c>
      <c r="AN1506" s="74">
        <v>166</v>
      </c>
      <c r="AO1506" s="88">
        <v>147</v>
      </c>
      <c r="AP1506" s="74">
        <v>258</v>
      </c>
      <c r="AQ1506" s="89">
        <v>5116</v>
      </c>
      <c r="AR1506" s="74">
        <v>678</v>
      </c>
      <c r="AS1506" s="74">
        <v>470</v>
      </c>
      <c r="AT1506" s="74">
        <v>1808</v>
      </c>
      <c r="AU1506" s="89">
        <v>360</v>
      </c>
      <c r="AV1506" s="95"/>
      <c r="AW1506" s="95"/>
      <c r="AY1506" s="5"/>
    </row>
    <row r="1507" spans="1:51" x14ac:dyDescent="0.2">
      <c r="A1507" s="73" t="s">
        <v>2940</v>
      </c>
      <c r="B1507" s="2" t="s">
        <v>2850</v>
      </c>
      <c r="C1507" s="2" t="s">
        <v>2935</v>
      </c>
      <c r="D1507" s="2" t="s">
        <v>2941</v>
      </c>
      <c r="E1507" s="5">
        <f t="shared" si="24"/>
        <v>13256</v>
      </c>
      <c r="F1507" s="74">
        <v>379</v>
      </c>
      <c r="G1507" s="74">
        <v>441</v>
      </c>
      <c r="H1507" s="74">
        <v>482</v>
      </c>
      <c r="I1507" s="74">
        <v>516</v>
      </c>
      <c r="J1507" s="74">
        <v>499</v>
      </c>
      <c r="K1507" s="74">
        <v>468</v>
      </c>
      <c r="L1507" s="74">
        <v>469</v>
      </c>
      <c r="M1507" s="74">
        <v>462</v>
      </c>
      <c r="N1507" s="74">
        <v>452</v>
      </c>
      <c r="O1507" s="74">
        <v>436</v>
      </c>
      <c r="P1507" s="74">
        <v>375</v>
      </c>
      <c r="Q1507" s="74">
        <v>354</v>
      </c>
      <c r="R1507" s="74">
        <v>335</v>
      </c>
      <c r="S1507" s="74">
        <v>322</v>
      </c>
      <c r="T1507" s="74">
        <v>337</v>
      </c>
      <c r="U1507" s="74">
        <v>282</v>
      </c>
      <c r="V1507" s="74">
        <v>276</v>
      </c>
      <c r="W1507" s="74">
        <v>265</v>
      </c>
      <c r="X1507" s="74">
        <v>261</v>
      </c>
      <c r="Y1507" s="74">
        <v>238</v>
      </c>
      <c r="Z1507" s="74">
        <v>1223</v>
      </c>
      <c r="AA1507" s="74">
        <v>947</v>
      </c>
      <c r="AB1507" s="74">
        <v>804</v>
      </c>
      <c r="AC1507" s="74">
        <v>800</v>
      </c>
      <c r="AD1507" s="74">
        <v>510</v>
      </c>
      <c r="AE1507" s="74">
        <v>401</v>
      </c>
      <c r="AF1507" s="74">
        <v>294</v>
      </c>
      <c r="AG1507" s="74">
        <v>229</v>
      </c>
      <c r="AH1507" s="74">
        <v>174</v>
      </c>
      <c r="AI1507" s="74">
        <v>82</v>
      </c>
      <c r="AJ1507" s="74">
        <v>82</v>
      </c>
      <c r="AK1507" s="74">
        <v>20</v>
      </c>
      <c r="AL1507" s="74">
        <v>41</v>
      </c>
      <c r="AM1507" s="87">
        <v>23</v>
      </c>
      <c r="AN1507" s="74">
        <v>209</v>
      </c>
      <c r="AO1507" s="88">
        <v>170</v>
      </c>
      <c r="AP1507" s="74">
        <v>311</v>
      </c>
      <c r="AQ1507" s="89">
        <v>6416</v>
      </c>
      <c r="AR1507" s="74">
        <v>897</v>
      </c>
      <c r="AS1507" s="74">
        <v>662</v>
      </c>
      <c r="AT1507" s="74">
        <v>2223</v>
      </c>
      <c r="AU1507" s="89">
        <v>419</v>
      </c>
      <c r="AV1507" s="95"/>
      <c r="AW1507" s="95"/>
      <c r="AY1507" s="5"/>
    </row>
    <row r="1508" spans="1:51" x14ac:dyDescent="0.2">
      <c r="A1508" s="73" t="s">
        <v>2942</v>
      </c>
      <c r="B1508" s="2" t="s">
        <v>2850</v>
      </c>
      <c r="C1508" s="2" t="s">
        <v>2935</v>
      </c>
      <c r="D1508" s="2" t="s">
        <v>2943</v>
      </c>
      <c r="E1508" s="5">
        <f t="shared" si="24"/>
        <v>6431</v>
      </c>
      <c r="F1508" s="74">
        <v>220</v>
      </c>
      <c r="G1508" s="74">
        <v>222</v>
      </c>
      <c r="H1508" s="74">
        <v>224</v>
      </c>
      <c r="I1508" s="74">
        <v>225</v>
      </c>
      <c r="J1508" s="74">
        <v>206</v>
      </c>
      <c r="K1508" s="74">
        <v>195</v>
      </c>
      <c r="L1508" s="74">
        <v>198</v>
      </c>
      <c r="M1508" s="74">
        <v>200</v>
      </c>
      <c r="N1508" s="74">
        <v>202</v>
      </c>
      <c r="O1508" s="74">
        <v>203</v>
      </c>
      <c r="P1508" s="74">
        <v>183</v>
      </c>
      <c r="Q1508" s="74">
        <v>182</v>
      </c>
      <c r="R1508" s="74">
        <v>175</v>
      </c>
      <c r="S1508" s="74">
        <v>164</v>
      </c>
      <c r="T1508" s="74">
        <v>157</v>
      </c>
      <c r="U1508" s="74">
        <v>128</v>
      </c>
      <c r="V1508" s="74">
        <v>115</v>
      </c>
      <c r="W1508" s="74">
        <v>105</v>
      </c>
      <c r="X1508" s="74">
        <v>95</v>
      </c>
      <c r="Y1508" s="74">
        <v>84</v>
      </c>
      <c r="Z1508" s="74">
        <v>433</v>
      </c>
      <c r="AA1508" s="74">
        <v>463</v>
      </c>
      <c r="AB1508" s="74">
        <v>463</v>
      </c>
      <c r="AC1508" s="74">
        <v>413</v>
      </c>
      <c r="AD1508" s="74">
        <v>278</v>
      </c>
      <c r="AE1508" s="74">
        <v>232</v>
      </c>
      <c r="AF1508" s="74">
        <v>164</v>
      </c>
      <c r="AG1508" s="74">
        <v>139</v>
      </c>
      <c r="AH1508" s="74">
        <v>120</v>
      </c>
      <c r="AI1508" s="74">
        <v>115</v>
      </c>
      <c r="AJ1508" s="74">
        <v>61</v>
      </c>
      <c r="AK1508" s="74">
        <v>38</v>
      </c>
      <c r="AL1508" s="74">
        <v>29</v>
      </c>
      <c r="AM1508" s="87">
        <v>14</v>
      </c>
      <c r="AN1508" s="74">
        <v>118</v>
      </c>
      <c r="AO1508" s="88">
        <v>102</v>
      </c>
      <c r="AP1508" s="74">
        <v>182</v>
      </c>
      <c r="AQ1508" s="89">
        <v>3136</v>
      </c>
      <c r="AR1508" s="74">
        <v>407</v>
      </c>
      <c r="AS1508" s="74">
        <v>257</v>
      </c>
      <c r="AT1508" s="74">
        <v>1101</v>
      </c>
      <c r="AU1508" s="89">
        <v>258</v>
      </c>
      <c r="AV1508" s="95"/>
      <c r="AW1508" s="95"/>
      <c r="AY1508" s="5"/>
    </row>
    <row r="1509" spans="1:51" x14ac:dyDescent="0.2">
      <c r="A1509" s="73" t="s">
        <v>2944</v>
      </c>
      <c r="B1509" s="2" t="s">
        <v>2850</v>
      </c>
      <c r="C1509" s="2" t="s">
        <v>2935</v>
      </c>
      <c r="D1509" s="2" t="s">
        <v>2945</v>
      </c>
      <c r="E1509" s="5">
        <f t="shared" si="24"/>
        <v>12605</v>
      </c>
      <c r="F1509" s="74">
        <v>364</v>
      </c>
      <c r="G1509" s="74">
        <v>417</v>
      </c>
      <c r="H1509" s="74">
        <v>458</v>
      </c>
      <c r="I1509" s="74">
        <v>487</v>
      </c>
      <c r="J1509" s="74">
        <v>472</v>
      </c>
      <c r="K1509" s="74">
        <v>444</v>
      </c>
      <c r="L1509" s="74">
        <v>446</v>
      </c>
      <c r="M1509" s="74">
        <v>440</v>
      </c>
      <c r="N1509" s="74">
        <v>430</v>
      </c>
      <c r="O1509" s="74">
        <v>417</v>
      </c>
      <c r="P1509" s="74">
        <v>361</v>
      </c>
      <c r="Q1509" s="74">
        <v>345</v>
      </c>
      <c r="R1509" s="74">
        <v>325</v>
      </c>
      <c r="S1509" s="74">
        <v>315</v>
      </c>
      <c r="T1509" s="74">
        <v>325</v>
      </c>
      <c r="U1509" s="74">
        <v>271</v>
      </c>
      <c r="V1509" s="74">
        <v>262</v>
      </c>
      <c r="W1509" s="74">
        <v>252</v>
      </c>
      <c r="X1509" s="74">
        <v>242</v>
      </c>
      <c r="Y1509" s="74">
        <v>217</v>
      </c>
      <c r="Z1509" s="74">
        <v>1057</v>
      </c>
      <c r="AA1509" s="74">
        <v>972</v>
      </c>
      <c r="AB1509" s="74">
        <v>781</v>
      </c>
      <c r="AC1509" s="74">
        <v>727</v>
      </c>
      <c r="AD1509" s="74">
        <v>513</v>
      </c>
      <c r="AE1509" s="74">
        <v>370</v>
      </c>
      <c r="AF1509" s="74">
        <v>247</v>
      </c>
      <c r="AG1509" s="74">
        <v>205</v>
      </c>
      <c r="AH1509" s="74">
        <v>156</v>
      </c>
      <c r="AI1509" s="74">
        <v>112</v>
      </c>
      <c r="AJ1509" s="74">
        <v>79</v>
      </c>
      <c r="AK1509" s="74">
        <v>40</v>
      </c>
      <c r="AL1509" s="74">
        <v>56</v>
      </c>
      <c r="AM1509" s="87">
        <v>22</v>
      </c>
      <c r="AN1509" s="74">
        <v>203</v>
      </c>
      <c r="AO1509" s="88">
        <v>161</v>
      </c>
      <c r="AP1509" s="74">
        <v>299</v>
      </c>
      <c r="AQ1509" s="89">
        <v>5962</v>
      </c>
      <c r="AR1509" s="74">
        <v>803</v>
      </c>
      <c r="AS1509" s="74">
        <v>637</v>
      </c>
      <c r="AT1509" s="74">
        <v>2070</v>
      </c>
      <c r="AU1509" s="89">
        <v>406</v>
      </c>
      <c r="AV1509" s="95"/>
      <c r="AW1509" s="95"/>
      <c r="AY1509" s="5"/>
    </row>
    <row r="1510" spans="1:51" x14ac:dyDescent="0.2">
      <c r="A1510" s="73" t="s">
        <v>2946</v>
      </c>
      <c r="B1510" s="2" t="s">
        <v>2850</v>
      </c>
      <c r="C1510" s="2" t="s">
        <v>2947</v>
      </c>
      <c r="D1510" s="2" t="s">
        <v>2947</v>
      </c>
      <c r="E1510" s="5">
        <f t="shared" si="24"/>
        <v>4175</v>
      </c>
      <c r="F1510" s="74">
        <v>81</v>
      </c>
      <c r="G1510" s="74">
        <v>89</v>
      </c>
      <c r="H1510" s="74">
        <v>97</v>
      </c>
      <c r="I1510" s="74">
        <v>100</v>
      </c>
      <c r="J1510" s="74">
        <v>95</v>
      </c>
      <c r="K1510" s="74">
        <v>91</v>
      </c>
      <c r="L1510" s="74">
        <v>96</v>
      </c>
      <c r="M1510" s="74">
        <v>96</v>
      </c>
      <c r="N1510" s="74">
        <v>100</v>
      </c>
      <c r="O1510" s="74">
        <v>106</v>
      </c>
      <c r="P1510" s="74">
        <v>96</v>
      </c>
      <c r="Q1510" s="74">
        <v>94</v>
      </c>
      <c r="R1510" s="74">
        <v>96</v>
      </c>
      <c r="S1510" s="74">
        <v>98</v>
      </c>
      <c r="T1510" s="74">
        <v>110</v>
      </c>
      <c r="U1510" s="74">
        <v>97</v>
      </c>
      <c r="V1510" s="74">
        <v>98</v>
      </c>
      <c r="W1510" s="74">
        <v>97</v>
      </c>
      <c r="X1510" s="74">
        <v>100</v>
      </c>
      <c r="Y1510" s="74">
        <v>88</v>
      </c>
      <c r="Z1510" s="74">
        <v>456</v>
      </c>
      <c r="AA1510" s="74">
        <v>348</v>
      </c>
      <c r="AB1510" s="74">
        <v>314</v>
      </c>
      <c r="AC1510" s="74">
        <v>276</v>
      </c>
      <c r="AD1510" s="74">
        <v>206</v>
      </c>
      <c r="AE1510" s="74">
        <v>148</v>
      </c>
      <c r="AF1510" s="74">
        <v>141</v>
      </c>
      <c r="AG1510" s="74">
        <v>96</v>
      </c>
      <c r="AH1510" s="74">
        <v>89</v>
      </c>
      <c r="AI1510" s="74">
        <v>79</v>
      </c>
      <c r="AJ1510" s="74">
        <v>44</v>
      </c>
      <c r="AK1510" s="74">
        <v>26</v>
      </c>
      <c r="AL1510" s="74">
        <v>27</v>
      </c>
      <c r="AM1510" s="87">
        <v>10</v>
      </c>
      <c r="AN1510" s="74">
        <v>43</v>
      </c>
      <c r="AO1510" s="88">
        <v>38</v>
      </c>
      <c r="AP1510" s="74">
        <v>71</v>
      </c>
      <c r="AQ1510" s="89">
        <v>2041</v>
      </c>
      <c r="AR1510" s="74">
        <v>235</v>
      </c>
      <c r="AS1510" s="74">
        <v>237</v>
      </c>
      <c r="AT1510" s="74">
        <v>853</v>
      </c>
      <c r="AU1510" s="89">
        <v>160</v>
      </c>
      <c r="AV1510" s="95"/>
      <c r="AW1510" s="95"/>
      <c r="AY1510" s="5"/>
    </row>
    <row r="1511" spans="1:51" x14ac:dyDescent="0.2">
      <c r="A1511" s="73" t="s">
        <v>2948</v>
      </c>
      <c r="B1511" s="2" t="s">
        <v>2850</v>
      </c>
      <c r="C1511" s="2" t="s">
        <v>2947</v>
      </c>
      <c r="D1511" s="2" t="s">
        <v>2949</v>
      </c>
      <c r="E1511" s="5">
        <f t="shared" si="24"/>
        <v>716</v>
      </c>
      <c r="F1511" s="74">
        <v>13</v>
      </c>
      <c r="G1511" s="74">
        <v>12</v>
      </c>
      <c r="H1511" s="74">
        <v>13</v>
      </c>
      <c r="I1511" s="74">
        <v>15</v>
      </c>
      <c r="J1511" s="74">
        <v>20</v>
      </c>
      <c r="K1511" s="74">
        <v>16</v>
      </c>
      <c r="L1511" s="74">
        <v>14</v>
      </c>
      <c r="M1511" s="74">
        <v>17</v>
      </c>
      <c r="N1511" s="74">
        <v>17</v>
      </c>
      <c r="O1511" s="74">
        <v>20</v>
      </c>
      <c r="P1511" s="74">
        <v>17</v>
      </c>
      <c r="Q1511" s="74">
        <v>17</v>
      </c>
      <c r="R1511" s="74">
        <v>17</v>
      </c>
      <c r="S1511" s="74">
        <v>20</v>
      </c>
      <c r="T1511" s="74">
        <v>15</v>
      </c>
      <c r="U1511" s="74">
        <v>16</v>
      </c>
      <c r="V1511" s="74">
        <v>17</v>
      </c>
      <c r="W1511" s="74">
        <v>17</v>
      </c>
      <c r="X1511" s="74">
        <v>19</v>
      </c>
      <c r="Y1511" s="74">
        <v>14</v>
      </c>
      <c r="Z1511" s="74">
        <v>79</v>
      </c>
      <c r="AA1511" s="74">
        <v>61</v>
      </c>
      <c r="AB1511" s="74">
        <v>55</v>
      </c>
      <c r="AC1511" s="74">
        <v>49</v>
      </c>
      <c r="AD1511" s="74">
        <v>35</v>
      </c>
      <c r="AE1511" s="74">
        <v>25</v>
      </c>
      <c r="AF1511" s="74">
        <v>24</v>
      </c>
      <c r="AG1511" s="74">
        <v>18</v>
      </c>
      <c r="AH1511" s="74">
        <v>16</v>
      </c>
      <c r="AI1511" s="74">
        <v>14</v>
      </c>
      <c r="AJ1511" s="74">
        <v>6</v>
      </c>
      <c r="AK1511" s="74">
        <v>4</v>
      </c>
      <c r="AL1511" s="74">
        <v>4</v>
      </c>
      <c r="AM1511" s="87">
        <v>1</v>
      </c>
      <c r="AN1511" s="74">
        <v>7</v>
      </c>
      <c r="AO1511" s="88">
        <v>6</v>
      </c>
      <c r="AP1511" s="74">
        <v>19</v>
      </c>
      <c r="AQ1511" s="89">
        <v>342</v>
      </c>
      <c r="AR1511" s="74">
        <v>43</v>
      </c>
      <c r="AS1511" s="74">
        <v>42</v>
      </c>
      <c r="AT1511" s="74">
        <v>142</v>
      </c>
      <c r="AU1511" s="89">
        <v>29</v>
      </c>
      <c r="AV1511" s="95"/>
      <c r="AW1511" s="95"/>
      <c r="AY1511" s="5"/>
    </row>
    <row r="1512" spans="1:51" x14ac:dyDescent="0.2">
      <c r="A1512" s="73" t="s">
        <v>2950</v>
      </c>
      <c r="B1512" s="2" t="s">
        <v>2850</v>
      </c>
      <c r="C1512" s="2" t="s">
        <v>2947</v>
      </c>
      <c r="D1512" s="2" t="s">
        <v>2951</v>
      </c>
      <c r="E1512" s="5">
        <f t="shared" si="24"/>
        <v>5598</v>
      </c>
      <c r="F1512" s="74">
        <v>93</v>
      </c>
      <c r="G1512" s="74">
        <v>110</v>
      </c>
      <c r="H1512" s="74">
        <v>123</v>
      </c>
      <c r="I1512" s="74">
        <v>132</v>
      </c>
      <c r="J1512" s="74">
        <v>138</v>
      </c>
      <c r="K1512" s="74">
        <v>129</v>
      </c>
      <c r="L1512" s="74">
        <v>132</v>
      </c>
      <c r="M1512" s="74">
        <v>136</v>
      </c>
      <c r="N1512" s="74">
        <v>137</v>
      </c>
      <c r="O1512" s="74">
        <v>144</v>
      </c>
      <c r="P1512" s="74">
        <v>130</v>
      </c>
      <c r="Q1512" s="74">
        <v>127</v>
      </c>
      <c r="R1512" s="74">
        <v>130</v>
      </c>
      <c r="S1512" s="74">
        <v>135</v>
      </c>
      <c r="T1512" s="74">
        <v>153</v>
      </c>
      <c r="U1512" s="74">
        <v>139</v>
      </c>
      <c r="V1512" s="74">
        <v>145</v>
      </c>
      <c r="W1512" s="74">
        <v>148</v>
      </c>
      <c r="X1512" s="74">
        <v>147</v>
      </c>
      <c r="Y1512" s="74">
        <v>132</v>
      </c>
      <c r="Z1512" s="74">
        <v>651</v>
      </c>
      <c r="AA1512" s="74">
        <v>452</v>
      </c>
      <c r="AB1512" s="74">
        <v>410</v>
      </c>
      <c r="AC1512" s="74">
        <v>348</v>
      </c>
      <c r="AD1512" s="74">
        <v>259</v>
      </c>
      <c r="AE1512" s="74">
        <v>193</v>
      </c>
      <c r="AF1512" s="74">
        <v>164</v>
      </c>
      <c r="AG1512" s="74">
        <v>144</v>
      </c>
      <c r="AH1512" s="74">
        <v>116</v>
      </c>
      <c r="AI1512" s="74">
        <v>80</v>
      </c>
      <c r="AJ1512" s="74">
        <v>50</v>
      </c>
      <c r="AK1512" s="74">
        <v>39</v>
      </c>
      <c r="AL1512" s="74">
        <v>32</v>
      </c>
      <c r="AM1512" s="87">
        <v>6</v>
      </c>
      <c r="AN1512" s="74">
        <v>54</v>
      </c>
      <c r="AO1512" s="88">
        <v>39</v>
      </c>
      <c r="AP1512" s="74">
        <v>81</v>
      </c>
      <c r="AQ1512" s="89">
        <v>2784</v>
      </c>
      <c r="AR1512" s="74">
        <v>350</v>
      </c>
      <c r="AS1512" s="74">
        <v>352</v>
      </c>
      <c r="AT1512" s="74">
        <v>1172</v>
      </c>
      <c r="AU1512" s="89">
        <v>113</v>
      </c>
      <c r="AV1512" s="95"/>
      <c r="AW1512" s="95"/>
      <c r="AY1512" s="5"/>
    </row>
    <row r="1513" spans="1:51" x14ac:dyDescent="0.2">
      <c r="A1513" s="73" t="s">
        <v>2952</v>
      </c>
      <c r="B1513" s="2" t="s">
        <v>2850</v>
      </c>
      <c r="C1513" s="2" t="s">
        <v>2947</v>
      </c>
      <c r="D1513" s="2" t="s">
        <v>2953</v>
      </c>
      <c r="E1513" s="5">
        <f t="shared" si="24"/>
        <v>1197</v>
      </c>
      <c r="F1513" s="74">
        <v>23</v>
      </c>
      <c r="G1513" s="74">
        <v>26</v>
      </c>
      <c r="H1513" s="74">
        <v>25</v>
      </c>
      <c r="I1513" s="74">
        <v>29</v>
      </c>
      <c r="J1513" s="74">
        <v>25</v>
      </c>
      <c r="K1513" s="74">
        <v>29</v>
      </c>
      <c r="L1513" s="74">
        <v>27</v>
      </c>
      <c r="M1513" s="74">
        <v>28</v>
      </c>
      <c r="N1513" s="74">
        <v>28</v>
      </c>
      <c r="O1513" s="74">
        <v>26</v>
      </c>
      <c r="P1513" s="74">
        <v>29</v>
      </c>
      <c r="Q1513" s="74">
        <v>29</v>
      </c>
      <c r="R1513" s="74">
        <v>29</v>
      </c>
      <c r="S1513" s="74">
        <v>29</v>
      </c>
      <c r="T1513" s="74">
        <v>32</v>
      </c>
      <c r="U1513" s="74">
        <v>27</v>
      </c>
      <c r="V1513" s="74">
        <v>27</v>
      </c>
      <c r="W1513" s="74">
        <v>30</v>
      </c>
      <c r="X1513" s="74">
        <v>27</v>
      </c>
      <c r="Y1513" s="74">
        <v>23</v>
      </c>
      <c r="Z1513" s="74">
        <v>132</v>
      </c>
      <c r="AA1513" s="74">
        <v>101</v>
      </c>
      <c r="AB1513" s="74">
        <v>88</v>
      </c>
      <c r="AC1513" s="74">
        <v>81</v>
      </c>
      <c r="AD1513" s="74">
        <v>60</v>
      </c>
      <c r="AE1513" s="74">
        <v>40</v>
      </c>
      <c r="AF1513" s="74">
        <v>40</v>
      </c>
      <c r="AG1513" s="74">
        <v>27</v>
      </c>
      <c r="AH1513" s="74">
        <v>28</v>
      </c>
      <c r="AI1513" s="74">
        <v>24</v>
      </c>
      <c r="AJ1513" s="74">
        <v>10</v>
      </c>
      <c r="AK1513" s="74">
        <v>10</v>
      </c>
      <c r="AL1513" s="74">
        <v>8</v>
      </c>
      <c r="AM1513" s="87">
        <v>2</v>
      </c>
      <c r="AN1513" s="74">
        <v>12</v>
      </c>
      <c r="AO1513" s="88">
        <v>11</v>
      </c>
      <c r="AP1513" s="74">
        <v>25</v>
      </c>
      <c r="AQ1513" s="89">
        <v>579</v>
      </c>
      <c r="AR1513" s="74">
        <v>75</v>
      </c>
      <c r="AS1513" s="74">
        <v>64</v>
      </c>
      <c r="AT1513" s="74">
        <v>241</v>
      </c>
      <c r="AU1513" s="89">
        <v>49</v>
      </c>
      <c r="AV1513" s="95"/>
      <c r="AW1513" s="95"/>
      <c r="AY1513" s="5"/>
    </row>
    <row r="1514" spans="1:51" x14ac:dyDescent="0.2">
      <c r="A1514" s="73" t="s">
        <v>2954</v>
      </c>
      <c r="B1514" s="2" t="s">
        <v>2955</v>
      </c>
      <c r="C1514" s="2" t="s">
        <v>2956</v>
      </c>
      <c r="D1514" s="2" t="s">
        <v>2956</v>
      </c>
      <c r="E1514" s="5">
        <f t="shared" si="24"/>
        <v>99016</v>
      </c>
      <c r="F1514" s="74">
        <v>1858</v>
      </c>
      <c r="G1514" s="74">
        <v>1873</v>
      </c>
      <c r="H1514" s="74">
        <v>1889</v>
      </c>
      <c r="I1514" s="74">
        <v>1908</v>
      </c>
      <c r="J1514" s="74">
        <v>1292</v>
      </c>
      <c r="K1514" s="74">
        <v>1646</v>
      </c>
      <c r="L1514" s="74">
        <v>1676</v>
      </c>
      <c r="M1514" s="74">
        <v>1721</v>
      </c>
      <c r="N1514" s="74">
        <v>1753</v>
      </c>
      <c r="O1514" s="74">
        <v>1295</v>
      </c>
      <c r="P1514" s="74">
        <v>1690</v>
      </c>
      <c r="Q1514" s="74">
        <v>1723</v>
      </c>
      <c r="R1514" s="74">
        <v>1736</v>
      </c>
      <c r="S1514" s="74">
        <v>1754</v>
      </c>
      <c r="T1514" s="74">
        <v>1693</v>
      </c>
      <c r="U1514" s="74">
        <v>1449</v>
      </c>
      <c r="V1514" s="74">
        <v>1435</v>
      </c>
      <c r="W1514" s="74">
        <v>1413</v>
      </c>
      <c r="X1514" s="74">
        <v>1388</v>
      </c>
      <c r="Y1514" s="74">
        <v>1457</v>
      </c>
      <c r="Z1514" s="74">
        <v>8159</v>
      </c>
      <c r="AA1514" s="74">
        <v>8325</v>
      </c>
      <c r="AB1514" s="74">
        <v>8397</v>
      </c>
      <c r="AC1514" s="74">
        <v>8079</v>
      </c>
      <c r="AD1514" s="74">
        <v>6993</v>
      </c>
      <c r="AE1514" s="74">
        <v>5923</v>
      </c>
      <c r="AF1514" s="74">
        <v>6115</v>
      </c>
      <c r="AG1514" s="74">
        <v>5047</v>
      </c>
      <c r="AH1514" s="74">
        <v>3627</v>
      </c>
      <c r="AI1514" s="74">
        <v>2467</v>
      </c>
      <c r="AJ1514" s="74">
        <v>1407</v>
      </c>
      <c r="AK1514" s="74">
        <v>788</v>
      </c>
      <c r="AL1514" s="74">
        <v>1040</v>
      </c>
      <c r="AM1514" s="87">
        <v>109</v>
      </c>
      <c r="AN1514" s="74">
        <v>936</v>
      </c>
      <c r="AO1514" s="88">
        <v>922</v>
      </c>
      <c r="AP1514" s="74">
        <v>1405</v>
      </c>
      <c r="AQ1514" s="89">
        <v>43056</v>
      </c>
      <c r="AR1514" s="74">
        <v>4178</v>
      </c>
      <c r="AS1514" s="74">
        <v>3577</v>
      </c>
      <c r="AT1514" s="74">
        <v>19888</v>
      </c>
      <c r="AU1514" s="89">
        <v>1914</v>
      </c>
      <c r="AV1514" s="95"/>
      <c r="AW1514" s="95"/>
      <c r="AY1514" s="5"/>
    </row>
    <row r="1515" spans="1:51" x14ac:dyDescent="0.2">
      <c r="A1515" s="73" t="s">
        <v>2957</v>
      </c>
      <c r="B1515" s="2" t="s">
        <v>2955</v>
      </c>
      <c r="C1515" s="2" t="s">
        <v>2956</v>
      </c>
      <c r="D1515" s="2" t="s">
        <v>2958</v>
      </c>
      <c r="E1515" s="5">
        <f t="shared" si="24"/>
        <v>12814</v>
      </c>
      <c r="F1515" s="74">
        <v>268</v>
      </c>
      <c r="G1515" s="74">
        <v>251</v>
      </c>
      <c r="H1515" s="74">
        <v>238</v>
      </c>
      <c r="I1515" s="74">
        <v>226</v>
      </c>
      <c r="J1515" s="74">
        <v>136</v>
      </c>
      <c r="K1515" s="74">
        <v>172</v>
      </c>
      <c r="L1515" s="74">
        <v>167</v>
      </c>
      <c r="M1515" s="74">
        <v>164</v>
      </c>
      <c r="N1515" s="74">
        <v>162</v>
      </c>
      <c r="O1515" s="74">
        <v>118</v>
      </c>
      <c r="P1515" s="74">
        <v>153</v>
      </c>
      <c r="Q1515" s="74">
        <v>156</v>
      </c>
      <c r="R1515" s="74">
        <v>158</v>
      </c>
      <c r="S1515" s="74">
        <v>166</v>
      </c>
      <c r="T1515" s="74">
        <v>161</v>
      </c>
      <c r="U1515" s="74">
        <v>148</v>
      </c>
      <c r="V1515" s="74">
        <v>156</v>
      </c>
      <c r="W1515" s="74">
        <v>163</v>
      </c>
      <c r="X1515" s="74">
        <v>166</v>
      </c>
      <c r="Y1515" s="74">
        <v>180</v>
      </c>
      <c r="Z1515" s="74">
        <v>1113</v>
      </c>
      <c r="AA1515" s="74">
        <v>1337</v>
      </c>
      <c r="AB1515" s="74">
        <v>1245</v>
      </c>
      <c r="AC1515" s="74">
        <v>1259</v>
      </c>
      <c r="AD1515" s="74">
        <v>965</v>
      </c>
      <c r="AE1515" s="74">
        <v>870</v>
      </c>
      <c r="AF1515" s="74">
        <v>816</v>
      </c>
      <c r="AG1515" s="74">
        <v>672</v>
      </c>
      <c r="AH1515" s="74">
        <v>406</v>
      </c>
      <c r="AI1515" s="74">
        <v>300</v>
      </c>
      <c r="AJ1515" s="74">
        <v>161</v>
      </c>
      <c r="AK1515" s="74">
        <v>77</v>
      </c>
      <c r="AL1515" s="74">
        <v>84</v>
      </c>
      <c r="AM1515" s="87">
        <v>16</v>
      </c>
      <c r="AN1515" s="74">
        <v>129</v>
      </c>
      <c r="AO1515" s="88">
        <v>139</v>
      </c>
      <c r="AP1515" s="74">
        <v>207</v>
      </c>
      <c r="AQ1515" s="89">
        <v>5572</v>
      </c>
      <c r="AR1515" s="74">
        <v>379</v>
      </c>
      <c r="AS1515" s="74">
        <v>394</v>
      </c>
      <c r="AT1515" s="74">
        <v>3087</v>
      </c>
      <c r="AU1515" s="89">
        <v>286</v>
      </c>
      <c r="AV1515" s="95"/>
      <c r="AW1515" s="95"/>
      <c r="AY1515" s="5"/>
    </row>
    <row r="1516" spans="1:51" x14ac:dyDescent="0.2">
      <c r="A1516" s="73" t="s">
        <v>2959</v>
      </c>
      <c r="B1516" s="2" t="s">
        <v>2955</v>
      </c>
      <c r="C1516" s="2" t="s">
        <v>2956</v>
      </c>
      <c r="D1516" s="2" t="s">
        <v>2960</v>
      </c>
      <c r="E1516" s="5">
        <f t="shared" si="24"/>
        <v>7436</v>
      </c>
      <c r="F1516" s="74">
        <v>168</v>
      </c>
      <c r="G1516" s="74">
        <v>156</v>
      </c>
      <c r="H1516" s="74">
        <v>153</v>
      </c>
      <c r="I1516" s="74">
        <v>150</v>
      </c>
      <c r="J1516" s="74">
        <v>100</v>
      </c>
      <c r="K1516" s="74">
        <v>128</v>
      </c>
      <c r="L1516" s="74">
        <v>131</v>
      </c>
      <c r="M1516" s="74">
        <v>136</v>
      </c>
      <c r="N1516" s="74">
        <v>143</v>
      </c>
      <c r="O1516" s="74">
        <v>106</v>
      </c>
      <c r="P1516" s="74">
        <v>142</v>
      </c>
      <c r="Q1516" s="74">
        <v>150</v>
      </c>
      <c r="R1516" s="74">
        <v>152</v>
      </c>
      <c r="S1516" s="74">
        <v>146</v>
      </c>
      <c r="T1516" s="74">
        <v>131</v>
      </c>
      <c r="U1516" s="74">
        <v>109</v>
      </c>
      <c r="V1516" s="74">
        <v>101</v>
      </c>
      <c r="W1516" s="74">
        <v>96</v>
      </c>
      <c r="X1516" s="74">
        <v>88</v>
      </c>
      <c r="Y1516" s="74">
        <v>86</v>
      </c>
      <c r="Z1516" s="74">
        <v>448</v>
      </c>
      <c r="AA1516" s="74">
        <v>563</v>
      </c>
      <c r="AB1516" s="74">
        <v>596</v>
      </c>
      <c r="AC1516" s="74">
        <v>568</v>
      </c>
      <c r="AD1516" s="74">
        <v>453</v>
      </c>
      <c r="AE1516" s="74">
        <v>478</v>
      </c>
      <c r="AF1516" s="74">
        <v>387</v>
      </c>
      <c r="AG1516" s="74">
        <v>440</v>
      </c>
      <c r="AH1516" s="74">
        <v>353</v>
      </c>
      <c r="AI1516" s="74">
        <v>246</v>
      </c>
      <c r="AJ1516" s="74">
        <v>175</v>
      </c>
      <c r="AK1516" s="74">
        <v>61</v>
      </c>
      <c r="AL1516" s="74">
        <v>96</v>
      </c>
      <c r="AM1516" s="87">
        <v>10</v>
      </c>
      <c r="AN1516" s="74">
        <v>89</v>
      </c>
      <c r="AO1516" s="88">
        <v>79</v>
      </c>
      <c r="AP1516" s="74">
        <v>135</v>
      </c>
      <c r="AQ1516" s="89">
        <v>3165</v>
      </c>
      <c r="AR1516" s="74">
        <v>334</v>
      </c>
      <c r="AS1516" s="74">
        <v>237</v>
      </c>
      <c r="AT1516" s="74">
        <v>1280</v>
      </c>
      <c r="AU1516" s="89">
        <v>182</v>
      </c>
      <c r="AV1516" s="95"/>
      <c r="AW1516" s="95"/>
      <c r="AY1516" s="5"/>
    </row>
    <row r="1517" spans="1:51" x14ac:dyDescent="0.2">
      <c r="A1517" s="73" t="s">
        <v>2961</v>
      </c>
      <c r="B1517" s="2" t="s">
        <v>2955</v>
      </c>
      <c r="C1517" s="2" t="s">
        <v>2956</v>
      </c>
      <c r="D1517" s="2" t="s">
        <v>2962</v>
      </c>
      <c r="E1517" s="5">
        <f t="shared" si="24"/>
        <v>6427</v>
      </c>
      <c r="F1517" s="74">
        <v>154</v>
      </c>
      <c r="G1517" s="74">
        <v>154</v>
      </c>
      <c r="H1517" s="74">
        <v>149</v>
      </c>
      <c r="I1517" s="74">
        <v>150</v>
      </c>
      <c r="J1517" s="74">
        <v>106</v>
      </c>
      <c r="K1517" s="74">
        <v>124</v>
      </c>
      <c r="L1517" s="74">
        <v>127</v>
      </c>
      <c r="M1517" s="74">
        <v>127</v>
      </c>
      <c r="N1517" s="74">
        <v>124</v>
      </c>
      <c r="O1517" s="74">
        <v>93</v>
      </c>
      <c r="P1517" s="74">
        <v>120</v>
      </c>
      <c r="Q1517" s="74">
        <v>116</v>
      </c>
      <c r="R1517" s="74">
        <v>117</v>
      </c>
      <c r="S1517" s="74">
        <v>113</v>
      </c>
      <c r="T1517" s="74">
        <v>109</v>
      </c>
      <c r="U1517" s="74">
        <v>86</v>
      </c>
      <c r="V1517" s="74">
        <v>84</v>
      </c>
      <c r="W1517" s="74">
        <v>82</v>
      </c>
      <c r="X1517" s="74">
        <v>82</v>
      </c>
      <c r="Y1517" s="74">
        <v>90</v>
      </c>
      <c r="Z1517" s="74">
        <v>545</v>
      </c>
      <c r="AA1517" s="74">
        <v>539</v>
      </c>
      <c r="AB1517" s="74">
        <v>563</v>
      </c>
      <c r="AC1517" s="74">
        <v>549</v>
      </c>
      <c r="AD1517" s="74">
        <v>440</v>
      </c>
      <c r="AE1517" s="74">
        <v>357</v>
      </c>
      <c r="AF1517" s="74">
        <v>345</v>
      </c>
      <c r="AG1517" s="74">
        <v>333</v>
      </c>
      <c r="AH1517" s="74">
        <v>171</v>
      </c>
      <c r="AI1517" s="74">
        <v>129</v>
      </c>
      <c r="AJ1517" s="74">
        <v>66</v>
      </c>
      <c r="AK1517" s="74">
        <v>29</v>
      </c>
      <c r="AL1517" s="74">
        <v>54</v>
      </c>
      <c r="AM1517" s="87">
        <v>9</v>
      </c>
      <c r="AN1517" s="74">
        <v>77</v>
      </c>
      <c r="AO1517" s="88">
        <v>77</v>
      </c>
      <c r="AP1517" s="74">
        <v>124</v>
      </c>
      <c r="AQ1517" s="89">
        <v>2808</v>
      </c>
      <c r="AR1517" s="74">
        <v>267</v>
      </c>
      <c r="AS1517" s="74">
        <v>213</v>
      </c>
      <c r="AT1517" s="74">
        <v>1339</v>
      </c>
      <c r="AU1517" s="89">
        <v>163</v>
      </c>
      <c r="AV1517" s="95"/>
      <c r="AW1517" s="95"/>
      <c r="AY1517" s="5"/>
    </row>
    <row r="1518" spans="1:51" x14ac:dyDescent="0.2">
      <c r="A1518" s="73" t="s">
        <v>2963</v>
      </c>
      <c r="B1518" s="2" t="s">
        <v>2955</v>
      </c>
      <c r="C1518" s="2" t="s">
        <v>2964</v>
      </c>
      <c r="D1518" s="2" t="s">
        <v>2964</v>
      </c>
      <c r="E1518" s="5">
        <f t="shared" si="24"/>
        <v>3958</v>
      </c>
      <c r="F1518" s="74">
        <v>63</v>
      </c>
      <c r="G1518" s="74">
        <v>67</v>
      </c>
      <c r="H1518" s="74">
        <v>74</v>
      </c>
      <c r="I1518" s="74">
        <v>83</v>
      </c>
      <c r="J1518" s="74">
        <v>68</v>
      </c>
      <c r="K1518" s="74">
        <v>74</v>
      </c>
      <c r="L1518" s="74">
        <v>79</v>
      </c>
      <c r="M1518" s="74">
        <v>82</v>
      </c>
      <c r="N1518" s="74">
        <v>83</v>
      </c>
      <c r="O1518" s="74">
        <v>58</v>
      </c>
      <c r="P1518" s="74">
        <v>77</v>
      </c>
      <c r="Q1518" s="74">
        <v>77</v>
      </c>
      <c r="R1518" s="74">
        <v>78</v>
      </c>
      <c r="S1518" s="74">
        <v>75</v>
      </c>
      <c r="T1518" s="74">
        <v>64</v>
      </c>
      <c r="U1518" s="74">
        <v>55</v>
      </c>
      <c r="V1518" s="74">
        <v>53</v>
      </c>
      <c r="W1518" s="74">
        <v>49</v>
      </c>
      <c r="X1518" s="74">
        <v>48</v>
      </c>
      <c r="Y1518" s="74">
        <v>48</v>
      </c>
      <c r="Z1518" s="74">
        <v>245</v>
      </c>
      <c r="AA1518" s="74">
        <v>285</v>
      </c>
      <c r="AB1518" s="74">
        <v>311</v>
      </c>
      <c r="AC1518" s="74">
        <v>315</v>
      </c>
      <c r="AD1518" s="74">
        <v>270</v>
      </c>
      <c r="AE1518" s="74">
        <v>224</v>
      </c>
      <c r="AF1518" s="74">
        <v>194</v>
      </c>
      <c r="AG1518" s="74">
        <v>253</v>
      </c>
      <c r="AH1518" s="74">
        <v>222</v>
      </c>
      <c r="AI1518" s="74">
        <v>145</v>
      </c>
      <c r="AJ1518" s="74">
        <v>56</v>
      </c>
      <c r="AK1518" s="74">
        <v>38</v>
      </c>
      <c r="AL1518" s="74">
        <v>45</v>
      </c>
      <c r="AM1518" s="87">
        <v>4</v>
      </c>
      <c r="AN1518" s="74">
        <v>35</v>
      </c>
      <c r="AO1518" s="88">
        <v>28</v>
      </c>
      <c r="AP1518" s="74">
        <v>53</v>
      </c>
      <c r="AQ1518" s="89">
        <v>1719</v>
      </c>
      <c r="AR1518" s="74">
        <v>185</v>
      </c>
      <c r="AS1518" s="74">
        <v>124</v>
      </c>
      <c r="AT1518" s="74">
        <v>739</v>
      </c>
      <c r="AU1518" s="89">
        <v>71</v>
      </c>
      <c r="AV1518" s="95"/>
      <c r="AW1518" s="95"/>
      <c r="AY1518" s="5"/>
    </row>
    <row r="1519" spans="1:51" x14ac:dyDescent="0.2">
      <c r="A1519" s="73" t="s">
        <v>2965</v>
      </c>
      <c r="B1519" s="2" t="s">
        <v>2955</v>
      </c>
      <c r="C1519" s="2" t="s">
        <v>2964</v>
      </c>
      <c r="D1519" s="2" t="s">
        <v>2966</v>
      </c>
      <c r="E1519" s="5">
        <f t="shared" si="24"/>
        <v>1943</v>
      </c>
      <c r="F1519" s="74">
        <v>47</v>
      </c>
      <c r="G1519" s="74">
        <v>49</v>
      </c>
      <c r="H1519" s="74">
        <v>53</v>
      </c>
      <c r="I1519" s="74">
        <v>56</v>
      </c>
      <c r="J1519" s="74">
        <v>37</v>
      </c>
      <c r="K1519" s="74">
        <v>45</v>
      </c>
      <c r="L1519" s="74">
        <v>47</v>
      </c>
      <c r="M1519" s="74">
        <v>47</v>
      </c>
      <c r="N1519" s="74">
        <v>46</v>
      </c>
      <c r="O1519" s="74">
        <v>31</v>
      </c>
      <c r="P1519" s="74">
        <v>39</v>
      </c>
      <c r="Q1519" s="74">
        <v>37</v>
      </c>
      <c r="R1519" s="74">
        <v>35</v>
      </c>
      <c r="S1519" s="74">
        <v>33</v>
      </c>
      <c r="T1519" s="74">
        <v>38</v>
      </c>
      <c r="U1519" s="74">
        <v>25</v>
      </c>
      <c r="V1519" s="74">
        <v>23</v>
      </c>
      <c r="W1519" s="74">
        <v>21</v>
      </c>
      <c r="X1519" s="74">
        <v>22</v>
      </c>
      <c r="Y1519" s="74">
        <v>24</v>
      </c>
      <c r="Z1519" s="74">
        <v>126</v>
      </c>
      <c r="AA1519" s="74">
        <v>171</v>
      </c>
      <c r="AB1519" s="74">
        <v>155</v>
      </c>
      <c r="AC1519" s="74">
        <v>145</v>
      </c>
      <c r="AD1519" s="74">
        <v>90</v>
      </c>
      <c r="AE1519" s="74">
        <v>109</v>
      </c>
      <c r="AF1519" s="74">
        <v>97</v>
      </c>
      <c r="AG1519" s="74">
        <v>103</v>
      </c>
      <c r="AH1519" s="74">
        <v>90</v>
      </c>
      <c r="AI1519" s="74">
        <v>65</v>
      </c>
      <c r="AJ1519" s="74">
        <v>5</v>
      </c>
      <c r="AK1519" s="74">
        <v>19</v>
      </c>
      <c r="AL1519" s="74">
        <v>13</v>
      </c>
      <c r="AM1519" s="87">
        <v>2</v>
      </c>
      <c r="AN1519" s="74">
        <v>30</v>
      </c>
      <c r="AO1519" s="88">
        <v>17</v>
      </c>
      <c r="AP1519" s="74">
        <v>42</v>
      </c>
      <c r="AQ1519" s="89">
        <v>850</v>
      </c>
      <c r="AR1519" s="74">
        <v>93</v>
      </c>
      <c r="AS1519" s="74">
        <v>58</v>
      </c>
      <c r="AT1519" s="74">
        <v>342</v>
      </c>
      <c r="AU1519" s="89">
        <v>53</v>
      </c>
      <c r="AV1519" s="95"/>
      <c r="AW1519" s="95"/>
      <c r="AY1519" s="5"/>
    </row>
    <row r="1520" spans="1:51" x14ac:dyDescent="0.2">
      <c r="A1520" s="73" t="s">
        <v>2967</v>
      </c>
      <c r="B1520" s="2" t="s">
        <v>2955</v>
      </c>
      <c r="C1520" s="2" t="s">
        <v>2964</v>
      </c>
      <c r="D1520" s="2" t="s">
        <v>2955</v>
      </c>
      <c r="E1520" s="5">
        <f t="shared" si="24"/>
        <v>16152</v>
      </c>
      <c r="F1520" s="74">
        <v>383</v>
      </c>
      <c r="G1520" s="74">
        <v>381</v>
      </c>
      <c r="H1520" s="74">
        <v>370</v>
      </c>
      <c r="I1520" s="74">
        <v>356</v>
      </c>
      <c r="J1520" s="74">
        <v>208</v>
      </c>
      <c r="K1520" s="74">
        <v>255</v>
      </c>
      <c r="L1520" s="74">
        <v>233</v>
      </c>
      <c r="M1520" s="74">
        <v>211</v>
      </c>
      <c r="N1520" s="74">
        <v>194</v>
      </c>
      <c r="O1520" s="74">
        <v>118</v>
      </c>
      <c r="P1520" s="74">
        <v>147</v>
      </c>
      <c r="Q1520" s="74">
        <v>132</v>
      </c>
      <c r="R1520" s="74">
        <v>133</v>
      </c>
      <c r="S1520" s="74">
        <v>152</v>
      </c>
      <c r="T1520" s="74">
        <v>177</v>
      </c>
      <c r="U1520" s="74">
        <v>180</v>
      </c>
      <c r="V1520" s="74">
        <v>208</v>
      </c>
      <c r="W1520" s="74">
        <v>238</v>
      </c>
      <c r="X1520" s="74">
        <v>268</v>
      </c>
      <c r="Y1520" s="74">
        <v>318</v>
      </c>
      <c r="Z1520" s="74">
        <v>2324</v>
      </c>
      <c r="AA1520" s="74">
        <v>2064</v>
      </c>
      <c r="AB1520" s="74">
        <v>1795</v>
      </c>
      <c r="AC1520" s="74">
        <v>1534</v>
      </c>
      <c r="AD1520" s="74">
        <v>1241</v>
      </c>
      <c r="AE1520" s="74">
        <v>784</v>
      </c>
      <c r="AF1520" s="74">
        <v>561</v>
      </c>
      <c r="AG1520" s="74">
        <v>554</v>
      </c>
      <c r="AH1520" s="74">
        <v>266</v>
      </c>
      <c r="AI1520" s="74">
        <v>154</v>
      </c>
      <c r="AJ1520" s="74">
        <v>92</v>
      </c>
      <c r="AK1520" s="74">
        <v>43</v>
      </c>
      <c r="AL1520" s="74">
        <v>78</v>
      </c>
      <c r="AM1520" s="87">
        <v>23</v>
      </c>
      <c r="AN1520" s="74">
        <v>184</v>
      </c>
      <c r="AO1520" s="88">
        <v>199</v>
      </c>
      <c r="AP1520" s="74">
        <v>292</v>
      </c>
      <c r="AQ1520" s="89">
        <v>7268</v>
      </c>
      <c r="AR1520" s="74">
        <v>364</v>
      </c>
      <c r="AS1520" s="74">
        <v>626</v>
      </c>
      <c r="AT1520" s="74">
        <v>4327</v>
      </c>
      <c r="AU1520" s="89">
        <v>401</v>
      </c>
      <c r="AV1520" s="95"/>
      <c r="AW1520" s="95"/>
      <c r="AY1520" s="5"/>
    </row>
    <row r="1521" spans="1:51" x14ac:dyDescent="0.2">
      <c r="A1521" s="73" t="s">
        <v>2968</v>
      </c>
      <c r="B1521" s="2" t="s">
        <v>2955</v>
      </c>
      <c r="C1521" s="2" t="s">
        <v>2964</v>
      </c>
      <c r="D1521" s="2" t="s">
        <v>2969</v>
      </c>
      <c r="E1521" s="5">
        <f t="shared" si="24"/>
        <v>8317</v>
      </c>
      <c r="F1521" s="74">
        <v>123</v>
      </c>
      <c r="G1521" s="74">
        <v>143</v>
      </c>
      <c r="H1521" s="74">
        <v>162</v>
      </c>
      <c r="I1521" s="74">
        <v>176</v>
      </c>
      <c r="J1521" s="74">
        <v>143</v>
      </c>
      <c r="K1521" s="74">
        <v>164</v>
      </c>
      <c r="L1521" s="74">
        <v>167</v>
      </c>
      <c r="M1521" s="74">
        <v>168</v>
      </c>
      <c r="N1521" s="74">
        <v>167</v>
      </c>
      <c r="O1521" s="74">
        <v>116</v>
      </c>
      <c r="P1521" s="74">
        <v>153</v>
      </c>
      <c r="Q1521" s="74">
        <v>148</v>
      </c>
      <c r="R1521" s="74">
        <v>145</v>
      </c>
      <c r="S1521" s="74">
        <v>139</v>
      </c>
      <c r="T1521" s="74">
        <v>123</v>
      </c>
      <c r="U1521" s="74">
        <v>104</v>
      </c>
      <c r="V1521" s="74">
        <v>96</v>
      </c>
      <c r="W1521" s="74">
        <v>94</v>
      </c>
      <c r="X1521" s="74">
        <v>98</v>
      </c>
      <c r="Y1521" s="74">
        <v>109</v>
      </c>
      <c r="Z1521" s="74">
        <v>759</v>
      </c>
      <c r="AA1521" s="74">
        <v>808</v>
      </c>
      <c r="AB1521" s="74">
        <v>906</v>
      </c>
      <c r="AC1521" s="74">
        <v>839</v>
      </c>
      <c r="AD1521" s="74">
        <v>623</v>
      </c>
      <c r="AE1521" s="74">
        <v>486</v>
      </c>
      <c r="AF1521" s="74">
        <v>459</v>
      </c>
      <c r="AG1521" s="74">
        <v>297</v>
      </c>
      <c r="AH1521" s="74">
        <v>164</v>
      </c>
      <c r="AI1521" s="74">
        <v>127</v>
      </c>
      <c r="AJ1521" s="74">
        <v>52</v>
      </c>
      <c r="AK1521" s="74">
        <v>22</v>
      </c>
      <c r="AL1521" s="74">
        <v>37</v>
      </c>
      <c r="AM1521" s="87">
        <v>7</v>
      </c>
      <c r="AN1521" s="74">
        <v>67</v>
      </c>
      <c r="AO1521" s="88">
        <v>56</v>
      </c>
      <c r="AP1521" s="74">
        <v>99</v>
      </c>
      <c r="AQ1521" s="89">
        <v>3644</v>
      </c>
      <c r="AR1521" s="74">
        <v>346</v>
      </c>
      <c r="AS1521" s="74">
        <v>255</v>
      </c>
      <c r="AT1521" s="74">
        <v>1872</v>
      </c>
      <c r="AU1521" s="89">
        <v>129</v>
      </c>
      <c r="AV1521" s="95"/>
      <c r="AW1521" s="95"/>
      <c r="AY1521" s="5"/>
    </row>
    <row r="1522" spans="1:51" x14ac:dyDescent="0.2">
      <c r="A1522" s="73" t="s">
        <v>2970</v>
      </c>
      <c r="B1522" s="2" t="s">
        <v>2955</v>
      </c>
      <c r="C1522" s="2" t="s">
        <v>2971</v>
      </c>
      <c r="D1522" s="2" t="s">
        <v>2972</v>
      </c>
      <c r="E1522" s="5">
        <f t="shared" si="24"/>
        <v>1977</v>
      </c>
      <c r="F1522" s="74">
        <v>32</v>
      </c>
      <c r="G1522" s="74">
        <v>35</v>
      </c>
      <c r="H1522" s="74">
        <v>36</v>
      </c>
      <c r="I1522" s="74">
        <v>39</v>
      </c>
      <c r="J1522" s="74">
        <v>26</v>
      </c>
      <c r="K1522" s="74">
        <v>34</v>
      </c>
      <c r="L1522" s="74">
        <v>35</v>
      </c>
      <c r="M1522" s="74">
        <v>33</v>
      </c>
      <c r="N1522" s="74">
        <v>37</v>
      </c>
      <c r="O1522" s="74">
        <v>26</v>
      </c>
      <c r="P1522" s="74">
        <v>33</v>
      </c>
      <c r="Q1522" s="74">
        <v>35</v>
      </c>
      <c r="R1522" s="74">
        <v>34</v>
      </c>
      <c r="S1522" s="74">
        <v>30</v>
      </c>
      <c r="T1522" s="74">
        <v>26</v>
      </c>
      <c r="U1522" s="74">
        <v>21</v>
      </c>
      <c r="V1522" s="74">
        <v>21</v>
      </c>
      <c r="W1522" s="74">
        <v>19</v>
      </c>
      <c r="X1522" s="74">
        <v>16</v>
      </c>
      <c r="Y1522" s="74">
        <v>21</v>
      </c>
      <c r="Z1522" s="74">
        <v>133</v>
      </c>
      <c r="AA1522" s="74">
        <v>196</v>
      </c>
      <c r="AB1522" s="74">
        <v>199</v>
      </c>
      <c r="AC1522" s="74">
        <v>172</v>
      </c>
      <c r="AD1522" s="74">
        <v>150</v>
      </c>
      <c r="AE1522" s="74">
        <v>113</v>
      </c>
      <c r="AF1522" s="74">
        <v>112</v>
      </c>
      <c r="AG1522" s="74">
        <v>103</v>
      </c>
      <c r="AH1522" s="74">
        <v>78</v>
      </c>
      <c r="AI1522" s="74">
        <v>78</v>
      </c>
      <c r="AJ1522" s="74">
        <v>28</v>
      </c>
      <c r="AK1522" s="74">
        <v>11</v>
      </c>
      <c r="AL1522" s="74">
        <v>15</v>
      </c>
      <c r="AM1522" s="87">
        <v>2</v>
      </c>
      <c r="AN1522" s="74">
        <v>20</v>
      </c>
      <c r="AO1522" s="88">
        <v>12</v>
      </c>
      <c r="AP1522" s="74">
        <v>30</v>
      </c>
      <c r="AQ1522" s="89">
        <v>883</v>
      </c>
      <c r="AR1522" s="74">
        <v>75</v>
      </c>
      <c r="AS1522" s="74">
        <v>51</v>
      </c>
      <c r="AT1522" s="74">
        <v>441</v>
      </c>
      <c r="AU1522" s="89">
        <v>38</v>
      </c>
      <c r="AV1522" s="95"/>
      <c r="AW1522" s="95"/>
      <c r="AY1522" s="5"/>
    </row>
    <row r="1523" spans="1:51" x14ac:dyDescent="0.2">
      <c r="A1523" s="73" t="s">
        <v>2973</v>
      </c>
      <c r="B1523" s="2" t="s">
        <v>2955</v>
      </c>
      <c r="C1523" s="2" t="s">
        <v>2971</v>
      </c>
      <c r="D1523" s="2" t="s">
        <v>2974</v>
      </c>
      <c r="E1523" s="5">
        <f t="shared" si="24"/>
        <v>11381</v>
      </c>
      <c r="F1523" s="74">
        <v>166</v>
      </c>
      <c r="G1523" s="74">
        <v>169</v>
      </c>
      <c r="H1523" s="74">
        <v>170</v>
      </c>
      <c r="I1523" s="74">
        <v>175</v>
      </c>
      <c r="J1523" s="74">
        <v>121</v>
      </c>
      <c r="K1523" s="74">
        <v>151</v>
      </c>
      <c r="L1523" s="74">
        <v>151</v>
      </c>
      <c r="M1523" s="74">
        <v>156</v>
      </c>
      <c r="N1523" s="74">
        <v>157</v>
      </c>
      <c r="O1523" s="74">
        <v>119</v>
      </c>
      <c r="P1523" s="74">
        <v>152</v>
      </c>
      <c r="Q1523" s="74">
        <v>153</v>
      </c>
      <c r="R1523" s="74">
        <v>154</v>
      </c>
      <c r="S1523" s="74">
        <v>151</v>
      </c>
      <c r="T1523" s="74">
        <v>140</v>
      </c>
      <c r="U1523" s="74">
        <v>119</v>
      </c>
      <c r="V1523" s="74">
        <v>118</v>
      </c>
      <c r="W1523" s="74">
        <v>119</v>
      </c>
      <c r="X1523" s="74">
        <v>118</v>
      </c>
      <c r="Y1523" s="74">
        <v>127</v>
      </c>
      <c r="Z1523" s="74">
        <v>795</v>
      </c>
      <c r="AA1523" s="74">
        <v>1064</v>
      </c>
      <c r="AB1523" s="74">
        <v>1115</v>
      </c>
      <c r="AC1523" s="74">
        <v>1086</v>
      </c>
      <c r="AD1523" s="74">
        <v>891</v>
      </c>
      <c r="AE1523" s="74">
        <v>777</v>
      </c>
      <c r="AF1523" s="74">
        <v>788</v>
      </c>
      <c r="AG1523" s="74">
        <v>700</v>
      </c>
      <c r="AH1523" s="74">
        <v>434</v>
      </c>
      <c r="AI1523" s="74">
        <v>370</v>
      </c>
      <c r="AJ1523" s="74">
        <v>171</v>
      </c>
      <c r="AK1523" s="74">
        <v>126</v>
      </c>
      <c r="AL1523" s="74">
        <v>178</v>
      </c>
      <c r="AM1523" s="87">
        <v>10</v>
      </c>
      <c r="AN1523" s="74">
        <v>89</v>
      </c>
      <c r="AO1523" s="88">
        <v>77</v>
      </c>
      <c r="AP1523" s="74">
        <v>130</v>
      </c>
      <c r="AQ1523" s="89">
        <v>4795</v>
      </c>
      <c r="AR1523" s="74">
        <v>367</v>
      </c>
      <c r="AS1523" s="74">
        <v>305</v>
      </c>
      <c r="AT1523" s="74">
        <v>2458</v>
      </c>
      <c r="AU1523" s="89">
        <v>174</v>
      </c>
      <c r="AV1523" s="95"/>
      <c r="AW1523" s="95"/>
      <c r="AY1523" s="5"/>
    </row>
    <row r="1524" spans="1:51" x14ac:dyDescent="0.2">
      <c r="A1524" s="73" t="s">
        <v>2975</v>
      </c>
      <c r="B1524" s="2" t="s">
        <v>2955</v>
      </c>
      <c r="C1524" s="2" t="s">
        <v>2971</v>
      </c>
      <c r="D1524" s="2" t="s">
        <v>2971</v>
      </c>
      <c r="E1524" s="5">
        <f t="shared" si="24"/>
        <v>4390</v>
      </c>
      <c r="F1524" s="74">
        <v>73</v>
      </c>
      <c r="G1524" s="74">
        <v>68</v>
      </c>
      <c r="H1524" s="74">
        <v>66</v>
      </c>
      <c r="I1524" s="74">
        <v>60</v>
      </c>
      <c r="J1524" s="74">
        <v>37</v>
      </c>
      <c r="K1524" s="74">
        <v>50</v>
      </c>
      <c r="L1524" s="74">
        <v>54</v>
      </c>
      <c r="M1524" s="74">
        <v>53</v>
      </c>
      <c r="N1524" s="74">
        <v>57</v>
      </c>
      <c r="O1524" s="74">
        <v>43</v>
      </c>
      <c r="P1524" s="74">
        <v>58</v>
      </c>
      <c r="Q1524" s="74">
        <v>61</v>
      </c>
      <c r="R1524" s="74">
        <v>62</v>
      </c>
      <c r="S1524" s="74">
        <v>61</v>
      </c>
      <c r="T1524" s="74">
        <v>57</v>
      </c>
      <c r="U1524" s="74">
        <v>48</v>
      </c>
      <c r="V1524" s="74">
        <v>47</v>
      </c>
      <c r="W1524" s="74">
        <v>44</v>
      </c>
      <c r="X1524" s="74">
        <v>47</v>
      </c>
      <c r="Y1524" s="74">
        <v>49</v>
      </c>
      <c r="Z1524" s="74">
        <v>311</v>
      </c>
      <c r="AA1524" s="74">
        <v>419</v>
      </c>
      <c r="AB1524" s="74">
        <v>437</v>
      </c>
      <c r="AC1524" s="74">
        <v>423</v>
      </c>
      <c r="AD1524" s="74">
        <v>352</v>
      </c>
      <c r="AE1524" s="74">
        <v>308</v>
      </c>
      <c r="AF1524" s="74">
        <v>306</v>
      </c>
      <c r="AG1524" s="74">
        <v>257</v>
      </c>
      <c r="AH1524" s="74">
        <v>166</v>
      </c>
      <c r="AI1524" s="74">
        <v>175</v>
      </c>
      <c r="AJ1524" s="74">
        <v>62</v>
      </c>
      <c r="AK1524" s="74">
        <v>36</v>
      </c>
      <c r="AL1524" s="74">
        <v>43</v>
      </c>
      <c r="AM1524" s="87">
        <v>4</v>
      </c>
      <c r="AN1524" s="74">
        <v>35</v>
      </c>
      <c r="AO1524" s="88">
        <v>38</v>
      </c>
      <c r="AP1524" s="74">
        <v>59</v>
      </c>
      <c r="AQ1524" s="89">
        <v>1836</v>
      </c>
      <c r="AR1524" s="74">
        <v>150</v>
      </c>
      <c r="AS1524" s="74">
        <v>123</v>
      </c>
      <c r="AT1524" s="74">
        <v>926</v>
      </c>
      <c r="AU1524" s="89">
        <v>82</v>
      </c>
      <c r="AV1524" s="95"/>
      <c r="AW1524" s="95"/>
      <c r="AY1524" s="5"/>
    </row>
    <row r="1525" spans="1:51" x14ac:dyDescent="0.2">
      <c r="A1525" s="73" t="s">
        <v>2976</v>
      </c>
      <c r="B1525" s="2" t="s">
        <v>2977</v>
      </c>
      <c r="C1525" s="2" t="s">
        <v>2978</v>
      </c>
      <c r="D1525" s="2" t="s">
        <v>2977</v>
      </c>
      <c r="E1525" s="5">
        <f t="shared" si="24"/>
        <v>60914</v>
      </c>
      <c r="F1525" s="74">
        <v>882</v>
      </c>
      <c r="G1525" s="74">
        <v>875</v>
      </c>
      <c r="H1525" s="74">
        <v>879</v>
      </c>
      <c r="I1525" s="74">
        <v>888</v>
      </c>
      <c r="J1525" s="74">
        <v>849</v>
      </c>
      <c r="K1525" s="74">
        <v>866</v>
      </c>
      <c r="L1525" s="74">
        <v>873</v>
      </c>
      <c r="M1525" s="74">
        <v>870</v>
      </c>
      <c r="N1525" s="74">
        <v>878</v>
      </c>
      <c r="O1525" s="74">
        <v>731</v>
      </c>
      <c r="P1525" s="74">
        <v>938</v>
      </c>
      <c r="Q1525" s="74">
        <v>941</v>
      </c>
      <c r="R1525" s="74">
        <v>946</v>
      </c>
      <c r="S1525" s="74">
        <v>950</v>
      </c>
      <c r="T1525" s="74">
        <v>645</v>
      </c>
      <c r="U1525" s="74">
        <v>873</v>
      </c>
      <c r="V1525" s="74">
        <v>882</v>
      </c>
      <c r="W1525" s="74">
        <v>886</v>
      </c>
      <c r="X1525" s="74">
        <v>888</v>
      </c>
      <c r="Y1525" s="74">
        <v>737</v>
      </c>
      <c r="Z1525" s="74">
        <v>4453</v>
      </c>
      <c r="AA1525" s="74">
        <v>4078</v>
      </c>
      <c r="AB1525" s="74">
        <v>4398</v>
      </c>
      <c r="AC1525" s="74">
        <v>4954</v>
      </c>
      <c r="AD1525" s="74">
        <v>5359</v>
      </c>
      <c r="AE1525" s="74">
        <v>4552</v>
      </c>
      <c r="AF1525" s="74">
        <v>4139</v>
      </c>
      <c r="AG1525" s="74">
        <v>3310</v>
      </c>
      <c r="AH1525" s="74">
        <v>2629</v>
      </c>
      <c r="AI1525" s="74">
        <v>2026</v>
      </c>
      <c r="AJ1525" s="74">
        <v>1464</v>
      </c>
      <c r="AK1525" s="74">
        <v>1016</v>
      </c>
      <c r="AL1525" s="74">
        <v>1259</v>
      </c>
      <c r="AM1525" s="87">
        <v>70</v>
      </c>
      <c r="AN1525" s="74">
        <v>456</v>
      </c>
      <c r="AO1525" s="88">
        <v>426</v>
      </c>
      <c r="AP1525" s="74">
        <v>873</v>
      </c>
      <c r="AQ1525" s="89">
        <v>28625</v>
      </c>
      <c r="AR1525" s="74">
        <v>2174</v>
      </c>
      <c r="AS1525" s="74">
        <v>2074</v>
      </c>
      <c r="AT1525" s="74">
        <v>12733</v>
      </c>
      <c r="AU1525" s="89">
        <v>1151</v>
      </c>
      <c r="AV1525" s="95"/>
      <c r="AW1525" s="95"/>
      <c r="AY1525" s="5"/>
    </row>
    <row r="1526" spans="1:51" x14ac:dyDescent="0.2">
      <c r="A1526" s="73" t="s">
        <v>2979</v>
      </c>
      <c r="B1526" s="2" t="s">
        <v>2977</v>
      </c>
      <c r="C1526" s="2" t="s">
        <v>2978</v>
      </c>
      <c r="D1526" s="2" t="s">
        <v>2980</v>
      </c>
      <c r="E1526" s="5">
        <f t="shared" si="24"/>
        <v>6067</v>
      </c>
      <c r="F1526" s="74">
        <v>54</v>
      </c>
      <c r="G1526" s="74">
        <v>59</v>
      </c>
      <c r="H1526" s="74">
        <v>63</v>
      </c>
      <c r="I1526" s="74">
        <v>64</v>
      </c>
      <c r="J1526" s="74">
        <v>54</v>
      </c>
      <c r="K1526" s="74">
        <v>66</v>
      </c>
      <c r="L1526" s="74">
        <v>67</v>
      </c>
      <c r="M1526" s="74">
        <v>70</v>
      </c>
      <c r="N1526" s="74">
        <v>70</v>
      </c>
      <c r="O1526" s="74">
        <v>52</v>
      </c>
      <c r="P1526" s="74">
        <v>72</v>
      </c>
      <c r="Q1526" s="74">
        <v>69</v>
      </c>
      <c r="R1526" s="74">
        <v>71</v>
      </c>
      <c r="S1526" s="74">
        <v>71</v>
      </c>
      <c r="T1526" s="74">
        <v>53</v>
      </c>
      <c r="U1526" s="74">
        <v>65</v>
      </c>
      <c r="V1526" s="74">
        <v>65</v>
      </c>
      <c r="W1526" s="74">
        <v>67</v>
      </c>
      <c r="X1526" s="74">
        <v>69</v>
      </c>
      <c r="Y1526" s="74">
        <v>60</v>
      </c>
      <c r="Z1526" s="74">
        <v>393</v>
      </c>
      <c r="AA1526" s="74">
        <v>424</v>
      </c>
      <c r="AB1526" s="74">
        <v>448</v>
      </c>
      <c r="AC1526" s="74">
        <v>470</v>
      </c>
      <c r="AD1526" s="74">
        <v>469</v>
      </c>
      <c r="AE1526" s="74">
        <v>471</v>
      </c>
      <c r="AF1526" s="74">
        <v>442</v>
      </c>
      <c r="AG1526" s="74">
        <v>370</v>
      </c>
      <c r="AH1526" s="74">
        <v>327</v>
      </c>
      <c r="AI1526" s="74">
        <v>319</v>
      </c>
      <c r="AJ1526" s="74">
        <v>249</v>
      </c>
      <c r="AK1526" s="74">
        <v>172</v>
      </c>
      <c r="AL1526" s="74">
        <v>232</v>
      </c>
      <c r="AM1526" s="87">
        <v>4</v>
      </c>
      <c r="AN1526" s="74">
        <v>27</v>
      </c>
      <c r="AO1526" s="88">
        <v>27</v>
      </c>
      <c r="AP1526" s="74">
        <v>55</v>
      </c>
      <c r="AQ1526" s="89">
        <v>2796</v>
      </c>
      <c r="AR1526" s="74">
        <v>154</v>
      </c>
      <c r="AS1526" s="74">
        <v>146</v>
      </c>
      <c r="AT1526" s="74">
        <v>1276</v>
      </c>
      <c r="AU1526" s="89">
        <v>79</v>
      </c>
      <c r="AV1526" s="95"/>
      <c r="AW1526" s="95"/>
      <c r="AY1526" s="5"/>
    </row>
    <row r="1527" spans="1:51" x14ac:dyDescent="0.2">
      <c r="A1527" s="73" t="s">
        <v>2981</v>
      </c>
      <c r="B1527" s="2" t="s">
        <v>2977</v>
      </c>
      <c r="C1527" s="2" t="s">
        <v>2978</v>
      </c>
      <c r="D1527" s="2" t="s">
        <v>2982</v>
      </c>
      <c r="E1527" s="5">
        <f t="shared" si="24"/>
        <v>2388</v>
      </c>
      <c r="F1527" s="74">
        <v>28</v>
      </c>
      <c r="G1527" s="74">
        <v>25</v>
      </c>
      <c r="H1527" s="74">
        <v>21</v>
      </c>
      <c r="I1527" s="74">
        <v>16</v>
      </c>
      <c r="J1527" s="74">
        <v>18</v>
      </c>
      <c r="K1527" s="74">
        <v>17</v>
      </c>
      <c r="L1527" s="74">
        <v>18</v>
      </c>
      <c r="M1527" s="74">
        <v>17</v>
      </c>
      <c r="N1527" s="74">
        <v>21</v>
      </c>
      <c r="O1527" s="74">
        <v>20</v>
      </c>
      <c r="P1527" s="74">
        <v>28</v>
      </c>
      <c r="Q1527" s="74">
        <v>32</v>
      </c>
      <c r="R1527" s="74">
        <v>33</v>
      </c>
      <c r="S1527" s="74">
        <v>32</v>
      </c>
      <c r="T1527" s="74">
        <v>13</v>
      </c>
      <c r="U1527" s="74">
        <v>22</v>
      </c>
      <c r="V1527" s="74">
        <v>20</v>
      </c>
      <c r="W1527" s="74">
        <v>19</v>
      </c>
      <c r="X1527" s="74">
        <v>20</v>
      </c>
      <c r="Y1527" s="74">
        <v>18</v>
      </c>
      <c r="Z1527" s="74">
        <v>151</v>
      </c>
      <c r="AA1527" s="74">
        <v>146</v>
      </c>
      <c r="AB1527" s="74">
        <v>155</v>
      </c>
      <c r="AC1527" s="74">
        <v>167</v>
      </c>
      <c r="AD1527" s="74">
        <v>219</v>
      </c>
      <c r="AE1527" s="74">
        <v>201</v>
      </c>
      <c r="AF1527" s="74">
        <v>164</v>
      </c>
      <c r="AG1527" s="74">
        <v>136</v>
      </c>
      <c r="AH1527" s="74">
        <v>153</v>
      </c>
      <c r="AI1527" s="74">
        <v>135</v>
      </c>
      <c r="AJ1527" s="74">
        <v>116</v>
      </c>
      <c r="AK1527" s="74">
        <v>84</v>
      </c>
      <c r="AL1527" s="74">
        <v>123</v>
      </c>
      <c r="AM1527" s="87">
        <v>0</v>
      </c>
      <c r="AN1527" s="74">
        <v>12</v>
      </c>
      <c r="AO1527" s="88">
        <v>16</v>
      </c>
      <c r="AP1527" s="74">
        <v>31</v>
      </c>
      <c r="AQ1527" s="89">
        <v>1104</v>
      </c>
      <c r="AR1527" s="74">
        <v>63</v>
      </c>
      <c r="AS1527" s="74">
        <v>46</v>
      </c>
      <c r="AT1527" s="74">
        <v>467</v>
      </c>
      <c r="AU1527" s="89">
        <v>47</v>
      </c>
      <c r="AV1527" s="95"/>
      <c r="AW1527" s="95"/>
      <c r="AY1527" s="5"/>
    </row>
    <row r="1528" spans="1:51" x14ac:dyDescent="0.2">
      <c r="A1528" s="73" t="s">
        <v>2983</v>
      </c>
      <c r="B1528" s="2" t="s">
        <v>2977</v>
      </c>
      <c r="C1528" s="2" t="s">
        <v>2978</v>
      </c>
      <c r="D1528" s="2" t="s">
        <v>2984</v>
      </c>
      <c r="E1528" s="5">
        <f t="shared" si="24"/>
        <v>6908</v>
      </c>
      <c r="F1528" s="74">
        <v>91</v>
      </c>
      <c r="G1528" s="74">
        <v>92</v>
      </c>
      <c r="H1528" s="74">
        <v>93</v>
      </c>
      <c r="I1528" s="74">
        <v>91</v>
      </c>
      <c r="J1528" s="74">
        <v>87</v>
      </c>
      <c r="K1528" s="74">
        <v>92</v>
      </c>
      <c r="L1528" s="74">
        <v>90</v>
      </c>
      <c r="M1528" s="74">
        <v>90</v>
      </c>
      <c r="N1528" s="74">
        <v>91</v>
      </c>
      <c r="O1528" s="74">
        <v>75</v>
      </c>
      <c r="P1528" s="74">
        <v>99</v>
      </c>
      <c r="Q1528" s="74">
        <v>100</v>
      </c>
      <c r="R1528" s="74">
        <v>99</v>
      </c>
      <c r="S1528" s="74">
        <v>105</v>
      </c>
      <c r="T1528" s="74">
        <v>77</v>
      </c>
      <c r="U1528" s="74">
        <v>105</v>
      </c>
      <c r="V1528" s="74">
        <v>106</v>
      </c>
      <c r="W1528" s="74">
        <v>110</v>
      </c>
      <c r="X1528" s="74">
        <v>115</v>
      </c>
      <c r="Y1528" s="74">
        <v>96</v>
      </c>
      <c r="Z1528" s="74">
        <v>604</v>
      </c>
      <c r="AA1528" s="74">
        <v>496</v>
      </c>
      <c r="AB1528" s="74">
        <v>483</v>
      </c>
      <c r="AC1528" s="74">
        <v>463</v>
      </c>
      <c r="AD1528" s="74">
        <v>535</v>
      </c>
      <c r="AE1528" s="74">
        <v>512</v>
      </c>
      <c r="AF1528" s="74">
        <v>514</v>
      </c>
      <c r="AG1528" s="74">
        <v>405</v>
      </c>
      <c r="AH1528" s="74">
        <v>334</v>
      </c>
      <c r="AI1528" s="74">
        <v>224</v>
      </c>
      <c r="AJ1528" s="74">
        <v>178</v>
      </c>
      <c r="AK1528" s="74">
        <v>110</v>
      </c>
      <c r="AL1528" s="74">
        <v>146</v>
      </c>
      <c r="AM1528" s="87">
        <v>7</v>
      </c>
      <c r="AN1528" s="74">
        <v>47</v>
      </c>
      <c r="AO1528" s="88">
        <v>44</v>
      </c>
      <c r="AP1528" s="74">
        <v>93</v>
      </c>
      <c r="AQ1528" s="89">
        <v>3247</v>
      </c>
      <c r="AR1528" s="74">
        <v>227</v>
      </c>
      <c r="AS1528" s="74">
        <v>255</v>
      </c>
      <c r="AT1528" s="74">
        <v>1434</v>
      </c>
      <c r="AU1528" s="89">
        <v>127</v>
      </c>
      <c r="AV1528" s="95"/>
      <c r="AW1528" s="95"/>
      <c r="AY1528" s="5"/>
    </row>
    <row r="1529" spans="1:51" x14ac:dyDescent="0.2">
      <c r="A1529" s="73" t="s">
        <v>2985</v>
      </c>
      <c r="B1529" s="2" t="s">
        <v>2977</v>
      </c>
      <c r="C1529" s="2" t="s">
        <v>2978</v>
      </c>
      <c r="D1529" s="2" t="s">
        <v>142</v>
      </c>
      <c r="E1529" s="5">
        <f t="shared" si="24"/>
        <v>4398</v>
      </c>
      <c r="F1529" s="74">
        <v>42</v>
      </c>
      <c r="G1529" s="74">
        <v>39</v>
      </c>
      <c r="H1529" s="74">
        <v>37</v>
      </c>
      <c r="I1529" s="74">
        <v>34</v>
      </c>
      <c r="J1529" s="74">
        <v>39</v>
      </c>
      <c r="K1529" s="74">
        <v>35</v>
      </c>
      <c r="L1529" s="74">
        <v>39</v>
      </c>
      <c r="M1529" s="74">
        <v>41</v>
      </c>
      <c r="N1529" s="74">
        <v>43</v>
      </c>
      <c r="O1529" s="74">
        <v>33</v>
      </c>
      <c r="P1529" s="74">
        <v>49</v>
      </c>
      <c r="Q1529" s="74">
        <v>52</v>
      </c>
      <c r="R1529" s="74">
        <v>54</v>
      </c>
      <c r="S1529" s="74">
        <v>53</v>
      </c>
      <c r="T1529" s="74">
        <v>33</v>
      </c>
      <c r="U1529" s="74">
        <v>45</v>
      </c>
      <c r="V1529" s="74">
        <v>44</v>
      </c>
      <c r="W1529" s="74">
        <v>43</v>
      </c>
      <c r="X1529" s="74">
        <v>45</v>
      </c>
      <c r="Y1529" s="74">
        <v>36</v>
      </c>
      <c r="Z1529" s="74">
        <v>267</v>
      </c>
      <c r="AA1529" s="74">
        <v>305</v>
      </c>
      <c r="AB1529" s="74">
        <v>372</v>
      </c>
      <c r="AC1529" s="74">
        <v>386</v>
      </c>
      <c r="AD1529" s="74">
        <v>355</v>
      </c>
      <c r="AE1529" s="74">
        <v>334</v>
      </c>
      <c r="AF1529" s="74">
        <v>363</v>
      </c>
      <c r="AG1529" s="74">
        <v>286</v>
      </c>
      <c r="AH1529" s="74">
        <v>261</v>
      </c>
      <c r="AI1529" s="74">
        <v>175</v>
      </c>
      <c r="AJ1529" s="74">
        <v>170</v>
      </c>
      <c r="AK1529" s="74">
        <v>114</v>
      </c>
      <c r="AL1529" s="74">
        <v>174</v>
      </c>
      <c r="AM1529" s="87">
        <v>3</v>
      </c>
      <c r="AN1529" s="74">
        <v>24</v>
      </c>
      <c r="AO1529" s="88">
        <v>18</v>
      </c>
      <c r="AP1529" s="74">
        <v>48</v>
      </c>
      <c r="AQ1529" s="89">
        <v>2053</v>
      </c>
      <c r="AR1529" s="74">
        <v>111</v>
      </c>
      <c r="AS1529" s="74">
        <v>100</v>
      </c>
      <c r="AT1529" s="74">
        <v>918</v>
      </c>
      <c r="AU1529" s="89">
        <v>63</v>
      </c>
      <c r="AV1529" s="95"/>
      <c r="AW1529" s="95"/>
      <c r="AY1529" s="5"/>
    </row>
    <row r="1530" spans="1:51" x14ac:dyDescent="0.2">
      <c r="A1530" s="73" t="s">
        <v>2986</v>
      </c>
      <c r="B1530" s="2" t="s">
        <v>2977</v>
      </c>
      <c r="C1530" s="2" t="s">
        <v>2978</v>
      </c>
      <c r="D1530" s="2" t="s">
        <v>2987</v>
      </c>
      <c r="E1530" s="5">
        <f t="shared" si="24"/>
        <v>6351</v>
      </c>
      <c r="F1530" s="74">
        <v>72</v>
      </c>
      <c r="G1530" s="74">
        <v>72</v>
      </c>
      <c r="H1530" s="74">
        <v>72</v>
      </c>
      <c r="I1530" s="74">
        <v>72</v>
      </c>
      <c r="J1530" s="74">
        <v>70</v>
      </c>
      <c r="K1530" s="74">
        <v>73</v>
      </c>
      <c r="L1530" s="74">
        <v>77</v>
      </c>
      <c r="M1530" s="74">
        <v>76</v>
      </c>
      <c r="N1530" s="74">
        <v>80</v>
      </c>
      <c r="O1530" s="74">
        <v>62</v>
      </c>
      <c r="P1530" s="74">
        <v>87</v>
      </c>
      <c r="Q1530" s="74">
        <v>89</v>
      </c>
      <c r="R1530" s="74">
        <v>89</v>
      </c>
      <c r="S1530" s="74">
        <v>82</v>
      </c>
      <c r="T1530" s="74">
        <v>52</v>
      </c>
      <c r="U1530" s="74">
        <v>67</v>
      </c>
      <c r="V1530" s="74">
        <v>62</v>
      </c>
      <c r="W1530" s="74">
        <v>60</v>
      </c>
      <c r="X1530" s="74">
        <v>62</v>
      </c>
      <c r="Y1530" s="74">
        <v>52</v>
      </c>
      <c r="Z1530" s="74">
        <v>370</v>
      </c>
      <c r="AA1530" s="74">
        <v>447</v>
      </c>
      <c r="AB1530" s="74">
        <v>456</v>
      </c>
      <c r="AC1530" s="74">
        <v>454</v>
      </c>
      <c r="AD1530" s="74">
        <v>571</v>
      </c>
      <c r="AE1530" s="74">
        <v>532</v>
      </c>
      <c r="AF1530" s="74">
        <v>557</v>
      </c>
      <c r="AG1530" s="74">
        <v>466</v>
      </c>
      <c r="AH1530" s="74">
        <v>367</v>
      </c>
      <c r="AI1530" s="74">
        <v>245</v>
      </c>
      <c r="AJ1530" s="74">
        <v>167</v>
      </c>
      <c r="AK1530" s="74">
        <v>122</v>
      </c>
      <c r="AL1530" s="74">
        <v>169</v>
      </c>
      <c r="AM1530" s="87">
        <v>6</v>
      </c>
      <c r="AN1530" s="74">
        <v>35</v>
      </c>
      <c r="AO1530" s="88">
        <v>37</v>
      </c>
      <c r="AP1530" s="74">
        <v>76</v>
      </c>
      <c r="AQ1530" s="89">
        <v>2854</v>
      </c>
      <c r="AR1530" s="74">
        <v>184</v>
      </c>
      <c r="AS1530" s="74">
        <v>145</v>
      </c>
      <c r="AT1530" s="74">
        <v>1273</v>
      </c>
      <c r="AU1530" s="89">
        <v>107</v>
      </c>
      <c r="AV1530" s="95"/>
      <c r="AW1530" s="95"/>
      <c r="AY1530" s="5"/>
    </row>
    <row r="1531" spans="1:51" x14ac:dyDescent="0.2">
      <c r="A1531" s="73" t="s">
        <v>2988</v>
      </c>
      <c r="B1531" s="2" t="s">
        <v>2977</v>
      </c>
      <c r="C1531" s="2" t="s">
        <v>2989</v>
      </c>
      <c r="D1531" s="2" t="s">
        <v>2990</v>
      </c>
      <c r="E1531" s="5">
        <f t="shared" si="24"/>
        <v>4873</v>
      </c>
      <c r="F1531" s="74">
        <v>51</v>
      </c>
      <c r="G1531" s="74">
        <v>59</v>
      </c>
      <c r="H1531" s="74">
        <v>64</v>
      </c>
      <c r="I1531" s="74">
        <v>68</v>
      </c>
      <c r="J1531" s="74">
        <v>66</v>
      </c>
      <c r="K1531" s="74">
        <v>68</v>
      </c>
      <c r="L1531" s="74">
        <v>68</v>
      </c>
      <c r="M1531" s="74">
        <v>69</v>
      </c>
      <c r="N1531" s="74">
        <v>67</v>
      </c>
      <c r="O1531" s="74">
        <v>47</v>
      </c>
      <c r="P1531" s="74">
        <v>64</v>
      </c>
      <c r="Q1531" s="74">
        <v>58</v>
      </c>
      <c r="R1531" s="74">
        <v>58</v>
      </c>
      <c r="S1531" s="74">
        <v>58</v>
      </c>
      <c r="T1531" s="74">
        <v>42</v>
      </c>
      <c r="U1531" s="74">
        <v>54</v>
      </c>
      <c r="V1531" s="74">
        <v>54</v>
      </c>
      <c r="W1531" s="74">
        <v>55</v>
      </c>
      <c r="X1531" s="74">
        <v>56</v>
      </c>
      <c r="Y1531" s="74">
        <v>47</v>
      </c>
      <c r="Z1531" s="74">
        <v>317</v>
      </c>
      <c r="AA1531" s="74">
        <v>291</v>
      </c>
      <c r="AB1531" s="74">
        <v>305</v>
      </c>
      <c r="AC1531" s="74">
        <v>306</v>
      </c>
      <c r="AD1531" s="74">
        <v>397</v>
      </c>
      <c r="AE1531" s="74">
        <v>413</v>
      </c>
      <c r="AF1531" s="74">
        <v>328</v>
      </c>
      <c r="AG1531" s="74">
        <v>251</v>
      </c>
      <c r="AH1531" s="74">
        <v>228</v>
      </c>
      <c r="AI1531" s="74">
        <v>246</v>
      </c>
      <c r="AJ1531" s="74">
        <v>223</v>
      </c>
      <c r="AK1531" s="74">
        <v>170</v>
      </c>
      <c r="AL1531" s="74">
        <v>225</v>
      </c>
      <c r="AM1531" s="87">
        <v>4</v>
      </c>
      <c r="AN1531" s="74">
        <v>28</v>
      </c>
      <c r="AO1531" s="88">
        <v>23</v>
      </c>
      <c r="AP1531" s="74">
        <v>55</v>
      </c>
      <c r="AQ1531" s="89">
        <v>2255</v>
      </c>
      <c r="AR1531" s="74">
        <v>128</v>
      </c>
      <c r="AS1531" s="74">
        <v>123</v>
      </c>
      <c r="AT1531" s="74">
        <v>907</v>
      </c>
      <c r="AU1531" s="89">
        <v>80</v>
      </c>
      <c r="AV1531" s="95"/>
      <c r="AW1531" s="95"/>
      <c r="AY1531" s="5"/>
    </row>
    <row r="1532" spans="1:51" x14ac:dyDescent="0.2">
      <c r="A1532" s="73" t="s">
        <v>2991</v>
      </c>
      <c r="B1532" s="2" t="s">
        <v>2977</v>
      </c>
      <c r="C1532" s="2" t="s">
        <v>2989</v>
      </c>
      <c r="D1532" s="2" t="s">
        <v>2992</v>
      </c>
      <c r="E1532" s="5">
        <f t="shared" si="24"/>
        <v>2733</v>
      </c>
      <c r="F1532" s="74">
        <v>36</v>
      </c>
      <c r="G1532" s="74">
        <v>38</v>
      </c>
      <c r="H1532" s="74">
        <v>39</v>
      </c>
      <c r="I1532" s="74">
        <v>37</v>
      </c>
      <c r="J1532" s="74">
        <v>42</v>
      </c>
      <c r="K1532" s="74">
        <v>39</v>
      </c>
      <c r="L1532" s="74">
        <v>39</v>
      </c>
      <c r="M1532" s="74">
        <v>38</v>
      </c>
      <c r="N1532" s="74">
        <v>35</v>
      </c>
      <c r="O1532" s="74">
        <v>29</v>
      </c>
      <c r="P1532" s="74">
        <v>38</v>
      </c>
      <c r="Q1532" s="74">
        <v>37</v>
      </c>
      <c r="R1532" s="74">
        <v>38</v>
      </c>
      <c r="S1532" s="74">
        <v>42</v>
      </c>
      <c r="T1532" s="74">
        <v>33</v>
      </c>
      <c r="U1532" s="74">
        <v>47</v>
      </c>
      <c r="V1532" s="74">
        <v>52</v>
      </c>
      <c r="W1532" s="74">
        <v>55</v>
      </c>
      <c r="X1532" s="74">
        <v>55</v>
      </c>
      <c r="Y1532" s="74">
        <v>44</v>
      </c>
      <c r="Z1532" s="74">
        <v>252</v>
      </c>
      <c r="AA1532" s="74">
        <v>189</v>
      </c>
      <c r="AB1532" s="74">
        <v>181</v>
      </c>
      <c r="AC1532" s="74">
        <v>187</v>
      </c>
      <c r="AD1532" s="74">
        <v>187</v>
      </c>
      <c r="AE1532" s="74">
        <v>182</v>
      </c>
      <c r="AF1532" s="74">
        <v>169</v>
      </c>
      <c r="AG1532" s="74">
        <v>179</v>
      </c>
      <c r="AH1532" s="74">
        <v>114</v>
      </c>
      <c r="AI1532" s="74">
        <v>105</v>
      </c>
      <c r="AJ1532" s="74">
        <v>88</v>
      </c>
      <c r="AK1532" s="74">
        <v>32</v>
      </c>
      <c r="AL1532" s="74">
        <v>55</v>
      </c>
      <c r="AM1532" s="87">
        <v>3</v>
      </c>
      <c r="AN1532" s="74">
        <v>18</v>
      </c>
      <c r="AO1532" s="88">
        <v>18</v>
      </c>
      <c r="AP1532" s="74">
        <v>40</v>
      </c>
      <c r="AQ1532" s="89">
        <v>1237</v>
      </c>
      <c r="AR1532" s="74">
        <v>89</v>
      </c>
      <c r="AS1532" s="74">
        <v>118</v>
      </c>
      <c r="AT1532" s="74">
        <v>523</v>
      </c>
      <c r="AU1532" s="89">
        <v>54</v>
      </c>
      <c r="AV1532" s="95"/>
      <c r="AW1532" s="95"/>
      <c r="AY1532" s="5"/>
    </row>
    <row r="1533" spans="1:51" x14ac:dyDescent="0.2">
      <c r="A1533" s="73" t="s">
        <v>2993</v>
      </c>
      <c r="B1533" s="2" t="s">
        <v>2977</v>
      </c>
      <c r="C1533" s="2" t="s">
        <v>2989</v>
      </c>
      <c r="D1533" s="2" t="s">
        <v>2994</v>
      </c>
      <c r="E1533" s="5">
        <f t="shared" si="24"/>
        <v>1243</v>
      </c>
      <c r="F1533" s="74">
        <v>9</v>
      </c>
      <c r="G1533" s="74">
        <v>13</v>
      </c>
      <c r="H1533" s="74">
        <v>14</v>
      </c>
      <c r="I1533" s="74">
        <v>15</v>
      </c>
      <c r="J1533" s="74">
        <v>14</v>
      </c>
      <c r="K1533" s="74">
        <v>16</v>
      </c>
      <c r="L1533" s="74">
        <v>17</v>
      </c>
      <c r="M1533" s="74">
        <v>17</v>
      </c>
      <c r="N1533" s="74">
        <v>17</v>
      </c>
      <c r="O1533" s="74">
        <v>11</v>
      </c>
      <c r="P1533" s="74">
        <v>17</v>
      </c>
      <c r="Q1533" s="74">
        <v>16</v>
      </c>
      <c r="R1533" s="74">
        <v>16</v>
      </c>
      <c r="S1533" s="74">
        <v>16</v>
      </c>
      <c r="T1533" s="74">
        <v>14</v>
      </c>
      <c r="U1533" s="74">
        <v>16</v>
      </c>
      <c r="V1533" s="74">
        <v>16</v>
      </c>
      <c r="W1533" s="74">
        <v>15</v>
      </c>
      <c r="X1533" s="74">
        <v>15</v>
      </c>
      <c r="Y1533" s="74">
        <v>7</v>
      </c>
      <c r="Z1533" s="74">
        <v>58</v>
      </c>
      <c r="AA1533" s="74">
        <v>56</v>
      </c>
      <c r="AB1533" s="74">
        <v>66</v>
      </c>
      <c r="AC1533" s="74">
        <v>74</v>
      </c>
      <c r="AD1533" s="74">
        <v>92</v>
      </c>
      <c r="AE1533" s="74">
        <v>88</v>
      </c>
      <c r="AF1533" s="74">
        <v>98</v>
      </c>
      <c r="AG1533" s="74">
        <v>98</v>
      </c>
      <c r="AH1533" s="74">
        <v>73</v>
      </c>
      <c r="AI1533" s="74">
        <v>77</v>
      </c>
      <c r="AJ1533" s="74">
        <v>66</v>
      </c>
      <c r="AK1533" s="74">
        <v>43</v>
      </c>
      <c r="AL1533" s="74">
        <v>63</v>
      </c>
      <c r="AM1533" s="87">
        <v>1</v>
      </c>
      <c r="AN1533" s="74">
        <v>5</v>
      </c>
      <c r="AO1533" s="88">
        <v>4</v>
      </c>
      <c r="AP1533" s="74">
        <v>17</v>
      </c>
      <c r="AQ1533" s="89">
        <v>580</v>
      </c>
      <c r="AR1533" s="74">
        <v>37</v>
      </c>
      <c r="AS1533" s="74">
        <v>32</v>
      </c>
      <c r="AT1533" s="74">
        <v>194</v>
      </c>
      <c r="AU1533" s="89">
        <v>22</v>
      </c>
      <c r="AV1533" s="95"/>
      <c r="AW1533" s="95"/>
      <c r="AY1533" s="5"/>
    </row>
    <row r="1534" spans="1:51" x14ac:dyDescent="0.2">
      <c r="A1534" s="73" t="s">
        <v>2995</v>
      </c>
      <c r="B1534" s="2" t="s">
        <v>2977</v>
      </c>
      <c r="C1534" s="2" t="s">
        <v>2989</v>
      </c>
      <c r="D1534" s="2" t="s">
        <v>2996</v>
      </c>
      <c r="E1534" s="5">
        <f t="shared" si="24"/>
        <v>5121</v>
      </c>
      <c r="F1534" s="74">
        <v>91</v>
      </c>
      <c r="G1534" s="74">
        <v>82</v>
      </c>
      <c r="H1534" s="74">
        <v>77</v>
      </c>
      <c r="I1534" s="74">
        <v>76</v>
      </c>
      <c r="J1534" s="74">
        <v>67</v>
      </c>
      <c r="K1534" s="74">
        <v>70</v>
      </c>
      <c r="L1534" s="74">
        <v>67</v>
      </c>
      <c r="M1534" s="74">
        <v>70</v>
      </c>
      <c r="N1534" s="74">
        <v>71</v>
      </c>
      <c r="O1534" s="74">
        <v>56</v>
      </c>
      <c r="P1534" s="74">
        <v>76</v>
      </c>
      <c r="Q1534" s="74">
        <v>82</v>
      </c>
      <c r="R1534" s="74">
        <v>85</v>
      </c>
      <c r="S1534" s="74">
        <v>89</v>
      </c>
      <c r="T1534" s="74">
        <v>65</v>
      </c>
      <c r="U1534" s="74">
        <v>87</v>
      </c>
      <c r="V1534" s="74">
        <v>90</v>
      </c>
      <c r="W1534" s="74">
        <v>93</v>
      </c>
      <c r="X1534" s="74">
        <v>95</v>
      </c>
      <c r="Y1534" s="74">
        <v>81</v>
      </c>
      <c r="Z1534" s="74">
        <v>479</v>
      </c>
      <c r="AA1534" s="74">
        <v>372</v>
      </c>
      <c r="AB1534" s="74">
        <v>326</v>
      </c>
      <c r="AC1534" s="74">
        <v>291</v>
      </c>
      <c r="AD1534" s="74">
        <v>358</v>
      </c>
      <c r="AE1534" s="74">
        <v>340</v>
      </c>
      <c r="AF1534" s="74">
        <v>258</v>
      </c>
      <c r="AG1534" s="74">
        <v>255</v>
      </c>
      <c r="AH1534" s="74">
        <v>222</v>
      </c>
      <c r="AI1534" s="74">
        <v>246</v>
      </c>
      <c r="AJ1534" s="74">
        <v>154</v>
      </c>
      <c r="AK1534" s="74">
        <v>115</v>
      </c>
      <c r="AL1534" s="74">
        <v>135</v>
      </c>
      <c r="AM1534" s="87">
        <v>7</v>
      </c>
      <c r="AN1534" s="74">
        <v>44</v>
      </c>
      <c r="AO1534" s="88">
        <v>47</v>
      </c>
      <c r="AP1534" s="74">
        <v>96</v>
      </c>
      <c r="AQ1534" s="89">
        <v>2413</v>
      </c>
      <c r="AR1534" s="74">
        <v>196</v>
      </c>
      <c r="AS1534" s="74">
        <v>208</v>
      </c>
      <c r="AT1534" s="74">
        <v>1031</v>
      </c>
      <c r="AU1534" s="89">
        <v>127</v>
      </c>
      <c r="AV1534" s="95"/>
      <c r="AW1534" s="95"/>
      <c r="AY1534" s="5"/>
    </row>
    <row r="1535" spans="1:51" x14ac:dyDescent="0.2">
      <c r="A1535" s="73" t="s">
        <v>2997</v>
      </c>
      <c r="B1535" s="2" t="s">
        <v>2977</v>
      </c>
      <c r="C1535" s="2" t="s">
        <v>2989</v>
      </c>
      <c r="D1535" s="2" t="s">
        <v>2998</v>
      </c>
      <c r="E1535" s="5">
        <f t="shared" si="24"/>
        <v>2392</v>
      </c>
      <c r="F1535" s="74">
        <v>11</v>
      </c>
      <c r="G1535" s="74">
        <v>13</v>
      </c>
      <c r="H1535" s="74">
        <v>14</v>
      </c>
      <c r="I1535" s="74">
        <v>15</v>
      </c>
      <c r="J1535" s="74">
        <v>11</v>
      </c>
      <c r="K1535" s="74">
        <v>13</v>
      </c>
      <c r="L1535" s="74">
        <v>13</v>
      </c>
      <c r="M1535" s="74">
        <v>15</v>
      </c>
      <c r="N1535" s="74">
        <v>15</v>
      </c>
      <c r="O1535" s="74">
        <v>14</v>
      </c>
      <c r="P1535" s="74">
        <v>14</v>
      </c>
      <c r="Q1535" s="74">
        <v>14</v>
      </c>
      <c r="R1535" s="74">
        <v>13</v>
      </c>
      <c r="S1535" s="74">
        <v>14</v>
      </c>
      <c r="T1535" s="74">
        <v>12</v>
      </c>
      <c r="U1535" s="74">
        <v>15</v>
      </c>
      <c r="V1535" s="74">
        <v>16</v>
      </c>
      <c r="W1535" s="74">
        <v>17</v>
      </c>
      <c r="X1535" s="74">
        <v>17</v>
      </c>
      <c r="Y1535" s="74">
        <v>10</v>
      </c>
      <c r="Z1535" s="74">
        <v>112</v>
      </c>
      <c r="AA1535" s="74">
        <v>305</v>
      </c>
      <c r="AB1535" s="74">
        <v>267</v>
      </c>
      <c r="AC1535" s="74">
        <v>203</v>
      </c>
      <c r="AD1535" s="74">
        <v>176</v>
      </c>
      <c r="AE1535" s="74">
        <v>205</v>
      </c>
      <c r="AF1535" s="74">
        <v>148</v>
      </c>
      <c r="AG1535" s="74">
        <v>140</v>
      </c>
      <c r="AH1535" s="74">
        <v>125</v>
      </c>
      <c r="AI1535" s="74">
        <v>123</v>
      </c>
      <c r="AJ1535" s="74">
        <v>114</v>
      </c>
      <c r="AK1535" s="74">
        <v>89</v>
      </c>
      <c r="AL1535" s="74">
        <v>109</v>
      </c>
      <c r="AM1535" s="87">
        <v>1</v>
      </c>
      <c r="AN1535" s="74">
        <v>7</v>
      </c>
      <c r="AO1535" s="88">
        <v>4</v>
      </c>
      <c r="AP1535" s="74">
        <v>17</v>
      </c>
      <c r="AQ1535" s="89">
        <v>1130</v>
      </c>
      <c r="AR1535" s="74">
        <v>31</v>
      </c>
      <c r="AS1535" s="74">
        <v>36</v>
      </c>
      <c r="AT1535" s="74">
        <v>590</v>
      </c>
      <c r="AU1535" s="89">
        <v>20</v>
      </c>
      <c r="AV1535" s="95"/>
      <c r="AW1535" s="95"/>
      <c r="AY1535" s="5"/>
    </row>
    <row r="1536" spans="1:51" x14ac:dyDescent="0.2">
      <c r="A1536" s="73" t="s">
        <v>2999</v>
      </c>
      <c r="B1536" s="2" t="s">
        <v>2977</v>
      </c>
      <c r="C1536" s="2" t="s">
        <v>2989</v>
      </c>
      <c r="D1536" s="2" t="s">
        <v>3000</v>
      </c>
      <c r="E1536" s="5">
        <f t="shared" si="24"/>
        <v>2081</v>
      </c>
      <c r="F1536" s="74">
        <v>33</v>
      </c>
      <c r="G1536" s="74">
        <v>32</v>
      </c>
      <c r="H1536" s="74">
        <v>31</v>
      </c>
      <c r="I1536" s="74">
        <v>30</v>
      </c>
      <c r="J1536" s="74">
        <v>31</v>
      </c>
      <c r="K1536" s="74">
        <v>27</v>
      </c>
      <c r="L1536" s="74">
        <v>27</v>
      </c>
      <c r="M1536" s="74">
        <v>30</v>
      </c>
      <c r="N1536" s="74">
        <v>28</v>
      </c>
      <c r="O1536" s="74">
        <v>29</v>
      </c>
      <c r="P1536" s="74">
        <v>34</v>
      </c>
      <c r="Q1536" s="74">
        <v>35</v>
      </c>
      <c r="R1536" s="74">
        <v>36</v>
      </c>
      <c r="S1536" s="74">
        <v>37</v>
      </c>
      <c r="T1536" s="74">
        <v>24</v>
      </c>
      <c r="U1536" s="74">
        <v>35</v>
      </c>
      <c r="V1536" s="74">
        <v>36</v>
      </c>
      <c r="W1536" s="74">
        <v>36</v>
      </c>
      <c r="X1536" s="74">
        <v>37</v>
      </c>
      <c r="Y1536" s="74">
        <v>30</v>
      </c>
      <c r="Z1536" s="74">
        <v>181</v>
      </c>
      <c r="AA1536" s="74">
        <v>168</v>
      </c>
      <c r="AB1536" s="74">
        <v>151</v>
      </c>
      <c r="AC1536" s="74">
        <v>172</v>
      </c>
      <c r="AD1536" s="74">
        <v>126</v>
      </c>
      <c r="AE1536" s="74">
        <v>134</v>
      </c>
      <c r="AF1536" s="74">
        <v>145</v>
      </c>
      <c r="AG1536" s="74">
        <v>86</v>
      </c>
      <c r="AH1536" s="74">
        <v>75</v>
      </c>
      <c r="AI1536" s="74">
        <v>51</v>
      </c>
      <c r="AJ1536" s="74">
        <v>55</v>
      </c>
      <c r="AK1536" s="74">
        <v>53</v>
      </c>
      <c r="AL1536" s="74">
        <v>46</v>
      </c>
      <c r="AM1536" s="87">
        <v>3</v>
      </c>
      <c r="AN1536" s="74">
        <v>15</v>
      </c>
      <c r="AO1536" s="88">
        <v>18</v>
      </c>
      <c r="AP1536" s="74">
        <v>38</v>
      </c>
      <c r="AQ1536" s="89">
        <v>963</v>
      </c>
      <c r="AR1536" s="74">
        <v>71</v>
      </c>
      <c r="AS1536" s="74">
        <v>85</v>
      </c>
      <c r="AT1536" s="74">
        <v>419</v>
      </c>
      <c r="AU1536" s="89">
        <v>51</v>
      </c>
      <c r="AV1536" s="95"/>
      <c r="AW1536" s="95"/>
      <c r="AY1536" s="5"/>
    </row>
    <row r="1537" spans="1:51" x14ac:dyDescent="0.2">
      <c r="A1537" s="73" t="s">
        <v>3001</v>
      </c>
      <c r="B1537" s="2" t="s">
        <v>2977</v>
      </c>
      <c r="C1537" s="2" t="s">
        <v>2989</v>
      </c>
      <c r="D1537" s="2" t="s">
        <v>3002</v>
      </c>
      <c r="E1537" s="5">
        <f t="shared" si="24"/>
        <v>1299</v>
      </c>
      <c r="F1537" s="74">
        <v>11</v>
      </c>
      <c r="G1537" s="74">
        <v>15</v>
      </c>
      <c r="H1537" s="74">
        <v>14</v>
      </c>
      <c r="I1537" s="74">
        <v>17</v>
      </c>
      <c r="J1537" s="74">
        <v>18</v>
      </c>
      <c r="K1537" s="74">
        <v>17</v>
      </c>
      <c r="L1537" s="74">
        <v>17</v>
      </c>
      <c r="M1537" s="74">
        <v>16</v>
      </c>
      <c r="N1537" s="74">
        <v>15</v>
      </c>
      <c r="O1537" s="74">
        <v>9</v>
      </c>
      <c r="P1537" s="74">
        <v>11</v>
      </c>
      <c r="Q1537" s="74">
        <v>12</v>
      </c>
      <c r="R1537" s="74">
        <v>12</v>
      </c>
      <c r="S1537" s="74">
        <v>12</v>
      </c>
      <c r="T1537" s="74">
        <v>14</v>
      </c>
      <c r="U1537" s="74">
        <v>14</v>
      </c>
      <c r="V1537" s="74">
        <v>15</v>
      </c>
      <c r="W1537" s="74">
        <v>16</v>
      </c>
      <c r="X1537" s="74">
        <v>15</v>
      </c>
      <c r="Y1537" s="74">
        <v>9</v>
      </c>
      <c r="Z1537" s="74">
        <v>64</v>
      </c>
      <c r="AA1537" s="74">
        <v>76</v>
      </c>
      <c r="AB1537" s="74">
        <v>77</v>
      </c>
      <c r="AC1537" s="74">
        <v>83</v>
      </c>
      <c r="AD1537" s="74">
        <v>90</v>
      </c>
      <c r="AE1537" s="74">
        <v>102</v>
      </c>
      <c r="AF1537" s="74">
        <v>100</v>
      </c>
      <c r="AG1537" s="74">
        <v>90</v>
      </c>
      <c r="AH1537" s="74">
        <v>88</v>
      </c>
      <c r="AI1537" s="74">
        <v>89</v>
      </c>
      <c r="AJ1537" s="74">
        <v>64</v>
      </c>
      <c r="AK1537" s="74">
        <v>56</v>
      </c>
      <c r="AL1537" s="74">
        <v>41</v>
      </c>
      <c r="AM1537" s="87">
        <v>1</v>
      </c>
      <c r="AN1537" s="74">
        <v>6</v>
      </c>
      <c r="AO1537" s="88">
        <v>5</v>
      </c>
      <c r="AP1537" s="74">
        <v>17</v>
      </c>
      <c r="AQ1537" s="89">
        <v>603</v>
      </c>
      <c r="AR1537" s="74">
        <v>28</v>
      </c>
      <c r="AS1537" s="74">
        <v>32</v>
      </c>
      <c r="AT1537" s="74">
        <v>227</v>
      </c>
      <c r="AU1537" s="89">
        <v>23</v>
      </c>
      <c r="AV1537" s="95"/>
      <c r="AW1537" s="95"/>
      <c r="AY1537" s="5"/>
    </row>
    <row r="1538" spans="1:51" x14ac:dyDescent="0.2">
      <c r="A1538" s="73" t="s">
        <v>3003</v>
      </c>
      <c r="B1538" s="2" t="s">
        <v>2977</v>
      </c>
      <c r="C1538" s="2" t="s">
        <v>2989</v>
      </c>
      <c r="D1538" s="2" t="s">
        <v>3004</v>
      </c>
      <c r="E1538" s="5">
        <f t="shared" si="24"/>
        <v>2783</v>
      </c>
      <c r="F1538" s="74">
        <v>44</v>
      </c>
      <c r="G1538" s="74">
        <v>39</v>
      </c>
      <c r="H1538" s="74">
        <v>35</v>
      </c>
      <c r="I1538" s="74">
        <v>35</v>
      </c>
      <c r="J1538" s="74">
        <v>38</v>
      </c>
      <c r="K1538" s="74">
        <v>33</v>
      </c>
      <c r="L1538" s="74">
        <v>30</v>
      </c>
      <c r="M1538" s="74">
        <v>33</v>
      </c>
      <c r="N1538" s="74">
        <v>34</v>
      </c>
      <c r="O1538" s="74">
        <v>26</v>
      </c>
      <c r="P1538" s="74">
        <v>39</v>
      </c>
      <c r="Q1538" s="74">
        <v>41</v>
      </c>
      <c r="R1538" s="74">
        <v>39</v>
      </c>
      <c r="S1538" s="74">
        <v>38</v>
      </c>
      <c r="T1538" s="74">
        <v>26</v>
      </c>
      <c r="U1538" s="74">
        <v>32</v>
      </c>
      <c r="V1538" s="74">
        <v>30</v>
      </c>
      <c r="W1538" s="74">
        <v>29</v>
      </c>
      <c r="X1538" s="74">
        <v>29</v>
      </c>
      <c r="Y1538" s="74">
        <v>23</v>
      </c>
      <c r="Z1538" s="74">
        <v>146</v>
      </c>
      <c r="AA1538" s="74">
        <v>139</v>
      </c>
      <c r="AB1538" s="74">
        <v>147</v>
      </c>
      <c r="AC1538" s="74">
        <v>157</v>
      </c>
      <c r="AD1538" s="74">
        <v>225</v>
      </c>
      <c r="AE1538" s="74">
        <v>188</v>
      </c>
      <c r="AF1538" s="74">
        <v>169</v>
      </c>
      <c r="AG1538" s="74">
        <v>156</v>
      </c>
      <c r="AH1538" s="74">
        <v>185</v>
      </c>
      <c r="AI1538" s="74">
        <v>193</v>
      </c>
      <c r="AJ1538" s="74">
        <v>137</v>
      </c>
      <c r="AK1538" s="74">
        <v>97</v>
      </c>
      <c r="AL1538" s="74">
        <v>171</v>
      </c>
      <c r="AM1538" s="87">
        <v>4</v>
      </c>
      <c r="AN1538" s="74">
        <v>21</v>
      </c>
      <c r="AO1538" s="88">
        <v>23</v>
      </c>
      <c r="AP1538" s="74">
        <v>47</v>
      </c>
      <c r="AQ1538" s="89">
        <v>1277</v>
      </c>
      <c r="AR1538" s="74">
        <v>84</v>
      </c>
      <c r="AS1538" s="74">
        <v>72</v>
      </c>
      <c r="AT1538" s="74">
        <v>442</v>
      </c>
      <c r="AU1538" s="89">
        <v>71</v>
      </c>
      <c r="AV1538" s="95"/>
      <c r="AW1538" s="95"/>
      <c r="AY1538" s="5"/>
    </row>
    <row r="1539" spans="1:51" x14ac:dyDescent="0.2">
      <c r="A1539" s="73" t="s">
        <v>3005</v>
      </c>
      <c r="B1539" s="2" t="s">
        <v>2977</v>
      </c>
      <c r="C1539" s="2" t="s">
        <v>2989</v>
      </c>
      <c r="D1539" s="2" t="s">
        <v>3006</v>
      </c>
      <c r="E1539" s="5">
        <f t="shared" si="24"/>
        <v>1539</v>
      </c>
      <c r="F1539" s="74">
        <v>19</v>
      </c>
      <c r="G1539" s="74">
        <v>19</v>
      </c>
      <c r="H1539" s="74">
        <v>17</v>
      </c>
      <c r="I1539" s="74">
        <v>17</v>
      </c>
      <c r="J1539" s="74">
        <v>20</v>
      </c>
      <c r="K1539" s="74">
        <v>19</v>
      </c>
      <c r="L1539" s="74">
        <v>19</v>
      </c>
      <c r="M1539" s="74">
        <v>19</v>
      </c>
      <c r="N1539" s="74">
        <v>16</v>
      </c>
      <c r="O1539" s="74">
        <v>15</v>
      </c>
      <c r="P1539" s="74">
        <v>18</v>
      </c>
      <c r="Q1539" s="74">
        <v>17</v>
      </c>
      <c r="R1539" s="74">
        <v>17</v>
      </c>
      <c r="S1539" s="74">
        <v>17</v>
      </c>
      <c r="T1539" s="74">
        <v>16</v>
      </c>
      <c r="U1539" s="74">
        <v>17</v>
      </c>
      <c r="V1539" s="74">
        <v>18</v>
      </c>
      <c r="W1539" s="74">
        <v>18</v>
      </c>
      <c r="X1539" s="74">
        <v>18</v>
      </c>
      <c r="Y1539" s="74">
        <v>10</v>
      </c>
      <c r="Z1539" s="74">
        <v>81</v>
      </c>
      <c r="AA1539" s="74">
        <v>92</v>
      </c>
      <c r="AB1539" s="74">
        <v>101</v>
      </c>
      <c r="AC1539" s="74">
        <v>122</v>
      </c>
      <c r="AD1539" s="74">
        <v>108</v>
      </c>
      <c r="AE1539" s="74">
        <v>126</v>
      </c>
      <c r="AF1539" s="74">
        <v>140</v>
      </c>
      <c r="AG1539" s="74">
        <v>88</v>
      </c>
      <c r="AH1539" s="74">
        <v>78</v>
      </c>
      <c r="AI1539" s="74">
        <v>67</v>
      </c>
      <c r="AJ1539" s="74">
        <v>74</v>
      </c>
      <c r="AK1539" s="74">
        <v>40</v>
      </c>
      <c r="AL1539" s="74">
        <v>76</v>
      </c>
      <c r="AM1539" s="87">
        <v>2</v>
      </c>
      <c r="AN1539" s="74">
        <v>8</v>
      </c>
      <c r="AO1539" s="88">
        <v>11</v>
      </c>
      <c r="AP1539" s="74">
        <v>25</v>
      </c>
      <c r="AQ1539" s="89">
        <v>712</v>
      </c>
      <c r="AR1539" s="74">
        <v>40</v>
      </c>
      <c r="AS1539" s="74">
        <v>38</v>
      </c>
      <c r="AT1539" s="74">
        <v>284</v>
      </c>
      <c r="AU1539" s="89">
        <v>31</v>
      </c>
      <c r="AV1539" s="95"/>
      <c r="AW1539" s="95"/>
      <c r="AY1539" s="5"/>
    </row>
    <row r="1540" spans="1:51" x14ac:dyDescent="0.2">
      <c r="A1540" s="73" t="s">
        <v>3007</v>
      </c>
      <c r="B1540" s="2" t="s">
        <v>2977</v>
      </c>
      <c r="C1540" s="2" t="s">
        <v>2989</v>
      </c>
      <c r="D1540" s="2" t="s">
        <v>3008</v>
      </c>
      <c r="E1540" s="5">
        <f t="shared" si="24"/>
        <v>3958</v>
      </c>
      <c r="F1540" s="74">
        <v>43</v>
      </c>
      <c r="G1540" s="74">
        <v>43</v>
      </c>
      <c r="H1540" s="74">
        <v>44</v>
      </c>
      <c r="I1540" s="74">
        <v>45</v>
      </c>
      <c r="J1540" s="74">
        <v>46</v>
      </c>
      <c r="K1540" s="74">
        <v>48</v>
      </c>
      <c r="L1540" s="74">
        <v>48</v>
      </c>
      <c r="M1540" s="74">
        <v>50</v>
      </c>
      <c r="N1540" s="74">
        <v>55</v>
      </c>
      <c r="O1540" s="74">
        <v>46</v>
      </c>
      <c r="P1540" s="74">
        <v>59</v>
      </c>
      <c r="Q1540" s="74">
        <v>61</v>
      </c>
      <c r="R1540" s="74">
        <v>65</v>
      </c>
      <c r="S1540" s="74">
        <v>66</v>
      </c>
      <c r="T1540" s="74">
        <v>52</v>
      </c>
      <c r="U1540" s="74">
        <v>62</v>
      </c>
      <c r="V1540" s="74">
        <v>63</v>
      </c>
      <c r="W1540" s="74">
        <v>62</v>
      </c>
      <c r="X1540" s="74">
        <v>60</v>
      </c>
      <c r="Y1540" s="74">
        <v>42</v>
      </c>
      <c r="Z1540" s="74">
        <v>228</v>
      </c>
      <c r="AA1540" s="74">
        <v>207</v>
      </c>
      <c r="AB1540" s="74">
        <v>207</v>
      </c>
      <c r="AC1540" s="74">
        <v>254</v>
      </c>
      <c r="AD1540" s="74">
        <v>284</v>
      </c>
      <c r="AE1540" s="74">
        <v>301</v>
      </c>
      <c r="AF1540" s="74">
        <v>262</v>
      </c>
      <c r="AG1540" s="74">
        <v>243</v>
      </c>
      <c r="AH1540" s="74">
        <v>205</v>
      </c>
      <c r="AI1540" s="74">
        <v>249</v>
      </c>
      <c r="AJ1540" s="74">
        <v>147</v>
      </c>
      <c r="AK1540" s="74">
        <v>163</v>
      </c>
      <c r="AL1540" s="74">
        <v>148</v>
      </c>
      <c r="AM1540" s="87">
        <v>3</v>
      </c>
      <c r="AN1540" s="74">
        <v>20</v>
      </c>
      <c r="AO1540" s="88">
        <v>23</v>
      </c>
      <c r="AP1540" s="74">
        <v>50</v>
      </c>
      <c r="AQ1540" s="89">
        <v>1867</v>
      </c>
      <c r="AR1540" s="74">
        <v>143</v>
      </c>
      <c r="AS1540" s="74">
        <v>130</v>
      </c>
      <c r="AT1540" s="74">
        <v>699</v>
      </c>
      <c r="AU1540" s="89">
        <v>65</v>
      </c>
      <c r="AV1540" s="95"/>
      <c r="AW1540" s="95"/>
      <c r="AY1540" s="5"/>
    </row>
    <row r="1541" spans="1:51" x14ac:dyDescent="0.2">
      <c r="A1541" s="73" t="s">
        <v>3009</v>
      </c>
      <c r="B1541" s="2" t="s">
        <v>2977</v>
      </c>
      <c r="C1541" s="2" t="s">
        <v>2989</v>
      </c>
      <c r="D1541" s="2" t="s">
        <v>3010</v>
      </c>
      <c r="E1541" s="5">
        <f t="shared" si="24"/>
        <v>2521</v>
      </c>
      <c r="F1541" s="74">
        <v>52</v>
      </c>
      <c r="G1541" s="74">
        <v>50</v>
      </c>
      <c r="H1541" s="74">
        <v>48</v>
      </c>
      <c r="I1541" s="74">
        <v>47</v>
      </c>
      <c r="J1541" s="74">
        <v>48</v>
      </c>
      <c r="K1541" s="74">
        <v>44</v>
      </c>
      <c r="L1541" s="74">
        <v>43</v>
      </c>
      <c r="M1541" s="74">
        <v>42</v>
      </c>
      <c r="N1541" s="74">
        <v>41</v>
      </c>
      <c r="O1541" s="74">
        <v>28</v>
      </c>
      <c r="P1541" s="74">
        <v>41</v>
      </c>
      <c r="Q1541" s="74">
        <v>41</v>
      </c>
      <c r="R1541" s="74">
        <v>41</v>
      </c>
      <c r="S1541" s="74">
        <v>43</v>
      </c>
      <c r="T1541" s="74">
        <v>24</v>
      </c>
      <c r="U1541" s="74">
        <v>37</v>
      </c>
      <c r="V1541" s="74">
        <v>37</v>
      </c>
      <c r="W1541" s="74">
        <v>37</v>
      </c>
      <c r="X1541" s="74">
        <v>38</v>
      </c>
      <c r="Y1541" s="74">
        <v>33</v>
      </c>
      <c r="Z1541" s="74">
        <v>204</v>
      </c>
      <c r="AA1541" s="74">
        <v>170</v>
      </c>
      <c r="AB1541" s="74">
        <v>215</v>
      </c>
      <c r="AC1541" s="74">
        <v>203</v>
      </c>
      <c r="AD1541" s="74">
        <v>150</v>
      </c>
      <c r="AE1541" s="74">
        <v>113</v>
      </c>
      <c r="AF1541" s="74">
        <v>165</v>
      </c>
      <c r="AG1541" s="74">
        <v>118</v>
      </c>
      <c r="AH1541" s="74">
        <v>106</v>
      </c>
      <c r="AI1541" s="74">
        <v>78</v>
      </c>
      <c r="AJ1541" s="74">
        <v>73</v>
      </c>
      <c r="AK1541" s="74">
        <v>46</v>
      </c>
      <c r="AL1541" s="74">
        <v>65</v>
      </c>
      <c r="AM1541" s="87">
        <v>4</v>
      </c>
      <c r="AN1541" s="74">
        <v>26</v>
      </c>
      <c r="AO1541" s="88">
        <v>26</v>
      </c>
      <c r="AP1541" s="74">
        <v>59</v>
      </c>
      <c r="AQ1541" s="89">
        <v>1167</v>
      </c>
      <c r="AR1541" s="74">
        <v>88</v>
      </c>
      <c r="AS1541" s="74">
        <v>87</v>
      </c>
      <c r="AT1541" s="74">
        <v>481</v>
      </c>
      <c r="AU1541" s="89">
        <v>78</v>
      </c>
      <c r="AV1541" s="95"/>
      <c r="AW1541" s="95"/>
      <c r="AY1541" s="5"/>
    </row>
    <row r="1542" spans="1:51" x14ac:dyDescent="0.2">
      <c r="A1542" s="73" t="s">
        <v>3011</v>
      </c>
      <c r="B1542" s="2" t="s">
        <v>2977</v>
      </c>
      <c r="C1542" s="2" t="s">
        <v>3012</v>
      </c>
      <c r="D1542" s="2" t="s">
        <v>3012</v>
      </c>
      <c r="E1542" s="5">
        <f t="shared" si="24"/>
        <v>71035</v>
      </c>
      <c r="F1542" s="74">
        <v>1035</v>
      </c>
      <c r="G1542" s="74">
        <v>1039</v>
      </c>
      <c r="H1542" s="74">
        <v>1047</v>
      </c>
      <c r="I1542" s="74">
        <v>1054</v>
      </c>
      <c r="J1542" s="74">
        <v>1020</v>
      </c>
      <c r="K1542" s="74">
        <v>1041</v>
      </c>
      <c r="L1542" s="74">
        <v>1051</v>
      </c>
      <c r="M1542" s="74">
        <v>1061</v>
      </c>
      <c r="N1542" s="74">
        <v>1069</v>
      </c>
      <c r="O1542" s="74">
        <v>897</v>
      </c>
      <c r="P1542" s="74">
        <v>1137</v>
      </c>
      <c r="Q1542" s="74">
        <v>1146</v>
      </c>
      <c r="R1542" s="74">
        <v>1146</v>
      </c>
      <c r="S1542" s="74">
        <v>1131</v>
      </c>
      <c r="T1542" s="74">
        <v>750</v>
      </c>
      <c r="U1542" s="74">
        <v>996</v>
      </c>
      <c r="V1542" s="74">
        <v>979</v>
      </c>
      <c r="W1542" s="74">
        <v>964</v>
      </c>
      <c r="X1542" s="74">
        <v>954</v>
      </c>
      <c r="Y1542" s="74">
        <v>751</v>
      </c>
      <c r="Z1542" s="74">
        <v>4683</v>
      </c>
      <c r="AA1542" s="74">
        <v>4978</v>
      </c>
      <c r="AB1542" s="74">
        <v>5274</v>
      </c>
      <c r="AC1542" s="74">
        <v>5828</v>
      </c>
      <c r="AD1542" s="74">
        <v>6144</v>
      </c>
      <c r="AE1542" s="74">
        <v>5679</v>
      </c>
      <c r="AF1542" s="74">
        <v>5092</v>
      </c>
      <c r="AG1542" s="74">
        <v>4062</v>
      </c>
      <c r="AH1542" s="74">
        <v>3051</v>
      </c>
      <c r="AI1542" s="74">
        <v>2434</v>
      </c>
      <c r="AJ1542" s="74">
        <v>1646</v>
      </c>
      <c r="AK1542" s="74">
        <v>973</v>
      </c>
      <c r="AL1542" s="74">
        <v>923</v>
      </c>
      <c r="AM1542" s="87">
        <v>83</v>
      </c>
      <c r="AN1542" s="74">
        <v>523</v>
      </c>
      <c r="AO1542" s="88">
        <v>512</v>
      </c>
      <c r="AP1542" s="74">
        <v>1022</v>
      </c>
      <c r="AQ1542" s="89">
        <v>33088</v>
      </c>
      <c r="AR1542" s="74">
        <v>2599</v>
      </c>
      <c r="AS1542" s="74">
        <v>2309</v>
      </c>
      <c r="AT1542" s="74">
        <v>14896</v>
      </c>
      <c r="AU1542" s="89">
        <v>1387</v>
      </c>
      <c r="AV1542" s="95"/>
      <c r="AW1542" s="95"/>
      <c r="AY1542" s="5"/>
    </row>
    <row r="1543" spans="1:51" x14ac:dyDescent="0.2">
      <c r="A1543" s="73" t="s">
        <v>3013</v>
      </c>
      <c r="B1543" s="2" t="s">
        <v>2977</v>
      </c>
      <c r="C1543" s="2" t="s">
        <v>3012</v>
      </c>
      <c r="D1543" s="2" t="s">
        <v>3014</v>
      </c>
      <c r="E1543" s="5">
        <f t="shared" si="24"/>
        <v>355</v>
      </c>
      <c r="F1543" s="74">
        <v>4</v>
      </c>
      <c r="G1543" s="74">
        <v>4</v>
      </c>
      <c r="H1543" s="74">
        <v>3</v>
      </c>
      <c r="I1543" s="74">
        <v>3</v>
      </c>
      <c r="J1543" s="74">
        <v>4</v>
      </c>
      <c r="K1543" s="74">
        <v>3</v>
      </c>
      <c r="L1543" s="74">
        <v>3</v>
      </c>
      <c r="M1543" s="74">
        <v>3</v>
      </c>
      <c r="N1543" s="74">
        <v>3</v>
      </c>
      <c r="O1543" s="74">
        <v>3</v>
      </c>
      <c r="P1543" s="74">
        <v>3</v>
      </c>
      <c r="Q1543" s="74">
        <v>4</v>
      </c>
      <c r="R1543" s="74">
        <v>4</v>
      </c>
      <c r="S1543" s="74">
        <v>3</v>
      </c>
      <c r="T1543" s="74">
        <v>2</v>
      </c>
      <c r="U1543" s="74">
        <v>3</v>
      </c>
      <c r="V1543" s="74">
        <v>2</v>
      </c>
      <c r="W1543" s="74">
        <v>2</v>
      </c>
      <c r="X1543" s="74">
        <v>2</v>
      </c>
      <c r="Y1543" s="74">
        <v>1</v>
      </c>
      <c r="Z1543" s="74">
        <v>12</v>
      </c>
      <c r="AA1543" s="74">
        <v>15</v>
      </c>
      <c r="AB1543" s="74">
        <v>14</v>
      </c>
      <c r="AC1543" s="74">
        <v>26</v>
      </c>
      <c r="AD1543" s="74">
        <v>32</v>
      </c>
      <c r="AE1543" s="74">
        <v>31</v>
      </c>
      <c r="AF1543" s="74">
        <v>45</v>
      </c>
      <c r="AG1543" s="74">
        <v>41</v>
      </c>
      <c r="AH1543" s="74">
        <v>17</v>
      </c>
      <c r="AI1543" s="74">
        <v>13</v>
      </c>
      <c r="AJ1543" s="74">
        <v>12</v>
      </c>
      <c r="AK1543" s="74">
        <v>14</v>
      </c>
      <c r="AL1543" s="74">
        <v>24</v>
      </c>
      <c r="AM1543" s="87">
        <v>1</v>
      </c>
      <c r="AN1543" s="74">
        <v>2</v>
      </c>
      <c r="AO1543" s="88">
        <v>2</v>
      </c>
      <c r="AP1543" s="74">
        <v>7</v>
      </c>
      <c r="AQ1543" s="89">
        <v>165</v>
      </c>
      <c r="AR1543" s="74">
        <v>8</v>
      </c>
      <c r="AS1543" s="74">
        <v>5</v>
      </c>
      <c r="AT1543" s="74">
        <v>59</v>
      </c>
      <c r="AU1543" s="89">
        <v>14</v>
      </c>
      <c r="AV1543" s="95"/>
      <c r="AW1543" s="95"/>
      <c r="AY1543" s="5"/>
    </row>
    <row r="1544" spans="1:51" x14ac:dyDescent="0.2">
      <c r="A1544" s="73" t="s">
        <v>3015</v>
      </c>
      <c r="B1544" s="2" t="s">
        <v>2977</v>
      </c>
      <c r="C1544" s="2" t="s">
        <v>3012</v>
      </c>
      <c r="D1544" s="2" t="s">
        <v>3016</v>
      </c>
      <c r="E1544" s="5">
        <f t="shared" si="24"/>
        <v>3781</v>
      </c>
      <c r="F1544" s="74">
        <v>32</v>
      </c>
      <c r="G1544" s="74">
        <v>35</v>
      </c>
      <c r="H1544" s="74">
        <v>39</v>
      </c>
      <c r="I1544" s="74">
        <v>43</v>
      </c>
      <c r="J1544" s="74">
        <v>51</v>
      </c>
      <c r="K1544" s="74">
        <v>46</v>
      </c>
      <c r="L1544" s="74">
        <v>47</v>
      </c>
      <c r="M1544" s="74">
        <v>48</v>
      </c>
      <c r="N1544" s="74">
        <v>48</v>
      </c>
      <c r="O1544" s="74">
        <v>52</v>
      </c>
      <c r="P1544" s="74">
        <v>51</v>
      </c>
      <c r="Q1544" s="74">
        <v>52</v>
      </c>
      <c r="R1544" s="74">
        <v>51</v>
      </c>
      <c r="S1544" s="74">
        <v>50</v>
      </c>
      <c r="T1544" s="74">
        <v>35</v>
      </c>
      <c r="U1544" s="74">
        <v>43</v>
      </c>
      <c r="V1544" s="74">
        <v>40</v>
      </c>
      <c r="W1544" s="74">
        <v>41</v>
      </c>
      <c r="X1544" s="74">
        <v>37</v>
      </c>
      <c r="Y1544" s="74">
        <v>28</v>
      </c>
      <c r="Z1544" s="74">
        <v>132</v>
      </c>
      <c r="AA1544" s="74">
        <v>223</v>
      </c>
      <c r="AB1544" s="74">
        <v>248</v>
      </c>
      <c r="AC1544" s="74">
        <v>256</v>
      </c>
      <c r="AD1544" s="74">
        <v>287</v>
      </c>
      <c r="AE1544" s="74">
        <v>349</v>
      </c>
      <c r="AF1544" s="74">
        <v>472</v>
      </c>
      <c r="AG1544" s="74">
        <v>411</v>
      </c>
      <c r="AH1544" s="74">
        <v>242</v>
      </c>
      <c r="AI1544" s="74">
        <v>170</v>
      </c>
      <c r="AJ1544" s="74">
        <v>64</v>
      </c>
      <c r="AK1544" s="74">
        <v>30</v>
      </c>
      <c r="AL1544" s="74">
        <v>28</v>
      </c>
      <c r="AM1544" s="87">
        <v>2</v>
      </c>
      <c r="AN1544" s="74">
        <v>16</v>
      </c>
      <c r="AO1544" s="88">
        <v>16</v>
      </c>
      <c r="AP1544" s="74">
        <v>37</v>
      </c>
      <c r="AQ1544" s="89">
        <v>1749</v>
      </c>
      <c r="AR1544" s="74">
        <v>114</v>
      </c>
      <c r="AS1544" s="74">
        <v>88</v>
      </c>
      <c r="AT1544" s="74">
        <v>680</v>
      </c>
      <c r="AU1544" s="89">
        <v>51</v>
      </c>
      <c r="AV1544" s="95"/>
      <c r="AW1544" s="95"/>
      <c r="AY1544" s="5"/>
    </row>
    <row r="1545" spans="1:51" x14ac:dyDescent="0.2">
      <c r="A1545" s="73" t="s">
        <v>3017</v>
      </c>
      <c r="B1545" s="2" t="s">
        <v>3018</v>
      </c>
      <c r="C1545" s="2" t="s">
        <v>3018</v>
      </c>
      <c r="D1545" s="2" t="s">
        <v>3019</v>
      </c>
      <c r="E1545" s="5">
        <f t="shared" si="24"/>
        <v>23198</v>
      </c>
      <c r="F1545" s="74">
        <v>422</v>
      </c>
      <c r="G1545" s="74">
        <v>404</v>
      </c>
      <c r="H1545" s="74">
        <v>405</v>
      </c>
      <c r="I1545" s="74">
        <v>401</v>
      </c>
      <c r="J1545" s="74">
        <v>364</v>
      </c>
      <c r="K1545" s="74">
        <v>414</v>
      </c>
      <c r="L1545" s="74">
        <v>407</v>
      </c>
      <c r="M1545" s="74">
        <v>413</v>
      </c>
      <c r="N1545" s="74">
        <v>417</v>
      </c>
      <c r="O1545" s="74">
        <v>389</v>
      </c>
      <c r="P1545" s="74">
        <v>457</v>
      </c>
      <c r="Q1545" s="74">
        <v>452</v>
      </c>
      <c r="R1545" s="74">
        <v>452</v>
      </c>
      <c r="S1545" s="74">
        <v>470</v>
      </c>
      <c r="T1545" s="74">
        <v>477</v>
      </c>
      <c r="U1545" s="74">
        <v>423</v>
      </c>
      <c r="V1545" s="74">
        <v>416</v>
      </c>
      <c r="W1545" s="74">
        <v>428</v>
      </c>
      <c r="X1545" s="74">
        <v>434</v>
      </c>
      <c r="Y1545" s="74">
        <v>408</v>
      </c>
      <c r="Z1545" s="74">
        <v>2030</v>
      </c>
      <c r="AA1545" s="74">
        <v>1816</v>
      </c>
      <c r="AB1545" s="74">
        <v>1883</v>
      </c>
      <c r="AC1545" s="74">
        <v>1996</v>
      </c>
      <c r="AD1545" s="74">
        <v>1784</v>
      </c>
      <c r="AE1545" s="74">
        <v>1441</v>
      </c>
      <c r="AF1545" s="74">
        <v>1230</v>
      </c>
      <c r="AG1545" s="74">
        <v>886</v>
      </c>
      <c r="AH1545" s="74">
        <v>623</v>
      </c>
      <c r="AI1545" s="74">
        <v>427</v>
      </c>
      <c r="AJ1545" s="74">
        <v>291</v>
      </c>
      <c r="AK1545" s="74">
        <v>169</v>
      </c>
      <c r="AL1545" s="74">
        <v>169</v>
      </c>
      <c r="AM1545" s="87">
        <v>44</v>
      </c>
      <c r="AN1545" s="74">
        <v>229</v>
      </c>
      <c r="AO1545" s="88">
        <v>193</v>
      </c>
      <c r="AP1545" s="74">
        <v>520</v>
      </c>
      <c r="AQ1545" s="89">
        <v>10978</v>
      </c>
      <c r="AR1545" s="74">
        <v>1081</v>
      </c>
      <c r="AS1545" s="74">
        <v>1039</v>
      </c>
      <c r="AT1545" s="74">
        <v>4930</v>
      </c>
      <c r="AU1545" s="89">
        <v>658</v>
      </c>
      <c r="AV1545" s="95"/>
      <c r="AW1545" s="95"/>
      <c r="AY1545" s="5"/>
    </row>
    <row r="1546" spans="1:51" x14ac:dyDescent="0.2">
      <c r="A1546" s="73" t="s">
        <v>3020</v>
      </c>
      <c r="B1546" s="2" t="s">
        <v>3018</v>
      </c>
      <c r="C1546" s="2" t="s">
        <v>3018</v>
      </c>
      <c r="D1546" s="2" t="s">
        <v>3021</v>
      </c>
      <c r="E1546" s="5">
        <f t="shared" ref="E1546:E1609" si="25">SUM(F1546:AL1546)</f>
        <v>4264</v>
      </c>
      <c r="F1546" s="74">
        <v>87</v>
      </c>
      <c r="G1546" s="74">
        <v>82</v>
      </c>
      <c r="H1546" s="74">
        <v>79</v>
      </c>
      <c r="I1546" s="74">
        <v>75</v>
      </c>
      <c r="J1546" s="74">
        <v>70</v>
      </c>
      <c r="K1546" s="74">
        <v>78</v>
      </c>
      <c r="L1546" s="74">
        <v>79</v>
      </c>
      <c r="M1546" s="74">
        <v>81</v>
      </c>
      <c r="N1546" s="74">
        <v>84</v>
      </c>
      <c r="O1546" s="74">
        <v>75</v>
      </c>
      <c r="P1546" s="74">
        <v>95</v>
      </c>
      <c r="Q1546" s="74">
        <v>96</v>
      </c>
      <c r="R1546" s="74">
        <v>99</v>
      </c>
      <c r="S1546" s="74">
        <v>98</v>
      </c>
      <c r="T1546" s="74">
        <v>88</v>
      </c>
      <c r="U1546" s="74">
        <v>81</v>
      </c>
      <c r="V1546" s="74">
        <v>80</v>
      </c>
      <c r="W1546" s="74">
        <v>76</v>
      </c>
      <c r="X1546" s="74">
        <v>74</v>
      </c>
      <c r="Y1546" s="74">
        <v>60</v>
      </c>
      <c r="Z1546" s="74">
        <v>269</v>
      </c>
      <c r="AA1546" s="74">
        <v>290</v>
      </c>
      <c r="AB1546" s="74">
        <v>287</v>
      </c>
      <c r="AC1546" s="74">
        <v>328</v>
      </c>
      <c r="AD1546" s="74">
        <v>292</v>
      </c>
      <c r="AE1546" s="74">
        <v>235</v>
      </c>
      <c r="AF1546" s="74">
        <v>209</v>
      </c>
      <c r="AG1546" s="74">
        <v>198</v>
      </c>
      <c r="AH1546" s="74">
        <v>150</v>
      </c>
      <c r="AI1546" s="74">
        <v>105</v>
      </c>
      <c r="AJ1546" s="74">
        <v>93</v>
      </c>
      <c r="AK1546" s="74">
        <v>90</v>
      </c>
      <c r="AL1546" s="74">
        <v>81</v>
      </c>
      <c r="AM1546" s="87">
        <v>8</v>
      </c>
      <c r="AN1546" s="74">
        <v>44</v>
      </c>
      <c r="AO1546" s="88">
        <v>43</v>
      </c>
      <c r="AP1546" s="74">
        <v>112</v>
      </c>
      <c r="AQ1546" s="89">
        <v>2023</v>
      </c>
      <c r="AR1546" s="74">
        <v>227</v>
      </c>
      <c r="AS1546" s="74">
        <v>187</v>
      </c>
      <c r="AT1546" s="74">
        <v>753</v>
      </c>
      <c r="AU1546" s="89">
        <v>147</v>
      </c>
      <c r="AV1546" s="95"/>
      <c r="AW1546" s="95"/>
      <c r="AY1546" s="5"/>
    </row>
    <row r="1547" spans="1:51" x14ac:dyDescent="0.2">
      <c r="A1547" s="73" t="s">
        <v>3022</v>
      </c>
      <c r="B1547" s="2" t="s">
        <v>3018</v>
      </c>
      <c r="C1547" s="2" t="s">
        <v>3018</v>
      </c>
      <c r="D1547" s="2" t="s">
        <v>3023</v>
      </c>
      <c r="E1547" s="5">
        <f t="shared" si="25"/>
        <v>7449</v>
      </c>
      <c r="F1547" s="74">
        <v>139</v>
      </c>
      <c r="G1547" s="74">
        <v>129</v>
      </c>
      <c r="H1547" s="74">
        <v>124</v>
      </c>
      <c r="I1547" s="74">
        <v>119</v>
      </c>
      <c r="J1547" s="74">
        <v>111</v>
      </c>
      <c r="K1547" s="74">
        <v>122</v>
      </c>
      <c r="L1547" s="74">
        <v>124</v>
      </c>
      <c r="M1547" s="74">
        <v>125</v>
      </c>
      <c r="N1547" s="74">
        <v>128</v>
      </c>
      <c r="O1547" s="74">
        <v>124</v>
      </c>
      <c r="P1547" s="74">
        <v>145</v>
      </c>
      <c r="Q1547" s="74">
        <v>151</v>
      </c>
      <c r="R1547" s="74">
        <v>154</v>
      </c>
      <c r="S1547" s="74">
        <v>152</v>
      </c>
      <c r="T1547" s="74">
        <v>147</v>
      </c>
      <c r="U1547" s="74">
        <v>129</v>
      </c>
      <c r="V1547" s="74">
        <v>124</v>
      </c>
      <c r="W1547" s="74">
        <v>124</v>
      </c>
      <c r="X1547" s="74">
        <v>121</v>
      </c>
      <c r="Y1547" s="74">
        <v>108</v>
      </c>
      <c r="Z1547" s="74">
        <v>562</v>
      </c>
      <c r="AA1547" s="74">
        <v>539</v>
      </c>
      <c r="AB1547" s="74">
        <v>518</v>
      </c>
      <c r="AC1547" s="74">
        <v>559</v>
      </c>
      <c r="AD1547" s="74">
        <v>518</v>
      </c>
      <c r="AE1547" s="74">
        <v>464</v>
      </c>
      <c r="AF1547" s="74">
        <v>377</v>
      </c>
      <c r="AG1547" s="74">
        <v>340</v>
      </c>
      <c r="AH1547" s="74">
        <v>268</v>
      </c>
      <c r="AI1547" s="74">
        <v>257</v>
      </c>
      <c r="AJ1547" s="74">
        <v>148</v>
      </c>
      <c r="AK1547" s="74">
        <v>136</v>
      </c>
      <c r="AL1547" s="74">
        <v>163</v>
      </c>
      <c r="AM1547" s="87">
        <v>13</v>
      </c>
      <c r="AN1547" s="74">
        <v>68</v>
      </c>
      <c r="AO1547" s="88">
        <v>71</v>
      </c>
      <c r="AP1547" s="74">
        <v>176</v>
      </c>
      <c r="AQ1547" s="89">
        <v>3665</v>
      </c>
      <c r="AR1547" s="74">
        <v>379</v>
      </c>
      <c r="AS1547" s="74">
        <v>307</v>
      </c>
      <c r="AT1547" s="74">
        <v>1512</v>
      </c>
      <c r="AU1547" s="89">
        <v>234</v>
      </c>
      <c r="AV1547" s="95"/>
      <c r="AW1547" s="95"/>
      <c r="AY1547" s="5"/>
    </row>
    <row r="1548" spans="1:51" x14ac:dyDescent="0.2">
      <c r="A1548" s="73" t="s">
        <v>3024</v>
      </c>
      <c r="B1548" s="2" t="s">
        <v>3018</v>
      </c>
      <c r="C1548" s="2" t="s">
        <v>3018</v>
      </c>
      <c r="D1548" s="2" t="s">
        <v>3025</v>
      </c>
      <c r="E1548" s="5">
        <f t="shared" si="25"/>
        <v>10075</v>
      </c>
      <c r="F1548" s="74">
        <v>211</v>
      </c>
      <c r="G1548" s="74">
        <v>195</v>
      </c>
      <c r="H1548" s="74">
        <v>181</v>
      </c>
      <c r="I1548" s="74">
        <v>171</v>
      </c>
      <c r="J1548" s="74">
        <v>149</v>
      </c>
      <c r="K1548" s="74">
        <v>162</v>
      </c>
      <c r="L1548" s="74">
        <v>157</v>
      </c>
      <c r="M1548" s="74">
        <v>156</v>
      </c>
      <c r="N1548" s="74">
        <v>152</v>
      </c>
      <c r="O1548" s="74">
        <v>137</v>
      </c>
      <c r="P1548" s="74">
        <v>161</v>
      </c>
      <c r="Q1548" s="74">
        <v>164</v>
      </c>
      <c r="R1548" s="74">
        <v>164</v>
      </c>
      <c r="S1548" s="74">
        <v>157</v>
      </c>
      <c r="T1548" s="74">
        <v>147</v>
      </c>
      <c r="U1548" s="74">
        <v>124</v>
      </c>
      <c r="V1548" s="74">
        <v>116</v>
      </c>
      <c r="W1548" s="74">
        <v>116</v>
      </c>
      <c r="X1548" s="74">
        <v>126</v>
      </c>
      <c r="Y1548" s="74">
        <v>138</v>
      </c>
      <c r="Z1548" s="74">
        <v>923</v>
      </c>
      <c r="AA1548" s="74">
        <v>1088</v>
      </c>
      <c r="AB1548" s="74">
        <v>1088</v>
      </c>
      <c r="AC1548" s="74">
        <v>992</v>
      </c>
      <c r="AD1548" s="74">
        <v>811</v>
      </c>
      <c r="AE1548" s="74">
        <v>587</v>
      </c>
      <c r="AF1548" s="74">
        <v>487</v>
      </c>
      <c r="AG1548" s="74">
        <v>346</v>
      </c>
      <c r="AH1548" s="74">
        <v>218</v>
      </c>
      <c r="AI1548" s="74">
        <v>192</v>
      </c>
      <c r="AJ1548" s="74">
        <v>98</v>
      </c>
      <c r="AK1548" s="74">
        <v>76</v>
      </c>
      <c r="AL1548" s="74">
        <v>85</v>
      </c>
      <c r="AM1548" s="87">
        <v>20</v>
      </c>
      <c r="AN1548" s="74">
        <v>102</v>
      </c>
      <c r="AO1548" s="88">
        <v>109</v>
      </c>
      <c r="AP1548" s="74">
        <v>261</v>
      </c>
      <c r="AQ1548" s="89">
        <v>4927</v>
      </c>
      <c r="AR1548" s="74">
        <v>401</v>
      </c>
      <c r="AS1548" s="74">
        <v>300</v>
      </c>
      <c r="AT1548" s="74">
        <v>2617</v>
      </c>
      <c r="AU1548" s="89">
        <v>360</v>
      </c>
      <c r="AV1548" s="95"/>
      <c r="AW1548" s="95"/>
      <c r="AY1548" s="5"/>
    </row>
    <row r="1549" spans="1:51" x14ac:dyDescent="0.2">
      <c r="A1549" s="73" t="s">
        <v>3026</v>
      </c>
      <c r="B1549" s="2" t="s">
        <v>3018</v>
      </c>
      <c r="C1549" s="2" t="s">
        <v>3018</v>
      </c>
      <c r="D1549" s="2" t="s">
        <v>3027</v>
      </c>
      <c r="E1549" s="5">
        <f t="shared" si="25"/>
        <v>3096</v>
      </c>
      <c r="F1549" s="74">
        <v>73</v>
      </c>
      <c r="G1549" s="74">
        <v>64</v>
      </c>
      <c r="H1549" s="74">
        <v>57</v>
      </c>
      <c r="I1549" s="74">
        <v>51</v>
      </c>
      <c r="J1549" s="74">
        <v>44</v>
      </c>
      <c r="K1549" s="74">
        <v>50</v>
      </c>
      <c r="L1549" s="74">
        <v>51</v>
      </c>
      <c r="M1549" s="74">
        <v>53</v>
      </c>
      <c r="N1549" s="74">
        <v>55</v>
      </c>
      <c r="O1549" s="74">
        <v>53</v>
      </c>
      <c r="P1549" s="74">
        <v>66</v>
      </c>
      <c r="Q1549" s="74">
        <v>70</v>
      </c>
      <c r="R1549" s="74">
        <v>72</v>
      </c>
      <c r="S1549" s="74">
        <v>67</v>
      </c>
      <c r="T1549" s="74">
        <v>63</v>
      </c>
      <c r="U1549" s="74">
        <v>52</v>
      </c>
      <c r="V1549" s="74">
        <v>49</v>
      </c>
      <c r="W1549" s="74">
        <v>46</v>
      </c>
      <c r="X1549" s="74">
        <v>43</v>
      </c>
      <c r="Y1549" s="74">
        <v>40</v>
      </c>
      <c r="Z1549" s="74">
        <v>210</v>
      </c>
      <c r="AA1549" s="74">
        <v>191</v>
      </c>
      <c r="AB1549" s="74">
        <v>210</v>
      </c>
      <c r="AC1549" s="74">
        <v>225</v>
      </c>
      <c r="AD1549" s="74">
        <v>210</v>
      </c>
      <c r="AE1549" s="74">
        <v>173</v>
      </c>
      <c r="AF1549" s="74">
        <v>191</v>
      </c>
      <c r="AG1549" s="74">
        <v>132</v>
      </c>
      <c r="AH1549" s="74">
        <v>111</v>
      </c>
      <c r="AI1549" s="74">
        <v>96</v>
      </c>
      <c r="AJ1549" s="74">
        <v>89</v>
      </c>
      <c r="AK1549" s="74">
        <v>70</v>
      </c>
      <c r="AL1549" s="74">
        <v>69</v>
      </c>
      <c r="AM1549" s="87">
        <v>7</v>
      </c>
      <c r="AN1549" s="74">
        <v>34</v>
      </c>
      <c r="AO1549" s="88">
        <v>39</v>
      </c>
      <c r="AP1549" s="74">
        <v>94</v>
      </c>
      <c r="AQ1549" s="89">
        <v>1514</v>
      </c>
      <c r="AR1549" s="74">
        <v>161</v>
      </c>
      <c r="AS1549" s="74">
        <v>113</v>
      </c>
      <c r="AT1549" s="74">
        <v>585</v>
      </c>
      <c r="AU1549" s="89">
        <v>125</v>
      </c>
      <c r="AV1549" s="95"/>
      <c r="AW1549" s="95"/>
      <c r="AY1549" s="5"/>
    </row>
    <row r="1550" spans="1:51" x14ac:dyDescent="0.2">
      <c r="A1550" s="73" t="s">
        <v>3028</v>
      </c>
      <c r="B1550" s="2" t="s">
        <v>3018</v>
      </c>
      <c r="C1550" s="2" t="s">
        <v>3018</v>
      </c>
      <c r="D1550" s="2" t="s">
        <v>3029</v>
      </c>
      <c r="E1550" s="5">
        <f t="shared" si="25"/>
        <v>4350</v>
      </c>
      <c r="F1550" s="74">
        <v>95</v>
      </c>
      <c r="G1550" s="74">
        <v>83</v>
      </c>
      <c r="H1550" s="74">
        <v>76</v>
      </c>
      <c r="I1550" s="74">
        <v>67</v>
      </c>
      <c r="J1550" s="74">
        <v>60</v>
      </c>
      <c r="K1550" s="74">
        <v>65</v>
      </c>
      <c r="L1550" s="74">
        <v>63</v>
      </c>
      <c r="M1550" s="74">
        <v>66</v>
      </c>
      <c r="N1550" s="74">
        <v>68</v>
      </c>
      <c r="O1550" s="74">
        <v>65</v>
      </c>
      <c r="P1550" s="74">
        <v>78</v>
      </c>
      <c r="Q1550" s="74">
        <v>85</v>
      </c>
      <c r="R1550" s="74">
        <v>90</v>
      </c>
      <c r="S1550" s="74">
        <v>92</v>
      </c>
      <c r="T1550" s="74">
        <v>90</v>
      </c>
      <c r="U1550" s="74">
        <v>82</v>
      </c>
      <c r="V1550" s="74">
        <v>83</v>
      </c>
      <c r="W1550" s="74">
        <v>85</v>
      </c>
      <c r="X1550" s="74">
        <v>84</v>
      </c>
      <c r="Y1550" s="74">
        <v>78</v>
      </c>
      <c r="Z1550" s="74">
        <v>386</v>
      </c>
      <c r="AA1550" s="74">
        <v>327</v>
      </c>
      <c r="AB1550" s="74">
        <v>297</v>
      </c>
      <c r="AC1550" s="74">
        <v>353</v>
      </c>
      <c r="AD1550" s="74">
        <v>297</v>
      </c>
      <c r="AE1550" s="74">
        <v>235</v>
      </c>
      <c r="AF1550" s="74">
        <v>235</v>
      </c>
      <c r="AG1550" s="74">
        <v>204</v>
      </c>
      <c r="AH1550" s="74">
        <v>135</v>
      </c>
      <c r="AI1550" s="74">
        <v>102</v>
      </c>
      <c r="AJ1550" s="74">
        <v>99</v>
      </c>
      <c r="AK1550" s="74">
        <v>59</v>
      </c>
      <c r="AL1550" s="74">
        <v>66</v>
      </c>
      <c r="AM1550" s="87">
        <v>9</v>
      </c>
      <c r="AN1550" s="74">
        <v>43</v>
      </c>
      <c r="AO1550" s="88">
        <v>52</v>
      </c>
      <c r="AP1550" s="74">
        <v>124</v>
      </c>
      <c r="AQ1550" s="89">
        <v>2106</v>
      </c>
      <c r="AR1550" s="74">
        <v>209</v>
      </c>
      <c r="AS1550" s="74">
        <v>212</v>
      </c>
      <c r="AT1550" s="74">
        <v>856</v>
      </c>
      <c r="AU1550" s="89">
        <v>160</v>
      </c>
      <c r="AV1550" s="95"/>
      <c r="AW1550" s="95"/>
      <c r="AY1550" s="5"/>
    </row>
    <row r="1551" spans="1:51" x14ac:dyDescent="0.2">
      <c r="A1551" s="73" t="s">
        <v>3030</v>
      </c>
      <c r="B1551" s="2" t="s">
        <v>3018</v>
      </c>
      <c r="C1551" s="2" t="s">
        <v>3018</v>
      </c>
      <c r="D1551" s="2" t="s">
        <v>1576</v>
      </c>
      <c r="E1551" s="5">
        <f t="shared" si="25"/>
        <v>21843</v>
      </c>
      <c r="F1551" s="74">
        <v>357</v>
      </c>
      <c r="G1551" s="74">
        <v>346</v>
      </c>
      <c r="H1551" s="74">
        <v>339</v>
      </c>
      <c r="I1551" s="74">
        <v>338</v>
      </c>
      <c r="J1551" s="74">
        <v>322</v>
      </c>
      <c r="K1551" s="74">
        <v>358</v>
      </c>
      <c r="L1551" s="74">
        <v>367</v>
      </c>
      <c r="M1551" s="74">
        <v>374</v>
      </c>
      <c r="N1551" s="74">
        <v>386</v>
      </c>
      <c r="O1551" s="74">
        <v>362</v>
      </c>
      <c r="P1551" s="74">
        <v>436</v>
      </c>
      <c r="Q1551" s="74">
        <v>449</v>
      </c>
      <c r="R1551" s="74">
        <v>461</v>
      </c>
      <c r="S1551" s="74">
        <v>462</v>
      </c>
      <c r="T1551" s="74">
        <v>446</v>
      </c>
      <c r="U1551" s="74">
        <v>397</v>
      </c>
      <c r="V1551" s="74">
        <v>395</v>
      </c>
      <c r="W1551" s="74">
        <v>391</v>
      </c>
      <c r="X1551" s="74">
        <v>385</v>
      </c>
      <c r="Y1551" s="74">
        <v>359</v>
      </c>
      <c r="Z1551" s="74">
        <v>1762</v>
      </c>
      <c r="AA1551" s="74">
        <v>1599</v>
      </c>
      <c r="AB1551" s="74">
        <v>1561</v>
      </c>
      <c r="AC1551" s="74">
        <v>1810</v>
      </c>
      <c r="AD1551" s="74">
        <v>1617</v>
      </c>
      <c r="AE1551" s="74">
        <v>1385</v>
      </c>
      <c r="AF1551" s="74">
        <v>1084</v>
      </c>
      <c r="AG1551" s="74">
        <v>899</v>
      </c>
      <c r="AH1551" s="74">
        <v>709</v>
      </c>
      <c r="AI1551" s="74">
        <v>538</v>
      </c>
      <c r="AJ1551" s="74">
        <v>400</v>
      </c>
      <c r="AK1551" s="74">
        <v>248</v>
      </c>
      <c r="AL1551" s="74">
        <v>501</v>
      </c>
      <c r="AM1551" s="87">
        <v>34</v>
      </c>
      <c r="AN1551" s="74">
        <v>181</v>
      </c>
      <c r="AO1551" s="88">
        <v>176</v>
      </c>
      <c r="AP1551" s="74">
        <v>438</v>
      </c>
      <c r="AQ1551" s="89">
        <v>10842</v>
      </c>
      <c r="AR1551" s="74">
        <v>1117</v>
      </c>
      <c r="AS1551" s="74">
        <v>935</v>
      </c>
      <c r="AT1551" s="74">
        <v>4737</v>
      </c>
      <c r="AU1551" s="89">
        <v>593</v>
      </c>
      <c r="AV1551" s="95"/>
      <c r="AW1551" s="95"/>
      <c r="AY1551" s="5"/>
    </row>
    <row r="1552" spans="1:51" x14ac:dyDescent="0.2">
      <c r="A1552" s="73" t="s">
        <v>3031</v>
      </c>
      <c r="B1552" s="2" t="s">
        <v>3018</v>
      </c>
      <c r="C1552" s="2" t="s">
        <v>3018</v>
      </c>
      <c r="D1552" s="2" t="s">
        <v>3032</v>
      </c>
      <c r="E1552" s="5">
        <f t="shared" si="25"/>
        <v>8798</v>
      </c>
      <c r="F1552" s="74">
        <v>131</v>
      </c>
      <c r="G1552" s="74">
        <v>136</v>
      </c>
      <c r="H1552" s="74">
        <v>140</v>
      </c>
      <c r="I1552" s="74">
        <v>144</v>
      </c>
      <c r="J1552" s="74">
        <v>139</v>
      </c>
      <c r="K1552" s="74">
        <v>154</v>
      </c>
      <c r="L1552" s="74">
        <v>157</v>
      </c>
      <c r="M1552" s="74">
        <v>156</v>
      </c>
      <c r="N1552" s="74">
        <v>157</v>
      </c>
      <c r="O1552" s="74">
        <v>141</v>
      </c>
      <c r="P1552" s="74">
        <v>168</v>
      </c>
      <c r="Q1552" s="74">
        <v>167</v>
      </c>
      <c r="R1552" s="74">
        <v>168</v>
      </c>
      <c r="S1552" s="74">
        <v>171</v>
      </c>
      <c r="T1552" s="74">
        <v>165</v>
      </c>
      <c r="U1552" s="74">
        <v>151</v>
      </c>
      <c r="V1552" s="74">
        <v>153</v>
      </c>
      <c r="W1552" s="74">
        <v>157</v>
      </c>
      <c r="X1552" s="74">
        <v>157</v>
      </c>
      <c r="Y1552" s="74">
        <v>152</v>
      </c>
      <c r="Z1552" s="74">
        <v>815</v>
      </c>
      <c r="AA1552" s="74">
        <v>764</v>
      </c>
      <c r="AB1552" s="74">
        <v>720</v>
      </c>
      <c r="AC1552" s="74">
        <v>770</v>
      </c>
      <c r="AD1552" s="74">
        <v>652</v>
      </c>
      <c r="AE1552" s="74">
        <v>621</v>
      </c>
      <c r="AF1552" s="74">
        <v>395</v>
      </c>
      <c r="AG1552" s="74">
        <v>322</v>
      </c>
      <c r="AH1552" s="74">
        <v>211</v>
      </c>
      <c r="AI1552" s="74">
        <v>167</v>
      </c>
      <c r="AJ1552" s="74">
        <v>115</v>
      </c>
      <c r="AK1552" s="74">
        <v>72</v>
      </c>
      <c r="AL1552" s="74">
        <v>110</v>
      </c>
      <c r="AM1552" s="87">
        <v>12</v>
      </c>
      <c r="AN1552" s="74">
        <v>69</v>
      </c>
      <c r="AO1552" s="88">
        <v>62</v>
      </c>
      <c r="AP1552" s="74">
        <v>168</v>
      </c>
      <c r="AQ1552" s="89">
        <v>4241</v>
      </c>
      <c r="AR1552" s="74">
        <v>414</v>
      </c>
      <c r="AS1552" s="74">
        <v>391</v>
      </c>
      <c r="AT1552" s="74">
        <v>2019</v>
      </c>
      <c r="AU1552" s="89">
        <v>216</v>
      </c>
      <c r="AV1552" s="95"/>
      <c r="AW1552" s="95"/>
      <c r="AY1552" s="5"/>
    </row>
    <row r="1553" spans="1:51" x14ac:dyDescent="0.2">
      <c r="A1553" s="73" t="s">
        <v>3033</v>
      </c>
      <c r="B1553" s="2" t="s">
        <v>3018</v>
      </c>
      <c r="C1553" s="2" t="s">
        <v>3018</v>
      </c>
      <c r="D1553" s="2" t="s">
        <v>3034</v>
      </c>
      <c r="E1553" s="5">
        <f t="shared" si="25"/>
        <v>10581</v>
      </c>
      <c r="F1553" s="74">
        <v>203</v>
      </c>
      <c r="G1553" s="74">
        <v>193</v>
      </c>
      <c r="H1553" s="74">
        <v>189</v>
      </c>
      <c r="I1553" s="74">
        <v>182</v>
      </c>
      <c r="J1553" s="74">
        <v>167</v>
      </c>
      <c r="K1553" s="74">
        <v>184</v>
      </c>
      <c r="L1553" s="74">
        <v>183</v>
      </c>
      <c r="M1553" s="74">
        <v>181</v>
      </c>
      <c r="N1553" s="74">
        <v>178</v>
      </c>
      <c r="O1553" s="74">
        <v>161</v>
      </c>
      <c r="P1553" s="74">
        <v>195</v>
      </c>
      <c r="Q1553" s="74">
        <v>195</v>
      </c>
      <c r="R1553" s="74">
        <v>197</v>
      </c>
      <c r="S1553" s="74">
        <v>200</v>
      </c>
      <c r="T1553" s="74">
        <v>192</v>
      </c>
      <c r="U1553" s="74">
        <v>172</v>
      </c>
      <c r="V1553" s="74">
        <v>177</v>
      </c>
      <c r="W1553" s="74">
        <v>175</v>
      </c>
      <c r="X1553" s="74">
        <v>179</v>
      </c>
      <c r="Y1553" s="74">
        <v>175</v>
      </c>
      <c r="Z1553" s="74">
        <v>913</v>
      </c>
      <c r="AA1553" s="74">
        <v>931</v>
      </c>
      <c r="AB1553" s="74">
        <v>923</v>
      </c>
      <c r="AC1553" s="74">
        <v>947</v>
      </c>
      <c r="AD1553" s="74">
        <v>783</v>
      </c>
      <c r="AE1553" s="74">
        <v>584</v>
      </c>
      <c r="AF1553" s="74">
        <v>509</v>
      </c>
      <c r="AG1553" s="74">
        <v>419</v>
      </c>
      <c r="AH1553" s="74">
        <v>297</v>
      </c>
      <c r="AI1553" s="74">
        <v>219</v>
      </c>
      <c r="AJ1553" s="74">
        <v>162</v>
      </c>
      <c r="AK1553" s="74">
        <v>93</v>
      </c>
      <c r="AL1553" s="74">
        <v>123</v>
      </c>
      <c r="AM1553" s="87">
        <v>19</v>
      </c>
      <c r="AN1553" s="74">
        <v>99</v>
      </c>
      <c r="AO1553" s="88">
        <v>104</v>
      </c>
      <c r="AP1553" s="74">
        <v>253</v>
      </c>
      <c r="AQ1553" s="89">
        <v>5140</v>
      </c>
      <c r="AR1553" s="74">
        <v>479</v>
      </c>
      <c r="AS1553" s="74">
        <v>430</v>
      </c>
      <c r="AT1553" s="74">
        <v>2389</v>
      </c>
      <c r="AU1553" s="89">
        <v>337</v>
      </c>
      <c r="AV1553" s="95"/>
      <c r="AW1553" s="95"/>
      <c r="AY1553" s="5"/>
    </row>
    <row r="1554" spans="1:51" x14ac:dyDescent="0.2">
      <c r="A1554" s="73" t="s">
        <v>3035</v>
      </c>
      <c r="B1554" s="2" t="s">
        <v>3018</v>
      </c>
      <c r="C1554" s="2" t="s">
        <v>3018</v>
      </c>
      <c r="D1554" s="2" t="s">
        <v>3036</v>
      </c>
      <c r="E1554" s="5">
        <f t="shared" si="25"/>
        <v>11825</v>
      </c>
      <c r="F1554" s="74">
        <v>202</v>
      </c>
      <c r="G1554" s="74">
        <v>227</v>
      </c>
      <c r="H1554" s="74">
        <v>243</v>
      </c>
      <c r="I1554" s="74">
        <v>253</v>
      </c>
      <c r="J1554" s="74">
        <v>244</v>
      </c>
      <c r="K1554" s="74">
        <v>274</v>
      </c>
      <c r="L1554" s="74">
        <v>273</v>
      </c>
      <c r="M1554" s="74">
        <v>271</v>
      </c>
      <c r="N1554" s="74">
        <v>265</v>
      </c>
      <c r="O1554" s="74">
        <v>235</v>
      </c>
      <c r="P1554" s="74">
        <v>265</v>
      </c>
      <c r="Q1554" s="74">
        <v>256</v>
      </c>
      <c r="R1554" s="74">
        <v>247</v>
      </c>
      <c r="S1554" s="74">
        <v>246</v>
      </c>
      <c r="T1554" s="74">
        <v>249</v>
      </c>
      <c r="U1554" s="74">
        <v>223</v>
      </c>
      <c r="V1554" s="74">
        <v>227</v>
      </c>
      <c r="W1554" s="74">
        <v>226</v>
      </c>
      <c r="X1554" s="74">
        <v>223</v>
      </c>
      <c r="Y1554" s="74">
        <v>199</v>
      </c>
      <c r="Z1554" s="74">
        <v>961</v>
      </c>
      <c r="AA1554" s="74">
        <v>964</v>
      </c>
      <c r="AB1554" s="74">
        <v>787</v>
      </c>
      <c r="AC1554" s="74">
        <v>949</v>
      </c>
      <c r="AD1554" s="74">
        <v>754</v>
      </c>
      <c r="AE1554" s="74">
        <v>577</v>
      </c>
      <c r="AF1554" s="74">
        <v>434</v>
      </c>
      <c r="AG1554" s="74">
        <v>385</v>
      </c>
      <c r="AH1554" s="74">
        <v>293</v>
      </c>
      <c r="AI1554" s="74">
        <v>243</v>
      </c>
      <c r="AJ1554" s="74">
        <v>237</v>
      </c>
      <c r="AK1554" s="74">
        <v>174</v>
      </c>
      <c r="AL1554" s="74">
        <v>219</v>
      </c>
      <c r="AM1554" s="87">
        <v>18</v>
      </c>
      <c r="AN1554" s="74">
        <v>108</v>
      </c>
      <c r="AO1554" s="88">
        <v>94</v>
      </c>
      <c r="AP1554" s="74">
        <v>251</v>
      </c>
      <c r="AQ1554" s="89">
        <v>5717</v>
      </c>
      <c r="AR1554" s="74">
        <v>629</v>
      </c>
      <c r="AS1554" s="74">
        <v>510</v>
      </c>
      <c r="AT1554" s="74">
        <v>2396</v>
      </c>
      <c r="AU1554" s="89">
        <v>328</v>
      </c>
      <c r="AV1554" s="95"/>
      <c r="AW1554" s="95"/>
      <c r="AY1554" s="5"/>
    </row>
    <row r="1555" spans="1:51" x14ac:dyDescent="0.2">
      <c r="A1555" s="73" t="s">
        <v>3037</v>
      </c>
      <c r="B1555" s="2" t="s">
        <v>3018</v>
      </c>
      <c r="C1555" s="2" t="s">
        <v>3018</v>
      </c>
      <c r="D1555" s="2" t="s">
        <v>3038</v>
      </c>
      <c r="E1555" s="5">
        <f t="shared" si="25"/>
        <v>5588</v>
      </c>
      <c r="F1555" s="74">
        <v>111</v>
      </c>
      <c r="G1555" s="74">
        <v>106</v>
      </c>
      <c r="H1555" s="74">
        <v>102</v>
      </c>
      <c r="I1555" s="74">
        <v>98</v>
      </c>
      <c r="J1555" s="74">
        <v>94</v>
      </c>
      <c r="K1555" s="74">
        <v>95</v>
      </c>
      <c r="L1555" s="74">
        <v>96</v>
      </c>
      <c r="M1555" s="74">
        <v>92</v>
      </c>
      <c r="N1555" s="74">
        <v>93</v>
      </c>
      <c r="O1555" s="74">
        <v>83</v>
      </c>
      <c r="P1555" s="74">
        <v>95</v>
      </c>
      <c r="Q1555" s="74">
        <v>96</v>
      </c>
      <c r="R1555" s="74">
        <v>97</v>
      </c>
      <c r="S1555" s="74">
        <v>98</v>
      </c>
      <c r="T1555" s="74">
        <v>100</v>
      </c>
      <c r="U1555" s="74">
        <v>89</v>
      </c>
      <c r="V1555" s="74">
        <v>93</v>
      </c>
      <c r="W1555" s="74">
        <v>93</v>
      </c>
      <c r="X1555" s="74">
        <v>96</v>
      </c>
      <c r="Y1555" s="74">
        <v>91</v>
      </c>
      <c r="Z1555" s="74">
        <v>500</v>
      </c>
      <c r="AA1555" s="74">
        <v>445</v>
      </c>
      <c r="AB1555" s="74">
        <v>513</v>
      </c>
      <c r="AC1555" s="74">
        <v>497</v>
      </c>
      <c r="AD1555" s="74">
        <v>458</v>
      </c>
      <c r="AE1555" s="74">
        <v>300</v>
      </c>
      <c r="AF1555" s="74">
        <v>253</v>
      </c>
      <c r="AG1555" s="74">
        <v>209</v>
      </c>
      <c r="AH1555" s="74">
        <v>178</v>
      </c>
      <c r="AI1555" s="74">
        <v>130</v>
      </c>
      <c r="AJ1555" s="74">
        <v>90</v>
      </c>
      <c r="AK1555" s="74">
        <v>47</v>
      </c>
      <c r="AL1555" s="74">
        <v>50</v>
      </c>
      <c r="AM1555" s="87">
        <v>11</v>
      </c>
      <c r="AN1555" s="74">
        <v>54</v>
      </c>
      <c r="AO1555" s="88">
        <v>57</v>
      </c>
      <c r="AP1555" s="74">
        <v>138</v>
      </c>
      <c r="AQ1555" s="89">
        <v>2713</v>
      </c>
      <c r="AR1555" s="74">
        <v>249</v>
      </c>
      <c r="AS1555" s="74">
        <v>227</v>
      </c>
      <c r="AT1555" s="74">
        <v>1306</v>
      </c>
      <c r="AU1555" s="89">
        <v>186</v>
      </c>
      <c r="AV1555" s="95"/>
      <c r="AW1555" s="95"/>
      <c r="AY1555" s="5"/>
    </row>
    <row r="1556" spans="1:51" x14ac:dyDescent="0.2">
      <c r="A1556" s="73" t="s">
        <v>3039</v>
      </c>
      <c r="B1556" s="2" t="s">
        <v>3018</v>
      </c>
      <c r="C1556" s="2" t="s">
        <v>3018</v>
      </c>
      <c r="D1556" s="2" t="s">
        <v>3040</v>
      </c>
      <c r="E1556" s="5">
        <f t="shared" si="25"/>
        <v>2104</v>
      </c>
      <c r="F1556" s="74">
        <v>31</v>
      </c>
      <c r="G1556" s="74">
        <v>32</v>
      </c>
      <c r="H1556" s="74">
        <v>31</v>
      </c>
      <c r="I1556" s="74">
        <v>28</v>
      </c>
      <c r="J1556" s="74">
        <v>30</v>
      </c>
      <c r="K1556" s="74">
        <v>31</v>
      </c>
      <c r="L1556" s="74">
        <v>31</v>
      </c>
      <c r="M1556" s="74">
        <v>30</v>
      </c>
      <c r="N1556" s="74">
        <v>32</v>
      </c>
      <c r="O1556" s="74">
        <v>27</v>
      </c>
      <c r="P1556" s="74">
        <v>35</v>
      </c>
      <c r="Q1556" s="74">
        <v>36</v>
      </c>
      <c r="R1556" s="74">
        <v>34</v>
      </c>
      <c r="S1556" s="74">
        <v>35</v>
      </c>
      <c r="T1556" s="74">
        <v>38</v>
      </c>
      <c r="U1556" s="74">
        <v>34</v>
      </c>
      <c r="V1556" s="74">
        <v>35</v>
      </c>
      <c r="W1556" s="74">
        <v>35</v>
      </c>
      <c r="X1556" s="74">
        <v>33</v>
      </c>
      <c r="Y1556" s="74">
        <v>29</v>
      </c>
      <c r="Z1556" s="74">
        <v>145</v>
      </c>
      <c r="AA1556" s="74">
        <v>123</v>
      </c>
      <c r="AB1556" s="74">
        <v>132</v>
      </c>
      <c r="AC1556" s="74">
        <v>158</v>
      </c>
      <c r="AD1556" s="74">
        <v>146</v>
      </c>
      <c r="AE1556" s="74">
        <v>141</v>
      </c>
      <c r="AF1556" s="74">
        <v>111</v>
      </c>
      <c r="AG1556" s="74">
        <v>105</v>
      </c>
      <c r="AH1556" s="74">
        <v>89</v>
      </c>
      <c r="AI1556" s="74">
        <v>103</v>
      </c>
      <c r="AJ1556" s="74">
        <v>69</v>
      </c>
      <c r="AK1556" s="74">
        <v>64</v>
      </c>
      <c r="AL1556" s="74">
        <v>71</v>
      </c>
      <c r="AM1556" s="87">
        <v>3</v>
      </c>
      <c r="AN1556" s="74">
        <v>15</v>
      </c>
      <c r="AO1556" s="88">
        <v>16</v>
      </c>
      <c r="AP1556" s="74">
        <v>45</v>
      </c>
      <c r="AQ1556" s="89">
        <v>1050</v>
      </c>
      <c r="AR1556" s="74">
        <v>93</v>
      </c>
      <c r="AS1556" s="74">
        <v>78</v>
      </c>
      <c r="AT1556" s="74">
        <v>407</v>
      </c>
      <c r="AU1556" s="89">
        <v>61</v>
      </c>
      <c r="AV1556" s="95"/>
      <c r="AW1556" s="95"/>
      <c r="AY1556" s="5"/>
    </row>
    <row r="1557" spans="1:51" x14ac:dyDescent="0.2">
      <c r="A1557" s="73" t="s">
        <v>3041</v>
      </c>
      <c r="B1557" s="2" t="s">
        <v>3018</v>
      </c>
      <c r="C1557" s="2" t="s">
        <v>3018</v>
      </c>
      <c r="D1557" s="2" t="s">
        <v>2292</v>
      </c>
      <c r="E1557" s="5">
        <f t="shared" si="25"/>
        <v>27123</v>
      </c>
      <c r="F1557" s="74">
        <v>478</v>
      </c>
      <c r="G1557" s="74">
        <v>468</v>
      </c>
      <c r="H1557" s="74">
        <v>458</v>
      </c>
      <c r="I1557" s="74">
        <v>451</v>
      </c>
      <c r="J1557" s="74">
        <v>426</v>
      </c>
      <c r="K1557" s="74">
        <v>462</v>
      </c>
      <c r="L1557" s="74">
        <v>462</v>
      </c>
      <c r="M1557" s="74">
        <v>463</v>
      </c>
      <c r="N1557" s="74">
        <v>464</v>
      </c>
      <c r="O1557" s="74">
        <v>428</v>
      </c>
      <c r="P1557" s="74">
        <v>503</v>
      </c>
      <c r="Q1557" s="74">
        <v>509</v>
      </c>
      <c r="R1557" s="74">
        <v>513</v>
      </c>
      <c r="S1557" s="74">
        <v>519</v>
      </c>
      <c r="T1557" s="74">
        <v>505</v>
      </c>
      <c r="U1557" s="74">
        <v>454</v>
      </c>
      <c r="V1557" s="74">
        <v>460</v>
      </c>
      <c r="W1557" s="74">
        <v>465</v>
      </c>
      <c r="X1557" s="74">
        <v>472</v>
      </c>
      <c r="Y1557" s="74">
        <v>459</v>
      </c>
      <c r="Z1557" s="74">
        <v>2452</v>
      </c>
      <c r="AA1557" s="74">
        <v>2315</v>
      </c>
      <c r="AB1557" s="74">
        <v>2314</v>
      </c>
      <c r="AC1557" s="74">
        <v>2293</v>
      </c>
      <c r="AD1557" s="74">
        <v>2062</v>
      </c>
      <c r="AE1557" s="74">
        <v>1763</v>
      </c>
      <c r="AF1557" s="74">
        <v>1583</v>
      </c>
      <c r="AG1557" s="74">
        <v>1102</v>
      </c>
      <c r="AH1557" s="74">
        <v>668</v>
      </c>
      <c r="AI1557" s="74">
        <v>442</v>
      </c>
      <c r="AJ1557" s="74">
        <v>295</v>
      </c>
      <c r="AK1557" s="74">
        <v>197</v>
      </c>
      <c r="AL1557" s="74">
        <v>218</v>
      </c>
      <c r="AM1557" s="87">
        <v>45</v>
      </c>
      <c r="AN1557" s="74">
        <v>237</v>
      </c>
      <c r="AO1557" s="88">
        <v>241</v>
      </c>
      <c r="AP1557" s="74">
        <v>588</v>
      </c>
      <c r="AQ1557" s="89">
        <v>12560</v>
      </c>
      <c r="AR1557" s="74">
        <v>1221</v>
      </c>
      <c r="AS1557" s="74">
        <v>1129</v>
      </c>
      <c r="AT1557" s="74">
        <v>5809</v>
      </c>
      <c r="AU1557" s="89">
        <v>791</v>
      </c>
      <c r="AV1557" s="95"/>
      <c r="AW1557" s="95"/>
      <c r="AY1557" s="5"/>
    </row>
    <row r="1558" spans="1:51" x14ac:dyDescent="0.2">
      <c r="A1558" s="73" t="s">
        <v>3042</v>
      </c>
      <c r="B1558" s="2" t="s">
        <v>3018</v>
      </c>
      <c r="C1558" s="2" t="s">
        <v>3043</v>
      </c>
      <c r="D1558" s="2" t="s">
        <v>3044</v>
      </c>
      <c r="E1558" s="5">
        <f t="shared" si="25"/>
        <v>11733</v>
      </c>
      <c r="F1558" s="74">
        <v>208</v>
      </c>
      <c r="G1558" s="74">
        <v>199</v>
      </c>
      <c r="H1558" s="74">
        <v>196</v>
      </c>
      <c r="I1558" s="74">
        <v>193</v>
      </c>
      <c r="J1558" s="74">
        <v>184</v>
      </c>
      <c r="K1558" s="74">
        <v>204</v>
      </c>
      <c r="L1558" s="74">
        <v>206</v>
      </c>
      <c r="M1558" s="74">
        <v>216</v>
      </c>
      <c r="N1558" s="74">
        <v>218</v>
      </c>
      <c r="O1558" s="74">
        <v>206</v>
      </c>
      <c r="P1558" s="74">
        <v>250</v>
      </c>
      <c r="Q1558" s="74">
        <v>257</v>
      </c>
      <c r="R1558" s="74">
        <v>259</v>
      </c>
      <c r="S1558" s="74">
        <v>260</v>
      </c>
      <c r="T1558" s="74">
        <v>246</v>
      </c>
      <c r="U1558" s="74">
        <v>219</v>
      </c>
      <c r="V1558" s="74">
        <v>215</v>
      </c>
      <c r="W1558" s="74">
        <v>210</v>
      </c>
      <c r="X1558" s="74">
        <v>200</v>
      </c>
      <c r="Y1558" s="74">
        <v>174</v>
      </c>
      <c r="Z1558" s="74">
        <v>776</v>
      </c>
      <c r="AA1558" s="74">
        <v>708</v>
      </c>
      <c r="AB1558" s="74">
        <v>735</v>
      </c>
      <c r="AC1558" s="74">
        <v>836</v>
      </c>
      <c r="AD1558" s="74">
        <v>762</v>
      </c>
      <c r="AE1558" s="74">
        <v>681</v>
      </c>
      <c r="AF1558" s="74">
        <v>567</v>
      </c>
      <c r="AG1558" s="74">
        <v>540</v>
      </c>
      <c r="AH1558" s="74">
        <v>529</v>
      </c>
      <c r="AI1558" s="74">
        <v>433</v>
      </c>
      <c r="AJ1558" s="74">
        <v>330</v>
      </c>
      <c r="AK1558" s="74">
        <v>235</v>
      </c>
      <c r="AL1558" s="74">
        <v>281</v>
      </c>
      <c r="AM1558" s="87">
        <v>16</v>
      </c>
      <c r="AN1558" s="74">
        <v>105</v>
      </c>
      <c r="AO1558" s="88">
        <v>103</v>
      </c>
      <c r="AP1558" s="74">
        <v>258</v>
      </c>
      <c r="AQ1558" s="89">
        <v>5835</v>
      </c>
      <c r="AR1558" s="74">
        <v>600</v>
      </c>
      <c r="AS1558" s="74">
        <v>538</v>
      </c>
      <c r="AT1558" s="74">
        <v>2120</v>
      </c>
      <c r="AU1558" s="89">
        <v>348</v>
      </c>
      <c r="AV1558" s="95"/>
      <c r="AW1558" s="95"/>
      <c r="AY1558" s="5"/>
    </row>
    <row r="1559" spans="1:51" x14ac:dyDescent="0.2">
      <c r="A1559" s="73" t="s">
        <v>3045</v>
      </c>
      <c r="B1559" s="2" t="s">
        <v>3018</v>
      </c>
      <c r="C1559" s="2" t="s">
        <v>3043</v>
      </c>
      <c r="D1559" s="2" t="s">
        <v>3046</v>
      </c>
      <c r="E1559" s="5">
        <f t="shared" si="25"/>
        <v>3924</v>
      </c>
      <c r="F1559" s="74">
        <v>51</v>
      </c>
      <c r="G1559" s="74">
        <v>46</v>
      </c>
      <c r="H1559" s="74">
        <v>43</v>
      </c>
      <c r="I1559" s="74">
        <v>43</v>
      </c>
      <c r="J1559" s="74">
        <v>37</v>
      </c>
      <c r="K1559" s="74">
        <v>43</v>
      </c>
      <c r="L1559" s="74">
        <v>45</v>
      </c>
      <c r="M1559" s="74">
        <v>47</v>
      </c>
      <c r="N1559" s="74">
        <v>50</v>
      </c>
      <c r="O1559" s="74">
        <v>48</v>
      </c>
      <c r="P1559" s="74">
        <v>61</v>
      </c>
      <c r="Q1559" s="74">
        <v>65</v>
      </c>
      <c r="R1559" s="74">
        <v>69</v>
      </c>
      <c r="S1559" s="74">
        <v>68</v>
      </c>
      <c r="T1559" s="74">
        <v>67</v>
      </c>
      <c r="U1559" s="74">
        <v>61</v>
      </c>
      <c r="V1559" s="74">
        <v>62</v>
      </c>
      <c r="W1559" s="74">
        <v>61</v>
      </c>
      <c r="X1559" s="74">
        <v>63</v>
      </c>
      <c r="Y1559" s="74">
        <v>61</v>
      </c>
      <c r="Z1559" s="74">
        <v>302</v>
      </c>
      <c r="AA1559" s="74">
        <v>246</v>
      </c>
      <c r="AB1559" s="74">
        <v>241</v>
      </c>
      <c r="AC1559" s="74">
        <v>308</v>
      </c>
      <c r="AD1559" s="74">
        <v>297</v>
      </c>
      <c r="AE1559" s="74">
        <v>259</v>
      </c>
      <c r="AF1559" s="74">
        <v>262</v>
      </c>
      <c r="AG1559" s="74">
        <v>225</v>
      </c>
      <c r="AH1559" s="74">
        <v>192</v>
      </c>
      <c r="AI1559" s="74">
        <v>194</v>
      </c>
      <c r="AJ1559" s="74">
        <v>143</v>
      </c>
      <c r="AK1559" s="74">
        <v>78</v>
      </c>
      <c r="AL1559" s="74">
        <v>86</v>
      </c>
      <c r="AM1559" s="87">
        <v>5</v>
      </c>
      <c r="AN1559" s="74">
        <v>25</v>
      </c>
      <c r="AO1559" s="88">
        <v>26</v>
      </c>
      <c r="AP1559" s="74">
        <v>66</v>
      </c>
      <c r="AQ1559" s="89">
        <v>1923</v>
      </c>
      <c r="AR1559" s="74">
        <v>158</v>
      </c>
      <c r="AS1559" s="74">
        <v>149</v>
      </c>
      <c r="AT1559" s="74">
        <v>765</v>
      </c>
      <c r="AU1559" s="89">
        <v>96</v>
      </c>
      <c r="AV1559" s="95"/>
      <c r="AW1559" s="95"/>
      <c r="AY1559" s="5"/>
    </row>
    <row r="1560" spans="1:51" x14ac:dyDescent="0.2">
      <c r="A1560" s="73" t="s">
        <v>3047</v>
      </c>
      <c r="B1560" s="2" t="s">
        <v>3018</v>
      </c>
      <c r="C1560" s="2" t="s">
        <v>3043</v>
      </c>
      <c r="D1560" s="2" t="s">
        <v>3048</v>
      </c>
      <c r="E1560" s="5">
        <f t="shared" si="25"/>
        <v>3531</v>
      </c>
      <c r="F1560" s="74">
        <v>42</v>
      </c>
      <c r="G1560" s="74">
        <v>42</v>
      </c>
      <c r="H1560" s="74">
        <v>39</v>
      </c>
      <c r="I1560" s="74">
        <v>39</v>
      </c>
      <c r="J1560" s="74">
        <v>34</v>
      </c>
      <c r="K1560" s="74">
        <v>39</v>
      </c>
      <c r="L1560" s="74">
        <v>41</v>
      </c>
      <c r="M1560" s="74">
        <v>41</v>
      </c>
      <c r="N1560" s="74">
        <v>44</v>
      </c>
      <c r="O1560" s="74">
        <v>45</v>
      </c>
      <c r="P1560" s="74">
        <v>54</v>
      </c>
      <c r="Q1560" s="74">
        <v>57</v>
      </c>
      <c r="R1560" s="74">
        <v>61</v>
      </c>
      <c r="S1560" s="74">
        <v>64</v>
      </c>
      <c r="T1560" s="74">
        <v>61</v>
      </c>
      <c r="U1560" s="74">
        <v>60</v>
      </c>
      <c r="V1560" s="74">
        <v>64</v>
      </c>
      <c r="W1560" s="74">
        <v>64</v>
      </c>
      <c r="X1560" s="74">
        <v>65</v>
      </c>
      <c r="Y1560" s="74">
        <v>64</v>
      </c>
      <c r="Z1560" s="74">
        <v>315</v>
      </c>
      <c r="AA1560" s="74">
        <v>260</v>
      </c>
      <c r="AB1560" s="74">
        <v>260</v>
      </c>
      <c r="AC1560" s="74">
        <v>318</v>
      </c>
      <c r="AD1560" s="74">
        <v>281</v>
      </c>
      <c r="AE1560" s="74">
        <v>254</v>
      </c>
      <c r="AF1560" s="74">
        <v>174</v>
      </c>
      <c r="AG1560" s="74">
        <v>170</v>
      </c>
      <c r="AH1560" s="74">
        <v>134</v>
      </c>
      <c r="AI1560" s="74">
        <v>110</v>
      </c>
      <c r="AJ1560" s="74">
        <v>94</v>
      </c>
      <c r="AK1560" s="74">
        <v>48</v>
      </c>
      <c r="AL1560" s="74">
        <v>93</v>
      </c>
      <c r="AM1560" s="87">
        <v>4</v>
      </c>
      <c r="AN1560" s="74">
        <v>20</v>
      </c>
      <c r="AO1560" s="88">
        <v>22</v>
      </c>
      <c r="AP1560" s="74">
        <v>57</v>
      </c>
      <c r="AQ1560" s="89">
        <v>1691</v>
      </c>
      <c r="AR1560" s="74">
        <v>149</v>
      </c>
      <c r="AS1560" s="74">
        <v>151</v>
      </c>
      <c r="AT1560" s="74">
        <v>763</v>
      </c>
      <c r="AU1560" s="89">
        <v>79</v>
      </c>
      <c r="AV1560" s="95"/>
      <c r="AW1560" s="95"/>
      <c r="AY1560" s="5"/>
    </row>
    <row r="1561" spans="1:51" x14ac:dyDescent="0.2">
      <c r="A1561" s="73" t="s">
        <v>3049</v>
      </c>
      <c r="B1561" s="2" t="s">
        <v>3018</v>
      </c>
      <c r="C1561" s="2" t="s">
        <v>3043</v>
      </c>
      <c r="D1561" s="2" t="s">
        <v>3050</v>
      </c>
      <c r="E1561" s="5">
        <f t="shared" si="25"/>
        <v>1673</v>
      </c>
      <c r="F1561" s="74">
        <v>27</v>
      </c>
      <c r="G1561" s="74">
        <v>27</v>
      </c>
      <c r="H1561" s="74">
        <v>25</v>
      </c>
      <c r="I1561" s="74">
        <v>28</v>
      </c>
      <c r="J1561" s="74">
        <v>28</v>
      </c>
      <c r="K1561" s="74">
        <v>29</v>
      </c>
      <c r="L1561" s="74">
        <v>32</v>
      </c>
      <c r="M1561" s="74">
        <v>31</v>
      </c>
      <c r="N1561" s="74">
        <v>35</v>
      </c>
      <c r="O1561" s="74">
        <v>32</v>
      </c>
      <c r="P1561" s="74">
        <v>37</v>
      </c>
      <c r="Q1561" s="74">
        <v>38</v>
      </c>
      <c r="R1561" s="74">
        <v>38</v>
      </c>
      <c r="S1561" s="74">
        <v>36</v>
      </c>
      <c r="T1561" s="74">
        <v>37</v>
      </c>
      <c r="U1561" s="74">
        <v>27</v>
      </c>
      <c r="V1561" s="74">
        <v>25</v>
      </c>
      <c r="W1561" s="74">
        <v>23</v>
      </c>
      <c r="X1561" s="74">
        <v>20</v>
      </c>
      <c r="Y1561" s="74">
        <v>24</v>
      </c>
      <c r="Z1561" s="74">
        <v>63</v>
      </c>
      <c r="AA1561" s="74">
        <v>56</v>
      </c>
      <c r="AB1561" s="74">
        <v>77</v>
      </c>
      <c r="AC1561" s="74">
        <v>108</v>
      </c>
      <c r="AD1561" s="74">
        <v>100</v>
      </c>
      <c r="AE1561" s="74">
        <v>96</v>
      </c>
      <c r="AF1561" s="74">
        <v>98</v>
      </c>
      <c r="AG1561" s="74">
        <v>109</v>
      </c>
      <c r="AH1561" s="74">
        <v>100</v>
      </c>
      <c r="AI1561" s="74">
        <v>79</v>
      </c>
      <c r="AJ1561" s="74">
        <v>75</v>
      </c>
      <c r="AK1561" s="74">
        <v>48</v>
      </c>
      <c r="AL1561" s="74">
        <v>65</v>
      </c>
      <c r="AM1561" s="87">
        <v>13</v>
      </c>
      <c r="AN1561" s="74">
        <v>15</v>
      </c>
      <c r="AO1561" s="88">
        <v>12</v>
      </c>
      <c r="AP1561" s="74">
        <v>36</v>
      </c>
      <c r="AQ1561" s="89">
        <v>847</v>
      </c>
      <c r="AR1561" s="74">
        <v>91</v>
      </c>
      <c r="AS1561" s="74">
        <v>59</v>
      </c>
      <c r="AT1561" s="74">
        <v>237</v>
      </c>
      <c r="AU1561" s="89">
        <v>52</v>
      </c>
      <c r="AV1561" s="95"/>
      <c r="AW1561" s="95"/>
      <c r="AY1561" s="5"/>
    </row>
    <row r="1562" spans="1:51" x14ac:dyDescent="0.2">
      <c r="A1562" s="73" t="s">
        <v>3051</v>
      </c>
      <c r="B1562" s="2" t="s">
        <v>3018</v>
      </c>
      <c r="C1562" s="2" t="s">
        <v>3043</v>
      </c>
      <c r="D1562" s="2" t="s">
        <v>3052</v>
      </c>
      <c r="E1562" s="5">
        <f t="shared" si="25"/>
        <v>1666</v>
      </c>
      <c r="F1562" s="74">
        <v>21</v>
      </c>
      <c r="G1562" s="74">
        <v>26</v>
      </c>
      <c r="H1562" s="74">
        <v>26</v>
      </c>
      <c r="I1562" s="74">
        <v>30</v>
      </c>
      <c r="J1562" s="74">
        <v>30</v>
      </c>
      <c r="K1562" s="74">
        <v>31</v>
      </c>
      <c r="L1562" s="74">
        <v>32</v>
      </c>
      <c r="M1562" s="74">
        <v>30</v>
      </c>
      <c r="N1562" s="74">
        <v>31</v>
      </c>
      <c r="O1562" s="74">
        <v>24</v>
      </c>
      <c r="P1562" s="74">
        <v>27</v>
      </c>
      <c r="Q1562" s="74">
        <v>27</v>
      </c>
      <c r="R1562" s="74">
        <v>27</v>
      </c>
      <c r="S1562" s="74">
        <v>25</v>
      </c>
      <c r="T1562" s="74">
        <v>25</v>
      </c>
      <c r="U1562" s="74">
        <v>26</v>
      </c>
      <c r="V1562" s="74">
        <v>28</v>
      </c>
      <c r="W1562" s="74">
        <v>29</v>
      </c>
      <c r="X1562" s="74">
        <v>25</v>
      </c>
      <c r="Y1562" s="74">
        <v>20</v>
      </c>
      <c r="Z1562" s="74">
        <v>100</v>
      </c>
      <c r="AA1562" s="74">
        <v>106</v>
      </c>
      <c r="AB1562" s="74">
        <v>112</v>
      </c>
      <c r="AC1562" s="74">
        <v>118</v>
      </c>
      <c r="AD1562" s="74">
        <v>84</v>
      </c>
      <c r="AE1562" s="74">
        <v>83</v>
      </c>
      <c r="AF1562" s="74">
        <v>95</v>
      </c>
      <c r="AG1562" s="74">
        <v>84</v>
      </c>
      <c r="AH1562" s="74">
        <v>82</v>
      </c>
      <c r="AI1562" s="74">
        <v>103</v>
      </c>
      <c r="AJ1562" s="74">
        <v>63</v>
      </c>
      <c r="AK1562" s="74">
        <v>50</v>
      </c>
      <c r="AL1562" s="74">
        <v>46</v>
      </c>
      <c r="AM1562" s="87">
        <v>2</v>
      </c>
      <c r="AN1562" s="74">
        <v>11</v>
      </c>
      <c r="AO1562" s="88">
        <v>10</v>
      </c>
      <c r="AP1562" s="74">
        <v>32</v>
      </c>
      <c r="AQ1562" s="89">
        <v>831</v>
      </c>
      <c r="AR1562" s="74">
        <v>65</v>
      </c>
      <c r="AS1562" s="74">
        <v>63</v>
      </c>
      <c r="AT1562" s="74">
        <v>281</v>
      </c>
      <c r="AU1562" s="89">
        <v>41</v>
      </c>
      <c r="AV1562" s="95"/>
      <c r="AW1562" s="95"/>
      <c r="AY1562" s="5"/>
    </row>
    <row r="1563" spans="1:51" x14ac:dyDescent="0.2">
      <c r="A1563" s="73" t="s">
        <v>3053</v>
      </c>
      <c r="B1563" s="2" t="s">
        <v>3018</v>
      </c>
      <c r="C1563" s="2" t="s">
        <v>3043</v>
      </c>
      <c r="D1563" s="2" t="s">
        <v>3054</v>
      </c>
      <c r="E1563" s="5">
        <f t="shared" si="25"/>
        <v>20358</v>
      </c>
      <c r="F1563" s="74">
        <v>333</v>
      </c>
      <c r="G1563" s="74">
        <v>346</v>
      </c>
      <c r="H1563" s="74">
        <v>356</v>
      </c>
      <c r="I1563" s="74">
        <v>366</v>
      </c>
      <c r="J1563" s="74">
        <v>354</v>
      </c>
      <c r="K1563" s="74">
        <v>395</v>
      </c>
      <c r="L1563" s="74">
        <v>399</v>
      </c>
      <c r="M1563" s="74">
        <v>404</v>
      </c>
      <c r="N1563" s="74">
        <v>406</v>
      </c>
      <c r="O1563" s="74">
        <v>370</v>
      </c>
      <c r="P1563" s="74">
        <v>436</v>
      </c>
      <c r="Q1563" s="74">
        <v>434</v>
      </c>
      <c r="R1563" s="74">
        <v>437</v>
      </c>
      <c r="S1563" s="74">
        <v>439</v>
      </c>
      <c r="T1563" s="74">
        <v>434</v>
      </c>
      <c r="U1563" s="74">
        <v>392</v>
      </c>
      <c r="V1563" s="74">
        <v>395</v>
      </c>
      <c r="W1563" s="74">
        <v>397</v>
      </c>
      <c r="X1563" s="74">
        <v>392</v>
      </c>
      <c r="Y1563" s="74">
        <v>368</v>
      </c>
      <c r="Z1563" s="74">
        <v>1817</v>
      </c>
      <c r="AA1563" s="74">
        <v>1624</v>
      </c>
      <c r="AB1563" s="74">
        <v>1591</v>
      </c>
      <c r="AC1563" s="74">
        <v>1514</v>
      </c>
      <c r="AD1563" s="74">
        <v>1280</v>
      </c>
      <c r="AE1563" s="74">
        <v>1159</v>
      </c>
      <c r="AF1563" s="74">
        <v>989</v>
      </c>
      <c r="AG1563" s="74">
        <v>745</v>
      </c>
      <c r="AH1563" s="74">
        <v>550</v>
      </c>
      <c r="AI1563" s="74">
        <v>425</v>
      </c>
      <c r="AJ1563" s="74">
        <v>292</v>
      </c>
      <c r="AK1563" s="74">
        <v>223</v>
      </c>
      <c r="AL1563" s="74">
        <v>296</v>
      </c>
      <c r="AM1563" s="87">
        <v>31</v>
      </c>
      <c r="AN1563" s="74">
        <v>175</v>
      </c>
      <c r="AO1563" s="88">
        <v>158</v>
      </c>
      <c r="AP1563" s="74">
        <v>409</v>
      </c>
      <c r="AQ1563" s="89">
        <v>9812</v>
      </c>
      <c r="AR1563" s="74">
        <v>1101</v>
      </c>
      <c r="AS1563" s="74">
        <v>942</v>
      </c>
      <c r="AT1563" s="74">
        <v>4209</v>
      </c>
      <c r="AU1563" s="89">
        <v>549</v>
      </c>
      <c r="AV1563" s="95"/>
      <c r="AW1563" s="95"/>
      <c r="AY1563" s="5"/>
    </row>
    <row r="1564" spans="1:51" x14ac:dyDescent="0.2">
      <c r="A1564" s="73" t="s">
        <v>3055</v>
      </c>
      <c r="B1564" s="2" t="s">
        <v>3018</v>
      </c>
      <c r="C1564" s="2" t="s">
        <v>3043</v>
      </c>
      <c r="D1564" s="2" t="s">
        <v>3056</v>
      </c>
      <c r="E1564" s="5">
        <f t="shared" si="25"/>
        <v>4002</v>
      </c>
      <c r="F1564" s="74">
        <v>44</v>
      </c>
      <c r="G1564" s="74">
        <v>43</v>
      </c>
      <c r="H1564" s="74">
        <v>41</v>
      </c>
      <c r="I1564" s="74">
        <v>44</v>
      </c>
      <c r="J1564" s="74">
        <v>40</v>
      </c>
      <c r="K1564" s="74">
        <v>46</v>
      </c>
      <c r="L1564" s="74">
        <v>48</v>
      </c>
      <c r="M1564" s="74">
        <v>50</v>
      </c>
      <c r="N1564" s="74">
        <v>53</v>
      </c>
      <c r="O1564" s="74">
        <v>49</v>
      </c>
      <c r="P1564" s="74">
        <v>59</v>
      </c>
      <c r="Q1564" s="74">
        <v>62</v>
      </c>
      <c r="R1564" s="74">
        <v>67</v>
      </c>
      <c r="S1564" s="74">
        <v>67</v>
      </c>
      <c r="T1564" s="74">
        <v>66</v>
      </c>
      <c r="U1564" s="74">
        <v>60</v>
      </c>
      <c r="V1564" s="74">
        <v>62</v>
      </c>
      <c r="W1564" s="74">
        <v>60</v>
      </c>
      <c r="X1564" s="74">
        <v>60</v>
      </c>
      <c r="Y1564" s="74">
        <v>54</v>
      </c>
      <c r="Z1564" s="74">
        <v>267</v>
      </c>
      <c r="AA1564" s="74">
        <v>246</v>
      </c>
      <c r="AB1564" s="74">
        <v>252</v>
      </c>
      <c r="AC1564" s="74">
        <v>330</v>
      </c>
      <c r="AD1564" s="74">
        <v>292</v>
      </c>
      <c r="AE1564" s="74">
        <v>238</v>
      </c>
      <c r="AF1564" s="74">
        <v>277</v>
      </c>
      <c r="AG1564" s="74">
        <v>260</v>
      </c>
      <c r="AH1564" s="74">
        <v>227</v>
      </c>
      <c r="AI1564" s="74">
        <v>225</v>
      </c>
      <c r="AJ1564" s="74">
        <v>157</v>
      </c>
      <c r="AK1564" s="74">
        <v>73</v>
      </c>
      <c r="AL1564" s="74">
        <v>83</v>
      </c>
      <c r="AM1564" s="87">
        <v>4</v>
      </c>
      <c r="AN1564" s="74">
        <v>23</v>
      </c>
      <c r="AO1564" s="88">
        <v>21</v>
      </c>
      <c r="AP1564" s="74">
        <v>59</v>
      </c>
      <c r="AQ1564" s="89">
        <v>1967</v>
      </c>
      <c r="AR1564" s="74">
        <v>155</v>
      </c>
      <c r="AS1564" s="74">
        <v>148</v>
      </c>
      <c r="AT1564" s="74">
        <v>767</v>
      </c>
      <c r="AU1564" s="89">
        <v>79</v>
      </c>
      <c r="AV1564" s="95"/>
      <c r="AW1564" s="95"/>
      <c r="AY1564" s="5"/>
    </row>
    <row r="1565" spans="1:51" x14ac:dyDescent="0.2">
      <c r="A1565" s="73" t="s">
        <v>3057</v>
      </c>
      <c r="B1565" s="2" t="s">
        <v>3018</v>
      </c>
      <c r="C1565" s="2" t="s">
        <v>3043</v>
      </c>
      <c r="D1565" s="2" t="s">
        <v>691</v>
      </c>
      <c r="E1565" s="5">
        <f t="shared" si="25"/>
        <v>1479</v>
      </c>
      <c r="F1565" s="74">
        <v>29</v>
      </c>
      <c r="G1565" s="74">
        <v>25</v>
      </c>
      <c r="H1565" s="74">
        <v>22</v>
      </c>
      <c r="I1565" s="74">
        <v>19</v>
      </c>
      <c r="J1565" s="74">
        <v>14</v>
      </c>
      <c r="K1565" s="74">
        <v>16</v>
      </c>
      <c r="L1565" s="74">
        <v>15</v>
      </c>
      <c r="M1565" s="74">
        <v>17</v>
      </c>
      <c r="N1565" s="74">
        <v>17</v>
      </c>
      <c r="O1565" s="74">
        <v>22</v>
      </c>
      <c r="P1565" s="74">
        <v>22</v>
      </c>
      <c r="Q1565" s="74">
        <v>27</v>
      </c>
      <c r="R1565" s="74">
        <v>26</v>
      </c>
      <c r="S1565" s="74">
        <v>29</v>
      </c>
      <c r="T1565" s="74">
        <v>23</v>
      </c>
      <c r="U1565" s="74">
        <v>22</v>
      </c>
      <c r="V1565" s="74">
        <v>24</v>
      </c>
      <c r="W1565" s="74">
        <v>24</v>
      </c>
      <c r="X1565" s="74">
        <v>24</v>
      </c>
      <c r="Y1565" s="74">
        <v>20</v>
      </c>
      <c r="Z1565" s="74">
        <v>106</v>
      </c>
      <c r="AA1565" s="74">
        <v>84</v>
      </c>
      <c r="AB1565" s="74">
        <v>81</v>
      </c>
      <c r="AC1565" s="74">
        <v>70</v>
      </c>
      <c r="AD1565" s="74">
        <v>108</v>
      </c>
      <c r="AE1565" s="74">
        <v>88</v>
      </c>
      <c r="AF1565" s="74">
        <v>103</v>
      </c>
      <c r="AG1565" s="74">
        <v>93</v>
      </c>
      <c r="AH1565" s="74">
        <v>90</v>
      </c>
      <c r="AI1565" s="74">
        <v>74</v>
      </c>
      <c r="AJ1565" s="74">
        <v>55</v>
      </c>
      <c r="AK1565" s="74">
        <v>43</v>
      </c>
      <c r="AL1565" s="74">
        <v>47</v>
      </c>
      <c r="AM1565" s="87">
        <v>3</v>
      </c>
      <c r="AN1565" s="74">
        <v>13</v>
      </c>
      <c r="AO1565" s="88">
        <v>16</v>
      </c>
      <c r="AP1565" s="74">
        <v>41</v>
      </c>
      <c r="AQ1565" s="89">
        <v>713</v>
      </c>
      <c r="AR1565" s="74">
        <v>63</v>
      </c>
      <c r="AS1565" s="74">
        <v>55</v>
      </c>
      <c r="AT1565" s="74">
        <v>236</v>
      </c>
      <c r="AU1565" s="89">
        <v>54</v>
      </c>
      <c r="AV1565" s="95"/>
      <c r="AW1565" s="95"/>
      <c r="AY1565" s="5"/>
    </row>
    <row r="1566" spans="1:51" x14ac:dyDescent="0.2">
      <c r="A1566" s="73" t="s">
        <v>3058</v>
      </c>
      <c r="B1566" s="2" t="s">
        <v>3018</v>
      </c>
      <c r="C1566" s="2" t="s">
        <v>3059</v>
      </c>
      <c r="D1566" s="2" t="s">
        <v>3059</v>
      </c>
      <c r="E1566" s="5">
        <f t="shared" si="25"/>
        <v>12924</v>
      </c>
      <c r="F1566" s="74">
        <v>190</v>
      </c>
      <c r="G1566" s="74">
        <v>193</v>
      </c>
      <c r="H1566" s="74">
        <v>196</v>
      </c>
      <c r="I1566" s="74">
        <v>201</v>
      </c>
      <c r="J1566" s="74">
        <v>192</v>
      </c>
      <c r="K1566" s="74">
        <v>218</v>
      </c>
      <c r="L1566" s="74">
        <v>221</v>
      </c>
      <c r="M1566" s="74">
        <v>224</v>
      </c>
      <c r="N1566" s="74">
        <v>229</v>
      </c>
      <c r="O1566" s="74">
        <v>212</v>
      </c>
      <c r="P1566" s="74">
        <v>249</v>
      </c>
      <c r="Q1566" s="74">
        <v>253</v>
      </c>
      <c r="R1566" s="74">
        <v>255</v>
      </c>
      <c r="S1566" s="74">
        <v>249</v>
      </c>
      <c r="T1566" s="74">
        <v>228</v>
      </c>
      <c r="U1566" s="74">
        <v>200</v>
      </c>
      <c r="V1566" s="74">
        <v>194</v>
      </c>
      <c r="W1566" s="74">
        <v>186</v>
      </c>
      <c r="X1566" s="74">
        <v>184</v>
      </c>
      <c r="Y1566" s="74">
        <v>170</v>
      </c>
      <c r="Z1566" s="74">
        <v>884</v>
      </c>
      <c r="AA1566" s="74">
        <v>894</v>
      </c>
      <c r="AB1566" s="74">
        <v>986</v>
      </c>
      <c r="AC1566" s="74">
        <v>1028</v>
      </c>
      <c r="AD1566" s="74">
        <v>1030</v>
      </c>
      <c r="AE1566" s="74">
        <v>859</v>
      </c>
      <c r="AF1566" s="74">
        <v>761</v>
      </c>
      <c r="AG1566" s="74">
        <v>617</v>
      </c>
      <c r="AH1566" s="74">
        <v>453</v>
      </c>
      <c r="AI1566" s="74">
        <v>398</v>
      </c>
      <c r="AJ1566" s="74">
        <v>287</v>
      </c>
      <c r="AK1566" s="74">
        <v>188</v>
      </c>
      <c r="AL1566" s="74">
        <v>295</v>
      </c>
      <c r="AM1566" s="87">
        <v>18</v>
      </c>
      <c r="AN1566" s="74">
        <v>99</v>
      </c>
      <c r="AO1566" s="88">
        <v>91</v>
      </c>
      <c r="AP1566" s="74">
        <v>238</v>
      </c>
      <c r="AQ1566" s="89">
        <v>6226</v>
      </c>
      <c r="AR1566" s="74">
        <v>603</v>
      </c>
      <c r="AS1566" s="74">
        <v>453</v>
      </c>
      <c r="AT1566" s="74">
        <v>2585</v>
      </c>
      <c r="AU1566" s="89">
        <v>318</v>
      </c>
      <c r="AV1566" s="95"/>
      <c r="AW1566" s="95"/>
      <c r="AY1566" s="5"/>
    </row>
    <row r="1567" spans="1:51" x14ac:dyDescent="0.2">
      <c r="A1567" s="73" t="s">
        <v>3060</v>
      </c>
      <c r="B1567" s="2" t="s">
        <v>3018</v>
      </c>
      <c r="C1567" s="2" t="s">
        <v>3059</v>
      </c>
      <c r="D1567" s="2" t="s">
        <v>3061</v>
      </c>
      <c r="E1567" s="5">
        <f t="shared" si="25"/>
        <v>3153</v>
      </c>
      <c r="F1567" s="74">
        <v>65</v>
      </c>
      <c r="G1567" s="74">
        <v>61</v>
      </c>
      <c r="H1567" s="74">
        <v>58</v>
      </c>
      <c r="I1567" s="74">
        <v>57</v>
      </c>
      <c r="J1567" s="74">
        <v>50</v>
      </c>
      <c r="K1567" s="74">
        <v>55</v>
      </c>
      <c r="L1567" s="74">
        <v>54</v>
      </c>
      <c r="M1567" s="74">
        <v>54</v>
      </c>
      <c r="N1567" s="74">
        <v>54</v>
      </c>
      <c r="O1567" s="74">
        <v>47</v>
      </c>
      <c r="P1567" s="74">
        <v>57</v>
      </c>
      <c r="Q1567" s="74">
        <v>58</v>
      </c>
      <c r="R1567" s="74">
        <v>58</v>
      </c>
      <c r="S1567" s="74">
        <v>57</v>
      </c>
      <c r="T1567" s="74">
        <v>55</v>
      </c>
      <c r="U1567" s="74">
        <v>48</v>
      </c>
      <c r="V1567" s="74">
        <v>46</v>
      </c>
      <c r="W1567" s="74">
        <v>47</v>
      </c>
      <c r="X1567" s="74">
        <v>47</v>
      </c>
      <c r="Y1567" s="74">
        <v>47</v>
      </c>
      <c r="Z1567" s="74">
        <v>249</v>
      </c>
      <c r="AA1567" s="74">
        <v>216</v>
      </c>
      <c r="AB1567" s="74">
        <v>227</v>
      </c>
      <c r="AC1567" s="74">
        <v>252</v>
      </c>
      <c r="AD1567" s="74">
        <v>187</v>
      </c>
      <c r="AE1567" s="74">
        <v>195</v>
      </c>
      <c r="AF1567" s="74">
        <v>189</v>
      </c>
      <c r="AG1567" s="74">
        <v>149</v>
      </c>
      <c r="AH1567" s="74">
        <v>118</v>
      </c>
      <c r="AI1567" s="74">
        <v>93</v>
      </c>
      <c r="AJ1567" s="74">
        <v>79</v>
      </c>
      <c r="AK1567" s="74">
        <v>53</v>
      </c>
      <c r="AL1567" s="74">
        <v>71</v>
      </c>
      <c r="AM1567" s="87">
        <v>6</v>
      </c>
      <c r="AN1567" s="74">
        <v>33</v>
      </c>
      <c r="AO1567" s="88">
        <v>32</v>
      </c>
      <c r="AP1567" s="74">
        <v>87</v>
      </c>
      <c r="AQ1567" s="89">
        <v>1592</v>
      </c>
      <c r="AR1567" s="74">
        <v>141</v>
      </c>
      <c r="AS1567" s="74">
        <v>117</v>
      </c>
      <c r="AT1567" s="74">
        <v>665</v>
      </c>
      <c r="AU1567" s="89">
        <v>113</v>
      </c>
      <c r="AV1567" s="95"/>
      <c r="AW1567" s="95"/>
      <c r="AY1567" s="5"/>
    </row>
    <row r="1568" spans="1:51" x14ac:dyDescent="0.2">
      <c r="A1568" s="73" t="s">
        <v>3062</v>
      </c>
      <c r="B1568" s="2" t="s">
        <v>3018</v>
      </c>
      <c r="C1568" s="2" t="s">
        <v>3059</v>
      </c>
      <c r="D1568" s="2" t="s">
        <v>3063</v>
      </c>
      <c r="E1568" s="5">
        <f t="shared" si="25"/>
        <v>5846</v>
      </c>
      <c r="F1568" s="74">
        <v>124</v>
      </c>
      <c r="G1568" s="74">
        <v>115</v>
      </c>
      <c r="H1568" s="74">
        <v>108</v>
      </c>
      <c r="I1568" s="74">
        <v>103</v>
      </c>
      <c r="J1568" s="74">
        <v>95</v>
      </c>
      <c r="K1568" s="74">
        <v>99</v>
      </c>
      <c r="L1568" s="74">
        <v>99</v>
      </c>
      <c r="M1568" s="74">
        <v>100</v>
      </c>
      <c r="N1568" s="74">
        <v>102</v>
      </c>
      <c r="O1568" s="74">
        <v>96</v>
      </c>
      <c r="P1568" s="74">
        <v>113</v>
      </c>
      <c r="Q1568" s="74">
        <v>117</v>
      </c>
      <c r="R1568" s="74">
        <v>118</v>
      </c>
      <c r="S1568" s="74">
        <v>119</v>
      </c>
      <c r="T1568" s="74">
        <v>111</v>
      </c>
      <c r="U1568" s="74">
        <v>98</v>
      </c>
      <c r="V1568" s="74">
        <v>98</v>
      </c>
      <c r="W1568" s="74">
        <v>98</v>
      </c>
      <c r="X1568" s="74">
        <v>96</v>
      </c>
      <c r="Y1568" s="74">
        <v>98</v>
      </c>
      <c r="Z1568" s="74">
        <v>475</v>
      </c>
      <c r="AA1568" s="74">
        <v>453</v>
      </c>
      <c r="AB1568" s="74">
        <v>490</v>
      </c>
      <c r="AC1568" s="74">
        <v>452</v>
      </c>
      <c r="AD1568" s="74">
        <v>365</v>
      </c>
      <c r="AE1568" s="74">
        <v>296</v>
      </c>
      <c r="AF1568" s="74">
        <v>301</v>
      </c>
      <c r="AG1568" s="74">
        <v>243</v>
      </c>
      <c r="AH1568" s="74">
        <v>194</v>
      </c>
      <c r="AI1568" s="74">
        <v>153</v>
      </c>
      <c r="AJ1568" s="74">
        <v>118</v>
      </c>
      <c r="AK1568" s="74">
        <v>84</v>
      </c>
      <c r="AL1568" s="74">
        <v>115</v>
      </c>
      <c r="AM1568" s="87">
        <v>12</v>
      </c>
      <c r="AN1568" s="74">
        <v>60</v>
      </c>
      <c r="AO1568" s="88">
        <v>64</v>
      </c>
      <c r="AP1568" s="74">
        <v>158</v>
      </c>
      <c r="AQ1568" s="89">
        <v>2904</v>
      </c>
      <c r="AR1568" s="74">
        <v>278</v>
      </c>
      <c r="AS1568" s="74">
        <v>239</v>
      </c>
      <c r="AT1568" s="74">
        <v>1229</v>
      </c>
      <c r="AU1568" s="89">
        <v>212</v>
      </c>
      <c r="AV1568" s="95"/>
      <c r="AW1568" s="95"/>
      <c r="AY1568" s="5"/>
    </row>
    <row r="1569" spans="1:51" x14ac:dyDescent="0.2">
      <c r="A1569" s="73" t="s">
        <v>3064</v>
      </c>
      <c r="B1569" s="2" t="s">
        <v>3018</v>
      </c>
      <c r="C1569" s="2" t="s">
        <v>3059</v>
      </c>
      <c r="D1569" s="2" t="s">
        <v>3065</v>
      </c>
      <c r="E1569" s="5">
        <f t="shared" si="25"/>
        <v>9542</v>
      </c>
      <c r="F1569" s="74">
        <v>241</v>
      </c>
      <c r="G1569" s="74">
        <v>231</v>
      </c>
      <c r="H1569" s="74">
        <v>223</v>
      </c>
      <c r="I1569" s="74">
        <v>217</v>
      </c>
      <c r="J1569" s="74">
        <v>197</v>
      </c>
      <c r="K1569" s="74">
        <v>216</v>
      </c>
      <c r="L1569" s="74">
        <v>213</v>
      </c>
      <c r="M1569" s="74">
        <v>212</v>
      </c>
      <c r="N1569" s="74">
        <v>207</v>
      </c>
      <c r="O1569" s="74">
        <v>189</v>
      </c>
      <c r="P1569" s="74">
        <v>217</v>
      </c>
      <c r="Q1569" s="74">
        <v>216</v>
      </c>
      <c r="R1569" s="74">
        <v>214</v>
      </c>
      <c r="S1569" s="74">
        <v>202</v>
      </c>
      <c r="T1569" s="74">
        <v>181</v>
      </c>
      <c r="U1569" s="74">
        <v>150</v>
      </c>
      <c r="V1569" s="74">
        <v>138</v>
      </c>
      <c r="W1569" s="74">
        <v>132</v>
      </c>
      <c r="X1569" s="74">
        <v>130</v>
      </c>
      <c r="Y1569" s="74">
        <v>128</v>
      </c>
      <c r="Z1569" s="74">
        <v>709</v>
      </c>
      <c r="AA1569" s="74">
        <v>689</v>
      </c>
      <c r="AB1569" s="74">
        <v>746</v>
      </c>
      <c r="AC1569" s="74">
        <v>740</v>
      </c>
      <c r="AD1569" s="74">
        <v>683</v>
      </c>
      <c r="AE1569" s="74">
        <v>610</v>
      </c>
      <c r="AF1569" s="74">
        <v>435</v>
      </c>
      <c r="AG1569" s="74">
        <v>386</v>
      </c>
      <c r="AH1569" s="74">
        <v>248</v>
      </c>
      <c r="AI1569" s="74">
        <v>149</v>
      </c>
      <c r="AJ1569" s="74">
        <v>110</v>
      </c>
      <c r="AK1569" s="74">
        <v>82</v>
      </c>
      <c r="AL1569" s="74">
        <v>101</v>
      </c>
      <c r="AM1569" s="87">
        <v>23</v>
      </c>
      <c r="AN1569" s="74">
        <v>120</v>
      </c>
      <c r="AO1569" s="88">
        <v>121</v>
      </c>
      <c r="AP1569" s="74">
        <v>300</v>
      </c>
      <c r="AQ1569" s="89">
        <v>4477</v>
      </c>
      <c r="AR1569" s="74">
        <v>508</v>
      </c>
      <c r="AS1569" s="74">
        <v>323</v>
      </c>
      <c r="AT1569" s="74">
        <v>1865</v>
      </c>
      <c r="AU1569" s="89">
        <v>395</v>
      </c>
      <c r="AV1569" s="95"/>
      <c r="AW1569" s="95"/>
      <c r="AY1569" s="5"/>
    </row>
    <row r="1570" spans="1:51" x14ac:dyDescent="0.2">
      <c r="A1570" s="73" t="s">
        <v>3066</v>
      </c>
      <c r="B1570" s="2" t="s">
        <v>3018</v>
      </c>
      <c r="C1570" s="2" t="s">
        <v>3059</v>
      </c>
      <c r="D1570" s="2" t="s">
        <v>3067</v>
      </c>
      <c r="E1570" s="5">
        <f t="shared" si="25"/>
        <v>8315</v>
      </c>
      <c r="F1570" s="74">
        <v>198</v>
      </c>
      <c r="G1570" s="74">
        <v>203</v>
      </c>
      <c r="H1570" s="74">
        <v>203</v>
      </c>
      <c r="I1570" s="74">
        <v>206</v>
      </c>
      <c r="J1570" s="74">
        <v>192</v>
      </c>
      <c r="K1570" s="74">
        <v>211</v>
      </c>
      <c r="L1570" s="74">
        <v>207</v>
      </c>
      <c r="M1570" s="74">
        <v>204</v>
      </c>
      <c r="N1570" s="74">
        <v>199</v>
      </c>
      <c r="O1570" s="74">
        <v>172</v>
      </c>
      <c r="P1570" s="74">
        <v>200</v>
      </c>
      <c r="Q1570" s="74">
        <v>193</v>
      </c>
      <c r="R1570" s="74">
        <v>189</v>
      </c>
      <c r="S1570" s="74">
        <v>181</v>
      </c>
      <c r="T1570" s="74">
        <v>165</v>
      </c>
      <c r="U1570" s="74">
        <v>144</v>
      </c>
      <c r="V1570" s="74">
        <v>141</v>
      </c>
      <c r="W1570" s="74">
        <v>136</v>
      </c>
      <c r="X1570" s="74">
        <v>129</v>
      </c>
      <c r="Y1570" s="74">
        <v>115</v>
      </c>
      <c r="Z1570" s="74">
        <v>574</v>
      </c>
      <c r="AA1570" s="74">
        <v>612</v>
      </c>
      <c r="AB1570" s="74">
        <v>584</v>
      </c>
      <c r="AC1570" s="74">
        <v>626</v>
      </c>
      <c r="AD1570" s="74">
        <v>538</v>
      </c>
      <c r="AE1570" s="74">
        <v>399</v>
      </c>
      <c r="AF1570" s="74">
        <v>356</v>
      </c>
      <c r="AG1570" s="74">
        <v>321</v>
      </c>
      <c r="AH1570" s="74">
        <v>206</v>
      </c>
      <c r="AI1570" s="74">
        <v>179</v>
      </c>
      <c r="AJ1570" s="74">
        <v>139</v>
      </c>
      <c r="AK1570" s="74">
        <v>95</v>
      </c>
      <c r="AL1570" s="74">
        <v>98</v>
      </c>
      <c r="AM1570" s="87">
        <v>18</v>
      </c>
      <c r="AN1570" s="74">
        <v>102</v>
      </c>
      <c r="AO1570" s="88">
        <v>96</v>
      </c>
      <c r="AP1570" s="74">
        <v>245</v>
      </c>
      <c r="AQ1570" s="89">
        <v>4029</v>
      </c>
      <c r="AR1570" s="74">
        <v>455</v>
      </c>
      <c r="AS1570" s="74">
        <v>331</v>
      </c>
      <c r="AT1570" s="74">
        <v>1570</v>
      </c>
      <c r="AU1570" s="89">
        <v>324</v>
      </c>
      <c r="AV1570" s="95"/>
      <c r="AW1570" s="95"/>
      <c r="AY1570" s="5"/>
    </row>
    <row r="1571" spans="1:51" x14ac:dyDescent="0.2">
      <c r="A1571" s="73" t="s">
        <v>3068</v>
      </c>
      <c r="B1571" s="2" t="s">
        <v>3018</v>
      </c>
      <c r="C1571" s="2" t="s">
        <v>3059</v>
      </c>
      <c r="D1571" s="2" t="s">
        <v>3069</v>
      </c>
      <c r="E1571" s="5">
        <f t="shared" si="25"/>
        <v>15114</v>
      </c>
      <c r="F1571" s="74">
        <v>436</v>
      </c>
      <c r="G1571" s="74">
        <v>430</v>
      </c>
      <c r="H1571" s="74">
        <v>420</v>
      </c>
      <c r="I1571" s="74">
        <v>414</v>
      </c>
      <c r="J1571" s="74">
        <v>384</v>
      </c>
      <c r="K1571" s="74">
        <v>418</v>
      </c>
      <c r="L1571" s="74">
        <v>411</v>
      </c>
      <c r="M1571" s="74">
        <v>403</v>
      </c>
      <c r="N1571" s="74">
        <v>399</v>
      </c>
      <c r="O1571" s="74">
        <v>353</v>
      </c>
      <c r="P1571" s="74">
        <v>406</v>
      </c>
      <c r="Q1571" s="74">
        <v>401</v>
      </c>
      <c r="R1571" s="74">
        <v>386</v>
      </c>
      <c r="S1571" s="74">
        <v>365</v>
      </c>
      <c r="T1571" s="74">
        <v>330</v>
      </c>
      <c r="U1571" s="74">
        <v>275</v>
      </c>
      <c r="V1571" s="74">
        <v>254</v>
      </c>
      <c r="W1571" s="74">
        <v>238</v>
      </c>
      <c r="X1571" s="74">
        <v>228</v>
      </c>
      <c r="Y1571" s="74">
        <v>214</v>
      </c>
      <c r="Z1571" s="74">
        <v>1086</v>
      </c>
      <c r="AA1571" s="74">
        <v>1021</v>
      </c>
      <c r="AB1571" s="74">
        <v>1066</v>
      </c>
      <c r="AC1571" s="74">
        <v>1125</v>
      </c>
      <c r="AD1571" s="74">
        <v>944</v>
      </c>
      <c r="AE1571" s="74">
        <v>821</v>
      </c>
      <c r="AF1571" s="74">
        <v>652</v>
      </c>
      <c r="AG1571" s="74">
        <v>440</v>
      </c>
      <c r="AH1571" s="74">
        <v>309</v>
      </c>
      <c r="AI1571" s="74">
        <v>204</v>
      </c>
      <c r="AJ1571" s="74">
        <v>120</v>
      </c>
      <c r="AK1571" s="74">
        <v>73</v>
      </c>
      <c r="AL1571" s="74">
        <v>88</v>
      </c>
      <c r="AM1571" s="87">
        <v>37</v>
      </c>
      <c r="AN1571" s="74">
        <v>221</v>
      </c>
      <c r="AO1571" s="88">
        <v>215</v>
      </c>
      <c r="AP1571" s="74">
        <v>533</v>
      </c>
      <c r="AQ1571" s="89">
        <v>7381</v>
      </c>
      <c r="AR1571" s="74">
        <v>975</v>
      </c>
      <c r="AS1571" s="74">
        <v>572</v>
      </c>
      <c r="AT1571" s="74">
        <v>2788</v>
      </c>
      <c r="AU1571" s="89">
        <v>703</v>
      </c>
      <c r="AV1571" s="95"/>
      <c r="AW1571" s="95"/>
      <c r="AY1571" s="5"/>
    </row>
    <row r="1572" spans="1:51" x14ac:dyDescent="0.2">
      <c r="A1572" s="73" t="s">
        <v>3070</v>
      </c>
      <c r="B1572" s="2" t="s">
        <v>3018</v>
      </c>
      <c r="C1572" s="2" t="s">
        <v>3059</v>
      </c>
      <c r="D1572" s="2" t="s">
        <v>3071</v>
      </c>
      <c r="E1572" s="5">
        <f t="shared" si="25"/>
        <v>18127</v>
      </c>
      <c r="F1572" s="74">
        <v>337</v>
      </c>
      <c r="G1572" s="74">
        <v>335</v>
      </c>
      <c r="H1572" s="74">
        <v>333</v>
      </c>
      <c r="I1572" s="74">
        <v>333</v>
      </c>
      <c r="J1572" s="74">
        <v>314</v>
      </c>
      <c r="K1572" s="74">
        <v>348</v>
      </c>
      <c r="L1572" s="74">
        <v>348</v>
      </c>
      <c r="M1572" s="74">
        <v>347</v>
      </c>
      <c r="N1572" s="74">
        <v>348</v>
      </c>
      <c r="O1572" s="74">
        <v>321</v>
      </c>
      <c r="P1572" s="74">
        <v>374</v>
      </c>
      <c r="Q1572" s="74">
        <v>375</v>
      </c>
      <c r="R1572" s="74">
        <v>378</v>
      </c>
      <c r="S1572" s="74">
        <v>384</v>
      </c>
      <c r="T1572" s="74">
        <v>380</v>
      </c>
      <c r="U1572" s="74">
        <v>342</v>
      </c>
      <c r="V1572" s="74">
        <v>348</v>
      </c>
      <c r="W1572" s="74">
        <v>346</v>
      </c>
      <c r="X1572" s="74">
        <v>337</v>
      </c>
      <c r="Y1572" s="74">
        <v>303</v>
      </c>
      <c r="Z1572" s="74">
        <v>1353</v>
      </c>
      <c r="AA1572" s="74">
        <v>1212</v>
      </c>
      <c r="AB1572" s="74">
        <v>1275</v>
      </c>
      <c r="AC1572" s="74">
        <v>1484</v>
      </c>
      <c r="AD1572" s="74">
        <v>1395</v>
      </c>
      <c r="AE1572" s="74">
        <v>1084</v>
      </c>
      <c r="AF1572" s="74">
        <v>862</v>
      </c>
      <c r="AG1572" s="74">
        <v>711</v>
      </c>
      <c r="AH1572" s="74">
        <v>621</v>
      </c>
      <c r="AI1572" s="74">
        <v>450</v>
      </c>
      <c r="AJ1572" s="74">
        <v>291</v>
      </c>
      <c r="AK1572" s="74">
        <v>192</v>
      </c>
      <c r="AL1572" s="74">
        <v>266</v>
      </c>
      <c r="AM1572" s="87">
        <v>31</v>
      </c>
      <c r="AN1572" s="74">
        <v>173</v>
      </c>
      <c r="AO1572" s="88">
        <v>164</v>
      </c>
      <c r="AP1572" s="74">
        <v>417</v>
      </c>
      <c r="AQ1572" s="89">
        <v>8985</v>
      </c>
      <c r="AR1572" s="74">
        <v>910</v>
      </c>
      <c r="AS1572" s="74">
        <v>835</v>
      </c>
      <c r="AT1572" s="74">
        <v>3736</v>
      </c>
      <c r="AU1572" s="89">
        <v>556</v>
      </c>
      <c r="AV1572" s="95"/>
      <c r="AW1572" s="95"/>
      <c r="AY1572" s="5"/>
    </row>
    <row r="1573" spans="1:51" x14ac:dyDescent="0.2">
      <c r="A1573" s="73" t="s">
        <v>3072</v>
      </c>
      <c r="B1573" s="2" t="s">
        <v>3018</v>
      </c>
      <c r="C1573" s="2" t="s">
        <v>3059</v>
      </c>
      <c r="D1573" s="2" t="s">
        <v>3073</v>
      </c>
      <c r="E1573" s="5">
        <f t="shared" si="25"/>
        <v>10223</v>
      </c>
      <c r="F1573" s="74">
        <v>293</v>
      </c>
      <c r="G1573" s="74">
        <v>288</v>
      </c>
      <c r="H1573" s="74">
        <v>285</v>
      </c>
      <c r="I1573" s="74">
        <v>279</v>
      </c>
      <c r="J1573" s="74">
        <v>264</v>
      </c>
      <c r="K1573" s="74">
        <v>283</v>
      </c>
      <c r="L1573" s="74">
        <v>280</v>
      </c>
      <c r="M1573" s="74">
        <v>276</v>
      </c>
      <c r="N1573" s="74">
        <v>269</v>
      </c>
      <c r="O1573" s="74">
        <v>234</v>
      </c>
      <c r="P1573" s="74">
        <v>274</v>
      </c>
      <c r="Q1573" s="74">
        <v>272</v>
      </c>
      <c r="R1573" s="74">
        <v>263</v>
      </c>
      <c r="S1573" s="74">
        <v>247</v>
      </c>
      <c r="T1573" s="74">
        <v>220</v>
      </c>
      <c r="U1573" s="74">
        <v>187</v>
      </c>
      <c r="V1573" s="74">
        <v>173</v>
      </c>
      <c r="W1573" s="74">
        <v>161</v>
      </c>
      <c r="X1573" s="74">
        <v>157</v>
      </c>
      <c r="Y1573" s="74">
        <v>142</v>
      </c>
      <c r="Z1573" s="74">
        <v>738</v>
      </c>
      <c r="AA1573" s="74">
        <v>692</v>
      </c>
      <c r="AB1573" s="74">
        <v>721</v>
      </c>
      <c r="AC1573" s="74">
        <v>755</v>
      </c>
      <c r="AD1573" s="74">
        <v>639</v>
      </c>
      <c r="AE1573" s="74">
        <v>554</v>
      </c>
      <c r="AF1573" s="74">
        <v>440</v>
      </c>
      <c r="AG1573" s="74">
        <v>301</v>
      </c>
      <c r="AH1573" s="74">
        <v>212</v>
      </c>
      <c r="AI1573" s="74">
        <v>137</v>
      </c>
      <c r="AJ1573" s="74">
        <v>81</v>
      </c>
      <c r="AK1573" s="74">
        <v>51</v>
      </c>
      <c r="AL1573" s="74">
        <v>55</v>
      </c>
      <c r="AM1573" s="87">
        <v>24</v>
      </c>
      <c r="AN1573" s="74">
        <v>147</v>
      </c>
      <c r="AO1573" s="88">
        <v>146</v>
      </c>
      <c r="AP1573" s="74">
        <v>361</v>
      </c>
      <c r="AQ1573" s="89">
        <v>4963</v>
      </c>
      <c r="AR1573" s="74">
        <v>643</v>
      </c>
      <c r="AS1573" s="74">
        <v>406</v>
      </c>
      <c r="AT1573" s="74">
        <v>1936</v>
      </c>
      <c r="AU1573" s="89">
        <v>473</v>
      </c>
      <c r="AV1573" s="95"/>
      <c r="AW1573" s="95"/>
      <c r="AY1573" s="5"/>
    </row>
    <row r="1574" spans="1:51" x14ac:dyDescent="0.2">
      <c r="A1574" s="73" t="s">
        <v>3074</v>
      </c>
      <c r="B1574" s="2" t="s">
        <v>3075</v>
      </c>
      <c r="C1574" s="2" t="s">
        <v>3075</v>
      </c>
      <c r="D1574" s="2" t="s">
        <v>3075</v>
      </c>
      <c r="E1574" s="5">
        <f t="shared" si="25"/>
        <v>168516</v>
      </c>
      <c r="F1574" s="74">
        <v>2509</v>
      </c>
      <c r="G1574" s="74">
        <v>2554</v>
      </c>
      <c r="H1574" s="74">
        <v>2598</v>
      </c>
      <c r="I1574" s="74">
        <v>2634</v>
      </c>
      <c r="J1574" s="74">
        <v>2458</v>
      </c>
      <c r="K1574" s="74">
        <v>2484</v>
      </c>
      <c r="L1574" s="74">
        <v>2496</v>
      </c>
      <c r="M1574" s="74">
        <v>2493</v>
      </c>
      <c r="N1574" s="74">
        <v>2480</v>
      </c>
      <c r="O1574" s="74">
        <v>2398</v>
      </c>
      <c r="P1574" s="74">
        <v>2630</v>
      </c>
      <c r="Q1574" s="74">
        <v>2605</v>
      </c>
      <c r="R1574" s="74">
        <v>2625</v>
      </c>
      <c r="S1574" s="74">
        <v>2669</v>
      </c>
      <c r="T1574" s="74">
        <v>2676</v>
      </c>
      <c r="U1574" s="74">
        <v>2596</v>
      </c>
      <c r="V1574" s="74">
        <v>2649</v>
      </c>
      <c r="W1574" s="74">
        <v>2685</v>
      </c>
      <c r="X1574" s="74">
        <v>2707</v>
      </c>
      <c r="Y1574" s="74">
        <v>2794</v>
      </c>
      <c r="Z1574" s="74">
        <v>15598</v>
      </c>
      <c r="AA1574" s="74">
        <v>16338</v>
      </c>
      <c r="AB1574" s="74">
        <v>13905</v>
      </c>
      <c r="AC1574" s="74">
        <v>12858</v>
      </c>
      <c r="AD1574" s="74">
        <v>12440</v>
      </c>
      <c r="AE1574" s="74">
        <v>10119</v>
      </c>
      <c r="AF1574" s="74">
        <v>9076</v>
      </c>
      <c r="AG1574" s="74">
        <v>7889</v>
      </c>
      <c r="AH1574" s="74">
        <v>6130</v>
      </c>
      <c r="AI1574" s="74">
        <v>4813</v>
      </c>
      <c r="AJ1574" s="74">
        <v>2939</v>
      </c>
      <c r="AK1574" s="74">
        <v>2112</v>
      </c>
      <c r="AL1574" s="74">
        <v>2559</v>
      </c>
      <c r="AM1574" s="87">
        <v>212</v>
      </c>
      <c r="AN1574" s="74">
        <v>1266</v>
      </c>
      <c r="AO1574" s="88">
        <v>1243</v>
      </c>
      <c r="AP1574" s="74">
        <v>2403</v>
      </c>
      <c r="AQ1574" s="89">
        <v>83788</v>
      </c>
      <c r="AR1574" s="74">
        <v>6140</v>
      </c>
      <c r="AS1574" s="74">
        <v>6849</v>
      </c>
      <c r="AT1574" s="74">
        <v>39965</v>
      </c>
      <c r="AU1574" s="89">
        <v>3383</v>
      </c>
      <c r="AV1574" s="95"/>
      <c r="AW1574" s="95"/>
      <c r="AY1574" s="5"/>
    </row>
    <row r="1575" spans="1:51" x14ac:dyDescent="0.2">
      <c r="A1575" s="73" t="s">
        <v>3076</v>
      </c>
      <c r="B1575" s="2" t="s">
        <v>3075</v>
      </c>
      <c r="C1575" s="2" t="s">
        <v>3075</v>
      </c>
      <c r="D1575" s="2" t="s">
        <v>797</v>
      </c>
      <c r="E1575" s="5">
        <f t="shared" si="25"/>
        <v>159239</v>
      </c>
      <c r="F1575" s="74">
        <v>2699</v>
      </c>
      <c r="G1575" s="74">
        <v>2695</v>
      </c>
      <c r="H1575" s="74">
        <v>2690</v>
      </c>
      <c r="I1575" s="74">
        <v>2689</v>
      </c>
      <c r="J1575" s="74">
        <v>2475</v>
      </c>
      <c r="K1575" s="74">
        <v>2490</v>
      </c>
      <c r="L1575" s="74">
        <v>2491</v>
      </c>
      <c r="M1575" s="74">
        <v>2490</v>
      </c>
      <c r="N1575" s="74">
        <v>2493</v>
      </c>
      <c r="O1575" s="74">
        <v>2396</v>
      </c>
      <c r="P1575" s="74">
        <v>2621</v>
      </c>
      <c r="Q1575" s="74">
        <v>2628</v>
      </c>
      <c r="R1575" s="74">
        <v>2633</v>
      </c>
      <c r="S1575" s="74">
        <v>2639</v>
      </c>
      <c r="T1575" s="74">
        <v>2618</v>
      </c>
      <c r="U1575" s="74">
        <v>2479</v>
      </c>
      <c r="V1575" s="74">
        <v>2481</v>
      </c>
      <c r="W1575" s="74">
        <v>2494</v>
      </c>
      <c r="X1575" s="74">
        <v>2524</v>
      </c>
      <c r="Y1575" s="74">
        <v>2607</v>
      </c>
      <c r="Z1575" s="74">
        <v>14749</v>
      </c>
      <c r="AA1575" s="74">
        <v>15500</v>
      </c>
      <c r="AB1575" s="74">
        <v>13389</v>
      </c>
      <c r="AC1575" s="74">
        <v>12554</v>
      </c>
      <c r="AD1575" s="74">
        <v>11509</v>
      </c>
      <c r="AE1575" s="74">
        <v>8771</v>
      </c>
      <c r="AF1575" s="74">
        <v>7632</v>
      </c>
      <c r="AG1575" s="74">
        <v>6469</v>
      </c>
      <c r="AH1575" s="74">
        <v>5629</v>
      </c>
      <c r="AI1575" s="74">
        <v>4721</v>
      </c>
      <c r="AJ1575" s="74">
        <v>2843</v>
      </c>
      <c r="AK1575" s="74">
        <v>1948</v>
      </c>
      <c r="AL1575" s="74">
        <v>2193</v>
      </c>
      <c r="AM1575" s="87">
        <v>207</v>
      </c>
      <c r="AN1575" s="74">
        <v>1347</v>
      </c>
      <c r="AO1575" s="88">
        <v>1352</v>
      </c>
      <c r="AP1575" s="74">
        <v>2587</v>
      </c>
      <c r="AQ1575" s="89">
        <v>76589</v>
      </c>
      <c r="AR1575" s="74">
        <v>6266</v>
      </c>
      <c r="AS1575" s="74">
        <v>6087</v>
      </c>
      <c r="AT1575" s="74">
        <v>37288</v>
      </c>
      <c r="AU1575" s="89">
        <v>3568</v>
      </c>
      <c r="AV1575" s="95"/>
      <c r="AW1575" s="95"/>
      <c r="AY1575" s="5"/>
    </row>
    <row r="1576" spans="1:51" x14ac:dyDescent="0.2">
      <c r="A1576" s="73" t="s">
        <v>3077</v>
      </c>
      <c r="B1576" s="2" t="s">
        <v>3075</v>
      </c>
      <c r="C1576" s="2" t="s">
        <v>3075</v>
      </c>
      <c r="D1576" s="2" t="s">
        <v>3078</v>
      </c>
      <c r="E1576" s="5">
        <f t="shared" si="25"/>
        <v>80655</v>
      </c>
      <c r="F1576" s="74">
        <v>1449</v>
      </c>
      <c r="G1576" s="74">
        <v>1448</v>
      </c>
      <c r="H1576" s="74">
        <v>1450</v>
      </c>
      <c r="I1576" s="74">
        <v>1461</v>
      </c>
      <c r="J1576" s="74">
        <v>1354</v>
      </c>
      <c r="K1576" s="74">
        <v>1385</v>
      </c>
      <c r="L1576" s="74">
        <v>1401</v>
      </c>
      <c r="M1576" s="74">
        <v>1419</v>
      </c>
      <c r="N1576" s="74">
        <v>1438</v>
      </c>
      <c r="O1576" s="74">
        <v>1394</v>
      </c>
      <c r="P1576" s="74">
        <v>1538</v>
      </c>
      <c r="Q1576" s="74">
        <v>1554</v>
      </c>
      <c r="R1576" s="74">
        <v>1556</v>
      </c>
      <c r="S1576" s="74">
        <v>1541</v>
      </c>
      <c r="T1576" s="74">
        <v>1496</v>
      </c>
      <c r="U1576" s="74">
        <v>1387</v>
      </c>
      <c r="V1576" s="74">
        <v>1362</v>
      </c>
      <c r="W1576" s="74">
        <v>1332</v>
      </c>
      <c r="X1576" s="74">
        <v>1304</v>
      </c>
      <c r="Y1576" s="74">
        <v>1302</v>
      </c>
      <c r="Z1576" s="74">
        <v>6763</v>
      </c>
      <c r="AA1576" s="74">
        <v>7130</v>
      </c>
      <c r="AB1576" s="74">
        <v>6214</v>
      </c>
      <c r="AC1576" s="74">
        <v>5778</v>
      </c>
      <c r="AD1576" s="74">
        <v>5665</v>
      </c>
      <c r="AE1576" s="74">
        <v>4409</v>
      </c>
      <c r="AF1576" s="74">
        <v>3853</v>
      </c>
      <c r="AG1576" s="74">
        <v>3143</v>
      </c>
      <c r="AH1576" s="74">
        <v>2873</v>
      </c>
      <c r="AI1576" s="74">
        <v>2512</v>
      </c>
      <c r="AJ1576" s="74">
        <v>1686</v>
      </c>
      <c r="AK1576" s="74">
        <v>1074</v>
      </c>
      <c r="AL1576" s="74">
        <v>984</v>
      </c>
      <c r="AM1576" s="87">
        <v>112</v>
      </c>
      <c r="AN1576" s="74">
        <v>732</v>
      </c>
      <c r="AO1576" s="88">
        <v>717</v>
      </c>
      <c r="AP1576" s="74">
        <v>1393</v>
      </c>
      <c r="AQ1576" s="89">
        <v>41038</v>
      </c>
      <c r="AR1576" s="74">
        <v>3942</v>
      </c>
      <c r="AS1576" s="74">
        <v>3412</v>
      </c>
      <c r="AT1576" s="74">
        <v>18236</v>
      </c>
      <c r="AU1576" s="89">
        <v>1911</v>
      </c>
      <c r="AV1576" s="95"/>
      <c r="AW1576" s="95"/>
      <c r="AY1576" s="5"/>
    </row>
    <row r="1577" spans="1:51" x14ac:dyDescent="0.2">
      <c r="A1577" s="73" t="s">
        <v>3079</v>
      </c>
      <c r="B1577" s="2" t="s">
        <v>3075</v>
      </c>
      <c r="C1577" s="2" t="s">
        <v>3075</v>
      </c>
      <c r="D1577" s="2" t="s">
        <v>3080</v>
      </c>
      <c r="E1577" s="5">
        <f t="shared" si="25"/>
        <v>20583</v>
      </c>
      <c r="F1577" s="74">
        <v>445</v>
      </c>
      <c r="G1577" s="74">
        <v>438</v>
      </c>
      <c r="H1577" s="74">
        <v>436</v>
      </c>
      <c r="I1577" s="74">
        <v>436</v>
      </c>
      <c r="J1577" s="74">
        <v>401</v>
      </c>
      <c r="K1577" s="74">
        <v>407</v>
      </c>
      <c r="L1577" s="74">
        <v>410</v>
      </c>
      <c r="M1577" s="74">
        <v>416</v>
      </c>
      <c r="N1577" s="74">
        <v>421</v>
      </c>
      <c r="O1577" s="74">
        <v>405</v>
      </c>
      <c r="P1577" s="74">
        <v>449</v>
      </c>
      <c r="Q1577" s="74">
        <v>451</v>
      </c>
      <c r="R1577" s="74">
        <v>449</v>
      </c>
      <c r="S1577" s="74">
        <v>437</v>
      </c>
      <c r="T1577" s="74">
        <v>421</v>
      </c>
      <c r="U1577" s="74">
        <v>378</v>
      </c>
      <c r="V1577" s="74">
        <v>362</v>
      </c>
      <c r="W1577" s="74">
        <v>347</v>
      </c>
      <c r="X1577" s="74">
        <v>331</v>
      </c>
      <c r="Y1577" s="74">
        <v>322</v>
      </c>
      <c r="Z1577" s="74">
        <v>1570</v>
      </c>
      <c r="AA1577" s="74">
        <v>1553</v>
      </c>
      <c r="AB1577" s="74">
        <v>1502</v>
      </c>
      <c r="AC1577" s="74">
        <v>1517</v>
      </c>
      <c r="AD1577" s="74">
        <v>1366</v>
      </c>
      <c r="AE1577" s="74">
        <v>1078</v>
      </c>
      <c r="AF1577" s="74">
        <v>883</v>
      </c>
      <c r="AG1577" s="74">
        <v>625</v>
      </c>
      <c r="AH1577" s="74">
        <v>720</v>
      </c>
      <c r="AI1577" s="74">
        <v>624</v>
      </c>
      <c r="AJ1577" s="74">
        <v>363</v>
      </c>
      <c r="AK1577" s="74">
        <v>319</v>
      </c>
      <c r="AL1577" s="74">
        <v>301</v>
      </c>
      <c r="AM1577" s="87">
        <v>34</v>
      </c>
      <c r="AN1577" s="74">
        <v>224</v>
      </c>
      <c r="AO1577" s="88">
        <v>221</v>
      </c>
      <c r="AP1577" s="74">
        <v>429</v>
      </c>
      <c r="AQ1577" s="89">
        <v>10254</v>
      </c>
      <c r="AR1577" s="74">
        <v>1116</v>
      </c>
      <c r="AS1577" s="74">
        <v>871</v>
      </c>
      <c r="AT1577" s="74">
        <v>4106</v>
      </c>
      <c r="AU1577" s="89">
        <v>593</v>
      </c>
      <c r="AV1577" s="95"/>
      <c r="AW1577" s="95"/>
      <c r="AY1577" s="5"/>
    </row>
    <row r="1578" spans="1:51" x14ac:dyDescent="0.2">
      <c r="A1578" s="73" t="s">
        <v>3081</v>
      </c>
      <c r="B1578" s="2" t="s">
        <v>3075</v>
      </c>
      <c r="C1578" s="2" t="s">
        <v>3075</v>
      </c>
      <c r="D1578" s="2" t="s">
        <v>3082</v>
      </c>
      <c r="E1578" s="5">
        <f t="shared" si="25"/>
        <v>5468</v>
      </c>
      <c r="F1578" s="74">
        <v>129</v>
      </c>
      <c r="G1578" s="74">
        <v>125</v>
      </c>
      <c r="H1578" s="74">
        <v>119</v>
      </c>
      <c r="I1578" s="74">
        <v>120</v>
      </c>
      <c r="J1578" s="74">
        <v>110</v>
      </c>
      <c r="K1578" s="74">
        <v>111</v>
      </c>
      <c r="L1578" s="74">
        <v>111</v>
      </c>
      <c r="M1578" s="74">
        <v>112</v>
      </c>
      <c r="N1578" s="74">
        <v>113</v>
      </c>
      <c r="O1578" s="74">
        <v>114</v>
      </c>
      <c r="P1578" s="74">
        <v>124</v>
      </c>
      <c r="Q1578" s="74">
        <v>125</v>
      </c>
      <c r="R1578" s="74">
        <v>125</v>
      </c>
      <c r="S1578" s="74">
        <v>123</v>
      </c>
      <c r="T1578" s="74">
        <v>118</v>
      </c>
      <c r="U1578" s="74">
        <v>108</v>
      </c>
      <c r="V1578" s="74">
        <v>105</v>
      </c>
      <c r="W1578" s="74">
        <v>101</v>
      </c>
      <c r="X1578" s="74">
        <v>92</v>
      </c>
      <c r="Y1578" s="74">
        <v>88</v>
      </c>
      <c r="Z1578" s="74">
        <v>394</v>
      </c>
      <c r="AA1578" s="74">
        <v>440</v>
      </c>
      <c r="AB1578" s="74">
        <v>395</v>
      </c>
      <c r="AC1578" s="74">
        <v>402</v>
      </c>
      <c r="AD1578" s="74">
        <v>317</v>
      </c>
      <c r="AE1578" s="74">
        <v>228</v>
      </c>
      <c r="AF1578" s="74">
        <v>219</v>
      </c>
      <c r="AG1578" s="74">
        <v>215</v>
      </c>
      <c r="AH1578" s="74">
        <v>182</v>
      </c>
      <c r="AI1578" s="74">
        <v>177</v>
      </c>
      <c r="AJ1578" s="74">
        <v>92</v>
      </c>
      <c r="AK1578" s="74">
        <v>70</v>
      </c>
      <c r="AL1578" s="74">
        <v>64</v>
      </c>
      <c r="AM1578" s="87">
        <v>14</v>
      </c>
      <c r="AN1578" s="74">
        <v>65</v>
      </c>
      <c r="AO1578" s="88">
        <v>64</v>
      </c>
      <c r="AP1578" s="74">
        <v>130</v>
      </c>
      <c r="AQ1578" s="89">
        <v>2651</v>
      </c>
      <c r="AR1578" s="74">
        <v>306</v>
      </c>
      <c r="AS1578" s="74">
        <v>248</v>
      </c>
      <c r="AT1578" s="74">
        <v>1016</v>
      </c>
      <c r="AU1578" s="89">
        <v>175</v>
      </c>
      <c r="AV1578" s="95"/>
      <c r="AW1578" s="95"/>
      <c r="AY1578" s="5"/>
    </row>
    <row r="1579" spans="1:51" x14ac:dyDescent="0.2">
      <c r="A1579" s="73" t="s">
        <v>3083</v>
      </c>
      <c r="B1579" s="2" t="s">
        <v>3075</v>
      </c>
      <c r="C1579" s="2" t="s">
        <v>3075</v>
      </c>
      <c r="D1579" s="2" t="s">
        <v>3084</v>
      </c>
      <c r="E1579" s="5">
        <f t="shared" si="25"/>
        <v>41571</v>
      </c>
      <c r="F1579" s="74">
        <v>873</v>
      </c>
      <c r="G1579" s="74">
        <v>843</v>
      </c>
      <c r="H1579" s="74">
        <v>823</v>
      </c>
      <c r="I1579" s="74">
        <v>818</v>
      </c>
      <c r="J1579" s="74">
        <v>755</v>
      </c>
      <c r="K1579" s="74">
        <v>766</v>
      </c>
      <c r="L1579" s="74">
        <v>779</v>
      </c>
      <c r="M1579" s="74">
        <v>792</v>
      </c>
      <c r="N1579" s="74">
        <v>809</v>
      </c>
      <c r="O1579" s="74">
        <v>787</v>
      </c>
      <c r="P1579" s="74">
        <v>881</v>
      </c>
      <c r="Q1579" s="74">
        <v>904</v>
      </c>
      <c r="R1579" s="74">
        <v>909</v>
      </c>
      <c r="S1579" s="74">
        <v>897</v>
      </c>
      <c r="T1579" s="74">
        <v>858</v>
      </c>
      <c r="U1579" s="74">
        <v>790</v>
      </c>
      <c r="V1579" s="74">
        <v>765</v>
      </c>
      <c r="W1579" s="74">
        <v>740</v>
      </c>
      <c r="X1579" s="74">
        <v>709</v>
      </c>
      <c r="Y1579" s="74">
        <v>690</v>
      </c>
      <c r="Z1579" s="74">
        <v>3362</v>
      </c>
      <c r="AA1579" s="74">
        <v>3474</v>
      </c>
      <c r="AB1579" s="74">
        <v>2902</v>
      </c>
      <c r="AC1579" s="74">
        <v>2924</v>
      </c>
      <c r="AD1579" s="74">
        <v>2633</v>
      </c>
      <c r="AE1579" s="74">
        <v>2214</v>
      </c>
      <c r="AF1579" s="74">
        <v>1938</v>
      </c>
      <c r="AG1579" s="74">
        <v>1496</v>
      </c>
      <c r="AH1579" s="74">
        <v>1370</v>
      </c>
      <c r="AI1579" s="74">
        <v>1098</v>
      </c>
      <c r="AJ1579" s="74">
        <v>810</v>
      </c>
      <c r="AK1579" s="74">
        <v>633</v>
      </c>
      <c r="AL1579" s="74">
        <v>529</v>
      </c>
      <c r="AM1579" s="87">
        <v>69</v>
      </c>
      <c r="AN1579" s="74">
        <v>436</v>
      </c>
      <c r="AO1579" s="88">
        <v>437</v>
      </c>
      <c r="AP1579" s="74">
        <v>840</v>
      </c>
      <c r="AQ1579" s="89">
        <v>20207</v>
      </c>
      <c r="AR1579" s="74">
        <v>2175</v>
      </c>
      <c r="AS1579" s="74">
        <v>1830</v>
      </c>
      <c r="AT1579" s="74">
        <v>8327</v>
      </c>
      <c r="AU1579" s="89">
        <v>1154</v>
      </c>
      <c r="AV1579" s="95"/>
      <c r="AW1579" s="95"/>
      <c r="AY1579" s="5"/>
    </row>
    <row r="1580" spans="1:51" x14ac:dyDescent="0.2">
      <c r="A1580" s="73" t="s">
        <v>3085</v>
      </c>
      <c r="B1580" s="2" t="s">
        <v>3075</v>
      </c>
      <c r="C1580" s="2" t="s">
        <v>3075</v>
      </c>
      <c r="D1580" s="2" t="s">
        <v>893</v>
      </c>
      <c r="E1580" s="5">
        <f t="shared" si="25"/>
        <v>44862</v>
      </c>
      <c r="F1580" s="74">
        <v>1016</v>
      </c>
      <c r="G1580" s="74">
        <v>968</v>
      </c>
      <c r="H1580" s="74">
        <v>928</v>
      </c>
      <c r="I1580" s="74">
        <v>901</v>
      </c>
      <c r="J1580" s="74">
        <v>800</v>
      </c>
      <c r="K1580" s="74">
        <v>806</v>
      </c>
      <c r="L1580" s="74">
        <v>803</v>
      </c>
      <c r="M1580" s="74">
        <v>805</v>
      </c>
      <c r="N1580" s="74">
        <v>811</v>
      </c>
      <c r="O1580" s="74">
        <v>788</v>
      </c>
      <c r="P1580" s="74">
        <v>870</v>
      </c>
      <c r="Q1580" s="74">
        <v>884</v>
      </c>
      <c r="R1580" s="74">
        <v>892</v>
      </c>
      <c r="S1580" s="74">
        <v>886</v>
      </c>
      <c r="T1580" s="74">
        <v>862</v>
      </c>
      <c r="U1580" s="74">
        <v>804</v>
      </c>
      <c r="V1580" s="74">
        <v>792</v>
      </c>
      <c r="W1580" s="74">
        <v>782</v>
      </c>
      <c r="X1580" s="74">
        <v>771</v>
      </c>
      <c r="Y1580" s="74">
        <v>780</v>
      </c>
      <c r="Z1580" s="74">
        <v>4124</v>
      </c>
      <c r="AA1580" s="74">
        <v>4026</v>
      </c>
      <c r="AB1580" s="74">
        <v>3223</v>
      </c>
      <c r="AC1580" s="74">
        <v>3031</v>
      </c>
      <c r="AD1580" s="74">
        <v>2837</v>
      </c>
      <c r="AE1580" s="74">
        <v>2446</v>
      </c>
      <c r="AF1580" s="74">
        <v>1961</v>
      </c>
      <c r="AG1580" s="74">
        <v>1547</v>
      </c>
      <c r="AH1580" s="74">
        <v>1408</v>
      </c>
      <c r="AI1580" s="74">
        <v>1297</v>
      </c>
      <c r="AJ1580" s="74">
        <v>880</v>
      </c>
      <c r="AK1580" s="74">
        <v>553</v>
      </c>
      <c r="AL1580" s="74">
        <v>580</v>
      </c>
      <c r="AM1580" s="87">
        <v>77</v>
      </c>
      <c r="AN1580" s="74">
        <v>497</v>
      </c>
      <c r="AO1580" s="88">
        <v>519</v>
      </c>
      <c r="AP1580" s="74">
        <v>976</v>
      </c>
      <c r="AQ1580" s="89">
        <v>22133</v>
      </c>
      <c r="AR1580" s="74">
        <v>2061</v>
      </c>
      <c r="AS1580" s="74">
        <v>1957</v>
      </c>
      <c r="AT1580" s="74">
        <v>9794</v>
      </c>
      <c r="AU1580" s="89">
        <v>1342</v>
      </c>
      <c r="AV1580" s="95"/>
      <c r="AW1580" s="95"/>
      <c r="AY1580" s="5"/>
    </row>
    <row r="1581" spans="1:51" x14ac:dyDescent="0.2">
      <c r="A1581" s="73" t="s">
        <v>3086</v>
      </c>
      <c r="B1581" s="2" t="s">
        <v>3075</v>
      </c>
      <c r="C1581" s="2" t="s">
        <v>3075</v>
      </c>
      <c r="D1581" s="2" t="s">
        <v>3087</v>
      </c>
      <c r="E1581" s="5">
        <f t="shared" si="25"/>
        <v>29675</v>
      </c>
      <c r="F1581" s="74">
        <v>575</v>
      </c>
      <c r="G1581" s="74">
        <v>566</v>
      </c>
      <c r="H1581" s="74">
        <v>561</v>
      </c>
      <c r="I1581" s="74">
        <v>561</v>
      </c>
      <c r="J1581" s="74">
        <v>503</v>
      </c>
      <c r="K1581" s="74">
        <v>517</v>
      </c>
      <c r="L1581" s="74">
        <v>519</v>
      </c>
      <c r="M1581" s="74">
        <v>522</v>
      </c>
      <c r="N1581" s="74">
        <v>527</v>
      </c>
      <c r="O1581" s="74">
        <v>511</v>
      </c>
      <c r="P1581" s="74">
        <v>559</v>
      </c>
      <c r="Q1581" s="74">
        <v>565</v>
      </c>
      <c r="R1581" s="74">
        <v>566</v>
      </c>
      <c r="S1581" s="74">
        <v>571</v>
      </c>
      <c r="T1581" s="74">
        <v>573</v>
      </c>
      <c r="U1581" s="74">
        <v>544</v>
      </c>
      <c r="V1581" s="74">
        <v>550</v>
      </c>
      <c r="W1581" s="74">
        <v>545</v>
      </c>
      <c r="X1581" s="74">
        <v>530</v>
      </c>
      <c r="Y1581" s="74">
        <v>516</v>
      </c>
      <c r="Z1581" s="74">
        <v>2494</v>
      </c>
      <c r="AA1581" s="74">
        <v>2562</v>
      </c>
      <c r="AB1581" s="74">
        <v>2196</v>
      </c>
      <c r="AC1581" s="74">
        <v>2031</v>
      </c>
      <c r="AD1581" s="74">
        <v>2050</v>
      </c>
      <c r="AE1581" s="74">
        <v>1494</v>
      </c>
      <c r="AF1581" s="74">
        <v>1391</v>
      </c>
      <c r="AG1581" s="74">
        <v>1222</v>
      </c>
      <c r="AH1581" s="74">
        <v>989</v>
      </c>
      <c r="AI1581" s="74">
        <v>954</v>
      </c>
      <c r="AJ1581" s="74">
        <v>524</v>
      </c>
      <c r="AK1581" s="74">
        <v>403</v>
      </c>
      <c r="AL1581" s="74">
        <v>484</v>
      </c>
      <c r="AM1581" s="87">
        <v>43</v>
      </c>
      <c r="AN1581" s="74">
        <v>285</v>
      </c>
      <c r="AO1581" s="88">
        <v>290</v>
      </c>
      <c r="AP1581" s="74">
        <v>554</v>
      </c>
      <c r="AQ1581" s="89">
        <v>14450</v>
      </c>
      <c r="AR1581" s="74">
        <v>1384</v>
      </c>
      <c r="AS1581" s="74">
        <v>1380</v>
      </c>
      <c r="AT1581" s="74">
        <v>6067</v>
      </c>
      <c r="AU1581" s="89">
        <v>756</v>
      </c>
      <c r="AV1581" s="95"/>
      <c r="AW1581" s="95"/>
      <c r="AY1581" s="5"/>
    </row>
    <row r="1582" spans="1:51" x14ac:dyDescent="0.2">
      <c r="A1582" s="73" t="s">
        <v>3088</v>
      </c>
      <c r="B1582" s="2" t="s">
        <v>3075</v>
      </c>
      <c r="C1582" s="2" t="s">
        <v>3075</v>
      </c>
      <c r="D1582" s="2" t="s">
        <v>3089</v>
      </c>
      <c r="E1582" s="5">
        <f t="shared" si="25"/>
        <v>131837</v>
      </c>
      <c r="F1582" s="74">
        <v>2433</v>
      </c>
      <c r="G1582" s="74">
        <v>2562</v>
      </c>
      <c r="H1582" s="74">
        <v>2654</v>
      </c>
      <c r="I1582" s="74">
        <v>2711</v>
      </c>
      <c r="J1582" s="74">
        <v>2522</v>
      </c>
      <c r="K1582" s="74">
        <v>2546</v>
      </c>
      <c r="L1582" s="74">
        <v>2532</v>
      </c>
      <c r="M1582" s="74">
        <v>2503</v>
      </c>
      <c r="N1582" s="74">
        <v>2463</v>
      </c>
      <c r="O1582" s="74">
        <v>2317</v>
      </c>
      <c r="P1582" s="74">
        <v>2471</v>
      </c>
      <c r="Q1582" s="74">
        <v>2399</v>
      </c>
      <c r="R1582" s="74">
        <v>2350</v>
      </c>
      <c r="S1582" s="74">
        <v>2341</v>
      </c>
      <c r="T1582" s="74">
        <v>2333</v>
      </c>
      <c r="U1582" s="74">
        <v>2215</v>
      </c>
      <c r="V1582" s="74">
        <v>2228</v>
      </c>
      <c r="W1582" s="74">
        <v>2230</v>
      </c>
      <c r="X1582" s="74">
        <v>2210</v>
      </c>
      <c r="Y1582" s="74">
        <v>2221</v>
      </c>
      <c r="Z1582" s="74">
        <v>11729</v>
      </c>
      <c r="AA1582" s="74">
        <v>11787</v>
      </c>
      <c r="AB1582" s="74">
        <v>10754</v>
      </c>
      <c r="AC1582" s="74">
        <v>9857</v>
      </c>
      <c r="AD1582" s="74">
        <v>8459</v>
      </c>
      <c r="AE1582" s="74">
        <v>6465</v>
      </c>
      <c r="AF1582" s="74">
        <v>5642</v>
      </c>
      <c r="AG1582" s="74">
        <v>4811</v>
      </c>
      <c r="AH1582" s="74">
        <v>4566</v>
      </c>
      <c r="AI1582" s="74">
        <v>3811</v>
      </c>
      <c r="AJ1582" s="74">
        <v>2240</v>
      </c>
      <c r="AK1582" s="74">
        <v>1667</v>
      </c>
      <c r="AL1582" s="74">
        <v>1808</v>
      </c>
      <c r="AM1582" s="87">
        <v>186</v>
      </c>
      <c r="AN1582" s="74">
        <v>1241</v>
      </c>
      <c r="AO1582" s="88">
        <v>1192</v>
      </c>
      <c r="AP1582" s="74">
        <v>2332</v>
      </c>
      <c r="AQ1582" s="89">
        <v>65966</v>
      </c>
      <c r="AR1582" s="74">
        <v>6002</v>
      </c>
      <c r="AS1582" s="74">
        <v>5549</v>
      </c>
      <c r="AT1582" s="74">
        <v>29148</v>
      </c>
      <c r="AU1582" s="89">
        <v>3209</v>
      </c>
      <c r="AV1582" s="95"/>
      <c r="AW1582" s="95"/>
      <c r="AY1582" s="5"/>
    </row>
    <row r="1583" spans="1:51" x14ac:dyDescent="0.2">
      <c r="A1583" s="73" t="s">
        <v>3090</v>
      </c>
      <c r="B1583" s="2" t="s">
        <v>3075</v>
      </c>
      <c r="C1583" s="2" t="s">
        <v>3075</v>
      </c>
      <c r="D1583" s="2" t="s">
        <v>3091</v>
      </c>
      <c r="E1583" s="5">
        <f t="shared" si="25"/>
        <v>167258</v>
      </c>
      <c r="F1583" s="74">
        <v>2506</v>
      </c>
      <c r="G1583" s="74">
        <v>2556</v>
      </c>
      <c r="H1583" s="74">
        <v>2598</v>
      </c>
      <c r="I1583" s="74">
        <v>2619</v>
      </c>
      <c r="J1583" s="74">
        <v>2435</v>
      </c>
      <c r="K1583" s="74">
        <v>2463</v>
      </c>
      <c r="L1583" s="74">
        <v>2472</v>
      </c>
      <c r="M1583" s="74">
        <v>2467</v>
      </c>
      <c r="N1583" s="74">
        <v>2475</v>
      </c>
      <c r="O1583" s="74">
        <v>2373</v>
      </c>
      <c r="P1583" s="74">
        <v>2595</v>
      </c>
      <c r="Q1583" s="74">
        <v>2589</v>
      </c>
      <c r="R1583" s="74">
        <v>2605</v>
      </c>
      <c r="S1583" s="74">
        <v>2647</v>
      </c>
      <c r="T1583" s="74">
        <v>2671</v>
      </c>
      <c r="U1583" s="74">
        <v>2578</v>
      </c>
      <c r="V1583" s="74">
        <v>2628</v>
      </c>
      <c r="W1583" s="74">
        <v>2666</v>
      </c>
      <c r="X1583" s="74">
        <v>2697</v>
      </c>
      <c r="Y1583" s="74">
        <v>2760</v>
      </c>
      <c r="Z1583" s="74">
        <v>15486</v>
      </c>
      <c r="AA1583" s="74">
        <v>16255</v>
      </c>
      <c r="AB1583" s="74">
        <v>13844</v>
      </c>
      <c r="AC1583" s="74">
        <v>12729</v>
      </c>
      <c r="AD1583" s="74">
        <v>12320</v>
      </c>
      <c r="AE1583" s="74">
        <v>10053</v>
      </c>
      <c r="AF1583" s="74">
        <v>9008</v>
      </c>
      <c r="AG1583" s="74">
        <v>7804</v>
      </c>
      <c r="AH1583" s="74">
        <v>6065</v>
      </c>
      <c r="AI1583" s="74">
        <v>4744</v>
      </c>
      <c r="AJ1583" s="74">
        <v>2923</v>
      </c>
      <c r="AK1583" s="74">
        <v>2047</v>
      </c>
      <c r="AL1583" s="74">
        <v>2580</v>
      </c>
      <c r="AM1583" s="87">
        <v>386</v>
      </c>
      <c r="AN1583" s="74">
        <v>1260</v>
      </c>
      <c r="AO1583" s="88">
        <v>1246</v>
      </c>
      <c r="AP1583" s="74">
        <v>2403</v>
      </c>
      <c r="AQ1583" s="89">
        <v>83617</v>
      </c>
      <c r="AR1583" s="74">
        <v>6453</v>
      </c>
      <c r="AS1583" s="74">
        <v>6366</v>
      </c>
      <c r="AT1583" s="74">
        <v>40193</v>
      </c>
      <c r="AU1583" s="89">
        <v>3266</v>
      </c>
      <c r="AV1583" s="95"/>
      <c r="AW1583" s="95"/>
      <c r="AY1583" s="5"/>
    </row>
    <row r="1584" spans="1:51" x14ac:dyDescent="0.2">
      <c r="A1584" s="73" t="s">
        <v>3092</v>
      </c>
      <c r="B1584" s="2" t="s">
        <v>3075</v>
      </c>
      <c r="C1584" s="2" t="s">
        <v>3093</v>
      </c>
      <c r="D1584" s="2" t="s">
        <v>3093</v>
      </c>
      <c r="E1584" s="5">
        <f t="shared" si="25"/>
        <v>42456</v>
      </c>
      <c r="F1584" s="74">
        <v>839</v>
      </c>
      <c r="G1584" s="74">
        <v>874</v>
      </c>
      <c r="H1584" s="74">
        <v>911</v>
      </c>
      <c r="I1584" s="74">
        <v>948</v>
      </c>
      <c r="J1584" s="74">
        <v>898</v>
      </c>
      <c r="K1584" s="74">
        <v>928</v>
      </c>
      <c r="L1584" s="74">
        <v>949</v>
      </c>
      <c r="M1584" s="74">
        <v>965</v>
      </c>
      <c r="N1584" s="74">
        <v>976</v>
      </c>
      <c r="O1584" s="74">
        <v>940</v>
      </c>
      <c r="P1584" s="74">
        <v>1021</v>
      </c>
      <c r="Q1584" s="74">
        <v>1020</v>
      </c>
      <c r="R1584" s="74">
        <v>995</v>
      </c>
      <c r="S1584" s="74">
        <v>939</v>
      </c>
      <c r="T1584" s="74">
        <v>852</v>
      </c>
      <c r="U1584" s="74">
        <v>736</v>
      </c>
      <c r="V1584" s="74">
        <v>661</v>
      </c>
      <c r="W1584" s="74">
        <v>603</v>
      </c>
      <c r="X1584" s="74">
        <v>564</v>
      </c>
      <c r="Y1584" s="74">
        <v>552</v>
      </c>
      <c r="Z1584" s="74">
        <v>2726</v>
      </c>
      <c r="AA1584" s="74">
        <v>2929</v>
      </c>
      <c r="AB1584" s="74">
        <v>2722</v>
      </c>
      <c r="AC1584" s="74">
        <v>2680</v>
      </c>
      <c r="AD1584" s="74">
        <v>2442</v>
      </c>
      <c r="AE1584" s="74">
        <v>2058</v>
      </c>
      <c r="AF1584" s="74">
        <v>1840</v>
      </c>
      <c r="AG1584" s="74">
        <v>1853</v>
      </c>
      <c r="AH1584" s="74">
        <v>1784</v>
      </c>
      <c r="AI1584" s="74">
        <v>1570</v>
      </c>
      <c r="AJ1584" s="74">
        <v>1061</v>
      </c>
      <c r="AK1584" s="74">
        <v>698</v>
      </c>
      <c r="AL1584" s="74">
        <v>922</v>
      </c>
      <c r="AM1584" s="87">
        <v>62</v>
      </c>
      <c r="AN1584" s="74">
        <v>440</v>
      </c>
      <c r="AO1584" s="88">
        <v>399</v>
      </c>
      <c r="AP1584" s="74">
        <v>804</v>
      </c>
      <c r="AQ1584" s="89">
        <v>20895</v>
      </c>
      <c r="AR1584" s="74">
        <v>2397</v>
      </c>
      <c r="AS1584" s="74">
        <v>1469</v>
      </c>
      <c r="AT1584" s="74">
        <v>7589</v>
      </c>
      <c r="AU1584" s="89">
        <v>1124</v>
      </c>
      <c r="AV1584" s="95"/>
      <c r="AW1584" s="95"/>
      <c r="AY1584" s="5"/>
    </row>
    <row r="1585" spans="1:51" x14ac:dyDescent="0.2">
      <c r="A1585" s="73" t="s">
        <v>3094</v>
      </c>
      <c r="B1585" s="2" t="s">
        <v>3075</v>
      </c>
      <c r="C1585" s="2" t="s">
        <v>3093</v>
      </c>
      <c r="D1585" s="2" t="s">
        <v>3095</v>
      </c>
      <c r="E1585" s="5">
        <f t="shared" si="25"/>
        <v>26707</v>
      </c>
      <c r="F1585" s="74">
        <v>590</v>
      </c>
      <c r="G1585" s="74">
        <v>593</v>
      </c>
      <c r="H1585" s="74">
        <v>598</v>
      </c>
      <c r="I1585" s="74">
        <v>610</v>
      </c>
      <c r="J1585" s="74">
        <v>566</v>
      </c>
      <c r="K1585" s="74">
        <v>589</v>
      </c>
      <c r="L1585" s="74">
        <v>603</v>
      </c>
      <c r="M1585" s="74">
        <v>617</v>
      </c>
      <c r="N1585" s="74">
        <v>627</v>
      </c>
      <c r="O1585" s="74">
        <v>606</v>
      </c>
      <c r="P1585" s="74">
        <v>669</v>
      </c>
      <c r="Q1585" s="74">
        <v>676</v>
      </c>
      <c r="R1585" s="74">
        <v>667</v>
      </c>
      <c r="S1585" s="74">
        <v>633</v>
      </c>
      <c r="T1585" s="74">
        <v>577</v>
      </c>
      <c r="U1585" s="74">
        <v>499</v>
      </c>
      <c r="V1585" s="74">
        <v>452</v>
      </c>
      <c r="W1585" s="74">
        <v>410</v>
      </c>
      <c r="X1585" s="74">
        <v>383</v>
      </c>
      <c r="Y1585" s="74">
        <v>368</v>
      </c>
      <c r="Z1585" s="74">
        <v>1762</v>
      </c>
      <c r="AA1585" s="74">
        <v>1860</v>
      </c>
      <c r="AB1585" s="74">
        <v>1697</v>
      </c>
      <c r="AC1585" s="74">
        <v>1652</v>
      </c>
      <c r="AD1585" s="74">
        <v>1560</v>
      </c>
      <c r="AE1585" s="74">
        <v>1247</v>
      </c>
      <c r="AF1585" s="74">
        <v>1180</v>
      </c>
      <c r="AG1585" s="74">
        <v>1158</v>
      </c>
      <c r="AH1585" s="74">
        <v>979</v>
      </c>
      <c r="AI1585" s="74">
        <v>909</v>
      </c>
      <c r="AJ1585" s="74">
        <v>495</v>
      </c>
      <c r="AK1585" s="74">
        <v>377</v>
      </c>
      <c r="AL1585" s="74">
        <v>498</v>
      </c>
      <c r="AM1585" s="87">
        <v>44</v>
      </c>
      <c r="AN1585" s="74">
        <v>307</v>
      </c>
      <c r="AO1585" s="88">
        <v>283</v>
      </c>
      <c r="AP1585" s="74">
        <v>571</v>
      </c>
      <c r="AQ1585" s="89">
        <v>13369</v>
      </c>
      <c r="AR1585" s="74">
        <v>1626</v>
      </c>
      <c r="AS1585" s="74">
        <v>1083</v>
      </c>
      <c r="AT1585" s="74">
        <v>4792</v>
      </c>
      <c r="AU1585" s="89">
        <v>787</v>
      </c>
      <c r="AV1585" s="95"/>
      <c r="AW1585" s="95"/>
      <c r="AY1585" s="5"/>
    </row>
    <row r="1586" spans="1:51" x14ac:dyDescent="0.2">
      <c r="A1586" s="73" t="s">
        <v>3096</v>
      </c>
      <c r="B1586" s="2" t="s">
        <v>3075</v>
      </c>
      <c r="C1586" s="2" t="s">
        <v>3093</v>
      </c>
      <c r="D1586" s="2" t="s">
        <v>3097</v>
      </c>
      <c r="E1586" s="5">
        <f t="shared" si="25"/>
        <v>3076</v>
      </c>
      <c r="F1586" s="74">
        <v>59</v>
      </c>
      <c r="G1586" s="74">
        <v>57</v>
      </c>
      <c r="H1586" s="74">
        <v>52</v>
      </c>
      <c r="I1586" s="74">
        <v>51</v>
      </c>
      <c r="J1586" s="74">
        <v>51</v>
      </c>
      <c r="K1586" s="74">
        <v>48</v>
      </c>
      <c r="L1586" s="74">
        <v>50</v>
      </c>
      <c r="M1586" s="74">
        <v>52</v>
      </c>
      <c r="N1586" s="74">
        <v>55</v>
      </c>
      <c r="O1586" s="74">
        <v>65</v>
      </c>
      <c r="P1586" s="74">
        <v>67</v>
      </c>
      <c r="Q1586" s="74">
        <v>68</v>
      </c>
      <c r="R1586" s="74">
        <v>72</v>
      </c>
      <c r="S1586" s="74">
        <v>69</v>
      </c>
      <c r="T1586" s="74">
        <v>67</v>
      </c>
      <c r="U1586" s="74">
        <v>61</v>
      </c>
      <c r="V1586" s="74">
        <v>57</v>
      </c>
      <c r="W1586" s="74">
        <v>54</v>
      </c>
      <c r="X1586" s="74">
        <v>52</v>
      </c>
      <c r="Y1586" s="74">
        <v>54</v>
      </c>
      <c r="Z1586" s="74">
        <v>227</v>
      </c>
      <c r="AA1586" s="74">
        <v>216</v>
      </c>
      <c r="AB1586" s="74">
        <v>203</v>
      </c>
      <c r="AC1586" s="74">
        <v>197</v>
      </c>
      <c r="AD1586" s="74">
        <v>155</v>
      </c>
      <c r="AE1586" s="74">
        <v>178</v>
      </c>
      <c r="AF1586" s="74">
        <v>155</v>
      </c>
      <c r="AG1586" s="74">
        <v>123</v>
      </c>
      <c r="AH1586" s="74">
        <v>125</v>
      </c>
      <c r="AI1586" s="74">
        <v>129</v>
      </c>
      <c r="AJ1586" s="74">
        <v>66</v>
      </c>
      <c r="AK1586" s="74">
        <v>57</v>
      </c>
      <c r="AL1586" s="74">
        <v>84</v>
      </c>
      <c r="AM1586" s="87">
        <v>5</v>
      </c>
      <c r="AN1586" s="74">
        <v>27</v>
      </c>
      <c r="AO1586" s="88">
        <v>32</v>
      </c>
      <c r="AP1586" s="74">
        <v>64</v>
      </c>
      <c r="AQ1586" s="89">
        <v>1501</v>
      </c>
      <c r="AR1586" s="74">
        <v>169</v>
      </c>
      <c r="AS1586" s="74">
        <v>141</v>
      </c>
      <c r="AT1586" s="74">
        <v>576</v>
      </c>
      <c r="AU1586" s="89">
        <v>89</v>
      </c>
      <c r="AV1586" s="95"/>
      <c r="AW1586" s="95"/>
      <c r="AY1586" s="5"/>
    </row>
    <row r="1587" spans="1:51" x14ac:dyDescent="0.2">
      <c r="A1587" s="73" t="s">
        <v>3098</v>
      </c>
      <c r="B1587" s="2" t="s">
        <v>3075</v>
      </c>
      <c r="C1587" s="2" t="s">
        <v>3093</v>
      </c>
      <c r="D1587" s="2" t="s">
        <v>2467</v>
      </c>
      <c r="E1587" s="5">
        <f t="shared" si="25"/>
        <v>7959</v>
      </c>
      <c r="F1587" s="74">
        <v>159</v>
      </c>
      <c r="G1587" s="74">
        <v>181</v>
      </c>
      <c r="H1587" s="74">
        <v>197</v>
      </c>
      <c r="I1587" s="74">
        <v>212</v>
      </c>
      <c r="J1587" s="74">
        <v>199</v>
      </c>
      <c r="K1587" s="74">
        <v>213</v>
      </c>
      <c r="L1587" s="74">
        <v>215</v>
      </c>
      <c r="M1587" s="74">
        <v>219</v>
      </c>
      <c r="N1587" s="74">
        <v>218</v>
      </c>
      <c r="O1587" s="74">
        <v>208</v>
      </c>
      <c r="P1587" s="74">
        <v>221</v>
      </c>
      <c r="Q1587" s="74">
        <v>217</v>
      </c>
      <c r="R1587" s="74">
        <v>208</v>
      </c>
      <c r="S1587" s="74">
        <v>195</v>
      </c>
      <c r="T1587" s="74">
        <v>176</v>
      </c>
      <c r="U1587" s="74">
        <v>152</v>
      </c>
      <c r="V1587" s="74">
        <v>136</v>
      </c>
      <c r="W1587" s="74">
        <v>124</v>
      </c>
      <c r="X1587" s="74">
        <v>115</v>
      </c>
      <c r="Y1587" s="74">
        <v>107</v>
      </c>
      <c r="Z1587" s="74">
        <v>532</v>
      </c>
      <c r="AA1587" s="74">
        <v>520</v>
      </c>
      <c r="AB1587" s="74">
        <v>519</v>
      </c>
      <c r="AC1587" s="74">
        <v>478</v>
      </c>
      <c r="AD1587" s="74">
        <v>441</v>
      </c>
      <c r="AE1587" s="74">
        <v>303</v>
      </c>
      <c r="AF1587" s="74">
        <v>296</v>
      </c>
      <c r="AG1587" s="74">
        <v>319</v>
      </c>
      <c r="AH1587" s="74">
        <v>281</v>
      </c>
      <c r="AI1587" s="74">
        <v>262</v>
      </c>
      <c r="AJ1587" s="74">
        <v>131</v>
      </c>
      <c r="AK1587" s="74">
        <v>79</v>
      </c>
      <c r="AL1587" s="74">
        <v>126</v>
      </c>
      <c r="AM1587" s="87">
        <v>8</v>
      </c>
      <c r="AN1587" s="74">
        <v>86</v>
      </c>
      <c r="AO1587" s="88">
        <v>73</v>
      </c>
      <c r="AP1587" s="74">
        <v>156</v>
      </c>
      <c r="AQ1587" s="89">
        <v>4037</v>
      </c>
      <c r="AR1587" s="74">
        <v>520</v>
      </c>
      <c r="AS1587" s="74">
        <v>335</v>
      </c>
      <c r="AT1587" s="74">
        <v>1417</v>
      </c>
      <c r="AU1587" s="89">
        <v>213</v>
      </c>
      <c r="AV1587" s="95"/>
      <c r="AW1587" s="95"/>
      <c r="AY1587" s="5"/>
    </row>
    <row r="1588" spans="1:51" x14ac:dyDescent="0.2">
      <c r="A1588" s="73" t="s">
        <v>3099</v>
      </c>
      <c r="B1588" s="2" t="s">
        <v>3075</v>
      </c>
      <c r="C1588" s="2" t="s">
        <v>3093</v>
      </c>
      <c r="D1588" s="2" t="s">
        <v>3100</v>
      </c>
      <c r="E1588" s="5">
        <f t="shared" si="25"/>
        <v>7451</v>
      </c>
      <c r="F1588" s="74">
        <v>145</v>
      </c>
      <c r="G1588" s="74">
        <v>133</v>
      </c>
      <c r="H1588" s="74">
        <v>131</v>
      </c>
      <c r="I1588" s="74">
        <v>129</v>
      </c>
      <c r="J1588" s="74">
        <v>118</v>
      </c>
      <c r="K1588" s="74">
        <v>123</v>
      </c>
      <c r="L1588" s="74">
        <v>125</v>
      </c>
      <c r="M1588" s="74">
        <v>133</v>
      </c>
      <c r="N1588" s="74">
        <v>139</v>
      </c>
      <c r="O1588" s="74">
        <v>140</v>
      </c>
      <c r="P1588" s="74">
        <v>157</v>
      </c>
      <c r="Q1588" s="74">
        <v>164</v>
      </c>
      <c r="R1588" s="74">
        <v>170</v>
      </c>
      <c r="S1588" s="74">
        <v>163</v>
      </c>
      <c r="T1588" s="74">
        <v>158</v>
      </c>
      <c r="U1588" s="74">
        <v>139</v>
      </c>
      <c r="V1588" s="74">
        <v>129</v>
      </c>
      <c r="W1588" s="74">
        <v>123</v>
      </c>
      <c r="X1588" s="74">
        <v>113</v>
      </c>
      <c r="Y1588" s="74">
        <v>105</v>
      </c>
      <c r="Z1588" s="74">
        <v>467</v>
      </c>
      <c r="AA1588" s="74">
        <v>466</v>
      </c>
      <c r="AB1588" s="74">
        <v>478</v>
      </c>
      <c r="AC1588" s="74">
        <v>445</v>
      </c>
      <c r="AD1588" s="74">
        <v>481</v>
      </c>
      <c r="AE1588" s="74">
        <v>335</v>
      </c>
      <c r="AF1588" s="74">
        <v>409</v>
      </c>
      <c r="AG1588" s="74">
        <v>362</v>
      </c>
      <c r="AH1588" s="74">
        <v>367</v>
      </c>
      <c r="AI1588" s="74">
        <v>332</v>
      </c>
      <c r="AJ1588" s="74">
        <v>207</v>
      </c>
      <c r="AK1588" s="74">
        <v>157</v>
      </c>
      <c r="AL1588" s="74">
        <v>208</v>
      </c>
      <c r="AM1588" s="87">
        <v>11</v>
      </c>
      <c r="AN1588" s="74">
        <v>71</v>
      </c>
      <c r="AO1588" s="88">
        <v>74</v>
      </c>
      <c r="AP1588" s="74">
        <v>141</v>
      </c>
      <c r="AQ1588" s="89">
        <v>3650</v>
      </c>
      <c r="AR1588" s="74">
        <v>405</v>
      </c>
      <c r="AS1588" s="74">
        <v>308</v>
      </c>
      <c r="AT1588" s="74">
        <v>1269</v>
      </c>
      <c r="AU1588" s="89">
        <v>197</v>
      </c>
      <c r="AV1588" s="95"/>
      <c r="AW1588" s="95"/>
      <c r="AY1588" s="5"/>
    </row>
    <row r="1589" spans="1:51" x14ac:dyDescent="0.2">
      <c r="A1589" s="73" t="s">
        <v>3101</v>
      </c>
      <c r="B1589" s="2" t="s">
        <v>3075</v>
      </c>
      <c r="C1589" s="2" t="s">
        <v>3093</v>
      </c>
      <c r="D1589" s="2" t="s">
        <v>3102</v>
      </c>
      <c r="E1589" s="5">
        <f t="shared" si="25"/>
        <v>27258</v>
      </c>
      <c r="F1589" s="74">
        <v>557</v>
      </c>
      <c r="G1589" s="74">
        <v>609</v>
      </c>
      <c r="H1589" s="74">
        <v>650</v>
      </c>
      <c r="I1589" s="74">
        <v>685</v>
      </c>
      <c r="J1589" s="74">
        <v>659</v>
      </c>
      <c r="K1589" s="74">
        <v>683</v>
      </c>
      <c r="L1589" s="74">
        <v>693</v>
      </c>
      <c r="M1589" s="74">
        <v>702</v>
      </c>
      <c r="N1589" s="74">
        <v>704</v>
      </c>
      <c r="O1589" s="74">
        <v>673</v>
      </c>
      <c r="P1589" s="74">
        <v>723</v>
      </c>
      <c r="Q1589" s="74">
        <v>714</v>
      </c>
      <c r="R1589" s="74">
        <v>689</v>
      </c>
      <c r="S1589" s="74">
        <v>648</v>
      </c>
      <c r="T1589" s="74">
        <v>585</v>
      </c>
      <c r="U1589" s="74">
        <v>508</v>
      </c>
      <c r="V1589" s="74">
        <v>456</v>
      </c>
      <c r="W1589" s="74">
        <v>413</v>
      </c>
      <c r="X1589" s="74">
        <v>384</v>
      </c>
      <c r="Y1589" s="74">
        <v>373</v>
      </c>
      <c r="Z1589" s="74">
        <v>1834</v>
      </c>
      <c r="AA1589" s="74">
        <v>2033</v>
      </c>
      <c r="AB1589" s="74">
        <v>1675</v>
      </c>
      <c r="AC1589" s="74">
        <v>1744</v>
      </c>
      <c r="AD1589" s="74">
        <v>1429</v>
      </c>
      <c r="AE1589" s="74">
        <v>1267</v>
      </c>
      <c r="AF1589" s="74">
        <v>1124</v>
      </c>
      <c r="AG1589" s="74">
        <v>1096</v>
      </c>
      <c r="AH1589" s="74">
        <v>1065</v>
      </c>
      <c r="AI1589" s="74">
        <v>726</v>
      </c>
      <c r="AJ1589" s="74">
        <v>452</v>
      </c>
      <c r="AK1589" s="74">
        <v>302</v>
      </c>
      <c r="AL1589" s="74">
        <v>403</v>
      </c>
      <c r="AM1589" s="87">
        <v>41</v>
      </c>
      <c r="AN1589" s="74">
        <v>299</v>
      </c>
      <c r="AO1589" s="88">
        <v>258</v>
      </c>
      <c r="AP1589" s="74">
        <v>537</v>
      </c>
      <c r="AQ1589" s="89">
        <v>13346</v>
      </c>
      <c r="AR1589" s="74">
        <v>1577</v>
      </c>
      <c r="AS1589" s="74">
        <v>1053</v>
      </c>
      <c r="AT1589" s="74">
        <v>4734</v>
      </c>
      <c r="AU1589" s="89">
        <v>741</v>
      </c>
      <c r="AV1589" s="95"/>
      <c r="AW1589" s="95"/>
      <c r="AY1589" s="5"/>
    </row>
    <row r="1590" spans="1:51" x14ac:dyDescent="0.2">
      <c r="A1590" s="73" t="s">
        <v>3103</v>
      </c>
      <c r="B1590" s="2" t="s">
        <v>3075</v>
      </c>
      <c r="C1590" s="2" t="s">
        <v>3093</v>
      </c>
      <c r="D1590" s="2" t="s">
        <v>3104</v>
      </c>
      <c r="E1590" s="5">
        <f t="shared" si="25"/>
        <v>11395</v>
      </c>
      <c r="F1590" s="74">
        <v>217</v>
      </c>
      <c r="G1590" s="74">
        <v>230</v>
      </c>
      <c r="H1590" s="74">
        <v>240</v>
      </c>
      <c r="I1590" s="74">
        <v>249</v>
      </c>
      <c r="J1590" s="74">
        <v>235</v>
      </c>
      <c r="K1590" s="74">
        <v>244</v>
      </c>
      <c r="L1590" s="74">
        <v>249</v>
      </c>
      <c r="M1590" s="74">
        <v>252</v>
      </c>
      <c r="N1590" s="74">
        <v>256</v>
      </c>
      <c r="O1590" s="74">
        <v>247</v>
      </c>
      <c r="P1590" s="74">
        <v>267</v>
      </c>
      <c r="Q1590" s="74">
        <v>267</v>
      </c>
      <c r="R1590" s="74">
        <v>263</v>
      </c>
      <c r="S1590" s="74">
        <v>258</v>
      </c>
      <c r="T1590" s="74">
        <v>250</v>
      </c>
      <c r="U1590" s="74">
        <v>224</v>
      </c>
      <c r="V1590" s="74">
        <v>216</v>
      </c>
      <c r="W1590" s="74">
        <v>210</v>
      </c>
      <c r="X1590" s="74">
        <v>195</v>
      </c>
      <c r="Y1590" s="74">
        <v>190</v>
      </c>
      <c r="Z1590" s="74">
        <v>850</v>
      </c>
      <c r="AA1590" s="74">
        <v>815</v>
      </c>
      <c r="AB1590" s="74">
        <v>740</v>
      </c>
      <c r="AC1590" s="74">
        <v>774</v>
      </c>
      <c r="AD1590" s="74">
        <v>728</v>
      </c>
      <c r="AE1590" s="74">
        <v>516</v>
      </c>
      <c r="AF1590" s="74">
        <v>513</v>
      </c>
      <c r="AG1590" s="74">
        <v>421</v>
      </c>
      <c r="AH1590" s="74">
        <v>413</v>
      </c>
      <c r="AI1590" s="74">
        <v>281</v>
      </c>
      <c r="AJ1590" s="74">
        <v>212</v>
      </c>
      <c r="AK1590" s="74">
        <v>158</v>
      </c>
      <c r="AL1590" s="74">
        <v>215</v>
      </c>
      <c r="AM1590" s="87">
        <v>16</v>
      </c>
      <c r="AN1590" s="74">
        <v>112</v>
      </c>
      <c r="AO1590" s="88">
        <v>105</v>
      </c>
      <c r="AP1590" s="74">
        <v>210</v>
      </c>
      <c r="AQ1590" s="89">
        <v>5645</v>
      </c>
      <c r="AR1590" s="74">
        <v>646</v>
      </c>
      <c r="AS1590" s="74">
        <v>503</v>
      </c>
      <c r="AT1590" s="74">
        <v>2203</v>
      </c>
      <c r="AU1590" s="89">
        <v>296</v>
      </c>
      <c r="AV1590" s="95"/>
      <c r="AW1590" s="95"/>
      <c r="AY1590" s="5"/>
    </row>
    <row r="1591" spans="1:51" x14ac:dyDescent="0.2">
      <c r="A1591" s="73" t="s">
        <v>3105</v>
      </c>
      <c r="B1591" s="2" t="s">
        <v>3075</v>
      </c>
      <c r="C1591" s="2" t="s">
        <v>3093</v>
      </c>
      <c r="D1591" s="2" t="s">
        <v>3106</v>
      </c>
      <c r="E1591" s="5">
        <f t="shared" si="25"/>
        <v>13415</v>
      </c>
      <c r="F1591" s="74">
        <v>317</v>
      </c>
      <c r="G1591" s="74">
        <v>326</v>
      </c>
      <c r="H1591" s="74">
        <v>330</v>
      </c>
      <c r="I1591" s="74">
        <v>337</v>
      </c>
      <c r="J1591" s="74">
        <v>308</v>
      </c>
      <c r="K1591" s="74">
        <v>318</v>
      </c>
      <c r="L1591" s="74">
        <v>323</v>
      </c>
      <c r="M1591" s="74">
        <v>323</v>
      </c>
      <c r="N1591" s="74">
        <v>325</v>
      </c>
      <c r="O1591" s="74">
        <v>307</v>
      </c>
      <c r="P1591" s="74">
        <v>334</v>
      </c>
      <c r="Q1591" s="74">
        <v>333</v>
      </c>
      <c r="R1591" s="74">
        <v>323</v>
      </c>
      <c r="S1591" s="74">
        <v>308</v>
      </c>
      <c r="T1591" s="74">
        <v>287</v>
      </c>
      <c r="U1591" s="74">
        <v>252</v>
      </c>
      <c r="V1591" s="74">
        <v>231</v>
      </c>
      <c r="W1591" s="74">
        <v>216</v>
      </c>
      <c r="X1591" s="74">
        <v>205</v>
      </c>
      <c r="Y1591" s="74">
        <v>202</v>
      </c>
      <c r="Z1591" s="74">
        <v>999</v>
      </c>
      <c r="AA1591" s="74">
        <v>1030</v>
      </c>
      <c r="AB1591" s="74">
        <v>891</v>
      </c>
      <c r="AC1591" s="74">
        <v>872</v>
      </c>
      <c r="AD1591" s="74">
        <v>722</v>
      </c>
      <c r="AE1591" s="74">
        <v>539</v>
      </c>
      <c r="AF1591" s="74">
        <v>496</v>
      </c>
      <c r="AG1591" s="74">
        <v>475</v>
      </c>
      <c r="AH1591" s="74">
        <v>440</v>
      </c>
      <c r="AI1591" s="74">
        <v>410</v>
      </c>
      <c r="AJ1591" s="74">
        <v>259</v>
      </c>
      <c r="AK1591" s="74">
        <v>164</v>
      </c>
      <c r="AL1591" s="74">
        <v>213</v>
      </c>
      <c r="AM1591" s="87">
        <v>24</v>
      </c>
      <c r="AN1591" s="74">
        <v>162</v>
      </c>
      <c r="AO1591" s="88">
        <v>155</v>
      </c>
      <c r="AP1591" s="74">
        <v>306</v>
      </c>
      <c r="AQ1591" s="89">
        <v>6553</v>
      </c>
      <c r="AR1591" s="74">
        <v>766</v>
      </c>
      <c r="AS1591" s="74">
        <v>546</v>
      </c>
      <c r="AT1591" s="74">
        <v>2364</v>
      </c>
      <c r="AU1591" s="89">
        <v>424</v>
      </c>
      <c r="AV1591" s="95"/>
      <c r="AW1591" s="95"/>
      <c r="AY1591" s="5"/>
    </row>
    <row r="1592" spans="1:51" x14ac:dyDescent="0.2">
      <c r="A1592" s="73" t="s">
        <v>3107</v>
      </c>
      <c r="B1592" s="2" t="s">
        <v>3075</v>
      </c>
      <c r="C1592" s="2" t="s">
        <v>3093</v>
      </c>
      <c r="D1592" s="2" t="s">
        <v>3108</v>
      </c>
      <c r="E1592" s="5">
        <f t="shared" si="25"/>
        <v>2138</v>
      </c>
      <c r="F1592" s="74">
        <v>38</v>
      </c>
      <c r="G1592" s="74">
        <v>35</v>
      </c>
      <c r="H1592" s="74">
        <v>33</v>
      </c>
      <c r="I1592" s="74">
        <v>32</v>
      </c>
      <c r="J1592" s="74">
        <v>22</v>
      </c>
      <c r="K1592" s="74">
        <v>31</v>
      </c>
      <c r="L1592" s="74">
        <v>30</v>
      </c>
      <c r="M1592" s="74">
        <v>32</v>
      </c>
      <c r="N1592" s="74">
        <v>34</v>
      </c>
      <c r="O1592" s="74">
        <v>35</v>
      </c>
      <c r="P1592" s="74">
        <v>38</v>
      </c>
      <c r="Q1592" s="74">
        <v>43</v>
      </c>
      <c r="R1592" s="74">
        <v>44</v>
      </c>
      <c r="S1592" s="74">
        <v>43</v>
      </c>
      <c r="T1592" s="74">
        <v>44</v>
      </c>
      <c r="U1592" s="74">
        <v>34</v>
      </c>
      <c r="V1592" s="74">
        <v>34</v>
      </c>
      <c r="W1592" s="74">
        <v>29</v>
      </c>
      <c r="X1592" s="74">
        <v>29</v>
      </c>
      <c r="Y1592" s="74">
        <v>32</v>
      </c>
      <c r="Z1592" s="74">
        <v>114</v>
      </c>
      <c r="AA1592" s="74">
        <v>108</v>
      </c>
      <c r="AB1592" s="74">
        <v>134</v>
      </c>
      <c r="AC1592" s="74">
        <v>134</v>
      </c>
      <c r="AD1592" s="74">
        <v>123</v>
      </c>
      <c r="AE1592" s="74">
        <v>110</v>
      </c>
      <c r="AF1592" s="74">
        <v>122</v>
      </c>
      <c r="AG1592" s="74">
        <v>99</v>
      </c>
      <c r="AH1592" s="74">
        <v>127</v>
      </c>
      <c r="AI1592" s="74">
        <v>123</v>
      </c>
      <c r="AJ1592" s="74">
        <v>84</v>
      </c>
      <c r="AK1592" s="74">
        <v>72</v>
      </c>
      <c r="AL1592" s="74">
        <v>96</v>
      </c>
      <c r="AM1592" s="87">
        <v>3</v>
      </c>
      <c r="AN1592" s="74">
        <v>19</v>
      </c>
      <c r="AO1592" s="88">
        <v>19</v>
      </c>
      <c r="AP1592" s="74">
        <v>40</v>
      </c>
      <c r="AQ1592" s="89">
        <v>1080</v>
      </c>
      <c r="AR1592" s="74">
        <v>104</v>
      </c>
      <c r="AS1592" s="74">
        <v>73</v>
      </c>
      <c r="AT1592" s="74">
        <v>355</v>
      </c>
      <c r="AU1592" s="89">
        <v>58</v>
      </c>
      <c r="AV1592" s="95"/>
      <c r="AW1592" s="95"/>
      <c r="AY1592" s="5"/>
    </row>
    <row r="1593" spans="1:51" x14ac:dyDescent="0.2">
      <c r="A1593" s="73" t="s">
        <v>3109</v>
      </c>
      <c r="B1593" s="2" t="s">
        <v>3075</v>
      </c>
      <c r="C1593" s="2" t="s">
        <v>3093</v>
      </c>
      <c r="D1593" s="2" t="s">
        <v>3110</v>
      </c>
      <c r="E1593" s="5">
        <f t="shared" si="25"/>
        <v>13615</v>
      </c>
      <c r="F1593" s="74">
        <v>293</v>
      </c>
      <c r="G1593" s="74">
        <v>289</v>
      </c>
      <c r="H1593" s="74">
        <v>283</v>
      </c>
      <c r="I1593" s="74">
        <v>279</v>
      </c>
      <c r="J1593" s="74">
        <v>249</v>
      </c>
      <c r="K1593" s="74">
        <v>253</v>
      </c>
      <c r="L1593" s="74">
        <v>254</v>
      </c>
      <c r="M1593" s="74">
        <v>253</v>
      </c>
      <c r="N1593" s="74">
        <v>253</v>
      </c>
      <c r="O1593" s="74">
        <v>245</v>
      </c>
      <c r="P1593" s="74">
        <v>266</v>
      </c>
      <c r="Q1593" s="74">
        <v>268</v>
      </c>
      <c r="R1593" s="74">
        <v>267</v>
      </c>
      <c r="S1593" s="74">
        <v>266</v>
      </c>
      <c r="T1593" s="74">
        <v>261</v>
      </c>
      <c r="U1593" s="74">
        <v>243</v>
      </c>
      <c r="V1593" s="74">
        <v>241</v>
      </c>
      <c r="W1593" s="74">
        <v>237</v>
      </c>
      <c r="X1593" s="74">
        <v>229</v>
      </c>
      <c r="Y1593" s="74">
        <v>230</v>
      </c>
      <c r="Z1593" s="74">
        <v>1119</v>
      </c>
      <c r="AA1593" s="74">
        <v>1126</v>
      </c>
      <c r="AB1593" s="74">
        <v>971</v>
      </c>
      <c r="AC1593" s="74">
        <v>897</v>
      </c>
      <c r="AD1593" s="74">
        <v>828</v>
      </c>
      <c r="AE1593" s="74">
        <v>666</v>
      </c>
      <c r="AF1593" s="74">
        <v>647</v>
      </c>
      <c r="AG1593" s="74">
        <v>547</v>
      </c>
      <c r="AH1593" s="74">
        <v>472</v>
      </c>
      <c r="AI1593" s="74">
        <v>440</v>
      </c>
      <c r="AJ1593" s="74">
        <v>249</v>
      </c>
      <c r="AK1593" s="74">
        <v>255</v>
      </c>
      <c r="AL1593" s="74">
        <v>239</v>
      </c>
      <c r="AM1593" s="87">
        <v>22</v>
      </c>
      <c r="AN1593" s="74">
        <v>145</v>
      </c>
      <c r="AO1593" s="88">
        <v>148</v>
      </c>
      <c r="AP1593" s="74">
        <v>287</v>
      </c>
      <c r="AQ1593" s="89">
        <v>6717</v>
      </c>
      <c r="AR1593" s="74">
        <v>644</v>
      </c>
      <c r="AS1593" s="74">
        <v>598</v>
      </c>
      <c r="AT1593" s="74">
        <v>2738</v>
      </c>
      <c r="AU1593" s="89">
        <v>389</v>
      </c>
      <c r="AV1593" s="95"/>
      <c r="AW1593" s="95"/>
      <c r="AY1593" s="5"/>
    </row>
    <row r="1594" spans="1:51" x14ac:dyDescent="0.2">
      <c r="A1594" s="73" t="s">
        <v>3111</v>
      </c>
      <c r="B1594" s="2" t="s">
        <v>3075</v>
      </c>
      <c r="C1594" s="2" t="s">
        <v>3063</v>
      </c>
      <c r="D1594" s="2" t="s">
        <v>3063</v>
      </c>
      <c r="E1594" s="5">
        <f t="shared" si="25"/>
        <v>33717</v>
      </c>
      <c r="F1594" s="74">
        <v>527</v>
      </c>
      <c r="G1594" s="74">
        <v>582</v>
      </c>
      <c r="H1594" s="74">
        <v>635</v>
      </c>
      <c r="I1594" s="74">
        <v>677</v>
      </c>
      <c r="J1594" s="74">
        <v>667</v>
      </c>
      <c r="K1594" s="74">
        <v>693</v>
      </c>
      <c r="L1594" s="74">
        <v>716</v>
      </c>
      <c r="M1594" s="74">
        <v>733</v>
      </c>
      <c r="N1594" s="74">
        <v>744</v>
      </c>
      <c r="O1594" s="74">
        <v>719</v>
      </c>
      <c r="P1594" s="74">
        <v>785</v>
      </c>
      <c r="Q1594" s="74">
        <v>783</v>
      </c>
      <c r="R1594" s="74">
        <v>764</v>
      </c>
      <c r="S1594" s="74">
        <v>727</v>
      </c>
      <c r="T1594" s="74">
        <v>667</v>
      </c>
      <c r="U1594" s="74">
        <v>586</v>
      </c>
      <c r="V1594" s="74">
        <v>535</v>
      </c>
      <c r="W1594" s="74">
        <v>496</v>
      </c>
      <c r="X1594" s="74">
        <v>472</v>
      </c>
      <c r="Y1594" s="74">
        <v>477</v>
      </c>
      <c r="Z1594" s="74">
        <v>2479</v>
      </c>
      <c r="AA1594" s="74">
        <v>2523</v>
      </c>
      <c r="AB1594" s="74">
        <v>2340</v>
      </c>
      <c r="AC1594" s="74">
        <v>2281</v>
      </c>
      <c r="AD1594" s="74">
        <v>2225</v>
      </c>
      <c r="AE1594" s="74">
        <v>1604</v>
      </c>
      <c r="AF1594" s="74">
        <v>1457</v>
      </c>
      <c r="AG1594" s="74">
        <v>1465</v>
      </c>
      <c r="AH1594" s="74">
        <v>1362</v>
      </c>
      <c r="AI1594" s="74">
        <v>1144</v>
      </c>
      <c r="AJ1594" s="74">
        <v>678</v>
      </c>
      <c r="AK1594" s="74">
        <v>519</v>
      </c>
      <c r="AL1594" s="74">
        <v>655</v>
      </c>
      <c r="AM1594" s="87">
        <v>38</v>
      </c>
      <c r="AN1594" s="74">
        <v>288</v>
      </c>
      <c r="AO1594" s="88">
        <v>239</v>
      </c>
      <c r="AP1594" s="74">
        <v>510</v>
      </c>
      <c r="AQ1594" s="89">
        <v>16486</v>
      </c>
      <c r="AR1594" s="74">
        <v>1862</v>
      </c>
      <c r="AS1594" s="74">
        <v>1293</v>
      </c>
      <c r="AT1594" s="74">
        <v>6401</v>
      </c>
      <c r="AU1594" s="89">
        <v>707</v>
      </c>
      <c r="AV1594" s="95"/>
      <c r="AW1594" s="95"/>
      <c r="AY1594" s="5"/>
    </row>
    <row r="1595" spans="1:51" x14ac:dyDescent="0.2">
      <c r="A1595" s="73" t="s">
        <v>3112</v>
      </c>
      <c r="B1595" s="2" t="s">
        <v>3075</v>
      </c>
      <c r="C1595" s="2" t="s">
        <v>3063</v>
      </c>
      <c r="D1595" s="2" t="s">
        <v>3113</v>
      </c>
      <c r="E1595" s="5">
        <f t="shared" si="25"/>
        <v>9168</v>
      </c>
      <c r="F1595" s="74">
        <v>134</v>
      </c>
      <c r="G1595" s="74">
        <v>137</v>
      </c>
      <c r="H1595" s="74">
        <v>137</v>
      </c>
      <c r="I1595" s="74">
        <v>144</v>
      </c>
      <c r="J1595" s="74">
        <v>142</v>
      </c>
      <c r="K1595" s="74">
        <v>147</v>
      </c>
      <c r="L1595" s="74">
        <v>153</v>
      </c>
      <c r="M1595" s="74">
        <v>163</v>
      </c>
      <c r="N1595" s="74">
        <v>166</v>
      </c>
      <c r="O1595" s="74">
        <v>170</v>
      </c>
      <c r="P1595" s="74">
        <v>190</v>
      </c>
      <c r="Q1595" s="74">
        <v>195</v>
      </c>
      <c r="R1595" s="74">
        <v>197</v>
      </c>
      <c r="S1595" s="74">
        <v>196</v>
      </c>
      <c r="T1595" s="74">
        <v>181</v>
      </c>
      <c r="U1595" s="74">
        <v>168</v>
      </c>
      <c r="V1595" s="74">
        <v>159</v>
      </c>
      <c r="W1595" s="74">
        <v>152</v>
      </c>
      <c r="X1595" s="74">
        <v>140</v>
      </c>
      <c r="Y1595" s="74">
        <v>134</v>
      </c>
      <c r="Z1595" s="74">
        <v>585</v>
      </c>
      <c r="AA1595" s="74">
        <v>571</v>
      </c>
      <c r="AB1595" s="74">
        <v>581</v>
      </c>
      <c r="AC1595" s="74">
        <v>594</v>
      </c>
      <c r="AD1595" s="74">
        <v>637</v>
      </c>
      <c r="AE1595" s="74">
        <v>524</v>
      </c>
      <c r="AF1595" s="74">
        <v>481</v>
      </c>
      <c r="AG1595" s="74">
        <v>452</v>
      </c>
      <c r="AH1595" s="74">
        <v>477</v>
      </c>
      <c r="AI1595" s="74">
        <v>422</v>
      </c>
      <c r="AJ1595" s="74">
        <v>251</v>
      </c>
      <c r="AK1595" s="74">
        <v>171</v>
      </c>
      <c r="AL1595" s="74">
        <v>217</v>
      </c>
      <c r="AM1595" s="87">
        <v>10</v>
      </c>
      <c r="AN1595" s="74">
        <v>70</v>
      </c>
      <c r="AO1595" s="88">
        <v>64</v>
      </c>
      <c r="AP1595" s="74">
        <v>131</v>
      </c>
      <c r="AQ1595" s="89">
        <v>4566</v>
      </c>
      <c r="AR1595" s="74">
        <v>499</v>
      </c>
      <c r="AS1595" s="74">
        <v>387</v>
      </c>
      <c r="AT1595" s="74">
        <v>1730</v>
      </c>
      <c r="AU1595" s="89">
        <v>181</v>
      </c>
      <c r="AV1595" s="95"/>
      <c r="AW1595" s="95"/>
      <c r="AY1595" s="5"/>
    </row>
    <row r="1596" spans="1:51" x14ac:dyDescent="0.2">
      <c r="A1596" s="73" t="s">
        <v>3114</v>
      </c>
      <c r="B1596" s="2" t="s">
        <v>3075</v>
      </c>
      <c r="C1596" s="2" t="s">
        <v>3063</v>
      </c>
      <c r="D1596" s="2" t="s">
        <v>3115</v>
      </c>
      <c r="E1596" s="5">
        <f t="shared" si="25"/>
        <v>15321</v>
      </c>
      <c r="F1596" s="74">
        <v>334</v>
      </c>
      <c r="G1596" s="74">
        <v>322</v>
      </c>
      <c r="H1596" s="74">
        <v>314</v>
      </c>
      <c r="I1596" s="74">
        <v>312</v>
      </c>
      <c r="J1596" s="74">
        <v>290</v>
      </c>
      <c r="K1596" s="74">
        <v>300</v>
      </c>
      <c r="L1596" s="74">
        <v>307</v>
      </c>
      <c r="M1596" s="74">
        <v>319</v>
      </c>
      <c r="N1596" s="74">
        <v>328</v>
      </c>
      <c r="O1596" s="74">
        <v>324</v>
      </c>
      <c r="P1596" s="74">
        <v>363</v>
      </c>
      <c r="Q1596" s="74">
        <v>376</v>
      </c>
      <c r="R1596" s="74">
        <v>377</v>
      </c>
      <c r="S1596" s="74">
        <v>360</v>
      </c>
      <c r="T1596" s="74">
        <v>326</v>
      </c>
      <c r="U1596" s="74">
        <v>285</v>
      </c>
      <c r="V1596" s="74">
        <v>262</v>
      </c>
      <c r="W1596" s="74">
        <v>240</v>
      </c>
      <c r="X1596" s="74">
        <v>229</v>
      </c>
      <c r="Y1596" s="74">
        <v>222</v>
      </c>
      <c r="Z1596" s="74">
        <v>1134</v>
      </c>
      <c r="AA1596" s="74">
        <v>1216</v>
      </c>
      <c r="AB1596" s="74">
        <v>967</v>
      </c>
      <c r="AC1596" s="74">
        <v>973</v>
      </c>
      <c r="AD1596" s="74">
        <v>913</v>
      </c>
      <c r="AE1596" s="74">
        <v>742</v>
      </c>
      <c r="AF1596" s="74">
        <v>685</v>
      </c>
      <c r="AG1596" s="74">
        <v>651</v>
      </c>
      <c r="AH1596" s="74">
        <v>578</v>
      </c>
      <c r="AI1596" s="74">
        <v>497</v>
      </c>
      <c r="AJ1596" s="74">
        <v>289</v>
      </c>
      <c r="AK1596" s="74">
        <v>209</v>
      </c>
      <c r="AL1596" s="74">
        <v>277</v>
      </c>
      <c r="AM1596" s="87">
        <v>25</v>
      </c>
      <c r="AN1596" s="74">
        <v>172</v>
      </c>
      <c r="AO1596" s="88">
        <v>162</v>
      </c>
      <c r="AP1596" s="74">
        <v>324</v>
      </c>
      <c r="AQ1596" s="89">
        <v>7428</v>
      </c>
      <c r="AR1596" s="74">
        <v>841</v>
      </c>
      <c r="AS1596" s="74">
        <v>595</v>
      </c>
      <c r="AT1596" s="74">
        <v>2852</v>
      </c>
      <c r="AU1596" s="89">
        <v>446</v>
      </c>
      <c r="AV1596" s="95"/>
      <c r="AW1596" s="95"/>
      <c r="AY1596" s="5"/>
    </row>
    <row r="1597" spans="1:51" x14ac:dyDescent="0.2">
      <c r="A1597" s="73" t="s">
        <v>3116</v>
      </c>
      <c r="B1597" s="2" t="s">
        <v>3075</v>
      </c>
      <c r="C1597" s="2" t="s">
        <v>3063</v>
      </c>
      <c r="D1597" s="2" t="s">
        <v>3117</v>
      </c>
      <c r="E1597" s="5">
        <f t="shared" si="25"/>
        <v>45456</v>
      </c>
      <c r="F1597" s="74">
        <v>881</v>
      </c>
      <c r="G1597" s="74">
        <v>932</v>
      </c>
      <c r="H1597" s="74">
        <v>983</v>
      </c>
      <c r="I1597" s="74">
        <v>1028</v>
      </c>
      <c r="J1597" s="74">
        <v>985</v>
      </c>
      <c r="K1597" s="74">
        <v>1031</v>
      </c>
      <c r="L1597" s="74">
        <v>1062</v>
      </c>
      <c r="M1597" s="74">
        <v>1090</v>
      </c>
      <c r="N1597" s="74">
        <v>1109</v>
      </c>
      <c r="O1597" s="74">
        <v>1073</v>
      </c>
      <c r="P1597" s="74">
        <v>1179</v>
      </c>
      <c r="Q1597" s="74">
        <v>1184</v>
      </c>
      <c r="R1597" s="74">
        <v>1162</v>
      </c>
      <c r="S1597" s="74">
        <v>1098</v>
      </c>
      <c r="T1597" s="74">
        <v>991</v>
      </c>
      <c r="U1597" s="74">
        <v>852</v>
      </c>
      <c r="V1597" s="74">
        <v>762</v>
      </c>
      <c r="W1597" s="74">
        <v>691</v>
      </c>
      <c r="X1597" s="74">
        <v>657</v>
      </c>
      <c r="Y1597" s="74">
        <v>662</v>
      </c>
      <c r="Z1597" s="74">
        <v>3376</v>
      </c>
      <c r="AA1597" s="74">
        <v>3106</v>
      </c>
      <c r="AB1597" s="74">
        <v>2925</v>
      </c>
      <c r="AC1597" s="74">
        <v>2916</v>
      </c>
      <c r="AD1597" s="74">
        <v>2469</v>
      </c>
      <c r="AE1597" s="74">
        <v>2079</v>
      </c>
      <c r="AF1597" s="74">
        <v>1954</v>
      </c>
      <c r="AG1597" s="74">
        <v>1936</v>
      </c>
      <c r="AH1597" s="74">
        <v>1717</v>
      </c>
      <c r="AI1597" s="74">
        <v>1396</v>
      </c>
      <c r="AJ1597" s="74">
        <v>899</v>
      </c>
      <c r="AK1597" s="74">
        <v>561</v>
      </c>
      <c r="AL1597" s="74">
        <v>710</v>
      </c>
      <c r="AM1597" s="87">
        <v>64</v>
      </c>
      <c r="AN1597" s="74">
        <v>471</v>
      </c>
      <c r="AO1597" s="88">
        <v>410</v>
      </c>
      <c r="AP1597" s="74">
        <v>850</v>
      </c>
      <c r="AQ1597" s="89">
        <v>22817</v>
      </c>
      <c r="AR1597" s="74">
        <v>2843</v>
      </c>
      <c r="AS1597" s="74">
        <v>1768</v>
      </c>
      <c r="AT1597" s="74">
        <v>8427</v>
      </c>
      <c r="AU1597" s="89">
        <v>1178</v>
      </c>
      <c r="AV1597" s="95"/>
      <c r="AW1597" s="95"/>
      <c r="AY1597" s="5"/>
    </row>
    <row r="1598" spans="1:51" x14ac:dyDescent="0.2">
      <c r="A1598" s="73" t="s">
        <v>3118</v>
      </c>
      <c r="B1598" s="2" t="s">
        <v>3075</v>
      </c>
      <c r="C1598" s="2" t="s">
        <v>3063</v>
      </c>
      <c r="D1598" s="2" t="s">
        <v>3119</v>
      </c>
      <c r="E1598" s="5">
        <f t="shared" si="25"/>
        <v>5150</v>
      </c>
      <c r="F1598" s="74">
        <v>86</v>
      </c>
      <c r="G1598" s="74">
        <v>83</v>
      </c>
      <c r="H1598" s="74">
        <v>82</v>
      </c>
      <c r="I1598" s="74">
        <v>80</v>
      </c>
      <c r="J1598" s="74">
        <v>72</v>
      </c>
      <c r="K1598" s="74">
        <v>81</v>
      </c>
      <c r="L1598" s="74">
        <v>86</v>
      </c>
      <c r="M1598" s="74">
        <v>91</v>
      </c>
      <c r="N1598" s="74">
        <v>96</v>
      </c>
      <c r="O1598" s="74">
        <v>97</v>
      </c>
      <c r="P1598" s="74">
        <v>111</v>
      </c>
      <c r="Q1598" s="74">
        <v>117</v>
      </c>
      <c r="R1598" s="74">
        <v>119</v>
      </c>
      <c r="S1598" s="74">
        <v>118</v>
      </c>
      <c r="T1598" s="74">
        <v>111</v>
      </c>
      <c r="U1598" s="74">
        <v>94</v>
      </c>
      <c r="V1598" s="74">
        <v>89</v>
      </c>
      <c r="W1598" s="74">
        <v>83</v>
      </c>
      <c r="X1598" s="74">
        <v>75</v>
      </c>
      <c r="Y1598" s="74">
        <v>72</v>
      </c>
      <c r="Z1598" s="74">
        <v>330</v>
      </c>
      <c r="AA1598" s="74">
        <v>322</v>
      </c>
      <c r="AB1598" s="74">
        <v>285</v>
      </c>
      <c r="AC1598" s="74">
        <v>321</v>
      </c>
      <c r="AD1598" s="74">
        <v>359</v>
      </c>
      <c r="AE1598" s="74">
        <v>291</v>
      </c>
      <c r="AF1598" s="74">
        <v>275</v>
      </c>
      <c r="AG1598" s="74">
        <v>284</v>
      </c>
      <c r="AH1598" s="74">
        <v>241</v>
      </c>
      <c r="AI1598" s="74">
        <v>236</v>
      </c>
      <c r="AJ1598" s="74">
        <v>131</v>
      </c>
      <c r="AK1598" s="74">
        <v>101</v>
      </c>
      <c r="AL1598" s="74">
        <v>131</v>
      </c>
      <c r="AM1598" s="87">
        <v>6</v>
      </c>
      <c r="AN1598" s="74">
        <v>43</v>
      </c>
      <c r="AO1598" s="88">
        <v>43</v>
      </c>
      <c r="AP1598" s="74">
        <v>85</v>
      </c>
      <c r="AQ1598" s="89">
        <v>2527</v>
      </c>
      <c r="AR1598" s="74">
        <v>284</v>
      </c>
      <c r="AS1598" s="74">
        <v>208</v>
      </c>
      <c r="AT1598" s="74">
        <v>912</v>
      </c>
      <c r="AU1598" s="89">
        <v>123</v>
      </c>
      <c r="AV1598" s="95"/>
      <c r="AW1598" s="95"/>
      <c r="AY1598" s="5"/>
    </row>
    <row r="1599" spans="1:51" x14ac:dyDescent="0.2">
      <c r="A1599" s="73" t="s">
        <v>3120</v>
      </c>
      <c r="B1599" s="2" t="s">
        <v>3075</v>
      </c>
      <c r="C1599" s="2" t="s">
        <v>3063</v>
      </c>
      <c r="D1599" s="2" t="s">
        <v>3121</v>
      </c>
      <c r="E1599" s="5">
        <f t="shared" si="25"/>
        <v>9961</v>
      </c>
      <c r="F1599" s="74">
        <v>208</v>
      </c>
      <c r="G1599" s="74">
        <v>200</v>
      </c>
      <c r="H1599" s="74">
        <v>196</v>
      </c>
      <c r="I1599" s="74">
        <v>195</v>
      </c>
      <c r="J1599" s="74">
        <v>181</v>
      </c>
      <c r="K1599" s="74">
        <v>186</v>
      </c>
      <c r="L1599" s="74">
        <v>191</v>
      </c>
      <c r="M1599" s="74">
        <v>199</v>
      </c>
      <c r="N1599" s="74">
        <v>202</v>
      </c>
      <c r="O1599" s="74">
        <v>201</v>
      </c>
      <c r="P1599" s="74">
        <v>224</v>
      </c>
      <c r="Q1599" s="74">
        <v>230</v>
      </c>
      <c r="R1599" s="74">
        <v>233</v>
      </c>
      <c r="S1599" s="74">
        <v>222</v>
      </c>
      <c r="T1599" s="74">
        <v>207</v>
      </c>
      <c r="U1599" s="74">
        <v>183</v>
      </c>
      <c r="V1599" s="74">
        <v>167</v>
      </c>
      <c r="W1599" s="74">
        <v>156</v>
      </c>
      <c r="X1599" s="74">
        <v>147</v>
      </c>
      <c r="Y1599" s="74">
        <v>143</v>
      </c>
      <c r="Z1599" s="74">
        <v>700</v>
      </c>
      <c r="AA1599" s="74">
        <v>703</v>
      </c>
      <c r="AB1599" s="74">
        <v>577</v>
      </c>
      <c r="AC1599" s="74">
        <v>605</v>
      </c>
      <c r="AD1599" s="74">
        <v>641</v>
      </c>
      <c r="AE1599" s="74">
        <v>490</v>
      </c>
      <c r="AF1599" s="74">
        <v>495</v>
      </c>
      <c r="AG1599" s="74">
        <v>469</v>
      </c>
      <c r="AH1599" s="74">
        <v>433</v>
      </c>
      <c r="AI1599" s="74">
        <v>388</v>
      </c>
      <c r="AJ1599" s="74">
        <v>257</v>
      </c>
      <c r="AK1599" s="74">
        <v>122</v>
      </c>
      <c r="AL1599" s="74">
        <v>210</v>
      </c>
      <c r="AM1599" s="87">
        <v>15</v>
      </c>
      <c r="AN1599" s="74">
        <v>102</v>
      </c>
      <c r="AO1599" s="88">
        <v>106</v>
      </c>
      <c r="AP1599" s="74">
        <v>202</v>
      </c>
      <c r="AQ1599" s="89">
        <v>4961</v>
      </c>
      <c r="AR1599" s="74">
        <v>578</v>
      </c>
      <c r="AS1599" s="74">
        <v>397</v>
      </c>
      <c r="AT1599" s="74">
        <v>1871</v>
      </c>
      <c r="AU1599" s="89">
        <v>279</v>
      </c>
      <c r="AV1599" s="95"/>
      <c r="AW1599" s="95"/>
      <c r="AY1599" s="5"/>
    </row>
    <row r="1600" spans="1:51" x14ac:dyDescent="0.2">
      <c r="A1600" s="73" t="s">
        <v>3122</v>
      </c>
      <c r="B1600" s="2" t="s">
        <v>3075</v>
      </c>
      <c r="C1600" s="2" t="s">
        <v>3063</v>
      </c>
      <c r="D1600" s="2" t="s">
        <v>3123</v>
      </c>
      <c r="E1600" s="5">
        <f t="shared" si="25"/>
        <v>9447</v>
      </c>
      <c r="F1600" s="74">
        <v>174</v>
      </c>
      <c r="G1600" s="74">
        <v>189</v>
      </c>
      <c r="H1600" s="74">
        <v>205</v>
      </c>
      <c r="I1600" s="74">
        <v>219</v>
      </c>
      <c r="J1600" s="74">
        <v>217</v>
      </c>
      <c r="K1600" s="74">
        <v>222</v>
      </c>
      <c r="L1600" s="74">
        <v>232</v>
      </c>
      <c r="M1600" s="74">
        <v>236</v>
      </c>
      <c r="N1600" s="74">
        <v>239</v>
      </c>
      <c r="O1600" s="74">
        <v>226</v>
      </c>
      <c r="P1600" s="74">
        <v>250</v>
      </c>
      <c r="Q1600" s="74">
        <v>251</v>
      </c>
      <c r="R1600" s="74">
        <v>243</v>
      </c>
      <c r="S1600" s="74">
        <v>229</v>
      </c>
      <c r="T1600" s="74">
        <v>200</v>
      </c>
      <c r="U1600" s="74">
        <v>167</v>
      </c>
      <c r="V1600" s="74">
        <v>145</v>
      </c>
      <c r="W1600" s="74">
        <v>128</v>
      </c>
      <c r="X1600" s="74">
        <v>120</v>
      </c>
      <c r="Y1600" s="74">
        <v>124</v>
      </c>
      <c r="Z1600" s="74">
        <v>611</v>
      </c>
      <c r="AA1600" s="74">
        <v>729</v>
      </c>
      <c r="AB1600" s="74">
        <v>587</v>
      </c>
      <c r="AC1600" s="74">
        <v>577</v>
      </c>
      <c r="AD1600" s="74">
        <v>510</v>
      </c>
      <c r="AE1600" s="74">
        <v>432</v>
      </c>
      <c r="AF1600" s="74">
        <v>439</v>
      </c>
      <c r="AG1600" s="74">
        <v>400</v>
      </c>
      <c r="AH1600" s="74">
        <v>373</v>
      </c>
      <c r="AI1600" s="74">
        <v>318</v>
      </c>
      <c r="AJ1600" s="74">
        <v>165</v>
      </c>
      <c r="AK1600" s="74">
        <v>128</v>
      </c>
      <c r="AL1600" s="74">
        <v>162</v>
      </c>
      <c r="AM1600" s="87">
        <v>13</v>
      </c>
      <c r="AN1600" s="74">
        <v>96</v>
      </c>
      <c r="AO1600" s="88">
        <v>78</v>
      </c>
      <c r="AP1600" s="74">
        <v>170</v>
      </c>
      <c r="AQ1600" s="89">
        <v>4557</v>
      </c>
      <c r="AR1600" s="74">
        <v>541</v>
      </c>
      <c r="AS1600" s="74">
        <v>340</v>
      </c>
      <c r="AT1600" s="74">
        <v>1628</v>
      </c>
      <c r="AU1600" s="89">
        <v>243</v>
      </c>
      <c r="AV1600" s="95"/>
      <c r="AW1600" s="95"/>
      <c r="AY1600" s="5"/>
    </row>
    <row r="1601" spans="1:51" x14ac:dyDescent="0.2">
      <c r="A1601" s="73" t="s">
        <v>3124</v>
      </c>
      <c r="B1601" s="2" t="s">
        <v>3075</v>
      </c>
      <c r="C1601" s="2" t="s">
        <v>3063</v>
      </c>
      <c r="D1601" s="2" t="s">
        <v>3125</v>
      </c>
      <c r="E1601" s="5">
        <f t="shared" si="25"/>
        <v>11851</v>
      </c>
      <c r="F1601" s="74">
        <v>258</v>
      </c>
      <c r="G1601" s="74">
        <v>250</v>
      </c>
      <c r="H1601" s="74">
        <v>248</v>
      </c>
      <c r="I1601" s="74">
        <v>250</v>
      </c>
      <c r="J1601" s="74">
        <v>234</v>
      </c>
      <c r="K1601" s="74">
        <v>239</v>
      </c>
      <c r="L1601" s="74">
        <v>249</v>
      </c>
      <c r="M1601" s="74">
        <v>256</v>
      </c>
      <c r="N1601" s="74">
        <v>264</v>
      </c>
      <c r="O1601" s="74">
        <v>265</v>
      </c>
      <c r="P1601" s="74">
        <v>294</v>
      </c>
      <c r="Q1601" s="74">
        <v>303</v>
      </c>
      <c r="R1601" s="74">
        <v>302</v>
      </c>
      <c r="S1601" s="74">
        <v>288</v>
      </c>
      <c r="T1601" s="74">
        <v>261</v>
      </c>
      <c r="U1601" s="74">
        <v>226</v>
      </c>
      <c r="V1601" s="74">
        <v>205</v>
      </c>
      <c r="W1601" s="74">
        <v>187</v>
      </c>
      <c r="X1601" s="74">
        <v>179</v>
      </c>
      <c r="Y1601" s="74">
        <v>181</v>
      </c>
      <c r="Z1601" s="74">
        <v>887</v>
      </c>
      <c r="AA1601" s="74">
        <v>803</v>
      </c>
      <c r="AB1601" s="74">
        <v>825</v>
      </c>
      <c r="AC1601" s="74">
        <v>723</v>
      </c>
      <c r="AD1601" s="74">
        <v>706</v>
      </c>
      <c r="AE1601" s="74">
        <v>580</v>
      </c>
      <c r="AF1601" s="74">
        <v>519</v>
      </c>
      <c r="AG1601" s="74">
        <v>475</v>
      </c>
      <c r="AH1601" s="74">
        <v>514</v>
      </c>
      <c r="AI1601" s="74">
        <v>344</v>
      </c>
      <c r="AJ1601" s="74">
        <v>212</v>
      </c>
      <c r="AK1601" s="74">
        <v>145</v>
      </c>
      <c r="AL1601" s="74">
        <v>179</v>
      </c>
      <c r="AM1601" s="87">
        <v>19</v>
      </c>
      <c r="AN1601" s="74">
        <v>133</v>
      </c>
      <c r="AO1601" s="88">
        <v>125</v>
      </c>
      <c r="AP1601" s="74">
        <v>252</v>
      </c>
      <c r="AQ1601" s="89">
        <v>6026</v>
      </c>
      <c r="AR1601" s="74">
        <v>725</v>
      </c>
      <c r="AS1601" s="74">
        <v>503</v>
      </c>
      <c r="AT1601" s="74">
        <v>2350</v>
      </c>
      <c r="AU1601" s="89">
        <v>351</v>
      </c>
      <c r="AV1601" s="95"/>
      <c r="AW1601" s="95"/>
      <c r="AY1601" s="5"/>
    </row>
    <row r="1602" spans="1:51" x14ac:dyDescent="0.2">
      <c r="A1602" s="73" t="s">
        <v>3126</v>
      </c>
      <c r="B1602" s="2" t="s">
        <v>3075</v>
      </c>
      <c r="C1602" s="2" t="s">
        <v>3127</v>
      </c>
      <c r="D1602" s="2" t="s">
        <v>3128</v>
      </c>
      <c r="E1602" s="5">
        <f t="shared" si="25"/>
        <v>84857</v>
      </c>
      <c r="F1602" s="74">
        <v>1314</v>
      </c>
      <c r="G1602" s="74">
        <v>1320</v>
      </c>
      <c r="H1602" s="74">
        <v>1340</v>
      </c>
      <c r="I1602" s="74">
        <v>1364</v>
      </c>
      <c r="J1602" s="74">
        <v>1290</v>
      </c>
      <c r="K1602" s="74">
        <v>1325</v>
      </c>
      <c r="L1602" s="74">
        <v>1360</v>
      </c>
      <c r="M1602" s="74">
        <v>1396</v>
      </c>
      <c r="N1602" s="74">
        <v>1432</v>
      </c>
      <c r="O1602" s="74">
        <v>1407</v>
      </c>
      <c r="P1602" s="74">
        <v>1566</v>
      </c>
      <c r="Q1602" s="74">
        <v>1597</v>
      </c>
      <c r="R1602" s="74">
        <v>1617</v>
      </c>
      <c r="S1602" s="74">
        <v>1620</v>
      </c>
      <c r="T1602" s="74">
        <v>1600</v>
      </c>
      <c r="U1602" s="74">
        <v>1497</v>
      </c>
      <c r="V1602" s="74">
        <v>1490</v>
      </c>
      <c r="W1602" s="74">
        <v>1461</v>
      </c>
      <c r="X1602" s="74">
        <v>1406</v>
      </c>
      <c r="Y1602" s="74">
        <v>1364</v>
      </c>
      <c r="Z1602" s="74">
        <v>6542</v>
      </c>
      <c r="AA1602" s="74">
        <v>6598</v>
      </c>
      <c r="AB1602" s="74">
        <v>6092</v>
      </c>
      <c r="AC1602" s="74">
        <v>6118</v>
      </c>
      <c r="AD1602" s="74">
        <v>5894</v>
      </c>
      <c r="AE1602" s="74">
        <v>4669</v>
      </c>
      <c r="AF1602" s="74">
        <v>4491</v>
      </c>
      <c r="AG1602" s="74">
        <v>3827</v>
      </c>
      <c r="AH1602" s="74">
        <v>3528</v>
      </c>
      <c r="AI1602" s="74">
        <v>3014</v>
      </c>
      <c r="AJ1602" s="74">
        <v>2020</v>
      </c>
      <c r="AK1602" s="74">
        <v>1512</v>
      </c>
      <c r="AL1602" s="74">
        <v>1786</v>
      </c>
      <c r="AM1602" s="87">
        <v>102</v>
      </c>
      <c r="AN1602" s="74">
        <v>670</v>
      </c>
      <c r="AO1602" s="88">
        <v>644</v>
      </c>
      <c r="AP1602" s="74">
        <v>1262</v>
      </c>
      <c r="AQ1602" s="89">
        <v>42013</v>
      </c>
      <c r="AR1602" s="74">
        <v>3946</v>
      </c>
      <c r="AS1602" s="74">
        <v>3529</v>
      </c>
      <c r="AT1602" s="74">
        <v>17628</v>
      </c>
      <c r="AU1602" s="89">
        <v>1749</v>
      </c>
      <c r="AV1602" s="95"/>
      <c r="AW1602" s="95"/>
      <c r="AY1602" s="5"/>
    </row>
    <row r="1603" spans="1:51" x14ac:dyDescent="0.2">
      <c r="A1603" s="73" t="s">
        <v>3129</v>
      </c>
      <c r="B1603" s="2" t="s">
        <v>3075</v>
      </c>
      <c r="C1603" s="2" t="s">
        <v>3127</v>
      </c>
      <c r="D1603" s="2" t="s">
        <v>3130</v>
      </c>
      <c r="E1603" s="5">
        <f t="shared" si="25"/>
        <v>8951</v>
      </c>
      <c r="F1603" s="74">
        <v>144</v>
      </c>
      <c r="G1603" s="74">
        <v>131</v>
      </c>
      <c r="H1603" s="74">
        <v>125</v>
      </c>
      <c r="I1603" s="74">
        <v>123</v>
      </c>
      <c r="J1603" s="74">
        <v>117</v>
      </c>
      <c r="K1603" s="74">
        <v>117</v>
      </c>
      <c r="L1603" s="74">
        <v>122</v>
      </c>
      <c r="M1603" s="74">
        <v>131</v>
      </c>
      <c r="N1603" s="74">
        <v>138</v>
      </c>
      <c r="O1603" s="74">
        <v>140</v>
      </c>
      <c r="P1603" s="74">
        <v>160</v>
      </c>
      <c r="Q1603" s="74">
        <v>169</v>
      </c>
      <c r="R1603" s="74">
        <v>174</v>
      </c>
      <c r="S1603" s="74">
        <v>171</v>
      </c>
      <c r="T1603" s="74">
        <v>167</v>
      </c>
      <c r="U1603" s="74">
        <v>147</v>
      </c>
      <c r="V1603" s="74">
        <v>138</v>
      </c>
      <c r="W1603" s="74">
        <v>134</v>
      </c>
      <c r="X1603" s="74">
        <v>127</v>
      </c>
      <c r="Y1603" s="74">
        <v>125</v>
      </c>
      <c r="Z1603" s="74">
        <v>573</v>
      </c>
      <c r="AA1603" s="74">
        <v>580</v>
      </c>
      <c r="AB1603" s="74">
        <v>629</v>
      </c>
      <c r="AC1603" s="74">
        <v>652</v>
      </c>
      <c r="AD1603" s="74">
        <v>687</v>
      </c>
      <c r="AE1603" s="74">
        <v>491</v>
      </c>
      <c r="AF1603" s="74">
        <v>503</v>
      </c>
      <c r="AG1603" s="74">
        <v>470</v>
      </c>
      <c r="AH1603" s="74">
        <v>456</v>
      </c>
      <c r="AI1603" s="74">
        <v>372</v>
      </c>
      <c r="AJ1603" s="74">
        <v>283</v>
      </c>
      <c r="AK1603" s="74">
        <v>208</v>
      </c>
      <c r="AL1603" s="74">
        <v>247</v>
      </c>
      <c r="AM1603" s="87">
        <v>11</v>
      </c>
      <c r="AN1603" s="74">
        <v>74</v>
      </c>
      <c r="AO1603" s="88">
        <v>70</v>
      </c>
      <c r="AP1603" s="74">
        <v>145</v>
      </c>
      <c r="AQ1603" s="89">
        <v>4387</v>
      </c>
      <c r="AR1603" s="74">
        <v>417</v>
      </c>
      <c r="AS1603" s="74">
        <v>333</v>
      </c>
      <c r="AT1603" s="74">
        <v>1748</v>
      </c>
      <c r="AU1603" s="89">
        <v>197</v>
      </c>
      <c r="AV1603" s="95"/>
      <c r="AW1603" s="95"/>
      <c r="AY1603" s="5"/>
    </row>
    <row r="1604" spans="1:51" x14ac:dyDescent="0.2">
      <c r="A1604" s="73" t="s">
        <v>3131</v>
      </c>
      <c r="B1604" s="2" t="s">
        <v>3075</v>
      </c>
      <c r="C1604" s="2" t="s">
        <v>3127</v>
      </c>
      <c r="D1604" s="2" t="s">
        <v>3132</v>
      </c>
      <c r="E1604" s="5">
        <f t="shared" si="25"/>
        <v>10030</v>
      </c>
      <c r="F1604" s="74">
        <v>174</v>
      </c>
      <c r="G1604" s="74">
        <v>172</v>
      </c>
      <c r="H1604" s="74">
        <v>173</v>
      </c>
      <c r="I1604" s="74">
        <v>174</v>
      </c>
      <c r="J1604" s="74">
        <v>163</v>
      </c>
      <c r="K1604" s="74">
        <v>173</v>
      </c>
      <c r="L1604" s="74">
        <v>179</v>
      </c>
      <c r="M1604" s="74">
        <v>186</v>
      </c>
      <c r="N1604" s="74">
        <v>193</v>
      </c>
      <c r="O1604" s="74">
        <v>191</v>
      </c>
      <c r="P1604" s="74">
        <v>214</v>
      </c>
      <c r="Q1604" s="74">
        <v>222</v>
      </c>
      <c r="R1604" s="74">
        <v>222</v>
      </c>
      <c r="S1604" s="74">
        <v>212</v>
      </c>
      <c r="T1604" s="74">
        <v>195</v>
      </c>
      <c r="U1604" s="74">
        <v>169</v>
      </c>
      <c r="V1604" s="74">
        <v>154</v>
      </c>
      <c r="W1604" s="74">
        <v>140</v>
      </c>
      <c r="X1604" s="74">
        <v>128</v>
      </c>
      <c r="Y1604" s="74">
        <v>115</v>
      </c>
      <c r="Z1604" s="74">
        <v>508</v>
      </c>
      <c r="AA1604" s="74">
        <v>636</v>
      </c>
      <c r="AB1604" s="74">
        <v>633</v>
      </c>
      <c r="AC1604" s="74">
        <v>695</v>
      </c>
      <c r="AD1604" s="74">
        <v>592</v>
      </c>
      <c r="AE1604" s="74">
        <v>537</v>
      </c>
      <c r="AF1604" s="74">
        <v>542</v>
      </c>
      <c r="AG1604" s="74">
        <v>510</v>
      </c>
      <c r="AH1604" s="74">
        <v>518</v>
      </c>
      <c r="AI1604" s="74">
        <v>486</v>
      </c>
      <c r="AJ1604" s="74">
        <v>332</v>
      </c>
      <c r="AK1604" s="74">
        <v>249</v>
      </c>
      <c r="AL1604" s="74">
        <v>243</v>
      </c>
      <c r="AM1604" s="87">
        <v>13</v>
      </c>
      <c r="AN1604" s="74">
        <v>92</v>
      </c>
      <c r="AO1604" s="88">
        <v>82</v>
      </c>
      <c r="AP1604" s="74">
        <v>173</v>
      </c>
      <c r="AQ1604" s="89">
        <v>4915</v>
      </c>
      <c r="AR1604" s="74">
        <v>551</v>
      </c>
      <c r="AS1604" s="74">
        <v>357</v>
      </c>
      <c r="AT1604" s="74">
        <v>1759</v>
      </c>
      <c r="AU1604" s="89">
        <v>234</v>
      </c>
      <c r="AV1604" s="95"/>
      <c r="AW1604" s="95"/>
      <c r="AY1604" s="5"/>
    </row>
    <row r="1605" spans="1:51" x14ac:dyDescent="0.2">
      <c r="A1605" s="73" t="s">
        <v>3133</v>
      </c>
      <c r="B1605" s="2" t="s">
        <v>3075</v>
      </c>
      <c r="C1605" s="2" t="s">
        <v>3127</v>
      </c>
      <c r="D1605" s="2" t="s">
        <v>3134</v>
      </c>
      <c r="E1605" s="5">
        <f t="shared" si="25"/>
        <v>14154</v>
      </c>
      <c r="F1605" s="74">
        <v>212</v>
      </c>
      <c r="G1605" s="74">
        <v>205</v>
      </c>
      <c r="H1605" s="74">
        <v>204</v>
      </c>
      <c r="I1605" s="74">
        <v>210</v>
      </c>
      <c r="J1605" s="74">
        <v>199</v>
      </c>
      <c r="K1605" s="74">
        <v>216</v>
      </c>
      <c r="L1605" s="74">
        <v>228</v>
      </c>
      <c r="M1605" s="74">
        <v>243</v>
      </c>
      <c r="N1605" s="74">
        <v>259</v>
      </c>
      <c r="O1605" s="74">
        <v>261</v>
      </c>
      <c r="P1605" s="74">
        <v>304</v>
      </c>
      <c r="Q1605" s="74">
        <v>322</v>
      </c>
      <c r="R1605" s="74">
        <v>327</v>
      </c>
      <c r="S1605" s="74">
        <v>322</v>
      </c>
      <c r="T1605" s="74">
        <v>307</v>
      </c>
      <c r="U1605" s="74">
        <v>277</v>
      </c>
      <c r="V1605" s="74">
        <v>263</v>
      </c>
      <c r="W1605" s="74">
        <v>250</v>
      </c>
      <c r="X1605" s="74">
        <v>235</v>
      </c>
      <c r="Y1605" s="74">
        <v>226</v>
      </c>
      <c r="Z1605" s="74">
        <v>1069</v>
      </c>
      <c r="AA1605" s="74">
        <v>1012</v>
      </c>
      <c r="AB1605" s="74">
        <v>984</v>
      </c>
      <c r="AC1605" s="74">
        <v>945</v>
      </c>
      <c r="AD1605" s="74">
        <v>1012</v>
      </c>
      <c r="AE1605" s="74">
        <v>854</v>
      </c>
      <c r="AF1605" s="74">
        <v>721</v>
      </c>
      <c r="AG1605" s="74">
        <v>599</v>
      </c>
      <c r="AH1605" s="74">
        <v>555</v>
      </c>
      <c r="AI1605" s="74">
        <v>491</v>
      </c>
      <c r="AJ1605" s="74">
        <v>332</v>
      </c>
      <c r="AK1605" s="74">
        <v>229</v>
      </c>
      <c r="AL1605" s="74">
        <v>281</v>
      </c>
      <c r="AM1605" s="87">
        <v>16</v>
      </c>
      <c r="AN1605" s="74">
        <v>111</v>
      </c>
      <c r="AO1605" s="88">
        <v>101</v>
      </c>
      <c r="AP1605" s="74">
        <v>210</v>
      </c>
      <c r="AQ1605" s="89">
        <v>7146</v>
      </c>
      <c r="AR1605" s="74">
        <v>794</v>
      </c>
      <c r="AS1605" s="74">
        <v>603</v>
      </c>
      <c r="AT1605" s="74">
        <v>2996</v>
      </c>
      <c r="AU1605" s="89">
        <v>284</v>
      </c>
      <c r="AV1605" s="95"/>
      <c r="AW1605" s="95"/>
      <c r="AY1605" s="5"/>
    </row>
    <row r="1606" spans="1:51" x14ac:dyDescent="0.2">
      <c r="A1606" s="73" t="s">
        <v>3135</v>
      </c>
      <c r="B1606" s="2" t="s">
        <v>3075</v>
      </c>
      <c r="C1606" s="2" t="s">
        <v>3127</v>
      </c>
      <c r="D1606" s="2" t="s">
        <v>3127</v>
      </c>
      <c r="E1606" s="5">
        <f t="shared" si="25"/>
        <v>15739</v>
      </c>
      <c r="F1606" s="74">
        <v>225</v>
      </c>
      <c r="G1606" s="74">
        <v>224</v>
      </c>
      <c r="H1606" s="74">
        <v>225</v>
      </c>
      <c r="I1606" s="74">
        <v>228</v>
      </c>
      <c r="J1606" s="74">
        <v>218</v>
      </c>
      <c r="K1606" s="74">
        <v>226</v>
      </c>
      <c r="L1606" s="74">
        <v>235</v>
      </c>
      <c r="M1606" s="74">
        <v>245</v>
      </c>
      <c r="N1606" s="74">
        <v>254</v>
      </c>
      <c r="O1606" s="74">
        <v>250</v>
      </c>
      <c r="P1606" s="74">
        <v>283</v>
      </c>
      <c r="Q1606" s="74">
        <v>293</v>
      </c>
      <c r="R1606" s="74">
        <v>297</v>
      </c>
      <c r="S1606" s="74">
        <v>298</v>
      </c>
      <c r="T1606" s="74">
        <v>292</v>
      </c>
      <c r="U1606" s="74">
        <v>274</v>
      </c>
      <c r="V1606" s="74">
        <v>269</v>
      </c>
      <c r="W1606" s="74">
        <v>261</v>
      </c>
      <c r="X1606" s="74">
        <v>249</v>
      </c>
      <c r="Y1606" s="74">
        <v>235</v>
      </c>
      <c r="Z1606" s="74">
        <v>1075</v>
      </c>
      <c r="AA1606" s="74">
        <v>1128</v>
      </c>
      <c r="AB1606" s="74">
        <v>1126</v>
      </c>
      <c r="AC1606" s="74">
        <v>1168</v>
      </c>
      <c r="AD1606" s="74">
        <v>1131</v>
      </c>
      <c r="AE1606" s="74">
        <v>928</v>
      </c>
      <c r="AF1606" s="74">
        <v>894</v>
      </c>
      <c r="AG1606" s="74">
        <v>759</v>
      </c>
      <c r="AH1606" s="74">
        <v>727</v>
      </c>
      <c r="AI1606" s="74">
        <v>632</v>
      </c>
      <c r="AJ1606" s="74">
        <v>409</v>
      </c>
      <c r="AK1606" s="74">
        <v>314</v>
      </c>
      <c r="AL1606" s="74">
        <v>367</v>
      </c>
      <c r="AM1606" s="87">
        <v>17</v>
      </c>
      <c r="AN1606" s="74">
        <v>117</v>
      </c>
      <c r="AO1606" s="88">
        <v>108</v>
      </c>
      <c r="AP1606" s="74">
        <v>219</v>
      </c>
      <c r="AQ1606" s="89">
        <v>7903</v>
      </c>
      <c r="AR1606" s="74">
        <v>704</v>
      </c>
      <c r="AS1606" s="74">
        <v>646</v>
      </c>
      <c r="AT1606" s="74">
        <v>3394</v>
      </c>
      <c r="AU1606" s="89">
        <v>303</v>
      </c>
      <c r="AV1606" s="95"/>
      <c r="AW1606" s="95"/>
      <c r="AY1606" s="5"/>
    </row>
    <row r="1607" spans="1:51" x14ac:dyDescent="0.2">
      <c r="A1607" s="73" t="s">
        <v>3136</v>
      </c>
      <c r="B1607" s="2" t="s">
        <v>3075</v>
      </c>
      <c r="C1607" s="2" t="s">
        <v>3127</v>
      </c>
      <c r="D1607" s="2" t="s">
        <v>3137</v>
      </c>
      <c r="E1607" s="5">
        <f t="shared" si="25"/>
        <v>9373</v>
      </c>
      <c r="F1607" s="74">
        <v>151</v>
      </c>
      <c r="G1607" s="74">
        <v>146</v>
      </c>
      <c r="H1607" s="74">
        <v>141</v>
      </c>
      <c r="I1607" s="74">
        <v>141</v>
      </c>
      <c r="J1607" s="74">
        <v>135</v>
      </c>
      <c r="K1607" s="74">
        <v>138</v>
      </c>
      <c r="L1607" s="74">
        <v>144</v>
      </c>
      <c r="M1607" s="74">
        <v>153</v>
      </c>
      <c r="N1607" s="74">
        <v>158</v>
      </c>
      <c r="O1607" s="74">
        <v>160</v>
      </c>
      <c r="P1607" s="74">
        <v>183</v>
      </c>
      <c r="Q1607" s="74">
        <v>192</v>
      </c>
      <c r="R1607" s="74">
        <v>196</v>
      </c>
      <c r="S1607" s="74">
        <v>195</v>
      </c>
      <c r="T1607" s="74">
        <v>180</v>
      </c>
      <c r="U1607" s="74">
        <v>169</v>
      </c>
      <c r="V1607" s="74">
        <v>163</v>
      </c>
      <c r="W1607" s="74">
        <v>155</v>
      </c>
      <c r="X1607" s="74">
        <v>145</v>
      </c>
      <c r="Y1607" s="74">
        <v>137</v>
      </c>
      <c r="Z1607" s="74">
        <v>615</v>
      </c>
      <c r="AA1607" s="74">
        <v>690</v>
      </c>
      <c r="AB1607" s="74">
        <v>672</v>
      </c>
      <c r="AC1607" s="74">
        <v>697</v>
      </c>
      <c r="AD1607" s="74">
        <v>639</v>
      </c>
      <c r="AE1607" s="74">
        <v>519</v>
      </c>
      <c r="AF1607" s="74">
        <v>503</v>
      </c>
      <c r="AG1607" s="74">
        <v>451</v>
      </c>
      <c r="AH1607" s="74">
        <v>422</v>
      </c>
      <c r="AI1607" s="74">
        <v>359</v>
      </c>
      <c r="AJ1607" s="74">
        <v>273</v>
      </c>
      <c r="AK1607" s="74">
        <v>165</v>
      </c>
      <c r="AL1607" s="74">
        <v>186</v>
      </c>
      <c r="AM1607" s="87">
        <v>12</v>
      </c>
      <c r="AN1607" s="74">
        <v>80</v>
      </c>
      <c r="AO1607" s="88">
        <v>71</v>
      </c>
      <c r="AP1607" s="74">
        <v>152</v>
      </c>
      <c r="AQ1607" s="89">
        <v>4564</v>
      </c>
      <c r="AR1607" s="74">
        <v>466</v>
      </c>
      <c r="AS1607" s="74">
        <v>397</v>
      </c>
      <c r="AT1607" s="74">
        <v>1831</v>
      </c>
      <c r="AU1607" s="89">
        <v>208</v>
      </c>
      <c r="AV1607" s="95"/>
      <c r="AW1607" s="95"/>
      <c r="AY1607" s="5"/>
    </row>
    <row r="1608" spans="1:51" x14ac:dyDescent="0.2">
      <c r="A1608" s="73" t="s">
        <v>3138</v>
      </c>
      <c r="B1608" s="2" t="s">
        <v>3075</v>
      </c>
      <c r="C1608" s="2" t="s">
        <v>3127</v>
      </c>
      <c r="D1608" s="2" t="s">
        <v>3139</v>
      </c>
      <c r="E1608" s="5">
        <f t="shared" si="25"/>
        <v>7305</v>
      </c>
      <c r="F1608" s="74">
        <v>121</v>
      </c>
      <c r="G1608" s="74">
        <v>114</v>
      </c>
      <c r="H1608" s="74">
        <v>113</v>
      </c>
      <c r="I1608" s="74">
        <v>111</v>
      </c>
      <c r="J1608" s="74">
        <v>110</v>
      </c>
      <c r="K1608" s="74">
        <v>112</v>
      </c>
      <c r="L1608" s="74">
        <v>122</v>
      </c>
      <c r="M1608" s="74">
        <v>130</v>
      </c>
      <c r="N1608" s="74">
        <v>138</v>
      </c>
      <c r="O1608" s="74">
        <v>141</v>
      </c>
      <c r="P1608" s="74">
        <v>160</v>
      </c>
      <c r="Q1608" s="74">
        <v>170</v>
      </c>
      <c r="R1608" s="74">
        <v>173</v>
      </c>
      <c r="S1608" s="74">
        <v>165</v>
      </c>
      <c r="T1608" s="74">
        <v>157</v>
      </c>
      <c r="U1608" s="74">
        <v>133</v>
      </c>
      <c r="V1608" s="74">
        <v>120</v>
      </c>
      <c r="W1608" s="74">
        <v>107</v>
      </c>
      <c r="X1608" s="74">
        <v>100</v>
      </c>
      <c r="Y1608" s="74">
        <v>94</v>
      </c>
      <c r="Z1608" s="74">
        <v>446</v>
      </c>
      <c r="AA1608" s="74">
        <v>519</v>
      </c>
      <c r="AB1608" s="74">
        <v>480</v>
      </c>
      <c r="AC1608" s="74">
        <v>521</v>
      </c>
      <c r="AD1608" s="74">
        <v>524</v>
      </c>
      <c r="AE1608" s="74">
        <v>450</v>
      </c>
      <c r="AF1608" s="74">
        <v>393</v>
      </c>
      <c r="AG1608" s="74">
        <v>362</v>
      </c>
      <c r="AH1608" s="74">
        <v>322</v>
      </c>
      <c r="AI1608" s="74">
        <v>264</v>
      </c>
      <c r="AJ1608" s="74">
        <v>170</v>
      </c>
      <c r="AK1608" s="74">
        <v>121</v>
      </c>
      <c r="AL1608" s="74">
        <v>142</v>
      </c>
      <c r="AM1608" s="87">
        <v>9</v>
      </c>
      <c r="AN1608" s="74">
        <v>64</v>
      </c>
      <c r="AO1608" s="88">
        <v>57</v>
      </c>
      <c r="AP1608" s="74">
        <v>118</v>
      </c>
      <c r="AQ1608" s="89">
        <v>3633</v>
      </c>
      <c r="AR1608" s="74">
        <v>419</v>
      </c>
      <c r="AS1608" s="74">
        <v>274</v>
      </c>
      <c r="AT1608" s="74">
        <v>1388</v>
      </c>
      <c r="AU1608" s="89">
        <v>164</v>
      </c>
      <c r="AV1608" s="95"/>
      <c r="AW1608" s="95"/>
      <c r="AY1608" s="5"/>
    </row>
    <row r="1609" spans="1:51" x14ac:dyDescent="0.2">
      <c r="A1609" s="73" t="s">
        <v>3140</v>
      </c>
      <c r="B1609" s="2" t="s">
        <v>3075</v>
      </c>
      <c r="C1609" s="2" t="s">
        <v>3127</v>
      </c>
      <c r="D1609" s="2" t="s">
        <v>3141</v>
      </c>
      <c r="E1609" s="5">
        <f t="shared" si="25"/>
        <v>4579</v>
      </c>
      <c r="F1609" s="74">
        <v>69</v>
      </c>
      <c r="G1609" s="74">
        <v>71</v>
      </c>
      <c r="H1609" s="74">
        <v>73</v>
      </c>
      <c r="I1609" s="74">
        <v>75</v>
      </c>
      <c r="J1609" s="74">
        <v>74</v>
      </c>
      <c r="K1609" s="74">
        <v>78</v>
      </c>
      <c r="L1609" s="74">
        <v>78</v>
      </c>
      <c r="M1609" s="74">
        <v>83</v>
      </c>
      <c r="N1609" s="74">
        <v>83</v>
      </c>
      <c r="O1609" s="74">
        <v>77</v>
      </c>
      <c r="P1609" s="74">
        <v>90</v>
      </c>
      <c r="Q1609" s="74">
        <v>94</v>
      </c>
      <c r="R1609" s="74">
        <v>94</v>
      </c>
      <c r="S1609" s="74">
        <v>91</v>
      </c>
      <c r="T1609" s="74">
        <v>89</v>
      </c>
      <c r="U1609" s="74">
        <v>84</v>
      </c>
      <c r="V1609" s="74">
        <v>80</v>
      </c>
      <c r="W1609" s="74">
        <v>76</v>
      </c>
      <c r="X1609" s="74">
        <v>71</v>
      </c>
      <c r="Y1609" s="74">
        <v>61</v>
      </c>
      <c r="Z1609" s="74">
        <v>231</v>
      </c>
      <c r="AA1609" s="74">
        <v>292</v>
      </c>
      <c r="AB1609" s="74">
        <v>267</v>
      </c>
      <c r="AC1609" s="74">
        <v>304</v>
      </c>
      <c r="AD1609" s="74">
        <v>338</v>
      </c>
      <c r="AE1609" s="74">
        <v>235</v>
      </c>
      <c r="AF1609" s="74">
        <v>259</v>
      </c>
      <c r="AG1609" s="74">
        <v>228</v>
      </c>
      <c r="AH1609" s="74">
        <v>239</v>
      </c>
      <c r="AI1609" s="74">
        <v>213</v>
      </c>
      <c r="AJ1609" s="74">
        <v>133</v>
      </c>
      <c r="AK1609" s="74">
        <v>116</v>
      </c>
      <c r="AL1609" s="74">
        <v>133</v>
      </c>
      <c r="AM1609" s="87">
        <v>5</v>
      </c>
      <c r="AN1609" s="74">
        <v>37</v>
      </c>
      <c r="AO1609" s="88">
        <v>32</v>
      </c>
      <c r="AP1609" s="74">
        <v>74</v>
      </c>
      <c r="AQ1609" s="89">
        <v>2270</v>
      </c>
      <c r="AR1609" s="74">
        <v>232</v>
      </c>
      <c r="AS1609" s="74">
        <v>178</v>
      </c>
      <c r="AT1609" s="74">
        <v>794</v>
      </c>
      <c r="AU1609" s="89">
        <v>103</v>
      </c>
      <c r="AV1609" s="95"/>
      <c r="AW1609" s="95"/>
      <c r="AY1609" s="5"/>
    </row>
    <row r="1610" spans="1:51" x14ac:dyDescent="0.2">
      <c r="A1610" s="73" t="s">
        <v>3142</v>
      </c>
      <c r="B1610" s="2" t="s">
        <v>3075</v>
      </c>
      <c r="C1610" s="2" t="s">
        <v>3127</v>
      </c>
      <c r="D1610" s="2" t="s">
        <v>3143</v>
      </c>
      <c r="E1610" s="5">
        <f t="shared" ref="E1610:E1673" si="26">SUM(F1610:AL1610)</f>
        <v>8116</v>
      </c>
      <c r="F1610" s="74">
        <v>107</v>
      </c>
      <c r="G1610" s="74">
        <v>106</v>
      </c>
      <c r="H1610" s="74">
        <v>109</v>
      </c>
      <c r="I1610" s="74">
        <v>114</v>
      </c>
      <c r="J1610" s="74">
        <v>106</v>
      </c>
      <c r="K1610" s="74">
        <v>112</v>
      </c>
      <c r="L1610" s="74">
        <v>118</v>
      </c>
      <c r="M1610" s="74">
        <v>124</v>
      </c>
      <c r="N1610" s="74">
        <v>130</v>
      </c>
      <c r="O1610" s="74">
        <v>137</v>
      </c>
      <c r="P1610" s="74">
        <v>146</v>
      </c>
      <c r="Q1610" s="74">
        <v>153</v>
      </c>
      <c r="R1610" s="74">
        <v>155</v>
      </c>
      <c r="S1610" s="74">
        <v>151</v>
      </c>
      <c r="T1610" s="74">
        <v>147</v>
      </c>
      <c r="U1610" s="74">
        <v>128</v>
      </c>
      <c r="V1610" s="74">
        <v>121</v>
      </c>
      <c r="W1610" s="74">
        <v>110</v>
      </c>
      <c r="X1610" s="74">
        <v>104</v>
      </c>
      <c r="Y1610" s="74">
        <v>96</v>
      </c>
      <c r="Z1610" s="74">
        <v>410</v>
      </c>
      <c r="AA1610" s="74">
        <v>463</v>
      </c>
      <c r="AB1610" s="74">
        <v>483</v>
      </c>
      <c r="AC1610" s="74">
        <v>580</v>
      </c>
      <c r="AD1610" s="74">
        <v>499</v>
      </c>
      <c r="AE1610" s="74">
        <v>429</v>
      </c>
      <c r="AF1610" s="74">
        <v>458</v>
      </c>
      <c r="AG1610" s="74">
        <v>500</v>
      </c>
      <c r="AH1610" s="74">
        <v>497</v>
      </c>
      <c r="AI1610" s="74">
        <v>486</v>
      </c>
      <c r="AJ1610" s="74">
        <v>322</v>
      </c>
      <c r="AK1610" s="74">
        <v>256</v>
      </c>
      <c r="AL1610" s="74">
        <v>259</v>
      </c>
      <c r="AM1610" s="87">
        <v>8</v>
      </c>
      <c r="AN1610" s="74">
        <v>58</v>
      </c>
      <c r="AO1610" s="88">
        <v>49</v>
      </c>
      <c r="AP1610" s="74">
        <v>110</v>
      </c>
      <c r="AQ1610" s="89">
        <v>3973</v>
      </c>
      <c r="AR1610" s="74">
        <v>375</v>
      </c>
      <c r="AS1610" s="74">
        <v>275</v>
      </c>
      <c r="AT1610" s="74">
        <v>1386</v>
      </c>
      <c r="AU1610" s="89">
        <v>141</v>
      </c>
      <c r="AV1610" s="95"/>
      <c r="AW1610" s="95"/>
      <c r="AY1610" s="5"/>
    </row>
    <row r="1611" spans="1:51" x14ac:dyDescent="0.2">
      <c r="A1611" s="73" t="s">
        <v>3144</v>
      </c>
      <c r="B1611" s="2" t="s">
        <v>3075</v>
      </c>
      <c r="C1611" s="2" t="s">
        <v>3127</v>
      </c>
      <c r="D1611" s="2" t="s">
        <v>3145</v>
      </c>
      <c r="E1611" s="5">
        <f t="shared" si="26"/>
        <v>10641</v>
      </c>
      <c r="F1611" s="74">
        <v>195</v>
      </c>
      <c r="G1611" s="74">
        <v>189</v>
      </c>
      <c r="H1611" s="74">
        <v>184</v>
      </c>
      <c r="I1611" s="74">
        <v>186</v>
      </c>
      <c r="J1611" s="74">
        <v>180</v>
      </c>
      <c r="K1611" s="74">
        <v>184</v>
      </c>
      <c r="L1611" s="74">
        <v>195</v>
      </c>
      <c r="M1611" s="74">
        <v>201</v>
      </c>
      <c r="N1611" s="74">
        <v>209</v>
      </c>
      <c r="O1611" s="74">
        <v>211</v>
      </c>
      <c r="P1611" s="74">
        <v>239</v>
      </c>
      <c r="Q1611" s="74">
        <v>248</v>
      </c>
      <c r="R1611" s="74">
        <v>252</v>
      </c>
      <c r="S1611" s="74">
        <v>240</v>
      </c>
      <c r="T1611" s="74">
        <v>220</v>
      </c>
      <c r="U1611" s="74">
        <v>196</v>
      </c>
      <c r="V1611" s="74">
        <v>178</v>
      </c>
      <c r="W1611" s="74">
        <v>163</v>
      </c>
      <c r="X1611" s="74">
        <v>151</v>
      </c>
      <c r="Y1611" s="74">
        <v>143</v>
      </c>
      <c r="Z1611" s="74">
        <v>658</v>
      </c>
      <c r="AA1611" s="74">
        <v>648</v>
      </c>
      <c r="AB1611" s="74">
        <v>596</v>
      </c>
      <c r="AC1611" s="74">
        <v>711</v>
      </c>
      <c r="AD1611" s="74">
        <v>696</v>
      </c>
      <c r="AE1611" s="74">
        <v>579</v>
      </c>
      <c r="AF1611" s="74">
        <v>562</v>
      </c>
      <c r="AG1611" s="74">
        <v>581</v>
      </c>
      <c r="AH1611" s="74">
        <v>484</v>
      </c>
      <c r="AI1611" s="74">
        <v>406</v>
      </c>
      <c r="AJ1611" s="74">
        <v>282</v>
      </c>
      <c r="AK1611" s="74">
        <v>217</v>
      </c>
      <c r="AL1611" s="74">
        <v>257</v>
      </c>
      <c r="AM1611" s="87">
        <v>14</v>
      </c>
      <c r="AN1611" s="74">
        <v>99</v>
      </c>
      <c r="AO1611" s="88">
        <v>96</v>
      </c>
      <c r="AP1611" s="74">
        <v>194</v>
      </c>
      <c r="AQ1611" s="89">
        <v>5379</v>
      </c>
      <c r="AR1611" s="74">
        <v>594</v>
      </c>
      <c r="AS1611" s="74">
        <v>429</v>
      </c>
      <c r="AT1611" s="74">
        <v>1971</v>
      </c>
      <c r="AU1611" s="89">
        <v>262</v>
      </c>
      <c r="AV1611" s="95"/>
      <c r="AW1611" s="95"/>
      <c r="AY1611" s="5"/>
    </row>
    <row r="1612" spans="1:51" x14ac:dyDescent="0.2">
      <c r="A1612" s="73" t="s">
        <v>3146</v>
      </c>
      <c r="B1612" s="2" t="s">
        <v>3075</v>
      </c>
      <c r="C1612" s="2" t="s">
        <v>3147</v>
      </c>
      <c r="D1612" s="2" t="s">
        <v>3147</v>
      </c>
      <c r="E1612" s="5">
        <f t="shared" si="26"/>
        <v>102911</v>
      </c>
      <c r="F1612" s="74">
        <v>2222</v>
      </c>
      <c r="G1612" s="74">
        <v>2189</v>
      </c>
      <c r="H1612" s="74">
        <v>2156</v>
      </c>
      <c r="I1612" s="74">
        <v>2123</v>
      </c>
      <c r="J1612" s="74">
        <v>1925</v>
      </c>
      <c r="K1612" s="74">
        <v>1910</v>
      </c>
      <c r="L1612" s="74">
        <v>1886</v>
      </c>
      <c r="M1612" s="74">
        <v>1861</v>
      </c>
      <c r="N1612" s="74">
        <v>1838</v>
      </c>
      <c r="O1612" s="74">
        <v>1746</v>
      </c>
      <c r="P1612" s="74">
        <v>1886</v>
      </c>
      <c r="Q1612" s="74">
        <v>1866</v>
      </c>
      <c r="R1612" s="74">
        <v>1854</v>
      </c>
      <c r="S1612" s="74">
        <v>1844</v>
      </c>
      <c r="T1612" s="74">
        <v>1813</v>
      </c>
      <c r="U1612" s="74">
        <v>1715</v>
      </c>
      <c r="V1612" s="74">
        <v>1717</v>
      </c>
      <c r="W1612" s="74">
        <v>1716</v>
      </c>
      <c r="X1612" s="74">
        <v>1717</v>
      </c>
      <c r="Y1612" s="74">
        <v>1750</v>
      </c>
      <c r="Z1612" s="74">
        <v>9705</v>
      </c>
      <c r="AA1612" s="74">
        <v>10702</v>
      </c>
      <c r="AB1612" s="74">
        <v>9347</v>
      </c>
      <c r="AC1612" s="74">
        <v>8274</v>
      </c>
      <c r="AD1612" s="74">
        <v>6931</v>
      </c>
      <c r="AE1612" s="74">
        <v>4967</v>
      </c>
      <c r="AF1612" s="74">
        <v>4401</v>
      </c>
      <c r="AG1612" s="74">
        <v>3423</v>
      </c>
      <c r="AH1612" s="74">
        <v>2565</v>
      </c>
      <c r="AI1612" s="74">
        <v>2093</v>
      </c>
      <c r="AJ1612" s="74">
        <v>1193</v>
      </c>
      <c r="AK1612" s="74">
        <v>753</v>
      </c>
      <c r="AL1612" s="74">
        <v>823</v>
      </c>
      <c r="AM1612" s="87">
        <v>171</v>
      </c>
      <c r="AN1612" s="74">
        <v>1097</v>
      </c>
      <c r="AO1612" s="88">
        <v>1125</v>
      </c>
      <c r="AP1612" s="74">
        <v>2130</v>
      </c>
      <c r="AQ1612" s="89">
        <v>49893</v>
      </c>
      <c r="AR1612" s="74">
        <v>4696</v>
      </c>
      <c r="AS1612" s="74">
        <v>4325</v>
      </c>
      <c r="AT1612" s="74">
        <v>24045</v>
      </c>
      <c r="AU1612" s="89">
        <v>2921</v>
      </c>
      <c r="AV1612" s="95"/>
      <c r="AW1612" s="95"/>
      <c r="AY1612" s="5"/>
    </row>
    <row r="1613" spans="1:51" x14ac:dyDescent="0.2">
      <c r="A1613" s="73" t="s">
        <v>3148</v>
      </c>
      <c r="B1613" s="2" t="s">
        <v>3075</v>
      </c>
      <c r="C1613" s="2" t="s">
        <v>3147</v>
      </c>
      <c r="D1613" s="2" t="s">
        <v>3149</v>
      </c>
      <c r="E1613" s="5">
        <f t="shared" si="26"/>
        <v>2593</v>
      </c>
      <c r="F1613" s="74">
        <v>53</v>
      </c>
      <c r="G1613" s="74">
        <v>47</v>
      </c>
      <c r="H1613" s="74">
        <v>44</v>
      </c>
      <c r="I1613" s="74">
        <v>40</v>
      </c>
      <c r="J1613" s="74">
        <v>28</v>
      </c>
      <c r="K1613" s="74">
        <v>31</v>
      </c>
      <c r="L1613" s="74">
        <v>33</v>
      </c>
      <c r="M1613" s="74">
        <v>30</v>
      </c>
      <c r="N1613" s="74">
        <v>33</v>
      </c>
      <c r="O1613" s="74">
        <v>28</v>
      </c>
      <c r="P1613" s="74">
        <v>33</v>
      </c>
      <c r="Q1613" s="74">
        <v>37</v>
      </c>
      <c r="R1613" s="74">
        <v>39</v>
      </c>
      <c r="S1613" s="74">
        <v>40</v>
      </c>
      <c r="T1613" s="74">
        <v>43</v>
      </c>
      <c r="U1613" s="74">
        <v>39</v>
      </c>
      <c r="V1613" s="74">
        <v>40</v>
      </c>
      <c r="W1613" s="74">
        <v>40</v>
      </c>
      <c r="X1613" s="74">
        <v>41</v>
      </c>
      <c r="Y1613" s="74">
        <v>39</v>
      </c>
      <c r="Z1613" s="74">
        <v>223</v>
      </c>
      <c r="AA1613" s="74">
        <v>234</v>
      </c>
      <c r="AB1613" s="74">
        <v>185</v>
      </c>
      <c r="AC1613" s="74">
        <v>179</v>
      </c>
      <c r="AD1613" s="74">
        <v>182</v>
      </c>
      <c r="AE1613" s="74">
        <v>146</v>
      </c>
      <c r="AF1613" s="74">
        <v>142</v>
      </c>
      <c r="AG1613" s="74">
        <v>126</v>
      </c>
      <c r="AH1613" s="74">
        <v>110</v>
      </c>
      <c r="AI1613" s="74">
        <v>110</v>
      </c>
      <c r="AJ1613" s="74">
        <v>68</v>
      </c>
      <c r="AK1613" s="74">
        <v>64</v>
      </c>
      <c r="AL1613" s="74">
        <v>66</v>
      </c>
      <c r="AM1613" s="87">
        <v>4</v>
      </c>
      <c r="AN1613" s="74">
        <v>24</v>
      </c>
      <c r="AO1613" s="88">
        <v>29</v>
      </c>
      <c r="AP1613" s="74">
        <v>56</v>
      </c>
      <c r="AQ1613" s="89">
        <v>1342</v>
      </c>
      <c r="AR1613" s="74">
        <v>97</v>
      </c>
      <c r="AS1613" s="74">
        <v>102</v>
      </c>
      <c r="AT1613" s="74">
        <v>605</v>
      </c>
      <c r="AU1613" s="89">
        <v>80</v>
      </c>
      <c r="AV1613" s="95"/>
      <c r="AW1613" s="95"/>
      <c r="AY1613" s="5"/>
    </row>
    <row r="1614" spans="1:51" x14ac:dyDescent="0.2">
      <c r="A1614" s="73" t="s">
        <v>3150</v>
      </c>
      <c r="B1614" s="2" t="s">
        <v>3075</v>
      </c>
      <c r="C1614" s="2" t="s">
        <v>3147</v>
      </c>
      <c r="D1614" s="2" t="s">
        <v>3151</v>
      </c>
      <c r="E1614" s="5">
        <f t="shared" si="26"/>
        <v>1137</v>
      </c>
      <c r="F1614" s="74">
        <v>16</v>
      </c>
      <c r="G1614" s="74">
        <v>14</v>
      </c>
      <c r="H1614" s="74">
        <v>15</v>
      </c>
      <c r="I1614" s="74">
        <v>12</v>
      </c>
      <c r="J1614" s="74">
        <v>13</v>
      </c>
      <c r="K1614" s="74">
        <v>12</v>
      </c>
      <c r="L1614" s="74">
        <v>10</v>
      </c>
      <c r="M1614" s="74">
        <v>11</v>
      </c>
      <c r="N1614" s="74">
        <v>15</v>
      </c>
      <c r="O1614" s="74">
        <v>15</v>
      </c>
      <c r="P1614" s="74">
        <v>17</v>
      </c>
      <c r="Q1614" s="74">
        <v>19</v>
      </c>
      <c r="R1614" s="74">
        <v>20</v>
      </c>
      <c r="S1614" s="74">
        <v>20</v>
      </c>
      <c r="T1614" s="74">
        <v>18</v>
      </c>
      <c r="U1614" s="74">
        <v>18</v>
      </c>
      <c r="V1614" s="74">
        <v>17</v>
      </c>
      <c r="W1614" s="74">
        <v>16</v>
      </c>
      <c r="X1614" s="74">
        <v>16</v>
      </c>
      <c r="Y1614" s="74">
        <v>9</v>
      </c>
      <c r="Z1614" s="74">
        <v>83</v>
      </c>
      <c r="AA1614" s="74">
        <v>80</v>
      </c>
      <c r="AB1614" s="74">
        <v>74</v>
      </c>
      <c r="AC1614" s="74">
        <v>88</v>
      </c>
      <c r="AD1614" s="74">
        <v>99</v>
      </c>
      <c r="AE1614" s="74">
        <v>58</v>
      </c>
      <c r="AF1614" s="74">
        <v>63</v>
      </c>
      <c r="AG1614" s="74">
        <v>71</v>
      </c>
      <c r="AH1614" s="74">
        <v>62</v>
      </c>
      <c r="AI1614" s="74">
        <v>54</v>
      </c>
      <c r="AJ1614" s="74">
        <v>36</v>
      </c>
      <c r="AK1614" s="74">
        <v>25</v>
      </c>
      <c r="AL1614" s="74">
        <v>41</v>
      </c>
      <c r="AM1614" s="87">
        <v>1</v>
      </c>
      <c r="AN1614" s="74">
        <v>8</v>
      </c>
      <c r="AO1614" s="88">
        <v>8</v>
      </c>
      <c r="AP1614" s="74">
        <v>23</v>
      </c>
      <c r="AQ1614" s="89">
        <v>557</v>
      </c>
      <c r="AR1614" s="74">
        <v>47</v>
      </c>
      <c r="AS1614" s="74">
        <v>38</v>
      </c>
      <c r="AT1614" s="74">
        <v>227</v>
      </c>
      <c r="AU1614" s="89">
        <v>26</v>
      </c>
      <c r="AV1614" s="95"/>
      <c r="AW1614" s="95"/>
      <c r="AY1614" s="5"/>
    </row>
    <row r="1615" spans="1:51" x14ac:dyDescent="0.2">
      <c r="A1615" s="73" t="s">
        <v>3152</v>
      </c>
      <c r="B1615" s="2" t="s">
        <v>3075</v>
      </c>
      <c r="C1615" s="2" t="s">
        <v>3147</v>
      </c>
      <c r="D1615" s="2" t="s">
        <v>3153</v>
      </c>
      <c r="E1615" s="5">
        <f t="shared" si="26"/>
        <v>13865</v>
      </c>
      <c r="F1615" s="74">
        <v>260</v>
      </c>
      <c r="G1615" s="74">
        <v>233</v>
      </c>
      <c r="H1615" s="74">
        <v>218</v>
      </c>
      <c r="I1615" s="74">
        <v>205</v>
      </c>
      <c r="J1615" s="74">
        <v>185</v>
      </c>
      <c r="K1615" s="74">
        <v>185</v>
      </c>
      <c r="L1615" s="74">
        <v>187</v>
      </c>
      <c r="M1615" s="74">
        <v>194</v>
      </c>
      <c r="N1615" s="74">
        <v>201</v>
      </c>
      <c r="O1615" s="74">
        <v>197</v>
      </c>
      <c r="P1615" s="74">
        <v>229</v>
      </c>
      <c r="Q1615" s="74">
        <v>241</v>
      </c>
      <c r="R1615" s="74">
        <v>250</v>
      </c>
      <c r="S1615" s="74">
        <v>255</v>
      </c>
      <c r="T1615" s="74">
        <v>258</v>
      </c>
      <c r="U1615" s="74">
        <v>243</v>
      </c>
      <c r="V1615" s="74">
        <v>244</v>
      </c>
      <c r="W1615" s="74">
        <v>245</v>
      </c>
      <c r="X1615" s="74">
        <v>238</v>
      </c>
      <c r="Y1615" s="74">
        <v>237</v>
      </c>
      <c r="Z1615" s="74">
        <v>1170</v>
      </c>
      <c r="AA1615" s="74">
        <v>1131</v>
      </c>
      <c r="AB1615" s="74">
        <v>1007</v>
      </c>
      <c r="AC1615" s="74">
        <v>969</v>
      </c>
      <c r="AD1615" s="74">
        <v>954</v>
      </c>
      <c r="AE1615" s="74">
        <v>712</v>
      </c>
      <c r="AF1615" s="74">
        <v>724</v>
      </c>
      <c r="AG1615" s="74">
        <v>684</v>
      </c>
      <c r="AH1615" s="74">
        <v>625</v>
      </c>
      <c r="AI1615" s="74">
        <v>483</v>
      </c>
      <c r="AJ1615" s="74">
        <v>354</v>
      </c>
      <c r="AK1615" s="74">
        <v>267</v>
      </c>
      <c r="AL1615" s="74">
        <v>280</v>
      </c>
      <c r="AM1615" s="87">
        <v>20</v>
      </c>
      <c r="AN1615" s="74">
        <v>125</v>
      </c>
      <c r="AO1615" s="88">
        <v>135</v>
      </c>
      <c r="AP1615" s="74">
        <v>251</v>
      </c>
      <c r="AQ1615" s="89">
        <v>6902</v>
      </c>
      <c r="AR1615" s="74">
        <v>624</v>
      </c>
      <c r="AS1615" s="74">
        <v>612</v>
      </c>
      <c r="AT1615" s="74">
        <v>2878</v>
      </c>
      <c r="AU1615" s="89">
        <v>351</v>
      </c>
      <c r="AV1615" s="95"/>
      <c r="AW1615" s="95"/>
      <c r="AY1615" s="5"/>
    </row>
    <row r="1616" spans="1:51" x14ac:dyDescent="0.2">
      <c r="A1616" s="73" t="s">
        <v>3154</v>
      </c>
      <c r="B1616" s="2" t="s">
        <v>3075</v>
      </c>
      <c r="C1616" s="2" t="s">
        <v>3147</v>
      </c>
      <c r="D1616" s="2" t="s">
        <v>3155</v>
      </c>
      <c r="E1616" s="5">
        <f t="shared" si="26"/>
        <v>13050</v>
      </c>
      <c r="F1616" s="74">
        <v>235</v>
      </c>
      <c r="G1616" s="74">
        <v>228</v>
      </c>
      <c r="H1616" s="74">
        <v>220</v>
      </c>
      <c r="I1616" s="74">
        <v>216</v>
      </c>
      <c r="J1616" s="74">
        <v>189</v>
      </c>
      <c r="K1616" s="74">
        <v>193</v>
      </c>
      <c r="L1616" s="74">
        <v>191</v>
      </c>
      <c r="M1616" s="74">
        <v>189</v>
      </c>
      <c r="N1616" s="74">
        <v>191</v>
      </c>
      <c r="O1616" s="74">
        <v>181</v>
      </c>
      <c r="P1616" s="74">
        <v>201</v>
      </c>
      <c r="Q1616" s="74">
        <v>203</v>
      </c>
      <c r="R1616" s="74">
        <v>203</v>
      </c>
      <c r="S1616" s="74">
        <v>209</v>
      </c>
      <c r="T1616" s="74">
        <v>206</v>
      </c>
      <c r="U1616" s="74">
        <v>201</v>
      </c>
      <c r="V1616" s="74">
        <v>206</v>
      </c>
      <c r="W1616" s="74">
        <v>205</v>
      </c>
      <c r="X1616" s="74">
        <v>208</v>
      </c>
      <c r="Y1616" s="74">
        <v>204</v>
      </c>
      <c r="Z1616" s="74">
        <v>1107</v>
      </c>
      <c r="AA1616" s="74">
        <v>1298</v>
      </c>
      <c r="AB1616" s="74">
        <v>1198</v>
      </c>
      <c r="AC1616" s="74">
        <v>963</v>
      </c>
      <c r="AD1616" s="74">
        <v>861</v>
      </c>
      <c r="AE1616" s="74">
        <v>655</v>
      </c>
      <c r="AF1616" s="74">
        <v>656</v>
      </c>
      <c r="AG1616" s="74">
        <v>619</v>
      </c>
      <c r="AH1616" s="74">
        <v>490</v>
      </c>
      <c r="AI1616" s="74">
        <v>462</v>
      </c>
      <c r="AJ1616" s="74">
        <v>278</v>
      </c>
      <c r="AK1616" s="74">
        <v>163</v>
      </c>
      <c r="AL1616" s="74">
        <v>221</v>
      </c>
      <c r="AM1616" s="87">
        <v>18</v>
      </c>
      <c r="AN1616" s="74">
        <v>116</v>
      </c>
      <c r="AO1616" s="88">
        <v>119</v>
      </c>
      <c r="AP1616" s="74">
        <v>230</v>
      </c>
      <c r="AQ1616" s="89">
        <v>6517</v>
      </c>
      <c r="AR1616" s="74">
        <v>533</v>
      </c>
      <c r="AS1616" s="74">
        <v>500</v>
      </c>
      <c r="AT1616" s="74">
        <v>3041</v>
      </c>
      <c r="AU1616" s="89">
        <v>318</v>
      </c>
      <c r="AV1616" s="95"/>
      <c r="AW1616" s="95"/>
      <c r="AY1616" s="5"/>
    </row>
    <row r="1617" spans="1:51" x14ac:dyDescent="0.2">
      <c r="A1617" s="73" t="s">
        <v>3156</v>
      </c>
      <c r="B1617" s="2" t="s">
        <v>3075</v>
      </c>
      <c r="C1617" s="2" t="s">
        <v>3147</v>
      </c>
      <c r="D1617" s="2" t="s">
        <v>3157</v>
      </c>
      <c r="E1617" s="5">
        <f t="shared" si="26"/>
        <v>5109</v>
      </c>
      <c r="F1617" s="74">
        <v>88</v>
      </c>
      <c r="G1617" s="74">
        <v>85</v>
      </c>
      <c r="H1617" s="74">
        <v>83</v>
      </c>
      <c r="I1617" s="74">
        <v>81</v>
      </c>
      <c r="J1617" s="74">
        <v>71</v>
      </c>
      <c r="K1617" s="74">
        <v>73</v>
      </c>
      <c r="L1617" s="74">
        <v>73</v>
      </c>
      <c r="M1617" s="74">
        <v>73</v>
      </c>
      <c r="N1617" s="74">
        <v>73</v>
      </c>
      <c r="O1617" s="74">
        <v>71</v>
      </c>
      <c r="P1617" s="74">
        <v>80</v>
      </c>
      <c r="Q1617" s="74">
        <v>78</v>
      </c>
      <c r="R1617" s="74">
        <v>81</v>
      </c>
      <c r="S1617" s="74">
        <v>81</v>
      </c>
      <c r="T1617" s="74">
        <v>73</v>
      </c>
      <c r="U1617" s="74">
        <v>73</v>
      </c>
      <c r="V1617" s="74">
        <v>76</v>
      </c>
      <c r="W1617" s="74">
        <v>73</v>
      </c>
      <c r="X1617" s="74">
        <v>71</v>
      </c>
      <c r="Y1617" s="74">
        <v>73</v>
      </c>
      <c r="Z1617" s="74">
        <v>361</v>
      </c>
      <c r="AA1617" s="74">
        <v>443</v>
      </c>
      <c r="AB1617" s="74">
        <v>402</v>
      </c>
      <c r="AC1617" s="74">
        <v>374</v>
      </c>
      <c r="AD1617" s="74">
        <v>372</v>
      </c>
      <c r="AE1617" s="74">
        <v>266</v>
      </c>
      <c r="AF1617" s="74">
        <v>272</v>
      </c>
      <c r="AG1617" s="74">
        <v>261</v>
      </c>
      <c r="AH1617" s="74">
        <v>232</v>
      </c>
      <c r="AI1617" s="74">
        <v>195</v>
      </c>
      <c r="AJ1617" s="74">
        <v>175</v>
      </c>
      <c r="AK1617" s="74">
        <v>93</v>
      </c>
      <c r="AL1617" s="74">
        <v>133</v>
      </c>
      <c r="AM1617" s="87">
        <v>7</v>
      </c>
      <c r="AN1617" s="74">
        <v>43</v>
      </c>
      <c r="AO1617" s="88">
        <v>45</v>
      </c>
      <c r="AP1617" s="74">
        <v>89</v>
      </c>
      <c r="AQ1617" s="89">
        <v>2510</v>
      </c>
      <c r="AR1617" s="74">
        <v>195</v>
      </c>
      <c r="AS1617" s="74">
        <v>183</v>
      </c>
      <c r="AT1617" s="74">
        <v>1025</v>
      </c>
      <c r="AU1617" s="89">
        <v>124</v>
      </c>
      <c r="AV1617" s="95"/>
      <c r="AW1617" s="95"/>
      <c r="AY1617" s="5"/>
    </row>
    <row r="1618" spans="1:51" x14ac:dyDescent="0.2">
      <c r="A1618" s="73" t="s">
        <v>3158</v>
      </c>
      <c r="B1618" s="2" t="s">
        <v>3075</v>
      </c>
      <c r="C1618" s="2" t="s">
        <v>3147</v>
      </c>
      <c r="D1618" s="2" t="s">
        <v>3159</v>
      </c>
      <c r="E1618" s="5">
        <f t="shared" si="26"/>
        <v>5323</v>
      </c>
      <c r="F1618" s="74">
        <v>107</v>
      </c>
      <c r="G1618" s="74">
        <v>98</v>
      </c>
      <c r="H1618" s="74">
        <v>89</v>
      </c>
      <c r="I1618" s="74">
        <v>87</v>
      </c>
      <c r="J1618" s="74">
        <v>80</v>
      </c>
      <c r="K1618" s="74">
        <v>78</v>
      </c>
      <c r="L1618" s="74">
        <v>79</v>
      </c>
      <c r="M1618" s="74">
        <v>80</v>
      </c>
      <c r="N1618" s="74">
        <v>85</v>
      </c>
      <c r="O1618" s="74">
        <v>79</v>
      </c>
      <c r="P1618" s="74">
        <v>92</v>
      </c>
      <c r="Q1618" s="74">
        <v>96</v>
      </c>
      <c r="R1618" s="74">
        <v>101</v>
      </c>
      <c r="S1618" s="74">
        <v>100</v>
      </c>
      <c r="T1618" s="74">
        <v>95</v>
      </c>
      <c r="U1618" s="74">
        <v>89</v>
      </c>
      <c r="V1618" s="74">
        <v>88</v>
      </c>
      <c r="W1618" s="74">
        <v>85</v>
      </c>
      <c r="X1618" s="74">
        <v>84</v>
      </c>
      <c r="Y1618" s="74">
        <v>76</v>
      </c>
      <c r="Z1618" s="74">
        <v>423</v>
      </c>
      <c r="AA1618" s="74">
        <v>419</v>
      </c>
      <c r="AB1618" s="74">
        <v>427</v>
      </c>
      <c r="AC1618" s="74">
        <v>351</v>
      </c>
      <c r="AD1618" s="74">
        <v>345</v>
      </c>
      <c r="AE1618" s="74">
        <v>204</v>
      </c>
      <c r="AF1618" s="74">
        <v>244</v>
      </c>
      <c r="AG1618" s="74">
        <v>290</v>
      </c>
      <c r="AH1618" s="74">
        <v>277</v>
      </c>
      <c r="AI1618" s="74">
        <v>196</v>
      </c>
      <c r="AJ1618" s="74">
        <v>139</v>
      </c>
      <c r="AK1618" s="74">
        <v>92</v>
      </c>
      <c r="AL1618" s="74">
        <v>148</v>
      </c>
      <c r="AM1618" s="87">
        <v>8</v>
      </c>
      <c r="AN1618" s="74">
        <v>52</v>
      </c>
      <c r="AO1618" s="88">
        <v>55</v>
      </c>
      <c r="AP1618" s="74">
        <v>110</v>
      </c>
      <c r="AQ1618" s="89">
        <v>2678</v>
      </c>
      <c r="AR1618" s="74">
        <v>247</v>
      </c>
      <c r="AS1618" s="74">
        <v>198</v>
      </c>
      <c r="AT1618" s="74">
        <v>1093</v>
      </c>
      <c r="AU1618" s="89">
        <v>147</v>
      </c>
      <c r="AV1618" s="95"/>
      <c r="AW1618" s="95"/>
      <c r="AY1618" s="5"/>
    </row>
    <row r="1619" spans="1:51" x14ac:dyDescent="0.2">
      <c r="A1619" s="73" t="s">
        <v>3160</v>
      </c>
      <c r="B1619" s="2" t="s">
        <v>3075</v>
      </c>
      <c r="C1619" s="2" t="s">
        <v>3161</v>
      </c>
      <c r="D1619" s="2" t="s">
        <v>3161</v>
      </c>
      <c r="E1619" s="5">
        <f t="shared" si="26"/>
        <v>196740</v>
      </c>
      <c r="F1619" s="74">
        <v>3339</v>
      </c>
      <c r="G1619" s="74">
        <v>3339</v>
      </c>
      <c r="H1619" s="74">
        <v>3345</v>
      </c>
      <c r="I1619" s="74">
        <v>3349</v>
      </c>
      <c r="J1619" s="74">
        <v>3069</v>
      </c>
      <c r="K1619" s="74">
        <v>3124</v>
      </c>
      <c r="L1619" s="74">
        <v>3130</v>
      </c>
      <c r="M1619" s="74">
        <v>3142</v>
      </c>
      <c r="N1619" s="74">
        <v>3152</v>
      </c>
      <c r="O1619" s="74">
        <v>3036</v>
      </c>
      <c r="P1619" s="74">
        <v>3325</v>
      </c>
      <c r="Q1619" s="74">
        <v>3335</v>
      </c>
      <c r="R1619" s="74">
        <v>3342</v>
      </c>
      <c r="S1619" s="74">
        <v>3351</v>
      </c>
      <c r="T1619" s="74">
        <v>3324</v>
      </c>
      <c r="U1619" s="74">
        <v>3149</v>
      </c>
      <c r="V1619" s="74">
        <v>3162</v>
      </c>
      <c r="W1619" s="74">
        <v>3153</v>
      </c>
      <c r="X1619" s="74">
        <v>3114</v>
      </c>
      <c r="Y1619" s="74">
        <v>3115</v>
      </c>
      <c r="Z1619" s="74">
        <v>16617</v>
      </c>
      <c r="AA1619" s="74">
        <v>17955</v>
      </c>
      <c r="AB1619" s="74">
        <v>16563</v>
      </c>
      <c r="AC1619" s="74">
        <v>15439</v>
      </c>
      <c r="AD1619" s="74">
        <v>14260</v>
      </c>
      <c r="AE1619" s="74">
        <v>11002</v>
      </c>
      <c r="AF1619" s="74">
        <v>9732</v>
      </c>
      <c r="AG1619" s="74">
        <v>8806</v>
      </c>
      <c r="AH1619" s="74">
        <v>7018</v>
      </c>
      <c r="AI1619" s="74">
        <v>5817</v>
      </c>
      <c r="AJ1619" s="74">
        <v>3479</v>
      </c>
      <c r="AK1619" s="74">
        <v>2624</v>
      </c>
      <c r="AL1619" s="74">
        <v>3033</v>
      </c>
      <c r="AM1619" s="87">
        <v>132</v>
      </c>
      <c r="AN1619" s="74">
        <v>1671</v>
      </c>
      <c r="AO1619" s="88">
        <v>1668</v>
      </c>
      <c r="AP1619" s="74">
        <v>3197</v>
      </c>
      <c r="AQ1619" s="89">
        <v>100432</v>
      </c>
      <c r="AR1619" s="74">
        <v>8088</v>
      </c>
      <c r="AS1619" s="74">
        <v>7622</v>
      </c>
      <c r="AT1619" s="74">
        <v>48421</v>
      </c>
      <c r="AU1619" s="89">
        <v>4402</v>
      </c>
      <c r="AV1619" s="95"/>
      <c r="AW1619" s="95"/>
      <c r="AY1619" s="5"/>
    </row>
    <row r="1620" spans="1:51" x14ac:dyDescent="0.2">
      <c r="A1620" s="73" t="s">
        <v>3162</v>
      </c>
      <c r="B1620" s="2" t="s">
        <v>3075</v>
      </c>
      <c r="C1620" s="2" t="s">
        <v>3161</v>
      </c>
      <c r="D1620" s="2" t="s">
        <v>1292</v>
      </c>
      <c r="E1620" s="5">
        <f t="shared" si="26"/>
        <v>42422</v>
      </c>
      <c r="F1620" s="74">
        <v>727</v>
      </c>
      <c r="G1620" s="74">
        <v>715</v>
      </c>
      <c r="H1620" s="74">
        <v>706</v>
      </c>
      <c r="I1620" s="74">
        <v>701</v>
      </c>
      <c r="J1620" s="74">
        <v>641</v>
      </c>
      <c r="K1620" s="74">
        <v>647</v>
      </c>
      <c r="L1620" s="74">
        <v>651</v>
      </c>
      <c r="M1620" s="74">
        <v>656</v>
      </c>
      <c r="N1620" s="74">
        <v>658</v>
      </c>
      <c r="O1620" s="74">
        <v>643</v>
      </c>
      <c r="P1620" s="74">
        <v>706</v>
      </c>
      <c r="Q1620" s="74">
        <v>712</v>
      </c>
      <c r="R1620" s="74">
        <v>716</v>
      </c>
      <c r="S1620" s="74">
        <v>723</v>
      </c>
      <c r="T1620" s="74">
        <v>716</v>
      </c>
      <c r="U1620" s="74">
        <v>681</v>
      </c>
      <c r="V1620" s="74">
        <v>682</v>
      </c>
      <c r="W1620" s="74">
        <v>683</v>
      </c>
      <c r="X1620" s="74">
        <v>671</v>
      </c>
      <c r="Y1620" s="74">
        <v>666</v>
      </c>
      <c r="Z1620" s="74">
        <v>3545</v>
      </c>
      <c r="AA1620" s="74">
        <v>3920</v>
      </c>
      <c r="AB1620" s="74">
        <v>3666</v>
      </c>
      <c r="AC1620" s="74">
        <v>3198</v>
      </c>
      <c r="AD1620" s="74">
        <v>3022</v>
      </c>
      <c r="AE1620" s="74">
        <v>2393</v>
      </c>
      <c r="AF1620" s="74">
        <v>2173</v>
      </c>
      <c r="AG1620" s="74">
        <v>1858</v>
      </c>
      <c r="AH1620" s="74">
        <v>1492</v>
      </c>
      <c r="AI1620" s="74">
        <v>1214</v>
      </c>
      <c r="AJ1620" s="74">
        <v>784</v>
      </c>
      <c r="AK1620" s="74">
        <v>637</v>
      </c>
      <c r="AL1620" s="74">
        <v>819</v>
      </c>
      <c r="AM1620" s="87">
        <v>55</v>
      </c>
      <c r="AN1620" s="74">
        <v>363</v>
      </c>
      <c r="AO1620" s="88">
        <v>364</v>
      </c>
      <c r="AP1620" s="74">
        <v>700</v>
      </c>
      <c r="AQ1620" s="89">
        <v>21115</v>
      </c>
      <c r="AR1620" s="74">
        <v>1739</v>
      </c>
      <c r="AS1620" s="74">
        <v>1689</v>
      </c>
      <c r="AT1620" s="74">
        <v>9716</v>
      </c>
      <c r="AU1620" s="89">
        <v>957</v>
      </c>
      <c r="AV1620" s="95"/>
      <c r="AW1620" s="95"/>
      <c r="AY1620" s="5"/>
    </row>
    <row r="1621" spans="1:51" x14ac:dyDescent="0.2">
      <c r="A1621" s="73" t="s">
        <v>3163</v>
      </c>
      <c r="B1621" s="2" t="s">
        <v>3075</v>
      </c>
      <c r="C1621" s="2" t="s">
        <v>3161</v>
      </c>
      <c r="D1621" s="2" t="s">
        <v>3164</v>
      </c>
      <c r="E1621" s="5">
        <f t="shared" si="26"/>
        <v>22271</v>
      </c>
      <c r="F1621" s="74">
        <v>459</v>
      </c>
      <c r="G1621" s="74">
        <v>431</v>
      </c>
      <c r="H1621" s="74">
        <v>406</v>
      </c>
      <c r="I1621" s="74">
        <v>387</v>
      </c>
      <c r="J1621" s="74">
        <v>341</v>
      </c>
      <c r="K1621" s="74">
        <v>336</v>
      </c>
      <c r="L1621" s="74">
        <v>328</v>
      </c>
      <c r="M1621" s="74">
        <v>327</v>
      </c>
      <c r="N1621" s="74">
        <v>328</v>
      </c>
      <c r="O1621" s="74">
        <v>317</v>
      </c>
      <c r="P1621" s="74">
        <v>348</v>
      </c>
      <c r="Q1621" s="74">
        <v>352</v>
      </c>
      <c r="R1621" s="74">
        <v>359</v>
      </c>
      <c r="S1621" s="74">
        <v>361</v>
      </c>
      <c r="T1621" s="74">
        <v>360</v>
      </c>
      <c r="U1621" s="74">
        <v>344</v>
      </c>
      <c r="V1621" s="74">
        <v>349</v>
      </c>
      <c r="W1621" s="74">
        <v>353</v>
      </c>
      <c r="X1621" s="74">
        <v>348</v>
      </c>
      <c r="Y1621" s="74">
        <v>355</v>
      </c>
      <c r="Z1621" s="74">
        <v>1880</v>
      </c>
      <c r="AA1621" s="74">
        <v>2145</v>
      </c>
      <c r="AB1621" s="74">
        <v>1956</v>
      </c>
      <c r="AC1621" s="74">
        <v>1675</v>
      </c>
      <c r="AD1621" s="74">
        <v>1474</v>
      </c>
      <c r="AE1621" s="74">
        <v>1164</v>
      </c>
      <c r="AF1621" s="74">
        <v>1124</v>
      </c>
      <c r="AG1621" s="74">
        <v>1040</v>
      </c>
      <c r="AH1621" s="74">
        <v>774</v>
      </c>
      <c r="AI1621" s="74">
        <v>743</v>
      </c>
      <c r="AJ1621" s="74">
        <v>470</v>
      </c>
      <c r="AK1621" s="74">
        <v>297</v>
      </c>
      <c r="AL1621" s="74">
        <v>340</v>
      </c>
      <c r="AM1621" s="87">
        <v>39</v>
      </c>
      <c r="AN1621" s="74">
        <v>220</v>
      </c>
      <c r="AO1621" s="88">
        <v>239</v>
      </c>
      <c r="AP1621" s="74">
        <v>446</v>
      </c>
      <c r="AQ1621" s="89">
        <v>11145</v>
      </c>
      <c r="AR1621" s="74">
        <v>857</v>
      </c>
      <c r="AS1621" s="74">
        <v>885</v>
      </c>
      <c r="AT1621" s="74">
        <v>5104</v>
      </c>
      <c r="AU1621" s="89">
        <v>615</v>
      </c>
      <c r="AV1621" s="95"/>
      <c r="AW1621" s="95"/>
      <c r="AY1621" s="5"/>
    </row>
    <row r="1622" spans="1:51" x14ac:dyDescent="0.2">
      <c r="A1622" s="73" t="s">
        <v>3165</v>
      </c>
      <c r="B1622" s="2" t="s">
        <v>3075</v>
      </c>
      <c r="C1622" s="2" t="s">
        <v>3161</v>
      </c>
      <c r="D1622" s="2" t="s">
        <v>3166</v>
      </c>
      <c r="E1622" s="5">
        <f t="shared" si="26"/>
        <v>14752</v>
      </c>
      <c r="F1622" s="74">
        <v>269</v>
      </c>
      <c r="G1622" s="74">
        <v>252</v>
      </c>
      <c r="H1622" s="74">
        <v>241</v>
      </c>
      <c r="I1622" s="74">
        <v>233</v>
      </c>
      <c r="J1622" s="74">
        <v>211</v>
      </c>
      <c r="K1622" s="74">
        <v>219</v>
      </c>
      <c r="L1622" s="74">
        <v>220</v>
      </c>
      <c r="M1622" s="74">
        <v>225</v>
      </c>
      <c r="N1622" s="74">
        <v>235</v>
      </c>
      <c r="O1622" s="74">
        <v>234</v>
      </c>
      <c r="P1622" s="74">
        <v>265</v>
      </c>
      <c r="Q1622" s="74">
        <v>275</v>
      </c>
      <c r="R1622" s="74">
        <v>285</v>
      </c>
      <c r="S1622" s="74">
        <v>285</v>
      </c>
      <c r="T1622" s="74">
        <v>281</v>
      </c>
      <c r="U1622" s="74">
        <v>265</v>
      </c>
      <c r="V1622" s="74">
        <v>263</v>
      </c>
      <c r="W1622" s="74">
        <v>257</v>
      </c>
      <c r="X1622" s="74">
        <v>253</v>
      </c>
      <c r="Y1622" s="74">
        <v>249</v>
      </c>
      <c r="Z1622" s="74">
        <v>1230</v>
      </c>
      <c r="AA1622" s="74">
        <v>1140</v>
      </c>
      <c r="AB1622" s="74">
        <v>1076</v>
      </c>
      <c r="AC1622" s="74">
        <v>973</v>
      </c>
      <c r="AD1622" s="74">
        <v>895</v>
      </c>
      <c r="AE1622" s="74">
        <v>737</v>
      </c>
      <c r="AF1622" s="74">
        <v>752</v>
      </c>
      <c r="AG1622" s="74">
        <v>685</v>
      </c>
      <c r="AH1622" s="74">
        <v>616</v>
      </c>
      <c r="AI1622" s="74">
        <v>625</v>
      </c>
      <c r="AJ1622" s="74">
        <v>401</v>
      </c>
      <c r="AK1622" s="74">
        <v>248</v>
      </c>
      <c r="AL1622" s="74">
        <v>357</v>
      </c>
      <c r="AM1622" s="87">
        <v>20</v>
      </c>
      <c r="AN1622" s="74">
        <v>133</v>
      </c>
      <c r="AO1622" s="88">
        <v>136</v>
      </c>
      <c r="AP1622" s="74">
        <v>263</v>
      </c>
      <c r="AQ1622" s="89">
        <v>7220</v>
      </c>
      <c r="AR1622" s="74">
        <v>663</v>
      </c>
      <c r="AS1622" s="74">
        <v>643</v>
      </c>
      <c r="AT1622" s="74">
        <v>2911</v>
      </c>
      <c r="AU1622" s="89">
        <v>360</v>
      </c>
      <c r="AV1622" s="95"/>
      <c r="AW1622" s="95"/>
      <c r="AY1622" s="5"/>
    </row>
    <row r="1623" spans="1:51" x14ac:dyDescent="0.2">
      <c r="A1623" s="73" t="s">
        <v>3167</v>
      </c>
      <c r="B1623" s="2" t="s">
        <v>3075</v>
      </c>
      <c r="C1623" s="2" t="s">
        <v>3161</v>
      </c>
      <c r="D1623" s="2" t="s">
        <v>3168</v>
      </c>
      <c r="E1623" s="5">
        <f t="shared" si="26"/>
        <v>32192</v>
      </c>
      <c r="F1623" s="74">
        <v>562</v>
      </c>
      <c r="G1623" s="74">
        <v>551</v>
      </c>
      <c r="H1623" s="74">
        <v>540</v>
      </c>
      <c r="I1623" s="74">
        <v>531</v>
      </c>
      <c r="J1623" s="74">
        <v>485</v>
      </c>
      <c r="K1623" s="74">
        <v>481</v>
      </c>
      <c r="L1623" s="74">
        <v>476</v>
      </c>
      <c r="M1623" s="74">
        <v>474</v>
      </c>
      <c r="N1623" s="74">
        <v>471</v>
      </c>
      <c r="O1623" s="74">
        <v>452</v>
      </c>
      <c r="P1623" s="74">
        <v>495</v>
      </c>
      <c r="Q1623" s="74">
        <v>496</v>
      </c>
      <c r="R1623" s="74">
        <v>503</v>
      </c>
      <c r="S1623" s="74">
        <v>514</v>
      </c>
      <c r="T1623" s="74">
        <v>522</v>
      </c>
      <c r="U1623" s="74">
        <v>510</v>
      </c>
      <c r="V1623" s="74">
        <v>526</v>
      </c>
      <c r="W1623" s="74">
        <v>536</v>
      </c>
      <c r="X1623" s="74">
        <v>537</v>
      </c>
      <c r="Y1623" s="74">
        <v>542</v>
      </c>
      <c r="Z1623" s="74">
        <v>2920</v>
      </c>
      <c r="AA1623" s="74">
        <v>3047</v>
      </c>
      <c r="AB1623" s="74">
        <v>2826</v>
      </c>
      <c r="AC1623" s="74">
        <v>2460</v>
      </c>
      <c r="AD1623" s="74">
        <v>2140</v>
      </c>
      <c r="AE1623" s="74">
        <v>1802</v>
      </c>
      <c r="AF1623" s="74">
        <v>1582</v>
      </c>
      <c r="AG1623" s="74">
        <v>1527</v>
      </c>
      <c r="AH1623" s="74">
        <v>1153</v>
      </c>
      <c r="AI1623" s="74">
        <v>918</v>
      </c>
      <c r="AJ1623" s="74">
        <v>590</v>
      </c>
      <c r="AK1623" s="74">
        <v>486</v>
      </c>
      <c r="AL1623" s="74">
        <v>537</v>
      </c>
      <c r="AM1623" s="87">
        <v>43</v>
      </c>
      <c r="AN1623" s="74">
        <v>279</v>
      </c>
      <c r="AO1623" s="88">
        <v>283</v>
      </c>
      <c r="AP1623" s="74">
        <v>545</v>
      </c>
      <c r="AQ1623" s="89">
        <v>15825</v>
      </c>
      <c r="AR1623" s="74">
        <v>1268</v>
      </c>
      <c r="AS1623" s="74">
        <v>1256</v>
      </c>
      <c r="AT1623" s="74">
        <v>7308</v>
      </c>
      <c r="AU1623" s="89">
        <v>745</v>
      </c>
      <c r="AV1623" s="95"/>
      <c r="AW1623" s="95"/>
      <c r="AY1623" s="5"/>
    </row>
    <row r="1624" spans="1:51" x14ac:dyDescent="0.2">
      <c r="A1624" s="73" t="s">
        <v>3169</v>
      </c>
      <c r="B1624" s="2" t="s">
        <v>3075</v>
      </c>
      <c r="C1624" s="2" t="s">
        <v>3161</v>
      </c>
      <c r="D1624" s="2" t="s">
        <v>3170</v>
      </c>
      <c r="E1624" s="5">
        <f t="shared" si="26"/>
        <v>9606</v>
      </c>
      <c r="F1624" s="74">
        <v>139</v>
      </c>
      <c r="G1624" s="74">
        <v>155</v>
      </c>
      <c r="H1624" s="74">
        <v>164</v>
      </c>
      <c r="I1624" s="74">
        <v>170</v>
      </c>
      <c r="J1624" s="74">
        <v>162</v>
      </c>
      <c r="K1624" s="74">
        <v>168</v>
      </c>
      <c r="L1624" s="74">
        <v>168</v>
      </c>
      <c r="M1624" s="74">
        <v>168</v>
      </c>
      <c r="N1624" s="74">
        <v>167</v>
      </c>
      <c r="O1624" s="74">
        <v>154</v>
      </c>
      <c r="P1624" s="74">
        <v>169</v>
      </c>
      <c r="Q1624" s="74">
        <v>166</v>
      </c>
      <c r="R1624" s="74">
        <v>164</v>
      </c>
      <c r="S1624" s="74">
        <v>164</v>
      </c>
      <c r="T1624" s="74">
        <v>164</v>
      </c>
      <c r="U1624" s="74">
        <v>157</v>
      </c>
      <c r="V1624" s="74">
        <v>159</v>
      </c>
      <c r="W1624" s="74">
        <v>160</v>
      </c>
      <c r="X1624" s="74">
        <v>156</v>
      </c>
      <c r="Y1624" s="74">
        <v>153</v>
      </c>
      <c r="Z1624" s="74">
        <v>766</v>
      </c>
      <c r="AA1624" s="74">
        <v>967</v>
      </c>
      <c r="AB1624" s="74">
        <v>867</v>
      </c>
      <c r="AC1624" s="74">
        <v>705</v>
      </c>
      <c r="AD1624" s="74">
        <v>627</v>
      </c>
      <c r="AE1624" s="74">
        <v>511</v>
      </c>
      <c r="AF1624" s="74">
        <v>428</v>
      </c>
      <c r="AG1624" s="74">
        <v>407</v>
      </c>
      <c r="AH1624" s="74">
        <v>324</v>
      </c>
      <c r="AI1624" s="74">
        <v>275</v>
      </c>
      <c r="AJ1624" s="74">
        <v>187</v>
      </c>
      <c r="AK1624" s="74">
        <v>124</v>
      </c>
      <c r="AL1624" s="74">
        <v>191</v>
      </c>
      <c r="AM1624" s="87">
        <v>10</v>
      </c>
      <c r="AN1624" s="74">
        <v>74</v>
      </c>
      <c r="AO1624" s="88">
        <v>65</v>
      </c>
      <c r="AP1624" s="74">
        <v>138</v>
      </c>
      <c r="AQ1624" s="89">
        <v>4675</v>
      </c>
      <c r="AR1624" s="74">
        <v>403</v>
      </c>
      <c r="AS1624" s="74">
        <v>403</v>
      </c>
      <c r="AT1624" s="74">
        <v>2127</v>
      </c>
      <c r="AU1624" s="89">
        <v>185</v>
      </c>
      <c r="AV1624" s="95"/>
      <c r="AW1624" s="95"/>
      <c r="AY1624" s="5"/>
    </row>
    <row r="1625" spans="1:51" x14ac:dyDescent="0.2">
      <c r="A1625" s="73" t="s">
        <v>3171</v>
      </c>
      <c r="B1625" s="2" t="s">
        <v>3075</v>
      </c>
      <c r="C1625" s="2" t="s">
        <v>3161</v>
      </c>
      <c r="D1625" s="2" t="s">
        <v>3172</v>
      </c>
      <c r="E1625" s="5">
        <f t="shared" si="26"/>
        <v>28192</v>
      </c>
      <c r="F1625" s="74">
        <v>533</v>
      </c>
      <c r="G1625" s="74">
        <v>500</v>
      </c>
      <c r="H1625" s="74">
        <v>474</v>
      </c>
      <c r="I1625" s="74">
        <v>451</v>
      </c>
      <c r="J1625" s="74">
        <v>397</v>
      </c>
      <c r="K1625" s="74">
        <v>393</v>
      </c>
      <c r="L1625" s="74">
        <v>389</v>
      </c>
      <c r="M1625" s="74">
        <v>386</v>
      </c>
      <c r="N1625" s="74">
        <v>389</v>
      </c>
      <c r="O1625" s="74">
        <v>381</v>
      </c>
      <c r="P1625" s="74">
        <v>420</v>
      </c>
      <c r="Q1625" s="74">
        <v>428</v>
      </c>
      <c r="R1625" s="74">
        <v>442</v>
      </c>
      <c r="S1625" s="74">
        <v>458</v>
      </c>
      <c r="T1625" s="74">
        <v>471</v>
      </c>
      <c r="U1625" s="74">
        <v>468</v>
      </c>
      <c r="V1625" s="74">
        <v>491</v>
      </c>
      <c r="W1625" s="74">
        <v>499</v>
      </c>
      <c r="X1625" s="74">
        <v>489</v>
      </c>
      <c r="Y1625" s="74">
        <v>469</v>
      </c>
      <c r="Z1625" s="74">
        <v>2328</v>
      </c>
      <c r="AA1625" s="74">
        <v>2718</v>
      </c>
      <c r="AB1625" s="74">
        <v>2385</v>
      </c>
      <c r="AC1625" s="74">
        <v>2218</v>
      </c>
      <c r="AD1625" s="74">
        <v>1993</v>
      </c>
      <c r="AE1625" s="74">
        <v>1570</v>
      </c>
      <c r="AF1625" s="74">
        <v>1408</v>
      </c>
      <c r="AG1625" s="74">
        <v>1306</v>
      </c>
      <c r="AH1625" s="74">
        <v>988</v>
      </c>
      <c r="AI1625" s="74">
        <v>812</v>
      </c>
      <c r="AJ1625" s="74">
        <v>582</v>
      </c>
      <c r="AK1625" s="74">
        <v>439</v>
      </c>
      <c r="AL1625" s="74">
        <v>517</v>
      </c>
      <c r="AM1625" s="87">
        <v>41</v>
      </c>
      <c r="AN1625" s="74">
        <v>255</v>
      </c>
      <c r="AO1625" s="88">
        <v>278</v>
      </c>
      <c r="AP1625" s="74">
        <v>514</v>
      </c>
      <c r="AQ1625" s="89">
        <v>13945</v>
      </c>
      <c r="AR1625" s="74">
        <v>1119</v>
      </c>
      <c r="AS1625" s="74">
        <v>1241</v>
      </c>
      <c r="AT1625" s="74">
        <v>6468</v>
      </c>
      <c r="AU1625" s="89">
        <v>708</v>
      </c>
      <c r="AV1625" s="95"/>
      <c r="AW1625" s="95"/>
      <c r="AY1625" s="5"/>
    </row>
    <row r="1626" spans="1:51" x14ac:dyDescent="0.2">
      <c r="A1626" s="73" t="s">
        <v>3173</v>
      </c>
      <c r="B1626" s="2" t="s">
        <v>3075</v>
      </c>
      <c r="C1626" s="2" t="s">
        <v>3161</v>
      </c>
      <c r="D1626" s="2" t="s">
        <v>3137</v>
      </c>
      <c r="E1626" s="5">
        <f t="shared" si="26"/>
        <v>7446</v>
      </c>
      <c r="F1626" s="74">
        <v>130</v>
      </c>
      <c r="G1626" s="74">
        <v>127</v>
      </c>
      <c r="H1626" s="74">
        <v>124</v>
      </c>
      <c r="I1626" s="74">
        <v>120</v>
      </c>
      <c r="J1626" s="74">
        <v>106</v>
      </c>
      <c r="K1626" s="74">
        <v>106</v>
      </c>
      <c r="L1626" s="74">
        <v>105</v>
      </c>
      <c r="M1626" s="74">
        <v>103</v>
      </c>
      <c r="N1626" s="74">
        <v>102</v>
      </c>
      <c r="O1626" s="74">
        <v>98</v>
      </c>
      <c r="P1626" s="74">
        <v>108</v>
      </c>
      <c r="Q1626" s="74">
        <v>107</v>
      </c>
      <c r="R1626" s="74">
        <v>107</v>
      </c>
      <c r="S1626" s="74">
        <v>107</v>
      </c>
      <c r="T1626" s="74">
        <v>109</v>
      </c>
      <c r="U1626" s="74">
        <v>106</v>
      </c>
      <c r="V1626" s="74">
        <v>113</v>
      </c>
      <c r="W1626" s="74">
        <v>112</v>
      </c>
      <c r="X1626" s="74">
        <v>108</v>
      </c>
      <c r="Y1626" s="74">
        <v>106</v>
      </c>
      <c r="Z1626" s="74">
        <v>528</v>
      </c>
      <c r="AA1626" s="74">
        <v>749</v>
      </c>
      <c r="AB1626" s="74">
        <v>665</v>
      </c>
      <c r="AC1626" s="74">
        <v>607</v>
      </c>
      <c r="AD1626" s="74">
        <v>531</v>
      </c>
      <c r="AE1626" s="74">
        <v>452</v>
      </c>
      <c r="AF1626" s="74">
        <v>398</v>
      </c>
      <c r="AG1626" s="74">
        <v>354</v>
      </c>
      <c r="AH1626" s="74">
        <v>320</v>
      </c>
      <c r="AI1626" s="74">
        <v>215</v>
      </c>
      <c r="AJ1626" s="74">
        <v>151</v>
      </c>
      <c r="AK1626" s="74">
        <v>120</v>
      </c>
      <c r="AL1626" s="74">
        <v>152</v>
      </c>
      <c r="AM1626" s="87">
        <v>10</v>
      </c>
      <c r="AN1626" s="74">
        <v>64</v>
      </c>
      <c r="AO1626" s="88">
        <v>66</v>
      </c>
      <c r="AP1626" s="74">
        <v>130</v>
      </c>
      <c r="AQ1626" s="89">
        <v>3674</v>
      </c>
      <c r="AR1626" s="74">
        <v>267</v>
      </c>
      <c r="AS1626" s="74">
        <v>273</v>
      </c>
      <c r="AT1626" s="74">
        <v>1691</v>
      </c>
      <c r="AU1626" s="89">
        <v>178</v>
      </c>
      <c r="AV1626" s="95"/>
      <c r="AW1626" s="95"/>
      <c r="AY1626" s="5"/>
    </row>
    <row r="1627" spans="1:51" x14ac:dyDescent="0.2">
      <c r="A1627" s="73" t="s">
        <v>3174</v>
      </c>
      <c r="B1627" s="2" t="s">
        <v>3075</v>
      </c>
      <c r="C1627" s="2" t="s">
        <v>3175</v>
      </c>
      <c r="D1627" s="2" t="s">
        <v>3176</v>
      </c>
      <c r="E1627" s="5">
        <f t="shared" si="26"/>
        <v>100083</v>
      </c>
      <c r="F1627" s="74">
        <v>1879</v>
      </c>
      <c r="G1627" s="74">
        <v>1740</v>
      </c>
      <c r="H1627" s="74">
        <v>1640</v>
      </c>
      <c r="I1627" s="74">
        <v>1573</v>
      </c>
      <c r="J1627" s="74">
        <v>1397</v>
      </c>
      <c r="K1627" s="74">
        <v>1406</v>
      </c>
      <c r="L1627" s="74">
        <v>1413</v>
      </c>
      <c r="M1627" s="74">
        <v>1430</v>
      </c>
      <c r="N1627" s="74">
        <v>1463</v>
      </c>
      <c r="O1627" s="74">
        <v>1447</v>
      </c>
      <c r="P1627" s="74">
        <v>1621</v>
      </c>
      <c r="Q1627" s="74">
        <v>1681</v>
      </c>
      <c r="R1627" s="74">
        <v>1716</v>
      </c>
      <c r="S1627" s="74">
        <v>1709</v>
      </c>
      <c r="T1627" s="74">
        <v>1656</v>
      </c>
      <c r="U1627" s="74">
        <v>1536</v>
      </c>
      <c r="V1627" s="74">
        <v>1509</v>
      </c>
      <c r="W1627" s="74">
        <v>1493</v>
      </c>
      <c r="X1627" s="74">
        <v>1498</v>
      </c>
      <c r="Y1627" s="74">
        <v>1541</v>
      </c>
      <c r="Z1627" s="74">
        <v>8689</v>
      </c>
      <c r="AA1627" s="74">
        <v>9210</v>
      </c>
      <c r="AB1627" s="74">
        <v>7596</v>
      </c>
      <c r="AC1627" s="74">
        <v>6944</v>
      </c>
      <c r="AD1627" s="74">
        <v>7300</v>
      </c>
      <c r="AE1627" s="74">
        <v>6546</v>
      </c>
      <c r="AF1627" s="74">
        <v>6625</v>
      </c>
      <c r="AG1627" s="74">
        <v>5474</v>
      </c>
      <c r="AH1627" s="74">
        <v>3313</v>
      </c>
      <c r="AI1627" s="74">
        <v>2464</v>
      </c>
      <c r="AJ1627" s="74">
        <v>1606</v>
      </c>
      <c r="AK1627" s="74">
        <v>1316</v>
      </c>
      <c r="AL1627" s="74">
        <v>1652</v>
      </c>
      <c r="AM1627" s="87">
        <v>147</v>
      </c>
      <c r="AN1627" s="74">
        <v>910</v>
      </c>
      <c r="AO1627" s="88">
        <v>969</v>
      </c>
      <c r="AP1627" s="74">
        <v>1804</v>
      </c>
      <c r="AQ1627" s="89">
        <v>50806</v>
      </c>
      <c r="AR1627" s="74">
        <v>4203</v>
      </c>
      <c r="AS1627" s="74">
        <v>3708</v>
      </c>
      <c r="AT1627" s="74">
        <v>23669</v>
      </c>
      <c r="AU1627" s="89">
        <v>2494</v>
      </c>
      <c r="AV1627" s="95"/>
      <c r="AW1627" s="95"/>
      <c r="AY1627" s="5"/>
    </row>
    <row r="1628" spans="1:51" x14ac:dyDescent="0.2">
      <c r="A1628" s="73" t="s">
        <v>3177</v>
      </c>
      <c r="B1628" s="2" t="s">
        <v>3075</v>
      </c>
      <c r="C1628" s="2" t="s">
        <v>3175</v>
      </c>
      <c r="D1628" s="2" t="s">
        <v>3178</v>
      </c>
      <c r="E1628" s="5">
        <f t="shared" si="26"/>
        <v>7850</v>
      </c>
      <c r="F1628" s="74">
        <v>146</v>
      </c>
      <c r="G1628" s="74">
        <v>137</v>
      </c>
      <c r="H1628" s="74">
        <v>128</v>
      </c>
      <c r="I1628" s="74">
        <v>126</v>
      </c>
      <c r="J1628" s="74">
        <v>112</v>
      </c>
      <c r="K1628" s="74">
        <v>112</v>
      </c>
      <c r="L1628" s="74">
        <v>112</v>
      </c>
      <c r="M1628" s="74">
        <v>113</v>
      </c>
      <c r="N1628" s="74">
        <v>117</v>
      </c>
      <c r="O1628" s="74">
        <v>112</v>
      </c>
      <c r="P1628" s="74">
        <v>125</v>
      </c>
      <c r="Q1628" s="74">
        <v>132</v>
      </c>
      <c r="R1628" s="74">
        <v>133</v>
      </c>
      <c r="S1628" s="74">
        <v>130</v>
      </c>
      <c r="T1628" s="74">
        <v>122</v>
      </c>
      <c r="U1628" s="74">
        <v>112</v>
      </c>
      <c r="V1628" s="74">
        <v>104</v>
      </c>
      <c r="W1628" s="74">
        <v>106</v>
      </c>
      <c r="X1628" s="74">
        <v>107</v>
      </c>
      <c r="Y1628" s="74">
        <v>116</v>
      </c>
      <c r="Z1628" s="74">
        <v>736</v>
      </c>
      <c r="AA1628" s="74">
        <v>764</v>
      </c>
      <c r="AB1628" s="74">
        <v>626</v>
      </c>
      <c r="AC1628" s="74">
        <v>553</v>
      </c>
      <c r="AD1628" s="74">
        <v>638</v>
      </c>
      <c r="AE1628" s="74">
        <v>506</v>
      </c>
      <c r="AF1628" s="74">
        <v>434</v>
      </c>
      <c r="AG1628" s="74">
        <v>387</v>
      </c>
      <c r="AH1628" s="74">
        <v>267</v>
      </c>
      <c r="AI1628" s="74">
        <v>208</v>
      </c>
      <c r="AJ1628" s="74">
        <v>131</v>
      </c>
      <c r="AK1628" s="74">
        <v>77</v>
      </c>
      <c r="AL1628" s="74">
        <v>121</v>
      </c>
      <c r="AM1628" s="87">
        <v>11</v>
      </c>
      <c r="AN1628" s="74">
        <v>72</v>
      </c>
      <c r="AO1628" s="88">
        <v>74</v>
      </c>
      <c r="AP1628" s="74">
        <v>145</v>
      </c>
      <c r="AQ1628" s="89">
        <v>3824</v>
      </c>
      <c r="AR1628" s="74">
        <v>321</v>
      </c>
      <c r="AS1628" s="74">
        <v>263</v>
      </c>
      <c r="AT1628" s="74">
        <v>1836</v>
      </c>
      <c r="AU1628" s="89">
        <v>197</v>
      </c>
      <c r="AV1628" s="95"/>
      <c r="AW1628" s="95"/>
      <c r="AY1628" s="5"/>
    </row>
    <row r="1629" spans="1:51" x14ac:dyDescent="0.2">
      <c r="A1629" s="73" t="s">
        <v>3179</v>
      </c>
      <c r="B1629" s="2" t="s">
        <v>3075</v>
      </c>
      <c r="C1629" s="2" t="s">
        <v>3175</v>
      </c>
      <c r="D1629" s="2" t="s">
        <v>3180</v>
      </c>
      <c r="E1629" s="5">
        <f t="shared" si="26"/>
        <v>13215</v>
      </c>
      <c r="F1629" s="74">
        <v>189</v>
      </c>
      <c r="G1629" s="74">
        <v>188</v>
      </c>
      <c r="H1629" s="74">
        <v>189</v>
      </c>
      <c r="I1629" s="74">
        <v>191</v>
      </c>
      <c r="J1629" s="74">
        <v>178</v>
      </c>
      <c r="K1629" s="74">
        <v>180</v>
      </c>
      <c r="L1629" s="74">
        <v>184</v>
      </c>
      <c r="M1629" s="74">
        <v>187</v>
      </c>
      <c r="N1629" s="74">
        <v>192</v>
      </c>
      <c r="O1629" s="74">
        <v>184</v>
      </c>
      <c r="P1629" s="74">
        <v>207</v>
      </c>
      <c r="Q1629" s="74">
        <v>209</v>
      </c>
      <c r="R1629" s="74">
        <v>213</v>
      </c>
      <c r="S1629" s="74">
        <v>211</v>
      </c>
      <c r="T1629" s="74">
        <v>206</v>
      </c>
      <c r="U1629" s="74">
        <v>196</v>
      </c>
      <c r="V1629" s="74">
        <v>197</v>
      </c>
      <c r="W1629" s="74">
        <v>194</v>
      </c>
      <c r="X1629" s="74">
        <v>195</v>
      </c>
      <c r="Y1629" s="74">
        <v>195</v>
      </c>
      <c r="Z1629" s="74">
        <v>1036</v>
      </c>
      <c r="AA1629" s="74">
        <v>1151</v>
      </c>
      <c r="AB1629" s="74">
        <v>978</v>
      </c>
      <c r="AC1629" s="74">
        <v>1066</v>
      </c>
      <c r="AD1629" s="74">
        <v>1090</v>
      </c>
      <c r="AE1629" s="74">
        <v>829</v>
      </c>
      <c r="AF1629" s="74">
        <v>806</v>
      </c>
      <c r="AG1629" s="74">
        <v>609</v>
      </c>
      <c r="AH1629" s="74">
        <v>577</v>
      </c>
      <c r="AI1629" s="74">
        <v>500</v>
      </c>
      <c r="AJ1629" s="74">
        <v>257</v>
      </c>
      <c r="AK1629" s="74">
        <v>238</v>
      </c>
      <c r="AL1629" s="74">
        <v>193</v>
      </c>
      <c r="AM1629" s="87">
        <v>14</v>
      </c>
      <c r="AN1629" s="74">
        <v>93</v>
      </c>
      <c r="AO1629" s="88">
        <v>96</v>
      </c>
      <c r="AP1629" s="74">
        <v>185</v>
      </c>
      <c r="AQ1629" s="89">
        <v>6504</v>
      </c>
      <c r="AR1629" s="74">
        <v>512</v>
      </c>
      <c r="AS1629" s="74">
        <v>477</v>
      </c>
      <c r="AT1629" s="74">
        <v>3039</v>
      </c>
      <c r="AU1629" s="89">
        <v>254</v>
      </c>
      <c r="AV1629" s="95"/>
      <c r="AW1629" s="95"/>
      <c r="AY1629" s="5"/>
    </row>
    <row r="1630" spans="1:51" x14ac:dyDescent="0.2">
      <c r="A1630" s="73" t="s">
        <v>3181</v>
      </c>
      <c r="B1630" s="2" t="s">
        <v>3075</v>
      </c>
      <c r="C1630" s="2" t="s">
        <v>3175</v>
      </c>
      <c r="D1630" s="2" t="s">
        <v>3182</v>
      </c>
      <c r="E1630" s="5">
        <f t="shared" si="26"/>
        <v>1819</v>
      </c>
      <c r="F1630" s="74">
        <v>28</v>
      </c>
      <c r="G1630" s="74">
        <v>27</v>
      </c>
      <c r="H1630" s="74">
        <v>28</v>
      </c>
      <c r="I1630" s="74">
        <v>28</v>
      </c>
      <c r="J1630" s="74">
        <v>18</v>
      </c>
      <c r="K1630" s="74">
        <v>24</v>
      </c>
      <c r="L1630" s="74">
        <v>22</v>
      </c>
      <c r="M1630" s="74">
        <v>24</v>
      </c>
      <c r="N1630" s="74">
        <v>23</v>
      </c>
      <c r="O1630" s="74">
        <v>19</v>
      </c>
      <c r="P1630" s="74">
        <v>23</v>
      </c>
      <c r="Q1630" s="74">
        <v>22</v>
      </c>
      <c r="R1630" s="74">
        <v>23</v>
      </c>
      <c r="S1630" s="74">
        <v>28</v>
      </c>
      <c r="T1630" s="74">
        <v>38</v>
      </c>
      <c r="U1630" s="74">
        <v>40</v>
      </c>
      <c r="V1630" s="74">
        <v>47</v>
      </c>
      <c r="W1630" s="74">
        <v>51</v>
      </c>
      <c r="X1630" s="74">
        <v>52</v>
      </c>
      <c r="Y1630" s="74">
        <v>46</v>
      </c>
      <c r="Z1630" s="74">
        <v>229</v>
      </c>
      <c r="AA1630" s="74">
        <v>174</v>
      </c>
      <c r="AB1630" s="74">
        <v>160</v>
      </c>
      <c r="AC1630" s="74">
        <v>147</v>
      </c>
      <c r="AD1630" s="74">
        <v>105</v>
      </c>
      <c r="AE1630" s="74">
        <v>81</v>
      </c>
      <c r="AF1630" s="74">
        <v>91</v>
      </c>
      <c r="AG1630" s="74">
        <v>61</v>
      </c>
      <c r="AH1630" s="74">
        <v>48</v>
      </c>
      <c r="AI1630" s="74">
        <v>54</v>
      </c>
      <c r="AJ1630" s="74">
        <v>33</v>
      </c>
      <c r="AK1630" s="74">
        <v>15</v>
      </c>
      <c r="AL1630" s="74">
        <v>10</v>
      </c>
      <c r="AM1630" s="87">
        <v>2</v>
      </c>
      <c r="AN1630" s="74">
        <v>15</v>
      </c>
      <c r="AO1630" s="88">
        <v>13</v>
      </c>
      <c r="AP1630" s="74">
        <v>33</v>
      </c>
      <c r="AQ1630" s="89">
        <v>886</v>
      </c>
      <c r="AR1630" s="74">
        <v>64</v>
      </c>
      <c r="AS1630" s="74">
        <v>125</v>
      </c>
      <c r="AT1630" s="74">
        <v>416</v>
      </c>
      <c r="AU1630" s="89">
        <v>36</v>
      </c>
      <c r="AV1630" s="95"/>
      <c r="AW1630" s="95"/>
      <c r="AY1630" s="5"/>
    </row>
    <row r="1631" spans="1:51" x14ac:dyDescent="0.2">
      <c r="A1631" s="73" t="s">
        <v>3183</v>
      </c>
      <c r="B1631" s="2" t="s">
        <v>3075</v>
      </c>
      <c r="C1631" s="2" t="s">
        <v>3175</v>
      </c>
      <c r="D1631" s="2" t="s">
        <v>3184</v>
      </c>
      <c r="E1631" s="5">
        <f t="shared" si="26"/>
        <v>10503</v>
      </c>
      <c r="F1631" s="74">
        <v>213</v>
      </c>
      <c r="G1631" s="74">
        <v>184</v>
      </c>
      <c r="H1631" s="74">
        <v>164</v>
      </c>
      <c r="I1631" s="74">
        <v>152</v>
      </c>
      <c r="J1631" s="74">
        <v>128</v>
      </c>
      <c r="K1631" s="74">
        <v>127</v>
      </c>
      <c r="L1631" s="74">
        <v>127</v>
      </c>
      <c r="M1631" s="74">
        <v>132</v>
      </c>
      <c r="N1631" s="74">
        <v>137</v>
      </c>
      <c r="O1631" s="74">
        <v>139</v>
      </c>
      <c r="P1631" s="74">
        <v>157</v>
      </c>
      <c r="Q1631" s="74">
        <v>170</v>
      </c>
      <c r="R1631" s="74">
        <v>174</v>
      </c>
      <c r="S1631" s="74">
        <v>175</v>
      </c>
      <c r="T1631" s="74">
        <v>174</v>
      </c>
      <c r="U1631" s="74">
        <v>157</v>
      </c>
      <c r="V1631" s="74">
        <v>153</v>
      </c>
      <c r="W1631" s="74">
        <v>152</v>
      </c>
      <c r="X1631" s="74">
        <v>154</v>
      </c>
      <c r="Y1631" s="74">
        <v>162</v>
      </c>
      <c r="Z1631" s="74">
        <v>914</v>
      </c>
      <c r="AA1631" s="74">
        <v>943</v>
      </c>
      <c r="AB1631" s="74">
        <v>806</v>
      </c>
      <c r="AC1631" s="74">
        <v>790</v>
      </c>
      <c r="AD1631" s="74">
        <v>854</v>
      </c>
      <c r="AE1631" s="74">
        <v>708</v>
      </c>
      <c r="AF1631" s="74">
        <v>697</v>
      </c>
      <c r="AG1631" s="74">
        <v>549</v>
      </c>
      <c r="AH1631" s="74">
        <v>346</v>
      </c>
      <c r="AI1631" s="74">
        <v>269</v>
      </c>
      <c r="AJ1631" s="74">
        <v>182</v>
      </c>
      <c r="AK1631" s="74">
        <v>161</v>
      </c>
      <c r="AL1631" s="74">
        <v>153</v>
      </c>
      <c r="AM1631" s="87">
        <v>20</v>
      </c>
      <c r="AN1631" s="74">
        <v>102</v>
      </c>
      <c r="AO1631" s="88">
        <v>111</v>
      </c>
      <c r="AP1631" s="74">
        <v>210</v>
      </c>
      <c r="AQ1631" s="89">
        <v>5097</v>
      </c>
      <c r="AR1631" s="74">
        <v>415</v>
      </c>
      <c r="AS1631" s="74">
        <v>394</v>
      </c>
      <c r="AT1631" s="74">
        <v>2341</v>
      </c>
      <c r="AU1631" s="89">
        <v>287</v>
      </c>
      <c r="AV1631" s="95"/>
      <c r="AW1631" s="95"/>
      <c r="AY1631" s="5"/>
    </row>
    <row r="1632" spans="1:51" x14ac:dyDescent="0.2">
      <c r="A1632" s="73" t="s">
        <v>3185</v>
      </c>
      <c r="B1632" s="2" t="s">
        <v>3075</v>
      </c>
      <c r="C1632" s="2" t="s">
        <v>3175</v>
      </c>
      <c r="D1632" s="2" t="s">
        <v>3186</v>
      </c>
      <c r="E1632" s="5">
        <f t="shared" si="26"/>
        <v>14364</v>
      </c>
      <c r="F1632" s="74">
        <v>296</v>
      </c>
      <c r="G1632" s="74">
        <v>272</v>
      </c>
      <c r="H1632" s="74">
        <v>253</v>
      </c>
      <c r="I1632" s="74">
        <v>238</v>
      </c>
      <c r="J1632" s="74">
        <v>204</v>
      </c>
      <c r="K1632" s="74">
        <v>199</v>
      </c>
      <c r="L1632" s="74">
        <v>196</v>
      </c>
      <c r="M1632" s="74">
        <v>195</v>
      </c>
      <c r="N1632" s="74">
        <v>191</v>
      </c>
      <c r="O1632" s="74">
        <v>186</v>
      </c>
      <c r="P1632" s="74">
        <v>206</v>
      </c>
      <c r="Q1632" s="74">
        <v>210</v>
      </c>
      <c r="R1632" s="74">
        <v>216</v>
      </c>
      <c r="S1632" s="74">
        <v>213</v>
      </c>
      <c r="T1632" s="74">
        <v>210</v>
      </c>
      <c r="U1632" s="74">
        <v>197</v>
      </c>
      <c r="V1632" s="74">
        <v>195</v>
      </c>
      <c r="W1632" s="74">
        <v>201</v>
      </c>
      <c r="X1632" s="74">
        <v>209</v>
      </c>
      <c r="Y1632" s="74">
        <v>222</v>
      </c>
      <c r="Z1632" s="74">
        <v>1388</v>
      </c>
      <c r="AA1632" s="74">
        <v>1529</v>
      </c>
      <c r="AB1632" s="74">
        <v>1359</v>
      </c>
      <c r="AC1632" s="74">
        <v>1159</v>
      </c>
      <c r="AD1632" s="74">
        <v>989</v>
      </c>
      <c r="AE1632" s="74">
        <v>808</v>
      </c>
      <c r="AF1632" s="74">
        <v>693</v>
      </c>
      <c r="AG1632" s="74">
        <v>612</v>
      </c>
      <c r="AH1632" s="74">
        <v>499</v>
      </c>
      <c r="AI1632" s="74">
        <v>404</v>
      </c>
      <c r="AJ1632" s="74">
        <v>253</v>
      </c>
      <c r="AK1632" s="74">
        <v>203</v>
      </c>
      <c r="AL1632" s="74">
        <v>159</v>
      </c>
      <c r="AM1632" s="87">
        <v>23</v>
      </c>
      <c r="AN1632" s="74">
        <v>141</v>
      </c>
      <c r="AO1632" s="88">
        <v>155</v>
      </c>
      <c r="AP1632" s="74">
        <v>288</v>
      </c>
      <c r="AQ1632" s="89">
        <v>7185</v>
      </c>
      <c r="AR1632" s="74">
        <v>532</v>
      </c>
      <c r="AS1632" s="74">
        <v>514</v>
      </c>
      <c r="AT1632" s="74">
        <v>3595</v>
      </c>
      <c r="AU1632" s="89">
        <v>395</v>
      </c>
      <c r="AV1632" s="95"/>
      <c r="AW1632" s="95"/>
      <c r="AY1632" s="5"/>
    </row>
    <row r="1633" spans="1:51" x14ac:dyDescent="0.2">
      <c r="A1633" s="73" t="s">
        <v>3187</v>
      </c>
      <c r="B1633" s="2" t="s">
        <v>3075</v>
      </c>
      <c r="C1633" s="2" t="s">
        <v>3188</v>
      </c>
      <c r="D1633" s="2" t="s">
        <v>3188</v>
      </c>
      <c r="E1633" s="5">
        <f t="shared" si="26"/>
        <v>47387</v>
      </c>
      <c r="F1633" s="74">
        <v>1166</v>
      </c>
      <c r="G1633" s="74">
        <v>1133</v>
      </c>
      <c r="H1633" s="74">
        <v>1100</v>
      </c>
      <c r="I1633" s="74">
        <v>1069</v>
      </c>
      <c r="J1633" s="74">
        <v>945</v>
      </c>
      <c r="K1633" s="74">
        <v>940</v>
      </c>
      <c r="L1633" s="74">
        <v>917</v>
      </c>
      <c r="M1633" s="74">
        <v>898</v>
      </c>
      <c r="N1633" s="74">
        <v>878</v>
      </c>
      <c r="O1633" s="74">
        <v>826</v>
      </c>
      <c r="P1633" s="74">
        <v>889</v>
      </c>
      <c r="Q1633" s="74">
        <v>876</v>
      </c>
      <c r="R1633" s="74">
        <v>863</v>
      </c>
      <c r="S1633" s="74">
        <v>859</v>
      </c>
      <c r="T1633" s="74">
        <v>843</v>
      </c>
      <c r="U1633" s="74">
        <v>790</v>
      </c>
      <c r="V1633" s="74">
        <v>787</v>
      </c>
      <c r="W1633" s="74">
        <v>790</v>
      </c>
      <c r="X1633" s="74">
        <v>806</v>
      </c>
      <c r="Y1633" s="74">
        <v>847</v>
      </c>
      <c r="Z1633" s="74">
        <v>4868</v>
      </c>
      <c r="AA1633" s="74">
        <v>4678</v>
      </c>
      <c r="AB1633" s="74">
        <v>4002</v>
      </c>
      <c r="AC1633" s="74">
        <v>3428</v>
      </c>
      <c r="AD1633" s="74">
        <v>2907</v>
      </c>
      <c r="AE1633" s="74">
        <v>2206</v>
      </c>
      <c r="AF1633" s="74">
        <v>2074</v>
      </c>
      <c r="AG1633" s="74">
        <v>1492</v>
      </c>
      <c r="AH1633" s="74">
        <v>1213</v>
      </c>
      <c r="AI1633" s="74">
        <v>822</v>
      </c>
      <c r="AJ1633" s="74">
        <v>545</v>
      </c>
      <c r="AK1633" s="74">
        <v>474</v>
      </c>
      <c r="AL1633" s="74">
        <v>456</v>
      </c>
      <c r="AM1633" s="87">
        <v>88</v>
      </c>
      <c r="AN1633" s="74">
        <v>570</v>
      </c>
      <c r="AO1633" s="88">
        <v>596</v>
      </c>
      <c r="AP1633" s="74">
        <v>1123</v>
      </c>
      <c r="AQ1633" s="89">
        <v>23241</v>
      </c>
      <c r="AR1633" s="74">
        <v>2239</v>
      </c>
      <c r="AS1633" s="74">
        <v>1984</v>
      </c>
      <c r="AT1633" s="74">
        <v>10445</v>
      </c>
      <c r="AU1633" s="89">
        <v>1547</v>
      </c>
      <c r="AV1633" s="95"/>
      <c r="AW1633" s="95"/>
      <c r="AY1633" s="5"/>
    </row>
    <row r="1634" spans="1:51" x14ac:dyDescent="0.2">
      <c r="A1634" s="73" t="s">
        <v>3189</v>
      </c>
      <c r="B1634" s="2" t="s">
        <v>3075</v>
      </c>
      <c r="C1634" s="2" t="s">
        <v>3188</v>
      </c>
      <c r="D1634" s="2" t="s">
        <v>3190</v>
      </c>
      <c r="E1634" s="5">
        <f t="shared" si="26"/>
        <v>4787</v>
      </c>
      <c r="F1634" s="74">
        <v>102</v>
      </c>
      <c r="G1634" s="74">
        <v>93</v>
      </c>
      <c r="H1634" s="74">
        <v>85</v>
      </c>
      <c r="I1634" s="74">
        <v>77</v>
      </c>
      <c r="J1634" s="74">
        <v>62</v>
      </c>
      <c r="K1634" s="74">
        <v>66</v>
      </c>
      <c r="L1634" s="74">
        <v>66</v>
      </c>
      <c r="M1634" s="74">
        <v>67</v>
      </c>
      <c r="N1634" s="74">
        <v>69</v>
      </c>
      <c r="O1634" s="74">
        <v>74</v>
      </c>
      <c r="P1634" s="74">
        <v>82</v>
      </c>
      <c r="Q1634" s="74">
        <v>84</v>
      </c>
      <c r="R1634" s="74">
        <v>87</v>
      </c>
      <c r="S1634" s="74">
        <v>90</v>
      </c>
      <c r="T1634" s="74">
        <v>88</v>
      </c>
      <c r="U1634" s="74">
        <v>79</v>
      </c>
      <c r="V1634" s="74">
        <v>78</v>
      </c>
      <c r="W1634" s="74">
        <v>80</v>
      </c>
      <c r="X1634" s="74">
        <v>78</v>
      </c>
      <c r="Y1634" s="74">
        <v>85</v>
      </c>
      <c r="Z1634" s="74">
        <v>445</v>
      </c>
      <c r="AA1634" s="74">
        <v>453</v>
      </c>
      <c r="AB1634" s="74">
        <v>366</v>
      </c>
      <c r="AC1634" s="74">
        <v>327</v>
      </c>
      <c r="AD1634" s="74">
        <v>319</v>
      </c>
      <c r="AE1634" s="74">
        <v>256</v>
      </c>
      <c r="AF1634" s="74">
        <v>243</v>
      </c>
      <c r="AG1634" s="74">
        <v>178</v>
      </c>
      <c r="AH1634" s="74">
        <v>179</v>
      </c>
      <c r="AI1634" s="74">
        <v>141</v>
      </c>
      <c r="AJ1634" s="74">
        <v>110</v>
      </c>
      <c r="AK1634" s="74">
        <v>87</v>
      </c>
      <c r="AL1634" s="74">
        <v>91</v>
      </c>
      <c r="AM1634" s="87">
        <v>8</v>
      </c>
      <c r="AN1634" s="74">
        <v>48</v>
      </c>
      <c r="AO1634" s="88">
        <v>54</v>
      </c>
      <c r="AP1634" s="74">
        <v>105</v>
      </c>
      <c r="AQ1634" s="89">
        <v>2355</v>
      </c>
      <c r="AR1634" s="74">
        <v>221</v>
      </c>
      <c r="AS1634" s="74">
        <v>210</v>
      </c>
      <c r="AT1634" s="74">
        <v>1004</v>
      </c>
      <c r="AU1634" s="89">
        <v>140</v>
      </c>
      <c r="AV1634" s="95"/>
      <c r="AW1634" s="95"/>
      <c r="AY1634" s="5"/>
    </row>
    <row r="1635" spans="1:51" x14ac:dyDescent="0.2">
      <c r="A1635" s="73" t="s">
        <v>3191</v>
      </c>
      <c r="B1635" s="2" t="s">
        <v>3075</v>
      </c>
      <c r="C1635" s="2" t="s">
        <v>3188</v>
      </c>
      <c r="D1635" s="2" t="s">
        <v>3192</v>
      </c>
      <c r="E1635" s="5">
        <f t="shared" si="26"/>
        <v>8084</v>
      </c>
      <c r="F1635" s="74">
        <v>186</v>
      </c>
      <c r="G1635" s="74">
        <v>180</v>
      </c>
      <c r="H1635" s="74">
        <v>174</v>
      </c>
      <c r="I1635" s="74">
        <v>168</v>
      </c>
      <c r="J1635" s="74">
        <v>143</v>
      </c>
      <c r="K1635" s="74">
        <v>145</v>
      </c>
      <c r="L1635" s="74">
        <v>141</v>
      </c>
      <c r="M1635" s="74">
        <v>140</v>
      </c>
      <c r="N1635" s="74">
        <v>137</v>
      </c>
      <c r="O1635" s="74">
        <v>129</v>
      </c>
      <c r="P1635" s="74">
        <v>140</v>
      </c>
      <c r="Q1635" s="74">
        <v>138</v>
      </c>
      <c r="R1635" s="74">
        <v>136</v>
      </c>
      <c r="S1635" s="74">
        <v>134</v>
      </c>
      <c r="T1635" s="74">
        <v>130</v>
      </c>
      <c r="U1635" s="74">
        <v>120</v>
      </c>
      <c r="V1635" s="74">
        <v>121</v>
      </c>
      <c r="W1635" s="74">
        <v>120</v>
      </c>
      <c r="X1635" s="74">
        <v>124</v>
      </c>
      <c r="Y1635" s="74">
        <v>126</v>
      </c>
      <c r="Z1635" s="74">
        <v>752</v>
      </c>
      <c r="AA1635" s="74">
        <v>831</v>
      </c>
      <c r="AB1635" s="74">
        <v>577</v>
      </c>
      <c r="AC1635" s="74">
        <v>519</v>
      </c>
      <c r="AD1635" s="74">
        <v>510</v>
      </c>
      <c r="AE1635" s="74">
        <v>442</v>
      </c>
      <c r="AF1635" s="74">
        <v>338</v>
      </c>
      <c r="AG1635" s="74">
        <v>294</v>
      </c>
      <c r="AH1635" s="74">
        <v>255</v>
      </c>
      <c r="AI1635" s="74">
        <v>264</v>
      </c>
      <c r="AJ1635" s="74">
        <v>170</v>
      </c>
      <c r="AK1635" s="74">
        <v>155</v>
      </c>
      <c r="AL1635" s="74">
        <v>145</v>
      </c>
      <c r="AM1635" s="87">
        <v>10</v>
      </c>
      <c r="AN1635" s="74">
        <v>92</v>
      </c>
      <c r="AO1635" s="88">
        <v>94</v>
      </c>
      <c r="AP1635" s="74">
        <v>185</v>
      </c>
      <c r="AQ1635" s="89">
        <v>4065</v>
      </c>
      <c r="AR1635" s="74">
        <v>331</v>
      </c>
      <c r="AS1635" s="74">
        <v>305</v>
      </c>
      <c r="AT1635" s="74">
        <v>1780</v>
      </c>
      <c r="AU1635" s="89">
        <v>254</v>
      </c>
      <c r="AV1635" s="95"/>
      <c r="AW1635" s="95"/>
      <c r="AY1635" s="5"/>
    </row>
    <row r="1636" spans="1:51" x14ac:dyDescent="0.2">
      <c r="A1636" s="73" t="s">
        <v>3193</v>
      </c>
      <c r="B1636" s="2" t="s">
        <v>3075</v>
      </c>
      <c r="C1636" s="2" t="s">
        <v>3188</v>
      </c>
      <c r="D1636" s="2" t="s">
        <v>3194</v>
      </c>
      <c r="E1636" s="5">
        <f t="shared" si="26"/>
        <v>4275</v>
      </c>
      <c r="F1636" s="74">
        <v>98</v>
      </c>
      <c r="G1636" s="74">
        <v>97</v>
      </c>
      <c r="H1636" s="74">
        <v>100</v>
      </c>
      <c r="I1636" s="74">
        <v>97</v>
      </c>
      <c r="J1636" s="74">
        <v>91</v>
      </c>
      <c r="K1636" s="74">
        <v>89</v>
      </c>
      <c r="L1636" s="74">
        <v>87</v>
      </c>
      <c r="M1636" s="74">
        <v>85</v>
      </c>
      <c r="N1636" s="74">
        <v>85</v>
      </c>
      <c r="O1636" s="74">
        <v>76</v>
      </c>
      <c r="P1636" s="74">
        <v>84</v>
      </c>
      <c r="Q1636" s="74">
        <v>81</v>
      </c>
      <c r="R1636" s="74">
        <v>80</v>
      </c>
      <c r="S1636" s="74">
        <v>79</v>
      </c>
      <c r="T1636" s="74">
        <v>75</v>
      </c>
      <c r="U1636" s="74">
        <v>74</v>
      </c>
      <c r="V1636" s="74">
        <v>74</v>
      </c>
      <c r="W1636" s="74">
        <v>75</v>
      </c>
      <c r="X1636" s="74">
        <v>73</v>
      </c>
      <c r="Y1636" s="74">
        <v>78</v>
      </c>
      <c r="Z1636" s="74">
        <v>422</v>
      </c>
      <c r="AA1636" s="74">
        <v>442</v>
      </c>
      <c r="AB1636" s="74">
        <v>300</v>
      </c>
      <c r="AC1636" s="74">
        <v>242</v>
      </c>
      <c r="AD1636" s="74">
        <v>250</v>
      </c>
      <c r="AE1636" s="74">
        <v>211</v>
      </c>
      <c r="AF1636" s="74">
        <v>184</v>
      </c>
      <c r="AG1636" s="74">
        <v>130</v>
      </c>
      <c r="AH1636" s="74">
        <v>118</v>
      </c>
      <c r="AI1636" s="74">
        <v>101</v>
      </c>
      <c r="AJ1636" s="74">
        <v>57</v>
      </c>
      <c r="AK1636" s="74">
        <v>72</v>
      </c>
      <c r="AL1636" s="74">
        <v>68</v>
      </c>
      <c r="AM1636" s="87">
        <v>7</v>
      </c>
      <c r="AN1636" s="74">
        <v>49</v>
      </c>
      <c r="AO1636" s="88">
        <v>49</v>
      </c>
      <c r="AP1636" s="74">
        <v>100</v>
      </c>
      <c r="AQ1636" s="89">
        <v>2116</v>
      </c>
      <c r="AR1636" s="74">
        <v>193</v>
      </c>
      <c r="AS1636" s="74">
        <v>172</v>
      </c>
      <c r="AT1636" s="74">
        <v>912</v>
      </c>
      <c r="AU1636" s="89">
        <v>132</v>
      </c>
      <c r="AV1636" s="95"/>
      <c r="AW1636" s="95"/>
      <c r="AY1636" s="5"/>
    </row>
    <row r="1637" spans="1:51" x14ac:dyDescent="0.2">
      <c r="A1637" s="73" t="s">
        <v>3195</v>
      </c>
      <c r="B1637" s="2" t="s">
        <v>3075</v>
      </c>
      <c r="C1637" s="2" t="s">
        <v>3188</v>
      </c>
      <c r="D1637" s="2" t="s">
        <v>3196</v>
      </c>
      <c r="E1637" s="5">
        <f t="shared" si="26"/>
        <v>15544</v>
      </c>
      <c r="F1637" s="74">
        <v>492</v>
      </c>
      <c r="G1637" s="74">
        <v>456</v>
      </c>
      <c r="H1637" s="74">
        <v>424</v>
      </c>
      <c r="I1637" s="74">
        <v>400</v>
      </c>
      <c r="J1637" s="74">
        <v>338</v>
      </c>
      <c r="K1637" s="74">
        <v>329</v>
      </c>
      <c r="L1637" s="74">
        <v>312</v>
      </c>
      <c r="M1637" s="74">
        <v>298</v>
      </c>
      <c r="N1637" s="74">
        <v>288</v>
      </c>
      <c r="O1637" s="74">
        <v>267</v>
      </c>
      <c r="P1637" s="74">
        <v>284</v>
      </c>
      <c r="Q1637" s="74">
        <v>280</v>
      </c>
      <c r="R1637" s="74">
        <v>276</v>
      </c>
      <c r="S1637" s="74">
        <v>279</v>
      </c>
      <c r="T1637" s="74">
        <v>283</v>
      </c>
      <c r="U1637" s="74">
        <v>270</v>
      </c>
      <c r="V1637" s="74">
        <v>272</v>
      </c>
      <c r="W1637" s="74">
        <v>278</v>
      </c>
      <c r="X1637" s="74">
        <v>280</v>
      </c>
      <c r="Y1637" s="74">
        <v>287</v>
      </c>
      <c r="Z1637" s="74">
        <v>1537</v>
      </c>
      <c r="AA1637" s="74">
        <v>1414</v>
      </c>
      <c r="AB1637" s="74">
        <v>1086</v>
      </c>
      <c r="AC1637" s="74">
        <v>1028</v>
      </c>
      <c r="AD1637" s="74">
        <v>850</v>
      </c>
      <c r="AE1637" s="74">
        <v>606</v>
      </c>
      <c r="AF1637" s="74">
        <v>639</v>
      </c>
      <c r="AG1637" s="74">
        <v>517</v>
      </c>
      <c r="AH1637" s="74">
        <v>496</v>
      </c>
      <c r="AI1637" s="74">
        <v>364</v>
      </c>
      <c r="AJ1637" s="74">
        <v>257</v>
      </c>
      <c r="AK1637" s="74">
        <v>192</v>
      </c>
      <c r="AL1637" s="74">
        <v>165</v>
      </c>
      <c r="AM1637" s="87">
        <v>37</v>
      </c>
      <c r="AN1637" s="74">
        <v>232</v>
      </c>
      <c r="AO1637" s="88">
        <v>260</v>
      </c>
      <c r="AP1637" s="74">
        <v>474</v>
      </c>
      <c r="AQ1637" s="89">
        <v>7657</v>
      </c>
      <c r="AR1637" s="74">
        <v>697</v>
      </c>
      <c r="AS1637" s="74">
        <v>658</v>
      </c>
      <c r="AT1637" s="74">
        <v>3199</v>
      </c>
      <c r="AU1637" s="89">
        <v>652</v>
      </c>
      <c r="AV1637" s="95"/>
      <c r="AW1637" s="95"/>
      <c r="AY1637" s="5"/>
    </row>
    <row r="1638" spans="1:51" x14ac:dyDescent="0.2">
      <c r="A1638" s="73" t="s">
        <v>3197</v>
      </c>
      <c r="B1638" s="2" t="s">
        <v>3075</v>
      </c>
      <c r="C1638" s="2" t="s">
        <v>3188</v>
      </c>
      <c r="D1638" s="2" t="s">
        <v>3198</v>
      </c>
      <c r="E1638" s="5">
        <f t="shared" si="26"/>
        <v>3484</v>
      </c>
      <c r="F1638" s="74">
        <v>54</v>
      </c>
      <c r="G1638" s="74">
        <v>57</v>
      </c>
      <c r="H1638" s="74">
        <v>57</v>
      </c>
      <c r="I1638" s="74">
        <v>61</v>
      </c>
      <c r="J1638" s="74">
        <v>57</v>
      </c>
      <c r="K1638" s="74">
        <v>56</v>
      </c>
      <c r="L1638" s="74">
        <v>58</v>
      </c>
      <c r="M1638" s="74">
        <v>55</v>
      </c>
      <c r="N1638" s="74">
        <v>54</v>
      </c>
      <c r="O1638" s="74">
        <v>53</v>
      </c>
      <c r="P1638" s="74">
        <v>58</v>
      </c>
      <c r="Q1638" s="74">
        <v>54</v>
      </c>
      <c r="R1638" s="74">
        <v>55</v>
      </c>
      <c r="S1638" s="74">
        <v>54</v>
      </c>
      <c r="T1638" s="74">
        <v>46</v>
      </c>
      <c r="U1638" s="74">
        <v>47</v>
      </c>
      <c r="V1638" s="74">
        <v>43</v>
      </c>
      <c r="W1638" s="74">
        <v>45</v>
      </c>
      <c r="X1638" s="74">
        <v>46</v>
      </c>
      <c r="Y1638" s="74">
        <v>47</v>
      </c>
      <c r="Z1638" s="74">
        <v>292</v>
      </c>
      <c r="AA1638" s="74">
        <v>360</v>
      </c>
      <c r="AB1638" s="74">
        <v>248</v>
      </c>
      <c r="AC1638" s="74">
        <v>267</v>
      </c>
      <c r="AD1638" s="74">
        <v>249</v>
      </c>
      <c r="AE1638" s="74">
        <v>217</v>
      </c>
      <c r="AF1638" s="74">
        <v>170</v>
      </c>
      <c r="AG1638" s="74">
        <v>114</v>
      </c>
      <c r="AH1638" s="74">
        <v>124</v>
      </c>
      <c r="AI1638" s="74">
        <v>130</v>
      </c>
      <c r="AJ1638" s="74">
        <v>93</v>
      </c>
      <c r="AK1638" s="74">
        <v>100</v>
      </c>
      <c r="AL1638" s="74">
        <v>63</v>
      </c>
      <c r="AM1638" s="87">
        <v>4</v>
      </c>
      <c r="AN1638" s="74">
        <v>27</v>
      </c>
      <c r="AO1638" s="88">
        <v>27</v>
      </c>
      <c r="AP1638" s="74">
        <v>59</v>
      </c>
      <c r="AQ1638" s="89">
        <v>1776</v>
      </c>
      <c r="AR1638" s="74">
        <v>127</v>
      </c>
      <c r="AS1638" s="74">
        <v>113</v>
      </c>
      <c r="AT1638" s="74">
        <v>856</v>
      </c>
      <c r="AU1638" s="89">
        <v>76</v>
      </c>
      <c r="AV1638" s="95"/>
      <c r="AW1638" s="95"/>
      <c r="AY1638" s="5"/>
    </row>
    <row r="1639" spans="1:51" x14ac:dyDescent="0.2">
      <c r="A1639" s="73" t="s">
        <v>3199</v>
      </c>
      <c r="B1639" s="2" t="s">
        <v>3200</v>
      </c>
      <c r="C1639" s="2" t="s">
        <v>3200</v>
      </c>
      <c r="D1639" s="2" t="s">
        <v>3200</v>
      </c>
      <c r="E1639" s="5">
        <f t="shared" si="26"/>
        <v>122248</v>
      </c>
      <c r="F1639" s="74">
        <v>1898</v>
      </c>
      <c r="G1639" s="74">
        <v>1898</v>
      </c>
      <c r="H1639" s="74">
        <v>1906</v>
      </c>
      <c r="I1639" s="74">
        <v>1944</v>
      </c>
      <c r="J1639" s="74">
        <v>1853</v>
      </c>
      <c r="K1639" s="74">
        <v>1977</v>
      </c>
      <c r="L1639" s="74">
        <v>2021</v>
      </c>
      <c r="M1639" s="74">
        <v>2058</v>
      </c>
      <c r="N1639" s="74">
        <v>2087</v>
      </c>
      <c r="O1639" s="74">
        <v>2235</v>
      </c>
      <c r="P1639" s="74">
        <v>2162</v>
      </c>
      <c r="Q1639" s="74">
        <v>2218</v>
      </c>
      <c r="R1639" s="74">
        <v>2236</v>
      </c>
      <c r="S1639" s="74">
        <v>2260</v>
      </c>
      <c r="T1639" s="74">
        <v>2358</v>
      </c>
      <c r="U1639" s="74">
        <v>2184</v>
      </c>
      <c r="V1639" s="74">
        <v>2164</v>
      </c>
      <c r="W1639" s="74">
        <v>2194</v>
      </c>
      <c r="X1639" s="74">
        <v>2285</v>
      </c>
      <c r="Y1639" s="74">
        <v>2458</v>
      </c>
      <c r="Z1639" s="74">
        <v>13074</v>
      </c>
      <c r="AA1639" s="74">
        <v>12200</v>
      </c>
      <c r="AB1639" s="74">
        <v>10203</v>
      </c>
      <c r="AC1639" s="74">
        <v>8197</v>
      </c>
      <c r="AD1639" s="74">
        <v>8325</v>
      </c>
      <c r="AE1639" s="74">
        <v>7246</v>
      </c>
      <c r="AF1639" s="74">
        <v>5758</v>
      </c>
      <c r="AG1639" s="74">
        <v>4385</v>
      </c>
      <c r="AH1639" s="74">
        <v>3138</v>
      </c>
      <c r="AI1639" s="74">
        <v>3332</v>
      </c>
      <c r="AJ1639" s="74">
        <v>1499</v>
      </c>
      <c r="AK1639" s="74">
        <v>1156</v>
      </c>
      <c r="AL1639" s="74">
        <v>1339</v>
      </c>
      <c r="AM1639" s="87">
        <v>186</v>
      </c>
      <c r="AN1639" s="74">
        <v>1121</v>
      </c>
      <c r="AO1639" s="88">
        <v>777</v>
      </c>
      <c r="AP1639" s="74">
        <v>2454</v>
      </c>
      <c r="AQ1639" s="89">
        <v>62820</v>
      </c>
      <c r="AR1639" s="74">
        <v>5440</v>
      </c>
      <c r="AS1639" s="74">
        <v>5523</v>
      </c>
      <c r="AT1639" s="74">
        <v>30860</v>
      </c>
      <c r="AU1639" s="89">
        <v>3153</v>
      </c>
      <c r="AV1639" s="95"/>
      <c r="AW1639" s="95"/>
      <c r="AY1639" s="5"/>
    </row>
    <row r="1640" spans="1:51" x14ac:dyDescent="0.2">
      <c r="A1640" s="73" t="s">
        <v>3201</v>
      </c>
      <c r="B1640" s="2" t="s">
        <v>3200</v>
      </c>
      <c r="C1640" s="2" t="s">
        <v>3200</v>
      </c>
      <c r="D1640" s="2" t="s">
        <v>3202</v>
      </c>
      <c r="E1640" s="5">
        <f t="shared" si="26"/>
        <v>24594</v>
      </c>
      <c r="F1640" s="74">
        <v>514</v>
      </c>
      <c r="G1640" s="74">
        <v>497</v>
      </c>
      <c r="H1640" s="74">
        <v>487</v>
      </c>
      <c r="I1640" s="74">
        <v>481</v>
      </c>
      <c r="J1640" s="74">
        <v>462</v>
      </c>
      <c r="K1640" s="74">
        <v>486</v>
      </c>
      <c r="L1640" s="74">
        <v>490</v>
      </c>
      <c r="M1640" s="74">
        <v>498</v>
      </c>
      <c r="N1640" s="74">
        <v>507</v>
      </c>
      <c r="O1640" s="74">
        <v>532</v>
      </c>
      <c r="P1640" s="74">
        <v>518</v>
      </c>
      <c r="Q1640" s="74">
        <v>526</v>
      </c>
      <c r="R1640" s="74">
        <v>531</v>
      </c>
      <c r="S1640" s="74">
        <v>526</v>
      </c>
      <c r="T1640" s="74">
        <v>530</v>
      </c>
      <c r="U1640" s="74">
        <v>484</v>
      </c>
      <c r="V1640" s="74">
        <v>474</v>
      </c>
      <c r="W1640" s="74">
        <v>460</v>
      </c>
      <c r="X1640" s="74">
        <v>437</v>
      </c>
      <c r="Y1640" s="74">
        <v>416</v>
      </c>
      <c r="Z1640" s="74">
        <v>1736</v>
      </c>
      <c r="AA1640" s="74">
        <v>1687</v>
      </c>
      <c r="AB1640" s="74">
        <v>1740</v>
      </c>
      <c r="AC1640" s="74">
        <v>1631</v>
      </c>
      <c r="AD1640" s="74">
        <v>1538</v>
      </c>
      <c r="AE1640" s="74">
        <v>1362</v>
      </c>
      <c r="AF1640" s="74">
        <v>1135</v>
      </c>
      <c r="AG1640" s="74">
        <v>965</v>
      </c>
      <c r="AH1640" s="74">
        <v>800</v>
      </c>
      <c r="AI1640" s="74">
        <v>659</v>
      </c>
      <c r="AJ1640" s="74">
        <v>527</v>
      </c>
      <c r="AK1640" s="74">
        <v>455</v>
      </c>
      <c r="AL1640" s="74">
        <v>503</v>
      </c>
      <c r="AM1640" s="87">
        <v>17</v>
      </c>
      <c r="AN1640" s="74">
        <v>273</v>
      </c>
      <c r="AO1640" s="88">
        <v>241</v>
      </c>
      <c r="AP1640" s="74">
        <v>669</v>
      </c>
      <c r="AQ1640" s="89">
        <v>12303</v>
      </c>
      <c r="AR1640" s="74">
        <v>1271</v>
      </c>
      <c r="AS1640" s="74">
        <v>1143</v>
      </c>
      <c r="AT1640" s="74">
        <v>4610</v>
      </c>
      <c r="AU1640" s="89">
        <v>678</v>
      </c>
      <c r="AV1640" s="95"/>
      <c r="AW1640" s="95"/>
      <c r="AY1640" s="5"/>
    </row>
    <row r="1641" spans="1:51" x14ac:dyDescent="0.2">
      <c r="A1641" s="73" t="s">
        <v>3203</v>
      </c>
      <c r="B1641" s="2" t="s">
        <v>3200</v>
      </c>
      <c r="C1641" s="2" t="s">
        <v>3200</v>
      </c>
      <c r="D1641" s="2" t="s">
        <v>3204</v>
      </c>
      <c r="E1641" s="5">
        <f t="shared" si="26"/>
        <v>3797</v>
      </c>
      <c r="F1641" s="74">
        <v>100</v>
      </c>
      <c r="G1641" s="74">
        <v>93</v>
      </c>
      <c r="H1641" s="74">
        <v>85</v>
      </c>
      <c r="I1641" s="74">
        <v>82</v>
      </c>
      <c r="J1641" s="74">
        <v>78</v>
      </c>
      <c r="K1641" s="74">
        <v>77</v>
      </c>
      <c r="L1641" s="74">
        <v>78</v>
      </c>
      <c r="M1641" s="74">
        <v>77</v>
      </c>
      <c r="N1641" s="74">
        <v>77</v>
      </c>
      <c r="O1641" s="74">
        <v>82</v>
      </c>
      <c r="P1641" s="74">
        <v>78</v>
      </c>
      <c r="Q1641" s="74">
        <v>80</v>
      </c>
      <c r="R1641" s="74">
        <v>82</v>
      </c>
      <c r="S1641" s="74">
        <v>83</v>
      </c>
      <c r="T1641" s="74">
        <v>86</v>
      </c>
      <c r="U1641" s="74">
        <v>82</v>
      </c>
      <c r="V1641" s="74">
        <v>83</v>
      </c>
      <c r="W1641" s="74">
        <v>85</v>
      </c>
      <c r="X1641" s="74">
        <v>81</v>
      </c>
      <c r="Y1641" s="74">
        <v>83</v>
      </c>
      <c r="Z1641" s="74">
        <v>371</v>
      </c>
      <c r="AA1641" s="74">
        <v>378</v>
      </c>
      <c r="AB1641" s="74">
        <v>276</v>
      </c>
      <c r="AC1641" s="74">
        <v>264</v>
      </c>
      <c r="AD1641" s="74">
        <v>213</v>
      </c>
      <c r="AE1641" s="74">
        <v>184</v>
      </c>
      <c r="AF1641" s="74">
        <v>114</v>
      </c>
      <c r="AG1641" s="74">
        <v>78</v>
      </c>
      <c r="AH1641" s="74">
        <v>69</v>
      </c>
      <c r="AI1641" s="74">
        <v>65</v>
      </c>
      <c r="AJ1641" s="74">
        <v>47</v>
      </c>
      <c r="AK1641" s="74">
        <v>31</v>
      </c>
      <c r="AL1641" s="74">
        <v>55</v>
      </c>
      <c r="AM1641" s="87">
        <v>2</v>
      </c>
      <c r="AN1641" s="74">
        <v>50</v>
      </c>
      <c r="AO1641" s="88">
        <v>50</v>
      </c>
      <c r="AP1641" s="74">
        <v>125</v>
      </c>
      <c r="AQ1641" s="89">
        <v>1874</v>
      </c>
      <c r="AR1641" s="74">
        <v>210</v>
      </c>
      <c r="AS1641" s="74">
        <v>210</v>
      </c>
      <c r="AT1641" s="74">
        <v>812</v>
      </c>
      <c r="AU1641" s="89">
        <v>136</v>
      </c>
      <c r="AV1641" s="95"/>
      <c r="AW1641" s="95"/>
      <c r="AY1641" s="5"/>
    </row>
    <row r="1642" spans="1:51" x14ac:dyDescent="0.2">
      <c r="A1642" s="73" t="s">
        <v>3205</v>
      </c>
      <c r="B1642" s="2" t="s">
        <v>3200</v>
      </c>
      <c r="C1642" s="2" t="s">
        <v>3200</v>
      </c>
      <c r="D1642" s="2" t="s">
        <v>3206</v>
      </c>
      <c r="E1642" s="5">
        <f t="shared" si="26"/>
        <v>4922</v>
      </c>
      <c r="F1642" s="74">
        <v>116</v>
      </c>
      <c r="G1642" s="74">
        <v>109</v>
      </c>
      <c r="H1642" s="74">
        <v>102</v>
      </c>
      <c r="I1642" s="74">
        <v>97</v>
      </c>
      <c r="J1642" s="74">
        <v>89</v>
      </c>
      <c r="K1642" s="74">
        <v>88</v>
      </c>
      <c r="L1642" s="74">
        <v>82</v>
      </c>
      <c r="M1642" s="74">
        <v>79</v>
      </c>
      <c r="N1642" s="74">
        <v>79</v>
      </c>
      <c r="O1642" s="74">
        <v>82</v>
      </c>
      <c r="P1642" s="74">
        <v>75</v>
      </c>
      <c r="Q1642" s="74">
        <v>74</v>
      </c>
      <c r="R1642" s="74">
        <v>74</v>
      </c>
      <c r="S1642" s="74">
        <v>77</v>
      </c>
      <c r="T1642" s="74">
        <v>82</v>
      </c>
      <c r="U1642" s="74">
        <v>77</v>
      </c>
      <c r="V1642" s="74">
        <v>82</v>
      </c>
      <c r="W1642" s="74">
        <v>85</v>
      </c>
      <c r="X1642" s="74">
        <v>85</v>
      </c>
      <c r="Y1642" s="74">
        <v>93</v>
      </c>
      <c r="Z1642" s="74">
        <v>468</v>
      </c>
      <c r="AA1642" s="74">
        <v>465</v>
      </c>
      <c r="AB1642" s="74">
        <v>428</v>
      </c>
      <c r="AC1642" s="74">
        <v>329</v>
      </c>
      <c r="AD1642" s="74">
        <v>319</v>
      </c>
      <c r="AE1642" s="74">
        <v>276</v>
      </c>
      <c r="AF1642" s="74">
        <v>211</v>
      </c>
      <c r="AG1642" s="74">
        <v>168</v>
      </c>
      <c r="AH1642" s="74">
        <v>138</v>
      </c>
      <c r="AI1642" s="74">
        <v>128</v>
      </c>
      <c r="AJ1642" s="74">
        <v>106</v>
      </c>
      <c r="AK1642" s="74">
        <v>62</v>
      </c>
      <c r="AL1642" s="74">
        <v>97</v>
      </c>
      <c r="AM1642" s="87">
        <v>16</v>
      </c>
      <c r="AN1642" s="74">
        <v>58</v>
      </c>
      <c r="AO1642" s="88">
        <v>58</v>
      </c>
      <c r="AP1642" s="74">
        <v>154</v>
      </c>
      <c r="AQ1642" s="89">
        <v>2430</v>
      </c>
      <c r="AR1642" s="74">
        <v>187</v>
      </c>
      <c r="AS1642" s="74">
        <v>215</v>
      </c>
      <c r="AT1642" s="74">
        <v>1075</v>
      </c>
      <c r="AU1642" s="89">
        <v>230</v>
      </c>
      <c r="AV1642" s="95"/>
      <c r="AW1642" s="95"/>
      <c r="AY1642" s="5"/>
    </row>
    <row r="1643" spans="1:51" x14ac:dyDescent="0.2">
      <c r="A1643" s="73" t="s">
        <v>3207</v>
      </c>
      <c r="B1643" s="2" t="s">
        <v>3200</v>
      </c>
      <c r="C1643" s="2" t="s">
        <v>3200</v>
      </c>
      <c r="D1643" s="2" t="s">
        <v>3208</v>
      </c>
      <c r="E1643" s="5">
        <f t="shared" si="26"/>
        <v>10101</v>
      </c>
      <c r="F1643" s="74">
        <v>180</v>
      </c>
      <c r="G1643" s="74">
        <v>172</v>
      </c>
      <c r="H1643" s="74">
        <v>164</v>
      </c>
      <c r="I1643" s="74">
        <v>160</v>
      </c>
      <c r="J1643" s="74">
        <v>151</v>
      </c>
      <c r="K1643" s="74">
        <v>162</v>
      </c>
      <c r="L1643" s="74">
        <v>169</v>
      </c>
      <c r="M1643" s="74">
        <v>177</v>
      </c>
      <c r="N1643" s="74">
        <v>183</v>
      </c>
      <c r="O1643" s="74">
        <v>198</v>
      </c>
      <c r="P1643" s="74">
        <v>196</v>
      </c>
      <c r="Q1643" s="74">
        <v>205</v>
      </c>
      <c r="R1643" s="74">
        <v>210</v>
      </c>
      <c r="S1643" s="74">
        <v>208</v>
      </c>
      <c r="T1643" s="74">
        <v>205</v>
      </c>
      <c r="U1643" s="74">
        <v>184</v>
      </c>
      <c r="V1643" s="74">
        <v>178</v>
      </c>
      <c r="W1643" s="74">
        <v>170</v>
      </c>
      <c r="X1643" s="74">
        <v>157</v>
      </c>
      <c r="Y1643" s="74">
        <v>144</v>
      </c>
      <c r="Z1643" s="74">
        <v>540</v>
      </c>
      <c r="AA1643" s="74">
        <v>524</v>
      </c>
      <c r="AB1643" s="74">
        <v>644</v>
      </c>
      <c r="AC1643" s="74">
        <v>556</v>
      </c>
      <c r="AD1643" s="74">
        <v>674</v>
      </c>
      <c r="AE1643" s="74">
        <v>605</v>
      </c>
      <c r="AF1643" s="74">
        <v>449</v>
      </c>
      <c r="AG1643" s="74">
        <v>506</v>
      </c>
      <c r="AH1643" s="74">
        <v>501</v>
      </c>
      <c r="AI1643" s="74">
        <v>470</v>
      </c>
      <c r="AJ1643" s="74">
        <v>418</v>
      </c>
      <c r="AK1643" s="74">
        <v>352</v>
      </c>
      <c r="AL1643" s="74">
        <v>289</v>
      </c>
      <c r="AM1643" s="87">
        <v>8</v>
      </c>
      <c r="AN1643" s="74">
        <v>95</v>
      </c>
      <c r="AO1643" s="88">
        <v>85</v>
      </c>
      <c r="AP1643" s="74">
        <v>236</v>
      </c>
      <c r="AQ1643" s="89">
        <v>5243</v>
      </c>
      <c r="AR1643" s="74">
        <v>515</v>
      </c>
      <c r="AS1643" s="74">
        <v>414</v>
      </c>
      <c r="AT1643" s="74">
        <v>1787</v>
      </c>
      <c r="AU1643" s="89">
        <v>248</v>
      </c>
      <c r="AV1643" s="95"/>
      <c r="AW1643" s="95"/>
      <c r="AY1643" s="5"/>
    </row>
    <row r="1644" spans="1:51" x14ac:dyDescent="0.2">
      <c r="A1644" s="73" t="s">
        <v>3209</v>
      </c>
      <c r="B1644" s="2" t="s">
        <v>3200</v>
      </c>
      <c r="C1644" s="2" t="s">
        <v>3200</v>
      </c>
      <c r="D1644" s="2" t="s">
        <v>3210</v>
      </c>
      <c r="E1644" s="5">
        <f t="shared" si="26"/>
        <v>6141</v>
      </c>
      <c r="F1644" s="74">
        <v>133</v>
      </c>
      <c r="G1644" s="74">
        <v>121</v>
      </c>
      <c r="H1644" s="74">
        <v>114</v>
      </c>
      <c r="I1644" s="74">
        <v>106</v>
      </c>
      <c r="J1644" s="74">
        <v>100</v>
      </c>
      <c r="K1644" s="74">
        <v>104</v>
      </c>
      <c r="L1644" s="74">
        <v>106</v>
      </c>
      <c r="M1644" s="74">
        <v>108</v>
      </c>
      <c r="N1644" s="74">
        <v>114</v>
      </c>
      <c r="O1644" s="74">
        <v>117</v>
      </c>
      <c r="P1644" s="74">
        <v>120</v>
      </c>
      <c r="Q1644" s="74">
        <v>126</v>
      </c>
      <c r="R1644" s="74">
        <v>131</v>
      </c>
      <c r="S1644" s="74">
        <v>129</v>
      </c>
      <c r="T1644" s="74">
        <v>128</v>
      </c>
      <c r="U1644" s="74">
        <v>117</v>
      </c>
      <c r="V1644" s="74">
        <v>115</v>
      </c>
      <c r="W1644" s="74">
        <v>112</v>
      </c>
      <c r="X1644" s="74">
        <v>110</v>
      </c>
      <c r="Y1644" s="74">
        <v>109</v>
      </c>
      <c r="Z1644" s="74">
        <v>479</v>
      </c>
      <c r="AA1644" s="74">
        <v>453</v>
      </c>
      <c r="AB1644" s="74">
        <v>439</v>
      </c>
      <c r="AC1644" s="74">
        <v>390</v>
      </c>
      <c r="AD1644" s="74">
        <v>373</v>
      </c>
      <c r="AE1644" s="74">
        <v>335</v>
      </c>
      <c r="AF1644" s="74">
        <v>301</v>
      </c>
      <c r="AG1644" s="74">
        <v>223</v>
      </c>
      <c r="AH1644" s="74">
        <v>216</v>
      </c>
      <c r="AI1644" s="74">
        <v>193</v>
      </c>
      <c r="AJ1644" s="74">
        <v>167</v>
      </c>
      <c r="AK1644" s="74">
        <v>115</v>
      </c>
      <c r="AL1644" s="74">
        <v>137</v>
      </c>
      <c r="AM1644" s="87">
        <v>3</v>
      </c>
      <c r="AN1644" s="74">
        <v>65</v>
      </c>
      <c r="AO1644" s="88">
        <v>68</v>
      </c>
      <c r="AP1644" s="74">
        <v>155</v>
      </c>
      <c r="AQ1644" s="89">
        <v>3082</v>
      </c>
      <c r="AR1644" s="74">
        <v>306</v>
      </c>
      <c r="AS1644" s="74">
        <v>290</v>
      </c>
      <c r="AT1644" s="74">
        <v>1179</v>
      </c>
      <c r="AU1644" s="89">
        <v>179</v>
      </c>
      <c r="AV1644" s="95"/>
      <c r="AW1644" s="95"/>
      <c r="AY1644" s="5"/>
    </row>
    <row r="1645" spans="1:51" x14ac:dyDescent="0.2">
      <c r="A1645" s="73" t="s">
        <v>3211</v>
      </c>
      <c r="B1645" s="2" t="s">
        <v>3200</v>
      </c>
      <c r="C1645" s="2" t="s">
        <v>3200</v>
      </c>
      <c r="D1645" s="2" t="s">
        <v>3212</v>
      </c>
      <c r="E1645" s="5">
        <f t="shared" si="26"/>
        <v>6921</v>
      </c>
      <c r="F1645" s="74">
        <v>183</v>
      </c>
      <c r="G1645" s="74">
        <v>171</v>
      </c>
      <c r="H1645" s="74">
        <v>161</v>
      </c>
      <c r="I1645" s="74">
        <v>151</v>
      </c>
      <c r="J1645" s="74">
        <v>139</v>
      </c>
      <c r="K1645" s="74">
        <v>141</v>
      </c>
      <c r="L1645" s="74">
        <v>139</v>
      </c>
      <c r="M1645" s="74">
        <v>138</v>
      </c>
      <c r="N1645" s="74">
        <v>138</v>
      </c>
      <c r="O1645" s="74">
        <v>145</v>
      </c>
      <c r="P1645" s="74">
        <v>139</v>
      </c>
      <c r="Q1645" s="74">
        <v>142</v>
      </c>
      <c r="R1645" s="74">
        <v>144</v>
      </c>
      <c r="S1645" s="74">
        <v>145</v>
      </c>
      <c r="T1645" s="74">
        <v>151</v>
      </c>
      <c r="U1645" s="74">
        <v>139</v>
      </c>
      <c r="V1645" s="74">
        <v>139</v>
      </c>
      <c r="W1645" s="74">
        <v>138</v>
      </c>
      <c r="X1645" s="74">
        <v>133</v>
      </c>
      <c r="Y1645" s="74">
        <v>136</v>
      </c>
      <c r="Z1645" s="74">
        <v>594</v>
      </c>
      <c r="AA1645" s="74">
        <v>565</v>
      </c>
      <c r="AB1645" s="74">
        <v>548</v>
      </c>
      <c r="AC1645" s="74">
        <v>439</v>
      </c>
      <c r="AD1645" s="74">
        <v>421</v>
      </c>
      <c r="AE1645" s="74">
        <v>375</v>
      </c>
      <c r="AF1645" s="74">
        <v>266</v>
      </c>
      <c r="AG1645" s="74">
        <v>201</v>
      </c>
      <c r="AH1645" s="74">
        <v>178</v>
      </c>
      <c r="AI1645" s="74">
        <v>122</v>
      </c>
      <c r="AJ1645" s="74">
        <v>132</v>
      </c>
      <c r="AK1645" s="74">
        <v>83</v>
      </c>
      <c r="AL1645" s="74">
        <v>85</v>
      </c>
      <c r="AM1645" s="87">
        <v>4</v>
      </c>
      <c r="AN1645" s="74">
        <v>92</v>
      </c>
      <c r="AO1645" s="88">
        <v>91</v>
      </c>
      <c r="AP1645" s="74">
        <v>215</v>
      </c>
      <c r="AQ1645" s="89">
        <v>3552</v>
      </c>
      <c r="AR1645" s="74">
        <v>361</v>
      </c>
      <c r="AS1645" s="74">
        <v>365</v>
      </c>
      <c r="AT1645" s="74">
        <v>1519</v>
      </c>
      <c r="AU1645" s="89">
        <v>241</v>
      </c>
      <c r="AV1645" s="95"/>
      <c r="AW1645" s="95"/>
      <c r="AY1645" s="5"/>
    </row>
    <row r="1646" spans="1:51" x14ac:dyDescent="0.2">
      <c r="A1646" s="73" t="s">
        <v>3213</v>
      </c>
      <c r="B1646" s="2" t="s">
        <v>3200</v>
      </c>
      <c r="C1646" s="2" t="s">
        <v>3200</v>
      </c>
      <c r="D1646" s="2" t="s">
        <v>375</v>
      </c>
      <c r="E1646" s="5">
        <f t="shared" si="26"/>
        <v>8913</v>
      </c>
      <c r="F1646" s="74">
        <v>209</v>
      </c>
      <c r="G1646" s="74">
        <v>208</v>
      </c>
      <c r="H1646" s="74">
        <v>208</v>
      </c>
      <c r="I1646" s="74">
        <v>207</v>
      </c>
      <c r="J1646" s="74">
        <v>201</v>
      </c>
      <c r="K1646" s="74">
        <v>210</v>
      </c>
      <c r="L1646" s="74">
        <v>213</v>
      </c>
      <c r="M1646" s="74">
        <v>212</v>
      </c>
      <c r="N1646" s="74">
        <v>214</v>
      </c>
      <c r="O1646" s="74">
        <v>227</v>
      </c>
      <c r="P1646" s="74">
        <v>214</v>
      </c>
      <c r="Q1646" s="74">
        <v>215</v>
      </c>
      <c r="R1646" s="74">
        <v>214</v>
      </c>
      <c r="S1646" s="74">
        <v>208</v>
      </c>
      <c r="T1646" s="74">
        <v>201</v>
      </c>
      <c r="U1646" s="74">
        <v>179</v>
      </c>
      <c r="V1646" s="74">
        <v>172</v>
      </c>
      <c r="W1646" s="74">
        <v>162</v>
      </c>
      <c r="X1646" s="74">
        <v>158</v>
      </c>
      <c r="Y1646" s="74">
        <v>157</v>
      </c>
      <c r="Z1646" s="74">
        <v>727</v>
      </c>
      <c r="AA1646" s="74">
        <v>657</v>
      </c>
      <c r="AB1646" s="74">
        <v>613</v>
      </c>
      <c r="AC1646" s="74">
        <v>561</v>
      </c>
      <c r="AD1646" s="74">
        <v>525</v>
      </c>
      <c r="AE1646" s="74">
        <v>410</v>
      </c>
      <c r="AF1646" s="74">
        <v>289</v>
      </c>
      <c r="AG1646" s="74">
        <v>275</v>
      </c>
      <c r="AH1646" s="74">
        <v>247</v>
      </c>
      <c r="AI1646" s="74">
        <v>218</v>
      </c>
      <c r="AJ1646" s="74">
        <v>140</v>
      </c>
      <c r="AK1646" s="74">
        <v>128</v>
      </c>
      <c r="AL1646" s="74">
        <v>134</v>
      </c>
      <c r="AM1646" s="87">
        <v>5</v>
      </c>
      <c r="AN1646" s="74">
        <v>113</v>
      </c>
      <c r="AO1646" s="88">
        <v>96</v>
      </c>
      <c r="AP1646" s="74">
        <v>253</v>
      </c>
      <c r="AQ1646" s="89">
        <v>4504</v>
      </c>
      <c r="AR1646" s="74">
        <v>527</v>
      </c>
      <c r="AS1646" s="74">
        <v>412</v>
      </c>
      <c r="AT1646" s="74">
        <v>1715</v>
      </c>
      <c r="AU1646" s="89">
        <v>275</v>
      </c>
      <c r="AV1646" s="95"/>
      <c r="AW1646" s="95"/>
      <c r="AY1646" s="5"/>
    </row>
    <row r="1647" spans="1:51" x14ac:dyDescent="0.2">
      <c r="A1647" s="73" t="s">
        <v>3214</v>
      </c>
      <c r="B1647" s="2" t="s">
        <v>3200</v>
      </c>
      <c r="C1647" s="2" t="s">
        <v>3200</v>
      </c>
      <c r="D1647" s="2" t="s">
        <v>3215</v>
      </c>
      <c r="E1647" s="5">
        <f t="shared" si="26"/>
        <v>4641</v>
      </c>
      <c r="F1647" s="74">
        <v>98</v>
      </c>
      <c r="G1647" s="74">
        <v>92</v>
      </c>
      <c r="H1647" s="74">
        <v>90</v>
      </c>
      <c r="I1647" s="74">
        <v>84</v>
      </c>
      <c r="J1647" s="74">
        <v>76</v>
      </c>
      <c r="K1647" s="74">
        <v>76</v>
      </c>
      <c r="L1647" s="74">
        <v>72</v>
      </c>
      <c r="M1647" s="74">
        <v>67</v>
      </c>
      <c r="N1647" s="74">
        <v>66</v>
      </c>
      <c r="O1647" s="74">
        <v>65</v>
      </c>
      <c r="P1647" s="74">
        <v>61</v>
      </c>
      <c r="Q1647" s="74">
        <v>59</v>
      </c>
      <c r="R1647" s="74">
        <v>62</v>
      </c>
      <c r="S1647" s="74">
        <v>69</v>
      </c>
      <c r="T1647" s="74">
        <v>85</v>
      </c>
      <c r="U1647" s="74">
        <v>87</v>
      </c>
      <c r="V1647" s="74">
        <v>96</v>
      </c>
      <c r="W1647" s="74">
        <v>102</v>
      </c>
      <c r="X1647" s="74">
        <v>102</v>
      </c>
      <c r="Y1647" s="74">
        <v>105</v>
      </c>
      <c r="Z1647" s="74">
        <v>499</v>
      </c>
      <c r="AA1647" s="74">
        <v>465</v>
      </c>
      <c r="AB1647" s="74">
        <v>417</v>
      </c>
      <c r="AC1647" s="74">
        <v>345</v>
      </c>
      <c r="AD1647" s="74">
        <v>309</v>
      </c>
      <c r="AE1647" s="74">
        <v>253</v>
      </c>
      <c r="AF1647" s="74">
        <v>216</v>
      </c>
      <c r="AG1647" s="74">
        <v>105</v>
      </c>
      <c r="AH1647" s="74">
        <v>113</v>
      </c>
      <c r="AI1647" s="74">
        <v>107</v>
      </c>
      <c r="AJ1647" s="74">
        <v>69</v>
      </c>
      <c r="AK1647" s="74">
        <v>63</v>
      </c>
      <c r="AL1647" s="74">
        <v>66</v>
      </c>
      <c r="AM1647" s="87">
        <v>10</v>
      </c>
      <c r="AN1647" s="74">
        <v>49</v>
      </c>
      <c r="AO1647" s="88">
        <v>49</v>
      </c>
      <c r="AP1647" s="74">
        <v>132</v>
      </c>
      <c r="AQ1647" s="89">
        <v>2357</v>
      </c>
      <c r="AR1647" s="74">
        <v>168</v>
      </c>
      <c r="AS1647" s="74">
        <v>233</v>
      </c>
      <c r="AT1647" s="74">
        <v>1157</v>
      </c>
      <c r="AU1647" s="89">
        <v>175</v>
      </c>
      <c r="AV1647" s="95"/>
      <c r="AW1647" s="95"/>
      <c r="AY1647" s="5"/>
    </row>
    <row r="1648" spans="1:51" x14ac:dyDescent="0.2">
      <c r="A1648" s="73" t="s">
        <v>3216</v>
      </c>
      <c r="B1648" s="2" t="s">
        <v>3200</v>
      </c>
      <c r="C1648" s="2" t="s">
        <v>3200</v>
      </c>
      <c r="D1648" s="2" t="s">
        <v>3217</v>
      </c>
      <c r="E1648" s="5">
        <f t="shared" si="26"/>
        <v>4408</v>
      </c>
      <c r="F1648" s="74">
        <v>114</v>
      </c>
      <c r="G1648" s="74">
        <v>105</v>
      </c>
      <c r="H1648" s="74">
        <v>98</v>
      </c>
      <c r="I1648" s="74">
        <v>91</v>
      </c>
      <c r="J1648" s="74">
        <v>84</v>
      </c>
      <c r="K1648" s="74">
        <v>84</v>
      </c>
      <c r="L1648" s="74">
        <v>82</v>
      </c>
      <c r="M1648" s="74">
        <v>81</v>
      </c>
      <c r="N1648" s="74">
        <v>82</v>
      </c>
      <c r="O1648" s="74">
        <v>93</v>
      </c>
      <c r="P1648" s="74">
        <v>84</v>
      </c>
      <c r="Q1648" s="74">
        <v>87</v>
      </c>
      <c r="R1648" s="74">
        <v>89</v>
      </c>
      <c r="S1648" s="74">
        <v>91</v>
      </c>
      <c r="T1648" s="74">
        <v>96</v>
      </c>
      <c r="U1648" s="74">
        <v>92</v>
      </c>
      <c r="V1648" s="74">
        <v>93</v>
      </c>
      <c r="W1648" s="74">
        <v>96</v>
      </c>
      <c r="X1648" s="74">
        <v>95</v>
      </c>
      <c r="Y1648" s="74">
        <v>92</v>
      </c>
      <c r="Z1648" s="74">
        <v>428</v>
      </c>
      <c r="AA1648" s="74">
        <v>438</v>
      </c>
      <c r="AB1648" s="74">
        <v>361</v>
      </c>
      <c r="AC1648" s="74">
        <v>293</v>
      </c>
      <c r="AD1648" s="74">
        <v>238</v>
      </c>
      <c r="AE1648" s="74">
        <v>206</v>
      </c>
      <c r="AF1648" s="74">
        <v>135</v>
      </c>
      <c r="AG1648" s="74">
        <v>109</v>
      </c>
      <c r="AH1648" s="74">
        <v>95</v>
      </c>
      <c r="AI1648" s="74">
        <v>73</v>
      </c>
      <c r="AJ1648" s="74">
        <v>56</v>
      </c>
      <c r="AK1648" s="74">
        <v>61</v>
      </c>
      <c r="AL1648" s="74">
        <v>86</v>
      </c>
      <c r="AM1648" s="87">
        <v>4</v>
      </c>
      <c r="AN1648" s="74">
        <v>58</v>
      </c>
      <c r="AO1648" s="88">
        <v>56</v>
      </c>
      <c r="AP1648" s="74">
        <v>154</v>
      </c>
      <c r="AQ1648" s="89">
        <v>2199</v>
      </c>
      <c r="AR1648" s="74">
        <v>211</v>
      </c>
      <c r="AS1648" s="74">
        <v>233</v>
      </c>
      <c r="AT1648" s="74">
        <v>956</v>
      </c>
      <c r="AU1648" s="89">
        <v>159</v>
      </c>
      <c r="AV1648" s="95"/>
      <c r="AW1648" s="95"/>
      <c r="AY1648" s="5"/>
    </row>
    <row r="1649" spans="1:51" x14ac:dyDescent="0.2">
      <c r="A1649" s="73" t="s">
        <v>3218</v>
      </c>
      <c r="B1649" s="2" t="s">
        <v>3200</v>
      </c>
      <c r="C1649" s="2" t="s">
        <v>3200</v>
      </c>
      <c r="D1649" s="2" t="s">
        <v>3219</v>
      </c>
      <c r="E1649" s="5">
        <f t="shared" si="26"/>
        <v>4632</v>
      </c>
      <c r="F1649" s="74">
        <v>115</v>
      </c>
      <c r="G1649" s="74">
        <v>109</v>
      </c>
      <c r="H1649" s="74">
        <v>105</v>
      </c>
      <c r="I1649" s="74">
        <v>100</v>
      </c>
      <c r="J1649" s="74">
        <v>93</v>
      </c>
      <c r="K1649" s="74">
        <v>98</v>
      </c>
      <c r="L1649" s="74">
        <v>98</v>
      </c>
      <c r="M1649" s="74">
        <v>98</v>
      </c>
      <c r="N1649" s="74">
        <v>98</v>
      </c>
      <c r="O1649" s="74">
        <v>107</v>
      </c>
      <c r="P1649" s="74">
        <v>102</v>
      </c>
      <c r="Q1649" s="74">
        <v>103</v>
      </c>
      <c r="R1649" s="74">
        <v>102</v>
      </c>
      <c r="S1649" s="74">
        <v>99</v>
      </c>
      <c r="T1649" s="74">
        <v>94</v>
      </c>
      <c r="U1649" s="74">
        <v>86</v>
      </c>
      <c r="V1649" s="74">
        <v>82</v>
      </c>
      <c r="W1649" s="74">
        <v>76</v>
      </c>
      <c r="X1649" s="74">
        <v>75</v>
      </c>
      <c r="Y1649" s="74">
        <v>74</v>
      </c>
      <c r="Z1649" s="74">
        <v>335</v>
      </c>
      <c r="AA1649" s="74">
        <v>308</v>
      </c>
      <c r="AB1649" s="74">
        <v>306</v>
      </c>
      <c r="AC1649" s="74">
        <v>304</v>
      </c>
      <c r="AD1649" s="74">
        <v>271</v>
      </c>
      <c r="AE1649" s="74">
        <v>244</v>
      </c>
      <c r="AF1649" s="74">
        <v>198</v>
      </c>
      <c r="AG1649" s="74">
        <v>169</v>
      </c>
      <c r="AH1649" s="74">
        <v>164</v>
      </c>
      <c r="AI1649" s="74">
        <v>125</v>
      </c>
      <c r="AJ1649" s="74">
        <v>116</v>
      </c>
      <c r="AK1649" s="74">
        <v>77</v>
      </c>
      <c r="AL1649" s="74">
        <v>101</v>
      </c>
      <c r="AM1649" s="87">
        <v>4</v>
      </c>
      <c r="AN1649" s="74">
        <v>59</v>
      </c>
      <c r="AO1649" s="88">
        <v>56</v>
      </c>
      <c r="AP1649" s="74">
        <v>155</v>
      </c>
      <c r="AQ1649" s="89">
        <v>2285</v>
      </c>
      <c r="AR1649" s="74">
        <v>247</v>
      </c>
      <c r="AS1649" s="74">
        <v>186</v>
      </c>
      <c r="AT1649" s="74">
        <v>856</v>
      </c>
      <c r="AU1649" s="89">
        <v>156</v>
      </c>
      <c r="AV1649" s="95"/>
      <c r="AW1649" s="95"/>
      <c r="AY1649" s="5"/>
    </row>
    <row r="1650" spans="1:51" x14ac:dyDescent="0.2">
      <c r="A1650" s="73" t="s">
        <v>3220</v>
      </c>
      <c r="B1650" s="2" t="s">
        <v>3200</v>
      </c>
      <c r="C1650" s="2" t="s">
        <v>3200</v>
      </c>
      <c r="D1650" s="2" t="s">
        <v>3221</v>
      </c>
      <c r="E1650" s="5">
        <f t="shared" si="26"/>
        <v>6786</v>
      </c>
      <c r="F1650" s="74">
        <v>131</v>
      </c>
      <c r="G1650" s="74">
        <v>131</v>
      </c>
      <c r="H1650" s="74">
        <v>131</v>
      </c>
      <c r="I1650" s="74">
        <v>130</v>
      </c>
      <c r="J1650" s="74">
        <v>128</v>
      </c>
      <c r="K1650" s="74">
        <v>132</v>
      </c>
      <c r="L1650" s="74">
        <v>133</v>
      </c>
      <c r="M1650" s="74">
        <v>134</v>
      </c>
      <c r="N1650" s="74">
        <v>135</v>
      </c>
      <c r="O1650" s="74">
        <v>143</v>
      </c>
      <c r="P1650" s="74">
        <v>134</v>
      </c>
      <c r="Q1650" s="74">
        <v>136</v>
      </c>
      <c r="R1650" s="74">
        <v>135</v>
      </c>
      <c r="S1650" s="74">
        <v>132</v>
      </c>
      <c r="T1650" s="74">
        <v>132</v>
      </c>
      <c r="U1650" s="74">
        <v>119</v>
      </c>
      <c r="V1650" s="74">
        <v>118</v>
      </c>
      <c r="W1650" s="74">
        <v>114</v>
      </c>
      <c r="X1650" s="74">
        <v>111</v>
      </c>
      <c r="Y1650" s="74">
        <v>115</v>
      </c>
      <c r="Z1650" s="74">
        <v>530</v>
      </c>
      <c r="AA1650" s="74">
        <v>528</v>
      </c>
      <c r="AB1650" s="74">
        <v>474</v>
      </c>
      <c r="AC1650" s="74">
        <v>430</v>
      </c>
      <c r="AD1650" s="74">
        <v>369</v>
      </c>
      <c r="AE1650" s="74">
        <v>396</v>
      </c>
      <c r="AF1650" s="74">
        <v>314</v>
      </c>
      <c r="AG1650" s="74">
        <v>260</v>
      </c>
      <c r="AH1650" s="74">
        <v>250</v>
      </c>
      <c r="AI1650" s="74">
        <v>200</v>
      </c>
      <c r="AJ1650" s="74">
        <v>179</v>
      </c>
      <c r="AK1650" s="74">
        <v>139</v>
      </c>
      <c r="AL1650" s="74">
        <v>143</v>
      </c>
      <c r="AM1650" s="87">
        <v>4</v>
      </c>
      <c r="AN1650" s="74">
        <v>70</v>
      </c>
      <c r="AO1650" s="88">
        <v>61</v>
      </c>
      <c r="AP1650" s="74">
        <v>167</v>
      </c>
      <c r="AQ1650" s="89">
        <v>3476</v>
      </c>
      <c r="AR1650" s="74">
        <v>341</v>
      </c>
      <c r="AS1650" s="74">
        <v>284</v>
      </c>
      <c r="AT1650" s="74">
        <v>1325</v>
      </c>
      <c r="AU1650" s="89">
        <v>176</v>
      </c>
      <c r="AV1650" s="95"/>
      <c r="AW1650" s="95"/>
      <c r="AY1650" s="5"/>
    </row>
    <row r="1651" spans="1:51" x14ac:dyDescent="0.2">
      <c r="A1651" s="73" t="s">
        <v>3222</v>
      </c>
      <c r="B1651" s="2" t="s">
        <v>3200</v>
      </c>
      <c r="C1651" s="2" t="s">
        <v>3200</v>
      </c>
      <c r="D1651" s="2" t="s">
        <v>686</v>
      </c>
      <c r="E1651" s="5">
        <f t="shared" si="26"/>
        <v>3314</v>
      </c>
      <c r="F1651" s="74">
        <v>53</v>
      </c>
      <c r="G1651" s="74">
        <v>55</v>
      </c>
      <c r="H1651" s="74">
        <v>55</v>
      </c>
      <c r="I1651" s="74">
        <v>55</v>
      </c>
      <c r="J1651" s="74">
        <v>54</v>
      </c>
      <c r="K1651" s="74">
        <v>57</v>
      </c>
      <c r="L1651" s="74">
        <v>57</v>
      </c>
      <c r="M1651" s="74">
        <v>57</v>
      </c>
      <c r="N1651" s="74">
        <v>56</v>
      </c>
      <c r="O1651" s="74">
        <v>56</v>
      </c>
      <c r="P1651" s="74">
        <v>54</v>
      </c>
      <c r="Q1651" s="74">
        <v>55</v>
      </c>
      <c r="R1651" s="74">
        <v>55</v>
      </c>
      <c r="S1651" s="74">
        <v>57</v>
      </c>
      <c r="T1651" s="74">
        <v>61</v>
      </c>
      <c r="U1651" s="74">
        <v>58</v>
      </c>
      <c r="V1651" s="74">
        <v>61</v>
      </c>
      <c r="W1651" s="74">
        <v>62</v>
      </c>
      <c r="X1651" s="74">
        <v>63</v>
      </c>
      <c r="Y1651" s="74">
        <v>65</v>
      </c>
      <c r="Z1651" s="74">
        <v>340</v>
      </c>
      <c r="AA1651" s="74">
        <v>313</v>
      </c>
      <c r="AB1651" s="74">
        <v>255</v>
      </c>
      <c r="AC1651" s="74">
        <v>219</v>
      </c>
      <c r="AD1651" s="74">
        <v>176</v>
      </c>
      <c r="AE1651" s="74">
        <v>180</v>
      </c>
      <c r="AF1651" s="74">
        <v>130</v>
      </c>
      <c r="AG1651" s="74">
        <v>109</v>
      </c>
      <c r="AH1651" s="74">
        <v>119</v>
      </c>
      <c r="AI1651" s="74">
        <v>101</v>
      </c>
      <c r="AJ1651" s="74">
        <v>78</v>
      </c>
      <c r="AK1651" s="74">
        <v>65</v>
      </c>
      <c r="AL1651" s="74">
        <v>83</v>
      </c>
      <c r="AM1651" s="87">
        <v>20</v>
      </c>
      <c r="AN1651" s="74">
        <v>28</v>
      </c>
      <c r="AO1651" s="88">
        <v>25</v>
      </c>
      <c r="AP1651" s="74">
        <v>75</v>
      </c>
      <c r="AQ1651" s="89">
        <v>1702</v>
      </c>
      <c r="AR1651" s="74">
        <v>141</v>
      </c>
      <c r="AS1651" s="74">
        <v>160</v>
      </c>
      <c r="AT1651" s="74">
        <v>752</v>
      </c>
      <c r="AU1651" s="89">
        <v>127</v>
      </c>
      <c r="AV1651" s="95"/>
      <c r="AW1651" s="95"/>
      <c r="AY1651" s="5"/>
    </row>
    <row r="1652" spans="1:51" x14ac:dyDescent="0.2">
      <c r="A1652" s="73" t="s">
        <v>3223</v>
      </c>
      <c r="B1652" s="2" t="s">
        <v>3200</v>
      </c>
      <c r="C1652" s="2" t="s">
        <v>3200</v>
      </c>
      <c r="D1652" s="2" t="s">
        <v>3224</v>
      </c>
      <c r="E1652" s="5">
        <f t="shared" si="26"/>
        <v>1596</v>
      </c>
      <c r="F1652" s="74">
        <v>29</v>
      </c>
      <c r="G1652" s="74">
        <v>27</v>
      </c>
      <c r="H1652" s="74">
        <v>26</v>
      </c>
      <c r="I1652" s="74">
        <v>23</v>
      </c>
      <c r="J1652" s="74">
        <v>24</v>
      </c>
      <c r="K1652" s="74">
        <v>25</v>
      </c>
      <c r="L1652" s="74">
        <v>26</v>
      </c>
      <c r="M1652" s="74">
        <v>28</v>
      </c>
      <c r="N1652" s="74">
        <v>26</v>
      </c>
      <c r="O1652" s="74">
        <v>29</v>
      </c>
      <c r="P1652" s="74">
        <v>30</v>
      </c>
      <c r="Q1652" s="74">
        <v>31</v>
      </c>
      <c r="R1652" s="74">
        <v>32</v>
      </c>
      <c r="S1652" s="74">
        <v>31</v>
      </c>
      <c r="T1652" s="74">
        <v>29</v>
      </c>
      <c r="U1652" s="74">
        <v>27</v>
      </c>
      <c r="V1652" s="74">
        <v>26</v>
      </c>
      <c r="W1652" s="74">
        <v>24</v>
      </c>
      <c r="X1652" s="74">
        <v>22</v>
      </c>
      <c r="Y1652" s="74">
        <v>24</v>
      </c>
      <c r="Z1652" s="74">
        <v>116</v>
      </c>
      <c r="AA1652" s="74">
        <v>106</v>
      </c>
      <c r="AB1652" s="74">
        <v>102</v>
      </c>
      <c r="AC1652" s="74">
        <v>88</v>
      </c>
      <c r="AD1652" s="74">
        <v>90</v>
      </c>
      <c r="AE1652" s="74">
        <v>97</v>
      </c>
      <c r="AF1652" s="74">
        <v>73</v>
      </c>
      <c r="AG1652" s="74">
        <v>76</v>
      </c>
      <c r="AH1652" s="74">
        <v>70</v>
      </c>
      <c r="AI1652" s="74">
        <v>63</v>
      </c>
      <c r="AJ1652" s="74">
        <v>51</v>
      </c>
      <c r="AK1652" s="74">
        <v>53</v>
      </c>
      <c r="AL1652" s="74">
        <v>72</v>
      </c>
      <c r="AM1652" s="87">
        <v>0</v>
      </c>
      <c r="AN1652" s="74">
        <v>13</v>
      </c>
      <c r="AO1652" s="88">
        <v>16</v>
      </c>
      <c r="AP1652" s="74">
        <v>41</v>
      </c>
      <c r="AQ1652" s="89">
        <v>822</v>
      </c>
      <c r="AR1652" s="74">
        <v>78</v>
      </c>
      <c r="AS1652" s="74">
        <v>59</v>
      </c>
      <c r="AT1652" s="74">
        <v>304</v>
      </c>
      <c r="AU1652" s="89">
        <v>52</v>
      </c>
      <c r="AV1652" s="95"/>
      <c r="AW1652" s="95"/>
      <c r="AY1652" s="5"/>
    </row>
    <row r="1653" spans="1:51" x14ac:dyDescent="0.2">
      <c r="A1653" s="73" t="s">
        <v>3225</v>
      </c>
      <c r="B1653" s="2" t="s">
        <v>3200</v>
      </c>
      <c r="C1653" s="2" t="s">
        <v>3200</v>
      </c>
      <c r="D1653" s="2" t="s">
        <v>3226</v>
      </c>
      <c r="E1653" s="5">
        <f t="shared" si="26"/>
        <v>2695</v>
      </c>
      <c r="F1653" s="74">
        <v>66</v>
      </c>
      <c r="G1653" s="74">
        <v>60</v>
      </c>
      <c r="H1653" s="74">
        <v>59</v>
      </c>
      <c r="I1653" s="74">
        <v>57</v>
      </c>
      <c r="J1653" s="74">
        <v>55</v>
      </c>
      <c r="K1653" s="74">
        <v>60</v>
      </c>
      <c r="L1653" s="74">
        <v>59</v>
      </c>
      <c r="M1653" s="74">
        <v>61</v>
      </c>
      <c r="N1653" s="74">
        <v>61</v>
      </c>
      <c r="O1653" s="74">
        <v>64</v>
      </c>
      <c r="P1653" s="74">
        <v>65</v>
      </c>
      <c r="Q1653" s="74">
        <v>67</v>
      </c>
      <c r="R1653" s="74">
        <v>68</v>
      </c>
      <c r="S1653" s="74">
        <v>67</v>
      </c>
      <c r="T1653" s="74">
        <v>65</v>
      </c>
      <c r="U1653" s="74">
        <v>60</v>
      </c>
      <c r="V1653" s="74">
        <v>56</v>
      </c>
      <c r="W1653" s="74">
        <v>54</v>
      </c>
      <c r="X1653" s="74">
        <v>53</v>
      </c>
      <c r="Y1653" s="74">
        <v>54</v>
      </c>
      <c r="Z1653" s="74">
        <v>215</v>
      </c>
      <c r="AA1653" s="74">
        <v>187</v>
      </c>
      <c r="AB1653" s="74">
        <v>184</v>
      </c>
      <c r="AC1653" s="74">
        <v>169</v>
      </c>
      <c r="AD1653" s="74">
        <v>155</v>
      </c>
      <c r="AE1653" s="74">
        <v>148</v>
      </c>
      <c r="AF1653" s="74">
        <v>100</v>
      </c>
      <c r="AG1653" s="74">
        <v>76</v>
      </c>
      <c r="AH1653" s="74">
        <v>73</v>
      </c>
      <c r="AI1653" s="74">
        <v>54</v>
      </c>
      <c r="AJ1653" s="74">
        <v>45</v>
      </c>
      <c r="AK1653" s="74">
        <v>37</v>
      </c>
      <c r="AL1653" s="74">
        <v>41</v>
      </c>
      <c r="AM1653" s="87">
        <v>6</v>
      </c>
      <c r="AN1653" s="74">
        <v>33</v>
      </c>
      <c r="AO1653" s="88">
        <v>33</v>
      </c>
      <c r="AP1653" s="74">
        <v>92</v>
      </c>
      <c r="AQ1653" s="89">
        <v>1343</v>
      </c>
      <c r="AR1653" s="74">
        <v>163</v>
      </c>
      <c r="AS1653" s="74">
        <v>142</v>
      </c>
      <c r="AT1653" s="74">
        <v>505</v>
      </c>
      <c r="AU1653" s="89">
        <v>107</v>
      </c>
      <c r="AV1653" s="95"/>
      <c r="AW1653" s="95"/>
      <c r="AY1653" s="5"/>
    </row>
    <row r="1654" spans="1:51" x14ac:dyDescent="0.2">
      <c r="A1654" s="73" t="s">
        <v>3227</v>
      </c>
      <c r="B1654" s="2" t="s">
        <v>3200</v>
      </c>
      <c r="C1654" s="2" t="s">
        <v>2794</v>
      </c>
      <c r="D1654" s="2" t="s">
        <v>2794</v>
      </c>
      <c r="E1654" s="5">
        <f t="shared" si="26"/>
        <v>24699</v>
      </c>
      <c r="F1654" s="74">
        <v>529</v>
      </c>
      <c r="G1654" s="74">
        <v>511</v>
      </c>
      <c r="H1654" s="74">
        <v>506</v>
      </c>
      <c r="I1654" s="74">
        <v>504</v>
      </c>
      <c r="J1654" s="74">
        <v>492</v>
      </c>
      <c r="K1654" s="74">
        <v>524</v>
      </c>
      <c r="L1654" s="74">
        <v>540</v>
      </c>
      <c r="M1654" s="74">
        <v>556</v>
      </c>
      <c r="N1654" s="74">
        <v>573</v>
      </c>
      <c r="O1654" s="74">
        <v>609</v>
      </c>
      <c r="P1654" s="74">
        <v>598</v>
      </c>
      <c r="Q1654" s="74">
        <v>616</v>
      </c>
      <c r="R1654" s="74">
        <v>622</v>
      </c>
      <c r="S1654" s="74">
        <v>609</v>
      </c>
      <c r="T1654" s="74">
        <v>602</v>
      </c>
      <c r="U1654" s="74">
        <v>535</v>
      </c>
      <c r="V1654" s="74">
        <v>513</v>
      </c>
      <c r="W1654" s="74">
        <v>482</v>
      </c>
      <c r="X1654" s="74">
        <v>439</v>
      </c>
      <c r="Y1654" s="74">
        <v>406</v>
      </c>
      <c r="Z1654" s="74">
        <v>1394</v>
      </c>
      <c r="AA1654" s="74">
        <v>1176</v>
      </c>
      <c r="AB1654" s="74">
        <v>1433</v>
      </c>
      <c r="AC1654" s="74">
        <v>1394</v>
      </c>
      <c r="AD1654" s="74">
        <v>1466</v>
      </c>
      <c r="AE1654" s="74">
        <v>1294</v>
      </c>
      <c r="AF1654" s="74">
        <v>1132</v>
      </c>
      <c r="AG1654" s="74">
        <v>995</v>
      </c>
      <c r="AH1654" s="74">
        <v>990</v>
      </c>
      <c r="AI1654" s="74">
        <v>867</v>
      </c>
      <c r="AJ1654" s="74">
        <v>596</v>
      </c>
      <c r="AK1654" s="74">
        <v>460</v>
      </c>
      <c r="AL1654" s="74">
        <v>736</v>
      </c>
      <c r="AM1654" s="87">
        <v>30</v>
      </c>
      <c r="AN1654" s="74">
        <v>286</v>
      </c>
      <c r="AO1654" s="88">
        <v>243</v>
      </c>
      <c r="AP1654" s="74">
        <v>687</v>
      </c>
      <c r="AQ1654" s="89">
        <v>12452</v>
      </c>
      <c r="AR1654" s="74">
        <v>1544</v>
      </c>
      <c r="AS1654" s="74">
        <v>1209</v>
      </c>
      <c r="AT1654" s="74">
        <v>3900</v>
      </c>
      <c r="AU1654" s="89">
        <v>794</v>
      </c>
      <c r="AV1654" s="95"/>
      <c r="AW1654" s="95"/>
      <c r="AY1654" s="5"/>
    </row>
    <row r="1655" spans="1:51" x14ac:dyDescent="0.2">
      <c r="A1655" s="73" t="s">
        <v>3228</v>
      </c>
      <c r="B1655" s="2" t="s">
        <v>3200</v>
      </c>
      <c r="C1655" s="2" t="s">
        <v>2794</v>
      </c>
      <c r="D1655" s="2" t="s">
        <v>3229</v>
      </c>
      <c r="E1655" s="5">
        <f t="shared" si="26"/>
        <v>3829</v>
      </c>
      <c r="F1655" s="74">
        <v>112</v>
      </c>
      <c r="G1655" s="74">
        <v>110</v>
      </c>
      <c r="H1655" s="74">
        <v>109</v>
      </c>
      <c r="I1655" s="74">
        <v>111</v>
      </c>
      <c r="J1655" s="74">
        <v>103</v>
      </c>
      <c r="K1655" s="74">
        <v>107</v>
      </c>
      <c r="L1655" s="74">
        <v>109</v>
      </c>
      <c r="M1655" s="74">
        <v>108</v>
      </c>
      <c r="N1655" s="74">
        <v>107</v>
      </c>
      <c r="O1655" s="74">
        <v>107</v>
      </c>
      <c r="P1655" s="74">
        <v>102</v>
      </c>
      <c r="Q1655" s="74">
        <v>102</v>
      </c>
      <c r="R1655" s="74">
        <v>100</v>
      </c>
      <c r="S1655" s="74">
        <v>92</v>
      </c>
      <c r="T1655" s="74">
        <v>91</v>
      </c>
      <c r="U1655" s="74">
        <v>75</v>
      </c>
      <c r="V1655" s="74">
        <v>68</v>
      </c>
      <c r="W1655" s="74">
        <v>61</v>
      </c>
      <c r="X1655" s="74">
        <v>59</v>
      </c>
      <c r="Y1655" s="74">
        <v>59</v>
      </c>
      <c r="Z1655" s="74">
        <v>283</v>
      </c>
      <c r="AA1655" s="74">
        <v>269</v>
      </c>
      <c r="AB1655" s="74">
        <v>246</v>
      </c>
      <c r="AC1655" s="74">
        <v>216</v>
      </c>
      <c r="AD1655" s="74">
        <v>223</v>
      </c>
      <c r="AE1655" s="74">
        <v>182</v>
      </c>
      <c r="AF1655" s="74">
        <v>131</v>
      </c>
      <c r="AG1655" s="74">
        <v>100</v>
      </c>
      <c r="AH1655" s="74">
        <v>85</v>
      </c>
      <c r="AI1655" s="74">
        <v>82</v>
      </c>
      <c r="AJ1655" s="74">
        <v>45</v>
      </c>
      <c r="AK1655" s="74">
        <v>34</v>
      </c>
      <c r="AL1655" s="74">
        <v>41</v>
      </c>
      <c r="AM1655" s="87">
        <v>4</v>
      </c>
      <c r="AN1655" s="74">
        <v>63</v>
      </c>
      <c r="AO1655" s="88">
        <v>49</v>
      </c>
      <c r="AP1655" s="74">
        <v>139</v>
      </c>
      <c r="AQ1655" s="89">
        <v>1871</v>
      </c>
      <c r="AR1655" s="74">
        <v>243</v>
      </c>
      <c r="AS1655" s="74">
        <v>154</v>
      </c>
      <c r="AT1655" s="74">
        <v>666</v>
      </c>
      <c r="AU1655" s="89">
        <v>153</v>
      </c>
      <c r="AV1655" s="95"/>
      <c r="AW1655" s="95"/>
      <c r="AY1655" s="5"/>
    </row>
    <row r="1656" spans="1:51" x14ac:dyDescent="0.2">
      <c r="A1656" s="73" t="s">
        <v>3230</v>
      </c>
      <c r="B1656" s="2" t="s">
        <v>3200</v>
      </c>
      <c r="C1656" s="2" t="s">
        <v>2794</v>
      </c>
      <c r="D1656" s="2" t="s">
        <v>3231</v>
      </c>
      <c r="E1656" s="5">
        <f t="shared" si="26"/>
        <v>6451</v>
      </c>
      <c r="F1656" s="74">
        <v>120</v>
      </c>
      <c r="G1656" s="74">
        <v>112</v>
      </c>
      <c r="H1656" s="74">
        <v>107</v>
      </c>
      <c r="I1656" s="74">
        <v>106</v>
      </c>
      <c r="J1656" s="74">
        <v>99</v>
      </c>
      <c r="K1656" s="74">
        <v>100</v>
      </c>
      <c r="L1656" s="74">
        <v>99</v>
      </c>
      <c r="M1656" s="74">
        <v>98</v>
      </c>
      <c r="N1656" s="74">
        <v>98</v>
      </c>
      <c r="O1656" s="74">
        <v>105</v>
      </c>
      <c r="P1656" s="74">
        <v>100</v>
      </c>
      <c r="Q1656" s="74">
        <v>102</v>
      </c>
      <c r="R1656" s="74">
        <v>105</v>
      </c>
      <c r="S1656" s="74">
        <v>109</v>
      </c>
      <c r="T1656" s="74">
        <v>115</v>
      </c>
      <c r="U1656" s="74">
        <v>108</v>
      </c>
      <c r="V1656" s="74">
        <v>111</v>
      </c>
      <c r="W1656" s="74">
        <v>116</v>
      </c>
      <c r="X1656" s="74">
        <v>121</v>
      </c>
      <c r="Y1656" s="74">
        <v>134</v>
      </c>
      <c r="Z1656" s="74">
        <v>743</v>
      </c>
      <c r="AA1656" s="74">
        <v>733</v>
      </c>
      <c r="AB1656" s="74">
        <v>652</v>
      </c>
      <c r="AC1656" s="74">
        <v>532</v>
      </c>
      <c r="AD1656" s="74">
        <v>426</v>
      </c>
      <c r="AE1656" s="74">
        <v>373</v>
      </c>
      <c r="AF1656" s="74">
        <v>256</v>
      </c>
      <c r="AG1656" s="74">
        <v>175</v>
      </c>
      <c r="AH1656" s="74">
        <v>131</v>
      </c>
      <c r="AI1656" s="74">
        <v>82</v>
      </c>
      <c r="AJ1656" s="74">
        <v>97</v>
      </c>
      <c r="AK1656" s="74">
        <v>48</v>
      </c>
      <c r="AL1656" s="74">
        <v>38</v>
      </c>
      <c r="AM1656" s="87">
        <v>12</v>
      </c>
      <c r="AN1656" s="74">
        <v>62</v>
      </c>
      <c r="AO1656" s="88">
        <v>58</v>
      </c>
      <c r="AP1656" s="74">
        <v>161</v>
      </c>
      <c r="AQ1656" s="89">
        <v>3171</v>
      </c>
      <c r="AR1656" s="74">
        <v>268</v>
      </c>
      <c r="AS1656" s="74">
        <v>298</v>
      </c>
      <c r="AT1656" s="74">
        <v>1614</v>
      </c>
      <c r="AU1656" s="89">
        <v>223</v>
      </c>
      <c r="AV1656" s="95"/>
      <c r="AW1656" s="95"/>
      <c r="AY1656" s="5"/>
    </row>
    <row r="1657" spans="1:51" x14ac:dyDescent="0.2">
      <c r="A1657" s="73" t="s">
        <v>3232</v>
      </c>
      <c r="B1657" s="2" t="s">
        <v>3200</v>
      </c>
      <c r="C1657" s="2" t="s">
        <v>2794</v>
      </c>
      <c r="D1657" s="2" t="s">
        <v>3233</v>
      </c>
      <c r="E1657" s="5">
        <f t="shared" si="26"/>
        <v>15037</v>
      </c>
      <c r="F1657" s="74">
        <v>452</v>
      </c>
      <c r="G1657" s="74">
        <v>404</v>
      </c>
      <c r="H1657" s="74">
        <v>370</v>
      </c>
      <c r="I1657" s="74">
        <v>344</v>
      </c>
      <c r="J1657" s="74">
        <v>313</v>
      </c>
      <c r="K1657" s="74">
        <v>323</v>
      </c>
      <c r="L1657" s="74">
        <v>323</v>
      </c>
      <c r="M1657" s="74">
        <v>327</v>
      </c>
      <c r="N1657" s="74">
        <v>335</v>
      </c>
      <c r="O1657" s="74">
        <v>356</v>
      </c>
      <c r="P1657" s="74">
        <v>352</v>
      </c>
      <c r="Q1657" s="74">
        <v>366</v>
      </c>
      <c r="R1657" s="74">
        <v>372</v>
      </c>
      <c r="S1657" s="74">
        <v>366</v>
      </c>
      <c r="T1657" s="74">
        <v>362</v>
      </c>
      <c r="U1657" s="74">
        <v>316</v>
      </c>
      <c r="V1657" s="74">
        <v>302</v>
      </c>
      <c r="W1657" s="74">
        <v>285</v>
      </c>
      <c r="X1657" s="74">
        <v>266</v>
      </c>
      <c r="Y1657" s="74">
        <v>251</v>
      </c>
      <c r="Z1657" s="74">
        <v>970</v>
      </c>
      <c r="AA1657" s="74">
        <v>951</v>
      </c>
      <c r="AB1657" s="74">
        <v>1068</v>
      </c>
      <c r="AC1657" s="74">
        <v>993</v>
      </c>
      <c r="AD1657" s="74">
        <v>991</v>
      </c>
      <c r="AE1657" s="74">
        <v>879</v>
      </c>
      <c r="AF1657" s="74">
        <v>533</v>
      </c>
      <c r="AG1657" s="74">
        <v>418</v>
      </c>
      <c r="AH1657" s="74">
        <v>445</v>
      </c>
      <c r="AI1657" s="74">
        <v>339</v>
      </c>
      <c r="AJ1657" s="74">
        <v>276</v>
      </c>
      <c r="AK1657" s="74">
        <v>171</v>
      </c>
      <c r="AL1657" s="74">
        <v>218</v>
      </c>
      <c r="AM1657" s="87">
        <v>11</v>
      </c>
      <c r="AN1657" s="74">
        <v>226</v>
      </c>
      <c r="AO1657" s="88">
        <v>226</v>
      </c>
      <c r="AP1657" s="74">
        <v>553</v>
      </c>
      <c r="AQ1657" s="89">
        <v>7633</v>
      </c>
      <c r="AR1657" s="74">
        <v>896</v>
      </c>
      <c r="AS1657" s="74">
        <v>731</v>
      </c>
      <c r="AT1657" s="74">
        <v>2873</v>
      </c>
      <c r="AU1657" s="89">
        <v>587</v>
      </c>
      <c r="AV1657" s="95"/>
      <c r="AW1657" s="95"/>
      <c r="AY1657" s="5"/>
    </row>
    <row r="1658" spans="1:51" x14ac:dyDescent="0.2">
      <c r="A1658" s="73" t="s">
        <v>3234</v>
      </c>
      <c r="B1658" s="2" t="s">
        <v>3200</v>
      </c>
      <c r="C1658" s="2" t="s">
        <v>2794</v>
      </c>
      <c r="D1658" s="2" t="s">
        <v>3235</v>
      </c>
      <c r="E1658" s="5">
        <f t="shared" si="26"/>
        <v>3090</v>
      </c>
      <c r="F1658" s="74">
        <v>66</v>
      </c>
      <c r="G1658" s="74">
        <v>64</v>
      </c>
      <c r="H1658" s="74">
        <v>61</v>
      </c>
      <c r="I1658" s="74">
        <v>60</v>
      </c>
      <c r="J1658" s="74">
        <v>55</v>
      </c>
      <c r="K1658" s="74">
        <v>58</v>
      </c>
      <c r="L1658" s="74">
        <v>59</v>
      </c>
      <c r="M1658" s="74">
        <v>60</v>
      </c>
      <c r="N1658" s="74">
        <v>61</v>
      </c>
      <c r="O1658" s="74">
        <v>64</v>
      </c>
      <c r="P1658" s="74">
        <v>63</v>
      </c>
      <c r="Q1658" s="74">
        <v>66</v>
      </c>
      <c r="R1658" s="74">
        <v>67</v>
      </c>
      <c r="S1658" s="74">
        <v>67</v>
      </c>
      <c r="T1658" s="74">
        <v>66</v>
      </c>
      <c r="U1658" s="74">
        <v>61</v>
      </c>
      <c r="V1658" s="74">
        <v>58</v>
      </c>
      <c r="W1658" s="74">
        <v>59</v>
      </c>
      <c r="X1658" s="74">
        <v>57</v>
      </c>
      <c r="Y1658" s="74">
        <v>56</v>
      </c>
      <c r="Z1658" s="74">
        <v>266</v>
      </c>
      <c r="AA1658" s="74">
        <v>260</v>
      </c>
      <c r="AB1658" s="74">
        <v>214</v>
      </c>
      <c r="AC1658" s="74">
        <v>192</v>
      </c>
      <c r="AD1658" s="74">
        <v>197</v>
      </c>
      <c r="AE1658" s="74">
        <v>168</v>
      </c>
      <c r="AF1658" s="74">
        <v>135</v>
      </c>
      <c r="AG1658" s="74">
        <v>79</v>
      </c>
      <c r="AH1658" s="74">
        <v>83</v>
      </c>
      <c r="AI1658" s="74">
        <v>82</v>
      </c>
      <c r="AJ1658" s="74">
        <v>80</v>
      </c>
      <c r="AK1658" s="74">
        <v>53</v>
      </c>
      <c r="AL1658" s="74">
        <v>53</v>
      </c>
      <c r="AM1658" s="87">
        <v>11</v>
      </c>
      <c r="AN1658" s="74">
        <v>33</v>
      </c>
      <c r="AO1658" s="88">
        <v>33</v>
      </c>
      <c r="AP1658" s="74">
        <v>89</v>
      </c>
      <c r="AQ1658" s="89">
        <v>1554</v>
      </c>
      <c r="AR1658" s="74">
        <v>170</v>
      </c>
      <c r="AS1658" s="74">
        <v>143</v>
      </c>
      <c r="AT1658" s="74">
        <v>642</v>
      </c>
      <c r="AU1658" s="89">
        <v>128</v>
      </c>
      <c r="AV1658" s="95"/>
      <c r="AW1658" s="95"/>
      <c r="AY1658" s="5"/>
    </row>
    <row r="1659" spans="1:51" x14ac:dyDescent="0.2">
      <c r="A1659" s="73" t="s">
        <v>3236</v>
      </c>
      <c r="B1659" s="2" t="s">
        <v>3200</v>
      </c>
      <c r="C1659" s="2" t="s">
        <v>2794</v>
      </c>
      <c r="D1659" s="2" t="s">
        <v>3237</v>
      </c>
      <c r="E1659" s="5">
        <f t="shared" si="26"/>
        <v>11211</v>
      </c>
      <c r="F1659" s="74">
        <v>338</v>
      </c>
      <c r="G1659" s="74">
        <v>299</v>
      </c>
      <c r="H1659" s="74">
        <v>271</v>
      </c>
      <c r="I1659" s="74">
        <v>249</v>
      </c>
      <c r="J1659" s="74">
        <v>223</v>
      </c>
      <c r="K1659" s="74">
        <v>228</v>
      </c>
      <c r="L1659" s="74">
        <v>227</v>
      </c>
      <c r="M1659" s="74">
        <v>227</v>
      </c>
      <c r="N1659" s="74">
        <v>232</v>
      </c>
      <c r="O1659" s="74">
        <v>247</v>
      </c>
      <c r="P1659" s="74">
        <v>243</v>
      </c>
      <c r="Q1659" s="74">
        <v>257</v>
      </c>
      <c r="R1659" s="74">
        <v>263</v>
      </c>
      <c r="S1659" s="74">
        <v>262</v>
      </c>
      <c r="T1659" s="74">
        <v>260</v>
      </c>
      <c r="U1659" s="74">
        <v>234</v>
      </c>
      <c r="V1659" s="74">
        <v>228</v>
      </c>
      <c r="W1659" s="74">
        <v>220</v>
      </c>
      <c r="X1659" s="74">
        <v>214</v>
      </c>
      <c r="Y1659" s="74">
        <v>217</v>
      </c>
      <c r="Z1659" s="74">
        <v>993</v>
      </c>
      <c r="AA1659" s="74">
        <v>857</v>
      </c>
      <c r="AB1659" s="74">
        <v>768</v>
      </c>
      <c r="AC1659" s="74">
        <v>766</v>
      </c>
      <c r="AD1659" s="74">
        <v>590</v>
      </c>
      <c r="AE1659" s="74">
        <v>538</v>
      </c>
      <c r="AF1659" s="74">
        <v>380</v>
      </c>
      <c r="AG1659" s="74">
        <v>383</v>
      </c>
      <c r="AH1659" s="74">
        <v>293</v>
      </c>
      <c r="AI1659" s="74">
        <v>253</v>
      </c>
      <c r="AJ1659" s="74">
        <v>175</v>
      </c>
      <c r="AK1659" s="74">
        <v>126</v>
      </c>
      <c r="AL1659" s="74">
        <v>150</v>
      </c>
      <c r="AM1659" s="87">
        <v>1</v>
      </c>
      <c r="AN1659" s="74">
        <v>169</v>
      </c>
      <c r="AO1659" s="88">
        <v>169</v>
      </c>
      <c r="AP1659" s="74">
        <v>235</v>
      </c>
      <c r="AQ1659" s="89">
        <v>5593</v>
      </c>
      <c r="AR1659" s="74">
        <v>603</v>
      </c>
      <c r="AS1659" s="74">
        <v>548</v>
      </c>
      <c r="AT1659" s="74">
        <v>2248</v>
      </c>
      <c r="AU1659" s="89">
        <v>444</v>
      </c>
      <c r="AV1659" s="95"/>
      <c r="AW1659" s="95"/>
      <c r="AY1659" s="5"/>
    </row>
    <row r="1660" spans="1:51" x14ac:dyDescent="0.2">
      <c r="A1660" s="73" t="s">
        <v>3238</v>
      </c>
      <c r="B1660" s="2" t="s">
        <v>3200</v>
      </c>
      <c r="C1660" s="2" t="s">
        <v>2794</v>
      </c>
      <c r="D1660" s="2" t="s">
        <v>3239</v>
      </c>
      <c r="E1660" s="5">
        <f t="shared" si="26"/>
        <v>4875</v>
      </c>
      <c r="F1660" s="74">
        <v>83</v>
      </c>
      <c r="G1660" s="74">
        <v>78</v>
      </c>
      <c r="H1660" s="74">
        <v>74</v>
      </c>
      <c r="I1660" s="74">
        <v>73</v>
      </c>
      <c r="J1660" s="74">
        <v>74</v>
      </c>
      <c r="K1660" s="74">
        <v>73</v>
      </c>
      <c r="L1660" s="74">
        <v>74</v>
      </c>
      <c r="M1660" s="74">
        <v>78</v>
      </c>
      <c r="N1660" s="74">
        <v>81</v>
      </c>
      <c r="O1660" s="74">
        <v>86</v>
      </c>
      <c r="P1660" s="74">
        <v>84</v>
      </c>
      <c r="Q1660" s="74">
        <v>88</v>
      </c>
      <c r="R1660" s="74">
        <v>90</v>
      </c>
      <c r="S1660" s="74">
        <v>90</v>
      </c>
      <c r="T1660" s="74">
        <v>88</v>
      </c>
      <c r="U1660" s="74">
        <v>81</v>
      </c>
      <c r="V1660" s="74">
        <v>80</v>
      </c>
      <c r="W1660" s="74">
        <v>78</v>
      </c>
      <c r="X1660" s="74">
        <v>74</v>
      </c>
      <c r="Y1660" s="74">
        <v>76</v>
      </c>
      <c r="Z1660" s="74">
        <v>324</v>
      </c>
      <c r="AA1660" s="74">
        <v>320</v>
      </c>
      <c r="AB1660" s="74">
        <v>315</v>
      </c>
      <c r="AC1660" s="74">
        <v>287</v>
      </c>
      <c r="AD1660" s="74">
        <v>278</v>
      </c>
      <c r="AE1660" s="74">
        <v>296</v>
      </c>
      <c r="AF1660" s="74">
        <v>246</v>
      </c>
      <c r="AG1660" s="74">
        <v>242</v>
      </c>
      <c r="AH1660" s="74">
        <v>258</v>
      </c>
      <c r="AI1660" s="74">
        <v>218</v>
      </c>
      <c r="AJ1660" s="74">
        <v>169</v>
      </c>
      <c r="AK1660" s="74">
        <v>114</v>
      </c>
      <c r="AL1660" s="74">
        <v>205</v>
      </c>
      <c r="AM1660" s="87">
        <v>8</v>
      </c>
      <c r="AN1660" s="74">
        <v>43</v>
      </c>
      <c r="AO1660" s="88">
        <v>40</v>
      </c>
      <c r="AP1660" s="74">
        <v>112</v>
      </c>
      <c r="AQ1660" s="89">
        <v>2482</v>
      </c>
      <c r="AR1660" s="74">
        <v>215</v>
      </c>
      <c r="AS1660" s="74">
        <v>185</v>
      </c>
      <c r="AT1660" s="74">
        <v>883</v>
      </c>
      <c r="AU1660" s="89">
        <v>139</v>
      </c>
      <c r="AV1660" s="95"/>
      <c r="AW1660" s="95"/>
      <c r="AY1660" s="5"/>
    </row>
    <row r="1661" spans="1:51" x14ac:dyDescent="0.2">
      <c r="A1661" s="73" t="s">
        <v>3240</v>
      </c>
      <c r="B1661" s="2" t="s">
        <v>3200</v>
      </c>
      <c r="C1661" s="2" t="s">
        <v>2794</v>
      </c>
      <c r="D1661" s="2" t="s">
        <v>3241</v>
      </c>
      <c r="E1661" s="5">
        <f t="shared" si="26"/>
        <v>6970</v>
      </c>
      <c r="F1661" s="74">
        <v>180</v>
      </c>
      <c r="G1661" s="74">
        <v>162</v>
      </c>
      <c r="H1661" s="74">
        <v>145</v>
      </c>
      <c r="I1661" s="74">
        <v>134</v>
      </c>
      <c r="J1661" s="74">
        <v>117</v>
      </c>
      <c r="K1661" s="74">
        <v>123</v>
      </c>
      <c r="L1661" s="74">
        <v>120</v>
      </c>
      <c r="M1661" s="74">
        <v>121</v>
      </c>
      <c r="N1661" s="74">
        <v>125</v>
      </c>
      <c r="O1661" s="74">
        <v>129</v>
      </c>
      <c r="P1661" s="74">
        <v>133</v>
      </c>
      <c r="Q1661" s="74">
        <v>138</v>
      </c>
      <c r="R1661" s="74">
        <v>144</v>
      </c>
      <c r="S1661" s="74">
        <v>150</v>
      </c>
      <c r="T1661" s="74">
        <v>153</v>
      </c>
      <c r="U1661" s="74">
        <v>147</v>
      </c>
      <c r="V1661" s="74">
        <v>153</v>
      </c>
      <c r="W1661" s="74">
        <v>153</v>
      </c>
      <c r="X1661" s="74">
        <v>151</v>
      </c>
      <c r="Y1661" s="74">
        <v>153</v>
      </c>
      <c r="Z1661" s="74">
        <v>713</v>
      </c>
      <c r="AA1661" s="74">
        <v>748</v>
      </c>
      <c r="AB1661" s="74">
        <v>657</v>
      </c>
      <c r="AC1661" s="74">
        <v>554</v>
      </c>
      <c r="AD1661" s="74">
        <v>459</v>
      </c>
      <c r="AE1661" s="74">
        <v>355</v>
      </c>
      <c r="AF1661" s="74">
        <v>158</v>
      </c>
      <c r="AG1661" s="74">
        <v>178</v>
      </c>
      <c r="AH1661" s="74">
        <v>129</v>
      </c>
      <c r="AI1661" s="74">
        <v>92</v>
      </c>
      <c r="AJ1661" s="74">
        <v>55</v>
      </c>
      <c r="AK1661" s="74">
        <v>26</v>
      </c>
      <c r="AL1661" s="74">
        <v>15</v>
      </c>
      <c r="AM1661" s="87">
        <v>14</v>
      </c>
      <c r="AN1661" s="74">
        <v>88</v>
      </c>
      <c r="AO1661" s="88">
        <v>92</v>
      </c>
      <c r="AP1661" s="74">
        <v>236</v>
      </c>
      <c r="AQ1661" s="89">
        <v>3450</v>
      </c>
      <c r="AR1661" s="74">
        <v>356</v>
      </c>
      <c r="AS1661" s="74">
        <v>398</v>
      </c>
      <c r="AT1661" s="74">
        <v>1668</v>
      </c>
      <c r="AU1661" s="89">
        <v>295</v>
      </c>
      <c r="AV1661" s="95"/>
      <c r="AW1661" s="95"/>
      <c r="AY1661" s="5"/>
    </row>
    <row r="1662" spans="1:51" x14ac:dyDescent="0.2">
      <c r="A1662" s="73" t="s">
        <v>3242</v>
      </c>
      <c r="B1662" s="2" t="s">
        <v>3200</v>
      </c>
      <c r="C1662" s="2" t="s">
        <v>2794</v>
      </c>
      <c r="D1662" s="2" t="s">
        <v>3243</v>
      </c>
      <c r="E1662" s="5">
        <f t="shared" si="26"/>
        <v>5781</v>
      </c>
      <c r="F1662" s="74">
        <v>122</v>
      </c>
      <c r="G1662" s="74">
        <v>115</v>
      </c>
      <c r="H1662" s="74">
        <v>109</v>
      </c>
      <c r="I1662" s="74">
        <v>108</v>
      </c>
      <c r="J1662" s="74">
        <v>101</v>
      </c>
      <c r="K1662" s="74">
        <v>107</v>
      </c>
      <c r="L1662" s="74">
        <v>109</v>
      </c>
      <c r="M1662" s="74">
        <v>110</v>
      </c>
      <c r="N1662" s="74">
        <v>111</v>
      </c>
      <c r="O1662" s="74">
        <v>115</v>
      </c>
      <c r="P1662" s="74">
        <v>113</v>
      </c>
      <c r="Q1662" s="74">
        <v>115</v>
      </c>
      <c r="R1662" s="74">
        <v>114</v>
      </c>
      <c r="S1662" s="74">
        <v>109</v>
      </c>
      <c r="T1662" s="74">
        <v>105</v>
      </c>
      <c r="U1662" s="74">
        <v>90</v>
      </c>
      <c r="V1662" s="74">
        <v>81</v>
      </c>
      <c r="W1662" s="74">
        <v>76</v>
      </c>
      <c r="X1662" s="74">
        <v>71</v>
      </c>
      <c r="Y1662" s="74">
        <v>76</v>
      </c>
      <c r="Z1662" s="74">
        <v>319</v>
      </c>
      <c r="AA1662" s="74">
        <v>304</v>
      </c>
      <c r="AB1662" s="74">
        <v>295</v>
      </c>
      <c r="AC1662" s="74">
        <v>270</v>
      </c>
      <c r="AD1662" s="74">
        <v>317</v>
      </c>
      <c r="AE1662" s="74">
        <v>298</v>
      </c>
      <c r="AF1662" s="74">
        <v>269</v>
      </c>
      <c r="AG1662" s="74">
        <v>263</v>
      </c>
      <c r="AH1662" s="74">
        <v>320</v>
      </c>
      <c r="AI1662" s="74">
        <v>321</v>
      </c>
      <c r="AJ1662" s="74">
        <v>260</v>
      </c>
      <c r="AK1662" s="74">
        <v>222</v>
      </c>
      <c r="AL1662" s="74">
        <v>266</v>
      </c>
      <c r="AM1662" s="87">
        <v>20</v>
      </c>
      <c r="AN1662" s="74">
        <v>68</v>
      </c>
      <c r="AO1662" s="88">
        <v>54</v>
      </c>
      <c r="AP1662" s="74">
        <v>161</v>
      </c>
      <c r="AQ1662" s="89">
        <v>3000</v>
      </c>
      <c r="AR1662" s="74">
        <v>267</v>
      </c>
      <c r="AS1662" s="74">
        <v>203</v>
      </c>
      <c r="AT1662" s="74">
        <v>919</v>
      </c>
      <c r="AU1662" s="89">
        <v>227</v>
      </c>
      <c r="AV1662" s="95"/>
      <c r="AW1662" s="95"/>
      <c r="AY1662" s="5"/>
    </row>
    <row r="1663" spans="1:51" x14ac:dyDescent="0.2">
      <c r="A1663" s="73" t="s">
        <v>3244</v>
      </c>
      <c r="B1663" s="2" t="s">
        <v>3200</v>
      </c>
      <c r="C1663" s="2" t="s">
        <v>2794</v>
      </c>
      <c r="D1663" s="2" t="s">
        <v>3245</v>
      </c>
      <c r="E1663" s="5">
        <f t="shared" si="26"/>
        <v>12192</v>
      </c>
      <c r="F1663" s="74">
        <v>313</v>
      </c>
      <c r="G1663" s="74">
        <v>314</v>
      </c>
      <c r="H1663" s="74">
        <v>315</v>
      </c>
      <c r="I1663" s="74">
        <v>311</v>
      </c>
      <c r="J1663" s="74">
        <v>292</v>
      </c>
      <c r="K1663" s="74">
        <v>300</v>
      </c>
      <c r="L1663" s="74">
        <v>291</v>
      </c>
      <c r="M1663" s="74">
        <v>284</v>
      </c>
      <c r="N1663" s="74">
        <v>274</v>
      </c>
      <c r="O1663" s="74">
        <v>274</v>
      </c>
      <c r="P1663" s="74">
        <v>253</v>
      </c>
      <c r="Q1663" s="74">
        <v>243</v>
      </c>
      <c r="R1663" s="74">
        <v>235</v>
      </c>
      <c r="S1663" s="74">
        <v>232</v>
      </c>
      <c r="T1663" s="74">
        <v>234</v>
      </c>
      <c r="U1663" s="74">
        <v>215</v>
      </c>
      <c r="V1663" s="74">
        <v>215</v>
      </c>
      <c r="W1663" s="74">
        <v>213</v>
      </c>
      <c r="X1663" s="74">
        <v>215</v>
      </c>
      <c r="Y1663" s="74">
        <v>228</v>
      </c>
      <c r="Z1663" s="74">
        <v>1134</v>
      </c>
      <c r="AA1663" s="74">
        <v>1164</v>
      </c>
      <c r="AB1663" s="74">
        <v>1131</v>
      </c>
      <c r="AC1663" s="74">
        <v>776</v>
      </c>
      <c r="AD1663" s="74">
        <v>775</v>
      </c>
      <c r="AE1663" s="74">
        <v>566</v>
      </c>
      <c r="AF1663" s="74">
        <v>351</v>
      </c>
      <c r="AG1663" s="74">
        <v>261</v>
      </c>
      <c r="AH1663" s="74">
        <v>265</v>
      </c>
      <c r="AI1663" s="74">
        <v>196</v>
      </c>
      <c r="AJ1663" s="74">
        <v>123</v>
      </c>
      <c r="AK1663" s="74">
        <v>77</v>
      </c>
      <c r="AL1663" s="74">
        <v>122</v>
      </c>
      <c r="AM1663" s="87">
        <v>15</v>
      </c>
      <c r="AN1663" s="74">
        <v>165</v>
      </c>
      <c r="AO1663" s="88">
        <v>148</v>
      </c>
      <c r="AP1663" s="74">
        <v>409</v>
      </c>
      <c r="AQ1663" s="89">
        <v>6041</v>
      </c>
      <c r="AR1663" s="74">
        <v>599</v>
      </c>
      <c r="AS1663" s="74">
        <v>556</v>
      </c>
      <c r="AT1663" s="74">
        <v>2627</v>
      </c>
      <c r="AU1663" s="89">
        <v>450</v>
      </c>
      <c r="AV1663" s="95"/>
      <c r="AW1663" s="95"/>
      <c r="AY1663" s="5"/>
    </row>
    <row r="1664" spans="1:51" x14ac:dyDescent="0.2">
      <c r="A1664" s="73" t="s">
        <v>3246</v>
      </c>
      <c r="B1664" s="2" t="s">
        <v>3200</v>
      </c>
      <c r="C1664" s="2" t="s">
        <v>2794</v>
      </c>
      <c r="D1664" s="2" t="s">
        <v>3247</v>
      </c>
      <c r="E1664" s="5">
        <f t="shared" si="26"/>
        <v>8596</v>
      </c>
      <c r="F1664" s="74">
        <v>164</v>
      </c>
      <c r="G1664" s="74">
        <v>167</v>
      </c>
      <c r="H1664" s="74">
        <v>174</v>
      </c>
      <c r="I1664" s="74">
        <v>179</v>
      </c>
      <c r="J1664" s="74">
        <v>170</v>
      </c>
      <c r="K1664" s="74">
        <v>183</v>
      </c>
      <c r="L1664" s="74">
        <v>185</v>
      </c>
      <c r="M1664" s="74">
        <v>187</v>
      </c>
      <c r="N1664" s="74">
        <v>189</v>
      </c>
      <c r="O1664" s="74">
        <v>194</v>
      </c>
      <c r="P1664" s="74">
        <v>188</v>
      </c>
      <c r="Q1664" s="74">
        <v>186</v>
      </c>
      <c r="R1664" s="74">
        <v>187</v>
      </c>
      <c r="S1664" s="74">
        <v>187</v>
      </c>
      <c r="T1664" s="74">
        <v>197</v>
      </c>
      <c r="U1664" s="74">
        <v>187</v>
      </c>
      <c r="V1664" s="74">
        <v>188</v>
      </c>
      <c r="W1664" s="74">
        <v>189</v>
      </c>
      <c r="X1664" s="74">
        <v>184</v>
      </c>
      <c r="Y1664" s="74">
        <v>179</v>
      </c>
      <c r="Z1664" s="74">
        <v>774</v>
      </c>
      <c r="AA1664" s="74">
        <v>717</v>
      </c>
      <c r="AB1664" s="74">
        <v>591</v>
      </c>
      <c r="AC1664" s="74">
        <v>560</v>
      </c>
      <c r="AD1664" s="74">
        <v>476</v>
      </c>
      <c r="AE1664" s="74">
        <v>454</v>
      </c>
      <c r="AF1664" s="74">
        <v>305</v>
      </c>
      <c r="AG1664" s="74">
        <v>269</v>
      </c>
      <c r="AH1664" s="74">
        <v>212</v>
      </c>
      <c r="AI1664" s="74">
        <v>201</v>
      </c>
      <c r="AJ1664" s="74">
        <v>131</v>
      </c>
      <c r="AK1664" s="74">
        <v>127</v>
      </c>
      <c r="AL1664" s="74">
        <v>115</v>
      </c>
      <c r="AM1664" s="87">
        <v>24</v>
      </c>
      <c r="AN1664" s="74">
        <v>92</v>
      </c>
      <c r="AO1664" s="88">
        <v>72</v>
      </c>
      <c r="AP1664" s="74">
        <v>215</v>
      </c>
      <c r="AQ1664" s="89">
        <v>4312</v>
      </c>
      <c r="AR1664" s="74">
        <v>472</v>
      </c>
      <c r="AS1664" s="74">
        <v>440</v>
      </c>
      <c r="AT1664" s="74">
        <v>1773</v>
      </c>
      <c r="AU1664" s="89">
        <v>299</v>
      </c>
      <c r="AV1664" s="95"/>
      <c r="AW1664" s="95"/>
      <c r="AY1664" s="5"/>
    </row>
    <row r="1665" spans="1:51" x14ac:dyDescent="0.2">
      <c r="A1665" s="73" t="s">
        <v>3248</v>
      </c>
      <c r="B1665" s="2" t="s">
        <v>3200</v>
      </c>
      <c r="C1665" s="2" t="s">
        <v>2794</v>
      </c>
      <c r="D1665" s="2" t="s">
        <v>2380</v>
      </c>
      <c r="E1665" s="5">
        <f t="shared" si="26"/>
        <v>5074</v>
      </c>
      <c r="F1665" s="74">
        <v>131</v>
      </c>
      <c r="G1665" s="74">
        <v>114</v>
      </c>
      <c r="H1665" s="74">
        <v>102</v>
      </c>
      <c r="I1665" s="74">
        <v>94</v>
      </c>
      <c r="J1665" s="74">
        <v>86</v>
      </c>
      <c r="K1665" s="74">
        <v>91</v>
      </c>
      <c r="L1665" s="74">
        <v>93</v>
      </c>
      <c r="M1665" s="74">
        <v>97</v>
      </c>
      <c r="N1665" s="74">
        <v>104</v>
      </c>
      <c r="O1665" s="74">
        <v>112</v>
      </c>
      <c r="P1665" s="74">
        <v>113</v>
      </c>
      <c r="Q1665" s="74">
        <v>122</v>
      </c>
      <c r="R1665" s="74">
        <v>126</v>
      </c>
      <c r="S1665" s="74">
        <v>121</v>
      </c>
      <c r="T1665" s="74">
        <v>117</v>
      </c>
      <c r="U1665" s="74">
        <v>99</v>
      </c>
      <c r="V1665" s="74">
        <v>92</v>
      </c>
      <c r="W1665" s="74">
        <v>84</v>
      </c>
      <c r="X1665" s="74">
        <v>78</v>
      </c>
      <c r="Y1665" s="74">
        <v>72</v>
      </c>
      <c r="Z1665" s="74">
        <v>309</v>
      </c>
      <c r="AA1665" s="74">
        <v>256</v>
      </c>
      <c r="AB1665" s="74">
        <v>264</v>
      </c>
      <c r="AC1665" s="74">
        <v>243</v>
      </c>
      <c r="AD1665" s="74">
        <v>286</v>
      </c>
      <c r="AE1665" s="74">
        <v>289</v>
      </c>
      <c r="AF1665" s="74">
        <v>208</v>
      </c>
      <c r="AG1665" s="74">
        <v>215</v>
      </c>
      <c r="AH1665" s="74">
        <v>249</v>
      </c>
      <c r="AI1665" s="74">
        <v>214</v>
      </c>
      <c r="AJ1665" s="74">
        <v>186</v>
      </c>
      <c r="AK1665" s="74">
        <v>146</v>
      </c>
      <c r="AL1665" s="74">
        <v>161</v>
      </c>
      <c r="AM1665" s="87">
        <v>5</v>
      </c>
      <c r="AN1665" s="74">
        <v>66</v>
      </c>
      <c r="AO1665" s="88">
        <v>65</v>
      </c>
      <c r="AP1665" s="74">
        <v>178</v>
      </c>
      <c r="AQ1665" s="89">
        <v>2583</v>
      </c>
      <c r="AR1665" s="74">
        <v>303</v>
      </c>
      <c r="AS1665" s="74">
        <v>211</v>
      </c>
      <c r="AT1665" s="74">
        <v>795</v>
      </c>
      <c r="AU1665" s="89">
        <v>182</v>
      </c>
      <c r="AV1665" s="95"/>
      <c r="AW1665" s="95"/>
      <c r="AY1665" s="5"/>
    </row>
    <row r="1666" spans="1:51" x14ac:dyDescent="0.2">
      <c r="A1666" s="73" t="s">
        <v>3249</v>
      </c>
      <c r="B1666" s="2" t="s">
        <v>3200</v>
      </c>
      <c r="C1666" s="2" t="s">
        <v>2794</v>
      </c>
      <c r="D1666" s="2" t="s">
        <v>3250</v>
      </c>
      <c r="E1666" s="5">
        <f t="shared" si="26"/>
        <v>3711</v>
      </c>
      <c r="F1666" s="74">
        <v>149</v>
      </c>
      <c r="G1666" s="74">
        <v>134</v>
      </c>
      <c r="H1666" s="74">
        <v>120</v>
      </c>
      <c r="I1666" s="74">
        <v>112</v>
      </c>
      <c r="J1666" s="74">
        <v>97</v>
      </c>
      <c r="K1666" s="74">
        <v>98</v>
      </c>
      <c r="L1666" s="74">
        <v>92</v>
      </c>
      <c r="M1666" s="74">
        <v>90</v>
      </c>
      <c r="N1666" s="74">
        <v>88</v>
      </c>
      <c r="O1666" s="74">
        <v>90</v>
      </c>
      <c r="P1666" s="74">
        <v>87</v>
      </c>
      <c r="Q1666" s="74">
        <v>87</v>
      </c>
      <c r="R1666" s="74">
        <v>85</v>
      </c>
      <c r="S1666" s="74">
        <v>80</v>
      </c>
      <c r="T1666" s="74">
        <v>76</v>
      </c>
      <c r="U1666" s="74">
        <v>65</v>
      </c>
      <c r="V1666" s="74">
        <v>59</v>
      </c>
      <c r="W1666" s="74">
        <v>55</v>
      </c>
      <c r="X1666" s="74">
        <v>52</v>
      </c>
      <c r="Y1666" s="74">
        <v>53</v>
      </c>
      <c r="Z1666" s="74">
        <v>254</v>
      </c>
      <c r="AA1666" s="74">
        <v>292</v>
      </c>
      <c r="AB1666" s="74">
        <v>267</v>
      </c>
      <c r="AC1666" s="74">
        <v>241</v>
      </c>
      <c r="AD1666" s="74">
        <v>211</v>
      </c>
      <c r="AE1666" s="74">
        <v>165</v>
      </c>
      <c r="AF1666" s="74">
        <v>122</v>
      </c>
      <c r="AG1666" s="74">
        <v>90</v>
      </c>
      <c r="AH1666" s="74">
        <v>87</v>
      </c>
      <c r="AI1666" s="74">
        <v>64</v>
      </c>
      <c r="AJ1666" s="74">
        <v>54</v>
      </c>
      <c r="AK1666" s="74">
        <v>32</v>
      </c>
      <c r="AL1666" s="74">
        <v>63</v>
      </c>
      <c r="AM1666" s="87">
        <v>1</v>
      </c>
      <c r="AN1666" s="74">
        <v>72</v>
      </c>
      <c r="AO1666" s="88">
        <v>77</v>
      </c>
      <c r="AP1666" s="74">
        <v>149</v>
      </c>
      <c r="AQ1666" s="89">
        <v>1886</v>
      </c>
      <c r="AR1666" s="74">
        <v>201</v>
      </c>
      <c r="AS1666" s="74">
        <v>139</v>
      </c>
      <c r="AT1666" s="74">
        <v>716</v>
      </c>
      <c r="AU1666" s="89">
        <v>200</v>
      </c>
      <c r="AV1666" s="95"/>
      <c r="AW1666" s="95"/>
      <c r="AY1666" s="5"/>
    </row>
    <row r="1667" spans="1:51" x14ac:dyDescent="0.2">
      <c r="A1667" s="73" t="s">
        <v>3251</v>
      </c>
      <c r="B1667" s="2" t="s">
        <v>3200</v>
      </c>
      <c r="C1667" s="2" t="s">
        <v>2794</v>
      </c>
      <c r="D1667" s="2" t="s">
        <v>3252</v>
      </c>
      <c r="E1667" s="5">
        <f t="shared" si="26"/>
        <v>4501</v>
      </c>
      <c r="F1667" s="74">
        <v>80</v>
      </c>
      <c r="G1667" s="74">
        <v>81</v>
      </c>
      <c r="H1667" s="74">
        <v>82</v>
      </c>
      <c r="I1667" s="74">
        <v>81</v>
      </c>
      <c r="J1667" s="74">
        <v>77</v>
      </c>
      <c r="K1667" s="74">
        <v>83</v>
      </c>
      <c r="L1667" s="74">
        <v>86</v>
      </c>
      <c r="M1667" s="74">
        <v>87</v>
      </c>
      <c r="N1667" s="74">
        <v>88</v>
      </c>
      <c r="O1667" s="74">
        <v>88</v>
      </c>
      <c r="P1667" s="74">
        <v>89</v>
      </c>
      <c r="Q1667" s="74">
        <v>87</v>
      </c>
      <c r="R1667" s="74">
        <v>90</v>
      </c>
      <c r="S1667" s="74">
        <v>89</v>
      </c>
      <c r="T1667" s="74">
        <v>89</v>
      </c>
      <c r="U1667" s="74">
        <v>86</v>
      </c>
      <c r="V1667" s="74">
        <v>85</v>
      </c>
      <c r="W1667" s="74">
        <v>83</v>
      </c>
      <c r="X1667" s="74">
        <v>83</v>
      </c>
      <c r="Y1667" s="74">
        <v>83</v>
      </c>
      <c r="Z1667" s="74">
        <v>388</v>
      </c>
      <c r="AA1667" s="74">
        <v>366</v>
      </c>
      <c r="AB1667" s="74">
        <v>343</v>
      </c>
      <c r="AC1667" s="74">
        <v>311</v>
      </c>
      <c r="AD1667" s="74">
        <v>300</v>
      </c>
      <c r="AE1667" s="74">
        <v>270</v>
      </c>
      <c r="AF1667" s="74">
        <v>189</v>
      </c>
      <c r="AG1667" s="74">
        <v>161</v>
      </c>
      <c r="AH1667" s="74">
        <v>139</v>
      </c>
      <c r="AI1667" s="74">
        <v>110</v>
      </c>
      <c r="AJ1667" s="74">
        <v>78</v>
      </c>
      <c r="AK1667" s="74">
        <v>58</v>
      </c>
      <c r="AL1667" s="74">
        <v>91</v>
      </c>
      <c r="AM1667" s="87">
        <v>8</v>
      </c>
      <c r="AN1667" s="74">
        <v>41</v>
      </c>
      <c r="AO1667" s="88">
        <v>39</v>
      </c>
      <c r="AP1667" s="74">
        <v>107</v>
      </c>
      <c r="AQ1667" s="89">
        <v>2323</v>
      </c>
      <c r="AR1667" s="74">
        <v>226</v>
      </c>
      <c r="AS1667" s="74">
        <v>218</v>
      </c>
      <c r="AT1667" s="74">
        <v>988</v>
      </c>
      <c r="AU1667" s="89">
        <v>139</v>
      </c>
      <c r="AV1667" s="95"/>
      <c r="AW1667" s="95"/>
      <c r="AY1667" s="5"/>
    </row>
    <row r="1668" spans="1:51" x14ac:dyDescent="0.2">
      <c r="A1668" s="73" t="s">
        <v>3253</v>
      </c>
      <c r="B1668" s="2" t="s">
        <v>3200</v>
      </c>
      <c r="C1668" s="2" t="s">
        <v>2794</v>
      </c>
      <c r="D1668" s="2" t="s">
        <v>3254</v>
      </c>
      <c r="E1668" s="5">
        <f t="shared" si="26"/>
        <v>2660</v>
      </c>
      <c r="F1668" s="74">
        <v>68</v>
      </c>
      <c r="G1668" s="74">
        <v>65</v>
      </c>
      <c r="H1668" s="74">
        <v>63</v>
      </c>
      <c r="I1668" s="74">
        <v>63</v>
      </c>
      <c r="J1668" s="74">
        <v>54</v>
      </c>
      <c r="K1668" s="74">
        <v>59</v>
      </c>
      <c r="L1668" s="74">
        <v>59</v>
      </c>
      <c r="M1668" s="74">
        <v>62</v>
      </c>
      <c r="N1668" s="74">
        <v>60</v>
      </c>
      <c r="O1668" s="74">
        <v>64</v>
      </c>
      <c r="P1668" s="74">
        <v>62</v>
      </c>
      <c r="Q1668" s="74">
        <v>63</v>
      </c>
      <c r="R1668" s="74">
        <v>62</v>
      </c>
      <c r="S1668" s="74">
        <v>60</v>
      </c>
      <c r="T1668" s="74">
        <v>57</v>
      </c>
      <c r="U1668" s="74">
        <v>51</v>
      </c>
      <c r="V1668" s="74">
        <v>49</v>
      </c>
      <c r="W1668" s="74">
        <v>46</v>
      </c>
      <c r="X1668" s="74">
        <v>45</v>
      </c>
      <c r="Y1668" s="74">
        <v>44</v>
      </c>
      <c r="Z1668" s="74">
        <v>208</v>
      </c>
      <c r="AA1668" s="74">
        <v>182</v>
      </c>
      <c r="AB1668" s="74">
        <v>181</v>
      </c>
      <c r="AC1668" s="74">
        <v>172</v>
      </c>
      <c r="AD1668" s="74">
        <v>160</v>
      </c>
      <c r="AE1668" s="74">
        <v>135</v>
      </c>
      <c r="AF1668" s="74">
        <v>107</v>
      </c>
      <c r="AG1668" s="74">
        <v>82</v>
      </c>
      <c r="AH1668" s="74">
        <v>93</v>
      </c>
      <c r="AI1668" s="74">
        <v>53</v>
      </c>
      <c r="AJ1668" s="74">
        <v>47</v>
      </c>
      <c r="AK1668" s="74">
        <v>34</v>
      </c>
      <c r="AL1668" s="74">
        <v>50</v>
      </c>
      <c r="AM1668" s="87">
        <v>4</v>
      </c>
      <c r="AN1668" s="74">
        <v>35</v>
      </c>
      <c r="AO1668" s="88">
        <v>33</v>
      </c>
      <c r="AP1668" s="74">
        <v>95</v>
      </c>
      <c r="AQ1668" s="89">
        <v>1313</v>
      </c>
      <c r="AR1668" s="74">
        <v>139</v>
      </c>
      <c r="AS1668" s="74">
        <v>117</v>
      </c>
      <c r="AT1668" s="74">
        <v>519</v>
      </c>
      <c r="AU1668" s="89">
        <v>112</v>
      </c>
      <c r="AV1668" s="95"/>
      <c r="AW1668" s="95"/>
      <c r="AY1668" s="5"/>
    </row>
    <row r="1669" spans="1:51" x14ac:dyDescent="0.2">
      <c r="A1669" s="73" t="s">
        <v>3255</v>
      </c>
      <c r="B1669" s="2" t="s">
        <v>3200</v>
      </c>
      <c r="C1669" s="2" t="s">
        <v>3256</v>
      </c>
      <c r="D1669" s="2" t="s">
        <v>3257</v>
      </c>
      <c r="E1669" s="5">
        <f t="shared" si="26"/>
        <v>10945</v>
      </c>
      <c r="F1669" s="74">
        <v>354</v>
      </c>
      <c r="G1669" s="74">
        <v>311</v>
      </c>
      <c r="H1669" s="74">
        <v>275</v>
      </c>
      <c r="I1669" s="74">
        <v>242</v>
      </c>
      <c r="J1669" s="74">
        <v>199</v>
      </c>
      <c r="K1669" s="74">
        <v>184</v>
      </c>
      <c r="L1669" s="74">
        <v>161</v>
      </c>
      <c r="M1669" s="74">
        <v>143</v>
      </c>
      <c r="N1669" s="74">
        <v>129</v>
      </c>
      <c r="O1669" s="74">
        <v>125</v>
      </c>
      <c r="P1669" s="74">
        <v>108</v>
      </c>
      <c r="Q1669" s="74">
        <v>105</v>
      </c>
      <c r="R1669" s="74">
        <v>105</v>
      </c>
      <c r="S1669" s="74">
        <v>112</v>
      </c>
      <c r="T1669" s="74">
        <v>125</v>
      </c>
      <c r="U1669" s="74">
        <v>127</v>
      </c>
      <c r="V1669" s="74">
        <v>135</v>
      </c>
      <c r="W1669" s="74">
        <v>156</v>
      </c>
      <c r="X1669" s="74">
        <v>194</v>
      </c>
      <c r="Y1669" s="74">
        <v>241</v>
      </c>
      <c r="Z1669" s="74">
        <v>1657</v>
      </c>
      <c r="AA1669" s="74">
        <v>1547</v>
      </c>
      <c r="AB1669" s="74">
        <v>1276</v>
      </c>
      <c r="AC1669" s="74">
        <v>965</v>
      </c>
      <c r="AD1669" s="74">
        <v>745</v>
      </c>
      <c r="AE1669" s="74">
        <v>566</v>
      </c>
      <c r="AF1669" s="74">
        <v>272</v>
      </c>
      <c r="AG1669" s="74">
        <v>168</v>
      </c>
      <c r="AH1669" s="74">
        <v>97</v>
      </c>
      <c r="AI1669" s="74">
        <v>50</v>
      </c>
      <c r="AJ1669" s="74">
        <v>32</v>
      </c>
      <c r="AK1669" s="74">
        <v>13</v>
      </c>
      <c r="AL1669" s="74">
        <v>26</v>
      </c>
      <c r="AM1669" s="87">
        <v>20</v>
      </c>
      <c r="AN1669" s="74">
        <v>168</v>
      </c>
      <c r="AO1669" s="88">
        <v>186</v>
      </c>
      <c r="AP1669" s="74">
        <v>459</v>
      </c>
      <c r="AQ1669" s="89">
        <v>5281</v>
      </c>
      <c r="AR1669" s="74">
        <v>279</v>
      </c>
      <c r="AS1669" s="74">
        <v>428</v>
      </c>
      <c r="AT1669" s="74">
        <v>3173</v>
      </c>
      <c r="AU1669" s="89">
        <v>549</v>
      </c>
      <c r="AV1669" s="95"/>
      <c r="AW1669" s="95"/>
      <c r="AY1669" s="5"/>
    </row>
    <row r="1670" spans="1:51" x14ac:dyDescent="0.2">
      <c r="A1670" s="73" t="s">
        <v>3258</v>
      </c>
      <c r="B1670" s="2" t="s">
        <v>3200</v>
      </c>
      <c r="C1670" s="2" t="s">
        <v>3256</v>
      </c>
      <c r="D1670" s="2" t="s">
        <v>3259</v>
      </c>
      <c r="E1670" s="5">
        <f t="shared" si="26"/>
        <v>1804</v>
      </c>
      <c r="F1670" s="74">
        <v>49</v>
      </c>
      <c r="G1670" s="74">
        <v>44</v>
      </c>
      <c r="H1670" s="74">
        <v>43</v>
      </c>
      <c r="I1670" s="74">
        <v>40</v>
      </c>
      <c r="J1670" s="74">
        <v>37</v>
      </c>
      <c r="K1670" s="74">
        <v>39</v>
      </c>
      <c r="L1670" s="74">
        <v>37</v>
      </c>
      <c r="M1670" s="74">
        <v>38</v>
      </c>
      <c r="N1670" s="74">
        <v>37</v>
      </c>
      <c r="O1670" s="74">
        <v>39</v>
      </c>
      <c r="P1670" s="74">
        <v>36</v>
      </c>
      <c r="Q1670" s="74">
        <v>37</v>
      </c>
      <c r="R1670" s="74">
        <v>40</v>
      </c>
      <c r="S1670" s="74">
        <v>38</v>
      </c>
      <c r="T1670" s="74">
        <v>40</v>
      </c>
      <c r="U1670" s="74">
        <v>37</v>
      </c>
      <c r="V1670" s="74">
        <v>36</v>
      </c>
      <c r="W1670" s="74">
        <v>36</v>
      </c>
      <c r="X1670" s="74">
        <v>34</v>
      </c>
      <c r="Y1670" s="74">
        <v>34</v>
      </c>
      <c r="Z1670" s="74">
        <v>139</v>
      </c>
      <c r="AA1670" s="74">
        <v>120</v>
      </c>
      <c r="AB1670" s="74">
        <v>122</v>
      </c>
      <c r="AC1670" s="74">
        <v>120</v>
      </c>
      <c r="AD1670" s="74">
        <v>104</v>
      </c>
      <c r="AE1670" s="74">
        <v>80</v>
      </c>
      <c r="AF1670" s="74">
        <v>69</v>
      </c>
      <c r="AG1670" s="74">
        <v>57</v>
      </c>
      <c r="AH1670" s="74">
        <v>54</v>
      </c>
      <c r="AI1670" s="74">
        <v>56</v>
      </c>
      <c r="AJ1670" s="74">
        <v>41</v>
      </c>
      <c r="AK1670" s="74">
        <v>33</v>
      </c>
      <c r="AL1670" s="74">
        <v>38</v>
      </c>
      <c r="AM1670" s="87">
        <v>5</v>
      </c>
      <c r="AN1670" s="74">
        <v>25</v>
      </c>
      <c r="AO1670" s="88">
        <v>24</v>
      </c>
      <c r="AP1670" s="74">
        <v>70</v>
      </c>
      <c r="AQ1670" s="89">
        <v>939</v>
      </c>
      <c r="AR1670" s="74">
        <v>95</v>
      </c>
      <c r="AS1670" s="74">
        <v>92</v>
      </c>
      <c r="AT1670" s="74">
        <v>348</v>
      </c>
      <c r="AU1670" s="89">
        <v>91</v>
      </c>
      <c r="AV1670" s="95"/>
      <c r="AW1670" s="95"/>
      <c r="AY1670" s="5"/>
    </row>
    <row r="1671" spans="1:51" x14ac:dyDescent="0.2">
      <c r="A1671" s="73" t="s">
        <v>3260</v>
      </c>
      <c r="B1671" s="2" t="s">
        <v>3200</v>
      </c>
      <c r="C1671" s="2" t="s">
        <v>3256</v>
      </c>
      <c r="D1671" s="2" t="s">
        <v>3261</v>
      </c>
      <c r="E1671" s="5">
        <f t="shared" si="26"/>
        <v>10323</v>
      </c>
      <c r="F1671" s="74">
        <v>279</v>
      </c>
      <c r="G1671" s="74">
        <v>265</v>
      </c>
      <c r="H1671" s="74">
        <v>256</v>
      </c>
      <c r="I1671" s="74">
        <v>249</v>
      </c>
      <c r="J1671" s="74">
        <v>232</v>
      </c>
      <c r="K1671" s="74">
        <v>241</v>
      </c>
      <c r="L1671" s="74">
        <v>241</v>
      </c>
      <c r="M1671" s="74">
        <v>244</v>
      </c>
      <c r="N1671" s="74">
        <v>244</v>
      </c>
      <c r="O1671" s="74">
        <v>256</v>
      </c>
      <c r="P1671" s="74">
        <v>246</v>
      </c>
      <c r="Q1671" s="74">
        <v>248</v>
      </c>
      <c r="R1671" s="74">
        <v>247</v>
      </c>
      <c r="S1671" s="74">
        <v>240</v>
      </c>
      <c r="T1671" s="74">
        <v>235</v>
      </c>
      <c r="U1671" s="74">
        <v>208</v>
      </c>
      <c r="V1671" s="74">
        <v>198</v>
      </c>
      <c r="W1671" s="74">
        <v>187</v>
      </c>
      <c r="X1671" s="74">
        <v>179</v>
      </c>
      <c r="Y1671" s="74">
        <v>176</v>
      </c>
      <c r="Z1671" s="74">
        <v>771</v>
      </c>
      <c r="AA1671" s="74">
        <v>721</v>
      </c>
      <c r="AB1671" s="74">
        <v>709</v>
      </c>
      <c r="AC1671" s="74">
        <v>562</v>
      </c>
      <c r="AD1671" s="74">
        <v>617</v>
      </c>
      <c r="AE1671" s="74">
        <v>510</v>
      </c>
      <c r="AF1671" s="74">
        <v>402</v>
      </c>
      <c r="AG1671" s="74">
        <v>314</v>
      </c>
      <c r="AH1671" s="74">
        <v>296</v>
      </c>
      <c r="AI1671" s="74">
        <v>252</v>
      </c>
      <c r="AJ1671" s="74">
        <v>200</v>
      </c>
      <c r="AK1671" s="74">
        <v>140</v>
      </c>
      <c r="AL1671" s="74">
        <v>158</v>
      </c>
      <c r="AM1671" s="87">
        <v>23</v>
      </c>
      <c r="AN1671" s="74">
        <v>147</v>
      </c>
      <c r="AO1671" s="88">
        <v>132</v>
      </c>
      <c r="AP1671" s="74">
        <v>365</v>
      </c>
      <c r="AQ1671" s="89">
        <v>5180</v>
      </c>
      <c r="AR1671" s="74">
        <v>596</v>
      </c>
      <c r="AS1671" s="74">
        <v>491</v>
      </c>
      <c r="AT1671" s="74">
        <v>1958</v>
      </c>
      <c r="AU1671" s="89">
        <v>472</v>
      </c>
      <c r="AV1671" s="95"/>
      <c r="AW1671" s="95"/>
      <c r="AY1671" s="5"/>
    </row>
    <row r="1672" spans="1:51" x14ac:dyDescent="0.2">
      <c r="A1672" s="73" t="s">
        <v>3262</v>
      </c>
      <c r="B1672" s="2" t="s">
        <v>3200</v>
      </c>
      <c r="C1672" s="2" t="s">
        <v>3256</v>
      </c>
      <c r="D1672" s="2" t="s">
        <v>3263</v>
      </c>
      <c r="E1672" s="5">
        <f t="shared" si="26"/>
        <v>13897</v>
      </c>
      <c r="F1672" s="74">
        <v>230</v>
      </c>
      <c r="G1672" s="74">
        <v>234</v>
      </c>
      <c r="H1672" s="74">
        <v>238</v>
      </c>
      <c r="I1672" s="74">
        <v>247</v>
      </c>
      <c r="J1672" s="74">
        <v>239</v>
      </c>
      <c r="K1672" s="74">
        <v>259</v>
      </c>
      <c r="L1672" s="74">
        <v>267</v>
      </c>
      <c r="M1672" s="74">
        <v>274</v>
      </c>
      <c r="N1672" s="74">
        <v>280</v>
      </c>
      <c r="O1672" s="74">
        <v>300</v>
      </c>
      <c r="P1672" s="74">
        <v>291</v>
      </c>
      <c r="Q1672" s="74">
        <v>295</v>
      </c>
      <c r="R1672" s="74">
        <v>302</v>
      </c>
      <c r="S1672" s="74">
        <v>301</v>
      </c>
      <c r="T1672" s="74">
        <v>308</v>
      </c>
      <c r="U1672" s="74">
        <v>286</v>
      </c>
      <c r="V1672" s="74">
        <v>283</v>
      </c>
      <c r="W1672" s="74">
        <v>278</v>
      </c>
      <c r="X1672" s="74">
        <v>269</v>
      </c>
      <c r="Y1672" s="74">
        <v>261</v>
      </c>
      <c r="Z1672" s="74">
        <v>1086</v>
      </c>
      <c r="AA1672" s="74">
        <v>860</v>
      </c>
      <c r="AB1672" s="74">
        <v>832</v>
      </c>
      <c r="AC1672" s="74">
        <v>755</v>
      </c>
      <c r="AD1672" s="74">
        <v>776</v>
      </c>
      <c r="AE1672" s="74">
        <v>807</v>
      </c>
      <c r="AF1672" s="74">
        <v>599</v>
      </c>
      <c r="AG1672" s="74">
        <v>621</v>
      </c>
      <c r="AH1672" s="74">
        <v>594</v>
      </c>
      <c r="AI1672" s="74">
        <v>438</v>
      </c>
      <c r="AJ1672" s="74">
        <v>406</v>
      </c>
      <c r="AK1672" s="74">
        <v>343</v>
      </c>
      <c r="AL1672" s="74">
        <v>338</v>
      </c>
      <c r="AM1672" s="87">
        <v>65</v>
      </c>
      <c r="AN1672" s="74">
        <v>127</v>
      </c>
      <c r="AO1672" s="88">
        <v>103</v>
      </c>
      <c r="AP1672" s="74">
        <v>303</v>
      </c>
      <c r="AQ1672" s="89">
        <v>7068</v>
      </c>
      <c r="AR1672" s="74">
        <v>733</v>
      </c>
      <c r="AS1672" s="74">
        <v>678</v>
      </c>
      <c r="AT1672" s="74">
        <v>2588</v>
      </c>
      <c r="AU1672" s="89">
        <v>504</v>
      </c>
      <c r="AV1672" s="95"/>
      <c r="AW1672" s="95"/>
      <c r="AY1672" s="5"/>
    </row>
    <row r="1673" spans="1:51" x14ac:dyDescent="0.2">
      <c r="A1673" s="73" t="s">
        <v>3264</v>
      </c>
      <c r="B1673" s="2" t="s">
        <v>3200</v>
      </c>
      <c r="C1673" s="2" t="s">
        <v>3256</v>
      </c>
      <c r="D1673" s="2" t="s">
        <v>3265</v>
      </c>
      <c r="E1673" s="5">
        <f t="shared" si="26"/>
        <v>3381</v>
      </c>
      <c r="F1673" s="74">
        <v>81</v>
      </c>
      <c r="G1673" s="74">
        <v>77</v>
      </c>
      <c r="H1673" s="74">
        <v>73</v>
      </c>
      <c r="I1673" s="74">
        <v>72</v>
      </c>
      <c r="J1673" s="74">
        <v>71</v>
      </c>
      <c r="K1673" s="74">
        <v>71</v>
      </c>
      <c r="L1673" s="74">
        <v>71</v>
      </c>
      <c r="M1673" s="74">
        <v>71</v>
      </c>
      <c r="N1673" s="74">
        <v>71</v>
      </c>
      <c r="O1673" s="74">
        <v>73</v>
      </c>
      <c r="P1673" s="74">
        <v>72</v>
      </c>
      <c r="Q1673" s="74">
        <v>74</v>
      </c>
      <c r="R1673" s="74">
        <v>74</v>
      </c>
      <c r="S1673" s="74">
        <v>73</v>
      </c>
      <c r="T1673" s="74">
        <v>72</v>
      </c>
      <c r="U1673" s="74">
        <v>66</v>
      </c>
      <c r="V1673" s="74">
        <v>62</v>
      </c>
      <c r="W1673" s="74">
        <v>61</v>
      </c>
      <c r="X1673" s="74">
        <v>62</v>
      </c>
      <c r="Y1673" s="74">
        <v>63</v>
      </c>
      <c r="Z1673" s="74">
        <v>298</v>
      </c>
      <c r="AA1673" s="74">
        <v>277</v>
      </c>
      <c r="AB1673" s="74">
        <v>251</v>
      </c>
      <c r="AC1673" s="74">
        <v>213</v>
      </c>
      <c r="AD1673" s="74">
        <v>201</v>
      </c>
      <c r="AE1673" s="74">
        <v>169</v>
      </c>
      <c r="AF1673" s="74">
        <v>115</v>
      </c>
      <c r="AG1673" s="74">
        <v>111</v>
      </c>
      <c r="AH1673" s="74">
        <v>92</v>
      </c>
      <c r="AI1673" s="74">
        <v>84</v>
      </c>
      <c r="AJ1673" s="74">
        <v>71</v>
      </c>
      <c r="AK1673" s="74">
        <v>38</v>
      </c>
      <c r="AL1673" s="74">
        <v>51</v>
      </c>
      <c r="AM1673" s="87">
        <v>4</v>
      </c>
      <c r="AN1673" s="74">
        <v>38</v>
      </c>
      <c r="AO1673" s="88">
        <v>43</v>
      </c>
      <c r="AP1673" s="74">
        <v>110</v>
      </c>
      <c r="AQ1673" s="89">
        <v>1676</v>
      </c>
      <c r="AR1673" s="74">
        <v>177</v>
      </c>
      <c r="AS1673" s="74">
        <v>155</v>
      </c>
      <c r="AT1673" s="74">
        <v>680</v>
      </c>
      <c r="AU1673" s="89">
        <v>136</v>
      </c>
      <c r="AV1673" s="95"/>
      <c r="AW1673" s="95"/>
      <c r="AY1673" s="5"/>
    </row>
    <row r="1674" spans="1:51" x14ac:dyDescent="0.2">
      <c r="A1674" s="73" t="s">
        <v>3266</v>
      </c>
      <c r="B1674" s="2" t="s">
        <v>3200</v>
      </c>
      <c r="C1674" s="2" t="s">
        <v>3256</v>
      </c>
      <c r="D1674" s="2" t="s">
        <v>3267</v>
      </c>
      <c r="E1674" s="5">
        <f t="shared" ref="E1674:E1737" si="27">SUM(F1674:AL1674)</f>
        <v>7898</v>
      </c>
      <c r="F1674" s="74">
        <v>214</v>
      </c>
      <c r="G1674" s="74">
        <v>206</v>
      </c>
      <c r="H1674" s="74">
        <v>200</v>
      </c>
      <c r="I1674" s="74">
        <v>195</v>
      </c>
      <c r="J1674" s="74">
        <v>184</v>
      </c>
      <c r="K1674" s="74">
        <v>189</v>
      </c>
      <c r="L1674" s="74">
        <v>187</v>
      </c>
      <c r="M1674" s="74">
        <v>185</v>
      </c>
      <c r="N1674" s="74">
        <v>182</v>
      </c>
      <c r="O1674" s="74">
        <v>182</v>
      </c>
      <c r="P1674" s="74">
        <v>177</v>
      </c>
      <c r="Q1674" s="74">
        <v>178</v>
      </c>
      <c r="R1674" s="74">
        <v>176</v>
      </c>
      <c r="S1674" s="74">
        <v>173</v>
      </c>
      <c r="T1674" s="74">
        <v>169</v>
      </c>
      <c r="U1674" s="74">
        <v>155</v>
      </c>
      <c r="V1674" s="74">
        <v>151</v>
      </c>
      <c r="W1674" s="74">
        <v>146</v>
      </c>
      <c r="X1674" s="74">
        <v>146</v>
      </c>
      <c r="Y1674" s="74">
        <v>147</v>
      </c>
      <c r="Z1674" s="74">
        <v>710</v>
      </c>
      <c r="AA1674" s="74">
        <v>662</v>
      </c>
      <c r="AB1674" s="74">
        <v>518</v>
      </c>
      <c r="AC1674" s="74">
        <v>514</v>
      </c>
      <c r="AD1674" s="74">
        <v>456</v>
      </c>
      <c r="AE1674" s="74">
        <v>368</v>
      </c>
      <c r="AF1674" s="74">
        <v>210</v>
      </c>
      <c r="AG1674" s="74">
        <v>207</v>
      </c>
      <c r="AH1674" s="74">
        <v>148</v>
      </c>
      <c r="AI1674" s="74">
        <v>178</v>
      </c>
      <c r="AJ1674" s="74">
        <v>171</v>
      </c>
      <c r="AK1674" s="74">
        <v>122</v>
      </c>
      <c r="AL1674" s="74">
        <v>92</v>
      </c>
      <c r="AM1674" s="87">
        <v>13</v>
      </c>
      <c r="AN1674" s="74">
        <v>112</v>
      </c>
      <c r="AO1674" s="88">
        <v>102</v>
      </c>
      <c r="AP1674" s="74">
        <v>284</v>
      </c>
      <c r="AQ1674" s="89">
        <v>3942</v>
      </c>
      <c r="AR1674" s="74">
        <v>446</v>
      </c>
      <c r="AS1674" s="74">
        <v>375</v>
      </c>
      <c r="AT1674" s="74">
        <v>1532</v>
      </c>
      <c r="AU1674" s="89">
        <v>322</v>
      </c>
      <c r="AV1674" s="95"/>
      <c r="AW1674" s="95"/>
      <c r="AY1674" s="5"/>
    </row>
    <row r="1675" spans="1:51" x14ac:dyDescent="0.2">
      <c r="A1675" s="73" t="s">
        <v>3268</v>
      </c>
      <c r="B1675" s="2" t="s">
        <v>3200</v>
      </c>
      <c r="C1675" s="2" t="s">
        <v>3256</v>
      </c>
      <c r="D1675" s="2" t="s">
        <v>3269</v>
      </c>
      <c r="E1675" s="5">
        <f t="shared" si="27"/>
        <v>5560</v>
      </c>
      <c r="F1675" s="74">
        <v>128</v>
      </c>
      <c r="G1675" s="74">
        <v>119</v>
      </c>
      <c r="H1675" s="74">
        <v>111</v>
      </c>
      <c r="I1675" s="74">
        <v>107</v>
      </c>
      <c r="J1675" s="74">
        <v>101</v>
      </c>
      <c r="K1675" s="74">
        <v>107</v>
      </c>
      <c r="L1675" s="74">
        <v>111</v>
      </c>
      <c r="M1675" s="74">
        <v>115</v>
      </c>
      <c r="N1675" s="74">
        <v>121</v>
      </c>
      <c r="O1675" s="74">
        <v>128</v>
      </c>
      <c r="P1675" s="74">
        <v>127</v>
      </c>
      <c r="Q1675" s="74">
        <v>134</v>
      </c>
      <c r="R1675" s="74">
        <v>137</v>
      </c>
      <c r="S1675" s="74">
        <v>130</v>
      </c>
      <c r="T1675" s="74">
        <v>118</v>
      </c>
      <c r="U1675" s="74">
        <v>102</v>
      </c>
      <c r="V1675" s="74">
        <v>87</v>
      </c>
      <c r="W1675" s="74">
        <v>79</v>
      </c>
      <c r="X1675" s="74">
        <v>75</v>
      </c>
      <c r="Y1675" s="74">
        <v>78</v>
      </c>
      <c r="Z1675" s="74">
        <v>353</v>
      </c>
      <c r="AA1675" s="74">
        <v>343</v>
      </c>
      <c r="AB1675" s="74">
        <v>339</v>
      </c>
      <c r="AC1675" s="74">
        <v>323</v>
      </c>
      <c r="AD1675" s="74">
        <v>357</v>
      </c>
      <c r="AE1675" s="74">
        <v>339</v>
      </c>
      <c r="AF1675" s="74">
        <v>274</v>
      </c>
      <c r="AG1675" s="74">
        <v>206</v>
      </c>
      <c r="AH1675" s="74">
        <v>187</v>
      </c>
      <c r="AI1675" s="74">
        <v>176</v>
      </c>
      <c r="AJ1675" s="74">
        <v>174</v>
      </c>
      <c r="AK1675" s="74">
        <v>142</v>
      </c>
      <c r="AL1675" s="74">
        <v>132</v>
      </c>
      <c r="AM1675" s="87">
        <v>12</v>
      </c>
      <c r="AN1675" s="74">
        <v>69</v>
      </c>
      <c r="AO1675" s="88">
        <v>59</v>
      </c>
      <c r="AP1675" s="74">
        <v>171</v>
      </c>
      <c r="AQ1675" s="89">
        <v>2876</v>
      </c>
      <c r="AR1675" s="74">
        <v>329</v>
      </c>
      <c r="AS1675" s="74">
        <v>213</v>
      </c>
      <c r="AT1675" s="74">
        <v>1048</v>
      </c>
      <c r="AU1675" s="89">
        <v>223</v>
      </c>
      <c r="AV1675" s="95"/>
      <c r="AW1675" s="95"/>
      <c r="AY1675" s="5"/>
    </row>
    <row r="1676" spans="1:51" x14ac:dyDescent="0.2">
      <c r="A1676" s="73" t="s">
        <v>3270</v>
      </c>
      <c r="B1676" s="2" t="s">
        <v>3200</v>
      </c>
      <c r="C1676" s="2" t="s">
        <v>3256</v>
      </c>
      <c r="D1676" s="2" t="s">
        <v>3271</v>
      </c>
      <c r="E1676" s="5">
        <f t="shared" si="27"/>
        <v>4867</v>
      </c>
      <c r="F1676" s="74">
        <v>104</v>
      </c>
      <c r="G1676" s="74">
        <v>100</v>
      </c>
      <c r="H1676" s="74">
        <v>98</v>
      </c>
      <c r="I1676" s="74">
        <v>96</v>
      </c>
      <c r="J1676" s="74">
        <v>89</v>
      </c>
      <c r="K1676" s="74">
        <v>93</v>
      </c>
      <c r="L1676" s="74">
        <v>95</v>
      </c>
      <c r="M1676" s="74">
        <v>94</v>
      </c>
      <c r="N1676" s="74">
        <v>96</v>
      </c>
      <c r="O1676" s="74">
        <v>99</v>
      </c>
      <c r="P1676" s="74">
        <v>96</v>
      </c>
      <c r="Q1676" s="74">
        <v>98</v>
      </c>
      <c r="R1676" s="74">
        <v>97</v>
      </c>
      <c r="S1676" s="74">
        <v>98</v>
      </c>
      <c r="T1676" s="74">
        <v>100</v>
      </c>
      <c r="U1676" s="74">
        <v>91</v>
      </c>
      <c r="V1676" s="74">
        <v>91</v>
      </c>
      <c r="W1676" s="74">
        <v>91</v>
      </c>
      <c r="X1676" s="74">
        <v>87</v>
      </c>
      <c r="Y1676" s="74">
        <v>83</v>
      </c>
      <c r="Z1676" s="74">
        <v>365</v>
      </c>
      <c r="AA1676" s="74">
        <v>353</v>
      </c>
      <c r="AB1676" s="74">
        <v>334</v>
      </c>
      <c r="AC1676" s="74">
        <v>262</v>
      </c>
      <c r="AD1676" s="74">
        <v>294</v>
      </c>
      <c r="AE1676" s="74">
        <v>290</v>
      </c>
      <c r="AF1676" s="74">
        <v>223</v>
      </c>
      <c r="AG1676" s="74">
        <v>206</v>
      </c>
      <c r="AH1676" s="74">
        <v>154</v>
      </c>
      <c r="AI1676" s="74">
        <v>146</v>
      </c>
      <c r="AJ1676" s="74">
        <v>123</v>
      </c>
      <c r="AK1676" s="74">
        <v>84</v>
      </c>
      <c r="AL1676" s="74">
        <v>137</v>
      </c>
      <c r="AM1676" s="87">
        <v>68</v>
      </c>
      <c r="AN1676" s="74">
        <v>53</v>
      </c>
      <c r="AO1676" s="88">
        <v>51</v>
      </c>
      <c r="AP1676" s="74">
        <v>136</v>
      </c>
      <c r="AQ1676" s="89">
        <v>2452</v>
      </c>
      <c r="AR1676" s="74">
        <v>246</v>
      </c>
      <c r="AS1676" s="74">
        <v>211</v>
      </c>
      <c r="AT1676" s="74">
        <v>940</v>
      </c>
      <c r="AU1676" s="89">
        <v>284</v>
      </c>
      <c r="AV1676" s="95"/>
      <c r="AW1676" s="95"/>
      <c r="AY1676" s="5"/>
    </row>
    <row r="1677" spans="1:51" x14ac:dyDescent="0.2">
      <c r="A1677" s="73" t="s">
        <v>3272</v>
      </c>
      <c r="B1677" s="2" t="s">
        <v>3200</v>
      </c>
      <c r="C1677" s="2" t="s">
        <v>3256</v>
      </c>
      <c r="D1677" s="2" t="s">
        <v>3273</v>
      </c>
      <c r="E1677" s="5">
        <f t="shared" si="27"/>
        <v>3560</v>
      </c>
      <c r="F1677" s="74">
        <v>92</v>
      </c>
      <c r="G1677" s="74">
        <v>84</v>
      </c>
      <c r="H1677" s="74">
        <v>76</v>
      </c>
      <c r="I1677" s="74">
        <v>71</v>
      </c>
      <c r="J1677" s="74">
        <v>62</v>
      </c>
      <c r="K1677" s="74">
        <v>67</v>
      </c>
      <c r="L1677" s="74">
        <v>66</v>
      </c>
      <c r="M1677" s="74">
        <v>68</v>
      </c>
      <c r="N1677" s="74">
        <v>69</v>
      </c>
      <c r="O1677" s="74">
        <v>76</v>
      </c>
      <c r="P1677" s="74">
        <v>75</v>
      </c>
      <c r="Q1677" s="74">
        <v>78</v>
      </c>
      <c r="R1677" s="74">
        <v>80</v>
      </c>
      <c r="S1677" s="74">
        <v>80</v>
      </c>
      <c r="T1677" s="74">
        <v>83</v>
      </c>
      <c r="U1677" s="74">
        <v>77</v>
      </c>
      <c r="V1677" s="74">
        <v>76</v>
      </c>
      <c r="W1677" s="74">
        <v>74</v>
      </c>
      <c r="X1677" s="74">
        <v>74</v>
      </c>
      <c r="Y1677" s="74">
        <v>73</v>
      </c>
      <c r="Z1677" s="74">
        <v>319</v>
      </c>
      <c r="AA1677" s="74">
        <v>249</v>
      </c>
      <c r="AB1677" s="74">
        <v>215</v>
      </c>
      <c r="AC1677" s="74">
        <v>210</v>
      </c>
      <c r="AD1677" s="74">
        <v>202</v>
      </c>
      <c r="AE1677" s="74">
        <v>198</v>
      </c>
      <c r="AF1677" s="74">
        <v>139</v>
      </c>
      <c r="AG1677" s="74">
        <v>119</v>
      </c>
      <c r="AH1677" s="74">
        <v>128</v>
      </c>
      <c r="AI1677" s="74">
        <v>89</v>
      </c>
      <c r="AJ1677" s="74">
        <v>67</v>
      </c>
      <c r="AK1677" s="74">
        <v>57</v>
      </c>
      <c r="AL1677" s="74">
        <v>67</v>
      </c>
      <c r="AM1677" s="87">
        <v>19</v>
      </c>
      <c r="AN1677" s="74">
        <v>47</v>
      </c>
      <c r="AO1677" s="88">
        <v>45</v>
      </c>
      <c r="AP1677" s="74">
        <v>124</v>
      </c>
      <c r="AQ1677" s="89">
        <v>1784</v>
      </c>
      <c r="AR1677" s="74">
        <v>191</v>
      </c>
      <c r="AS1677" s="74">
        <v>175</v>
      </c>
      <c r="AT1677" s="74">
        <v>682</v>
      </c>
      <c r="AU1677" s="89">
        <v>196</v>
      </c>
      <c r="AV1677" s="95"/>
      <c r="AW1677" s="95"/>
      <c r="AY1677" s="5"/>
    </row>
    <row r="1678" spans="1:51" x14ac:dyDescent="0.2">
      <c r="A1678" s="73" t="s">
        <v>3274</v>
      </c>
      <c r="B1678" s="2" t="s">
        <v>3200</v>
      </c>
      <c r="C1678" s="2" t="s">
        <v>3256</v>
      </c>
      <c r="D1678" s="2" t="s">
        <v>3275</v>
      </c>
      <c r="E1678" s="5">
        <f t="shared" si="27"/>
        <v>20203</v>
      </c>
      <c r="F1678" s="74">
        <v>600</v>
      </c>
      <c r="G1678" s="74">
        <v>596</v>
      </c>
      <c r="H1678" s="74">
        <v>588</v>
      </c>
      <c r="I1678" s="74">
        <v>573</v>
      </c>
      <c r="J1678" s="74">
        <v>536</v>
      </c>
      <c r="K1678" s="74">
        <v>537</v>
      </c>
      <c r="L1678" s="74">
        <v>514</v>
      </c>
      <c r="M1678" s="74">
        <v>488</v>
      </c>
      <c r="N1678" s="74">
        <v>462</v>
      </c>
      <c r="O1678" s="74">
        <v>455</v>
      </c>
      <c r="P1678" s="74">
        <v>405</v>
      </c>
      <c r="Q1678" s="74">
        <v>377</v>
      </c>
      <c r="R1678" s="74">
        <v>357</v>
      </c>
      <c r="S1678" s="74">
        <v>336</v>
      </c>
      <c r="T1678" s="74">
        <v>333</v>
      </c>
      <c r="U1678" s="74">
        <v>295</v>
      </c>
      <c r="V1678" s="74">
        <v>280</v>
      </c>
      <c r="W1678" s="74">
        <v>273</v>
      </c>
      <c r="X1678" s="74">
        <v>276</v>
      </c>
      <c r="Y1678" s="74">
        <v>286</v>
      </c>
      <c r="Z1678" s="74">
        <v>1538</v>
      </c>
      <c r="AA1678" s="74">
        <v>1675</v>
      </c>
      <c r="AB1678" s="74">
        <v>1771</v>
      </c>
      <c r="AC1678" s="74">
        <v>1554</v>
      </c>
      <c r="AD1678" s="74">
        <v>1419</v>
      </c>
      <c r="AE1678" s="74">
        <v>1038</v>
      </c>
      <c r="AF1678" s="74">
        <v>846</v>
      </c>
      <c r="AG1678" s="74">
        <v>437</v>
      </c>
      <c r="AH1678" s="74">
        <v>573</v>
      </c>
      <c r="AI1678" s="74">
        <v>257</v>
      </c>
      <c r="AJ1678" s="74">
        <v>202</v>
      </c>
      <c r="AK1678" s="74">
        <v>179</v>
      </c>
      <c r="AL1678" s="74">
        <v>147</v>
      </c>
      <c r="AM1678" s="87">
        <v>13</v>
      </c>
      <c r="AN1678" s="74">
        <v>314</v>
      </c>
      <c r="AO1678" s="88">
        <v>286</v>
      </c>
      <c r="AP1678" s="74">
        <v>724</v>
      </c>
      <c r="AQ1678" s="89">
        <v>10045</v>
      </c>
      <c r="AR1678" s="74">
        <v>913</v>
      </c>
      <c r="AS1678" s="74">
        <v>692</v>
      </c>
      <c r="AT1678" s="74">
        <v>4447</v>
      </c>
      <c r="AU1678" s="89">
        <v>777</v>
      </c>
      <c r="AV1678" s="95"/>
      <c r="AW1678" s="95"/>
      <c r="AY1678" s="5"/>
    </row>
    <row r="1679" spans="1:51" x14ac:dyDescent="0.2">
      <c r="A1679" s="73" t="s">
        <v>3276</v>
      </c>
      <c r="B1679" s="2" t="s">
        <v>3200</v>
      </c>
      <c r="C1679" s="2" t="s">
        <v>3210</v>
      </c>
      <c r="D1679" s="2" t="s">
        <v>3277</v>
      </c>
      <c r="E1679" s="5">
        <f t="shared" si="27"/>
        <v>18485</v>
      </c>
      <c r="F1679" s="74">
        <v>534</v>
      </c>
      <c r="G1679" s="74">
        <v>474</v>
      </c>
      <c r="H1679" s="74">
        <v>430</v>
      </c>
      <c r="I1679" s="74">
        <v>395</v>
      </c>
      <c r="J1679" s="74">
        <v>355</v>
      </c>
      <c r="K1679" s="74">
        <v>359</v>
      </c>
      <c r="L1679" s="74">
        <v>351</v>
      </c>
      <c r="M1679" s="74">
        <v>352</v>
      </c>
      <c r="N1679" s="74">
        <v>355</v>
      </c>
      <c r="O1679" s="74">
        <v>375</v>
      </c>
      <c r="P1679" s="74">
        <v>368</v>
      </c>
      <c r="Q1679" s="74">
        <v>386</v>
      </c>
      <c r="R1679" s="74">
        <v>391</v>
      </c>
      <c r="S1679" s="74">
        <v>379</v>
      </c>
      <c r="T1679" s="74">
        <v>363</v>
      </c>
      <c r="U1679" s="74">
        <v>319</v>
      </c>
      <c r="V1679" s="74">
        <v>297</v>
      </c>
      <c r="W1679" s="74">
        <v>286</v>
      </c>
      <c r="X1679" s="74">
        <v>293</v>
      </c>
      <c r="Y1679" s="74">
        <v>318</v>
      </c>
      <c r="Z1679" s="74">
        <v>1712</v>
      </c>
      <c r="AA1679" s="74">
        <v>1638</v>
      </c>
      <c r="AB1679" s="74">
        <v>1560</v>
      </c>
      <c r="AC1679" s="74">
        <v>1265</v>
      </c>
      <c r="AD1679" s="74">
        <v>1240</v>
      </c>
      <c r="AE1679" s="74">
        <v>1240</v>
      </c>
      <c r="AF1679" s="74">
        <v>659</v>
      </c>
      <c r="AG1679" s="74">
        <v>468</v>
      </c>
      <c r="AH1679" s="74">
        <v>465</v>
      </c>
      <c r="AI1679" s="74">
        <v>257</v>
      </c>
      <c r="AJ1679" s="74">
        <v>255</v>
      </c>
      <c r="AK1679" s="74">
        <v>136</v>
      </c>
      <c r="AL1679" s="74">
        <v>210</v>
      </c>
      <c r="AM1679" s="87">
        <v>8</v>
      </c>
      <c r="AN1679" s="74">
        <v>265</v>
      </c>
      <c r="AO1679" s="88">
        <v>269</v>
      </c>
      <c r="AP1679" s="74">
        <v>591</v>
      </c>
      <c r="AQ1679" s="89">
        <v>9346</v>
      </c>
      <c r="AR1679" s="74">
        <v>963</v>
      </c>
      <c r="AS1679" s="74">
        <v>761</v>
      </c>
      <c r="AT1679" s="74">
        <v>4289</v>
      </c>
      <c r="AU1679" s="89">
        <v>693</v>
      </c>
      <c r="AV1679" s="95"/>
      <c r="AW1679" s="95"/>
      <c r="AY1679" s="5"/>
    </row>
    <row r="1680" spans="1:51" x14ac:dyDescent="0.2">
      <c r="A1680" s="73" t="s">
        <v>3278</v>
      </c>
      <c r="B1680" s="2" t="s">
        <v>3200</v>
      </c>
      <c r="C1680" s="2" t="s">
        <v>3210</v>
      </c>
      <c r="D1680" s="2" t="s">
        <v>3279</v>
      </c>
      <c r="E1680" s="5">
        <f t="shared" si="27"/>
        <v>27997</v>
      </c>
      <c r="F1680" s="74">
        <v>606</v>
      </c>
      <c r="G1680" s="74">
        <v>550</v>
      </c>
      <c r="H1680" s="74">
        <v>514</v>
      </c>
      <c r="I1680" s="74">
        <v>497</v>
      </c>
      <c r="J1680" s="74">
        <v>470</v>
      </c>
      <c r="K1680" s="74">
        <v>501</v>
      </c>
      <c r="L1680" s="74">
        <v>518</v>
      </c>
      <c r="M1680" s="74">
        <v>539</v>
      </c>
      <c r="N1680" s="74">
        <v>565</v>
      </c>
      <c r="O1680" s="74">
        <v>611</v>
      </c>
      <c r="P1680" s="74">
        <v>614</v>
      </c>
      <c r="Q1680" s="74">
        <v>645</v>
      </c>
      <c r="R1680" s="74">
        <v>657</v>
      </c>
      <c r="S1680" s="74">
        <v>643</v>
      </c>
      <c r="T1680" s="74">
        <v>624</v>
      </c>
      <c r="U1680" s="74">
        <v>542</v>
      </c>
      <c r="V1680" s="74">
        <v>508</v>
      </c>
      <c r="W1680" s="74">
        <v>467</v>
      </c>
      <c r="X1680" s="74">
        <v>421</v>
      </c>
      <c r="Y1680" s="74">
        <v>380</v>
      </c>
      <c r="Z1680" s="74">
        <v>1298</v>
      </c>
      <c r="AA1680" s="74">
        <v>1383</v>
      </c>
      <c r="AB1680" s="74">
        <v>1738</v>
      </c>
      <c r="AC1680" s="74">
        <v>1353</v>
      </c>
      <c r="AD1680" s="74">
        <v>1837</v>
      </c>
      <c r="AE1680" s="74">
        <v>1644</v>
      </c>
      <c r="AF1680" s="74">
        <v>1967</v>
      </c>
      <c r="AG1680" s="74">
        <v>1295</v>
      </c>
      <c r="AH1680" s="74">
        <v>1506</v>
      </c>
      <c r="AI1680" s="74">
        <v>839</v>
      </c>
      <c r="AJ1680" s="74">
        <v>805</v>
      </c>
      <c r="AK1680" s="74">
        <v>483</v>
      </c>
      <c r="AL1680" s="74">
        <v>977</v>
      </c>
      <c r="AM1680" s="87">
        <v>29</v>
      </c>
      <c r="AN1680" s="74">
        <v>315</v>
      </c>
      <c r="AO1680" s="88">
        <v>291</v>
      </c>
      <c r="AP1680" s="74">
        <v>786</v>
      </c>
      <c r="AQ1680" s="89">
        <v>14267</v>
      </c>
      <c r="AR1680" s="74">
        <v>1607</v>
      </c>
      <c r="AS1680" s="74">
        <v>1148</v>
      </c>
      <c r="AT1680" s="74">
        <v>4525</v>
      </c>
      <c r="AU1680" s="89">
        <v>854</v>
      </c>
      <c r="AV1680" s="95"/>
      <c r="AW1680" s="95"/>
      <c r="AY1680" s="5"/>
    </row>
    <row r="1681" spans="1:51" x14ac:dyDescent="0.2">
      <c r="A1681" s="73" t="s">
        <v>3280</v>
      </c>
      <c r="B1681" s="2" t="s">
        <v>3200</v>
      </c>
      <c r="C1681" s="2" t="s">
        <v>3210</v>
      </c>
      <c r="D1681" s="2" t="s">
        <v>3281</v>
      </c>
      <c r="E1681" s="5">
        <f t="shared" si="27"/>
        <v>19911</v>
      </c>
      <c r="F1681" s="74">
        <v>573</v>
      </c>
      <c r="G1681" s="74">
        <v>562</v>
      </c>
      <c r="H1681" s="74">
        <v>556</v>
      </c>
      <c r="I1681" s="74">
        <v>555</v>
      </c>
      <c r="J1681" s="74">
        <v>523</v>
      </c>
      <c r="K1681" s="74">
        <v>555</v>
      </c>
      <c r="L1681" s="74">
        <v>560</v>
      </c>
      <c r="M1681" s="74">
        <v>565</v>
      </c>
      <c r="N1681" s="74">
        <v>566</v>
      </c>
      <c r="O1681" s="74">
        <v>589</v>
      </c>
      <c r="P1681" s="74">
        <v>560</v>
      </c>
      <c r="Q1681" s="74">
        <v>561</v>
      </c>
      <c r="R1681" s="74">
        <v>551</v>
      </c>
      <c r="S1681" s="74">
        <v>526</v>
      </c>
      <c r="T1681" s="74">
        <v>508</v>
      </c>
      <c r="U1681" s="74">
        <v>431</v>
      </c>
      <c r="V1681" s="74">
        <v>398</v>
      </c>
      <c r="W1681" s="74">
        <v>360</v>
      </c>
      <c r="X1681" s="74">
        <v>319</v>
      </c>
      <c r="Y1681" s="74">
        <v>290</v>
      </c>
      <c r="Z1681" s="74">
        <v>975</v>
      </c>
      <c r="AA1681" s="74">
        <v>1112</v>
      </c>
      <c r="AB1681" s="74">
        <v>1291</v>
      </c>
      <c r="AC1681" s="74">
        <v>1130</v>
      </c>
      <c r="AD1681" s="74">
        <v>1323</v>
      </c>
      <c r="AE1681" s="74">
        <v>1044</v>
      </c>
      <c r="AF1681" s="74">
        <v>717</v>
      </c>
      <c r="AG1681" s="74">
        <v>543</v>
      </c>
      <c r="AH1681" s="74">
        <v>470</v>
      </c>
      <c r="AI1681" s="74">
        <v>426</v>
      </c>
      <c r="AJ1681" s="74">
        <v>270</v>
      </c>
      <c r="AK1681" s="74">
        <v>237</v>
      </c>
      <c r="AL1681" s="74">
        <v>265</v>
      </c>
      <c r="AM1681" s="87">
        <v>18</v>
      </c>
      <c r="AN1681" s="74">
        <v>311</v>
      </c>
      <c r="AO1681" s="88">
        <v>262</v>
      </c>
      <c r="AP1681" s="74">
        <v>714</v>
      </c>
      <c r="AQ1681" s="89">
        <v>10014</v>
      </c>
      <c r="AR1681" s="74">
        <v>1396</v>
      </c>
      <c r="AS1681" s="74">
        <v>892</v>
      </c>
      <c r="AT1681" s="74">
        <v>3401</v>
      </c>
      <c r="AU1681" s="89">
        <v>745</v>
      </c>
      <c r="AV1681" s="95"/>
      <c r="AW1681" s="95"/>
      <c r="AY1681" s="5"/>
    </row>
    <row r="1682" spans="1:51" x14ac:dyDescent="0.2">
      <c r="A1682" s="73" t="s">
        <v>3282</v>
      </c>
      <c r="B1682" s="2" t="s">
        <v>3200</v>
      </c>
      <c r="C1682" s="2" t="s">
        <v>3210</v>
      </c>
      <c r="D1682" s="2" t="s">
        <v>3283</v>
      </c>
      <c r="E1682" s="5">
        <f t="shared" si="27"/>
        <v>21888</v>
      </c>
      <c r="F1682" s="74">
        <v>693</v>
      </c>
      <c r="G1682" s="74">
        <v>577</v>
      </c>
      <c r="H1682" s="74">
        <v>492</v>
      </c>
      <c r="I1682" s="74">
        <v>432</v>
      </c>
      <c r="J1682" s="74">
        <v>370</v>
      </c>
      <c r="K1682" s="74">
        <v>375</v>
      </c>
      <c r="L1682" s="74">
        <v>373</v>
      </c>
      <c r="M1682" s="74">
        <v>381</v>
      </c>
      <c r="N1682" s="74">
        <v>400</v>
      </c>
      <c r="O1682" s="74">
        <v>442</v>
      </c>
      <c r="P1682" s="74">
        <v>450</v>
      </c>
      <c r="Q1682" s="74">
        <v>491</v>
      </c>
      <c r="R1682" s="74">
        <v>512</v>
      </c>
      <c r="S1682" s="74">
        <v>497</v>
      </c>
      <c r="T1682" s="74">
        <v>469</v>
      </c>
      <c r="U1682" s="74">
        <v>404</v>
      </c>
      <c r="V1682" s="74">
        <v>373</v>
      </c>
      <c r="W1682" s="74">
        <v>349</v>
      </c>
      <c r="X1682" s="74">
        <v>338</v>
      </c>
      <c r="Y1682" s="74">
        <v>345</v>
      </c>
      <c r="Z1682" s="74">
        <v>1688</v>
      </c>
      <c r="AA1682" s="74">
        <v>2080</v>
      </c>
      <c r="AB1682" s="74">
        <v>1989</v>
      </c>
      <c r="AC1682" s="74">
        <v>1920</v>
      </c>
      <c r="AD1682" s="74">
        <v>1666</v>
      </c>
      <c r="AE1682" s="74">
        <v>961</v>
      </c>
      <c r="AF1682" s="74">
        <v>531</v>
      </c>
      <c r="AG1682" s="74">
        <v>587</v>
      </c>
      <c r="AH1682" s="74">
        <v>572</v>
      </c>
      <c r="AI1682" s="74">
        <v>496</v>
      </c>
      <c r="AJ1682" s="74">
        <v>250</v>
      </c>
      <c r="AK1682" s="74">
        <v>207</v>
      </c>
      <c r="AL1682" s="74">
        <v>178</v>
      </c>
      <c r="AM1682" s="87">
        <v>11</v>
      </c>
      <c r="AN1682" s="74">
        <v>336</v>
      </c>
      <c r="AO1682" s="88">
        <v>357</v>
      </c>
      <c r="AP1682" s="74">
        <v>772</v>
      </c>
      <c r="AQ1682" s="89">
        <v>10872</v>
      </c>
      <c r="AR1682" s="74">
        <v>1188</v>
      </c>
      <c r="AS1682" s="74">
        <v>883</v>
      </c>
      <c r="AT1682" s="74">
        <v>5011</v>
      </c>
      <c r="AU1682" s="89">
        <v>901</v>
      </c>
      <c r="AV1682" s="95"/>
      <c r="AW1682" s="95"/>
      <c r="AY1682" s="5"/>
    </row>
    <row r="1683" spans="1:51" x14ac:dyDescent="0.2">
      <c r="A1683" s="73" t="s">
        <v>3284</v>
      </c>
      <c r="B1683" s="2" t="s">
        <v>3200</v>
      </c>
      <c r="C1683" s="2" t="s">
        <v>3210</v>
      </c>
      <c r="D1683" s="2" t="s">
        <v>3285</v>
      </c>
      <c r="E1683" s="5">
        <f t="shared" si="27"/>
        <v>11704</v>
      </c>
      <c r="F1683" s="74">
        <v>270</v>
      </c>
      <c r="G1683" s="74">
        <v>247</v>
      </c>
      <c r="H1683" s="74">
        <v>231</v>
      </c>
      <c r="I1683" s="74">
        <v>221</v>
      </c>
      <c r="J1683" s="74">
        <v>204</v>
      </c>
      <c r="K1683" s="74">
        <v>212</v>
      </c>
      <c r="L1683" s="74">
        <v>213</v>
      </c>
      <c r="M1683" s="74">
        <v>215</v>
      </c>
      <c r="N1683" s="74">
        <v>219</v>
      </c>
      <c r="O1683" s="74">
        <v>228</v>
      </c>
      <c r="P1683" s="74">
        <v>229</v>
      </c>
      <c r="Q1683" s="74">
        <v>236</v>
      </c>
      <c r="R1683" s="74">
        <v>247</v>
      </c>
      <c r="S1683" s="74">
        <v>250</v>
      </c>
      <c r="T1683" s="74">
        <v>261</v>
      </c>
      <c r="U1683" s="74">
        <v>244</v>
      </c>
      <c r="V1683" s="74">
        <v>247</v>
      </c>
      <c r="W1683" s="74">
        <v>247</v>
      </c>
      <c r="X1683" s="74">
        <v>245</v>
      </c>
      <c r="Y1683" s="74">
        <v>251</v>
      </c>
      <c r="Z1683" s="74">
        <v>1163</v>
      </c>
      <c r="AA1683" s="74">
        <v>1021</v>
      </c>
      <c r="AB1683" s="74">
        <v>961</v>
      </c>
      <c r="AC1683" s="74">
        <v>865</v>
      </c>
      <c r="AD1683" s="74">
        <v>696</v>
      </c>
      <c r="AE1683" s="74">
        <v>593</v>
      </c>
      <c r="AF1683" s="74">
        <v>401</v>
      </c>
      <c r="AG1683" s="74">
        <v>303</v>
      </c>
      <c r="AH1683" s="74">
        <v>311</v>
      </c>
      <c r="AI1683" s="74">
        <v>226</v>
      </c>
      <c r="AJ1683" s="74">
        <v>176</v>
      </c>
      <c r="AK1683" s="74">
        <v>120</v>
      </c>
      <c r="AL1683" s="74">
        <v>151</v>
      </c>
      <c r="AM1683" s="87">
        <v>3</v>
      </c>
      <c r="AN1683" s="74">
        <v>138</v>
      </c>
      <c r="AO1683" s="88">
        <v>132</v>
      </c>
      <c r="AP1683" s="74">
        <v>269</v>
      </c>
      <c r="AQ1683" s="89">
        <v>5876</v>
      </c>
      <c r="AR1683" s="74">
        <v>559</v>
      </c>
      <c r="AS1683" s="74">
        <v>647</v>
      </c>
      <c r="AT1683" s="74">
        <v>2613</v>
      </c>
      <c r="AU1683" s="89">
        <v>354</v>
      </c>
      <c r="AV1683" s="95"/>
      <c r="AW1683" s="95"/>
      <c r="AY1683" s="5"/>
    </row>
    <row r="1684" spans="1:51" x14ac:dyDescent="0.2">
      <c r="A1684" s="73" t="s">
        <v>3286</v>
      </c>
      <c r="B1684" s="2" t="s">
        <v>3200</v>
      </c>
      <c r="C1684" s="2" t="s">
        <v>3210</v>
      </c>
      <c r="D1684" s="2" t="s">
        <v>3287</v>
      </c>
      <c r="E1684" s="5">
        <f t="shared" si="27"/>
        <v>13999</v>
      </c>
      <c r="F1684" s="74">
        <v>362</v>
      </c>
      <c r="G1684" s="74">
        <v>344</v>
      </c>
      <c r="H1684" s="74">
        <v>327</v>
      </c>
      <c r="I1684" s="74">
        <v>318</v>
      </c>
      <c r="J1684" s="74">
        <v>293</v>
      </c>
      <c r="K1684" s="74">
        <v>304</v>
      </c>
      <c r="L1684" s="74">
        <v>302</v>
      </c>
      <c r="M1684" s="74">
        <v>300</v>
      </c>
      <c r="N1684" s="74">
        <v>300</v>
      </c>
      <c r="O1684" s="74">
        <v>309</v>
      </c>
      <c r="P1684" s="74">
        <v>298</v>
      </c>
      <c r="Q1684" s="74">
        <v>302</v>
      </c>
      <c r="R1684" s="74">
        <v>300</v>
      </c>
      <c r="S1684" s="74">
        <v>290</v>
      </c>
      <c r="T1684" s="74">
        <v>286</v>
      </c>
      <c r="U1684" s="74">
        <v>255</v>
      </c>
      <c r="V1684" s="74">
        <v>244</v>
      </c>
      <c r="W1684" s="74">
        <v>234</v>
      </c>
      <c r="X1684" s="74">
        <v>228</v>
      </c>
      <c r="Y1684" s="74">
        <v>227</v>
      </c>
      <c r="Z1684" s="74">
        <v>1074</v>
      </c>
      <c r="AA1684" s="74">
        <v>983</v>
      </c>
      <c r="AB1684" s="74">
        <v>903</v>
      </c>
      <c r="AC1684" s="74">
        <v>705</v>
      </c>
      <c r="AD1684" s="74">
        <v>790</v>
      </c>
      <c r="AE1684" s="74">
        <v>753</v>
      </c>
      <c r="AF1684" s="74">
        <v>594</v>
      </c>
      <c r="AG1684" s="74">
        <v>523</v>
      </c>
      <c r="AH1684" s="74">
        <v>534</v>
      </c>
      <c r="AI1684" s="74">
        <v>376</v>
      </c>
      <c r="AJ1684" s="74">
        <v>383</v>
      </c>
      <c r="AK1684" s="74">
        <v>285</v>
      </c>
      <c r="AL1684" s="74">
        <v>273</v>
      </c>
      <c r="AM1684" s="87">
        <v>6</v>
      </c>
      <c r="AN1684" s="74">
        <v>189</v>
      </c>
      <c r="AO1684" s="88">
        <v>173</v>
      </c>
      <c r="AP1684" s="74">
        <v>397</v>
      </c>
      <c r="AQ1684" s="89">
        <v>7065</v>
      </c>
      <c r="AR1684" s="74">
        <v>709</v>
      </c>
      <c r="AS1684" s="74">
        <v>560</v>
      </c>
      <c r="AT1684" s="74">
        <v>2648</v>
      </c>
      <c r="AU1684" s="89">
        <v>474</v>
      </c>
      <c r="AV1684" s="95"/>
      <c r="AW1684" s="95"/>
      <c r="AY1684" s="5"/>
    </row>
    <row r="1685" spans="1:51" x14ac:dyDescent="0.2">
      <c r="A1685" s="73" t="s">
        <v>3288</v>
      </c>
      <c r="B1685" s="2" t="s">
        <v>3200</v>
      </c>
      <c r="C1685" s="2" t="s">
        <v>3210</v>
      </c>
      <c r="D1685" s="2" t="s">
        <v>3289</v>
      </c>
      <c r="E1685" s="5">
        <f t="shared" si="27"/>
        <v>16387</v>
      </c>
      <c r="F1685" s="74">
        <v>534</v>
      </c>
      <c r="G1685" s="74">
        <v>462</v>
      </c>
      <c r="H1685" s="74">
        <v>408</v>
      </c>
      <c r="I1685" s="74">
        <v>370</v>
      </c>
      <c r="J1685" s="74">
        <v>325</v>
      </c>
      <c r="K1685" s="74">
        <v>335</v>
      </c>
      <c r="L1685" s="74">
        <v>333</v>
      </c>
      <c r="M1685" s="74">
        <v>340</v>
      </c>
      <c r="N1685" s="74">
        <v>354</v>
      </c>
      <c r="O1685" s="74">
        <v>381</v>
      </c>
      <c r="P1685" s="74">
        <v>384</v>
      </c>
      <c r="Q1685" s="74">
        <v>407</v>
      </c>
      <c r="R1685" s="74">
        <v>419</v>
      </c>
      <c r="S1685" s="74">
        <v>415</v>
      </c>
      <c r="T1685" s="74">
        <v>408</v>
      </c>
      <c r="U1685" s="74">
        <v>358</v>
      </c>
      <c r="V1685" s="74">
        <v>340</v>
      </c>
      <c r="W1685" s="74">
        <v>322</v>
      </c>
      <c r="X1685" s="74">
        <v>297</v>
      </c>
      <c r="Y1685" s="74">
        <v>274</v>
      </c>
      <c r="Z1685" s="74">
        <v>993</v>
      </c>
      <c r="AA1685" s="74">
        <v>888</v>
      </c>
      <c r="AB1685" s="74">
        <v>1181</v>
      </c>
      <c r="AC1685" s="74">
        <v>1074</v>
      </c>
      <c r="AD1685" s="74">
        <v>972</v>
      </c>
      <c r="AE1685" s="74">
        <v>949</v>
      </c>
      <c r="AF1685" s="74">
        <v>620</v>
      </c>
      <c r="AG1685" s="74">
        <v>493</v>
      </c>
      <c r="AH1685" s="74">
        <v>533</v>
      </c>
      <c r="AI1685" s="74">
        <v>463</v>
      </c>
      <c r="AJ1685" s="74">
        <v>346</v>
      </c>
      <c r="AK1685" s="74">
        <v>201</v>
      </c>
      <c r="AL1685" s="74">
        <v>208</v>
      </c>
      <c r="AM1685" s="87">
        <v>6</v>
      </c>
      <c r="AN1685" s="74">
        <v>261</v>
      </c>
      <c r="AO1685" s="88">
        <v>273</v>
      </c>
      <c r="AP1685" s="74">
        <v>549</v>
      </c>
      <c r="AQ1685" s="89">
        <v>8041</v>
      </c>
      <c r="AR1685" s="74">
        <v>962</v>
      </c>
      <c r="AS1685" s="74">
        <v>762</v>
      </c>
      <c r="AT1685" s="74">
        <v>2834</v>
      </c>
      <c r="AU1685" s="89">
        <v>691</v>
      </c>
      <c r="AV1685" s="95"/>
      <c r="AW1685" s="95"/>
      <c r="AY1685" s="5"/>
    </row>
    <row r="1686" spans="1:51" x14ac:dyDescent="0.2">
      <c r="A1686" s="73" t="s">
        <v>3290</v>
      </c>
      <c r="B1686" s="2" t="s">
        <v>3200</v>
      </c>
      <c r="C1686" s="2" t="s">
        <v>3291</v>
      </c>
      <c r="D1686" s="2" t="s">
        <v>3292</v>
      </c>
      <c r="E1686" s="5">
        <f t="shared" si="27"/>
        <v>51340</v>
      </c>
      <c r="F1686" s="74">
        <v>630</v>
      </c>
      <c r="G1686" s="74">
        <v>643</v>
      </c>
      <c r="H1686" s="74">
        <v>658</v>
      </c>
      <c r="I1686" s="74">
        <v>676</v>
      </c>
      <c r="J1686" s="74">
        <v>665</v>
      </c>
      <c r="K1686" s="74">
        <v>717</v>
      </c>
      <c r="L1686" s="74">
        <v>738</v>
      </c>
      <c r="M1686" s="74">
        <v>760</v>
      </c>
      <c r="N1686" s="74">
        <v>781</v>
      </c>
      <c r="O1686" s="74">
        <v>836</v>
      </c>
      <c r="P1686" s="74">
        <v>818</v>
      </c>
      <c r="Q1686" s="74">
        <v>838</v>
      </c>
      <c r="R1686" s="74">
        <v>860</v>
      </c>
      <c r="S1686" s="74">
        <v>879</v>
      </c>
      <c r="T1686" s="74">
        <v>922</v>
      </c>
      <c r="U1686" s="74">
        <v>874</v>
      </c>
      <c r="V1686" s="74">
        <v>889</v>
      </c>
      <c r="W1686" s="74">
        <v>897</v>
      </c>
      <c r="X1686" s="74">
        <v>895</v>
      </c>
      <c r="Y1686" s="74">
        <v>905</v>
      </c>
      <c r="Z1686" s="74">
        <v>4274</v>
      </c>
      <c r="AA1686" s="74">
        <v>3896</v>
      </c>
      <c r="AB1686" s="74">
        <v>4045</v>
      </c>
      <c r="AC1686" s="74">
        <v>3798</v>
      </c>
      <c r="AD1686" s="74">
        <v>3298</v>
      </c>
      <c r="AE1686" s="74">
        <v>2759</v>
      </c>
      <c r="AF1686" s="74">
        <v>2409</v>
      </c>
      <c r="AG1686" s="74">
        <v>2732</v>
      </c>
      <c r="AH1686" s="74">
        <v>2399</v>
      </c>
      <c r="AI1686" s="74">
        <v>1957</v>
      </c>
      <c r="AJ1686" s="74">
        <v>1416</v>
      </c>
      <c r="AK1686" s="74">
        <v>1129</v>
      </c>
      <c r="AL1686" s="74">
        <v>1347</v>
      </c>
      <c r="AM1686" s="87">
        <v>88</v>
      </c>
      <c r="AN1686" s="74">
        <v>348</v>
      </c>
      <c r="AO1686" s="88">
        <v>282</v>
      </c>
      <c r="AP1686" s="74">
        <v>818</v>
      </c>
      <c r="AQ1686" s="89">
        <v>25901</v>
      </c>
      <c r="AR1686" s="74">
        <v>2144</v>
      </c>
      <c r="AS1686" s="74">
        <v>2134</v>
      </c>
      <c r="AT1686" s="74">
        <v>10439</v>
      </c>
      <c r="AU1686" s="89">
        <v>1153</v>
      </c>
      <c r="AV1686" s="95"/>
      <c r="AW1686" s="95"/>
      <c r="AY1686" s="5"/>
    </row>
    <row r="1687" spans="1:51" x14ac:dyDescent="0.2">
      <c r="A1687" s="73" t="s">
        <v>3293</v>
      </c>
      <c r="B1687" s="2" t="s">
        <v>3200</v>
      </c>
      <c r="C1687" s="2" t="s">
        <v>3291</v>
      </c>
      <c r="D1687" s="2" t="s">
        <v>3294</v>
      </c>
      <c r="E1687" s="5">
        <f t="shared" si="27"/>
        <v>1965</v>
      </c>
      <c r="F1687" s="74">
        <v>36</v>
      </c>
      <c r="G1687" s="74">
        <v>32</v>
      </c>
      <c r="H1687" s="74">
        <v>30</v>
      </c>
      <c r="I1687" s="74">
        <v>29</v>
      </c>
      <c r="J1687" s="74">
        <v>25</v>
      </c>
      <c r="K1687" s="74">
        <v>26</v>
      </c>
      <c r="L1687" s="74">
        <v>27</v>
      </c>
      <c r="M1687" s="74">
        <v>28</v>
      </c>
      <c r="N1687" s="74">
        <v>29</v>
      </c>
      <c r="O1687" s="74">
        <v>30</v>
      </c>
      <c r="P1687" s="74">
        <v>31</v>
      </c>
      <c r="Q1687" s="74">
        <v>33</v>
      </c>
      <c r="R1687" s="74">
        <v>33</v>
      </c>
      <c r="S1687" s="74">
        <v>33</v>
      </c>
      <c r="T1687" s="74">
        <v>31</v>
      </c>
      <c r="U1687" s="74">
        <v>32</v>
      </c>
      <c r="V1687" s="74">
        <v>32</v>
      </c>
      <c r="W1687" s="74">
        <v>32</v>
      </c>
      <c r="X1687" s="74">
        <v>31</v>
      </c>
      <c r="Y1687" s="74">
        <v>28</v>
      </c>
      <c r="Z1687" s="74">
        <v>130</v>
      </c>
      <c r="AA1687" s="74">
        <v>140</v>
      </c>
      <c r="AB1687" s="74">
        <v>136</v>
      </c>
      <c r="AC1687" s="74">
        <v>128</v>
      </c>
      <c r="AD1687" s="74">
        <v>112</v>
      </c>
      <c r="AE1687" s="74">
        <v>109</v>
      </c>
      <c r="AF1687" s="74">
        <v>96</v>
      </c>
      <c r="AG1687" s="74">
        <v>90</v>
      </c>
      <c r="AH1687" s="74">
        <v>103</v>
      </c>
      <c r="AI1687" s="74">
        <v>86</v>
      </c>
      <c r="AJ1687" s="74">
        <v>83</v>
      </c>
      <c r="AK1687" s="74">
        <v>64</v>
      </c>
      <c r="AL1687" s="74">
        <v>80</v>
      </c>
      <c r="AM1687" s="87">
        <v>3</v>
      </c>
      <c r="AN1687" s="74">
        <v>20</v>
      </c>
      <c r="AO1687" s="88">
        <v>16</v>
      </c>
      <c r="AP1687" s="74">
        <v>52</v>
      </c>
      <c r="AQ1687" s="89">
        <v>995</v>
      </c>
      <c r="AR1687" s="74">
        <v>78</v>
      </c>
      <c r="AS1687" s="74">
        <v>76</v>
      </c>
      <c r="AT1687" s="74">
        <v>367</v>
      </c>
      <c r="AU1687" s="89">
        <v>61</v>
      </c>
      <c r="AV1687" s="95"/>
      <c r="AW1687" s="95"/>
      <c r="AY1687" s="5"/>
    </row>
    <row r="1688" spans="1:51" x14ac:dyDescent="0.2">
      <c r="A1688" s="73" t="s">
        <v>3295</v>
      </c>
      <c r="B1688" s="2" t="s">
        <v>3200</v>
      </c>
      <c r="C1688" s="2" t="s">
        <v>3291</v>
      </c>
      <c r="D1688" s="2" t="s">
        <v>3296</v>
      </c>
      <c r="E1688" s="5">
        <f t="shared" si="27"/>
        <v>11259</v>
      </c>
      <c r="F1688" s="74">
        <v>201</v>
      </c>
      <c r="G1688" s="74">
        <v>200</v>
      </c>
      <c r="H1688" s="74">
        <v>204</v>
      </c>
      <c r="I1688" s="74">
        <v>207</v>
      </c>
      <c r="J1688" s="74">
        <v>205</v>
      </c>
      <c r="K1688" s="74">
        <v>220</v>
      </c>
      <c r="L1688" s="74">
        <v>227</v>
      </c>
      <c r="M1688" s="74">
        <v>233</v>
      </c>
      <c r="N1688" s="74">
        <v>240</v>
      </c>
      <c r="O1688" s="74">
        <v>253</v>
      </c>
      <c r="P1688" s="74">
        <v>246</v>
      </c>
      <c r="Q1688" s="74">
        <v>251</v>
      </c>
      <c r="R1688" s="74">
        <v>251</v>
      </c>
      <c r="S1688" s="74">
        <v>241</v>
      </c>
      <c r="T1688" s="74">
        <v>236</v>
      </c>
      <c r="U1688" s="74">
        <v>202</v>
      </c>
      <c r="V1688" s="74">
        <v>190</v>
      </c>
      <c r="W1688" s="74">
        <v>178</v>
      </c>
      <c r="X1688" s="74">
        <v>171</v>
      </c>
      <c r="Y1688" s="74">
        <v>172</v>
      </c>
      <c r="Z1688" s="74">
        <v>791</v>
      </c>
      <c r="AA1688" s="74">
        <v>874</v>
      </c>
      <c r="AB1688" s="74">
        <v>748</v>
      </c>
      <c r="AC1688" s="74">
        <v>724</v>
      </c>
      <c r="AD1688" s="74">
        <v>689</v>
      </c>
      <c r="AE1688" s="74">
        <v>550</v>
      </c>
      <c r="AF1688" s="74">
        <v>443</v>
      </c>
      <c r="AG1688" s="74">
        <v>413</v>
      </c>
      <c r="AH1688" s="74">
        <v>565</v>
      </c>
      <c r="AI1688" s="74">
        <v>382</v>
      </c>
      <c r="AJ1688" s="74">
        <v>370</v>
      </c>
      <c r="AK1688" s="74">
        <v>171</v>
      </c>
      <c r="AL1688" s="74">
        <v>211</v>
      </c>
      <c r="AM1688" s="87">
        <v>8</v>
      </c>
      <c r="AN1688" s="74">
        <v>114</v>
      </c>
      <c r="AO1688" s="88">
        <v>87</v>
      </c>
      <c r="AP1688" s="74">
        <v>262</v>
      </c>
      <c r="AQ1688" s="89">
        <v>5702</v>
      </c>
      <c r="AR1688" s="74">
        <v>648</v>
      </c>
      <c r="AS1688" s="74">
        <v>461</v>
      </c>
      <c r="AT1688" s="74">
        <v>2055</v>
      </c>
      <c r="AU1688" s="89">
        <v>262</v>
      </c>
      <c r="AV1688" s="95"/>
      <c r="AW1688" s="95"/>
      <c r="AY1688" s="5"/>
    </row>
    <row r="1689" spans="1:51" x14ac:dyDescent="0.2">
      <c r="A1689" s="73" t="s">
        <v>3297</v>
      </c>
      <c r="B1689" s="2" t="s">
        <v>3200</v>
      </c>
      <c r="C1689" s="2" t="s">
        <v>3291</v>
      </c>
      <c r="D1689" s="2" t="s">
        <v>177</v>
      </c>
      <c r="E1689" s="5">
        <f t="shared" si="27"/>
        <v>6673</v>
      </c>
      <c r="F1689" s="74">
        <v>140</v>
      </c>
      <c r="G1689" s="74">
        <v>129</v>
      </c>
      <c r="H1689" s="74">
        <v>122</v>
      </c>
      <c r="I1689" s="74">
        <v>114</v>
      </c>
      <c r="J1689" s="74">
        <v>108</v>
      </c>
      <c r="K1689" s="74">
        <v>108</v>
      </c>
      <c r="L1689" s="74">
        <v>108</v>
      </c>
      <c r="M1689" s="74">
        <v>108</v>
      </c>
      <c r="N1689" s="74">
        <v>110</v>
      </c>
      <c r="O1689" s="74">
        <v>112</v>
      </c>
      <c r="P1689" s="74">
        <v>112</v>
      </c>
      <c r="Q1689" s="74">
        <v>117</v>
      </c>
      <c r="R1689" s="74">
        <v>121</v>
      </c>
      <c r="S1689" s="74">
        <v>119</v>
      </c>
      <c r="T1689" s="74">
        <v>119</v>
      </c>
      <c r="U1689" s="74">
        <v>109</v>
      </c>
      <c r="V1689" s="74">
        <v>108</v>
      </c>
      <c r="W1689" s="74">
        <v>110</v>
      </c>
      <c r="X1689" s="74">
        <v>118</v>
      </c>
      <c r="Y1689" s="74">
        <v>138</v>
      </c>
      <c r="Z1689" s="74">
        <v>792</v>
      </c>
      <c r="AA1689" s="74">
        <v>814</v>
      </c>
      <c r="AB1689" s="74">
        <v>584</v>
      </c>
      <c r="AC1689" s="74">
        <v>469</v>
      </c>
      <c r="AD1689" s="74">
        <v>327</v>
      </c>
      <c r="AE1689" s="74">
        <v>335</v>
      </c>
      <c r="AF1689" s="74">
        <v>278</v>
      </c>
      <c r="AG1689" s="74">
        <v>213</v>
      </c>
      <c r="AH1689" s="74">
        <v>157</v>
      </c>
      <c r="AI1689" s="74">
        <v>145</v>
      </c>
      <c r="AJ1689" s="74">
        <v>106</v>
      </c>
      <c r="AK1689" s="74">
        <v>71</v>
      </c>
      <c r="AL1689" s="74">
        <v>52</v>
      </c>
      <c r="AM1689" s="87">
        <v>10</v>
      </c>
      <c r="AN1689" s="74">
        <v>71</v>
      </c>
      <c r="AO1689" s="88">
        <v>69</v>
      </c>
      <c r="AP1689" s="74">
        <v>189</v>
      </c>
      <c r="AQ1689" s="89">
        <v>3416</v>
      </c>
      <c r="AR1689" s="74">
        <v>302</v>
      </c>
      <c r="AS1689" s="74">
        <v>305</v>
      </c>
      <c r="AT1689" s="74">
        <v>1684</v>
      </c>
      <c r="AU1689" s="89">
        <v>224</v>
      </c>
      <c r="AV1689" s="95"/>
      <c r="AW1689" s="95"/>
      <c r="AY1689" s="5"/>
    </row>
    <row r="1690" spans="1:51" x14ac:dyDescent="0.2">
      <c r="A1690" s="73" t="s">
        <v>3298</v>
      </c>
      <c r="B1690" s="2" t="s">
        <v>3200</v>
      </c>
      <c r="C1690" s="2" t="s">
        <v>3291</v>
      </c>
      <c r="D1690" s="2" t="s">
        <v>3299</v>
      </c>
      <c r="E1690" s="5">
        <f t="shared" si="27"/>
        <v>3787</v>
      </c>
      <c r="F1690" s="74">
        <v>108</v>
      </c>
      <c r="G1690" s="74">
        <v>102</v>
      </c>
      <c r="H1690" s="74">
        <v>96</v>
      </c>
      <c r="I1690" s="74">
        <v>91</v>
      </c>
      <c r="J1690" s="74">
        <v>86</v>
      </c>
      <c r="K1690" s="74">
        <v>89</v>
      </c>
      <c r="L1690" s="74">
        <v>90</v>
      </c>
      <c r="M1690" s="74">
        <v>90</v>
      </c>
      <c r="N1690" s="74">
        <v>89</v>
      </c>
      <c r="O1690" s="74">
        <v>98</v>
      </c>
      <c r="P1690" s="74">
        <v>92</v>
      </c>
      <c r="Q1690" s="74">
        <v>96</v>
      </c>
      <c r="R1690" s="74">
        <v>96</v>
      </c>
      <c r="S1690" s="74">
        <v>94</v>
      </c>
      <c r="T1690" s="74">
        <v>90</v>
      </c>
      <c r="U1690" s="74">
        <v>79</v>
      </c>
      <c r="V1690" s="74">
        <v>74</v>
      </c>
      <c r="W1690" s="74">
        <v>68</v>
      </c>
      <c r="X1690" s="74">
        <v>63</v>
      </c>
      <c r="Y1690" s="74">
        <v>59</v>
      </c>
      <c r="Z1690" s="74">
        <v>226</v>
      </c>
      <c r="AA1690" s="74">
        <v>248</v>
      </c>
      <c r="AB1690" s="74">
        <v>299</v>
      </c>
      <c r="AC1690" s="74">
        <v>255</v>
      </c>
      <c r="AD1690" s="74">
        <v>193</v>
      </c>
      <c r="AE1690" s="74">
        <v>160</v>
      </c>
      <c r="AF1690" s="74">
        <v>140</v>
      </c>
      <c r="AG1690" s="74">
        <v>107</v>
      </c>
      <c r="AH1690" s="74">
        <v>119</v>
      </c>
      <c r="AI1690" s="74">
        <v>112</v>
      </c>
      <c r="AJ1690" s="74">
        <v>86</v>
      </c>
      <c r="AK1690" s="74">
        <v>46</v>
      </c>
      <c r="AL1690" s="74">
        <v>46</v>
      </c>
      <c r="AM1690" s="87">
        <v>1</v>
      </c>
      <c r="AN1690" s="74">
        <v>55</v>
      </c>
      <c r="AO1690" s="88">
        <v>53</v>
      </c>
      <c r="AP1690" s="74">
        <v>107</v>
      </c>
      <c r="AQ1690" s="89">
        <v>1883</v>
      </c>
      <c r="AR1690" s="74">
        <v>225</v>
      </c>
      <c r="AS1690" s="74">
        <v>165</v>
      </c>
      <c r="AT1690" s="74">
        <v>687</v>
      </c>
      <c r="AU1690" s="89">
        <v>144</v>
      </c>
      <c r="AV1690" s="95"/>
      <c r="AW1690" s="95"/>
      <c r="AY1690" s="5"/>
    </row>
    <row r="1691" spans="1:51" x14ac:dyDescent="0.2">
      <c r="A1691" s="73" t="s">
        <v>3300</v>
      </c>
      <c r="B1691" s="2" t="s">
        <v>3200</v>
      </c>
      <c r="C1691" s="2" t="s">
        <v>3301</v>
      </c>
      <c r="D1691" s="2" t="s">
        <v>3301</v>
      </c>
      <c r="E1691" s="5">
        <f t="shared" si="27"/>
        <v>15720</v>
      </c>
      <c r="F1691" s="74">
        <v>315</v>
      </c>
      <c r="G1691" s="74">
        <v>312</v>
      </c>
      <c r="H1691" s="74">
        <v>306</v>
      </c>
      <c r="I1691" s="74">
        <v>304</v>
      </c>
      <c r="J1691" s="74">
        <v>286</v>
      </c>
      <c r="K1691" s="74">
        <v>297</v>
      </c>
      <c r="L1691" s="74">
        <v>295</v>
      </c>
      <c r="M1691" s="74">
        <v>292</v>
      </c>
      <c r="N1691" s="74">
        <v>289</v>
      </c>
      <c r="O1691" s="74">
        <v>302</v>
      </c>
      <c r="P1691" s="74">
        <v>286</v>
      </c>
      <c r="Q1691" s="74">
        <v>284</v>
      </c>
      <c r="R1691" s="74">
        <v>285</v>
      </c>
      <c r="S1691" s="74">
        <v>290</v>
      </c>
      <c r="T1691" s="74">
        <v>306</v>
      </c>
      <c r="U1691" s="74">
        <v>289</v>
      </c>
      <c r="V1691" s="74">
        <v>294</v>
      </c>
      <c r="W1691" s="74">
        <v>296</v>
      </c>
      <c r="X1691" s="74">
        <v>303</v>
      </c>
      <c r="Y1691" s="74">
        <v>314</v>
      </c>
      <c r="Z1691" s="74">
        <v>1571</v>
      </c>
      <c r="AA1691" s="74">
        <v>1567</v>
      </c>
      <c r="AB1691" s="74">
        <v>1216</v>
      </c>
      <c r="AC1691" s="74">
        <v>1248</v>
      </c>
      <c r="AD1691" s="74">
        <v>1181</v>
      </c>
      <c r="AE1691" s="74">
        <v>949</v>
      </c>
      <c r="AF1691" s="74">
        <v>578</v>
      </c>
      <c r="AG1691" s="74">
        <v>317</v>
      </c>
      <c r="AH1691" s="74">
        <v>311</v>
      </c>
      <c r="AI1691" s="74">
        <v>208</v>
      </c>
      <c r="AJ1691" s="74">
        <v>198</v>
      </c>
      <c r="AK1691" s="74">
        <v>220</v>
      </c>
      <c r="AL1691" s="74">
        <v>211</v>
      </c>
      <c r="AM1691" s="87">
        <v>11</v>
      </c>
      <c r="AN1691" s="74">
        <v>166</v>
      </c>
      <c r="AO1691" s="88">
        <v>149</v>
      </c>
      <c r="AP1691" s="74">
        <v>406</v>
      </c>
      <c r="AQ1691" s="89">
        <v>7981</v>
      </c>
      <c r="AR1691" s="74">
        <v>710</v>
      </c>
      <c r="AS1691" s="74">
        <v>736</v>
      </c>
      <c r="AT1691" s="74">
        <v>3941</v>
      </c>
      <c r="AU1691" s="89">
        <v>412</v>
      </c>
      <c r="AV1691" s="95"/>
      <c r="AW1691" s="95"/>
      <c r="AY1691" s="5"/>
    </row>
    <row r="1692" spans="1:51" x14ac:dyDescent="0.2">
      <c r="A1692" s="73" t="s">
        <v>3302</v>
      </c>
      <c r="B1692" s="2" t="s">
        <v>3200</v>
      </c>
      <c r="C1692" s="2" t="s">
        <v>3301</v>
      </c>
      <c r="D1692" s="2" t="s">
        <v>3303</v>
      </c>
      <c r="E1692" s="5">
        <f t="shared" si="27"/>
        <v>3618</v>
      </c>
      <c r="F1692" s="74">
        <v>124</v>
      </c>
      <c r="G1692" s="74">
        <v>114</v>
      </c>
      <c r="H1692" s="74">
        <v>102</v>
      </c>
      <c r="I1692" s="74">
        <v>98</v>
      </c>
      <c r="J1692" s="74">
        <v>85</v>
      </c>
      <c r="K1692" s="74">
        <v>87</v>
      </c>
      <c r="L1692" s="74">
        <v>87</v>
      </c>
      <c r="M1692" s="74">
        <v>86</v>
      </c>
      <c r="N1692" s="74">
        <v>89</v>
      </c>
      <c r="O1692" s="74">
        <v>100</v>
      </c>
      <c r="P1692" s="74">
        <v>93</v>
      </c>
      <c r="Q1692" s="74">
        <v>95</v>
      </c>
      <c r="R1692" s="74">
        <v>97</v>
      </c>
      <c r="S1692" s="74">
        <v>90</v>
      </c>
      <c r="T1692" s="74">
        <v>82</v>
      </c>
      <c r="U1692" s="74">
        <v>72</v>
      </c>
      <c r="V1692" s="74">
        <v>62</v>
      </c>
      <c r="W1692" s="74">
        <v>59</v>
      </c>
      <c r="X1692" s="74">
        <v>57</v>
      </c>
      <c r="Y1692" s="74">
        <v>59</v>
      </c>
      <c r="Z1692" s="74">
        <v>271</v>
      </c>
      <c r="AA1692" s="74">
        <v>266</v>
      </c>
      <c r="AB1692" s="74">
        <v>277</v>
      </c>
      <c r="AC1692" s="74">
        <v>237</v>
      </c>
      <c r="AD1692" s="74">
        <v>227</v>
      </c>
      <c r="AE1692" s="74">
        <v>180</v>
      </c>
      <c r="AF1692" s="74">
        <v>114</v>
      </c>
      <c r="AG1692" s="74">
        <v>82</v>
      </c>
      <c r="AH1692" s="74">
        <v>63</v>
      </c>
      <c r="AI1692" s="74">
        <v>57</v>
      </c>
      <c r="AJ1692" s="74">
        <v>48</v>
      </c>
      <c r="AK1692" s="74">
        <v>29</v>
      </c>
      <c r="AL1692" s="74">
        <v>29</v>
      </c>
      <c r="AM1692" s="87">
        <v>2</v>
      </c>
      <c r="AN1692" s="74">
        <v>62</v>
      </c>
      <c r="AO1692" s="88">
        <v>62</v>
      </c>
      <c r="AP1692" s="74">
        <v>136</v>
      </c>
      <c r="AQ1692" s="89">
        <v>1827</v>
      </c>
      <c r="AR1692" s="74">
        <v>224</v>
      </c>
      <c r="AS1692" s="74">
        <v>153</v>
      </c>
      <c r="AT1692" s="74">
        <v>722</v>
      </c>
      <c r="AU1692" s="89">
        <v>168</v>
      </c>
      <c r="AV1692" s="95"/>
      <c r="AW1692" s="95"/>
      <c r="AY1692" s="5"/>
    </row>
    <row r="1693" spans="1:51" x14ac:dyDescent="0.2">
      <c r="A1693" s="73" t="s">
        <v>3304</v>
      </c>
      <c r="B1693" s="2" t="s">
        <v>3200</v>
      </c>
      <c r="C1693" s="2" t="s">
        <v>3301</v>
      </c>
      <c r="D1693" s="2" t="s">
        <v>3305</v>
      </c>
      <c r="E1693" s="5">
        <f t="shared" si="27"/>
        <v>4629</v>
      </c>
      <c r="F1693" s="74">
        <v>82</v>
      </c>
      <c r="G1693" s="74">
        <v>83</v>
      </c>
      <c r="H1693" s="74">
        <v>84</v>
      </c>
      <c r="I1693" s="74">
        <v>83</v>
      </c>
      <c r="J1693" s="74">
        <v>78</v>
      </c>
      <c r="K1693" s="74">
        <v>86</v>
      </c>
      <c r="L1693" s="74">
        <v>85</v>
      </c>
      <c r="M1693" s="74">
        <v>88</v>
      </c>
      <c r="N1693" s="74">
        <v>88</v>
      </c>
      <c r="O1693" s="74">
        <v>90</v>
      </c>
      <c r="P1693" s="74">
        <v>88</v>
      </c>
      <c r="Q1693" s="74">
        <v>90</v>
      </c>
      <c r="R1693" s="74">
        <v>90</v>
      </c>
      <c r="S1693" s="74">
        <v>94</v>
      </c>
      <c r="T1693" s="74">
        <v>102</v>
      </c>
      <c r="U1693" s="74">
        <v>99</v>
      </c>
      <c r="V1693" s="74">
        <v>101</v>
      </c>
      <c r="W1693" s="74">
        <v>103</v>
      </c>
      <c r="X1693" s="74">
        <v>104</v>
      </c>
      <c r="Y1693" s="74">
        <v>102</v>
      </c>
      <c r="Z1693" s="74">
        <v>469</v>
      </c>
      <c r="AA1693" s="74">
        <v>428</v>
      </c>
      <c r="AB1693" s="74">
        <v>373</v>
      </c>
      <c r="AC1693" s="74">
        <v>340</v>
      </c>
      <c r="AD1693" s="74">
        <v>264</v>
      </c>
      <c r="AE1693" s="74">
        <v>234</v>
      </c>
      <c r="AF1693" s="74">
        <v>176</v>
      </c>
      <c r="AG1693" s="74">
        <v>116</v>
      </c>
      <c r="AH1693" s="74">
        <v>110</v>
      </c>
      <c r="AI1693" s="74">
        <v>87</v>
      </c>
      <c r="AJ1693" s="74">
        <v>74</v>
      </c>
      <c r="AK1693" s="74">
        <v>52</v>
      </c>
      <c r="AL1693" s="74">
        <v>86</v>
      </c>
      <c r="AM1693" s="87">
        <v>21</v>
      </c>
      <c r="AN1693" s="74">
        <v>47</v>
      </c>
      <c r="AO1693" s="88">
        <v>35</v>
      </c>
      <c r="AP1693" s="74">
        <v>112</v>
      </c>
      <c r="AQ1693" s="89">
        <v>2305</v>
      </c>
      <c r="AR1693" s="74">
        <v>240</v>
      </c>
      <c r="AS1693" s="74">
        <v>254</v>
      </c>
      <c r="AT1693" s="74">
        <v>1007</v>
      </c>
      <c r="AU1693" s="89">
        <v>150</v>
      </c>
      <c r="AV1693" s="95"/>
      <c r="AW1693" s="95"/>
      <c r="AY1693" s="5"/>
    </row>
    <row r="1694" spans="1:51" x14ac:dyDescent="0.2">
      <c r="A1694" s="73" t="s">
        <v>3306</v>
      </c>
      <c r="B1694" s="2" t="s">
        <v>3200</v>
      </c>
      <c r="C1694" s="2" t="s">
        <v>3301</v>
      </c>
      <c r="D1694" s="2" t="s">
        <v>3307</v>
      </c>
      <c r="E1694" s="5">
        <f t="shared" si="27"/>
        <v>2829</v>
      </c>
      <c r="F1694" s="74">
        <v>76</v>
      </c>
      <c r="G1694" s="74">
        <v>72</v>
      </c>
      <c r="H1694" s="74">
        <v>68</v>
      </c>
      <c r="I1694" s="74">
        <v>66</v>
      </c>
      <c r="J1694" s="74">
        <v>63</v>
      </c>
      <c r="K1694" s="74">
        <v>64</v>
      </c>
      <c r="L1694" s="74">
        <v>65</v>
      </c>
      <c r="M1694" s="74">
        <v>65</v>
      </c>
      <c r="N1694" s="74">
        <v>66</v>
      </c>
      <c r="O1694" s="74">
        <v>71</v>
      </c>
      <c r="P1694" s="74">
        <v>69</v>
      </c>
      <c r="Q1694" s="74">
        <v>69</v>
      </c>
      <c r="R1694" s="74">
        <v>69</v>
      </c>
      <c r="S1694" s="74">
        <v>68</v>
      </c>
      <c r="T1694" s="74">
        <v>65</v>
      </c>
      <c r="U1694" s="74">
        <v>58</v>
      </c>
      <c r="V1694" s="74">
        <v>55</v>
      </c>
      <c r="W1694" s="74">
        <v>51</v>
      </c>
      <c r="X1694" s="74">
        <v>48</v>
      </c>
      <c r="Y1694" s="74">
        <v>45</v>
      </c>
      <c r="Z1694" s="74">
        <v>186</v>
      </c>
      <c r="AA1694" s="74">
        <v>189</v>
      </c>
      <c r="AB1694" s="74">
        <v>193</v>
      </c>
      <c r="AC1694" s="74">
        <v>172</v>
      </c>
      <c r="AD1694" s="74">
        <v>172</v>
      </c>
      <c r="AE1694" s="74">
        <v>148</v>
      </c>
      <c r="AF1694" s="74">
        <v>111</v>
      </c>
      <c r="AG1694" s="74">
        <v>83</v>
      </c>
      <c r="AH1694" s="74">
        <v>80</v>
      </c>
      <c r="AI1694" s="74">
        <v>73</v>
      </c>
      <c r="AJ1694" s="74">
        <v>59</v>
      </c>
      <c r="AK1694" s="74">
        <v>43</v>
      </c>
      <c r="AL1694" s="74">
        <v>47</v>
      </c>
      <c r="AM1694" s="87">
        <v>2</v>
      </c>
      <c r="AN1694" s="74">
        <v>38</v>
      </c>
      <c r="AO1694" s="88">
        <v>38</v>
      </c>
      <c r="AP1694" s="74">
        <v>94</v>
      </c>
      <c r="AQ1694" s="89">
        <v>1432</v>
      </c>
      <c r="AR1694" s="74">
        <v>170</v>
      </c>
      <c r="AS1694" s="74">
        <v>128</v>
      </c>
      <c r="AT1694" s="74">
        <v>531</v>
      </c>
      <c r="AU1694" s="89">
        <v>102</v>
      </c>
      <c r="AV1694" s="95"/>
      <c r="AW1694" s="95"/>
      <c r="AY1694" s="5"/>
    </row>
    <row r="1695" spans="1:51" x14ac:dyDescent="0.2">
      <c r="A1695" s="73" t="s">
        <v>3308</v>
      </c>
      <c r="B1695" s="2" t="s">
        <v>3200</v>
      </c>
      <c r="C1695" s="2" t="s">
        <v>3301</v>
      </c>
      <c r="D1695" s="2" t="s">
        <v>3309</v>
      </c>
      <c r="E1695" s="5">
        <f t="shared" si="27"/>
        <v>5511</v>
      </c>
      <c r="F1695" s="74">
        <v>116</v>
      </c>
      <c r="G1695" s="74">
        <v>104</v>
      </c>
      <c r="H1695" s="74">
        <v>99</v>
      </c>
      <c r="I1695" s="74">
        <v>94</v>
      </c>
      <c r="J1695" s="74">
        <v>90</v>
      </c>
      <c r="K1695" s="74">
        <v>91</v>
      </c>
      <c r="L1695" s="74">
        <v>94</v>
      </c>
      <c r="M1695" s="74">
        <v>96</v>
      </c>
      <c r="N1695" s="74">
        <v>102</v>
      </c>
      <c r="O1695" s="74">
        <v>109</v>
      </c>
      <c r="P1695" s="74">
        <v>110</v>
      </c>
      <c r="Q1695" s="74">
        <v>114</v>
      </c>
      <c r="R1695" s="74">
        <v>118</v>
      </c>
      <c r="S1695" s="74">
        <v>118</v>
      </c>
      <c r="T1695" s="74">
        <v>117</v>
      </c>
      <c r="U1695" s="74">
        <v>109</v>
      </c>
      <c r="V1695" s="74">
        <v>105</v>
      </c>
      <c r="W1695" s="74">
        <v>102</v>
      </c>
      <c r="X1695" s="74">
        <v>98</v>
      </c>
      <c r="Y1695" s="74">
        <v>97</v>
      </c>
      <c r="Z1695" s="74">
        <v>409</v>
      </c>
      <c r="AA1695" s="74">
        <v>355</v>
      </c>
      <c r="AB1695" s="74">
        <v>375</v>
      </c>
      <c r="AC1695" s="74">
        <v>320</v>
      </c>
      <c r="AD1695" s="74">
        <v>359</v>
      </c>
      <c r="AE1695" s="74">
        <v>345</v>
      </c>
      <c r="AF1695" s="74">
        <v>263</v>
      </c>
      <c r="AG1695" s="74">
        <v>253</v>
      </c>
      <c r="AH1695" s="74">
        <v>211</v>
      </c>
      <c r="AI1695" s="74">
        <v>162</v>
      </c>
      <c r="AJ1695" s="74">
        <v>136</v>
      </c>
      <c r="AK1695" s="74">
        <v>109</v>
      </c>
      <c r="AL1695" s="74">
        <v>131</v>
      </c>
      <c r="AM1695" s="87">
        <v>7</v>
      </c>
      <c r="AN1695" s="74">
        <v>60</v>
      </c>
      <c r="AO1695" s="88">
        <v>56</v>
      </c>
      <c r="AP1695" s="74">
        <v>157</v>
      </c>
      <c r="AQ1695" s="89">
        <v>2791</v>
      </c>
      <c r="AR1695" s="74">
        <v>283</v>
      </c>
      <c r="AS1695" s="74">
        <v>252</v>
      </c>
      <c r="AT1695" s="74">
        <v>1039</v>
      </c>
      <c r="AU1695" s="89">
        <v>178</v>
      </c>
      <c r="AV1695" s="95"/>
      <c r="AW1695" s="95"/>
      <c r="AY1695" s="5"/>
    </row>
    <row r="1696" spans="1:51" x14ac:dyDescent="0.2">
      <c r="A1696" s="73" t="s">
        <v>3310</v>
      </c>
      <c r="B1696" s="2" t="s">
        <v>3200</v>
      </c>
      <c r="C1696" s="2" t="s">
        <v>3301</v>
      </c>
      <c r="D1696" s="2" t="s">
        <v>3311</v>
      </c>
      <c r="E1696" s="5">
        <f t="shared" si="27"/>
        <v>4436</v>
      </c>
      <c r="F1696" s="74">
        <v>104</v>
      </c>
      <c r="G1696" s="74">
        <v>93</v>
      </c>
      <c r="H1696" s="74">
        <v>85</v>
      </c>
      <c r="I1696" s="74">
        <v>80</v>
      </c>
      <c r="J1696" s="74">
        <v>73</v>
      </c>
      <c r="K1696" s="74">
        <v>78</v>
      </c>
      <c r="L1696" s="74">
        <v>77</v>
      </c>
      <c r="M1696" s="74">
        <v>80</v>
      </c>
      <c r="N1696" s="74">
        <v>84</v>
      </c>
      <c r="O1696" s="74">
        <v>92</v>
      </c>
      <c r="P1696" s="74">
        <v>90</v>
      </c>
      <c r="Q1696" s="74">
        <v>97</v>
      </c>
      <c r="R1696" s="74">
        <v>98</v>
      </c>
      <c r="S1696" s="74">
        <v>99</v>
      </c>
      <c r="T1696" s="74">
        <v>100</v>
      </c>
      <c r="U1696" s="74">
        <v>90</v>
      </c>
      <c r="V1696" s="74">
        <v>87</v>
      </c>
      <c r="W1696" s="74">
        <v>83</v>
      </c>
      <c r="X1696" s="74">
        <v>80</v>
      </c>
      <c r="Y1696" s="74">
        <v>80</v>
      </c>
      <c r="Z1696" s="74">
        <v>345</v>
      </c>
      <c r="AA1696" s="74">
        <v>349</v>
      </c>
      <c r="AB1696" s="74">
        <v>322</v>
      </c>
      <c r="AC1696" s="74">
        <v>290</v>
      </c>
      <c r="AD1696" s="74">
        <v>261</v>
      </c>
      <c r="AE1696" s="74">
        <v>241</v>
      </c>
      <c r="AF1696" s="74">
        <v>203</v>
      </c>
      <c r="AG1696" s="74">
        <v>167</v>
      </c>
      <c r="AH1696" s="74">
        <v>136</v>
      </c>
      <c r="AI1696" s="74">
        <v>119</v>
      </c>
      <c r="AJ1696" s="74">
        <v>90</v>
      </c>
      <c r="AK1696" s="74">
        <v>62</v>
      </c>
      <c r="AL1696" s="74">
        <v>101</v>
      </c>
      <c r="AM1696" s="87">
        <v>6</v>
      </c>
      <c r="AN1696" s="74">
        <v>54</v>
      </c>
      <c r="AO1696" s="88">
        <v>50</v>
      </c>
      <c r="AP1696" s="74">
        <v>143</v>
      </c>
      <c r="AQ1696" s="89">
        <v>2213</v>
      </c>
      <c r="AR1696" s="74">
        <v>237</v>
      </c>
      <c r="AS1696" s="74">
        <v>213</v>
      </c>
      <c r="AT1696" s="74">
        <v>890</v>
      </c>
      <c r="AU1696" s="89">
        <v>155</v>
      </c>
      <c r="AV1696" s="95"/>
      <c r="AW1696" s="95"/>
      <c r="AY1696" s="5"/>
    </row>
    <row r="1697" spans="1:51" x14ac:dyDescent="0.2">
      <c r="A1697" s="73" t="s">
        <v>3312</v>
      </c>
      <c r="B1697" s="2" t="s">
        <v>3200</v>
      </c>
      <c r="C1697" s="2" t="s">
        <v>3301</v>
      </c>
      <c r="D1697" s="2" t="s">
        <v>3313</v>
      </c>
      <c r="E1697" s="5">
        <f t="shared" si="27"/>
        <v>12004</v>
      </c>
      <c r="F1697" s="74">
        <v>282</v>
      </c>
      <c r="G1697" s="74">
        <v>261</v>
      </c>
      <c r="H1697" s="74">
        <v>244</v>
      </c>
      <c r="I1697" s="74">
        <v>233</v>
      </c>
      <c r="J1697" s="74">
        <v>215</v>
      </c>
      <c r="K1697" s="74">
        <v>219</v>
      </c>
      <c r="L1697" s="74">
        <v>218</v>
      </c>
      <c r="M1697" s="74">
        <v>218</v>
      </c>
      <c r="N1697" s="74">
        <v>222</v>
      </c>
      <c r="O1697" s="74">
        <v>235</v>
      </c>
      <c r="P1697" s="74">
        <v>228</v>
      </c>
      <c r="Q1697" s="74">
        <v>236</v>
      </c>
      <c r="R1697" s="74">
        <v>240</v>
      </c>
      <c r="S1697" s="74">
        <v>245</v>
      </c>
      <c r="T1697" s="74">
        <v>256</v>
      </c>
      <c r="U1697" s="74">
        <v>239</v>
      </c>
      <c r="V1697" s="74">
        <v>241</v>
      </c>
      <c r="W1697" s="74">
        <v>246</v>
      </c>
      <c r="X1697" s="74">
        <v>247</v>
      </c>
      <c r="Y1697" s="74">
        <v>255</v>
      </c>
      <c r="Z1697" s="74">
        <v>1246</v>
      </c>
      <c r="AA1697" s="74">
        <v>1151</v>
      </c>
      <c r="AB1697" s="74">
        <v>1114</v>
      </c>
      <c r="AC1697" s="74">
        <v>915</v>
      </c>
      <c r="AD1697" s="74">
        <v>797</v>
      </c>
      <c r="AE1697" s="74">
        <v>674</v>
      </c>
      <c r="AF1697" s="74">
        <v>427</v>
      </c>
      <c r="AG1697" s="74">
        <v>297</v>
      </c>
      <c r="AH1697" s="74">
        <v>217</v>
      </c>
      <c r="AI1697" s="74">
        <v>138</v>
      </c>
      <c r="AJ1697" s="74">
        <v>98</v>
      </c>
      <c r="AK1697" s="74">
        <v>69</v>
      </c>
      <c r="AL1697" s="74">
        <v>81</v>
      </c>
      <c r="AM1697" s="87">
        <v>8</v>
      </c>
      <c r="AN1697" s="74">
        <v>143</v>
      </c>
      <c r="AO1697" s="88">
        <v>139</v>
      </c>
      <c r="AP1697" s="74">
        <v>360</v>
      </c>
      <c r="AQ1697" s="89">
        <v>6014</v>
      </c>
      <c r="AR1697" s="74">
        <v>615</v>
      </c>
      <c r="AS1697" s="74">
        <v>641</v>
      </c>
      <c r="AT1697" s="74">
        <v>2878</v>
      </c>
      <c r="AU1697" s="89">
        <v>367</v>
      </c>
      <c r="AV1697" s="95"/>
      <c r="AW1697" s="95"/>
      <c r="AY1697" s="5"/>
    </row>
    <row r="1698" spans="1:51" x14ac:dyDescent="0.2">
      <c r="A1698" s="73" t="s">
        <v>3314</v>
      </c>
      <c r="B1698" s="2" t="s">
        <v>3200</v>
      </c>
      <c r="C1698" s="2" t="s">
        <v>3301</v>
      </c>
      <c r="D1698" s="2" t="s">
        <v>3315</v>
      </c>
      <c r="E1698" s="5">
        <f t="shared" si="27"/>
        <v>7194</v>
      </c>
      <c r="F1698" s="74">
        <v>186</v>
      </c>
      <c r="G1698" s="74">
        <v>170</v>
      </c>
      <c r="H1698" s="74">
        <v>158</v>
      </c>
      <c r="I1698" s="74">
        <v>153</v>
      </c>
      <c r="J1698" s="74">
        <v>139</v>
      </c>
      <c r="K1698" s="74">
        <v>146</v>
      </c>
      <c r="L1698" s="74">
        <v>143</v>
      </c>
      <c r="M1698" s="74">
        <v>143</v>
      </c>
      <c r="N1698" s="74">
        <v>144</v>
      </c>
      <c r="O1698" s="74">
        <v>155</v>
      </c>
      <c r="P1698" s="74">
        <v>148</v>
      </c>
      <c r="Q1698" s="74">
        <v>151</v>
      </c>
      <c r="R1698" s="74">
        <v>152</v>
      </c>
      <c r="S1698" s="74">
        <v>145</v>
      </c>
      <c r="T1698" s="74">
        <v>138</v>
      </c>
      <c r="U1698" s="74">
        <v>117</v>
      </c>
      <c r="V1698" s="74">
        <v>109</v>
      </c>
      <c r="W1698" s="74">
        <v>100</v>
      </c>
      <c r="X1698" s="74">
        <v>96</v>
      </c>
      <c r="Y1698" s="74">
        <v>103</v>
      </c>
      <c r="Z1698" s="74">
        <v>492</v>
      </c>
      <c r="AA1698" s="74">
        <v>608</v>
      </c>
      <c r="AB1698" s="74">
        <v>656</v>
      </c>
      <c r="AC1698" s="74">
        <v>584</v>
      </c>
      <c r="AD1698" s="74">
        <v>546</v>
      </c>
      <c r="AE1698" s="74">
        <v>420</v>
      </c>
      <c r="AF1698" s="74">
        <v>248</v>
      </c>
      <c r="AG1698" s="74">
        <v>188</v>
      </c>
      <c r="AH1698" s="74">
        <v>193</v>
      </c>
      <c r="AI1698" s="74">
        <v>151</v>
      </c>
      <c r="AJ1698" s="74">
        <v>122</v>
      </c>
      <c r="AK1698" s="74">
        <v>74</v>
      </c>
      <c r="AL1698" s="74">
        <v>116</v>
      </c>
      <c r="AM1698" s="87">
        <v>3</v>
      </c>
      <c r="AN1698" s="74">
        <v>95</v>
      </c>
      <c r="AO1698" s="88">
        <v>91</v>
      </c>
      <c r="AP1698" s="74">
        <v>205</v>
      </c>
      <c r="AQ1698" s="89">
        <v>3640</v>
      </c>
      <c r="AR1698" s="74">
        <v>363</v>
      </c>
      <c r="AS1698" s="74">
        <v>264</v>
      </c>
      <c r="AT1698" s="74">
        <v>1635</v>
      </c>
      <c r="AU1698" s="89">
        <v>248</v>
      </c>
      <c r="AV1698" s="95"/>
      <c r="AW1698" s="95"/>
      <c r="AY1698" s="5"/>
    </row>
    <row r="1699" spans="1:51" x14ac:dyDescent="0.2">
      <c r="A1699" s="73" t="s">
        <v>3316</v>
      </c>
      <c r="B1699" s="2" t="s">
        <v>3200</v>
      </c>
      <c r="C1699" s="2" t="s">
        <v>1075</v>
      </c>
      <c r="D1699" s="2" t="s">
        <v>1075</v>
      </c>
      <c r="E1699" s="5">
        <f t="shared" si="27"/>
        <v>9017</v>
      </c>
      <c r="F1699" s="74">
        <v>227</v>
      </c>
      <c r="G1699" s="74">
        <v>209</v>
      </c>
      <c r="H1699" s="74">
        <v>197</v>
      </c>
      <c r="I1699" s="74">
        <v>189</v>
      </c>
      <c r="J1699" s="74">
        <v>174</v>
      </c>
      <c r="K1699" s="74">
        <v>186</v>
      </c>
      <c r="L1699" s="74">
        <v>188</v>
      </c>
      <c r="M1699" s="74">
        <v>192</v>
      </c>
      <c r="N1699" s="74">
        <v>198</v>
      </c>
      <c r="O1699" s="74">
        <v>209</v>
      </c>
      <c r="P1699" s="74">
        <v>208</v>
      </c>
      <c r="Q1699" s="74">
        <v>216</v>
      </c>
      <c r="R1699" s="74">
        <v>219</v>
      </c>
      <c r="S1699" s="74">
        <v>210</v>
      </c>
      <c r="T1699" s="74">
        <v>195</v>
      </c>
      <c r="U1699" s="74">
        <v>173</v>
      </c>
      <c r="V1699" s="74">
        <v>157</v>
      </c>
      <c r="W1699" s="74">
        <v>147</v>
      </c>
      <c r="X1699" s="74">
        <v>143</v>
      </c>
      <c r="Y1699" s="74">
        <v>152</v>
      </c>
      <c r="Z1699" s="74">
        <v>749</v>
      </c>
      <c r="AA1699" s="74">
        <v>718</v>
      </c>
      <c r="AB1699" s="74">
        <v>615</v>
      </c>
      <c r="AC1699" s="74">
        <v>493</v>
      </c>
      <c r="AD1699" s="74">
        <v>584</v>
      </c>
      <c r="AE1699" s="74">
        <v>483</v>
      </c>
      <c r="AF1699" s="74">
        <v>390</v>
      </c>
      <c r="AG1699" s="74">
        <v>254</v>
      </c>
      <c r="AH1699" s="74">
        <v>243</v>
      </c>
      <c r="AI1699" s="74">
        <v>177</v>
      </c>
      <c r="AJ1699" s="74">
        <v>182</v>
      </c>
      <c r="AK1699" s="74">
        <v>151</v>
      </c>
      <c r="AL1699" s="74">
        <v>189</v>
      </c>
      <c r="AM1699" s="87">
        <v>5</v>
      </c>
      <c r="AN1699" s="74">
        <v>119</v>
      </c>
      <c r="AO1699" s="88">
        <v>108</v>
      </c>
      <c r="AP1699" s="74">
        <v>272</v>
      </c>
      <c r="AQ1699" s="89">
        <v>4605</v>
      </c>
      <c r="AR1699" s="74">
        <v>518</v>
      </c>
      <c r="AS1699" s="74">
        <v>391</v>
      </c>
      <c r="AT1699" s="74">
        <v>1851</v>
      </c>
      <c r="AU1699" s="89">
        <v>296</v>
      </c>
      <c r="AV1699" s="95"/>
      <c r="AW1699" s="95"/>
      <c r="AY1699" s="5"/>
    </row>
    <row r="1700" spans="1:51" x14ac:dyDescent="0.2">
      <c r="A1700" s="73" t="s">
        <v>3317</v>
      </c>
      <c r="B1700" s="2" t="s">
        <v>3200</v>
      </c>
      <c r="C1700" s="2" t="s">
        <v>1075</v>
      </c>
      <c r="D1700" s="2" t="s">
        <v>3318</v>
      </c>
      <c r="E1700" s="5">
        <f t="shared" si="27"/>
        <v>4594</v>
      </c>
      <c r="F1700" s="74">
        <v>125</v>
      </c>
      <c r="G1700" s="74">
        <v>117</v>
      </c>
      <c r="H1700" s="74">
        <v>111</v>
      </c>
      <c r="I1700" s="74">
        <v>106</v>
      </c>
      <c r="J1700" s="74">
        <v>94</v>
      </c>
      <c r="K1700" s="74">
        <v>100</v>
      </c>
      <c r="L1700" s="74">
        <v>100</v>
      </c>
      <c r="M1700" s="74">
        <v>98</v>
      </c>
      <c r="N1700" s="74">
        <v>100</v>
      </c>
      <c r="O1700" s="74">
        <v>105</v>
      </c>
      <c r="P1700" s="74">
        <v>101</v>
      </c>
      <c r="Q1700" s="74">
        <v>102</v>
      </c>
      <c r="R1700" s="74">
        <v>101</v>
      </c>
      <c r="S1700" s="74">
        <v>99</v>
      </c>
      <c r="T1700" s="74">
        <v>98</v>
      </c>
      <c r="U1700" s="74">
        <v>89</v>
      </c>
      <c r="V1700" s="74">
        <v>86</v>
      </c>
      <c r="W1700" s="74">
        <v>81</v>
      </c>
      <c r="X1700" s="74">
        <v>79</v>
      </c>
      <c r="Y1700" s="74">
        <v>77</v>
      </c>
      <c r="Z1700" s="74">
        <v>363</v>
      </c>
      <c r="AA1700" s="74">
        <v>371</v>
      </c>
      <c r="AB1700" s="74">
        <v>348</v>
      </c>
      <c r="AC1700" s="74">
        <v>276</v>
      </c>
      <c r="AD1700" s="74">
        <v>272</v>
      </c>
      <c r="AE1700" s="74">
        <v>284</v>
      </c>
      <c r="AF1700" s="74">
        <v>153</v>
      </c>
      <c r="AG1700" s="74">
        <v>113</v>
      </c>
      <c r="AH1700" s="74">
        <v>134</v>
      </c>
      <c r="AI1700" s="74">
        <v>111</v>
      </c>
      <c r="AJ1700" s="74">
        <v>76</v>
      </c>
      <c r="AK1700" s="74">
        <v>68</v>
      </c>
      <c r="AL1700" s="74">
        <v>56</v>
      </c>
      <c r="AM1700" s="87">
        <v>4</v>
      </c>
      <c r="AN1700" s="74">
        <v>64</v>
      </c>
      <c r="AO1700" s="88">
        <v>61</v>
      </c>
      <c r="AP1700" s="74">
        <v>156</v>
      </c>
      <c r="AQ1700" s="89">
        <v>2275</v>
      </c>
      <c r="AR1700" s="74">
        <v>237</v>
      </c>
      <c r="AS1700" s="74">
        <v>200</v>
      </c>
      <c r="AT1700" s="74">
        <v>921</v>
      </c>
      <c r="AU1700" s="89">
        <v>165</v>
      </c>
      <c r="AV1700" s="95"/>
      <c r="AW1700" s="95"/>
      <c r="AY1700" s="5"/>
    </row>
    <row r="1701" spans="1:51" x14ac:dyDescent="0.2">
      <c r="A1701" s="73" t="s">
        <v>3319</v>
      </c>
      <c r="B1701" s="2" t="s">
        <v>3200</v>
      </c>
      <c r="C1701" s="2" t="s">
        <v>1075</v>
      </c>
      <c r="D1701" s="2" t="s">
        <v>3320</v>
      </c>
      <c r="E1701" s="5">
        <f t="shared" si="27"/>
        <v>1290</v>
      </c>
      <c r="F1701" s="74">
        <v>30</v>
      </c>
      <c r="G1701" s="74">
        <v>29</v>
      </c>
      <c r="H1701" s="74">
        <v>26</v>
      </c>
      <c r="I1701" s="74">
        <v>28</v>
      </c>
      <c r="J1701" s="74">
        <v>27</v>
      </c>
      <c r="K1701" s="74">
        <v>27</v>
      </c>
      <c r="L1701" s="74">
        <v>27</v>
      </c>
      <c r="M1701" s="74">
        <v>27</v>
      </c>
      <c r="N1701" s="74">
        <v>27</v>
      </c>
      <c r="O1701" s="74">
        <v>25</v>
      </c>
      <c r="P1701" s="74">
        <v>27</v>
      </c>
      <c r="Q1701" s="74">
        <v>27</v>
      </c>
      <c r="R1701" s="74">
        <v>27</v>
      </c>
      <c r="S1701" s="74">
        <v>25</v>
      </c>
      <c r="T1701" s="74">
        <v>24</v>
      </c>
      <c r="U1701" s="74">
        <v>22</v>
      </c>
      <c r="V1701" s="74">
        <v>20</v>
      </c>
      <c r="W1701" s="74">
        <v>19</v>
      </c>
      <c r="X1701" s="74">
        <v>18</v>
      </c>
      <c r="Y1701" s="74">
        <v>21</v>
      </c>
      <c r="Z1701" s="74">
        <v>93</v>
      </c>
      <c r="AA1701" s="74">
        <v>98</v>
      </c>
      <c r="AB1701" s="74">
        <v>95</v>
      </c>
      <c r="AC1701" s="74">
        <v>84</v>
      </c>
      <c r="AD1701" s="74">
        <v>79</v>
      </c>
      <c r="AE1701" s="74">
        <v>68</v>
      </c>
      <c r="AF1701" s="74">
        <v>61</v>
      </c>
      <c r="AG1701" s="74">
        <v>58</v>
      </c>
      <c r="AH1701" s="74">
        <v>35</v>
      </c>
      <c r="AI1701" s="74">
        <v>32</v>
      </c>
      <c r="AJ1701" s="74">
        <v>31</v>
      </c>
      <c r="AK1701" s="74">
        <v>21</v>
      </c>
      <c r="AL1701" s="74">
        <v>32</v>
      </c>
      <c r="AM1701" s="87">
        <v>0</v>
      </c>
      <c r="AN1701" s="74">
        <v>13</v>
      </c>
      <c r="AO1701" s="88">
        <v>17</v>
      </c>
      <c r="AP1701" s="74">
        <v>37</v>
      </c>
      <c r="AQ1701" s="89">
        <v>672</v>
      </c>
      <c r="AR1701" s="74">
        <v>66</v>
      </c>
      <c r="AS1701" s="74">
        <v>52</v>
      </c>
      <c r="AT1701" s="74">
        <v>265</v>
      </c>
      <c r="AU1701" s="89">
        <v>45</v>
      </c>
      <c r="AV1701" s="95"/>
      <c r="AW1701" s="95"/>
      <c r="AY1701" s="5"/>
    </row>
    <row r="1702" spans="1:51" x14ac:dyDescent="0.2">
      <c r="A1702" s="73" t="s">
        <v>3321</v>
      </c>
      <c r="B1702" s="2" t="s">
        <v>3200</v>
      </c>
      <c r="C1702" s="2" t="s">
        <v>1075</v>
      </c>
      <c r="D1702" s="2" t="s">
        <v>3322</v>
      </c>
      <c r="E1702" s="5">
        <f t="shared" si="27"/>
        <v>2329</v>
      </c>
      <c r="F1702" s="74">
        <v>56</v>
      </c>
      <c r="G1702" s="74">
        <v>53</v>
      </c>
      <c r="H1702" s="74">
        <v>48</v>
      </c>
      <c r="I1702" s="74">
        <v>47</v>
      </c>
      <c r="J1702" s="74">
        <v>41</v>
      </c>
      <c r="K1702" s="74">
        <v>44</v>
      </c>
      <c r="L1702" s="74">
        <v>43</v>
      </c>
      <c r="M1702" s="74">
        <v>43</v>
      </c>
      <c r="N1702" s="74">
        <v>43</v>
      </c>
      <c r="O1702" s="74">
        <v>47</v>
      </c>
      <c r="P1702" s="74">
        <v>45</v>
      </c>
      <c r="Q1702" s="74">
        <v>45</v>
      </c>
      <c r="R1702" s="74">
        <v>47</v>
      </c>
      <c r="S1702" s="74">
        <v>46</v>
      </c>
      <c r="T1702" s="74">
        <v>49</v>
      </c>
      <c r="U1702" s="74">
        <v>40</v>
      </c>
      <c r="V1702" s="74">
        <v>41</v>
      </c>
      <c r="W1702" s="74">
        <v>38</v>
      </c>
      <c r="X1702" s="74">
        <v>38</v>
      </c>
      <c r="Y1702" s="74">
        <v>42</v>
      </c>
      <c r="Z1702" s="74">
        <v>166</v>
      </c>
      <c r="AA1702" s="74">
        <v>177</v>
      </c>
      <c r="AB1702" s="74">
        <v>166</v>
      </c>
      <c r="AC1702" s="74">
        <v>143</v>
      </c>
      <c r="AD1702" s="74">
        <v>140</v>
      </c>
      <c r="AE1702" s="74">
        <v>135</v>
      </c>
      <c r="AF1702" s="74">
        <v>105</v>
      </c>
      <c r="AG1702" s="74">
        <v>101</v>
      </c>
      <c r="AH1702" s="74">
        <v>87</v>
      </c>
      <c r="AI1702" s="74">
        <v>62</v>
      </c>
      <c r="AJ1702" s="74">
        <v>49</v>
      </c>
      <c r="AK1702" s="74">
        <v>43</v>
      </c>
      <c r="AL1702" s="74">
        <v>59</v>
      </c>
      <c r="AM1702" s="87">
        <v>2</v>
      </c>
      <c r="AN1702" s="74">
        <v>29</v>
      </c>
      <c r="AO1702" s="88">
        <v>27</v>
      </c>
      <c r="AP1702" s="74">
        <v>75</v>
      </c>
      <c r="AQ1702" s="89">
        <v>1157</v>
      </c>
      <c r="AR1702" s="74">
        <v>116</v>
      </c>
      <c r="AS1702" s="74">
        <v>97</v>
      </c>
      <c r="AT1702" s="74">
        <v>441</v>
      </c>
      <c r="AU1702" s="89">
        <v>79</v>
      </c>
      <c r="AV1702" s="95"/>
      <c r="AW1702" s="95"/>
      <c r="AY1702" s="5"/>
    </row>
    <row r="1703" spans="1:51" x14ac:dyDescent="0.2">
      <c r="A1703" s="73" t="s">
        <v>3323</v>
      </c>
      <c r="B1703" s="2" t="s">
        <v>3200</v>
      </c>
      <c r="C1703" s="2" t="s">
        <v>1075</v>
      </c>
      <c r="D1703" s="2" t="s">
        <v>3324</v>
      </c>
      <c r="E1703" s="5">
        <f t="shared" si="27"/>
        <v>2685</v>
      </c>
      <c r="F1703" s="74">
        <v>70</v>
      </c>
      <c r="G1703" s="74">
        <v>64</v>
      </c>
      <c r="H1703" s="74">
        <v>58</v>
      </c>
      <c r="I1703" s="74">
        <v>57</v>
      </c>
      <c r="J1703" s="74">
        <v>52</v>
      </c>
      <c r="K1703" s="74">
        <v>52</v>
      </c>
      <c r="L1703" s="74">
        <v>51</v>
      </c>
      <c r="M1703" s="74">
        <v>51</v>
      </c>
      <c r="N1703" s="74">
        <v>52</v>
      </c>
      <c r="O1703" s="74">
        <v>55</v>
      </c>
      <c r="P1703" s="74">
        <v>50</v>
      </c>
      <c r="Q1703" s="74">
        <v>52</v>
      </c>
      <c r="R1703" s="74">
        <v>53</v>
      </c>
      <c r="S1703" s="74">
        <v>52</v>
      </c>
      <c r="T1703" s="74">
        <v>54</v>
      </c>
      <c r="U1703" s="74">
        <v>46</v>
      </c>
      <c r="V1703" s="74">
        <v>47</v>
      </c>
      <c r="W1703" s="74">
        <v>44</v>
      </c>
      <c r="X1703" s="74">
        <v>44</v>
      </c>
      <c r="Y1703" s="74">
        <v>46</v>
      </c>
      <c r="Z1703" s="74">
        <v>203</v>
      </c>
      <c r="AA1703" s="74">
        <v>198</v>
      </c>
      <c r="AB1703" s="74">
        <v>161</v>
      </c>
      <c r="AC1703" s="74">
        <v>151</v>
      </c>
      <c r="AD1703" s="74">
        <v>144</v>
      </c>
      <c r="AE1703" s="74">
        <v>155</v>
      </c>
      <c r="AF1703" s="74">
        <v>125</v>
      </c>
      <c r="AG1703" s="74">
        <v>100</v>
      </c>
      <c r="AH1703" s="74">
        <v>96</v>
      </c>
      <c r="AI1703" s="74">
        <v>78</v>
      </c>
      <c r="AJ1703" s="74">
        <v>73</v>
      </c>
      <c r="AK1703" s="74">
        <v>66</v>
      </c>
      <c r="AL1703" s="74">
        <v>85</v>
      </c>
      <c r="AM1703" s="87">
        <v>4</v>
      </c>
      <c r="AN1703" s="74">
        <v>37</v>
      </c>
      <c r="AO1703" s="88">
        <v>33</v>
      </c>
      <c r="AP1703" s="74">
        <v>96</v>
      </c>
      <c r="AQ1703" s="89">
        <v>1361</v>
      </c>
      <c r="AR1703" s="74">
        <v>129</v>
      </c>
      <c r="AS1703" s="74">
        <v>113</v>
      </c>
      <c r="AT1703" s="74">
        <v>484</v>
      </c>
      <c r="AU1703" s="89">
        <v>107</v>
      </c>
      <c r="AV1703" s="95"/>
      <c r="AW1703" s="95"/>
      <c r="AY1703" s="5"/>
    </row>
    <row r="1704" spans="1:51" x14ac:dyDescent="0.2">
      <c r="A1704" s="73" t="s">
        <v>3325</v>
      </c>
      <c r="B1704" s="2" t="s">
        <v>3200</v>
      </c>
      <c r="C1704" s="2" t="s">
        <v>1075</v>
      </c>
      <c r="D1704" s="2" t="s">
        <v>1649</v>
      </c>
      <c r="E1704" s="5">
        <f t="shared" si="27"/>
        <v>2534</v>
      </c>
      <c r="F1704" s="74">
        <v>56</v>
      </c>
      <c r="G1704" s="74">
        <v>52</v>
      </c>
      <c r="H1704" s="74">
        <v>51</v>
      </c>
      <c r="I1704" s="74">
        <v>48</v>
      </c>
      <c r="J1704" s="74">
        <v>47</v>
      </c>
      <c r="K1704" s="74">
        <v>48</v>
      </c>
      <c r="L1704" s="74">
        <v>47</v>
      </c>
      <c r="M1704" s="74">
        <v>48</v>
      </c>
      <c r="N1704" s="74">
        <v>48</v>
      </c>
      <c r="O1704" s="74">
        <v>52</v>
      </c>
      <c r="P1704" s="74">
        <v>50</v>
      </c>
      <c r="Q1704" s="74">
        <v>48</v>
      </c>
      <c r="R1704" s="74">
        <v>50</v>
      </c>
      <c r="S1704" s="74">
        <v>48</v>
      </c>
      <c r="T1704" s="74">
        <v>48</v>
      </c>
      <c r="U1704" s="74">
        <v>42</v>
      </c>
      <c r="V1704" s="74">
        <v>40</v>
      </c>
      <c r="W1704" s="74">
        <v>38</v>
      </c>
      <c r="X1704" s="74">
        <v>36</v>
      </c>
      <c r="Y1704" s="74">
        <v>36</v>
      </c>
      <c r="Z1704" s="74">
        <v>151</v>
      </c>
      <c r="AA1704" s="74">
        <v>132</v>
      </c>
      <c r="AB1704" s="74">
        <v>129</v>
      </c>
      <c r="AC1704" s="74">
        <v>168</v>
      </c>
      <c r="AD1704" s="74">
        <v>137</v>
      </c>
      <c r="AE1704" s="74">
        <v>145</v>
      </c>
      <c r="AF1704" s="74">
        <v>111</v>
      </c>
      <c r="AG1704" s="74">
        <v>110</v>
      </c>
      <c r="AH1704" s="74">
        <v>129</v>
      </c>
      <c r="AI1704" s="74">
        <v>120</v>
      </c>
      <c r="AJ1704" s="74">
        <v>95</v>
      </c>
      <c r="AK1704" s="74">
        <v>84</v>
      </c>
      <c r="AL1704" s="74">
        <v>90</v>
      </c>
      <c r="AM1704" s="87">
        <v>2</v>
      </c>
      <c r="AN1704" s="74">
        <v>29</v>
      </c>
      <c r="AO1704" s="88">
        <v>27</v>
      </c>
      <c r="AP1704" s="74">
        <v>75</v>
      </c>
      <c r="AQ1704" s="89">
        <v>1293</v>
      </c>
      <c r="AR1704" s="74">
        <v>128</v>
      </c>
      <c r="AS1704" s="74">
        <v>93</v>
      </c>
      <c r="AT1704" s="74">
        <v>426</v>
      </c>
      <c r="AU1704" s="89">
        <v>79</v>
      </c>
      <c r="AV1704" s="95"/>
      <c r="AW1704" s="95"/>
      <c r="AY1704" s="5"/>
    </row>
    <row r="1705" spans="1:51" x14ac:dyDescent="0.2">
      <c r="A1705" s="73" t="s">
        <v>3326</v>
      </c>
      <c r="B1705" s="2" t="s">
        <v>3200</v>
      </c>
      <c r="C1705" s="2" t="s">
        <v>1075</v>
      </c>
      <c r="D1705" s="2" t="s">
        <v>3327</v>
      </c>
      <c r="E1705" s="5">
        <f t="shared" si="27"/>
        <v>7634</v>
      </c>
      <c r="F1705" s="74">
        <v>183</v>
      </c>
      <c r="G1705" s="74">
        <v>162</v>
      </c>
      <c r="H1705" s="74">
        <v>148</v>
      </c>
      <c r="I1705" s="74">
        <v>138</v>
      </c>
      <c r="J1705" s="74">
        <v>131</v>
      </c>
      <c r="K1705" s="74">
        <v>137</v>
      </c>
      <c r="L1705" s="74">
        <v>140</v>
      </c>
      <c r="M1705" s="74">
        <v>144</v>
      </c>
      <c r="N1705" s="74">
        <v>154</v>
      </c>
      <c r="O1705" s="74">
        <v>166</v>
      </c>
      <c r="P1705" s="74">
        <v>171</v>
      </c>
      <c r="Q1705" s="74">
        <v>182</v>
      </c>
      <c r="R1705" s="74">
        <v>188</v>
      </c>
      <c r="S1705" s="74">
        <v>186</v>
      </c>
      <c r="T1705" s="74">
        <v>178</v>
      </c>
      <c r="U1705" s="74">
        <v>159</v>
      </c>
      <c r="V1705" s="74">
        <v>152</v>
      </c>
      <c r="W1705" s="74">
        <v>144</v>
      </c>
      <c r="X1705" s="74">
        <v>137</v>
      </c>
      <c r="Y1705" s="74">
        <v>141</v>
      </c>
      <c r="Z1705" s="74">
        <v>587</v>
      </c>
      <c r="AA1705" s="74">
        <v>541</v>
      </c>
      <c r="AB1705" s="74">
        <v>468</v>
      </c>
      <c r="AC1705" s="74">
        <v>446</v>
      </c>
      <c r="AD1705" s="74">
        <v>457</v>
      </c>
      <c r="AE1705" s="74">
        <v>427</v>
      </c>
      <c r="AF1705" s="74">
        <v>358</v>
      </c>
      <c r="AG1705" s="74">
        <v>242</v>
      </c>
      <c r="AH1705" s="74">
        <v>282</v>
      </c>
      <c r="AI1705" s="74">
        <v>210</v>
      </c>
      <c r="AJ1705" s="74">
        <v>179</v>
      </c>
      <c r="AK1705" s="74">
        <v>166</v>
      </c>
      <c r="AL1705" s="74">
        <v>130</v>
      </c>
      <c r="AM1705" s="87">
        <v>3</v>
      </c>
      <c r="AN1705" s="74">
        <v>93</v>
      </c>
      <c r="AO1705" s="88">
        <v>90</v>
      </c>
      <c r="AP1705" s="74">
        <v>192</v>
      </c>
      <c r="AQ1705" s="89">
        <v>3886</v>
      </c>
      <c r="AR1705" s="74">
        <v>445</v>
      </c>
      <c r="AS1705" s="74">
        <v>379</v>
      </c>
      <c r="AT1705" s="74">
        <v>1450</v>
      </c>
      <c r="AU1705" s="89">
        <v>243</v>
      </c>
      <c r="AV1705" s="95"/>
      <c r="AW1705" s="95"/>
      <c r="AY1705" s="5"/>
    </row>
    <row r="1706" spans="1:51" x14ac:dyDescent="0.2">
      <c r="A1706" s="73" t="s">
        <v>3328</v>
      </c>
      <c r="B1706" s="2" t="s">
        <v>3200</v>
      </c>
      <c r="C1706" s="2" t="s">
        <v>1075</v>
      </c>
      <c r="D1706" s="2" t="s">
        <v>1304</v>
      </c>
      <c r="E1706" s="5">
        <f t="shared" si="27"/>
        <v>4672</v>
      </c>
      <c r="F1706" s="74">
        <v>91</v>
      </c>
      <c r="G1706" s="74">
        <v>88</v>
      </c>
      <c r="H1706" s="74">
        <v>86</v>
      </c>
      <c r="I1706" s="74">
        <v>83</v>
      </c>
      <c r="J1706" s="74">
        <v>78</v>
      </c>
      <c r="K1706" s="74">
        <v>83</v>
      </c>
      <c r="L1706" s="74">
        <v>82</v>
      </c>
      <c r="M1706" s="74">
        <v>82</v>
      </c>
      <c r="N1706" s="74">
        <v>84</v>
      </c>
      <c r="O1706" s="74">
        <v>89</v>
      </c>
      <c r="P1706" s="74">
        <v>86</v>
      </c>
      <c r="Q1706" s="74">
        <v>87</v>
      </c>
      <c r="R1706" s="74">
        <v>86</v>
      </c>
      <c r="S1706" s="74">
        <v>85</v>
      </c>
      <c r="T1706" s="74">
        <v>83</v>
      </c>
      <c r="U1706" s="74">
        <v>75</v>
      </c>
      <c r="V1706" s="74">
        <v>74</v>
      </c>
      <c r="W1706" s="74">
        <v>72</v>
      </c>
      <c r="X1706" s="74">
        <v>78</v>
      </c>
      <c r="Y1706" s="74">
        <v>85</v>
      </c>
      <c r="Z1706" s="74">
        <v>469</v>
      </c>
      <c r="AA1706" s="74">
        <v>375</v>
      </c>
      <c r="AB1706" s="74">
        <v>314</v>
      </c>
      <c r="AC1706" s="74">
        <v>286</v>
      </c>
      <c r="AD1706" s="74">
        <v>275</v>
      </c>
      <c r="AE1706" s="74">
        <v>286</v>
      </c>
      <c r="AF1706" s="74">
        <v>181</v>
      </c>
      <c r="AG1706" s="74">
        <v>184</v>
      </c>
      <c r="AH1706" s="74">
        <v>145</v>
      </c>
      <c r="AI1706" s="74">
        <v>167</v>
      </c>
      <c r="AJ1706" s="74">
        <v>135</v>
      </c>
      <c r="AK1706" s="74">
        <v>72</v>
      </c>
      <c r="AL1706" s="74">
        <v>126</v>
      </c>
      <c r="AM1706" s="87">
        <v>3</v>
      </c>
      <c r="AN1706" s="74">
        <v>47</v>
      </c>
      <c r="AO1706" s="88">
        <v>44</v>
      </c>
      <c r="AP1706" s="74">
        <v>123</v>
      </c>
      <c r="AQ1706" s="89">
        <v>2356</v>
      </c>
      <c r="AR1706" s="74">
        <v>215</v>
      </c>
      <c r="AS1706" s="74">
        <v>190</v>
      </c>
      <c r="AT1706" s="74">
        <v>957</v>
      </c>
      <c r="AU1706" s="89">
        <v>124</v>
      </c>
      <c r="AV1706" s="95"/>
      <c r="AW1706" s="95"/>
      <c r="AY1706" s="5"/>
    </row>
    <row r="1707" spans="1:51" x14ac:dyDescent="0.2">
      <c r="A1707" s="73" t="s">
        <v>3329</v>
      </c>
      <c r="B1707" s="2" t="s">
        <v>3200</v>
      </c>
      <c r="C1707" s="2" t="s">
        <v>1075</v>
      </c>
      <c r="D1707" s="2" t="s">
        <v>1049</v>
      </c>
      <c r="E1707" s="5">
        <f t="shared" si="27"/>
        <v>6476</v>
      </c>
      <c r="F1707" s="74">
        <v>151</v>
      </c>
      <c r="G1707" s="74">
        <v>147</v>
      </c>
      <c r="H1707" s="74">
        <v>145</v>
      </c>
      <c r="I1707" s="74">
        <v>142</v>
      </c>
      <c r="J1707" s="74">
        <v>134</v>
      </c>
      <c r="K1707" s="74">
        <v>141</v>
      </c>
      <c r="L1707" s="74">
        <v>141</v>
      </c>
      <c r="M1707" s="74">
        <v>140</v>
      </c>
      <c r="N1707" s="74">
        <v>142</v>
      </c>
      <c r="O1707" s="74">
        <v>148</v>
      </c>
      <c r="P1707" s="74">
        <v>141</v>
      </c>
      <c r="Q1707" s="74">
        <v>143</v>
      </c>
      <c r="R1707" s="74">
        <v>144</v>
      </c>
      <c r="S1707" s="74">
        <v>141</v>
      </c>
      <c r="T1707" s="74">
        <v>143</v>
      </c>
      <c r="U1707" s="74">
        <v>129</v>
      </c>
      <c r="V1707" s="74">
        <v>127</v>
      </c>
      <c r="W1707" s="74">
        <v>124</v>
      </c>
      <c r="X1707" s="74">
        <v>119</v>
      </c>
      <c r="Y1707" s="74">
        <v>121</v>
      </c>
      <c r="Z1707" s="74">
        <v>527</v>
      </c>
      <c r="AA1707" s="74">
        <v>481</v>
      </c>
      <c r="AB1707" s="74">
        <v>407</v>
      </c>
      <c r="AC1707" s="74">
        <v>348</v>
      </c>
      <c r="AD1707" s="74">
        <v>370</v>
      </c>
      <c r="AE1707" s="74">
        <v>363</v>
      </c>
      <c r="AF1707" s="74">
        <v>236</v>
      </c>
      <c r="AG1707" s="74">
        <v>246</v>
      </c>
      <c r="AH1707" s="74">
        <v>226</v>
      </c>
      <c r="AI1707" s="74">
        <v>159</v>
      </c>
      <c r="AJ1707" s="74">
        <v>141</v>
      </c>
      <c r="AK1707" s="74">
        <v>94</v>
      </c>
      <c r="AL1707" s="74">
        <v>115</v>
      </c>
      <c r="AM1707" s="87">
        <v>8</v>
      </c>
      <c r="AN1707" s="74">
        <v>77</v>
      </c>
      <c r="AO1707" s="88">
        <v>74</v>
      </c>
      <c r="AP1707" s="74">
        <v>202</v>
      </c>
      <c r="AQ1707" s="89">
        <v>3222</v>
      </c>
      <c r="AR1707" s="74">
        <v>363</v>
      </c>
      <c r="AS1707" s="74">
        <v>308</v>
      </c>
      <c r="AT1707" s="74">
        <v>1214</v>
      </c>
      <c r="AU1707" s="89">
        <v>237</v>
      </c>
      <c r="AV1707" s="95"/>
      <c r="AW1707" s="95"/>
      <c r="AY1707" s="5"/>
    </row>
    <row r="1708" spans="1:51" x14ac:dyDescent="0.2">
      <c r="A1708" s="73" t="s">
        <v>3330</v>
      </c>
      <c r="B1708" s="2" t="s">
        <v>3200</v>
      </c>
      <c r="C1708" s="2" t="s">
        <v>1075</v>
      </c>
      <c r="D1708" s="2" t="s">
        <v>3331</v>
      </c>
      <c r="E1708" s="5">
        <f t="shared" si="27"/>
        <v>3568</v>
      </c>
      <c r="F1708" s="74">
        <v>95</v>
      </c>
      <c r="G1708" s="74">
        <v>92</v>
      </c>
      <c r="H1708" s="74">
        <v>90</v>
      </c>
      <c r="I1708" s="74">
        <v>90</v>
      </c>
      <c r="J1708" s="74">
        <v>82</v>
      </c>
      <c r="K1708" s="74">
        <v>86</v>
      </c>
      <c r="L1708" s="74">
        <v>86</v>
      </c>
      <c r="M1708" s="74">
        <v>88</v>
      </c>
      <c r="N1708" s="74">
        <v>86</v>
      </c>
      <c r="O1708" s="74">
        <v>95</v>
      </c>
      <c r="P1708" s="74">
        <v>88</v>
      </c>
      <c r="Q1708" s="74">
        <v>88</v>
      </c>
      <c r="R1708" s="74">
        <v>88</v>
      </c>
      <c r="S1708" s="74">
        <v>84</v>
      </c>
      <c r="T1708" s="74">
        <v>82</v>
      </c>
      <c r="U1708" s="74">
        <v>75</v>
      </c>
      <c r="V1708" s="74">
        <v>72</v>
      </c>
      <c r="W1708" s="74">
        <v>68</v>
      </c>
      <c r="X1708" s="74">
        <v>64</v>
      </c>
      <c r="Y1708" s="74">
        <v>59</v>
      </c>
      <c r="Z1708" s="74">
        <v>228</v>
      </c>
      <c r="AA1708" s="74">
        <v>205</v>
      </c>
      <c r="AB1708" s="74">
        <v>203</v>
      </c>
      <c r="AC1708" s="74">
        <v>214</v>
      </c>
      <c r="AD1708" s="74">
        <v>206</v>
      </c>
      <c r="AE1708" s="74">
        <v>181</v>
      </c>
      <c r="AF1708" s="74">
        <v>128</v>
      </c>
      <c r="AG1708" s="74">
        <v>118</v>
      </c>
      <c r="AH1708" s="74">
        <v>114</v>
      </c>
      <c r="AI1708" s="74">
        <v>112</v>
      </c>
      <c r="AJ1708" s="74">
        <v>69</v>
      </c>
      <c r="AK1708" s="74">
        <v>62</v>
      </c>
      <c r="AL1708" s="74">
        <v>70</v>
      </c>
      <c r="AM1708" s="87">
        <v>3</v>
      </c>
      <c r="AN1708" s="74">
        <v>52</v>
      </c>
      <c r="AO1708" s="88">
        <v>43</v>
      </c>
      <c r="AP1708" s="74">
        <v>128</v>
      </c>
      <c r="AQ1708" s="89">
        <v>1787</v>
      </c>
      <c r="AR1708" s="74">
        <v>219</v>
      </c>
      <c r="AS1708" s="74">
        <v>165</v>
      </c>
      <c r="AT1708" s="74">
        <v>620</v>
      </c>
      <c r="AU1708" s="89">
        <v>129</v>
      </c>
      <c r="AV1708" s="95"/>
      <c r="AW1708" s="95"/>
      <c r="AY1708" s="5"/>
    </row>
    <row r="1709" spans="1:51" x14ac:dyDescent="0.2">
      <c r="A1709" s="73" t="s">
        <v>3332</v>
      </c>
      <c r="B1709" s="2" t="s">
        <v>3200</v>
      </c>
      <c r="C1709" s="2" t="s">
        <v>3333</v>
      </c>
      <c r="D1709" s="2" t="s">
        <v>2792</v>
      </c>
      <c r="E1709" s="5">
        <f t="shared" si="27"/>
        <v>19291</v>
      </c>
      <c r="F1709" s="74">
        <v>315</v>
      </c>
      <c r="G1709" s="74">
        <v>321</v>
      </c>
      <c r="H1709" s="74">
        <v>329</v>
      </c>
      <c r="I1709" s="74">
        <v>336</v>
      </c>
      <c r="J1709" s="74">
        <v>323</v>
      </c>
      <c r="K1709" s="74">
        <v>346</v>
      </c>
      <c r="L1709" s="74">
        <v>348</v>
      </c>
      <c r="M1709" s="74">
        <v>354</v>
      </c>
      <c r="N1709" s="74">
        <v>358</v>
      </c>
      <c r="O1709" s="74">
        <v>382</v>
      </c>
      <c r="P1709" s="74">
        <v>364</v>
      </c>
      <c r="Q1709" s="74">
        <v>367</v>
      </c>
      <c r="R1709" s="74">
        <v>374</v>
      </c>
      <c r="S1709" s="74">
        <v>385</v>
      </c>
      <c r="T1709" s="74">
        <v>406</v>
      </c>
      <c r="U1709" s="74">
        <v>392</v>
      </c>
      <c r="V1709" s="74">
        <v>406</v>
      </c>
      <c r="W1709" s="74">
        <v>411</v>
      </c>
      <c r="X1709" s="74">
        <v>401</v>
      </c>
      <c r="Y1709" s="74">
        <v>393</v>
      </c>
      <c r="Z1709" s="74">
        <v>1801</v>
      </c>
      <c r="AA1709" s="74">
        <v>2064</v>
      </c>
      <c r="AB1709" s="74">
        <v>1691</v>
      </c>
      <c r="AC1709" s="74">
        <v>1463</v>
      </c>
      <c r="AD1709" s="74">
        <v>1305</v>
      </c>
      <c r="AE1709" s="74">
        <v>1158</v>
      </c>
      <c r="AF1709" s="74">
        <v>674</v>
      </c>
      <c r="AG1709" s="74">
        <v>510</v>
      </c>
      <c r="AH1709" s="74">
        <v>436</v>
      </c>
      <c r="AI1709" s="74">
        <v>393</v>
      </c>
      <c r="AJ1709" s="74">
        <v>220</v>
      </c>
      <c r="AK1709" s="74">
        <v>122</v>
      </c>
      <c r="AL1709" s="74">
        <v>143</v>
      </c>
      <c r="AM1709" s="87">
        <v>42</v>
      </c>
      <c r="AN1709" s="74">
        <v>172</v>
      </c>
      <c r="AO1709" s="88">
        <v>143</v>
      </c>
      <c r="AP1709" s="74">
        <v>414</v>
      </c>
      <c r="AQ1709" s="89">
        <v>9699</v>
      </c>
      <c r="AR1709" s="74">
        <v>913</v>
      </c>
      <c r="AS1709" s="74">
        <v>1038</v>
      </c>
      <c r="AT1709" s="74">
        <v>4677</v>
      </c>
      <c r="AU1709" s="89">
        <v>566</v>
      </c>
      <c r="AV1709" s="95"/>
      <c r="AW1709" s="95"/>
      <c r="AY1709" s="5"/>
    </row>
    <row r="1710" spans="1:51" x14ac:dyDescent="0.2">
      <c r="A1710" s="73" t="s">
        <v>3334</v>
      </c>
      <c r="B1710" s="2" t="s">
        <v>3200</v>
      </c>
      <c r="C1710" s="2" t="s">
        <v>3333</v>
      </c>
      <c r="D1710" s="2" t="s">
        <v>3335</v>
      </c>
      <c r="E1710" s="5">
        <f t="shared" si="27"/>
        <v>3883</v>
      </c>
      <c r="F1710" s="74">
        <v>113</v>
      </c>
      <c r="G1710" s="74">
        <v>106</v>
      </c>
      <c r="H1710" s="74">
        <v>100</v>
      </c>
      <c r="I1710" s="74">
        <v>95</v>
      </c>
      <c r="J1710" s="74">
        <v>85</v>
      </c>
      <c r="K1710" s="74">
        <v>90</v>
      </c>
      <c r="L1710" s="74">
        <v>87</v>
      </c>
      <c r="M1710" s="74">
        <v>87</v>
      </c>
      <c r="N1710" s="74">
        <v>89</v>
      </c>
      <c r="O1710" s="74">
        <v>97</v>
      </c>
      <c r="P1710" s="74">
        <v>89</v>
      </c>
      <c r="Q1710" s="74">
        <v>92</v>
      </c>
      <c r="R1710" s="74">
        <v>93</v>
      </c>
      <c r="S1710" s="74">
        <v>91</v>
      </c>
      <c r="T1710" s="74">
        <v>92</v>
      </c>
      <c r="U1710" s="74">
        <v>79</v>
      </c>
      <c r="V1710" s="74">
        <v>76</v>
      </c>
      <c r="W1710" s="74">
        <v>74</v>
      </c>
      <c r="X1710" s="74">
        <v>73</v>
      </c>
      <c r="Y1710" s="74">
        <v>75</v>
      </c>
      <c r="Z1710" s="74">
        <v>362</v>
      </c>
      <c r="AA1710" s="74">
        <v>275</v>
      </c>
      <c r="AB1710" s="74">
        <v>232</v>
      </c>
      <c r="AC1710" s="74">
        <v>202</v>
      </c>
      <c r="AD1710" s="74">
        <v>172</v>
      </c>
      <c r="AE1710" s="74">
        <v>164</v>
      </c>
      <c r="AF1710" s="74">
        <v>131</v>
      </c>
      <c r="AG1710" s="74">
        <v>112</v>
      </c>
      <c r="AH1710" s="74">
        <v>125</v>
      </c>
      <c r="AI1710" s="74">
        <v>124</v>
      </c>
      <c r="AJ1710" s="74">
        <v>66</v>
      </c>
      <c r="AK1710" s="74">
        <v>52</v>
      </c>
      <c r="AL1710" s="74">
        <v>83</v>
      </c>
      <c r="AM1710" s="87">
        <v>3</v>
      </c>
      <c r="AN1710" s="74">
        <v>60</v>
      </c>
      <c r="AO1710" s="88">
        <v>53</v>
      </c>
      <c r="AP1710" s="74">
        <v>139</v>
      </c>
      <c r="AQ1710" s="89">
        <v>1940</v>
      </c>
      <c r="AR1710" s="74">
        <v>219</v>
      </c>
      <c r="AS1710" s="74">
        <v>186</v>
      </c>
      <c r="AT1710" s="74">
        <v>688</v>
      </c>
      <c r="AU1710" s="89">
        <v>150</v>
      </c>
      <c r="AV1710" s="95"/>
      <c r="AW1710" s="95"/>
      <c r="AY1710" s="5"/>
    </row>
    <row r="1711" spans="1:51" x14ac:dyDescent="0.2">
      <c r="A1711" s="73" t="s">
        <v>3336</v>
      </c>
      <c r="B1711" s="2" t="s">
        <v>3200</v>
      </c>
      <c r="C1711" s="2" t="s">
        <v>3333</v>
      </c>
      <c r="D1711" s="2" t="s">
        <v>3337</v>
      </c>
      <c r="E1711" s="5">
        <f t="shared" si="27"/>
        <v>2849</v>
      </c>
      <c r="F1711" s="74">
        <v>79</v>
      </c>
      <c r="G1711" s="74">
        <v>69</v>
      </c>
      <c r="H1711" s="74">
        <v>65</v>
      </c>
      <c r="I1711" s="74">
        <v>60</v>
      </c>
      <c r="J1711" s="74">
        <v>58</v>
      </c>
      <c r="K1711" s="74">
        <v>59</v>
      </c>
      <c r="L1711" s="74">
        <v>58</v>
      </c>
      <c r="M1711" s="74">
        <v>59</v>
      </c>
      <c r="N1711" s="74">
        <v>62</v>
      </c>
      <c r="O1711" s="74">
        <v>68</v>
      </c>
      <c r="P1711" s="74">
        <v>68</v>
      </c>
      <c r="Q1711" s="74">
        <v>71</v>
      </c>
      <c r="R1711" s="74">
        <v>73</v>
      </c>
      <c r="S1711" s="74">
        <v>74</v>
      </c>
      <c r="T1711" s="74">
        <v>68</v>
      </c>
      <c r="U1711" s="74">
        <v>64</v>
      </c>
      <c r="V1711" s="74">
        <v>60</v>
      </c>
      <c r="W1711" s="74">
        <v>57</v>
      </c>
      <c r="X1711" s="74">
        <v>52</v>
      </c>
      <c r="Y1711" s="74">
        <v>48</v>
      </c>
      <c r="Z1711" s="74">
        <v>157</v>
      </c>
      <c r="AA1711" s="74">
        <v>172</v>
      </c>
      <c r="AB1711" s="74">
        <v>138</v>
      </c>
      <c r="AC1711" s="74">
        <v>182</v>
      </c>
      <c r="AD1711" s="74">
        <v>161</v>
      </c>
      <c r="AE1711" s="74">
        <v>163</v>
      </c>
      <c r="AF1711" s="74">
        <v>120</v>
      </c>
      <c r="AG1711" s="74">
        <v>113</v>
      </c>
      <c r="AH1711" s="74">
        <v>124</v>
      </c>
      <c r="AI1711" s="74">
        <v>70</v>
      </c>
      <c r="AJ1711" s="74">
        <v>68</v>
      </c>
      <c r="AK1711" s="74">
        <v>46</v>
      </c>
      <c r="AL1711" s="74">
        <v>63</v>
      </c>
      <c r="AM1711" s="87">
        <v>3</v>
      </c>
      <c r="AN1711" s="74">
        <v>40</v>
      </c>
      <c r="AO1711" s="88">
        <v>39</v>
      </c>
      <c r="AP1711" s="74">
        <v>108</v>
      </c>
      <c r="AQ1711" s="89">
        <v>1449</v>
      </c>
      <c r="AR1711" s="74">
        <v>175</v>
      </c>
      <c r="AS1711" s="74">
        <v>138</v>
      </c>
      <c r="AT1711" s="74">
        <v>489</v>
      </c>
      <c r="AU1711" s="89">
        <v>109</v>
      </c>
      <c r="AV1711" s="95"/>
      <c r="AW1711" s="95"/>
      <c r="AY1711" s="5"/>
    </row>
    <row r="1712" spans="1:51" x14ac:dyDescent="0.2">
      <c r="A1712" s="73" t="s">
        <v>3338</v>
      </c>
      <c r="B1712" s="2" t="s">
        <v>3200</v>
      </c>
      <c r="C1712" s="2" t="s">
        <v>3333</v>
      </c>
      <c r="D1712" s="2" t="s">
        <v>3339</v>
      </c>
      <c r="E1712" s="5">
        <f t="shared" si="27"/>
        <v>4038</v>
      </c>
      <c r="F1712" s="74">
        <v>148</v>
      </c>
      <c r="G1712" s="74">
        <v>127</v>
      </c>
      <c r="H1712" s="74">
        <v>111</v>
      </c>
      <c r="I1712" s="74">
        <v>96</v>
      </c>
      <c r="J1712" s="74">
        <v>78</v>
      </c>
      <c r="K1712" s="74">
        <v>76</v>
      </c>
      <c r="L1712" s="74">
        <v>71</v>
      </c>
      <c r="M1712" s="74">
        <v>70</v>
      </c>
      <c r="N1712" s="74">
        <v>67</v>
      </c>
      <c r="O1712" s="74">
        <v>74</v>
      </c>
      <c r="P1712" s="74">
        <v>68</v>
      </c>
      <c r="Q1712" s="74">
        <v>71</v>
      </c>
      <c r="R1712" s="74">
        <v>71</v>
      </c>
      <c r="S1712" s="74">
        <v>72</v>
      </c>
      <c r="T1712" s="74">
        <v>70</v>
      </c>
      <c r="U1712" s="74">
        <v>66</v>
      </c>
      <c r="V1712" s="74">
        <v>63</v>
      </c>
      <c r="W1712" s="74">
        <v>65</v>
      </c>
      <c r="X1712" s="74">
        <v>67</v>
      </c>
      <c r="Y1712" s="74">
        <v>71</v>
      </c>
      <c r="Z1712" s="74">
        <v>386</v>
      </c>
      <c r="AA1712" s="74">
        <v>426</v>
      </c>
      <c r="AB1712" s="74">
        <v>363</v>
      </c>
      <c r="AC1712" s="74">
        <v>337</v>
      </c>
      <c r="AD1712" s="74">
        <v>296</v>
      </c>
      <c r="AE1712" s="74">
        <v>206</v>
      </c>
      <c r="AF1712" s="74">
        <v>123</v>
      </c>
      <c r="AG1712" s="74">
        <v>87</v>
      </c>
      <c r="AH1712" s="74">
        <v>67</v>
      </c>
      <c r="AI1712" s="74">
        <v>62</v>
      </c>
      <c r="AJ1712" s="74">
        <v>25</v>
      </c>
      <c r="AK1712" s="74">
        <v>29</v>
      </c>
      <c r="AL1712" s="74">
        <v>29</v>
      </c>
      <c r="AM1712" s="87">
        <v>0</v>
      </c>
      <c r="AN1712" s="74">
        <v>70</v>
      </c>
      <c r="AO1712" s="88">
        <v>78</v>
      </c>
      <c r="AP1712" s="74">
        <v>107</v>
      </c>
      <c r="AQ1712" s="89">
        <v>2063</v>
      </c>
      <c r="AR1712" s="74">
        <v>175</v>
      </c>
      <c r="AS1712" s="74">
        <v>168</v>
      </c>
      <c r="AT1712" s="74">
        <v>1029</v>
      </c>
      <c r="AU1712" s="89">
        <v>198</v>
      </c>
      <c r="AV1712" s="95"/>
      <c r="AW1712" s="95"/>
      <c r="AY1712" s="5"/>
    </row>
    <row r="1713" spans="1:51" x14ac:dyDescent="0.2">
      <c r="A1713" s="73" t="s">
        <v>3340</v>
      </c>
      <c r="B1713" s="2" t="s">
        <v>3200</v>
      </c>
      <c r="C1713" s="2" t="s">
        <v>3333</v>
      </c>
      <c r="D1713" s="2" t="s">
        <v>3341</v>
      </c>
      <c r="E1713" s="5">
        <f t="shared" si="27"/>
        <v>7347</v>
      </c>
      <c r="F1713" s="74">
        <v>159</v>
      </c>
      <c r="G1713" s="74">
        <v>151</v>
      </c>
      <c r="H1713" s="74">
        <v>145</v>
      </c>
      <c r="I1713" s="74">
        <v>140</v>
      </c>
      <c r="J1713" s="74">
        <v>136</v>
      </c>
      <c r="K1713" s="74">
        <v>144</v>
      </c>
      <c r="L1713" s="74">
        <v>146</v>
      </c>
      <c r="M1713" s="74">
        <v>152</v>
      </c>
      <c r="N1713" s="74">
        <v>156</v>
      </c>
      <c r="O1713" s="74">
        <v>168</v>
      </c>
      <c r="P1713" s="74">
        <v>166</v>
      </c>
      <c r="Q1713" s="74">
        <v>173</v>
      </c>
      <c r="R1713" s="74">
        <v>176</v>
      </c>
      <c r="S1713" s="74">
        <v>176</v>
      </c>
      <c r="T1713" s="74">
        <v>179</v>
      </c>
      <c r="U1713" s="74">
        <v>162</v>
      </c>
      <c r="V1713" s="74">
        <v>160</v>
      </c>
      <c r="W1713" s="74">
        <v>155</v>
      </c>
      <c r="X1713" s="74">
        <v>147</v>
      </c>
      <c r="Y1713" s="74">
        <v>145</v>
      </c>
      <c r="Z1713" s="74">
        <v>591</v>
      </c>
      <c r="AA1713" s="74">
        <v>553</v>
      </c>
      <c r="AB1713" s="74">
        <v>570</v>
      </c>
      <c r="AC1713" s="74">
        <v>527</v>
      </c>
      <c r="AD1713" s="74">
        <v>466</v>
      </c>
      <c r="AE1713" s="74">
        <v>410</v>
      </c>
      <c r="AF1713" s="74">
        <v>283</v>
      </c>
      <c r="AG1713" s="74">
        <v>210</v>
      </c>
      <c r="AH1713" s="74">
        <v>185</v>
      </c>
      <c r="AI1713" s="74">
        <v>132</v>
      </c>
      <c r="AJ1713" s="74">
        <v>113</v>
      </c>
      <c r="AK1713" s="74">
        <v>89</v>
      </c>
      <c r="AL1713" s="74">
        <v>82</v>
      </c>
      <c r="AM1713" s="87">
        <v>8</v>
      </c>
      <c r="AN1713" s="74">
        <v>84</v>
      </c>
      <c r="AO1713" s="88">
        <v>75</v>
      </c>
      <c r="AP1713" s="74">
        <v>214</v>
      </c>
      <c r="AQ1713" s="89">
        <v>3812</v>
      </c>
      <c r="AR1713" s="74">
        <v>447</v>
      </c>
      <c r="AS1713" s="74">
        <v>381</v>
      </c>
      <c r="AT1713" s="74">
        <v>1607</v>
      </c>
      <c r="AU1713" s="89">
        <v>230</v>
      </c>
      <c r="AV1713" s="95"/>
      <c r="AW1713" s="95"/>
      <c r="AY1713" s="5"/>
    </row>
    <row r="1714" spans="1:51" x14ac:dyDescent="0.2">
      <c r="A1714" s="73" t="s">
        <v>3342</v>
      </c>
      <c r="B1714" s="2" t="s">
        <v>3200</v>
      </c>
      <c r="C1714" s="2" t="s">
        <v>3333</v>
      </c>
      <c r="D1714" s="2" t="s">
        <v>3343</v>
      </c>
      <c r="E1714" s="5">
        <f t="shared" si="27"/>
        <v>9551</v>
      </c>
      <c r="F1714" s="74">
        <v>252</v>
      </c>
      <c r="G1714" s="74">
        <v>237</v>
      </c>
      <c r="H1714" s="74">
        <v>228</v>
      </c>
      <c r="I1714" s="74">
        <v>221</v>
      </c>
      <c r="J1714" s="74">
        <v>205</v>
      </c>
      <c r="K1714" s="74">
        <v>214</v>
      </c>
      <c r="L1714" s="74">
        <v>214</v>
      </c>
      <c r="M1714" s="74">
        <v>215</v>
      </c>
      <c r="N1714" s="74">
        <v>218</v>
      </c>
      <c r="O1714" s="74">
        <v>231</v>
      </c>
      <c r="P1714" s="74">
        <v>219</v>
      </c>
      <c r="Q1714" s="74">
        <v>224</v>
      </c>
      <c r="R1714" s="74">
        <v>225</v>
      </c>
      <c r="S1714" s="74">
        <v>220</v>
      </c>
      <c r="T1714" s="74">
        <v>215</v>
      </c>
      <c r="U1714" s="74">
        <v>192</v>
      </c>
      <c r="V1714" s="74">
        <v>183</v>
      </c>
      <c r="W1714" s="74">
        <v>174</v>
      </c>
      <c r="X1714" s="74">
        <v>164</v>
      </c>
      <c r="Y1714" s="74">
        <v>161</v>
      </c>
      <c r="Z1714" s="74">
        <v>665</v>
      </c>
      <c r="AA1714" s="74">
        <v>621</v>
      </c>
      <c r="AB1714" s="74">
        <v>616</v>
      </c>
      <c r="AC1714" s="74">
        <v>547</v>
      </c>
      <c r="AD1714" s="74">
        <v>555</v>
      </c>
      <c r="AE1714" s="74">
        <v>493</v>
      </c>
      <c r="AF1714" s="74">
        <v>368</v>
      </c>
      <c r="AG1714" s="74">
        <v>303</v>
      </c>
      <c r="AH1714" s="74">
        <v>342</v>
      </c>
      <c r="AI1714" s="74">
        <v>313</v>
      </c>
      <c r="AJ1714" s="74">
        <v>233</v>
      </c>
      <c r="AK1714" s="74">
        <v>148</v>
      </c>
      <c r="AL1714" s="74">
        <v>135</v>
      </c>
      <c r="AM1714" s="87">
        <v>12</v>
      </c>
      <c r="AN1714" s="74">
        <v>131</v>
      </c>
      <c r="AO1714" s="88">
        <v>121</v>
      </c>
      <c r="AP1714" s="74">
        <v>330</v>
      </c>
      <c r="AQ1714" s="89">
        <v>4949</v>
      </c>
      <c r="AR1714" s="74">
        <v>514</v>
      </c>
      <c r="AS1714" s="74">
        <v>449</v>
      </c>
      <c r="AT1714" s="74">
        <v>1781</v>
      </c>
      <c r="AU1714" s="89">
        <v>356</v>
      </c>
      <c r="AV1714" s="95"/>
      <c r="AW1714" s="95"/>
      <c r="AY1714" s="5"/>
    </row>
    <row r="1715" spans="1:51" x14ac:dyDescent="0.2">
      <c r="A1715" s="73" t="s">
        <v>3344</v>
      </c>
      <c r="B1715" s="2" t="s">
        <v>3200</v>
      </c>
      <c r="C1715" s="2" t="s">
        <v>3333</v>
      </c>
      <c r="D1715" s="2" t="s">
        <v>3345</v>
      </c>
      <c r="E1715" s="5">
        <f t="shared" si="27"/>
        <v>9578</v>
      </c>
      <c r="F1715" s="74">
        <v>200</v>
      </c>
      <c r="G1715" s="74">
        <v>183</v>
      </c>
      <c r="H1715" s="74">
        <v>173</v>
      </c>
      <c r="I1715" s="74">
        <v>167</v>
      </c>
      <c r="J1715" s="74">
        <v>155</v>
      </c>
      <c r="K1715" s="74">
        <v>169</v>
      </c>
      <c r="L1715" s="74">
        <v>175</v>
      </c>
      <c r="M1715" s="74">
        <v>184</v>
      </c>
      <c r="N1715" s="74">
        <v>194</v>
      </c>
      <c r="O1715" s="74">
        <v>208</v>
      </c>
      <c r="P1715" s="74">
        <v>211</v>
      </c>
      <c r="Q1715" s="74">
        <v>223</v>
      </c>
      <c r="R1715" s="74">
        <v>227</v>
      </c>
      <c r="S1715" s="74">
        <v>219</v>
      </c>
      <c r="T1715" s="74">
        <v>213</v>
      </c>
      <c r="U1715" s="74">
        <v>187</v>
      </c>
      <c r="V1715" s="74">
        <v>176</v>
      </c>
      <c r="W1715" s="74">
        <v>163</v>
      </c>
      <c r="X1715" s="74">
        <v>148</v>
      </c>
      <c r="Y1715" s="74">
        <v>139</v>
      </c>
      <c r="Z1715" s="74">
        <v>504</v>
      </c>
      <c r="AA1715" s="74">
        <v>508</v>
      </c>
      <c r="AB1715" s="74">
        <v>591</v>
      </c>
      <c r="AC1715" s="74">
        <v>533</v>
      </c>
      <c r="AD1715" s="74">
        <v>552</v>
      </c>
      <c r="AE1715" s="74">
        <v>520</v>
      </c>
      <c r="AF1715" s="74">
        <v>469</v>
      </c>
      <c r="AG1715" s="74">
        <v>402</v>
      </c>
      <c r="AH1715" s="74">
        <v>412</v>
      </c>
      <c r="AI1715" s="74">
        <v>403</v>
      </c>
      <c r="AJ1715" s="74">
        <v>350</v>
      </c>
      <c r="AK1715" s="74">
        <v>279</v>
      </c>
      <c r="AL1715" s="74">
        <v>341</v>
      </c>
      <c r="AM1715" s="87">
        <v>19</v>
      </c>
      <c r="AN1715" s="74">
        <v>106</v>
      </c>
      <c r="AO1715" s="88">
        <v>94</v>
      </c>
      <c r="AP1715" s="74">
        <v>260</v>
      </c>
      <c r="AQ1715" s="89">
        <v>4859</v>
      </c>
      <c r="AR1715" s="74">
        <v>521</v>
      </c>
      <c r="AS1715" s="74">
        <v>387</v>
      </c>
      <c r="AT1715" s="74">
        <v>1549</v>
      </c>
      <c r="AU1715" s="89">
        <v>344</v>
      </c>
      <c r="AV1715" s="95"/>
      <c r="AW1715" s="95"/>
      <c r="AY1715" s="5"/>
    </row>
    <row r="1716" spans="1:51" x14ac:dyDescent="0.2">
      <c r="A1716" s="73" t="s">
        <v>3346</v>
      </c>
      <c r="B1716" s="2" t="s">
        <v>3200</v>
      </c>
      <c r="C1716" s="2" t="s">
        <v>3333</v>
      </c>
      <c r="D1716" s="2" t="s">
        <v>177</v>
      </c>
      <c r="E1716" s="5">
        <f t="shared" si="27"/>
        <v>6417</v>
      </c>
      <c r="F1716" s="74">
        <v>123</v>
      </c>
      <c r="G1716" s="74">
        <v>120</v>
      </c>
      <c r="H1716" s="74">
        <v>120</v>
      </c>
      <c r="I1716" s="74">
        <v>117</v>
      </c>
      <c r="J1716" s="74">
        <v>117</v>
      </c>
      <c r="K1716" s="74">
        <v>120</v>
      </c>
      <c r="L1716" s="74">
        <v>119</v>
      </c>
      <c r="M1716" s="74">
        <v>123</v>
      </c>
      <c r="N1716" s="74">
        <v>125</v>
      </c>
      <c r="O1716" s="74">
        <v>131</v>
      </c>
      <c r="P1716" s="74">
        <v>126</v>
      </c>
      <c r="Q1716" s="74">
        <v>127</v>
      </c>
      <c r="R1716" s="74">
        <v>132</v>
      </c>
      <c r="S1716" s="74">
        <v>131</v>
      </c>
      <c r="T1716" s="74">
        <v>136</v>
      </c>
      <c r="U1716" s="74">
        <v>125</v>
      </c>
      <c r="V1716" s="74">
        <v>125</v>
      </c>
      <c r="W1716" s="74">
        <v>125</v>
      </c>
      <c r="X1716" s="74">
        <v>123</v>
      </c>
      <c r="Y1716" s="74">
        <v>126</v>
      </c>
      <c r="Z1716" s="74">
        <v>555</v>
      </c>
      <c r="AA1716" s="74">
        <v>395</v>
      </c>
      <c r="AB1716" s="74">
        <v>327</v>
      </c>
      <c r="AC1716" s="74">
        <v>336</v>
      </c>
      <c r="AD1716" s="74">
        <v>470</v>
      </c>
      <c r="AE1716" s="74">
        <v>377</v>
      </c>
      <c r="AF1716" s="74">
        <v>272</v>
      </c>
      <c r="AG1716" s="74">
        <v>263</v>
      </c>
      <c r="AH1716" s="74">
        <v>183</v>
      </c>
      <c r="AI1716" s="74">
        <v>247</v>
      </c>
      <c r="AJ1716" s="74">
        <v>191</v>
      </c>
      <c r="AK1716" s="74">
        <v>139</v>
      </c>
      <c r="AL1716" s="74">
        <v>171</v>
      </c>
      <c r="AM1716" s="87">
        <v>30</v>
      </c>
      <c r="AN1716" s="74">
        <v>68</v>
      </c>
      <c r="AO1716" s="88">
        <v>55</v>
      </c>
      <c r="AP1716" s="74">
        <v>163</v>
      </c>
      <c r="AQ1716" s="89">
        <v>3303</v>
      </c>
      <c r="AR1716" s="74">
        <v>329</v>
      </c>
      <c r="AS1716" s="74">
        <v>308</v>
      </c>
      <c r="AT1716" s="74">
        <v>1285</v>
      </c>
      <c r="AU1716" s="89">
        <v>268</v>
      </c>
      <c r="AV1716" s="95"/>
      <c r="AW1716" s="95"/>
      <c r="AY1716" s="5"/>
    </row>
    <row r="1717" spans="1:51" x14ac:dyDescent="0.2">
      <c r="A1717" s="73" t="s">
        <v>3347</v>
      </c>
      <c r="B1717" s="2" t="s">
        <v>3200</v>
      </c>
      <c r="C1717" s="2" t="s">
        <v>3333</v>
      </c>
      <c r="D1717" s="2" t="s">
        <v>3348</v>
      </c>
      <c r="E1717" s="5">
        <f t="shared" si="27"/>
        <v>3747</v>
      </c>
      <c r="F1717" s="74">
        <v>109</v>
      </c>
      <c r="G1717" s="74">
        <v>106</v>
      </c>
      <c r="H1717" s="74">
        <v>103</v>
      </c>
      <c r="I1717" s="74">
        <v>101</v>
      </c>
      <c r="J1717" s="74">
        <v>92</v>
      </c>
      <c r="K1717" s="74">
        <v>94</v>
      </c>
      <c r="L1717" s="74">
        <v>88</v>
      </c>
      <c r="M1717" s="74">
        <v>86</v>
      </c>
      <c r="N1717" s="74">
        <v>84</v>
      </c>
      <c r="O1717" s="74">
        <v>85</v>
      </c>
      <c r="P1717" s="74">
        <v>79</v>
      </c>
      <c r="Q1717" s="74">
        <v>74</v>
      </c>
      <c r="R1717" s="74">
        <v>72</v>
      </c>
      <c r="S1717" s="74">
        <v>72</v>
      </c>
      <c r="T1717" s="74">
        <v>75</v>
      </c>
      <c r="U1717" s="74">
        <v>70</v>
      </c>
      <c r="V1717" s="74">
        <v>74</v>
      </c>
      <c r="W1717" s="74">
        <v>74</v>
      </c>
      <c r="X1717" s="74">
        <v>69</v>
      </c>
      <c r="Y1717" s="74">
        <v>67</v>
      </c>
      <c r="Z1717" s="74">
        <v>306</v>
      </c>
      <c r="AA1717" s="74">
        <v>341</v>
      </c>
      <c r="AB1717" s="74">
        <v>299</v>
      </c>
      <c r="AC1717" s="74">
        <v>282</v>
      </c>
      <c r="AD1717" s="74">
        <v>221</v>
      </c>
      <c r="AE1717" s="74">
        <v>189</v>
      </c>
      <c r="AF1717" s="74">
        <v>111</v>
      </c>
      <c r="AG1717" s="74">
        <v>98</v>
      </c>
      <c r="AH1717" s="74">
        <v>87</v>
      </c>
      <c r="AI1717" s="74">
        <v>55</v>
      </c>
      <c r="AJ1717" s="74">
        <v>29</v>
      </c>
      <c r="AK1717" s="74">
        <v>19</v>
      </c>
      <c r="AL1717" s="74">
        <v>36</v>
      </c>
      <c r="AM1717" s="87">
        <v>2</v>
      </c>
      <c r="AN1717" s="74">
        <v>57</v>
      </c>
      <c r="AO1717" s="88">
        <v>52</v>
      </c>
      <c r="AP1717" s="74">
        <v>132</v>
      </c>
      <c r="AQ1717" s="89">
        <v>1850</v>
      </c>
      <c r="AR1717" s="74">
        <v>192</v>
      </c>
      <c r="AS1717" s="74">
        <v>174</v>
      </c>
      <c r="AT1717" s="74">
        <v>796</v>
      </c>
      <c r="AU1717" s="89">
        <v>148</v>
      </c>
      <c r="AV1717" s="95"/>
      <c r="AW1717" s="95"/>
      <c r="AY1717" s="5"/>
    </row>
    <row r="1718" spans="1:51" x14ac:dyDescent="0.2">
      <c r="A1718" s="73" t="s">
        <v>3349</v>
      </c>
      <c r="B1718" s="2" t="s">
        <v>3200</v>
      </c>
      <c r="C1718" s="2" t="s">
        <v>3350</v>
      </c>
      <c r="D1718" s="2" t="s">
        <v>3350</v>
      </c>
      <c r="E1718" s="5">
        <f t="shared" si="27"/>
        <v>13596</v>
      </c>
      <c r="F1718" s="74">
        <v>363</v>
      </c>
      <c r="G1718" s="74">
        <v>322</v>
      </c>
      <c r="H1718" s="74">
        <v>289</v>
      </c>
      <c r="I1718" s="74">
        <v>263</v>
      </c>
      <c r="J1718" s="74">
        <v>233</v>
      </c>
      <c r="K1718" s="74">
        <v>236</v>
      </c>
      <c r="L1718" s="74">
        <v>231</v>
      </c>
      <c r="M1718" s="74">
        <v>233</v>
      </c>
      <c r="N1718" s="74">
        <v>238</v>
      </c>
      <c r="O1718" s="74">
        <v>251</v>
      </c>
      <c r="P1718" s="74">
        <v>252</v>
      </c>
      <c r="Q1718" s="74">
        <v>263</v>
      </c>
      <c r="R1718" s="74">
        <v>274</v>
      </c>
      <c r="S1718" s="74">
        <v>280</v>
      </c>
      <c r="T1718" s="74">
        <v>292</v>
      </c>
      <c r="U1718" s="74">
        <v>274</v>
      </c>
      <c r="V1718" s="74">
        <v>276</v>
      </c>
      <c r="W1718" s="74">
        <v>278</v>
      </c>
      <c r="X1718" s="74">
        <v>269</v>
      </c>
      <c r="Y1718" s="74">
        <v>264</v>
      </c>
      <c r="Z1718" s="74">
        <v>1150</v>
      </c>
      <c r="AA1718" s="74">
        <v>1055</v>
      </c>
      <c r="AB1718" s="74">
        <v>987</v>
      </c>
      <c r="AC1718" s="74">
        <v>890</v>
      </c>
      <c r="AD1718" s="74">
        <v>722</v>
      </c>
      <c r="AE1718" s="74">
        <v>800</v>
      </c>
      <c r="AF1718" s="74">
        <v>545</v>
      </c>
      <c r="AG1718" s="74">
        <v>453</v>
      </c>
      <c r="AH1718" s="74">
        <v>483</v>
      </c>
      <c r="AI1718" s="74">
        <v>322</v>
      </c>
      <c r="AJ1718" s="74">
        <v>355</v>
      </c>
      <c r="AK1718" s="74">
        <v>211</v>
      </c>
      <c r="AL1718" s="74">
        <v>242</v>
      </c>
      <c r="AM1718" s="87">
        <v>5</v>
      </c>
      <c r="AN1718" s="74">
        <v>179</v>
      </c>
      <c r="AO1718" s="88">
        <v>184</v>
      </c>
      <c r="AP1718" s="74">
        <v>384</v>
      </c>
      <c r="AQ1718" s="89">
        <v>6823</v>
      </c>
      <c r="AR1718" s="74">
        <v>659</v>
      </c>
      <c r="AS1718" s="74">
        <v>693</v>
      </c>
      <c r="AT1718" s="74">
        <v>2716</v>
      </c>
      <c r="AU1718" s="89">
        <v>475</v>
      </c>
      <c r="AV1718" s="95"/>
      <c r="AW1718" s="95"/>
      <c r="AY1718" s="5"/>
    </row>
    <row r="1719" spans="1:51" x14ac:dyDescent="0.2">
      <c r="A1719" s="73" t="s">
        <v>3351</v>
      </c>
      <c r="B1719" s="2" t="s">
        <v>3200</v>
      </c>
      <c r="C1719" s="2" t="s">
        <v>3350</v>
      </c>
      <c r="D1719" s="2" t="s">
        <v>3352</v>
      </c>
      <c r="E1719" s="5">
        <f t="shared" si="27"/>
        <v>2515</v>
      </c>
      <c r="F1719" s="74">
        <v>69</v>
      </c>
      <c r="G1719" s="74">
        <v>62</v>
      </c>
      <c r="H1719" s="74">
        <v>59</v>
      </c>
      <c r="I1719" s="74">
        <v>56</v>
      </c>
      <c r="J1719" s="74">
        <v>49</v>
      </c>
      <c r="K1719" s="74">
        <v>50</v>
      </c>
      <c r="L1719" s="74">
        <v>49</v>
      </c>
      <c r="M1719" s="74">
        <v>47</v>
      </c>
      <c r="N1719" s="74">
        <v>47</v>
      </c>
      <c r="O1719" s="74">
        <v>50</v>
      </c>
      <c r="P1719" s="74">
        <v>47</v>
      </c>
      <c r="Q1719" s="74">
        <v>46</v>
      </c>
      <c r="R1719" s="74">
        <v>48</v>
      </c>
      <c r="S1719" s="74">
        <v>46</v>
      </c>
      <c r="T1719" s="74">
        <v>49</v>
      </c>
      <c r="U1719" s="74">
        <v>46</v>
      </c>
      <c r="V1719" s="74">
        <v>47</v>
      </c>
      <c r="W1719" s="74">
        <v>46</v>
      </c>
      <c r="X1719" s="74">
        <v>48</v>
      </c>
      <c r="Y1719" s="74">
        <v>50</v>
      </c>
      <c r="Z1719" s="74">
        <v>239</v>
      </c>
      <c r="AA1719" s="74">
        <v>217</v>
      </c>
      <c r="AB1719" s="74">
        <v>187</v>
      </c>
      <c r="AC1719" s="74">
        <v>170</v>
      </c>
      <c r="AD1719" s="74">
        <v>126</v>
      </c>
      <c r="AE1719" s="74">
        <v>121</v>
      </c>
      <c r="AF1719" s="74">
        <v>104</v>
      </c>
      <c r="AG1719" s="74">
        <v>88</v>
      </c>
      <c r="AH1719" s="74">
        <v>61</v>
      </c>
      <c r="AI1719" s="74">
        <v>51</v>
      </c>
      <c r="AJ1719" s="74">
        <v>48</v>
      </c>
      <c r="AK1719" s="74">
        <v>40</v>
      </c>
      <c r="AL1719" s="74">
        <v>52</v>
      </c>
      <c r="AM1719" s="87">
        <v>1</v>
      </c>
      <c r="AN1719" s="74">
        <v>37</v>
      </c>
      <c r="AO1719" s="88">
        <v>32</v>
      </c>
      <c r="AP1719" s="74">
        <v>65</v>
      </c>
      <c r="AQ1719" s="89">
        <v>1274</v>
      </c>
      <c r="AR1719" s="74">
        <v>125</v>
      </c>
      <c r="AS1719" s="74">
        <v>119</v>
      </c>
      <c r="AT1719" s="74">
        <v>519</v>
      </c>
      <c r="AU1719" s="89">
        <v>91</v>
      </c>
      <c r="AV1719" s="95"/>
      <c r="AW1719" s="95"/>
      <c r="AY1719" s="5"/>
    </row>
    <row r="1720" spans="1:51" x14ac:dyDescent="0.2">
      <c r="A1720" s="73" t="s">
        <v>3353</v>
      </c>
      <c r="B1720" s="2" t="s">
        <v>3200</v>
      </c>
      <c r="C1720" s="2" t="s">
        <v>3350</v>
      </c>
      <c r="D1720" s="2" t="s">
        <v>3354</v>
      </c>
      <c r="E1720" s="5">
        <f t="shared" si="27"/>
        <v>3740</v>
      </c>
      <c r="F1720" s="74">
        <v>83</v>
      </c>
      <c r="G1720" s="74">
        <v>73</v>
      </c>
      <c r="H1720" s="74">
        <v>66</v>
      </c>
      <c r="I1720" s="74">
        <v>64</v>
      </c>
      <c r="J1720" s="74">
        <v>62</v>
      </c>
      <c r="K1720" s="74">
        <v>63</v>
      </c>
      <c r="L1720" s="74">
        <v>65</v>
      </c>
      <c r="M1720" s="74">
        <v>67</v>
      </c>
      <c r="N1720" s="74">
        <v>70</v>
      </c>
      <c r="O1720" s="74">
        <v>74</v>
      </c>
      <c r="P1720" s="74">
        <v>76</v>
      </c>
      <c r="Q1720" s="74">
        <v>82</v>
      </c>
      <c r="R1720" s="74">
        <v>85</v>
      </c>
      <c r="S1720" s="74">
        <v>84</v>
      </c>
      <c r="T1720" s="74">
        <v>85</v>
      </c>
      <c r="U1720" s="74">
        <v>75</v>
      </c>
      <c r="V1720" s="74">
        <v>75</v>
      </c>
      <c r="W1720" s="74">
        <v>71</v>
      </c>
      <c r="X1720" s="74">
        <v>67</v>
      </c>
      <c r="Y1720" s="74">
        <v>67</v>
      </c>
      <c r="Z1720" s="74">
        <v>280</v>
      </c>
      <c r="AA1720" s="74">
        <v>243</v>
      </c>
      <c r="AB1720" s="74">
        <v>197</v>
      </c>
      <c r="AC1720" s="74">
        <v>194</v>
      </c>
      <c r="AD1720" s="74">
        <v>217</v>
      </c>
      <c r="AE1720" s="74">
        <v>215</v>
      </c>
      <c r="AF1720" s="74">
        <v>174</v>
      </c>
      <c r="AG1720" s="74">
        <v>137</v>
      </c>
      <c r="AH1720" s="74">
        <v>170</v>
      </c>
      <c r="AI1720" s="74">
        <v>133</v>
      </c>
      <c r="AJ1720" s="74">
        <v>127</v>
      </c>
      <c r="AK1720" s="74">
        <v>91</v>
      </c>
      <c r="AL1720" s="74">
        <v>108</v>
      </c>
      <c r="AM1720" s="87">
        <v>8</v>
      </c>
      <c r="AN1720" s="74">
        <v>41</v>
      </c>
      <c r="AO1720" s="88">
        <v>42</v>
      </c>
      <c r="AP1720" s="74">
        <v>114</v>
      </c>
      <c r="AQ1720" s="89">
        <v>1940</v>
      </c>
      <c r="AR1720" s="74">
        <v>208</v>
      </c>
      <c r="AS1720" s="74">
        <v>179</v>
      </c>
      <c r="AT1720" s="74">
        <v>688</v>
      </c>
      <c r="AU1720" s="89">
        <v>136</v>
      </c>
      <c r="AV1720" s="95"/>
      <c r="AW1720" s="95"/>
      <c r="AY1720" s="5"/>
    </row>
    <row r="1721" spans="1:51" x14ac:dyDescent="0.2">
      <c r="A1721" s="73" t="s">
        <v>3355</v>
      </c>
      <c r="B1721" s="2" t="s">
        <v>3200</v>
      </c>
      <c r="C1721" s="2" t="s">
        <v>3350</v>
      </c>
      <c r="D1721" s="2" t="s">
        <v>3356</v>
      </c>
      <c r="E1721" s="5">
        <f t="shared" si="27"/>
        <v>2350</v>
      </c>
      <c r="F1721" s="74">
        <v>46</v>
      </c>
      <c r="G1721" s="74">
        <v>44</v>
      </c>
      <c r="H1721" s="74">
        <v>42</v>
      </c>
      <c r="I1721" s="74">
        <v>42</v>
      </c>
      <c r="J1721" s="74">
        <v>37</v>
      </c>
      <c r="K1721" s="74">
        <v>40</v>
      </c>
      <c r="L1721" s="74">
        <v>40</v>
      </c>
      <c r="M1721" s="74">
        <v>40</v>
      </c>
      <c r="N1721" s="74">
        <v>42</v>
      </c>
      <c r="O1721" s="74">
        <v>44</v>
      </c>
      <c r="P1721" s="74">
        <v>42</v>
      </c>
      <c r="Q1721" s="74">
        <v>42</v>
      </c>
      <c r="R1721" s="74">
        <v>42</v>
      </c>
      <c r="S1721" s="74">
        <v>41</v>
      </c>
      <c r="T1721" s="74">
        <v>40</v>
      </c>
      <c r="U1721" s="74">
        <v>38</v>
      </c>
      <c r="V1721" s="74">
        <v>36</v>
      </c>
      <c r="W1721" s="74">
        <v>35</v>
      </c>
      <c r="X1721" s="74">
        <v>35</v>
      </c>
      <c r="Y1721" s="74">
        <v>31</v>
      </c>
      <c r="Z1721" s="74">
        <v>161</v>
      </c>
      <c r="AA1721" s="74">
        <v>157</v>
      </c>
      <c r="AB1721" s="74">
        <v>162</v>
      </c>
      <c r="AC1721" s="74">
        <v>136</v>
      </c>
      <c r="AD1721" s="74">
        <v>141</v>
      </c>
      <c r="AE1721" s="74">
        <v>135</v>
      </c>
      <c r="AF1721" s="74">
        <v>110</v>
      </c>
      <c r="AG1721" s="74">
        <v>106</v>
      </c>
      <c r="AH1721" s="74">
        <v>100</v>
      </c>
      <c r="AI1721" s="74">
        <v>82</v>
      </c>
      <c r="AJ1721" s="74">
        <v>90</v>
      </c>
      <c r="AK1721" s="74">
        <v>75</v>
      </c>
      <c r="AL1721" s="74">
        <v>96</v>
      </c>
      <c r="AM1721" s="87">
        <v>1</v>
      </c>
      <c r="AN1721" s="74">
        <v>27</v>
      </c>
      <c r="AO1721" s="88">
        <v>19</v>
      </c>
      <c r="AP1721" s="74">
        <v>64</v>
      </c>
      <c r="AQ1721" s="89">
        <v>1202</v>
      </c>
      <c r="AR1721" s="74">
        <v>100</v>
      </c>
      <c r="AS1721" s="74">
        <v>87</v>
      </c>
      <c r="AT1721" s="74">
        <v>432</v>
      </c>
      <c r="AU1721" s="89">
        <v>66</v>
      </c>
      <c r="AV1721" s="95"/>
      <c r="AW1721" s="95"/>
      <c r="AY1721" s="5"/>
    </row>
    <row r="1722" spans="1:51" x14ac:dyDescent="0.2">
      <c r="A1722" s="73" t="s">
        <v>3357</v>
      </c>
      <c r="B1722" s="2" t="s">
        <v>3200</v>
      </c>
      <c r="C1722" s="2" t="s">
        <v>3358</v>
      </c>
      <c r="D1722" s="2" t="s">
        <v>3359</v>
      </c>
      <c r="E1722" s="5">
        <f t="shared" si="27"/>
        <v>22921</v>
      </c>
      <c r="F1722" s="74">
        <v>651</v>
      </c>
      <c r="G1722" s="74">
        <v>575</v>
      </c>
      <c r="H1722" s="74">
        <v>519</v>
      </c>
      <c r="I1722" s="74">
        <v>477</v>
      </c>
      <c r="J1722" s="74">
        <v>426</v>
      </c>
      <c r="K1722" s="74">
        <v>433</v>
      </c>
      <c r="L1722" s="74">
        <v>427</v>
      </c>
      <c r="M1722" s="74">
        <v>432</v>
      </c>
      <c r="N1722" s="74">
        <v>440</v>
      </c>
      <c r="O1722" s="74">
        <v>470</v>
      </c>
      <c r="P1722" s="74">
        <v>463</v>
      </c>
      <c r="Q1722" s="74">
        <v>487</v>
      </c>
      <c r="R1722" s="74">
        <v>499</v>
      </c>
      <c r="S1722" s="74">
        <v>488</v>
      </c>
      <c r="T1722" s="74">
        <v>474</v>
      </c>
      <c r="U1722" s="74">
        <v>417</v>
      </c>
      <c r="V1722" s="74">
        <v>396</v>
      </c>
      <c r="W1722" s="74">
        <v>380</v>
      </c>
      <c r="X1722" s="74">
        <v>381</v>
      </c>
      <c r="Y1722" s="74">
        <v>399</v>
      </c>
      <c r="Z1722" s="74">
        <v>2028</v>
      </c>
      <c r="AA1722" s="74">
        <v>2047</v>
      </c>
      <c r="AB1722" s="74">
        <v>1929</v>
      </c>
      <c r="AC1722" s="74">
        <v>1833</v>
      </c>
      <c r="AD1722" s="74">
        <v>1478</v>
      </c>
      <c r="AE1722" s="74">
        <v>1398</v>
      </c>
      <c r="AF1722" s="74">
        <v>802</v>
      </c>
      <c r="AG1722" s="74">
        <v>556</v>
      </c>
      <c r="AH1722" s="74">
        <v>491</v>
      </c>
      <c r="AI1722" s="74">
        <v>428</v>
      </c>
      <c r="AJ1722" s="74">
        <v>349</v>
      </c>
      <c r="AK1722" s="74">
        <v>158</v>
      </c>
      <c r="AL1722" s="74">
        <v>190</v>
      </c>
      <c r="AM1722" s="87">
        <v>12</v>
      </c>
      <c r="AN1722" s="74">
        <v>323</v>
      </c>
      <c r="AO1722" s="88">
        <v>328</v>
      </c>
      <c r="AP1722" s="74">
        <v>738</v>
      </c>
      <c r="AQ1722" s="89">
        <v>11315</v>
      </c>
      <c r="AR1722" s="74">
        <v>1216</v>
      </c>
      <c r="AS1722" s="74">
        <v>1000</v>
      </c>
      <c r="AT1722" s="74">
        <v>5131</v>
      </c>
      <c r="AU1722" s="89">
        <v>843</v>
      </c>
      <c r="AV1722" s="95"/>
      <c r="AW1722" s="95"/>
      <c r="AY1722" s="5"/>
    </row>
    <row r="1723" spans="1:51" x14ac:dyDescent="0.2">
      <c r="A1723" s="73" t="s">
        <v>3360</v>
      </c>
      <c r="B1723" s="2" t="s">
        <v>3200</v>
      </c>
      <c r="C1723" s="2" t="s">
        <v>3358</v>
      </c>
      <c r="D1723" s="2" t="s">
        <v>3361</v>
      </c>
      <c r="E1723" s="5">
        <f t="shared" si="27"/>
        <v>28627</v>
      </c>
      <c r="F1723" s="74">
        <v>302</v>
      </c>
      <c r="G1723" s="74">
        <v>350</v>
      </c>
      <c r="H1723" s="74">
        <v>385</v>
      </c>
      <c r="I1723" s="74">
        <v>406</v>
      </c>
      <c r="J1723" s="74">
        <v>400</v>
      </c>
      <c r="K1723" s="74">
        <v>420</v>
      </c>
      <c r="L1723" s="74">
        <v>413</v>
      </c>
      <c r="M1723" s="74">
        <v>404</v>
      </c>
      <c r="N1723" s="74">
        <v>393</v>
      </c>
      <c r="O1723" s="74">
        <v>395</v>
      </c>
      <c r="P1723" s="74">
        <v>360</v>
      </c>
      <c r="Q1723" s="74">
        <v>338</v>
      </c>
      <c r="R1723" s="74">
        <v>337</v>
      </c>
      <c r="S1723" s="74">
        <v>361</v>
      </c>
      <c r="T1723" s="74">
        <v>416</v>
      </c>
      <c r="U1723" s="74">
        <v>426</v>
      </c>
      <c r="V1723" s="74">
        <v>468</v>
      </c>
      <c r="W1723" s="74">
        <v>497</v>
      </c>
      <c r="X1723" s="74">
        <v>502</v>
      </c>
      <c r="Y1723" s="74">
        <v>501</v>
      </c>
      <c r="Z1723" s="74">
        <v>2428</v>
      </c>
      <c r="AA1723" s="74">
        <v>2839</v>
      </c>
      <c r="AB1723" s="74">
        <v>2274</v>
      </c>
      <c r="AC1723" s="74">
        <v>2629</v>
      </c>
      <c r="AD1723" s="74">
        <v>1605</v>
      </c>
      <c r="AE1723" s="74">
        <v>2230</v>
      </c>
      <c r="AF1723" s="74">
        <v>1616</v>
      </c>
      <c r="AG1723" s="74">
        <v>1450</v>
      </c>
      <c r="AH1723" s="74">
        <v>1070</v>
      </c>
      <c r="AI1723" s="74">
        <v>909</v>
      </c>
      <c r="AJ1723" s="74">
        <v>399</v>
      </c>
      <c r="AK1723" s="74">
        <v>369</v>
      </c>
      <c r="AL1723" s="74">
        <v>735</v>
      </c>
      <c r="AM1723" s="87">
        <v>320</v>
      </c>
      <c r="AN1723" s="74">
        <v>170</v>
      </c>
      <c r="AO1723" s="88">
        <v>132</v>
      </c>
      <c r="AP1723" s="74">
        <v>397</v>
      </c>
      <c r="AQ1723" s="89">
        <v>15142</v>
      </c>
      <c r="AR1723" s="74">
        <v>973</v>
      </c>
      <c r="AS1723" s="74">
        <v>1191</v>
      </c>
      <c r="AT1723" s="74">
        <v>7536</v>
      </c>
      <c r="AU1723" s="89">
        <v>1332</v>
      </c>
      <c r="AV1723" s="95"/>
      <c r="AW1723" s="95"/>
      <c r="AY1723" s="5"/>
    </row>
    <row r="1724" spans="1:51" x14ac:dyDescent="0.2">
      <c r="A1724" s="73" t="s">
        <v>3362</v>
      </c>
      <c r="B1724" s="2" t="s">
        <v>3200</v>
      </c>
      <c r="C1724" s="2" t="s">
        <v>3358</v>
      </c>
      <c r="D1724" s="2" t="s">
        <v>3363</v>
      </c>
      <c r="E1724" s="5">
        <f t="shared" si="27"/>
        <v>2515</v>
      </c>
      <c r="F1724" s="74">
        <v>66</v>
      </c>
      <c r="G1724" s="74">
        <v>61</v>
      </c>
      <c r="H1724" s="74">
        <v>54</v>
      </c>
      <c r="I1724" s="74">
        <v>50</v>
      </c>
      <c r="J1724" s="74">
        <v>48</v>
      </c>
      <c r="K1724" s="74">
        <v>46</v>
      </c>
      <c r="L1724" s="74">
        <v>46</v>
      </c>
      <c r="M1724" s="74">
        <v>45</v>
      </c>
      <c r="N1724" s="74">
        <v>45</v>
      </c>
      <c r="O1724" s="74">
        <v>50</v>
      </c>
      <c r="P1724" s="74">
        <v>48</v>
      </c>
      <c r="Q1724" s="74">
        <v>48</v>
      </c>
      <c r="R1724" s="74">
        <v>51</v>
      </c>
      <c r="S1724" s="74">
        <v>50</v>
      </c>
      <c r="T1724" s="74">
        <v>51</v>
      </c>
      <c r="U1724" s="74">
        <v>50</v>
      </c>
      <c r="V1724" s="74">
        <v>50</v>
      </c>
      <c r="W1724" s="74">
        <v>49</v>
      </c>
      <c r="X1724" s="74">
        <v>51</v>
      </c>
      <c r="Y1724" s="74">
        <v>52</v>
      </c>
      <c r="Z1724" s="74">
        <v>256</v>
      </c>
      <c r="AA1724" s="74">
        <v>248</v>
      </c>
      <c r="AB1724" s="74">
        <v>209</v>
      </c>
      <c r="AC1724" s="74">
        <v>152</v>
      </c>
      <c r="AD1724" s="74">
        <v>163</v>
      </c>
      <c r="AE1724" s="74">
        <v>122</v>
      </c>
      <c r="AF1724" s="74">
        <v>87</v>
      </c>
      <c r="AG1724" s="74">
        <v>80</v>
      </c>
      <c r="AH1724" s="74">
        <v>62</v>
      </c>
      <c r="AI1724" s="74">
        <v>44</v>
      </c>
      <c r="AJ1724" s="74">
        <v>34</v>
      </c>
      <c r="AK1724" s="74">
        <v>22</v>
      </c>
      <c r="AL1724" s="74">
        <v>25</v>
      </c>
      <c r="AM1724" s="87">
        <v>0</v>
      </c>
      <c r="AN1724" s="74">
        <v>33</v>
      </c>
      <c r="AO1724" s="88">
        <v>33</v>
      </c>
      <c r="AP1724" s="74">
        <v>65</v>
      </c>
      <c r="AQ1724" s="89">
        <v>1278</v>
      </c>
      <c r="AR1724" s="74">
        <v>128</v>
      </c>
      <c r="AS1724" s="74">
        <v>120</v>
      </c>
      <c r="AT1724" s="74">
        <v>589</v>
      </c>
      <c r="AU1724" s="89">
        <v>89</v>
      </c>
      <c r="AV1724" s="95"/>
      <c r="AW1724" s="95"/>
      <c r="AY1724" s="5"/>
    </row>
    <row r="1725" spans="1:51" x14ac:dyDescent="0.2">
      <c r="A1725" s="73" t="s">
        <v>3364</v>
      </c>
      <c r="B1725" s="2" t="s">
        <v>3200</v>
      </c>
      <c r="C1725" s="2" t="s">
        <v>3358</v>
      </c>
      <c r="D1725" s="2" t="s">
        <v>3365</v>
      </c>
      <c r="E1725" s="5">
        <f t="shared" si="27"/>
        <v>5073</v>
      </c>
      <c r="F1725" s="74">
        <v>100</v>
      </c>
      <c r="G1725" s="74">
        <v>94</v>
      </c>
      <c r="H1725" s="74">
        <v>90</v>
      </c>
      <c r="I1725" s="74">
        <v>89</v>
      </c>
      <c r="J1725" s="74">
        <v>78</v>
      </c>
      <c r="K1725" s="74">
        <v>88</v>
      </c>
      <c r="L1725" s="74">
        <v>88</v>
      </c>
      <c r="M1725" s="74">
        <v>91</v>
      </c>
      <c r="N1725" s="74">
        <v>94</v>
      </c>
      <c r="O1725" s="74">
        <v>102</v>
      </c>
      <c r="P1725" s="74">
        <v>99</v>
      </c>
      <c r="Q1725" s="74">
        <v>103</v>
      </c>
      <c r="R1725" s="74">
        <v>106</v>
      </c>
      <c r="S1725" s="74">
        <v>106</v>
      </c>
      <c r="T1725" s="74">
        <v>107</v>
      </c>
      <c r="U1725" s="74">
        <v>97</v>
      </c>
      <c r="V1725" s="74">
        <v>95</v>
      </c>
      <c r="W1725" s="74">
        <v>91</v>
      </c>
      <c r="X1725" s="74">
        <v>85</v>
      </c>
      <c r="Y1725" s="74">
        <v>82</v>
      </c>
      <c r="Z1725" s="74">
        <v>320</v>
      </c>
      <c r="AA1725" s="74">
        <v>285</v>
      </c>
      <c r="AB1725" s="74">
        <v>323</v>
      </c>
      <c r="AC1725" s="74">
        <v>333</v>
      </c>
      <c r="AD1725" s="74">
        <v>331</v>
      </c>
      <c r="AE1725" s="74">
        <v>302</v>
      </c>
      <c r="AF1725" s="74">
        <v>221</v>
      </c>
      <c r="AG1725" s="74">
        <v>184</v>
      </c>
      <c r="AH1725" s="74">
        <v>207</v>
      </c>
      <c r="AI1725" s="74">
        <v>194</v>
      </c>
      <c r="AJ1725" s="74">
        <v>172</v>
      </c>
      <c r="AK1725" s="74">
        <v>150</v>
      </c>
      <c r="AL1725" s="74">
        <v>166</v>
      </c>
      <c r="AM1725" s="87">
        <v>28</v>
      </c>
      <c r="AN1725" s="74">
        <v>57</v>
      </c>
      <c r="AO1725" s="88">
        <v>43</v>
      </c>
      <c r="AP1725" s="74">
        <v>135</v>
      </c>
      <c r="AQ1725" s="89">
        <v>2599</v>
      </c>
      <c r="AR1725" s="74">
        <v>268</v>
      </c>
      <c r="AS1725" s="74">
        <v>212</v>
      </c>
      <c r="AT1725" s="74">
        <v>934</v>
      </c>
      <c r="AU1725" s="89">
        <v>216</v>
      </c>
      <c r="AV1725" s="95"/>
      <c r="AW1725" s="95"/>
      <c r="AY1725" s="5"/>
    </row>
    <row r="1726" spans="1:51" x14ac:dyDescent="0.2">
      <c r="A1726" s="73" t="s">
        <v>3366</v>
      </c>
      <c r="B1726" s="2" t="s">
        <v>3200</v>
      </c>
      <c r="C1726" s="2" t="s">
        <v>3358</v>
      </c>
      <c r="D1726" s="2" t="s">
        <v>3367</v>
      </c>
      <c r="E1726" s="5">
        <f t="shared" si="27"/>
        <v>1460</v>
      </c>
      <c r="F1726" s="74">
        <v>31</v>
      </c>
      <c r="G1726" s="74">
        <v>28</v>
      </c>
      <c r="H1726" s="74">
        <v>27</v>
      </c>
      <c r="I1726" s="74">
        <v>26</v>
      </c>
      <c r="J1726" s="74">
        <v>27</v>
      </c>
      <c r="K1726" s="74">
        <v>27</v>
      </c>
      <c r="L1726" s="74">
        <v>26</v>
      </c>
      <c r="M1726" s="74">
        <v>27</v>
      </c>
      <c r="N1726" s="74">
        <v>25</v>
      </c>
      <c r="O1726" s="74">
        <v>24</v>
      </c>
      <c r="P1726" s="74">
        <v>27</v>
      </c>
      <c r="Q1726" s="74">
        <v>27</v>
      </c>
      <c r="R1726" s="74">
        <v>28</v>
      </c>
      <c r="S1726" s="74">
        <v>28</v>
      </c>
      <c r="T1726" s="74">
        <v>28</v>
      </c>
      <c r="U1726" s="74">
        <v>26</v>
      </c>
      <c r="V1726" s="74">
        <v>26</v>
      </c>
      <c r="W1726" s="74">
        <v>25</v>
      </c>
      <c r="X1726" s="74">
        <v>24</v>
      </c>
      <c r="Y1726" s="74">
        <v>22</v>
      </c>
      <c r="Z1726" s="74">
        <v>106</v>
      </c>
      <c r="AA1726" s="74">
        <v>108</v>
      </c>
      <c r="AB1726" s="74">
        <v>104</v>
      </c>
      <c r="AC1726" s="74">
        <v>93</v>
      </c>
      <c r="AD1726" s="74">
        <v>94</v>
      </c>
      <c r="AE1726" s="74">
        <v>81</v>
      </c>
      <c r="AF1726" s="74">
        <v>64</v>
      </c>
      <c r="AG1726" s="74">
        <v>63</v>
      </c>
      <c r="AH1726" s="74">
        <v>57</v>
      </c>
      <c r="AI1726" s="74">
        <v>48</v>
      </c>
      <c r="AJ1726" s="74">
        <v>42</v>
      </c>
      <c r="AK1726" s="74">
        <v>30</v>
      </c>
      <c r="AL1726" s="74">
        <v>41</v>
      </c>
      <c r="AM1726" s="87">
        <v>3</v>
      </c>
      <c r="AN1726" s="74">
        <v>16</v>
      </c>
      <c r="AO1726" s="88">
        <v>15</v>
      </c>
      <c r="AP1726" s="74">
        <v>45</v>
      </c>
      <c r="AQ1726" s="89">
        <v>742</v>
      </c>
      <c r="AR1726" s="74">
        <v>70</v>
      </c>
      <c r="AS1726" s="74">
        <v>59</v>
      </c>
      <c r="AT1726" s="74">
        <v>281</v>
      </c>
      <c r="AU1726" s="89">
        <v>54</v>
      </c>
      <c r="AV1726" s="95"/>
      <c r="AW1726" s="95"/>
      <c r="AY1726" s="5"/>
    </row>
    <row r="1727" spans="1:51" x14ac:dyDescent="0.2">
      <c r="A1727" s="73" t="s">
        <v>3368</v>
      </c>
      <c r="B1727" s="2" t="s">
        <v>3200</v>
      </c>
      <c r="C1727" s="2" t="s">
        <v>3369</v>
      </c>
      <c r="D1727" s="2" t="s">
        <v>3370</v>
      </c>
      <c r="E1727" s="5">
        <f t="shared" si="27"/>
        <v>191663</v>
      </c>
      <c r="F1727" s="74">
        <v>564</v>
      </c>
      <c r="G1727" s="74">
        <v>1123</v>
      </c>
      <c r="H1727" s="74">
        <v>1409</v>
      </c>
      <c r="I1727" s="74">
        <v>1782</v>
      </c>
      <c r="J1727" s="74">
        <v>2036</v>
      </c>
      <c r="K1727" s="74">
        <v>2298</v>
      </c>
      <c r="L1727" s="74">
        <v>1770</v>
      </c>
      <c r="M1727" s="74">
        <v>2020</v>
      </c>
      <c r="N1727" s="74">
        <v>2204</v>
      </c>
      <c r="O1727" s="74">
        <v>2357</v>
      </c>
      <c r="P1727" s="74">
        <v>1674</v>
      </c>
      <c r="Q1727" s="74">
        <v>1836</v>
      </c>
      <c r="R1727" s="74">
        <v>1994</v>
      </c>
      <c r="S1727" s="74">
        <v>2159</v>
      </c>
      <c r="T1727" s="74">
        <v>1799</v>
      </c>
      <c r="U1727" s="74">
        <v>1983</v>
      </c>
      <c r="V1727" s="74">
        <v>2282</v>
      </c>
      <c r="W1727" s="74">
        <v>2545</v>
      </c>
      <c r="X1727" s="74">
        <v>2095</v>
      </c>
      <c r="Y1727" s="74">
        <v>2632</v>
      </c>
      <c r="Z1727" s="74">
        <v>17235</v>
      </c>
      <c r="AA1727" s="74">
        <v>22579</v>
      </c>
      <c r="AB1727" s="74">
        <v>16576</v>
      </c>
      <c r="AC1727" s="74">
        <v>15614</v>
      </c>
      <c r="AD1727" s="74">
        <v>11832</v>
      </c>
      <c r="AE1727" s="74">
        <v>14168</v>
      </c>
      <c r="AF1727" s="74">
        <v>12382</v>
      </c>
      <c r="AG1727" s="74">
        <v>12352</v>
      </c>
      <c r="AH1727" s="74">
        <v>8648</v>
      </c>
      <c r="AI1727" s="74">
        <v>7175</v>
      </c>
      <c r="AJ1727" s="74">
        <v>4817</v>
      </c>
      <c r="AK1727" s="74">
        <v>3961</v>
      </c>
      <c r="AL1727" s="74">
        <v>5762</v>
      </c>
      <c r="AM1727" s="87">
        <v>45</v>
      </c>
      <c r="AN1727" s="74">
        <v>425</v>
      </c>
      <c r="AO1727" s="88">
        <v>139</v>
      </c>
      <c r="AP1727" s="74">
        <v>733</v>
      </c>
      <c r="AQ1727" s="89">
        <v>97141</v>
      </c>
      <c r="AR1727" s="74">
        <v>4643</v>
      </c>
      <c r="AS1727" s="74">
        <v>5855</v>
      </c>
      <c r="AT1727" s="74">
        <v>47654</v>
      </c>
      <c r="AU1727" s="89">
        <v>5827</v>
      </c>
      <c r="AV1727" s="95"/>
      <c r="AW1727" s="95"/>
      <c r="AY1727" s="5"/>
    </row>
    <row r="1728" spans="1:51" x14ac:dyDescent="0.2">
      <c r="A1728" s="73" t="s">
        <v>3371</v>
      </c>
      <c r="B1728" s="2" t="s">
        <v>3200</v>
      </c>
      <c r="C1728" s="2" t="s">
        <v>3369</v>
      </c>
      <c r="D1728" s="2" t="s">
        <v>428</v>
      </c>
      <c r="E1728" s="5">
        <f t="shared" si="27"/>
        <v>3621</v>
      </c>
      <c r="F1728" s="74">
        <v>103</v>
      </c>
      <c r="G1728" s="74">
        <v>98</v>
      </c>
      <c r="H1728" s="74">
        <v>93</v>
      </c>
      <c r="I1728" s="74">
        <v>89</v>
      </c>
      <c r="J1728" s="74">
        <v>82</v>
      </c>
      <c r="K1728" s="74">
        <v>87</v>
      </c>
      <c r="L1728" s="74">
        <v>85</v>
      </c>
      <c r="M1728" s="74">
        <v>86</v>
      </c>
      <c r="N1728" s="74">
        <v>86</v>
      </c>
      <c r="O1728" s="74">
        <v>88</v>
      </c>
      <c r="P1728" s="74">
        <v>84</v>
      </c>
      <c r="Q1728" s="74">
        <v>87</v>
      </c>
      <c r="R1728" s="74">
        <v>88</v>
      </c>
      <c r="S1728" s="74">
        <v>84</v>
      </c>
      <c r="T1728" s="74">
        <v>81</v>
      </c>
      <c r="U1728" s="74">
        <v>74</v>
      </c>
      <c r="V1728" s="74">
        <v>71</v>
      </c>
      <c r="W1728" s="74">
        <v>68</v>
      </c>
      <c r="X1728" s="74">
        <v>64</v>
      </c>
      <c r="Y1728" s="74">
        <v>63</v>
      </c>
      <c r="Z1728" s="74">
        <v>278</v>
      </c>
      <c r="AA1728" s="74">
        <v>286</v>
      </c>
      <c r="AB1728" s="74">
        <v>295</v>
      </c>
      <c r="AC1728" s="74">
        <v>222</v>
      </c>
      <c r="AD1728" s="74">
        <v>219</v>
      </c>
      <c r="AE1728" s="74">
        <v>159</v>
      </c>
      <c r="AF1728" s="74">
        <v>117</v>
      </c>
      <c r="AG1728" s="74">
        <v>91</v>
      </c>
      <c r="AH1728" s="74">
        <v>85</v>
      </c>
      <c r="AI1728" s="74">
        <v>83</v>
      </c>
      <c r="AJ1728" s="74">
        <v>55</v>
      </c>
      <c r="AK1728" s="74">
        <v>35</v>
      </c>
      <c r="AL1728" s="74">
        <v>35</v>
      </c>
      <c r="AM1728" s="87">
        <v>10</v>
      </c>
      <c r="AN1728" s="74">
        <v>53</v>
      </c>
      <c r="AO1728" s="88">
        <v>50</v>
      </c>
      <c r="AP1728" s="74">
        <v>85</v>
      </c>
      <c r="AQ1728" s="89">
        <v>1823</v>
      </c>
      <c r="AR1728" s="74">
        <v>207</v>
      </c>
      <c r="AS1728" s="74">
        <v>164</v>
      </c>
      <c r="AT1728" s="74">
        <v>725</v>
      </c>
      <c r="AU1728" s="89">
        <v>136</v>
      </c>
      <c r="AV1728" s="95"/>
      <c r="AW1728" s="95"/>
      <c r="AY1728" s="5"/>
    </row>
    <row r="1729" spans="1:51" x14ac:dyDescent="0.2">
      <c r="A1729" s="73" t="s">
        <v>3372</v>
      </c>
      <c r="B1729" s="2" t="s">
        <v>3200</v>
      </c>
      <c r="C1729" s="2" t="s">
        <v>3369</v>
      </c>
      <c r="D1729" s="2" t="s">
        <v>3373</v>
      </c>
      <c r="E1729" s="5">
        <f t="shared" si="27"/>
        <v>4671</v>
      </c>
      <c r="F1729" s="74">
        <v>110</v>
      </c>
      <c r="G1729" s="74">
        <v>102</v>
      </c>
      <c r="H1729" s="74">
        <v>93</v>
      </c>
      <c r="I1729" s="74">
        <v>88</v>
      </c>
      <c r="J1729" s="74">
        <v>83</v>
      </c>
      <c r="K1729" s="74">
        <v>82</v>
      </c>
      <c r="L1729" s="74">
        <v>81</v>
      </c>
      <c r="M1729" s="74">
        <v>83</v>
      </c>
      <c r="N1729" s="74">
        <v>84</v>
      </c>
      <c r="O1729" s="74">
        <v>90</v>
      </c>
      <c r="P1729" s="74">
        <v>88</v>
      </c>
      <c r="Q1729" s="74">
        <v>88</v>
      </c>
      <c r="R1729" s="74">
        <v>92</v>
      </c>
      <c r="S1729" s="74">
        <v>93</v>
      </c>
      <c r="T1729" s="74">
        <v>94</v>
      </c>
      <c r="U1729" s="74">
        <v>89</v>
      </c>
      <c r="V1729" s="74">
        <v>87</v>
      </c>
      <c r="W1729" s="74">
        <v>88</v>
      </c>
      <c r="X1729" s="74">
        <v>86</v>
      </c>
      <c r="Y1729" s="74">
        <v>87</v>
      </c>
      <c r="Z1729" s="74">
        <v>416</v>
      </c>
      <c r="AA1729" s="74">
        <v>389</v>
      </c>
      <c r="AB1729" s="74">
        <v>329</v>
      </c>
      <c r="AC1729" s="74">
        <v>269</v>
      </c>
      <c r="AD1729" s="74">
        <v>323</v>
      </c>
      <c r="AE1729" s="74">
        <v>237</v>
      </c>
      <c r="AF1729" s="74">
        <v>186</v>
      </c>
      <c r="AG1729" s="74">
        <v>158</v>
      </c>
      <c r="AH1729" s="74">
        <v>161</v>
      </c>
      <c r="AI1729" s="74">
        <v>134</v>
      </c>
      <c r="AJ1729" s="74">
        <v>116</v>
      </c>
      <c r="AK1729" s="74">
        <v>70</v>
      </c>
      <c r="AL1729" s="74">
        <v>95</v>
      </c>
      <c r="AM1729" s="87">
        <v>11</v>
      </c>
      <c r="AN1729" s="74">
        <v>55</v>
      </c>
      <c r="AO1729" s="88">
        <v>55</v>
      </c>
      <c r="AP1729" s="74">
        <v>150</v>
      </c>
      <c r="AQ1729" s="89">
        <v>2392</v>
      </c>
      <c r="AR1729" s="74">
        <v>234</v>
      </c>
      <c r="AS1729" s="74">
        <v>221</v>
      </c>
      <c r="AT1729" s="74">
        <v>978</v>
      </c>
      <c r="AU1729" s="89">
        <v>174</v>
      </c>
      <c r="AV1729" s="95"/>
      <c r="AW1729" s="95"/>
      <c r="AY1729" s="5"/>
    </row>
    <row r="1730" spans="1:51" x14ac:dyDescent="0.2">
      <c r="A1730" s="73" t="s">
        <v>3374</v>
      </c>
      <c r="B1730" s="2" t="s">
        <v>3200</v>
      </c>
      <c r="C1730" s="2" t="s">
        <v>3369</v>
      </c>
      <c r="D1730" s="2" t="s">
        <v>3375</v>
      </c>
      <c r="E1730" s="5">
        <f t="shared" si="27"/>
        <v>4951</v>
      </c>
      <c r="F1730" s="74">
        <v>116</v>
      </c>
      <c r="G1730" s="74">
        <v>103</v>
      </c>
      <c r="H1730" s="74">
        <v>93</v>
      </c>
      <c r="I1730" s="74">
        <v>88</v>
      </c>
      <c r="J1730" s="74">
        <v>82</v>
      </c>
      <c r="K1730" s="74">
        <v>85</v>
      </c>
      <c r="L1730" s="74">
        <v>88</v>
      </c>
      <c r="M1730" s="74">
        <v>90</v>
      </c>
      <c r="N1730" s="74">
        <v>96</v>
      </c>
      <c r="O1730" s="74">
        <v>103</v>
      </c>
      <c r="P1730" s="74">
        <v>106</v>
      </c>
      <c r="Q1730" s="74">
        <v>110</v>
      </c>
      <c r="R1730" s="74">
        <v>116</v>
      </c>
      <c r="S1730" s="74">
        <v>118</v>
      </c>
      <c r="T1730" s="74">
        <v>113</v>
      </c>
      <c r="U1730" s="74">
        <v>105</v>
      </c>
      <c r="V1730" s="74">
        <v>101</v>
      </c>
      <c r="W1730" s="74">
        <v>96</v>
      </c>
      <c r="X1730" s="74">
        <v>93</v>
      </c>
      <c r="Y1730" s="74">
        <v>88</v>
      </c>
      <c r="Z1730" s="74">
        <v>374</v>
      </c>
      <c r="AA1730" s="74">
        <v>339</v>
      </c>
      <c r="AB1730" s="74">
        <v>294</v>
      </c>
      <c r="AC1730" s="74">
        <v>266</v>
      </c>
      <c r="AD1730" s="74">
        <v>252</v>
      </c>
      <c r="AE1730" s="74">
        <v>291</v>
      </c>
      <c r="AF1730" s="74">
        <v>255</v>
      </c>
      <c r="AG1730" s="74">
        <v>212</v>
      </c>
      <c r="AH1730" s="74">
        <v>192</v>
      </c>
      <c r="AI1730" s="74">
        <v>149</v>
      </c>
      <c r="AJ1730" s="74">
        <v>103</v>
      </c>
      <c r="AK1730" s="74">
        <v>103</v>
      </c>
      <c r="AL1730" s="74">
        <v>131</v>
      </c>
      <c r="AM1730" s="87">
        <v>11</v>
      </c>
      <c r="AN1730" s="74">
        <v>57</v>
      </c>
      <c r="AO1730" s="88">
        <v>59</v>
      </c>
      <c r="AP1730" s="74">
        <v>157</v>
      </c>
      <c r="AQ1730" s="89">
        <v>2535</v>
      </c>
      <c r="AR1730" s="74">
        <v>275</v>
      </c>
      <c r="AS1730" s="74">
        <v>244</v>
      </c>
      <c r="AT1730" s="74">
        <v>929</v>
      </c>
      <c r="AU1730" s="89">
        <v>170</v>
      </c>
      <c r="AV1730" s="95"/>
      <c r="AW1730" s="95"/>
      <c r="AY1730" s="5"/>
    </row>
    <row r="1731" spans="1:51" x14ac:dyDescent="0.2">
      <c r="A1731" s="73" t="s">
        <v>3376</v>
      </c>
      <c r="B1731" s="2" t="s">
        <v>3200</v>
      </c>
      <c r="C1731" s="2" t="s">
        <v>3369</v>
      </c>
      <c r="D1731" s="2" t="s">
        <v>993</v>
      </c>
      <c r="E1731" s="5">
        <f t="shared" si="27"/>
        <v>58806</v>
      </c>
      <c r="F1731" s="74">
        <v>784</v>
      </c>
      <c r="G1731" s="74">
        <v>697</v>
      </c>
      <c r="H1731" s="74">
        <v>781</v>
      </c>
      <c r="I1731" s="74">
        <v>676</v>
      </c>
      <c r="J1731" s="74">
        <v>507</v>
      </c>
      <c r="K1731" s="74">
        <v>447</v>
      </c>
      <c r="L1731" s="74">
        <v>1028</v>
      </c>
      <c r="M1731" s="74">
        <v>780</v>
      </c>
      <c r="N1731" s="74">
        <v>563</v>
      </c>
      <c r="O1731" s="74">
        <v>460</v>
      </c>
      <c r="P1731" s="74">
        <v>938</v>
      </c>
      <c r="Q1731" s="74">
        <v>676</v>
      </c>
      <c r="R1731" s="74">
        <v>485</v>
      </c>
      <c r="S1731" s="74">
        <v>398</v>
      </c>
      <c r="T1731" s="74">
        <v>984</v>
      </c>
      <c r="U1731" s="74">
        <v>737</v>
      </c>
      <c r="V1731" s="74">
        <v>570</v>
      </c>
      <c r="W1731" s="74">
        <v>481</v>
      </c>
      <c r="X1731" s="74">
        <v>1155</v>
      </c>
      <c r="Y1731" s="74">
        <v>955</v>
      </c>
      <c r="Z1731" s="74">
        <v>4103</v>
      </c>
      <c r="AA1731" s="74">
        <v>4066</v>
      </c>
      <c r="AB1731" s="74">
        <v>7795</v>
      </c>
      <c r="AC1731" s="74">
        <v>5387</v>
      </c>
      <c r="AD1731" s="74">
        <v>2676</v>
      </c>
      <c r="AE1731" s="74">
        <v>2261</v>
      </c>
      <c r="AF1731" s="74">
        <v>6067</v>
      </c>
      <c r="AG1731" s="74">
        <v>4175</v>
      </c>
      <c r="AH1731" s="74">
        <v>1939</v>
      </c>
      <c r="AI1731" s="74">
        <v>1235</v>
      </c>
      <c r="AJ1731" s="74">
        <v>2389</v>
      </c>
      <c r="AK1731" s="74">
        <v>1359</v>
      </c>
      <c r="AL1731" s="74">
        <v>1252</v>
      </c>
      <c r="AM1731" s="87">
        <v>70</v>
      </c>
      <c r="AN1731" s="74">
        <v>468</v>
      </c>
      <c r="AO1731" s="88">
        <v>316</v>
      </c>
      <c r="AP1731" s="74">
        <v>1016</v>
      </c>
      <c r="AQ1731" s="89">
        <v>30171</v>
      </c>
      <c r="AR1731" s="74">
        <v>1755</v>
      </c>
      <c r="AS1731" s="74">
        <v>1856</v>
      </c>
      <c r="AT1731" s="74">
        <v>12944</v>
      </c>
      <c r="AU1731" s="89">
        <v>5015</v>
      </c>
      <c r="AV1731" s="95"/>
      <c r="AW1731" s="95"/>
      <c r="AY1731" s="5"/>
    </row>
    <row r="1732" spans="1:51" x14ac:dyDescent="0.2">
      <c r="A1732" s="73" t="s">
        <v>3377</v>
      </c>
      <c r="B1732" s="2" t="s">
        <v>3200</v>
      </c>
      <c r="C1732" s="2" t="s">
        <v>3378</v>
      </c>
      <c r="D1732" s="2" t="s">
        <v>3378</v>
      </c>
      <c r="E1732" s="5">
        <f t="shared" si="27"/>
        <v>10566</v>
      </c>
      <c r="F1732" s="74">
        <v>290</v>
      </c>
      <c r="G1732" s="74">
        <v>264</v>
      </c>
      <c r="H1732" s="74">
        <v>247</v>
      </c>
      <c r="I1732" s="74">
        <v>234</v>
      </c>
      <c r="J1732" s="74">
        <v>215</v>
      </c>
      <c r="K1732" s="74">
        <v>223</v>
      </c>
      <c r="L1732" s="74">
        <v>222</v>
      </c>
      <c r="M1732" s="74">
        <v>226</v>
      </c>
      <c r="N1732" s="74">
        <v>229</v>
      </c>
      <c r="O1732" s="74">
        <v>244</v>
      </c>
      <c r="P1732" s="74">
        <v>237</v>
      </c>
      <c r="Q1732" s="74">
        <v>246</v>
      </c>
      <c r="R1732" s="74">
        <v>250</v>
      </c>
      <c r="S1732" s="74">
        <v>245</v>
      </c>
      <c r="T1732" s="74">
        <v>242</v>
      </c>
      <c r="U1732" s="74">
        <v>218</v>
      </c>
      <c r="V1732" s="74">
        <v>211</v>
      </c>
      <c r="W1732" s="74">
        <v>205</v>
      </c>
      <c r="X1732" s="74">
        <v>195</v>
      </c>
      <c r="Y1732" s="74">
        <v>187</v>
      </c>
      <c r="Z1732" s="74">
        <v>783</v>
      </c>
      <c r="AA1732" s="74">
        <v>666</v>
      </c>
      <c r="AB1732" s="74">
        <v>680</v>
      </c>
      <c r="AC1732" s="74">
        <v>616</v>
      </c>
      <c r="AD1732" s="74">
        <v>607</v>
      </c>
      <c r="AE1732" s="74">
        <v>525</v>
      </c>
      <c r="AF1732" s="74">
        <v>457</v>
      </c>
      <c r="AG1732" s="74">
        <v>394</v>
      </c>
      <c r="AH1732" s="74">
        <v>298</v>
      </c>
      <c r="AI1732" s="74">
        <v>314</v>
      </c>
      <c r="AJ1732" s="74">
        <v>210</v>
      </c>
      <c r="AK1732" s="74">
        <v>157</v>
      </c>
      <c r="AL1732" s="74">
        <v>229</v>
      </c>
      <c r="AM1732" s="87">
        <v>17</v>
      </c>
      <c r="AN1732" s="74">
        <v>147</v>
      </c>
      <c r="AO1732" s="88">
        <v>143</v>
      </c>
      <c r="AP1732" s="74">
        <v>379</v>
      </c>
      <c r="AQ1732" s="89">
        <v>5217</v>
      </c>
      <c r="AR1732" s="74">
        <v>622</v>
      </c>
      <c r="AS1732" s="74">
        <v>485</v>
      </c>
      <c r="AT1732" s="74">
        <v>1834</v>
      </c>
      <c r="AU1732" s="89">
        <v>444</v>
      </c>
      <c r="AV1732" s="95"/>
      <c r="AW1732" s="95"/>
      <c r="AY1732" s="5"/>
    </row>
    <row r="1733" spans="1:51" x14ac:dyDescent="0.2">
      <c r="A1733" s="73" t="s">
        <v>3379</v>
      </c>
      <c r="B1733" s="2" t="s">
        <v>3200</v>
      </c>
      <c r="C1733" s="2" t="s">
        <v>3378</v>
      </c>
      <c r="D1733" s="2" t="s">
        <v>3380</v>
      </c>
      <c r="E1733" s="5">
        <f t="shared" si="27"/>
        <v>4003</v>
      </c>
      <c r="F1733" s="74">
        <v>103</v>
      </c>
      <c r="G1733" s="74">
        <v>102</v>
      </c>
      <c r="H1733" s="74">
        <v>99</v>
      </c>
      <c r="I1733" s="74">
        <v>97</v>
      </c>
      <c r="J1733" s="74">
        <v>93</v>
      </c>
      <c r="K1733" s="74">
        <v>96</v>
      </c>
      <c r="L1733" s="74">
        <v>95</v>
      </c>
      <c r="M1733" s="74">
        <v>94</v>
      </c>
      <c r="N1733" s="74">
        <v>92</v>
      </c>
      <c r="O1733" s="74">
        <v>93</v>
      </c>
      <c r="P1733" s="74">
        <v>91</v>
      </c>
      <c r="Q1733" s="74">
        <v>90</v>
      </c>
      <c r="R1733" s="74">
        <v>91</v>
      </c>
      <c r="S1733" s="74">
        <v>91</v>
      </c>
      <c r="T1733" s="74">
        <v>97</v>
      </c>
      <c r="U1733" s="74">
        <v>92</v>
      </c>
      <c r="V1733" s="74">
        <v>95</v>
      </c>
      <c r="W1733" s="74">
        <v>95</v>
      </c>
      <c r="X1733" s="74">
        <v>91</v>
      </c>
      <c r="Y1733" s="74">
        <v>89</v>
      </c>
      <c r="Z1733" s="74">
        <v>378</v>
      </c>
      <c r="AA1733" s="74">
        <v>368</v>
      </c>
      <c r="AB1733" s="74">
        <v>297</v>
      </c>
      <c r="AC1733" s="74">
        <v>271</v>
      </c>
      <c r="AD1733" s="74">
        <v>219</v>
      </c>
      <c r="AE1733" s="74">
        <v>167</v>
      </c>
      <c r="AF1733" s="74">
        <v>116</v>
      </c>
      <c r="AG1733" s="74">
        <v>74</v>
      </c>
      <c r="AH1733" s="74">
        <v>79</v>
      </c>
      <c r="AI1733" s="74">
        <v>52</v>
      </c>
      <c r="AJ1733" s="74">
        <v>47</v>
      </c>
      <c r="AK1733" s="74">
        <v>18</v>
      </c>
      <c r="AL1733" s="74">
        <v>31</v>
      </c>
      <c r="AM1733" s="87">
        <v>14</v>
      </c>
      <c r="AN1733" s="74">
        <v>53</v>
      </c>
      <c r="AO1733" s="88">
        <v>50</v>
      </c>
      <c r="AP1733" s="74">
        <v>139</v>
      </c>
      <c r="AQ1733" s="89">
        <v>1972</v>
      </c>
      <c r="AR1733" s="74">
        <v>228</v>
      </c>
      <c r="AS1733" s="74">
        <v>224</v>
      </c>
      <c r="AT1733" s="74">
        <v>798</v>
      </c>
      <c r="AU1733" s="89">
        <v>190</v>
      </c>
      <c r="AV1733" s="95"/>
      <c r="AW1733" s="95"/>
      <c r="AY1733" s="5"/>
    </row>
    <row r="1734" spans="1:51" x14ac:dyDescent="0.2">
      <c r="A1734" s="73" t="s">
        <v>3381</v>
      </c>
      <c r="B1734" s="2" t="s">
        <v>3200</v>
      </c>
      <c r="C1734" s="2" t="s">
        <v>3378</v>
      </c>
      <c r="D1734" s="2" t="s">
        <v>3382</v>
      </c>
      <c r="E1734" s="5">
        <f t="shared" si="27"/>
        <v>3668</v>
      </c>
      <c r="F1734" s="74">
        <v>109</v>
      </c>
      <c r="G1734" s="74">
        <v>97</v>
      </c>
      <c r="H1734" s="74">
        <v>91</v>
      </c>
      <c r="I1734" s="74">
        <v>86</v>
      </c>
      <c r="J1734" s="74">
        <v>81</v>
      </c>
      <c r="K1734" s="74">
        <v>83</v>
      </c>
      <c r="L1734" s="74">
        <v>81</v>
      </c>
      <c r="M1734" s="74">
        <v>83</v>
      </c>
      <c r="N1734" s="74">
        <v>87</v>
      </c>
      <c r="O1734" s="74">
        <v>95</v>
      </c>
      <c r="P1734" s="74">
        <v>91</v>
      </c>
      <c r="Q1734" s="74">
        <v>97</v>
      </c>
      <c r="R1734" s="74">
        <v>97</v>
      </c>
      <c r="S1734" s="74">
        <v>95</v>
      </c>
      <c r="T1734" s="74">
        <v>95</v>
      </c>
      <c r="U1734" s="74">
        <v>82</v>
      </c>
      <c r="V1734" s="74">
        <v>79</v>
      </c>
      <c r="W1734" s="74">
        <v>74</v>
      </c>
      <c r="X1734" s="74">
        <v>70</v>
      </c>
      <c r="Y1734" s="74">
        <v>70</v>
      </c>
      <c r="Z1734" s="74">
        <v>285</v>
      </c>
      <c r="AA1734" s="74">
        <v>248</v>
      </c>
      <c r="AB1734" s="74">
        <v>241</v>
      </c>
      <c r="AC1734" s="74">
        <v>210</v>
      </c>
      <c r="AD1734" s="74">
        <v>206</v>
      </c>
      <c r="AE1734" s="74">
        <v>156</v>
      </c>
      <c r="AF1734" s="74">
        <v>119</v>
      </c>
      <c r="AG1734" s="74">
        <v>105</v>
      </c>
      <c r="AH1734" s="74">
        <v>97</v>
      </c>
      <c r="AI1734" s="74">
        <v>75</v>
      </c>
      <c r="AJ1734" s="74">
        <v>66</v>
      </c>
      <c r="AK1734" s="74">
        <v>51</v>
      </c>
      <c r="AL1734" s="74">
        <v>66</v>
      </c>
      <c r="AM1734" s="87">
        <v>1</v>
      </c>
      <c r="AN1734" s="74">
        <v>56</v>
      </c>
      <c r="AO1734" s="88">
        <v>53</v>
      </c>
      <c r="AP1734" s="74">
        <v>107</v>
      </c>
      <c r="AQ1734" s="89">
        <v>1883</v>
      </c>
      <c r="AR1734" s="74">
        <v>241</v>
      </c>
      <c r="AS1734" s="74">
        <v>193</v>
      </c>
      <c r="AT1734" s="74">
        <v>679</v>
      </c>
      <c r="AU1734" s="89">
        <v>144</v>
      </c>
      <c r="AV1734" s="95"/>
      <c r="AW1734" s="95"/>
      <c r="AY1734" s="5"/>
    </row>
    <row r="1735" spans="1:51" x14ac:dyDescent="0.2">
      <c r="A1735" s="73" t="s">
        <v>3383</v>
      </c>
      <c r="B1735" s="2" t="s">
        <v>3200</v>
      </c>
      <c r="C1735" s="2" t="s">
        <v>3378</v>
      </c>
      <c r="D1735" s="2" t="s">
        <v>3384</v>
      </c>
      <c r="E1735" s="5">
        <f t="shared" si="27"/>
        <v>3402</v>
      </c>
      <c r="F1735" s="74">
        <v>116</v>
      </c>
      <c r="G1735" s="74">
        <v>103</v>
      </c>
      <c r="H1735" s="74">
        <v>93</v>
      </c>
      <c r="I1735" s="74">
        <v>87</v>
      </c>
      <c r="J1735" s="74">
        <v>80</v>
      </c>
      <c r="K1735" s="74">
        <v>80</v>
      </c>
      <c r="L1735" s="74">
        <v>79</v>
      </c>
      <c r="M1735" s="74">
        <v>76</v>
      </c>
      <c r="N1735" s="74">
        <v>78</v>
      </c>
      <c r="O1735" s="74">
        <v>80</v>
      </c>
      <c r="P1735" s="74">
        <v>81</v>
      </c>
      <c r="Q1735" s="74">
        <v>82</v>
      </c>
      <c r="R1735" s="74">
        <v>82</v>
      </c>
      <c r="S1735" s="74">
        <v>78</v>
      </c>
      <c r="T1735" s="74">
        <v>74</v>
      </c>
      <c r="U1735" s="74">
        <v>64</v>
      </c>
      <c r="V1735" s="74">
        <v>59</v>
      </c>
      <c r="W1735" s="74">
        <v>54</v>
      </c>
      <c r="X1735" s="74">
        <v>52</v>
      </c>
      <c r="Y1735" s="74">
        <v>53</v>
      </c>
      <c r="Z1735" s="74">
        <v>239</v>
      </c>
      <c r="AA1735" s="74">
        <v>241</v>
      </c>
      <c r="AB1735" s="74">
        <v>267</v>
      </c>
      <c r="AC1735" s="74">
        <v>224</v>
      </c>
      <c r="AD1735" s="74">
        <v>240</v>
      </c>
      <c r="AE1735" s="74">
        <v>149</v>
      </c>
      <c r="AF1735" s="74">
        <v>112</v>
      </c>
      <c r="AG1735" s="74">
        <v>94</v>
      </c>
      <c r="AH1735" s="74">
        <v>99</v>
      </c>
      <c r="AI1735" s="74">
        <v>59</v>
      </c>
      <c r="AJ1735" s="74">
        <v>56</v>
      </c>
      <c r="AK1735" s="74">
        <v>25</v>
      </c>
      <c r="AL1735" s="74">
        <v>46</v>
      </c>
      <c r="AM1735" s="87">
        <v>1</v>
      </c>
      <c r="AN1735" s="74">
        <v>60</v>
      </c>
      <c r="AO1735" s="88">
        <v>56</v>
      </c>
      <c r="AP1735" s="74">
        <v>132</v>
      </c>
      <c r="AQ1735" s="89">
        <v>1736</v>
      </c>
      <c r="AR1735" s="74">
        <v>194</v>
      </c>
      <c r="AS1735" s="74">
        <v>133</v>
      </c>
      <c r="AT1735" s="74">
        <v>697</v>
      </c>
      <c r="AU1735" s="89">
        <v>155</v>
      </c>
      <c r="AV1735" s="95"/>
      <c r="AW1735" s="95"/>
      <c r="AY1735" s="5"/>
    </row>
    <row r="1736" spans="1:51" x14ac:dyDescent="0.2">
      <c r="A1736" s="73" t="s">
        <v>3385</v>
      </c>
      <c r="B1736" s="2" t="s">
        <v>3200</v>
      </c>
      <c r="C1736" s="2" t="s">
        <v>3378</v>
      </c>
      <c r="D1736" s="2" t="s">
        <v>3386</v>
      </c>
      <c r="E1736" s="5">
        <f t="shared" si="27"/>
        <v>4134</v>
      </c>
      <c r="F1736" s="74">
        <v>135</v>
      </c>
      <c r="G1736" s="74">
        <v>121</v>
      </c>
      <c r="H1736" s="74">
        <v>111</v>
      </c>
      <c r="I1736" s="74">
        <v>105</v>
      </c>
      <c r="J1736" s="74">
        <v>93</v>
      </c>
      <c r="K1736" s="74">
        <v>94</v>
      </c>
      <c r="L1736" s="74">
        <v>92</v>
      </c>
      <c r="M1736" s="74">
        <v>88</v>
      </c>
      <c r="N1736" s="74">
        <v>90</v>
      </c>
      <c r="O1736" s="74">
        <v>93</v>
      </c>
      <c r="P1736" s="74">
        <v>88</v>
      </c>
      <c r="Q1736" s="74">
        <v>90</v>
      </c>
      <c r="R1736" s="74">
        <v>93</v>
      </c>
      <c r="S1736" s="74">
        <v>89</v>
      </c>
      <c r="T1736" s="74">
        <v>91</v>
      </c>
      <c r="U1736" s="74">
        <v>80</v>
      </c>
      <c r="V1736" s="74">
        <v>79</v>
      </c>
      <c r="W1736" s="74">
        <v>78</v>
      </c>
      <c r="X1736" s="74">
        <v>75</v>
      </c>
      <c r="Y1736" s="74">
        <v>81</v>
      </c>
      <c r="Z1736" s="74">
        <v>382</v>
      </c>
      <c r="AA1736" s="74">
        <v>359</v>
      </c>
      <c r="AB1736" s="74">
        <v>323</v>
      </c>
      <c r="AC1736" s="74">
        <v>291</v>
      </c>
      <c r="AD1736" s="74">
        <v>253</v>
      </c>
      <c r="AE1736" s="74">
        <v>171</v>
      </c>
      <c r="AF1736" s="74">
        <v>125</v>
      </c>
      <c r="AG1736" s="74">
        <v>111</v>
      </c>
      <c r="AH1736" s="74">
        <v>85</v>
      </c>
      <c r="AI1736" s="74">
        <v>63</v>
      </c>
      <c r="AJ1736" s="74">
        <v>44</v>
      </c>
      <c r="AK1736" s="74">
        <v>30</v>
      </c>
      <c r="AL1736" s="74">
        <v>31</v>
      </c>
      <c r="AM1736" s="87">
        <v>5</v>
      </c>
      <c r="AN1736" s="74">
        <v>69</v>
      </c>
      <c r="AO1736" s="88">
        <v>66</v>
      </c>
      <c r="AP1736" s="74">
        <v>175</v>
      </c>
      <c r="AQ1736" s="89">
        <v>2066</v>
      </c>
      <c r="AR1736" s="74">
        <v>229</v>
      </c>
      <c r="AS1736" s="74">
        <v>196</v>
      </c>
      <c r="AT1736" s="74">
        <v>851</v>
      </c>
      <c r="AU1736" s="89">
        <v>178</v>
      </c>
      <c r="AV1736" s="95"/>
      <c r="AW1736" s="95"/>
      <c r="AY1736" s="5"/>
    </row>
    <row r="1737" spans="1:51" x14ac:dyDescent="0.2">
      <c r="A1737" s="73" t="s">
        <v>3387</v>
      </c>
      <c r="B1737" s="2" t="s">
        <v>3200</v>
      </c>
      <c r="C1737" s="2" t="s">
        <v>3378</v>
      </c>
      <c r="D1737" s="2" t="s">
        <v>3388</v>
      </c>
      <c r="E1737" s="5">
        <f t="shared" si="27"/>
        <v>2080</v>
      </c>
      <c r="F1737" s="74">
        <v>42</v>
      </c>
      <c r="G1737" s="74">
        <v>39</v>
      </c>
      <c r="H1737" s="74">
        <v>38</v>
      </c>
      <c r="I1737" s="74">
        <v>35</v>
      </c>
      <c r="J1737" s="74">
        <v>31</v>
      </c>
      <c r="K1737" s="74">
        <v>33</v>
      </c>
      <c r="L1737" s="74">
        <v>35</v>
      </c>
      <c r="M1737" s="74">
        <v>34</v>
      </c>
      <c r="N1737" s="74">
        <v>33</v>
      </c>
      <c r="O1737" s="74">
        <v>32</v>
      </c>
      <c r="P1737" s="74">
        <v>35</v>
      </c>
      <c r="Q1737" s="74">
        <v>36</v>
      </c>
      <c r="R1737" s="74">
        <v>37</v>
      </c>
      <c r="S1737" s="74">
        <v>38</v>
      </c>
      <c r="T1737" s="74">
        <v>37</v>
      </c>
      <c r="U1737" s="74">
        <v>39</v>
      </c>
      <c r="V1737" s="74">
        <v>38</v>
      </c>
      <c r="W1737" s="74">
        <v>41</v>
      </c>
      <c r="X1737" s="74">
        <v>40</v>
      </c>
      <c r="Y1737" s="74">
        <v>39</v>
      </c>
      <c r="Z1737" s="74">
        <v>189</v>
      </c>
      <c r="AA1737" s="74">
        <v>186</v>
      </c>
      <c r="AB1737" s="74">
        <v>132</v>
      </c>
      <c r="AC1737" s="74">
        <v>143</v>
      </c>
      <c r="AD1737" s="74">
        <v>130</v>
      </c>
      <c r="AE1737" s="74">
        <v>141</v>
      </c>
      <c r="AF1737" s="74">
        <v>91</v>
      </c>
      <c r="AG1737" s="74">
        <v>74</v>
      </c>
      <c r="AH1737" s="74">
        <v>68</v>
      </c>
      <c r="AI1737" s="74">
        <v>46</v>
      </c>
      <c r="AJ1737" s="74">
        <v>52</v>
      </c>
      <c r="AK1737" s="74">
        <v>43</v>
      </c>
      <c r="AL1737" s="74">
        <v>53</v>
      </c>
      <c r="AM1737" s="87">
        <v>9</v>
      </c>
      <c r="AN1737" s="74">
        <v>21</v>
      </c>
      <c r="AO1737" s="88">
        <v>21</v>
      </c>
      <c r="AP1737" s="74">
        <v>61</v>
      </c>
      <c r="AQ1737" s="89">
        <v>1059</v>
      </c>
      <c r="AR1737" s="74">
        <v>89</v>
      </c>
      <c r="AS1737" s="74">
        <v>103</v>
      </c>
      <c r="AT1737" s="74">
        <v>450</v>
      </c>
      <c r="AU1737" s="89">
        <v>89</v>
      </c>
      <c r="AV1737" s="95"/>
      <c r="AW1737" s="95"/>
      <c r="AY1737" s="5"/>
    </row>
    <row r="1738" spans="1:51" x14ac:dyDescent="0.2">
      <c r="A1738" s="73" t="s">
        <v>3389</v>
      </c>
      <c r="B1738" s="2" t="s">
        <v>3200</v>
      </c>
      <c r="C1738" s="2" t="s">
        <v>3378</v>
      </c>
      <c r="D1738" s="2" t="s">
        <v>3390</v>
      </c>
      <c r="E1738" s="5">
        <f t="shared" ref="E1738:E1801" si="28">SUM(F1738:AL1738)</f>
        <v>11584</v>
      </c>
      <c r="F1738" s="74">
        <v>223</v>
      </c>
      <c r="G1738" s="74">
        <v>218</v>
      </c>
      <c r="H1738" s="74">
        <v>215</v>
      </c>
      <c r="I1738" s="74">
        <v>212</v>
      </c>
      <c r="J1738" s="74">
        <v>206</v>
      </c>
      <c r="K1738" s="74">
        <v>215</v>
      </c>
      <c r="L1738" s="74">
        <v>216</v>
      </c>
      <c r="M1738" s="74">
        <v>221</v>
      </c>
      <c r="N1738" s="74">
        <v>225</v>
      </c>
      <c r="O1738" s="74">
        <v>237</v>
      </c>
      <c r="P1738" s="74">
        <v>229</v>
      </c>
      <c r="Q1738" s="74">
        <v>233</v>
      </c>
      <c r="R1738" s="74">
        <v>235</v>
      </c>
      <c r="S1738" s="74">
        <v>234</v>
      </c>
      <c r="T1738" s="74">
        <v>238</v>
      </c>
      <c r="U1738" s="74">
        <v>220</v>
      </c>
      <c r="V1738" s="74">
        <v>219</v>
      </c>
      <c r="W1738" s="74">
        <v>213</v>
      </c>
      <c r="X1738" s="74">
        <v>200</v>
      </c>
      <c r="Y1738" s="74">
        <v>186</v>
      </c>
      <c r="Z1738" s="74">
        <v>718</v>
      </c>
      <c r="AA1738" s="74">
        <v>573</v>
      </c>
      <c r="AB1738" s="74">
        <v>735</v>
      </c>
      <c r="AC1738" s="74">
        <v>739</v>
      </c>
      <c r="AD1738" s="74">
        <v>681</v>
      </c>
      <c r="AE1738" s="74">
        <v>645</v>
      </c>
      <c r="AF1738" s="74">
        <v>609</v>
      </c>
      <c r="AG1738" s="74">
        <v>421</v>
      </c>
      <c r="AH1738" s="74">
        <v>517</v>
      </c>
      <c r="AI1738" s="74">
        <v>461</v>
      </c>
      <c r="AJ1738" s="74">
        <v>428</v>
      </c>
      <c r="AK1738" s="74">
        <v>352</v>
      </c>
      <c r="AL1738" s="74">
        <v>310</v>
      </c>
      <c r="AM1738" s="87">
        <v>3</v>
      </c>
      <c r="AN1738" s="74">
        <v>117</v>
      </c>
      <c r="AO1738" s="88">
        <v>106</v>
      </c>
      <c r="AP1738" s="74">
        <v>241</v>
      </c>
      <c r="AQ1738" s="89">
        <v>5908</v>
      </c>
      <c r="AR1738" s="74">
        <v>581</v>
      </c>
      <c r="AS1738" s="74">
        <v>486</v>
      </c>
      <c r="AT1738" s="74">
        <v>2030</v>
      </c>
      <c r="AU1738" s="89">
        <v>291</v>
      </c>
      <c r="AV1738" s="95"/>
      <c r="AW1738" s="95"/>
      <c r="AY1738" s="5"/>
    </row>
    <row r="1739" spans="1:51" x14ac:dyDescent="0.2">
      <c r="A1739" s="73" t="s">
        <v>3391</v>
      </c>
      <c r="B1739" s="2" t="s">
        <v>3200</v>
      </c>
      <c r="C1739" s="2" t="s">
        <v>3378</v>
      </c>
      <c r="D1739" s="2" t="s">
        <v>3392</v>
      </c>
      <c r="E1739" s="5">
        <f t="shared" si="28"/>
        <v>1955</v>
      </c>
      <c r="F1739" s="74">
        <v>45</v>
      </c>
      <c r="G1739" s="74">
        <v>43</v>
      </c>
      <c r="H1739" s="74">
        <v>45</v>
      </c>
      <c r="I1739" s="74">
        <v>44</v>
      </c>
      <c r="J1739" s="74">
        <v>41</v>
      </c>
      <c r="K1739" s="74">
        <v>44</v>
      </c>
      <c r="L1739" s="74">
        <v>41</v>
      </c>
      <c r="M1739" s="74">
        <v>41</v>
      </c>
      <c r="N1739" s="74">
        <v>42</v>
      </c>
      <c r="O1739" s="74">
        <v>44</v>
      </c>
      <c r="P1739" s="74">
        <v>39</v>
      </c>
      <c r="Q1739" s="74">
        <v>39</v>
      </c>
      <c r="R1739" s="74">
        <v>40</v>
      </c>
      <c r="S1739" s="74">
        <v>42</v>
      </c>
      <c r="T1739" s="74">
        <v>43</v>
      </c>
      <c r="U1739" s="74">
        <v>40</v>
      </c>
      <c r="V1739" s="74">
        <v>40</v>
      </c>
      <c r="W1739" s="74">
        <v>41</v>
      </c>
      <c r="X1739" s="74">
        <v>41</v>
      </c>
      <c r="Y1739" s="74">
        <v>39</v>
      </c>
      <c r="Z1739" s="74">
        <v>184</v>
      </c>
      <c r="AA1739" s="74">
        <v>156</v>
      </c>
      <c r="AB1739" s="74">
        <v>147</v>
      </c>
      <c r="AC1739" s="74">
        <v>120</v>
      </c>
      <c r="AD1739" s="74">
        <v>93</v>
      </c>
      <c r="AE1739" s="74">
        <v>100</v>
      </c>
      <c r="AF1739" s="74">
        <v>72</v>
      </c>
      <c r="AG1739" s="74">
        <v>68</v>
      </c>
      <c r="AH1739" s="74">
        <v>61</v>
      </c>
      <c r="AI1739" s="74">
        <v>40</v>
      </c>
      <c r="AJ1739" s="74">
        <v>35</v>
      </c>
      <c r="AK1739" s="74">
        <v>19</v>
      </c>
      <c r="AL1739" s="74">
        <v>26</v>
      </c>
      <c r="AM1739" s="87">
        <v>9</v>
      </c>
      <c r="AN1739" s="74">
        <v>23</v>
      </c>
      <c r="AO1739" s="88">
        <v>22</v>
      </c>
      <c r="AP1739" s="74">
        <v>64</v>
      </c>
      <c r="AQ1739" s="89">
        <v>971</v>
      </c>
      <c r="AR1739" s="74">
        <v>100</v>
      </c>
      <c r="AS1739" s="74">
        <v>95</v>
      </c>
      <c r="AT1739" s="74">
        <v>389</v>
      </c>
      <c r="AU1739" s="89">
        <v>96</v>
      </c>
      <c r="AV1739" s="95"/>
      <c r="AW1739" s="95"/>
      <c r="AY1739" s="5"/>
    </row>
    <row r="1740" spans="1:51" x14ac:dyDescent="0.2">
      <c r="A1740" s="73" t="s">
        <v>3393</v>
      </c>
      <c r="B1740" s="2" t="s">
        <v>3200</v>
      </c>
      <c r="C1740" s="2" t="s">
        <v>3378</v>
      </c>
      <c r="D1740" s="2" t="s">
        <v>3394</v>
      </c>
      <c r="E1740" s="5">
        <f t="shared" si="28"/>
        <v>8015</v>
      </c>
      <c r="F1740" s="74">
        <v>213</v>
      </c>
      <c r="G1740" s="74">
        <v>187</v>
      </c>
      <c r="H1740" s="74">
        <v>164</v>
      </c>
      <c r="I1740" s="74">
        <v>148</v>
      </c>
      <c r="J1740" s="74">
        <v>131</v>
      </c>
      <c r="K1740" s="74">
        <v>130</v>
      </c>
      <c r="L1740" s="74">
        <v>126</v>
      </c>
      <c r="M1740" s="74">
        <v>124</v>
      </c>
      <c r="N1740" s="74">
        <v>126</v>
      </c>
      <c r="O1740" s="74">
        <v>135</v>
      </c>
      <c r="P1740" s="74">
        <v>130</v>
      </c>
      <c r="Q1740" s="74">
        <v>139</v>
      </c>
      <c r="R1740" s="74">
        <v>141</v>
      </c>
      <c r="S1740" s="74">
        <v>137</v>
      </c>
      <c r="T1740" s="74">
        <v>133</v>
      </c>
      <c r="U1740" s="74">
        <v>118</v>
      </c>
      <c r="V1740" s="74">
        <v>111</v>
      </c>
      <c r="W1740" s="74">
        <v>109</v>
      </c>
      <c r="X1740" s="74">
        <v>113</v>
      </c>
      <c r="Y1740" s="74">
        <v>121</v>
      </c>
      <c r="Z1740" s="74">
        <v>703</v>
      </c>
      <c r="AA1740" s="74">
        <v>851</v>
      </c>
      <c r="AB1740" s="74">
        <v>868</v>
      </c>
      <c r="AC1740" s="74">
        <v>688</v>
      </c>
      <c r="AD1740" s="74">
        <v>579</v>
      </c>
      <c r="AE1740" s="74">
        <v>465</v>
      </c>
      <c r="AF1740" s="74">
        <v>306</v>
      </c>
      <c r="AG1740" s="74">
        <v>214</v>
      </c>
      <c r="AH1740" s="74">
        <v>183</v>
      </c>
      <c r="AI1740" s="74">
        <v>152</v>
      </c>
      <c r="AJ1740" s="74">
        <v>138</v>
      </c>
      <c r="AK1740" s="74">
        <v>75</v>
      </c>
      <c r="AL1740" s="74">
        <v>57</v>
      </c>
      <c r="AM1740" s="87">
        <v>11</v>
      </c>
      <c r="AN1740" s="74">
        <v>102</v>
      </c>
      <c r="AO1740" s="88">
        <v>111</v>
      </c>
      <c r="AP1740" s="74">
        <v>281</v>
      </c>
      <c r="AQ1740" s="89">
        <v>3961</v>
      </c>
      <c r="AR1740" s="74">
        <v>349</v>
      </c>
      <c r="AS1740" s="74">
        <v>283</v>
      </c>
      <c r="AT1740" s="74">
        <v>2024</v>
      </c>
      <c r="AU1740" s="89">
        <v>324</v>
      </c>
      <c r="AV1740" s="95"/>
      <c r="AW1740" s="95"/>
      <c r="AY1740" s="5"/>
    </row>
    <row r="1741" spans="1:51" x14ac:dyDescent="0.2">
      <c r="A1741" s="73" t="s">
        <v>3395</v>
      </c>
      <c r="B1741" s="2" t="s">
        <v>3200</v>
      </c>
      <c r="C1741" s="2" t="s">
        <v>3378</v>
      </c>
      <c r="D1741" s="2" t="s">
        <v>3396</v>
      </c>
      <c r="E1741" s="5">
        <f t="shared" si="28"/>
        <v>11696</v>
      </c>
      <c r="F1741" s="74">
        <v>348</v>
      </c>
      <c r="G1741" s="74">
        <v>315</v>
      </c>
      <c r="H1741" s="74">
        <v>293</v>
      </c>
      <c r="I1741" s="74">
        <v>274</v>
      </c>
      <c r="J1741" s="74">
        <v>254</v>
      </c>
      <c r="K1741" s="74">
        <v>257</v>
      </c>
      <c r="L1741" s="74">
        <v>255</v>
      </c>
      <c r="M1741" s="74">
        <v>255</v>
      </c>
      <c r="N1741" s="74">
        <v>257</v>
      </c>
      <c r="O1741" s="74">
        <v>269</v>
      </c>
      <c r="P1741" s="74">
        <v>265</v>
      </c>
      <c r="Q1741" s="74">
        <v>271</v>
      </c>
      <c r="R1741" s="74">
        <v>274</v>
      </c>
      <c r="S1741" s="74">
        <v>268</v>
      </c>
      <c r="T1741" s="74">
        <v>267</v>
      </c>
      <c r="U1741" s="74">
        <v>240</v>
      </c>
      <c r="V1741" s="74">
        <v>231</v>
      </c>
      <c r="W1741" s="74">
        <v>221</v>
      </c>
      <c r="X1741" s="74">
        <v>214</v>
      </c>
      <c r="Y1741" s="74">
        <v>207</v>
      </c>
      <c r="Z1741" s="74">
        <v>903</v>
      </c>
      <c r="AA1741" s="74">
        <v>796</v>
      </c>
      <c r="AB1741" s="74">
        <v>730</v>
      </c>
      <c r="AC1741" s="74">
        <v>686</v>
      </c>
      <c r="AD1741" s="74">
        <v>772</v>
      </c>
      <c r="AE1741" s="74">
        <v>652</v>
      </c>
      <c r="AF1741" s="74">
        <v>423</v>
      </c>
      <c r="AG1741" s="74">
        <v>336</v>
      </c>
      <c r="AH1741" s="74">
        <v>298</v>
      </c>
      <c r="AI1741" s="74">
        <v>251</v>
      </c>
      <c r="AJ1741" s="74">
        <v>276</v>
      </c>
      <c r="AK1741" s="74">
        <v>184</v>
      </c>
      <c r="AL1741" s="74">
        <v>154</v>
      </c>
      <c r="AM1741" s="87">
        <v>4</v>
      </c>
      <c r="AN1741" s="74">
        <v>174</v>
      </c>
      <c r="AO1741" s="88">
        <v>174</v>
      </c>
      <c r="AP1741" s="74">
        <v>351</v>
      </c>
      <c r="AQ1741" s="89">
        <v>5903</v>
      </c>
      <c r="AR1741" s="74">
        <v>686</v>
      </c>
      <c r="AS1741" s="74">
        <v>548</v>
      </c>
      <c r="AT1741" s="74">
        <v>2243</v>
      </c>
      <c r="AU1741" s="89">
        <v>453</v>
      </c>
      <c r="AV1741" s="95"/>
      <c r="AW1741" s="95"/>
      <c r="AY1741" s="5"/>
    </row>
    <row r="1742" spans="1:51" x14ac:dyDescent="0.2">
      <c r="A1742" s="73" t="s">
        <v>3397</v>
      </c>
      <c r="B1742" s="2" t="s">
        <v>3200</v>
      </c>
      <c r="C1742" s="2" t="s">
        <v>3398</v>
      </c>
      <c r="D1742" s="2" t="s">
        <v>3398</v>
      </c>
      <c r="E1742" s="5">
        <f t="shared" si="28"/>
        <v>23207</v>
      </c>
      <c r="F1742" s="74">
        <v>508</v>
      </c>
      <c r="G1742" s="74">
        <v>508</v>
      </c>
      <c r="H1742" s="74">
        <v>505</v>
      </c>
      <c r="I1742" s="74">
        <v>499</v>
      </c>
      <c r="J1742" s="74">
        <v>472</v>
      </c>
      <c r="K1742" s="74">
        <v>476</v>
      </c>
      <c r="L1742" s="74">
        <v>464</v>
      </c>
      <c r="M1742" s="74">
        <v>448</v>
      </c>
      <c r="N1742" s="74">
        <v>436</v>
      </c>
      <c r="O1742" s="74">
        <v>435</v>
      </c>
      <c r="P1742" s="74">
        <v>402</v>
      </c>
      <c r="Q1742" s="74">
        <v>387</v>
      </c>
      <c r="R1742" s="74">
        <v>382</v>
      </c>
      <c r="S1742" s="74">
        <v>388</v>
      </c>
      <c r="T1742" s="74">
        <v>419</v>
      </c>
      <c r="U1742" s="74">
        <v>403</v>
      </c>
      <c r="V1742" s="74">
        <v>422</v>
      </c>
      <c r="W1742" s="74">
        <v>433</v>
      </c>
      <c r="X1742" s="74">
        <v>438</v>
      </c>
      <c r="Y1742" s="74">
        <v>443</v>
      </c>
      <c r="Z1742" s="74">
        <v>2231</v>
      </c>
      <c r="AA1742" s="74">
        <v>2569</v>
      </c>
      <c r="AB1742" s="74">
        <v>2262</v>
      </c>
      <c r="AC1742" s="74">
        <v>1855</v>
      </c>
      <c r="AD1742" s="74">
        <v>1599</v>
      </c>
      <c r="AE1742" s="74">
        <v>1363</v>
      </c>
      <c r="AF1742" s="74">
        <v>829</v>
      </c>
      <c r="AG1742" s="74">
        <v>517</v>
      </c>
      <c r="AH1742" s="74">
        <v>400</v>
      </c>
      <c r="AI1742" s="74">
        <v>315</v>
      </c>
      <c r="AJ1742" s="74">
        <v>235</v>
      </c>
      <c r="AK1742" s="74">
        <v>93</v>
      </c>
      <c r="AL1742" s="74">
        <v>71</v>
      </c>
      <c r="AM1742" s="87">
        <v>16</v>
      </c>
      <c r="AN1742" s="74">
        <v>266</v>
      </c>
      <c r="AO1742" s="88">
        <v>242</v>
      </c>
      <c r="AP1742" s="74">
        <v>647</v>
      </c>
      <c r="AQ1742" s="89">
        <v>11575</v>
      </c>
      <c r="AR1742" s="74">
        <v>996</v>
      </c>
      <c r="AS1742" s="74">
        <v>1095</v>
      </c>
      <c r="AT1742" s="74">
        <v>5982</v>
      </c>
      <c r="AU1742" s="89">
        <v>657</v>
      </c>
      <c r="AV1742" s="95"/>
      <c r="AW1742" s="95"/>
      <c r="AY1742" s="5"/>
    </row>
    <row r="1743" spans="1:51" x14ac:dyDescent="0.2">
      <c r="A1743" s="73" t="s">
        <v>3399</v>
      </c>
      <c r="B1743" s="2" t="s">
        <v>3200</v>
      </c>
      <c r="C1743" s="2" t="s">
        <v>3398</v>
      </c>
      <c r="D1743" s="2" t="s">
        <v>3400</v>
      </c>
      <c r="E1743" s="5">
        <f t="shared" si="28"/>
        <v>2909</v>
      </c>
      <c r="F1743" s="74">
        <v>71</v>
      </c>
      <c r="G1743" s="74">
        <v>66</v>
      </c>
      <c r="H1743" s="74">
        <v>64</v>
      </c>
      <c r="I1743" s="74">
        <v>61</v>
      </c>
      <c r="J1743" s="74">
        <v>58</v>
      </c>
      <c r="K1743" s="74">
        <v>61</v>
      </c>
      <c r="L1743" s="74">
        <v>63</v>
      </c>
      <c r="M1743" s="74">
        <v>64</v>
      </c>
      <c r="N1743" s="74">
        <v>66</v>
      </c>
      <c r="O1743" s="74">
        <v>70</v>
      </c>
      <c r="P1743" s="74">
        <v>70</v>
      </c>
      <c r="Q1743" s="74">
        <v>73</v>
      </c>
      <c r="R1743" s="74">
        <v>75</v>
      </c>
      <c r="S1743" s="74">
        <v>71</v>
      </c>
      <c r="T1743" s="74">
        <v>68</v>
      </c>
      <c r="U1743" s="74">
        <v>61</v>
      </c>
      <c r="V1743" s="74">
        <v>57</v>
      </c>
      <c r="W1743" s="74">
        <v>53</v>
      </c>
      <c r="X1743" s="74">
        <v>50</v>
      </c>
      <c r="Y1743" s="74">
        <v>47</v>
      </c>
      <c r="Z1743" s="74">
        <v>196</v>
      </c>
      <c r="AA1743" s="74">
        <v>168</v>
      </c>
      <c r="AB1743" s="74">
        <v>178</v>
      </c>
      <c r="AC1743" s="74">
        <v>159</v>
      </c>
      <c r="AD1743" s="74">
        <v>146</v>
      </c>
      <c r="AE1743" s="74">
        <v>145</v>
      </c>
      <c r="AF1743" s="74">
        <v>117</v>
      </c>
      <c r="AG1743" s="74">
        <v>116</v>
      </c>
      <c r="AH1743" s="74">
        <v>122</v>
      </c>
      <c r="AI1743" s="74">
        <v>85</v>
      </c>
      <c r="AJ1743" s="74">
        <v>83</v>
      </c>
      <c r="AK1743" s="74">
        <v>59</v>
      </c>
      <c r="AL1743" s="74">
        <v>66</v>
      </c>
      <c r="AM1743" s="87">
        <v>0</v>
      </c>
      <c r="AN1743" s="74">
        <v>36</v>
      </c>
      <c r="AO1743" s="88">
        <v>35</v>
      </c>
      <c r="AP1743" s="74">
        <v>44</v>
      </c>
      <c r="AQ1743" s="89">
        <v>1475</v>
      </c>
      <c r="AR1743" s="74">
        <v>177</v>
      </c>
      <c r="AS1743" s="74">
        <v>134</v>
      </c>
      <c r="AT1743" s="74">
        <v>470</v>
      </c>
      <c r="AU1743" s="89">
        <v>95</v>
      </c>
      <c r="AV1743" s="95"/>
      <c r="AW1743" s="95"/>
      <c r="AY1743" s="5"/>
    </row>
    <row r="1744" spans="1:51" x14ac:dyDescent="0.2">
      <c r="A1744" s="73" t="s">
        <v>3401</v>
      </c>
      <c r="B1744" s="2" t="s">
        <v>3200</v>
      </c>
      <c r="C1744" s="2" t="s">
        <v>3398</v>
      </c>
      <c r="D1744" s="2" t="s">
        <v>3402</v>
      </c>
      <c r="E1744" s="5">
        <f t="shared" si="28"/>
        <v>4315</v>
      </c>
      <c r="F1744" s="74">
        <v>110</v>
      </c>
      <c r="G1744" s="74">
        <v>101</v>
      </c>
      <c r="H1744" s="74">
        <v>94</v>
      </c>
      <c r="I1744" s="74">
        <v>89</v>
      </c>
      <c r="J1744" s="74">
        <v>85</v>
      </c>
      <c r="K1744" s="74">
        <v>81</v>
      </c>
      <c r="L1744" s="74">
        <v>78</v>
      </c>
      <c r="M1744" s="74">
        <v>76</v>
      </c>
      <c r="N1744" s="74">
        <v>72</v>
      </c>
      <c r="O1744" s="74">
        <v>76</v>
      </c>
      <c r="P1744" s="74">
        <v>73</v>
      </c>
      <c r="Q1744" s="74">
        <v>72</v>
      </c>
      <c r="R1744" s="74">
        <v>73</v>
      </c>
      <c r="S1744" s="74">
        <v>76</v>
      </c>
      <c r="T1744" s="74">
        <v>79</v>
      </c>
      <c r="U1744" s="74">
        <v>78</v>
      </c>
      <c r="V1744" s="74">
        <v>84</v>
      </c>
      <c r="W1744" s="74">
        <v>87</v>
      </c>
      <c r="X1744" s="74">
        <v>88</v>
      </c>
      <c r="Y1744" s="74">
        <v>89</v>
      </c>
      <c r="Z1744" s="74">
        <v>439</v>
      </c>
      <c r="AA1744" s="74">
        <v>473</v>
      </c>
      <c r="AB1744" s="74">
        <v>369</v>
      </c>
      <c r="AC1744" s="74">
        <v>294</v>
      </c>
      <c r="AD1744" s="74">
        <v>253</v>
      </c>
      <c r="AE1744" s="74">
        <v>241</v>
      </c>
      <c r="AF1744" s="74">
        <v>148</v>
      </c>
      <c r="AG1744" s="74">
        <v>123</v>
      </c>
      <c r="AH1744" s="74">
        <v>103</v>
      </c>
      <c r="AI1744" s="74">
        <v>73</v>
      </c>
      <c r="AJ1744" s="74">
        <v>62</v>
      </c>
      <c r="AK1744" s="74">
        <v>33</v>
      </c>
      <c r="AL1744" s="74">
        <v>43</v>
      </c>
      <c r="AM1744" s="87">
        <v>1</v>
      </c>
      <c r="AN1744" s="74">
        <v>55</v>
      </c>
      <c r="AO1744" s="88">
        <v>55</v>
      </c>
      <c r="AP1744" s="74">
        <v>127</v>
      </c>
      <c r="AQ1744" s="89">
        <v>2112</v>
      </c>
      <c r="AR1744" s="74">
        <v>186</v>
      </c>
      <c r="AS1744" s="74">
        <v>204</v>
      </c>
      <c r="AT1744" s="74">
        <v>996</v>
      </c>
      <c r="AU1744" s="89">
        <v>149</v>
      </c>
      <c r="AV1744" s="95"/>
      <c r="AW1744" s="95"/>
      <c r="AY1744" s="5"/>
    </row>
    <row r="1745" spans="1:51" x14ac:dyDescent="0.2">
      <c r="A1745" s="73" t="s">
        <v>3403</v>
      </c>
      <c r="B1745" s="2" t="s">
        <v>3200</v>
      </c>
      <c r="C1745" s="2" t="s">
        <v>3398</v>
      </c>
      <c r="D1745" s="2" t="s">
        <v>3404</v>
      </c>
      <c r="E1745" s="5">
        <f t="shared" si="28"/>
        <v>1109</v>
      </c>
      <c r="F1745" s="74">
        <v>8</v>
      </c>
      <c r="G1745" s="74">
        <v>32</v>
      </c>
      <c r="H1745" s="74">
        <v>18</v>
      </c>
      <c r="I1745" s="74">
        <v>10</v>
      </c>
      <c r="J1745" s="74">
        <v>17</v>
      </c>
      <c r="K1745" s="74">
        <v>13</v>
      </c>
      <c r="L1745" s="74">
        <v>17</v>
      </c>
      <c r="M1745" s="74">
        <v>22</v>
      </c>
      <c r="N1745" s="74">
        <v>19</v>
      </c>
      <c r="O1745" s="74">
        <v>14</v>
      </c>
      <c r="P1745" s="74">
        <v>14</v>
      </c>
      <c r="Q1745" s="74">
        <v>16</v>
      </c>
      <c r="R1745" s="74">
        <v>10</v>
      </c>
      <c r="S1745" s="74">
        <v>21</v>
      </c>
      <c r="T1745" s="74">
        <v>71</v>
      </c>
      <c r="U1745" s="74">
        <v>21</v>
      </c>
      <c r="V1745" s="74">
        <v>18</v>
      </c>
      <c r="W1745" s="74">
        <v>29</v>
      </c>
      <c r="X1745" s="74">
        <v>29</v>
      </c>
      <c r="Y1745" s="74">
        <v>13</v>
      </c>
      <c r="Z1745" s="74">
        <v>108</v>
      </c>
      <c r="AA1745" s="74">
        <v>104</v>
      </c>
      <c r="AB1745" s="74">
        <v>97</v>
      </c>
      <c r="AC1745" s="74">
        <v>79</v>
      </c>
      <c r="AD1745" s="74">
        <v>78</v>
      </c>
      <c r="AE1745" s="74">
        <v>68</v>
      </c>
      <c r="AF1745" s="74">
        <v>50</v>
      </c>
      <c r="AG1745" s="74">
        <v>41</v>
      </c>
      <c r="AH1745" s="74">
        <v>21</v>
      </c>
      <c r="AI1745" s="74">
        <v>19</v>
      </c>
      <c r="AJ1745" s="74">
        <v>6</v>
      </c>
      <c r="AK1745" s="74">
        <v>9</v>
      </c>
      <c r="AL1745" s="74">
        <v>17</v>
      </c>
      <c r="AM1745" s="87">
        <v>8</v>
      </c>
      <c r="AN1745" s="74">
        <v>6</v>
      </c>
      <c r="AO1745" s="88">
        <v>2</v>
      </c>
      <c r="AP1745" s="74">
        <v>14</v>
      </c>
      <c r="AQ1745" s="89">
        <v>585</v>
      </c>
      <c r="AR1745" s="74">
        <v>68</v>
      </c>
      <c r="AS1745" s="74">
        <v>58</v>
      </c>
      <c r="AT1745" s="74">
        <v>278</v>
      </c>
      <c r="AU1745" s="89">
        <v>37</v>
      </c>
      <c r="AV1745" s="95"/>
      <c r="AW1745" s="95"/>
      <c r="AY1745" s="5"/>
    </row>
    <row r="1746" spans="1:51" x14ac:dyDescent="0.2">
      <c r="A1746" s="73" t="s">
        <v>3405</v>
      </c>
      <c r="B1746" s="2" t="s">
        <v>3200</v>
      </c>
      <c r="C1746" s="2" t="s">
        <v>3398</v>
      </c>
      <c r="D1746" s="2" t="s">
        <v>3406</v>
      </c>
      <c r="E1746" s="5">
        <f t="shared" si="28"/>
        <v>4565</v>
      </c>
      <c r="F1746" s="74">
        <v>108</v>
      </c>
      <c r="G1746" s="74">
        <v>102</v>
      </c>
      <c r="H1746" s="74">
        <v>100</v>
      </c>
      <c r="I1746" s="74">
        <v>96</v>
      </c>
      <c r="J1746" s="74">
        <v>82</v>
      </c>
      <c r="K1746" s="74">
        <v>91</v>
      </c>
      <c r="L1746" s="74">
        <v>88</v>
      </c>
      <c r="M1746" s="74">
        <v>87</v>
      </c>
      <c r="N1746" s="74">
        <v>89</v>
      </c>
      <c r="O1746" s="74">
        <v>92</v>
      </c>
      <c r="P1746" s="74">
        <v>87</v>
      </c>
      <c r="Q1746" s="74">
        <v>89</v>
      </c>
      <c r="R1746" s="74">
        <v>92</v>
      </c>
      <c r="S1746" s="74">
        <v>92</v>
      </c>
      <c r="T1746" s="74">
        <v>98</v>
      </c>
      <c r="U1746" s="74">
        <v>93</v>
      </c>
      <c r="V1746" s="74">
        <v>93</v>
      </c>
      <c r="W1746" s="74">
        <v>97</v>
      </c>
      <c r="X1746" s="74">
        <v>97</v>
      </c>
      <c r="Y1746" s="74">
        <v>99</v>
      </c>
      <c r="Z1746" s="74">
        <v>479</v>
      </c>
      <c r="AA1746" s="74">
        <v>473</v>
      </c>
      <c r="AB1746" s="74">
        <v>391</v>
      </c>
      <c r="AC1746" s="74">
        <v>333</v>
      </c>
      <c r="AD1746" s="74">
        <v>264</v>
      </c>
      <c r="AE1746" s="74">
        <v>221</v>
      </c>
      <c r="AF1746" s="74">
        <v>160</v>
      </c>
      <c r="AG1746" s="74">
        <v>102</v>
      </c>
      <c r="AH1746" s="74">
        <v>91</v>
      </c>
      <c r="AI1746" s="74">
        <v>63</v>
      </c>
      <c r="AJ1746" s="74">
        <v>47</v>
      </c>
      <c r="AK1746" s="74">
        <v>23</v>
      </c>
      <c r="AL1746" s="74">
        <v>46</v>
      </c>
      <c r="AM1746" s="87">
        <v>0</v>
      </c>
      <c r="AN1746" s="74">
        <v>58</v>
      </c>
      <c r="AO1746" s="88">
        <v>50</v>
      </c>
      <c r="AP1746" s="74">
        <v>78</v>
      </c>
      <c r="AQ1746" s="89">
        <v>2268</v>
      </c>
      <c r="AR1746" s="74">
        <v>221</v>
      </c>
      <c r="AS1746" s="74">
        <v>242</v>
      </c>
      <c r="AT1746" s="74">
        <v>1054</v>
      </c>
      <c r="AU1746" s="89">
        <v>142</v>
      </c>
      <c r="AV1746" s="95"/>
      <c r="AW1746" s="95"/>
      <c r="AY1746" s="5"/>
    </row>
    <row r="1747" spans="1:51" x14ac:dyDescent="0.2">
      <c r="A1747" s="73" t="s">
        <v>3407</v>
      </c>
      <c r="B1747" s="2" t="s">
        <v>3200</v>
      </c>
      <c r="C1747" s="2" t="s">
        <v>3398</v>
      </c>
      <c r="D1747" s="2" t="s">
        <v>3408</v>
      </c>
      <c r="E1747" s="5">
        <f t="shared" si="28"/>
        <v>1371</v>
      </c>
      <c r="F1747" s="74">
        <v>46</v>
      </c>
      <c r="G1747" s="74">
        <v>40</v>
      </c>
      <c r="H1747" s="74">
        <v>38</v>
      </c>
      <c r="I1747" s="74">
        <v>33</v>
      </c>
      <c r="J1747" s="74">
        <v>28</v>
      </c>
      <c r="K1747" s="74">
        <v>29</v>
      </c>
      <c r="L1747" s="74">
        <v>28</v>
      </c>
      <c r="M1747" s="74">
        <v>27</v>
      </c>
      <c r="N1747" s="74">
        <v>28</v>
      </c>
      <c r="O1747" s="74">
        <v>32</v>
      </c>
      <c r="P1747" s="74">
        <v>28</v>
      </c>
      <c r="Q1747" s="74">
        <v>29</v>
      </c>
      <c r="R1747" s="74">
        <v>29</v>
      </c>
      <c r="S1747" s="74">
        <v>28</v>
      </c>
      <c r="T1747" s="74">
        <v>28</v>
      </c>
      <c r="U1747" s="74">
        <v>26</v>
      </c>
      <c r="V1747" s="74">
        <v>23</v>
      </c>
      <c r="W1747" s="74">
        <v>26</v>
      </c>
      <c r="X1747" s="74">
        <v>26</v>
      </c>
      <c r="Y1747" s="74">
        <v>27</v>
      </c>
      <c r="Z1747" s="74">
        <v>137</v>
      </c>
      <c r="AA1747" s="74">
        <v>115</v>
      </c>
      <c r="AB1747" s="74">
        <v>96</v>
      </c>
      <c r="AC1747" s="74">
        <v>82</v>
      </c>
      <c r="AD1747" s="74">
        <v>67</v>
      </c>
      <c r="AE1747" s="74">
        <v>62</v>
      </c>
      <c r="AF1747" s="74">
        <v>47</v>
      </c>
      <c r="AG1747" s="74">
        <v>43</v>
      </c>
      <c r="AH1747" s="74">
        <v>33</v>
      </c>
      <c r="AI1747" s="74">
        <v>29</v>
      </c>
      <c r="AJ1747" s="74">
        <v>23</v>
      </c>
      <c r="AK1747" s="74">
        <v>14</v>
      </c>
      <c r="AL1747" s="74">
        <v>24</v>
      </c>
      <c r="AM1747" s="87">
        <v>0</v>
      </c>
      <c r="AN1747" s="74">
        <v>24</v>
      </c>
      <c r="AO1747" s="88">
        <v>22</v>
      </c>
      <c r="AP1747" s="74">
        <v>30</v>
      </c>
      <c r="AQ1747" s="89">
        <v>681</v>
      </c>
      <c r="AR1747" s="74">
        <v>74</v>
      </c>
      <c r="AS1747" s="74">
        <v>64</v>
      </c>
      <c r="AT1747" s="74">
        <v>262</v>
      </c>
      <c r="AU1747" s="89">
        <v>66</v>
      </c>
      <c r="AV1747" s="95"/>
      <c r="AW1747" s="95"/>
      <c r="AY1747" s="5"/>
    </row>
    <row r="1748" spans="1:51" x14ac:dyDescent="0.2">
      <c r="A1748" s="73" t="s">
        <v>3409</v>
      </c>
      <c r="B1748" s="2" t="s">
        <v>3200</v>
      </c>
      <c r="C1748" s="2" t="s">
        <v>3398</v>
      </c>
      <c r="D1748" s="2" t="s">
        <v>3410</v>
      </c>
      <c r="E1748" s="5">
        <f t="shared" si="28"/>
        <v>3249</v>
      </c>
      <c r="F1748" s="74">
        <v>94</v>
      </c>
      <c r="G1748" s="74">
        <v>87</v>
      </c>
      <c r="H1748" s="74">
        <v>81</v>
      </c>
      <c r="I1748" s="74">
        <v>79</v>
      </c>
      <c r="J1748" s="74">
        <v>68</v>
      </c>
      <c r="K1748" s="74">
        <v>76</v>
      </c>
      <c r="L1748" s="74">
        <v>75</v>
      </c>
      <c r="M1748" s="74">
        <v>75</v>
      </c>
      <c r="N1748" s="74">
        <v>75</v>
      </c>
      <c r="O1748" s="74">
        <v>71</v>
      </c>
      <c r="P1748" s="74">
        <v>73</v>
      </c>
      <c r="Q1748" s="74">
        <v>76</v>
      </c>
      <c r="R1748" s="74">
        <v>75</v>
      </c>
      <c r="S1748" s="74">
        <v>74</v>
      </c>
      <c r="T1748" s="74">
        <v>80</v>
      </c>
      <c r="U1748" s="74">
        <v>66</v>
      </c>
      <c r="V1748" s="74">
        <v>64</v>
      </c>
      <c r="W1748" s="74">
        <v>60</v>
      </c>
      <c r="X1748" s="74">
        <v>61</v>
      </c>
      <c r="Y1748" s="74">
        <v>63</v>
      </c>
      <c r="Z1748" s="74">
        <v>291</v>
      </c>
      <c r="AA1748" s="74">
        <v>276</v>
      </c>
      <c r="AB1748" s="74">
        <v>237</v>
      </c>
      <c r="AC1748" s="74">
        <v>200</v>
      </c>
      <c r="AD1748" s="74">
        <v>181</v>
      </c>
      <c r="AE1748" s="74">
        <v>173</v>
      </c>
      <c r="AF1748" s="74">
        <v>108</v>
      </c>
      <c r="AG1748" s="74">
        <v>73</v>
      </c>
      <c r="AH1748" s="74">
        <v>75</v>
      </c>
      <c r="AI1748" s="74">
        <v>55</v>
      </c>
      <c r="AJ1748" s="74">
        <v>47</v>
      </c>
      <c r="AK1748" s="74">
        <v>22</v>
      </c>
      <c r="AL1748" s="74">
        <v>38</v>
      </c>
      <c r="AM1748" s="87">
        <v>0</v>
      </c>
      <c r="AN1748" s="74">
        <v>48</v>
      </c>
      <c r="AO1748" s="88">
        <v>46</v>
      </c>
      <c r="AP1748" s="74">
        <v>23</v>
      </c>
      <c r="AQ1748" s="89">
        <v>1614</v>
      </c>
      <c r="AR1748" s="74">
        <v>188</v>
      </c>
      <c r="AS1748" s="74">
        <v>149</v>
      </c>
      <c r="AT1748" s="74">
        <v>686</v>
      </c>
      <c r="AU1748" s="89">
        <v>128</v>
      </c>
      <c r="AV1748" s="95"/>
      <c r="AW1748" s="95"/>
      <c r="AY1748" s="5"/>
    </row>
    <row r="1749" spans="1:51" x14ac:dyDescent="0.2">
      <c r="A1749" s="73" t="s">
        <v>3411</v>
      </c>
      <c r="B1749" s="2" t="s">
        <v>3412</v>
      </c>
      <c r="C1749" s="2" t="s">
        <v>3413</v>
      </c>
      <c r="D1749" s="2" t="s">
        <v>3413</v>
      </c>
      <c r="E1749" s="5">
        <f t="shared" si="28"/>
        <v>89423</v>
      </c>
      <c r="F1749" s="74">
        <v>1838</v>
      </c>
      <c r="G1749" s="74">
        <v>1852</v>
      </c>
      <c r="H1749" s="74">
        <v>1861</v>
      </c>
      <c r="I1749" s="74">
        <v>1877</v>
      </c>
      <c r="J1749" s="74">
        <v>1748</v>
      </c>
      <c r="K1749" s="74">
        <v>1753</v>
      </c>
      <c r="L1749" s="74">
        <v>1812</v>
      </c>
      <c r="M1749" s="74">
        <v>1831</v>
      </c>
      <c r="N1749" s="74">
        <v>1856</v>
      </c>
      <c r="O1749" s="74">
        <v>1730</v>
      </c>
      <c r="P1749" s="74">
        <v>1817</v>
      </c>
      <c r="Q1749" s="74">
        <v>1859</v>
      </c>
      <c r="R1749" s="74">
        <v>1857</v>
      </c>
      <c r="S1749" s="74">
        <v>1841</v>
      </c>
      <c r="T1749" s="74">
        <v>1767</v>
      </c>
      <c r="U1749" s="74">
        <v>1668</v>
      </c>
      <c r="V1749" s="74">
        <v>1606</v>
      </c>
      <c r="W1749" s="74">
        <v>1553</v>
      </c>
      <c r="X1749" s="74">
        <v>1536</v>
      </c>
      <c r="Y1749" s="74">
        <v>1417</v>
      </c>
      <c r="Z1749" s="74">
        <v>7368</v>
      </c>
      <c r="AA1749" s="74">
        <v>7167</v>
      </c>
      <c r="AB1749" s="74">
        <v>6889</v>
      </c>
      <c r="AC1749" s="74">
        <v>6298</v>
      </c>
      <c r="AD1749" s="74">
        <v>5673</v>
      </c>
      <c r="AE1749" s="74">
        <v>4750</v>
      </c>
      <c r="AF1749" s="74">
        <v>4350</v>
      </c>
      <c r="AG1749" s="74">
        <v>3974</v>
      </c>
      <c r="AH1749" s="74">
        <v>2798</v>
      </c>
      <c r="AI1749" s="74">
        <v>2125</v>
      </c>
      <c r="AJ1749" s="74">
        <v>1186</v>
      </c>
      <c r="AK1749" s="74">
        <v>816</v>
      </c>
      <c r="AL1749" s="74">
        <v>950</v>
      </c>
      <c r="AM1749" s="87">
        <v>118</v>
      </c>
      <c r="AN1749" s="74">
        <v>1014</v>
      </c>
      <c r="AO1749" s="88">
        <v>824</v>
      </c>
      <c r="AP1749" s="74">
        <v>1539</v>
      </c>
      <c r="AQ1749" s="89">
        <v>42572</v>
      </c>
      <c r="AR1749" s="74">
        <v>4420</v>
      </c>
      <c r="AS1749" s="74">
        <v>4059</v>
      </c>
      <c r="AT1749" s="74">
        <v>18503</v>
      </c>
      <c r="AU1749" s="89">
        <v>1936</v>
      </c>
      <c r="AV1749" s="95"/>
      <c r="AW1749" s="95"/>
      <c r="AY1749" s="5"/>
    </row>
    <row r="1750" spans="1:51" x14ac:dyDescent="0.2">
      <c r="A1750" s="73" t="s">
        <v>3414</v>
      </c>
      <c r="B1750" s="2" t="s">
        <v>3412</v>
      </c>
      <c r="C1750" s="2" t="s">
        <v>3413</v>
      </c>
      <c r="D1750" s="2" t="s">
        <v>3415</v>
      </c>
      <c r="E1750" s="5">
        <f t="shared" si="28"/>
        <v>4595</v>
      </c>
      <c r="F1750" s="74">
        <v>71</v>
      </c>
      <c r="G1750" s="74">
        <v>77</v>
      </c>
      <c r="H1750" s="74">
        <v>84</v>
      </c>
      <c r="I1750" s="74">
        <v>90</v>
      </c>
      <c r="J1750" s="74">
        <v>87</v>
      </c>
      <c r="K1750" s="74">
        <v>89</v>
      </c>
      <c r="L1750" s="74">
        <v>91</v>
      </c>
      <c r="M1750" s="74">
        <v>93</v>
      </c>
      <c r="N1750" s="74">
        <v>97</v>
      </c>
      <c r="O1750" s="74">
        <v>88</v>
      </c>
      <c r="P1750" s="74">
        <v>93</v>
      </c>
      <c r="Q1750" s="74">
        <v>96</v>
      </c>
      <c r="R1750" s="74">
        <v>95</v>
      </c>
      <c r="S1750" s="74">
        <v>93</v>
      </c>
      <c r="T1750" s="74">
        <v>86</v>
      </c>
      <c r="U1750" s="74">
        <v>84</v>
      </c>
      <c r="V1750" s="74">
        <v>82</v>
      </c>
      <c r="W1750" s="74">
        <v>79</v>
      </c>
      <c r="X1750" s="74">
        <v>76</v>
      </c>
      <c r="Y1750" s="74">
        <v>68</v>
      </c>
      <c r="Z1750" s="74">
        <v>329</v>
      </c>
      <c r="AA1750" s="74">
        <v>344</v>
      </c>
      <c r="AB1750" s="74">
        <v>327</v>
      </c>
      <c r="AC1750" s="74">
        <v>340</v>
      </c>
      <c r="AD1750" s="74">
        <v>290</v>
      </c>
      <c r="AE1750" s="74">
        <v>281</v>
      </c>
      <c r="AF1750" s="74">
        <v>229</v>
      </c>
      <c r="AG1750" s="74">
        <v>208</v>
      </c>
      <c r="AH1750" s="74">
        <v>181</v>
      </c>
      <c r="AI1750" s="74">
        <v>128</v>
      </c>
      <c r="AJ1750" s="74">
        <v>100</v>
      </c>
      <c r="AK1750" s="74">
        <v>56</v>
      </c>
      <c r="AL1750" s="74">
        <v>63</v>
      </c>
      <c r="AM1750" s="87">
        <v>2</v>
      </c>
      <c r="AN1750" s="74">
        <v>37</v>
      </c>
      <c r="AO1750" s="88">
        <v>34</v>
      </c>
      <c r="AP1750" s="74">
        <v>64</v>
      </c>
      <c r="AQ1750" s="89">
        <v>2173</v>
      </c>
      <c r="AR1750" s="74">
        <v>229</v>
      </c>
      <c r="AS1750" s="74">
        <v>191</v>
      </c>
      <c r="AT1750" s="74">
        <v>885</v>
      </c>
      <c r="AU1750" s="89">
        <v>86</v>
      </c>
      <c r="AV1750" s="95"/>
      <c r="AW1750" s="95"/>
      <c r="AY1750" s="5"/>
    </row>
    <row r="1751" spans="1:51" x14ac:dyDescent="0.2">
      <c r="A1751" s="73" t="s">
        <v>3416</v>
      </c>
      <c r="B1751" s="2" t="s">
        <v>3412</v>
      </c>
      <c r="C1751" s="2" t="s">
        <v>3413</v>
      </c>
      <c r="D1751" s="2" t="s">
        <v>3417</v>
      </c>
      <c r="E1751" s="5">
        <f t="shared" si="28"/>
        <v>2143</v>
      </c>
      <c r="F1751" s="74">
        <v>50</v>
      </c>
      <c r="G1751" s="74">
        <v>50</v>
      </c>
      <c r="H1751" s="74">
        <v>51</v>
      </c>
      <c r="I1751" s="74">
        <v>51</v>
      </c>
      <c r="J1751" s="74">
        <v>41</v>
      </c>
      <c r="K1751" s="74">
        <v>46</v>
      </c>
      <c r="L1751" s="74">
        <v>46</v>
      </c>
      <c r="M1751" s="74">
        <v>46</v>
      </c>
      <c r="N1751" s="74">
        <v>46</v>
      </c>
      <c r="O1751" s="74">
        <v>36</v>
      </c>
      <c r="P1751" s="74">
        <v>44</v>
      </c>
      <c r="Q1751" s="74">
        <v>44</v>
      </c>
      <c r="R1751" s="74">
        <v>46</v>
      </c>
      <c r="S1751" s="74">
        <v>43</v>
      </c>
      <c r="T1751" s="74">
        <v>46</v>
      </c>
      <c r="U1751" s="74">
        <v>40</v>
      </c>
      <c r="V1751" s="74">
        <v>40</v>
      </c>
      <c r="W1751" s="74">
        <v>39</v>
      </c>
      <c r="X1751" s="74">
        <v>37</v>
      </c>
      <c r="Y1751" s="74">
        <v>38</v>
      </c>
      <c r="Z1751" s="74">
        <v>164</v>
      </c>
      <c r="AA1751" s="74">
        <v>154</v>
      </c>
      <c r="AB1751" s="74">
        <v>172</v>
      </c>
      <c r="AC1751" s="74">
        <v>139</v>
      </c>
      <c r="AD1751" s="74">
        <v>135</v>
      </c>
      <c r="AE1751" s="74">
        <v>93</v>
      </c>
      <c r="AF1751" s="74">
        <v>102</v>
      </c>
      <c r="AG1751" s="74">
        <v>114</v>
      </c>
      <c r="AH1751" s="74">
        <v>77</v>
      </c>
      <c r="AI1751" s="74">
        <v>51</v>
      </c>
      <c r="AJ1751" s="74">
        <v>25</v>
      </c>
      <c r="AK1751" s="74">
        <v>13</v>
      </c>
      <c r="AL1751" s="74">
        <v>24</v>
      </c>
      <c r="AM1751" s="87">
        <v>3</v>
      </c>
      <c r="AN1751" s="74">
        <v>25</v>
      </c>
      <c r="AO1751" s="88">
        <v>25</v>
      </c>
      <c r="AP1751" s="74">
        <v>47</v>
      </c>
      <c r="AQ1751" s="89">
        <v>1004</v>
      </c>
      <c r="AR1751" s="74">
        <v>111</v>
      </c>
      <c r="AS1751" s="74">
        <v>92</v>
      </c>
      <c r="AT1751" s="74">
        <v>403</v>
      </c>
      <c r="AU1751" s="89">
        <v>64</v>
      </c>
      <c r="AV1751" s="95"/>
      <c r="AW1751" s="95"/>
      <c r="AY1751" s="5"/>
    </row>
    <row r="1752" spans="1:51" x14ac:dyDescent="0.2">
      <c r="A1752" s="73" t="s">
        <v>3418</v>
      </c>
      <c r="B1752" s="2" t="s">
        <v>3412</v>
      </c>
      <c r="C1752" s="2" t="s">
        <v>3413</v>
      </c>
      <c r="D1752" s="2" t="s">
        <v>3419</v>
      </c>
      <c r="E1752" s="5">
        <f t="shared" si="28"/>
        <v>22788</v>
      </c>
      <c r="F1752" s="74">
        <v>489</v>
      </c>
      <c r="G1752" s="74">
        <v>504</v>
      </c>
      <c r="H1752" s="74">
        <v>522</v>
      </c>
      <c r="I1752" s="74">
        <v>537</v>
      </c>
      <c r="J1752" s="74">
        <v>519</v>
      </c>
      <c r="K1752" s="74">
        <v>515</v>
      </c>
      <c r="L1752" s="74">
        <v>528</v>
      </c>
      <c r="M1752" s="74">
        <v>537</v>
      </c>
      <c r="N1752" s="74">
        <v>546</v>
      </c>
      <c r="O1752" s="74">
        <v>515</v>
      </c>
      <c r="P1752" s="74">
        <v>542</v>
      </c>
      <c r="Q1752" s="74">
        <v>545</v>
      </c>
      <c r="R1752" s="74">
        <v>542</v>
      </c>
      <c r="S1752" s="74">
        <v>525</v>
      </c>
      <c r="T1752" s="74">
        <v>482</v>
      </c>
      <c r="U1752" s="74">
        <v>452</v>
      </c>
      <c r="V1752" s="74">
        <v>424</v>
      </c>
      <c r="W1752" s="74">
        <v>406</v>
      </c>
      <c r="X1752" s="74">
        <v>404</v>
      </c>
      <c r="Y1752" s="74">
        <v>383</v>
      </c>
      <c r="Z1752" s="74">
        <v>2002</v>
      </c>
      <c r="AA1752" s="74">
        <v>1771</v>
      </c>
      <c r="AB1752" s="74">
        <v>1629</v>
      </c>
      <c r="AC1752" s="74">
        <v>1531</v>
      </c>
      <c r="AD1752" s="74">
        <v>1280</v>
      </c>
      <c r="AE1752" s="74">
        <v>1054</v>
      </c>
      <c r="AF1752" s="74">
        <v>975</v>
      </c>
      <c r="AG1752" s="74">
        <v>832</v>
      </c>
      <c r="AH1752" s="74">
        <v>673</v>
      </c>
      <c r="AI1752" s="74">
        <v>461</v>
      </c>
      <c r="AJ1752" s="74">
        <v>281</v>
      </c>
      <c r="AK1752" s="74">
        <v>169</v>
      </c>
      <c r="AL1752" s="74">
        <v>213</v>
      </c>
      <c r="AM1752" s="87">
        <v>31</v>
      </c>
      <c r="AN1752" s="74">
        <v>257</v>
      </c>
      <c r="AO1752" s="88">
        <v>232</v>
      </c>
      <c r="AP1752" s="74">
        <v>413</v>
      </c>
      <c r="AQ1752" s="89">
        <v>10796</v>
      </c>
      <c r="AR1752" s="74">
        <v>1274</v>
      </c>
      <c r="AS1752" s="74">
        <v>1014</v>
      </c>
      <c r="AT1752" s="74">
        <v>4348</v>
      </c>
      <c r="AU1752" s="89">
        <v>545</v>
      </c>
      <c r="AV1752" s="95"/>
      <c r="AW1752" s="95"/>
      <c r="AY1752" s="5"/>
    </row>
    <row r="1753" spans="1:51" x14ac:dyDescent="0.2">
      <c r="A1753" s="73" t="s">
        <v>3420</v>
      </c>
      <c r="B1753" s="2" t="s">
        <v>3412</v>
      </c>
      <c r="C1753" s="2" t="s">
        <v>3413</v>
      </c>
      <c r="D1753" s="2" t="s">
        <v>3421</v>
      </c>
      <c r="E1753" s="5">
        <f t="shared" si="28"/>
        <v>36463</v>
      </c>
      <c r="F1753" s="74">
        <v>744</v>
      </c>
      <c r="G1753" s="74">
        <v>799</v>
      </c>
      <c r="H1753" s="74">
        <v>844</v>
      </c>
      <c r="I1753" s="74">
        <v>884</v>
      </c>
      <c r="J1753" s="74">
        <v>871</v>
      </c>
      <c r="K1753" s="74">
        <v>859</v>
      </c>
      <c r="L1753" s="74">
        <v>880</v>
      </c>
      <c r="M1753" s="74">
        <v>893</v>
      </c>
      <c r="N1753" s="74">
        <v>902</v>
      </c>
      <c r="O1753" s="74">
        <v>839</v>
      </c>
      <c r="P1753" s="74">
        <v>877</v>
      </c>
      <c r="Q1753" s="74">
        <v>873</v>
      </c>
      <c r="R1753" s="74">
        <v>857</v>
      </c>
      <c r="S1753" s="74">
        <v>830</v>
      </c>
      <c r="T1753" s="74">
        <v>776</v>
      </c>
      <c r="U1753" s="74">
        <v>727</v>
      </c>
      <c r="V1753" s="74">
        <v>690</v>
      </c>
      <c r="W1753" s="74">
        <v>659</v>
      </c>
      <c r="X1753" s="74">
        <v>641</v>
      </c>
      <c r="Y1753" s="74">
        <v>588</v>
      </c>
      <c r="Z1753" s="74">
        <v>2938</v>
      </c>
      <c r="AA1753" s="74">
        <v>2898</v>
      </c>
      <c r="AB1753" s="74">
        <v>2779</v>
      </c>
      <c r="AC1753" s="74">
        <v>2388</v>
      </c>
      <c r="AD1753" s="74">
        <v>1945</v>
      </c>
      <c r="AE1753" s="74">
        <v>1735</v>
      </c>
      <c r="AF1753" s="74">
        <v>1522</v>
      </c>
      <c r="AG1753" s="74">
        <v>1424</v>
      </c>
      <c r="AH1753" s="74">
        <v>1057</v>
      </c>
      <c r="AI1753" s="74">
        <v>659</v>
      </c>
      <c r="AJ1753" s="74">
        <v>474</v>
      </c>
      <c r="AK1753" s="74">
        <v>264</v>
      </c>
      <c r="AL1753" s="74">
        <v>347</v>
      </c>
      <c r="AM1753" s="87">
        <v>46</v>
      </c>
      <c r="AN1753" s="74">
        <v>406</v>
      </c>
      <c r="AO1753" s="88">
        <v>338</v>
      </c>
      <c r="AP1753" s="74">
        <v>625</v>
      </c>
      <c r="AQ1753" s="89">
        <v>17454</v>
      </c>
      <c r="AR1753" s="74">
        <v>2002</v>
      </c>
      <c r="AS1753" s="74">
        <v>1611</v>
      </c>
      <c r="AT1753" s="74">
        <v>7004</v>
      </c>
      <c r="AU1753" s="89">
        <v>821</v>
      </c>
      <c r="AV1753" s="95"/>
      <c r="AW1753" s="95"/>
      <c r="AY1753" s="5"/>
    </row>
    <row r="1754" spans="1:51" x14ac:dyDescent="0.2">
      <c r="A1754" s="73" t="s">
        <v>3422</v>
      </c>
      <c r="B1754" s="2" t="s">
        <v>3412</v>
      </c>
      <c r="C1754" s="2" t="s">
        <v>3413</v>
      </c>
      <c r="D1754" s="2" t="s">
        <v>3423</v>
      </c>
      <c r="E1754" s="5">
        <f t="shared" si="28"/>
        <v>3618</v>
      </c>
      <c r="F1754" s="74">
        <v>76</v>
      </c>
      <c r="G1754" s="74">
        <v>76</v>
      </c>
      <c r="H1754" s="74">
        <v>80</v>
      </c>
      <c r="I1754" s="74">
        <v>80</v>
      </c>
      <c r="J1754" s="74">
        <v>79</v>
      </c>
      <c r="K1754" s="74">
        <v>78</v>
      </c>
      <c r="L1754" s="74">
        <v>79</v>
      </c>
      <c r="M1754" s="74">
        <v>83</v>
      </c>
      <c r="N1754" s="74">
        <v>81</v>
      </c>
      <c r="O1754" s="74">
        <v>80</v>
      </c>
      <c r="P1754" s="74">
        <v>82</v>
      </c>
      <c r="Q1754" s="74">
        <v>84</v>
      </c>
      <c r="R1754" s="74">
        <v>83</v>
      </c>
      <c r="S1754" s="74">
        <v>80</v>
      </c>
      <c r="T1754" s="74">
        <v>72</v>
      </c>
      <c r="U1754" s="74">
        <v>65</v>
      </c>
      <c r="V1754" s="74">
        <v>61</v>
      </c>
      <c r="W1754" s="74">
        <v>57</v>
      </c>
      <c r="X1754" s="74">
        <v>56</v>
      </c>
      <c r="Y1754" s="74">
        <v>58</v>
      </c>
      <c r="Z1754" s="74">
        <v>283</v>
      </c>
      <c r="AA1754" s="74">
        <v>266</v>
      </c>
      <c r="AB1754" s="74">
        <v>246</v>
      </c>
      <c r="AC1754" s="74">
        <v>196</v>
      </c>
      <c r="AD1754" s="74">
        <v>222</v>
      </c>
      <c r="AE1754" s="74">
        <v>201</v>
      </c>
      <c r="AF1754" s="74">
        <v>187</v>
      </c>
      <c r="AG1754" s="74">
        <v>153</v>
      </c>
      <c r="AH1754" s="74">
        <v>157</v>
      </c>
      <c r="AI1754" s="74">
        <v>103</v>
      </c>
      <c r="AJ1754" s="74">
        <v>51</v>
      </c>
      <c r="AK1754" s="74">
        <v>35</v>
      </c>
      <c r="AL1754" s="74">
        <v>28</v>
      </c>
      <c r="AM1754" s="87">
        <v>5</v>
      </c>
      <c r="AN1754" s="74">
        <v>46</v>
      </c>
      <c r="AO1754" s="88">
        <v>30</v>
      </c>
      <c r="AP1754" s="74">
        <v>69</v>
      </c>
      <c r="AQ1754" s="89">
        <v>1698</v>
      </c>
      <c r="AR1754" s="74">
        <v>188</v>
      </c>
      <c r="AS1754" s="74">
        <v>150</v>
      </c>
      <c r="AT1754" s="74">
        <v>660</v>
      </c>
      <c r="AU1754" s="89">
        <v>87</v>
      </c>
      <c r="AV1754" s="95"/>
      <c r="AW1754" s="95"/>
      <c r="AY1754" s="5"/>
    </row>
    <row r="1755" spans="1:51" x14ac:dyDescent="0.2">
      <c r="A1755" s="73" t="s">
        <v>3424</v>
      </c>
      <c r="B1755" s="2" t="s">
        <v>3412</v>
      </c>
      <c r="C1755" s="2" t="s">
        <v>1292</v>
      </c>
      <c r="D1755" s="2" t="s">
        <v>1292</v>
      </c>
      <c r="E1755" s="5">
        <f t="shared" si="28"/>
        <v>14281</v>
      </c>
      <c r="F1755" s="74">
        <v>316</v>
      </c>
      <c r="G1755" s="74">
        <v>290</v>
      </c>
      <c r="H1755" s="74">
        <v>270</v>
      </c>
      <c r="I1755" s="74">
        <v>262</v>
      </c>
      <c r="J1755" s="74">
        <v>241</v>
      </c>
      <c r="K1755" s="74">
        <v>233</v>
      </c>
      <c r="L1755" s="74">
        <v>236</v>
      </c>
      <c r="M1755" s="74">
        <v>247</v>
      </c>
      <c r="N1755" s="74">
        <v>254</v>
      </c>
      <c r="O1755" s="74">
        <v>252</v>
      </c>
      <c r="P1755" s="74">
        <v>269</v>
      </c>
      <c r="Q1755" s="74">
        <v>282</v>
      </c>
      <c r="R1755" s="74">
        <v>290</v>
      </c>
      <c r="S1755" s="74">
        <v>287</v>
      </c>
      <c r="T1755" s="74">
        <v>271</v>
      </c>
      <c r="U1755" s="74">
        <v>265</v>
      </c>
      <c r="V1755" s="74">
        <v>259</v>
      </c>
      <c r="W1755" s="74">
        <v>252</v>
      </c>
      <c r="X1755" s="74">
        <v>245</v>
      </c>
      <c r="Y1755" s="74">
        <v>220</v>
      </c>
      <c r="Z1755" s="74">
        <v>1031</v>
      </c>
      <c r="AA1755" s="74">
        <v>950</v>
      </c>
      <c r="AB1755" s="74">
        <v>1033</v>
      </c>
      <c r="AC1755" s="74">
        <v>1045</v>
      </c>
      <c r="AD1755" s="74">
        <v>1059</v>
      </c>
      <c r="AE1755" s="74">
        <v>925</v>
      </c>
      <c r="AF1755" s="74">
        <v>798</v>
      </c>
      <c r="AG1755" s="74">
        <v>673</v>
      </c>
      <c r="AH1755" s="74">
        <v>515</v>
      </c>
      <c r="AI1755" s="74">
        <v>355</v>
      </c>
      <c r="AJ1755" s="74">
        <v>295</v>
      </c>
      <c r="AK1755" s="74">
        <v>163</v>
      </c>
      <c r="AL1755" s="74">
        <v>198</v>
      </c>
      <c r="AM1755" s="87">
        <v>21</v>
      </c>
      <c r="AN1755" s="74">
        <v>156</v>
      </c>
      <c r="AO1755" s="88">
        <v>160</v>
      </c>
      <c r="AP1755" s="74">
        <v>267</v>
      </c>
      <c r="AQ1755" s="89">
        <v>6809</v>
      </c>
      <c r="AR1755" s="74">
        <v>665</v>
      </c>
      <c r="AS1755" s="74">
        <v>614</v>
      </c>
      <c r="AT1755" s="74">
        <v>2910</v>
      </c>
      <c r="AU1755" s="89">
        <v>367</v>
      </c>
      <c r="AV1755" s="95"/>
      <c r="AW1755" s="95"/>
      <c r="AY1755" s="5"/>
    </row>
    <row r="1756" spans="1:51" x14ac:dyDescent="0.2">
      <c r="A1756" s="73" t="s">
        <v>3425</v>
      </c>
      <c r="B1756" s="2" t="s">
        <v>3412</v>
      </c>
      <c r="C1756" s="2" t="s">
        <v>1292</v>
      </c>
      <c r="D1756" s="2" t="s">
        <v>3426</v>
      </c>
      <c r="E1756" s="5">
        <f t="shared" si="28"/>
        <v>7568</v>
      </c>
      <c r="F1756" s="74">
        <v>241</v>
      </c>
      <c r="G1756" s="74">
        <v>223</v>
      </c>
      <c r="H1756" s="74">
        <v>214</v>
      </c>
      <c r="I1756" s="74">
        <v>203</v>
      </c>
      <c r="J1756" s="74">
        <v>186</v>
      </c>
      <c r="K1756" s="74">
        <v>174</v>
      </c>
      <c r="L1756" s="74">
        <v>174</v>
      </c>
      <c r="M1756" s="74">
        <v>171</v>
      </c>
      <c r="N1756" s="74">
        <v>171</v>
      </c>
      <c r="O1756" s="74">
        <v>156</v>
      </c>
      <c r="P1756" s="74">
        <v>167</v>
      </c>
      <c r="Q1756" s="74">
        <v>169</v>
      </c>
      <c r="R1756" s="74">
        <v>169</v>
      </c>
      <c r="S1756" s="74">
        <v>159</v>
      </c>
      <c r="T1756" s="74">
        <v>140</v>
      </c>
      <c r="U1756" s="74">
        <v>135</v>
      </c>
      <c r="V1756" s="74">
        <v>125</v>
      </c>
      <c r="W1756" s="74">
        <v>119</v>
      </c>
      <c r="X1756" s="74">
        <v>118</v>
      </c>
      <c r="Y1756" s="74">
        <v>112</v>
      </c>
      <c r="Z1756" s="74">
        <v>586</v>
      </c>
      <c r="AA1756" s="74">
        <v>626</v>
      </c>
      <c r="AB1756" s="74">
        <v>561</v>
      </c>
      <c r="AC1756" s="74">
        <v>476</v>
      </c>
      <c r="AD1756" s="74">
        <v>467</v>
      </c>
      <c r="AE1756" s="74">
        <v>394</v>
      </c>
      <c r="AF1756" s="74">
        <v>318</v>
      </c>
      <c r="AG1756" s="74">
        <v>280</v>
      </c>
      <c r="AH1756" s="74">
        <v>205</v>
      </c>
      <c r="AI1756" s="74">
        <v>144</v>
      </c>
      <c r="AJ1756" s="74">
        <v>87</v>
      </c>
      <c r="AK1756" s="74">
        <v>40</v>
      </c>
      <c r="AL1756" s="74">
        <v>58</v>
      </c>
      <c r="AM1756" s="87">
        <v>19</v>
      </c>
      <c r="AN1756" s="74">
        <v>120</v>
      </c>
      <c r="AO1756" s="88">
        <v>121</v>
      </c>
      <c r="AP1756" s="74">
        <v>208</v>
      </c>
      <c r="AQ1756" s="89">
        <v>3506</v>
      </c>
      <c r="AR1756" s="74">
        <v>413</v>
      </c>
      <c r="AS1756" s="74">
        <v>281</v>
      </c>
      <c r="AT1756" s="74">
        <v>1426</v>
      </c>
      <c r="AU1756" s="89">
        <v>276</v>
      </c>
      <c r="AV1756" s="95"/>
      <c r="AW1756" s="95"/>
      <c r="AY1756" s="5"/>
    </row>
    <row r="1757" spans="1:51" x14ac:dyDescent="0.2">
      <c r="A1757" s="73" t="s">
        <v>3427</v>
      </c>
      <c r="B1757" s="2" t="s">
        <v>3412</v>
      </c>
      <c r="C1757" s="2" t="s">
        <v>1292</v>
      </c>
      <c r="D1757" s="2" t="s">
        <v>3428</v>
      </c>
      <c r="E1757" s="5">
        <f t="shared" si="28"/>
        <v>20790</v>
      </c>
      <c r="F1757" s="74">
        <v>519</v>
      </c>
      <c r="G1757" s="74">
        <v>538</v>
      </c>
      <c r="H1757" s="74">
        <v>556</v>
      </c>
      <c r="I1757" s="74">
        <v>563</v>
      </c>
      <c r="J1757" s="74">
        <v>527</v>
      </c>
      <c r="K1757" s="74">
        <v>510</v>
      </c>
      <c r="L1757" s="74">
        <v>505</v>
      </c>
      <c r="M1757" s="74">
        <v>497</v>
      </c>
      <c r="N1757" s="74">
        <v>485</v>
      </c>
      <c r="O1757" s="74">
        <v>443</v>
      </c>
      <c r="P1757" s="74">
        <v>446</v>
      </c>
      <c r="Q1757" s="74">
        <v>431</v>
      </c>
      <c r="R1757" s="74">
        <v>416</v>
      </c>
      <c r="S1757" s="74">
        <v>403</v>
      </c>
      <c r="T1757" s="74">
        <v>385</v>
      </c>
      <c r="U1757" s="74">
        <v>363</v>
      </c>
      <c r="V1757" s="74">
        <v>353</v>
      </c>
      <c r="W1757" s="74">
        <v>345</v>
      </c>
      <c r="X1757" s="74">
        <v>351</v>
      </c>
      <c r="Y1757" s="74">
        <v>337</v>
      </c>
      <c r="Z1757" s="74">
        <v>1839</v>
      </c>
      <c r="AA1757" s="74">
        <v>1759</v>
      </c>
      <c r="AB1757" s="74">
        <v>1510</v>
      </c>
      <c r="AC1757" s="74">
        <v>1414</v>
      </c>
      <c r="AD1757" s="74">
        <v>1307</v>
      </c>
      <c r="AE1757" s="74">
        <v>949</v>
      </c>
      <c r="AF1757" s="74">
        <v>839</v>
      </c>
      <c r="AG1757" s="74">
        <v>692</v>
      </c>
      <c r="AH1757" s="74">
        <v>565</v>
      </c>
      <c r="AI1757" s="74">
        <v>387</v>
      </c>
      <c r="AJ1757" s="74">
        <v>264</v>
      </c>
      <c r="AK1757" s="74">
        <v>195</v>
      </c>
      <c r="AL1757" s="74">
        <v>97</v>
      </c>
      <c r="AM1757" s="87">
        <v>33</v>
      </c>
      <c r="AN1757" s="74">
        <v>268</v>
      </c>
      <c r="AO1757" s="88">
        <v>251</v>
      </c>
      <c r="AP1757" s="74">
        <v>440</v>
      </c>
      <c r="AQ1757" s="89">
        <v>9960</v>
      </c>
      <c r="AR1757" s="74">
        <v>1007</v>
      </c>
      <c r="AS1757" s="74">
        <v>909</v>
      </c>
      <c r="AT1757" s="74">
        <v>4136</v>
      </c>
      <c r="AU1757" s="89">
        <v>593</v>
      </c>
      <c r="AV1757" s="95"/>
      <c r="AW1757" s="95"/>
      <c r="AY1757" s="5"/>
    </row>
    <row r="1758" spans="1:51" x14ac:dyDescent="0.2">
      <c r="A1758" s="73" t="s">
        <v>3429</v>
      </c>
      <c r="B1758" s="2" t="s">
        <v>3412</v>
      </c>
      <c r="C1758" s="2" t="s">
        <v>1292</v>
      </c>
      <c r="D1758" s="2" t="s">
        <v>3430</v>
      </c>
      <c r="E1758" s="5">
        <f t="shared" si="28"/>
        <v>3228</v>
      </c>
      <c r="F1758" s="74">
        <v>87</v>
      </c>
      <c r="G1758" s="74">
        <v>82</v>
      </c>
      <c r="H1758" s="74">
        <v>79</v>
      </c>
      <c r="I1758" s="74">
        <v>79</v>
      </c>
      <c r="J1758" s="74">
        <v>80</v>
      </c>
      <c r="K1758" s="74">
        <v>72</v>
      </c>
      <c r="L1758" s="74">
        <v>73</v>
      </c>
      <c r="M1758" s="74">
        <v>73</v>
      </c>
      <c r="N1758" s="74">
        <v>73</v>
      </c>
      <c r="O1758" s="74">
        <v>72</v>
      </c>
      <c r="P1758" s="74">
        <v>73</v>
      </c>
      <c r="Q1758" s="74">
        <v>76</v>
      </c>
      <c r="R1758" s="74">
        <v>72</v>
      </c>
      <c r="S1758" s="74">
        <v>69</v>
      </c>
      <c r="T1758" s="74">
        <v>67</v>
      </c>
      <c r="U1758" s="74">
        <v>57</v>
      </c>
      <c r="V1758" s="74">
        <v>53</v>
      </c>
      <c r="W1758" s="74">
        <v>50</v>
      </c>
      <c r="X1758" s="74">
        <v>50</v>
      </c>
      <c r="Y1758" s="74">
        <v>49</v>
      </c>
      <c r="Z1758" s="74">
        <v>228</v>
      </c>
      <c r="AA1758" s="74">
        <v>239</v>
      </c>
      <c r="AB1758" s="74">
        <v>237</v>
      </c>
      <c r="AC1758" s="74">
        <v>239</v>
      </c>
      <c r="AD1758" s="74">
        <v>180</v>
      </c>
      <c r="AE1758" s="74">
        <v>177</v>
      </c>
      <c r="AF1758" s="74">
        <v>170</v>
      </c>
      <c r="AG1758" s="74">
        <v>112</v>
      </c>
      <c r="AH1758" s="74">
        <v>82</v>
      </c>
      <c r="AI1758" s="74">
        <v>68</v>
      </c>
      <c r="AJ1758" s="74">
        <v>51</v>
      </c>
      <c r="AK1758" s="74">
        <v>28</v>
      </c>
      <c r="AL1758" s="74">
        <v>31</v>
      </c>
      <c r="AM1758" s="87">
        <v>5</v>
      </c>
      <c r="AN1758" s="74">
        <v>45</v>
      </c>
      <c r="AO1758" s="88">
        <v>42</v>
      </c>
      <c r="AP1758" s="74">
        <v>78</v>
      </c>
      <c r="AQ1758" s="89">
        <v>1512</v>
      </c>
      <c r="AR1758" s="74">
        <v>186</v>
      </c>
      <c r="AS1758" s="74">
        <v>126</v>
      </c>
      <c r="AT1758" s="74">
        <v>582</v>
      </c>
      <c r="AU1758" s="89">
        <v>101</v>
      </c>
      <c r="AV1758" s="95"/>
      <c r="AW1758" s="95"/>
      <c r="AY1758" s="5"/>
    </row>
    <row r="1759" spans="1:51" x14ac:dyDescent="0.2">
      <c r="A1759" s="73" t="s">
        <v>3431</v>
      </c>
      <c r="B1759" s="2" t="s">
        <v>3412</v>
      </c>
      <c r="C1759" s="2" t="s">
        <v>1292</v>
      </c>
      <c r="D1759" s="2" t="s">
        <v>1366</v>
      </c>
      <c r="E1759" s="5">
        <f t="shared" si="28"/>
        <v>9530</v>
      </c>
      <c r="F1759" s="74">
        <v>216</v>
      </c>
      <c r="G1759" s="74">
        <v>201</v>
      </c>
      <c r="H1759" s="74">
        <v>193</v>
      </c>
      <c r="I1759" s="74">
        <v>192</v>
      </c>
      <c r="J1759" s="74">
        <v>177</v>
      </c>
      <c r="K1759" s="74">
        <v>179</v>
      </c>
      <c r="L1759" s="74">
        <v>184</v>
      </c>
      <c r="M1759" s="74">
        <v>193</v>
      </c>
      <c r="N1759" s="74">
        <v>199</v>
      </c>
      <c r="O1759" s="74">
        <v>194</v>
      </c>
      <c r="P1759" s="74">
        <v>209</v>
      </c>
      <c r="Q1759" s="74">
        <v>221</v>
      </c>
      <c r="R1759" s="74">
        <v>226</v>
      </c>
      <c r="S1759" s="74">
        <v>217</v>
      </c>
      <c r="T1759" s="74">
        <v>191</v>
      </c>
      <c r="U1759" s="74">
        <v>176</v>
      </c>
      <c r="V1759" s="74">
        <v>160</v>
      </c>
      <c r="W1759" s="74">
        <v>149</v>
      </c>
      <c r="X1759" s="74">
        <v>146</v>
      </c>
      <c r="Y1759" s="74">
        <v>136</v>
      </c>
      <c r="Z1759" s="74">
        <v>698</v>
      </c>
      <c r="AA1759" s="74">
        <v>711</v>
      </c>
      <c r="AB1759" s="74">
        <v>730</v>
      </c>
      <c r="AC1759" s="74">
        <v>708</v>
      </c>
      <c r="AD1759" s="74">
        <v>721</v>
      </c>
      <c r="AE1759" s="74">
        <v>518</v>
      </c>
      <c r="AF1759" s="74">
        <v>457</v>
      </c>
      <c r="AG1759" s="74">
        <v>424</v>
      </c>
      <c r="AH1759" s="74">
        <v>308</v>
      </c>
      <c r="AI1759" s="74">
        <v>207</v>
      </c>
      <c r="AJ1759" s="74">
        <v>119</v>
      </c>
      <c r="AK1759" s="74">
        <v>83</v>
      </c>
      <c r="AL1759" s="74">
        <v>87</v>
      </c>
      <c r="AM1759" s="87">
        <v>14</v>
      </c>
      <c r="AN1759" s="74">
        <v>109</v>
      </c>
      <c r="AO1759" s="88">
        <v>107</v>
      </c>
      <c r="AP1759" s="74">
        <v>184</v>
      </c>
      <c r="AQ1759" s="89">
        <v>4556</v>
      </c>
      <c r="AR1759" s="74">
        <v>493</v>
      </c>
      <c r="AS1759" s="74">
        <v>373</v>
      </c>
      <c r="AT1759" s="74">
        <v>2042</v>
      </c>
      <c r="AU1759" s="89">
        <v>246</v>
      </c>
      <c r="AV1759" s="95"/>
      <c r="AW1759" s="95"/>
      <c r="AY1759" s="5"/>
    </row>
    <row r="1760" spans="1:51" x14ac:dyDescent="0.2">
      <c r="A1760" s="73" t="s">
        <v>3432</v>
      </c>
      <c r="B1760" s="2" t="s">
        <v>3412</v>
      </c>
      <c r="C1760" s="2" t="s">
        <v>1292</v>
      </c>
      <c r="D1760" s="2" t="s">
        <v>1851</v>
      </c>
      <c r="E1760" s="5">
        <f t="shared" si="28"/>
        <v>7798</v>
      </c>
      <c r="F1760" s="74">
        <v>178</v>
      </c>
      <c r="G1760" s="74">
        <v>179</v>
      </c>
      <c r="H1760" s="74">
        <v>177</v>
      </c>
      <c r="I1760" s="74">
        <v>174</v>
      </c>
      <c r="J1760" s="74">
        <v>167</v>
      </c>
      <c r="K1760" s="74">
        <v>161</v>
      </c>
      <c r="L1760" s="74">
        <v>160</v>
      </c>
      <c r="M1760" s="74">
        <v>163</v>
      </c>
      <c r="N1760" s="74">
        <v>162</v>
      </c>
      <c r="O1760" s="74">
        <v>153</v>
      </c>
      <c r="P1760" s="74">
        <v>160</v>
      </c>
      <c r="Q1760" s="74">
        <v>159</v>
      </c>
      <c r="R1760" s="74">
        <v>156</v>
      </c>
      <c r="S1760" s="74">
        <v>153</v>
      </c>
      <c r="T1760" s="74">
        <v>141</v>
      </c>
      <c r="U1760" s="74">
        <v>131</v>
      </c>
      <c r="V1760" s="74">
        <v>122</v>
      </c>
      <c r="W1760" s="74">
        <v>118</v>
      </c>
      <c r="X1760" s="74">
        <v>117</v>
      </c>
      <c r="Y1760" s="74">
        <v>116</v>
      </c>
      <c r="Z1760" s="74">
        <v>642</v>
      </c>
      <c r="AA1760" s="74">
        <v>643</v>
      </c>
      <c r="AB1760" s="74">
        <v>672</v>
      </c>
      <c r="AC1760" s="74">
        <v>570</v>
      </c>
      <c r="AD1760" s="74">
        <v>524</v>
      </c>
      <c r="AE1760" s="74">
        <v>409</v>
      </c>
      <c r="AF1760" s="74">
        <v>361</v>
      </c>
      <c r="AG1760" s="74">
        <v>304</v>
      </c>
      <c r="AH1760" s="74">
        <v>197</v>
      </c>
      <c r="AI1760" s="74">
        <v>225</v>
      </c>
      <c r="AJ1760" s="74">
        <v>102</v>
      </c>
      <c r="AK1760" s="74">
        <v>50</v>
      </c>
      <c r="AL1760" s="74">
        <v>52</v>
      </c>
      <c r="AM1760" s="87">
        <v>12</v>
      </c>
      <c r="AN1760" s="74">
        <v>88</v>
      </c>
      <c r="AO1760" s="88">
        <v>90</v>
      </c>
      <c r="AP1760" s="74">
        <v>154</v>
      </c>
      <c r="AQ1760" s="89">
        <v>3754</v>
      </c>
      <c r="AR1760" s="74">
        <v>387</v>
      </c>
      <c r="AS1760" s="74">
        <v>309</v>
      </c>
      <c r="AT1760" s="74">
        <v>1687</v>
      </c>
      <c r="AU1760" s="89">
        <v>208</v>
      </c>
      <c r="AV1760" s="95"/>
      <c r="AW1760" s="95"/>
      <c r="AY1760" s="5"/>
    </row>
    <row r="1761" spans="1:51" x14ac:dyDescent="0.2">
      <c r="A1761" s="73" t="s">
        <v>3433</v>
      </c>
      <c r="B1761" s="2" t="s">
        <v>3412</v>
      </c>
      <c r="C1761" s="2" t="s">
        <v>3434</v>
      </c>
      <c r="D1761" s="2" t="s">
        <v>3435</v>
      </c>
      <c r="E1761" s="5">
        <f t="shared" si="28"/>
        <v>12660</v>
      </c>
      <c r="F1761" s="74">
        <v>291</v>
      </c>
      <c r="G1761" s="74">
        <v>284</v>
      </c>
      <c r="H1761" s="74">
        <v>275</v>
      </c>
      <c r="I1761" s="74">
        <v>277</v>
      </c>
      <c r="J1761" s="74">
        <v>259</v>
      </c>
      <c r="K1761" s="74">
        <v>256</v>
      </c>
      <c r="L1761" s="74">
        <v>264</v>
      </c>
      <c r="M1761" s="74">
        <v>273</v>
      </c>
      <c r="N1761" s="74">
        <v>278</v>
      </c>
      <c r="O1761" s="74">
        <v>273</v>
      </c>
      <c r="P1761" s="74">
        <v>288</v>
      </c>
      <c r="Q1761" s="74">
        <v>297</v>
      </c>
      <c r="R1761" s="74">
        <v>296</v>
      </c>
      <c r="S1761" s="74">
        <v>283</v>
      </c>
      <c r="T1761" s="74">
        <v>252</v>
      </c>
      <c r="U1761" s="74">
        <v>231</v>
      </c>
      <c r="V1761" s="74">
        <v>208</v>
      </c>
      <c r="W1761" s="74">
        <v>193</v>
      </c>
      <c r="X1761" s="74">
        <v>190</v>
      </c>
      <c r="Y1761" s="74">
        <v>186</v>
      </c>
      <c r="Z1761" s="74">
        <v>971</v>
      </c>
      <c r="AA1761" s="74">
        <v>924</v>
      </c>
      <c r="AB1761" s="74">
        <v>881</v>
      </c>
      <c r="AC1761" s="74">
        <v>859</v>
      </c>
      <c r="AD1761" s="74">
        <v>803</v>
      </c>
      <c r="AE1761" s="74">
        <v>738</v>
      </c>
      <c r="AF1761" s="74">
        <v>648</v>
      </c>
      <c r="AG1761" s="74">
        <v>583</v>
      </c>
      <c r="AH1761" s="74">
        <v>402</v>
      </c>
      <c r="AI1761" s="74">
        <v>264</v>
      </c>
      <c r="AJ1761" s="74">
        <v>204</v>
      </c>
      <c r="AK1761" s="74">
        <v>118</v>
      </c>
      <c r="AL1761" s="74">
        <v>111</v>
      </c>
      <c r="AM1761" s="87">
        <v>19</v>
      </c>
      <c r="AN1761" s="74">
        <v>152</v>
      </c>
      <c r="AO1761" s="88">
        <v>139</v>
      </c>
      <c r="AP1761" s="74">
        <v>247</v>
      </c>
      <c r="AQ1761" s="89">
        <v>5925</v>
      </c>
      <c r="AR1761" s="74">
        <v>696</v>
      </c>
      <c r="AS1761" s="74">
        <v>495</v>
      </c>
      <c r="AT1761" s="74">
        <v>2407</v>
      </c>
      <c r="AU1761" s="89">
        <v>333</v>
      </c>
      <c r="AV1761" s="95"/>
      <c r="AW1761" s="95"/>
      <c r="AY1761" s="5"/>
    </row>
    <row r="1762" spans="1:51" x14ac:dyDescent="0.2">
      <c r="A1762" s="73" t="s">
        <v>3436</v>
      </c>
      <c r="B1762" s="2" t="s">
        <v>3412</v>
      </c>
      <c r="C1762" s="2" t="s">
        <v>3434</v>
      </c>
      <c r="D1762" s="2" t="s">
        <v>3437</v>
      </c>
      <c r="E1762" s="5">
        <f t="shared" si="28"/>
        <v>2525</v>
      </c>
      <c r="F1762" s="74">
        <v>60</v>
      </c>
      <c r="G1762" s="74">
        <v>51</v>
      </c>
      <c r="H1762" s="74">
        <v>51</v>
      </c>
      <c r="I1762" s="74">
        <v>47</v>
      </c>
      <c r="J1762" s="74">
        <v>43</v>
      </c>
      <c r="K1762" s="74">
        <v>45</v>
      </c>
      <c r="L1762" s="74">
        <v>43</v>
      </c>
      <c r="M1762" s="74">
        <v>47</v>
      </c>
      <c r="N1762" s="74">
        <v>46</v>
      </c>
      <c r="O1762" s="74">
        <v>45</v>
      </c>
      <c r="P1762" s="74">
        <v>50</v>
      </c>
      <c r="Q1762" s="74">
        <v>52</v>
      </c>
      <c r="R1762" s="74">
        <v>55</v>
      </c>
      <c r="S1762" s="74">
        <v>50</v>
      </c>
      <c r="T1762" s="74">
        <v>47</v>
      </c>
      <c r="U1762" s="74">
        <v>40</v>
      </c>
      <c r="V1762" s="74">
        <v>36</v>
      </c>
      <c r="W1762" s="74">
        <v>33</v>
      </c>
      <c r="X1762" s="74">
        <v>32</v>
      </c>
      <c r="Y1762" s="74">
        <v>31</v>
      </c>
      <c r="Z1762" s="74">
        <v>161</v>
      </c>
      <c r="AA1762" s="74">
        <v>180</v>
      </c>
      <c r="AB1762" s="74">
        <v>171</v>
      </c>
      <c r="AC1762" s="74">
        <v>139</v>
      </c>
      <c r="AD1762" s="74">
        <v>171</v>
      </c>
      <c r="AE1762" s="74">
        <v>164</v>
      </c>
      <c r="AF1762" s="74">
        <v>153</v>
      </c>
      <c r="AG1762" s="74">
        <v>117</v>
      </c>
      <c r="AH1762" s="74">
        <v>126</v>
      </c>
      <c r="AI1762" s="74">
        <v>78</v>
      </c>
      <c r="AJ1762" s="74">
        <v>72</v>
      </c>
      <c r="AK1762" s="74">
        <v>43</v>
      </c>
      <c r="AL1762" s="74">
        <v>46</v>
      </c>
      <c r="AM1762" s="87">
        <v>4</v>
      </c>
      <c r="AN1762" s="74">
        <v>30</v>
      </c>
      <c r="AO1762" s="88">
        <v>30</v>
      </c>
      <c r="AP1762" s="74">
        <v>54</v>
      </c>
      <c r="AQ1762" s="89">
        <v>1185</v>
      </c>
      <c r="AR1762" s="74">
        <v>128</v>
      </c>
      <c r="AS1762" s="74">
        <v>85</v>
      </c>
      <c r="AT1762" s="74">
        <v>457</v>
      </c>
      <c r="AU1762" s="89">
        <v>75</v>
      </c>
      <c r="AV1762" s="95"/>
      <c r="AW1762" s="95"/>
      <c r="AY1762" s="5"/>
    </row>
    <row r="1763" spans="1:51" x14ac:dyDescent="0.2">
      <c r="A1763" s="73" t="s">
        <v>3438</v>
      </c>
      <c r="B1763" s="2" t="s">
        <v>3412</v>
      </c>
      <c r="C1763" s="2" t="s">
        <v>3434</v>
      </c>
      <c r="D1763" s="2" t="s">
        <v>3412</v>
      </c>
      <c r="E1763" s="5">
        <f t="shared" si="28"/>
        <v>14080</v>
      </c>
      <c r="F1763" s="74">
        <v>405</v>
      </c>
      <c r="G1763" s="74">
        <v>397</v>
      </c>
      <c r="H1763" s="74">
        <v>392</v>
      </c>
      <c r="I1763" s="74">
        <v>387</v>
      </c>
      <c r="J1763" s="74">
        <v>353</v>
      </c>
      <c r="K1763" s="74">
        <v>343</v>
      </c>
      <c r="L1763" s="74">
        <v>344</v>
      </c>
      <c r="M1763" s="74">
        <v>344</v>
      </c>
      <c r="N1763" s="74">
        <v>344</v>
      </c>
      <c r="O1763" s="74">
        <v>324</v>
      </c>
      <c r="P1763" s="74">
        <v>335</v>
      </c>
      <c r="Q1763" s="74">
        <v>335</v>
      </c>
      <c r="R1763" s="74">
        <v>330</v>
      </c>
      <c r="S1763" s="74">
        <v>318</v>
      </c>
      <c r="T1763" s="74">
        <v>298</v>
      </c>
      <c r="U1763" s="74">
        <v>277</v>
      </c>
      <c r="V1763" s="74">
        <v>258</v>
      </c>
      <c r="W1763" s="74">
        <v>246</v>
      </c>
      <c r="X1763" s="74">
        <v>241</v>
      </c>
      <c r="Y1763" s="74">
        <v>231</v>
      </c>
      <c r="Z1763" s="74">
        <v>1207</v>
      </c>
      <c r="AA1763" s="74">
        <v>1124</v>
      </c>
      <c r="AB1763" s="74">
        <v>965</v>
      </c>
      <c r="AC1763" s="74">
        <v>935</v>
      </c>
      <c r="AD1763" s="74">
        <v>720</v>
      </c>
      <c r="AE1763" s="74">
        <v>669</v>
      </c>
      <c r="AF1763" s="74">
        <v>540</v>
      </c>
      <c r="AG1763" s="74">
        <v>503</v>
      </c>
      <c r="AH1763" s="74">
        <v>310</v>
      </c>
      <c r="AI1763" s="74">
        <v>235</v>
      </c>
      <c r="AJ1763" s="74">
        <v>164</v>
      </c>
      <c r="AK1763" s="74">
        <v>112</v>
      </c>
      <c r="AL1763" s="74">
        <v>94</v>
      </c>
      <c r="AM1763" s="87">
        <v>26</v>
      </c>
      <c r="AN1763" s="74">
        <v>204</v>
      </c>
      <c r="AO1763" s="88">
        <v>201</v>
      </c>
      <c r="AP1763" s="74">
        <v>345</v>
      </c>
      <c r="AQ1763" s="89">
        <v>6624</v>
      </c>
      <c r="AR1763" s="74">
        <v>776</v>
      </c>
      <c r="AS1763" s="74">
        <v>586</v>
      </c>
      <c r="AT1763" s="74">
        <v>2678</v>
      </c>
      <c r="AU1763" s="89">
        <v>458</v>
      </c>
      <c r="AV1763" s="95"/>
      <c r="AW1763" s="95"/>
      <c r="AY1763" s="5"/>
    </row>
    <row r="1764" spans="1:51" x14ac:dyDescent="0.2">
      <c r="A1764" s="73" t="s">
        <v>3439</v>
      </c>
      <c r="B1764" s="2" t="s">
        <v>3412</v>
      </c>
      <c r="C1764" s="2" t="s">
        <v>3434</v>
      </c>
      <c r="D1764" s="2" t="s">
        <v>177</v>
      </c>
      <c r="E1764" s="5">
        <f t="shared" si="28"/>
        <v>10796</v>
      </c>
      <c r="F1764" s="74">
        <v>289</v>
      </c>
      <c r="G1764" s="74">
        <v>258</v>
      </c>
      <c r="H1764" s="74">
        <v>242</v>
      </c>
      <c r="I1764" s="74">
        <v>231</v>
      </c>
      <c r="J1764" s="74">
        <v>210</v>
      </c>
      <c r="K1764" s="74">
        <v>207</v>
      </c>
      <c r="L1764" s="74">
        <v>215</v>
      </c>
      <c r="M1764" s="74">
        <v>225</v>
      </c>
      <c r="N1764" s="74">
        <v>235</v>
      </c>
      <c r="O1764" s="74">
        <v>224</v>
      </c>
      <c r="P1764" s="74">
        <v>249</v>
      </c>
      <c r="Q1764" s="74">
        <v>266</v>
      </c>
      <c r="R1764" s="74">
        <v>269</v>
      </c>
      <c r="S1764" s="74">
        <v>257</v>
      </c>
      <c r="T1764" s="74">
        <v>234</v>
      </c>
      <c r="U1764" s="74">
        <v>209</v>
      </c>
      <c r="V1764" s="74">
        <v>192</v>
      </c>
      <c r="W1764" s="74">
        <v>176</v>
      </c>
      <c r="X1764" s="74">
        <v>176</v>
      </c>
      <c r="Y1764" s="74">
        <v>166</v>
      </c>
      <c r="Z1764" s="74">
        <v>869</v>
      </c>
      <c r="AA1764" s="74">
        <v>825</v>
      </c>
      <c r="AB1764" s="74">
        <v>819</v>
      </c>
      <c r="AC1764" s="74">
        <v>706</v>
      </c>
      <c r="AD1764" s="74">
        <v>610</v>
      </c>
      <c r="AE1764" s="74">
        <v>540</v>
      </c>
      <c r="AF1764" s="74">
        <v>499</v>
      </c>
      <c r="AG1764" s="74">
        <v>447</v>
      </c>
      <c r="AH1764" s="74">
        <v>369</v>
      </c>
      <c r="AI1764" s="74">
        <v>265</v>
      </c>
      <c r="AJ1764" s="74">
        <v>172</v>
      </c>
      <c r="AK1764" s="74">
        <v>74</v>
      </c>
      <c r="AL1764" s="74">
        <v>71</v>
      </c>
      <c r="AM1764" s="87">
        <v>19</v>
      </c>
      <c r="AN1764" s="74">
        <v>141</v>
      </c>
      <c r="AO1764" s="88">
        <v>148</v>
      </c>
      <c r="AP1764" s="74">
        <v>248</v>
      </c>
      <c r="AQ1764" s="89">
        <v>5089</v>
      </c>
      <c r="AR1764" s="74">
        <v>573</v>
      </c>
      <c r="AS1764" s="74">
        <v>467</v>
      </c>
      <c r="AT1764" s="74">
        <v>2052</v>
      </c>
      <c r="AU1764" s="89">
        <v>333</v>
      </c>
      <c r="AV1764" s="95"/>
      <c r="AW1764" s="95"/>
      <c r="AY1764" s="5"/>
    </row>
    <row r="1765" spans="1:51" x14ac:dyDescent="0.2">
      <c r="A1765" s="73" t="s">
        <v>3440</v>
      </c>
      <c r="B1765" s="2" t="s">
        <v>3412</v>
      </c>
      <c r="C1765" s="2" t="s">
        <v>3434</v>
      </c>
      <c r="D1765" s="2" t="s">
        <v>3441</v>
      </c>
      <c r="E1765" s="5">
        <f t="shared" si="28"/>
        <v>3363</v>
      </c>
      <c r="F1765" s="74">
        <v>96</v>
      </c>
      <c r="G1765" s="74">
        <v>87</v>
      </c>
      <c r="H1765" s="74">
        <v>78</v>
      </c>
      <c r="I1765" s="74">
        <v>74</v>
      </c>
      <c r="J1765" s="74">
        <v>66</v>
      </c>
      <c r="K1765" s="74">
        <v>66</v>
      </c>
      <c r="L1765" s="74">
        <v>68</v>
      </c>
      <c r="M1765" s="74">
        <v>70</v>
      </c>
      <c r="N1765" s="74">
        <v>75</v>
      </c>
      <c r="O1765" s="74">
        <v>71</v>
      </c>
      <c r="P1765" s="74">
        <v>78</v>
      </c>
      <c r="Q1765" s="74">
        <v>85</v>
      </c>
      <c r="R1765" s="74">
        <v>85</v>
      </c>
      <c r="S1765" s="74">
        <v>81</v>
      </c>
      <c r="T1765" s="74">
        <v>69</v>
      </c>
      <c r="U1765" s="74">
        <v>63</v>
      </c>
      <c r="V1765" s="74">
        <v>52</v>
      </c>
      <c r="W1765" s="74">
        <v>47</v>
      </c>
      <c r="X1765" s="74">
        <v>46</v>
      </c>
      <c r="Y1765" s="74">
        <v>49</v>
      </c>
      <c r="Z1765" s="74">
        <v>263</v>
      </c>
      <c r="AA1765" s="74">
        <v>244</v>
      </c>
      <c r="AB1765" s="74">
        <v>236</v>
      </c>
      <c r="AC1765" s="74">
        <v>235</v>
      </c>
      <c r="AD1765" s="74">
        <v>196</v>
      </c>
      <c r="AE1765" s="74">
        <v>169</v>
      </c>
      <c r="AF1765" s="74">
        <v>168</v>
      </c>
      <c r="AG1765" s="74">
        <v>146</v>
      </c>
      <c r="AH1765" s="74">
        <v>81</v>
      </c>
      <c r="AI1765" s="74">
        <v>75</v>
      </c>
      <c r="AJ1765" s="74">
        <v>63</v>
      </c>
      <c r="AK1765" s="74">
        <v>37</v>
      </c>
      <c r="AL1765" s="74">
        <v>44</v>
      </c>
      <c r="AM1765" s="87">
        <v>6</v>
      </c>
      <c r="AN1765" s="74">
        <v>44</v>
      </c>
      <c r="AO1765" s="88">
        <v>52</v>
      </c>
      <c r="AP1765" s="74">
        <v>88</v>
      </c>
      <c r="AQ1765" s="89">
        <v>1571</v>
      </c>
      <c r="AR1765" s="74">
        <v>194</v>
      </c>
      <c r="AS1765" s="74">
        <v>128</v>
      </c>
      <c r="AT1765" s="74">
        <v>615</v>
      </c>
      <c r="AU1765" s="89">
        <v>116</v>
      </c>
      <c r="AV1765" s="95"/>
      <c r="AW1765" s="95"/>
      <c r="AY1765" s="5"/>
    </row>
    <row r="1766" spans="1:51" x14ac:dyDescent="0.2">
      <c r="A1766" s="73" t="s">
        <v>3442</v>
      </c>
      <c r="B1766" s="2" t="s">
        <v>3412</v>
      </c>
      <c r="C1766" s="2" t="s">
        <v>3430</v>
      </c>
      <c r="D1766" s="2" t="s">
        <v>3443</v>
      </c>
      <c r="E1766" s="5">
        <f t="shared" si="28"/>
        <v>12136</v>
      </c>
      <c r="F1766" s="74">
        <v>243</v>
      </c>
      <c r="G1766" s="74">
        <v>234</v>
      </c>
      <c r="H1766" s="74">
        <v>228</v>
      </c>
      <c r="I1766" s="74">
        <v>229</v>
      </c>
      <c r="J1766" s="74">
        <v>221</v>
      </c>
      <c r="K1766" s="74">
        <v>213</v>
      </c>
      <c r="L1766" s="74">
        <v>219</v>
      </c>
      <c r="M1766" s="74">
        <v>226</v>
      </c>
      <c r="N1766" s="74">
        <v>233</v>
      </c>
      <c r="O1766" s="74">
        <v>218</v>
      </c>
      <c r="P1766" s="74">
        <v>235</v>
      </c>
      <c r="Q1766" s="74">
        <v>241</v>
      </c>
      <c r="R1766" s="74">
        <v>243</v>
      </c>
      <c r="S1766" s="74">
        <v>236</v>
      </c>
      <c r="T1766" s="74">
        <v>222</v>
      </c>
      <c r="U1766" s="74">
        <v>204</v>
      </c>
      <c r="V1766" s="74">
        <v>192</v>
      </c>
      <c r="W1766" s="74">
        <v>183</v>
      </c>
      <c r="X1766" s="74">
        <v>176</v>
      </c>
      <c r="Y1766" s="74">
        <v>166</v>
      </c>
      <c r="Z1766" s="74">
        <v>833</v>
      </c>
      <c r="AA1766" s="74">
        <v>871</v>
      </c>
      <c r="AB1766" s="74">
        <v>869</v>
      </c>
      <c r="AC1766" s="74">
        <v>886</v>
      </c>
      <c r="AD1766" s="74">
        <v>824</v>
      </c>
      <c r="AE1766" s="74">
        <v>773</v>
      </c>
      <c r="AF1766" s="74">
        <v>678</v>
      </c>
      <c r="AG1766" s="74">
        <v>582</v>
      </c>
      <c r="AH1766" s="74">
        <v>442</v>
      </c>
      <c r="AI1766" s="74">
        <v>362</v>
      </c>
      <c r="AJ1766" s="74">
        <v>250</v>
      </c>
      <c r="AK1766" s="74">
        <v>176</v>
      </c>
      <c r="AL1766" s="74">
        <v>228</v>
      </c>
      <c r="AM1766" s="87">
        <v>15</v>
      </c>
      <c r="AN1766" s="74">
        <v>126</v>
      </c>
      <c r="AO1766" s="88">
        <v>117</v>
      </c>
      <c r="AP1766" s="74">
        <v>207</v>
      </c>
      <c r="AQ1766" s="89">
        <v>5668</v>
      </c>
      <c r="AR1766" s="74">
        <v>603</v>
      </c>
      <c r="AS1766" s="74">
        <v>452</v>
      </c>
      <c r="AT1766" s="74">
        <v>2366</v>
      </c>
      <c r="AU1766" s="89">
        <v>273</v>
      </c>
      <c r="AV1766" s="95"/>
      <c r="AW1766" s="95"/>
      <c r="AY1766" s="5"/>
    </row>
    <row r="1767" spans="1:51" x14ac:dyDescent="0.2">
      <c r="A1767" s="73" t="s">
        <v>3444</v>
      </c>
      <c r="B1767" s="2" t="s">
        <v>3412</v>
      </c>
      <c r="C1767" s="2" t="s">
        <v>3430</v>
      </c>
      <c r="D1767" s="2" t="s">
        <v>3445</v>
      </c>
      <c r="E1767" s="5">
        <f t="shared" si="28"/>
        <v>3380</v>
      </c>
      <c r="F1767" s="74">
        <v>99</v>
      </c>
      <c r="G1767" s="74">
        <v>88</v>
      </c>
      <c r="H1767" s="74">
        <v>77</v>
      </c>
      <c r="I1767" s="74">
        <v>72</v>
      </c>
      <c r="J1767" s="74">
        <v>65</v>
      </c>
      <c r="K1767" s="74">
        <v>64</v>
      </c>
      <c r="L1767" s="74">
        <v>62</v>
      </c>
      <c r="M1767" s="74">
        <v>64</v>
      </c>
      <c r="N1767" s="74">
        <v>66</v>
      </c>
      <c r="O1767" s="74">
        <v>70</v>
      </c>
      <c r="P1767" s="74">
        <v>76</v>
      </c>
      <c r="Q1767" s="74">
        <v>80</v>
      </c>
      <c r="R1767" s="74">
        <v>82</v>
      </c>
      <c r="S1767" s="74">
        <v>80</v>
      </c>
      <c r="T1767" s="74">
        <v>68</v>
      </c>
      <c r="U1767" s="74">
        <v>68</v>
      </c>
      <c r="V1767" s="74">
        <v>62</v>
      </c>
      <c r="W1767" s="74">
        <v>58</v>
      </c>
      <c r="X1767" s="74">
        <v>55</v>
      </c>
      <c r="Y1767" s="74">
        <v>55</v>
      </c>
      <c r="Z1767" s="74">
        <v>246</v>
      </c>
      <c r="AA1767" s="74">
        <v>285</v>
      </c>
      <c r="AB1767" s="74">
        <v>224</v>
      </c>
      <c r="AC1767" s="74">
        <v>217</v>
      </c>
      <c r="AD1767" s="74">
        <v>242</v>
      </c>
      <c r="AE1767" s="74">
        <v>180</v>
      </c>
      <c r="AF1767" s="74">
        <v>185</v>
      </c>
      <c r="AG1767" s="74">
        <v>134</v>
      </c>
      <c r="AH1767" s="74">
        <v>80</v>
      </c>
      <c r="AI1767" s="74">
        <v>71</v>
      </c>
      <c r="AJ1767" s="74">
        <v>42</v>
      </c>
      <c r="AK1767" s="74">
        <v>33</v>
      </c>
      <c r="AL1767" s="74">
        <v>30</v>
      </c>
      <c r="AM1767" s="87">
        <v>6</v>
      </c>
      <c r="AN1767" s="74">
        <v>50</v>
      </c>
      <c r="AO1767" s="88">
        <v>49</v>
      </c>
      <c r="AP1767" s="74">
        <v>89</v>
      </c>
      <c r="AQ1767" s="89">
        <v>1591</v>
      </c>
      <c r="AR1767" s="74">
        <v>195</v>
      </c>
      <c r="AS1767" s="74">
        <v>141</v>
      </c>
      <c r="AT1767" s="74">
        <v>632</v>
      </c>
      <c r="AU1767" s="89">
        <v>117</v>
      </c>
      <c r="AV1767" s="95"/>
      <c r="AW1767" s="95"/>
      <c r="AY1767" s="5"/>
    </row>
    <row r="1768" spans="1:51" x14ac:dyDescent="0.2">
      <c r="A1768" s="73" t="s">
        <v>3446</v>
      </c>
      <c r="B1768" s="2" t="s">
        <v>3412</v>
      </c>
      <c r="C1768" s="2" t="s">
        <v>3430</v>
      </c>
      <c r="D1768" s="2" t="s">
        <v>3447</v>
      </c>
      <c r="E1768" s="5">
        <f t="shared" si="28"/>
        <v>4008</v>
      </c>
      <c r="F1768" s="74">
        <v>71</v>
      </c>
      <c r="G1768" s="74">
        <v>74</v>
      </c>
      <c r="H1768" s="74">
        <v>77</v>
      </c>
      <c r="I1768" s="74">
        <v>84</v>
      </c>
      <c r="J1768" s="74">
        <v>76</v>
      </c>
      <c r="K1768" s="74">
        <v>77</v>
      </c>
      <c r="L1768" s="74">
        <v>77</v>
      </c>
      <c r="M1768" s="74">
        <v>77</v>
      </c>
      <c r="N1768" s="74">
        <v>76</v>
      </c>
      <c r="O1768" s="74">
        <v>73</v>
      </c>
      <c r="P1768" s="74">
        <v>74</v>
      </c>
      <c r="Q1768" s="74">
        <v>74</v>
      </c>
      <c r="R1768" s="74">
        <v>70</v>
      </c>
      <c r="S1768" s="74">
        <v>71</v>
      </c>
      <c r="T1768" s="74">
        <v>64</v>
      </c>
      <c r="U1768" s="74">
        <v>65</v>
      </c>
      <c r="V1768" s="74">
        <v>61</v>
      </c>
      <c r="W1768" s="74">
        <v>61</v>
      </c>
      <c r="X1768" s="74">
        <v>64</v>
      </c>
      <c r="Y1768" s="74">
        <v>60</v>
      </c>
      <c r="Z1768" s="74">
        <v>343</v>
      </c>
      <c r="AA1768" s="74">
        <v>323</v>
      </c>
      <c r="AB1768" s="74">
        <v>321</v>
      </c>
      <c r="AC1768" s="74">
        <v>256</v>
      </c>
      <c r="AD1768" s="74">
        <v>295</v>
      </c>
      <c r="AE1768" s="74">
        <v>216</v>
      </c>
      <c r="AF1768" s="74">
        <v>210</v>
      </c>
      <c r="AG1768" s="74">
        <v>200</v>
      </c>
      <c r="AH1768" s="74">
        <v>155</v>
      </c>
      <c r="AI1768" s="74">
        <v>97</v>
      </c>
      <c r="AJ1768" s="74">
        <v>72</v>
      </c>
      <c r="AK1768" s="74">
        <v>42</v>
      </c>
      <c r="AL1768" s="74">
        <v>52</v>
      </c>
      <c r="AM1768" s="87">
        <v>4</v>
      </c>
      <c r="AN1768" s="74">
        <v>39</v>
      </c>
      <c r="AO1768" s="88">
        <v>32</v>
      </c>
      <c r="AP1768" s="74">
        <v>64</v>
      </c>
      <c r="AQ1768" s="89">
        <v>1887</v>
      </c>
      <c r="AR1768" s="74">
        <v>163</v>
      </c>
      <c r="AS1768" s="74">
        <v>153</v>
      </c>
      <c r="AT1768" s="74">
        <v>825</v>
      </c>
      <c r="AU1768" s="89">
        <v>83</v>
      </c>
      <c r="AV1768" s="95"/>
      <c r="AW1768" s="95"/>
      <c r="AY1768" s="5"/>
    </row>
    <row r="1769" spans="1:51" x14ac:dyDescent="0.2">
      <c r="A1769" s="73" t="s">
        <v>3448</v>
      </c>
      <c r="B1769" s="2" t="s">
        <v>3412</v>
      </c>
      <c r="C1769" s="2" t="s">
        <v>3430</v>
      </c>
      <c r="D1769" s="2" t="s">
        <v>3449</v>
      </c>
      <c r="E1769" s="5">
        <f t="shared" si="28"/>
        <v>4100</v>
      </c>
      <c r="F1769" s="74">
        <v>95</v>
      </c>
      <c r="G1769" s="74">
        <v>95</v>
      </c>
      <c r="H1769" s="74">
        <v>97</v>
      </c>
      <c r="I1769" s="74">
        <v>96</v>
      </c>
      <c r="J1769" s="74">
        <v>91</v>
      </c>
      <c r="K1769" s="74">
        <v>88</v>
      </c>
      <c r="L1769" s="74">
        <v>88</v>
      </c>
      <c r="M1769" s="74">
        <v>88</v>
      </c>
      <c r="N1769" s="74">
        <v>90</v>
      </c>
      <c r="O1769" s="74">
        <v>84</v>
      </c>
      <c r="P1769" s="74">
        <v>88</v>
      </c>
      <c r="Q1769" s="74">
        <v>87</v>
      </c>
      <c r="R1769" s="74">
        <v>86</v>
      </c>
      <c r="S1769" s="74">
        <v>84</v>
      </c>
      <c r="T1769" s="74">
        <v>79</v>
      </c>
      <c r="U1769" s="74">
        <v>75</v>
      </c>
      <c r="V1769" s="74">
        <v>73</v>
      </c>
      <c r="W1769" s="74">
        <v>72</v>
      </c>
      <c r="X1769" s="74">
        <v>71</v>
      </c>
      <c r="Y1769" s="74">
        <v>75</v>
      </c>
      <c r="Z1769" s="74">
        <v>355</v>
      </c>
      <c r="AA1769" s="74">
        <v>288</v>
      </c>
      <c r="AB1769" s="74">
        <v>263</v>
      </c>
      <c r="AC1769" s="74">
        <v>291</v>
      </c>
      <c r="AD1769" s="74">
        <v>300</v>
      </c>
      <c r="AE1769" s="74">
        <v>210</v>
      </c>
      <c r="AF1769" s="74">
        <v>211</v>
      </c>
      <c r="AG1769" s="74">
        <v>154</v>
      </c>
      <c r="AH1769" s="74">
        <v>105</v>
      </c>
      <c r="AI1769" s="74">
        <v>99</v>
      </c>
      <c r="AJ1769" s="74">
        <v>56</v>
      </c>
      <c r="AK1769" s="74">
        <v>33</v>
      </c>
      <c r="AL1769" s="74">
        <v>33</v>
      </c>
      <c r="AM1769" s="87">
        <v>6</v>
      </c>
      <c r="AN1769" s="74">
        <v>51</v>
      </c>
      <c r="AO1769" s="88">
        <v>44</v>
      </c>
      <c r="AP1769" s="74">
        <v>85</v>
      </c>
      <c r="AQ1769" s="89">
        <v>1994</v>
      </c>
      <c r="AR1769" s="74">
        <v>222</v>
      </c>
      <c r="AS1769" s="74">
        <v>187</v>
      </c>
      <c r="AT1769" s="74">
        <v>827</v>
      </c>
      <c r="AU1769" s="89">
        <v>112</v>
      </c>
      <c r="AV1769" s="95"/>
      <c r="AW1769" s="95"/>
      <c r="AY1769" s="5"/>
    </row>
    <row r="1770" spans="1:51" x14ac:dyDescent="0.2">
      <c r="A1770" s="73" t="s">
        <v>3450</v>
      </c>
      <c r="B1770" s="2" t="s">
        <v>3412</v>
      </c>
      <c r="C1770" s="2" t="s">
        <v>3430</v>
      </c>
      <c r="D1770" s="2" t="s">
        <v>3451</v>
      </c>
      <c r="E1770" s="5">
        <f t="shared" si="28"/>
        <v>2779</v>
      </c>
      <c r="F1770" s="74">
        <v>66</v>
      </c>
      <c r="G1770" s="74">
        <v>64</v>
      </c>
      <c r="H1770" s="74">
        <v>59</v>
      </c>
      <c r="I1770" s="74">
        <v>59</v>
      </c>
      <c r="J1770" s="74">
        <v>54</v>
      </c>
      <c r="K1770" s="74">
        <v>53</v>
      </c>
      <c r="L1770" s="74">
        <v>54</v>
      </c>
      <c r="M1770" s="74">
        <v>55</v>
      </c>
      <c r="N1770" s="74">
        <v>56</v>
      </c>
      <c r="O1770" s="74">
        <v>61</v>
      </c>
      <c r="P1770" s="74">
        <v>59</v>
      </c>
      <c r="Q1770" s="74">
        <v>61</v>
      </c>
      <c r="R1770" s="74">
        <v>61</v>
      </c>
      <c r="S1770" s="74">
        <v>57</v>
      </c>
      <c r="T1770" s="74">
        <v>55</v>
      </c>
      <c r="U1770" s="74">
        <v>44</v>
      </c>
      <c r="V1770" s="74">
        <v>39</v>
      </c>
      <c r="W1770" s="74">
        <v>35</v>
      </c>
      <c r="X1770" s="74">
        <v>34</v>
      </c>
      <c r="Y1770" s="74">
        <v>36</v>
      </c>
      <c r="Z1770" s="74">
        <v>169</v>
      </c>
      <c r="AA1770" s="74">
        <v>180</v>
      </c>
      <c r="AB1770" s="74">
        <v>190</v>
      </c>
      <c r="AC1770" s="74">
        <v>215</v>
      </c>
      <c r="AD1770" s="74">
        <v>177</v>
      </c>
      <c r="AE1770" s="74">
        <v>155</v>
      </c>
      <c r="AF1770" s="74">
        <v>148</v>
      </c>
      <c r="AG1770" s="74">
        <v>161</v>
      </c>
      <c r="AH1770" s="74">
        <v>96</v>
      </c>
      <c r="AI1770" s="74">
        <v>65</v>
      </c>
      <c r="AJ1770" s="74">
        <v>73</v>
      </c>
      <c r="AK1770" s="74">
        <v>37</v>
      </c>
      <c r="AL1770" s="74">
        <v>51</v>
      </c>
      <c r="AM1770" s="87">
        <v>4</v>
      </c>
      <c r="AN1770" s="74">
        <v>31</v>
      </c>
      <c r="AO1770" s="88">
        <v>35</v>
      </c>
      <c r="AP1770" s="74">
        <v>62</v>
      </c>
      <c r="AQ1770" s="89">
        <v>1294</v>
      </c>
      <c r="AR1770" s="74">
        <v>139</v>
      </c>
      <c r="AS1770" s="74">
        <v>97</v>
      </c>
      <c r="AT1770" s="74">
        <v>484</v>
      </c>
      <c r="AU1770" s="89">
        <v>80</v>
      </c>
      <c r="AV1770" s="95"/>
      <c r="AW1770" s="95"/>
      <c r="AY1770" s="5"/>
    </row>
    <row r="1771" spans="1:51" x14ac:dyDescent="0.2">
      <c r="A1771" s="73" t="s">
        <v>3452</v>
      </c>
      <c r="B1771" s="2" t="s">
        <v>3412</v>
      </c>
      <c r="C1771" s="2" t="s">
        <v>3430</v>
      </c>
      <c r="D1771" s="2" t="s">
        <v>3453</v>
      </c>
      <c r="E1771" s="5">
        <f t="shared" si="28"/>
        <v>712</v>
      </c>
      <c r="F1771" s="74">
        <v>10</v>
      </c>
      <c r="G1771" s="74">
        <v>8</v>
      </c>
      <c r="H1771" s="74">
        <v>11</v>
      </c>
      <c r="I1771" s="74">
        <v>11</v>
      </c>
      <c r="J1771" s="74">
        <v>8</v>
      </c>
      <c r="K1771" s="74">
        <v>9</v>
      </c>
      <c r="L1771" s="74">
        <v>9</v>
      </c>
      <c r="M1771" s="74">
        <v>9</v>
      </c>
      <c r="N1771" s="74">
        <v>9</v>
      </c>
      <c r="O1771" s="74">
        <v>11</v>
      </c>
      <c r="P1771" s="74">
        <v>9</v>
      </c>
      <c r="Q1771" s="74">
        <v>9</v>
      </c>
      <c r="R1771" s="74">
        <v>9</v>
      </c>
      <c r="S1771" s="74">
        <v>9</v>
      </c>
      <c r="T1771" s="74">
        <v>13</v>
      </c>
      <c r="U1771" s="74">
        <v>10</v>
      </c>
      <c r="V1771" s="74">
        <v>10</v>
      </c>
      <c r="W1771" s="74">
        <v>10</v>
      </c>
      <c r="X1771" s="74">
        <v>9</v>
      </c>
      <c r="Y1771" s="74">
        <v>8</v>
      </c>
      <c r="Z1771" s="74">
        <v>34</v>
      </c>
      <c r="AA1771" s="74">
        <v>43</v>
      </c>
      <c r="AB1771" s="74">
        <v>50</v>
      </c>
      <c r="AC1771" s="74">
        <v>43</v>
      </c>
      <c r="AD1771" s="74">
        <v>56</v>
      </c>
      <c r="AE1771" s="74">
        <v>59</v>
      </c>
      <c r="AF1771" s="74">
        <v>49</v>
      </c>
      <c r="AG1771" s="74">
        <v>48</v>
      </c>
      <c r="AH1771" s="74">
        <v>36</v>
      </c>
      <c r="AI1771" s="74">
        <v>29</v>
      </c>
      <c r="AJ1771" s="74">
        <v>22</v>
      </c>
      <c r="AK1771" s="74">
        <v>24</v>
      </c>
      <c r="AL1771" s="74">
        <v>28</v>
      </c>
      <c r="AM1771" s="87">
        <v>1</v>
      </c>
      <c r="AN1771" s="74">
        <v>5</v>
      </c>
      <c r="AO1771" s="88">
        <v>5</v>
      </c>
      <c r="AP1771" s="74">
        <v>15</v>
      </c>
      <c r="AQ1771" s="89">
        <v>335</v>
      </c>
      <c r="AR1771" s="74">
        <v>24</v>
      </c>
      <c r="AS1771" s="74">
        <v>24</v>
      </c>
      <c r="AT1771" s="74">
        <v>140</v>
      </c>
      <c r="AU1771" s="89">
        <v>16</v>
      </c>
      <c r="AV1771" s="95"/>
      <c r="AW1771" s="95"/>
      <c r="AY1771" s="5"/>
    </row>
    <row r="1772" spans="1:51" x14ac:dyDescent="0.2">
      <c r="A1772" s="73" t="s">
        <v>3454</v>
      </c>
      <c r="B1772" s="2" t="s">
        <v>3412</v>
      </c>
      <c r="C1772" s="2" t="s">
        <v>3455</v>
      </c>
      <c r="D1772" s="2" t="s">
        <v>3455</v>
      </c>
      <c r="E1772" s="5">
        <f t="shared" si="28"/>
        <v>13254</v>
      </c>
      <c r="F1772" s="74">
        <v>231</v>
      </c>
      <c r="G1772" s="74">
        <v>222</v>
      </c>
      <c r="H1772" s="74">
        <v>217</v>
      </c>
      <c r="I1772" s="74">
        <v>214</v>
      </c>
      <c r="J1772" s="74">
        <v>198</v>
      </c>
      <c r="K1772" s="74">
        <v>198</v>
      </c>
      <c r="L1772" s="74">
        <v>199</v>
      </c>
      <c r="M1772" s="74">
        <v>201</v>
      </c>
      <c r="N1772" s="74">
        <v>207</v>
      </c>
      <c r="O1772" s="74">
        <v>201</v>
      </c>
      <c r="P1772" s="74">
        <v>212</v>
      </c>
      <c r="Q1772" s="74">
        <v>217</v>
      </c>
      <c r="R1772" s="74">
        <v>222</v>
      </c>
      <c r="S1772" s="74">
        <v>221</v>
      </c>
      <c r="T1772" s="74">
        <v>215</v>
      </c>
      <c r="U1772" s="74">
        <v>212</v>
      </c>
      <c r="V1772" s="74">
        <v>210</v>
      </c>
      <c r="W1772" s="74">
        <v>210</v>
      </c>
      <c r="X1772" s="74">
        <v>207</v>
      </c>
      <c r="Y1772" s="74">
        <v>192</v>
      </c>
      <c r="Z1772" s="74">
        <v>929</v>
      </c>
      <c r="AA1772" s="74">
        <v>926</v>
      </c>
      <c r="AB1772" s="74">
        <v>904</v>
      </c>
      <c r="AC1772" s="74">
        <v>880</v>
      </c>
      <c r="AD1772" s="74">
        <v>929</v>
      </c>
      <c r="AE1772" s="74">
        <v>838</v>
      </c>
      <c r="AF1772" s="74">
        <v>862</v>
      </c>
      <c r="AG1772" s="74">
        <v>796</v>
      </c>
      <c r="AH1772" s="74">
        <v>625</v>
      </c>
      <c r="AI1772" s="74">
        <v>488</v>
      </c>
      <c r="AJ1772" s="74">
        <v>351</v>
      </c>
      <c r="AK1772" s="74">
        <v>262</v>
      </c>
      <c r="AL1772" s="74">
        <v>258</v>
      </c>
      <c r="AM1772" s="87">
        <v>15</v>
      </c>
      <c r="AN1772" s="74">
        <v>116</v>
      </c>
      <c r="AO1772" s="88">
        <v>115</v>
      </c>
      <c r="AP1772" s="74">
        <v>195</v>
      </c>
      <c r="AQ1772" s="89">
        <v>6198</v>
      </c>
      <c r="AR1772" s="74">
        <v>530</v>
      </c>
      <c r="AS1772" s="74">
        <v>511</v>
      </c>
      <c r="AT1772" s="74">
        <v>2525</v>
      </c>
      <c r="AU1772" s="89">
        <v>268</v>
      </c>
      <c r="AV1772" s="95"/>
      <c r="AW1772" s="95"/>
      <c r="AY1772" s="5"/>
    </row>
    <row r="1773" spans="1:51" x14ac:dyDescent="0.2">
      <c r="A1773" s="73" t="s">
        <v>3456</v>
      </c>
      <c r="B1773" s="2" t="s">
        <v>3412</v>
      </c>
      <c r="C1773" s="2" t="s">
        <v>3455</v>
      </c>
      <c r="D1773" s="2" t="s">
        <v>3457</v>
      </c>
      <c r="E1773" s="5">
        <f t="shared" si="28"/>
        <v>20313</v>
      </c>
      <c r="F1773" s="74">
        <v>422</v>
      </c>
      <c r="G1773" s="74">
        <v>456</v>
      </c>
      <c r="H1773" s="74">
        <v>486</v>
      </c>
      <c r="I1773" s="74">
        <v>507</v>
      </c>
      <c r="J1773" s="74">
        <v>491</v>
      </c>
      <c r="K1773" s="74">
        <v>485</v>
      </c>
      <c r="L1773" s="74">
        <v>492</v>
      </c>
      <c r="M1773" s="74">
        <v>496</v>
      </c>
      <c r="N1773" s="74">
        <v>498</v>
      </c>
      <c r="O1773" s="74">
        <v>457</v>
      </c>
      <c r="P1773" s="74">
        <v>474</v>
      </c>
      <c r="Q1773" s="74">
        <v>467</v>
      </c>
      <c r="R1773" s="74">
        <v>461</v>
      </c>
      <c r="S1773" s="74">
        <v>450</v>
      </c>
      <c r="T1773" s="74">
        <v>439</v>
      </c>
      <c r="U1773" s="74">
        <v>416</v>
      </c>
      <c r="V1773" s="74">
        <v>403</v>
      </c>
      <c r="W1773" s="74">
        <v>396</v>
      </c>
      <c r="X1773" s="74">
        <v>393</v>
      </c>
      <c r="Y1773" s="74">
        <v>370</v>
      </c>
      <c r="Z1773" s="74">
        <v>1883</v>
      </c>
      <c r="AA1773" s="74">
        <v>1680</v>
      </c>
      <c r="AB1773" s="74">
        <v>1483</v>
      </c>
      <c r="AC1773" s="74">
        <v>1367</v>
      </c>
      <c r="AD1773" s="74">
        <v>1106</v>
      </c>
      <c r="AE1773" s="74">
        <v>828</v>
      </c>
      <c r="AF1773" s="74">
        <v>805</v>
      </c>
      <c r="AG1773" s="74">
        <v>691</v>
      </c>
      <c r="AH1773" s="74">
        <v>569</v>
      </c>
      <c r="AI1773" s="74">
        <v>377</v>
      </c>
      <c r="AJ1773" s="74">
        <v>240</v>
      </c>
      <c r="AK1773" s="74">
        <v>106</v>
      </c>
      <c r="AL1773" s="74">
        <v>119</v>
      </c>
      <c r="AM1773" s="87">
        <v>26</v>
      </c>
      <c r="AN1773" s="74">
        <v>228</v>
      </c>
      <c r="AO1773" s="88">
        <v>194</v>
      </c>
      <c r="AP1773" s="74">
        <v>358</v>
      </c>
      <c r="AQ1773" s="89">
        <v>9739</v>
      </c>
      <c r="AR1773" s="74">
        <v>1157</v>
      </c>
      <c r="AS1773" s="74">
        <v>937</v>
      </c>
      <c r="AT1773" s="74">
        <v>3958</v>
      </c>
      <c r="AU1773" s="89">
        <v>469</v>
      </c>
      <c r="AV1773" s="95"/>
      <c r="AW1773" s="95"/>
      <c r="AY1773" s="5"/>
    </row>
    <row r="1774" spans="1:51" x14ac:dyDescent="0.2">
      <c r="A1774" s="73" t="s">
        <v>3458</v>
      </c>
      <c r="B1774" s="2" t="s">
        <v>3412</v>
      </c>
      <c r="C1774" s="2" t="s">
        <v>3455</v>
      </c>
      <c r="D1774" s="2" t="s">
        <v>3459</v>
      </c>
      <c r="E1774" s="5">
        <f t="shared" si="28"/>
        <v>5463</v>
      </c>
      <c r="F1774" s="74">
        <v>129</v>
      </c>
      <c r="G1774" s="74">
        <v>127</v>
      </c>
      <c r="H1774" s="74">
        <v>126</v>
      </c>
      <c r="I1774" s="74">
        <v>125</v>
      </c>
      <c r="J1774" s="74">
        <v>122</v>
      </c>
      <c r="K1774" s="74">
        <v>116</v>
      </c>
      <c r="L1774" s="74">
        <v>119</v>
      </c>
      <c r="M1774" s="74">
        <v>120</v>
      </c>
      <c r="N1774" s="74">
        <v>121</v>
      </c>
      <c r="O1774" s="74">
        <v>115</v>
      </c>
      <c r="P1774" s="74">
        <v>121</v>
      </c>
      <c r="Q1774" s="74">
        <v>121</v>
      </c>
      <c r="R1774" s="74">
        <v>118</v>
      </c>
      <c r="S1774" s="74">
        <v>112</v>
      </c>
      <c r="T1774" s="74">
        <v>100</v>
      </c>
      <c r="U1774" s="74">
        <v>92</v>
      </c>
      <c r="V1774" s="74">
        <v>81</v>
      </c>
      <c r="W1774" s="74">
        <v>76</v>
      </c>
      <c r="X1774" s="74">
        <v>74</v>
      </c>
      <c r="Y1774" s="74">
        <v>69</v>
      </c>
      <c r="Z1774" s="74">
        <v>405</v>
      </c>
      <c r="AA1774" s="74">
        <v>441</v>
      </c>
      <c r="AB1774" s="74">
        <v>367</v>
      </c>
      <c r="AC1774" s="74">
        <v>369</v>
      </c>
      <c r="AD1774" s="74">
        <v>318</v>
      </c>
      <c r="AE1774" s="74">
        <v>326</v>
      </c>
      <c r="AF1774" s="74">
        <v>302</v>
      </c>
      <c r="AG1774" s="74">
        <v>246</v>
      </c>
      <c r="AH1774" s="74">
        <v>202</v>
      </c>
      <c r="AI1774" s="74">
        <v>137</v>
      </c>
      <c r="AJ1774" s="74">
        <v>79</v>
      </c>
      <c r="AK1774" s="74">
        <v>52</v>
      </c>
      <c r="AL1774" s="74">
        <v>35</v>
      </c>
      <c r="AM1774" s="87">
        <v>8</v>
      </c>
      <c r="AN1774" s="74">
        <v>71</v>
      </c>
      <c r="AO1774" s="88">
        <v>58</v>
      </c>
      <c r="AP1774" s="74">
        <v>110</v>
      </c>
      <c r="AQ1774" s="89">
        <v>2517</v>
      </c>
      <c r="AR1774" s="74">
        <v>276</v>
      </c>
      <c r="AS1774" s="74">
        <v>193</v>
      </c>
      <c r="AT1774" s="74">
        <v>1016</v>
      </c>
      <c r="AU1774" s="89">
        <v>143</v>
      </c>
      <c r="AV1774" s="95"/>
      <c r="AW1774" s="95"/>
      <c r="AY1774" s="5"/>
    </row>
    <row r="1775" spans="1:51" x14ac:dyDescent="0.2">
      <c r="A1775" s="73" t="s">
        <v>3460</v>
      </c>
      <c r="B1775" s="2" t="s">
        <v>3412</v>
      </c>
      <c r="C1775" s="2" t="s">
        <v>3455</v>
      </c>
      <c r="D1775" s="2" t="s">
        <v>3461</v>
      </c>
      <c r="E1775" s="5">
        <f t="shared" si="28"/>
        <v>8499</v>
      </c>
      <c r="F1775" s="74">
        <v>223</v>
      </c>
      <c r="G1775" s="74">
        <v>210</v>
      </c>
      <c r="H1775" s="74">
        <v>201</v>
      </c>
      <c r="I1775" s="74">
        <v>196</v>
      </c>
      <c r="J1775" s="74">
        <v>185</v>
      </c>
      <c r="K1775" s="74">
        <v>178</v>
      </c>
      <c r="L1775" s="74">
        <v>178</v>
      </c>
      <c r="M1775" s="74">
        <v>182</v>
      </c>
      <c r="N1775" s="74">
        <v>183</v>
      </c>
      <c r="O1775" s="74">
        <v>173</v>
      </c>
      <c r="P1775" s="74">
        <v>185</v>
      </c>
      <c r="Q1775" s="74">
        <v>188</v>
      </c>
      <c r="R1775" s="74">
        <v>189</v>
      </c>
      <c r="S1775" s="74">
        <v>181</v>
      </c>
      <c r="T1775" s="74">
        <v>166</v>
      </c>
      <c r="U1775" s="74">
        <v>153</v>
      </c>
      <c r="V1775" s="74">
        <v>140</v>
      </c>
      <c r="W1775" s="74">
        <v>133</v>
      </c>
      <c r="X1775" s="74">
        <v>131</v>
      </c>
      <c r="Y1775" s="74">
        <v>130</v>
      </c>
      <c r="Z1775" s="74">
        <v>676</v>
      </c>
      <c r="AA1775" s="74">
        <v>607</v>
      </c>
      <c r="AB1775" s="74">
        <v>577</v>
      </c>
      <c r="AC1775" s="74">
        <v>603</v>
      </c>
      <c r="AD1775" s="74">
        <v>536</v>
      </c>
      <c r="AE1775" s="74">
        <v>448</v>
      </c>
      <c r="AF1775" s="74">
        <v>392</v>
      </c>
      <c r="AG1775" s="74">
        <v>436</v>
      </c>
      <c r="AH1775" s="74">
        <v>294</v>
      </c>
      <c r="AI1775" s="74">
        <v>176</v>
      </c>
      <c r="AJ1775" s="74">
        <v>122</v>
      </c>
      <c r="AK1775" s="74">
        <v>71</v>
      </c>
      <c r="AL1775" s="74">
        <v>56</v>
      </c>
      <c r="AM1775" s="87">
        <v>14</v>
      </c>
      <c r="AN1775" s="74">
        <v>113</v>
      </c>
      <c r="AO1775" s="88">
        <v>110</v>
      </c>
      <c r="AP1775" s="74">
        <v>194</v>
      </c>
      <c r="AQ1775" s="89">
        <v>3951</v>
      </c>
      <c r="AR1775" s="74">
        <v>445</v>
      </c>
      <c r="AS1775" s="74">
        <v>337</v>
      </c>
      <c r="AT1775" s="74">
        <v>1562</v>
      </c>
      <c r="AU1775" s="89">
        <v>254</v>
      </c>
      <c r="AV1775" s="95"/>
      <c r="AW1775" s="95"/>
      <c r="AY1775" s="5"/>
    </row>
    <row r="1776" spans="1:51" x14ac:dyDescent="0.2">
      <c r="A1776" s="73" t="s">
        <v>3462</v>
      </c>
      <c r="B1776" s="2" t="s">
        <v>3412</v>
      </c>
      <c r="C1776" s="2" t="s">
        <v>3455</v>
      </c>
      <c r="D1776" s="2" t="s">
        <v>3463</v>
      </c>
      <c r="E1776" s="5">
        <f t="shared" si="28"/>
        <v>4999</v>
      </c>
      <c r="F1776" s="74">
        <v>98</v>
      </c>
      <c r="G1776" s="74">
        <v>94</v>
      </c>
      <c r="H1776" s="74">
        <v>92</v>
      </c>
      <c r="I1776" s="74">
        <v>92</v>
      </c>
      <c r="J1776" s="74">
        <v>83</v>
      </c>
      <c r="K1776" s="74">
        <v>85</v>
      </c>
      <c r="L1776" s="74">
        <v>88</v>
      </c>
      <c r="M1776" s="74">
        <v>89</v>
      </c>
      <c r="N1776" s="74">
        <v>91</v>
      </c>
      <c r="O1776" s="74">
        <v>87</v>
      </c>
      <c r="P1776" s="74">
        <v>94</v>
      </c>
      <c r="Q1776" s="74">
        <v>97</v>
      </c>
      <c r="R1776" s="74">
        <v>99</v>
      </c>
      <c r="S1776" s="74">
        <v>97</v>
      </c>
      <c r="T1776" s="74">
        <v>93</v>
      </c>
      <c r="U1776" s="74">
        <v>90</v>
      </c>
      <c r="V1776" s="74">
        <v>89</v>
      </c>
      <c r="W1776" s="74">
        <v>87</v>
      </c>
      <c r="X1776" s="74">
        <v>84</v>
      </c>
      <c r="Y1776" s="74">
        <v>72</v>
      </c>
      <c r="Z1776" s="74">
        <v>359</v>
      </c>
      <c r="AA1776" s="74">
        <v>346</v>
      </c>
      <c r="AB1776" s="74">
        <v>352</v>
      </c>
      <c r="AC1776" s="74">
        <v>360</v>
      </c>
      <c r="AD1776" s="74">
        <v>321</v>
      </c>
      <c r="AE1776" s="74">
        <v>304</v>
      </c>
      <c r="AF1776" s="74">
        <v>283</v>
      </c>
      <c r="AG1776" s="74">
        <v>285</v>
      </c>
      <c r="AH1776" s="74">
        <v>205</v>
      </c>
      <c r="AI1776" s="74">
        <v>154</v>
      </c>
      <c r="AJ1776" s="74">
        <v>98</v>
      </c>
      <c r="AK1776" s="74">
        <v>55</v>
      </c>
      <c r="AL1776" s="74">
        <v>76</v>
      </c>
      <c r="AM1776" s="87">
        <v>6</v>
      </c>
      <c r="AN1776" s="74">
        <v>50</v>
      </c>
      <c r="AO1776" s="88">
        <v>48</v>
      </c>
      <c r="AP1776" s="74">
        <v>85</v>
      </c>
      <c r="AQ1776" s="89">
        <v>2367</v>
      </c>
      <c r="AR1776" s="74">
        <v>233</v>
      </c>
      <c r="AS1776" s="74">
        <v>205</v>
      </c>
      <c r="AT1776" s="74">
        <v>965</v>
      </c>
      <c r="AU1776" s="89">
        <v>116</v>
      </c>
      <c r="AV1776" s="95"/>
      <c r="AW1776" s="95"/>
      <c r="AY1776" s="5"/>
    </row>
    <row r="1777" spans="1:51" x14ac:dyDescent="0.2">
      <c r="A1777" s="73" t="s">
        <v>3464</v>
      </c>
      <c r="B1777" s="2" t="s">
        <v>3412</v>
      </c>
      <c r="C1777" s="2" t="s">
        <v>3455</v>
      </c>
      <c r="D1777" s="2" t="s">
        <v>3465</v>
      </c>
      <c r="E1777" s="5">
        <f t="shared" si="28"/>
        <v>11501</v>
      </c>
      <c r="F1777" s="74">
        <v>309</v>
      </c>
      <c r="G1777" s="74">
        <v>298</v>
      </c>
      <c r="H1777" s="74">
        <v>294</v>
      </c>
      <c r="I1777" s="74">
        <v>290</v>
      </c>
      <c r="J1777" s="74">
        <v>273</v>
      </c>
      <c r="K1777" s="74">
        <v>265</v>
      </c>
      <c r="L1777" s="74">
        <v>266</v>
      </c>
      <c r="M1777" s="74">
        <v>271</v>
      </c>
      <c r="N1777" s="74">
        <v>275</v>
      </c>
      <c r="O1777" s="74">
        <v>262</v>
      </c>
      <c r="P1777" s="74">
        <v>273</v>
      </c>
      <c r="Q1777" s="74">
        <v>280</v>
      </c>
      <c r="R1777" s="74">
        <v>280</v>
      </c>
      <c r="S1777" s="74">
        <v>268</v>
      </c>
      <c r="T1777" s="74">
        <v>248</v>
      </c>
      <c r="U1777" s="74">
        <v>230</v>
      </c>
      <c r="V1777" s="74">
        <v>215</v>
      </c>
      <c r="W1777" s="74">
        <v>203</v>
      </c>
      <c r="X1777" s="74">
        <v>201</v>
      </c>
      <c r="Y1777" s="74">
        <v>197</v>
      </c>
      <c r="Z1777" s="74">
        <v>995</v>
      </c>
      <c r="AA1777" s="74">
        <v>893</v>
      </c>
      <c r="AB1777" s="74">
        <v>864</v>
      </c>
      <c r="AC1777" s="74">
        <v>717</v>
      </c>
      <c r="AD1777" s="74">
        <v>588</v>
      </c>
      <c r="AE1777" s="74">
        <v>535</v>
      </c>
      <c r="AF1777" s="74">
        <v>478</v>
      </c>
      <c r="AG1777" s="74">
        <v>433</v>
      </c>
      <c r="AH1777" s="74">
        <v>313</v>
      </c>
      <c r="AI1777" s="74">
        <v>194</v>
      </c>
      <c r="AJ1777" s="74">
        <v>122</v>
      </c>
      <c r="AK1777" s="74">
        <v>83</v>
      </c>
      <c r="AL1777" s="74">
        <v>88</v>
      </c>
      <c r="AM1777" s="87">
        <v>20</v>
      </c>
      <c r="AN1777" s="74">
        <v>159</v>
      </c>
      <c r="AO1777" s="88">
        <v>150</v>
      </c>
      <c r="AP1777" s="74">
        <v>262</v>
      </c>
      <c r="AQ1777" s="89">
        <v>5460</v>
      </c>
      <c r="AR1777" s="74">
        <v>639</v>
      </c>
      <c r="AS1777" s="74">
        <v>504</v>
      </c>
      <c r="AT1777" s="74">
        <v>2200</v>
      </c>
      <c r="AU1777" s="89">
        <v>352</v>
      </c>
      <c r="AV1777" s="95"/>
      <c r="AW1777" s="95"/>
      <c r="AY1777" s="5"/>
    </row>
    <row r="1778" spans="1:51" x14ac:dyDescent="0.2">
      <c r="A1778" s="73" t="s">
        <v>3466</v>
      </c>
      <c r="B1778" s="2" t="s">
        <v>3412</v>
      </c>
      <c r="C1778" s="2" t="s">
        <v>3455</v>
      </c>
      <c r="D1778" s="2" t="s">
        <v>3467</v>
      </c>
      <c r="E1778" s="5">
        <f t="shared" si="28"/>
        <v>2658</v>
      </c>
      <c r="F1778" s="74">
        <v>61</v>
      </c>
      <c r="G1778" s="74">
        <v>52</v>
      </c>
      <c r="H1778" s="74">
        <v>47</v>
      </c>
      <c r="I1778" s="74">
        <v>44</v>
      </c>
      <c r="J1778" s="74">
        <v>36</v>
      </c>
      <c r="K1778" s="74">
        <v>34</v>
      </c>
      <c r="L1778" s="74">
        <v>35</v>
      </c>
      <c r="M1778" s="74">
        <v>38</v>
      </c>
      <c r="N1778" s="74">
        <v>44</v>
      </c>
      <c r="O1778" s="74">
        <v>47</v>
      </c>
      <c r="P1778" s="74">
        <v>48</v>
      </c>
      <c r="Q1778" s="74">
        <v>51</v>
      </c>
      <c r="R1778" s="74">
        <v>56</v>
      </c>
      <c r="S1778" s="74">
        <v>54</v>
      </c>
      <c r="T1778" s="74">
        <v>51</v>
      </c>
      <c r="U1778" s="74">
        <v>46</v>
      </c>
      <c r="V1778" s="74">
        <v>44</v>
      </c>
      <c r="W1778" s="74">
        <v>42</v>
      </c>
      <c r="X1778" s="74">
        <v>40</v>
      </c>
      <c r="Y1778" s="74">
        <v>39</v>
      </c>
      <c r="Z1778" s="74">
        <v>179</v>
      </c>
      <c r="AA1778" s="74">
        <v>190</v>
      </c>
      <c r="AB1778" s="74">
        <v>217</v>
      </c>
      <c r="AC1778" s="74">
        <v>153</v>
      </c>
      <c r="AD1778" s="74">
        <v>178</v>
      </c>
      <c r="AE1778" s="74">
        <v>137</v>
      </c>
      <c r="AF1778" s="74">
        <v>147</v>
      </c>
      <c r="AG1778" s="74">
        <v>162</v>
      </c>
      <c r="AH1778" s="74">
        <v>129</v>
      </c>
      <c r="AI1778" s="74">
        <v>87</v>
      </c>
      <c r="AJ1778" s="74">
        <v>55</v>
      </c>
      <c r="AK1778" s="74">
        <v>56</v>
      </c>
      <c r="AL1778" s="74">
        <v>59</v>
      </c>
      <c r="AM1778" s="87">
        <v>4</v>
      </c>
      <c r="AN1778" s="74">
        <v>29</v>
      </c>
      <c r="AO1778" s="88">
        <v>32</v>
      </c>
      <c r="AP1778" s="74">
        <v>54</v>
      </c>
      <c r="AQ1778" s="89">
        <v>1248</v>
      </c>
      <c r="AR1778" s="74">
        <v>122</v>
      </c>
      <c r="AS1778" s="74">
        <v>102</v>
      </c>
      <c r="AT1778" s="74">
        <v>495</v>
      </c>
      <c r="AU1778" s="89">
        <v>75</v>
      </c>
      <c r="AV1778" s="95"/>
      <c r="AW1778" s="95"/>
      <c r="AY1778" s="5"/>
    </row>
    <row r="1779" spans="1:51" x14ac:dyDescent="0.2">
      <c r="A1779" s="73" t="s">
        <v>3468</v>
      </c>
      <c r="B1779" s="2" t="s">
        <v>3412</v>
      </c>
      <c r="C1779" s="2" t="s">
        <v>3455</v>
      </c>
      <c r="D1779" s="2" t="s">
        <v>3469</v>
      </c>
      <c r="E1779" s="5">
        <f t="shared" si="28"/>
        <v>1556</v>
      </c>
      <c r="F1779" s="74">
        <v>35</v>
      </c>
      <c r="G1779" s="74">
        <v>28</v>
      </c>
      <c r="H1779" s="74">
        <v>30</v>
      </c>
      <c r="I1779" s="74">
        <v>28</v>
      </c>
      <c r="J1779" s="74">
        <v>28</v>
      </c>
      <c r="K1779" s="74">
        <v>26</v>
      </c>
      <c r="L1779" s="74">
        <v>27</v>
      </c>
      <c r="M1779" s="74">
        <v>28</v>
      </c>
      <c r="N1779" s="74">
        <v>29</v>
      </c>
      <c r="O1779" s="74">
        <v>27</v>
      </c>
      <c r="P1779" s="74">
        <v>32</v>
      </c>
      <c r="Q1779" s="74">
        <v>33</v>
      </c>
      <c r="R1779" s="74">
        <v>34</v>
      </c>
      <c r="S1779" s="74">
        <v>33</v>
      </c>
      <c r="T1779" s="74">
        <v>30</v>
      </c>
      <c r="U1779" s="74">
        <v>27</v>
      </c>
      <c r="V1779" s="74">
        <v>25</v>
      </c>
      <c r="W1779" s="74">
        <v>23</v>
      </c>
      <c r="X1779" s="74">
        <v>22</v>
      </c>
      <c r="Y1779" s="74">
        <v>24</v>
      </c>
      <c r="Z1779" s="74">
        <v>111</v>
      </c>
      <c r="AA1779" s="74">
        <v>134</v>
      </c>
      <c r="AB1779" s="74">
        <v>94</v>
      </c>
      <c r="AC1779" s="74">
        <v>110</v>
      </c>
      <c r="AD1779" s="74">
        <v>89</v>
      </c>
      <c r="AE1779" s="74">
        <v>87</v>
      </c>
      <c r="AF1779" s="74">
        <v>82</v>
      </c>
      <c r="AG1779" s="74">
        <v>77</v>
      </c>
      <c r="AH1779" s="74">
        <v>82</v>
      </c>
      <c r="AI1779" s="74">
        <v>51</v>
      </c>
      <c r="AJ1779" s="74">
        <v>30</v>
      </c>
      <c r="AK1779" s="74">
        <v>19</v>
      </c>
      <c r="AL1779" s="74">
        <v>21</v>
      </c>
      <c r="AM1779" s="87">
        <v>2</v>
      </c>
      <c r="AN1779" s="74">
        <v>19</v>
      </c>
      <c r="AO1779" s="88">
        <v>16</v>
      </c>
      <c r="AP1779" s="74">
        <v>34</v>
      </c>
      <c r="AQ1779" s="89">
        <v>742</v>
      </c>
      <c r="AR1779" s="74">
        <v>83</v>
      </c>
      <c r="AS1779" s="74">
        <v>61</v>
      </c>
      <c r="AT1779" s="74">
        <v>303</v>
      </c>
      <c r="AU1779" s="89">
        <v>47</v>
      </c>
      <c r="AV1779" s="95"/>
      <c r="AW1779" s="95"/>
      <c r="AY1779" s="5"/>
    </row>
    <row r="1780" spans="1:51" x14ac:dyDescent="0.2">
      <c r="A1780" s="73" t="s">
        <v>3470</v>
      </c>
      <c r="B1780" s="2" t="s">
        <v>3412</v>
      </c>
      <c r="C1780" s="2" t="s">
        <v>3455</v>
      </c>
      <c r="D1780" s="2" t="s">
        <v>3471</v>
      </c>
      <c r="E1780" s="5">
        <f t="shared" si="28"/>
        <v>3688</v>
      </c>
      <c r="F1780" s="74">
        <v>81</v>
      </c>
      <c r="G1780" s="74">
        <v>75</v>
      </c>
      <c r="H1780" s="74">
        <v>71</v>
      </c>
      <c r="I1780" s="74">
        <v>67</v>
      </c>
      <c r="J1780" s="74">
        <v>62</v>
      </c>
      <c r="K1780" s="74">
        <v>58</v>
      </c>
      <c r="L1780" s="74">
        <v>58</v>
      </c>
      <c r="M1780" s="74">
        <v>60</v>
      </c>
      <c r="N1780" s="74">
        <v>61</v>
      </c>
      <c r="O1780" s="74">
        <v>64</v>
      </c>
      <c r="P1780" s="74">
        <v>65</v>
      </c>
      <c r="Q1780" s="74">
        <v>67</v>
      </c>
      <c r="R1780" s="74">
        <v>71</v>
      </c>
      <c r="S1780" s="74">
        <v>69</v>
      </c>
      <c r="T1780" s="74">
        <v>67</v>
      </c>
      <c r="U1780" s="74">
        <v>66</v>
      </c>
      <c r="V1780" s="74">
        <v>66</v>
      </c>
      <c r="W1780" s="74">
        <v>66</v>
      </c>
      <c r="X1780" s="74">
        <v>63</v>
      </c>
      <c r="Y1780" s="74">
        <v>61</v>
      </c>
      <c r="Z1780" s="74">
        <v>258</v>
      </c>
      <c r="AA1780" s="74">
        <v>238</v>
      </c>
      <c r="AB1780" s="74">
        <v>255</v>
      </c>
      <c r="AC1780" s="74">
        <v>263</v>
      </c>
      <c r="AD1780" s="74">
        <v>259</v>
      </c>
      <c r="AE1780" s="74">
        <v>204</v>
      </c>
      <c r="AF1780" s="74">
        <v>209</v>
      </c>
      <c r="AG1780" s="74">
        <v>235</v>
      </c>
      <c r="AH1780" s="74">
        <v>162</v>
      </c>
      <c r="AI1780" s="74">
        <v>99</v>
      </c>
      <c r="AJ1780" s="74">
        <v>77</v>
      </c>
      <c r="AK1780" s="74">
        <v>68</v>
      </c>
      <c r="AL1780" s="74">
        <v>43</v>
      </c>
      <c r="AM1780" s="87">
        <v>6</v>
      </c>
      <c r="AN1780" s="74">
        <v>37</v>
      </c>
      <c r="AO1780" s="88">
        <v>44</v>
      </c>
      <c r="AP1780" s="74">
        <v>72</v>
      </c>
      <c r="AQ1780" s="89">
        <v>1743</v>
      </c>
      <c r="AR1780" s="74">
        <v>177</v>
      </c>
      <c r="AS1780" s="74">
        <v>155</v>
      </c>
      <c r="AT1780" s="74">
        <v>680</v>
      </c>
      <c r="AU1780" s="89">
        <v>101</v>
      </c>
      <c r="AV1780" s="95"/>
      <c r="AW1780" s="95"/>
      <c r="AY1780" s="5"/>
    </row>
    <row r="1781" spans="1:51" x14ac:dyDescent="0.2">
      <c r="A1781" s="73" t="s">
        <v>3472</v>
      </c>
      <c r="B1781" s="2" t="s">
        <v>3412</v>
      </c>
      <c r="C1781" s="2" t="s">
        <v>3455</v>
      </c>
      <c r="D1781" s="2" t="s">
        <v>3473</v>
      </c>
      <c r="E1781" s="5">
        <f t="shared" si="28"/>
        <v>14073</v>
      </c>
      <c r="F1781" s="74">
        <v>322</v>
      </c>
      <c r="G1781" s="74">
        <v>297</v>
      </c>
      <c r="H1781" s="74">
        <v>280</v>
      </c>
      <c r="I1781" s="74">
        <v>270</v>
      </c>
      <c r="J1781" s="74">
        <v>248</v>
      </c>
      <c r="K1781" s="74">
        <v>243</v>
      </c>
      <c r="L1781" s="74">
        <v>248</v>
      </c>
      <c r="M1781" s="74">
        <v>256</v>
      </c>
      <c r="N1781" s="74">
        <v>267</v>
      </c>
      <c r="O1781" s="74">
        <v>267</v>
      </c>
      <c r="P1781" s="74">
        <v>284</v>
      </c>
      <c r="Q1781" s="74">
        <v>296</v>
      </c>
      <c r="R1781" s="74">
        <v>304</v>
      </c>
      <c r="S1781" s="74">
        <v>304</v>
      </c>
      <c r="T1781" s="74">
        <v>286</v>
      </c>
      <c r="U1781" s="74">
        <v>280</v>
      </c>
      <c r="V1781" s="74">
        <v>274</v>
      </c>
      <c r="W1781" s="74">
        <v>266</v>
      </c>
      <c r="X1781" s="74">
        <v>254</v>
      </c>
      <c r="Y1781" s="74">
        <v>222</v>
      </c>
      <c r="Z1781" s="74">
        <v>980</v>
      </c>
      <c r="AA1781" s="74">
        <v>919</v>
      </c>
      <c r="AB1781" s="74">
        <v>930</v>
      </c>
      <c r="AC1781" s="74">
        <v>972</v>
      </c>
      <c r="AD1781" s="74">
        <v>949</v>
      </c>
      <c r="AE1781" s="74">
        <v>782</v>
      </c>
      <c r="AF1781" s="74">
        <v>792</v>
      </c>
      <c r="AG1781" s="74">
        <v>751</v>
      </c>
      <c r="AH1781" s="74">
        <v>514</v>
      </c>
      <c r="AI1781" s="74">
        <v>382</v>
      </c>
      <c r="AJ1781" s="74">
        <v>282</v>
      </c>
      <c r="AK1781" s="74">
        <v>181</v>
      </c>
      <c r="AL1781" s="74">
        <v>171</v>
      </c>
      <c r="AM1781" s="87">
        <v>21</v>
      </c>
      <c r="AN1781" s="74">
        <v>157</v>
      </c>
      <c r="AO1781" s="88">
        <v>165</v>
      </c>
      <c r="AP1781" s="74">
        <v>273</v>
      </c>
      <c r="AQ1781" s="89">
        <v>6474</v>
      </c>
      <c r="AR1781" s="74">
        <v>734</v>
      </c>
      <c r="AS1781" s="74">
        <v>616</v>
      </c>
      <c r="AT1781" s="74">
        <v>2457</v>
      </c>
      <c r="AU1781" s="89">
        <v>370</v>
      </c>
      <c r="AV1781" s="95"/>
      <c r="AW1781" s="95"/>
      <c r="AY1781" s="5"/>
    </row>
    <row r="1782" spans="1:51" x14ac:dyDescent="0.2">
      <c r="A1782" s="73" t="s">
        <v>3474</v>
      </c>
      <c r="B1782" s="2" t="s">
        <v>3412</v>
      </c>
      <c r="C1782" s="2" t="s">
        <v>3455</v>
      </c>
      <c r="D1782" s="2" t="s">
        <v>3475</v>
      </c>
      <c r="E1782" s="5">
        <f t="shared" si="28"/>
        <v>5119</v>
      </c>
      <c r="F1782" s="74">
        <v>111</v>
      </c>
      <c r="G1782" s="74">
        <v>105</v>
      </c>
      <c r="H1782" s="74">
        <v>104</v>
      </c>
      <c r="I1782" s="74">
        <v>105</v>
      </c>
      <c r="J1782" s="74">
        <v>98</v>
      </c>
      <c r="K1782" s="74">
        <v>97</v>
      </c>
      <c r="L1782" s="74">
        <v>95</v>
      </c>
      <c r="M1782" s="74">
        <v>99</v>
      </c>
      <c r="N1782" s="74">
        <v>101</v>
      </c>
      <c r="O1782" s="74">
        <v>100</v>
      </c>
      <c r="P1782" s="74">
        <v>103</v>
      </c>
      <c r="Q1782" s="74">
        <v>107</v>
      </c>
      <c r="R1782" s="74">
        <v>106</v>
      </c>
      <c r="S1782" s="74">
        <v>102</v>
      </c>
      <c r="T1782" s="74">
        <v>91</v>
      </c>
      <c r="U1782" s="74">
        <v>83</v>
      </c>
      <c r="V1782" s="74">
        <v>76</v>
      </c>
      <c r="W1782" s="74">
        <v>72</v>
      </c>
      <c r="X1782" s="74">
        <v>75</v>
      </c>
      <c r="Y1782" s="74">
        <v>67</v>
      </c>
      <c r="Z1782" s="74">
        <v>414</v>
      </c>
      <c r="AA1782" s="74">
        <v>373</v>
      </c>
      <c r="AB1782" s="74">
        <v>377</v>
      </c>
      <c r="AC1782" s="74">
        <v>330</v>
      </c>
      <c r="AD1782" s="74">
        <v>310</v>
      </c>
      <c r="AE1782" s="74">
        <v>288</v>
      </c>
      <c r="AF1782" s="74">
        <v>295</v>
      </c>
      <c r="AG1782" s="74">
        <v>231</v>
      </c>
      <c r="AH1782" s="74">
        <v>212</v>
      </c>
      <c r="AI1782" s="74">
        <v>145</v>
      </c>
      <c r="AJ1782" s="74">
        <v>109</v>
      </c>
      <c r="AK1782" s="74">
        <v>65</v>
      </c>
      <c r="AL1782" s="74">
        <v>73</v>
      </c>
      <c r="AM1782" s="87">
        <v>7</v>
      </c>
      <c r="AN1782" s="74">
        <v>62</v>
      </c>
      <c r="AO1782" s="88">
        <v>49</v>
      </c>
      <c r="AP1782" s="74">
        <v>97</v>
      </c>
      <c r="AQ1782" s="89">
        <v>2408</v>
      </c>
      <c r="AR1782" s="74">
        <v>253</v>
      </c>
      <c r="AS1782" s="74">
        <v>180</v>
      </c>
      <c r="AT1782" s="74">
        <v>1017</v>
      </c>
      <c r="AU1782" s="89">
        <v>127</v>
      </c>
      <c r="AV1782" s="95"/>
      <c r="AW1782" s="95"/>
      <c r="AY1782" s="5"/>
    </row>
    <row r="1783" spans="1:51" x14ac:dyDescent="0.2">
      <c r="A1783" s="73" t="s">
        <v>3476</v>
      </c>
      <c r="B1783" s="2" t="s">
        <v>3412</v>
      </c>
      <c r="C1783" s="2" t="s">
        <v>761</v>
      </c>
      <c r="D1783" s="2" t="s">
        <v>3477</v>
      </c>
      <c r="E1783" s="5">
        <f t="shared" si="28"/>
        <v>28129</v>
      </c>
      <c r="F1783" s="74">
        <v>590</v>
      </c>
      <c r="G1783" s="74">
        <v>546</v>
      </c>
      <c r="H1783" s="74">
        <v>514</v>
      </c>
      <c r="I1783" s="74">
        <v>497</v>
      </c>
      <c r="J1783" s="74">
        <v>454</v>
      </c>
      <c r="K1783" s="74">
        <v>448</v>
      </c>
      <c r="L1783" s="74">
        <v>460</v>
      </c>
      <c r="M1783" s="74">
        <v>475</v>
      </c>
      <c r="N1783" s="74">
        <v>496</v>
      </c>
      <c r="O1783" s="74">
        <v>489</v>
      </c>
      <c r="P1783" s="74">
        <v>528</v>
      </c>
      <c r="Q1783" s="74">
        <v>555</v>
      </c>
      <c r="R1783" s="74">
        <v>571</v>
      </c>
      <c r="S1783" s="74">
        <v>577</v>
      </c>
      <c r="T1783" s="74">
        <v>562</v>
      </c>
      <c r="U1783" s="74">
        <v>548</v>
      </c>
      <c r="V1783" s="74">
        <v>543</v>
      </c>
      <c r="W1783" s="74">
        <v>534</v>
      </c>
      <c r="X1783" s="74">
        <v>514</v>
      </c>
      <c r="Y1783" s="74">
        <v>453</v>
      </c>
      <c r="Z1783" s="74">
        <v>2086</v>
      </c>
      <c r="AA1783" s="74">
        <v>1955</v>
      </c>
      <c r="AB1783" s="74">
        <v>2019</v>
      </c>
      <c r="AC1783" s="74">
        <v>2113</v>
      </c>
      <c r="AD1783" s="74">
        <v>2041</v>
      </c>
      <c r="AE1783" s="74">
        <v>1782</v>
      </c>
      <c r="AF1783" s="74">
        <v>1549</v>
      </c>
      <c r="AG1783" s="74">
        <v>1254</v>
      </c>
      <c r="AH1783" s="74">
        <v>1038</v>
      </c>
      <c r="AI1783" s="74">
        <v>702</v>
      </c>
      <c r="AJ1783" s="74">
        <v>510</v>
      </c>
      <c r="AK1783" s="74">
        <v>324</v>
      </c>
      <c r="AL1783" s="74">
        <v>402</v>
      </c>
      <c r="AM1783" s="87">
        <v>39</v>
      </c>
      <c r="AN1783" s="74">
        <v>288</v>
      </c>
      <c r="AO1783" s="88">
        <v>302</v>
      </c>
      <c r="AP1783" s="74">
        <v>500</v>
      </c>
      <c r="AQ1783" s="89">
        <v>12842</v>
      </c>
      <c r="AR1783" s="74">
        <v>1324</v>
      </c>
      <c r="AS1783" s="74">
        <v>1284</v>
      </c>
      <c r="AT1783" s="74">
        <v>5277</v>
      </c>
      <c r="AU1783" s="89">
        <v>674</v>
      </c>
      <c r="AV1783" s="95"/>
      <c r="AW1783" s="95"/>
      <c r="AY1783" s="5"/>
    </row>
    <row r="1784" spans="1:51" x14ac:dyDescent="0.2">
      <c r="A1784" s="73" t="s">
        <v>3478</v>
      </c>
      <c r="B1784" s="2" t="s">
        <v>3412</v>
      </c>
      <c r="C1784" s="2" t="s">
        <v>761</v>
      </c>
      <c r="D1784" s="2" t="s">
        <v>3479</v>
      </c>
      <c r="E1784" s="5">
        <f t="shared" si="28"/>
        <v>8199</v>
      </c>
      <c r="F1784" s="74">
        <v>186</v>
      </c>
      <c r="G1784" s="74">
        <v>192</v>
      </c>
      <c r="H1784" s="74">
        <v>193</v>
      </c>
      <c r="I1784" s="74">
        <v>199</v>
      </c>
      <c r="J1784" s="74">
        <v>196</v>
      </c>
      <c r="K1784" s="74">
        <v>187</v>
      </c>
      <c r="L1784" s="74">
        <v>188</v>
      </c>
      <c r="M1784" s="74">
        <v>188</v>
      </c>
      <c r="N1784" s="74">
        <v>190</v>
      </c>
      <c r="O1784" s="74">
        <v>180</v>
      </c>
      <c r="P1784" s="74">
        <v>185</v>
      </c>
      <c r="Q1784" s="74">
        <v>185</v>
      </c>
      <c r="R1784" s="74">
        <v>184</v>
      </c>
      <c r="S1784" s="74">
        <v>177</v>
      </c>
      <c r="T1784" s="74">
        <v>165</v>
      </c>
      <c r="U1784" s="74">
        <v>159</v>
      </c>
      <c r="V1784" s="74">
        <v>151</v>
      </c>
      <c r="W1784" s="74">
        <v>146</v>
      </c>
      <c r="X1784" s="74">
        <v>142</v>
      </c>
      <c r="Y1784" s="74">
        <v>126</v>
      </c>
      <c r="Z1784" s="74">
        <v>667</v>
      </c>
      <c r="AA1784" s="74">
        <v>655</v>
      </c>
      <c r="AB1784" s="74">
        <v>660</v>
      </c>
      <c r="AC1784" s="74">
        <v>604</v>
      </c>
      <c r="AD1784" s="74">
        <v>531</v>
      </c>
      <c r="AE1784" s="74">
        <v>433</v>
      </c>
      <c r="AF1784" s="74">
        <v>361</v>
      </c>
      <c r="AG1784" s="74">
        <v>281</v>
      </c>
      <c r="AH1784" s="74">
        <v>204</v>
      </c>
      <c r="AI1784" s="74">
        <v>134</v>
      </c>
      <c r="AJ1784" s="74">
        <v>79</v>
      </c>
      <c r="AK1784" s="74">
        <v>40</v>
      </c>
      <c r="AL1784" s="74">
        <v>31</v>
      </c>
      <c r="AM1784" s="87">
        <v>12</v>
      </c>
      <c r="AN1784" s="74">
        <v>100</v>
      </c>
      <c r="AO1784" s="88">
        <v>86</v>
      </c>
      <c r="AP1784" s="74">
        <v>158</v>
      </c>
      <c r="AQ1784" s="89">
        <v>3903</v>
      </c>
      <c r="AR1784" s="74">
        <v>433</v>
      </c>
      <c r="AS1784" s="74">
        <v>338</v>
      </c>
      <c r="AT1784" s="74">
        <v>1738</v>
      </c>
      <c r="AU1784" s="89">
        <v>208</v>
      </c>
      <c r="AV1784" s="95"/>
      <c r="AW1784" s="95"/>
      <c r="AY1784" s="5"/>
    </row>
    <row r="1785" spans="1:51" x14ac:dyDescent="0.2">
      <c r="A1785" s="73" t="s">
        <v>3480</v>
      </c>
      <c r="B1785" s="2" t="s">
        <v>3412</v>
      </c>
      <c r="C1785" s="2" t="s">
        <v>761</v>
      </c>
      <c r="D1785" s="2" t="s">
        <v>3481</v>
      </c>
      <c r="E1785" s="5">
        <f t="shared" si="28"/>
        <v>6962</v>
      </c>
      <c r="F1785" s="74">
        <v>169</v>
      </c>
      <c r="G1785" s="74">
        <v>160</v>
      </c>
      <c r="H1785" s="74">
        <v>152</v>
      </c>
      <c r="I1785" s="74">
        <v>152</v>
      </c>
      <c r="J1785" s="74">
        <v>143</v>
      </c>
      <c r="K1785" s="74">
        <v>139</v>
      </c>
      <c r="L1785" s="74">
        <v>142</v>
      </c>
      <c r="M1785" s="74">
        <v>147</v>
      </c>
      <c r="N1785" s="74">
        <v>151</v>
      </c>
      <c r="O1785" s="74">
        <v>148</v>
      </c>
      <c r="P1785" s="74">
        <v>159</v>
      </c>
      <c r="Q1785" s="74">
        <v>163</v>
      </c>
      <c r="R1785" s="74">
        <v>165</v>
      </c>
      <c r="S1785" s="74">
        <v>154</v>
      </c>
      <c r="T1785" s="74">
        <v>136</v>
      </c>
      <c r="U1785" s="74">
        <v>125</v>
      </c>
      <c r="V1785" s="74">
        <v>111</v>
      </c>
      <c r="W1785" s="74">
        <v>102</v>
      </c>
      <c r="X1785" s="74">
        <v>98</v>
      </c>
      <c r="Y1785" s="74">
        <v>94</v>
      </c>
      <c r="Z1785" s="74">
        <v>487</v>
      </c>
      <c r="AA1785" s="74">
        <v>497</v>
      </c>
      <c r="AB1785" s="74">
        <v>451</v>
      </c>
      <c r="AC1785" s="74">
        <v>507</v>
      </c>
      <c r="AD1785" s="74">
        <v>471</v>
      </c>
      <c r="AE1785" s="74">
        <v>436</v>
      </c>
      <c r="AF1785" s="74">
        <v>367</v>
      </c>
      <c r="AG1785" s="74">
        <v>317</v>
      </c>
      <c r="AH1785" s="74">
        <v>197</v>
      </c>
      <c r="AI1785" s="74">
        <v>174</v>
      </c>
      <c r="AJ1785" s="74">
        <v>118</v>
      </c>
      <c r="AK1785" s="74">
        <v>70</v>
      </c>
      <c r="AL1785" s="74">
        <v>60</v>
      </c>
      <c r="AM1785" s="87">
        <v>11</v>
      </c>
      <c r="AN1785" s="74">
        <v>86</v>
      </c>
      <c r="AO1785" s="88">
        <v>83</v>
      </c>
      <c r="AP1785" s="74">
        <v>149</v>
      </c>
      <c r="AQ1785" s="89">
        <v>3221</v>
      </c>
      <c r="AR1785" s="74">
        <v>387</v>
      </c>
      <c r="AS1785" s="74">
        <v>258</v>
      </c>
      <c r="AT1785" s="74">
        <v>1321</v>
      </c>
      <c r="AU1785" s="89">
        <v>196</v>
      </c>
      <c r="AV1785" s="95"/>
      <c r="AW1785" s="95"/>
      <c r="AY1785" s="5"/>
    </row>
    <row r="1786" spans="1:51" x14ac:dyDescent="0.2">
      <c r="A1786" s="73" t="s">
        <v>3482</v>
      </c>
      <c r="B1786" s="2" t="s">
        <v>3412</v>
      </c>
      <c r="C1786" s="2" t="s">
        <v>761</v>
      </c>
      <c r="D1786" s="2" t="s">
        <v>3483</v>
      </c>
      <c r="E1786" s="5">
        <f t="shared" si="28"/>
        <v>4485</v>
      </c>
      <c r="F1786" s="74">
        <v>120</v>
      </c>
      <c r="G1786" s="74">
        <v>110</v>
      </c>
      <c r="H1786" s="74">
        <v>102</v>
      </c>
      <c r="I1786" s="74">
        <v>98</v>
      </c>
      <c r="J1786" s="74">
        <v>92</v>
      </c>
      <c r="K1786" s="74">
        <v>86</v>
      </c>
      <c r="L1786" s="74">
        <v>88</v>
      </c>
      <c r="M1786" s="74">
        <v>88</v>
      </c>
      <c r="N1786" s="74">
        <v>89</v>
      </c>
      <c r="O1786" s="74">
        <v>89</v>
      </c>
      <c r="P1786" s="74">
        <v>90</v>
      </c>
      <c r="Q1786" s="74">
        <v>94</v>
      </c>
      <c r="R1786" s="74">
        <v>94</v>
      </c>
      <c r="S1786" s="74">
        <v>91</v>
      </c>
      <c r="T1786" s="74">
        <v>83</v>
      </c>
      <c r="U1786" s="74">
        <v>78</v>
      </c>
      <c r="V1786" s="74">
        <v>74</v>
      </c>
      <c r="W1786" s="74">
        <v>68</v>
      </c>
      <c r="X1786" s="74">
        <v>65</v>
      </c>
      <c r="Y1786" s="74">
        <v>62</v>
      </c>
      <c r="Z1786" s="74">
        <v>305</v>
      </c>
      <c r="AA1786" s="74">
        <v>336</v>
      </c>
      <c r="AB1786" s="74">
        <v>301</v>
      </c>
      <c r="AC1786" s="74">
        <v>303</v>
      </c>
      <c r="AD1786" s="74">
        <v>279</v>
      </c>
      <c r="AE1786" s="74">
        <v>239</v>
      </c>
      <c r="AF1786" s="74">
        <v>259</v>
      </c>
      <c r="AG1786" s="74">
        <v>245</v>
      </c>
      <c r="AH1786" s="74">
        <v>163</v>
      </c>
      <c r="AI1786" s="74">
        <v>125</v>
      </c>
      <c r="AJ1786" s="74">
        <v>65</v>
      </c>
      <c r="AK1786" s="74">
        <v>57</v>
      </c>
      <c r="AL1786" s="74">
        <v>47</v>
      </c>
      <c r="AM1786" s="87">
        <v>8</v>
      </c>
      <c r="AN1786" s="74">
        <v>56</v>
      </c>
      <c r="AO1786" s="88">
        <v>64</v>
      </c>
      <c r="AP1786" s="74">
        <v>108</v>
      </c>
      <c r="AQ1786" s="89">
        <v>2138</v>
      </c>
      <c r="AR1786" s="74">
        <v>229</v>
      </c>
      <c r="AS1786" s="74">
        <v>169</v>
      </c>
      <c r="AT1786" s="74">
        <v>850</v>
      </c>
      <c r="AU1786" s="89">
        <v>140</v>
      </c>
      <c r="AV1786" s="95"/>
      <c r="AW1786" s="95"/>
      <c r="AY1786" s="5"/>
    </row>
    <row r="1787" spans="1:51" x14ac:dyDescent="0.2">
      <c r="A1787" s="73" t="s">
        <v>3484</v>
      </c>
      <c r="B1787" s="2" t="s">
        <v>3412</v>
      </c>
      <c r="C1787" s="2" t="s">
        <v>761</v>
      </c>
      <c r="D1787" s="2" t="s">
        <v>3485</v>
      </c>
      <c r="E1787" s="5">
        <f t="shared" si="28"/>
        <v>6367</v>
      </c>
      <c r="F1787" s="74">
        <v>178</v>
      </c>
      <c r="G1787" s="74">
        <v>163</v>
      </c>
      <c r="H1787" s="74">
        <v>154</v>
      </c>
      <c r="I1787" s="74">
        <v>150</v>
      </c>
      <c r="J1787" s="74">
        <v>133</v>
      </c>
      <c r="K1787" s="74">
        <v>132</v>
      </c>
      <c r="L1787" s="74">
        <v>131</v>
      </c>
      <c r="M1787" s="74">
        <v>135</v>
      </c>
      <c r="N1787" s="74">
        <v>137</v>
      </c>
      <c r="O1787" s="74">
        <v>132</v>
      </c>
      <c r="P1787" s="74">
        <v>140</v>
      </c>
      <c r="Q1787" s="74">
        <v>146</v>
      </c>
      <c r="R1787" s="74">
        <v>148</v>
      </c>
      <c r="S1787" s="74">
        <v>141</v>
      </c>
      <c r="T1787" s="74">
        <v>123</v>
      </c>
      <c r="U1787" s="74">
        <v>111</v>
      </c>
      <c r="V1787" s="74">
        <v>98</v>
      </c>
      <c r="W1787" s="74">
        <v>89</v>
      </c>
      <c r="X1787" s="74">
        <v>87</v>
      </c>
      <c r="Y1787" s="74">
        <v>87</v>
      </c>
      <c r="Z1787" s="74">
        <v>478</v>
      </c>
      <c r="AA1787" s="74">
        <v>464</v>
      </c>
      <c r="AB1787" s="74">
        <v>481</v>
      </c>
      <c r="AC1787" s="74">
        <v>426</v>
      </c>
      <c r="AD1787" s="74">
        <v>465</v>
      </c>
      <c r="AE1787" s="74">
        <v>309</v>
      </c>
      <c r="AF1787" s="74">
        <v>363</v>
      </c>
      <c r="AG1787" s="74">
        <v>273</v>
      </c>
      <c r="AH1787" s="74">
        <v>200</v>
      </c>
      <c r="AI1787" s="74">
        <v>129</v>
      </c>
      <c r="AJ1787" s="74">
        <v>67</v>
      </c>
      <c r="AK1787" s="74">
        <v>49</v>
      </c>
      <c r="AL1787" s="74">
        <v>48</v>
      </c>
      <c r="AM1787" s="87">
        <v>8</v>
      </c>
      <c r="AN1787" s="74">
        <v>89</v>
      </c>
      <c r="AO1787" s="88">
        <v>89</v>
      </c>
      <c r="AP1787" s="74">
        <v>154</v>
      </c>
      <c r="AQ1787" s="89">
        <v>3043</v>
      </c>
      <c r="AR1787" s="74">
        <v>350</v>
      </c>
      <c r="AS1787" s="74">
        <v>222</v>
      </c>
      <c r="AT1787" s="74">
        <v>1273</v>
      </c>
      <c r="AU1787" s="89">
        <v>205</v>
      </c>
      <c r="AV1787" s="95"/>
      <c r="AW1787" s="95"/>
      <c r="AY1787" s="5"/>
    </row>
    <row r="1788" spans="1:51" x14ac:dyDescent="0.2">
      <c r="A1788" s="73" t="s">
        <v>3486</v>
      </c>
      <c r="B1788" s="2" t="s">
        <v>3412</v>
      </c>
      <c r="C1788" s="2" t="s">
        <v>3487</v>
      </c>
      <c r="D1788" s="2" t="s">
        <v>3487</v>
      </c>
      <c r="E1788" s="5">
        <f t="shared" si="28"/>
        <v>8637</v>
      </c>
      <c r="F1788" s="74">
        <v>176</v>
      </c>
      <c r="G1788" s="74">
        <v>168</v>
      </c>
      <c r="H1788" s="74">
        <v>162</v>
      </c>
      <c r="I1788" s="74">
        <v>161</v>
      </c>
      <c r="J1788" s="74">
        <v>148</v>
      </c>
      <c r="K1788" s="74">
        <v>144</v>
      </c>
      <c r="L1788" s="74">
        <v>145</v>
      </c>
      <c r="M1788" s="74">
        <v>146</v>
      </c>
      <c r="N1788" s="74">
        <v>150</v>
      </c>
      <c r="O1788" s="74">
        <v>142</v>
      </c>
      <c r="P1788" s="74">
        <v>150</v>
      </c>
      <c r="Q1788" s="74">
        <v>152</v>
      </c>
      <c r="R1788" s="74">
        <v>156</v>
      </c>
      <c r="S1788" s="74">
        <v>159</v>
      </c>
      <c r="T1788" s="74">
        <v>165</v>
      </c>
      <c r="U1788" s="74">
        <v>157</v>
      </c>
      <c r="V1788" s="74">
        <v>161</v>
      </c>
      <c r="W1788" s="74">
        <v>160</v>
      </c>
      <c r="X1788" s="74">
        <v>152</v>
      </c>
      <c r="Y1788" s="74">
        <v>137</v>
      </c>
      <c r="Z1788" s="74">
        <v>578</v>
      </c>
      <c r="AA1788" s="74">
        <v>603</v>
      </c>
      <c r="AB1788" s="74">
        <v>606</v>
      </c>
      <c r="AC1788" s="74">
        <v>682</v>
      </c>
      <c r="AD1788" s="74">
        <v>660</v>
      </c>
      <c r="AE1788" s="74">
        <v>530</v>
      </c>
      <c r="AF1788" s="74">
        <v>493</v>
      </c>
      <c r="AG1788" s="74">
        <v>438</v>
      </c>
      <c r="AH1788" s="74">
        <v>281</v>
      </c>
      <c r="AI1788" s="74">
        <v>223</v>
      </c>
      <c r="AJ1788" s="74">
        <v>191</v>
      </c>
      <c r="AK1788" s="74">
        <v>124</v>
      </c>
      <c r="AL1788" s="74">
        <v>137</v>
      </c>
      <c r="AM1788" s="87">
        <v>11</v>
      </c>
      <c r="AN1788" s="74">
        <v>88</v>
      </c>
      <c r="AO1788" s="88">
        <v>88</v>
      </c>
      <c r="AP1788" s="74">
        <v>152</v>
      </c>
      <c r="AQ1788" s="89">
        <v>4040</v>
      </c>
      <c r="AR1788" s="74">
        <v>386</v>
      </c>
      <c r="AS1788" s="74">
        <v>366</v>
      </c>
      <c r="AT1788" s="74">
        <v>1704</v>
      </c>
      <c r="AU1788" s="89">
        <v>205</v>
      </c>
      <c r="AV1788" s="95"/>
      <c r="AW1788" s="95"/>
      <c r="AY1788" s="5"/>
    </row>
    <row r="1789" spans="1:51" x14ac:dyDescent="0.2">
      <c r="A1789" s="73" t="s">
        <v>3488</v>
      </c>
      <c r="B1789" s="2" t="s">
        <v>3412</v>
      </c>
      <c r="C1789" s="2" t="s">
        <v>3487</v>
      </c>
      <c r="D1789" s="2" t="s">
        <v>3130</v>
      </c>
      <c r="E1789" s="5">
        <f t="shared" si="28"/>
        <v>3428</v>
      </c>
      <c r="F1789" s="74">
        <v>76</v>
      </c>
      <c r="G1789" s="74">
        <v>74</v>
      </c>
      <c r="H1789" s="74">
        <v>75</v>
      </c>
      <c r="I1789" s="74">
        <v>74</v>
      </c>
      <c r="J1789" s="74">
        <v>65</v>
      </c>
      <c r="K1789" s="74">
        <v>67</v>
      </c>
      <c r="L1789" s="74">
        <v>67</v>
      </c>
      <c r="M1789" s="74">
        <v>69</v>
      </c>
      <c r="N1789" s="74">
        <v>73</v>
      </c>
      <c r="O1789" s="74">
        <v>67</v>
      </c>
      <c r="P1789" s="74">
        <v>72</v>
      </c>
      <c r="Q1789" s="74">
        <v>76</v>
      </c>
      <c r="R1789" s="74">
        <v>75</v>
      </c>
      <c r="S1789" s="74">
        <v>69</v>
      </c>
      <c r="T1789" s="74">
        <v>60</v>
      </c>
      <c r="U1789" s="74">
        <v>56</v>
      </c>
      <c r="V1789" s="74">
        <v>50</v>
      </c>
      <c r="W1789" s="74">
        <v>46</v>
      </c>
      <c r="X1789" s="74">
        <v>46</v>
      </c>
      <c r="Y1789" s="74">
        <v>41</v>
      </c>
      <c r="Z1789" s="74">
        <v>222</v>
      </c>
      <c r="AA1789" s="74">
        <v>268</v>
      </c>
      <c r="AB1789" s="74">
        <v>249</v>
      </c>
      <c r="AC1789" s="74">
        <v>246</v>
      </c>
      <c r="AD1789" s="74">
        <v>211</v>
      </c>
      <c r="AE1789" s="74">
        <v>186</v>
      </c>
      <c r="AF1789" s="74">
        <v>169</v>
      </c>
      <c r="AG1789" s="74">
        <v>187</v>
      </c>
      <c r="AH1789" s="74">
        <v>129</v>
      </c>
      <c r="AI1789" s="74">
        <v>120</v>
      </c>
      <c r="AJ1789" s="74">
        <v>74</v>
      </c>
      <c r="AK1789" s="74">
        <v>36</v>
      </c>
      <c r="AL1789" s="74">
        <v>33</v>
      </c>
      <c r="AM1789" s="87">
        <v>5</v>
      </c>
      <c r="AN1789" s="74">
        <v>36</v>
      </c>
      <c r="AO1789" s="88">
        <v>40</v>
      </c>
      <c r="AP1789" s="74">
        <v>67</v>
      </c>
      <c r="AQ1789" s="89">
        <v>1606</v>
      </c>
      <c r="AR1789" s="74">
        <v>170</v>
      </c>
      <c r="AS1789" s="74">
        <v>122</v>
      </c>
      <c r="AT1789" s="74">
        <v>618</v>
      </c>
      <c r="AU1789" s="89">
        <v>93</v>
      </c>
      <c r="AV1789" s="95"/>
      <c r="AW1789" s="95"/>
      <c r="AY1789" s="5"/>
    </row>
    <row r="1790" spans="1:51" x14ac:dyDescent="0.2">
      <c r="A1790" s="73" t="s">
        <v>3489</v>
      </c>
      <c r="B1790" s="2" t="s">
        <v>3412</v>
      </c>
      <c r="C1790" s="2" t="s">
        <v>3487</v>
      </c>
      <c r="D1790" s="2" t="s">
        <v>3490</v>
      </c>
      <c r="E1790" s="5">
        <f t="shared" si="28"/>
        <v>2194</v>
      </c>
      <c r="F1790" s="74">
        <v>35</v>
      </c>
      <c r="G1790" s="74">
        <v>37</v>
      </c>
      <c r="H1790" s="74">
        <v>41</v>
      </c>
      <c r="I1790" s="74">
        <v>45</v>
      </c>
      <c r="J1790" s="74">
        <v>46</v>
      </c>
      <c r="K1790" s="74">
        <v>46</v>
      </c>
      <c r="L1790" s="74">
        <v>46</v>
      </c>
      <c r="M1790" s="74">
        <v>46</v>
      </c>
      <c r="N1790" s="74">
        <v>42</v>
      </c>
      <c r="O1790" s="74">
        <v>37</v>
      </c>
      <c r="P1790" s="74">
        <v>41</v>
      </c>
      <c r="Q1790" s="74">
        <v>42</v>
      </c>
      <c r="R1790" s="74">
        <v>38</v>
      </c>
      <c r="S1790" s="74">
        <v>37</v>
      </c>
      <c r="T1790" s="74">
        <v>36</v>
      </c>
      <c r="U1790" s="74">
        <v>34</v>
      </c>
      <c r="V1790" s="74">
        <v>34</v>
      </c>
      <c r="W1790" s="74">
        <v>33</v>
      </c>
      <c r="X1790" s="74">
        <v>31</v>
      </c>
      <c r="Y1790" s="74">
        <v>31</v>
      </c>
      <c r="Z1790" s="74">
        <v>130</v>
      </c>
      <c r="AA1790" s="74">
        <v>179</v>
      </c>
      <c r="AB1790" s="74">
        <v>173</v>
      </c>
      <c r="AC1790" s="74">
        <v>163</v>
      </c>
      <c r="AD1790" s="74">
        <v>133</v>
      </c>
      <c r="AE1790" s="74">
        <v>123</v>
      </c>
      <c r="AF1790" s="74">
        <v>112</v>
      </c>
      <c r="AG1790" s="74">
        <v>134</v>
      </c>
      <c r="AH1790" s="74">
        <v>107</v>
      </c>
      <c r="AI1790" s="74">
        <v>72</v>
      </c>
      <c r="AJ1790" s="74">
        <v>46</v>
      </c>
      <c r="AK1790" s="74">
        <v>25</v>
      </c>
      <c r="AL1790" s="74">
        <v>19</v>
      </c>
      <c r="AM1790" s="87">
        <v>2</v>
      </c>
      <c r="AN1790" s="74">
        <v>19</v>
      </c>
      <c r="AO1790" s="88">
        <v>16</v>
      </c>
      <c r="AP1790" s="74">
        <v>32</v>
      </c>
      <c r="AQ1790" s="89">
        <v>1006</v>
      </c>
      <c r="AR1790" s="74">
        <v>99</v>
      </c>
      <c r="AS1790" s="74">
        <v>80</v>
      </c>
      <c r="AT1790" s="74">
        <v>408</v>
      </c>
      <c r="AU1790" s="89">
        <v>47</v>
      </c>
      <c r="AV1790" s="95"/>
      <c r="AW1790" s="95"/>
      <c r="AY1790" s="5"/>
    </row>
    <row r="1791" spans="1:51" x14ac:dyDescent="0.2">
      <c r="A1791" s="73" t="s">
        <v>3491</v>
      </c>
      <c r="B1791" s="2" t="s">
        <v>3412</v>
      </c>
      <c r="C1791" s="2" t="s">
        <v>3487</v>
      </c>
      <c r="D1791" s="2" t="s">
        <v>3492</v>
      </c>
      <c r="E1791" s="5">
        <f t="shared" si="28"/>
        <v>756</v>
      </c>
      <c r="F1791" s="74">
        <v>9</v>
      </c>
      <c r="G1791" s="74">
        <v>10</v>
      </c>
      <c r="H1791" s="74">
        <v>11</v>
      </c>
      <c r="I1791" s="74">
        <v>9</v>
      </c>
      <c r="J1791" s="74">
        <v>9</v>
      </c>
      <c r="K1791" s="74">
        <v>11</v>
      </c>
      <c r="L1791" s="74">
        <v>9</v>
      </c>
      <c r="M1791" s="74">
        <v>12</v>
      </c>
      <c r="N1791" s="74">
        <v>14</v>
      </c>
      <c r="O1791" s="74">
        <v>16</v>
      </c>
      <c r="P1791" s="74">
        <v>14</v>
      </c>
      <c r="Q1791" s="74">
        <v>14</v>
      </c>
      <c r="R1791" s="74">
        <v>14</v>
      </c>
      <c r="S1791" s="74">
        <v>14</v>
      </c>
      <c r="T1791" s="74">
        <v>15</v>
      </c>
      <c r="U1791" s="74">
        <v>12</v>
      </c>
      <c r="V1791" s="74">
        <v>12</v>
      </c>
      <c r="W1791" s="74">
        <v>11</v>
      </c>
      <c r="X1791" s="74">
        <v>10</v>
      </c>
      <c r="Y1791" s="74">
        <v>9</v>
      </c>
      <c r="Z1791" s="74">
        <v>33</v>
      </c>
      <c r="AA1791" s="74">
        <v>44</v>
      </c>
      <c r="AB1791" s="74">
        <v>45</v>
      </c>
      <c r="AC1791" s="74">
        <v>55</v>
      </c>
      <c r="AD1791" s="74">
        <v>64</v>
      </c>
      <c r="AE1791" s="74">
        <v>43</v>
      </c>
      <c r="AF1791" s="74">
        <v>48</v>
      </c>
      <c r="AG1791" s="74">
        <v>55</v>
      </c>
      <c r="AH1791" s="74">
        <v>38</v>
      </c>
      <c r="AI1791" s="74">
        <v>40</v>
      </c>
      <c r="AJ1791" s="74">
        <v>31</v>
      </c>
      <c r="AK1791" s="74">
        <v>17</v>
      </c>
      <c r="AL1791" s="74">
        <v>8</v>
      </c>
      <c r="AM1791" s="87">
        <v>1</v>
      </c>
      <c r="AN1791" s="74">
        <v>6</v>
      </c>
      <c r="AO1791" s="88">
        <v>3</v>
      </c>
      <c r="AP1791" s="74">
        <v>12</v>
      </c>
      <c r="AQ1791" s="89">
        <v>351</v>
      </c>
      <c r="AR1791" s="74">
        <v>33</v>
      </c>
      <c r="AS1791" s="74">
        <v>25</v>
      </c>
      <c r="AT1791" s="74">
        <v>135</v>
      </c>
      <c r="AU1791" s="89">
        <v>14</v>
      </c>
      <c r="AV1791" s="95"/>
      <c r="AW1791" s="95"/>
      <c r="AY1791" s="5"/>
    </row>
    <row r="1792" spans="1:51" x14ac:dyDescent="0.2">
      <c r="A1792" s="73" t="s">
        <v>3493</v>
      </c>
      <c r="B1792" s="2" t="s">
        <v>3412</v>
      </c>
      <c r="C1792" s="2" t="s">
        <v>3487</v>
      </c>
      <c r="D1792" s="2" t="s">
        <v>3494</v>
      </c>
      <c r="E1792" s="5">
        <f t="shared" si="28"/>
        <v>2603</v>
      </c>
      <c r="F1792" s="74">
        <v>39</v>
      </c>
      <c r="G1792" s="74">
        <v>38</v>
      </c>
      <c r="H1792" s="74">
        <v>37</v>
      </c>
      <c r="I1792" s="74">
        <v>37</v>
      </c>
      <c r="J1792" s="74">
        <v>39</v>
      </c>
      <c r="K1792" s="74">
        <v>34</v>
      </c>
      <c r="L1792" s="74">
        <v>35</v>
      </c>
      <c r="M1792" s="74">
        <v>36</v>
      </c>
      <c r="N1792" s="74">
        <v>38</v>
      </c>
      <c r="O1792" s="74">
        <v>41</v>
      </c>
      <c r="P1792" s="74">
        <v>41</v>
      </c>
      <c r="Q1792" s="74">
        <v>42</v>
      </c>
      <c r="R1792" s="74">
        <v>43</v>
      </c>
      <c r="S1792" s="74">
        <v>45</v>
      </c>
      <c r="T1792" s="74">
        <v>42</v>
      </c>
      <c r="U1792" s="74">
        <v>39</v>
      </c>
      <c r="V1792" s="74">
        <v>38</v>
      </c>
      <c r="W1792" s="74">
        <v>37</v>
      </c>
      <c r="X1792" s="74">
        <v>36</v>
      </c>
      <c r="Y1792" s="74">
        <v>34</v>
      </c>
      <c r="Z1792" s="74">
        <v>161</v>
      </c>
      <c r="AA1792" s="74">
        <v>153</v>
      </c>
      <c r="AB1792" s="74">
        <v>159</v>
      </c>
      <c r="AC1792" s="74">
        <v>172</v>
      </c>
      <c r="AD1792" s="74">
        <v>197</v>
      </c>
      <c r="AE1792" s="74">
        <v>211</v>
      </c>
      <c r="AF1792" s="74">
        <v>195</v>
      </c>
      <c r="AG1792" s="74">
        <v>172</v>
      </c>
      <c r="AH1792" s="74">
        <v>118</v>
      </c>
      <c r="AI1792" s="74">
        <v>104</v>
      </c>
      <c r="AJ1792" s="74">
        <v>80</v>
      </c>
      <c r="AK1792" s="74">
        <v>59</v>
      </c>
      <c r="AL1792" s="74">
        <v>51</v>
      </c>
      <c r="AM1792" s="87">
        <v>3</v>
      </c>
      <c r="AN1792" s="74">
        <v>20</v>
      </c>
      <c r="AO1792" s="88">
        <v>19</v>
      </c>
      <c r="AP1792" s="74">
        <v>37</v>
      </c>
      <c r="AQ1792" s="89">
        <v>1210</v>
      </c>
      <c r="AR1792" s="74">
        <v>111</v>
      </c>
      <c r="AS1792" s="74">
        <v>88</v>
      </c>
      <c r="AT1792" s="74">
        <v>484</v>
      </c>
      <c r="AU1792" s="89">
        <v>54</v>
      </c>
      <c r="AV1792" s="95"/>
      <c r="AW1792" s="95"/>
      <c r="AY1792" s="5"/>
    </row>
    <row r="1793" spans="1:51" x14ac:dyDescent="0.2">
      <c r="A1793" s="73" t="s">
        <v>3495</v>
      </c>
      <c r="B1793" s="2" t="s">
        <v>3412</v>
      </c>
      <c r="C1793" s="2" t="s">
        <v>3487</v>
      </c>
      <c r="D1793" s="2" t="s">
        <v>142</v>
      </c>
      <c r="E1793" s="5">
        <f t="shared" si="28"/>
        <v>1473</v>
      </c>
      <c r="F1793" s="74">
        <v>43</v>
      </c>
      <c r="G1793" s="74">
        <v>37</v>
      </c>
      <c r="H1793" s="74">
        <v>34</v>
      </c>
      <c r="I1793" s="74">
        <v>32</v>
      </c>
      <c r="J1793" s="74">
        <v>19</v>
      </c>
      <c r="K1793" s="74">
        <v>24</v>
      </c>
      <c r="L1793" s="74">
        <v>27</v>
      </c>
      <c r="M1793" s="74">
        <v>28</v>
      </c>
      <c r="N1793" s="74">
        <v>29</v>
      </c>
      <c r="O1793" s="74">
        <v>30</v>
      </c>
      <c r="P1793" s="74">
        <v>33</v>
      </c>
      <c r="Q1793" s="74">
        <v>35</v>
      </c>
      <c r="R1793" s="74">
        <v>36</v>
      </c>
      <c r="S1793" s="74">
        <v>34</v>
      </c>
      <c r="T1793" s="74">
        <v>30</v>
      </c>
      <c r="U1793" s="74">
        <v>29</v>
      </c>
      <c r="V1793" s="74">
        <v>24</v>
      </c>
      <c r="W1793" s="74">
        <v>22</v>
      </c>
      <c r="X1793" s="74">
        <v>24</v>
      </c>
      <c r="Y1793" s="74">
        <v>19</v>
      </c>
      <c r="Z1793" s="74">
        <v>119</v>
      </c>
      <c r="AA1793" s="74">
        <v>106</v>
      </c>
      <c r="AB1793" s="74">
        <v>113</v>
      </c>
      <c r="AC1793" s="74">
        <v>89</v>
      </c>
      <c r="AD1793" s="74">
        <v>121</v>
      </c>
      <c r="AE1793" s="74">
        <v>63</v>
      </c>
      <c r="AF1793" s="74">
        <v>57</v>
      </c>
      <c r="AG1793" s="74">
        <v>80</v>
      </c>
      <c r="AH1793" s="74">
        <v>55</v>
      </c>
      <c r="AI1793" s="74">
        <v>35</v>
      </c>
      <c r="AJ1793" s="74">
        <v>17</v>
      </c>
      <c r="AK1793" s="74">
        <v>12</v>
      </c>
      <c r="AL1793" s="74">
        <v>17</v>
      </c>
      <c r="AM1793" s="87">
        <v>3</v>
      </c>
      <c r="AN1793" s="74">
        <v>22</v>
      </c>
      <c r="AO1793" s="88">
        <v>21</v>
      </c>
      <c r="AP1793" s="74">
        <v>43</v>
      </c>
      <c r="AQ1793" s="89">
        <v>692</v>
      </c>
      <c r="AR1793" s="74">
        <v>80</v>
      </c>
      <c r="AS1793" s="74">
        <v>59</v>
      </c>
      <c r="AT1793" s="74">
        <v>284</v>
      </c>
      <c r="AU1793" s="89">
        <v>54</v>
      </c>
      <c r="AV1793" s="95"/>
      <c r="AW1793" s="95"/>
      <c r="AY1793" s="5"/>
    </row>
    <row r="1794" spans="1:51" x14ac:dyDescent="0.2">
      <c r="A1794" s="73" t="s">
        <v>3496</v>
      </c>
      <c r="B1794" s="2" t="s">
        <v>3412</v>
      </c>
      <c r="C1794" s="2" t="s">
        <v>3487</v>
      </c>
      <c r="D1794" s="2" t="s">
        <v>3497</v>
      </c>
      <c r="E1794" s="5">
        <f t="shared" si="28"/>
        <v>5823</v>
      </c>
      <c r="F1794" s="74">
        <v>90</v>
      </c>
      <c r="G1794" s="74">
        <v>105</v>
      </c>
      <c r="H1794" s="74">
        <v>118</v>
      </c>
      <c r="I1794" s="74">
        <v>127</v>
      </c>
      <c r="J1794" s="74">
        <v>126</v>
      </c>
      <c r="K1794" s="74">
        <v>125</v>
      </c>
      <c r="L1794" s="74">
        <v>127</v>
      </c>
      <c r="M1794" s="74">
        <v>125</v>
      </c>
      <c r="N1794" s="74">
        <v>127</v>
      </c>
      <c r="O1794" s="74">
        <v>114</v>
      </c>
      <c r="P1794" s="74">
        <v>119</v>
      </c>
      <c r="Q1794" s="74">
        <v>114</v>
      </c>
      <c r="R1794" s="74">
        <v>110</v>
      </c>
      <c r="S1794" s="74">
        <v>108</v>
      </c>
      <c r="T1794" s="74">
        <v>103</v>
      </c>
      <c r="U1794" s="74">
        <v>99</v>
      </c>
      <c r="V1794" s="74">
        <v>100</v>
      </c>
      <c r="W1794" s="74">
        <v>96</v>
      </c>
      <c r="X1794" s="74">
        <v>97</v>
      </c>
      <c r="Y1794" s="74">
        <v>85</v>
      </c>
      <c r="Z1794" s="74">
        <v>466</v>
      </c>
      <c r="AA1794" s="74">
        <v>490</v>
      </c>
      <c r="AB1794" s="74">
        <v>488</v>
      </c>
      <c r="AC1794" s="74">
        <v>474</v>
      </c>
      <c r="AD1794" s="74">
        <v>445</v>
      </c>
      <c r="AE1794" s="74">
        <v>318</v>
      </c>
      <c r="AF1794" s="74">
        <v>248</v>
      </c>
      <c r="AG1794" s="74">
        <v>215</v>
      </c>
      <c r="AH1794" s="74">
        <v>202</v>
      </c>
      <c r="AI1794" s="74">
        <v>112</v>
      </c>
      <c r="AJ1794" s="74">
        <v>55</v>
      </c>
      <c r="AK1794" s="74">
        <v>38</v>
      </c>
      <c r="AL1794" s="74">
        <v>57</v>
      </c>
      <c r="AM1794" s="87">
        <v>6</v>
      </c>
      <c r="AN1794" s="74">
        <v>47</v>
      </c>
      <c r="AO1794" s="88">
        <v>43</v>
      </c>
      <c r="AP1794" s="74">
        <v>81</v>
      </c>
      <c r="AQ1794" s="89">
        <v>2736</v>
      </c>
      <c r="AR1794" s="74">
        <v>264</v>
      </c>
      <c r="AS1794" s="74">
        <v>237</v>
      </c>
      <c r="AT1794" s="74">
        <v>1260</v>
      </c>
      <c r="AU1794" s="89">
        <v>107</v>
      </c>
      <c r="AV1794" s="95"/>
      <c r="AW1794" s="95"/>
      <c r="AY1794" s="5"/>
    </row>
    <row r="1795" spans="1:51" x14ac:dyDescent="0.2">
      <c r="A1795" s="73" t="s">
        <v>3498</v>
      </c>
      <c r="B1795" s="2" t="s">
        <v>3412</v>
      </c>
      <c r="C1795" s="2" t="s">
        <v>3487</v>
      </c>
      <c r="D1795" s="2" t="s">
        <v>3499</v>
      </c>
      <c r="E1795" s="5">
        <f t="shared" si="28"/>
        <v>12366</v>
      </c>
      <c r="F1795" s="74">
        <v>342</v>
      </c>
      <c r="G1795" s="74">
        <v>345</v>
      </c>
      <c r="H1795" s="74">
        <v>351</v>
      </c>
      <c r="I1795" s="74">
        <v>353</v>
      </c>
      <c r="J1795" s="74">
        <v>331</v>
      </c>
      <c r="K1795" s="74">
        <v>321</v>
      </c>
      <c r="L1795" s="74">
        <v>322</v>
      </c>
      <c r="M1795" s="74">
        <v>323</v>
      </c>
      <c r="N1795" s="74">
        <v>321</v>
      </c>
      <c r="O1795" s="74">
        <v>294</v>
      </c>
      <c r="P1795" s="74">
        <v>303</v>
      </c>
      <c r="Q1795" s="74">
        <v>298</v>
      </c>
      <c r="R1795" s="74">
        <v>291</v>
      </c>
      <c r="S1795" s="74">
        <v>278</v>
      </c>
      <c r="T1795" s="74">
        <v>255</v>
      </c>
      <c r="U1795" s="74">
        <v>236</v>
      </c>
      <c r="V1795" s="74">
        <v>219</v>
      </c>
      <c r="W1795" s="74">
        <v>206</v>
      </c>
      <c r="X1795" s="74">
        <v>205</v>
      </c>
      <c r="Y1795" s="74">
        <v>204</v>
      </c>
      <c r="Z1795" s="74">
        <v>1065</v>
      </c>
      <c r="AA1795" s="74">
        <v>984</v>
      </c>
      <c r="AB1795" s="74">
        <v>859</v>
      </c>
      <c r="AC1795" s="74">
        <v>780</v>
      </c>
      <c r="AD1795" s="74">
        <v>736</v>
      </c>
      <c r="AE1795" s="74">
        <v>624</v>
      </c>
      <c r="AF1795" s="74">
        <v>410</v>
      </c>
      <c r="AG1795" s="74">
        <v>397</v>
      </c>
      <c r="AH1795" s="74">
        <v>284</v>
      </c>
      <c r="AI1795" s="74">
        <v>207</v>
      </c>
      <c r="AJ1795" s="74">
        <v>86</v>
      </c>
      <c r="AK1795" s="74">
        <v>67</v>
      </c>
      <c r="AL1795" s="74">
        <v>69</v>
      </c>
      <c r="AM1795" s="87">
        <v>18</v>
      </c>
      <c r="AN1795" s="74">
        <v>176</v>
      </c>
      <c r="AO1795" s="88">
        <v>166</v>
      </c>
      <c r="AP1795" s="74">
        <v>290</v>
      </c>
      <c r="AQ1795" s="89">
        <v>5926</v>
      </c>
      <c r="AR1795" s="74">
        <v>692</v>
      </c>
      <c r="AS1795" s="74">
        <v>550</v>
      </c>
      <c r="AT1795" s="74">
        <v>2404</v>
      </c>
      <c r="AU1795" s="89">
        <v>382</v>
      </c>
      <c r="AV1795" s="95"/>
      <c r="AW1795" s="95"/>
      <c r="AY1795" s="5"/>
    </row>
    <row r="1796" spans="1:51" x14ac:dyDescent="0.2">
      <c r="A1796" s="73" t="s">
        <v>3500</v>
      </c>
      <c r="B1796" s="2" t="s">
        <v>3412</v>
      </c>
      <c r="C1796" s="2" t="s">
        <v>3487</v>
      </c>
      <c r="D1796" s="2" t="s">
        <v>3501</v>
      </c>
      <c r="E1796" s="5">
        <f t="shared" si="28"/>
        <v>4988</v>
      </c>
      <c r="F1796" s="74">
        <v>121</v>
      </c>
      <c r="G1796" s="74">
        <v>109</v>
      </c>
      <c r="H1796" s="74">
        <v>104</v>
      </c>
      <c r="I1796" s="74">
        <v>99</v>
      </c>
      <c r="J1796" s="74">
        <v>94</v>
      </c>
      <c r="K1796" s="74">
        <v>89</v>
      </c>
      <c r="L1796" s="74">
        <v>91</v>
      </c>
      <c r="M1796" s="74">
        <v>93</v>
      </c>
      <c r="N1796" s="74">
        <v>98</v>
      </c>
      <c r="O1796" s="74">
        <v>91</v>
      </c>
      <c r="P1796" s="74">
        <v>103</v>
      </c>
      <c r="Q1796" s="74">
        <v>104</v>
      </c>
      <c r="R1796" s="74">
        <v>108</v>
      </c>
      <c r="S1796" s="74">
        <v>107</v>
      </c>
      <c r="T1796" s="74">
        <v>95</v>
      </c>
      <c r="U1796" s="74">
        <v>88</v>
      </c>
      <c r="V1796" s="74">
        <v>83</v>
      </c>
      <c r="W1796" s="74">
        <v>79</v>
      </c>
      <c r="X1796" s="74">
        <v>75</v>
      </c>
      <c r="Y1796" s="74">
        <v>68</v>
      </c>
      <c r="Z1796" s="74">
        <v>345</v>
      </c>
      <c r="AA1796" s="74">
        <v>402</v>
      </c>
      <c r="AB1796" s="74">
        <v>346</v>
      </c>
      <c r="AC1796" s="74">
        <v>343</v>
      </c>
      <c r="AD1796" s="74">
        <v>385</v>
      </c>
      <c r="AE1796" s="74">
        <v>290</v>
      </c>
      <c r="AF1796" s="74">
        <v>263</v>
      </c>
      <c r="AG1796" s="74">
        <v>281</v>
      </c>
      <c r="AH1796" s="74">
        <v>183</v>
      </c>
      <c r="AI1796" s="74">
        <v>93</v>
      </c>
      <c r="AJ1796" s="74">
        <v>52</v>
      </c>
      <c r="AK1796" s="74">
        <v>57</v>
      </c>
      <c r="AL1796" s="74">
        <v>49</v>
      </c>
      <c r="AM1796" s="87">
        <v>8</v>
      </c>
      <c r="AN1796" s="74">
        <v>59</v>
      </c>
      <c r="AO1796" s="88">
        <v>62</v>
      </c>
      <c r="AP1796" s="74">
        <v>108</v>
      </c>
      <c r="AQ1796" s="89">
        <v>2290</v>
      </c>
      <c r="AR1796" s="74">
        <v>234</v>
      </c>
      <c r="AS1796" s="74">
        <v>187</v>
      </c>
      <c r="AT1796" s="74">
        <v>944</v>
      </c>
      <c r="AU1796" s="89">
        <v>140</v>
      </c>
      <c r="AV1796" s="95"/>
      <c r="AW1796" s="95"/>
      <c r="AY1796" s="5"/>
    </row>
    <row r="1797" spans="1:51" x14ac:dyDescent="0.2">
      <c r="A1797" s="73" t="s">
        <v>3502</v>
      </c>
      <c r="B1797" s="2" t="s">
        <v>3412</v>
      </c>
      <c r="C1797" s="2" t="s">
        <v>3487</v>
      </c>
      <c r="D1797" s="2" t="s">
        <v>3503</v>
      </c>
      <c r="E1797" s="5">
        <f t="shared" si="28"/>
        <v>5453</v>
      </c>
      <c r="F1797" s="74">
        <v>117</v>
      </c>
      <c r="G1797" s="74">
        <v>121</v>
      </c>
      <c r="H1797" s="74">
        <v>125</v>
      </c>
      <c r="I1797" s="74">
        <v>127</v>
      </c>
      <c r="J1797" s="74">
        <v>119</v>
      </c>
      <c r="K1797" s="74">
        <v>118</v>
      </c>
      <c r="L1797" s="74">
        <v>118</v>
      </c>
      <c r="M1797" s="74">
        <v>118</v>
      </c>
      <c r="N1797" s="74">
        <v>118</v>
      </c>
      <c r="O1797" s="74">
        <v>113</v>
      </c>
      <c r="P1797" s="74">
        <v>118</v>
      </c>
      <c r="Q1797" s="74">
        <v>116</v>
      </c>
      <c r="R1797" s="74">
        <v>117</v>
      </c>
      <c r="S1797" s="74">
        <v>112</v>
      </c>
      <c r="T1797" s="74">
        <v>103</v>
      </c>
      <c r="U1797" s="74">
        <v>100</v>
      </c>
      <c r="V1797" s="74">
        <v>98</v>
      </c>
      <c r="W1797" s="74">
        <v>94</v>
      </c>
      <c r="X1797" s="74">
        <v>92</v>
      </c>
      <c r="Y1797" s="74">
        <v>79</v>
      </c>
      <c r="Z1797" s="74">
        <v>376</v>
      </c>
      <c r="AA1797" s="74">
        <v>400</v>
      </c>
      <c r="AB1797" s="74">
        <v>373</v>
      </c>
      <c r="AC1797" s="74">
        <v>381</v>
      </c>
      <c r="AD1797" s="74">
        <v>397</v>
      </c>
      <c r="AE1797" s="74">
        <v>299</v>
      </c>
      <c r="AF1797" s="74">
        <v>265</v>
      </c>
      <c r="AG1797" s="74">
        <v>241</v>
      </c>
      <c r="AH1797" s="74">
        <v>171</v>
      </c>
      <c r="AI1797" s="74">
        <v>137</v>
      </c>
      <c r="AJ1797" s="74">
        <v>88</v>
      </c>
      <c r="AK1797" s="74">
        <v>41</v>
      </c>
      <c r="AL1797" s="74">
        <v>61</v>
      </c>
      <c r="AM1797" s="87">
        <v>8</v>
      </c>
      <c r="AN1797" s="74">
        <v>61</v>
      </c>
      <c r="AO1797" s="88">
        <v>56</v>
      </c>
      <c r="AP1797" s="74">
        <v>105</v>
      </c>
      <c r="AQ1797" s="89">
        <v>2524</v>
      </c>
      <c r="AR1797" s="74">
        <v>273</v>
      </c>
      <c r="AS1797" s="74">
        <v>228</v>
      </c>
      <c r="AT1797" s="74">
        <v>1006</v>
      </c>
      <c r="AU1797" s="89">
        <v>140</v>
      </c>
      <c r="AV1797" s="95"/>
      <c r="AW1797" s="95"/>
      <c r="AY1797" s="5"/>
    </row>
    <row r="1798" spans="1:51" x14ac:dyDescent="0.2">
      <c r="A1798" s="73" t="s">
        <v>3504</v>
      </c>
      <c r="B1798" s="2" t="s">
        <v>3412</v>
      </c>
      <c r="C1798" s="2" t="s">
        <v>3505</v>
      </c>
      <c r="D1798" s="2" t="s">
        <v>3505</v>
      </c>
      <c r="E1798" s="5">
        <f t="shared" si="28"/>
        <v>24946</v>
      </c>
      <c r="F1798" s="74">
        <v>393</v>
      </c>
      <c r="G1798" s="74">
        <v>407</v>
      </c>
      <c r="H1798" s="74">
        <v>423</v>
      </c>
      <c r="I1798" s="74">
        <v>441</v>
      </c>
      <c r="J1798" s="74">
        <v>432</v>
      </c>
      <c r="K1798" s="74">
        <v>426</v>
      </c>
      <c r="L1798" s="74">
        <v>441</v>
      </c>
      <c r="M1798" s="74">
        <v>456</v>
      </c>
      <c r="N1798" s="74">
        <v>466</v>
      </c>
      <c r="O1798" s="74">
        <v>442</v>
      </c>
      <c r="P1798" s="74">
        <v>470</v>
      </c>
      <c r="Q1798" s="74">
        <v>477</v>
      </c>
      <c r="R1798" s="74">
        <v>480</v>
      </c>
      <c r="S1798" s="74">
        <v>472</v>
      </c>
      <c r="T1798" s="74">
        <v>445</v>
      </c>
      <c r="U1798" s="74">
        <v>431</v>
      </c>
      <c r="V1798" s="74">
        <v>417</v>
      </c>
      <c r="W1798" s="74">
        <v>405</v>
      </c>
      <c r="X1798" s="74">
        <v>405</v>
      </c>
      <c r="Y1798" s="74">
        <v>374</v>
      </c>
      <c r="Z1798" s="74">
        <v>1942</v>
      </c>
      <c r="AA1798" s="74">
        <v>1894</v>
      </c>
      <c r="AB1798" s="74">
        <v>1870</v>
      </c>
      <c r="AC1798" s="74">
        <v>1850</v>
      </c>
      <c r="AD1798" s="74">
        <v>1719</v>
      </c>
      <c r="AE1798" s="74">
        <v>1520</v>
      </c>
      <c r="AF1798" s="74">
        <v>1423</v>
      </c>
      <c r="AG1798" s="74">
        <v>1263</v>
      </c>
      <c r="AH1798" s="74">
        <v>942</v>
      </c>
      <c r="AI1798" s="74">
        <v>686</v>
      </c>
      <c r="AJ1798" s="74">
        <v>478</v>
      </c>
      <c r="AK1798" s="74">
        <v>298</v>
      </c>
      <c r="AL1798" s="74">
        <v>358</v>
      </c>
      <c r="AM1798" s="87">
        <v>25</v>
      </c>
      <c r="AN1798" s="74">
        <v>208</v>
      </c>
      <c r="AO1798" s="88">
        <v>185</v>
      </c>
      <c r="AP1798" s="74">
        <v>335</v>
      </c>
      <c r="AQ1798" s="89">
        <v>11995</v>
      </c>
      <c r="AR1798" s="74">
        <v>1148</v>
      </c>
      <c r="AS1798" s="74">
        <v>1048</v>
      </c>
      <c r="AT1798" s="74">
        <v>5121</v>
      </c>
      <c r="AU1798" s="89">
        <v>444</v>
      </c>
      <c r="AV1798" s="95"/>
      <c r="AW1798" s="95"/>
      <c r="AY1798" s="5"/>
    </row>
    <row r="1799" spans="1:51" x14ac:dyDescent="0.2">
      <c r="A1799" s="73" t="s">
        <v>3506</v>
      </c>
      <c r="B1799" s="2" t="s">
        <v>3412</v>
      </c>
      <c r="C1799" s="2" t="s">
        <v>3505</v>
      </c>
      <c r="D1799" s="2" t="s">
        <v>3507</v>
      </c>
      <c r="E1799" s="5">
        <f t="shared" si="28"/>
        <v>12607</v>
      </c>
      <c r="F1799" s="74">
        <v>323</v>
      </c>
      <c r="G1799" s="74">
        <v>340</v>
      </c>
      <c r="H1799" s="74">
        <v>352</v>
      </c>
      <c r="I1799" s="74">
        <v>365</v>
      </c>
      <c r="J1799" s="74">
        <v>344</v>
      </c>
      <c r="K1799" s="74">
        <v>339</v>
      </c>
      <c r="L1799" s="74">
        <v>343</v>
      </c>
      <c r="M1799" s="74">
        <v>344</v>
      </c>
      <c r="N1799" s="74">
        <v>339</v>
      </c>
      <c r="O1799" s="74">
        <v>315</v>
      </c>
      <c r="P1799" s="74">
        <v>323</v>
      </c>
      <c r="Q1799" s="74">
        <v>319</v>
      </c>
      <c r="R1799" s="74">
        <v>311</v>
      </c>
      <c r="S1799" s="74">
        <v>301</v>
      </c>
      <c r="T1799" s="74">
        <v>277</v>
      </c>
      <c r="U1799" s="74">
        <v>265</v>
      </c>
      <c r="V1799" s="74">
        <v>252</v>
      </c>
      <c r="W1799" s="74">
        <v>242</v>
      </c>
      <c r="X1799" s="74">
        <v>235</v>
      </c>
      <c r="Y1799" s="74">
        <v>214</v>
      </c>
      <c r="Z1799" s="74">
        <v>1113</v>
      </c>
      <c r="AA1799" s="74">
        <v>1032</v>
      </c>
      <c r="AB1799" s="74">
        <v>952</v>
      </c>
      <c r="AC1799" s="74">
        <v>837</v>
      </c>
      <c r="AD1799" s="74">
        <v>629</v>
      </c>
      <c r="AE1799" s="74">
        <v>518</v>
      </c>
      <c r="AF1799" s="74">
        <v>397</v>
      </c>
      <c r="AG1799" s="74">
        <v>427</v>
      </c>
      <c r="AH1799" s="74">
        <v>259</v>
      </c>
      <c r="AI1799" s="74">
        <v>104</v>
      </c>
      <c r="AJ1799" s="74">
        <v>82</v>
      </c>
      <c r="AK1799" s="74">
        <v>36</v>
      </c>
      <c r="AL1799" s="74">
        <v>78</v>
      </c>
      <c r="AM1799" s="87">
        <v>20</v>
      </c>
      <c r="AN1799" s="74">
        <v>171</v>
      </c>
      <c r="AO1799" s="88">
        <v>152</v>
      </c>
      <c r="AP1799" s="74">
        <v>273</v>
      </c>
      <c r="AQ1799" s="89">
        <v>5854</v>
      </c>
      <c r="AR1799" s="74">
        <v>727</v>
      </c>
      <c r="AS1799" s="74">
        <v>568</v>
      </c>
      <c r="AT1799" s="74">
        <v>2336</v>
      </c>
      <c r="AU1799" s="89">
        <v>360</v>
      </c>
      <c r="AV1799" s="95"/>
      <c r="AW1799" s="95"/>
      <c r="AY1799" s="5"/>
    </row>
    <row r="1800" spans="1:51" x14ac:dyDescent="0.2">
      <c r="A1800" s="73" t="s">
        <v>3508</v>
      </c>
      <c r="B1800" s="2" t="s">
        <v>3412</v>
      </c>
      <c r="C1800" s="2" t="s">
        <v>3505</v>
      </c>
      <c r="D1800" s="2" t="s">
        <v>3509</v>
      </c>
      <c r="E1800" s="5">
        <f t="shared" si="28"/>
        <v>14251</v>
      </c>
      <c r="F1800" s="74">
        <v>330</v>
      </c>
      <c r="G1800" s="74">
        <v>365</v>
      </c>
      <c r="H1800" s="74">
        <v>396</v>
      </c>
      <c r="I1800" s="74">
        <v>416</v>
      </c>
      <c r="J1800" s="74">
        <v>412</v>
      </c>
      <c r="K1800" s="74">
        <v>403</v>
      </c>
      <c r="L1800" s="74">
        <v>408</v>
      </c>
      <c r="M1800" s="74">
        <v>410</v>
      </c>
      <c r="N1800" s="74">
        <v>407</v>
      </c>
      <c r="O1800" s="74">
        <v>379</v>
      </c>
      <c r="P1800" s="74">
        <v>383</v>
      </c>
      <c r="Q1800" s="74">
        <v>370</v>
      </c>
      <c r="R1800" s="74">
        <v>354</v>
      </c>
      <c r="S1800" s="74">
        <v>332</v>
      </c>
      <c r="T1800" s="74">
        <v>300</v>
      </c>
      <c r="U1800" s="74">
        <v>266</v>
      </c>
      <c r="V1800" s="74">
        <v>238</v>
      </c>
      <c r="W1800" s="74">
        <v>217</v>
      </c>
      <c r="X1800" s="74">
        <v>207</v>
      </c>
      <c r="Y1800" s="74">
        <v>187</v>
      </c>
      <c r="Z1800" s="74">
        <v>972</v>
      </c>
      <c r="AA1800" s="74">
        <v>954</v>
      </c>
      <c r="AB1800" s="74">
        <v>1032</v>
      </c>
      <c r="AC1800" s="74">
        <v>887</v>
      </c>
      <c r="AD1800" s="74">
        <v>749</v>
      </c>
      <c r="AE1800" s="74">
        <v>599</v>
      </c>
      <c r="AF1800" s="74">
        <v>637</v>
      </c>
      <c r="AG1800" s="74">
        <v>579</v>
      </c>
      <c r="AH1800" s="74">
        <v>457</v>
      </c>
      <c r="AI1800" s="74">
        <v>273</v>
      </c>
      <c r="AJ1800" s="74">
        <v>144</v>
      </c>
      <c r="AK1800" s="74">
        <v>101</v>
      </c>
      <c r="AL1800" s="74">
        <v>87</v>
      </c>
      <c r="AM1800" s="87">
        <v>20</v>
      </c>
      <c r="AN1800" s="74">
        <v>186</v>
      </c>
      <c r="AO1800" s="88">
        <v>144</v>
      </c>
      <c r="AP1800" s="74">
        <v>283</v>
      </c>
      <c r="AQ1800" s="89">
        <v>6728</v>
      </c>
      <c r="AR1800" s="74">
        <v>845</v>
      </c>
      <c r="AS1800" s="74">
        <v>537</v>
      </c>
      <c r="AT1800" s="74">
        <v>2509</v>
      </c>
      <c r="AU1800" s="89">
        <v>370</v>
      </c>
      <c r="AV1800" s="95"/>
      <c r="AW1800" s="95"/>
      <c r="AY1800" s="5"/>
    </row>
    <row r="1801" spans="1:51" x14ac:dyDescent="0.2">
      <c r="A1801" s="73" t="s">
        <v>3510</v>
      </c>
      <c r="B1801" s="2" t="s">
        <v>3412</v>
      </c>
      <c r="C1801" s="2" t="s">
        <v>3505</v>
      </c>
      <c r="D1801" s="2" t="s">
        <v>3511</v>
      </c>
      <c r="E1801" s="5">
        <f t="shared" si="28"/>
        <v>48560</v>
      </c>
      <c r="F1801" s="74">
        <v>936</v>
      </c>
      <c r="G1801" s="74">
        <v>984</v>
      </c>
      <c r="H1801" s="74">
        <v>1032</v>
      </c>
      <c r="I1801" s="74">
        <v>1074</v>
      </c>
      <c r="J1801" s="74">
        <v>1053</v>
      </c>
      <c r="K1801" s="74">
        <v>1047</v>
      </c>
      <c r="L1801" s="74">
        <v>1076</v>
      </c>
      <c r="M1801" s="74">
        <v>1105</v>
      </c>
      <c r="N1801" s="74">
        <v>1128</v>
      </c>
      <c r="O1801" s="74">
        <v>1070</v>
      </c>
      <c r="P1801" s="74">
        <v>1120</v>
      </c>
      <c r="Q1801" s="74">
        <v>1133</v>
      </c>
      <c r="R1801" s="74">
        <v>1129</v>
      </c>
      <c r="S1801" s="74">
        <v>1097</v>
      </c>
      <c r="T1801" s="74">
        <v>1025</v>
      </c>
      <c r="U1801" s="74">
        <v>965</v>
      </c>
      <c r="V1801" s="74">
        <v>917</v>
      </c>
      <c r="W1801" s="74">
        <v>877</v>
      </c>
      <c r="X1801" s="74">
        <v>857</v>
      </c>
      <c r="Y1801" s="74">
        <v>793</v>
      </c>
      <c r="Z1801" s="74">
        <v>3937</v>
      </c>
      <c r="AA1801" s="74">
        <v>3762</v>
      </c>
      <c r="AB1801" s="74">
        <v>3671</v>
      </c>
      <c r="AC1801" s="74">
        <v>3533</v>
      </c>
      <c r="AD1801" s="74">
        <v>3121</v>
      </c>
      <c r="AE1801" s="74">
        <v>2515</v>
      </c>
      <c r="AF1801" s="74">
        <v>2325</v>
      </c>
      <c r="AG1801" s="74">
        <v>1881</v>
      </c>
      <c r="AH1801" s="74">
        <v>1313</v>
      </c>
      <c r="AI1801" s="74">
        <v>798</v>
      </c>
      <c r="AJ1801" s="74">
        <v>527</v>
      </c>
      <c r="AK1801" s="74">
        <v>341</v>
      </c>
      <c r="AL1801" s="74">
        <v>418</v>
      </c>
      <c r="AM1801" s="87">
        <v>58</v>
      </c>
      <c r="AN1801" s="74">
        <v>506</v>
      </c>
      <c r="AO1801" s="88">
        <v>430</v>
      </c>
      <c r="AP1801" s="74">
        <v>783</v>
      </c>
      <c r="AQ1801" s="89">
        <v>22751</v>
      </c>
      <c r="AR1801" s="74">
        <v>2737</v>
      </c>
      <c r="AS1801" s="74">
        <v>2124</v>
      </c>
      <c r="AT1801" s="74">
        <v>9530</v>
      </c>
      <c r="AU1801" s="89">
        <v>1034</v>
      </c>
      <c r="AV1801" s="95"/>
      <c r="AW1801" s="95"/>
      <c r="AY1801" s="5"/>
    </row>
    <row r="1802" spans="1:51" x14ac:dyDescent="0.2">
      <c r="A1802" s="73" t="s">
        <v>3512</v>
      </c>
      <c r="B1802" s="2" t="s">
        <v>3412</v>
      </c>
      <c r="C1802" s="2" t="s">
        <v>3505</v>
      </c>
      <c r="D1802" s="2" t="s">
        <v>3513</v>
      </c>
      <c r="E1802" s="5">
        <f t="shared" ref="E1802:E1865" si="29">SUM(F1802:AL1802)</f>
        <v>24052</v>
      </c>
      <c r="F1802" s="74">
        <v>460</v>
      </c>
      <c r="G1802" s="74">
        <v>517</v>
      </c>
      <c r="H1802" s="74">
        <v>561</v>
      </c>
      <c r="I1802" s="74">
        <v>600</v>
      </c>
      <c r="J1802" s="74">
        <v>595</v>
      </c>
      <c r="K1802" s="74">
        <v>588</v>
      </c>
      <c r="L1802" s="74">
        <v>605</v>
      </c>
      <c r="M1802" s="74">
        <v>607</v>
      </c>
      <c r="N1802" s="74">
        <v>613</v>
      </c>
      <c r="O1802" s="74">
        <v>570</v>
      </c>
      <c r="P1802" s="74">
        <v>584</v>
      </c>
      <c r="Q1802" s="74">
        <v>575</v>
      </c>
      <c r="R1802" s="74">
        <v>562</v>
      </c>
      <c r="S1802" s="74">
        <v>546</v>
      </c>
      <c r="T1802" s="74">
        <v>515</v>
      </c>
      <c r="U1802" s="74">
        <v>488</v>
      </c>
      <c r="V1802" s="74">
        <v>466</v>
      </c>
      <c r="W1802" s="74">
        <v>449</v>
      </c>
      <c r="X1802" s="74">
        <v>435</v>
      </c>
      <c r="Y1802" s="74">
        <v>393</v>
      </c>
      <c r="Z1802" s="74">
        <v>1944</v>
      </c>
      <c r="AA1802" s="74">
        <v>1841</v>
      </c>
      <c r="AB1802" s="74">
        <v>1734</v>
      </c>
      <c r="AC1802" s="74">
        <v>1520</v>
      </c>
      <c r="AD1802" s="74">
        <v>1333</v>
      </c>
      <c r="AE1802" s="74">
        <v>1112</v>
      </c>
      <c r="AF1802" s="74">
        <v>1076</v>
      </c>
      <c r="AG1802" s="74">
        <v>908</v>
      </c>
      <c r="AH1802" s="74">
        <v>683</v>
      </c>
      <c r="AI1802" s="74">
        <v>493</v>
      </c>
      <c r="AJ1802" s="74">
        <v>315</v>
      </c>
      <c r="AK1802" s="74">
        <v>155</v>
      </c>
      <c r="AL1802" s="74">
        <v>209</v>
      </c>
      <c r="AM1802" s="87">
        <v>28</v>
      </c>
      <c r="AN1802" s="74">
        <v>256</v>
      </c>
      <c r="AO1802" s="88">
        <v>204</v>
      </c>
      <c r="AP1802" s="74">
        <v>388</v>
      </c>
      <c r="AQ1802" s="89">
        <v>11462</v>
      </c>
      <c r="AR1802" s="74">
        <v>1309</v>
      </c>
      <c r="AS1802" s="74">
        <v>1092</v>
      </c>
      <c r="AT1802" s="74">
        <v>4515</v>
      </c>
      <c r="AU1802" s="89">
        <v>506</v>
      </c>
      <c r="AV1802" s="95"/>
      <c r="AW1802" s="95"/>
      <c r="AY1802" s="5"/>
    </row>
    <row r="1803" spans="1:51" x14ac:dyDescent="0.2">
      <c r="A1803" s="73" t="s">
        <v>3514</v>
      </c>
      <c r="B1803" s="2" t="s">
        <v>3412</v>
      </c>
      <c r="C1803" s="2" t="s">
        <v>3505</v>
      </c>
      <c r="D1803" s="2" t="s">
        <v>3515</v>
      </c>
      <c r="E1803" s="5">
        <f t="shared" si="29"/>
        <v>1762</v>
      </c>
      <c r="F1803" s="74">
        <v>39</v>
      </c>
      <c r="G1803" s="74">
        <v>42</v>
      </c>
      <c r="H1803" s="74">
        <v>39</v>
      </c>
      <c r="I1803" s="74">
        <v>40</v>
      </c>
      <c r="J1803" s="74">
        <v>35</v>
      </c>
      <c r="K1803" s="74">
        <v>33</v>
      </c>
      <c r="L1803" s="74">
        <v>33</v>
      </c>
      <c r="M1803" s="74">
        <v>33</v>
      </c>
      <c r="N1803" s="74">
        <v>33</v>
      </c>
      <c r="O1803" s="74">
        <v>44</v>
      </c>
      <c r="P1803" s="74">
        <v>38</v>
      </c>
      <c r="Q1803" s="74">
        <v>38</v>
      </c>
      <c r="R1803" s="74">
        <v>38</v>
      </c>
      <c r="S1803" s="74">
        <v>38</v>
      </c>
      <c r="T1803" s="74">
        <v>30</v>
      </c>
      <c r="U1803" s="74">
        <v>33</v>
      </c>
      <c r="V1803" s="74">
        <v>33</v>
      </c>
      <c r="W1803" s="74">
        <v>33</v>
      </c>
      <c r="X1803" s="74">
        <v>35</v>
      </c>
      <c r="Y1803" s="74">
        <v>32</v>
      </c>
      <c r="Z1803" s="74">
        <v>164</v>
      </c>
      <c r="AA1803" s="74">
        <v>143</v>
      </c>
      <c r="AB1803" s="74">
        <v>115</v>
      </c>
      <c r="AC1803" s="74">
        <v>128</v>
      </c>
      <c r="AD1803" s="74">
        <v>119</v>
      </c>
      <c r="AE1803" s="74">
        <v>58</v>
      </c>
      <c r="AF1803" s="74">
        <v>76</v>
      </c>
      <c r="AG1803" s="74">
        <v>77</v>
      </c>
      <c r="AH1803" s="74">
        <v>71</v>
      </c>
      <c r="AI1803" s="74">
        <v>25</v>
      </c>
      <c r="AJ1803" s="74">
        <v>25</v>
      </c>
      <c r="AK1803" s="74">
        <v>21</v>
      </c>
      <c r="AL1803" s="74">
        <v>21</v>
      </c>
      <c r="AM1803" s="87">
        <v>3</v>
      </c>
      <c r="AN1803" s="74">
        <v>20</v>
      </c>
      <c r="AO1803" s="88">
        <v>19</v>
      </c>
      <c r="AP1803" s="74">
        <v>37</v>
      </c>
      <c r="AQ1803" s="89">
        <v>822</v>
      </c>
      <c r="AR1803" s="74">
        <v>90</v>
      </c>
      <c r="AS1803" s="74">
        <v>83</v>
      </c>
      <c r="AT1803" s="74">
        <v>333</v>
      </c>
      <c r="AU1803" s="89">
        <v>53</v>
      </c>
      <c r="AV1803" s="95"/>
      <c r="AW1803" s="95"/>
      <c r="AY1803" s="5"/>
    </row>
    <row r="1804" spans="1:51" x14ac:dyDescent="0.2">
      <c r="A1804" s="73" t="s">
        <v>3516</v>
      </c>
      <c r="B1804" s="2" t="s">
        <v>3412</v>
      </c>
      <c r="C1804" s="2" t="s">
        <v>3505</v>
      </c>
      <c r="D1804" s="2" t="s">
        <v>3517</v>
      </c>
      <c r="E1804" s="5">
        <f t="shared" si="29"/>
        <v>3631</v>
      </c>
      <c r="F1804" s="74">
        <v>84</v>
      </c>
      <c r="G1804" s="74">
        <v>81</v>
      </c>
      <c r="H1804" s="74">
        <v>78</v>
      </c>
      <c r="I1804" s="74">
        <v>78</v>
      </c>
      <c r="J1804" s="74">
        <v>77</v>
      </c>
      <c r="K1804" s="74">
        <v>72</v>
      </c>
      <c r="L1804" s="74">
        <v>74</v>
      </c>
      <c r="M1804" s="74">
        <v>75</v>
      </c>
      <c r="N1804" s="74">
        <v>79</v>
      </c>
      <c r="O1804" s="74">
        <v>76</v>
      </c>
      <c r="P1804" s="74">
        <v>80</v>
      </c>
      <c r="Q1804" s="74">
        <v>84</v>
      </c>
      <c r="R1804" s="74">
        <v>84</v>
      </c>
      <c r="S1804" s="74">
        <v>81</v>
      </c>
      <c r="T1804" s="74">
        <v>72</v>
      </c>
      <c r="U1804" s="74">
        <v>68</v>
      </c>
      <c r="V1804" s="74">
        <v>61</v>
      </c>
      <c r="W1804" s="74">
        <v>58</v>
      </c>
      <c r="X1804" s="74">
        <v>59</v>
      </c>
      <c r="Y1804" s="74">
        <v>56</v>
      </c>
      <c r="Z1804" s="74">
        <v>300</v>
      </c>
      <c r="AA1804" s="74">
        <v>299</v>
      </c>
      <c r="AB1804" s="74">
        <v>286</v>
      </c>
      <c r="AC1804" s="74">
        <v>223</v>
      </c>
      <c r="AD1804" s="74">
        <v>206</v>
      </c>
      <c r="AE1804" s="74">
        <v>202</v>
      </c>
      <c r="AF1804" s="74">
        <v>185</v>
      </c>
      <c r="AG1804" s="74">
        <v>176</v>
      </c>
      <c r="AH1804" s="74">
        <v>106</v>
      </c>
      <c r="AI1804" s="74">
        <v>64</v>
      </c>
      <c r="AJ1804" s="74">
        <v>48</v>
      </c>
      <c r="AK1804" s="74">
        <v>34</v>
      </c>
      <c r="AL1804" s="74">
        <v>25</v>
      </c>
      <c r="AM1804" s="87">
        <v>5</v>
      </c>
      <c r="AN1804" s="74">
        <v>46</v>
      </c>
      <c r="AO1804" s="88">
        <v>38</v>
      </c>
      <c r="AP1804" s="74">
        <v>74</v>
      </c>
      <c r="AQ1804" s="89">
        <v>1702</v>
      </c>
      <c r="AR1804" s="74">
        <v>202</v>
      </c>
      <c r="AS1804" s="74">
        <v>142</v>
      </c>
      <c r="AT1804" s="74">
        <v>716</v>
      </c>
      <c r="AU1804" s="89">
        <v>101</v>
      </c>
      <c r="AV1804" s="95"/>
      <c r="AW1804" s="95"/>
      <c r="AY1804" s="5"/>
    </row>
    <row r="1805" spans="1:51" x14ac:dyDescent="0.2">
      <c r="A1805" s="73" t="s">
        <v>3518</v>
      </c>
      <c r="B1805" s="2" t="s">
        <v>3412</v>
      </c>
      <c r="C1805" s="2" t="s">
        <v>3505</v>
      </c>
      <c r="D1805" s="2" t="s">
        <v>3519</v>
      </c>
      <c r="E1805" s="5">
        <f t="shared" si="29"/>
        <v>3828</v>
      </c>
      <c r="F1805" s="74">
        <v>74</v>
      </c>
      <c r="G1805" s="74">
        <v>79</v>
      </c>
      <c r="H1805" s="74">
        <v>80</v>
      </c>
      <c r="I1805" s="74">
        <v>84</v>
      </c>
      <c r="J1805" s="74">
        <v>79</v>
      </c>
      <c r="K1805" s="74">
        <v>80</v>
      </c>
      <c r="L1805" s="74">
        <v>81</v>
      </c>
      <c r="M1805" s="74">
        <v>82</v>
      </c>
      <c r="N1805" s="74">
        <v>86</v>
      </c>
      <c r="O1805" s="74">
        <v>81</v>
      </c>
      <c r="P1805" s="74">
        <v>85</v>
      </c>
      <c r="Q1805" s="74">
        <v>84</v>
      </c>
      <c r="R1805" s="74">
        <v>83</v>
      </c>
      <c r="S1805" s="74">
        <v>81</v>
      </c>
      <c r="T1805" s="74">
        <v>76</v>
      </c>
      <c r="U1805" s="74">
        <v>70</v>
      </c>
      <c r="V1805" s="74">
        <v>70</v>
      </c>
      <c r="W1805" s="74">
        <v>65</v>
      </c>
      <c r="X1805" s="74">
        <v>66</v>
      </c>
      <c r="Y1805" s="74">
        <v>63</v>
      </c>
      <c r="Z1805" s="74">
        <v>314</v>
      </c>
      <c r="AA1805" s="74">
        <v>320</v>
      </c>
      <c r="AB1805" s="74">
        <v>307</v>
      </c>
      <c r="AC1805" s="74">
        <v>271</v>
      </c>
      <c r="AD1805" s="74">
        <v>212</v>
      </c>
      <c r="AE1805" s="74">
        <v>187</v>
      </c>
      <c r="AF1805" s="74">
        <v>197</v>
      </c>
      <c r="AG1805" s="74">
        <v>147</v>
      </c>
      <c r="AH1805" s="74">
        <v>138</v>
      </c>
      <c r="AI1805" s="74">
        <v>98</v>
      </c>
      <c r="AJ1805" s="74">
        <v>43</v>
      </c>
      <c r="AK1805" s="74">
        <v>25</v>
      </c>
      <c r="AL1805" s="74">
        <v>20</v>
      </c>
      <c r="AM1805" s="87">
        <v>5</v>
      </c>
      <c r="AN1805" s="74">
        <v>37</v>
      </c>
      <c r="AO1805" s="88">
        <v>37</v>
      </c>
      <c r="AP1805" s="74">
        <v>67</v>
      </c>
      <c r="AQ1805" s="89">
        <v>1844</v>
      </c>
      <c r="AR1805" s="74">
        <v>208</v>
      </c>
      <c r="AS1805" s="74">
        <v>171</v>
      </c>
      <c r="AT1805" s="74">
        <v>785</v>
      </c>
      <c r="AU1805" s="89">
        <v>90</v>
      </c>
      <c r="AV1805" s="95"/>
      <c r="AW1805" s="95"/>
      <c r="AY1805" s="5"/>
    </row>
    <row r="1806" spans="1:51" x14ac:dyDescent="0.2">
      <c r="A1806" s="73" t="s">
        <v>3520</v>
      </c>
      <c r="B1806" s="2" t="s">
        <v>3412</v>
      </c>
      <c r="C1806" s="2" t="s">
        <v>3505</v>
      </c>
      <c r="D1806" s="2" t="s">
        <v>3521</v>
      </c>
      <c r="E1806" s="5">
        <f t="shared" si="29"/>
        <v>4171</v>
      </c>
      <c r="F1806" s="74">
        <v>73</v>
      </c>
      <c r="G1806" s="74">
        <v>74</v>
      </c>
      <c r="H1806" s="74">
        <v>79</v>
      </c>
      <c r="I1806" s="74">
        <v>80</v>
      </c>
      <c r="J1806" s="74">
        <v>75</v>
      </c>
      <c r="K1806" s="74">
        <v>80</v>
      </c>
      <c r="L1806" s="74">
        <v>83</v>
      </c>
      <c r="M1806" s="74">
        <v>86</v>
      </c>
      <c r="N1806" s="74">
        <v>88</v>
      </c>
      <c r="O1806" s="74">
        <v>86</v>
      </c>
      <c r="P1806" s="74">
        <v>93</v>
      </c>
      <c r="Q1806" s="74">
        <v>95</v>
      </c>
      <c r="R1806" s="74">
        <v>94</v>
      </c>
      <c r="S1806" s="74">
        <v>92</v>
      </c>
      <c r="T1806" s="74">
        <v>83</v>
      </c>
      <c r="U1806" s="74">
        <v>79</v>
      </c>
      <c r="V1806" s="74">
        <v>76</v>
      </c>
      <c r="W1806" s="74">
        <v>75</v>
      </c>
      <c r="X1806" s="74">
        <v>71</v>
      </c>
      <c r="Y1806" s="74">
        <v>65</v>
      </c>
      <c r="Z1806" s="74">
        <v>292</v>
      </c>
      <c r="AA1806" s="74">
        <v>287</v>
      </c>
      <c r="AB1806" s="74">
        <v>278</v>
      </c>
      <c r="AC1806" s="74">
        <v>332</v>
      </c>
      <c r="AD1806" s="74">
        <v>293</v>
      </c>
      <c r="AE1806" s="74">
        <v>260</v>
      </c>
      <c r="AF1806" s="74">
        <v>239</v>
      </c>
      <c r="AG1806" s="74">
        <v>160</v>
      </c>
      <c r="AH1806" s="74">
        <v>147</v>
      </c>
      <c r="AI1806" s="74">
        <v>106</v>
      </c>
      <c r="AJ1806" s="74">
        <v>68</v>
      </c>
      <c r="AK1806" s="74">
        <v>36</v>
      </c>
      <c r="AL1806" s="74">
        <v>46</v>
      </c>
      <c r="AM1806" s="87">
        <v>4</v>
      </c>
      <c r="AN1806" s="74">
        <v>44</v>
      </c>
      <c r="AO1806" s="88">
        <v>29</v>
      </c>
      <c r="AP1806" s="74">
        <v>69</v>
      </c>
      <c r="AQ1806" s="89">
        <v>1996</v>
      </c>
      <c r="AR1806" s="74">
        <v>235</v>
      </c>
      <c r="AS1806" s="74">
        <v>186</v>
      </c>
      <c r="AT1806" s="74">
        <v>813</v>
      </c>
      <c r="AU1806" s="89">
        <v>85</v>
      </c>
      <c r="AV1806" s="95"/>
      <c r="AW1806" s="95"/>
      <c r="AY1806" s="5"/>
    </row>
    <row r="1807" spans="1:51" x14ac:dyDescent="0.2">
      <c r="A1807" s="73" t="s">
        <v>3522</v>
      </c>
      <c r="B1807" s="2" t="s">
        <v>3412</v>
      </c>
      <c r="C1807" s="2" t="s">
        <v>3412</v>
      </c>
      <c r="D1807" s="2" t="s">
        <v>3523</v>
      </c>
      <c r="E1807" s="5">
        <f t="shared" si="29"/>
        <v>77158</v>
      </c>
      <c r="F1807" s="74">
        <v>1163</v>
      </c>
      <c r="G1807" s="74">
        <v>1150</v>
      </c>
      <c r="H1807" s="74">
        <v>1137</v>
      </c>
      <c r="I1807" s="74">
        <v>1130</v>
      </c>
      <c r="J1807" s="74">
        <v>1058</v>
      </c>
      <c r="K1807" s="74">
        <v>1019</v>
      </c>
      <c r="L1807" s="74">
        <v>1027</v>
      </c>
      <c r="M1807" s="74">
        <v>1034</v>
      </c>
      <c r="N1807" s="74">
        <v>1050</v>
      </c>
      <c r="O1807" s="74">
        <v>997</v>
      </c>
      <c r="P1807" s="74">
        <v>1062</v>
      </c>
      <c r="Q1807" s="74">
        <v>1080</v>
      </c>
      <c r="R1807" s="74">
        <v>1121</v>
      </c>
      <c r="S1807" s="74">
        <v>1186</v>
      </c>
      <c r="T1807" s="74">
        <v>1241</v>
      </c>
      <c r="U1807" s="74">
        <v>1297</v>
      </c>
      <c r="V1807" s="74">
        <v>1372</v>
      </c>
      <c r="W1807" s="74">
        <v>1432</v>
      </c>
      <c r="X1807" s="74">
        <v>1459</v>
      </c>
      <c r="Y1807" s="74">
        <v>1374</v>
      </c>
      <c r="Z1807" s="74">
        <v>6968</v>
      </c>
      <c r="AA1807" s="74">
        <v>6213</v>
      </c>
      <c r="AB1807" s="74">
        <v>5969</v>
      </c>
      <c r="AC1807" s="74">
        <v>5903</v>
      </c>
      <c r="AD1807" s="74">
        <v>5719</v>
      </c>
      <c r="AE1807" s="74">
        <v>5120</v>
      </c>
      <c r="AF1807" s="74">
        <v>4989</v>
      </c>
      <c r="AG1807" s="74">
        <v>4342</v>
      </c>
      <c r="AH1807" s="74">
        <v>2927</v>
      </c>
      <c r="AI1807" s="74">
        <v>2161</v>
      </c>
      <c r="AJ1807" s="74">
        <v>1478</v>
      </c>
      <c r="AK1807" s="74">
        <v>920</v>
      </c>
      <c r="AL1807" s="74">
        <v>1060</v>
      </c>
      <c r="AM1807" s="87">
        <v>76</v>
      </c>
      <c r="AN1807" s="74">
        <v>581</v>
      </c>
      <c r="AO1807" s="88">
        <v>582</v>
      </c>
      <c r="AP1807" s="74">
        <v>975</v>
      </c>
      <c r="AQ1807" s="89">
        <v>36404</v>
      </c>
      <c r="AR1807" s="74">
        <v>2940</v>
      </c>
      <c r="AS1807" s="74">
        <v>3363</v>
      </c>
      <c r="AT1807" s="74">
        <v>16971</v>
      </c>
      <c r="AU1807" s="89">
        <v>1336</v>
      </c>
      <c r="AV1807" s="95"/>
      <c r="AW1807" s="95"/>
      <c r="AY1807" s="5"/>
    </row>
    <row r="1808" spans="1:51" x14ac:dyDescent="0.2">
      <c r="A1808" s="73" t="s">
        <v>3524</v>
      </c>
      <c r="B1808" s="2" t="s">
        <v>3412</v>
      </c>
      <c r="C1808" s="2" t="s">
        <v>3412</v>
      </c>
      <c r="D1808" s="2" t="s">
        <v>3525</v>
      </c>
      <c r="E1808" s="5">
        <f t="shared" si="29"/>
        <v>718</v>
      </c>
      <c r="F1808" s="74">
        <v>12</v>
      </c>
      <c r="G1808" s="74">
        <v>12</v>
      </c>
      <c r="H1808" s="74">
        <v>10</v>
      </c>
      <c r="I1808" s="74">
        <v>10</v>
      </c>
      <c r="J1808" s="74">
        <v>15</v>
      </c>
      <c r="K1808" s="74">
        <v>11</v>
      </c>
      <c r="L1808" s="74">
        <v>9</v>
      </c>
      <c r="M1808" s="74">
        <v>12</v>
      </c>
      <c r="N1808" s="74">
        <v>12</v>
      </c>
      <c r="O1808" s="74">
        <v>17</v>
      </c>
      <c r="P1808" s="74">
        <v>13</v>
      </c>
      <c r="Q1808" s="74">
        <v>13</v>
      </c>
      <c r="R1808" s="74">
        <v>13</v>
      </c>
      <c r="S1808" s="74">
        <v>12</v>
      </c>
      <c r="T1808" s="74">
        <v>13</v>
      </c>
      <c r="U1808" s="74">
        <v>9</v>
      </c>
      <c r="V1808" s="74">
        <v>8</v>
      </c>
      <c r="W1808" s="74">
        <v>7</v>
      </c>
      <c r="X1808" s="74">
        <v>7</v>
      </c>
      <c r="Y1808" s="74">
        <v>8</v>
      </c>
      <c r="Z1808" s="74">
        <v>44</v>
      </c>
      <c r="AA1808" s="74">
        <v>52</v>
      </c>
      <c r="AB1808" s="74">
        <v>53</v>
      </c>
      <c r="AC1808" s="74">
        <v>46</v>
      </c>
      <c r="AD1808" s="74">
        <v>62</v>
      </c>
      <c r="AE1808" s="74">
        <v>44</v>
      </c>
      <c r="AF1808" s="74">
        <v>44</v>
      </c>
      <c r="AG1808" s="74">
        <v>41</v>
      </c>
      <c r="AH1808" s="74">
        <v>43</v>
      </c>
      <c r="AI1808" s="74">
        <v>27</v>
      </c>
      <c r="AJ1808" s="74">
        <v>22</v>
      </c>
      <c r="AK1808" s="74">
        <v>9</v>
      </c>
      <c r="AL1808" s="74">
        <v>8</v>
      </c>
      <c r="AM1808" s="87">
        <v>1</v>
      </c>
      <c r="AN1808" s="74">
        <v>6</v>
      </c>
      <c r="AO1808" s="88">
        <v>6</v>
      </c>
      <c r="AP1808" s="74">
        <v>13</v>
      </c>
      <c r="AQ1808" s="89">
        <v>327</v>
      </c>
      <c r="AR1808" s="74">
        <v>32</v>
      </c>
      <c r="AS1808" s="74">
        <v>19</v>
      </c>
      <c r="AT1808" s="74">
        <v>134</v>
      </c>
      <c r="AU1808" s="89">
        <v>19</v>
      </c>
      <c r="AV1808" s="95"/>
      <c r="AW1808" s="95"/>
      <c r="AY1808" s="5"/>
    </row>
    <row r="1809" spans="1:51" x14ac:dyDescent="0.2">
      <c r="A1809" s="73" t="s">
        <v>3526</v>
      </c>
      <c r="B1809" s="2" t="s">
        <v>3412</v>
      </c>
      <c r="C1809" s="2" t="s">
        <v>3412</v>
      </c>
      <c r="D1809" s="2" t="s">
        <v>3527</v>
      </c>
      <c r="E1809" s="5">
        <f t="shared" si="29"/>
        <v>3537</v>
      </c>
      <c r="F1809" s="74">
        <v>64</v>
      </c>
      <c r="G1809" s="74">
        <v>60</v>
      </c>
      <c r="H1809" s="74">
        <v>54</v>
      </c>
      <c r="I1809" s="74">
        <v>53</v>
      </c>
      <c r="J1809" s="74">
        <v>52</v>
      </c>
      <c r="K1809" s="74">
        <v>49</v>
      </c>
      <c r="L1809" s="74">
        <v>50</v>
      </c>
      <c r="M1809" s="74">
        <v>52</v>
      </c>
      <c r="N1809" s="74">
        <v>56</v>
      </c>
      <c r="O1809" s="74">
        <v>55</v>
      </c>
      <c r="P1809" s="74">
        <v>60</v>
      </c>
      <c r="Q1809" s="74">
        <v>66</v>
      </c>
      <c r="R1809" s="74">
        <v>68</v>
      </c>
      <c r="S1809" s="74">
        <v>65</v>
      </c>
      <c r="T1809" s="74">
        <v>59</v>
      </c>
      <c r="U1809" s="74">
        <v>58</v>
      </c>
      <c r="V1809" s="74">
        <v>57</v>
      </c>
      <c r="W1809" s="74">
        <v>56</v>
      </c>
      <c r="X1809" s="74">
        <v>57</v>
      </c>
      <c r="Y1809" s="74">
        <v>61</v>
      </c>
      <c r="Z1809" s="74">
        <v>314</v>
      </c>
      <c r="AA1809" s="74">
        <v>261</v>
      </c>
      <c r="AB1809" s="74">
        <v>254</v>
      </c>
      <c r="AC1809" s="74">
        <v>257</v>
      </c>
      <c r="AD1809" s="74">
        <v>282</v>
      </c>
      <c r="AE1809" s="74">
        <v>234</v>
      </c>
      <c r="AF1809" s="74">
        <v>204</v>
      </c>
      <c r="AG1809" s="74">
        <v>168</v>
      </c>
      <c r="AH1809" s="74">
        <v>149</v>
      </c>
      <c r="AI1809" s="74">
        <v>83</v>
      </c>
      <c r="AJ1809" s="74">
        <v>70</v>
      </c>
      <c r="AK1809" s="74">
        <v>53</v>
      </c>
      <c r="AL1809" s="74">
        <v>56</v>
      </c>
      <c r="AM1809" s="87">
        <v>4</v>
      </c>
      <c r="AN1809" s="74">
        <v>30</v>
      </c>
      <c r="AO1809" s="88">
        <v>34</v>
      </c>
      <c r="AP1809" s="74">
        <v>59</v>
      </c>
      <c r="AQ1809" s="89">
        <v>1626</v>
      </c>
      <c r="AR1809" s="74">
        <v>163</v>
      </c>
      <c r="AS1809" s="74">
        <v>141</v>
      </c>
      <c r="AT1809" s="74">
        <v>725</v>
      </c>
      <c r="AU1809" s="89">
        <v>79</v>
      </c>
      <c r="AV1809" s="95"/>
      <c r="AW1809" s="95"/>
      <c r="AY1809" s="5"/>
    </row>
    <row r="1810" spans="1:51" x14ac:dyDescent="0.2">
      <c r="A1810" s="73" t="s">
        <v>3528</v>
      </c>
      <c r="B1810" s="2" t="s">
        <v>3412</v>
      </c>
      <c r="C1810" s="2" t="s">
        <v>3412</v>
      </c>
      <c r="D1810" s="2" t="s">
        <v>3529</v>
      </c>
      <c r="E1810" s="5">
        <f t="shared" si="29"/>
        <v>8751</v>
      </c>
      <c r="F1810" s="74">
        <v>303</v>
      </c>
      <c r="G1810" s="74">
        <v>266</v>
      </c>
      <c r="H1810" s="74">
        <v>236</v>
      </c>
      <c r="I1810" s="74">
        <v>222</v>
      </c>
      <c r="J1810" s="74">
        <v>195</v>
      </c>
      <c r="K1810" s="74">
        <v>190</v>
      </c>
      <c r="L1810" s="74">
        <v>191</v>
      </c>
      <c r="M1810" s="74">
        <v>195</v>
      </c>
      <c r="N1810" s="74">
        <v>204</v>
      </c>
      <c r="O1810" s="74">
        <v>199</v>
      </c>
      <c r="P1810" s="74">
        <v>219</v>
      </c>
      <c r="Q1810" s="74">
        <v>232</v>
      </c>
      <c r="R1810" s="74">
        <v>234</v>
      </c>
      <c r="S1810" s="74">
        <v>221</v>
      </c>
      <c r="T1810" s="74">
        <v>193</v>
      </c>
      <c r="U1810" s="74">
        <v>166</v>
      </c>
      <c r="V1810" s="74">
        <v>142</v>
      </c>
      <c r="W1810" s="74">
        <v>125</v>
      </c>
      <c r="X1810" s="74">
        <v>121</v>
      </c>
      <c r="Y1810" s="74">
        <v>113</v>
      </c>
      <c r="Z1810" s="74">
        <v>572</v>
      </c>
      <c r="AA1810" s="74">
        <v>488</v>
      </c>
      <c r="AB1810" s="74">
        <v>570</v>
      </c>
      <c r="AC1810" s="74">
        <v>515</v>
      </c>
      <c r="AD1810" s="74">
        <v>558</v>
      </c>
      <c r="AE1810" s="74">
        <v>472</v>
      </c>
      <c r="AF1810" s="74">
        <v>393</v>
      </c>
      <c r="AG1810" s="74">
        <v>416</v>
      </c>
      <c r="AH1810" s="74">
        <v>275</v>
      </c>
      <c r="AI1810" s="74">
        <v>210</v>
      </c>
      <c r="AJ1810" s="74">
        <v>127</v>
      </c>
      <c r="AK1810" s="74">
        <v>114</v>
      </c>
      <c r="AL1810" s="74">
        <v>74</v>
      </c>
      <c r="AM1810" s="87">
        <v>20</v>
      </c>
      <c r="AN1810" s="74">
        <v>146</v>
      </c>
      <c r="AO1810" s="88">
        <v>157</v>
      </c>
      <c r="AP1810" s="74">
        <v>260</v>
      </c>
      <c r="AQ1810" s="89">
        <v>4202</v>
      </c>
      <c r="AR1810" s="74">
        <v>556</v>
      </c>
      <c r="AS1810" s="74">
        <v>339</v>
      </c>
      <c r="AT1810" s="74">
        <v>1486</v>
      </c>
      <c r="AU1810" s="89">
        <v>348</v>
      </c>
      <c r="AV1810" s="95"/>
      <c r="AW1810" s="95"/>
      <c r="AY1810" s="5"/>
    </row>
    <row r="1811" spans="1:51" x14ac:dyDescent="0.2">
      <c r="A1811" s="73" t="s">
        <v>3530</v>
      </c>
      <c r="B1811" s="2" t="s">
        <v>3412</v>
      </c>
      <c r="C1811" s="2" t="s">
        <v>3412</v>
      </c>
      <c r="D1811" s="2" t="s">
        <v>3531</v>
      </c>
      <c r="E1811" s="5">
        <f t="shared" si="29"/>
        <v>1927</v>
      </c>
      <c r="F1811" s="74">
        <v>63</v>
      </c>
      <c r="G1811" s="74">
        <v>52</v>
      </c>
      <c r="H1811" s="74">
        <v>43</v>
      </c>
      <c r="I1811" s="74">
        <v>42</v>
      </c>
      <c r="J1811" s="74">
        <v>34</v>
      </c>
      <c r="K1811" s="74">
        <v>35</v>
      </c>
      <c r="L1811" s="74">
        <v>36</v>
      </c>
      <c r="M1811" s="74">
        <v>40</v>
      </c>
      <c r="N1811" s="74">
        <v>43</v>
      </c>
      <c r="O1811" s="74">
        <v>40</v>
      </c>
      <c r="P1811" s="74">
        <v>47</v>
      </c>
      <c r="Q1811" s="74">
        <v>53</v>
      </c>
      <c r="R1811" s="74">
        <v>55</v>
      </c>
      <c r="S1811" s="74">
        <v>53</v>
      </c>
      <c r="T1811" s="74">
        <v>44</v>
      </c>
      <c r="U1811" s="74">
        <v>43</v>
      </c>
      <c r="V1811" s="74">
        <v>37</v>
      </c>
      <c r="W1811" s="74">
        <v>33</v>
      </c>
      <c r="X1811" s="74">
        <v>30</v>
      </c>
      <c r="Y1811" s="74">
        <v>28</v>
      </c>
      <c r="Z1811" s="74">
        <v>123</v>
      </c>
      <c r="AA1811" s="74">
        <v>141</v>
      </c>
      <c r="AB1811" s="74">
        <v>112</v>
      </c>
      <c r="AC1811" s="74">
        <v>125</v>
      </c>
      <c r="AD1811" s="74">
        <v>123</v>
      </c>
      <c r="AE1811" s="74">
        <v>113</v>
      </c>
      <c r="AF1811" s="74">
        <v>105</v>
      </c>
      <c r="AG1811" s="74">
        <v>67</v>
      </c>
      <c r="AH1811" s="74">
        <v>64</v>
      </c>
      <c r="AI1811" s="74">
        <v>37</v>
      </c>
      <c r="AJ1811" s="74">
        <v>27</v>
      </c>
      <c r="AK1811" s="74">
        <v>23</v>
      </c>
      <c r="AL1811" s="74">
        <v>16</v>
      </c>
      <c r="AM1811" s="87">
        <v>4</v>
      </c>
      <c r="AN1811" s="74">
        <v>28</v>
      </c>
      <c r="AO1811" s="88">
        <v>35</v>
      </c>
      <c r="AP1811" s="74">
        <v>57</v>
      </c>
      <c r="AQ1811" s="89">
        <v>911</v>
      </c>
      <c r="AR1811" s="74">
        <v>123</v>
      </c>
      <c r="AS1811" s="74">
        <v>88</v>
      </c>
      <c r="AT1811" s="74">
        <v>347</v>
      </c>
      <c r="AU1811" s="89">
        <v>76</v>
      </c>
      <c r="AV1811" s="95"/>
      <c r="AW1811" s="95"/>
      <c r="AY1811" s="5"/>
    </row>
    <row r="1812" spans="1:51" x14ac:dyDescent="0.2">
      <c r="A1812" s="73" t="s">
        <v>3532</v>
      </c>
      <c r="B1812" s="2" t="s">
        <v>3412</v>
      </c>
      <c r="C1812" s="2" t="s">
        <v>3412</v>
      </c>
      <c r="D1812" s="2" t="s">
        <v>665</v>
      </c>
      <c r="E1812" s="5">
        <f t="shared" si="29"/>
        <v>2897</v>
      </c>
      <c r="F1812" s="74">
        <v>77</v>
      </c>
      <c r="G1812" s="74">
        <v>75</v>
      </c>
      <c r="H1812" s="74">
        <v>77</v>
      </c>
      <c r="I1812" s="74">
        <v>78</v>
      </c>
      <c r="J1812" s="74">
        <v>72</v>
      </c>
      <c r="K1812" s="74">
        <v>71</v>
      </c>
      <c r="L1812" s="74">
        <v>71</v>
      </c>
      <c r="M1812" s="74">
        <v>70</v>
      </c>
      <c r="N1812" s="74">
        <v>68</v>
      </c>
      <c r="O1812" s="74">
        <v>69</v>
      </c>
      <c r="P1812" s="74">
        <v>66</v>
      </c>
      <c r="Q1812" s="74">
        <v>65</v>
      </c>
      <c r="R1812" s="74">
        <v>65</v>
      </c>
      <c r="S1812" s="74">
        <v>61</v>
      </c>
      <c r="T1812" s="74">
        <v>54</v>
      </c>
      <c r="U1812" s="74">
        <v>48</v>
      </c>
      <c r="V1812" s="74">
        <v>44</v>
      </c>
      <c r="W1812" s="74">
        <v>41</v>
      </c>
      <c r="X1812" s="74">
        <v>38</v>
      </c>
      <c r="Y1812" s="74">
        <v>38</v>
      </c>
      <c r="Z1812" s="74">
        <v>175</v>
      </c>
      <c r="AA1812" s="74">
        <v>210</v>
      </c>
      <c r="AB1812" s="74">
        <v>212</v>
      </c>
      <c r="AC1812" s="74">
        <v>213</v>
      </c>
      <c r="AD1812" s="74">
        <v>180</v>
      </c>
      <c r="AE1812" s="74">
        <v>153</v>
      </c>
      <c r="AF1812" s="74">
        <v>114</v>
      </c>
      <c r="AG1812" s="74">
        <v>141</v>
      </c>
      <c r="AH1812" s="74">
        <v>90</v>
      </c>
      <c r="AI1812" s="74">
        <v>54</v>
      </c>
      <c r="AJ1812" s="74">
        <v>58</v>
      </c>
      <c r="AK1812" s="74">
        <v>26</v>
      </c>
      <c r="AL1812" s="74">
        <v>23</v>
      </c>
      <c r="AM1812" s="87">
        <v>5</v>
      </c>
      <c r="AN1812" s="74">
        <v>39</v>
      </c>
      <c r="AO1812" s="88">
        <v>38</v>
      </c>
      <c r="AP1812" s="74">
        <v>69</v>
      </c>
      <c r="AQ1812" s="89">
        <v>1375</v>
      </c>
      <c r="AR1812" s="74">
        <v>149</v>
      </c>
      <c r="AS1812" s="74">
        <v>102</v>
      </c>
      <c r="AT1812" s="74">
        <v>545</v>
      </c>
      <c r="AU1812" s="89">
        <v>91</v>
      </c>
      <c r="AV1812" s="95"/>
      <c r="AW1812" s="95"/>
      <c r="AY1812" s="5"/>
    </row>
    <row r="1813" spans="1:51" x14ac:dyDescent="0.2">
      <c r="A1813" s="73" t="s">
        <v>3533</v>
      </c>
      <c r="B1813" s="2" t="s">
        <v>3412</v>
      </c>
      <c r="C1813" s="2" t="s">
        <v>3412</v>
      </c>
      <c r="D1813" s="2" t="s">
        <v>3534</v>
      </c>
      <c r="E1813" s="5">
        <f t="shared" si="29"/>
        <v>3708</v>
      </c>
      <c r="F1813" s="74">
        <v>118</v>
      </c>
      <c r="G1813" s="74">
        <v>102</v>
      </c>
      <c r="H1813" s="74">
        <v>92</v>
      </c>
      <c r="I1813" s="74">
        <v>87</v>
      </c>
      <c r="J1813" s="74">
        <v>81</v>
      </c>
      <c r="K1813" s="74">
        <v>76</v>
      </c>
      <c r="L1813" s="74">
        <v>77</v>
      </c>
      <c r="M1813" s="74">
        <v>79</v>
      </c>
      <c r="N1813" s="74">
        <v>86</v>
      </c>
      <c r="O1813" s="74">
        <v>84</v>
      </c>
      <c r="P1813" s="74">
        <v>91</v>
      </c>
      <c r="Q1813" s="74">
        <v>99</v>
      </c>
      <c r="R1813" s="74">
        <v>101</v>
      </c>
      <c r="S1813" s="74">
        <v>95</v>
      </c>
      <c r="T1813" s="74">
        <v>83</v>
      </c>
      <c r="U1813" s="74">
        <v>75</v>
      </c>
      <c r="V1813" s="74">
        <v>64</v>
      </c>
      <c r="W1813" s="74">
        <v>57</v>
      </c>
      <c r="X1813" s="74">
        <v>53</v>
      </c>
      <c r="Y1813" s="74">
        <v>52</v>
      </c>
      <c r="Z1813" s="74">
        <v>231</v>
      </c>
      <c r="AA1813" s="74">
        <v>240</v>
      </c>
      <c r="AB1813" s="74">
        <v>233</v>
      </c>
      <c r="AC1813" s="74">
        <v>229</v>
      </c>
      <c r="AD1813" s="74">
        <v>222</v>
      </c>
      <c r="AE1813" s="74">
        <v>199</v>
      </c>
      <c r="AF1813" s="74">
        <v>200</v>
      </c>
      <c r="AG1813" s="74">
        <v>184</v>
      </c>
      <c r="AH1813" s="74">
        <v>129</v>
      </c>
      <c r="AI1813" s="74">
        <v>87</v>
      </c>
      <c r="AJ1813" s="74">
        <v>50</v>
      </c>
      <c r="AK1813" s="74">
        <v>29</v>
      </c>
      <c r="AL1813" s="74">
        <v>23</v>
      </c>
      <c r="AM1813" s="87">
        <v>8</v>
      </c>
      <c r="AN1813" s="74">
        <v>57</v>
      </c>
      <c r="AO1813" s="88">
        <v>61</v>
      </c>
      <c r="AP1813" s="74">
        <v>106</v>
      </c>
      <c r="AQ1813" s="89">
        <v>1727</v>
      </c>
      <c r="AR1813" s="74">
        <v>235</v>
      </c>
      <c r="AS1813" s="74">
        <v>140</v>
      </c>
      <c r="AT1813" s="74">
        <v>628</v>
      </c>
      <c r="AU1813" s="89">
        <v>137</v>
      </c>
      <c r="AV1813" s="95"/>
      <c r="AW1813" s="95"/>
      <c r="AY1813" s="5"/>
    </row>
    <row r="1814" spans="1:51" x14ac:dyDescent="0.2">
      <c r="A1814" s="73" t="s">
        <v>3535</v>
      </c>
      <c r="B1814" s="2" t="s">
        <v>3412</v>
      </c>
      <c r="C1814" s="2" t="s">
        <v>3412</v>
      </c>
      <c r="D1814" s="2" t="s">
        <v>3536</v>
      </c>
      <c r="E1814" s="5">
        <f t="shared" si="29"/>
        <v>3297</v>
      </c>
      <c r="F1814" s="74">
        <v>47</v>
      </c>
      <c r="G1814" s="74">
        <v>47</v>
      </c>
      <c r="H1814" s="74">
        <v>47</v>
      </c>
      <c r="I1814" s="74">
        <v>47</v>
      </c>
      <c r="J1814" s="74">
        <v>45</v>
      </c>
      <c r="K1814" s="74">
        <v>43</v>
      </c>
      <c r="L1814" s="74">
        <v>43</v>
      </c>
      <c r="M1814" s="74">
        <v>46</v>
      </c>
      <c r="N1814" s="74">
        <v>44</v>
      </c>
      <c r="O1814" s="74">
        <v>43</v>
      </c>
      <c r="P1814" s="74">
        <v>46</v>
      </c>
      <c r="Q1814" s="74">
        <v>46</v>
      </c>
      <c r="R1814" s="74">
        <v>47</v>
      </c>
      <c r="S1814" s="74">
        <v>50</v>
      </c>
      <c r="T1814" s="74">
        <v>56</v>
      </c>
      <c r="U1814" s="74">
        <v>54</v>
      </c>
      <c r="V1814" s="74">
        <v>57</v>
      </c>
      <c r="W1814" s="74">
        <v>56</v>
      </c>
      <c r="X1814" s="74">
        <v>56</v>
      </c>
      <c r="Y1814" s="74">
        <v>54</v>
      </c>
      <c r="Z1814" s="74">
        <v>216</v>
      </c>
      <c r="AA1814" s="74">
        <v>209</v>
      </c>
      <c r="AB1814" s="74">
        <v>249</v>
      </c>
      <c r="AC1814" s="74">
        <v>256</v>
      </c>
      <c r="AD1814" s="74">
        <v>225</v>
      </c>
      <c r="AE1814" s="74">
        <v>232</v>
      </c>
      <c r="AF1814" s="74">
        <v>213</v>
      </c>
      <c r="AG1814" s="74">
        <v>213</v>
      </c>
      <c r="AH1814" s="74">
        <v>145</v>
      </c>
      <c r="AI1814" s="74">
        <v>115</v>
      </c>
      <c r="AJ1814" s="74">
        <v>99</v>
      </c>
      <c r="AK1814" s="74">
        <v>77</v>
      </c>
      <c r="AL1814" s="74">
        <v>74</v>
      </c>
      <c r="AM1814" s="87">
        <v>3</v>
      </c>
      <c r="AN1814" s="74">
        <v>24</v>
      </c>
      <c r="AO1814" s="88">
        <v>23</v>
      </c>
      <c r="AP1814" s="74">
        <v>46</v>
      </c>
      <c r="AQ1814" s="89">
        <v>1543</v>
      </c>
      <c r="AR1814" s="74">
        <v>120</v>
      </c>
      <c r="AS1814" s="74">
        <v>125</v>
      </c>
      <c r="AT1814" s="74">
        <v>620</v>
      </c>
      <c r="AU1814" s="89">
        <v>64</v>
      </c>
      <c r="AV1814" s="95"/>
      <c r="AW1814" s="95"/>
      <c r="AY1814" s="5"/>
    </row>
    <row r="1815" spans="1:51" x14ac:dyDescent="0.2">
      <c r="A1815" s="73" t="s">
        <v>3537</v>
      </c>
      <c r="B1815" s="2" t="s">
        <v>3412</v>
      </c>
      <c r="C1815" s="2" t="s">
        <v>3412</v>
      </c>
      <c r="D1815" s="2" t="s">
        <v>3538</v>
      </c>
      <c r="E1815" s="5">
        <f t="shared" si="29"/>
        <v>43680</v>
      </c>
      <c r="F1815" s="74">
        <v>915</v>
      </c>
      <c r="G1815" s="74">
        <v>860</v>
      </c>
      <c r="H1815" s="74">
        <v>821</v>
      </c>
      <c r="I1815" s="74">
        <v>790</v>
      </c>
      <c r="J1815" s="74">
        <v>721</v>
      </c>
      <c r="K1815" s="74">
        <v>697</v>
      </c>
      <c r="L1815" s="74">
        <v>700</v>
      </c>
      <c r="M1815" s="74">
        <v>710</v>
      </c>
      <c r="N1815" s="74">
        <v>726</v>
      </c>
      <c r="O1815" s="74">
        <v>699</v>
      </c>
      <c r="P1815" s="74">
        <v>746</v>
      </c>
      <c r="Q1815" s="74">
        <v>771</v>
      </c>
      <c r="R1815" s="74">
        <v>795</v>
      </c>
      <c r="S1815" s="74">
        <v>809</v>
      </c>
      <c r="T1815" s="74">
        <v>795</v>
      </c>
      <c r="U1815" s="74">
        <v>796</v>
      </c>
      <c r="V1815" s="74">
        <v>804</v>
      </c>
      <c r="W1815" s="74">
        <v>812</v>
      </c>
      <c r="X1815" s="74">
        <v>818</v>
      </c>
      <c r="Y1815" s="74">
        <v>774</v>
      </c>
      <c r="Z1815" s="74">
        <v>3936</v>
      </c>
      <c r="AA1815" s="74">
        <v>3475</v>
      </c>
      <c r="AB1815" s="74">
        <v>3368</v>
      </c>
      <c r="AC1815" s="74">
        <v>3395</v>
      </c>
      <c r="AD1815" s="74">
        <v>3249</v>
      </c>
      <c r="AE1815" s="74">
        <v>2639</v>
      </c>
      <c r="AF1815" s="74">
        <v>2337</v>
      </c>
      <c r="AG1815" s="74">
        <v>1961</v>
      </c>
      <c r="AH1815" s="74">
        <v>1352</v>
      </c>
      <c r="AI1815" s="74">
        <v>915</v>
      </c>
      <c r="AJ1815" s="74">
        <v>669</v>
      </c>
      <c r="AK1815" s="74">
        <v>359</v>
      </c>
      <c r="AL1815" s="74">
        <v>466</v>
      </c>
      <c r="AM1815" s="87">
        <v>60</v>
      </c>
      <c r="AN1815" s="74">
        <v>448</v>
      </c>
      <c r="AO1815" s="88">
        <v>467</v>
      </c>
      <c r="AP1815" s="74">
        <v>765</v>
      </c>
      <c r="AQ1815" s="89">
        <v>21119</v>
      </c>
      <c r="AR1815" s="74">
        <v>1907</v>
      </c>
      <c r="AS1815" s="74">
        <v>1960</v>
      </c>
      <c r="AT1815" s="74">
        <v>9900</v>
      </c>
      <c r="AU1815" s="89">
        <v>1041</v>
      </c>
      <c r="AV1815" s="95"/>
      <c r="AW1815" s="95"/>
      <c r="AY1815" s="5"/>
    </row>
    <row r="1816" spans="1:51" x14ac:dyDescent="0.2">
      <c r="A1816" s="73" t="s">
        <v>3539</v>
      </c>
      <c r="B1816" s="2" t="s">
        <v>3412</v>
      </c>
      <c r="C1816" s="2" t="s">
        <v>3412</v>
      </c>
      <c r="D1816" s="2" t="s">
        <v>3540</v>
      </c>
      <c r="E1816" s="5">
        <f t="shared" si="29"/>
        <v>31147</v>
      </c>
      <c r="F1816" s="74">
        <v>552</v>
      </c>
      <c r="G1816" s="74">
        <v>535</v>
      </c>
      <c r="H1816" s="74">
        <v>522</v>
      </c>
      <c r="I1816" s="74">
        <v>512</v>
      </c>
      <c r="J1816" s="74">
        <v>474</v>
      </c>
      <c r="K1816" s="74">
        <v>462</v>
      </c>
      <c r="L1816" s="74">
        <v>464</v>
      </c>
      <c r="M1816" s="74">
        <v>471</v>
      </c>
      <c r="N1816" s="74">
        <v>482</v>
      </c>
      <c r="O1816" s="74">
        <v>468</v>
      </c>
      <c r="P1816" s="74">
        <v>498</v>
      </c>
      <c r="Q1816" s="74">
        <v>511</v>
      </c>
      <c r="R1816" s="74">
        <v>534</v>
      </c>
      <c r="S1816" s="74">
        <v>571</v>
      </c>
      <c r="T1816" s="74">
        <v>598</v>
      </c>
      <c r="U1816" s="74">
        <v>623</v>
      </c>
      <c r="V1816" s="74">
        <v>661</v>
      </c>
      <c r="W1816" s="74">
        <v>681</v>
      </c>
      <c r="X1816" s="74">
        <v>682</v>
      </c>
      <c r="Y1816" s="74">
        <v>624</v>
      </c>
      <c r="Z1816" s="74">
        <v>2960</v>
      </c>
      <c r="AA1816" s="74">
        <v>2412</v>
      </c>
      <c r="AB1816" s="74">
        <v>2339</v>
      </c>
      <c r="AC1816" s="74">
        <v>2309</v>
      </c>
      <c r="AD1816" s="74">
        <v>2364</v>
      </c>
      <c r="AE1816" s="74">
        <v>2060</v>
      </c>
      <c r="AF1816" s="74">
        <v>1734</v>
      </c>
      <c r="AG1816" s="74">
        <v>1376</v>
      </c>
      <c r="AH1816" s="74">
        <v>954</v>
      </c>
      <c r="AI1816" s="74">
        <v>663</v>
      </c>
      <c r="AJ1816" s="74">
        <v>401</v>
      </c>
      <c r="AK1816" s="74">
        <v>318</v>
      </c>
      <c r="AL1816" s="74">
        <v>332</v>
      </c>
      <c r="AM1816" s="87">
        <v>36</v>
      </c>
      <c r="AN1816" s="74">
        <v>272</v>
      </c>
      <c r="AO1816" s="88">
        <v>280</v>
      </c>
      <c r="AP1816" s="74">
        <v>463</v>
      </c>
      <c r="AQ1816" s="89">
        <v>14624</v>
      </c>
      <c r="AR1816" s="74">
        <v>1357</v>
      </c>
      <c r="AS1816" s="74">
        <v>1546</v>
      </c>
      <c r="AT1816" s="74">
        <v>6675</v>
      </c>
      <c r="AU1816" s="89">
        <v>631</v>
      </c>
      <c r="AV1816" s="95"/>
      <c r="AW1816" s="95"/>
      <c r="AY1816" s="5"/>
    </row>
    <row r="1817" spans="1:51" x14ac:dyDescent="0.2">
      <c r="A1817" s="73" t="s">
        <v>3541</v>
      </c>
      <c r="B1817" s="2" t="s">
        <v>3412</v>
      </c>
      <c r="C1817" s="2" t="s">
        <v>3412</v>
      </c>
      <c r="D1817" s="2" t="s">
        <v>3542</v>
      </c>
      <c r="E1817" s="5">
        <f t="shared" si="29"/>
        <v>2226</v>
      </c>
      <c r="F1817" s="74">
        <v>63</v>
      </c>
      <c r="G1817" s="74">
        <v>64</v>
      </c>
      <c r="H1817" s="74">
        <v>67</v>
      </c>
      <c r="I1817" s="74">
        <v>65</v>
      </c>
      <c r="J1817" s="74">
        <v>59</v>
      </c>
      <c r="K1817" s="74">
        <v>57</v>
      </c>
      <c r="L1817" s="74">
        <v>57</v>
      </c>
      <c r="M1817" s="74">
        <v>56</v>
      </c>
      <c r="N1817" s="74">
        <v>58</v>
      </c>
      <c r="O1817" s="74">
        <v>58</v>
      </c>
      <c r="P1817" s="74">
        <v>53</v>
      </c>
      <c r="Q1817" s="74">
        <v>52</v>
      </c>
      <c r="R1817" s="74">
        <v>50</v>
      </c>
      <c r="S1817" s="74">
        <v>47</v>
      </c>
      <c r="T1817" s="74">
        <v>50</v>
      </c>
      <c r="U1817" s="74">
        <v>38</v>
      </c>
      <c r="V1817" s="74">
        <v>35</v>
      </c>
      <c r="W1817" s="74">
        <v>32</v>
      </c>
      <c r="X1817" s="74">
        <v>30</v>
      </c>
      <c r="Y1817" s="74">
        <v>30</v>
      </c>
      <c r="Z1817" s="74">
        <v>135</v>
      </c>
      <c r="AA1817" s="74">
        <v>143</v>
      </c>
      <c r="AB1817" s="74">
        <v>140</v>
      </c>
      <c r="AC1817" s="74">
        <v>130</v>
      </c>
      <c r="AD1817" s="74">
        <v>126</v>
      </c>
      <c r="AE1817" s="74">
        <v>124</v>
      </c>
      <c r="AF1817" s="74">
        <v>96</v>
      </c>
      <c r="AG1817" s="74">
        <v>106</v>
      </c>
      <c r="AH1817" s="74">
        <v>64</v>
      </c>
      <c r="AI1817" s="74">
        <v>63</v>
      </c>
      <c r="AJ1817" s="74">
        <v>39</v>
      </c>
      <c r="AK1817" s="74">
        <v>20</v>
      </c>
      <c r="AL1817" s="74">
        <v>19</v>
      </c>
      <c r="AM1817" s="87">
        <v>4</v>
      </c>
      <c r="AN1817" s="74">
        <v>29</v>
      </c>
      <c r="AO1817" s="88">
        <v>34</v>
      </c>
      <c r="AP1817" s="74">
        <v>57</v>
      </c>
      <c r="AQ1817" s="89">
        <v>1065</v>
      </c>
      <c r="AR1817" s="74">
        <v>126</v>
      </c>
      <c r="AS1817" s="74">
        <v>82</v>
      </c>
      <c r="AT1817" s="74">
        <v>385</v>
      </c>
      <c r="AU1817" s="89">
        <v>83</v>
      </c>
      <c r="AV1817" s="95"/>
      <c r="AW1817" s="95"/>
      <c r="AY1817" s="5"/>
    </row>
    <row r="1818" spans="1:51" x14ac:dyDescent="0.2">
      <c r="A1818" s="73" t="s">
        <v>3543</v>
      </c>
      <c r="B1818" s="2" t="s">
        <v>3412</v>
      </c>
      <c r="C1818" s="2" t="s">
        <v>3412</v>
      </c>
      <c r="D1818" s="2" t="s">
        <v>686</v>
      </c>
      <c r="E1818" s="5">
        <f t="shared" si="29"/>
        <v>1429</v>
      </c>
      <c r="F1818" s="74">
        <v>22</v>
      </c>
      <c r="G1818" s="74">
        <v>18</v>
      </c>
      <c r="H1818" s="74">
        <v>21</v>
      </c>
      <c r="I1818" s="74">
        <v>21</v>
      </c>
      <c r="J1818" s="74">
        <v>19</v>
      </c>
      <c r="K1818" s="74">
        <v>20</v>
      </c>
      <c r="L1818" s="74">
        <v>20</v>
      </c>
      <c r="M1818" s="74">
        <v>21</v>
      </c>
      <c r="N1818" s="74">
        <v>21</v>
      </c>
      <c r="O1818" s="74">
        <v>16</v>
      </c>
      <c r="P1818" s="74">
        <v>22</v>
      </c>
      <c r="Q1818" s="74">
        <v>23</v>
      </c>
      <c r="R1818" s="74">
        <v>24</v>
      </c>
      <c r="S1818" s="74">
        <v>24</v>
      </c>
      <c r="T1818" s="74">
        <v>19</v>
      </c>
      <c r="U1818" s="74">
        <v>22</v>
      </c>
      <c r="V1818" s="74">
        <v>23</v>
      </c>
      <c r="W1818" s="74">
        <v>22</v>
      </c>
      <c r="X1818" s="74">
        <v>21</v>
      </c>
      <c r="Y1818" s="74">
        <v>20</v>
      </c>
      <c r="Z1818" s="74">
        <v>83</v>
      </c>
      <c r="AA1818" s="74">
        <v>94</v>
      </c>
      <c r="AB1818" s="74">
        <v>93</v>
      </c>
      <c r="AC1818" s="74">
        <v>113</v>
      </c>
      <c r="AD1818" s="74">
        <v>101</v>
      </c>
      <c r="AE1818" s="74">
        <v>84</v>
      </c>
      <c r="AF1818" s="74">
        <v>95</v>
      </c>
      <c r="AG1818" s="74">
        <v>70</v>
      </c>
      <c r="AH1818" s="74">
        <v>84</v>
      </c>
      <c r="AI1818" s="74">
        <v>53</v>
      </c>
      <c r="AJ1818" s="74">
        <v>77</v>
      </c>
      <c r="AK1818" s="74">
        <v>27</v>
      </c>
      <c r="AL1818" s="74">
        <v>36</v>
      </c>
      <c r="AM1818" s="87">
        <v>1</v>
      </c>
      <c r="AN1818" s="74">
        <v>10</v>
      </c>
      <c r="AO1818" s="88">
        <v>12</v>
      </c>
      <c r="AP1818" s="74">
        <v>24</v>
      </c>
      <c r="AQ1818" s="89">
        <v>663</v>
      </c>
      <c r="AR1818" s="74">
        <v>54</v>
      </c>
      <c r="AS1818" s="74">
        <v>56</v>
      </c>
      <c r="AT1818" s="74">
        <v>263</v>
      </c>
      <c r="AU1818" s="89">
        <v>30</v>
      </c>
      <c r="AV1818" s="95"/>
      <c r="AW1818" s="95"/>
      <c r="AY1818" s="5"/>
    </row>
    <row r="1819" spans="1:51" x14ac:dyDescent="0.2">
      <c r="A1819" s="73" t="s">
        <v>3544</v>
      </c>
      <c r="B1819" s="2" t="s">
        <v>3412</v>
      </c>
      <c r="C1819" s="2" t="s">
        <v>3412</v>
      </c>
      <c r="D1819" s="2" t="s">
        <v>3545</v>
      </c>
      <c r="E1819" s="5">
        <f t="shared" si="29"/>
        <v>16976</v>
      </c>
      <c r="F1819" s="74">
        <v>274</v>
      </c>
      <c r="G1819" s="74">
        <v>304</v>
      </c>
      <c r="H1819" s="74">
        <v>328</v>
      </c>
      <c r="I1819" s="74">
        <v>351</v>
      </c>
      <c r="J1819" s="74">
        <v>347</v>
      </c>
      <c r="K1819" s="74">
        <v>345</v>
      </c>
      <c r="L1819" s="74">
        <v>354</v>
      </c>
      <c r="M1819" s="74">
        <v>364</v>
      </c>
      <c r="N1819" s="74">
        <v>371</v>
      </c>
      <c r="O1819" s="74">
        <v>351</v>
      </c>
      <c r="P1819" s="74">
        <v>365</v>
      </c>
      <c r="Q1819" s="74">
        <v>369</v>
      </c>
      <c r="R1819" s="74">
        <v>372</v>
      </c>
      <c r="S1819" s="74">
        <v>382</v>
      </c>
      <c r="T1819" s="74">
        <v>391</v>
      </c>
      <c r="U1819" s="74">
        <v>398</v>
      </c>
      <c r="V1819" s="74">
        <v>408</v>
      </c>
      <c r="W1819" s="74">
        <v>414</v>
      </c>
      <c r="X1819" s="74">
        <v>410</v>
      </c>
      <c r="Y1819" s="74">
        <v>371</v>
      </c>
      <c r="Z1819" s="74">
        <v>1744</v>
      </c>
      <c r="AA1819" s="74">
        <v>1455</v>
      </c>
      <c r="AB1819" s="74">
        <v>1232</v>
      </c>
      <c r="AC1819" s="74">
        <v>1065</v>
      </c>
      <c r="AD1819" s="74">
        <v>956</v>
      </c>
      <c r="AE1819" s="74">
        <v>773</v>
      </c>
      <c r="AF1819" s="74">
        <v>703</v>
      </c>
      <c r="AG1819" s="74">
        <v>627</v>
      </c>
      <c r="AH1819" s="74">
        <v>411</v>
      </c>
      <c r="AI1819" s="74">
        <v>292</v>
      </c>
      <c r="AJ1819" s="74">
        <v>218</v>
      </c>
      <c r="AK1819" s="74">
        <v>127</v>
      </c>
      <c r="AL1819" s="74">
        <v>104</v>
      </c>
      <c r="AM1819" s="87">
        <v>17</v>
      </c>
      <c r="AN1819" s="74">
        <v>151</v>
      </c>
      <c r="AO1819" s="88">
        <v>123</v>
      </c>
      <c r="AP1819" s="74">
        <v>236</v>
      </c>
      <c r="AQ1819" s="89">
        <v>8007</v>
      </c>
      <c r="AR1819" s="74">
        <v>956</v>
      </c>
      <c r="AS1819" s="74">
        <v>979</v>
      </c>
      <c r="AT1819" s="74">
        <v>3376</v>
      </c>
      <c r="AU1819" s="89">
        <v>307</v>
      </c>
      <c r="AV1819" s="95"/>
      <c r="AW1819" s="95"/>
      <c r="AY1819" s="5"/>
    </row>
    <row r="1820" spans="1:51" x14ac:dyDescent="0.2">
      <c r="A1820" s="73" t="s">
        <v>3546</v>
      </c>
      <c r="B1820" s="2" t="s">
        <v>3412</v>
      </c>
      <c r="C1820" s="2" t="s">
        <v>3412</v>
      </c>
      <c r="D1820" s="2" t="s">
        <v>3547</v>
      </c>
      <c r="E1820" s="5">
        <f t="shared" si="29"/>
        <v>1584</v>
      </c>
      <c r="F1820" s="74">
        <v>31</v>
      </c>
      <c r="G1820" s="74">
        <v>25</v>
      </c>
      <c r="H1820" s="74">
        <v>26</v>
      </c>
      <c r="I1820" s="74">
        <v>25</v>
      </c>
      <c r="J1820" s="74">
        <v>24</v>
      </c>
      <c r="K1820" s="74">
        <v>21</v>
      </c>
      <c r="L1820" s="74">
        <v>22</v>
      </c>
      <c r="M1820" s="74">
        <v>26</v>
      </c>
      <c r="N1820" s="74">
        <v>28</v>
      </c>
      <c r="O1820" s="74">
        <v>28</v>
      </c>
      <c r="P1820" s="74">
        <v>32</v>
      </c>
      <c r="Q1820" s="74">
        <v>34</v>
      </c>
      <c r="R1820" s="74">
        <v>35</v>
      </c>
      <c r="S1820" s="74">
        <v>35</v>
      </c>
      <c r="T1820" s="74">
        <v>32</v>
      </c>
      <c r="U1820" s="74">
        <v>31</v>
      </c>
      <c r="V1820" s="74">
        <v>27</v>
      </c>
      <c r="W1820" s="74">
        <v>28</v>
      </c>
      <c r="X1820" s="74">
        <v>26</v>
      </c>
      <c r="Y1820" s="74">
        <v>25</v>
      </c>
      <c r="Z1820" s="74">
        <v>90</v>
      </c>
      <c r="AA1820" s="74">
        <v>86</v>
      </c>
      <c r="AB1820" s="74">
        <v>82</v>
      </c>
      <c r="AC1820" s="74">
        <v>127</v>
      </c>
      <c r="AD1820" s="74">
        <v>112</v>
      </c>
      <c r="AE1820" s="74">
        <v>96</v>
      </c>
      <c r="AF1820" s="74">
        <v>113</v>
      </c>
      <c r="AG1820" s="74">
        <v>89</v>
      </c>
      <c r="AH1820" s="74">
        <v>83</v>
      </c>
      <c r="AI1820" s="74">
        <v>48</v>
      </c>
      <c r="AJ1820" s="74">
        <v>52</v>
      </c>
      <c r="AK1820" s="74">
        <v>15</v>
      </c>
      <c r="AL1820" s="74">
        <v>30</v>
      </c>
      <c r="AM1820" s="87">
        <v>2</v>
      </c>
      <c r="AN1820" s="74">
        <v>14</v>
      </c>
      <c r="AO1820" s="88">
        <v>17</v>
      </c>
      <c r="AP1820" s="74">
        <v>29</v>
      </c>
      <c r="AQ1820" s="89">
        <v>747</v>
      </c>
      <c r="AR1820" s="74">
        <v>83</v>
      </c>
      <c r="AS1820" s="74">
        <v>67</v>
      </c>
      <c r="AT1820" s="74">
        <v>273</v>
      </c>
      <c r="AU1820" s="89">
        <v>41</v>
      </c>
      <c r="AV1820" s="95"/>
      <c r="AW1820" s="95"/>
      <c r="AY1820" s="5"/>
    </row>
    <row r="1821" spans="1:51" x14ac:dyDescent="0.2">
      <c r="A1821" s="73" t="s">
        <v>3548</v>
      </c>
      <c r="B1821" s="2" t="s">
        <v>3412</v>
      </c>
      <c r="C1821" s="2" t="s">
        <v>3549</v>
      </c>
      <c r="D1821" s="2" t="s">
        <v>3549</v>
      </c>
      <c r="E1821" s="5">
        <f t="shared" si="29"/>
        <v>26937</v>
      </c>
      <c r="F1821" s="74">
        <v>492</v>
      </c>
      <c r="G1821" s="74">
        <v>491</v>
      </c>
      <c r="H1821" s="74">
        <v>496</v>
      </c>
      <c r="I1821" s="74">
        <v>504</v>
      </c>
      <c r="J1821" s="74">
        <v>474</v>
      </c>
      <c r="K1821" s="74">
        <v>473</v>
      </c>
      <c r="L1821" s="74">
        <v>485</v>
      </c>
      <c r="M1821" s="74">
        <v>497</v>
      </c>
      <c r="N1821" s="74">
        <v>511</v>
      </c>
      <c r="O1821" s="74">
        <v>492</v>
      </c>
      <c r="P1821" s="74">
        <v>520</v>
      </c>
      <c r="Q1821" s="74">
        <v>533</v>
      </c>
      <c r="R1821" s="74">
        <v>539</v>
      </c>
      <c r="S1821" s="74">
        <v>546</v>
      </c>
      <c r="T1821" s="74">
        <v>533</v>
      </c>
      <c r="U1821" s="74">
        <v>522</v>
      </c>
      <c r="V1821" s="74">
        <v>522</v>
      </c>
      <c r="W1821" s="74">
        <v>518</v>
      </c>
      <c r="X1821" s="74">
        <v>507</v>
      </c>
      <c r="Y1821" s="74">
        <v>460</v>
      </c>
      <c r="Z1821" s="74">
        <v>2172</v>
      </c>
      <c r="AA1821" s="74">
        <v>1926</v>
      </c>
      <c r="AB1821" s="74">
        <v>1871</v>
      </c>
      <c r="AC1821" s="74">
        <v>2039</v>
      </c>
      <c r="AD1821" s="74">
        <v>2109</v>
      </c>
      <c r="AE1821" s="74">
        <v>1739</v>
      </c>
      <c r="AF1821" s="74">
        <v>1457</v>
      </c>
      <c r="AG1821" s="74">
        <v>1297</v>
      </c>
      <c r="AH1821" s="74">
        <v>906</v>
      </c>
      <c r="AI1821" s="74">
        <v>517</v>
      </c>
      <c r="AJ1821" s="74">
        <v>348</v>
      </c>
      <c r="AK1821" s="74">
        <v>205</v>
      </c>
      <c r="AL1821" s="74">
        <v>236</v>
      </c>
      <c r="AM1821" s="87">
        <v>31</v>
      </c>
      <c r="AN1821" s="74">
        <v>258</v>
      </c>
      <c r="AO1821" s="88">
        <v>234</v>
      </c>
      <c r="AP1821" s="74">
        <v>414</v>
      </c>
      <c r="AQ1821" s="89">
        <v>12580</v>
      </c>
      <c r="AR1821" s="74">
        <v>1303</v>
      </c>
      <c r="AS1821" s="74">
        <v>1198</v>
      </c>
      <c r="AT1821" s="74">
        <v>5589</v>
      </c>
      <c r="AU1821" s="89">
        <v>560</v>
      </c>
      <c r="AV1821" s="95"/>
      <c r="AW1821" s="95"/>
      <c r="AY1821" s="5"/>
    </row>
    <row r="1822" spans="1:51" x14ac:dyDescent="0.2">
      <c r="A1822" s="73" t="s">
        <v>3550</v>
      </c>
      <c r="B1822" s="2" t="s">
        <v>3412</v>
      </c>
      <c r="C1822" s="2" t="s">
        <v>3549</v>
      </c>
      <c r="D1822" s="2" t="s">
        <v>3551</v>
      </c>
      <c r="E1822" s="5">
        <f t="shared" si="29"/>
        <v>12834</v>
      </c>
      <c r="F1822" s="74">
        <v>259</v>
      </c>
      <c r="G1822" s="74">
        <v>270</v>
      </c>
      <c r="H1822" s="74">
        <v>279</v>
      </c>
      <c r="I1822" s="74">
        <v>284</v>
      </c>
      <c r="J1822" s="74">
        <v>265</v>
      </c>
      <c r="K1822" s="74">
        <v>264</v>
      </c>
      <c r="L1822" s="74">
        <v>270</v>
      </c>
      <c r="M1822" s="74">
        <v>271</v>
      </c>
      <c r="N1822" s="74">
        <v>276</v>
      </c>
      <c r="O1822" s="74">
        <v>264</v>
      </c>
      <c r="P1822" s="74">
        <v>269</v>
      </c>
      <c r="Q1822" s="74">
        <v>268</v>
      </c>
      <c r="R1822" s="74">
        <v>266</v>
      </c>
      <c r="S1822" s="74">
        <v>259</v>
      </c>
      <c r="T1822" s="74">
        <v>251</v>
      </c>
      <c r="U1822" s="74">
        <v>238</v>
      </c>
      <c r="V1822" s="74">
        <v>228</v>
      </c>
      <c r="W1822" s="74">
        <v>221</v>
      </c>
      <c r="X1822" s="74">
        <v>218</v>
      </c>
      <c r="Y1822" s="74">
        <v>207</v>
      </c>
      <c r="Z1822" s="74">
        <v>1041</v>
      </c>
      <c r="AA1822" s="74">
        <v>931</v>
      </c>
      <c r="AB1822" s="74">
        <v>1009</v>
      </c>
      <c r="AC1822" s="74">
        <v>922</v>
      </c>
      <c r="AD1822" s="74">
        <v>920</v>
      </c>
      <c r="AE1822" s="74">
        <v>747</v>
      </c>
      <c r="AF1822" s="74">
        <v>592</v>
      </c>
      <c r="AG1822" s="74">
        <v>576</v>
      </c>
      <c r="AH1822" s="74">
        <v>365</v>
      </c>
      <c r="AI1822" s="74">
        <v>239</v>
      </c>
      <c r="AJ1822" s="74">
        <v>156</v>
      </c>
      <c r="AK1822" s="74">
        <v>115</v>
      </c>
      <c r="AL1822" s="74">
        <v>94</v>
      </c>
      <c r="AM1822" s="87">
        <v>17</v>
      </c>
      <c r="AN1822" s="74">
        <v>133</v>
      </c>
      <c r="AO1822" s="88">
        <v>126</v>
      </c>
      <c r="AP1822" s="74">
        <v>220</v>
      </c>
      <c r="AQ1822" s="89">
        <v>5932</v>
      </c>
      <c r="AR1822" s="74">
        <v>628</v>
      </c>
      <c r="AS1822" s="74">
        <v>553</v>
      </c>
      <c r="AT1822" s="74">
        <v>2540</v>
      </c>
      <c r="AU1822" s="89">
        <v>297</v>
      </c>
      <c r="AV1822" s="95"/>
      <c r="AW1822" s="95"/>
      <c r="AY1822" s="5"/>
    </row>
    <row r="1823" spans="1:51" x14ac:dyDescent="0.2">
      <c r="A1823" s="73" t="s">
        <v>3552</v>
      </c>
      <c r="B1823" s="2" t="s">
        <v>3412</v>
      </c>
      <c r="C1823" s="2" t="s">
        <v>3549</v>
      </c>
      <c r="D1823" s="2" t="s">
        <v>3553</v>
      </c>
      <c r="E1823" s="5">
        <f t="shared" si="29"/>
        <v>14601</v>
      </c>
      <c r="F1823" s="74">
        <v>296</v>
      </c>
      <c r="G1823" s="74">
        <v>304</v>
      </c>
      <c r="H1823" s="74">
        <v>310</v>
      </c>
      <c r="I1823" s="74">
        <v>321</v>
      </c>
      <c r="J1823" s="74">
        <v>301</v>
      </c>
      <c r="K1823" s="74">
        <v>304</v>
      </c>
      <c r="L1823" s="74">
        <v>311</v>
      </c>
      <c r="M1823" s="74">
        <v>317</v>
      </c>
      <c r="N1823" s="74">
        <v>322</v>
      </c>
      <c r="O1823" s="74">
        <v>303</v>
      </c>
      <c r="P1823" s="74">
        <v>322</v>
      </c>
      <c r="Q1823" s="74">
        <v>324</v>
      </c>
      <c r="R1823" s="74">
        <v>323</v>
      </c>
      <c r="S1823" s="74">
        <v>313</v>
      </c>
      <c r="T1823" s="74">
        <v>295</v>
      </c>
      <c r="U1823" s="74">
        <v>278</v>
      </c>
      <c r="V1823" s="74">
        <v>263</v>
      </c>
      <c r="W1823" s="74">
        <v>255</v>
      </c>
      <c r="X1823" s="74">
        <v>251</v>
      </c>
      <c r="Y1823" s="74">
        <v>233</v>
      </c>
      <c r="Z1823" s="74">
        <v>1214</v>
      </c>
      <c r="AA1823" s="74">
        <v>1147</v>
      </c>
      <c r="AB1823" s="74">
        <v>1034</v>
      </c>
      <c r="AC1823" s="74">
        <v>1146</v>
      </c>
      <c r="AD1823" s="74">
        <v>1078</v>
      </c>
      <c r="AE1823" s="74">
        <v>869</v>
      </c>
      <c r="AF1823" s="74">
        <v>706</v>
      </c>
      <c r="AG1823" s="74">
        <v>511</v>
      </c>
      <c r="AH1823" s="74">
        <v>421</v>
      </c>
      <c r="AI1823" s="74">
        <v>249</v>
      </c>
      <c r="AJ1823" s="74">
        <v>158</v>
      </c>
      <c r="AK1823" s="74">
        <v>52</v>
      </c>
      <c r="AL1823" s="74">
        <v>70</v>
      </c>
      <c r="AM1823" s="87">
        <v>19</v>
      </c>
      <c r="AN1823" s="74">
        <v>155</v>
      </c>
      <c r="AO1823" s="88">
        <v>141</v>
      </c>
      <c r="AP1823" s="74">
        <v>251</v>
      </c>
      <c r="AQ1823" s="89">
        <v>7221</v>
      </c>
      <c r="AR1823" s="74">
        <v>816</v>
      </c>
      <c r="AS1823" s="74">
        <v>647</v>
      </c>
      <c r="AT1823" s="74">
        <v>3221</v>
      </c>
      <c r="AU1823" s="89">
        <v>335</v>
      </c>
      <c r="AV1823" s="95"/>
      <c r="AW1823" s="95"/>
      <c r="AY1823" s="5"/>
    </row>
    <row r="1824" spans="1:51" x14ac:dyDescent="0.2">
      <c r="A1824" s="73" t="s">
        <v>3554</v>
      </c>
      <c r="B1824" s="2" t="s">
        <v>3412</v>
      </c>
      <c r="C1824" s="2" t="s">
        <v>3549</v>
      </c>
      <c r="D1824" s="2" t="s">
        <v>3555</v>
      </c>
      <c r="E1824" s="5">
        <f t="shared" si="29"/>
        <v>1087</v>
      </c>
      <c r="F1824" s="74">
        <v>19</v>
      </c>
      <c r="G1824" s="74">
        <v>24</v>
      </c>
      <c r="H1824" s="74">
        <v>24</v>
      </c>
      <c r="I1824" s="74">
        <v>28</v>
      </c>
      <c r="J1824" s="74">
        <v>30</v>
      </c>
      <c r="K1824" s="74">
        <v>27</v>
      </c>
      <c r="L1824" s="74">
        <v>24</v>
      </c>
      <c r="M1824" s="74">
        <v>26</v>
      </c>
      <c r="N1824" s="74">
        <v>25</v>
      </c>
      <c r="O1824" s="74">
        <v>21</v>
      </c>
      <c r="P1824" s="74">
        <v>22</v>
      </c>
      <c r="Q1824" s="74">
        <v>19</v>
      </c>
      <c r="R1824" s="74">
        <v>18</v>
      </c>
      <c r="S1824" s="74">
        <v>23</v>
      </c>
      <c r="T1824" s="74">
        <v>20</v>
      </c>
      <c r="U1824" s="74">
        <v>23</v>
      </c>
      <c r="V1824" s="74">
        <v>25</v>
      </c>
      <c r="W1824" s="74">
        <v>26</v>
      </c>
      <c r="X1824" s="74">
        <v>25</v>
      </c>
      <c r="Y1824" s="74">
        <v>26</v>
      </c>
      <c r="Z1824" s="74">
        <v>99</v>
      </c>
      <c r="AA1824" s="74">
        <v>86</v>
      </c>
      <c r="AB1824" s="74">
        <v>63</v>
      </c>
      <c r="AC1824" s="74">
        <v>67</v>
      </c>
      <c r="AD1824" s="74">
        <v>56</v>
      </c>
      <c r="AE1824" s="74">
        <v>57</v>
      </c>
      <c r="AF1824" s="74">
        <v>49</v>
      </c>
      <c r="AG1824" s="74">
        <v>44</v>
      </c>
      <c r="AH1824" s="74">
        <v>23</v>
      </c>
      <c r="AI1824" s="74">
        <v>23</v>
      </c>
      <c r="AJ1824" s="74">
        <v>21</v>
      </c>
      <c r="AK1824" s="74">
        <v>6</v>
      </c>
      <c r="AL1824" s="74">
        <v>18</v>
      </c>
      <c r="AM1824" s="87">
        <v>1</v>
      </c>
      <c r="AN1824" s="74">
        <v>10</v>
      </c>
      <c r="AO1824" s="88">
        <v>9</v>
      </c>
      <c r="AP1824" s="74">
        <v>20</v>
      </c>
      <c r="AQ1824" s="89">
        <v>521</v>
      </c>
      <c r="AR1824" s="74">
        <v>47</v>
      </c>
      <c r="AS1824" s="74">
        <v>62</v>
      </c>
      <c r="AT1824" s="74">
        <v>208</v>
      </c>
      <c r="AU1824" s="89">
        <v>27</v>
      </c>
      <c r="AV1824" s="95"/>
      <c r="AW1824" s="95"/>
      <c r="AY1824" s="5"/>
    </row>
    <row r="1825" spans="1:51" x14ac:dyDescent="0.2">
      <c r="A1825" s="73" t="s">
        <v>3556</v>
      </c>
      <c r="B1825" s="2" t="s">
        <v>3412</v>
      </c>
      <c r="C1825" s="2" t="s">
        <v>3549</v>
      </c>
      <c r="D1825" s="2" t="s">
        <v>3557</v>
      </c>
      <c r="E1825" s="5">
        <f t="shared" si="29"/>
        <v>21596</v>
      </c>
      <c r="F1825" s="74">
        <v>362</v>
      </c>
      <c r="G1825" s="74">
        <v>364</v>
      </c>
      <c r="H1825" s="74">
        <v>367</v>
      </c>
      <c r="I1825" s="74">
        <v>370</v>
      </c>
      <c r="J1825" s="74">
        <v>354</v>
      </c>
      <c r="K1825" s="74">
        <v>348</v>
      </c>
      <c r="L1825" s="74">
        <v>352</v>
      </c>
      <c r="M1825" s="74">
        <v>360</v>
      </c>
      <c r="N1825" s="74">
        <v>370</v>
      </c>
      <c r="O1825" s="74">
        <v>346</v>
      </c>
      <c r="P1825" s="74">
        <v>372</v>
      </c>
      <c r="Q1825" s="74">
        <v>385</v>
      </c>
      <c r="R1825" s="74">
        <v>393</v>
      </c>
      <c r="S1825" s="74">
        <v>398</v>
      </c>
      <c r="T1825" s="74">
        <v>395</v>
      </c>
      <c r="U1825" s="74">
        <v>399</v>
      </c>
      <c r="V1825" s="74">
        <v>402</v>
      </c>
      <c r="W1825" s="74">
        <v>410</v>
      </c>
      <c r="X1825" s="74">
        <v>432</v>
      </c>
      <c r="Y1825" s="74">
        <v>419</v>
      </c>
      <c r="Z1825" s="74">
        <v>2358</v>
      </c>
      <c r="AA1825" s="74">
        <v>1816</v>
      </c>
      <c r="AB1825" s="74">
        <v>1617</v>
      </c>
      <c r="AC1825" s="74">
        <v>1665</v>
      </c>
      <c r="AD1825" s="74">
        <v>1677</v>
      </c>
      <c r="AE1825" s="74">
        <v>1386</v>
      </c>
      <c r="AF1825" s="74">
        <v>1122</v>
      </c>
      <c r="AG1825" s="74">
        <v>865</v>
      </c>
      <c r="AH1825" s="74">
        <v>584</v>
      </c>
      <c r="AI1825" s="74">
        <v>397</v>
      </c>
      <c r="AJ1825" s="74">
        <v>220</v>
      </c>
      <c r="AK1825" s="74">
        <v>131</v>
      </c>
      <c r="AL1825" s="74">
        <v>160</v>
      </c>
      <c r="AM1825" s="87">
        <v>23</v>
      </c>
      <c r="AN1825" s="74">
        <v>185</v>
      </c>
      <c r="AO1825" s="88">
        <v>177</v>
      </c>
      <c r="AP1825" s="74">
        <v>307</v>
      </c>
      <c r="AQ1825" s="89">
        <v>10110</v>
      </c>
      <c r="AR1825" s="74">
        <v>938</v>
      </c>
      <c r="AS1825" s="74">
        <v>1029</v>
      </c>
      <c r="AT1825" s="74">
        <v>4853</v>
      </c>
      <c r="AU1825" s="89">
        <v>412</v>
      </c>
      <c r="AV1825" s="95"/>
      <c r="AW1825" s="95"/>
      <c r="AY1825" s="5"/>
    </row>
    <row r="1826" spans="1:51" x14ac:dyDescent="0.2">
      <c r="A1826" s="73" t="s">
        <v>3558</v>
      </c>
      <c r="B1826" s="2" t="s">
        <v>3559</v>
      </c>
      <c r="C1826" s="2" t="s">
        <v>3559</v>
      </c>
      <c r="D1826" s="2" t="s">
        <v>3559</v>
      </c>
      <c r="E1826" s="5">
        <f t="shared" si="29"/>
        <v>88016</v>
      </c>
      <c r="F1826" s="74">
        <v>960</v>
      </c>
      <c r="G1826" s="74">
        <v>898</v>
      </c>
      <c r="H1826" s="74">
        <v>935</v>
      </c>
      <c r="I1826" s="74">
        <v>961</v>
      </c>
      <c r="J1826" s="74">
        <v>1034</v>
      </c>
      <c r="K1826" s="74">
        <v>860</v>
      </c>
      <c r="L1826" s="74">
        <v>839</v>
      </c>
      <c r="M1826" s="74">
        <v>896</v>
      </c>
      <c r="N1826" s="74">
        <v>906</v>
      </c>
      <c r="O1826" s="74">
        <v>886</v>
      </c>
      <c r="P1826" s="74">
        <v>921</v>
      </c>
      <c r="Q1826" s="74">
        <v>970</v>
      </c>
      <c r="R1826" s="74">
        <v>992</v>
      </c>
      <c r="S1826" s="74">
        <v>984</v>
      </c>
      <c r="T1826" s="74">
        <v>942</v>
      </c>
      <c r="U1826" s="74">
        <v>995</v>
      </c>
      <c r="V1826" s="74">
        <v>1009</v>
      </c>
      <c r="W1826" s="74">
        <v>1006</v>
      </c>
      <c r="X1826" s="74">
        <v>994</v>
      </c>
      <c r="Y1826" s="74">
        <v>1065</v>
      </c>
      <c r="Z1826" s="74">
        <v>6053</v>
      </c>
      <c r="AA1826" s="74">
        <v>6208</v>
      </c>
      <c r="AB1826" s="74">
        <v>6427</v>
      </c>
      <c r="AC1826" s="74">
        <v>6813</v>
      </c>
      <c r="AD1826" s="74">
        <v>7074</v>
      </c>
      <c r="AE1826" s="74">
        <v>6359</v>
      </c>
      <c r="AF1826" s="74">
        <v>6772</v>
      </c>
      <c r="AG1826" s="74">
        <v>6480</v>
      </c>
      <c r="AH1826" s="74">
        <v>5103</v>
      </c>
      <c r="AI1826" s="74">
        <v>4084</v>
      </c>
      <c r="AJ1826" s="74">
        <v>3120</v>
      </c>
      <c r="AK1826" s="74">
        <v>2143</v>
      </c>
      <c r="AL1826" s="74">
        <v>2327</v>
      </c>
      <c r="AM1826" s="87">
        <v>80</v>
      </c>
      <c r="AN1826" s="74">
        <v>502</v>
      </c>
      <c r="AO1826" s="88">
        <v>458</v>
      </c>
      <c r="AP1826" s="74">
        <v>1059</v>
      </c>
      <c r="AQ1826" s="89">
        <v>44215</v>
      </c>
      <c r="AR1826" s="74">
        <v>2390</v>
      </c>
      <c r="AS1826" s="74">
        <v>2572</v>
      </c>
      <c r="AT1826" s="74">
        <v>19660</v>
      </c>
      <c r="AU1826" s="89">
        <v>1339</v>
      </c>
      <c r="AV1826" s="95"/>
      <c r="AW1826" s="95"/>
      <c r="AY1826" s="5"/>
    </row>
    <row r="1827" spans="1:51" x14ac:dyDescent="0.2">
      <c r="A1827" s="73" t="s">
        <v>3560</v>
      </c>
      <c r="B1827" s="2" t="s">
        <v>3559</v>
      </c>
      <c r="C1827" s="2" t="s">
        <v>3559</v>
      </c>
      <c r="D1827" s="2" t="s">
        <v>3561</v>
      </c>
      <c r="E1827" s="5">
        <f t="shared" si="29"/>
        <v>42529</v>
      </c>
      <c r="F1827" s="74">
        <v>536</v>
      </c>
      <c r="G1827" s="74">
        <v>545</v>
      </c>
      <c r="H1827" s="74">
        <v>543</v>
      </c>
      <c r="I1827" s="74">
        <v>548</v>
      </c>
      <c r="J1827" s="74">
        <v>594</v>
      </c>
      <c r="K1827" s="74">
        <v>495</v>
      </c>
      <c r="L1827" s="74">
        <v>495</v>
      </c>
      <c r="M1827" s="74">
        <v>499</v>
      </c>
      <c r="N1827" s="74">
        <v>503</v>
      </c>
      <c r="O1827" s="74">
        <v>502</v>
      </c>
      <c r="P1827" s="74">
        <v>525</v>
      </c>
      <c r="Q1827" s="74">
        <v>528</v>
      </c>
      <c r="R1827" s="74">
        <v>538</v>
      </c>
      <c r="S1827" s="74">
        <v>547</v>
      </c>
      <c r="T1827" s="74">
        <v>543</v>
      </c>
      <c r="U1827" s="74">
        <v>557</v>
      </c>
      <c r="V1827" s="74">
        <v>569</v>
      </c>
      <c r="W1827" s="74">
        <v>581</v>
      </c>
      <c r="X1827" s="74">
        <v>597</v>
      </c>
      <c r="Y1827" s="74">
        <v>642</v>
      </c>
      <c r="Z1827" s="74">
        <v>3818</v>
      </c>
      <c r="AA1827" s="74">
        <v>3798</v>
      </c>
      <c r="AB1827" s="74">
        <v>3434</v>
      </c>
      <c r="AC1827" s="74">
        <v>3341</v>
      </c>
      <c r="AD1827" s="74">
        <v>3138</v>
      </c>
      <c r="AE1827" s="74">
        <v>2788</v>
      </c>
      <c r="AF1827" s="74">
        <v>2829</v>
      </c>
      <c r="AG1827" s="74">
        <v>2808</v>
      </c>
      <c r="AH1827" s="74">
        <v>2118</v>
      </c>
      <c r="AI1827" s="74">
        <v>1544</v>
      </c>
      <c r="AJ1827" s="74">
        <v>945</v>
      </c>
      <c r="AK1827" s="74">
        <v>523</v>
      </c>
      <c r="AL1827" s="74">
        <v>558</v>
      </c>
      <c r="AM1827" s="87">
        <v>46</v>
      </c>
      <c r="AN1827" s="74">
        <v>271</v>
      </c>
      <c r="AO1827" s="88">
        <v>265</v>
      </c>
      <c r="AP1827" s="74">
        <v>595</v>
      </c>
      <c r="AQ1827" s="89">
        <v>21013</v>
      </c>
      <c r="AR1827" s="74">
        <v>1342</v>
      </c>
      <c r="AS1827" s="74">
        <v>1554</v>
      </c>
      <c r="AT1827" s="74">
        <v>10021</v>
      </c>
      <c r="AU1827" s="89">
        <v>790</v>
      </c>
      <c r="AV1827" s="95"/>
      <c r="AW1827" s="95"/>
      <c r="AY1827" s="5"/>
    </row>
    <row r="1828" spans="1:51" x14ac:dyDescent="0.2">
      <c r="A1828" s="73" t="s">
        <v>3562</v>
      </c>
      <c r="B1828" s="2" t="s">
        <v>3559</v>
      </c>
      <c r="C1828" s="2" t="s">
        <v>3559</v>
      </c>
      <c r="D1828" s="2" t="s">
        <v>3563</v>
      </c>
      <c r="E1828" s="5">
        <f t="shared" si="29"/>
        <v>3615</v>
      </c>
      <c r="F1828" s="74">
        <v>34</v>
      </c>
      <c r="G1828" s="74">
        <v>38</v>
      </c>
      <c r="H1828" s="74">
        <v>35</v>
      </c>
      <c r="I1828" s="74">
        <v>34</v>
      </c>
      <c r="J1828" s="74">
        <v>38</v>
      </c>
      <c r="K1828" s="74">
        <v>30</v>
      </c>
      <c r="L1828" s="74">
        <v>32</v>
      </c>
      <c r="M1828" s="74">
        <v>30</v>
      </c>
      <c r="N1828" s="74">
        <v>31</v>
      </c>
      <c r="O1828" s="74">
        <v>34</v>
      </c>
      <c r="P1828" s="74">
        <v>36</v>
      </c>
      <c r="Q1828" s="74">
        <v>37</v>
      </c>
      <c r="R1828" s="74">
        <v>38</v>
      </c>
      <c r="S1828" s="74">
        <v>38</v>
      </c>
      <c r="T1828" s="74">
        <v>37</v>
      </c>
      <c r="U1828" s="74">
        <v>36</v>
      </c>
      <c r="V1828" s="74">
        <v>36</v>
      </c>
      <c r="W1828" s="74">
        <v>35</v>
      </c>
      <c r="X1828" s="74">
        <v>37</v>
      </c>
      <c r="Y1828" s="74">
        <v>40</v>
      </c>
      <c r="Z1828" s="74">
        <v>258</v>
      </c>
      <c r="AA1828" s="74">
        <v>211</v>
      </c>
      <c r="AB1828" s="74">
        <v>228</v>
      </c>
      <c r="AC1828" s="74">
        <v>261</v>
      </c>
      <c r="AD1828" s="74">
        <v>267</v>
      </c>
      <c r="AE1828" s="74">
        <v>271</v>
      </c>
      <c r="AF1828" s="74">
        <v>272</v>
      </c>
      <c r="AG1828" s="74">
        <v>333</v>
      </c>
      <c r="AH1828" s="74">
        <v>209</v>
      </c>
      <c r="AI1828" s="74">
        <v>209</v>
      </c>
      <c r="AJ1828" s="74">
        <v>153</v>
      </c>
      <c r="AK1828" s="74">
        <v>126</v>
      </c>
      <c r="AL1828" s="74">
        <v>111</v>
      </c>
      <c r="AM1828" s="87">
        <v>4</v>
      </c>
      <c r="AN1828" s="74">
        <v>16</v>
      </c>
      <c r="AO1828" s="88">
        <v>18</v>
      </c>
      <c r="AP1828" s="74">
        <v>43</v>
      </c>
      <c r="AQ1828" s="89">
        <v>1778</v>
      </c>
      <c r="AR1828" s="74">
        <v>91</v>
      </c>
      <c r="AS1828" s="74">
        <v>89</v>
      </c>
      <c r="AT1828" s="74">
        <v>756</v>
      </c>
      <c r="AU1828" s="89">
        <v>65</v>
      </c>
      <c r="AV1828" s="95"/>
      <c r="AW1828" s="95"/>
      <c r="AY1828" s="5"/>
    </row>
    <row r="1829" spans="1:51" x14ac:dyDescent="0.2">
      <c r="A1829" s="73" t="s">
        <v>3564</v>
      </c>
      <c r="B1829" s="2" t="s">
        <v>3559</v>
      </c>
      <c r="C1829" s="2" t="s">
        <v>3559</v>
      </c>
      <c r="D1829" s="2" t="s">
        <v>3565</v>
      </c>
      <c r="E1829" s="5">
        <f t="shared" si="29"/>
        <v>39641</v>
      </c>
      <c r="F1829" s="74">
        <v>593</v>
      </c>
      <c r="G1829" s="74">
        <v>582</v>
      </c>
      <c r="H1829" s="74">
        <v>574</v>
      </c>
      <c r="I1829" s="74">
        <v>572</v>
      </c>
      <c r="J1829" s="74">
        <v>631</v>
      </c>
      <c r="K1829" s="74">
        <v>534</v>
      </c>
      <c r="L1829" s="74">
        <v>551</v>
      </c>
      <c r="M1829" s="74">
        <v>568</v>
      </c>
      <c r="N1829" s="74">
        <v>588</v>
      </c>
      <c r="O1829" s="74">
        <v>611</v>
      </c>
      <c r="P1829" s="74">
        <v>656</v>
      </c>
      <c r="Q1829" s="74">
        <v>681</v>
      </c>
      <c r="R1829" s="74">
        <v>702</v>
      </c>
      <c r="S1829" s="74">
        <v>718</v>
      </c>
      <c r="T1829" s="74">
        <v>705</v>
      </c>
      <c r="U1829" s="74">
        <v>721</v>
      </c>
      <c r="V1829" s="74">
        <v>728</v>
      </c>
      <c r="W1829" s="74">
        <v>732</v>
      </c>
      <c r="X1829" s="74">
        <v>736</v>
      </c>
      <c r="Y1829" s="74">
        <v>761</v>
      </c>
      <c r="Z1829" s="74">
        <v>4093</v>
      </c>
      <c r="AA1829" s="74">
        <v>3339</v>
      </c>
      <c r="AB1829" s="74">
        <v>3108</v>
      </c>
      <c r="AC1829" s="74">
        <v>2958</v>
      </c>
      <c r="AD1829" s="74">
        <v>3100</v>
      </c>
      <c r="AE1829" s="74">
        <v>2777</v>
      </c>
      <c r="AF1829" s="74">
        <v>2625</v>
      </c>
      <c r="AG1829" s="74">
        <v>1826</v>
      </c>
      <c r="AH1829" s="74">
        <v>1043</v>
      </c>
      <c r="AI1829" s="74">
        <v>685</v>
      </c>
      <c r="AJ1829" s="74">
        <v>444</v>
      </c>
      <c r="AK1829" s="74">
        <v>309</v>
      </c>
      <c r="AL1829" s="74">
        <v>390</v>
      </c>
      <c r="AM1829" s="87">
        <v>49</v>
      </c>
      <c r="AN1829" s="74">
        <v>309</v>
      </c>
      <c r="AO1829" s="88">
        <v>284</v>
      </c>
      <c r="AP1829" s="74">
        <v>655</v>
      </c>
      <c r="AQ1829" s="89">
        <v>19249</v>
      </c>
      <c r="AR1829" s="74">
        <v>1698</v>
      </c>
      <c r="AS1829" s="74">
        <v>1830</v>
      </c>
      <c r="AT1829" s="74">
        <v>9224</v>
      </c>
      <c r="AU1829" s="89">
        <v>852</v>
      </c>
      <c r="AV1829" s="95"/>
      <c r="AW1829" s="95"/>
      <c r="AY1829" s="5"/>
    </row>
    <row r="1830" spans="1:51" x14ac:dyDescent="0.2">
      <c r="A1830" s="73" t="s">
        <v>3566</v>
      </c>
      <c r="B1830" s="2" t="s">
        <v>3559</v>
      </c>
      <c r="C1830" s="2" t="s">
        <v>3559</v>
      </c>
      <c r="D1830" s="2" t="s">
        <v>3567</v>
      </c>
      <c r="E1830" s="5">
        <f t="shared" si="29"/>
        <v>8369</v>
      </c>
      <c r="F1830" s="74">
        <v>96</v>
      </c>
      <c r="G1830" s="74">
        <v>114</v>
      </c>
      <c r="H1830" s="74">
        <v>124</v>
      </c>
      <c r="I1830" s="74">
        <v>130</v>
      </c>
      <c r="J1830" s="74">
        <v>145</v>
      </c>
      <c r="K1830" s="74">
        <v>125</v>
      </c>
      <c r="L1830" s="74">
        <v>123</v>
      </c>
      <c r="M1830" s="74">
        <v>120</v>
      </c>
      <c r="N1830" s="74">
        <v>117</v>
      </c>
      <c r="O1830" s="74">
        <v>117</v>
      </c>
      <c r="P1830" s="74">
        <v>114</v>
      </c>
      <c r="Q1830" s="74">
        <v>110</v>
      </c>
      <c r="R1830" s="74">
        <v>103</v>
      </c>
      <c r="S1830" s="74">
        <v>107</v>
      </c>
      <c r="T1830" s="74">
        <v>110</v>
      </c>
      <c r="U1830" s="74">
        <v>113</v>
      </c>
      <c r="V1830" s="74">
        <v>118</v>
      </c>
      <c r="W1830" s="74">
        <v>120</v>
      </c>
      <c r="X1830" s="74">
        <v>118</v>
      </c>
      <c r="Y1830" s="74">
        <v>119</v>
      </c>
      <c r="Z1830" s="74">
        <v>615</v>
      </c>
      <c r="AA1830" s="74">
        <v>653</v>
      </c>
      <c r="AB1830" s="74">
        <v>523</v>
      </c>
      <c r="AC1830" s="74">
        <v>635</v>
      </c>
      <c r="AD1830" s="74">
        <v>642</v>
      </c>
      <c r="AE1830" s="74">
        <v>539</v>
      </c>
      <c r="AF1830" s="74">
        <v>510</v>
      </c>
      <c r="AG1830" s="74">
        <v>575</v>
      </c>
      <c r="AH1830" s="74">
        <v>450</v>
      </c>
      <c r="AI1830" s="74">
        <v>333</v>
      </c>
      <c r="AJ1830" s="74">
        <v>207</v>
      </c>
      <c r="AK1830" s="74">
        <v>169</v>
      </c>
      <c r="AL1830" s="74">
        <v>175</v>
      </c>
      <c r="AM1830" s="87">
        <v>8</v>
      </c>
      <c r="AN1830" s="74">
        <v>51</v>
      </c>
      <c r="AO1830" s="88">
        <v>45</v>
      </c>
      <c r="AP1830" s="74">
        <v>109</v>
      </c>
      <c r="AQ1830" s="89">
        <v>4132</v>
      </c>
      <c r="AR1830" s="74">
        <v>268</v>
      </c>
      <c r="AS1830" s="74">
        <v>284</v>
      </c>
      <c r="AT1830" s="74">
        <v>1790</v>
      </c>
      <c r="AU1830" s="89">
        <v>141</v>
      </c>
      <c r="AV1830" s="95"/>
      <c r="AW1830" s="95"/>
      <c r="AY1830" s="5"/>
    </row>
    <row r="1831" spans="1:51" x14ac:dyDescent="0.2">
      <c r="A1831" s="73" t="s">
        <v>3568</v>
      </c>
      <c r="B1831" s="2" t="s">
        <v>3559</v>
      </c>
      <c r="C1831" s="2" t="s">
        <v>3559</v>
      </c>
      <c r="D1831" s="2" t="s">
        <v>3569</v>
      </c>
      <c r="E1831" s="5">
        <f t="shared" si="29"/>
        <v>2224</v>
      </c>
      <c r="F1831" s="74">
        <v>20</v>
      </c>
      <c r="G1831" s="74">
        <v>21</v>
      </c>
      <c r="H1831" s="74">
        <v>19</v>
      </c>
      <c r="I1831" s="74">
        <v>18</v>
      </c>
      <c r="J1831" s="74">
        <v>27</v>
      </c>
      <c r="K1831" s="74">
        <v>18</v>
      </c>
      <c r="L1831" s="74">
        <v>16</v>
      </c>
      <c r="M1831" s="74">
        <v>17</v>
      </c>
      <c r="N1831" s="74">
        <v>18</v>
      </c>
      <c r="O1831" s="74">
        <v>24</v>
      </c>
      <c r="P1831" s="74">
        <v>24</v>
      </c>
      <c r="Q1831" s="74">
        <v>25</v>
      </c>
      <c r="R1831" s="74">
        <v>27</v>
      </c>
      <c r="S1831" s="74">
        <v>28</v>
      </c>
      <c r="T1831" s="74">
        <v>24</v>
      </c>
      <c r="U1831" s="74">
        <v>29</v>
      </c>
      <c r="V1831" s="74">
        <v>27</v>
      </c>
      <c r="W1831" s="74">
        <v>27</v>
      </c>
      <c r="X1831" s="74">
        <v>28</v>
      </c>
      <c r="Y1831" s="74">
        <v>27</v>
      </c>
      <c r="Z1831" s="74">
        <v>168</v>
      </c>
      <c r="AA1831" s="74">
        <v>124</v>
      </c>
      <c r="AB1831" s="74">
        <v>141</v>
      </c>
      <c r="AC1831" s="74">
        <v>124</v>
      </c>
      <c r="AD1831" s="74">
        <v>170</v>
      </c>
      <c r="AE1831" s="74">
        <v>163</v>
      </c>
      <c r="AF1831" s="74">
        <v>158</v>
      </c>
      <c r="AG1831" s="74">
        <v>150</v>
      </c>
      <c r="AH1831" s="74">
        <v>147</v>
      </c>
      <c r="AI1831" s="74">
        <v>127</v>
      </c>
      <c r="AJ1831" s="74">
        <v>120</v>
      </c>
      <c r="AK1831" s="74">
        <v>82</v>
      </c>
      <c r="AL1831" s="74">
        <v>86</v>
      </c>
      <c r="AM1831" s="87">
        <v>2</v>
      </c>
      <c r="AN1831" s="74">
        <v>9</v>
      </c>
      <c r="AO1831" s="88">
        <v>11</v>
      </c>
      <c r="AP1831" s="74">
        <v>28</v>
      </c>
      <c r="AQ1831" s="89">
        <v>1071</v>
      </c>
      <c r="AR1831" s="74">
        <v>62</v>
      </c>
      <c r="AS1831" s="74">
        <v>70</v>
      </c>
      <c r="AT1831" s="74">
        <v>428</v>
      </c>
      <c r="AU1831" s="89">
        <v>42</v>
      </c>
      <c r="AV1831" s="95"/>
      <c r="AW1831" s="95"/>
      <c r="AY1831" s="5"/>
    </row>
    <row r="1832" spans="1:51" x14ac:dyDescent="0.2">
      <c r="A1832" s="73" t="s">
        <v>3570</v>
      </c>
      <c r="B1832" s="2" t="s">
        <v>3559</v>
      </c>
      <c r="C1832" s="2" t="s">
        <v>3559</v>
      </c>
      <c r="D1832" s="2" t="s">
        <v>1649</v>
      </c>
      <c r="E1832" s="5">
        <f t="shared" si="29"/>
        <v>1842</v>
      </c>
      <c r="F1832" s="74">
        <v>20</v>
      </c>
      <c r="G1832" s="74">
        <v>27</v>
      </c>
      <c r="H1832" s="74">
        <v>25</v>
      </c>
      <c r="I1832" s="74">
        <v>25</v>
      </c>
      <c r="J1832" s="74">
        <v>30</v>
      </c>
      <c r="K1832" s="74">
        <v>24</v>
      </c>
      <c r="L1832" s="74">
        <v>23</v>
      </c>
      <c r="M1832" s="74">
        <v>23</v>
      </c>
      <c r="N1832" s="74">
        <v>20</v>
      </c>
      <c r="O1832" s="74">
        <v>23</v>
      </c>
      <c r="P1832" s="74">
        <v>22</v>
      </c>
      <c r="Q1832" s="74">
        <v>21</v>
      </c>
      <c r="R1832" s="74">
        <v>21</v>
      </c>
      <c r="S1832" s="74">
        <v>22</v>
      </c>
      <c r="T1832" s="74">
        <v>22</v>
      </c>
      <c r="U1832" s="74">
        <v>23</v>
      </c>
      <c r="V1832" s="74">
        <v>23</v>
      </c>
      <c r="W1832" s="74">
        <v>24</v>
      </c>
      <c r="X1832" s="74">
        <v>24</v>
      </c>
      <c r="Y1832" s="74">
        <v>23</v>
      </c>
      <c r="Z1832" s="74">
        <v>131</v>
      </c>
      <c r="AA1832" s="74">
        <v>135</v>
      </c>
      <c r="AB1832" s="74">
        <v>117</v>
      </c>
      <c r="AC1832" s="74">
        <v>134</v>
      </c>
      <c r="AD1832" s="74">
        <v>140</v>
      </c>
      <c r="AE1832" s="74">
        <v>133</v>
      </c>
      <c r="AF1832" s="74">
        <v>110</v>
      </c>
      <c r="AG1832" s="74">
        <v>113</v>
      </c>
      <c r="AH1832" s="74">
        <v>93</v>
      </c>
      <c r="AI1832" s="74">
        <v>84</v>
      </c>
      <c r="AJ1832" s="74">
        <v>67</v>
      </c>
      <c r="AK1832" s="74">
        <v>54</v>
      </c>
      <c r="AL1832" s="74">
        <v>66</v>
      </c>
      <c r="AM1832" s="87">
        <v>2</v>
      </c>
      <c r="AN1832" s="74">
        <v>9</v>
      </c>
      <c r="AO1832" s="88">
        <v>11</v>
      </c>
      <c r="AP1832" s="74">
        <v>25</v>
      </c>
      <c r="AQ1832" s="89">
        <v>901</v>
      </c>
      <c r="AR1832" s="74">
        <v>52</v>
      </c>
      <c r="AS1832" s="74">
        <v>60</v>
      </c>
      <c r="AT1832" s="74">
        <v>382</v>
      </c>
      <c r="AU1832" s="89">
        <v>44</v>
      </c>
      <c r="AV1832" s="95"/>
      <c r="AW1832" s="95"/>
      <c r="AY1832" s="5"/>
    </row>
    <row r="1833" spans="1:51" x14ac:dyDescent="0.2">
      <c r="A1833" s="73" t="s">
        <v>3571</v>
      </c>
      <c r="B1833" s="2" t="s">
        <v>3559</v>
      </c>
      <c r="C1833" s="2" t="s">
        <v>3559</v>
      </c>
      <c r="D1833" s="2" t="s">
        <v>3572</v>
      </c>
      <c r="E1833" s="5">
        <f t="shared" si="29"/>
        <v>23485</v>
      </c>
      <c r="F1833" s="74">
        <v>274</v>
      </c>
      <c r="G1833" s="74">
        <v>282</v>
      </c>
      <c r="H1833" s="74">
        <v>287</v>
      </c>
      <c r="I1833" s="74">
        <v>291</v>
      </c>
      <c r="J1833" s="74">
        <v>318</v>
      </c>
      <c r="K1833" s="74">
        <v>262</v>
      </c>
      <c r="L1833" s="74">
        <v>262</v>
      </c>
      <c r="M1833" s="74">
        <v>261</v>
      </c>
      <c r="N1833" s="74">
        <v>260</v>
      </c>
      <c r="O1833" s="74">
        <v>260</v>
      </c>
      <c r="P1833" s="74">
        <v>266</v>
      </c>
      <c r="Q1833" s="74">
        <v>263</v>
      </c>
      <c r="R1833" s="74">
        <v>265</v>
      </c>
      <c r="S1833" s="74">
        <v>266</v>
      </c>
      <c r="T1833" s="74">
        <v>263</v>
      </c>
      <c r="U1833" s="74">
        <v>267</v>
      </c>
      <c r="V1833" s="74">
        <v>272</v>
      </c>
      <c r="W1833" s="74">
        <v>273</v>
      </c>
      <c r="X1833" s="74">
        <v>275</v>
      </c>
      <c r="Y1833" s="74">
        <v>292</v>
      </c>
      <c r="Z1833" s="74">
        <v>1683</v>
      </c>
      <c r="AA1833" s="74">
        <v>1837</v>
      </c>
      <c r="AB1833" s="74">
        <v>1969</v>
      </c>
      <c r="AC1833" s="74">
        <v>1942</v>
      </c>
      <c r="AD1833" s="74">
        <v>1957</v>
      </c>
      <c r="AE1833" s="74">
        <v>1700</v>
      </c>
      <c r="AF1833" s="74">
        <v>1554</v>
      </c>
      <c r="AG1833" s="74">
        <v>1526</v>
      </c>
      <c r="AH1833" s="74">
        <v>1263</v>
      </c>
      <c r="AI1833" s="74">
        <v>1045</v>
      </c>
      <c r="AJ1833" s="74">
        <v>653</v>
      </c>
      <c r="AK1833" s="74">
        <v>481</v>
      </c>
      <c r="AL1833" s="74">
        <v>416</v>
      </c>
      <c r="AM1833" s="87">
        <v>23</v>
      </c>
      <c r="AN1833" s="74">
        <v>137</v>
      </c>
      <c r="AO1833" s="88">
        <v>137</v>
      </c>
      <c r="AP1833" s="74">
        <v>305</v>
      </c>
      <c r="AQ1833" s="89">
        <v>11522</v>
      </c>
      <c r="AR1833" s="74">
        <v>642</v>
      </c>
      <c r="AS1833" s="74">
        <v>700</v>
      </c>
      <c r="AT1833" s="74">
        <v>5389</v>
      </c>
      <c r="AU1833" s="89">
        <v>408</v>
      </c>
      <c r="AV1833" s="95"/>
      <c r="AW1833" s="95"/>
      <c r="AY1833" s="5"/>
    </row>
    <row r="1834" spans="1:51" x14ac:dyDescent="0.2">
      <c r="A1834" s="73" t="s">
        <v>3573</v>
      </c>
      <c r="B1834" s="2" t="s">
        <v>3559</v>
      </c>
      <c r="C1834" s="2" t="s">
        <v>3559</v>
      </c>
      <c r="D1834" s="2" t="s">
        <v>3574</v>
      </c>
      <c r="E1834" s="5">
        <f t="shared" si="29"/>
        <v>2941</v>
      </c>
      <c r="F1834" s="74">
        <v>35</v>
      </c>
      <c r="G1834" s="74">
        <v>36</v>
      </c>
      <c r="H1834" s="74">
        <v>33</v>
      </c>
      <c r="I1834" s="74">
        <v>32</v>
      </c>
      <c r="J1834" s="74">
        <v>34</v>
      </c>
      <c r="K1834" s="74">
        <v>28</v>
      </c>
      <c r="L1834" s="74">
        <v>28</v>
      </c>
      <c r="M1834" s="74">
        <v>29</v>
      </c>
      <c r="N1834" s="74">
        <v>27</v>
      </c>
      <c r="O1834" s="74">
        <v>27</v>
      </c>
      <c r="P1834" s="74">
        <v>32</v>
      </c>
      <c r="Q1834" s="74">
        <v>34</v>
      </c>
      <c r="R1834" s="74">
        <v>34</v>
      </c>
      <c r="S1834" s="74">
        <v>33</v>
      </c>
      <c r="T1834" s="74">
        <v>28</v>
      </c>
      <c r="U1834" s="74">
        <v>28</v>
      </c>
      <c r="V1834" s="74">
        <v>25</v>
      </c>
      <c r="W1834" s="74">
        <v>24</v>
      </c>
      <c r="X1834" s="74">
        <v>26</v>
      </c>
      <c r="Y1834" s="74">
        <v>31</v>
      </c>
      <c r="Z1834" s="74">
        <v>208</v>
      </c>
      <c r="AA1834" s="74">
        <v>200</v>
      </c>
      <c r="AB1834" s="74">
        <v>173</v>
      </c>
      <c r="AC1834" s="74">
        <v>195</v>
      </c>
      <c r="AD1834" s="74">
        <v>187</v>
      </c>
      <c r="AE1834" s="74">
        <v>206</v>
      </c>
      <c r="AF1834" s="74">
        <v>279</v>
      </c>
      <c r="AG1834" s="74">
        <v>226</v>
      </c>
      <c r="AH1834" s="74">
        <v>200</v>
      </c>
      <c r="AI1834" s="74">
        <v>168</v>
      </c>
      <c r="AJ1834" s="74">
        <v>109</v>
      </c>
      <c r="AK1834" s="74">
        <v>80</v>
      </c>
      <c r="AL1834" s="74">
        <v>106</v>
      </c>
      <c r="AM1834" s="87">
        <v>3</v>
      </c>
      <c r="AN1834" s="74">
        <v>16</v>
      </c>
      <c r="AO1834" s="88">
        <v>19</v>
      </c>
      <c r="AP1834" s="74">
        <v>43</v>
      </c>
      <c r="AQ1834" s="89">
        <v>1442</v>
      </c>
      <c r="AR1834" s="74">
        <v>82</v>
      </c>
      <c r="AS1834" s="74">
        <v>67</v>
      </c>
      <c r="AT1834" s="74">
        <v>555</v>
      </c>
      <c r="AU1834" s="89">
        <v>64</v>
      </c>
      <c r="AV1834" s="95"/>
      <c r="AW1834" s="95"/>
      <c r="AY1834" s="5"/>
    </row>
    <row r="1835" spans="1:51" x14ac:dyDescent="0.2">
      <c r="A1835" s="73" t="s">
        <v>3575</v>
      </c>
      <c r="B1835" s="2" t="s">
        <v>3559</v>
      </c>
      <c r="C1835" s="2" t="s">
        <v>3559</v>
      </c>
      <c r="D1835" s="2" t="s">
        <v>3576</v>
      </c>
      <c r="E1835" s="5">
        <f t="shared" si="29"/>
        <v>123051</v>
      </c>
      <c r="F1835" s="74">
        <v>2015</v>
      </c>
      <c r="G1835" s="74">
        <v>2011</v>
      </c>
      <c r="H1835" s="74">
        <v>2013</v>
      </c>
      <c r="I1835" s="74">
        <v>2024</v>
      </c>
      <c r="J1835" s="74">
        <v>2199</v>
      </c>
      <c r="K1835" s="74">
        <v>1847</v>
      </c>
      <c r="L1835" s="74">
        <v>1866</v>
      </c>
      <c r="M1835" s="74">
        <v>1887</v>
      </c>
      <c r="N1835" s="74">
        <v>1908</v>
      </c>
      <c r="O1835" s="74">
        <v>1921</v>
      </c>
      <c r="P1835" s="74">
        <v>2000</v>
      </c>
      <c r="Q1835" s="74">
        <v>2020</v>
      </c>
      <c r="R1835" s="74">
        <v>2025</v>
      </c>
      <c r="S1835" s="74">
        <v>2002</v>
      </c>
      <c r="T1835" s="74">
        <v>1903</v>
      </c>
      <c r="U1835" s="74">
        <v>1884</v>
      </c>
      <c r="V1835" s="74">
        <v>1843</v>
      </c>
      <c r="W1835" s="74">
        <v>1814</v>
      </c>
      <c r="X1835" s="74">
        <v>1802</v>
      </c>
      <c r="Y1835" s="74">
        <v>1865</v>
      </c>
      <c r="Z1835" s="74">
        <v>10327</v>
      </c>
      <c r="AA1835" s="74">
        <v>10143</v>
      </c>
      <c r="AB1835" s="74">
        <v>10666</v>
      </c>
      <c r="AC1835" s="74">
        <v>11270</v>
      </c>
      <c r="AD1835" s="74">
        <v>11618</v>
      </c>
      <c r="AE1835" s="74">
        <v>8872</v>
      </c>
      <c r="AF1835" s="74">
        <v>7141</v>
      </c>
      <c r="AG1835" s="74">
        <v>5146</v>
      </c>
      <c r="AH1835" s="74">
        <v>3381</v>
      </c>
      <c r="AI1835" s="74">
        <v>2465</v>
      </c>
      <c r="AJ1835" s="74">
        <v>1379</v>
      </c>
      <c r="AK1835" s="74">
        <v>880</v>
      </c>
      <c r="AL1835" s="74">
        <v>914</v>
      </c>
      <c r="AM1835" s="87">
        <v>167</v>
      </c>
      <c r="AN1835" s="74">
        <v>1048</v>
      </c>
      <c r="AO1835" s="88">
        <v>967</v>
      </c>
      <c r="AP1835" s="74">
        <v>2215</v>
      </c>
      <c r="AQ1835" s="89">
        <v>60173</v>
      </c>
      <c r="AR1835" s="74">
        <v>4924</v>
      </c>
      <c r="AS1835" s="74">
        <v>4597</v>
      </c>
      <c r="AT1835" s="74">
        <v>30736</v>
      </c>
      <c r="AU1835" s="89">
        <v>2893</v>
      </c>
      <c r="AV1835" s="95"/>
      <c r="AW1835" s="95"/>
      <c r="AY1835" s="5"/>
    </row>
    <row r="1836" spans="1:51" x14ac:dyDescent="0.2">
      <c r="A1836" s="73" t="s">
        <v>3577</v>
      </c>
      <c r="B1836" s="2" t="s">
        <v>3559</v>
      </c>
      <c r="C1836" s="2" t="s">
        <v>3559</v>
      </c>
      <c r="D1836" s="2" t="s">
        <v>3578</v>
      </c>
      <c r="E1836" s="5">
        <f t="shared" si="29"/>
        <v>7227</v>
      </c>
      <c r="F1836" s="74">
        <v>94</v>
      </c>
      <c r="G1836" s="74">
        <v>137</v>
      </c>
      <c r="H1836" s="74">
        <v>104</v>
      </c>
      <c r="I1836" s="74">
        <v>74</v>
      </c>
      <c r="J1836" s="74">
        <v>81</v>
      </c>
      <c r="K1836" s="74">
        <v>81</v>
      </c>
      <c r="L1836" s="74">
        <v>96</v>
      </c>
      <c r="M1836" s="74">
        <v>69</v>
      </c>
      <c r="N1836" s="74">
        <v>65</v>
      </c>
      <c r="O1836" s="74">
        <v>81</v>
      </c>
      <c r="P1836" s="74">
        <v>100</v>
      </c>
      <c r="Q1836" s="74">
        <v>72</v>
      </c>
      <c r="R1836" s="74">
        <v>69</v>
      </c>
      <c r="S1836" s="74">
        <v>86</v>
      </c>
      <c r="T1836" s="74">
        <v>101</v>
      </c>
      <c r="U1836" s="74">
        <v>74</v>
      </c>
      <c r="V1836" s="74">
        <v>71</v>
      </c>
      <c r="W1836" s="74">
        <v>89</v>
      </c>
      <c r="X1836" s="74">
        <v>109</v>
      </c>
      <c r="Y1836" s="74">
        <v>79</v>
      </c>
      <c r="Z1836" s="74">
        <v>416</v>
      </c>
      <c r="AA1836" s="74">
        <v>561</v>
      </c>
      <c r="AB1836" s="74">
        <v>707</v>
      </c>
      <c r="AC1836" s="74">
        <v>520</v>
      </c>
      <c r="AD1836" s="74">
        <v>454</v>
      </c>
      <c r="AE1836" s="74">
        <v>548</v>
      </c>
      <c r="AF1836" s="74">
        <v>670</v>
      </c>
      <c r="AG1836" s="74">
        <v>420</v>
      </c>
      <c r="AH1836" s="74">
        <v>317</v>
      </c>
      <c r="AI1836" s="74">
        <v>316</v>
      </c>
      <c r="AJ1836" s="74">
        <v>291</v>
      </c>
      <c r="AK1836" s="74">
        <v>136</v>
      </c>
      <c r="AL1836" s="74">
        <v>139</v>
      </c>
      <c r="AM1836" s="87">
        <v>8</v>
      </c>
      <c r="AN1836" s="74">
        <v>47</v>
      </c>
      <c r="AO1836" s="88">
        <v>47</v>
      </c>
      <c r="AP1836" s="74">
        <v>110</v>
      </c>
      <c r="AQ1836" s="89">
        <v>3488</v>
      </c>
      <c r="AR1836" s="74">
        <v>219</v>
      </c>
      <c r="AS1836" s="74">
        <v>218</v>
      </c>
      <c r="AT1836" s="74">
        <v>1489</v>
      </c>
      <c r="AU1836" s="89">
        <v>187</v>
      </c>
      <c r="AV1836" s="95"/>
      <c r="AW1836" s="95"/>
      <c r="AY1836" s="5"/>
    </row>
    <row r="1837" spans="1:51" x14ac:dyDescent="0.2">
      <c r="A1837" s="73" t="s">
        <v>3579</v>
      </c>
      <c r="B1837" s="2" t="s">
        <v>3559</v>
      </c>
      <c r="C1837" s="2" t="s">
        <v>3580</v>
      </c>
      <c r="D1837" s="2" t="s">
        <v>3580</v>
      </c>
      <c r="E1837" s="5">
        <f t="shared" si="29"/>
        <v>3381</v>
      </c>
      <c r="F1837" s="74">
        <v>40</v>
      </c>
      <c r="G1837" s="74">
        <v>41</v>
      </c>
      <c r="H1837" s="74">
        <v>39</v>
      </c>
      <c r="I1837" s="74">
        <v>38</v>
      </c>
      <c r="J1837" s="74">
        <v>40</v>
      </c>
      <c r="K1837" s="74">
        <v>33</v>
      </c>
      <c r="L1837" s="74">
        <v>36</v>
      </c>
      <c r="M1837" s="74">
        <v>35</v>
      </c>
      <c r="N1837" s="74">
        <v>36</v>
      </c>
      <c r="O1837" s="74">
        <v>41</v>
      </c>
      <c r="P1837" s="74">
        <v>43</v>
      </c>
      <c r="Q1837" s="74">
        <v>45</v>
      </c>
      <c r="R1837" s="74">
        <v>45</v>
      </c>
      <c r="S1837" s="74">
        <v>45</v>
      </c>
      <c r="T1837" s="74">
        <v>40</v>
      </c>
      <c r="U1837" s="74">
        <v>38</v>
      </c>
      <c r="V1837" s="74">
        <v>36</v>
      </c>
      <c r="W1837" s="74">
        <v>34</v>
      </c>
      <c r="X1837" s="74">
        <v>32</v>
      </c>
      <c r="Y1837" s="74">
        <v>30</v>
      </c>
      <c r="Z1837" s="74">
        <v>153</v>
      </c>
      <c r="AA1837" s="74">
        <v>195</v>
      </c>
      <c r="AB1837" s="74">
        <v>223</v>
      </c>
      <c r="AC1837" s="74">
        <v>230</v>
      </c>
      <c r="AD1837" s="74">
        <v>282</v>
      </c>
      <c r="AE1837" s="74">
        <v>262</v>
      </c>
      <c r="AF1837" s="74">
        <v>229</v>
      </c>
      <c r="AG1837" s="74">
        <v>224</v>
      </c>
      <c r="AH1837" s="74">
        <v>215</v>
      </c>
      <c r="AI1837" s="74">
        <v>226</v>
      </c>
      <c r="AJ1837" s="74">
        <v>154</v>
      </c>
      <c r="AK1837" s="74">
        <v>101</v>
      </c>
      <c r="AL1837" s="74">
        <v>120</v>
      </c>
      <c r="AM1837" s="87">
        <v>4</v>
      </c>
      <c r="AN1837" s="74">
        <v>20</v>
      </c>
      <c r="AO1837" s="88">
        <v>20</v>
      </c>
      <c r="AP1837" s="74">
        <v>48</v>
      </c>
      <c r="AQ1837" s="89">
        <v>1638</v>
      </c>
      <c r="AR1837" s="74">
        <v>111</v>
      </c>
      <c r="AS1837" s="74">
        <v>80</v>
      </c>
      <c r="AT1837" s="74">
        <v>634</v>
      </c>
      <c r="AU1837" s="89">
        <v>71</v>
      </c>
      <c r="AV1837" s="95"/>
      <c r="AW1837" s="95"/>
      <c r="AY1837" s="5"/>
    </row>
    <row r="1838" spans="1:51" x14ac:dyDescent="0.2">
      <c r="A1838" s="73" t="s">
        <v>3581</v>
      </c>
      <c r="B1838" s="2" t="s">
        <v>3559</v>
      </c>
      <c r="C1838" s="2" t="s">
        <v>3580</v>
      </c>
      <c r="D1838" s="2" t="s">
        <v>3582</v>
      </c>
      <c r="E1838" s="5">
        <f t="shared" si="29"/>
        <v>1458</v>
      </c>
      <c r="F1838" s="74">
        <v>20</v>
      </c>
      <c r="G1838" s="74">
        <v>21</v>
      </c>
      <c r="H1838" s="74">
        <v>19</v>
      </c>
      <c r="I1838" s="74">
        <v>18</v>
      </c>
      <c r="J1838" s="74">
        <v>15</v>
      </c>
      <c r="K1838" s="74">
        <v>12</v>
      </c>
      <c r="L1838" s="74">
        <v>14</v>
      </c>
      <c r="M1838" s="74">
        <v>12</v>
      </c>
      <c r="N1838" s="74">
        <v>15</v>
      </c>
      <c r="O1838" s="74">
        <v>21</v>
      </c>
      <c r="P1838" s="74">
        <v>16</v>
      </c>
      <c r="Q1838" s="74">
        <v>17</v>
      </c>
      <c r="R1838" s="74">
        <v>18</v>
      </c>
      <c r="S1838" s="74">
        <v>18</v>
      </c>
      <c r="T1838" s="74">
        <v>18</v>
      </c>
      <c r="U1838" s="74">
        <v>15</v>
      </c>
      <c r="V1838" s="74">
        <v>15</v>
      </c>
      <c r="W1838" s="74">
        <v>14</v>
      </c>
      <c r="X1838" s="74">
        <v>14</v>
      </c>
      <c r="Y1838" s="74">
        <v>16</v>
      </c>
      <c r="Z1838" s="74">
        <v>95</v>
      </c>
      <c r="AA1838" s="74">
        <v>93</v>
      </c>
      <c r="AB1838" s="74">
        <v>113</v>
      </c>
      <c r="AC1838" s="74">
        <v>76</v>
      </c>
      <c r="AD1838" s="74">
        <v>114</v>
      </c>
      <c r="AE1838" s="74">
        <v>86</v>
      </c>
      <c r="AF1838" s="74">
        <v>121</v>
      </c>
      <c r="AG1838" s="74">
        <v>84</v>
      </c>
      <c r="AH1838" s="74">
        <v>91</v>
      </c>
      <c r="AI1838" s="74">
        <v>74</v>
      </c>
      <c r="AJ1838" s="74">
        <v>65</v>
      </c>
      <c r="AK1838" s="74">
        <v>54</v>
      </c>
      <c r="AL1838" s="74">
        <v>64</v>
      </c>
      <c r="AM1838" s="87">
        <v>2</v>
      </c>
      <c r="AN1838" s="74">
        <v>13</v>
      </c>
      <c r="AO1838" s="88">
        <v>7</v>
      </c>
      <c r="AP1838" s="74">
        <v>27</v>
      </c>
      <c r="AQ1838" s="89">
        <v>715</v>
      </c>
      <c r="AR1838" s="74">
        <v>42</v>
      </c>
      <c r="AS1838" s="74">
        <v>35</v>
      </c>
      <c r="AT1838" s="74">
        <v>287</v>
      </c>
      <c r="AU1838" s="89">
        <v>41</v>
      </c>
      <c r="AV1838" s="95"/>
      <c r="AW1838" s="95"/>
      <c r="AY1838" s="5"/>
    </row>
    <row r="1839" spans="1:51" x14ac:dyDescent="0.2">
      <c r="A1839" s="73" t="s">
        <v>3583</v>
      </c>
      <c r="B1839" s="2" t="s">
        <v>3559</v>
      </c>
      <c r="C1839" s="2" t="s">
        <v>3580</v>
      </c>
      <c r="D1839" s="2" t="s">
        <v>3584</v>
      </c>
      <c r="E1839" s="5">
        <f t="shared" si="29"/>
        <v>1729</v>
      </c>
      <c r="F1839" s="74">
        <v>15</v>
      </c>
      <c r="G1839" s="74">
        <v>18</v>
      </c>
      <c r="H1839" s="74">
        <v>17</v>
      </c>
      <c r="I1839" s="74">
        <v>14</v>
      </c>
      <c r="J1839" s="74">
        <v>20</v>
      </c>
      <c r="K1839" s="74">
        <v>13</v>
      </c>
      <c r="L1839" s="74">
        <v>14</v>
      </c>
      <c r="M1839" s="74">
        <v>14</v>
      </c>
      <c r="N1839" s="74">
        <v>14</v>
      </c>
      <c r="O1839" s="74">
        <v>13</v>
      </c>
      <c r="P1839" s="74">
        <v>14</v>
      </c>
      <c r="Q1839" s="74">
        <v>15</v>
      </c>
      <c r="R1839" s="74">
        <v>15</v>
      </c>
      <c r="S1839" s="74">
        <v>15</v>
      </c>
      <c r="T1839" s="74">
        <v>12</v>
      </c>
      <c r="U1839" s="74">
        <v>14</v>
      </c>
      <c r="V1839" s="74">
        <v>14</v>
      </c>
      <c r="W1839" s="74">
        <v>14</v>
      </c>
      <c r="X1839" s="74">
        <v>15</v>
      </c>
      <c r="Y1839" s="74">
        <v>14</v>
      </c>
      <c r="Z1839" s="74">
        <v>117</v>
      </c>
      <c r="AA1839" s="74">
        <v>122</v>
      </c>
      <c r="AB1839" s="74">
        <v>115</v>
      </c>
      <c r="AC1839" s="74">
        <v>122</v>
      </c>
      <c r="AD1839" s="74">
        <v>130</v>
      </c>
      <c r="AE1839" s="74">
        <v>140</v>
      </c>
      <c r="AF1839" s="74">
        <v>127</v>
      </c>
      <c r="AG1839" s="74">
        <v>127</v>
      </c>
      <c r="AH1839" s="74">
        <v>117</v>
      </c>
      <c r="AI1839" s="74">
        <v>97</v>
      </c>
      <c r="AJ1839" s="74">
        <v>95</v>
      </c>
      <c r="AK1839" s="74">
        <v>62</v>
      </c>
      <c r="AL1839" s="74">
        <v>64</v>
      </c>
      <c r="AM1839" s="87">
        <v>2</v>
      </c>
      <c r="AN1839" s="74">
        <v>6</v>
      </c>
      <c r="AO1839" s="88">
        <v>9</v>
      </c>
      <c r="AP1839" s="74">
        <v>21</v>
      </c>
      <c r="AQ1839" s="89">
        <v>848</v>
      </c>
      <c r="AR1839" s="74">
        <v>33</v>
      </c>
      <c r="AS1839" s="74">
        <v>36</v>
      </c>
      <c r="AT1839" s="74">
        <v>371</v>
      </c>
      <c r="AU1839" s="89">
        <v>36</v>
      </c>
      <c r="AV1839" s="95"/>
      <c r="AW1839" s="95"/>
      <c r="AY1839" s="5"/>
    </row>
    <row r="1840" spans="1:51" x14ac:dyDescent="0.2">
      <c r="A1840" s="73" t="s">
        <v>3585</v>
      </c>
      <c r="B1840" s="2" t="s">
        <v>3559</v>
      </c>
      <c r="C1840" s="2" t="s">
        <v>3580</v>
      </c>
      <c r="D1840" s="2" t="s">
        <v>3586</v>
      </c>
      <c r="E1840" s="5">
        <f t="shared" si="29"/>
        <v>215</v>
      </c>
      <c r="F1840" s="74">
        <v>1</v>
      </c>
      <c r="G1840" s="74">
        <v>1</v>
      </c>
      <c r="H1840" s="74">
        <v>1</v>
      </c>
      <c r="I1840" s="74">
        <v>1</v>
      </c>
      <c r="J1840" s="74">
        <v>2</v>
      </c>
      <c r="K1840" s="74">
        <v>2</v>
      </c>
      <c r="L1840" s="74">
        <v>2</v>
      </c>
      <c r="M1840" s="74">
        <v>2</v>
      </c>
      <c r="N1840" s="74">
        <v>1</v>
      </c>
      <c r="O1840" s="74">
        <v>0</v>
      </c>
      <c r="P1840" s="74">
        <v>1</v>
      </c>
      <c r="Q1840" s="74">
        <v>1</v>
      </c>
      <c r="R1840" s="74">
        <v>1</v>
      </c>
      <c r="S1840" s="74">
        <v>1</v>
      </c>
      <c r="T1840" s="74">
        <v>2</v>
      </c>
      <c r="U1840" s="74">
        <v>2</v>
      </c>
      <c r="V1840" s="74">
        <v>2</v>
      </c>
      <c r="W1840" s="74">
        <v>2</v>
      </c>
      <c r="X1840" s="74">
        <v>1</v>
      </c>
      <c r="Y1840" s="74">
        <v>0</v>
      </c>
      <c r="Z1840" s="74">
        <v>13</v>
      </c>
      <c r="AA1840" s="74">
        <v>14</v>
      </c>
      <c r="AB1840" s="74">
        <v>8</v>
      </c>
      <c r="AC1840" s="74">
        <v>15</v>
      </c>
      <c r="AD1840" s="74">
        <v>13</v>
      </c>
      <c r="AE1840" s="74">
        <v>19</v>
      </c>
      <c r="AF1840" s="74">
        <v>23</v>
      </c>
      <c r="AG1840" s="74">
        <v>7</v>
      </c>
      <c r="AH1840" s="74">
        <v>13</v>
      </c>
      <c r="AI1840" s="74">
        <v>21</v>
      </c>
      <c r="AJ1840" s="74">
        <v>8</v>
      </c>
      <c r="AK1840" s="74">
        <v>20</v>
      </c>
      <c r="AL1840" s="74">
        <v>15</v>
      </c>
      <c r="AM1840" s="87">
        <v>1</v>
      </c>
      <c r="AN1840" s="74">
        <v>1</v>
      </c>
      <c r="AO1840" s="88">
        <v>0</v>
      </c>
      <c r="AP1840" s="74">
        <v>5</v>
      </c>
      <c r="AQ1840" s="89">
        <v>106</v>
      </c>
      <c r="AR1840" s="74">
        <v>3</v>
      </c>
      <c r="AS1840" s="74">
        <v>4</v>
      </c>
      <c r="AT1840" s="74">
        <v>39</v>
      </c>
      <c r="AU1840" s="89">
        <v>7</v>
      </c>
      <c r="AV1840" s="95"/>
      <c r="AW1840" s="95"/>
      <c r="AY1840" s="5"/>
    </row>
    <row r="1841" spans="1:51" x14ac:dyDescent="0.2">
      <c r="A1841" s="73" t="s">
        <v>3587</v>
      </c>
      <c r="B1841" s="2" t="s">
        <v>3559</v>
      </c>
      <c r="C1841" s="2" t="s">
        <v>3580</v>
      </c>
      <c r="D1841" s="2" t="s">
        <v>3588</v>
      </c>
      <c r="E1841" s="5">
        <f t="shared" si="29"/>
        <v>1029</v>
      </c>
      <c r="F1841" s="74">
        <v>10</v>
      </c>
      <c r="G1841" s="74">
        <v>12</v>
      </c>
      <c r="H1841" s="74">
        <v>10</v>
      </c>
      <c r="I1841" s="74">
        <v>7</v>
      </c>
      <c r="J1841" s="74">
        <v>9</v>
      </c>
      <c r="K1841" s="74">
        <v>7</v>
      </c>
      <c r="L1841" s="74">
        <v>8</v>
      </c>
      <c r="M1841" s="74">
        <v>6</v>
      </c>
      <c r="N1841" s="74">
        <v>7</v>
      </c>
      <c r="O1841" s="74">
        <v>13</v>
      </c>
      <c r="P1841" s="74">
        <v>12</v>
      </c>
      <c r="Q1841" s="74">
        <v>13</v>
      </c>
      <c r="R1841" s="74">
        <v>14</v>
      </c>
      <c r="S1841" s="74">
        <v>13</v>
      </c>
      <c r="T1841" s="74">
        <v>9</v>
      </c>
      <c r="U1841" s="74">
        <v>10</v>
      </c>
      <c r="V1841" s="74">
        <v>9</v>
      </c>
      <c r="W1841" s="74">
        <v>8</v>
      </c>
      <c r="X1841" s="74">
        <v>8</v>
      </c>
      <c r="Y1841" s="74">
        <v>11</v>
      </c>
      <c r="Z1841" s="74">
        <v>56</v>
      </c>
      <c r="AA1841" s="74">
        <v>52</v>
      </c>
      <c r="AB1841" s="74">
        <v>58</v>
      </c>
      <c r="AC1841" s="74">
        <v>64</v>
      </c>
      <c r="AD1841" s="74">
        <v>87</v>
      </c>
      <c r="AE1841" s="74">
        <v>78</v>
      </c>
      <c r="AF1841" s="74">
        <v>67</v>
      </c>
      <c r="AG1841" s="74">
        <v>71</v>
      </c>
      <c r="AH1841" s="74">
        <v>81</v>
      </c>
      <c r="AI1841" s="74">
        <v>63</v>
      </c>
      <c r="AJ1841" s="74">
        <v>59</v>
      </c>
      <c r="AK1841" s="74">
        <v>59</v>
      </c>
      <c r="AL1841" s="74">
        <v>38</v>
      </c>
      <c r="AM1841" s="87">
        <v>1</v>
      </c>
      <c r="AN1841" s="74">
        <v>5</v>
      </c>
      <c r="AO1841" s="88">
        <v>5</v>
      </c>
      <c r="AP1841" s="74">
        <v>14</v>
      </c>
      <c r="AQ1841" s="89">
        <v>495</v>
      </c>
      <c r="AR1841" s="74">
        <v>30</v>
      </c>
      <c r="AS1841" s="74">
        <v>23</v>
      </c>
      <c r="AT1841" s="74">
        <v>188</v>
      </c>
      <c r="AU1841" s="89">
        <v>23</v>
      </c>
      <c r="AV1841" s="95"/>
      <c r="AW1841" s="95"/>
      <c r="AY1841" s="5"/>
    </row>
    <row r="1842" spans="1:51" x14ac:dyDescent="0.2">
      <c r="A1842" s="73" t="s">
        <v>3589</v>
      </c>
      <c r="B1842" s="2" t="s">
        <v>3559</v>
      </c>
      <c r="C1842" s="2" t="s">
        <v>3580</v>
      </c>
      <c r="D1842" s="2" t="s">
        <v>3590</v>
      </c>
      <c r="E1842" s="5">
        <f t="shared" si="29"/>
        <v>1335</v>
      </c>
      <c r="F1842" s="74">
        <v>10</v>
      </c>
      <c r="G1842" s="74">
        <v>17</v>
      </c>
      <c r="H1842" s="74">
        <v>16</v>
      </c>
      <c r="I1842" s="74">
        <v>17</v>
      </c>
      <c r="J1842" s="74">
        <v>26</v>
      </c>
      <c r="K1842" s="74">
        <v>16</v>
      </c>
      <c r="L1842" s="74">
        <v>16</v>
      </c>
      <c r="M1842" s="74">
        <v>16</v>
      </c>
      <c r="N1842" s="74">
        <v>18</v>
      </c>
      <c r="O1842" s="74">
        <v>23</v>
      </c>
      <c r="P1842" s="74">
        <v>17</v>
      </c>
      <c r="Q1842" s="74">
        <v>18</v>
      </c>
      <c r="R1842" s="74">
        <v>16</v>
      </c>
      <c r="S1842" s="74">
        <v>16</v>
      </c>
      <c r="T1842" s="74">
        <v>18</v>
      </c>
      <c r="U1842" s="74">
        <v>16</v>
      </c>
      <c r="V1842" s="74">
        <v>15</v>
      </c>
      <c r="W1842" s="74">
        <v>15</v>
      </c>
      <c r="X1842" s="74">
        <v>15</v>
      </c>
      <c r="Y1842" s="74">
        <v>15</v>
      </c>
      <c r="Z1842" s="74">
        <v>69</v>
      </c>
      <c r="AA1842" s="74">
        <v>88</v>
      </c>
      <c r="AB1842" s="74">
        <v>99</v>
      </c>
      <c r="AC1842" s="74">
        <v>94</v>
      </c>
      <c r="AD1842" s="74">
        <v>95</v>
      </c>
      <c r="AE1842" s="74">
        <v>77</v>
      </c>
      <c r="AF1842" s="74">
        <v>86</v>
      </c>
      <c r="AG1842" s="74">
        <v>68</v>
      </c>
      <c r="AH1842" s="74">
        <v>91</v>
      </c>
      <c r="AI1842" s="74">
        <v>80</v>
      </c>
      <c r="AJ1842" s="74">
        <v>55</v>
      </c>
      <c r="AK1842" s="74">
        <v>49</v>
      </c>
      <c r="AL1842" s="74">
        <v>48</v>
      </c>
      <c r="AM1842" s="87">
        <v>1</v>
      </c>
      <c r="AN1842" s="74">
        <v>6</v>
      </c>
      <c r="AO1842" s="88">
        <v>4</v>
      </c>
      <c r="AP1842" s="74">
        <v>19</v>
      </c>
      <c r="AQ1842" s="89">
        <v>664</v>
      </c>
      <c r="AR1842" s="74">
        <v>42</v>
      </c>
      <c r="AS1842" s="74">
        <v>38</v>
      </c>
      <c r="AT1842" s="74">
        <v>252</v>
      </c>
      <c r="AU1842" s="89">
        <v>29</v>
      </c>
      <c r="AV1842" s="95"/>
      <c r="AW1842" s="95"/>
      <c r="AY1842" s="5"/>
    </row>
    <row r="1843" spans="1:51" x14ac:dyDescent="0.2">
      <c r="A1843" s="73" t="s">
        <v>3591</v>
      </c>
      <c r="B1843" s="2" t="s">
        <v>3559</v>
      </c>
      <c r="C1843" s="2" t="s">
        <v>3592</v>
      </c>
      <c r="D1843" s="2" t="s">
        <v>3593</v>
      </c>
      <c r="E1843" s="5">
        <f t="shared" si="29"/>
        <v>2905</v>
      </c>
      <c r="F1843" s="74">
        <v>33</v>
      </c>
      <c r="G1843" s="74">
        <v>34</v>
      </c>
      <c r="H1843" s="74">
        <v>33</v>
      </c>
      <c r="I1843" s="74">
        <v>29</v>
      </c>
      <c r="J1843" s="74">
        <v>34</v>
      </c>
      <c r="K1843" s="74">
        <v>24</v>
      </c>
      <c r="L1843" s="74">
        <v>26</v>
      </c>
      <c r="M1843" s="74">
        <v>24</v>
      </c>
      <c r="N1843" s="74">
        <v>24</v>
      </c>
      <c r="O1843" s="74">
        <v>28</v>
      </c>
      <c r="P1843" s="74">
        <v>27</v>
      </c>
      <c r="Q1843" s="74">
        <v>27</v>
      </c>
      <c r="R1843" s="74">
        <v>27</v>
      </c>
      <c r="S1843" s="74">
        <v>30</v>
      </c>
      <c r="T1843" s="74">
        <v>25</v>
      </c>
      <c r="U1843" s="74">
        <v>25</v>
      </c>
      <c r="V1843" s="74">
        <v>25</v>
      </c>
      <c r="W1843" s="74">
        <v>25</v>
      </c>
      <c r="X1843" s="74">
        <v>27</v>
      </c>
      <c r="Y1843" s="74">
        <v>30</v>
      </c>
      <c r="Z1843" s="74">
        <v>216</v>
      </c>
      <c r="AA1843" s="74">
        <v>227</v>
      </c>
      <c r="AB1843" s="74">
        <v>230</v>
      </c>
      <c r="AC1843" s="74">
        <v>221</v>
      </c>
      <c r="AD1843" s="74">
        <v>229</v>
      </c>
      <c r="AE1843" s="74">
        <v>266</v>
      </c>
      <c r="AF1843" s="74">
        <v>256</v>
      </c>
      <c r="AG1843" s="74">
        <v>289</v>
      </c>
      <c r="AH1843" s="74">
        <v>139</v>
      </c>
      <c r="AI1843" s="74">
        <v>119</v>
      </c>
      <c r="AJ1843" s="74">
        <v>48</v>
      </c>
      <c r="AK1843" s="74">
        <v>67</v>
      </c>
      <c r="AL1843" s="74">
        <v>41</v>
      </c>
      <c r="AM1843" s="87">
        <v>3</v>
      </c>
      <c r="AN1843" s="74">
        <v>15</v>
      </c>
      <c r="AO1843" s="88">
        <v>18</v>
      </c>
      <c r="AP1843" s="74">
        <v>42</v>
      </c>
      <c r="AQ1843" s="89">
        <v>1463</v>
      </c>
      <c r="AR1843" s="74">
        <v>66</v>
      </c>
      <c r="AS1843" s="74">
        <v>67</v>
      </c>
      <c r="AT1843" s="74">
        <v>717</v>
      </c>
      <c r="AU1843" s="89">
        <v>63</v>
      </c>
      <c r="AV1843" s="95"/>
      <c r="AW1843" s="95"/>
      <c r="AY1843" s="5"/>
    </row>
    <row r="1844" spans="1:51" x14ac:dyDescent="0.2">
      <c r="A1844" s="73" t="s">
        <v>3594</v>
      </c>
      <c r="B1844" s="2" t="s">
        <v>3559</v>
      </c>
      <c r="C1844" s="2" t="s">
        <v>3592</v>
      </c>
      <c r="D1844" s="2" t="s">
        <v>3595</v>
      </c>
      <c r="E1844" s="5">
        <f t="shared" si="29"/>
        <v>3403</v>
      </c>
      <c r="F1844" s="74">
        <v>23</v>
      </c>
      <c r="G1844" s="74">
        <v>31</v>
      </c>
      <c r="H1844" s="74">
        <v>34</v>
      </c>
      <c r="I1844" s="74">
        <v>35</v>
      </c>
      <c r="J1844" s="74">
        <v>41</v>
      </c>
      <c r="K1844" s="74">
        <v>36</v>
      </c>
      <c r="L1844" s="74">
        <v>36</v>
      </c>
      <c r="M1844" s="74">
        <v>35</v>
      </c>
      <c r="N1844" s="74">
        <v>34</v>
      </c>
      <c r="O1844" s="74">
        <v>28</v>
      </c>
      <c r="P1844" s="74">
        <v>30</v>
      </c>
      <c r="Q1844" s="74">
        <v>30</v>
      </c>
      <c r="R1844" s="74">
        <v>29</v>
      </c>
      <c r="S1844" s="74">
        <v>26</v>
      </c>
      <c r="T1844" s="74">
        <v>28</v>
      </c>
      <c r="U1844" s="74">
        <v>24</v>
      </c>
      <c r="V1844" s="74">
        <v>22</v>
      </c>
      <c r="W1844" s="74">
        <v>21</v>
      </c>
      <c r="X1844" s="74">
        <v>21</v>
      </c>
      <c r="Y1844" s="74">
        <v>19</v>
      </c>
      <c r="Z1844" s="74">
        <v>155</v>
      </c>
      <c r="AA1844" s="74">
        <v>252</v>
      </c>
      <c r="AB1844" s="74">
        <v>294</v>
      </c>
      <c r="AC1844" s="74">
        <v>275</v>
      </c>
      <c r="AD1844" s="74">
        <v>329</v>
      </c>
      <c r="AE1844" s="74">
        <v>337</v>
      </c>
      <c r="AF1844" s="74">
        <v>352</v>
      </c>
      <c r="AG1844" s="74">
        <v>243</v>
      </c>
      <c r="AH1844" s="74">
        <v>217</v>
      </c>
      <c r="AI1844" s="74">
        <v>132</v>
      </c>
      <c r="AJ1844" s="74">
        <v>96</v>
      </c>
      <c r="AK1844" s="74">
        <v>73</v>
      </c>
      <c r="AL1844" s="74">
        <v>65</v>
      </c>
      <c r="AM1844" s="87">
        <v>2</v>
      </c>
      <c r="AN1844" s="74">
        <v>13</v>
      </c>
      <c r="AO1844" s="88">
        <v>10</v>
      </c>
      <c r="AP1844" s="74">
        <v>33</v>
      </c>
      <c r="AQ1844" s="89">
        <v>1659</v>
      </c>
      <c r="AR1844" s="74">
        <v>70</v>
      </c>
      <c r="AS1844" s="74">
        <v>54</v>
      </c>
      <c r="AT1844" s="74">
        <v>780</v>
      </c>
      <c r="AU1844" s="89">
        <v>45</v>
      </c>
      <c r="AV1844" s="95"/>
      <c r="AW1844" s="95"/>
      <c r="AY1844" s="5"/>
    </row>
    <row r="1845" spans="1:51" x14ac:dyDescent="0.2">
      <c r="A1845" s="73" t="s">
        <v>3596</v>
      </c>
      <c r="B1845" s="2" t="s">
        <v>3559</v>
      </c>
      <c r="C1845" s="2" t="s">
        <v>3592</v>
      </c>
      <c r="D1845" s="2" t="s">
        <v>3597</v>
      </c>
      <c r="E1845" s="5">
        <f t="shared" si="29"/>
        <v>3670</v>
      </c>
      <c r="F1845" s="74">
        <v>41</v>
      </c>
      <c r="G1845" s="74">
        <v>49</v>
      </c>
      <c r="H1845" s="74">
        <v>50</v>
      </c>
      <c r="I1845" s="74">
        <v>51</v>
      </c>
      <c r="J1845" s="74">
        <v>55</v>
      </c>
      <c r="K1845" s="74">
        <v>40</v>
      </c>
      <c r="L1845" s="74">
        <v>39</v>
      </c>
      <c r="M1845" s="74">
        <v>36</v>
      </c>
      <c r="N1845" s="74">
        <v>35</v>
      </c>
      <c r="O1845" s="74">
        <v>38</v>
      </c>
      <c r="P1845" s="74">
        <v>32</v>
      </c>
      <c r="Q1845" s="74">
        <v>28</v>
      </c>
      <c r="R1845" s="74">
        <v>29</v>
      </c>
      <c r="S1845" s="74">
        <v>37</v>
      </c>
      <c r="T1845" s="74">
        <v>44</v>
      </c>
      <c r="U1845" s="74">
        <v>52</v>
      </c>
      <c r="V1845" s="74">
        <v>60</v>
      </c>
      <c r="W1845" s="74">
        <v>69</v>
      </c>
      <c r="X1845" s="74">
        <v>73</v>
      </c>
      <c r="Y1845" s="74">
        <v>76</v>
      </c>
      <c r="Z1845" s="74">
        <v>451</v>
      </c>
      <c r="AA1845" s="74">
        <v>339</v>
      </c>
      <c r="AB1845" s="74">
        <v>331</v>
      </c>
      <c r="AC1845" s="74">
        <v>324</v>
      </c>
      <c r="AD1845" s="74">
        <v>292</v>
      </c>
      <c r="AE1845" s="74">
        <v>244</v>
      </c>
      <c r="AF1845" s="74">
        <v>265</v>
      </c>
      <c r="AG1845" s="74">
        <v>134</v>
      </c>
      <c r="AH1845" s="74">
        <v>119</v>
      </c>
      <c r="AI1845" s="74">
        <v>103</v>
      </c>
      <c r="AJ1845" s="74">
        <v>63</v>
      </c>
      <c r="AK1845" s="74">
        <v>36</v>
      </c>
      <c r="AL1845" s="74">
        <v>35</v>
      </c>
      <c r="AM1845" s="87">
        <v>4</v>
      </c>
      <c r="AN1845" s="74">
        <v>19</v>
      </c>
      <c r="AO1845" s="88">
        <v>22</v>
      </c>
      <c r="AP1845" s="74">
        <v>48</v>
      </c>
      <c r="AQ1845" s="89">
        <v>1864</v>
      </c>
      <c r="AR1845" s="74">
        <v>84</v>
      </c>
      <c r="AS1845" s="74">
        <v>166</v>
      </c>
      <c r="AT1845" s="74">
        <v>1025</v>
      </c>
      <c r="AU1845" s="89">
        <v>71</v>
      </c>
      <c r="AV1845" s="95"/>
      <c r="AW1845" s="95"/>
      <c r="AY1845" s="5"/>
    </row>
    <row r="1846" spans="1:51" x14ac:dyDescent="0.2">
      <c r="A1846" s="73" t="s">
        <v>3598</v>
      </c>
      <c r="B1846" s="2" t="s">
        <v>3559</v>
      </c>
      <c r="C1846" s="2" t="s">
        <v>3599</v>
      </c>
      <c r="D1846" s="2" t="s">
        <v>3599</v>
      </c>
      <c r="E1846" s="5">
        <f t="shared" si="29"/>
        <v>3627</v>
      </c>
      <c r="F1846" s="74">
        <v>44</v>
      </c>
      <c r="G1846" s="74">
        <v>49</v>
      </c>
      <c r="H1846" s="74">
        <v>50</v>
      </c>
      <c r="I1846" s="74">
        <v>51</v>
      </c>
      <c r="J1846" s="74">
        <v>48</v>
      </c>
      <c r="K1846" s="74">
        <v>44</v>
      </c>
      <c r="L1846" s="74">
        <v>47</v>
      </c>
      <c r="M1846" s="74">
        <v>45</v>
      </c>
      <c r="N1846" s="74">
        <v>47</v>
      </c>
      <c r="O1846" s="74">
        <v>46</v>
      </c>
      <c r="P1846" s="74">
        <v>49</v>
      </c>
      <c r="Q1846" s="74">
        <v>49</v>
      </c>
      <c r="R1846" s="74">
        <v>48</v>
      </c>
      <c r="S1846" s="74">
        <v>49</v>
      </c>
      <c r="T1846" s="74">
        <v>49</v>
      </c>
      <c r="U1846" s="74">
        <v>48</v>
      </c>
      <c r="V1846" s="74">
        <v>47</v>
      </c>
      <c r="W1846" s="74">
        <v>47</v>
      </c>
      <c r="X1846" s="74">
        <v>45</v>
      </c>
      <c r="Y1846" s="74">
        <v>46</v>
      </c>
      <c r="Z1846" s="74">
        <v>232</v>
      </c>
      <c r="AA1846" s="74">
        <v>200</v>
      </c>
      <c r="AB1846" s="74">
        <v>222</v>
      </c>
      <c r="AC1846" s="74">
        <v>207</v>
      </c>
      <c r="AD1846" s="74">
        <v>280</v>
      </c>
      <c r="AE1846" s="74">
        <v>254</v>
      </c>
      <c r="AF1846" s="74">
        <v>237</v>
      </c>
      <c r="AG1846" s="74">
        <v>218</v>
      </c>
      <c r="AH1846" s="74">
        <v>198</v>
      </c>
      <c r="AI1846" s="74">
        <v>180</v>
      </c>
      <c r="AJ1846" s="74">
        <v>161</v>
      </c>
      <c r="AK1846" s="74">
        <v>133</v>
      </c>
      <c r="AL1846" s="74">
        <v>157</v>
      </c>
      <c r="AM1846" s="87">
        <v>4</v>
      </c>
      <c r="AN1846" s="74">
        <v>22</v>
      </c>
      <c r="AO1846" s="88">
        <v>22</v>
      </c>
      <c r="AP1846" s="74">
        <v>55</v>
      </c>
      <c r="AQ1846" s="89">
        <v>1791</v>
      </c>
      <c r="AR1846" s="74">
        <v>115</v>
      </c>
      <c r="AS1846" s="74">
        <v>112</v>
      </c>
      <c r="AT1846" s="74">
        <v>697</v>
      </c>
      <c r="AU1846" s="89">
        <v>75</v>
      </c>
      <c r="AV1846" s="95"/>
      <c r="AW1846" s="95"/>
      <c r="AY1846" s="5"/>
    </row>
    <row r="1847" spans="1:51" x14ac:dyDescent="0.2">
      <c r="A1847" s="73" t="s">
        <v>3600</v>
      </c>
      <c r="B1847" s="2" t="s">
        <v>3559</v>
      </c>
      <c r="C1847" s="2" t="s">
        <v>3599</v>
      </c>
      <c r="D1847" s="2" t="s">
        <v>3601</v>
      </c>
      <c r="E1847" s="5">
        <f t="shared" si="29"/>
        <v>776</v>
      </c>
      <c r="F1847" s="74">
        <v>5</v>
      </c>
      <c r="G1847" s="74">
        <v>8</v>
      </c>
      <c r="H1847" s="74">
        <v>5</v>
      </c>
      <c r="I1847" s="74">
        <v>7</v>
      </c>
      <c r="J1847" s="74">
        <v>5</v>
      </c>
      <c r="K1847" s="74">
        <v>4</v>
      </c>
      <c r="L1847" s="74">
        <v>4</v>
      </c>
      <c r="M1847" s="74">
        <v>4</v>
      </c>
      <c r="N1847" s="74">
        <v>4</v>
      </c>
      <c r="O1847" s="74">
        <v>7</v>
      </c>
      <c r="P1847" s="74">
        <v>4</v>
      </c>
      <c r="Q1847" s="74">
        <v>5</v>
      </c>
      <c r="R1847" s="74">
        <v>5</v>
      </c>
      <c r="S1847" s="74">
        <v>4</v>
      </c>
      <c r="T1847" s="74">
        <v>8</v>
      </c>
      <c r="U1847" s="74">
        <v>5</v>
      </c>
      <c r="V1847" s="74">
        <v>4</v>
      </c>
      <c r="W1847" s="74">
        <v>4</v>
      </c>
      <c r="X1847" s="74">
        <v>5</v>
      </c>
      <c r="Y1847" s="74">
        <v>2</v>
      </c>
      <c r="Z1847" s="74">
        <v>39</v>
      </c>
      <c r="AA1847" s="74">
        <v>34</v>
      </c>
      <c r="AB1847" s="74">
        <v>41</v>
      </c>
      <c r="AC1847" s="74">
        <v>47</v>
      </c>
      <c r="AD1847" s="74">
        <v>53</v>
      </c>
      <c r="AE1847" s="74">
        <v>56</v>
      </c>
      <c r="AF1847" s="74">
        <v>64</v>
      </c>
      <c r="AG1847" s="74">
        <v>58</v>
      </c>
      <c r="AH1847" s="74">
        <v>79</v>
      </c>
      <c r="AI1847" s="74">
        <v>49</v>
      </c>
      <c r="AJ1847" s="74">
        <v>76</v>
      </c>
      <c r="AK1847" s="74">
        <v>41</v>
      </c>
      <c r="AL1847" s="74">
        <v>40</v>
      </c>
      <c r="AM1847" s="87">
        <v>1</v>
      </c>
      <c r="AN1847" s="74">
        <v>4</v>
      </c>
      <c r="AO1847" s="88">
        <v>1</v>
      </c>
      <c r="AP1847" s="74">
        <v>9</v>
      </c>
      <c r="AQ1847" s="89">
        <v>372</v>
      </c>
      <c r="AR1847" s="74">
        <v>12</v>
      </c>
      <c r="AS1847" s="74">
        <v>10</v>
      </c>
      <c r="AT1847" s="74">
        <v>137</v>
      </c>
      <c r="AU1847" s="89">
        <v>16</v>
      </c>
      <c r="AV1847" s="95"/>
      <c r="AW1847" s="95"/>
      <c r="AY1847" s="5"/>
    </row>
    <row r="1848" spans="1:51" x14ac:dyDescent="0.2">
      <c r="A1848" s="73" t="s">
        <v>3602</v>
      </c>
      <c r="B1848" s="2" t="s">
        <v>3559</v>
      </c>
      <c r="C1848" s="2" t="s">
        <v>3599</v>
      </c>
      <c r="D1848" s="2" t="s">
        <v>3603</v>
      </c>
      <c r="E1848" s="5">
        <f t="shared" si="29"/>
        <v>833</v>
      </c>
      <c r="F1848" s="74">
        <v>4</v>
      </c>
      <c r="G1848" s="74">
        <v>9</v>
      </c>
      <c r="H1848" s="74">
        <v>9</v>
      </c>
      <c r="I1848" s="74">
        <v>10</v>
      </c>
      <c r="J1848" s="74">
        <v>6</v>
      </c>
      <c r="K1848" s="74">
        <v>6</v>
      </c>
      <c r="L1848" s="74">
        <v>7</v>
      </c>
      <c r="M1848" s="74">
        <v>6</v>
      </c>
      <c r="N1848" s="74">
        <v>6</v>
      </c>
      <c r="O1848" s="74">
        <v>8</v>
      </c>
      <c r="P1848" s="74">
        <v>5</v>
      </c>
      <c r="Q1848" s="74">
        <v>4</v>
      </c>
      <c r="R1848" s="74">
        <v>4</v>
      </c>
      <c r="S1848" s="74">
        <v>4</v>
      </c>
      <c r="T1848" s="74">
        <v>8</v>
      </c>
      <c r="U1848" s="74">
        <v>6</v>
      </c>
      <c r="V1848" s="74">
        <v>6</v>
      </c>
      <c r="W1848" s="74">
        <v>6</v>
      </c>
      <c r="X1848" s="74">
        <v>6</v>
      </c>
      <c r="Y1848" s="74">
        <v>9</v>
      </c>
      <c r="Z1848" s="74">
        <v>45</v>
      </c>
      <c r="AA1848" s="74">
        <v>59</v>
      </c>
      <c r="AB1848" s="74">
        <v>48</v>
      </c>
      <c r="AC1848" s="74">
        <v>51</v>
      </c>
      <c r="AD1848" s="74">
        <v>52</v>
      </c>
      <c r="AE1848" s="74">
        <v>51</v>
      </c>
      <c r="AF1848" s="74">
        <v>76</v>
      </c>
      <c r="AG1848" s="74">
        <v>71</v>
      </c>
      <c r="AH1848" s="74">
        <v>66</v>
      </c>
      <c r="AI1848" s="74">
        <v>44</v>
      </c>
      <c r="AJ1848" s="74">
        <v>43</v>
      </c>
      <c r="AK1848" s="74">
        <v>22</v>
      </c>
      <c r="AL1848" s="74">
        <v>76</v>
      </c>
      <c r="AM1848" s="87">
        <v>1</v>
      </c>
      <c r="AN1848" s="74">
        <v>2</v>
      </c>
      <c r="AO1848" s="88">
        <v>2</v>
      </c>
      <c r="AP1848" s="74">
        <v>12</v>
      </c>
      <c r="AQ1848" s="89">
        <v>419</v>
      </c>
      <c r="AR1848" s="74">
        <v>12</v>
      </c>
      <c r="AS1848" s="74">
        <v>17</v>
      </c>
      <c r="AT1848" s="74">
        <v>150</v>
      </c>
      <c r="AU1848" s="89">
        <v>14</v>
      </c>
      <c r="AV1848" s="95"/>
      <c r="AW1848" s="95"/>
      <c r="AY1848" s="5"/>
    </row>
    <row r="1849" spans="1:51" x14ac:dyDescent="0.2">
      <c r="A1849" s="73" t="s">
        <v>3604</v>
      </c>
      <c r="B1849" s="2" t="s">
        <v>3559</v>
      </c>
      <c r="C1849" s="2" t="s">
        <v>3599</v>
      </c>
      <c r="D1849" s="2" t="s">
        <v>3605</v>
      </c>
      <c r="E1849" s="5">
        <f t="shared" si="29"/>
        <v>784</v>
      </c>
      <c r="F1849" s="74">
        <v>5</v>
      </c>
      <c r="G1849" s="74">
        <v>5</v>
      </c>
      <c r="H1849" s="74">
        <v>3</v>
      </c>
      <c r="I1849" s="74">
        <v>2</v>
      </c>
      <c r="J1849" s="74">
        <v>11</v>
      </c>
      <c r="K1849" s="74">
        <v>4</v>
      </c>
      <c r="L1849" s="74">
        <v>4</v>
      </c>
      <c r="M1849" s="74">
        <v>5</v>
      </c>
      <c r="N1849" s="74">
        <v>5</v>
      </c>
      <c r="O1849" s="74">
        <v>2</v>
      </c>
      <c r="P1849" s="74">
        <v>6</v>
      </c>
      <c r="Q1849" s="74">
        <v>7</v>
      </c>
      <c r="R1849" s="74">
        <v>7</v>
      </c>
      <c r="S1849" s="74">
        <v>7</v>
      </c>
      <c r="T1849" s="74">
        <v>9</v>
      </c>
      <c r="U1849" s="74">
        <v>6</v>
      </c>
      <c r="V1849" s="74">
        <v>6</v>
      </c>
      <c r="W1849" s="74">
        <v>6</v>
      </c>
      <c r="X1849" s="74">
        <v>6</v>
      </c>
      <c r="Y1849" s="74">
        <v>5</v>
      </c>
      <c r="Z1849" s="74">
        <v>49</v>
      </c>
      <c r="AA1849" s="74">
        <v>49</v>
      </c>
      <c r="AB1849" s="74">
        <v>34</v>
      </c>
      <c r="AC1849" s="74">
        <v>51</v>
      </c>
      <c r="AD1849" s="74">
        <v>48</v>
      </c>
      <c r="AE1849" s="74">
        <v>61</v>
      </c>
      <c r="AF1849" s="74">
        <v>85</v>
      </c>
      <c r="AG1849" s="74">
        <v>65</v>
      </c>
      <c r="AH1849" s="74">
        <v>47</v>
      </c>
      <c r="AI1849" s="74">
        <v>57</v>
      </c>
      <c r="AJ1849" s="74">
        <v>56</v>
      </c>
      <c r="AK1849" s="74">
        <v>33</v>
      </c>
      <c r="AL1849" s="74">
        <v>38</v>
      </c>
      <c r="AM1849" s="87">
        <v>1</v>
      </c>
      <c r="AN1849" s="74">
        <v>2</v>
      </c>
      <c r="AO1849" s="88">
        <v>3</v>
      </c>
      <c r="AP1849" s="74">
        <v>11</v>
      </c>
      <c r="AQ1849" s="89">
        <v>371</v>
      </c>
      <c r="AR1849" s="74">
        <v>19</v>
      </c>
      <c r="AS1849" s="74">
        <v>14</v>
      </c>
      <c r="AT1849" s="74">
        <v>134</v>
      </c>
      <c r="AU1849" s="89">
        <v>16</v>
      </c>
      <c r="AV1849" s="95"/>
      <c r="AW1849" s="95"/>
      <c r="AY1849" s="5"/>
    </row>
    <row r="1850" spans="1:51" x14ac:dyDescent="0.2">
      <c r="A1850" s="73" t="s">
        <v>3606</v>
      </c>
      <c r="B1850" s="2" t="s">
        <v>3559</v>
      </c>
      <c r="C1850" s="2" t="s">
        <v>3599</v>
      </c>
      <c r="D1850" s="2" t="s">
        <v>3607</v>
      </c>
      <c r="E1850" s="5">
        <f t="shared" si="29"/>
        <v>823</v>
      </c>
      <c r="F1850" s="74">
        <v>7</v>
      </c>
      <c r="G1850" s="74">
        <v>6</v>
      </c>
      <c r="H1850" s="74">
        <v>4</v>
      </c>
      <c r="I1850" s="74">
        <v>5</v>
      </c>
      <c r="J1850" s="74">
        <v>4</v>
      </c>
      <c r="K1850" s="74">
        <v>4</v>
      </c>
      <c r="L1850" s="74">
        <v>4</v>
      </c>
      <c r="M1850" s="74">
        <v>4</v>
      </c>
      <c r="N1850" s="74">
        <v>4</v>
      </c>
      <c r="O1850" s="74">
        <v>3</v>
      </c>
      <c r="P1850" s="74">
        <v>6</v>
      </c>
      <c r="Q1850" s="74">
        <v>6</v>
      </c>
      <c r="R1850" s="74">
        <v>7</v>
      </c>
      <c r="S1850" s="74">
        <v>7</v>
      </c>
      <c r="T1850" s="74">
        <v>9</v>
      </c>
      <c r="U1850" s="74">
        <v>6</v>
      </c>
      <c r="V1850" s="74">
        <v>5</v>
      </c>
      <c r="W1850" s="74">
        <v>5</v>
      </c>
      <c r="X1850" s="74">
        <v>5</v>
      </c>
      <c r="Y1850" s="74">
        <v>10</v>
      </c>
      <c r="Z1850" s="74">
        <v>41</v>
      </c>
      <c r="AA1850" s="74">
        <v>40</v>
      </c>
      <c r="AB1850" s="74">
        <v>44</v>
      </c>
      <c r="AC1850" s="74">
        <v>62</v>
      </c>
      <c r="AD1850" s="74">
        <v>50</v>
      </c>
      <c r="AE1850" s="74">
        <v>52</v>
      </c>
      <c r="AF1850" s="74">
        <v>66</v>
      </c>
      <c r="AG1850" s="74">
        <v>61</v>
      </c>
      <c r="AH1850" s="74">
        <v>77</v>
      </c>
      <c r="AI1850" s="74">
        <v>51</v>
      </c>
      <c r="AJ1850" s="74">
        <v>70</v>
      </c>
      <c r="AK1850" s="74">
        <v>56</v>
      </c>
      <c r="AL1850" s="74">
        <v>42</v>
      </c>
      <c r="AM1850" s="87">
        <v>1</v>
      </c>
      <c r="AN1850" s="74">
        <v>3</v>
      </c>
      <c r="AO1850" s="88">
        <v>4</v>
      </c>
      <c r="AP1850" s="74">
        <v>15</v>
      </c>
      <c r="AQ1850" s="89">
        <v>412</v>
      </c>
      <c r="AR1850" s="74">
        <v>18</v>
      </c>
      <c r="AS1850" s="74">
        <v>15</v>
      </c>
      <c r="AT1850" s="74">
        <v>144</v>
      </c>
      <c r="AU1850" s="89">
        <v>20</v>
      </c>
      <c r="AV1850" s="95"/>
      <c r="AW1850" s="95"/>
      <c r="AY1850" s="5"/>
    </row>
    <row r="1851" spans="1:51" x14ac:dyDescent="0.2">
      <c r="A1851" s="73" t="s">
        <v>3608</v>
      </c>
      <c r="B1851" s="2" t="s">
        <v>3559</v>
      </c>
      <c r="C1851" s="2" t="s">
        <v>3599</v>
      </c>
      <c r="D1851" s="2" t="s">
        <v>3609</v>
      </c>
      <c r="E1851" s="5">
        <f t="shared" si="29"/>
        <v>894</v>
      </c>
      <c r="F1851" s="74">
        <v>7</v>
      </c>
      <c r="G1851" s="74">
        <v>10</v>
      </c>
      <c r="H1851" s="74">
        <v>10</v>
      </c>
      <c r="I1851" s="74">
        <v>10</v>
      </c>
      <c r="J1851" s="74">
        <v>4</v>
      </c>
      <c r="K1851" s="74">
        <v>7</v>
      </c>
      <c r="L1851" s="74">
        <v>7</v>
      </c>
      <c r="M1851" s="74">
        <v>5</v>
      </c>
      <c r="N1851" s="74">
        <v>8</v>
      </c>
      <c r="O1851" s="74">
        <v>10</v>
      </c>
      <c r="P1851" s="74">
        <v>8</v>
      </c>
      <c r="Q1851" s="74">
        <v>8</v>
      </c>
      <c r="R1851" s="74">
        <v>8</v>
      </c>
      <c r="S1851" s="74">
        <v>8</v>
      </c>
      <c r="T1851" s="74">
        <v>9</v>
      </c>
      <c r="U1851" s="74">
        <v>6</v>
      </c>
      <c r="V1851" s="74">
        <v>5</v>
      </c>
      <c r="W1851" s="74">
        <v>5</v>
      </c>
      <c r="X1851" s="74">
        <v>5</v>
      </c>
      <c r="Y1851" s="74">
        <v>8</v>
      </c>
      <c r="Z1851" s="74">
        <v>36</v>
      </c>
      <c r="AA1851" s="74">
        <v>45</v>
      </c>
      <c r="AB1851" s="74">
        <v>61</v>
      </c>
      <c r="AC1851" s="74">
        <v>48</v>
      </c>
      <c r="AD1851" s="74">
        <v>59</v>
      </c>
      <c r="AE1851" s="74">
        <v>48</v>
      </c>
      <c r="AF1851" s="74">
        <v>80</v>
      </c>
      <c r="AG1851" s="74">
        <v>81</v>
      </c>
      <c r="AH1851" s="74">
        <v>59</v>
      </c>
      <c r="AI1851" s="74">
        <v>76</v>
      </c>
      <c r="AJ1851" s="74">
        <v>71</v>
      </c>
      <c r="AK1851" s="74">
        <v>40</v>
      </c>
      <c r="AL1851" s="74">
        <v>42</v>
      </c>
      <c r="AM1851" s="87">
        <v>1</v>
      </c>
      <c r="AN1851" s="74">
        <v>3</v>
      </c>
      <c r="AO1851" s="88">
        <v>4</v>
      </c>
      <c r="AP1851" s="74">
        <v>13</v>
      </c>
      <c r="AQ1851" s="89">
        <v>447</v>
      </c>
      <c r="AR1851" s="74">
        <v>20</v>
      </c>
      <c r="AS1851" s="74">
        <v>15</v>
      </c>
      <c r="AT1851" s="74">
        <v>148</v>
      </c>
      <c r="AU1851" s="89">
        <v>15</v>
      </c>
      <c r="AV1851" s="95"/>
      <c r="AW1851" s="95"/>
      <c r="AY1851" s="5"/>
    </row>
    <row r="1852" spans="1:51" x14ac:dyDescent="0.2">
      <c r="A1852" s="73" t="s">
        <v>3610</v>
      </c>
      <c r="B1852" s="2" t="s">
        <v>3559</v>
      </c>
      <c r="C1852" s="2" t="s">
        <v>3599</v>
      </c>
      <c r="D1852" s="2" t="s">
        <v>3611</v>
      </c>
      <c r="E1852" s="5">
        <f t="shared" si="29"/>
        <v>489</v>
      </c>
      <c r="F1852" s="74">
        <v>1</v>
      </c>
      <c r="G1852" s="74">
        <v>2</v>
      </c>
      <c r="H1852" s="74">
        <v>4</v>
      </c>
      <c r="I1852" s="74">
        <v>4</v>
      </c>
      <c r="J1852" s="74">
        <v>1</v>
      </c>
      <c r="K1852" s="74">
        <v>4</v>
      </c>
      <c r="L1852" s="74">
        <v>4</v>
      </c>
      <c r="M1852" s="74">
        <v>4</v>
      </c>
      <c r="N1852" s="74">
        <v>4</v>
      </c>
      <c r="O1852" s="74">
        <v>0</v>
      </c>
      <c r="P1852" s="74">
        <v>4</v>
      </c>
      <c r="Q1852" s="74">
        <v>4</v>
      </c>
      <c r="R1852" s="74">
        <v>2</v>
      </c>
      <c r="S1852" s="74">
        <v>4</v>
      </c>
      <c r="T1852" s="74">
        <v>4</v>
      </c>
      <c r="U1852" s="74">
        <v>4</v>
      </c>
      <c r="V1852" s="74">
        <v>4</v>
      </c>
      <c r="W1852" s="74">
        <v>4</v>
      </c>
      <c r="X1852" s="74">
        <v>4</v>
      </c>
      <c r="Y1852" s="74">
        <v>1</v>
      </c>
      <c r="Z1852" s="74">
        <v>23</v>
      </c>
      <c r="AA1852" s="74">
        <v>29</v>
      </c>
      <c r="AB1852" s="74">
        <v>23</v>
      </c>
      <c r="AC1852" s="74">
        <v>24</v>
      </c>
      <c r="AD1852" s="74">
        <v>35</v>
      </c>
      <c r="AE1852" s="74">
        <v>39</v>
      </c>
      <c r="AF1852" s="74">
        <v>47</v>
      </c>
      <c r="AG1852" s="74">
        <v>54</v>
      </c>
      <c r="AH1852" s="74">
        <v>30</v>
      </c>
      <c r="AI1852" s="74">
        <v>31</v>
      </c>
      <c r="AJ1852" s="74">
        <v>38</v>
      </c>
      <c r="AK1852" s="74">
        <v>22</v>
      </c>
      <c r="AL1852" s="74">
        <v>31</v>
      </c>
      <c r="AM1852" s="87">
        <v>1</v>
      </c>
      <c r="AN1852" s="74">
        <v>1</v>
      </c>
      <c r="AO1852" s="88">
        <v>0</v>
      </c>
      <c r="AP1852" s="74">
        <v>7</v>
      </c>
      <c r="AQ1852" s="89">
        <v>240</v>
      </c>
      <c r="AR1852" s="74">
        <v>9</v>
      </c>
      <c r="AS1852" s="74">
        <v>8</v>
      </c>
      <c r="AT1852" s="74">
        <v>83</v>
      </c>
      <c r="AU1852" s="89">
        <v>12</v>
      </c>
      <c r="AV1852" s="95"/>
      <c r="AW1852" s="95"/>
      <c r="AY1852" s="5"/>
    </row>
    <row r="1853" spans="1:51" x14ac:dyDescent="0.2">
      <c r="A1853" s="73" t="s">
        <v>3612</v>
      </c>
      <c r="B1853" s="2" t="s">
        <v>3559</v>
      </c>
      <c r="C1853" s="2" t="s">
        <v>3599</v>
      </c>
      <c r="D1853" s="2" t="s">
        <v>3613</v>
      </c>
      <c r="E1853" s="5">
        <f t="shared" si="29"/>
        <v>683</v>
      </c>
      <c r="F1853" s="74">
        <v>4</v>
      </c>
      <c r="G1853" s="74">
        <v>6</v>
      </c>
      <c r="H1853" s="74">
        <v>5</v>
      </c>
      <c r="I1853" s="74">
        <v>5</v>
      </c>
      <c r="J1853" s="74">
        <v>6</v>
      </c>
      <c r="K1853" s="74">
        <v>4</v>
      </c>
      <c r="L1853" s="74">
        <v>5</v>
      </c>
      <c r="M1853" s="74">
        <v>5</v>
      </c>
      <c r="N1853" s="74">
        <v>5</v>
      </c>
      <c r="O1853" s="74">
        <v>10</v>
      </c>
      <c r="P1853" s="74">
        <v>6</v>
      </c>
      <c r="Q1853" s="74">
        <v>6</v>
      </c>
      <c r="R1853" s="74">
        <v>6</v>
      </c>
      <c r="S1853" s="74">
        <v>7</v>
      </c>
      <c r="T1853" s="74">
        <v>12</v>
      </c>
      <c r="U1853" s="74">
        <v>8</v>
      </c>
      <c r="V1853" s="74">
        <v>8</v>
      </c>
      <c r="W1853" s="74">
        <v>8</v>
      </c>
      <c r="X1853" s="74">
        <v>7</v>
      </c>
      <c r="Y1853" s="74">
        <v>4</v>
      </c>
      <c r="Z1853" s="74">
        <v>30</v>
      </c>
      <c r="AA1853" s="74">
        <v>29</v>
      </c>
      <c r="AB1853" s="74">
        <v>37</v>
      </c>
      <c r="AC1853" s="74">
        <v>37</v>
      </c>
      <c r="AD1853" s="74">
        <v>60</v>
      </c>
      <c r="AE1853" s="74">
        <v>39</v>
      </c>
      <c r="AF1853" s="74">
        <v>35</v>
      </c>
      <c r="AG1853" s="74">
        <v>40</v>
      </c>
      <c r="AH1853" s="74">
        <v>52</v>
      </c>
      <c r="AI1853" s="74">
        <v>49</v>
      </c>
      <c r="AJ1853" s="74">
        <v>71</v>
      </c>
      <c r="AK1853" s="74">
        <v>32</v>
      </c>
      <c r="AL1853" s="74">
        <v>45</v>
      </c>
      <c r="AM1853" s="87">
        <v>1</v>
      </c>
      <c r="AN1853" s="74">
        <v>2</v>
      </c>
      <c r="AO1853" s="88">
        <v>2</v>
      </c>
      <c r="AP1853" s="74">
        <v>12</v>
      </c>
      <c r="AQ1853" s="89">
        <v>334</v>
      </c>
      <c r="AR1853" s="74">
        <v>19</v>
      </c>
      <c r="AS1853" s="74">
        <v>18</v>
      </c>
      <c r="AT1853" s="74">
        <v>116</v>
      </c>
      <c r="AU1853" s="89">
        <v>16</v>
      </c>
      <c r="AV1853" s="95"/>
      <c r="AW1853" s="95"/>
      <c r="AY1853" s="5"/>
    </row>
    <row r="1854" spans="1:51" x14ac:dyDescent="0.2">
      <c r="A1854" s="73" t="s">
        <v>3614</v>
      </c>
      <c r="B1854" s="2" t="s">
        <v>3615</v>
      </c>
      <c r="C1854" s="2" t="s">
        <v>3615</v>
      </c>
      <c r="D1854" s="2" t="s">
        <v>3615</v>
      </c>
      <c r="E1854" s="5">
        <f t="shared" si="29"/>
        <v>117948</v>
      </c>
      <c r="F1854" s="74">
        <v>2019</v>
      </c>
      <c r="G1854" s="74">
        <v>2068</v>
      </c>
      <c r="H1854" s="74">
        <v>2116</v>
      </c>
      <c r="I1854" s="74">
        <v>2156</v>
      </c>
      <c r="J1854" s="74">
        <v>1659</v>
      </c>
      <c r="K1854" s="74">
        <v>1971</v>
      </c>
      <c r="L1854" s="74">
        <v>2007</v>
      </c>
      <c r="M1854" s="74">
        <v>2030</v>
      </c>
      <c r="N1854" s="74">
        <v>2051</v>
      </c>
      <c r="O1854" s="74">
        <v>1684</v>
      </c>
      <c r="P1854" s="74">
        <v>2080</v>
      </c>
      <c r="Q1854" s="74">
        <v>2099</v>
      </c>
      <c r="R1854" s="74">
        <v>2093</v>
      </c>
      <c r="S1854" s="74">
        <v>2081</v>
      </c>
      <c r="T1854" s="74">
        <v>1686</v>
      </c>
      <c r="U1854" s="74">
        <v>1922</v>
      </c>
      <c r="V1854" s="74">
        <v>1897</v>
      </c>
      <c r="W1854" s="74">
        <v>1870</v>
      </c>
      <c r="X1854" s="74">
        <v>1866</v>
      </c>
      <c r="Y1854" s="74">
        <v>1336</v>
      </c>
      <c r="Z1854" s="74">
        <v>8961</v>
      </c>
      <c r="AA1854" s="74">
        <v>8388</v>
      </c>
      <c r="AB1854" s="74">
        <v>8888</v>
      </c>
      <c r="AC1854" s="74">
        <v>9174</v>
      </c>
      <c r="AD1854" s="74">
        <v>9724</v>
      </c>
      <c r="AE1854" s="74">
        <v>8098</v>
      </c>
      <c r="AF1854" s="74">
        <v>7080</v>
      </c>
      <c r="AG1854" s="74">
        <v>5925</v>
      </c>
      <c r="AH1854" s="74">
        <v>4555</v>
      </c>
      <c r="AI1854" s="74">
        <v>3367</v>
      </c>
      <c r="AJ1854" s="74">
        <v>2291</v>
      </c>
      <c r="AK1854" s="74">
        <v>1342</v>
      </c>
      <c r="AL1854" s="74">
        <v>1464</v>
      </c>
      <c r="AM1854" s="87">
        <v>138</v>
      </c>
      <c r="AN1854" s="74">
        <v>1039</v>
      </c>
      <c r="AO1854" s="88">
        <v>980</v>
      </c>
      <c r="AP1854" s="74">
        <v>1689</v>
      </c>
      <c r="AQ1854" s="89">
        <v>55282</v>
      </c>
      <c r="AR1854" s="74">
        <v>4793</v>
      </c>
      <c r="AS1854" s="74">
        <v>4390</v>
      </c>
      <c r="AT1854" s="74">
        <v>24961</v>
      </c>
      <c r="AU1854" s="89">
        <v>2337</v>
      </c>
      <c r="AV1854" s="95"/>
      <c r="AW1854" s="95"/>
      <c r="AY1854" s="5"/>
    </row>
    <row r="1855" spans="1:51" x14ac:dyDescent="0.2">
      <c r="A1855" s="73" t="s">
        <v>3616</v>
      </c>
      <c r="B1855" s="2" t="s">
        <v>3615</v>
      </c>
      <c r="C1855" s="2" t="s">
        <v>3615</v>
      </c>
      <c r="D1855" s="2" t="s">
        <v>3617</v>
      </c>
      <c r="E1855" s="5">
        <f t="shared" si="29"/>
        <v>25256</v>
      </c>
      <c r="F1855" s="74">
        <v>410</v>
      </c>
      <c r="G1855" s="74">
        <v>441</v>
      </c>
      <c r="H1855" s="74">
        <v>461</v>
      </c>
      <c r="I1855" s="74">
        <v>481</v>
      </c>
      <c r="J1855" s="74">
        <v>366</v>
      </c>
      <c r="K1855" s="74">
        <v>435</v>
      </c>
      <c r="L1855" s="74">
        <v>438</v>
      </c>
      <c r="M1855" s="74">
        <v>438</v>
      </c>
      <c r="N1855" s="74">
        <v>433</v>
      </c>
      <c r="O1855" s="74">
        <v>350</v>
      </c>
      <c r="P1855" s="74">
        <v>423</v>
      </c>
      <c r="Q1855" s="74">
        <v>415</v>
      </c>
      <c r="R1855" s="74">
        <v>415</v>
      </c>
      <c r="S1855" s="74">
        <v>415</v>
      </c>
      <c r="T1855" s="74">
        <v>344</v>
      </c>
      <c r="U1855" s="74">
        <v>400</v>
      </c>
      <c r="V1855" s="74">
        <v>402</v>
      </c>
      <c r="W1855" s="74">
        <v>408</v>
      </c>
      <c r="X1855" s="74">
        <v>417</v>
      </c>
      <c r="Y1855" s="74">
        <v>311</v>
      </c>
      <c r="Z1855" s="74">
        <v>2175</v>
      </c>
      <c r="AA1855" s="74">
        <v>1973</v>
      </c>
      <c r="AB1855" s="74">
        <v>1855</v>
      </c>
      <c r="AC1855" s="74">
        <v>1791</v>
      </c>
      <c r="AD1855" s="74">
        <v>1890</v>
      </c>
      <c r="AE1855" s="74">
        <v>1715</v>
      </c>
      <c r="AF1855" s="74">
        <v>1450</v>
      </c>
      <c r="AG1855" s="74">
        <v>1229</v>
      </c>
      <c r="AH1855" s="74">
        <v>909</v>
      </c>
      <c r="AI1855" s="74">
        <v>827</v>
      </c>
      <c r="AJ1855" s="74">
        <v>515</v>
      </c>
      <c r="AK1855" s="74">
        <v>356</v>
      </c>
      <c r="AL1855" s="74">
        <v>368</v>
      </c>
      <c r="AM1855" s="87">
        <v>27</v>
      </c>
      <c r="AN1855" s="74">
        <v>207</v>
      </c>
      <c r="AO1855" s="88">
        <v>203</v>
      </c>
      <c r="AP1855" s="74">
        <v>350</v>
      </c>
      <c r="AQ1855" s="89">
        <v>11711</v>
      </c>
      <c r="AR1855" s="74">
        <v>972</v>
      </c>
      <c r="AS1855" s="74">
        <v>925</v>
      </c>
      <c r="AT1855" s="74">
        <v>5151</v>
      </c>
      <c r="AU1855" s="89">
        <v>482</v>
      </c>
      <c r="AV1855" s="95"/>
      <c r="AW1855" s="95"/>
      <c r="AY1855" s="5"/>
    </row>
    <row r="1856" spans="1:51" x14ac:dyDescent="0.2">
      <c r="A1856" s="73" t="s">
        <v>3618</v>
      </c>
      <c r="B1856" s="2" t="s">
        <v>3615</v>
      </c>
      <c r="C1856" s="2" t="s">
        <v>3615</v>
      </c>
      <c r="D1856" s="2" t="s">
        <v>3619</v>
      </c>
      <c r="E1856" s="5">
        <f t="shared" si="29"/>
        <v>9694</v>
      </c>
      <c r="F1856" s="74">
        <v>193</v>
      </c>
      <c r="G1856" s="74">
        <v>188</v>
      </c>
      <c r="H1856" s="74">
        <v>179</v>
      </c>
      <c r="I1856" s="74">
        <v>174</v>
      </c>
      <c r="J1856" s="74">
        <v>120</v>
      </c>
      <c r="K1856" s="74">
        <v>151</v>
      </c>
      <c r="L1856" s="74">
        <v>148</v>
      </c>
      <c r="M1856" s="74">
        <v>150</v>
      </c>
      <c r="N1856" s="74">
        <v>152</v>
      </c>
      <c r="O1856" s="74">
        <v>130</v>
      </c>
      <c r="P1856" s="74">
        <v>160</v>
      </c>
      <c r="Q1856" s="74">
        <v>163</v>
      </c>
      <c r="R1856" s="74">
        <v>167</v>
      </c>
      <c r="S1856" s="74">
        <v>167</v>
      </c>
      <c r="T1856" s="74">
        <v>131</v>
      </c>
      <c r="U1856" s="74">
        <v>154</v>
      </c>
      <c r="V1856" s="74">
        <v>151</v>
      </c>
      <c r="W1856" s="74">
        <v>153</v>
      </c>
      <c r="X1856" s="74">
        <v>150</v>
      </c>
      <c r="Y1856" s="74">
        <v>117</v>
      </c>
      <c r="Z1856" s="74">
        <v>754</v>
      </c>
      <c r="AA1856" s="74">
        <v>714</v>
      </c>
      <c r="AB1856" s="74">
        <v>740</v>
      </c>
      <c r="AC1856" s="74">
        <v>807</v>
      </c>
      <c r="AD1856" s="74">
        <v>787</v>
      </c>
      <c r="AE1856" s="74">
        <v>682</v>
      </c>
      <c r="AF1856" s="74">
        <v>568</v>
      </c>
      <c r="AG1856" s="74">
        <v>439</v>
      </c>
      <c r="AH1856" s="74">
        <v>385</v>
      </c>
      <c r="AI1856" s="74">
        <v>286</v>
      </c>
      <c r="AJ1856" s="74">
        <v>195</v>
      </c>
      <c r="AK1856" s="74">
        <v>122</v>
      </c>
      <c r="AL1856" s="74">
        <v>117</v>
      </c>
      <c r="AM1856" s="87">
        <v>13</v>
      </c>
      <c r="AN1856" s="74">
        <v>94</v>
      </c>
      <c r="AO1856" s="88">
        <v>99</v>
      </c>
      <c r="AP1856" s="74">
        <v>168</v>
      </c>
      <c r="AQ1856" s="89">
        <v>4436</v>
      </c>
      <c r="AR1856" s="74">
        <v>362</v>
      </c>
      <c r="AS1856" s="74">
        <v>332</v>
      </c>
      <c r="AT1856" s="74">
        <v>2020</v>
      </c>
      <c r="AU1856" s="89">
        <v>234</v>
      </c>
      <c r="AV1856" s="95"/>
      <c r="AW1856" s="95"/>
      <c r="AY1856" s="5"/>
    </row>
    <row r="1857" spans="1:51" x14ac:dyDescent="0.2">
      <c r="A1857" s="73" t="s">
        <v>3620</v>
      </c>
      <c r="B1857" s="2" t="s">
        <v>3615</v>
      </c>
      <c r="C1857" s="2" t="s">
        <v>3615</v>
      </c>
      <c r="D1857" s="2" t="s">
        <v>3621</v>
      </c>
      <c r="E1857" s="5">
        <f t="shared" si="29"/>
        <v>7590</v>
      </c>
      <c r="F1857" s="74">
        <v>104</v>
      </c>
      <c r="G1857" s="74">
        <v>113</v>
      </c>
      <c r="H1857" s="74">
        <v>118</v>
      </c>
      <c r="I1857" s="74">
        <v>122</v>
      </c>
      <c r="J1857" s="74">
        <v>89</v>
      </c>
      <c r="K1857" s="74">
        <v>115</v>
      </c>
      <c r="L1857" s="74">
        <v>118</v>
      </c>
      <c r="M1857" s="74">
        <v>121</v>
      </c>
      <c r="N1857" s="74">
        <v>123</v>
      </c>
      <c r="O1857" s="74">
        <v>103</v>
      </c>
      <c r="P1857" s="74">
        <v>128</v>
      </c>
      <c r="Q1857" s="74">
        <v>130</v>
      </c>
      <c r="R1857" s="74">
        <v>130</v>
      </c>
      <c r="S1857" s="74">
        <v>129</v>
      </c>
      <c r="T1857" s="74">
        <v>108</v>
      </c>
      <c r="U1857" s="74">
        <v>122</v>
      </c>
      <c r="V1857" s="74">
        <v>118</v>
      </c>
      <c r="W1857" s="74">
        <v>115</v>
      </c>
      <c r="X1857" s="74">
        <v>113</v>
      </c>
      <c r="Y1857" s="74">
        <v>75</v>
      </c>
      <c r="Z1857" s="74">
        <v>515</v>
      </c>
      <c r="AA1857" s="74">
        <v>476</v>
      </c>
      <c r="AB1857" s="74">
        <v>503</v>
      </c>
      <c r="AC1857" s="74">
        <v>535</v>
      </c>
      <c r="AD1857" s="74">
        <v>620</v>
      </c>
      <c r="AE1857" s="74">
        <v>525</v>
      </c>
      <c r="AF1857" s="74">
        <v>469</v>
      </c>
      <c r="AG1857" s="74">
        <v>441</v>
      </c>
      <c r="AH1857" s="74">
        <v>403</v>
      </c>
      <c r="AI1857" s="74">
        <v>293</v>
      </c>
      <c r="AJ1857" s="74">
        <v>235</v>
      </c>
      <c r="AK1857" s="74">
        <v>150</v>
      </c>
      <c r="AL1857" s="74">
        <v>131</v>
      </c>
      <c r="AM1857" s="87">
        <v>7</v>
      </c>
      <c r="AN1857" s="74">
        <v>51</v>
      </c>
      <c r="AO1857" s="88">
        <v>53</v>
      </c>
      <c r="AP1857" s="74">
        <v>93</v>
      </c>
      <c r="AQ1857" s="89">
        <v>3389</v>
      </c>
      <c r="AR1857" s="74">
        <v>297</v>
      </c>
      <c r="AS1857" s="74">
        <v>262</v>
      </c>
      <c r="AT1857" s="74">
        <v>1330</v>
      </c>
      <c r="AU1857" s="89">
        <v>129</v>
      </c>
      <c r="AV1857" s="95"/>
      <c r="AW1857" s="95"/>
      <c r="AY1857" s="5"/>
    </row>
    <row r="1858" spans="1:51" x14ac:dyDescent="0.2">
      <c r="A1858" s="73" t="s">
        <v>3622</v>
      </c>
      <c r="B1858" s="2" t="s">
        <v>3615</v>
      </c>
      <c r="C1858" s="2" t="s">
        <v>3615</v>
      </c>
      <c r="D1858" s="2" t="s">
        <v>3623</v>
      </c>
      <c r="E1858" s="5">
        <f t="shared" si="29"/>
        <v>9199</v>
      </c>
      <c r="F1858" s="74">
        <v>134</v>
      </c>
      <c r="G1858" s="74">
        <v>137</v>
      </c>
      <c r="H1858" s="74">
        <v>139</v>
      </c>
      <c r="I1858" s="74">
        <v>140</v>
      </c>
      <c r="J1858" s="74">
        <v>104</v>
      </c>
      <c r="K1858" s="74">
        <v>126</v>
      </c>
      <c r="L1858" s="74">
        <v>129</v>
      </c>
      <c r="M1858" s="74">
        <v>129</v>
      </c>
      <c r="N1858" s="74">
        <v>132</v>
      </c>
      <c r="O1858" s="74">
        <v>107</v>
      </c>
      <c r="P1858" s="74">
        <v>133</v>
      </c>
      <c r="Q1858" s="74">
        <v>136</v>
      </c>
      <c r="R1858" s="74">
        <v>137</v>
      </c>
      <c r="S1858" s="74">
        <v>137</v>
      </c>
      <c r="T1858" s="74">
        <v>116</v>
      </c>
      <c r="U1858" s="74">
        <v>137</v>
      </c>
      <c r="V1858" s="74">
        <v>141</v>
      </c>
      <c r="W1858" s="74">
        <v>142</v>
      </c>
      <c r="X1858" s="74">
        <v>139</v>
      </c>
      <c r="Y1858" s="74">
        <v>96</v>
      </c>
      <c r="Z1858" s="74">
        <v>629</v>
      </c>
      <c r="AA1858" s="74">
        <v>625</v>
      </c>
      <c r="AB1858" s="74">
        <v>631</v>
      </c>
      <c r="AC1858" s="74">
        <v>648</v>
      </c>
      <c r="AD1858" s="74">
        <v>686</v>
      </c>
      <c r="AE1858" s="74">
        <v>645</v>
      </c>
      <c r="AF1858" s="74">
        <v>624</v>
      </c>
      <c r="AG1858" s="74">
        <v>532</v>
      </c>
      <c r="AH1858" s="74">
        <v>461</v>
      </c>
      <c r="AI1858" s="74">
        <v>459</v>
      </c>
      <c r="AJ1858" s="74">
        <v>297</v>
      </c>
      <c r="AK1858" s="74">
        <v>184</v>
      </c>
      <c r="AL1858" s="74">
        <v>187</v>
      </c>
      <c r="AM1858" s="87">
        <v>9</v>
      </c>
      <c r="AN1858" s="74">
        <v>66</v>
      </c>
      <c r="AO1858" s="88">
        <v>68</v>
      </c>
      <c r="AP1858" s="74">
        <v>115</v>
      </c>
      <c r="AQ1858" s="89">
        <v>4250</v>
      </c>
      <c r="AR1858" s="74">
        <v>323</v>
      </c>
      <c r="AS1858" s="74">
        <v>305</v>
      </c>
      <c r="AT1858" s="74">
        <v>1705</v>
      </c>
      <c r="AU1858" s="89">
        <v>164</v>
      </c>
      <c r="AV1858" s="95"/>
      <c r="AW1858" s="95"/>
      <c r="AY1858" s="5"/>
    </row>
    <row r="1859" spans="1:51" x14ac:dyDescent="0.2">
      <c r="A1859" s="73" t="s">
        <v>3624</v>
      </c>
      <c r="B1859" s="2" t="s">
        <v>3615</v>
      </c>
      <c r="C1859" s="2" t="s">
        <v>3615</v>
      </c>
      <c r="D1859" s="2" t="s">
        <v>3625</v>
      </c>
      <c r="E1859" s="5">
        <f t="shared" si="29"/>
        <v>4393</v>
      </c>
      <c r="F1859" s="74">
        <v>71</v>
      </c>
      <c r="G1859" s="74">
        <v>73</v>
      </c>
      <c r="H1859" s="74">
        <v>67</v>
      </c>
      <c r="I1859" s="74">
        <v>65</v>
      </c>
      <c r="J1859" s="74">
        <v>49</v>
      </c>
      <c r="K1859" s="74">
        <v>59</v>
      </c>
      <c r="L1859" s="74">
        <v>56</v>
      </c>
      <c r="M1859" s="74">
        <v>57</v>
      </c>
      <c r="N1859" s="74">
        <v>62</v>
      </c>
      <c r="O1859" s="74">
        <v>50</v>
      </c>
      <c r="P1859" s="74">
        <v>65</v>
      </c>
      <c r="Q1859" s="74">
        <v>68</v>
      </c>
      <c r="R1859" s="74">
        <v>72</v>
      </c>
      <c r="S1859" s="74">
        <v>69</v>
      </c>
      <c r="T1859" s="74">
        <v>51</v>
      </c>
      <c r="U1859" s="74">
        <v>61</v>
      </c>
      <c r="V1859" s="74">
        <v>60</v>
      </c>
      <c r="W1859" s="74">
        <v>59</v>
      </c>
      <c r="X1859" s="74">
        <v>61</v>
      </c>
      <c r="Y1859" s="74">
        <v>46</v>
      </c>
      <c r="Z1859" s="74">
        <v>347</v>
      </c>
      <c r="AA1859" s="74">
        <v>324</v>
      </c>
      <c r="AB1859" s="74">
        <v>302</v>
      </c>
      <c r="AC1859" s="74">
        <v>319</v>
      </c>
      <c r="AD1859" s="74">
        <v>302</v>
      </c>
      <c r="AE1859" s="74">
        <v>318</v>
      </c>
      <c r="AF1859" s="74">
        <v>283</v>
      </c>
      <c r="AG1859" s="74">
        <v>282</v>
      </c>
      <c r="AH1859" s="74">
        <v>207</v>
      </c>
      <c r="AI1859" s="74">
        <v>207</v>
      </c>
      <c r="AJ1859" s="74">
        <v>117</v>
      </c>
      <c r="AK1859" s="74">
        <v>75</v>
      </c>
      <c r="AL1859" s="74">
        <v>89</v>
      </c>
      <c r="AM1859" s="87">
        <v>5</v>
      </c>
      <c r="AN1859" s="74">
        <v>32</v>
      </c>
      <c r="AO1859" s="88">
        <v>39</v>
      </c>
      <c r="AP1859" s="74">
        <v>62</v>
      </c>
      <c r="AQ1859" s="89">
        <v>1965</v>
      </c>
      <c r="AR1859" s="74">
        <v>152</v>
      </c>
      <c r="AS1859" s="74">
        <v>133</v>
      </c>
      <c r="AT1859" s="74">
        <v>836</v>
      </c>
      <c r="AU1859" s="89">
        <v>96</v>
      </c>
      <c r="AV1859" s="95"/>
      <c r="AW1859" s="95"/>
      <c r="AY1859" s="5"/>
    </row>
    <row r="1860" spans="1:51" x14ac:dyDescent="0.2">
      <c r="A1860" s="73" t="s">
        <v>3626</v>
      </c>
      <c r="B1860" s="2" t="s">
        <v>3615</v>
      </c>
      <c r="C1860" s="2" t="s">
        <v>3627</v>
      </c>
      <c r="D1860" s="2" t="s">
        <v>3628</v>
      </c>
      <c r="E1860" s="5">
        <f t="shared" si="29"/>
        <v>13128</v>
      </c>
      <c r="F1860" s="74">
        <v>239</v>
      </c>
      <c r="G1860" s="74">
        <v>244</v>
      </c>
      <c r="H1860" s="74">
        <v>247</v>
      </c>
      <c r="I1860" s="74">
        <v>246</v>
      </c>
      <c r="J1860" s="74">
        <v>184</v>
      </c>
      <c r="K1860" s="74">
        <v>223</v>
      </c>
      <c r="L1860" s="74">
        <v>223</v>
      </c>
      <c r="M1860" s="74">
        <v>228</v>
      </c>
      <c r="N1860" s="74">
        <v>229</v>
      </c>
      <c r="O1860" s="74">
        <v>186</v>
      </c>
      <c r="P1860" s="74">
        <v>230</v>
      </c>
      <c r="Q1860" s="74">
        <v>236</v>
      </c>
      <c r="R1860" s="74">
        <v>234</v>
      </c>
      <c r="S1860" s="74">
        <v>232</v>
      </c>
      <c r="T1860" s="74">
        <v>185</v>
      </c>
      <c r="U1860" s="74">
        <v>212</v>
      </c>
      <c r="V1860" s="74">
        <v>207</v>
      </c>
      <c r="W1860" s="74">
        <v>204</v>
      </c>
      <c r="X1860" s="74">
        <v>202</v>
      </c>
      <c r="Y1860" s="74">
        <v>157</v>
      </c>
      <c r="Z1860" s="74">
        <v>987</v>
      </c>
      <c r="AA1860" s="74">
        <v>892</v>
      </c>
      <c r="AB1860" s="74">
        <v>912</v>
      </c>
      <c r="AC1860" s="74">
        <v>925</v>
      </c>
      <c r="AD1860" s="74">
        <v>1029</v>
      </c>
      <c r="AE1860" s="74">
        <v>987</v>
      </c>
      <c r="AF1860" s="74">
        <v>787</v>
      </c>
      <c r="AG1860" s="74">
        <v>676</v>
      </c>
      <c r="AH1860" s="74">
        <v>534</v>
      </c>
      <c r="AI1860" s="74">
        <v>420</v>
      </c>
      <c r="AJ1860" s="74">
        <v>234</v>
      </c>
      <c r="AK1860" s="74">
        <v>184</v>
      </c>
      <c r="AL1860" s="74">
        <v>213</v>
      </c>
      <c r="AM1860" s="87">
        <v>16</v>
      </c>
      <c r="AN1860" s="74">
        <v>122</v>
      </c>
      <c r="AO1860" s="88">
        <v>117</v>
      </c>
      <c r="AP1860" s="74">
        <v>205</v>
      </c>
      <c r="AQ1860" s="89">
        <v>5903</v>
      </c>
      <c r="AR1860" s="74">
        <v>543</v>
      </c>
      <c r="AS1860" s="74">
        <v>434</v>
      </c>
      <c r="AT1860" s="74">
        <v>2468</v>
      </c>
      <c r="AU1860" s="89">
        <v>283</v>
      </c>
      <c r="AV1860" s="95"/>
      <c r="AW1860" s="95"/>
      <c r="AY1860" s="5"/>
    </row>
    <row r="1861" spans="1:51" x14ac:dyDescent="0.2">
      <c r="A1861" s="73" t="s">
        <v>3629</v>
      </c>
      <c r="B1861" s="2" t="s">
        <v>3615</v>
      </c>
      <c r="C1861" s="2" t="s">
        <v>3627</v>
      </c>
      <c r="D1861" s="2" t="s">
        <v>3630</v>
      </c>
      <c r="E1861" s="5">
        <f t="shared" si="29"/>
        <v>2300</v>
      </c>
      <c r="F1861" s="74">
        <v>30</v>
      </c>
      <c r="G1861" s="74">
        <v>34</v>
      </c>
      <c r="H1861" s="74">
        <v>32</v>
      </c>
      <c r="I1861" s="74">
        <v>33</v>
      </c>
      <c r="J1861" s="74">
        <v>24</v>
      </c>
      <c r="K1861" s="74">
        <v>28</v>
      </c>
      <c r="L1861" s="74">
        <v>31</v>
      </c>
      <c r="M1861" s="74">
        <v>32</v>
      </c>
      <c r="N1861" s="74">
        <v>33</v>
      </c>
      <c r="O1861" s="74">
        <v>24</v>
      </c>
      <c r="P1861" s="74">
        <v>35</v>
      </c>
      <c r="Q1861" s="74">
        <v>36</v>
      </c>
      <c r="R1861" s="74">
        <v>36</v>
      </c>
      <c r="S1861" s="74">
        <v>35</v>
      </c>
      <c r="T1861" s="74">
        <v>25</v>
      </c>
      <c r="U1861" s="74">
        <v>28</v>
      </c>
      <c r="V1861" s="74">
        <v>26</v>
      </c>
      <c r="W1861" s="74">
        <v>24</v>
      </c>
      <c r="X1861" s="74">
        <v>23</v>
      </c>
      <c r="Y1861" s="74">
        <v>17</v>
      </c>
      <c r="Z1861" s="74">
        <v>116</v>
      </c>
      <c r="AA1861" s="74">
        <v>129</v>
      </c>
      <c r="AB1861" s="74">
        <v>153</v>
      </c>
      <c r="AC1861" s="74">
        <v>161</v>
      </c>
      <c r="AD1861" s="74">
        <v>175</v>
      </c>
      <c r="AE1861" s="74">
        <v>160</v>
      </c>
      <c r="AF1861" s="74">
        <v>139</v>
      </c>
      <c r="AG1861" s="74">
        <v>143</v>
      </c>
      <c r="AH1861" s="74">
        <v>144</v>
      </c>
      <c r="AI1861" s="74">
        <v>121</v>
      </c>
      <c r="AJ1861" s="74">
        <v>107</v>
      </c>
      <c r="AK1861" s="74">
        <v>82</v>
      </c>
      <c r="AL1861" s="74">
        <v>84</v>
      </c>
      <c r="AM1861" s="87">
        <v>2</v>
      </c>
      <c r="AN1861" s="74">
        <v>17</v>
      </c>
      <c r="AO1861" s="88">
        <v>13</v>
      </c>
      <c r="AP1861" s="74">
        <v>33</v>
      </c>
      <c r="AQ1861" s="89">
        <v>1031</v>
      </c>
      <c r="AR1861" s="74">
        <v>76</v>
      </c>
      <c r="AS1861" s="74">
        <v>51</v>
      </c>
      <c r="AT1861" s="74">
        <v>381</v>
      </c>
      <c r="AU1861" s="89">
        <v>45</v>
      </c>
      <c r="AV1861" s="95"/>
      <c r="AW1861" s="95"/>
      <c r="AY1861" s="5"/>
    </row>
    <row r="1862" spans="1:51" x14ac:dyDescent="0.2">
      <c r="A1862" s="73" t="s">
        <v>3631</v>
      </c>
      <c r="B1862" s="2" t="s">
        <v>3615</v>
      </c>
      <c r="C1862" s="2" t="s">
        <v>3627</v>
      </c>
      <c r="D1862" s="2" t="s">
        <v>3632</v>
      </c>
      <c r="E1862" s="5">
        <f t="shared" si="29"/>
        <v>5789</v>
      </c>
      <c r="F1862" s="74">
        <v>120</v>
      </c>
      <c r="G1862" s="74">
        <v>118</v>
      </c>
      <c r="H1862" s="74">
        <v>117</v>
      </c>
      <c r="I1862" s="74">
        <v>118</v>
      </c>
      <c r="J1862" s="74">
        <v>82</v>
      </c>
      <c r="K1862" s="74">
        <v>100</v>
      </c>
      <c r="L1862" s="74">
        <v>100</v>
      </c>
      <c r="M1862" s="74">
        <v>101</v>
      </c>
      <c r="N1862" s="74">
        <v>104</v>
      </c>
      <c r="O1862" s="74">
        <v>91</v>
      </c>
      <c r="P1862" s="74">
        <v>106</v>
      </c>
      <c r="Q1862" s="74">
        <v>110</v>
      </c>
      <c r="R1862" s="74">
        <v>110</v>
      </c>
      <c r="S1862" s="74">
        <v>108</v>
      </c>
      <c r="T1862" s="74">
        <v>84</v>
      </c>
      <c r="U1862" s="74">
        <v>96</v>
      </c>
      <c r="V1862" s="74">
        <v>90</v>
      </c>
      <c r="W1862" s="74">
        <v>88</v>
      </c>
      <c r="X1862" s="74">
        <v>88</v>
      </c>
      <c r="Y1862" s="74">
        <v>63</v>
      </c>
      <c r="Z1862" s="74">
        <v>469</v>
      </c>
      <c r="AA1862" s="74">
        <v>452</v>
      </c>
      <c r="AB1862" s="74">
        <v>472</v>
      </c>
      <c r="AC1862" s="74">
        <v>407</v>
      </c>
      <c r="AD1862" s="74">
        <v>402</v>
      </c>
      <c r="AE1862" s="74">
        <v>383</v>
      </c>
      <c r="AF1862" s="74">
        <v>338</v>
      </c>
      <c r="AG1862" s="74">
        <v>259</v>
      </c>
      <c r="AH1862" s="74">
        <v>195</v>
      </c>
      <c r="AI1862" s="74">
        <v>150</v>
      </c>
      <c r="AJ1862" s="74">
        <v>137</v>
      </c>
      <c r="AK1862" s="74">
        <v>70</v>
      </c>
      <c r="AL1862" s="74">
        <v>61</v>
      </c>
      <c r="AM1862" s="87">
        <v>8</v>
      </c>
      <c r="AN1862" s="74">
        <v>60</v>
      </c>
      <c r="AO1862" s="88">
        <v>60</v>
      </c>
      <c r="AP1862" s="74">
        <v>105</v>
      </c>
      <c r="AQ1862" s="89">
        <v>2642</v>
      </c>
      <c r="AR1862" s="74">
        <v>255</v>
      </c>
      <c r="AS1862" s="74">
        <v>206</v>
      </c>
      <c r="AT1862" s="74">
        <v>1131</v>
      </c>
      <c r="AU1862" s="89">
        <v>143</v>
      </c>
      <c r="AV1862" s="95"/>
      <c r="AW1862" s="95"/>
      <c r="AY1862" s="5"/>
    </row>
    <row r="1863" spans="1:51" x14ac:dyDescent="0.2">
      <c r="A1863" s="73" t="s">
        <v>3633</v>
      </c>
      <c r="B1863" s="2" t="s">
        <v>3615</v>
      </c>
      <c r="C1863" s="2" t="s">
        <v>3634</v>
      </c>
      <c r="D1863" s="2" t="s">
        <v>3634</v>
      </c>
      <c r="E1863" s="5">
        <f t="shared" si="29"/>
        <v>23449</v>
      </c>
      <c r="F1863" s="74">
        <v>468</v>
      </c>
      <c r="G1863" s="74">
        <v>461</v>
      </c>
      <c r="H1863" s="74">
        <v>450</v>
      </c>
      <c r="I1863" s="74">
        <v>442</v>
      </c>
      <c r="J1863" s="74">
        <v>313</v>
      </c>
      <c r="K1863" s="74">
        <v>378</v>
      </c>
      <c r="L1863" s="74">
        <v>377</v>
      </c>
      <c r="M1863" s="74">
        <v>378</v>
      </c>
      <c r="N1863" s="74">
        <v>382</v>
      </c>
      <c r="O1863" s="74">
        <v>313</v>
      </c>
      <c r="P1863" s="74">
        <v>384</v>
      </c>
      <c r="Q1863" s="74">
        <v>389</v>
      </c>
      <c r="R1863" s="74">
        <v>398</v>
      </c>
      <c r="S1863" s="74">
        <v>411</v>
      </c>
      <c r="T1863" s="74">
        <v>354</v>
      </c>
      <c r="U1863" s="74">
        <v>422</v>
      </c>
      <c r="V1863" s="74">
        <v>437</v>
      </c>
      <c r="W1863" s="74">
        <v>445</v>
      </c>
      <c r="X1863" s="74">
        <v>443</v>
      </c>
      <c r="Y1863" s="74">
        <v>310</v>
      </c>
      <c r="Z1863" s="74">
        <v>1977</v>
      </c>
      <c r="AA1863" s="74">
        <v>1865</v>
      </c>
      <c r="AB1863" s="74">
        <v>1771</v>
      </c>
      <c r="AC1863" s="74">
        <v>1695</v>
      </c>
      <c r="AD1863" s="74">
        <v>1913</v>
      </c>
      <c r="AE1863" s="74">
        <v>1623</v>
      </c>
      <c r="AF1863" s="74">
        <v>1329</v>
      </c>
      <c r="AG1863" s="74">
        <v>1122</v>
      </c>
      <c r="AH1863" s="74">
        <v>839</v>
      </c>
      <c r="AI1863" s="74">
        <v>601</v>
      </c>
      <c r="AJ1863" s="74">
        <v>311</v>
      </c>
      <c r="AK1863" s="74">
        <v>210</v>
      </c>
      <c r="AL1863" s="74">
        <v>238</v>
      </c>
      <c r="AM1863" s="87">
        <v>35</v>
      </c>
      <c r="AN1863" s="74">
        <v>231</v>
      </c>
      <c r="AO1863" s="88">
        <v>237</v>
      </c>
      <c r="AP1863" s="74">
        <v>397</v>
      </c>
      <c r="AQ1863" s="89">
        <v>10787</v>
      </c>
      <c r="AR1863" s="74">
        <v>944</v>
      </c>
      <c r="AS1863" s="74">
        <v>992</v>
      </c>
      <c r="AT1863" s="74">
        <v>4767</v>
      </c>
      <c r="AU1863" s="89">
        <v>553</v>
      </c>
      <c r="AV1863" s="95"/>
      <c r="AW1863" s="95"/>
      <c r="AY1863" s="5"/>
    </row>
    <row r="1864" spans="1:51" x14ac:dyDescent="0.2">
      <c r="A1864" s="73" t="s">
        <v>3635</v>
      </c>
      <c r="B1864" s="2" t="s">
        <v>3615</v>
      </c>
      <c r="C1864" s="2" t="s">
        <v>3634</v>
      </c>
      <c r="D1864" s="2" t="s">
        <v>3636</v>
      </c>
      <c r="E1864" s="5">
        <f t="shared" si="29"/>
        <v>24620</v>
      </c>
      <c r="F1864" s="74">
        <v>560</v>
      </c>
      <c r="G1864" s="74">
        <v>554</v>
      </c>
      <c r="H1864" s="74">
        <v>546</v>
      </c>
      <c r="I1864" s="74">
        <v>540</v>
      </c>
      <c r="J1864" s="74">
        <v>379</v>
      </c>
      <c r="K1864" s="74">
        <v>470</v>
      </c>
      <c r="L1864" s="74">
        <v>472</v>
      </c>
      <c r="M1864" s="74">
        <v>474</v>
      </c>
      <c r="N1864" s="74">
        <v>480</v>
      </c>
      <c r="O1864" s="74">
        <v>397</v>
      </c>
      <c r="P1864" s="74">
        <v>483</v>
      </c>
      <c r="Q1864" s="74">
        <v>487</v>
      </c>
      <c r="R1864" s="74">
        <v>493</v>
      </c>
      <c r="S1864" s="74">
        <v>491</v>
      </c>
      <c r="T1864" s="74">
        <v>399</v>
      </c>
      <c r="U1864" s="74">
        <v>454</v>
      </c>
      <c r="V1864" s="74">
        <v>449</v>
      </c>
      <c r="W1864" s="74">
        <v>448</v>
      </c>
      <c r="X1864" s="74">
        <v>448</v>
      </c>
      <c r="Y1864" s="74">
        <v>342</v>
      </c>
      <c r="Z1864" s="74">
        <v>2244</v>
      </c>
      <c r="AA1864" s="74">
        <v>2071</v>
      </c>
      <c r="AB1864" s="74">
        <v>2106</v>
      </c>
      <c r="AC1864" s="74">
        <v>2003</v>
      </c>
      <c r="AD1864" s="74">
        <v>1861</v>
      </c>
      <c r="AE1864" s="74">
        <v>1359</v>
      </c>
      <c r="AF1864" s="74">
        <v>1103</v>
      </c>
      <c r="AG1864" s="74">
        <v>918</v>
      </c>
      <c r="AH1864" s="74">
        <v>631</v>
      </c>
      <c r="AI1864" s="74">
        <v>417</v>
      </c>
      <c r="AJ1864" s="74">
        <v>272</v>
      </c>
      <c r="AK1864" s="74">
        <v>132</v>
      </c>
      <c r="AL1864" s="74">
        <v>137</v>
      </c>
      <c r="AM1864" s="87">
        <v>37</v>
      </c>
      <c r="AN1864" s="74">
        <v>277</v>
      </c>
      <c r="AO1864" s="88">
        <v>283</v>
      </c>
      <c r="AP1864" s="74">
        <v>470</v>
      </c>
      <c r="AQ1864" s="89">
        <v>10816</v>
      </c>
      <c r="AR1864" s="74">
        <v>1114</v>
      </c>
      <c r="AS1864" s="74">
        <v>917</v>
      </c>
      <c r="AT1864" s="74">
        <v>4824</v>
      </c>
      <c r="AU1864" s="89">
        <v>641</v>
      </c>
      <c r="AV1864" s="95"/>
      <c r="AW1864" s="95"/>
      <c r="AY1864" s="5"/>
    </row>
    <row r="1865" spans="1:51" x14ac:dyDescent="0.2">
      <c r="A1865" s="73" t="s">
        <v>3637</v>
      </c>
      <c r="B1865" s="2" t="s">
        <v>3615</v>
      </c>
      <c r="C1865" s="2" t="s">
        <v>3634</v>
      </c>
      <c r="D1865" s="2" t="s">
        <v>3638</v>
      </c>
      <c r="E1865" s="5">
        <f t="shared" si="29"/>
        <v>2543</v>
      </c>
      <c r="F1865" s="74">
        <v>36</v>
      </c>
      <c r="G1865" s="74">
        <v>45</v>
      </c>
      <c r="H1865" s="74">
        <v>47</v>
      </c>
      <c r="I1865" s="74">
        <v>49</v>
      </c>
      <c r="J1865" s="74">
        <v>43</v>
      </c>
      <c r="K1865" s="74">
        <v>49</v>
      </c>
      <c r="L1865" s="74">
        <v>50</v>
      </c>
      <c r="M1865" s="74">
        <v>51</v>
      </c>
      <c r="N1865" s="74">
        <v>51</v>
      </c>
      <c r="O1865" s="74">
        <v>42</v>
      </c>
      <c r="P1865" s="74">
        <v>52</v>
      </c>
      <c r="Q1865" s="74">
        <v>52</v>
      </c>
      <c r="R1865" s="74">
        <v>54</v>
      </c>
      <c r="S1865" s="74">
        <v>54</v>
      </c>
      <c r="T1865" s="74">
        <v>43</v>
      </c>
      <c r="U1865" s="74">
        <v>51</v>
      </c>
      <c r="V1865" s="74">
        <v>48</v>
      </c>
      <c r="W1865" s="74">
        <v>47</v>
      </c>
      <c r="X1865" s="74">
        <v>46</v>
      </c>
      <c r="Y1865" s="74">
        <v>31</v>
      </c>
      <c r="Z1865" s="74">
        <v>204</v>
      </c>
      <c r="AA1865" s="74">
        <v>185</v>
      </c>
      <c r="AB1865" s="74">
        <v>153</v>
      </c>
      <c r="AC1865" s="74">
        <v>172</v>
      </c>
      <c r="AD1865" s="74">
        <v>178</v>
      </c>
      <c r="AE1865" s="74">
        <v>161</v>
      </c>
      <c r="AF1865" s="74">
        <v>98</v>
      </c>
      <c r="AG1865" s="74">
        <v>123</v>
      </c>
      <c r="AH1865" s="74">
        <v>130</v>
      </c>
      <c r="AI1865" s="74">
        <v>80</v>
      </c>
      <c r="AJ1865" s="74">
        <v>58</v>
      </c>
      <c r="AK1865" s="74">
        <v>25</v>
      </c>
      <c r="AL1865" s="74">
        <v>35</v>
      </c>
      <c r="AM1865" s="87">
        <v>3</v>
      </c>
      <c r="AN1865" s="74">
        <v>17</v>
      </c>
      <c r="AO1865" s="88">
        <v>19</v>
      </c>
      <c r="AP1865" s="74">
        <v>33</v>
      </c>
      <c r="AQ1865" s="89">
        <v>1166</v>
      </c>
      <c r="AR1865" s="74">
        <v>124</v>
      </c>
      <c r="AS1865" s="74">
        <v>107</v>
      </c>
      <c r="AT1865" s="74">
        <v>464</v>
      </c>
      <c r="AU1865" s="89">
        <v>58</v>
      </c>
      <c r="AV1865" s="95"/>
      <c r="AW1865" s="95"/>
      <c r="AY1865" s="5"/>
    </row>
    <row r="1866" spans="1:51" x14ac:dyDescent="0.2">
      <c r="A1866" s="73" t="s">
        <v>3639</v>
      </c>
      <c r="B1866" s="2" t="s">
        <v>3615</v>
      </c>
      <c r="C1866" s="2" t="s">
        <v>3634</v>
      </c>
      <c r="D1866" s="2" t="s">
        <v>3640</v>
      </c>
      <c r="E1866" s="5">
        <f t="shared" ref="E1866:E1883" si="30">SUM(F1866:AL1866)</f>
        <v>5612</v>
      </c>
      <c r="F1866" s="74">
        <v>80</v>
      </c>
      <c r="G1866" s="74">
        <v>95</v>
      </c>
      <c r="H1866" s="74">
        <v>102</v>
      </c>
      <c r="I1866" s="74">
        <v>103</v>
      </c>
      <c r="J1866" s="74">
        <v>79</v>
      </c>
      <c r="K1866" s="74">
        <v>94</v>
      </c>
      <c r="L1866" s="74">
        <v>94</v>
      </c>
      <c r="M1866" s="74">
        <v>93</v>
      </c>
      <c r="N1866" s="74">
        <v>94</v>
      </c>
      <c r="O1866" s="74">
        <v>77</v>
      </c>
      <c r="P1866" s="74">
        <v>90</v>
      </c>
      <c r="Q1866" s="74">
        <v>86</v>
      </c>
      <c r="R1866" s="74">
        <v>84</v>
      </c>
      <c r="S1866" s="74">
        <v>88</v>
      </c>
      <c r="T1866" s="74">
        <v>75</v>
      </c>
      <c r="U1866" s="74">
        <v>85</v>
      </c>
      <c r="V1866" s="74">
        <v>87</v>
      </c>
      <c r="W1866" s="74">
        <v>88</v>
      </c>
      <c r="X1866" s="74">
        <v>87</v>
      </c>
      <c r="Y1866" s="74">
        <v>63</v>
      </c>
      <c r="Z1866" s="74">
        <v>419</v>
      </c>
      <c r="AA1866" s="74">
        <v>417</v>
      </c>
      <c r="AB1866" s="74">
        <v>453</v>
      </c>
      <c r="AC1866" s="74">
        <v>385</v>
      </c>
      <c r="AD1866" s="74">
        <v>430</v>
      </c>
      <c r="AE1866" s="74">
        <v>422</v>
      </c>
      <c r="AF1866" s="74">
        <v>342</v>
      </c>
      <c r="AG1866" s="74">
        <v>280</v>
      </c>
      <c r="AH1866" s="74">
        <v>214</v>
      </c>
      <c r="AI1866" s="74">
        <v>221</v>
      </c>
      <c r="AJ1866" s="74">
        <v>117</v>
      </c>
      <c r="AK1866" s="74">
        <v>87</v>
      </c>
      <c r="AL1866" s="74">
        <v>81</v>
      </c>
      <c r="AM1866" s="87">
        <v>6</v>
      </c>
      <c r="AN1866" s="74">
        <v>38</v>
      </c>
      <c r="AO1866" s="88">
        <v>42</v>
      </c>
      <c r="AP1866" s="74">
        <v>70</v>
      </c>
      <c r="AQ1866" s="89">
        <v>2468</v>
      </c>
      <c r="AR1866" s="74">
        <v>202</v>
      </c>
      <c r="AS1866" s="74">
        <v>184</v>
      </c>
      <c r="AT1866" s="74">
        <v>1027</v>
      </c>
      <c r="AU1866" s="89">
        <v>103</v>
      </c>
      <c r="AV1866" s="95"/>
      <c r="AW1866" s="95"/>
      <c r="AY1866" s="5"/>
    </row>
    <row r="1867" spans="1:51" x14ac:dyDescent="0.2">
      <c r="A1867" s="73" t="s">
        <v>3641</v>
      </c>
      <c r="B1867" s="2" t="s">
        <v>2923</v>
      </c>
      <c r="C1867" s="2" t="s">
        <v>3642</v>
      </c>
      <c r="D1867" s="2" t="s">
        <v>3643</v>
      </c>
      <c r="E1867" s="5">
        <f t="shared" si="30"/>
        <v>180860</v>
      </c>
      <c r="F1867" s="74">
        <v>3628</v>
      </c>
      <c r="G1867" s="74">
        <v>3452</v>
      </c>
      <c r="H1867" s="74">
        <v>3343</v>
      </c>
      <c r="I1867" s="74">
        <v>3320</v>
      </c>
      <c r="J1867" s="74">
        <v>2969</v>
      </c>
      <c r="K1867" s="74">
        <v>2656</v>
      </c>
      <c r="L1867" s="74">
        <v>2746</v>
      </c>
      <c r="M1867" s="74">
        <v>2860</v>
      </c>
      <c r="N1867" s="74">
        <v>2988</v>
      </c>
      <c r="O1867" s="74">
        <v>3249</v>
      </c>
      <c r="P1867" s="74">
        <v>2856</v>
      </c>
      <c r="Q1867" s="74">
        <v>2998</v>
      </c>
      <c r="R1867" s="74">
        <v>3092</v>
      </c>
      <c r="S1867" s="74">
        <v>3139</v>
      </c>
      <c r="T1867" s="74">
        <v>3079</v>
      </c>
      <c r="U1867" s="74">
        <v>2871</v>
      </c>
      <c r="V1867" s="74">
        <v>2854</v>
      </c>
      <c r="W1867" s="74">
        <v>2836</v>
      </c>
      <c r="X1867" s="74">
        <v>2823</v>
      </c>
      <c r="Y1867" s="74">
        <v>2721</v>
      </c>
      <c r="Z1867" s="74">
        <v>16054</v>
      </c>
      <c r="AA1867" s="74">
        <v>15055</v>
      </c>
      <c r="AB1867" s="74">
        <v>13365</v>
      </c>
      <c r="AC1867" s="74">
        <v>13208</v>
      </c>
      <c r="AD1867" s="74">
        <v>12694</v>
      </c>
      <c r="AE1867" s="74">
        <v>10592</v>
      </c>
      <c r="AF1867" s="74">
        <v>10413</v>
      </c>
      <c r="AG1867" s="74">
        <v>8603</v>
      </c>
      <c r="AH1867" s="74">
        <v>6693</v>
      </c>
      <c r="AI1867" s="74">
        <v>5087</v>
      </c>
      <c r="AJ1867" s="74">
        <v>3391</v>
      </c>
      <c r="AK1867" s="74">
        <v>2246</v>
      </c>
      <c r="AL1867" s="74">
        <v>2979</v>
      </c>
      <c r="AM1867" s="87">
        <v>176</v>
      </c>
      <c r="AN1867" s="74">
        <v>1841</v>
      </c>
      <c r="AO1867" s="88">
        <v>1787</v>
      </c>
      <c r="AP1867" s="74">
        <v>2257</v>
      </c>
      <c r="AQ1867" s="89">
        <v>86692</v>
      </c>
      <c r="AR1867" s="74">
        <v>7746</v>
      </c>
      <c r="AS1867" s="74">
        <v>6721</v>
      </c>
      <c r="AT1867" s="74">
        <v>39137</v>
      </c>
      <c r="AU1867" s="89">
        <v>3075</v>
      </c>
      <c r="AV1867" s="95"/>
      <c r="AW1867" s="95"/>
      <c r="AY1867" s="5"/>
    </row>
    <row r="1868" spans="1:51" x14ac:dyDescent="0.2">
      <c r="A1868" s="73" t="s">
        <v>3644</v>
      </c>
      <c r="B1868" s="2" t="s">
        <v>2923</v>
      </c>
      <c r="C1868" s="2" t="s">
        <v>3642</v>
      </c>
      <c r="D1868" s="2" t="s">
        <v>3645</v>
      </c>
      <c r="E1868" s="5">
        <f t="shared" si="30"/>
        <v>18549</v>
      </c>
      <c r="F1868" s="74">
        <v>386</v>
      </c>
      <c r="G1868" s="74">
        <v>385</v>
      </c>
      <c r="H1868" s="74">
        <v>383</v>
      </c>
      <c r="I1868" s="74">
        <v>387</v>
      </c>
      <c r="J1868" s="74">
        <v>356</v>
      </c>
      <c r="K1868" s="74">
        <v>317</v>
      </c>
      <c r="L1868" s="74">
        <v>332</v>
      </c>
      <c r="M1868" s="74">
        <v>344</v>
      </c>
      <c r="N1868" s="74">
        <v>361</v>
      </c>
      <c r="O1868" s="74">
        <v>396</v>
      </c>
      <c r="P1868" s="74">
        <v>343</v>
      </c>
      <c r="Q1868" s="74">
        <v>357</v>
      </c>
      <c r="R1868" s="74">
        <v>362</v>
      </c>
      <c r="S1868" s="74">
        <v>365</v>
      </c>
      <c r="T1868" s="74">
        <v>349</v>
      </c>
      <c r="U1868" s="74">
        <v>323</v>
      </c>
      <c r="V1868" s="74">
        <v>314</v>
      </c>
      <c r="W1868" s="74">
        <v>305</v>
      </c>
      <c r="X1868" s="74">
        <v>292</v>
      </c>
      <c r="Y1868" s="74">
        <v>269</v>
      </c>
      <c r="Z1868" s="74">
        <v>1482</v>
      </c>
      <c r="AA1868" s="74">
        <v>1344</v>
      </c>
      <c r="AB1868" s="74">
        <v>1294</v>
      </c>
      <c r="AC1868" s="74">
        <v>1294</v>
      </c>
      <c r="AD1868" s="74">
        <v>1289</v>
      </c>
      <c r="AE1868" s="74">
        <v>1049</v>
      </c>
      <c r="AF1868" s="74">
        <v>968</v>
      </c>
      <c r="AG1868" s="74">
        <v>894</v>
      </c>
      <c r="AH1868" s="74">
        <v>665</v>
      </c>
      <c r="AI1868" s="74">
        <v>529</v>
      </c>
      <c r="AJ1868" s="74">
        <v>411</v>
      </c>
      <c r="AK1868" s="74">
        <v>220</v>
      </c>
      <c r="AL1868" s="74">
        <v>184</v>
      </c>
      <c r="AM1868" s="87">
        <v>15</v>
      </c>
      <c r="AN1868" s="74">
        <v>199</v>
      </c>
      <c r="AO1868" s="88">
        <v>187</v>
      </c>
      <c r="AP1868" s="74">
        <v>247</v>
      </c>
      <c r="AQ1868" s="89">
        <v>8946</v>
      </c>
      <c r="AR1868" s="74">
        <v>892</v>
      </c>
      <c r="AS1868" s="74">
        <v>770</v>
      </c>
      <c r="AT1868" s="74">
        <v>3840</v>
      </c>
      <c r="AU1868" s="89">
        <v>329</v>
      </c>
      <c r="AV1868" s="95"/>
      <c r="AW1868" s="95"/>
      <c r="AY1868" s="5"/>
    </row>
    <row r="1869" spans="1:51" x14ac:dyDescent="0.2">
      <c r="A1869" s="73" t="s">
        <v>3646</v>
      </c>
      <c r="B1869" s="2" t="s">
        <v>2923</v>
      </c>
      <c r="C1869" s="2" t="s">
        <v>3642</v>
      </c>
      <c r="D1869" s="2" t="s">
        <v>3647</v>
      </c>
      <c r="E1869" s="5">
        <f t="shared" si="30"/>
        <v>14387</v>
      </c>
      <c r="F1869" s="74">
        <v>361</v>
      </c>
      <c r="G1869" s="74">
        <v>416</v>
      </c>
      <c r="H1869" s="74">
        <v>457</v>
      </c>
      <c r="I1869" s="74">
        <v>490</v>
      </c>
      <c r="J1869" s="74">
        <v>464</v>
      </c>
      <c r="K1869" s="74">
        <v>404</v>
      </c>
      <c r="L1869" s="74">
        <v>407</v>
      </c>
      <c r="M1869" s="74">
        <v>405</v>
      </c>
      <c r="N1869" s="74">
        <v>398</v>
      </c>
      <c r="O1869" s="74">
        <v>408</v>
      </c>
      <c r="P1869" s="74">
        <v>330</v>
      </c>
      <c r="Q1869" s="74">
        <v>318</v>
      </c>
      <c r="R1869" s="74">
        <v>309</v>
      </c>
      <c r="S1869" s="74">
        <v>302</v>
      </c>
      <c r="T1869" s="74">
        <v>294</v>
      </c>
      <c r="U1869" s="74">
        <v>275</v>
      </c>
      <c r="V1869" s="74">
        <v>272</v>
      </c>
      <c r="W1869" s="74">
        <v>266</v>
      </c>
      <c r="X1869" s="74">
        <v>251</v>
      </c>
      <c r="Y1869" s="74">
        <v>226</v>
      </c>
      <c r="Z1869" s="74">
        <v>1133</v>
      </c>
      <c r="AA1869" s="74">
        <v>1095</v>
      </c>
      <c r="AB1869" s="74">
        <v>933</v>
      </c>
      <c r="AC1869" s="74">
        <v>865</v>
      </c>
      <c r="AD1869" s="74">
        <v>736</v>
      </c>
      <c r="AE1869" s="74">
        <v>568</v>
      </c>
      <c r="AF1869" s="74">
        <v>582</v>
      </c>
      <c r="AG1869" s="74">
        <v>483</v>
      </c>
      <c r="AH1869" s="74">
        <v>352</v>
      </c>
      <c r="AI1869" s="74">
        <v>255</v>
      </c>
      <c r="AJ1869" s="74">
        <v>158</v>
      </c>
      <c r="AK1869" s="74">
        <v>89</v>
      </c>
      <c r="AL1869" s="74">
        <v>85</v>
      </c>
      <c r="AM1869" s="87">
        <v>39</v>
      </c>
      <c r="AN1869" s="74">
        <v>205</v>
      </c>
      <c r="AO1869" s="88">
        <v>156</v>
      </c>
      <c r="AP1869" s="74">
        <v>228</v>
      </c>
      <c r="AQ1869" s="89">
        <v>6827</v>
      </c>
      <c r="AR1869" s="74">
        <v>774</v>
      </c>
      <c r="AS1869" s="74">
        <v>644</v>
      </c>
      <c r="AT1869" s="74">
        <v>2456</v>
      </c>
      <c r="AU1869" s="89">
        <v>297</v>
      </c>
      <c r="AV1869" s="95"/>
      <c r="AW1869" s="95"/>
      <c r="AY1869" s="5"/>
    </row>
    <row r="1870" spans="1:51" x14ac:dyDescent="0.2">
      <c r="A1870" s="73" t="s">
        <v>3648</v>
      </c>
      <c r="B1870" s="2" t="s">
        <v>2923</v>
      </c>
      <c r="C1870" s="2" t="s">
        <v>3642</v>
      </c>
      <c r="D1870" s="2" t="s">
        <v>3649</v>
      </c>
      <c r="E1870" s="5">
        <f t="shared" si="30"/>
        <v>15332</v>
      </c>
      <c r="F1870" s="74">
        <v>400</v>
      </c>
      <c r="G1870" s="74">
        <v>427</v>
      </c>
      <c r="H1870" s="74">
        <v>446</v>
      </c>
      <c r="I1870" s="74">
        <v>461</v>
      </c>
      <c r="J1870" s="74">
        <v>430</v>
      </c>
      <c r="K1870" s="74">
        <v>376</v>
      </c>
      <c r="L1870" s="74">
        <v>383</v>
      </c>
      <c r="M1870" s="74">
        <v>391</v>
      </c>
      <c r="N1870" s="74">
        <v>392</v>
      </c>
      <c r="O1870" s="74">
        <v>412</v>
      </c>
      <c r="P1870" s="74">
        <v>342</v>
      </c>
      <c r="Q1870" s="74">
        <v>340</v>
      </c>
      <c r="R1870" s="74">
        <v>334</v>
      </c>
      <c r="S1870" s="74">
        <v>323</v>
      </c>
      <c r="T1870" s="74">
        <v>302</v>
      </c>
      <c r="U1870" s="74">
        <v>270</v>
      </c>
      <c r="V1870" s="74">
        <v>258</v>
      </c>
      <c r="W1870" s="74">
        <v>242</v>
      </c>
      <c r="X1870" s="74">
        <v>230</v>
      </c>
      <c r="Y1870" s="74">
        <v>211</v>
      </c>
      <c r="Z1870" s="74">
        <v>1118</v>
      </c>
      <c r="AA1870" s="74">
        <v>1148</v>
      </c>
      <c r="AB1870" s="74">
        <v>967</v>
      </c>
      <c r="AC1870" s="74">
        <v>984</v>
      </c>
      <c r="AD1870" s="74">
        <v>900</v>
      </c>
      <c r="AE1870" s="74">
        <v>721</v>
      </c>
      <c r="AF1870" s="74">
        <v>587</v>
      </c>
      <c r="AG1870" s="74">
        <v>575</v>
      </c>
      <c r="AH1870" s="74">
        <v>541</v>
      </c>
      <c r="AI1870" s="74">
        <v>361</v>
      </c>
      <c r="AJ1870" s="74">
        <v>219</v>
      </c>
      <c r="AK1870" s="74">
        <v>135</v>
      </c>
      <c r="AL1870" s="74">
        <v>106</v>
      </c>
      <c r="AM1870" s="87">
        <v>23</v>
      </c>
      <c r="AN1870" s="74">
        <v>215</v>
      </c>
      <c r="AO1870" s="88">
        <v>185</v>
      </c>
      <c r="AP1870" s="74">
        <v>253</v>
      </c>
      <c r="AQ1870" s="89">
        <v>7471</v>
      </c>
      <c r="AR1870" s="74">
        <v>780</v>
      </c>
      <c r="AS1870" s="74">
        <v>612</v>
      </c>
      <c r="AT1870" s="74">
        <v>2873</v>
      </c>
      <c r="AU1870" s="89">
        <v>341</v>
      </c>
      <c r="AV1870" s="95"/>
      <c r="AW1870" s="95"/>
      <c r="AY1870" s="5"/>
    </row>
    <row r="1871" spans="1:51" x14ac:dyDescent="0.2">
      <c r="A1871" s="73" t="s">
        <v>3650</v>
      </c>
      <c r="B1871" s="2" t="s">
        <v>2923</v>
      </c>
      <c r="C1871" s="2" t="s">
        <v>3642</v>
      </c>
      <c r="D1871" s="2" t="s">
        <v>3651</v>
      </c>
      <c r="E1871" s="5">
        <f t="shared" si="30"/>
        <v>115859</v>
      </c>
      <c r="F1871" s="74">
        <v>2702</v>
      </c>
      <c r="G1871" s="74">
        <v>2611</v>
      </c>
      <c r="H1871" s="74">
        <v>2564</v>
      </c>
      <c r="I1871" s="74">
        <v>2565</v>
      </c>
      <c r="J1871" s="74">
        <v>2317</v>
      </c>
      <c r="K1871" s="74">
        <v>2067</v>
      </c>
      <c r="L1871" s="74">
        <v>2139</v>
      </c>
      <c r="M1871" s="74">
        <v>2221</v>
      </c>
      <c r="N1871" s="74">
        <v>2315</v>
      </c>
      <c r="O1871" s="74">
        <v>2501</v>
      </c>
      <c r="P1871" s="74">
        <v>2180</v>
      </c>
      <c r="Q1871" s="74">
        <v>2268</v>
      </c>
      <c r="R1871" s="74">
        <v>2328</v>
      </c>
      <c r="S1871" s="74">
        <v>2340</v>
      </c>
      <c r="T1871" s="74">
        <v>2265</v>
      </c>
      <c r="U1871" s="74">
        <v>2112</v>
      </c>
      <c r="V1871" s="74">
        <v>2091</v>
      </c>
      <c r="W1871" s="74">
        <v>2048</v>
      </c>
      <c r="X1871" s="74">
        <v>1986</v>
      </c>
      <c r="Y1871" s="74">
        <v>1839</v>
      </c>
      <c r="Z1871" s="74">
        <v>9966</v>
      </c>
      <c r="AA1871" s="74">
        <v>9220</v>
      </c>
      <c r="AB1871" s="74">
        <v>8245</v>
      </c>
      <c r="AC1871" s="74">
        <v>8624</v>
      </c>
      <c r="AD1871" s="74">
        <v>8151</v>
      </c>
      <c r="AE1871" s="74">
        <v>6424</v>
      </c>
      <c r="AF1871" s="74">
        <v>5518</v>
      </c>
      <c r="AG1871" s="74">
        <v>4756</v>
      </c>
      <c r="AH1871" s="74">
        <v>3220</v>
      </c>
      <c r="AI1871" s="74">
        <v>2443</v>
      </c>
      <c r="AJ1871" s="74">
        <v>1567</v>
      </c>
      <c r="AK1871" s="74">
        <v>1021</v>
      </c>
      <c r="AL1871" s="74">
        <v>1245</v>
      </c>
      <c r="AM1871" s="87">
        <v>128</v>
      </c>
      <c r="AN1871" s="74">
        <v>1399</v>
      </c>
      <c r="AO1871" s="88">
        <v>1303</v>
      </c>
      <c r="AP1871" s="74">
        <v>1683</v>
      </c>
      <c r="AQ1871" s="89">
        <v>55190</v>
      </c>
      <c r="AR1871" s="74">
        <v>5695</v>
      </c>
      <c r="AS1871" s="74">
        <v>4949</v>
      </c>
      <c r="AT1871" s="74">
        <v>24462</v>
      </c>
      <c r="AU1871" s="89">
        <v>2244</v>
      </c>
      <c r="AV1871" s="95"/>
      <c r="AW1871" s="95"/>
      <c r="AY1871" s="5"/>
    </row>
    <row r="1872" spans="1:51" x14ac:dyDescent="0.2">
      <c r="A1872" s="73" t="s">
        <v>3652</v>
      </c>
      <c r="B1872" s="2" t="s">
        <v>2923</v>
      </c>
      <c r="C1872" s="2" t="s">
        <v>3642</v>
      </c>
      <c r="D1872" s="2" t="s">
        <v>3653</v>
      </c>
      <c r="E1872" s="5">
        <f t="shared" si="30"/>
        <v>6570</v>
      </c>
      <c r="F1872" s="74">
        <v>148</v>
      </c>
      <c r="G1872" s="74">
        <v>158</v>
      </c>
      <c r="H1872" s="74">
        <v>164</v>
      </c>
      <c r="I1872" s="74">
        <v>170</v>
      </c>
      <c r="J1872" s="74">
        <v>155</v>
      </c>
      <c r="K1872" s="74">
        <v>140</v>
      </c>
      <c r="L1872" s="74">
        <v>143</v>
      </c>
      <c r="M1872" s="74">
        <v>148</v>
      </c>
      <c r="N1872" s="74">
        <v>149</v>
      </c>
      <c r="O1872" s="74">
        <v>161</v>
      </c>
      <c r="P1872" s="74">
        <v>135</v>
      </c>
      <c r="Q1872" s="74">
        <v>135</v>
      </c>
      <c r="R1872" s="74">
        <v>136</v>
      </c>
      <c r="S1872" s="74">
        <v>133</v>
      </c>
      <c r="T1872" s="74">
        <v>126</v>
      </c>
      <c r="U1872" s="74">
        <v>115</v>
      </c>
      <c r="V1872" s="74">
        <v>110</v>
      </c>
      <c r="W1872" s="74">
        <v>107</v>
      </c>
      <c r="X1872" s="74">
        <v>101</v>
      </c>
      <c r="Y1872" s="74">
        <v>91</v>
      </c>
      <c r="Z1872" s="74">
        <v>489</v>
      </c>
      <c r="AA1872" s="74">
        <v>417</v>
      </c>
      <c r="AB1872" s="74">
        <v>389</v>
      </c>
      <c r="AC1872" s="74">
        <v>458</v>
      </c>
      <c r="AD1872" s="74">
        <v>423</v>
      </c>
      <c r="AE1872" s="74">
        <v>367</v>
      </c>
      <c r="AF1872" s="74">
        <v>331</v>
      </c>
      <c r="AG1872" s="74">
        <v>304</v>
      </c>
      <c r="AH1872" s="74">
        <v>221</v>
      </c>
      <c r="AI1872" s="74">
        <v>188</v>
      </c>
      <c r="AJ1872" s="74">
        <v>133</v>
      </c>
      <c r="AK1872" s="74">
        <v>61</v>
      </c>
      <c r="AL1872" s="74">
        <v>64</v>
      </c>
      <c r="AM1872" s="87">
        <v>7</v>
      </c>
      <c r="AN1872" s="74">
        <v>84</v>
      </c>
      <c r="AO1872" s="88">
        <v>64</v>
      </c>
      <c r="AP1872" s="74">
        <v>97</v>
      </c>
      <c r="AQ1872" s="89">
        <v>3109</v>
      </c>
      <c r="AR1872" s="74">
        <v>331</v>
      </c>
      <c r="AS1872" s="74">
        <v>259</v>
      </c>
      <c r="AT1872" s="74">
        <v>1223</v>
      </c>
      <c r="AU1872" s="89">
        <v>127</v>
      </c>
      <c r="AV1872" s="95"/>
      <c r="AW1872" s="95"/>
      <c r="AY1872" s="5"/>
    </row>
    <row r="1873" spans="1:51" x14ac:dyDescent="0.2">
      <c r="A1873" s="73" t="s">
        <v>3654</v>
      </c>
      <c r="B1873" s="2" t="s">
        <v>2923</v>
      </c>
      <c r="C1873" s="2" t="s">
        <v>3642</v>
      </c>
      <c r="D1873" s="2" t="s">
        <v>3655</v>
      </c>
      <c r="E1873" s="5">
        <f t="shared" si="30"/>
        <v>95833</v>
      </c>
      <c r="F1873" s="74">
        <v>2640</v>
      </c>
      <c r="G1873" s="74">
        <v>2439</v>
      </c>
      <c r="H1873" s="74">
        <v>2310</v>
      </c>
      <c r="I1873" s="74">
        <v>2246</v>
      </c>
      <c r="J1873" s="74">
        <v>1988</v>
      </c>
      <c r="K1873" s="74">
        <v>1780</v>
      </c>
      <c r="L1873" s="74">
        <v>1845</v>
      </c>
      <c r="M1873" s="74">
        <v>1932</v>
      </c>
      <c r="N1873" s="74">
        <v>2029</v>
      </c>
      <c r="O1873" s="74">
        <v>2213</v>
      </c>
      <c r="P1873" s="74">
        <v>1952</v>
      </c>
      <c r="Q1873" s="74">
        <v>2063</v>
      </c>
      <c r="R1873" s="74">
        <v>2123</v>
      </c>
      <c r="S1873" s="74">
        <v>2100</v>
      </c>
      <c r="T1873" s="74">
        <v>1973</v>
      </c>
      <c r="U1873" s="74">
        <v>1788</v>
      </c>
      <c r="V1873" s="74">
        <v>1714</v>
      </c>
      <c r="W1873" s="74">
        <v>1644</v>
      </c>
      <c r="X1873" s="74">
        <v>1585</v>
      </c>
      <c r="Y1873" s="74">
        <v>1483</v>
      </c>
      <c r="Z1873" s="74">
        <v>8143</v>
      </c>
      <c r="AA1873" s="74">
        <v>7421</v>
      </c>
      <c r="AB1873" s="74">
        <v>7032</v>
      </c>
      <c r="AC1873" s="74">
        <v>6935</v>
      </c>
      <c r="AD1873" s="74">
        <v>6225</v>
      </c>
      <c r="AE1873" s="74">
        <v>4849</v>
      </c>
      <c r="AF1873" s="74">
        <v>4039</v>
      </c>
      <c r="AG1873" s="74">
        <v>3590</v>
      </c>
      <c r="AH1873" s="74">
        <v>2545</v>
      </c>
      <c r="AI1873" s="74">
        <v>2149</v>
      </c>
      <c r="AJ1873" s="74">
        <v>1285</v>
      </c>
      <c r="AK1873" s="74">
        <v>777</v>
      </c>
      <c r="AL1873" s="74">
        <v>996</v>
      </c>
      <c r="AM1873" s="87">
        <v>100</v>
      </c>
      <c r="AN1873" s="74">
        <v>1338</v>
      </c>
      <c r="AO1873" s="88">
        <v>1302</v>
      </c>
      <c r="AP1873" s="74">
        <v>1646</v>
      </c>
      <c r="AQ1873" s="89">
        <v>45325</v>
      </c>
      <c r="AR1873" s="74">
        <v>5188</v>
      </c>
      <c r="AS1873" s="74">
        <v>3979</v>
      </c>
      <c r="AT1873" s="74">
        <v>18717</v>
      </c>
      <c r="AU1873" s="89">
        <v>2191</v>
      </c>
      <c r="AV1873" s="95"/>
      <c r="AW1873" s="95"/>
      <c r="AY1873" s="5"/>
    </row>
    <row r="1874" spans="1:51" x14ac:dyDescent="0.2">
      <c r="A1874" s="73" t="s">
        <v>3656</v>
      </c>
      <c r="B1874" s="2" t="s">
        <v>2923</v>
      </c>
      <c r="C1874" s="2" t="s">
        <v>3657</v>
      </c>
      <c r="D1874" s="2" t="s">
        <v>3658</v>
      </c>
      <c r="E1874" s="5">
        <f t="shared" si="30"/>
        <v>42027</v>
      </c>
      <c r="F1874" s="74">
        <v>1288</v>
      </c>
      <c r="G1874" s="74">
        <v>1365</v>
      </c>
      <c r="H1874" s="74">
        <v>1417</v>
      </c>
      <c r="I1874" s="74">
        <v>1457</v>
      </c>
      <c r="J1874" s="74">
        <v>1326</v>
      </c>
      <c r="K1874" s="74">
        <v>1159</v>
      </c>
      <c r="L1874" s="74">
        <v>1156</v>
      </c>
      <c r="M1874" s="74">
        <v>1150</v>
      </c>
      <c r="N1874" s="74">
        <v>1132</v>
      </c>
      <c r="O1874" s="74">
        <v>1163</v>
      </c>
      <c r="P1874" s="74">
        <v>948</v>
      </c>
      <c r="Q1874" s="74">
        <v>921</v>
      </c>
      <c r="R1874" s="74">
        <v>890</v>
      </c>
      <c r="S1874" s="74">
        <v>859</v>
      </c>
      <c r="T1874" s="74">
        <v>805</v>
      </c>
      <c r="U1874" s="74">
        <v>727</v>
      </c>
      <c r="V1874" s="74">
        <v>696</v>
      </c>
      <c r="W1874" s="74">
        <v>667</v>
      </c>
      <c r="X1874" s="74">
        <v>652</v>
      </c>
      <c r="Y1874" s="74">
        <v>625</v>
      </c>
      <c r="Z1874" s="74">
        <v>3659</v>
      </c>
      <c r="AA1874" s="74">
        <v>3195</v>
      </c>
      <c r="AB1874" s="74">
        <v>2864</v>
      </c>
      <c r="AC1874" s="74">
        <v>2787</v>
      </c>
      <c r="AD1874" s="74">
        <v>2234</v>
      </c>
      <c r="AE1874" s="74">
        <v>1891</v>
      </c>
      <c r="AF1874" s="74">
        <v>1496</v>
      </c>
      <c r="AG1874" s="74">
        <v>1250</v>
      </c>
      <c r="AH1874" s="74">
        <v>882</v>
      </c>
      <c r="AI1874" s="74">
        <v>567</v>
      </c>
      <c r="AJ1874" s="74">
        <v>346</v>
      </c>
      <c r="AK1874" s="74">
        <v>184</v>
      </c>
      <c r="AL1874" s="74">
        <v>269</v>
      </c>
      <c r="AM1874" s="87">
        <v>88</v>
      </c>
      <c r="AN1874" s="74">
        <v>701</v>
      </c>
      <c r="AO1874" s="88">
        <v>587</v>
      </c>
      <c r="AP1874" s="74">
        <v>805</v>
      </c>
      <c r="AQ1874" s="89">
        <v>20060</v>
      </c>
      <c r="AR1874" s="74">
        <v>2291</v>
      </c>
      <c r="AS1874" s="74">
        <v>1582</v>
      </c>
      <c r="AT1874" s="74">
        <v>7724</v>
      </c>
      <c r="AU1874" s="89">
        <v>1066</v>
      </c>
      <c r="AV1874" s="95"/>
      <c r="AW1874" s="95"/>
      <c r="AY1874" s="5"/>
    </row>
    <row r="1875" spans="1:51" x14ac:dyDescent="0.2">
      <c r="A1875" s="73" t="s">
        <v>3659</v>
      </c>
      <c r="B1875" s="2" t="s">
        <v>2923</v>
      </c>
      <c r="C1875" s="2" t="s">
        <v>3657</v>
      </c>
      <c r="D1875" s="2" t="s">
        <v>3660</v>
      </c>
      <c r="E1875" s="5">
        <f t="shared" si="30"/>
        <v>10648</v>
      </c>
      <c r="F1875" s="74">
        <v>264</v>
      </c>
      <c r="G1875" s="74">
        <v>292</v>
      </c>
      <c r="H1875" s="74">
        <v>308</v>
      </c>
      <c r="I1875" s="74">
        <v>325</v>
      </c>
      <c r="J1875" s="74">
        <v>304</v>
      </c>
      <c r="K1875" s="74">
        <v>273</v>
      </c>
      <c r="L1875" s="74">
        <v>281</v>
      </c>
      <c r="M1875" s="74">
        <v>287</v>
      </c>
      <c r="N1875" s="74">
        <v>292</v>
      </c>
      <c r="O1875" s="74">
        <v>305</v>
      </c>
      <c r="P1875" s="74">
        <v>261</v>
      </c>
      <c r="Q1875" s="74">
        <v>259</v>
      </c>
      <c r="R1875" s="74">
        <v>258</v>
      </c>
      <c r="S1875" s="74">
        <v>250</v>
      </c>
      <c r="T1875" s="74">
        <v>242</v>
      </c>
      <c r="U1875" s="74">
        <v>217</v>
      </c>
      <c r="V1875" s="74">
        <v>210</v>
      </c>
      <c r="W1875" s="74">
        <v>198</v>
      </c>
      <c r="X1875" s="74">
        <v>186</v>
      </c>
      <c r="Y1875" s="74">
        <v>161</v>
      </c>
      <c r="Z1875" s="74">
        <v>827</v>
      </c>
      <c r="AA1875" s="74">
        <v>763</v>
      </c>
      <c r="AB1875" s="74">
        <v>704</v>
      </c>
      <c r="AC1875" s="74">
        <v>782</v>
      </c>
      <c r="AD1875" s="74">
        <v>600</v>
      </c>
      <c r="AE1875" s="74">
        <v>482</v>
      </c>
      <c r="AF1875" s="74">
        <v>363</v>
      </c>
      <c r="AG1875" s="74">
        <v>342</v>
      </c>
      <c r="AH1875" s="74">
        <v>214</v>
      </c>
      <c r="AI1875" s="74">
        <v>176</v>
      </c>
      <c r="AJ1875" s="74">
        <v>94</v>
      </c>
      <c r="AK1875" s="74">
        <v>37</v>
      </c>
      <c r="AL1875" s="74">
        <v>91</v>
      </c>
      <c r="AM1875" s="87">
        <v>16</v>
      </c>
      <c r="AN1875" s="74">
        <v>145</v>
      </c>
      <c r="AO1875" s="88">
        <v>119</v>
      </c>
      <c r="AP1875" s="74">
        <v>170</v>
      </c>
      <c r="AQ1875" s="89">
        <v>5074</v>
      </c>
      <c r="AR1875" s="74">
        <v>622</v>
      </c>
      <c r="AS1875" s="74">
        <v>490</v>
      </c>
      <c r="AT1875" s="74">
        <v>1990</v>
      </c>
      <c r="AU1875" s="89">
        <v>219</v>
      </c>
      <c r="AV1875" s="95"/>
      <c r="AW1875" s="95"/>
      <c r="AY1875" s="5"/>
    </row>
    <row r="1876" spans="1:51" x14ac:dyDescent="0.2">
      <c r="A1876" s="73" t="s">
        <v>3661</v>
      </c>
      <c r="B1876" s="2" t="s">
        <v>2923</v>
      </c>
      <c r="C1876" s="2" t="s">
        <v>3657</v>
      </c>
      <c r="D1876" s="2" t="s">
        <v>3662</v>
      </c>
      <c r="E1876" s="5">
        <f t="shared" si="30"/>
        <v>9810</v>
      </c>
      <c r="F1876" s="74">
        <v>278</v>
      </c>
      <c r="G1876" s="74">
        <v>326</v>
      </c>
      <c r="H1876" s="74">
        <v>361</v>
      </c>
      <c r="I1876" s="74">
        <v>379</v>
      </c>
      <c r="J1876" s="74">
        <v>358</v>
      </c>
      <c r="K1876" s="74">
        <v>306</v>
      </c>
      <c r="L1876" s="74">
        <v>306</v>
      </c>
      <c r="M1876" s="74">
        <v>297</v>
      </c>
      <c r="N1876" s="74">
        <v>285</v>
      </c>
      <c r="O1876" s="74">
        <v>284</v>
      </c>
      <c r="P1876" s="74">
        <v>223</v>
      </c>
      <c r="Q1876" s="74">
        <v>205</v>
      </c>
      <c r="R1876" s="74">
        <v>191</v>
      </c>
      <c r="S1876" s="74">
        <v>183</v>
      </c>
      <c r="T1876" s="74">
        <v>177</v>
      </c>
      <c r="U1876" s="74">
        <v>163</v>
      </c>
      <c r="V1876" s="74">
        <v>159</v>
      </c>
      <c r="W1876" s="74">
        <v>153</v>
      </c>
      <c r="X1876" s="74">
        <v>145</v>
      </c>
      <c r="Y1876" s="74">
        <v>131</v>
      </c>
      <c r="Z1876" s="74">
        <v>695</v>
      </c>
      <c r="AA1876" s="74">
        <v>687</v>
      </c>
      <c r="AB1876" s="74">
        <v>592</v>
      </c>
      <c r="AC1876" s="74">
        <v>602</v>
      </c>
      <c r="AD1876" s="74">
        <v>558</v>
      </c>
      <c r="AE1876" s="74">
        <v>491</v>
      </c>
      <c r="AF1876" s="74">
        <v>351</v>
      </c>
      <c r="AG1876" s="74">
        <v>288</v>
      </c>
      <c r="AH1876" s="74">
        <v>329</v>
      </c>
      <c r="AI1876" s="74">
        <v>145</v>
      </c>
      <c r="AJ1876" s="74">
        <v>85</v>
      </c>
      <c r="AK1876" s="74">
        <v>26</v>
      </c>
      <c r="AL1876" s="74">
        <v>51</v>
      </c>
      <c r="AM1876" s="87">
        <v>31</v>
      </c>
      <c r="AN1876" s="74">
        <v>160</v>
      </c>
      <c r="AO1876" s="88">
        <v>118</v>
      </c>
      <c r="AP1876" s="74">
        <v>175</v>
      </c>
      <c r="AQ1876" s="89">
        <v>4669</v>
      </c>
      <c r="AR1876" s="74">
        <v>473</v>
      </c>
      <c r="AS1876" s="74">
        <v>375</v>
      </c>
      <c r="AT1876" s="74">
        <v>1707</v>
      </c>
      <c r="AU1876" s="89">
        <v>234</v>
      </c>
      <c r="AV1876" s="95"/>
      <c r="AW1876" s="95"/>
      <c r="AY1876" s="5"/>
    </row>
    <row r="1877" spans="1:51" x14ac:dyDescent="0.2">
      <c r="A1877" s="73" t="s">
        <v>3663</v>
      </c>
      <c r="B1877" s="2" t="s">
        <v>2923</v>
      </c>
      <c r="C1877" s="2" t="s">
        <v>3657</v>
      </c>
      <c r="D1877" s="2" t="s">
        <v>3664</v>
      </c>
      <c r="E1877" s="5">
        <f t="shared" si="30"/>
        <v>3202</v>
      </c>
      <c r="F1877" s="74">
        <v>134</v>
      </c>
      <c r="G1877" s="74">
        <v>134</v>
      </c>
      <c r="H1877" s="74">
        <v>131</v>
      </c>
      <c r="I1877" s="74">
        <v>127</v>
      </c>
      <c r="J1877" s="74">
        <v>97</v>
      </c>
      <c r="K1877" s="74">
        <v>90</v>
      </c>
      <c r="L1877" s="74">
        <v>87</v>
      </c>
      <c r="M1877" s="74">
        <v>85</v>
      </c>
      <c r="N1877" s="74">
        <v>83</v>
      </c>
      <c r="O1877" s="74">
        <v>83</v>
      </c>
      <c r="P1877" s="74">
        <v>67</v>
      </c>
      <c r="Q1877" s="74">
        <v>68</v>
      </c>
      <c r="R1877" s="74">
        <v>67</v>
      </c>
      <c r="S1877" s="74">
        <v>66</v>
      </c>
      <c r="T1877" s="74">
        <v>62</v>
      </c>
      <c r="U1877" s="74">
        <v>59</v>
      </c>
      <c r="V1877" s="74">
        <v>59</v>
      </c>
      <c r="W1877" s="74">
        <v>61</v>
      </c>
      <c r="X1877" s="74">
        <v>59</v>
      </c>
      <c r="Y1877" s="74">
        <v>54</v>
      </c>
      <c r="Z1877" s="74">
        <v>312</v>
      </c>
      <c r="AA1877" s="74">
        <v>282</v>
      </c>
      <c r="AB1877" s="74">
        <v>195</v>
      </c>
      <c r="AC1877" s="74">
        <v>154</v>
      </c>
      <c r="AD1877" s="74">
        <v>147</v>
      </c>
      <c r="AE1877" s="74">
        <v>116</v>
      </c>
      <c r="AF1877" s="74">
        <v>93</v>
      </c>
      <c r="AG1877" s="74">
        <v>64</v>
      </c>
      <c r="AH1877" s="74">
        <v>64</v>
      </c>
      <c r="AI1877" s="74">
        <v>46</v>
      </c>
      <c r="AJ1877" s="74">
        <v>27</v>
      </c>
      <c r="AK1877" s="74">
        <v>4</v>
      </c>
      <c r="AL1877" s="74">
        <v>25</v>
      </c>
      <c r="AM1877" s="87">
        <v>7</v>
      </c>
      <c r="AN1877" s="74">
        <v>68</v>
      </c>
      <c r="AO1877" s="88">
        <v>66</v>
      </c>
      <c r="AP1877" s="74">
        <v>89</v>
      </c>
      <c r="AQ1877" s="89">
        <v>1559</v>
      </c>
      <c r="AR1877" s="74">
        <v>162</v>
      </c>
      <c r="AS1877" s="74">
        <v>142</v>
      </c>
      <c r="AT1877" s="74">
        <v>590</v>
      </c>
      <c r="AU1877" s="89">
        <v>125</v>
      </c>
      <c r="AV1877" s="95"/>
      <c r="AW1877" s="95"/>
      <c r="AY1877" s="5"/>
    </row>
    <row r="1878" spans="1:51" x14ac:dyDescent="0.2">
      <c r="A1878" s="73" t="s">
        <v>3665</v>
      </c>
      <c r="B1878" s="2" t="s">
        <v>2923</v>
      </c>
      <c r="C1878" s="2" t="s">
        <v>3666</v>
      </c>
      <c r="D1878" s="2" t="s">
        <v>3666</v>
      </c>
      <c r="E1878" s="5">
        <f t="shared" si="30"/>
        <v>30848</v>
      </c>
      <c r="F1878" s="74">
        <v>648</v>
      </c>
      <c r="G1878" s="74">
        <v>663</v>
      </c>
      <c r="H1878" s="74">
        <v>672</v>
      </c>
      <c r="I1878" s="74">
        <v>682</v>
      </c>
      <c r="J1878" s="74">
        <v>620</v>
      </c>
      <c r="K1878" s="74">
        <v>563</v>
      </c>
      <c r="L1878" s="74">
        <v>578</v>
      </c>
      <c r="M1878" s="74">
        <v>600</v>
      </c>
      <c r="N1878" s="74">
        <v>616</v>
      </c>
      <c r="O1878" s="74">
        <v>661</v>
      </c>
      <c r="P1878" s="74">
        <v>567</v>
      </c>
      <c r="Q1878" s="74">
        <v>583</v>
      </c>
      <c r="R1878" s="74">
        <v>592</v>
      </c>
      <c r="S1878" s="74">
        <v>592</v>
      </c>
      <c r="T1878" s="74">
        <v>571</v>
      </c>
      <c r="U1878" s="74">
        <v>529</v>
      </c>
      <c r="V1878" s="74">
        <v>522</v>
      </c>
      <c r="W1878" s="74">
        <v>515</v>
      </c>
      <c r="X1878" s="74">
        <v>508</v>
      </c>
      <c r="Y1878" s="74">
        <v>485</v>
      </c>
      <c r="Z1878" s="74">
        <v>2886</v>
      </c>
      <c r="AA1878" s="74">
        <v>2863</v>
      </c>
      <c r="AB1878" s="74">
        <v>2432</v>
      </c>
      <c r="AC1878" s="74">
        <v>2777</v>
      </c>
      <c r="AD1878" s="74">
        <v>2434</v>
      </c>
      <c r="AE1878" s="74">
        <v>1661</v>
      </c>
      <c r="AF1878" s="74">
        <v>1250</v>
      </c>
      <c r="AG1878" s="74">
        <v>971</v>
      </c>
      <c r="AH1878" s="74">
        <v>611</v>
      </c>
      <c r="AI1878" s="74">
        <v>478</v>
      </c>
      <c r="AJ1878" s="74">
        <v>311</v>
      </c>
      <c r="AK1878" s="74">
        <v>221</v>
      </c>
      <c r="AL1878" s="74">
        <v>186</v>
      </c>
      <c r="AM1878" s="87">
        <v>39</v>
      </c>
      <c r="AN1878" s="74">
        <v>350</v>
      </c>
      <c r="AO1878" s="88">
        <v>298</v>
      </c>
      <c r="AP1878" s="74">
        <v>405</v>
      </c>
      <c r="AQ1878" s="89">
        <v>14981</v>
      </c>
      <c r="AR1878" s="74">
        <v>1359</v>
      </c>
      <c r="AS1878" s="74">
        <v>1285</v>
      </c>
      <c r="AT1878" s="74">
        <v>7234</v>
      </c>
      <c r="AU1878" s="89">
        <v>533</v>
      </c>
      <c r="AV1878" s="95"/>
      <c r="AW1878" s="95"/>
      <c r="AY1878" s="5"/>
    </row>
    <row r="1879" spans="1:51" x14ac:dyDescent="0.2">
      <c r="A1879" s="73" t="s">
        <v>3667</v>
      </c>
      <c r="B1879" s="2" t="s">
        <v>2923</v>
      </c>
      <c r="C1879" s="2" t="s">
        <v>3666</v>
      </c>
      <c r="D1879" s="2" t="s">
        <v>3668</v>
      </c>
      <c r="E1879" s="5">
        <f t="shared" si="30"/>
        <v>12344</v>
      </c>
      <c r="F1879" s="74">
        <v>268</v>
      </c>
      <c r="G1879" s="74">
        <v>279</v>
      </c>
      <c r="H1879" s="74">
        <v>285</v>
      </c>
      <c r="I1879" s="74">
        <v>298</v>
      </c>
      <c r="J1879" s="74">
        <v>271</v>
      </c>
      <c r="K1879" s="74">
        <v>244</v>
      </c>
      <c r="L1879" s="74">
        <v>246</v>
      </c>
      <c r="M1879" s="74">
        <v>253</v>
      </c>
      <c r="N1879" s="74">
        <v>253</v>
      </c>
      <c r="O1879" s="74">
        <v>273</v>
      </c>
      <c r="P1879" s="74">
        <v>227</v>
      </c>
      <c r="Q1879" s="74">
        <v>230</v>
      </c>
      <c r="R1879" s="74">
        <v>229</v>
      </c>
      <c r="S1879" s="74">
        <v>224</v>
      </c>
      <c r="T1879" s="74">
        <v>214</v>
      </c>
      <c r="U1879" s="74">
        <v>192</v>
      </c>
      <c r="V1879" s="74">
        <v>184</v>
      </c>
      <c r="W1879" s="74">
        <v>179</v>
      </c>
      <c r="X1879" s="74">
        <v>177</v>
      </c>
      <c r="Y1879" s="74">
        <v>174</v>
      </c>
      <c r="Z1879" s="74">
        <v>1047</v>
      </c>
      <c r="AA1879" s="74">
        <v>963</v>
      </c>
      <c r="AB1879" s="74">
        <v>972</v>
      </c>
      <c r="AC1879" s="74">
        <v>1065</v>
      </c>
      <c r="AD1879" s="74">
        <v>927</v>
      </c>
      <c r="AE1879" s="74">
        <v>723</v>
      </c>
      <c r="AF1879" s="74">
        <v>512</v>
      </c>
      <c r="AG1879" s="74">
        <v>456</v>
      </c>
      <c r="AH1879" s="74">
        <v>351</v>
      </c>
      <c r="AI1879" s="74">
        <v>261</v>
      </c>
      <c r="AJ1879" s="74">
        <v>157</v>
      </c>
      <c r="AK1879" s="74">
        <v>104</v>
      </c>
      <c r="AL1879" s="74">
        <v>106</v>
      </c>
      <c r="AM1879" s="87">
        <v>13</v>
      </c>
      <c r="AN1879" s="74">
        <v>144</v>
      </c>
      <c r="AO1879" s="88">
        <v>124</v>
      </c>
      <c r="AP1879" s="74">
        <v>174</v>
      </c>
      <c r="AQ1879" s="89">
        <v>5887</v>
      </c>
      <c r="AR1879" s="74">
        <v>544</v>
      </c>
      <c r="AS1879" s="74">
        <v>471</v>
      </c>
      <c r="AT1879" s="74">
        <v>2781</v>
      </c>
      <c r="AU1879" s="89">
        <v>220</v>
      </c>
      <c r="AV1879" s="95"/>
      <c r="AW1879" s="95"/>
      <c r="AY1879" s="5"/>
    </row>
    <row r="1880" spans="1:51" x14ac:dyDescent="0.2">
      <c r="A1880" s="73" t="s">
        <v>3669</v>
      </c>
      <c r="B1880" s="2" t="s">
        <v>2923</v>
      </c>
      <c r="C1880" s="2" t="s">
        <v>3666</v>
      </c>
      <c r="D1880" s="2" t="s">
        <v>3670</v>
      </c>
      <c r="E1880" s="5">
        <f t="shared" si="30"/>
        <v>10229</v>
      </c>
      <c r="F1880" s="74">
        <v>274</v>
      </c>
      <c r="G1880" s="74">
        <v>270</v>
      </c>
      <c r="H1880" s="74">
        <v>266</v>
      </c>
      <c r="I1880" s="74">
        <v>258</v>
      </c>
      <c r="J1880" s="74">
        <v>234</v>
      </c>
      <c r="K1880" s="74">
        <v>202</v>
      </c>
      <c r="L1880" s="74">
        <v>201</v>
      </c>
      <c r="M1880" s="74">
        <v>206</v>
      </c>
      <c r="N1880" s="74">
        <v>211</v>
      </c>
      <c r="O1880" s="74">
        <v>222</v>
      </c>
      <c r="P1880" s="74">
        <v>186</v>
      </c>
      <c r="Q1880" s="74">
        <v>191</v>
      </c>
      <c r="R1880" s="74">
        <v>191</v>
      </c>
      <c r="S1880" s="74">
        <v>188</v>
      </c>
      <c r="T1880" s="74">
        <v>179</v>
      </c>
      <c r="U1880" s="74">
        <v>162</v>
      </c>
      <c r="V1880" s="74">
        <v>155</v>
      </c>
      <c r="W1880" s="74">
        <v>152</v>
      </c>
      <c r="X1880" s="74">
        <v>151</v>
      </c>
      <c r="Y1880" s="74">
        <v>143</v>
      </c>
      <c r="Z1880" s="74">
        <v>884</v>
      </c>
      <c r="AA1880" s="74">
        <v>801</v>
      </c>
      <c r="AB1880" s="74">
        <v>739</v>
      </c>
      <c r="AC1880" s="74">
        <v>711</v>
      </c>
      <c r="AD1880" s="74">
        <v>687</v>
      </c>
      <c r="AE1880" s="74">
        <v>530</v>
      </c>
      <c r="AF1880" s="74">
        <v>504</v>
      </c>
      <c r="AG1880" s="74">
        <v>466</v>
      </c>
      <c r="AH1880" s="74">
        <v>326</v>
      </c>
      <c r="AI1880" s="74">
        <v>267</v>
      </c>
      <c r="AJ1880" s="74">
        <v>122</v>
      </c>
      <c r="AK1880" s="74">
        <v>72</v>
      </c>
      <c r="AL1880" s="74">
        <v>78</v>
      </c>
      <c r="AM1880" s="87">
        <v>13</v>
      </c>
      <c r="AN1880" s="74">
        <v>135</v>
      </c>
      <c r="AO1880" s="88">
        <v>139</v>
      </c>
      <c r="AP1880" s="74">
        <v>177</v>
      </c>
      <c r="AQ1880" s="89">
        <v>4773</v>
      </c>
      <c r="AR1880" s="74">
        <v>447</v>
      </c>
      <c r="AS1880" s="74">
        <v>386</v>
      </c>
      <c r="AT1880" s="74">
        <v>2019</v>
      </c>
      <c r="AU1880" s="89">
        <v>230</v>
      </c>
      <c r="AV1880" s="95"/>
      <c r="AW1880" s="95"/>
      <c r="AY1880" s="5"/>
    </row>
    <row r="1881" spans="1:51" x14ac:dyDescent="0.2">
      <c r="A1881" s="73" t="s">
        <v>3671</v>
      </c>
      <c r="B1881" s="2" t="s">
        <v>2923</v>
      </c>
      <c r="C1881" s="2" t="s">
        <v>3666</v>
      </c>
      <c r="D1881" s="2" t="s">
        <v>3672</v>
      </c>
      <c r="E1881" s="5">
        <f t="shared" si="30"/>
        <v>9580</v>
      </c>
      <c r="F1881" s="74">
        <v>205</v>
      </c>
      <c r="G1881" s="74">
        <v>219</v>
      </c>
      <c r="H1881" s="74">
        <v>228</v>
      </c>
      <c r="I1881" s="74">
        <v>234</v>
      </c>
      <c r="J1881" s="74">
        <v>210</v>
      </c>
      <c r="K1881" s="74">
        <v>187</v>
      </c>
      <c r="L1881" s="74">
        <v>194</v>
      </c>
      <c r="M1881" s="74">
        <v>194</v>
      </c>
      <c r="N1881" s="74">
        <v>199</v>
      </c>
      <c r="O1881" s="74">
        <v>212</v>
      </c>
      <c r="P1881" s="74">
        <v>175</v>
      </c>
      <c r="Q1881" s="74">
        <v>177</v>
      </c>
      <c r="R1881" s="74">
        <v>178</v>
      </c>
      <c r="S1881" s="74">
        <v>173</v>
      </c>
      <c r="T1881" s="74">
        <v>167</v>
      </c>
      <c r="U1881" s="74">
        <v>147</v>
      </c>
      <c r="V1881" s="74">
        <v>143</v>
      </c>
      <c r="W1881" s="74">
        <v>140</v>
      </c>
      <c r="X1881" s="74">
        <v>139</v>
      </c>
      <c r="Y1881" s="74">
        <v>134</v>
      </c>
      <c r="Z1881" s="74">
        <v>814</v>
      </c>
      <c r="AA1881" s="74">
        <v>748</v>
      </c>
      <c r="AB1881" s="74">
        <v>750</v>
      </c>
      <c r="AC1881" s="74">
        <v>832</v>
      </c>
      <c r="AD1881" s="74">
        <v>727</v>
      </c>
      <c r="AE1881" s="74">
        <v>552</v>
      </c>
      <c r="AF1881" s="74">
        <v>393</v>
      </c>
      <c r="AG1881" s="74">
        <v>347</v>
      </c>
      <c r="AH1881" s="74">
        <v>274</v>
      </c>
      <c r="AI1881" s="74">
        <v>200</v>
      </c>
      <c r="AJ1881" s="74">
        <v>120</v>
      </c>
      <c r="AK1881" s="74">
        <v>80</v>
      </c>
      <c r="AL1881" s="74">
        <v>88</v>
      </c>
      <c r="AM1881" s="87">
        <v>10</v>
      </c>
      <c r="AN1881" s="74">
        <v>108</v>
      </c>
      <c r="AO1881" s="88">
        <v>97</v>
      </c>
      <c r="AP1881" s="74">
        <v>133</v>
      </c>
      <c r="AQ1881" s="89">
        <v>4580</v>
      </c>
      <c r="AR1881" s="74">
        <v>436</v>
      </c>
      <c r="AS1881" s="74">
        <v>337</v>
      </c>
      <c r="AT1881" s="74">
        <v>2151</v>
      </c>
      <c r="AU1881" s="89">
        <v>171</v>
      </c>
      <c r="AV1881" s="95"/>
      <c r="AW1881" s="95"/>
      <c r="AY1881" s="5"/>
    </row>
    <row r="1882" spans="1:51" x14ac:dyDescent="0.2">
      <c r="A1882" s="73" t="s">
        <v>3673</v>
      </c>
      <c r="B1882" s="2" t="s">
        <v>2923</v>
      </c>
      <c r="C1882" s="2" t="s">
        <v>3666</v>
      </c>
      <c r="D1882" s="2" t="s">
        <v>3674</v>
      </c>
      <c r="E1882" s="5">
        <f t="shared" si="30"/>
        <v>7591</v>
      </c>
      <c r="F1882" s="74">
        <v>157</v>
      </c>
      <c r="G1882" s="74">
        <v>169</v>
      </c>
      <c r="H1882" s="74">
        <v>179</v>
      </c>
      <c r="I1882" s="74">
        <v>179</v>
      </c>
      <c r="J1882" s="74">
        <v>171</v>
      </c>
      <c r="K1882" s="74">
        <v>149</v>
      </c>
      <c r="L1882" s="74">
        <v>152</v>
      </c>
      <c r="M1882" s="74">
        <v>155</v>
      </c>
      <c r="N1882" s="74">
        <v>160</v>
      </c>
      <c r="O1882" s="74">
        <v>164</v>
      </c>
      <c r="P1882" s="74">
        <v>142</v>
      </c>
      <c r="Q1882" s="74">
        <v>142</v>
      </c>
      <c r="R1882" s="74">
        <v>140</v>
      </c>
      <c r="S1882" s="74">
        <v>140</v>
      </c>
      <c r="T1882" s="74">
        <v>127</v>
      </c>
      <c r="U1882" s="74">
        <v>116</v>
      </c>
      <c r="V1882" s="74">
        <v>113</v>
      </c>
      <c r="W1882" s="74">
        <v>109</v>
      </c>
      <c r="X1882" s="74">
        <v>109</v>
      </c>
      <c r="Y1882" s="74">
        <v>108</v>
      </c>
      <c r="Z1882" s="74">
        <v>649</v>
      </c>
      <c r="AA1882" s="74">
        <v>595</v>
      </c>
      <c r="AB1882" s="74">
        <v>592</v>
      </c>
      <c r="AC1882" s="74">
        <v>661</v>
      </c>
      <c r="AD1882" s="74">
        <v>579</v>
      </c>
      <c r="AE1882" s="74">
        <v>440</v>
      </c>
      <c r="AF1882" s="74">
        <v>316</v>
      </c>
      <c r="AG1882" s="74">
        <v>276</v>
      </c>
      <c r="AH1882" s="74">
        <v>212</v>
      </c>
      <c r="AI1882" s="74">
        <v>164</v>
      </c>
      <c r="AJ1882" s="74">
        <v>94</v>
      </c>
      <c r="AK1882" s="74">
        <v>66</v>
      </c>
      <c r="AL1882" s="74">
        <v>66</v>
      </c>
      <c r="AM1882" s="87">
        <v>8</v>
      </c>
      <c r="AN1882" s="74">
        <v>81</v>
      </c>
      <c r="AO1882" s="88">
        <v>76</v>
      </c>
      <c r="AP1882" s="74">
        <v>101</v>
      </c>
      <c r="AQ1882" s="89">
        <v>3691</v>
      </c>
      <c r="AR1882" s="74">
        <v>334</v>
      </c>
      <c r="AS1882" s="74">
        <v>287</v>
      </c>
      <c r="AT1882" s="74">
        <v>1739</v>
      </c>
      <c r="AU1882" s="89">
        <v>132</v>
      </c>
      <c r="AV1882" s="95"/>
      <c r="AW1882" s="95"/>
      <c r="AY1882" s="5"/>
    </row>
    <row r="1883" spans="1:51" x14ac:dyDescent="0.2">
      <c r="A1883" s="73" t="s">
        <v>3675</v>
      </c>
      <c r="B1883" s="2" t="s">
        <v>2923</v>
      </c>
      <c r="C1883" s="2" t="s">
        <v>3676</v>
      </c>
      <c r="D1883" s="2" t="s">
        <v>3676</v>
      </c>
      <c r="E1883" s="5">
        <f t="shared" si="30"/>
        <v>5441</v>
      </c>
      <c r="F1883" s="74">
        <v>202</v>
      </c>
      <c r="G1883" s="74">
        <v>188</v>
      </c>
      <c r="H1883" s="74">
        <v>172</v>
      </c>
      <c r="I1883" s="74">
        <v>162</v>
      </c>
      <c r="J1883" s="74">
        <v>135</v>
      </c>
      <c r="K1883" s="74">
        <v>115</v>
      </c>
      <c r="L1883" s="74">
        <v>118</v>
      </c>
      <c r="M1883" s="74">
        <v>115</v>
      </c>
      <c r="N1883" s="74">
        <v>119</v>
      </c>
      <c r="O1883" s="74">
        <v>126</v>
      </c>
      <c r="P1883" s="74">
        <v>108</v>
      </c>
      <c r="Q1883" s="74">
        <v>111</v>
      </c>
      <c r="R1883" s="74">
        <v>114</v>
      </c>
      <c r="S1883" s="74">
        <v>113</v>
      </c>
      <c r="T1883" s="74">
        <v>104</v>
      </c>
      <c r="U1883" s="74">
        <v>97</v>
      </c>
      <c r="V1883" s="74">
        <v>91</v>
      </c>
      <c r="W1883" s="74">
        <v>89</v>
      </c>
      <c r="X1883" s="74">
        <v>84</v>
      </c>
      <c r="Y1883" s="74">
        <v>77</v>
      </c>
      <c r="Z1883" s="74">
        <v>427</v>
      </c>
      <c r="AA1883" s="74">
        <v>511</v>
      </c>
      <c r="AB1883" s="74">
        <v>428</v>
      </c>
      <c r="AC1883" s="74">
        <v>416</v>
      </c>
      <c r="AD1883" s="74">
        <v>349</v>
      </c>
      <c r="AE1883" s="74">
        <v>215</v>
      </c>
      <c r="AF1883" s="74">
        <v>155</v>
      </c>
      <c r="AG1883" s="74">
        <v>159</v>
      </c>
      <c r="AH1883" s="74">
        <v>145</v>
      </c>
      <c r="AI1883" s="74">
        <v>89</v>
      </c>
      <c r="AJ1883" s="74">
        <v>56</v>
      </c>
      <c r="AK1883" s="74">
        <v>22</v>
      </c>
      <c r="AL1883" s="74">
        <v>29</v>
      </c>
      <c r="AM1883" s="87">
        <v>6</v>
      </c>
      <c r="AN1883" s="74">
        <v>99</v>
      </c>
      <c r="AO1883" s="88">
        <v>103</v>
      </c>
      <c r="AP1883" s="74">
        <v>131</v>
      </c>
      <c r="AQ1883" s="89">
        <v>2680</v>
      </c>
      <c r="AR1883" s="74">
        <v>288</v>
      </c>
      <c r="AS1883" s="74">
        <v>213</v>
      </c>
      <c r="AT1883" s="74">
        <v>1172</v>
      </c>
      <c r="AU1883" s="89">
        <v>175</v>
      </c>
      <c r="AV1883" s="95"/>
      <c r="AW1883" s="95"/>
      <c r="AY1883" s="5"/>
    </row>
    <row r="1884" spans="1:51" x14ac:dyDescent="0.2">
      <c r="A1884" s="28" t="s">
        <v>3910</v>
      </c>
      <c r="AV1884" s="95"/>
      <c r="AW1884" s="95"/>
      <c r="AX1884" s="95"/>
      <c r="AY1884" s="95"/>
    </row>
    <row r="1885" spans="1:51" x14ac:dyDescent="0.2">
      <c r="A1885" s="29" t="s">
        <v>3951</v>
      </c>
      <c r="AV1885" s="95"/>
      <c r="AW1885" s="95"/>
      <c r="AX1885" s="95"/>
      <c r="AY1885" s="95"/>
    </row>
    <row r="1886" spans="1:51" x14ac:dyDescent="0.2">
      <c r="A1886" s="30" t="s">
        <v>3911</v>
      </c>
      <c r="AV1886" s="95"/>
      <c r="AW1886" s="95"/>
      <c r="AX1886" s="95"/>
      <c r="AY1886" s="95"/>
    </row>
    <row r="1887" spans="1:51" x14ac:dyDescent="0.2">
      <c r="A1887" s="73" t="s">
        <v>3948</v>
      </c>
      <c r="AV1887" s="95"/>
      <c r="AW1887" s="95"/>
      <c r="AX1887" s="95"/>
      <c r="AY1887" s="95"/>
    </row>
  </sheetData>
  <mergeCells count="5">
    <mergeCell ref="AM6:AO6"/>
    <mergeCell ref="AP6:AP7"/>
    <mergeCell ref="AQ6:AQ7"/>
    <mergeCell ref="AU6:AU7"/>
    <mergeCell ref="AR6:AT6"/>
  </mergeCells>
  <conditionalFormatting sqref="F1307:AU1883 F9:AU1305">
    <cfRule type="cellIs" dxfId="4" priority="2" operator="lessThan">
      <formula>0</formula>
    </cfRule>
  </conditionalFormatting>
  <conditionalFormatting sqref="F1306:AU1306">
    <cfRule type="cellIs" dxfId="3" priority="1" operator="lessThan">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T208"/>
  <sheetViews>
    <sheetView zoomScale="80" zoomScaleNormal="80" workbookViewId="0">
      <pane xSplit="4" ySplit="8" topLeftCell="E9" activePane="bottomRight" state="frozen"/>
      <selection pane="topRight" activeCell="E1" sqref="E1"/>
      <selection pane="bottomLeft" activeCell="A4" sqref="A4"/>
      <selection pane="bottomRight" activeCell="E9" sqref="E9"/>
    </sheetView>
  </sheetViews>
  <sheetFormatPr baseColWidth="10" defaultColWidth="17.28515625" defaultRowHeight="12.75" x14ac:dyDescent="0.2"/>
  <cols>
    <col min="1" max="1" width="9.7109375" style="2" customWidth="1"/>
    <col min="2" max="2" width="17.28515625" style="2"/>
    <col min="3" max="3" width="22.7109375" style="2" customWidth="1"/>
    <col min="4" max="4" width="12.7109375" style="2" customWidth="1"/>
    <col min="5" max="39" width="10.7109375" style="2" customWidth="1"/>
    <col min="40" max="40" width="11.5703125" style="2" customWidth="1"/>
    <col min="41" max="46" width="12.42578125" style="2" customWidth="1"/>
    <col min="47" max="16384" width="17.28515625" style="2"/>
  </cols>
  <sheetData>
    <row r="4" spans="1:46" ht="20.25" x14ac:dyDescent="0.3">
      <c r="A4" s="31" t="s">
        <v>3943</v>
      </c>
    </row>
    <row r="5" spans="1:46" ht="13.5" thickBot="1" x14ac:dyDescent="0.25"/>
    <row r="6" spans="1:46" ht="15.75" customHeight="1" thickBot="1" x14ac:dyDescent="0.25">
      <c r="A6" s="1" t="s">
        <v>3942</v>
      </c>
      <c r="C6" s="3"/>
      <c r="E6" s="6" t="s">
        <v>3679</v>
      </c>
      <c r="F6" s="7"/>
      <c r="G6" s="7"/>
      <c r="H6" s="7"/>
      <c r="I6" s="7"/>
      <c r="J6" s="7"/>
      <c r="K6" s="7"/>
      <c r="L6" s="7"/>
      <c r="M6" s="7"/>
      <c r="N6" s="7"/>
      <c r="O6" s="7"/>
      <c r="P6" s="7"/>
      <c r="Q6" s="7"/>
      <c r="R6" s="7"/>
      <c r="S6" s="7"/>
      <c r="T6" s="7"/>
      <c r="U6" s="7"/>
      <c r="V6" s="7"/>
      <c r="W6" s="7"/>
      <c r="X6" s="8"/>
      <c r="Y6" s="9" t="s">
        <v>3680</v>
      </c>
      <c r="Z6" s="9"/>
      <c r="AA6" s="9"/>
      <c r="AB6" s="9"/>
      <c r="AC6" s="9"/>
      <c r="AD6" s="9"/>
      <c r="AE6" s="9"/>
      <c r="AF6" s="9"/>
      <c r="AG6" s="9"/>
      <c r="AH6" s="9"/>
      <c r="AI6" s="9"/>
      <c r="AJ6" s="9"/>
      <c r="AK6" s="10"/>
      <c r="AL6" s="188" t="s">
        <v>3681</v>
      </c>
      <c r="AM6" s="189"/>
      <c r="AN6" s="190"/>
      <c r="AO6" s="191" t="s">
        <v>3682</v>
      </c>
      <c r="AP6" s="193" t="s">
        <v>3683</v>
      </c>
      <c r="AQ6" s="196" t="s">
        <v>3684</v>
      </c>
      <c r="AR6" s="197"/>
      <c r="AS6" s="198"/>
      <c r="AT6" s="193" t="s">
        <v>3685</v>
      </c>
    </row>
    <row r="7" spans="1:46" ht="32.25" customHeight="1" thickBot="1" x14ac:dyDescent="0.25">
      <c r="A7" s="4" t="s">
        <v>0</v>
      </c>
      <c r="B7" s="4" t="s">
        <v>1</v>
      </c>
      <c r="C7" s="4" t="s">
        <v>2</v>
      </c>
      <c r="D7" s="4" t="s">
        <v>4</v>
      </c>
      <c r="E7" s="11" t="s">
        <v>5</v>
      </c>
      <c r="F7" s="12">
        <v>1</v>
      </c>
      <c r="G7" s="13">
        <v>2</v>
      </c>
      <c r="H7" s="13">
        <v>3</v>
      </c>
      <c r="I7" s="14">
        <v>4</v>
      </c>
      <c r="J7" s="13">
        <v>5</v>
      </c>
      <c r="K7" s="13">
        <v>6</v>
      </c>
      <c r="L7" s="12">
        <v>7</v>
      </c>
      <c r="M7" s="13">
        <v>8</v>
      </c>
      <c r="N7" s="14">
        <v>9</v>
      </c>
      <c r="O7" s="13">
        <v>10</v>
      </c>
      <c r="P7" s="12">
        <v>11</v>
      </c>
      <c r="Q7" s="13">
        <v>12</v>
      </c>
      <c r="R7" s="13">
        <v>13</v>
      </c>
      <c r="S7" s="14">
        <v>14</v>
      </c>
      <c r="T7" s="13">
        <v>15</v>
      </c>
      <c r="U7" s="12">
        <v>16</v>
      </c>
      <c r="V7" s="13">
        <v>17</v>
      </c>
      <c r="W7" s="13">
        <v>18</v>
      </c>
      <c r="X7" s="14">
        <v>19</v>
      </c>
      <c r="Y7" s="15" t="s">
        <v>6</v>
      </c>
      <c r="Z7" s="16" t="s">
        <v>7</v>
      </c>
      <c r="AA7" s="15" t="s">
        <v>8</v>
      </c>
      <c r="AB7" s="16" t="s">
        <v>9</v>
      </c>
      <c r="AC7" s="15" t="s">
        <v>10</v>
      </c>
      <c r="AD7" s="16" t="s">
        <v>11</v>
      </c>
      <c r="AE7" s="15" t="s">
        <v>12</v>
      </c>
      <c r="AF7" s="16" t="s">
        <v>13</v>
      </c>
      <c r="AG7" s="15" t="s">
        <v>14</v>
      </c>
      <c r="AH7" s="16" t="s">
        <v>15</v>
      </c>
      <c r="AI7" s="15" t="s">
        <v>16</v>
      </c>
      <c r="AJ7" s="16" t="s">
        <v>17</v>
      </c>
      <c r="AK7" s="15" t="s">
        <v>18</v>
      </c>
      <c r="AL7" s="17" t="s">
        <v>19</v>
      </c>
      <c r="AM7" s="18" t="s">
        <v>20</v>
      </c>
      <c r="AN7" s="19" t="s">
        <v>21</v>
      </c>
      <c r="AO7" s="192"/>
      <c r="AP7" s="194"/>
      <c r="AQ7" s="20" t="s">
        <v>3686</v>
      </c>
      <c r="AR7" s="21" t="s">
        <v>22</v>
      </c>
      <c r="AS7" s="22" t="s">
        <v>23</v>
      </c>
      <c r="AT7" s="195"/>
    </row>
    <row r="8" spans="1:46" ht="27" customHeight="1" x14ac:dyDescent="0.2">
      <c r="A8" s="23" t="s">
        <v>3883</v>
      </c>
      <c r="B8" s="24" t="s">
        <v>3678</v>
      </c>
      <c r="C8" s="24" t="s">
        <v>3678</v>
      </c>
      <c r="D8" s="76">
        <f>SUM(D9:D204)</f>
        <v>32625948</v>
      </c>
      <c r="E8" s="76">
        <f t="shared" ref="E8:AT8" si="0">SUM(E9:E204)</f>
        <v>568338</v>
      </c>
      <c r="F8" s="76">
        <f t="shared" si="0"/>
        <v>567936</v>
      </c>
      <c r="G8" s="76">
        <f t="shared" si="0"/>
        <v>566029</v>
      </c>
      <c r="H8" s="76">
        <f t="shared" si="0"/>
        <v>566120</v>
      </c>
      <c r="I8" s="76">
        <f t="shared" si="0"/>
        <v>520201</v>
      </c>
      <c r="J8" s="76">
        <f t="shared" si="0"/>
        <v>513521</v>
      </c>
      <c r="K8" s="76">
        <f t="shared" si="0"/>
        <v>516517</v>
      </c>
      <c r="L8" s="76">
        <f t="shared" si="0"/>
        <v>520156</v>
      </c>
      <c r="M8" s="76">
        <f t="shared" si="0"/>
        <v>524049</v>
      </c>
      <c r="N8" s="76">
        <f t="shared" si="0"/>
        <v>521203</v>
      </c>
      <c r="O8" s="76">
        <f t="shared" si="0"/>
        <v>539885</v>
      </c>
      <c r="P8" s="76">
        <f t="shared" si="0"/>
        <v>544540</v>
      </c>
      <c r="Q8" s="76">
        <f t="shared" si="0"/>
        <v>547009</v>
      </c>
      <c r="R8" s="76">
        <f t="shared" si="0"/>
        <v>546521</v>
      </c>
      <c r="S8" s="76">
        <f t="shared" si="0"/>
        <v>562112</v>
      </c>
      <c r="T8" s="76">
        <f t="shared" si="0"/>
        <v>485715</v>
      </c>
      <c r="U8" s="76">
        <f t="shared" si="0"/>
        <v>483218</v>
      </c>
      <c r="V8" s="76">
        <f t="shared" si="0"/>
        <v>480418</v>
      </c>
      <c r="W8" s="76">
        <f t="shared" si="0"/>
        <v>478832</v>
      </c>
      <c r="X8" s="76">
        <f t="shared" si="0"/>
        <v>538122</v>
      </c>
      <c r="Y8" s="76">
        <f t="shared" si="0"/>
        <v>2691365</v>
      </c>
      <c r="Z8" s="76">
        <f t="shared" si="0"/>
        <v>2712305</v>
      </c>
      <c r="AA8" s="76">
        <f t="shared" si="0"/>
        <v>2581587</v>
      </c>
      <c r="AB8" s="76">
        <f t="shared" si="0"/>
        <v>2449530</v>
      </c>
      <c r="AC8" s="76">
        <f t="shared" si="0"/>
        <v>2245222</v>
      </c>
      <c r="AD8" s="76">
        <f t="shared" si="0"/>
        <v>1937925</v>
      </c>
      <c r="AE8" s="76">
        <f t="shared" si="0"/>
        <v>1759908</v>
      </c>
      <c r="AF8" s="76">
        <f t="shared" si="0"/>
        <v>1517226</v>
      </c>
      <c r="AG8" s="76">
        <f t="shared" si="0"/>
        <v>1209353</v>
      </c>
      <c r="AH8" s="76">
        <f t="shared" si="0"/>
        <v>1011888</v>
      </c>
      <c r="AI8" s="76">
        <f t="shared" si="0"/>
        <v>744094</v>
      </c>
      <c r="AJ8" s="76">
        <f t="shared" si="0"/>
        <v>527748</v>
      </c>
      <c r="AK8" s="76">
        <f t="shared" si="0"/>
        <v>647355</v>
      </c>
      <c r="AL8" s="76">
        <f t="shared" si="0"/>
        <v>47028</v>
      </c>
      <c r="AM8" s="76">
        <f t="shared" si="0"/>
        <v>291914</v>
      </c>
      <c r="AN8" s="76">
        <f t="shared" si="0"/>
        <v>276424</v>
      </c>
      <c r="AO8" s="76">
        <f t="shared" si="0"/>
        <v>565607</v>
      </c>
      <c r="AP8" s="76">
        <f t="shared" si="0"/>
        <v>16435053</v>
      </c>
      <c r="AQ8" s="76">
        <f t="shared" si="0"/>
        <v>1362124</v>
      </c>
      <c r="AR8" s="76">
        <f t="shared" si="0"/>
        <v>1252987</v>
      </c>
      <c r="AS8" s="76">
        <f t="shared" si="0"/>
        <v>7361195</v>
      </c>
      <c r="AT8" s="76">
        <f t="shared" si="0"/>
        <v>775351</v>
      </c>
    </row>
    <row r="9" spans="1:46" x14ac:dyDescent="0.2">
      <c r="A9" s="2" t="s">
        <v>3687</v>
      </c>
      <c r="B9" s="2" t="s">
        <v>25</v>
      </c>
      <c r="C9" s="2" t="s">
        <v>26</v>
      </c>
      <c r="D9" s="5">
        <f>SUM(E9:AK9)</f>
        <v>54837</v>
      </c>
      <c r="E9" s="5">
        <v>847</v>
      </c>
      <c r="F9" s="5">
        <v>942</v>
      </c>
      <c r="G9" s="5">
        <v>929</v>
      </c>
      <c r="H9" s="5">
        <v>939</v>
      </c>
      <c r="I9" s="5">
        <v>894</v>
      </c>
      <c r="J9" s="5">
        <v>900</v>
      </c>
      <c r="K9" s="5">
        <v>918</v>
      </c>
      <c r="L9" s="5">
        <v>953</v>
      </c>
      <c r="M9" s="5">
        <v>975</v>
      </c>
      <c r="N9" s="5">
        <v>872</v>
      </c>
      <c r="O9" s="5">
        <v>1044</v>
      </c>
      <c r="P9" s="5">
        <v>1075</v>
      </c>
      <c r="Q9" s="5">
        <v>1113</v>
      </c>
      <c r="R9" s="5">
        <v>1086</v>
      </c>
      <c r="S9" s="5">
        <v>996</v>
      </c>
      <c r="T9" s="5">
        <v>992</v>
      </c>
      <c r="U9" s="5">
        <v>959</v>
      </c>
      <c r="V9" s="5">
        <v>938</v>
      </c>
      <c r="W9" s="5">
        <v>912</v>
      </c>
      <c r="X9" s="5">
        <v>842</v>
      </c>
      <c r="Y9" s="5">
        <v>4602</v>
      </c>
      <c r="Z9" s="5">
        <v>4171</v>
      </c>
      <c r="AA9" s="5">
        <v>4900</v>
      </c>
      <c r="AB9" s="5">
        <v>4083</v>
      </c>
      <c r="AC9" s="5">
        <v>4059</v>
      </c>
      <c r="AD9" s="5">
        <v>2917</v>
      </c>
      <c r="AE9" s="5">
        <v>2759</v>
      </c>
      <c r="AF9" s="5">
        <v>2227</v>
      </c>
      <c r="AG9" s="5">
        <v>1894</v>
      </c>
      <c r="AH9" s="5">
        <v>1486</v>
      </c>
      <c r="AI9" s="5">
        <v>1078</v>
      </c>
      <c r="AJ9" s="5">
        <v>780</v>
      </c>
      <c r="AK9" s="5">
        <v>755</v>
      </c>
      <c r="AL9" s="5">
        <v>134</v>
      </c>
      <c r="AM9" s="5">
        <v>470</v>
      </c>
      <c r="AN9" s="5">
        <v>377</v>
      </c>
      <c r="AO9" s="5">
        <v>826</v>
      </c>
      <c r="AP9" s="5">
        <v>26831</v>
      </c>
      <c r="AQ9" s="5">
        <v>2615</v>
      </c>
      <c r="AR9" s="5">
        <v>2354</v>
      </c>
      <c r="AS9" s="5">
        <v>12034</v>
      </c>
      <c r="AT9" s="5">
        <v>1230</v>
      </c>
    </row>
    <row r="10" spans="1:46" x14ac:dyDescent="0.2">
      <c r="A10" s="2" t="s">
        <v>3688</v>
      </c>
      <c r="B10" s="2" t="s">
        <v>25</v>
      </c>
      <c r="C10" s="2" t="s">
        <v>68</v>
      </c>
      <c r="D10" s="2">
        <f t="shared" ref="D10:D73" si="1">SUM(E10:AK10)</f>
        <v>77924</v>
      </c>
      <c r="E10" s="2">
        <v>1759</v>
      </c>
      <c r="F10" s="2">
        <v>1782</v>
      </c>
      <c r="G10" s="2">
        <v>1789</v>
      </c>
      <c r="H10" s="2">
        <v>1803</v>
      </c>
      <c r="I10" s="2">
        <v>1693</v>
      </c>
      <c r="J10" s="2">
        <v>1698</v>
      </c>
      <c r="K10" s="2">
        <v>1718</v>
      </c>
      <c r="L10" s="2">
        <v>1742</v>
      </c>
      <c r="M10" s="2">
        <v>1766</v>
      </c>
      <c r="N10" s="2">
        <v>1637</v>
      </c>
      <c r="O10" s="2">
        <v>1868</v>
      </c>
      <c r="P10" s="2">
        <v>1885</v>
      </c>
      <c r="Q10" s="2">
        <v>1872</v>
      </c>
      <c r="R10" s="2">
        <v>1815</v>
      </c>
      <c r="S10" s="2">
        <v>1574</v>
      </c>
      <c r="T10" s="2">
        <v>1560</v>
      </c>
      <c r="U10" s="2">
        <v>1465</v>
      </c>
      <c r="V10" s="2">
        <v>1385</v>
      </c>
      <c r="W10" s="2">
        <v>1345</v>
      </c>
      <c r="X10" s="2">
        <v>1146</v>
      </c>
      <c r="Y10" s="2">
        <v>6376</v>
      </c>
      <c r="Z10" s="2">
        <v>6053</v>
      </c>
      <c r="AA10" s="2">
        <v>6450</v>
      </c>
      <c r="AB10" s="2">
        <v>5803</v>
      </c>
      <c r="AC10" s="2">
        <v>4987</v>
      </c>
      <c r="AD10" s="2">
        <v>3665</v>
      </c>
      <c r="AE10" s="2">
        <v>3145</v>
      </c>
      <c r="AF10" s="2">
        <v>2568</v>
      </c>
      <c r="AG10" s="2">
        <v>1945</v>
      </c>
      <c r="AH10" s="2">
        <v>1450</v>
      </c>
      <c r="AI10" s="2">
        <v>970</v>
      </c>
      <c r="AJ10" s="2">
        <v>584</v>
      </c>
      <c r="AK10" s="2">
        <v>626</v>
      </c>
      <c r="AL10" s="2">
        <v>133</v>
      </c>
      <c r="AM10" s="2">
        <v>880</v>
      </c>
      <c r="AN10" s="2">
        <v>879</v>
      </c>
      <c r="AO10" s="2">
        <v>1503</v>
      </c>
      <c r="AP10" s="5">
        <v>37803</v>
      </c>
      <c r="AQ10" s="2">
        <v>4401</v>
      </c>
      <c r="AR10" s="2">
        <v>3361</v>
      </c>
      <c r="AS10" s="2">
        <v>16027</v>
      </c>
      <c r="AT10" s="2">
        <v>2218</v>
      </c>
    </row>
    <row r="11" spans="1:46" x14ac:dyDescent="0.2">
      <c r="A11" s="2" t="s">
        <v>3689</v>
      </c>
      <c r="B11" s="2" t="s">
        <v>25</v>
      </c>
      <c r="C11" s="2" t="s">
        <v>80</v>
      </c>
      <c r="D11" s="2">
        <f t="shared" si="1"/>
        <v>33912</v>
      </c>
      <c r="E11" s="2">
        <v>617</v>
      </c>
      <c r="F11" s="2">
        <v>631</v>
      </c>
      <c r="G11" s="2">
        <v>616</v>
      </c>
      <c r="H11" s="2">
        <v>614</v>
      </c>
      <c r="I11" s="2">
        <v>592</v>
      </c>
      <c r="J11" s="2">
        <v>579</v>
      </c>
      <c r="K11" s="2">
        <v>606</v>
      </c>
      <c r="L11" s="2">
        <v>631</v>
      </c>
      <c r="M11" s="2">
        <v>655</v>
      </c>
      <c r="N11" s="2">
        <v>621</v>
      </c>
      <c r="O11" s="2">
        <v>732</v>
      </c>
      <c r="P11" s="2">
        <v>764</v>
      </c>
      <c r="Q11" s="2">
        <v>776</v>
      </c>
      <c r="R11" s="2">
        <v>776</v>
      </c>
      <c r="S11" s="2">
        <v>697</v>
      </c>
      <c r="T11" s="2">
        <v>697</v>
      </c>
      <c r="U11" s="2">
        <v>680</v>
      </c>
      <c r="V11" s="2">
        <v>650</v>
      </c>
      <c r="W11" s="2">
        <v>628</v>
      </c>
      <c r="X11" s="2">
        <v>527</v>
      </c>
      <c r="Y11" s="2">
        <v>2623</v>
      </c>
      <c r="Z11" s="2">
        <v>2497</v>
      </c>
      <c r="AA11" s="2">
        <v>2919</v>
      </c>
      <c r="AB11" s="2">
        <v>2711</v>
      </c>
      <c r="AC11" s="2">
        <v>2405</v>
      </c>
      <c r="AD11" s="2">
        <v>1735</v>
      </c>
      <c r="AE11" s="2">
        <v>1498</v>
      </c>
      <c r="AF11" s="2">
        <v>1223</v>
      </c>
      <c r="AG11" s="2">
        <v>996</v>
      </c>
      <c r="AH11" s="2">
        <v>811</v>
      </c>
      <c r="AI11" s="2">
        <v>553</v>
      </c>
      <c r="AJ11" s="2">
        <v>419</v>
      </c>
      <c r="AK11" s="2">
        <v>433</v>
      </c>
      <c r="AL11" s="2">
        <v>50</v>
      </c>
      <c r="AM11" s="2">
        <v>302</v>
      </c>
      <c r="AN11" s="2">
        <v>315</v>
      </c>
      <c r="AO11" s="2">
        <v>580</v>
      </c>
      <c r="AP11" s="5">
        <v>16371</v>
      </c>
      <c r="AQ11" s="2">
        <v>1808</v>
      </c>
      <c r="AR11" s="2">
        <v>1560</v>
      </c>
      <c r="AS11" s="2">
        <v>7083</v>
      </c>
      <c r="AT11" s="2">
        <v>884</v>
      </c>
    </row>
    <row r="12" spans="1:46" x14ac:dyDescent="0.2">
      <c r="A12" s="2" t="s">
        <v>3690</v>
      </c>
      <c r="B12" s="2" t="s">
        <v>25</v>
      </c>
      <c r="C12" s="2" t="s">
        <v>105</v>
      </c>
      <c r="D12" s="2">
        <f t="shared" si="1"/>
        <v>57583</v>
      </c>
      <c r="E12" s="2">
        <v>1944</v>
      </c>
      <c r="F12" s="2">
        <v>2019</v>
      </c>
      <c r="G12" s="2">
        <v>2051</v>
      </c>
      <c r="H12" s="2">
        <v>2072</v>
      </c>
      <c r="I12" s="2">
        <v>1908</v>
      </c>
      <c r="J12" s="2">
        <v>1867</v>
      </c>
      <c r="K12" s="2">
        <v>1838</v>
      </c>
      <c r="L12" s="2">
        <v>1799</v>
      </c>
      <c r="M12" s="2">
        <v>1744</v>
      </c>
      <c r="N12" s="2">
        <v>1519</v>
      </c>
      <c r="O12" s="2">
        <v>1675</v>
      </c>
      <c r="P12" s="2">
        <v>1601</v>
      </c>
      <c r="Q12" s="2">
        <v>1521</v>
      </c>
      <c r="R12" s="2">
        <v>1457</v>
      </c>
      <c r="S12" s="2">
        <v>1264</v>
      </c>
      <c r="T12" s="2">
        <v>1266</v>
      </c>
      <c r="U12" s="2">
        <v>1206</v>
      </c>
      <c r="V12" s="2">
        <v>1150</v>
      </c>
      <c r="W12" s="2">
        <v>1089</v>
      </c>
      <c r="X12" s="2">
        <v>889</v>
      </c>
      <c r="Y12" s="2">
        <v>4540</v>
      </c>
      <c r="Z12" s="2">
        <v>4475</v>
      </c>
      <c r="AA12" s="2">
        <v>4226</v>
      </c>
      <c r="AB12" s="2">
        <v>3582</v>
      </c>
      <c r="AC12" s="2">
        <v>2522</v>
      </c>
      <c r="AD12" s="2">
        <v>1801</v>
      </c>
      <c r="AE12" s="2">
        <v>1705</v>
      </c>
      <c r="AF12" s="2">
        <v>1241</v>
      </c>
      <c r="AG12" s="2">
        <v>759</v>
      </c>
      <c r="AH12" s="2">
        <v>425</v>
      </c>
      <c r="AI12" s="2">
        <v>221</v>
      </c>
      <c r="AJ12" s="2">
        <v>100</v>
      </c>
      <c r="AK12" s="2">
        <v>107</v>
      </c>
      <c r="AL12" s="2">
        <v>136</v>
      </c>
      <c r="AM12" s="2">
        <v>972</v>
      </c>
      <c r="AN12" s="2">
        <v>972</v>
      </c>
      <c r="AO12" s="2">
        <v>1640</v>
      </c>
      <c r="AP12" s="5">
        <v>27303</v>
      </c>
      <c r="AQ12" s="2">
        <v>3819</v>
      </c>
      <c r="AR12" s="2">
        <v>2580</v>
      </c>
      <c r="AS12" s="2">
        <v>9863</v>
      </c>
      <c r="AT12" s="2">
        <v>2409</v>
      </c>
    </row>
    <row r="13" spans="1:46" x14ac:dyDescent="0.2">
      <c r="A13" s="2" t="s">
        <v>3691</v>
      </c>
      <c r="B13" s="2" t="s">
        <v>25</v>
      </c>
      <c r="C13" s="2" t="s">
        <v>112</v>
      </c>
      <c r="D13" s="2">
        <f t="shared" si="1"/>
        <v>51816</v>
      </c>
      <c r="E13" s="2">
        <v>979</v>
      </c>
      <c r="F13" s="2">
        <v>1046</v>
      </c>
      <c r="G13" s="2">
        <v>1061</v>
      </c>
      <c r="H13" s="2">
        <v>1068</v>
      </c>
      <c r="I13" s="2">
        <v>1020</v>
      </c>
      <c r="J13" s="2">
        <v>1022</v>
      </c>
      <c r="K13" s="2">
        <v>1052</v>
      </c>
      <c r="L13" s="2">
        <v>1079</v>
      </c>
      <c r="M13" s="2">
        <v>1128</v>
      </c>
      <c r="N13" s="2">
        <v>1037</v>
      </c>
      <c r="O13" s="2">
        <v>1213</v>
      </c>
      <c r="P13" s="2">
        <v>1237</v>
      </c>
      <c r="Q13" s="2">
        <v>1241</v>
      </c>
      <c r="R13" s="2">
        <v>1202</v>
      </c>
      <c r="S13" s="2">
        <v>1012</v>
      </c>
      <c r="T13" s="2">
        <v>999</v>
      </c>
      <c r="U13" s="2">
        <v>929</v>
      </c>
      <c r="V13" s="2">
        <v>868</v>
      </c>
      <c r="W13" s="2">
        <v>819</v>
      </c>
      <c r="X13" s="2">
        <v>687</v>
      </c>
      <c r="Y13" s="2">
        <v>3531</v>
      </c>
      <c r="Z13" s="2">
        <v>3598</v>
      </c>
      <c r="AA13" s="2">
        <v>3927</v>
      </c>
      <c r="AB13" s="2">
        <v>3502</v>
      </c>
      <c r="AC13" s="2">
        <v>3243</v>
      </c>
      <c r="AD13" s="2">
        <v>2573</v>
      </c>
      <c r="AE13" s="2">
        <v>2423</v>
      </c>
      <c r="AF13" s="2">
        <v>2036</v>
      </c>
      <c r="AG13" s="2">
        <v>1836</v>
      </c>
      <c r="AH13" s="2">
        <v>1574</v>
      </c>
      <c r="AI13" s="2">
        <v>1192</v>
      </c>
      <c r="AJ13" s="2">
        <v>798</v>
      </c>
      <c r="AK13" s="2">
        <v>884</v>
      </c>
      <c r="AL13" s="2">
        <v>95</v>
      </c>
      <c r="AM13" s="2">
        <v>496</v>
      </c>
      <c r="AN13" s="2">
        <v>483</v>
      </c>
      <c r="AO13" s="2">
        <v>941</v>
      </c>
      <c r="AP13" s="5">
        <v>25047</v>
      </c>
      <c r="AQ13" s="2">
        <v>2888</v>
      </c>
      <c r="AR13" s="2">
        <v>2084</v>
      </c>
      <c r="AS13" s="2">
        <v>9726</v>
      </c>
      <c r="AT13" s="2">
        <v>1466</v>
      </c>
    </row>
    <row r="14" spans="1:46" x14ac:dyDescent="0.2">
      <c r="A14" s="2" t="s">
        <v>3692</v>
      </c>
      <c r="B14" s="2" t="s">
        <v>25</v>
      </c>
      <c r="C14" s="2" t="s">
        <v>158</v>
      </c>
      <c r="D14" s="2">
        <f t="shared" si="1"/>
        <v>31160</v>
      </c>
      <c r="E14" s="2">
        <v>587</v>
      </c>
      <c r="F14" s="2">
        <v>607</v>
      </c>
      <c r="G14" s="2">
        <v>592</v>
      </c>
      <c r="H14" s="2">
        <v>584</v>
      </c>
      <c r="I14" s="2">
        <v>548</v>
      </c>
      <c r="J14" s="2">
        <v>544</v>
      </c>
      <c r="K14" s="2">
        <v>554</v>
      </c>
      <c r="L14" s="2">
        <v>565</v>
      </c>
      <c r="M14" s="2">
        <v>590</v>
      </c>
      <c r="N14" s="2">
        <v>574</v>
      </c>
      <c r="O14" s="2">
        <v>652</v>
      </c>
      <c r="P14" s="2">
        <v>667</v>
      </c>
      <c r="Q14" s="2">
        <v>680</v>
      </c>
      <c r="R14" s="2">
        <v>671</v>
      </c>
      <c r="S14" s="2">
        <v>572</v>
      </c>
      <c r="T14" s="2">
        <v>586</v>
      </c>
      <c r="U14" s="2">
        <v>551</v>
      </c>
      <c r="V14" s="2">
        <v>537</v>
      </c>
      <c r="W14" s="2">
        <v>524</v>
      </c>
      <c r="X14" s="2">
        <v>444</v>
      </c>
      <c r="Y14" s="2">
        <v>2435</v>
      </c>
      <c r="Z14" s="2">
        <v>2449</v>
      </c>
      <c r="AA14" s="2">
        <v>2712</v>
      </c>
      <c r="AB14" s="2">
        <v>2288</v>
      </c>
      <c r="AC14" s="2">
        <v>2081</v>
      </c>
      <c r="AD14" s="2">
        <v>1580</v>
      </c>
      <c r="AE14" s="2">
        <v>1428</v>
      </c>
      <c r="AF14" s="2">
        <v>1275</v>
      </c>
      <c r="AG14" s="2">
        <v>952</v>
      </c>
      <c r="AH14" s="2">
        <v>856</v>
      </c>
      <c r="AI14" s="2">
        <v>563</v>
      </c>
      <c r="AJ14" s="2">
        <v>435</v>
      </c>
      <c r="AK14" s="2">
        <v>477</v>
      </c>
      <c r="AL14" s="2">
        <v>51</v>
      </c>
      <c r="AM14" s="2">
        <v>281</v>
      </c>
      <c r="AN14" s="2">
        <v>306</v>
      </c>
      <c r="AO14" s="2">
        <v>551</v>
      </c>
      <c r="AP14" s="5">
        <v>15037</v>
      </c>
      <c r="AQ14" s="2">
        <v>1601</v>
      </c>
      <c r="AR14" s="2">
        <v>1278</v>
      </c>
      <c r="AS14" s="2">
        <v>6446</v>
      </c>
      <c r="AT14" s="2">
        <v>843</v>
      </c>
    </row>
    <row r="15" spans="1:46" x14ac:dyDescent="0.2">
      <c r="A15" s="2" t="s">
        <v>3693</v>
      </c>
      <c r="B15" s="2" t="s">
        <v>25</v>
      </c>
      <c r="C15" s="2" t="s">
        <v>183</v>
      </c>
      <c r="D15" s="2">
        <f t="shared" si="1"/>
        <v>119574</v>
      </c>
      <c r="E15" s="2">
        <v>2265</v>
      </c>
      <c r="F15" s="2">
        <v>2344</v>
      </c>
      <c r="G15" s="2">
        <v>2403</v>
      </c>
      <c r="H15" s="2">
        <v>2471</v>
      </c>
      <c r="I15" s="2">
        <v>2350</v>
      </c>
      <c r="J15" s="2">
        <v>2396</v>
      </c>
      <c r="K15" s="2">
        <v>2477</v>
      </c>
      <c r="L15" s="2">
        <v>2545</v>
      </c>
      <c r="M15" s="2">
        <v>2605</v>
      </c>
      <c r="N15" s="2">
        <v>2398</v>
      </c>
      <c r="O15" s="2">
        <v>2789</v>
      </c>
      <c r="P15" s="2">
        <v>2842</v>
      </c>
      <c r="Q15" s="2">
        <v>2843</v>
      </c>
      <c r="R15" s="2">
        <v>2790</v>
      </c>
      <c r="S15" s="2">
        <v>2450</v>
      </c>
      <c r="T15" s="2">
        <v>2454</v>
      </c>
      <c r="U15" s="2">
        <v>2341</v>
      </c>
      <c r="V15" s="2">
        <v>2244</v>
      </c>
      <c r="W15" s="2">
        <v>2176</v>
      </c>
      <c r="X15" s="2">
        <v>1859</v>
      </c>
      <c r="Y15" s="2">
        <v>10015</v>
      </c>
      <c r="Z15" s="2">
        <v>9367</v>
      </c>
      <c r="AA15" s="2">
        <v>10491</v>
      </c>
      <c r="AB15" s="2">
        <v>8684</v>
      </c>
      <c r="AC15" s="2">
        <v>7496</v>
      </c>
      <c r="AD15" s="2">
        <v>5661</v>
      </c>
      <c r="AE15" s="2">
        <v>5189</v>
      </c>
      <c r="AF15" s="2">
        <v>4414</v>
      </c>
      <c r="AG15" s="2">
        <v>3272</v>
      </c>
      <c r="AH15" s="2">
        <v>2438</v>
      </c>
      <c r="AI15" s="2">
        <v>1532</v>
      </c>
      <c r="AJ15" s="2">
        <v>979</v>
      </c>
      <c r="AK15" s="2">
        <v>994</v>
      </c>
      <c r="AL15" s="2">
        <v>165</v>
      </c>
      <c r="AM15" s="2">
        <v>1169</v>
      </c>
      <c r="AN15" s="2">
        <v>1096</v>
      </c>
      <c r="AO15" s="2">
        <v>1923</v>
      </c>
      <c r="AP15" s="5">
        <v>58613</v>
      </c>
      <c r="AQ15" s="2">
        <v>6669</v>
      </c>
      <c r="AR15" s="2">
        <v>5383</v>
      </c>
      <c r="AS15" s="2">
        <v>25759</v>
      </c>
      <c r="AT15" s="2">
        <v>2857</v>
      </c>
    </row>
    <row r="16" spans="1:46" x14ac:dyDescent="0.2">
      <c r="A16" s="2" t="s">
        <v>3694</v>
      </c>
      <c r="B16" s="2" t="s">
        <v>198</v>
      </c>
      <c r="C16" s="2" t="s">
        <v>199</v>
      </c>
      <c r="D16" s="2">
        <f t="shared" si="1"/>
        <v>171394</v>
      </c>
      <c r="E16" s="2">
        <v>2675</v>
      </c>
      <c r="F16" s="2">
        <v>2922</v>
      </c>
      <c r="G16" s="2">
        <v>3084</v>
      </c>
      <c r="H16" s="2">
        <v>3140</v>
      </c>
      <c r="I16" s="2">
        <v>2863</v>
      </c>
      <c r="J16" s="2">
        <v>2797</v>
      </c>
      <c r="K16" s="2">
        <v>2831</v>
      </c>
      <c r="L16" s="2">
        <v>2844</v>
      </c>
      <c r="M16" s="2">
        <v>2819</v>
      </c>
      <c r="N16" s="2">
        <v>2723</v>
      </c>
      <c r="O16" s="2">
        <v>2889</v>
      </c>
      <c r="P16" s="2">
        <v>2857</v>
      </c>
      <c r="Q16" s="2">
        <v>2828</v>
      </c>
      <c r="R16" s="2">
        <v>2809</v>
      </c>
      <c r="S16" s="2">
        <v>2687</v>
      </c>
      <c r="T16" s="2">
        <v>2340</v>
      </c>
      <c r="U16" s="2">
        <v>2333</v>
      </c>
      <c r="V16" s="2">
        <v>2316</v>
      </c>
      <c r="W16" s="2">
        <v>2360</v>
      </c>
      <c r="X16" s="2">
        <v>2831</v>
      </c>
      <c r="Y16" s="2">
        <v>15347</v>
      </c>
      <c r="Z16" s="2">
        <v>16095</v>
      </c>
      <c r="AA16" s="2">
        <v>15573</v>
      </c>
      <c r="AB16" s="2">
        <v>12550</v>
      </c>
      <c r="AC16" s="2">
        <v>10703</v>
      </c>
      <c r="AD16" s="2">
        <v>8884</v>
      </c>
      <c r="AE16" s="2">
        <v>9080</v>
      </c>
      <c r="AF16" s="2">
        <v>7632</v>
      </c>
      <c r="AG16" s="2">
        <v>5553</v>
      </c>
      <c r="AH16" s="2">
        <v>4662</v>
      </c>
      <c r="AI16" s="2">
        <v>3591</v>
      </c>
      <c r="AJ16" s="2">
        <v>2953</v>
      </c>
      <c r="AK16" s="2">
        <v>3823</v>
      </c>
      <c r="AL16" s="2">
        <v>227</v>
      </c>
      <c r="AM16" s="2">
        <v>1413</v>
      </c>
      <c r="AN16" s="2">
        <v>1262</v>
      </c>
      <c r="AO16" s="2">
        <v>2538</v>
      </c>
      <c r="AP16" s="5">
        <v>85104</v>
      </c>
      <c r="AQ16" s="2">
        <v>7083</v>
      </c>
      <c r="AR16" s="2">
        <v>6159</v>
      </c>
      <c r="AS16" s="2">
        <v>38923</v>
      </c>
      <c r="AT16" s="2">
        <v>3590</v>
      </c>
    </row>
    <row r="17" spans="1:46" x14ac:dyDescent="0.2">
      <c r="A17" s="2" t="s">
        <v>3695</v>
      </c>
      <c r="B17" s="2" t="s">
        <v>198</v>
      </c>
      <c r="C17" s="2" t="s">
        <v>222</v>
      </c>
      <c r="D17" s="2">
        <f t="shared" si="1"/>
        <v>8061</v>
      </c>
      <c r="E17" s="2">
        <v>150</v>
      </c>
      <c r="F17" s="2">
        <v>173</v>
      </c>
      <c r="G17" s="2">
        <v>179</v>
      </c>
      <c r="H17" s="2">
        <v>189</v>
      </c>
      <c r="I17" s="2">
        <v>167</v>
      </c>
      <c r="J17" s="2">
        <v>163</v>
      </c>
      <c r="K17" s="2">
        <v>160</v>
      </c>
      <c r="L17" s="2">
        <v>158</v>
      </c>
      <c r="M17" s="2">
        <v>158</v>
      </c>
      <c r="N17" s="2">
        <v>147</v>
      </c>
      <c r="O17" s="2">
        <v>155</v>
      </c>
      <c r="P17" s="2">
        <v>151</v>
      </c>
      <c r="Q17" s="2">
        <v>145</v>
      </c>
      <c r="R17" s="2">
        <v>139</v>
      </c>
      <c r="S17" s="2">
        <v>134</v>
      </c>
      <c r="T17" s="2">
        <v>112</v>
      </c>
      <c r="U17" s="2">
        <v>106</v>
      </c>
      <c r="V17" s="2">
        <v>95</v>
      </c>
      <c r="W17" s="2">
        <v>99</v>
      </c>
      <c r="X17" s="2">
        <v>116</v>
      </c>
      <c r="Y17" s="2">
        <v>528</v>
      </c>
      <c r="Z17" s="2">
        <v>528</v>
      </c>
      <c r="AA17" s="2">
        <v>565</v>
      </c>
      <c r="AB17" s="2">
        <v>489</v>
      </c>
      <c r="AC17" s="2">
        <v>434</v>
      </c>
      <c r="AD17" s="2">
        <v>446</v>
      </c>
      <c r="AE17" s="2">
        <v>424</v>
      </c>
      <c r="AF17" s="2">
        <v>332</v>
      </c>
      <c r="AG17" s="2">
        <v>289</v>
      </c>
      <c r="AH17" s="2">
        <v>312</v>
      </c>
      <c r="AI17" s="2">
        <v>243</v>
      </c>
      <c r="AJ17" s="2">
        <v>253</v>
      </c>
      <c r="AK17" s="2">
        <v>322</v>
      </c>
      <c r="AL17" s="2">
        <v>12</v>
      </c>
      <c r="AM17" s="2">
        <v>73</v>
      </c>
      <c r="AN17" s="2">
        <v>77</v>
      </c>
      <c r="AO17" s="2">
        <v>166</v>
      </c>
      <c r="AP17" s="5">
        <v>4031</v>
      </c>
      <c r="AQ17" s="2">
        <v>345</v>
      </c>
      <c r="AR17" s="2">
        <v>273</v>
      </c>
      <c r="AS17" s="2">
        <v>1455</v>
      </c>
      <c r="AT17" s="2">
        <v>258</v>
      </c>
    </row>
    <row r="18" spans="1:46" x14ac:dyDescent="0.2">
      <c r="A18" s="2" t="s">
        <v>3696</v>
      </c>
      <c r="B18" s="2" t="s">
        <v>198</v>
      </c>
      <c r="C18" s="2" t="s">
        <v>232</v>
      </c>
      <c r="D18" s="2">
        <f t="shared" si="1"/>
        <v>16876</v>
      </c>
      <c r="E18" s="2">
        <v>365</v>
      </c>
      <c r="F18" s="2">
        <v>400</v>
      </c>
      <c r="G18" s="2">
        <v>414</v>
      </c>
      <c r="H18" s="2">
        <v>418</v>
      </c>
      <c r="I18" s="2">
        <v>386</v>
      </c>
      <c r="J18" s="2">
        <v>376</v>
      </c>
      <c r="K18" s="2">
        <v>378</v>
      </c>
      <c r="L18" s="2">
        <v>383</v>
      </c>
      <c r="M18" s="2">
        <v>383</v>
      </c>
      <c r="N18" s="2">
        <v>379</v>
      </c>
      <c r="O18" s="2">
        <v>403</v>
      </c>
      <c r="P18" s="2">
        <v>400</v>
      </c>
      <c r="Q18" s="2">
        <v>390</v>
      </c>
      <c r="R18" s="2">
        <v>372</v>
      </c>
      <c r="S18" s="2">
        <v>342</v>
      </c>
      <c r="T18" s="2">
        <v>277</v>
      </c>
      <c r="U18" s="2">
        <v>252</v>
      </c>
      <c r="V18" s="2">
        <v>230</v>
      </c>
      <c r="W18" s="2">
        <v>217</v>
      </c>
      <c r="X18" s="2">
        <v>234</v>
      </c>
      <c r="Y18" s="2">
        <v>1038</v>
      </c>
      <c r="Z18" s="2">
        <v>1099</v>
      </c>
      <c r="AA18" s="2">
        <v>1011</v>
      </c>
      <c r="AB18" s="2">
        <v>1003</v>
      </c>
      <c r="AC18" s="2">
        <v>866</v>
      </c>
      <c r="AD18" s="2">
        <v>814</v>
      </c>
      <c r="AE18" s="2">
        <v>788</v>
      </c>
      <c r="AF18" s="2">
        <v>686</v>
      </c>
      <c r="AG18" s="2">
        <v>615</v>
      </c>
      <c r="AH18" s="2">
        <v>570</v>
      </c>
      <c r="AI18" s="2">
        <v>497</v>
      </c>
      <c r="AJ18" s="2">
        <v>360</v>
      </c>
      <c r="AK18" s="2">
        <v>530</v>
      </c>
      <c r="AL18" s="2">
        <v>39</v>
      </c>
      <c r="AM18" s="2">
        <v>185</v>
      </c>
      <c r="AN18" s="2">
        <v>180</v>
      </c>
      <c r="AO18" s="2">
        <v>360</v>
      </c>
      <c r="AP18" s="5">
        <v>8326</v>
      </c>
      <c r="AQ18" s="2">
        <v>921</v>
      </c>
      <c r="AR18" s="2">
        <v>608</v>
      </c>
      <c r="AS18" s="2">
        <v>2837</v>
      </c>
      <c r="AT18" s="2">
        <v>559</v>
      </c>
    </row>
    <row r="19" spans="1:46" x14ac:dyDescent="0.2">
      <c r="A19" s="2" t="s">
        <v>3697</v>
      </c>
      <c r="B19" s="2" t="s">
        <v>198</v>
      </c>
      <c r="C19" s="2" t="s">
        <v>28</v>
      </c>
      <c r="D19" s="2">
        <f t="shared" si="1"/>
        <v>9075</v>
      </c>
      <c r="E19" s="2">
        <v>172</v>
      </c>
      <c r="F19" s="2">
        <v>185</v>
      </c>
      <c r="G19" s="2">
        <v>187</v>
      </c>
      <c r="H19" s="2">
        <v>192</v>
      </c>
      <c r="I19" s="2">
        <v>177</v>
      </c>
      <c r="J19" s="2">
        <v>174</v>
      </c>
      <c r="K19" s="2">
        <v>180</v>
      </c>
      <c r="L19" s="2">
        <v>178</v>
      </c>
      <c r="M19" s="2">
        <v>184</v>
      </c>
      <c r="N19" s="2">
        <v>177</v>
      </c>
      <c r="O19" s="2">
        <v>194</v>
      </c>
      <c r="P19" s="2">
        <v>196</v>
      </c>
      <c r="Q19" s="2">
        <v>194</v>
      </c>
      <c r="R19" s="2">
        <v>188</v>
      </c>
      <c r="S19" s="2">
        <v>171</v>
      </c>
      <c r="T19" s="2">
        <v>143</v>
      </c>
      <c r="U19" s="2">
        <v>135</v>
      </c>
      <c r="V19" s="2">
        <v>125</v>
      </c>
      <c r="W19" s="2">
        <v>119</v>
      </c>
      <c r="X19" s="2">
        <v>134</v>
      </c>
      <c r="Y19" s="2">
        <v>569</v>
      </c>
      <c r="Z19" s="2">
        <v>607</v>
      </c>
      <c r="AA19" s="2">
        <v>659</v>
      </c>
      <c r="AB19" s="2">
        <v>603</v>
      </c>
      <c r="AC19" s="2">
        <v>500</v>
      </c>
      <c r="AD19" s="2">
        <v>395</v>
      </c>
      <c r="AE19" s="2">
        <v>436</v>
      </c>
      <c r="AF19" s="2">
        <v>429</v>
      </c>
      <c r="AG19" s="2">
        <v>368</v>
      </c>
      <c r="AH19" s="2">
        <v>335</v>
      </c>
      <c r="AI19" s="2">
        <v>287</v>
      </c>
      <c r="AJ19" s="2">
        <v>224</v>
      </c>
      <c r="AK19" s="2">
        <v>258</v>
      </c>
      <c r="AL19" s="2">
        <v>18</v>
      </c>
      <c r="AM19" s="2">
        <v>91</v>
      </c>
      <c r="AN19" s="2">
        <v>81</v>
      </c>
      <c r="AO19" s="2">
        <v>172</v>
      </c>
      <c r="AP19" s="5">
        <v>4423</v>
      </c>
      <c r="AQ19" s="2">
        <v>458</v>
      </c>
      <c r="AR19" s="2">
        <v>336</v>
      </c>
      <c r="AS19" s="2">
        <v>1581</v>
      </c>
      <c r="AT19" s="2">
        <v>257</v>
      </c>
    </row>
    <row r="20" spans="1:46" x14ac:dyDescent="0.2">
      <c r="A20" s="2" t="s">
        <v>3698</v>
      </c>
      <c r="B20" s="2" t="s">
        <v>198</v>
      </c>
      <c r="C20" s="2" t="s">
        <v>249</v>
      </c>
      <c r="D20" s="2">
        <f t="shared" si="1"/>
        <v>33922</v>
      </c>
      <c r="E20" s="2">
        <v>490</v>
      </c>
      <c r="F20" s="2">
        <v>609</v>
      </c>
      <c r="G20" s="2">
        <v>632</v>
      </c>
      <c r="H20" s="2">
        <v>667</v>
      </c>
      <c r="I20" s="2">
        <v>620</v>
      </c>
      <c r="J20" s="2">
        <v>605</v>
      </c>
      <c r="K20" s="2">
        <v>605</v>
      </c>
      <c r="L20" s="2">
        <v>606</v>
      </c>
      <c r="M20" s="2">
        <v>613</v>
      </c>
      <c r="N20" s="2">
        <v>588</v>
      </c>
      <c r="O20" s="2">
        <v>628</v>
      </c>
      <c r="P20" s="2">
        <v>616</v>
      </c>
      <c r="Q20" s="2">
        <v>601</v>
      </c>
      <c r="R20" s="2">
        <v>576</v>
      </c>
      <c r="S20" s="2">
        <v>510</v>
      </c>
      <c r="T20" s="2">
        <v>454</v>
      </c>
      <c r="U20" s="2">
        <v>433</v>
      </c>
      <c r="V20" s="2">
        <v>419</v>
      </c>
      <c r="W20" s="2">
        <v>414</v>
      </c>
      <c r="X20" s="2">
        <v>497</v>
      </c>
      <c r="Y20" s="2">
        <v>2594</v>
      </c>
      <c r="Z20" s="2">
        <v>2866</v>
      </c>
      <c r="AA20" s="2">
        <v>2737</v>
      </c>
      <c r="AB20" s="2">
        <v>2422</v>
      </c>
      <c r="AC20" s="2">
        <v>2132</v>
      </c>
      <c r="AD20" s="2">
        <v>1627</v>
      </c>
      <c r="AE20" s="2">
        <v>1770</v>
      </c>
      <c r="AF20" s="2">
        <v>1513</v>
      </c>
      <c r="AG20" s="2">
        <v>1280</v>
      </c>
      <c r="AH20" s="2">
        <v>1126</v>
      </c>
      <c r="AI20" s="2">
        <v>921</v>
      </c>
      <c r="AJ20" s="2">
        <v>811</v>
      </c>
      <c r="AK20" s="2">
        <v>940</v>
      </c>
      <c r="AL20" s="2">
        <v>47</v>
      </c>
      <c r="AM20" s="2">
        <v>257</v>
      </c>
      <c r="AN20" s="2">
        <v>233</v>
      </c>
      <c r="AO20" s="2">
        <v>533</v>
      </c>
      <c r="AP20" s="5">
        <v>16794</v>
      </c>
      <c r="AQ20" s="2">
        <v>1481</v>
      </c>
      <c r="AR20" s="2">
        <v>1123</v>
      </c>
      <c r="AS20" s="2">
        <v>6995</v>
      </c>
      <c r="AT20" s="2">
        <v>842</v>
      </c>
    </row>
    <row r="21" spans="1:46" x14ac:dyDescent="0.2">
      <c r="A21" s="2" t="s">
        <v>3699</v>
      </c>
      <c r="B21" s="2" t="s">
        <v>198</v>
      </c>
      <c r="C21" s="2" t="s">
        <v>279</v>
      </c>
      <c r="D21" s="2">
        <f t="shared" si="1"/>
        <v>48434</v>
      </c>
      <c r="E21" s="2">
        <v>805</v>
      </c>
      <c r="F21" s="2">
        <v>874</v>
      </c>
      <c r="G21" s="2">
        <v>890</v>
      </c>
      <c r="H21" s="2">
        <v>910</v>
      </c>
      <c r="I21" s="2">
        <v>831</v>
      </c>
      <c r="J21" s="2">
        <v>810</v>
      </c>
      <c r="K21" s="2">
        <v>834</v>
      </c>
      <c r="L21" s="2">
        <v>849</v>
      </c>
      <c r="M21" s="2">
        <v>864</v>
      </c>
      <c r="N21" s="2">
        <v>856</v>
      </c>
      <c r="O21" s="2">
        <v>933</v>
      </c>
      <c r="P21" s="2">
        <v>949</v>
      </c>
      <c r="Q21" s="2">
        <v>951</v>
      </c>
      <c r="R21" s="2">
        <v>928</v>
      </c>
      <c r="S21" s="2">
        <v>881</v>
      </c>
      <c r="T21" s="2">
        <v>765</v>
      </c>
      <c r="U21" s="2">
        <v>751</v>
      </c>
      <c r="V21" s="2">
        <v>732</v>
      </c>
      <c r="W21" s="2">
        <v>715</v>
      </c>
      <c r="X21" s="2">
        <v>814</v>
      </c>
      <c r="Y21" s="2">
        <v>3927</v>
      </c>
      <c r="Z21" s="2">
        <v>3863</v>
      </c>
      <c r="AA21" s="2">
        <v>3766</v>
      </c>
      <c r="AB21" s="2">
        <v>3358</v>
      </c>
      <c r="AC21" s="2">
        <v>2845</v>
      </c>
      <c r="AD21" s="2">
        <v>2427</v>
      </c>
      <c r="AE21" s="2">
        <v>2302</v>
      </c>
      <c r="AF21" s="2">
        <v>2155</v>
      </c>
      <c r="AG21" s="2">
        <v>1786</v>
      </c>
      <c r="AH21" s="2">
        <v>1518</v>
      </c>
      <c r="AI21" s="2">
        <v>1174</v>
      </c>
      <c r="AJ21" s="2">
        <v>1009</v>
      </c>
      <c r="AK21" s="2">
        <v>1362</v>
      </c>
      <c r="AL21" s="2">
        <v>69</v>
      </c>
      <c r="AM21" s="2">
        <v>402</v>
      </c>
      <c r="AN21" s="2">
        <v>403</v>
      </c>
      <c r="AO21" s="2">
        <v>799</v>
      </c>
      <c r="AP21" s="5">
        <v>23914</v>
      </c>
      <c r="AQ21" s="2">
        <v>2264</v>
      </c>
      <c r="AR21" s="2">
        <v>1921</v>
      </c>
      <c r="AS21" s="2">
        <v>9949</v>
      </c>
      <c r="AT21" s="2">
        <v>1212</v>
      </c>
    </row>
    <row r="22" spans="1:46" x14ac:dyDescent="0.2">
      <c r="A22" s="2" t="s">
        <v>3700</v>
      </c>
      <c r="B22" s="2" t="s">
        <v>198</v>
      </c>
      <c r="C22" s="2" t="s">
        <v>301</v>
      </c>
      <c r="D22" s="2">
        <f t="shared" si="1"/>
        <v>22379</v>
      </c>
      <c r="E22" s="2">
        <v>524</v>
      </c>
      <c r="F22" s="2">
        <v>534</v>
      </c>
      <c r="G22" s="2">
        <v>532</v>
      </c>
      <c r="H22" s="2">
        <v>542</v>
      </c>
      <c r="I22" s="2">
        <v>484</v>
      </c>
      <c r="J22" s="2">
        <v>476</v>
      </c>
      <c r="K22" s="2">
        <v>487</v>
      </c>
      <c r="L22" s="2">
        <v>491</v>
      </c>
      <c r="M22" s="2">
        <v>502</v>
      </c>
      <c r="N22" s="2">
        <v>488</v>
      </c>
      <c r="O22" s="2">
        <v>531</v>
      </c>
      <c r="P22" s="2">
        <v>530</v>
      </c>
      <c r="Q22" s="2">
        <v>525</v>
      </c>
      <c r="R22" s="2">
        <v>508</v>
      </c>
      <c r="S22" s="2">
        <v>462</v>
      </c>
      <c r="T22" s="2">
        <v>386</v>
      </c>
      <c r="U22" s="2">
        <v>357</v>
      </c>
      <c r="V22" s="2">
        <v>333</v>
      </c>
      <c r="W22" s="2">
        <v>316</v>
      </c>
      <c r="X22" s="2">
        <v>347</v>
      </c>
      <c r="Y22" s="2">
        <v>1457</v>
      </c>
      <c r="Z22" s="2">
        <v>1626</v>
      </c>
      <c r="AA22" s="2">
        <v>1546</v>
      </c>
      <c r="AB22" s="2">
        <v>1257</v>
      </c>
      <c r="AC22" s="2">
        <v>1137</v>
      </c>
      <c r="AD22" s="2">
        <v>999</v>
      </c>
      <c r="AE22" s="2">
        <v>1033</v>
      </c>
      <c r="AF22" s="2">
        <v>1017</v>
      </c>
      <c r="AG22" s="2">
        <v>867</v>
      </c>
      <c r="AH22" s="2">
        <v>719</v>
      </c>
      <c r="AI22" s="2">
        <v>498</v>
      </c>
      <c r="AJ22" s="2">
        <v>377</v>
      </c>
      <c r="AK22" s="2">
        <v>491</v>
      </c>
      <c r="AL22" s="2">
        <v>39</v>
      </c>
      <c r="AM22" s="2">
        <v>269</v>
      </c>
      <c r="AN22" s="2">
        <v>255</v>
      </c>
      <c r="AO22" s="2">
        <v>499</v>
      </c>
      <c r="AP22" s="5">
        <v>11182</v>
      </c>
      <c r="AQ22" s="2">
        <v>1255</v>
      </c>
      <c r="AR22" s="2">
        <v>860</v>
      </c>
      <c r="AS22" s="2">
        <v>4059</v>
      </c>
      <c r="AT22" s="2">
        <v>716</v>
      </c>
    </row>
    <row r="23" spans="1:46" x14ac:dyDescent="0.2">
      <c r="A23" s="2" t="s">
        <v>3701</v>
      </c>
      <c r="B23" s="2" t="s">
        <v>198</v>
      </c>
      <c r="C23" s="2" t="s">
        <v>307</v>
      </c>
      <c r="D23" s="2">
        <f t="shared" si="1"/>
        <v>48790</v>
      </c>
      <c r="E23" s="2">
        <v>1026</v>
      </c>
      <c r="F23" s="2">
        <v>951</v>
      </c>
      <c r="G23" s="2">
        <v>883</v>
      </c>
      <c r="H23" s="2">
        <v>840</v>
      </c>
      <c r="I23" s="2">
        <v>723</v>
      </c>
      <c r="J23" s="2">
        <v>697</v>
      </c>
      <c r="K23" s="2">
        <v>699</v>
      </c>
      <c r="L23" s="2">
        <v>723</v>
      </c>
      <c r="M23" s="2">
        <v>741</v>
      </c>
      <c r="N23" s="2">
        <v>742</v>
      </c>
      <c r="O23" s="2">
        <v>832</v>
      </c>
      <c r="P23" s="2">
        <v>872</v>
      </c>
      <c r="Q23" s="2">
        <v>897</v>
      </c>
      <c r="R23" s="2">
        <v>897</v>
      </c>
      <c r="S23" s="2">
        <v>854</v>
      </c>
      <c r="T23" s="2">
        <v>738</v>
      </c>
      <c r="U23" s="2">
        <v>726</v>
      </c>
      <c r="V23" s="2">
        <v>714</v>
      </c>
      <c r="W23" s="2">
        <v>706</v>
      </c>
      <c r="X23" s="2">
        <v>823</v>
      </c>
      <c r="Y23" s="2">
        <v>3962</v>
      </c>
      <c r="Z23" s="2">
        <v>4229</v>
      </c>
      <c r="AA23" s="2">
        <v>4229</v>
      </c>
      <c r="AB23" s="2">
        <v>3698</v>
      </c>
      <c r="AC23" s="2">
        <v>3270</v>
      </c>
      <c r="AD23" s="2">
        <v>2755</v>
      </c>
      <c r="AE23" s="2">
        <v>2663</v>
      </c>
      <c r="AF23" s="2">
        <v>2073</v>
      </c>
      <c r="AG23" s="2">
        <v>1604</v>
      </c>
      <c r="AH23" s="2">
        <v>1320</v>
      </c>
      <c r="AI23" s="2">
        <v>1054</v>
      </c>
      <c r="AJ23" s="2">
        <v>792</v>
      </c>
      <c r="AK23" s="2">
        <v>1057</v>
      </c>
      <c r="AL23" s="2">
        <v>87</v>
      </c>
      <c r="AM23" s="2">
        <v>490</v>
      </c>
      <c r="AN23" s="2">
        <v>536</v>
      </c>
      <c r="AO23" s="2">
        <v>967</v>
      </c>
      <c r="AP23" s="5">
        <v>24458</v>
      </c>
      <c r="AQ23" s="2">
        <v>2198</v>
      </c>
      <c r="AR23" s="2">
        <v>1929</v>
      </c>
      <c r="AS23" s="2">
        <v>11011</v>
      </c>
      <c r="AT23" s="2">
        <v>1387</v>
      </c>
    </row>
    <row r="24" spans="1:46" x14ac:dyDescent="0.2">
      <c r="A24" s="2" t="s">
        <v>3702</v>
      </c>
      <c r="B24" s="2" t="s">
        <v>198</v>
      </c>
      <c r="C24" s="2" t="s">
        <v>315</v>
      </c>
      <c r="D24" s="2">
        <f t="shared" si="1"/>
        <v>8406</v>
      </c>
      <c r="E24" s="2">
        <v>149</v>
      </c>
      <c r="F24" s="2">
        <v>162</v>
      </c>
      <c r="G24" s="2">
        <v>151</v>
      </c>
      <c r="H24" s="2">
        <v>148</v>
      </c>
      <c r="I24" s="2">
        <v>145</v>
      </c>
      <c r="J24" s="2">
        <v>132</v>
      </c>
      <c r="K24" s="2">
        <v>143</v>
      </c>
      <c r="L24" s="2">
        <v>145</v>
      </c>
      <c r="M24" s="2">
        <v>140</v>
      </c>
      <c r="N24" s="2">
        <v>139</v>
      </c>
      <c r="O24" s="2">
        <v>169</v>
      </c>
      <c r="P24" s="2">
        <v>178</v>
      </c>
      <c r="Q24" s="2">
        <v>179</v>
      </c>
      <c r="R24" s="2">
        <v>176</v>
      </c>
      <c r="S24" s="2">
        <v>143</v>
      </c>
      <c r="T24" s="2">
        <v>135</v>
      </c>
      <c r="U24" s="2">
        <v>131</v>
      </c>
      <c r="V24" s="2">
        <v>119</v>
      </c>
      <c r="W24" s="2">
        <v>115</v>
      </c>
      <c r="X24" s="2">
        <v>132</v>
      </c>
      <c r="Y24" s="2">
        <v>553</v>
      </c>
      <c r="Z24" s="2">
        <v>564</v>
      </c>
      <c r="AA24" s="2">
        <v>600</v>
      </c>
      <c r="AB24" s="2">
        <v>572</v>
      </c>
      <c r="AC24" s="2">
        <v>538</v>
      </c>
      <c r="AD24" s="2">
        <v>445</v>
      </c>
      <c r="AE24" s="2">
        <v>488</v>
      </c>
      <c r="AF24" s="2">
        <v>401</v>
      </c>
      <c r="AG24" s="2">
        <v>305</v>
      </c>
      <c r="AH24" s="2">
        <v>286</v>
      </c>
      <c r="AI24" s="2">
        <v>231</v>
      </c>
      <c r="AJ24" s="2">
        <v>202</v>
      </c>
      <c r="AK24" s="2">
        <v>290</v>
      </c>
      <c r="AL24" s="2">
        <v>14</v>
      </c>
      <c r="AM24" s="2">
        <v>74</v>
      </c>
      <c r="AN24" s="2">
        <v>75</v>
      </c>
      <c r="AO24" s="2">
        <v>178</v>
      </c>
      <c r="AP24" s="5">
        <v>4197</v>
      </c>
      <c r="AQ24" s="2">
        <v>415</v>
      </c>
      <c r="AR24" s="2">
        <v>324</v>
      </c>
      <c r="AS24" s="2">
        <v>1618</v>
      </c>
      <c r="AT24" s="2">
        <v>278</v>
      </c>
    </row>
    <row r="25" spans="1:46" x14ac:dyDescent="0.2">
      <c r="A25" s="2" t="s">
        <v>3703</v>
      </c>
      <c r="B25" s="2" t="s">
        <v>198</v>
      </c>
      <c r="C25" s="2" t="s">
        <v>329</v>
      </c>
      <c r="D25" s="2">
        <f t="shared" si="1"/>
        <v>64857</v>
      </c>
      <c r="E25" s="2">
        <v>1266</v>
      </c>
      <c r="F25" s="2">
        <v>1318</v>
      </c>
      <c r="G25" s="2">
        <v>1332</v>
      </c>
      <c r="H25" s="2">
        <v>1339</v>
      </c>
      <c r="I25" s="2">
        <v>1240</v>
      </c>
      <c r="J25" s="2">
        <v>1197</v>
      </c>
      <c r="K25" s="2">
        <v>1209</v>
      </c>
      <c r="L25" s="2">
        <v>1223</v>
      </c>
      <c r="M25" s="2">
        <v>1254</v>
      </c>
      <c r="N25" s="2">
        <v>1229</v>
      </c>
      <c r="O25" s="2">
        <v>1338</v>
      </c>
      <c r="P25" s="2">
        <v>1351</v>
      </c>
      <c r="Q25" s="2">
        <v>1355</v>
      </c>
      <c r="R25" s="2">
        <v>1308</v>
      </c>
      <c r="S25" s="2">
        <v>1204</v>
      </c>
      <c r="T25" s="2">
        <v>1016</v>
      </c>
      <c r="U25" s="2">
        <v>956</v>
      </c>
      <c r="V25" s="2">
        <v>910</v>
      </c>
      <c r="W25" s="2">
        <v>895</v>
      </c>
      <c r="X25" s="2">
        <v>1061</v>
      </c>
      <c r="Y25" s="2">
        <v>4964</v>
      </c>
      <c r="Z25" s="2">
        <v>4790</v>
      </c>
      <c r="AA25" s="2">
        <v>4550</v>
      </c>
      <c r="AB25" s="2">
        <v>4319</v>
      </c>
      <c r="AC25" s="2">
        <v>3789</v>
      </c>
      <c r="AD25" s="2">
        <v>3245</v>
      </c>
      <c r="AE25" s="2">
        <v>3036</v>
      </c>
      <c r="AF25" s="2">
        <v>2704</v>
      </c>
      <c r="AG25" s="2">
        <v>2338</v>
      </c>
      <c r="AH25" s="2">
        <v>2200</v>
      </c>
      <c r="AI25" s="2">
        <v>1847</v>
      </c>
      <c r="AJ25" s="2">
        <v>1328</v>
      </c>
      <c r="AK25" s="2">
        <v>1746</v>
      </c>
      <c r="AL25" s="2">
        <v>103</v>
      </c>
      <c r="AM25" s="2">
        <v>647</v>
      </c>
      <c r="AN25" s="2">
        <v>619</v>
      </c>
      <c r="AO25" s="2">
        <v>1260</v>
      </c>
      <c r="AP25" s="5">
        <v>32161</v>
      </c>
      <c r="AQ25" s="2">
        <v>3193</v>
      </c>
      <c r="AR25" s="2">
        <v>2474</v>
      </c>
      <c r="AS25" s="2">
        <v>12578</v>
      </c>
      <c r="AT25" s="2">
        <v>1883</v>
      </c>
    </row>
    <row r="26" spans="1:46" x14ac:dyDescent="0.2">
      <c r="A26" s="2" t="s">
        <v>3704</v>
      </c>
      <c r="B26" s="2" t="s">
        <v>198</v>
      </c>
      <c r="C26" s="2" t="s">
        <v>361</v>
      </c>
      <c r="D26" s="2">
        <f t="shared" si="1"/>
        <v>31647</v>
      </c>
      <c r="E26" s="2">
        <v>577</v>
      </c>
      <c r="F26" s="2">
        <v>576</v>
      </c>
      <c r="G26" s="2">
        <v>568</v>
      </c>
      <c r="H26" s="2">
        <v>569</v>
      </c>
      <c r="I26" s="2">
        <v>491</v>
      </c>
      <c r="J26" s="2">
        <v>490</v>
      </c>
      <c r="K26" s="2">
        <v>491</v>
      </c>
      <c r="L26" s="2">
        <v>503</v>
      </c>
      <c r="M26" s="2">
        <v>514</v>
      </c>
      <c r="N26" s="2">
        <v>521</v>
      </c>
      <c r="O26" s="2">
        <v>560</v>
      </c>
      <c r="P26" s="2">
        <v>572</v>
      </c>
      <c r="Q26" s="2">
        <v>577</v>
      </c>
      <c r="R26" s="2">
        <v>568</v>
      </c>
      <c r="S26" s="2">
        <v>526</v>
      </c>
      <c r="T26" s="2">
        <v>450</v>
      </c>
      <c r="U26" s="2">
        <v>441</v>
      </c>
      <c r="V26" s="2">
        <v>428</v>
      </c>
      <c r="W26" s="2">
        <v>425</v>
      </c>
      <c r="X26" s="2">
        <v>498</v>
      </c>
      <c r="Y26" s="2">
        <v>2490</v>
      </c>
      <c r="Z26" s="2">
        <v>2673</v>
      </c>
      <c r="AA26" s="2">
        <v>2826</v>
      </c>
      <c r="AB26" s="2">
        <v>2559</v>
      </c>
      <c r="AC26" s="2">
        <v>2052</v>
      </c>
      <c r="AD26" s="2">
        <v>1630</v>
      </c>
      <c r="AE26" s="2">
        <v>1636</v>
      </c>
      <c r="AF26" s="2">
        <v>1381</v>
      </c>
      <c r="AG26" s="2">
        <v>1075</v>
      </c>
      <c r="AH26" s="2">
        <v>970</v>
      </c>
      <c r="AI26" s="2">
        <v>735</v>
      </c>
      <c r="AJ26" s="2">
        <v>548</v>
      </c>
      <c r="AK26" s="2">
        <v>727</v>
      </c>
      <c r="AL26" s="2">
        <v>47</v>
      </c>
      <c r="AM26" s="2">
        <v>289</v>
      </c>
      <c r="AN26" s="2">
        <v>288</v>
      </c>
      <c r="AO26" s="2">
        <v>558</v>
      </c>
      <c r="AP26" s="5">
        <v>15743</v>
      </c>
      <c r="AQ26" s="2">
        <v>1376</v>
      </c>
      <c r="AR26" s="2">
        <v>1133</v>
      </c>
      <c r="AS26" s="2">
        <v>7077</v>
      </c>
      <c r="AT26" s="2">
        <v>815</v>
      </c>
    </row>
    <row r="27" spans="1:46" x14ac:dyDescent="0.2">
      <c r="A27" s="2" t="s">
        <v>3705</v>
      </c>
      <c r="B27" s="2" t="s">
        <v>198</v>
      </c>
      <c r="C27" s="2" t="s">
        <v>371</v>
      </c>
      <c r="D27" s="2">
        <f t="shared" si="1"/>
        <v>58045</v>
      </c>
      <c r="E27" s="2">
        <v>1180</v>
      </c>
      <c r="F27" s="2">
        <v>1243</v>
      </c>
      <c r="G27" s="2">
        <v>1271</v>
      </c>
      <c r="H27" s="2">
        <v>1296</v>
      </c>
      <c r="I27" s="2">
        <v>1169</v>
      </c>
      <c r="J27" s="2">
        <v>1149</v>
      </c>
      <c r="K27" s="2">
        <v>1161</v>
      </c>
      <c r="L27" s="2">
        <v>1181</v>
      </c>
      <c r="M27" s="2">
        <v>1186</v>
      </c>
      <c r="N27" s="2">
        <v>1161</v>
      </c>
      <c r="O27" s="2">
        <v>1239</v>
      </c>
      <c r="P27" s="2">
        <v>1260</v>
      </c>
      <c r="Q27" s="2">
        <v>1236</v>
      </c>
      <c r="R27" s="2">
        <v>1192</v>
      </c>
      <c r="S27" s="2">
        <v>1081</v>
      </c>
      <c r="T27" s="2">
        <v>900</v>
      </c>
      <c r="U27" s="2">
        <v>843</v>
      </c>
      <c r="V27" s="2">
        <v>796</v>
      </c>
      <c r="W27" s="2">
        <v>763</v>
      </c>
      <c r="X27" s="2">
        <v>898</v>
      </c>
      <c r="Y27" s="2">
        <v>4206</v>
      </c>
      <c r="Z27" s="2">
        <v>4363</v>
      </c>
      <c r="AA27" s="2">
        <v>4337</v>
      </c>
      <c r="AB27" s="2">
        <v>3980</v>
      </c>
      <c r="AC27" s="2">
        <v>3373</v>
      </c>
      <c r="AD27" s="2">
        <v>2857</v>
      </c>
      <c r="AE27" s="2">
        <v>2617</v>
      </c>
      <c r="AF27" s="2">
        <v>2471</v>
      </c>
      <c r="AG27" s="2">
        <v>1915</v>
      </c>
      <c r="AH27" s="2">
        <v>1578</v>
      </c>
      <c r="AI27" s="2">
        <v>1445</v>
      </c>
      <c r="AJ27" s="2">
        <v>1120</v>
      </c>
      <c r="AK27" s="2">
        <v>1578</v>
      </c>
      <c r="AL27" s="2">
        <v>94</v>
      </c>
      <c r="AM27" s="2">
        <v>605</v>
      </c>
      <c r="AN27" s="2">
        <v>575</v>
      </c>
      <c r="AO27" s="2">
        <v>1152</v>
      </c>
      <c r="AP27" s="5">
        <v>28735</v>
      </c>
      <c r="AQ27" s="2">
        <v>2972</v>
      </c>
      <c r="AR27" s="2">
        <v>2114</v>
      </c>
      <c r="AS27" s="2">
        <v>11436</v>
      </c>
      <c r="AT27" s="2">
        <v>1677</v>
      </c>
    </row>
    <row r="28" spans="1:46" x14ac:dyDescent="0.2">
      <c r="A28" s="2" t="s">
        <v>3706</v>
      </c>
      <c r="B28" s="2" t="s">
        <v>198</v>
      </c>
      <c r="C28" s="2" t="s">
        <v>390</v>
      </c>
      <c r="D28" s="2">
        <f t="shared" si="1"/>
        <v>24343</v>
      </c>
      <c r="E28" s="2">
        <v>518</v>
      </c>
      <c r="F28" s="2">
        <v>567</v>
      </c>
      <c r="G28" s="2">
        <v>583</v>
      </c>
      <c r="H28" s="2">
        <v>601</v>
      </c>
      <c r="I28" s="2">
        <v>535</v>
      </c>
      <c r="J28" s="2">
        <v>528</v>
      </c>
      <c r="K28" s="2">
        <v>531</v>
      </c>
      <c r="L28" s="2">
        <v>534</v>
      </c>
      <c r="M28" s="2">
        <v>533</v>
      </c>
      <c r="N28" s="2">
        <v>540</v>
      </c>
      <c r="O28" s="2">
        <v>563</v>
      </c>
      <c r="P28" s="2">
        <v>561</v>
      </c>
      <c r="Q28" s="2">
        <v>549</v>
      </c>
      <c r="R28" s="2">
        <v>536</v>
      </c>
      <c r="S28" s="2">
        <v>475</v>
      </c>
      <c r="T28" s="2">
        <v>407</v>
      </c>
      <c r="U28" s="2">
        <v>385</v>
      </c>
      <c r="V28" s="2">
        <v>363</v>
      </c>
      <c r="W28" s="2">
        <v>347</v>
      </c>
      <c r="X28" s="2">
        <v>394</v>
      </c>
      <c r="Y28" s="2">
        <v>1780</v>
      </c>
      <c r="Z28" s="2">
        <v>1632</v>
      </c>
      <c r="AA28" s="2">
        <v>1660</v>
      </c>
      <c r="AB28" s="2">
        <v>1300</v>
      </c>
      <c r="AC28" s="2">
        <v>1365</v>
      </c>
      <c r="AD28" s="2">
        <v>1132</v>
      </c>
      <c r="AE28" s="2">
        <v>1086</v>
      </c>
      <c r="AF28" s="2">
        <v>931</v>
      </c>
      <c r="AG28" s="2">
        <v>919</v>
      </c>
      <c r="AH28" s="2">
        <v>785</v>
      </c>
      <c r="AI28" s="2">
        <v>630</v>
      </c>
      <c r="AJ28" s="2">
        <v>472</v>
      </c>
      <c r="AK28" s="2">
        <v>601</v>
      </c>
      <c r="AL28" s="2">
        <v>41</v>
      </c>
      <c r="AM28" s="2">
        <v>264</v>
      </c>
      <c r="AN28" s="2">
        <v>254</v>
      </c>
      <c r="AO28" s="2">
        <v>526</v>
      </c>
      <c r="AP28" s="5">
        <v>12121</v>
      </c>
      <c r="AQ28" s="2">
        <v>1331</v>
      </c>
      <c r="AR28" s="2">
        <v>979</v>
      </c>
      <c r="AS28" s="2">
        <v>4384</v>
      </c>
      <c r="AT28" s="2">
        <v>790</v>
      </c>
    </row>
    <row r="29" spans="1:46" x14ac:dyDescent="0.2">
      <c r="A29" s="2" t="s">
        <v>3707</v>
      </c>
      <c r="B29" s="2" t="s">
        <v>198</v>
      </c>
      <c r="C29" s="2" t="s">
        <v>407</v>
      </c>
      <c r="D29" s="2">
        <f t="shared" si="1"/>
        <v>11215</v>
      </c>
      <c r="E29" s="2">
        <v>157</v>
      </c>
      <c r="F29" s="2">
        <v>194</v>
      </c>
      <c r="G29" s="2">
        <v>188</v>
      </c>
      <c r="H29" s="2">
        <v>188</v>
      </c>
      <c r="I29" s="2">
        <v>198</v>
      </c>
      <c r="J29" s="2">
        <v>163</v>
      </c>
      <c r="K29" s="2">
        <v>162</v>
      </c>
      <c r="L29" s="2">
        <v>161</v>
      </c>
      <c r="M29" s="2">
        <v>159</v>
      </c>
      <c r="N29" s="2">
        <v>147</v>
      </c>
      <c r="O29" s="2">
        <v>167</v>
      </c>
      <c r="P29" s="2">
        <v>165</v>
      </c>
      <c r="Q29" s="2">
        <v>161</v>
      </c>
      <c r="R29" s="2">
        <v>152</v>
      </c>
      <c r="S29" s="2">
        <v>122</v>
      </c>
      <c r="T29" s="2">
        <v>124</v>
      </c>
      <c r="U29" s="2">
        <v>124</v>
      </c>
      <c r="V29" s="2">
        <v>114</v>
      </c>
      <c r="W29" s="2">
        <v>119</v>
      </c>
      <c r="X29" s="2">
        <v>145</v>
      </c>
      <c r="Y29" s="2">
        <v>793</v>
      </c>
      <c r="Z29" s="2">
        <v>797</v>
      </c>
      <c r="AA29" s="2">
        <v>898</v>
      </c>
      <c r="AB29" s="2">
        <v>699</v>
      </c>
      <c r="AC29" s="2">
        <v>668</v>
      </c>
      <c r="AD29" s="2">
        <v>689</v>
      </c>
      <c r="AE29" s="2">
        <v>728</v>
      </c>
      <c r="AF29" s="2">
        <v>649</v>
      </c>
      <c r="AG29" s="2">
        <v>535</v>
      </c>
      <c r="AH29" s="2">
        <v>525</v>
      </c>
      <c r="AI29" s="2">
        <v>391</v>
      </c>
      <c r="AJ29" s="2">
        <v>327</v>
      </c>
      <c r="AK29" s="2">
        <v>406</v>
      </c>
      <c r="AL29" s="2">
        <v>16</v>
      </c>
      <c r="AM29" s="2">
        <v>76</v>
      </c>
      <c r="AN29" s="2">
        <v>81</v>
      </c>
      <c r="AO29" s="2">
        <v>212</v>
      </c>
      <c r="AP29" s="5">
        <v>5554</v>
      </c>
      <c r="AQ29" s="2">
        <v>384</v>
      </c>
      <c r="AR29" s="2">
        <v>324</v>
      </c>
      <c r="AS29" s="2">
        <v>2200</v>
      </c>
      <c r="AT29" s="2">
        <v>330</v>
      </c>
    </row>
    <row r="30" spans="1:46" x14ac:dyDescent="0.2">
      <c r="A30" s="2" t="s">
        <v>3708</v>
      </c>
      <c r="B30" s="2" t="s">
        <v>198</v>
      </c>
      <c r="C30" s="2" t="s">
        <v>427</v>
      </c>
      <c r="D30" s="2">
        <f t="shared" si="1"/>
        <v>31480</v>
      </c>
      <c r="E30" s="2">
        <v>821</v>
      </c>
      <c r="F30" s="2">
        <v>821</v>
      </c>
      <c r="G30" s="2">
        <v>774</v>
      </c>
      <c r="H30" s="2">
        <v>752</v>
      </c>
      <c r="I30" s="2">
        <v>643</v>
      </c>
      <c r="J30" s="2">
        <v>616</v>
      </c>
      <c r="K30" s="2">
        <v>624</v>
      </c>
      <c r="L30" s="2">
        <v>623</v>
      </c>
      <c r="M30" s="2">
        <v>633</v>
      </c>
      <c r="N30" s="2">
        <v>632</v>
      </c>
      <c r="O30" s="2">
        <v>678</v>
      </c>
      <c r="P30" s="2">
        <v>685</v>
      </c>
      <c r="Q30" s="2">
        <v>688</v>
      </c>
      <c r="R30" s="2">
        <v>653</v>
      </c>
      <c r="S30" s="2">
        <v>576</v>
      </c>
      <c r="T30" s="2">
        <v>484</v>
      </c>
      <c r="U30" s="2">
        <v>444</v>
      </c>
      <c r="V30" s="2">
        <v>425</v>
      </c>
      <c r="W30" s="2">
        <v>402</v>
      </c>
      <c r="X30" s="2">
        <v>463</v>
      </c>
      <c r="Y30" s="2">
        <v>2085</v>
      </c>
      <c r="Z30" s="2">
        <v>2155</v>
      </c>
      <c r="AA30" s="2">
        <v>2191</v>
      </c>
      <c r="AB30" s="2">
        <v>1956</v>
      </c>
      <c r="AC30" s="2">
        <v>1828</v>
      </c>
      <c r="AD30" s="2">
        <v>1535</v>
      </c>
      <c r="AE30" s="2">
        <v>1491</v>
      </c>
      <c r="AF30" s="2">
        <v>1359</v>
      </c>
      <c r="AG30" s="2">
        <v>960</v>
      </c>
      <c r="AH30" s="2">
        <v>991</v>
      </c>
      <c r="AI30" s="2">
        <v>836</v>
      </c>
      <c r="AJ30" s="2">
        <v>711</v>
      </c>
      <c r="AK30" s="2">
        <v>945</v>
      </c>
      <c r="AL30" s="2">
        <v>87</v>
      </c>
      <c r="AM30" s="2">
        <v>405</v>
      </c>
      <c r="AN30" s="2">
        <v>416</v>
      </c>
      <c r="AO30" s="2">
        <v>813</v>
      </c>
      <c r="AP30" s="5">
        <v>15713</v>
      </c>
      <c r="AQ30" s="2">
        <v>1625</v>
      </c>
      <c r="AR30" s="2">
        <v>1133</v>
      </c>
      <c r="AS30" s="2">
        <v>5849</v>
      </c>
      <c r="AT30" s="2">
        <v>1244</v>
      </c>
    </row>
    <row r="31" spans="1:46" x14ac:dyDescent="0.2">
      <c r="A31" s="2" t="s">
        <v>3709</v>
      </c>
      <c r="B31" s="2" t="s">
        <v>198</v>
      </c>
      <c r="C31" s="2" t="s">
        <v>447</v>
      </c>
      <c r="D31" s="2">
        <f t="shared" si="1"/>
        <v>30090</v>
      </c>
      <c r="E31" s="2">
        <v>610</v>
      </c>
      <c r="F31" s="2">
        <v>670</v>
      </c>
      <c r="G31" s="2">
        <v>698</v>
      </c>
      <c r="H31" s="2">
        <v>726</v>
      </c>
      <c r="I31" s="2">
        <v>682</v>
      </c>
      <c r="J31" s="2">
        <v>658</v>
      </c>
      <c r="K31" s="2">
        <v>670</v>
      </c>
      <c r="L31" s="2">
        <v>674</v>
      </c>
      <c r="M31" s="2">
        <v>675</v>
      </c>
      <c r="N31" s="2">
        <v>658</v>
      </c>
      <c r="O31" s="2">
        <v>693</v>
      </c>
      <c r="P31" s="2">
        <v>684</v>
      </c>
      <c r="Q31" s="2">
        <v>668</v>
      </c>
      <c r="R31" s="2">
        <v>646</v>
      </c>
      <c r="S31" s="2">
        <v>602</v>
      </c>
      <c r="T31" s="2">
        <v>499</v>
      </c>
      <c r="U31" s="2">
        <v>467</v>
      </c>
      <c r="V31" s="2">
        <v>441</v>
      </c>
      <c r="W31" s="2">
        <v>424</v>
      </c>
      <c r="X31" s="2">
        <v>491</v>
      </c>
      <c r="Y31" s="2">
        <v>2158</v>
      </c>
      <c r="Z31" s="2">
        <v>2046</v>
      </c>
      <c r="AA31" s="2">
        <v>1959</v>
      </c>
      <c r="AB31" s="2">
        <v>1897</v>
      </c>
      <c r="AC31" s="2">
        <v>1802</v>
      </c>
      <c r="AD31" s="2">
        <v>1451</v>
      </c>
      <c r="AE31" s="2">
        <v>1323</v>
      </c>
      <c r="AF31" s="2">
        <v>1234</v>
      </c>
      <c r="AG31" s="2">
        <v>1081</v>
      </c>
      <c r="AH31" s="2">
        <v>898</v>
      </c>
      <c r="AI31" s="2">
        <v>743</v>
      </c>
      <c r="AJ31" s="2">
        <v>556</v>
      </c>
      <c r="AK31" s="2">
        <v>606</v>
      </c>
      <c r="AL31" s="2">
        <v>46</v>
      </c>
      <c r="AM31" s="2">
        <v>310</v>
      </c>
      <c r="AN31" s="2">
        <v>300</v>
      </c>
      <c r="AO31" s="2">
        <v>580</v>
      </c>
      <c r="AP31" s="5">
        <v>14847</v>
      </c>
      <c r="AQ31" s="2">
        <v>1619</v>
      </c>
      <c r="AR31" s="2">
        <v>1204</v>
      </c>
      <c r="AS31" s="2">
        <v>5426</v>
      </c>
      <c r="AT31" s="2">
        <v>847</v>
      </c>
    </row>
    <row r="32" spans="1:46" x14ac:dyDescent="0.2">
      <c r="A32" s="2" t="s">
        <v>3710</v>
      </c>
      <c r="B32" s="2" t="s">
        <v>198</v>
      </c>
      <c r="C32" s="2" t="s">
        <v>455</v>
      </c>
      <c r="D32" s="2">
        <f t="shared" si="1"/>
        <v>20027</v>
      </c>
      <c r="E32" s="2">
        <v>299</v>
      </c>
      <c r="F32" s="2">
        <v>356</v>
      </c>
      <c r="G32" s="2">
        <v>349</v>
      </c>
      <c r="H32" s="2">
        <v>353</v>
      </c>
      <c r="I32" s="2">
        <v>320</v>
      </c>
      <c r="J32" s="2">
        <v>316</v>
      </c>
      <c r="K32" s="2">
        <v>312</v>
      </c>
      <c r="L32" s="2">
        <v>317</v>
      </c>
      <c r="M32" s="2">
        <v>320</v>
      </c>
      <c r="N32" s="2">
        <v>286</v>
      </c>
      <c r="O32" s="2">
        <v>330</v>
      </c>
      <c r="P32" s="2">
        <v>322</v>
      </c>
      <c r="Q32" s="2">
        <v>323</v>
      </c>
      <c r="R32" s="2">
        <v>323</v>
      </c>
      <c r="S32" s="2">
        <v>297</v>
      </c>
      <c r="T32" s="2">
        <v>271</v>
      </c>
      <c r="U32" s="2">
        <v>267</v>
      </c>
      <c r="V32" s="2">
        <v>271</v>
      </c>
      <c r="W32" s="2">
        <v>260</v>
      </c>
      <c r="X32" s="2">
        <v>321</v>
      </c>
      <c r="Y32" s="2">
        <v>1507</v>
      </c>
      <c r="Z32" s="2">
        <v>1596</v>
      </c>
      <c r="AA32" s="2">
        <v>1376</v>
      </c>
      <c r="AB32" s="2">
        <v>1270</v>
      </c>
      <c r="AC32" s="2">
        <v>1178</v>
      </c>
      <c r="AD32" s="2">
        <v>1055</v>
      </c>
      <c r="AE32" s="2">
        <v>1168</v>
      </c>
      <c r="AF32" s="2">
        <v>1066</v>
      </c>
      <c r="AG32" s="2">
        <v>878</v>
      </c>
      <c r="AH32" s="2">
        <v>770</v>
      </c>
      <c r="AI32" s="2">
        <v>701</v>
      </c>
      <c r="AJ32" s="2">
        <v>571</v>
      </c>
      <c r="AK32" s="2">
        <v>678</v>
      </c>
      <c r="AL32" s="2">
        <v>24</v>
      </c>
      <c r="AM32" s="2">
        <v>147</v>
      </c>
      <c r="AN32" s="2">
        <v>152</v>
      </c>
      <c r="AO32" s="2">
        <v>339</v>
      </c>
      <c r="AP32" s="5">
        <v>9963</v>
      </c>
      <c r="AQ32" s="2">
        <v>789</v>
      </c>
      <c r="AR32" s="2">
        <v>715</v>
      </c>
      <c r="AS32" s="2">
        <v>3907</v>
      </c>
      <c r="AT32" s="2">
        <v>524</v>
      </c>
    </row>
    <row r="33" spans="1:46" x14ac:dyDescent="0.2">
      <c r="A33" s="2" t="s">
        <v>3711</v>
      </c>
      <c r="B33" s="2" t="s">
        <v>198</v>
      </c>
      <c r="C33" s="2" t="s">
        <v>475</v>
      </c>
      <c r="D33" s="2">
        <f t="shared" si="1"/>
        <v>450170</v>
      </c>
      <c r="E33" s="2">
        <v>7550</v>
      </c>
      <c r="F33" s="2">
        <v>7548</v>
      </c>
      <c r="G33" s="2">
        <v>7535</v>
      </c>
      <c r="H33" s="2">
        <v>7543</v>
      </c>
      <c r="I33" s="2">
        <v>6732</v>
      </c>
      <c r="J33" s="2">
        <v>6540</v>
      </c>
      <c r="K33" s="2">
        <v>6583</v>
      </c>
      <c r="L33" s="2">
        <v>6649</v>
      </c>
      <c r="M33" s="2">
        <v>6717</v>
      </c>
      <c r="N33" s="2">
        <v>6619</v>
      </c>
      <c r="O33" s="2">
        <v>7164</v>
      </c>
      <c r="P33" s="2">
        <v>7250</v>
      </c>
      <c r="Q33" s="2">
        <v>7324</v>
      </c>
      <c r="R33" s="2">
        <v>7381</v>
      </c>
      <c r="S33" s="2">
        <v>7184</v>
      </c>
      <c r="T33" s="2">
        <v>6356</v>
      </c>
      <c r="U33" s="2">
        <v>6390</v>
      </c>
      <c r="V33" s="2">
        <v>6419</v>
      </c>
      <c r="W33" s="2">
        <v>6418</v>
      </c>
      <c r="X33" s="2">
        <v>7554</v>
      </c>
      <c r="Y33" s="2">
        <v>37917</v>
      </c>
      <c r="Z33" s="2">
        <v>40031</v>
      </c>
      <c r="AA33" s="2">
        <v>40187</v>
      </c>
      <c r="AB33" s="2">
        <v>35942</v>
      </c>
      <c r="AC33" s="2">
        <v>32042</v>
      </c>
      <c r="AD33" s="2">
        <v>25820</v>
      </c>
      <c r="AE33" s="2">
        <v>25050</v>
      </c>
      <c r="AF33" s="2">
        <v>21044</v>
      </c>
      <c r="AG33" s="2">
        <v>16196</v>
      </c>
      <c r="AH33" s="2">
        <v>13277</v>
      </c>
      <c r="AI33" s="2">
        <v>9062</v>
      </c>
      <c r="AJ33" s="2">
        <v>6526</v>
      </c>
      <c r="AK33" s="2">
        <v>7620</v>
      </c>
      <c r="AL33" s="2">
        <v>602</v>
      </c>
      <c r="AM33" s="2">
        <v>3728</v>
      </c>
      <c r="AN33" s="2">
        <v>3822</v>
      </c>
      <c r="AO33" s="2">
        <v>7017</v>
      </c>
      <c r="AP33" s="5">
        <v>223424</v>
      </c>
      <c r="AQ33" s="2">
        <v>18038</v>
      </c>
      <c r="AR33" s="2">
        <v>17052</v>
      </c>
      <c r="AS33" s="2">
        <v>104693</v>
      </c>
      <c r="AT33" s="2">
        <v>10056</v>
      </c>
    </row>
    <row r="34" spans="1:46" x14ac:dyDescent="0.2">
      <c r="A34" s="2" t="s">
        <v>3712</v>
      </c>
      <c r="B34" s="2" t="s">
        <v>198</v>
      </c>
      <c r="C34" s="2" t="s">
        <v>493</v>
      </c>
      <c r="D34" s="2">
        <f t="shared" si="1"/>
        <v>31258</v>
      </c>
      <c r="E34" s="2">
        <v>797</v>
      </c>
      <c r="F34" s="2">
        <v>777</v>
      </c>
      <c r="G34" s="2">
        <v>727</v>
      </c>
      <c r="H34" s="2">
        <v>709</v>
      </c>
      <c r="I34" s="2">
        <v>606</v>
      </c>
      <c r="J34" s="2">
        <v>604</v>
      </c>
      <c r="K34" s="2">
        <v>617</v>
      </c>
      <c r="L34" s="2">
        <v>642</v>
      </c>
      <c r="M34" s="2">
        <v>666</v>
      </c>
      <c r="N34" s="2">
        <v>669</v>
      </c>
      <c r="O34" s="2">
        <v>746</v>
      </c>
      <c r="P34" s="2">
        <v>782</v>
      </c>
      <c r="Q34" s="2">
        <v>789</v>
      </c>
      <c r="R34" s="2">
        <v>764</v>
      </c>
      <c r="S34" s="2">
        <v>679</v>
      </c>
      <c r="T34" s="2">
        <v>559</v>
      </c>
      <c r="U34" s="2">
        <v>506</v>
      </c>
      <c r="V34" s="2">
        <v>471</v>
      </c>
      <c r="W34" s="2">
        <v>442</v>
      </c>
      <c r="X34" s="2">
        <v>507</v>
      </c>
      <c r="Y34" s="2">
        <v>2157</v>
      </c>
      <c r="Z34" s="2">
        <v>1882</v>
      </c>
      <c r="AA34" s="2">
        <v>2039</v>
      </c>
      <c r="AB34" s="2">
        <v>1950</v>
      </c>
      <c r="AC34" s="2">
        <v>1900</v>
      </c>
      <c r="AD34" s="2">
        <v>1627</v>
      </c>
      <c r="AE34" s="2">
        <v>1406</v>
      </c>
      <c r="AF34" s="2">
        <v>1257</v>
      </c>
      <c r="AG34" s="2">
        <v>973</v>
      </c>
      <c r="AH34" s="2">
        <v>890</v>
      </c>
      <c r="AI34" s="2">
        <v>725</v>
      </c>
      <c r="AJ34" s="2">
        <v>606</v>
      </c>
      <c r="AK34" s="2">
        <v>787</v>
      </c>
      <c r="AL34" s="2">
        <v>68</v>
      </c>
      <c r="AM34" s="2">
        <v>386</v>
      </c>
      <c r="AN34" s="2">
        <v>411</v>
      </c>
      <c r="AO34" s="2">
        <v>792</v>
      </c>
      <c r="AP34" s="5">
        <v>15555</v>
      </c>
      <c r="AQ34" s="2">
        <v>1835</v>
      </c>
      <c r="AR34" s="2">
        <v>1274</v>
      </c>
      <c r="AS34" s="2">
        <v>5607</v>
      </c>
      <c r="AT34" s="2">
        <v>1159</v>
      </c>
    </row>
    <row r="35" spans="1:46" x14ac:dyDescent="0.2">
      <c r="A35" s="2" t="s">
        <v>3713</v>
      </c>
      <c r="B35" s="2" t="s">
        <v>198</v>
      </c>
      <c r="C35" s="2" t="s">
        <v>513</v>
      </c>
      <c r="D35" s="2">
        <f t="shared" si="1"/>
        <v>60169</v>
      </c>
      <c r="E35" s="2">
        <v>1123</v>
      </c>
      <c r="F35" s="2">
        <v>1205</v>
      </c>
      <c r="G35" s="2">
        <v>1264</v>
      </c>
      <c r="H35" s="2">
        <v>1314</v>
      </c>
      <c r="I35" s="2">
        <v>1212</v>
      </c>
      <c r="J35" s="2">
        <v>1180</v>
      </c>
      <c r="K35" s="2">
        <v>1205</v>
      </c>
      <c r="L35" s="2">
        <v>1217</v>
      </c>
      <c r="M35" s="2">
        <v>1225</v>
      </c>
      <c r="N35" s="2">
        <v>1206</v>
      </c>
      <c r="O35" s="2">
        <v>1276</v>
      </c>
      <c r="P35" s="2">
        <v>1274</v>
      </c>
      <c r="Q35" s="2">
        <v>1252</v>
      </c>
      <c r="R35" s="2">
        <v>1221</v>
      </c>
      <c r="S35" s="2">
        <v>1148</v>
      </c>
      <c r="T35" s="2">
        <v>969</v>
      </c>
      <c r="U35" s="2">
        <v>923</v>
      </c>
      <c r="V35" s="2">
        <v>897</v>
      </c>
      <c r="W35" s="2">
        <v>884</v>
      </c>
      <c r="X35" s="2">
        <v>1038</v>
      </c>
      <c r="Y35" s="2">
        <v>5084</v>
      </c>
      <c r="Z35" s="2">
        <v>4854</v>
      </c>
      <c r="AA35" s="2">
        <v>4666</v>
      </c>
      <c r="AB35" s="2">
        <v>4027</v>
      </c>
      <c r="AC35" s="2">
        <v>3252</v>
      </c>
      <c r="AD35" s="2">
        <v>2812</v>
      </c>
      <c r="AE35" s="2">
        <v>2628</v>
      </c>
      <c r="AF35" s="2">
        <v>2490</v>
      </c>
      <c r="AG35" s="2">
        <v>1966</v>
      </c>
      <c r="AH35" s="2">
        <v>1790</v>
      </c>
      <c r="AI35" s="2">
        <v>1308</v>
      </c>
      <c r="AJ35" s="2">
        <v>949</v>
      </c>
      <c r="AK35" s="2">
        <v>1310</v>
      </c>
      <c r="AL35" s="2">
        <v>85</v>
      </c>
      <c r="AM35" s="2">
        <v>575</v>
      </c>
      <c r="AN35" s="2">
        <v>548</v>
      </c>
      <c r="AO35" s="2">
        <v>1079</v>
      </c>
      <c r="AP35" s="5">
        <v>29561</v>
      </c>
      <c r="AQ35" s="2">
        <v>2942</v>
      </c>
      <c r="AR35" s="2">
        <v>2412</v>
      </c>
      <c r="AS35" s="2">
        <v>12012</v>
      </c>
      <c r="AT35" s="2">
        <v>1580</v>
      </c>
    </row>
    <row r="36" spans="1:46" x14ac:dyDescent="0.2">
      <c r="A36" s="2" t="s">
        <v>3714</v>
      </c>
      <c r="B36" s="2" t="s">
        <v>529</v>
      </c>
      <c r="C36" s="2" t="s">
        <v>530</v>
      </c>
      <c r="D36" s="2">
        <f t="shared" si="1"/>
        <v>99824</v>
      </c>
      <c r="E36" s="2">
        <v>1772</v>
      </c>
      <c r="F36" s="2">
        <v>1784</v>
      </c>
      <c r="G36" s="2">
        <v>1778</v>
      </c>
      <c r="H36" s="2">
        <v>1804</v>
      </c>
      <c r="I36" s="2">
        <v>1646</v>
      </c>
      <c r="J36" s="2">
        <v>1755</v>
      </c>
      <c r="K36" s="2">
        <v>1806</v>
      </c>
      <c r="L36" s="2">
        <v>1849</v>
      </c>
      <c r="M36" s="2">
        <v>1879</v>
      </c>
      <c r="N36" s="2">
        <v>1826</v>
      </c>
      <c r="O36" s="2">
        <v>2039</v>
      </c>
      <c r="P36" s="2">
        <v>2091</v>
      </c>
      <c r="Q36" s="2">
        <v>2090</v>
      </c>
      <c r="R36" s="2">
        <v>2077</v>
      </c>
      <c r="S36" s="2">
        <v>2018</v>
      </c>
      <c r="T36" s="2">
        <v>1896</v>
      </c>
      <c r="U36" s="2">
        <v>1845</v>
      </c>
      <c r="V36" s="2">
        <v>1798</v>
      </c>
      <c r="W36" s="2">
        <v>1761</v>
      </c>
      <c r="X36" s="2">
        <v>1767</v>
      </c>
      <c r="Y36" s="2">
        <v>9053</v>
      </c>
      <c r="Z36" s="2">
        <v>8794</v>
      </c>
      <c r="AA36" s="2">
        <v>10046</v>
      </c>
      <c r="AB36" s="2">
        <v>7971</v>
      </c>
      <c r="AC36" s="2">
        <v>6218</v>
      </c>
      <c r="AD36" s="2">
        <v>4694</v>
      </c>
      <c r="AE36" s="2">
        <v>3980</v>
      </c>
      <c r="AF36" s="2">
        <v>3529</v>
      </c>
      <c r="AG36" s="2">
        <v>2631</v>
      </c>
      <c r="AH36" s="2">
        <v>1996</v>
      </c>
      <c r="AI36" s="2">
        <v>1367</v>
      </c>
      <c r="AJ36" s="2">
        <v>1121</v>
      </c>
      <c r="AK36" s="2">
        <v>1143</v>
      </c>
      <c r="AL36" s="2">
        <v>143</v>
      </c>
      <c r="AM36" s="2">
        <v>930</v>
      </c>
      <c r="AN36" s="2">
        <v>842</v>
      </c>
      <c r="AO36" s="2">
        <v>1905</v>
      </c>
      <c r="AP36" s="5">
        <v>48477</v>
      </c>
      <c r="AQ36" s="2">
        <v>5102</v>
      </c>
      <c r="AR36" s="2">
        <v>4521</v>
      </c>
      <c r="AS36" s="2">
        <v>22049</v>
      </c>
      <c r="AT36" s="2">
        <v>2620</v>
      </c>
    </row>
    <row r="37" spans="1:46" x14ac:dyDescent="0.2">
      <c r="A37" s="2" t="s">
        <v>3715</v>
      </c>
      <c r="B37" s="2" t="s">
        <v>529</v>
      </c>
      <c r="C37" s="2" t="s">
        <v>548</v>
      </c>
      <c r="D37" s="2">
        <f t="shared" si="1"/>
        <v>157937</v>
      </c>
      <c r="E37" s="2">
        <v>3183</v>
      </c>
      <c r="F37" s="2">
        <v>3210</v>
      </c>
      <c r="G37" s="2">
        <v>3233</v>
      </c>
      <c r="H37" s="2">
        <v>3275</v>
      </c>
      <c r="I37" s="2">
        <v>2978</v>
      </c>
      <c r="J37" s="2">
        <v>3121</v>
      </c>
      <c r="K37" s="2">
        <v>3161</v>
      </c>
      <c r="L37" s="2">
        <v>3190</v>
      </c>
      <c r="M37" s="2">
        <v>3224</v>
      </c>
      <c r="N37" s="2">
        <v>3087</v>
      </c>
      <c r="O37" s="2">
        <v>3393</v>
      </c>
      <c r="P37" s="2">
        <v>3401</v>
      </c>
      <c r="Q37" s="2">
        <v>3397</v>
      </c>
      <c r="R37" s="2">
        <v>3336</v>
      </c>
      <c r="S37" s="2">
        <v>3188</v>
      </c>
      <c r="T37" s="2">
        <v>3043</v>
      </c>
      <c r="U37" s="2">
        <v>2960</v>
      </c>
      <c r="V37" s="2">
        <v>2863</v>
      </c>
      <c r="W37" s="2">
        <v>2747</v>
      </c>
      <c r="X37" s="2">
        <v>2695</v>
      </c>
      <c r="Y37" s="2">
        <v>12515</v>
      </c>
      <c r="Z37" s="2">
        <v>13244</v>
      </c>
      <c r="AA37" s="2">
        <v>15750</v>
      </c>
      <c r="AB37" s="2">
        <v>12688</v>
      </c>
      <c r="AC37" s="2">
        <v>9478</v>
      </c>
      <c r="AD37" s="2">
        <v>6868</v>
      </c>
      <c r="AE37" s="2">
        <v>5948</v>
      </c>
      <c r="AF37" s="2">
        <v>5342</v>
      </c>
      <c r="AG37" s="2">
        <v>3989</v>
      </c>
      <c r="AH37" s="2">
        <v>3218</v>
      </c>
      <c r="AI37" s="2">
        <v>2476</v>
      </c>
      <c r="AJ37" s="2">
        <v>1877</v>
      </c>
      <c r="AK37" s="2">
        <v>1859</v>
      </c>
      <c r="AL37" s="2">
        <v>289</v>
      </c>
      <c r="AM37" s="2">
        <v>1618</v>
      </c>
      <c r="AN37" s="2">
        <v>1565</v>
      </c>
      <c r="AO37" s="2">
        <v>3444</v>
      </c>
      <c r="AP37" s="5">
        <v>76810</v>
      </c>
      <c r="AQ37" s="2">
        <v>8170</v>
      </c>
      <c r="AR37" s="2">
        <v>7061</v>
      </c>
      <c r="AS37" s="2">
        <v>33114</v>
      </c>
      <c r="AT37" s="2">
        <v>4858</v>
      </c>
    </row>
    <row r="38" spans="1:46" x14ac:dyDescent="0.2">
      <c r="A38" s="2" t="s">
        <v>3716</v>
      </c>
      <c r="B38" s="2" t="s">
        <v>529</v>
      </c>
      <c r="C38" s="2" t="s">
        <v>587</v>
      </c>
      <c r="D38" s="2">
        <f t="shared" si="1"/>
        <v>12520</v>
      </c>
      <c r="E38" s="2">
        <v>297</v>
      </c>
      <c r="F38" s="2">
        <v>275</v>
      </c>
      <c r="G38" s="2">
        <v>274</v>
      </c>
      <c r="H38" s="2">
        <v>265</v>
      </c>
      <c r="I38" s="2">
        <v>227</v>
      </c>
      <c r="J38" s="2">
        <v>237</v>
      </c>
      <c r="K38" s="2">
        <v>239</v>
      </c>
      <c r="L38" s="2">
        <v>243</v>
      </c>
      <c r="M38" s="2">
        <v>242</v>
      </c>
      <c r="N38" s="2">
        <v>242</v>
      </c>
      <c r="O38" s="2">
        <v>263</v>
      </c>
      <c r="P38" s="2">
        <v>268</v>
      </c>
      <c r="Q38" s="2">
        <v>264</v>
      </c>
      <c r="R38" s="2">
        <v>244</v>
      </c>
      <c r="S38" s="2">
        <v>208</v>
      </c>
      <c r="T38" s="2">
        <v>190</v>
      </c>
      <c r="U38" s="2">
        <v>168</v>
      </c>
      <c r="V38" s="2">
        <v>150</v>
      </c>
      <c r="W38" s="2">
        <v>143</v>
      </c>
      <c r="X38" s="2">
        <v>143</v>
      </c>
      <c r="Y38" s="2">
        <v>702</v>
      </c>
      <c r="Z38" s="2">
        <v>910</v>
      </c>
      <c r="AA38" s="2">
        <v>1168</v>
      </c>
      <c r="AB38" s="2">
        <v>920</v>
      </c>
      <c r="AC38" s="2">
        <v>741</v>
      </c>
      <c r="AD38" s="2">
        <v>650</v>
      </c>
      <c r="AE38" s="2">
        <v>538</v>
      </c>
      <c r="AF38" s="2">
        <v>535</v>
      </c>
      <c r="AG38" s="2">
        <v>526</v>
      </c>
      <c r="AH38" s="2">
        <v>427</v>
      </c>
      <c r="AI38" s="2">
        <v>329</v>
      </c>
      <c r="AJ38" s="2">
        <v>255</v>
      </c>
      <c r="AK38" s="2">
        <v>237</v>
      </c>
      <c r="AL38" s="2">
        <v>26</v>
      </c>
      <c r="AM38" s="2">
        <v>148</v>
      </c>
      <c r="AN38" s="2">
        <v>149</v>
      </c>
      <c r="AO38" s="2">
        <v>347</v>
      </c>
      <c r="AP38" s="5">
        <v>6116</v>
      </c>
      <c r="AQ38" s="2">
        <v>613</v>
      </c>
      <c r="AR38" s="2">
        <v>390</v>
      </c>
      <c r="AS38" s="2">
        <v>2413</v>
      </c>
      <c r="AT38" s="2">
        <v>495</v>
      </c>
    </row>
    <row r="39" spans="1:46" x14ac:dyDescent="0.2">
      <c r="A39" s="2" t="s">
        <v>3717</v>
      </c>
      <c r="B39" s="2" t="s">
        <v>529</v>
      </c>
      <c r="C39" s="2" t="s">
        <v>601</v>
      </c>
      <c r="D39" s="2">
        <f t="shared" si="1"/>
        <v>30940</v>
      </c>
      <c r="E39" s="2">
        <v>592</v>
      </c>
      <c r="F39" s="2">
        <v>582</v>
      </c>
      <c r="G39" s="2">
        <v>577</v>
      </c>
      <c r="H39" s="2">
        <v>576</v>
      </c>
      <c r="I39" s="2">
        <v>510</v>
      </c>
      <c r="J39" s="2">
        <v>546</v>
      </c>
      <c r="K39" s="2">
        <v>555</v>
      </c>
      <c r="L39" s="2">
        <v>572</v>
      </c>
      <c r="M39" s="2">
        <v>580</v>
      </c>
      <c r="N39" s="2">
        <v>562</v>
      </c>
      <c r="O39" s="2">
        <v>608</v>
      </c>
      <c r="P39" s="2">
        <v>617</v>
      </c>
      <c r="Q39" s="2">
        <v>612</v>
      </c>
      <c r="R39" s="2">
        <v>587</v>
      </c>
      <c r="S39" s="2">
        <v>561</v>
      </c>
      <c r="T39" s="2">
        <v>480</v>
      </c>
      <c r="U39" s="2">
        <v>445</v>
      </c>
      <c r="V39" s="2">
        <v>406</v>
      </c>
      <c r="W39" s="2">
        <v>382</v>
      </c>
      <c r="X39" s="2">
        <v>390</v>
      </c>
      <c r="Y39" s="2">
        <v>1815</v>
      </c>
      <c r="Z39" s="2">
        <v>2449</v>
      </c>
      <c r="AA39" s="2">
        <v>2997</v>
      </c>
      <c r="AB39" s="2">
        <v>2283</v>
      </c>
      <c r="AC39" s="2">
        <v>1901</v>
      </c>
      <c r="AD39" s="2">
        <v>1502</v>
      </c>
      <c r="AE39" s="2">
        <v>1365</v>
      </c>
      <c r="AF39" s="2">
        <v>1443</v>
      </c>
      <c r="AG39" s="2">
        <v>1176</v>
      </c>
      <c r="AH39" s="2">
        <v>1057</v>
      </c>
      <c r="AI39" s="2">
        <v>871</v>
      </c>
      <c r="AJ39" s="2">
        <v>715</v>
      </c>
      <c r="AK39" s="2">
        <v>626</v>
      </c>
      <c r="AL39" s="2">
        <v>52</v>
      </c>
      <c r="AM39" s="2">
        <v>306</v>
      </c>
      <c r="AN39" s="2">
        <v>286</v>
      </c>
      <c r="AO39" s="2">
        <v>718</v>
      </c>
      <c r="AP39" s="5">
        <v>15216</v>
      </c>
      <c r="AQ39" s="2">
        <v>1484</v>
      </c>
      <c r="AR39" s="2">
        <v>1051</v>
      </c>
      <c r="AS39" s="2">
        <v>6064</v>
      </c>
      <c r="AT39" s="2">
        <v>997</v>
      </c>
    </row>
    <row r="40" spans="1:46" x14ac:dyDescent="0.2">
      <c r="A40" s="2" t="s">
        <v>3718</v>
      </c>
      <c r="B40" s="2" t="s">
        <v>529</v>
      </c>
      <c r="C40" s="2" t="s">
        <v>635</v>
      </c>
      <c r="D40" s="2">
        <f t="shared" si="1"/>
        <v>49423</v>
      </c>
      <c r="E40" s="2">
        <v>1123</v>
      </c>
      <c r="F40" s="2">
        <v>1172</v>
      </c>
      <c r="G40" s="2">
        <v>1218</v>
      </c>
      <c r="H40" s="2">
        <v>1250</v>
      </c>
      <c r="I40" s="2">
        <v>1156</v>
      </c>
      <c r="J40" s="2">
        <v>1220</v>
      </c>
      <c r="K40" s="2">
        <v>1224</v>
      </c>
      <c r="L40" s="2">
        <v>1231</v>
      </c>
      <c r="M40" s="2">
        <v>1219</v>
      </c>
      <c r="N40" s="2">
        <v>1130</v>
      </c>
      <c r="O40" s="2">
        <v>1226</v>
      </c>
      <c r="P40" s="2">
        <v>1198</v>
      </c>
      <c r="Q40" s="2">
        <v>1149</v>
      </c>
      <c r="R40" s="2">
        <v>1072</v>
      </c>
      <c r="S40" s="2">
        <v>948</v>
      </c>
      <c r="T40" s="2">
        <v>821</v>
      </c>
      <c r="U40" s="2">
        <v>722</v>
      </c>
      <c r="V40" s="2">
        <v>647</v>
      </c>
      <c r="W40" s="2">
        <v>606</v>
      </c>
      <c r="X40" s="2">
        <v>606</v>
      </c>
      <c r="Y40" s="2">
        <v>3036</v>
      </c>
      <c r="Z40" s="2">
        <v>3738</v>
      </c>
      <c r="AA40" s="2">
        <v>4524</v>
      </c>
      <c r="AB40" s="2">
        <v>3644</v>
      </c>
      <c r="AC40" s="2">
        <v>2999</v>
      </c>
      <c r="AD40" s="2">
        <v>2376</v>
      </c>
      <c r="AE40" s="2">
        <v>1901</v>
      </c>
      <c r="AF40" s="2">
        <v>1787</v>
      </c>
      <c r="AG40" s="2">
        <v>1385</v>
      </c>
      <c r="AH40" s="2">
        <v>1074</v>
      </c>
      <c r="AI40" s="2">
        <v>794</v>
      </c>
      <c r="AJ40" s="2">
        <v>584</v>
      </c>
      <c r="AK40" s="2">
        <v>643</v>
      </c>
      <c r="AL40" s="2">
        <v>100</v>
      </c>
      <c r="AM40" s="2">
        <v>594</v>
      </c>
      <c r="AN40" s="2">
        <v>529</v>
      </c>
      <c r="AO40" s="2">
        <v>1212</v>
      </c>
      <c r="AP40" s="5">
        <v>24306</v>
      </c>
      <c r="AQ40" s="2">
        <v>2816</v>
      </c>
      <c r="AR40" s="2">
        <v>1705</v>
      </c>
      <c r="AS40" s="2">
        <v>9611</v>
      </c>
      <c r="AT40" s="2">
        <v>1703</v>
      </c>
    </row>
    <row r="41" spans="1:46" x14ac:dyDescent="0.2">
      <c r="A41" s="2" t="s">
        <v>3719</v>
      </c>
      <c r="B41" s="2" t="s">
        <v>529</v>
      </c>
      <c r="C41" s="2" t="s">
        <v>647</v>
      </c>
      <c r="D41" s="2">
        <f t="shared" si="1"/>
        <v>55067</v>
      </c>
      <c r="E41" s="2">
        <v>1284</v>
      </c>
      <c r="F41" s="2">
        <v>1211</v>
      </c>
      <c r="G41" s="2">
        <v>1179</v>
      </c>
      <c r="H41" s="2">
        <v>1152</v>
      </c>
      <c r="I41" s="2">
        <v>1041</v>
      </c>
      <c r="J41" s="2">
        <v>1091</v>
      </c>
      <c r="K41" s="2">
        <v>1115</v>
      </c>
      <c r="L41" s="2">
        <v>1137</v>
      </c>
      <c r="M41" s="2">
        <v>1169</v>
      </c>
      <c r="N41" s="2">
        <v>1131</v>
      </c>
      <c r="O41" s="2">
        <v>1277</v>
      </c>
      <c r="P41" s="2">
        <v>1314</v>
      </c>
      <c r="Q41" s="2">
        <v>1319</v>
      </c>
      <c r="R41" s="2">
        <v>1272</v>
      </c>
      <c r="S41" s="2">
        <v>1156</v>
      </c>
      <c r="T41" s="2">
        <v>1062</v>
      </c>
      <c r="U41" s="2">
        <v>980</v>
      </c>
      <c r="V41" s="2">
        <v>911</v>
      </c>
      <c r="W41" s="2">
        <v>852</v>
      </c>
      <c r="X41" s="2">
        <v>821</v>
      </c>
      <c r="Y41" s="2">
        <v>3697</v>
      </c>
      <c r="Z41" s="2">
        <v>4053</v>
      </c>
      <c r="AA41" s="2">
        <v>5009</v>
      </c>
      <c r="AB41" s="2">
        <v>4075</v>
      </c>
      <c r="AC41" s="2">
        <v>3239</v>
      </c>
      <c r="AD41" s="2">
        <v>2516</v>
      </c>
      <c r="AE41" s="2">
        <v>2088</v>
      </c>
      <c r="AF41" s="2">
        <v>2118</v>
      </c>
      <c r="AG41" s="2">
        <v>1623</v>
      </c>
      <c r="AH41" s="2">
        <v>1442</v>
      </c>
      <c r="AI41" s="2">
        <v>1061</v>
      </c>
      <c r="AJ41" s="2">
        <v>826</v>
      </c>
      <c r="AK41" s="2">
        <v>846</v>
      </c>
      <c r="AL41" s="2">
        <v>107</v>
      </c>
      <c r="AM41" s="2">
        <v>654</v>
      </c>
      <c r="AN41" s="2">
        <v>630</v>
      </c>
      <c r="AO41" s="2">
        <v>1409</v>
      </c>
      <c r="AP41" s="5">
        <v>27176</v>
      </c>
      <c r="AQ41" s="2">
        <v>3097</v>
      </c>
      <c r="AR41" s="2">
        <v>2281</v>
      </c>
      <c r="AS41" s="2">
        <v>10796</v>
      </c>
      <c r="AT41" s="2">
        <v>1973</v>
      </c>
    </row>
    <row r="42" spans="1:46" x14ac:dyDescent="0.2">
      <c r="A42" s="2" t="s">
        <v>3720</v>
      </c>
      <c r="B42" s="2" t="s">
        <v>529</v>
      </c>
      <c r="C42" s="2" t="s">
        <v>669</v>
      </c>
      <c r="D42" s="2">
        <f t="shared" si="1"/>
        <v>25025</v>
      </c>
      <c r="E42" s="2">
        <v>589</v>
      </c>
      <c r="F42" s="2">
        <v>555</v>
      </c>
      <c r="G42" s="2">
        <v>535</v>
      </c>
      <c r="H42" s="2">
        <v>537</v>
      </c>
      <c r="I42" s="2">
        <v>480</v>
      </c>
      <c r="J42" s="2">
        <v>507</v>
      </c>
      <c r="K42" s="2">
        <v>506</v>
      </c>
      <c r="L42" s="2">
        <v>513</v>
      </c>
      <c r="M42" s="2">
        <v>533</v>
      </c>
      <c r="N42" s="2">
        <v>507</v>
      </c>
      <c r="O42" s="2">
        <v>573</v>
      </c>
      <c r="P42" s="2">
        <v>586</v>
      </c>
      <c r="Q42" s="2">
        <v>582</v>
      </c>
      <c r="R42" s="2">
        <v>541</v>
      </c>
      <c r="S42" s="2">
        <v>488</v>
      </c>
      <c r="T42" s="2">
        <v>422</v>
      </c>
      <c r="U42" s="2">
        <v>369</v>
      </c>
      <c r="V42" s="2">
        <v>329</v>
      </c>
      <c r="W42" s="2">
        <v>302</v>
      </c>
      <c r="X42" s="2">
        <v>319</v>
      </c>
      <c r="Y42" s="2">
        <v>1479</v>
      </c>
      <c r="Z42" s="2">
        <v>1785</v>
      </c>
      <c r="AA42" s="2">
        <v>2254</v>
      </c>
      <c r="AB42" s="2">
        <v>1762</v>
      </c>
      <c r="AC42" s="2">
        <v>1503</v>
      </c>
      <c r="AD42" s="2">
        <v>1235</v>
      </c>
      <c r="AE42" s="2">
        <v>1115</v>
      </c>
      <c r="AF42" s="2">
        <v>1040</v>
      </c>
      <c r="AG42" s="2">
        <v>815</v>
      </c>
      <c r="AH42" s="2">
        <v>750</v>
      </c>
      <c r="AI42" s="2">
        <v>556</v>
      </c>
      <c r="AJ42" s="2">
        <v>490</v>
      </c>
      <c r="AK42" s="2">
        <v>468</v>
      </c>
      <c r="AL42" s="2">
        <v>50</v>
      </c>
      <c r="AM42" s="2">
        <v>297</v>
      </c>
      <c r="AN42" s="2">
        <v>292</v>
      </c>
      <c r="AO42" s="2">
        <v>696</v>
      </c>
      <c r="AP42" s="5">
        <v>12265</v>
      </c>
      <c r="AQ42" s="2">
        <v>1363</v>
      </c>
      <c r="AR42" s="2">
        <v>861</v>
      </c>
      <c r="AS42" s="2">
        <v>4684</v>
      </c>
      <c r="AT42" s="2">
        <v>960</v>
      </c>
    </row>
    <row r="43" spans="1:46" x14ac:dyDescent="0.2">
      <c r="A43" s="2" t="s">
        <v>3721</v>
      </c>
      <c r="B43" s="2" t="s">
        <v>697</v>
      </c>
      <c r="C43" s="2" t="s">
        <v>697</v>
      </c>
      <c r="D43" s="2">
        <f t="shared" si="1"/>
        <v>1118678</v>
      </c>
      <c r="E43" s="2">
        <v>14260</v>
      </c>
      <c r="F43" s="2">
        <v>14811</v>
      </c>
      <c r="G43" s="2">
        <v>15151</v>
      </c>
      <c r="H43" s="2">
        <v>15444</v>
      </c>
      <c r="I43" s="2">
        <v>15360</v>
      </c>
      <c r="J43" s="2">
        <v>14016</v>
      </c>
      <c r="K43" s="2">
        <v>14106</v>
      </c>
      <c r="L43" s="2">
        <v>14129</v>
      </c>
      <c r="M43" s="2">
        <v>14147</v>
      </c>
      <c r="N43" s="2">
        <v>15029</v>
      </c>
      <c r="O43" s="2">
        <v>14676</v>
      </c>
      <c r="P43" s="2">
        <v>14669</v>
      </c>
      <c r="Q43" s="2">
        <v>14824</v>
      </c>
      <c r="R43" s="2">
        <v>15269</v>
      </c>
      <c r="S43" s="2">
        <v>16298</v>
      </c>
      <c r="T43" s="2">
        <v>14650</v>
      </c>
      <c r="U43" s="2">
        <v>15163</v>
      </c>
      <c r="V43" s="2">
        <v>15592</v>
      </c>
      <c r="W43" s="2">
        <v>15861</v>
      </c>
      <c r="X43" s="2">
        <v>18860</v>
      </c>
      <c r="Y43" s="2">
        <v>94739</v>
      </c>
      <c r="Z43" s="2">
        <v>95708</v>
      </c>
      <c r="AA43" s="2">
        <v>88471</v>
      </c>
      <c r="AB43" s="2">
        <v>87514</v>
      </c>
      <c r="AC43" s="2">
        <v>83706</v>
      </c>
      <c r="AD43" s="2">
        <v>75437</v>
      </c>
      <c r="AE43" s="2">
        <v>70506</v>
      </c>
      <c r="AF43" s="2">
        <v>60425</v>
      </c>
      <c r="AG43" s="2">
        <v>47695</v>
      </c>
      <c r="AH43" s="2">
        <v>38203</v>
      </c>
      <c r="AI43" s="2">
        <v>28182</v>
      </c>
      <c r="AJ43" s="2">
        <v>19715</v>
      </c>
      <c r="AK43" s="2">
        <v>26062</v>
      </c>
      <c r="AL43" s="2">
        <v>1125</v>
      </c>
      <c r="AM43" s="2">
        <v>6967</v>
      </c>
      <c r="AN43" s="2">
        <v>7293</v>
      </c>
      <c r="AO43" s="2">
        <v>12968</v>
      </c>
      <c r="AP43" s="5">
        <v>569834</v>
      </c>
      <c r="AQ43" s="2">
        <v>37728</v>
      </c>
      <c r="AR43" s="2">
        <v>41793</v>
      </c>
      <c r="AS43" s="2">
        <v>268313</v>
      </c>
      <c r="AT43" s="2">
        <v>19524</v>
      </c>
    </row>
    <row r="44" spans="1:46" x14ac:dyDescent="0.2">
      <c r="A44" s="2" t="s">
        <v>3722</v>
      </c>
      <c r="B44" s="2" t="s">
        <v>697</v>
      </c>
      <c r="C44" s="2" t="s">
        <v>755</v>
      </c>
      <c r="D44" s="2">
        <f t="shared" si="1"/>
        <v>68886</v>
      </c>
      <c r="E44" s="2">
        <v>1709</v>
      </c>
      <c r="F44" s="2">
        <v>1718</v>
      </c>
      <c r="G44" s="2">
        <v>1542</v>
      </c>
      <c r="H44" s="2">
        <v>1402</v>
      </c>
      <c r="I44" s="2">
        <v>1297</v>
      </c>
      <c r="J44" s="2">
        <v>1124</v>
      </c>
      <c r="K44" s="2">
        <v>1108</v>
      </c>
      <c r="L44" s="2">
        <v>1102</v>
      </c>
      <c r="M44" s="2">
        <v>1110</v>
      </c>
      <c r="N44" s="2">
        <v>1183</v>
      </c>
      <c r="O44" s="2">
        <v>1206</v>
      </c>
      <c r="P44" s="2">
        <v>1295</v>
      </c>
      <c r="Q44" s="2">
        <v>1322</v>
      </c>
      <c r="R44" s="2">
        <v>1300</v>
      </c>
      <c r="S44" s="2">
        <v>1271</v>
      </c>
      <c r="T44" s="2">
        <v>1037</v>
      </c>
      <c r="U44" s="2">
        <v>985</v>
      </c>
      <c r="V44" s="2">
        <v>971</v>
      </c>
      <c r="W44" s="2">
        <v>1015</v>
      </c>
      <c r="X44" s="2">
        <v>1279</v>
      </c>
      <c r="Y44" s="2">
        <v>6999</v>
      </c>
      <c r="Z44" s="2">
        <v>5707</v>
      </c>
      <c r="AA44" s="2">
        <v>4808</v>
      </c>
      <c r="AB44" s="2">
        <v>4991</v>
      </c>
      <c r="AC44" s="2">
        <v>4330</v>
      </c>
      <c r="AD44" s="2">
        <v>3977</v>
      </c>
      <c r="AE44" s="2">
        <v>3778</v>
      </c>
      <c r="AF44" s="2">
        <v>2486</v>
      </c>
      <c r="AG44" s="2">
        <v>1802</v>
      </c>
      <c r="AH44" s="2">
        <v>1689</v>
      </c>
      <c r="AI44" s="2">
        <v>1340</v>
      </c>
      <c r="AJ44" s="2">
        <v>864</v>
      </c>
      <c r="AK44" s="2">
        <v>1139</v>
      </c>
      <c r="AL44" s="2">
        <v>93</v>
      </c>
      <c r="AM44" s="2">
        <v>932</v>
      </c>
      <c r="AN44" s="2">
        <v>777</v>
      </c>
      <c r="AO44" s="2">
        <v>1217</v>
      </c>
      <c r="AP44" s="5">
        <v>35069</v>
      </c>
      <c r="AQ44" s="2">
        <v>3145</v>
      </c>
      <c r="AR44" s="2">
        <v>2682</v>
      </c>
      <c r="AS44" s="2">
        <v>15773</v>
      </c>
      <c r="AT44" s="2">
        <v>1918</v>
      </c>
    </row>
    <row r="45" spans="1:46" x14ac:dyDescent="0.2">
      <c r="A45" s="2" t="s">
        <v>3723</v>
      </c>
      <c r="B45" s="2" t="s">
        <v>697</v>
      </c>
      <c r="C45" s="2" t="s">
        <v>771</v>
      </c>
      <c r="D45" s="2">
        <f t="shared" si="1"/>
        <v>51730</v>
      </c>
      <c r="E45" s="2">
        <v>2263</v>
      </c>
      <c r="F45" s="2">
        <v>1867</v>
      </c>
      <c r="G45" s="2">
        <v>1511</v>
      </c>
      <c r="H45" s="2">
        <v>1286</v>
      </c>
      <c r="I45" s="2">
        <v>1110</v>
      </c>
      <c r="J45" s="2">
        <v>960</v>
      </c>
      <c r="K45" s="2">
        <v>929</v>
      </c>
      <c r="L45" s="2">
        <v>934</v>
      </c>
      <c r="M45" s="2">
        <v>967</v>
      </c>
      <c r="N45" s="2">
        <v>1071</v>
      </c>
      <c r="O45" s="2">
        <v>1106</v>
      </c>
      <c r="P45" s="2">
        <v>1200</v>
      </c>
      <c r="Q45" s="2">
        <v>1226</v>
      </c>
      <c r="R45" s="2">
        <v>1120</v>
      </c>
      <c r="S45" s="2">
        <v>1061</v>
      </c>
      <c r="T45" s="2">
        <v>821</v>
      </c>
      <c r="U45" s="2">
        <v>756</v>
      </c>
      <c r="V45" s="2">
        <v>713</v>
      </c>
      <c r="W45" s="2">
        <v>683</v>
      </c>
      <c r="X45" s="2">
        <v>842</v>
      </c>
      <c r="Y45" s="2">
        <v>4341</v>
      </c>
      <c r="Z45" s="2">
        <v>3640</v>
      </c>
      <c r="AA45" s="2">
        <v>3315</v>
      </c>
      <c r="AB45" s="2">
        <v>2968</v>
      </c>
      <c r="AC45" s="2">
        <v>2400</v>
      </c>
      <c r="AD45" s="2">
        <v>2210</v>
      </c>
      <c r="AE45" s="2">
        <v>2211</v>
      </c>
      <c r="AF45" s="2">
        <v>1951</v>
      </c>
      <c r="AG45" s="2">
        <v>1525</v>
      </c>
      <c r="AH45" s="2">
        <v>1321</v>
      </c>
      <c r="AI45" s="2">
        <v>1502</v>
      </c>
      <c r="AJ45" s="2">
        <v>879</v>
      </c>
      <c r="AK45" s="2">
        <v>1041</v>
      </c>
      <c r="AL45" s="2">
        <v>65</v>
      </c>
      <c r="AM45" s="2">
        <v>1733</v>
      </c>
      <c r="AN45" s="2">
        <v>530</v>
      </c>
      <c r="AO45" s="2">
        <v>1074</v>
      </c>
      <c r="AP45" s="5">
        <v>26316</v>
      </c>
      <c r="AQ45" s="2">
        <v>2832</v>
      </c>
      <c r="AR45" s="2">
        <v>1962</v>
      </c>
      <c r="AS45" s="2">
        <v>9715</v>
      </c>
      <c r="AT45" s="2">
        <v>2209</v>
      </c>
    </row>
    <row r="46" spans="1:46" x14ac:dyDescent="0.2">
      <c r="A46" s="2" t="s">
        <v>3724</v>
      </c>
      <c r="B46" s="2" t="s">
        <v>697</v>
      </c>
      <c r="C46" s="2" t="s">
        <v>797</v>
      </c>
      <c r="D46" s="2">
        <f t="shared" si="1"/>
        <v>46167</v>
      </c>
      <c r="E46" s="2">
        <v>1064</v>
      </c>
      <c r="F46" s="2">
        <v>1085</v>
      </c>
      <c r="G46" s="2">
        <v>1122</v>
      </c>
      <c r="H46" s="2">
        <v>1137</v>
      </c>
      <c r="I46" s="2">
        <v>1132</v>
      </c>
      <c r="J46" s="2">
        <v>1032</v>
      </c>
      <c r="K46" s="2">
        <v>1001</v>
      </c>
      <c r="L46" s="2">
        <v>985</v>
      </c>
      <c r="M46" s="2">
        <v>964</v>
      </c>
      <c r="N46" s="2">
        <v>979</v>
      </c>
      <c r="O46" s="2">
        <v>927</v>
      </c>
      <c r="P46" s="2">
        <v>894</v>
      </c>
      <c r="Q46" s="2">
        <v>858</v>
      </c>
      <c r="R46" s="2">
        <v>808</v>
      </c>
      <c r="S46" s="2">
        <v>794</v>
      </c>
      <c r="T46" s="2">
        <v>644</v>
      </c>
      <c r="U46" s="2">
        <v>614</v>
      </c>
      <c r="V46" s="2">
        <v>586</v>
      </c>
      <c r="W46" s="2">
        <v>568</v>
      </c>
      <c r="X46" s="2">
        <v>665</v>
      </c>
      <c r="Y46" s="2">
        <v>3299</v>
      </c>
      <c r="Z46" s="2">
        <v>3165</v>
      </c>
      <c r="AA46" s="2">
        <v>2828</v>
      </c>
      <c r="AB46" s="2">
        <v>3162</v>
      </c>
      <c r="AC46" s="2">
        <v>2638</v>
      </c>
      <c r="AD46" s="2">
        <v>2178</v>
      </c>
      <c r="AE46" s="2">
        <v>2093</v>
      </c>
      <c r="AF46" s="2">
        <v>1723</v>
      </c>
      <c r="AG46" s="2">
        <v>1787</v>
      </c>
      <c r="AH46" s="2">
        <v>1702</v>
      </c>
      <c r="AI46" s="2">
        <v>1502</v>
      </c>
      <c r="AJ46" s="2">
        <v>870</v>
      </c>
      <c r="AK46" s="2">
        <v>1361</v>
      </c>
      <c r="AL46" s="2">
        <v>71</v>
      </c>
      <c r="AM46" s="2">
        <v>723</v>
      </c>
      <c r="AN46" s="2">
        <v>341</v>
      </c>
      <c r="AO46" s="2">
        <v>949</v>
      </c>
      <c r="AP46" s="5">
        <v>23621</v>
      </c>
      <c r="AQ46" s="2">
        <v>2158</v>
      </c>
      <c r="AR46" s="2">
        <v>1535</v>
      </c>
      <c r="AS46" s="2">
        <v>8927</v>
      </c>
      <c r="AT46" s="2">
        <v>1180</v>
      </c>
    </row>
    <row r="47" spans="1:46" x14ac:dyDescent="0.2">
      <c r="A47" s="2" t="s">
        <v>3725</v>
      </c>
      <c r="B47" s="2" t="s">
        <v>697</v>
      </c>
      <c r="C47" s="2" t="s">
        <v>826</v>
      </c>
      <c r="D47" s="2">
        <f t="shared" si="1"/>
        <v>108663</v>
      </c>
      <c r="E47" s="2">
        <v>2324</v>
      </c>
      <c r="F47" s="2">
        <v>2295</v>
      </c>
      <c r="G47" s="2">
        <v>2301</v>
      </c>
      <c r="H47" s="2">
        <v>2303</v>
      </c>
      <c r="I47" s="2">
        <v>2274</v>
      </c>
      <c r="J47" s="2">
        <v>2059</v>
      </c>
      <c r="K47" s="2">
        <v>2051</v>
      </c>
      <c r="L47" s="2">
        <v>2038</v>
      </c>
      <c r="M47" s="2">
        <v>2022</v>
      </c>
      <c r="N47" s="2">
        <v>2111</v>
      </c>
      <c r="O47" s="2">
        <v>2030</v>
      </c>
      <c r="P47" s="2">
        <v>2009</v>
      </c>
      <c r="Q47" s="2">
        <v>2003</v>
      </c>
      <c r="R47" s="2">
        <v>1964</v>
      </c>
      <c r="S47" s="2">
        <v>2040</v>
      </c>
      <c r="T47" s="2">
        <v>1698</v>
      </c>
      <c r="U47" s="2">
        <v>1679</v>
      </c>
      <c r="V47" s="2">
        <v>1667</v>
      </c>
      <c r="W47" s="2">
        <v>1653</v>
      </c>
      <c r="X47" s="2">
        <v>1959</v>
      </c>
      <c r="Y47" s="2">
        <v>9770</v>
      </c>
      <c r="Z47" s="2">
        <v>10240</v>
      </c>
      <c r="AA47" s="2">
        <v>7812</v>
      </c>
      <c r="AB47" s="2">
        <v>7419</v>
      </c>
      <c r="AC47" s="2">
        <v>6899</v>
      </c>
      <c r="AD47" s="2">
        <v>5304</v>
      </c>
      <c r="AE47" s="2">
        <v>4131</v>
      </c>
      <c r="AF47" s="2">
        <v>4124</v>
      </c>
      <c r="AG47" s="2">
        <v>3467</v>
      </c>
      <c r="AH47" s="2">
        <v>3155</v>
      </c>
      <c r="AI47" s="2">
        <v>2258</v>
      </c>
      <c r="AJ47" s="2">
        <v>1448</v>
      </c>
      <c r="AK47" s="2">
        <v>2156</v>
      </c>
      <c r="AL47" s="2">
        <v>154</v>
      </c>
      <c r="AM47" s="2">
        <v>1304</v>
      </c>
      <c r="AN47" s="2">
        <v>1020</v>
      </c>
      <c r="AO47" s="2">
        <v>2077</v>
      </c>
      <c r="AP47" s="5">
        <v>54640</v>
      </c>
      <c r="AQ47" s="2">
        <v>5091</v>
      </c>
      <c r="AR47" s="2">
        <v>4556</v>
      </c>
      <c r="AS47" s="2">
        <v>23782</v>
      </c>
      <c r="AT47" s="2">
        <v>2925</v>
      </c>
    </row>
    <row r="48" spans="1:46" x14ac:dyDescent="0.2">
      <c r="A48" s="2" t="s">
        <v>3726</v>
      </c>
      <c r="B48" s="2" t="s">
        <v>697</v>
      </c>
      <c r="C48" s="2" t="s">
        <v>865</v>
      </c>
      <c r="D48" s="2">
        <f t="shared" si="1"/>
        <v>24101</v>
      </c>
      <c r="E48" s="2">
        <v>656</v>
      </c>
      <c r="F48" s="2">
        <v>608</v>
      </c>
      <c r="G48" s="2">
        <v>581</v>
      </c>
      <c r="H48" s="2">
        <v>575</v>
      </c>
      <c r="I48" s="2">
        <v>557</v>
      </c>
      <c r="J48" s="2">
        <v>535</v>
      </c>
      <c r="K48" s="2">
        <v>539</v>
      </c>
      <c r="L48" s="2">
        <v>550</v>
      </c>
      <c r="M48" s="2">
        <v>556</v>
      </c>
      <c r="N48" s="2">
        <v>571</v>
      </c>
      <c r="O48" s="2">
        <v>583</v>
      </c>
      <c r="P48" s="2">
        <v>591</v>
      </c>
      <c r="Q48" s="2">
        <v>580</v>
      </c>
      <c r="R48" s="2">
        <v>525</v>
      </c>
      <c r="S48" s="2">
        <v>481</v>
      </c>
      <c r="T48" s="2">
        <v>350</v>
      </c>
      <c r="U48" s="2">
        <v>304</v>
      </c>
      <c r="V48" s="2">
        <v>267</v>
      </c>
      <c r="W48" s="2">
        <v>258</v>
      </c>
      <c r="X48" s="2">
        <v>294</v>
      </c>
      <c r="Y48" s="2">
        <v>1201</v>
      </c>
      <c r="Z48" s="2">
        <v>1006</v>
      </c>
      <c r="AA48" s="2">
        <v>849</v>
      </c>
      <c r="AB48" s="2">
        <v>1261</v>
      </c>
      <c r="AC48" s="2">
        <v>1077</v>
      </c>
      <c r="AD48" s="2">
        <v>949</v>
      </c>
      <c r="AE48" s="2">
        <v>1257</v>
      </c>
      <c r="AF48" s="2">
        <v>916</v>
      </c>
      <c r="AG48" s="2">
        <v>1243</v>
      </c>
      <c r="AH48" s="2">
        <v>1158</v>
      </c>
      <c r="AI48" s="2">
        <v>982</v>
      </c>
      <c r="AJ48" s="2">
        <v>735</v>
      </c>
      <c r="AK48" s="2">
        <v>1506</v>
      </c>
      <c r="AL48" s="2">
        <v>28</v>
      </c>
      <c r="AM48" s="2">
        <v>441</v>
      </c>
      <c r="AN48" s="2">
        <v>215</v>
      </c>
      <c r="AO48" s="2">
        <v>431</v>
      </c>
      <c r="AP48" s="5">
        <v>12092</v>
      </c>
      <c r="AQ48" s="2">
        <v>1391</v>
      </c>
      <c r="AR48" s="2">
        <v>740</v>
      </c>
      <c r="AS48" s="2">
        <v>3151</v>
      </c>
      <c r="AT48" s="2">
        <v>739</v>
      </c>
    </row>
    <row r="49" spans="1:46" x14ac:dyDescent="0.2">
      <c r="A49" s="2" t="s">
        <v>3727</v>
      </c>
      <c r="B49" s="2" t="s">
        <v>697</v>
      </c>
      <c r="C49" s="2" t="s">
        <v>881</v>
      </c>
      <c r="D49" s="2">
        <f t="shared" si="1"/>
        <v>61234</v>
      </c>
      <c r="E49" s="2">
        <v>833</v>
      </c>
      <c r="F49" s="2">
        <v>905</v>
      </c>
      <c r="G49" s="2">
        <v>969</v>
      </c>
      <c r="H49" s="2">
        <v>1036</v>
      </c>
      <c r="I49" s="2">
        <v>1082</v>
      </c>
      <c r="J49" s="2">
        <v>1001</v>
      </c>
      <c r="K49" s="2">
        <v>1019</v>
      </c>
      <c r="L49" s="2">
        <v>1036</v>
      </c>
      <c r="M49" s="2">
        <v>1048</v>
      </c>
      <c r="N49" s="2">
        <v>1107</v>
      </c>
      <c r="O49" s="2">
        <v>1058</v>
      </c>
      <c r="P49" s="2">
        <v>1045</v>
      </c>
      <c r="Q49" s="2">
        <v>1023</v>
      </c>
      <c r="R49" s="2">
        <v>984</v>
      </c>
      <c r="S49" s="2">
        <v>986</v>
      </c>
      <c r="T49" s="2">
        <v>809</v>
      </c>
      <c r="U49" s="2">
        <v>775</v>
      </c>
      <c r="V49" s="2">
        <v>747</v>
      </c>
      <c r="W49" s="2">
        <v>741</v>
      </c>
      <c r="X49" s="2">
        <v>883</v>
      </c>
      <c r="Y49" s="2">
        <v>4337</v>
      </c>
      <c r="Z49" s="2">
        <v>5027</v>
      </c>
      <c r="AA49" s="2">
        <v>4500</v>
      </c>
      <c r="AB49" s="2">
        <v>4351</v>
      </c>
      <c r="AC49" s="2">
        <v>4194</v>
      </c>
      <c r="AD49" s="2">
        <v>3839</v>
      </c>
      <c r="AE49" s="2">
        <v>3260</v>
      </c>
      <c r="AF49" s="2">
        <v>2951</v>
      </c>
      <c r="AG49" s="2">
        <v>2599</v>
      </c>
      <c r="AH49" s="2">
        <v>2609</v>
      </c>
      <c r="AI49" s="2">
        <v>1968</v>
      </c>
      <c r="AJ49" s="2">
        <v>1144</v>
      </c>
      <c r="AK49" s="2">
        <v>1368</v>
      </c>
      <c r="AL49" s="2">
        <v>58</v>
      </c>
      <c r="AM49" s="2">
        <v>445</v>
      </c>
      <c r="AN49" s="2">
        <v>388</v>
      </c>
      <c r="AO49" s="2">
        <v>784</v>
      </c>
      <c r="AP49" s="5">
        <v>31043</v>
      </c>
      <c r="AQ49" s="2">
        <v>2582</v>
      </c>
      <c r="AR49" s="2">
        <v>2052</v>
      </c>
      <c r="AS49" s="2">
        <v>13203</v>
      </c>
      <c r="AT49" s="2">
        <v>1032</v>
      </c>
    </row>
    <row r="50" spans="1:46" x14ac:dyDescent="0.2">
      <c r="A50" s="2" t="s">
        <v>3728</v>
      </c>
      <c r="B50" s="2" t="s">
        <v>697</v>
      </c>
      <c r="C50" s="2" t="s">
        <v>893</v>
      </c>
      <c r="D50" s="2">
        <f t="shared" si="1"/>
        <v>17979</v>
      </c>
      <c r="E50" s="2">
        <v>390</v>
      </c>
      <c r="F50" s="2">
        <v>374</v>
      </c>
      <c r="G50" s="2">
        <v>374</v>
      </c>
      <c r="H50" s="2">
        <v>414</v>
      </c>
      <c r="I50" s="2">
        <v>391</v>
      </c>
      <c r="J50" s="2">
        <v>387</v>
      </c>
      <c r="K50" s="2">
        <v>377</v>
      </c>
      <c r="L50" s="2">
        <v>389</v>
      </c>
      <c r="M50" s="2">
        <v>364</v>
      </c>
      <c r="N50" s="2">
        <v>358</v>
      </c>
      <c r="O50" s="2">
        <v>347</v>
      </c>
      <c r="P50" s="2">
        <v>332</v>
      </c>
      <c r="Q50" s="2">
        <v>314</v>
      </c>
      <c r="R50" s="2">
        <v>276</v>
      </c>
      <c r="S50" s="2">
        <v>263</v>
      </c>
      <c r="T50" s="2">
        <v>175</v>
      </c>
      <c r="U50" s="2">
        <v>150</v>
      </c>
      <c r="V50" s="2">
        <v>130</v>
      </c>
      <c r="W50" s="2">
        <v>116</v>
      </c>
      <c r="X50" s="2">
        <v>140</v>
      </c>
      <c r="Y50" s="2">
        <v>678</v>
      </c>
      <c r="Z50" s="2">
        <v>982</v>
      </c>
      <c r="AA50" s="2">
        <v>1160</v>
      </c>
      <c r="AB50" s="2">
        <v>1136</v>
      </c>
      <c r="AC50" s="2">
        <v>1062</v>
      </c>
      <c r="AD50" s="2">
        <v>974</v>
      </c>
      <c r="AE50" s="2">
        <v>958</v>
      </c>
      <c r="AF50" s="2">
        <v>717</v>
      </c>
      <c r="AG50" s="2">
        <v>884</v>
      </c>
      <c r="AH50" s="2">
        <v>1148</v>
      </c>
      <c r="AI50" s="2">
        <v>663</v>
      </c>
      <c r="AJ50" s="2">
        <v>622</v>
      </c>
      <c r="AK50" s="2">
        <v>934</v>
      </c>
      <c r="AL50" s="2">
        <v>25</v>
      </c>
      <c r="AM50" s="2">
        <v>260</v>
      </c>
      <c r="AN50" s="2">
        <v>130</v>
      </c>
      <c r="AO50" s="2">
        <v>328</v>
      </c>
      <c r="AP50" s="5">
        <v>9116</v>
      </c>
      <c r="AQ50" s="2">
        <v>760</v>
      </c>
      <c r="AR50" s="2">
        <v>365</v>
      </c>
      <c r="AS50" s="2">
        <v>3015</v>
      </c>
      <c r="AT50" s="2">
        <v>589</v>
      </c>
    </row>
    <row r="51" spans="1:46" x14ac:dyDescent="0.2">
      <c r="A51" s="2" t="s">
        <v>3729</v>
      </c>
      <c r="B51" s="2" t="s">
        <v>916</v>
      </c>
      <c r="C51" s="2" t="s">
        <v>917</v>
      </c>
      <c r="D51" s="2">
        <f t="shared" si="1"/>
        <v>267882</v>
      </c>
      <c r="E51" s="2">
        <v>5536</v>
      </c>
      <c r="F51" s="2">
        <v>5444</v>
      </c>
      <c r="G51" s="2">
        <v>5395</v>
      </c>
      <c r="H51" s="2">
        <v>5352</v>
      </c>
      <c r="I51" s="2">
        <v>4638</v>
      </c>
      <c r="J51" s="2">
        <v>5212</v>
      </c>
      <c r="K51" s="2">
        <v>5195</v>
      </c>
      <c r="L51" s="2">
        <v>5230</v>
      </c>
      <c r="M51" s="2">
        <v>5235</v>
      </c>
      <c r="N51" s="2">
        <v>4689</v>
      </c>
      <c r="O51" s="2">
        <v>5491</v>
      </c>
      <c r="P51" s="2">
        <v>5534</v>
      </c>
      <c r="Q51" s="2">
        <v>5571</v>
      </c>
      <c r="R51" s="2">
        <v>5591</v>
      </c>
      <c r="S51" s="2">
        <v>5118</v>
      </c>
      <c r="T51" s="2">
        <v>5213</v>
      </c>
      <c r="U51" s="2">
        <v>5219</v>
      </c>
      <c r="V51" s="2">
        <v>5266</v>
      </c>
      <c r="W51" s="2">
        <v>5338</v>
      </c>
      <c r="X51" s="2">
        <v>5191</v>
      </c>
      <c r="Y51" s="2">
        <v>26865</v>
      </c>
      <c r="Z51" s="2">
        <v>27244</v>
      </c>
      <c r="AA51" s="2">
        <v>24654</v>
      </c>
      <c r="AB51" s="2">
        <v>18980</v>
      </c>
      <c r="AC51" s="2">
        <v>14720</v>
      </c>
      <c r="AD51" s="2">
        <v>11943</v>
      </c>
      <c r="AE51" s="2">
        <v>10149</v>
      </c>
      <c r="AF51" s="2">
        <v>8818</v>
      </c>
      <c r="AG51" s="2">
        <v>6238</v>
      </c>
      <c r="AH51" s="2">
        <v>4592</v>
      </c>
      <c r="AI51" s="2">
        <v>3044</v>
      </c>
      <c r="AJ51" s="2">
        <v>2369</v>
      </c>
      <c r="AK51" s="2">
        <v>2808</v>
      </c>
      <c r="AL51" s="2">
        <v>458</v>
      </c>
      <c r="AM51" s="2">
        <v>2936</v>
      </c>
      <c r="AN51" s="2">
        <v>2600</v>
      </c>
      <c r="AO51" s="2">
        <v>5973</v>
      </c>
      <c r="AP51" s="5">
        <v>129231</v>
      </c>
      <c r="AQ51" s="2">
        <v>13068</v>
      </c>
      <c r="AR51" s="2">
        <v>12680</v>
      </c>
      <c r="AS51" s="2">
        <v>58107</v>
      </c>
      <c r="AT51" s="2">
        <v>7698</v>
      </c>
    </row>
    <row r="52" spans="1:46" x14ac:dyDescent="0.2">
      <c r="A52" s="2" t="s">
        <v>3730</v>
      </c>
      <c r="B52" s="2" t="s">
        <v>916</v>
      </c>
      <c r="C52" s="2" t="s">
        <v>947</v>
      </c>
      <c r="D52" s="2">
        <f t="shared" si="1"/>
        <v>32961</v>
      </c>
      <c r="E52" s="2">
        <v>786</v>
      </c>
      <c r="F52" s="2">
        <v>752</v>
      </c>
      <c r="G52" s="2">
        <v>724</v>
      </c>
      <c r="H52" s="2">
        <v>713</v>
      </c>
      <c r="I52" s="2">
        <v>609</v>
      </c>
      <c r="J52" s="2">
        <v>693</v>
      </c>
      <c r="K52" s="2">
        <v>703</v>
      </c>
      <c r="L52" s="2">
        <v>710</v>
      </c>
      <c r="M52" s="2">
        <v>725</v>
      </c>
      <c r="N52" s="2">
        <v>659</v>
      </c>
      <c r="O52" s="2">
        <v>768</v>
      </c>
      <c r="P52" s="2">
        <v>782</v>
      </c>
      <c r="Q52" s="2">
        <v>787</v>
      </c>
      <c r="R52" s="2">
        <v>759</v>
      </c>
      <c r="S52" s="2">
        <v>649</v>
      </c>
      <c r="T52" s="2">
        <v>628</v>
      </c>
      <c r="U52" s="2">
        <v>583</v>
      </c>
      <c r="V52" s="2">
        <v>548</v>
      </c>
      <c r="W52" s="2">
        <v>526</v>
      </c>
      <c r="X52" s="2">
        <v>483</v>
      </c>
      <c r="Y52" s="2">
        <v>2241</v>
      </c>
      <c r="Z52" s="2">
        <v>2452</v>
      </c>
      <c r="AA52" s="2">
        <v>2521</v>
      </c>
      <c r="AB52" s="2">
        <v>2080</v>
      </c>
      <c r="AC52" s="2">
        <v>1782</v>
      </c>
      <c r="AD52" s="2">
        <v>1498</v>
      </c>
      <c r="AE52" s="2">
        <v>1356</v>
      </c>
      <c r="AF52" s="2">
        <v>1328</v>
      </c>
      <c r="AG52" s="2">
        <v>1187</v>
      </c>
      <c r="AH52" s="2">
        <v>956</v>
      </c>
      <c r="AI52" s="2">
        <v>781</v>
      </c>
      <c r="AJ52" s="2">
        <v>577</v>
      </c>
      <c r="AK52" s="2">
        <v>615</v>
      </c>
      <c r="AL52" s="2">
        <v>62</v>
      </c>
      <c r="AM52" s="2">
        <v>411</v>
      </c>
      <c r="AN52" s="2">
        <v>375</v>
      </c>
      <c r="AO52" s="2">
        <v>866</v>
      </c>
      <c r="AP52" s="5">
        <v>16262</v>
      </c>
      <c r="AQ52" s="2">
        <v>1836</v>
      </c>
      <c r="AR52" s="2">
        <v>1360</v>
      </c>
      <c r="AS52" s="2">
        <v>6004</v>
      </c>
      <c r="AT52" s="2">
        <v>1106</v>
      </c>
    </row>
    <row r="53" spans="1:46" x14ac:dyDescent="0.2">
      <c r="A53" s="2" t="s">
        <v>3731</v>
      </c>
      <c r="B53" s="2" t="s">
        <v>916</v>
      </c>
      <c r="C53" s="2" t="s">
        <v>959</v>
      </c>
      <c r="D53" s="2">
        <f t="shared" si="1"/>
        <v>10084</v>
      </c>
      <c r="E53" s="2">
        <v>248</v>
      </c>
      <c r="F53" s="2">
        <v>224</v>
      </c>
      <c r="G53" s="2">
        <v>208</v>
      </c>
      <c r="H53" s="2">
        <v>197</v>
      </c>
      <c r="I53" s="2">
        <v>169</v>
      </c>
      <c r="J53" s="2">
        <v>184</v>
      </c>
      <c r="K53" s="2">
        <v>187</v>
      </c>
      <c r="L53" s="2">
        <v>191</v>
      </c>
      <c r="M53" s="2">
        <v>199</v>
      </c>
      <c r="N53" s="2">
        <v>176</v>
      </c>
      <c r="O53" s="2">
        <v>211</v>
      </c>
      <c r="P53" s="2">
        <v>217</v>
      </c>
      <c r="Q53" s="2">
        <v>222</v>
      </c>
      <c r="R53" s="2">
        <v>214</v>
      </c>
      <c r="S53" s="2">
        <v>196</v>
      </c>
      <c r="T53" s="2">
        <v>183</v>
      </c>
      <c r="U53" s="2">
        <v>175</v>
      </c>
      <c r="V53" s="2">
        <v>163</v>
      </c>
      <c r="W53" s="2">
        <v>156</v>
      </c>
      <c r="X53" s="2">
        <v>145</v>
      </c>
      <c r="Y53" s="2">
        <v>632</v>
      </c>
      <c r="Z53" s="2">
        <v>713</v>
      </c>
      <c r="AA53" s="2">
        <v>831</v>
      </c>
      <c r="AB53" s="2">
        <v>720</v>
      </c>
      <c r="AC53" s="2">
        <v>636</v>
      </c>
      <c r="AD53" s="2">
        <v>547</v>
      </c>
      <c r="AE53" s="2">
        <v>453</v>
      </c>
      <c r="AF53" s="2">
        <v>471</v>
      </c>
      <c r="AG53" s="2">
        <v>359</v>
      </c>
      <c r="AH53" s="2">
        <v>286</v>
      </c>
      <c r="AI53" s="2">
        <v>228</v>
      </c>
      <c r="AJ53" s="2">
        <v>175</v>
      </c>
      <c r="AK53" s="2">
        <v>168</v>
      </c>
      <c r="AL53" s="2">
        <v>20</v>
      </c>
      <c r="AM53" s="2">
        <v>119</v>
      </c>
      <c r="AN53" s="2">
        <v>129</v>
      </c>
      <c r="AO53" s="2">
        <v>286</v>
      </c>
      <c r="AP53" s="5">
        <v>4970</v>
      </c>
      <c r="AQ53" s="2">
        <v>515</v>
      </c>
      <c r="AR53" s="2">
        <v>405</v>
      </c>
      <c r="AS53" s="2">
        <v>1961</v>
      </c>
      <c r="AT53" s="2">
        <v>381</v>
      </c>
    </row>
    <row r="54" spans="1:46" x14ac:dyDescent="0.2">
      <c r="A54" s="2" t="s">
        <v>3732</v>
      </c>
      <c r="B54" s="2" t="s">
        <v>916</v>
      </c>
      <c r="C54" s="2" t="s">
        <v>968</v>
      </c>
      <c r="D54" s="2">
        <f t="shared" si="1"/>
        <v>105077</v>
      </c>
      <c r="E54" s="2">
        <v>2449</v>
      </c>
      <c r="F54" s="2">
        <v>2484</v>
      </c>
      <c r="G54" s="2">
        <v>2514</v>
      </c>
      <c r="H54" s="2">
        <v>2539</v>
      </c>
      <c r="I54" s="2">
        <v>2247</v>
      </c>
      <c r="J54" s="2">
        <v>2536</v>
      </c>
      <c r="K54" s="2">
        <v>2560</v>
      </c>
      <c r="L54" s="2">
        <v>2573</v>
      </c>
      <c r="M54" s="2">
        <v>2567</v>
      </c>
      <c r="N54" s="2">
        <v>2295</v>
      </c>
      <c r="O54" s="2">
        <v>2653</v>
      </c>
      <c r="P54" s="2">
        <v>2640</v>
      </c>
      <c r="Q54" s="2">
        <v>2595</v>
      </c>
      <c r="R54" s="2">
        <v>2500</v>
      </c>
      <c r="S54" s="2">
        <v>2185</v>
      </c>
      <c r="T54" s="2">
        <v>2092</v>
      </c>
      <c r="U54" s="2">
        <v>1969</v>
      </c>
      <c r="V54" s="2">
        <v>1876</v>
      </c>
      <c r="W54" s="2">
        <v>1841</v>
      </c>
      <c r="X54" s="2">
        <v>1744</v>
      </c>
      <c r="Y54" s="2">
        <v>8665</v>
      </c>
      <c r="Z54" s="2">
        <v>9218</v>
      </c>
      <c r="AA54" s="2">
        <v>8337</v>
      </c>
      <c r="AB54" s="2">
        <v>6628</v>
      </c>
      <c r="AC54" s="2">
        <v>5457</v>
      </c>
      <c r="AD54" s="2">
        <v>4541</v>
      </c>
      <c r="AE54" s="2">
        <v>3956</v>
      </c>
      <c r="AF54" s="2">
        <v>3473</v>
      </c>
      <c r="AG54" s="2">
        <v>2484</v>
      </c>
      <c r="AH54" s="2">
        <v>2019</v>
      </c>
      <c r="AI54" s="2">
        <v>1298</v>
      </c>
      <c r="AJ54" s="2">
        <v>1061</v>
      </c>
      <c r="AK54" s="2">
        <v>1081</v>
      </c>
      <c r="AL54" s="2">
        <v>194</v>
      </c>
      <c r="AM54" s="2">
        <v>1302</v>
      </c>
      <c r="AN54" s="2">
        <v>1147</v>
      </c>
      <c r="AO54" s="2">
        <v>2675</v>
      </c>
      <c r="AP54" s="5">
        <v>51638</v>
      </c>
      <c r="AQ54" s="2">
        <v>6034</v>
      </c>
      <c r="AR54" s="2">
        <v>4522</v>
      </c>
      <c r="AS54" s="2">
        <v>20705</v>
      </c>
      <c r="AT54" s="2">
        <v>3378</v>
      </c>
    </row>
    <row r="55" spans="1:46" x14ac:dyDescent="0.2">
      <c r="A55" s="2" t="s">
        <v>3733</v>
      </c>
      <c r="B55" s="2" t="s">
        <v>916</v>
      </c>
      <c r="C55" s="2" t="s">
        <v>992</v>
      </c>
      <c r="D55" s="2">
        <f t="shared" si="1"/>
        <v>85210</v>
      </c>
      <c r="E55" s="2">
        <v>2067</v>
      </c>
      <c r="F55" s="2">
        <v>2056</v>
      </c>
      <c r="G55" s="2">
        <v>2056</v>
      </c>
      <c r="H55" s="2">
        <v>2058</v>
      </c>
      <c r="I55" s="2">
        <v>1817</v>
      </c>
      <c r="J55" s="2">
        <v>2040</v>
      </c>
      <c r="K55" s="2">
        <v>2052</v>
      </c>
      <c r="L55" s="2">
        <v>2059</v>
      </c>
      <c r="M55" s="2">
        <v>2067</v>
      </c>
      <c r="N55" s="2">
        <v>1855</v>
      </c>
      <c r="O55" s="2">
        <v>2133</v>
      </c>
      <c r="P55" s="2">
        <v>2132</v>
      </c>
      <c r="Q55" s="2">
        <v>2099</v>
      </c>
      <c r="R55" s="2">
        <v>2010</v>
      </c>
      <c r="S55" s="2">
        <v>1718</v>
      </c>
      <c r="T55" s="2">
        <v>1639</v>
      </c>
      <c r="U55" s="2">
        <v>1528</v>
      </c>
      <c r="V55" s="2">
        <v>1437</v>
      </c>
      <c r="W55" s="2">
        <v>1384</v>
      </c>
      <c r="X55" s="2">
        <v>1285</v>
      </c>
      <c r="Y55" s="2">
        <v>6319</v>
      </c>
      <c r="Z55" s="2">
        <v>7503</v>
      </c>
      <c r="AA55" s="2">
        <v>7164</v>
      </c>
      <c r="AB55" s="2">
        <v>5979</v>
      </c>
      <c r="AC55" s="2">
        <v>4636</v>
      </c>
      <c r="AD55" s="2">
        <v>3960</v>
      </c>
      <c r="AE55" s="2">
        <v>3022</v>
      </c>
      <c r="AF55" s="2">
        <v>2846</v>
      </c>
      <c r="AG55" s="2">
        <v>1957</v>
      </c>
      <c r="AH55" s="2">
        <v>1619</v>
      </c>
      <c r="AI55" s="2">
        <v>1067</v>
      </c>
      <c r="AJ55" s="2">
        <v>881</v>
      </c>
      <c r="AK55" s="2">
        <v>765</v>
      </c>
      <c r="AL55" s="2">
        <v>165</v>
      </c>
      <c r="AM55" s="2">
        <v>1089</v>
      </c>
      <c r="AN55" s="2">
        <v>978</v>
      </c>
      <c r="AO55" s="2">
        <v>2258</v>
      </c>
      <c r="AP55" s="5">
        <v>41845</v>
      </c>
      <c r="AQ55" s="2">
        <v>4960</v>
      </c>
      <c r="AR55" s="2">
        <v>3567</v>
      </c>
      <c r="AS55" s="2">
        <v>17015</v>
      </c>
      <c r="AT55" s="2">
        <v>2932</v>
      </c>
    </row>
    <row r="56" spans="1:46" x14ac:dyDescent="0.2">
      <c r="A56" s="2" t="s">
        <v>3734</v>
      </c>
      <c r="B56" s="2" t="s">
        <v>916</v>
      </c>
      <c r="C56" s="2" t="s">
        <v>1014</v>
      </c>
      <c r="D56" s="2">
        <f t="shared" si="1"/>
        <v>66424</v>
      </c>
      <c r="E56" s="2">
        <v>1359</v>
      </c>
      <c r="F56" s="2">
        <v>1277</v>
      </c>
      <c r="G56" s="2">
        <v>1214</v>
      </c>
      <c r="H56" s="2">
        <v>1183</v>
      </c>
      <c r="I56" s="2">
        <v>1027</v>
      </c>
      <c r="J56" s="2">
        <v>1134</v>
      </c>
      <c r="K56" s="2">
        <v>1130</v>
      </c>
      <c r="L56" s="2">
        <v>1152</v>
      </c>
      <c r="M56" s="2">
        <v>1175</v>
      </c>
      <c r="N56" s="2">
        <v>1108</v>
      </c>
      <c r="O56" s="2">
        <v>1271</v>
      </c>
      <c r="P56" s="2">
        <v>1311</v>
      </c>
      <c r="Q56" s="2">
        <v>1331</v>
      </c>
      <c r="R56" s="2">
        <v>1299</v>
      </c>
      <c r="S56" s="2">
        <v>1158</v>
      </c>
      <c r="T56" s="2">
        <v>1126</v>
      </c>
      <c r="U56" s="2">
        <v>1080</v>
      </c>
      <c r="V56" s="2">
        <v>1056</v>
      </c>
      <c r="W56" s="2">
        <v>1052</v>
      </c>
      <c r="X56" s="2">
        <v>993</v>
      </c>
      <c r="Y56" s="2">
        <v>5021</v>
      </c>
      <c r="Z56" s="2">
        <v>5511</v>
      </c>
      <c r="AA56" s="2">
        <v>5463</v>
      </c>
      <c r="AB56" s="2">
        <v>4510</v>
      </c>
      <c r="AC56" s="2">
        <v>3947</v>
      </c>
      <c r="AD56" s="2">
        <v>3410</v>
      </c>
      <c r="AE56" s="2">
        <v>3127</v>
      </c>
      <c r="AF56" s="2">
        <v>2885</v>
      </c>
      <c r="AG56" s="2">
        <v>2545</v>
      </c>
      <c r="AH56" s="2">
        <v>2120</v>
      </c>
      <c r="AI56" s="2">
        <v>1712</v>
      </c>
      <c r="AJ56" s="2">
        <v>1350</v>
      </c>
      <c r="AK56" s="2">
        <v>1387</v>
      </c>
      <c r="AL56" s="2">
        <v>116</v>
      </c>
      <c r="AM56" s="2">
        <v>685</v>
      </c>
      <c r="AN56" s="2">
        <v>674</v>
      </c>
      <c r="AO56" s="2">
        <v>1572</v>
      </c>
      <c r="AP56" s="5">
        <v>32682</v>
      </c>
      <c r="AQ56" s="2">
        <v>3038</v>
      </c>
      <c r="AR56" s="2">
        <v>2551</v>
      </c>
      <c r="AS56" s="2">
        <v>13282</v>
      </c>
      <c r="AT56" s="2">
        <v>2038</v>
      </c>
    </row>
    <row r="57" spans="1:46" x14ac:dyDescent="0.2">
      <c r="A57" s="2" t="s">
        <v>3735</v>
      </c>
      <c r="B57" s="2" t="s">
        <v>916</v>
      </c>
      <c r="C57" s="2" t="s">
        <v>1051</v>
      </c>
      <c r="D57" s="2">
        <f t="shared" si="1"/>
        <v>32457</v>
      </c>
      <c r="E57" s="2">
        <v>711</v>
      </c>
      <c r="F57" s="2">
        <v>672</v>
      </c>
      <c r="G57" s="2">
        <v>643</v>
      </c>
      <c r="H57" s="2">
        <v>628</v>
      </c>
      <c r="I57" s="2">
        <v>548</v>
      </c>
      <c r="J57" s="2">
        <v>599</v>
      </c>
      <c r="K57" s="2">
        <v>609</v>
      </c>
      <c r="L57" s="2">
        <v>616</v>
      </c>
      <c r="M57" s="2">
        <v>626</v>
      </c>
      <c r="N57" s="2">
        <v>577</v>
      </c>
      <c r="O57" s="2">
        <v>671</v>
      </c>
      <c r="P57" s="2">
        <v>691</v>
      </c>
      <c r="Q57" s="2">
        <v>698</v>
      </c>
      <c r="R57" s="2">
        <v>682</v>
      </c>
      <c r="S57" s="2">
        <v>588</v>
      </c>
      <c r="T57" s="2">
        <v>576</v>
      </c>
      <c r="U57" s="2">
        <v>559</v>
      </c>
      <c r="V57" s="2">
        <v>536</v>
      </c>
      <c r="W57" s="2">
        <v>529</v>
      </c>
      <c r="X57" s="2">
        <v>502</v>
      </c>
      <c r="Y57" s="2">
        <v>2455</v>
      </c>
      <c r="Z57" s="2">
        <v>2660</v>
      </c>
      <c r="AA57" s="2">
        <v>2585</v>
      </c>
      <c r="AB57" s="2">
        <v>2295</v>
      </c>
      <c r="AC57" s="2">
        <v>1853</v>
      </c>
      <c r="AD57" s="2">
        <v>1520</v>
      </c>
      <c r="AE57" s="2">
        <v>1436</v>
      </c>
      <c r="AF57" s="2">
        <v>1272</v>
      </c>
      <c r="AG57" s="2">
        <v>1228</v>
      </c>
      <c r="AH57" s="2">
        <v>909</v>
      </c>
      <c r="AI57" s="2">
        <v>711</v>
      </c>
      <c r="AJ57" s="2">
        <v>612</v>
      </c>
      <c r="AK57" s="2">
        <v>660</v>
      </c>
      <c r="AL57" s="2">
        <v>72</v>
      </c>
      <c r="AM57" s="2">
        <v>366</v>
      </c>
      <c r="AN57" s="2">
        <v>345</v>
      </c>
      <c r="AO57" s="2">
        <v>799</v>
      </c>
      <c r="AP57" s="5">
        <v>15981</v>
      </c>
      <c r="AQ57" s="2">
        <v>1655</v>
      </c>
      <c r="AR57" s="2">
        <v>1275</v>
      </c>
      <c r="AS57" s="2">
        <v>6264</v>
      </c>
      <c r="AT57" s="2">
        <v>1072</v>
      </c>
    </row>
    <row r="58" spans="1:46" x14ac:dyDescent="0.2">
      <c r="A58" s="2" t="s">
        <v>3736</v>
      </c>
      <c r="B58" s="2" t="s">
        <v>916</v>
      </c>
      <c r="C58" s="2" t="s">
        <v>1068</v>
      </c>
      <c r="D58" s="2">
        <f t="shared" si="1"/>
        <v>10753</v>
      </c>
      <c r="E58" s="2">
        <v>217</v>
      </c>
      <c r="F58" s="2">
        <v>208</v>
      </c>
      <c r="G58" s="2">
        <v>203</v>
      </c>
      <c r="H58" s="2">
        <v>195</v>
      </c>
      <c r="I58" s="2">
        <v>155</v>
      </c>
      <c r="J58" s="2">
        <v>183</v>
      </c>
      <c r="K58" s="2">
        <v>190</v>
      </c>
      <c r="L58" s="2">
        <v>186</v>
      </c>
      <c r="M58" s="2">
        <v>194</v>
      </c>
      <c r="N58" s="2">
        <v>174</v>
      </c>
      <c r="O58" s="2">
        <v>210</v>
      </c>
      <c r="P58" s="2">
        <v>217</v>
      </c>
      <c r="Q58" s="2">
        <v>219</v>
      </c>
      <c r="R58" s="2">
        <v>210</v>
      </c>
      <c r="S58" s="2">
        <v>151</v>
      </c>
      <c r="T58" s="2">
        <v>169</v>
      </c>
      <c r="U58" s="2">
        <v>154</v>
      </c>
      <c r="V58" s="2">
        <v>148</v>
      </c>
      <c r="W58" s="2">
        <v>155</v>
      </c>
      <c r="X58" s="2">
        <v>140</v>
      </c>
      <c r="Y58" s="2">
        <v>745</v>
      </c>
      <c r="Z58" s="2">
        <v>887</v>
      </c>
      <c r="AA58" s="2">
        <v>819</v>
      </c>
      <c r="AB58" s="2">
        <v>721</v>
      </c>
      <c r="AC58" s="2">
        <v>656</v>
      </c>
      <c r="AD58" s="2">
        <v>606</v>
      </c>
      <c r="AE58" s="2">
        <v>533</v>
      </c>
      <c r="AF58" s="2">
        <v>460</v>
      </c>
      <c r="AG58" s="2">
        <v>389</v>
      </c>
      <c r="AH58" s="2">
        <v>335</v>
      </c>
      <c r="AI58" s="2">
        <v>351</v>
      </c>
      <c r="AJ58" s="2">
        <v>263</v>
      </c>
      <c r="AK58" s="2">
        <v>310</v>
      </c>
      <c r="AL58" s="2">
        <v>20</v>
      </c>
      <c r="AM58" s="2">
        <v>116</v>
      </c>
      <c r="AN58" s="2">
        <v>101</v>
      </c>
      <c r="AO58" s="2">
        <v>289</v>
      </c>
      <c r="AP58" s="5">
        <v>5335</v>
      </c>
      <c r="AQ58" s="2">
        <v>505</v>
      </c>
      <c r="AR58" s="2">
        <v>370</v>
      </c>
      <c r="AS58" s="2">
        <v>2103</v>
      </c>
      <c r="AT58" s="2">
        <v>370</v>
      </c>
    </row>
    <row r="59" spans="1:46" x14ac:dyDescent="0.2">
      <c r="A59" s="2" t="s">
        <v>3737</v>
      </c>
      <c r="B59" s="2" t="s">
        <v>916</v>
      </c>
      <c r="C59" s="2" t="s">
        <v>1089</v>
      </c>
      <c r="D59" s="2">
        <f t="shared" si="1"/>
        <v>11732</v>
      </c>
      <c r="E59" s="2">
        <v>249</v>
      </c>
      <c r="F59" s="2">
        <v>246</v>
      </c>
      <c r="G59" s="2">
        <v>245</v>
      </c>
      <c r="H59" s="2">
        <v>245</v>
      </c>
      <c r="I59" s="2">
        <v>193</v>
      </c>
      <c r="J59" s="2">
        <v>237</v>
      </c>
      <c r="K59" s="2">
        <v>245</v>
      </c>
      <c r="L59" s="2">
        <v>239</v>
      </c>
      <c r="M59" s="2">
        <v>253</v>
      </c>
      <c r="N59" s="2">
        <v>249</v>
      </c>
      <c r="O59" s="2">
        <v>276</v>
      </c>
      <c r="P59" s="2">
        <v>280</v>
      </c>
      <c r="Q59" s="2">
        <v>272</v>
      </c>
      <c r="R59" s="2">
        <v>264</v>
      </c>
      <c r="S59" s="2">
        <v>216</v>
      </c>
      <c r="T59" s="2">
        <v>213</v>
      </c>
      <c r="U59" s="2">
        <v>192</v>
      </c>
      <c r="V59" s="2">
        <v>168</v>
      </c>
      <c r="W59" s="2">
        <v>149</v>
      </c>
      <c r="X59" s="2">
        <v>155</v>
      </c>
      <c r="Y59" s="2">
        <v>599</v>
      </c>
      <c r="Z59" s="2">
        <v>832</v>
      </c>
      <c r="AA59" s="2">
        <v>868</v>
      </c>
      <c r="AB59" s="2">
        <v>789</v>
      </c>
      <c r="AC59" s="2">
        <v>736</v>
      </c>
      <c r="AD59" s="2">
        <v>574</v>
      </c>
      <c r="AE59" s="2">
        <v>524</v>
      </c>
      <c r="AF59" s="2">
        <v>548</v>
      </c>
      <c r="AG59" s="2">
        <v>442</v>
      </c>
      <c r="AH59" s="2">
        <v>394</v>
      </c>
      <c r="AI59" s="2">
        <v>324</v>
      </c>
      <c r="AJ59" s="2">
        <v>267</v>
      </c>
      <c r="AK59" s="2">
        <v>249</v>
      </c>
      <c r="AL59" s="2">
        <v>19</v>
      </c>
      <c r="AM59" s="2">
        <v>135</v>
      </c>
      <c r="AN59" s="2">
        <v>114</v>
      </c>
      <c r="AO59" s="2">
        <v>321</v>
      </c>
      <c r="AP59" s="5">
        <v>5850</v>
      </c>
      <c r="AQ59" s="2">
        <v>647</v>
      </c>
      <c r="AR59" s="2">
        <v>435</v>
      </c>
      <c r="AS59" s="2">
        <v>2095</v>
      </c>
      <c r="AT59" s="2">
        <v>413</v>
      </c>
    </row>
    <row r="60" spans="1:46" x14ac:dyDescent="0.2">
      <c r="A60" s="2" t="s">
        <v>3738</v>
      </c>
      <c r="B60" s="2" t="s">
        <v>916</v>
      </c>
      <c r="C60" s="2" t="s">
        <v>1112</v>
      </c>
      <c r="D60" s="2">
        <f t="shared" si="1"/>
        <v>22896</v>
      </c>
      <c r="E60" s="2">
        <v>431</v>
      </c>
      <c r="F60" s="2">
        <v>425</v>
      </c>
      <c r="G60" s="2">
        <v>423</v>
      </c>
      <c r="H60" s="2">
        <v>424</v>
      </c>
      <c r="I60" s="2">
        <v>386</v>
      </c>
      <c r="J60" s="2">
        <v>427</v>
      </c>
      <c r="K60" s="2">
        <v>435</v>
      </c>
      <c r="L60" s="2">
        <v>429</v>
      </c>
      <c r="M60" s="2">
        <v>442</v>
      </c>
      <c r="N60" s="2">
        <v>416</v>
      </c>
      <c r="O60" s="2">
        <v>467</v>
      </c>
      <c r="P60" s="2">
        <v>479</v>
      </c>
      <c r="Q60" s="2">
        <v>467</v>
      </c>
      <c r="R60" s="2">
        <v>457</v>
      </c>
      <c r="S60" s="2">
        <v>404</v>
      </c>
      <c r="T60" s="2">
        <v>386</v>
      </c>
      <c r="U60" s="2">
        <v>368</v>
      </c>
      <c r="V60" s="2">
        <v>354</v>
      </c>
      <c r="W60" s="2">
        <v>340</v>
      </c>
      <c r="X60" s="2">
        <v>296</v>
      </c>
      <c r="Y60" s="2">
        <v>1404</v>
      </c>
      <c r="Z60" s="2">
        <v>1694</v>
      </c>
      <c r="AA60" s="2">
        <v>1794</v>
      </c>
      <c r="AB60" s="2">
        <v>1523</v>
      </c>
      <c r="AC60" s="2">
        <v>1298</v>
      </c>
      <c r="AD60" s="2">
        <v>1165</v>
      </c>
      <c r="AE60" s="2">
        <v>1116</v>
      </c>
      <c r="AF60" s="2">
        <v>1039</v>
      </c>
      <c r="AG60" s="2">
        <v>966</v>
      </c>
      <c r="AH60" s="2">
        <v>957</v>
      </c>
      <c r="AI60" s="2">
        <v>721</v>
      </c>
      <c r="AJ60" s="2">
        <v>493</v>
      </c>
      <c r="AK60" s="2">
        <v>470</v>
      </c>
      <c r="AL60" s="2">
        <v>36</v>
      </c>
      <c r="AM60" s="2">
        <v>231</v>
      </c>
      <c r="AN60" s="2">
        <v>200</v>
      </c>
      <c r="AO60" s="2">
        <v>524</v>
      </c>
      <c r="AP60" s="5">
        <v>11311</v>
      </c>
      <c r="AQ60" s="2">
        <v>1093</v>
      </c>
      <c r="AR60" s="2">
        <v>841</v>
      </c>
      <c r="AS60" s="2">
        <v>4185</v>
      </c>
      <c r="AT60" s="2">
        <v>689</v>
      </c>
    </row>
    <row r="61" spans="1:46" x14ac:dyDescent="0.2">
      <c r="A61" s="2" t="s">
        <v>3739</v>
      </c>
      <c r="B61" s="2" t="s">
        <v>916</v>
      </c>
      <c r="C61" s="2" t="s">
        <v>1137</v>
      </c>
      <c r="D61" s="2">
        <f t="shared" si="1"/>
        <v>22737</v>
      </c>
      <c r="E61" s="2">
        <v>533</v>
      </c>
      <c r="F61" s="2">
        <v>499</v>
      </c>
      <c r="G61" s="2">
        <v>471</v>
      </c>
      <c r="H61" s="2">
        <v>462</v>
      </c>
      <c r="I61" s="2">
        <v>381</v>
      </c>
      <c r="J61" s="2">
        <v>437</v>
      </c>
      <c r="K61" s="2">
        <v>443</v>
      </c>
      <c r="L61" s="2">
        <v>453</v>
      </c>
      <c r="M61" s="2">
        <v>460</v>
      </c>
      <c r="N61" s="2">
        <v>437</v>
      </c>
      <c r="O61" s="2">
        <v>507</v>
      </c>
      <c r="P61" s="2">
        <v>526</v>
      </c>
      <c r="Q61" s="2">
        <v>531</v>
      </c>
      <c r="R61" s="2">
        <v>512</v>
      </c>
      <c r="S61" s="2">
        <v>425</v>
      </c>
      <c r="T61" s="2">
        <v>414</v>
      </c>
      <c r="U61" s="2">
        <v>390</v>
      </c>
      <c r="V61" s="2">
        <v>358</v>
      </c>
      <c r="W61" s="2">
        <v>342</v>
      </c>
      <c r="X61" s="2">
        <v>295</v>
      </c>
      <c r="Y61" s="2">
        <v>1381</v>
      </c>
      <c r="Z61" s="2">
        <v>1646</v>
      </c>
      <c r="AA61" s="2">
        <v>1720</v>
      </c>
      <c r="AB61" s="2">
        <v>1519</v>
      </c>
      <c r="AC61" s="2">
        <v>1252</v>
      </c>
      <c r="AD61" s="2">
        <v>1035</v>
      </c>
      <c r="AE61" s="2">
        <v>892</v>
      </c>
      <c r="AF61" s="2">
        <v>990</v>
      </c>
      <c r="AG61" s="2">
        <v>942</v>
      </c>
      <c r="AH61" s="2">
        <v>871</v>
      </c>
      <c r="AI61" s="2">
        <v>666</v>
      </c>
      <c r="AJ61" s="2">
        <v>462</v>
      </c>
      <c r="AK61" s="2">
        <v>485</v>
      </c>
      <c r="AL61" s="2">
        <v>41</v>
      </c>
      <c r="AM61" s="2">
        <v>263</v>
      </c>
      <c r="AN61" s="2">
        <v>270</v>
      </c>
      <c r="AO61" s="2">
        <v>615</v>
      </c>
      <c r="AP61" s="5">
        <v>11157</v>
      </c>
      <c r="AQ61" s="2">
        <v>1226</v>
      </c>
      <c r="AR61" s="2">
        <v>902</v>
      </c>
      <c r="AS61" s="2">
        <v>3920</v>
      </c>
      <c r="AT61" s="2">
        <v>798</v>
      </c>
    </row>
    <row r="62" spans="1:46" x14ac:dyDescent="0.2">
      <c r="A62" s="2" t="s">
        <v>3740</v>
      </c>
      <c r="B62" s="2" t="s">
        <v>1152</v>
      </c>
      <c r="C62" s="2" t="s">
        <v>1152</v>
      </c>
      <c r="D62" s="2">
        <f t="shared" si="1"/>
        <v>367999</v>
      </c>
      <c r="E62" s="2">
        <v>7183</v>
      </c>
      <c r="F62" s="2">
        <v>7058</v>
      </c>
      <c r="G62" s="2">
        <v>6891</v>
      </c>
      <c r="H62" s="2">
        <v>6752</v>
      </c>
      <c r="I62" s="2">
        <v>5831</v>
      </c>
      <c r="J62" s="2">
        <v>6234</v>
      </c>
      <c r="K62" s="2">
        <v>6191</v>
      </c>
      <c r="L62" s="2">
        <v>6182</v>
      </c>
      <c r="M62" s="2">
        <v>6189</v>
      </c>
      <c r="N62" s="2">
        <v>6238</v>
      </c>
      <c r="O62" s="2">
        <v>6792</v>
      </c>
      <c r="P62" s="2">
        <v>6839</v>
      </c>
      <c r="Q62" s="2">
        <v>6949</v>
      </c>
      <c r="R62" s="2">
        <v>7084</v>
      </c>
      <c r="S62" s="2">
        <v>6993</v>
      </c>
      <c r="T62" s="2">
        <v>6777</v>
      </c>
      <c r="U62" s="2">
        <v>6904</v>
      </c>
      <c r="V62" s="2">
        <v>7026</v>
      </c>
      <c r="W62" s="2">
        <v>7168</v>
      </c>
      <c r="X62" s="2">
        <v>6911</v>
      </c>
      <c r="Y62" s="2">
        <v>36960</v>
      </c>
      <c r="Z62" s="2">
        <v>35811</v>
      </c>
      <c r="AA62" s="2">
        <v>33583</v>
      </c>
      <c r="AB62" s="2">
        <v>27564</v>
      </c>
      <c r="AC62" s="2">
        <v>23734</v>
      </c>
      <c r="AD62" s="2">
        <v>17994</v>
      </c>
      <c r="AE62" s="2">
        <v>15912</v>
      </c>
      <c r="AF62" s="2">
        <v>12896</v>
      </c>
      <c r="AG62" s="2">
        <v>9418</v>
      </c>
      <c r="AH62" s="2">
        <v>7234</v>
      </c>
      <c r="AI62" s="2">
        <v>5133</v>
      </c>
      <c r="AJ62" s="2">
        <v>3615</v>
      </c>
      <c r="AK62" s="2">
        <v>3953</v>
      </c>
      <c r="AL62" s="2">
        <v>585</v>
      </c>
      <c r="AM62" s="2">
        <v>3489</v>
      </c>
      <c r="AN62" s="2">
        <v>3694</v>
      </c>
      <c r="AO62" s="2">
        <v>6904</v>
      </c>
      <c r="AP62" s="5">
        <v>184606</v>
      </c>
      <c r="AQ62" s="2">
        <v>17097</v>
      </c>
      <c r="AR62" s="2">
        <v>17048</v>
      </c>
      <c r="AS62" s="2">
        <v>87588</v>
      </c>
      <c r="AT62" s="2">
        <v>10183</v>
      </c>
    </row>
    <row r="63" spans="1:46" x14ac:dyDescent="0.2">
      <c r="A63" s="2" t="s">
        <v>3741</v>
      </c>
      <c r="B63" s="2" t="s">
        <v>1152</v>
      </c>
      <c r="C63" s="2" t="s">
        <v>1173</v>
      </c>
      <c r="D63" s="2">
        <f t="shared" si="1"/>
        <v>76504</v>
      </c>
      <c r="E63" s="2">
        <v>1771</v>
      </c>
      <c r="F63" s="2">
        <v>1769</v>
      </c>
      <c r="G63" s="2">
        <v>1755</v>
      </c>
      <c r="H63" s="2">
        <v>1755</v>
      </c>
      <c r="I63" s="2">
        <v>1560</v>
      </c>
      <c r="J63" s="2">
        <v>1667</v>
      </c>
      <c r="K63" s="2">
        <v>1677</v>
      </c>
      <c r="L63" s="2">
        <v>1694</v>
      </c>
      <c r="M63" s="2">
        <v>1698</v>
      </c>
      <c r="N63" s="2">
        <v>1710</v>
      </c>
      <c r="O63" s="2">
        <v>1832</v>
      </c>
      <c r="P63" s="2">
        <v>1839</v>
      </c>
      <c r="Q63" s="2">
        <v>1823</v>
      </c>
      <c r="R63" s="2">
        <v>1774</v>
      </c>
      <c r="S63" s="2">
        <v>1627</v>
      </c>
      <c r="T63" s="2">
        <v>1484</v>
      </c>
      <c r="U63" s="2">
        <v>1414</v>
      </c>
      <c r="V63" s="2">
        <v>1355</v>
      </c>
      <c r="W63" s="2">
        <v>1308</v>
      </c>
      <c r="X63" s="2">
        <v>1196</v>
      </c>
      <c r="Y63" s="2">
        <v>5783</v>
      </c>
      <c r="Z63" s="2">
        <v>5566</v>
      </c>
      <c r="AA63" s="2">
        <v>5447</v>
      </c>
      <c r="AB63" s="2">
        <v>5022</v>
      </c>
      <c r="AC63" s="2">
        <v>4643</v>
      </c>
      <c r="AD63" s="2">
        <v>3627</v>
      </c>
      <c r="AE63" s="2">
        <v>3170</v>
      </c>
      <c r="AF63" s="2">
        <v>2743</v>
      </c>
      <c r="AG63" s="2">
        <v>2222</v>
      </c>
      <c r="AH63" s="2">
        <v>1871</v>
      </c>
      <c r="AI63" s="2">
        <v>1389</v>
      </c>
      <c r="AJ63" s="2">
        <v>1100</v>
      </c>
      <c r="AK63" s="2">
        <v>1213</v>
      </c>
      <c r="AL63" s="2">
        <v>150</v>
      </c>
      <c r="AM63" s="2">
        <v>882</v>
      </c>
      <c r="AN63" s="2">
        <v>889</v>
      </c>
      <c r="AO63" s="2">
        <v>1708</v>
      </c>
      <c r="AP63" s="5">
        <v>38428</v>
      </c>
      <c r="AQ63" s="2">
        <v>4458</v>
      </c>
      <c r="AR63" s="2">
        <v>3310</v>
      </c>
      <c r="AS63" s="2">
        <v>15063</v>
      </c>
      <c r="AT63" s="2">
        <v>2514</v>
      </c>
    </row>
    <row r="64" spans="1:46" x14ac:dyDescent="0.2">
      <c r="A64" s="2" t="s">
        <v>3742</v>
      </c>
      <c r="B64" s="2" t="s">
        <v>1152</v>
      </c>
      <c r="C64" s="2" t="s">
        <v>1181</v>
      </c>
      <c r="D64" s="2">
        <f t="shared" si="1"/>
        <v>91175</v>
      </c>
      <c r="E64" s="2">
        <v>1978</v>
      </c>
      <c r="F64" s="2">
        <v>1935</v>
      </c>
      <c r="G64" s="2">
        <v>1890</v>
      </c>
      <c r="H64" s="2">
        <v>1883</v>
      </c>
      <c r="I64" s="2">
        <v>1679</v>
      </c>
      <c r="J64" s="2">
        <v>1831</v>
      </c>
      <c r="K64" s="2">
        <v>1884</v>
      </c>
      <c r="L64" s="2">
        <v>1946</v>
      </c>
      <c r="M64" s="2">
        <v>2009</v>
      </c>
      <c r="N64" s="2">
        <v>2032</v>
      </c>
      <c r="O64" s="2">
        <v>2274</v>
      </c>
      <c r="P64" s="2">
        <v>2340</v>
      </c>
      <c r="Q64" s="2">
        <v>2379</v>
      </c>
      <c r="R64" s="2">
        <v>2309</v>
      </c>
      <c r="S64" s="2">
        <v>2092</v>
      </c>
      <c r="T64" s="2">
        <v>1892</v>
      </c>
      <c r="U64" s="2">
        <v>1790</v>
      </c>
      <c r="V64" s="2">
        <v>1686</v>
      </c>
      <c r="W64" s="2">
        <v>1628</v>
      </c>
      <c r="X64" s="2">
        <v>1459</v>
      </c>
      <c r="Y64" s="2">
        <v>7066</v>
      </c>
      <c r="Z64" s="2">
        <v>6881</v>
      </c>
      <c r="AA64" s="2">
        <v>6555</v>
      </c>
      <c r="AB64" s="2">
        <v>5879</v>
      </c>
      <c r="AC64" s="2">
        <v>5546</v>
      </c>
      <c r="AD64" s="2">
        <v>4277</v>
      </c>
      <c r="AE64" s="2">
        <v>3672</v>
      </c>
      <c r="AF64" s="2">
        <v>3097</v>
      </c>
      <c r="AG64" s="2">
        <v>2740</v>
      </c>
      <c r="AH64" s="2">
        <v>2337</v>
      </c>
      <c r="AI64" s="2">
        <v>1667</v>
      </c>
      <c r="AJ64" s="2">
        <v>1215</v>
      </c>
      <c r="AK64" s="2">
        <v>1327</v>
      </c>
      <c r="AL64" s="2">
        <v>177</v>
      </c>
      <c r="AM64" s="2">
        <v>992</v>
      </c>
      <c r="AN64" s="2">
        <v>986</v>
      </c>
      <c r="AO64" s="2">
        <v>1944</v>
      </c>
      <c r="AP64" s="5">
        <v>45477</v>
      </c>
      <c r="AQ64" s="2">
        <v>5639</v>
      </c>
      <c r="AR64" s="2">
        <v>4089</v>
      </c>
      <c r="AS64" s="2">
        <v>17822</v>
      </c>
      <c r="AT64" s="2">
        <v>2904</v>
      </c>
    </row>
    <row r="65" spans="1:46" x14ac:dyDescent="0.2">
      <c r="A65" s="2" t="s">
        <v>3743</v>
      </c>
      <c r="B65" s="2" t="s">
        <v>1152</v>
      </c>
      <c r="C65" s="2" t="s">
        <v>1204</v>
      </c>
      <c r="D65" s="2">
        <f t="shared" si="1"/>
        <v>156223</v>
      </c>
      <c r="E65" s="2">
        <v>2738</v>
      </c>
      <c r="F65" s="2">
        <v>2845</v>
      </c>
      <c r="G65" s="2">
        <v>2893</v>
      </c>
      <c r="H65" s="2">
        <v>2958</v>
      </c>
      <c r="I65" s="2">
        <v>2727</v>
      </c>
      <c r="J65" s="2">
        <v>2962</v>
      </c>
      <c r="K65" s="2">
        <v>3036</v>
      </c>
      <c r="L65" s="2">
        <v>3108</v>
      </c>
      <c r="M65" s="2">
        <v>3180</v>
      </c>
      <c r="N65" s="2">
        <v>3196</v>
      </c>
      <c r="O65" s="2">
        <v>3521</v>
      </c>
      <c r="P65" s="2">
        <v>3582</v>
      </c>
      <c r="Q65" s="2">
        <v>3589</v>
      </c>
      <c r="R65" s="2">
        <v>3540</v>
      </c>
      <c r="S65" s="2">
        <v>3290</v>
      </c>
      <c r="T65" s="2">
        <v>3043</v>
      </c>
      <c r="U65" s="2">
        <v>2950</v>
      </c>
      <c r="V65" s="2">
        <v>2837</v>
      </c>
      <c r="W65" s="2">
        <v>2722</v>
      </c>
      <c r="X65" s="2">
        <v>2432</v>
      </c>
      <c r="Y65" s="2">
        <v>11530</v>
      </c>
      <c r="Z65" s="2">
        <v>12269</v>
      </c>
      <c r="AA65" s="2">
        <v>12067</v>
      </c>
      <c r="AB65" s="2">
        <v>11315</v>
      </c>
      <c r="AC65" s="2">
        <v>9997</v>
      </c>
      <c r="AD65" s="2">
        <v>7965</v>
      </c>
      <c r="AE65" s="2">
        <v>6735</v>
      </c>
      <c r="AF65" s="2">
        <v>6009</v>
      </c>
      <c r="AG65" s="2">
        <v>5071</v>
      </c>
      <c r="AH65" s="2">
        <v>4013</v>
      </c>
      <c r="AI65" s="2">
        <v>3128</v>
      </c>
      <c r="AJ65" s="2">
        <v>2221</v>
      </c>
      <c r="AK65" s="2">
        <v>2754</v>
      </c>
      <c r="AL65" s="2">
        <v>261</v>
      </c>
      <c r="AM65" s="2">
        <v>1401</v>
      </c>
      <c r="AN65" s="2">
        <v>1337</v>
      </c>
      <c r="AO65" s="2">
        <v>2718</v>
      </c>
      <c r="AP65" s="5">
        <v>78064</v>
      </c>
      <c r="AQ65" s="2">
        <v>8511</v>
      </c>
      <c r="AR65" s="2">
        <v>6897</v>
      </c>
      <c r="AS65" s="2">
        <v>32052</v>
      </c>
      <c r="AT65" s="2">
        <v>4036</v>
      </c>
    </row>
    <row r="66" spans="1:46" x14ac:dyDescent="0.2">
      <c r="A66" s="2" t="s">
        <v>3744</v>
      </c>
      <c r="B66" s="2" t="s">
        <v>1152</v>
      </c>
      <c r="C66" s="2" t="s">
        <v>1240</v>
      </c>
      <c r="D66" s="2">
        <f t="shared" si="1"/>
        <v>30034</v>
      </c>
      <c r="E66" s="2">
        <v>538</v>
      </c>
      <c r="F66" s="2">
        <v>553</v>
      </c>
      <c r="G66" s="2">
        <v>535</v>
      </c>
      <c r="H66" s="2">
        <v>529</v>
      </c>
      <c r="I66" s="2">
        <v>477</v>
      </c>
      <c r="J66" s="2">
        <v>510</v>
      </c>
      <c r="K66" s="2">
        <v>519</v>
      </c>
      <c r="L66" s="2">
        <v>521</v>
      </c>
      <c r="M66" s="2">
        <v>535</v>
      </c>
      <c r="N66" s="2">
        <v>525</v>
      </c>
      <c r="O66" s="2">
        <v>592</v>
      </c>
      <c r="P66" s="2">
        <v>611</v>
      </c>
      <c r="Q66" s="2">
        <v>615</v>
      </c>
      <c r="R66" s="2">
        <v>605</v>
      </c>
      <c r="S66" s="2">
        <v>533</v>
      </c>
      <c r="T66" s="2">
        <v>508</v>
      </c>
      <c r="U66" s="2">
        <v>485</v>
      </c>
      <c r="V66" s="2">
        <v>476</v>
      </c>
      <c r="W66" s="2">
        <v>457</v>
      </c>
      <c r="X66" s="2">
        <v>448</v>
      </c>
      <c r="Y66" s="2">
        <v>2208</v>
      </c>
      <c r="Z66" s="2">
        <v>2120</v>
      </c>
      <c r="AA66" s="2">
        <v>2405</v>
      </c>
      <c r="AB66" s="2">
        <v>2141</v>
      </c>
      <c r="AC66" s="2">
        <v>2006</v>
      </c>
      <c r="AD66" s="2">
        <v>1731</v>
      </c>
      <c r="AE66" s="2">
        <v>1590</v>
      </c>
      <c r="AF66" s="2">
        <v>1262</v>
      </c>
      <c r="AG66" s="2">
        <v>1058</v>
      </c>
      <c r="AH66" s="2">
        <v>972</v>
      </c>
      <c r="AI66" s="2">
        <v>723</v>
      </c>
      <c r="AJ66" s="2">
        <v>572</v>
      </c>
      <c r="AK66" s="2">
        <v>674</v>
      </c>
      <c r="AL66" s="2">
        <v>50</v>
      </c>
      <c r="AM66" s="2">
        <v>264</v>
      </c>
      <c r="AN66" s="2">
        <v>274</v>
      </c>
      <c r="AO66" s="2">
        <v>553</v>
      </c>
      <c r="AP66" s="5">
        <v>15271</v>
      </c>
      <c r="AQ66" s="2">
        <v>1480</v>
      </c>
      <c r="AR66" s="2">
        <v>1169</v>
      </c>
      <c r="AS66" s="2">
        <v>6321</v>
      </c>
      <c r="AT66" s="2">
        <v>874</v>
      </c>
    </row>
    <row r="67" spans="1:46" x14ac:dyDescent="0.2">
      <c r="A67" s="2" t="s">
        <v>3745</v>
      </c>
      <c r="B67" s="2" t="s">
        <v>1152</v>
      </c>
      <c r="C67" s="2" t="s">
        <v>1256</v>
      </c>
      <c r="D67" s="2">
        <f t="shared" si="1"/>
        <v>134094</v>
      </c>
      <c r="E67" s="2">
        <v>2635</v>
      </c>
      <c r="F67" s="2">
        <v>2731</v>
      </c>
      <c r="G67" s="2">
        <v>2790</v>
      </c>
      <c r="H67" s="2">
        <v>2863</v>
      </c>
      <c r="I67" s="2">
        <v>2650</v>
      </c>
      <c r="J67" s="2">
        <v>2874</v>
      </c>
      <c r="K67" s="2">
        <v>2947</v>
      </c>
      <c r="L67" s="2">
        <v>3020</v>
      </c>
      <c r="M67" s="2">
        <v>3090</v>
      </c>
      <c r="N67" s="2">
        <v>3098</v>
      </c>
      <c r="O67" s="2">
        <v>3410</v>
      </c>
      <c r="P67" s="2">
        <v>3464</v>
      </c>
      <c r="Q67" s="2">
        <v>3442</v>
      </c>
      <c r="R67" s="2">
        <v>3346</v>
      </c>
      <c r="S67" s="2">
        <v>3042</v>
      </c>
      <c r="T67" s="2">
        <v>2779</v>
      </c>
      <c r="U67" s="2">
        <v>2635</v>
      </c>
      <c r="V67" s="2">
        <v>2496</v>
      </c>
      <c r="W67" s="2">
        <v>2375</v>
      </c>
      <c r="X67" s="2">
        <v>2123</v>
      </c>
      <c r="Y67" s="2">
        <v>10016</v>
      </c>
      <c r="Z67" s="2">
        <v>10165</v>
      </c>
      <c r="AA67" s="2">
        <v>9999</v>
      </c>
      <c r="AB67" s="2">
        <v>9068</v>
      </c>
      <c r="AC67" s="2">
        <v>8360</v>
      </c>
      <c r="AD67" s="2">
        <v>6298</v>
      </c>
      <c r="AE67" s="2">
        <v>5578</v>
      </c>
      <c r="AF67" s="2">
        <v>4654</v>
      </c>
      <c r="AG67" s="2">
        <v>3748</v>
      </c>
      <c r="AH67" s="2">
        <v>3031</v>
      </c>
      <c r="AI67" s="2">
        <v>2183</v>
      </c>
      <c r="AJ67" s="2">
        <v>1474</v>
      </c>
      <c r="AK67" s="2">
        <v>1710</v>
      </c>
      <c r="AL67" s="2">
        <v>214</v>
      </c>
      <c r="AM67" s="2">
        <v>1361</v>
      </c>
      <c r="AN67" s="2">
        <v>1274</v>
      </c>
      <c r="AO67" s="2">
        <v>2573</v>
      </c>
      <c r="AP67" s="5">
        <v>66927</v>
      </c>
      <c r="AQ67" s="2">
        <v>8212</v>
      </c>
      <c r="AR67" s="2">
        <v>5953</v>
      </c>
      <c r="AS67" s="2">
        <v>26418</v>
      </c>
      <c r="AT67" s="2">
        <v>3817</v>
      </c>
    </row>
    <row r="68" spans="1:46" x14ac:dyDescent="0.2">
      <c r="A68" s="2" t="s">
        <v>3746</v>
      </c>
      <c r="B68" s="2" t="s">
        <v>1152</v>
      </c>
      <c r="C68" s="2" t="s">
        <v>1284</v>
      </c>
      <c r="D68" s="2">
        <f t="shared" si="1"/>
        <v>97259</v>
      </c>
      <c r="E68" s="2">
        <v>1828</v>
      </c>
      <c r="F68" s="2">
        <v>1765</v>
      </c>
      <c r="G68" s="2">
        <v>1732</v>
      </c>
      <c r="H68" s="2">
        <v>1732</v>
      </c>
      <c r="I68" s="2">
        <v>1547</v>
      </c>
      <c r="J68" s="2">
        <v>1705</v>
      </c>
      <c r="K68" s="2">
        <v>1765</v>
      </c>
      <c r="L68" s="2">
        <v>1837</v>
      </c>
      <c r="M68" s="2">
        <v>1909</v>
      </c>
      <c r="N68" s="2">
        <v>1976</v>
      </c>
      <c r="O68" s="2">
        <v>2209</v>
      </c>
      <c r="P68" s="2">
        <v>2310</v>
      </c>
      <c r="Q68" s="2">
        <v>2350</v>
      </c>
      <c r="R68" s="2">
        <v>2314</v>
      </c>
      <c r="S68" s="2">
        <v>2146</v>
      </c>
      <c r="T68" s="2">
        <v>1958</v>
      </c>
      <c r="U68" s="2">
        <v>1873</v>
      </c>
      <c r="V68" s="2">
        <v>1808</v>
      </c>
      <c r="W68" s="2">
        <v>1781</v>
      </c>
      <c r="X68" s="2">
        <v>1672</v>
      </c>
      <c r="Y68" s="2">
        <v>8505</v>
      </c>
      <c r="Z68" s="2">
        <v>8149</v>
      </c>
      <c r="AA68" s="2">
        <v>7854</v>
      </c>
      <c r="AB68" s="2">
        <v>6819</v>
      </c>
      <c r="AC68" s="2">
        <v>6100</v>
      </c>
      <c r="AD68" s="2">
        <v>4692</v>
      </c>
      <c r="AE68" s="2">
        <v>4054</v>
      </c>
      <c r="AF68" s="2">
        <v>3433</v>
      </c>
      <c r="AG68" s="2">
        <v>2885</v>
      </c>
      <c r="AH68" s="2">
        <v>2366</v>
      </c>
      <c r="AI68" s="2">
        <v>1763</v>
      </c>
      <c r="AJ68" s="2">
        <v>1191</v>
      </c>
      <c r="AK68" s="2">
        <v>1231</v>
      </c>
      <c r="AL68" s="2">
        <v>151</v>
      </c>
      <c r="AM68" s="2">
        <v>917</v>
      </c>
      <c r="AN68" s="2">
        <v>911</v>
      </c>
      <c r="AO68" s="2">
        <v>1763</v>
      </c>
      <c r="AP68" s="5">
        <v>47483</v>
      </c>
      <c r="AQ68" s="2">
        <v>5213</v>
      </c>
      <c r="AR68" s="2">
        <v>4306</v>
      </c>
      <c r="AS68" s="2">
        <v>20377</v>
      </c>
      <c r="AT68" s="2">
        <v>2578</v>
      </c>
    </row>
    <row r="69" spans="1:46" x14ac:dyDescent="0.2">
      <c r="A69" s="2" t="s">
        <v>3747</v>
      </c>
      <c r="B69" s="2" t="s">
        <v>1152</v>
      </c>
      <c r="C69" s="2" t="s">
        <v>1290</v>
      </c>
      <c r="D69" s="2">
        <f t="shared" si="1"/>
        <v>189242</v>
      </c>
      <c r="E69" s="2">
        <v>3511</v>
      </c>
      <c r="F69" s="2">
        <v>3639</v>
      </c>
      <c r="G69" s="2">
        <v>3726</v>
      </c>
      <c r="H69" s="2">
        <v>3804</v>
      </c>
      <c r="I69" s="2">
        <v>3495</v>
      </c>
      <c r="J69" s="2">
        <v>3765</v>
      </c>
      <c r="K69" s="2">
        <v>3843</v>
      </c>
      <c r="L69" s="2">
        <v>3922</v>
      </c>
      <c r="M69" s="2">
        <v>3983</v>
      </c>
      <c r="N69" s="2">
        <v>4027</v>
      </c>
      <c r="O69" s="2">
        <v>4364</v>
      </c>
      <c r="P69" s="2">
        <v>4414</v>
      </c>
      <c r="Q69" s="2">
        <v>4417</v>
      </c>
      <c r="R69" s="2">
        <v>4373</v>
      </c>
      <c r="S69" s="2">
        <v>4150</v>
      </c>
      <c r="T69" s="2">
        <v>3862</v>
      </c>
      <c r="U69" s="2">
        <v>3780</v>
      </c>
      <c r="V69" s="2">
        <v>3694</v>
      </c>
      <c r="W69" s="2">
        <v>3605</v>
      </c>
      <c r="X69" s="2">
        <v>3307</v>
      </c>
      <c r="Y69" s="2">
        <v>16114</v>
      </c>
      <c r="Z69" s="2">
        <v>15764</v>
      </c>
      <c r="AA69" s="2">
        <v>15611</v>
      </c>
      <c r="AB69" s="2">
        <v>13798</v>
      </c>
      <c r="AC69" s="2">
        <v>12535</v>
      </c>
      <c r="AD69" s="2">
        <v>9507</v>
      </c>
      <c r="AE69" s="2">
        <v>7913</v>
      </c>
      <c r="AF69" s="2">
        <v>6259</v>
      </c>
      <c r="AG69" s="2">
        <v>4662</v>
      </c>
      <c r="AH69" s="2">
        <v>3666</v>
      </c>
      <c r="AI69" s="2">
        <v>2396</v>
      </c>
      <c r="AJ69" s="2">
        <v>1558</v>
      </c>
      <c r="AK69" s="2">
        <v>1778</v>
      </c>
      <c r="AL69" s="2">
        <v>299</v>
      </c>
      <c r="AM69" s="2">
        <v>1788</v>
      </c>
      <c r="AN69" s="2">
        <v>1723</v>
      </c>
      <c r="AO69" s="2">
        <v>3409</v>
      </c>
      <c r="AP69" s="5">
        <v>93746</v>
      </c>
      <c r="AQ69" s="2">
        <v>10489</v>
      </c>
      <c r="AR69" s="2">
        <v>8920</v>
      </c>
      <c r="AS69" s="2">
        <v>41071</v>
      </c>
      <c r="AT69" s="2">
        <v>5020</v>
      </c>
    </row>
    <row r="70" spans="1:46" x14ac:dyDescent="0.2">
      <c r="A70" s="2" t="s">
        <v>3748</v>
      </c>
      <c r="B70" s="2" t="s">
        <v>1152</v>
      </c>
      <c r="C70" s="2" t="s">
        <v>1313</v>
      </c>
      <c r="D70" s="2">
        <f t="shared" si="1"/>
        <v>142121</v>
      </c>
      <c r="E70" s="2">
        <v>2892</v>
      </c>
      <c r="F70" s="2">
        <v>3219</v>
      </c>
      <c r="G70" s="2">
        <v>3446</v>
      </c>
      <c r="H70" s="2">
        <v>3629</v>
      </c>
      <c r="I70" s="2">
        <v>3385</v>
      </c>
      <c r="J70" s="2">
        <v>3629</v>
      </c>
      <c r="K70" s="2">
        <v>3671</v>
      </c>
      <c r="L70" s="2">
        <v>3673</v>
      </c>
      <c r="M70" s="2">
        <v>3649</v>
      </c>
      <c r="N70" s="2">
        <v>3602</v>
      </c>
      <c r="O70" s="2">
        <v>3772</v>
      </c>
      <c r="P70" s="2">
        <v>3671</v>
      </c>
      <c r="Q70" s="2">
        <v>3549</v>
      </c>
      <c r="R70" s="2">
        <v>3420</v>
      </c>
      <c r="S70" s="2">
        <v>3144</v>
      </c>
      <c r="T70" s="2">
        <v>2865</v>
      </c>
      <c r="U70" s="2">
        <v>2723</v>
      </c>
      <c r="V70" s="2">
        <v>2592</v>
      </c>
      <c r="W70" s="2">
        <v>2499</v>
      </c>
      <c r="X70" s="2">
        <v>2265</v>
      </c>
      <c r="Y70" s="2">
        <v>11207</v>
      </c>
      <c r="Z70" s="2">
        <v>11854</v>
      </c>
      <c r="AA70" s="2">
        <v>10658</v>
      </c>
      <c r="AB70" s="2">
        <v>9310</v>
      </c>
      <c r="AC70" s="2">
        <v>8271</v>
      </c>
      <c r="AD70" s="2">
        <v>6292</v>
      </c>
      <c r="AE70" s="2">
        <v>5256</v>
      </c>
      <c r="AF70" s="2">
        <v>4330</v>
      </c>
      <c r="AG70" s="2">
        <v>3536</v>
      </c>
      <c r="AH70" s="2">
        <v>2509</v>
      </c>
      <c r="AI70" s="2">
        <v>1518</v>
      </c>
      <c r="AJ70" s="2">
        <v>977</v>
      </c>
      <c r="AK70" s="2">
        <v>1108</v>
      </c>
      <c r="AL70" s="2">
        <v>233</v>
      </c>
      <c r="AM70" s="2">
        <v>1524</v>
      </c>
      <c r="AN70" s="2">
        <v>1368</v>
      </c>
      <c r="AO70" s="2">
        <v>2807</v>
      </c>
      <c r="AP70" s="5">
        <v>71249</v>
      </c>
      <c r="AQ70" s="2">
        <v>8806</v>
      </c>
      <c r="AR70" s="2">
        <v>6422</v>
      </c>
      <c r="AS70" s="2">
        <v>28570</v>
      </c>
      <c r="AT70" s="2">
        <v>4077</v>
      </c>
    </row>
    <row r="71" spans="1:46" x14ac:dyDescent="0.2">
      <c r="A71" s="2" t="s">
        <v>3749</v>
      </c>
      <c r="B71" s="2" t="s">
        <v>1152</v>
      </c>
      <c r="C71" s="2" t="s">
        <v>355</v>
      </c>
      <c r="D71" s="2">
        <f t="shared" si="1"/>
        <v>51617</v>
      </c>
      <c r="E71" s="2">
        <v>995</v>
      </c>
      <c r="F71" s="2">
        <v>990</v>
      </c>
      <c r="G71" s="2">
        <v>979</v>
      </c>
      <c r="H71" s="2">
        <v>979</v>
      </c>
      <c r="I71" s="2">
        <v>866</v>
      </c>
      <c r="J71" s="2">
        <v>940</v>
      </c>
      <c r="K71" s="2">
        <v>963</v>
      </c>
      <c r="L71" s="2">
        <v>983</v>
      </c>
      <c r="M71" s="2">
        <v>1010</v>
      </c>
      <c r="N71" s="2">
        <v>1009</v>
      </c>
      <c r="O71" s="2">
        <v>1131</v>
      </c>
      <c r="P71" s="2">
        <v>1161</v>
      </c>
      <c r="Q71" s="2">
        <v>1176</v>
      </c>
      <c r="R71" s="2">
        <v>1164</v>
      </c>
      <c r="S71" s="2">
        <v>1092</v>
      </c>
      <c r="T71" s="2">
        <v>1026</v>
      </c>
      <c r="U71" s="2">
        <v>1004</v>
      </c>
      <c r="V71" s="2">
        <v>982</v>
      </c>
      <c r="W71" s="2">
        <v>945</v>
      </c>
      <c r="X71" s="2">
        <v>839</v>
      </c>
      <c r="Y71" s="2">
        <v>3888</v>
      </c>
      <c r="Z71" s="2">
        <v>4017</v>
      </c>
      <c r="AA71" s="2">
        <v>4044</v>
      </c>
      <c r="AB71" s="2">
        <v>3672</v>
      </c>
      <c r="AC71" s="2">
        <v>3391</v>
      </c>
      <c r="AD71" s="2">
        <v>2619</v>
      </c>
      <c r="AE71" s="2">
        <v>2253</v>
      </c>
      <c r="AF71" s="2">
        <v>1962</v>
      </c>
      <c r="AG71" s="2">
        <v>1695</v>
      </c>
      <c r="AH71" s="2">
        <v>1367</v>
      </c>
      <c r="AI71" s="2">
        <v>962</v>
      </c>
      <c r="AJ71" s="2">
        <v>756</v>
      </c>
      <c r="AK71" s="2">
        <v>757</v>
      </c>
      <c r="AL71" s="2">
        <v>85</v>
      </c>
      <c r="AM71" s="2">
        <v>491</v>
      </c>
      <c r="AN71" s="2">
        <v>504</v>
      </c>
      <c r="AO71" s="2">
        <v>990</v>
      </c>
      <c r="AP71" s="5">
        <v>26062</v>
      </c>
      <c r="AQ71" s="2">
        <v>2806</v>
      </c>
      <c r="AR71" s="2">
        <v>2329</v>
      </c>
      <c r="AS71" s="2">
        <v>10983</v>
      </c>
      <c r="AT71" s="2">
        <v>1502</v>
      </c>
    </row>
    <row r="72" spans="1:46" x14ac:dyDescent="0.2">
      <c r="A72" s="2" t="s">
        <v>3750</v>
      </c>
      <c r="B72" s="2" t="s">
        <v>1152</v>
      </c>
      <c r="C72" s="2" t="s">
        <v>993</v>
      </c>
      <c r="D72" s="2">
        <f t="shared" si="1"/>
        <v>52546</v>
      </c>
      <c r="E72" s="2">
        <v>872</v>
      </c>
      <c r="F72" s="2">
        <v>888</v>
      </c>
      <c r="G72" s="2">
        <v>878</v>
      </c>
      <c r="H72" s="2">
        <v>872</v>
      </c>
      <c r="I72" s="2">
        <v>799</v>
      </c>
      <c r="J72" s="2">
        <v>856</v>
      </c>
      <c r="K72" s="2">
        <v>886</v>
      </c>
      <c r="L72" s="2">
        <v>911</v>
      </c>
      <c r="M72" s="2">
        <v>944</v>
      </c>
      <c r="N72" s="2">
        <v>961</v>
      </c>
      <c r="O72" s="2">
        <v>1066</v>
      </c>
      <c r="P72" s="2">
        <v>1104</v>
      </c>
      <c r="Q72" s="2">
        <v>1130</v>
      </c>
      <c r="R72" s="2">
        <v>1107</v>
      </c>
      <c r="S72" s="2">
        <v>1055</v>
      </c>
      <c r="T72" s="2">
        <v>972</v>
      </c>
      <c r="U72" s="2">
        <v>947</v>
      </c>
      <c r="V72" s="2">
        <v>920</v>
      </c>
      <c r="W72" s="2">
        <v>877</v>
      </c>
      <c r="X72" s="2">
        <v>758</v>
      </c>
      <c r="Y72" s="2">
        <v>3707</v>
      </c>
      <c r="Z72" s="2">
        <v>3965</v>
      </c>
      <c r="AA72" s="2">
        <v>4086</v>
      </c>
      <c r="AB72" s="2">
        <v>3994</v>
      </c>
      <c r="AC72" s="2">
        <v>3547</v>
      </c>
      <c r="AD72" s="2">
        <v>2864</v>
      </c>
      <c r="AE72" s="2">
        <v>2584</v>
      </c>
      <c r="AF72" s="2">
        <v>2148</v>
      </c>
      <c r="AG72" s="2">
        <v>1844</v>
      </c>
      <c r="AH72" s="2">
        <v>1694</v>
      </c>
      <c r="AI72" s="2">
        <v>1308</v>
      </c>
      <c r="AJ72" s="2">
        <v>909</v>
      </c>
      <c r="AK72" s="2">
        <v>1093</v>
      </c>
      <c r="AL72" s="2">
        <v>74</v>
      </c>
      <c r="AM72" s="2">
        <v>429</v>
      </c>
      <c r="AN72" s="2">
        <v>443</v>
      </c>
      <c r="AO72" s="2">
        <v>899</v>
      </c>
      <c r="AP72" s="5">
        <v>26484</v>
      </c>
      <c r="AQ72" s="2">
        <v>2694</v>
      </c>
      <c r="AR72" s="2">
        <v>2197</v>
      </c>
      <c r="AS72" s="2">
        <v>10980</v>
      </c>
      <c r="AT72" s="2">
        <v>1398</v>
      </c>
    </row>
    <row r="73" spans="1:46" x14ac:dyDescent="0.2">
      <c r="A73" s="2" t="s">
        <v>3751</v>
      </c>
      <c r="B73" s="2" t="s">
        <v>1152</v>
      </c>
      <c r="C73" s="2" t="s">
        <v>1366</v>
      </c>
      <c r="D73" s="2">
        <f t="shared" si="1"/>
        <v>22108</v>
      </c>
      <c r="E73" s="2">
        <v>540</v>
      </c>
      <c r="F73" s="2">
        <v>499</v>
      </c>
      <c r="G73" s="2">
        <v>460</v>
      </c>
      <c r="H73" s="2">
        <v>428</v>
      </c>
      <c r="I73" s="2">
        <v>365</v>
      </c>
      <c r="J73" s="2">
        <v>387</v>
      </c>
      <c r="K73" s="2">
        <v>390</v>
      </c>
      <c r="L73" s="2">
        <v>396</v>
      </c>
      <c r="M73" s="2">
        <v>409</v>
      </c>
      <c r="N73" s="2">
        <v>427</v>
      </c>
      <c r="O73" s="2">
        <v>475</v>
      </c>
      <c r="P73" s="2">
        <v>502</v>
      </c>
      <c r="Q73" s="2">
        <v>515</v>
      </c>
      <c r="R73" s="2">
        <v>509</v>
      </c>
      <c r="S73" s="2">
        <v>467</v>
      </c>
      <c r="T73" s="2">
        <v>434</v>
      </c>
      <c r="U73" s="2">
        <v>421</v>
      </c>
      <c r="V73" s="2">
        <v>407</v>
      </c>
      <c r="W73" s="2">
        <v>395</v>
      </c>
      <c r="X73" s="2">
        <v>359</v>
      </c>
      <c r="Y73" s="2">
        <v>1707</v>
      </c>
      <c r="Z73" s="2">
        <v>1640</v>
      </c>
      <c r="AA73" s="2">
        <v>1693</v>
      </c>
      <c r="AB73" s="2">
        <v>1573</v>
      </c>
      <c r="AC73" s="2">
        <v>1363</v>
      </c>
      <c r="AD73" s="2">
        <v>1110</v>
      </c>
      <c r="AE73" s="2">
        <v>907</v>
      </c>
      <c r="AF73" s="2">
        <v>807</v>
      </c>
      <c r="AG73" s="2">
        <v>722</v>
      </c>
      <c r="AH73" s="2">
        <v>615</v>
      </c>
      <c r="AI73" s="2">
        <v>484</v>
      </c>
      <c r="AJ73" s="2">
        <v>352</v>
      </c>
      <c r="AK73" s="2">
        <v>350</v>
      </c>
      <c r="AL73" s="2">
        <v>49</v>
      </c>
      <c r="AM73" s="2">
        <v>252</v>
      </c>
      <c r="AN73" s="2">
        <v>288</v>
      </c>
      <c r="AO73" s="2">
        <v>540</v>
      </c>
      <c r="AP73" s="5">
        <v>11133</v>
      </c>
      <c r="AQ73" s="2">
        <v>1259</v>
      </c>
      <c r="AR73" s="2">
        <v>980</v>
      </c>
      <c r="AS73" s="2">
        <v>4468</v>
      </c>
      <c r="AT73" s="2">
        <v>820</v>
      </c>
    </row>
    <row r="74" spans="1:46" x14ac:dyDescent="0.2">
      <c r="A74" s="2" t="s">
        <v>3752</v>
      </c>
      <c r="B74" s="2" t="s">
        <v>1152</v>
      </c>
      <c r="C74" s="2" t="s">
        <v>384</v>
      </c>
      <c r="D74" s="2">
        <f t="shared" ref="D74:D137" si="2">SUM(E74:AK74)</f>
        <v>42789</v>
      </c>
      <c r="E74" s="2">
        <v>759</v>
      </c>
      <c r="F74" s="2">
        <v>758</v>
      </c>
      <c r="G74" s="2">
        <v>735</v>
      </c>
      <c r="H74" s="2">
        <v>743</v>
      </c>
      <c r="I74" s="2">
        <v>664</v>
      </c>
      <c r="J74" s="2">
        <v>744</v>
      </c>
      <c r="K74" s="2">
        <v>781</v>
      </c>
      <c r="L74" s="2">
        <v>831</v>
      </c>
      <c r="M74" s="2">
        <v>877</v>
      </c>
      <c r="N74" s="2">
        <v>908</v>
      </c>
      <c r="O74" s="2">
        <v>1025</v>
      </c>
      <c r="P74" s="2">
        <v>1088</v>
      </c>
      <c r="Q74" s="2">
        <v>1100</v>
      </c>
      <c r="R74" s="2">
        <v>1073</v>
      </c>
      <c r="S74" s="2">
        <v>948</v>
      </c>
      <c r="T74" s="2">
        <v>846</v>
      </c>
      <c r="U74" s="2">
        <v>779</v>
      </c>
      <c r="V74" s="2">
        <v>724</v>
      </c>
      <c r="W74" s="2">
        <v>681</v>
      </c>
      <c r="X74" s="2">
        <v>611</v>
      </c>
      <c r="Y74" s="2">
        <v>2812</v>
      </c>
      <c r="Z74" s="2">
        <v>2846</v>
      </c>
      <c r="AA74" s="2">
        <v>3074</v>
      </c>
      <c r="AB74" s="2">
        <v>3099</v>
      </c>
      <c r="AC74" s="2">
        <v>2822</v>
      </c>
      <c r="AD74" s="2">
        <v>2260</v>
      </c>
      <c r="AE74" s="2">
        <v>2036</v>
      </c>
      <c r="AF74" s="2">
        <v>1709</v>
      </c>
      <c r="AG74" s="2">
        <v>1495</v>
      </c>
      <c r="AH74" s="2">
        <v>1328</v>
      </c>
      <c r="AI74" s="2">
        <v>992</v>
      </c>
      <c r="AJ74" s="2">
        <v>745</v>
      </c>
      <c r="AK74" s="2">
        <v>896</v>
      </c>
      <c r="AL74" s="2">
        <v>76</v>
      </c>
      <c r="AM74" s="2">
        <v>388</v>
      </c>
      <c r="AN74" s="2">
        <v>371</v>
      </c>
      <c r="AO74" s="2">
        <v>789</v>
      </c>
      <c r="AP74" s="5">
        <v>21516</v>
      </c>
      <c r="AQ74" s="2">
        <v>2576</v>
      </c>
      <c r="AR74" s="2">
        <v>1787</v>
      </c>
      <c r="AS74" s="2">
        <v>8290</v>
      </c>
      <c r="AT74" s="2">
        <v>1187</v>
      </c>
    </row>
    <row r="75" spans="1:46" x14ac:dyDescent="0.2">
      <c r="A75" s="2" t="s">
        <v>3753</v>
      </c>
      <c r="B75" s="2" t="s">
        <v>1394</v>
      </c>
      <c r="C75" s="2" t="s">
        <v>1394</v>
      </c>
      <c r="D75" s="2">
        <f t="shared" si="2"/>
        <v>1129854</v>
      </c>
      <c r="E75" s="2">
        <v>18537</v>
      </c>
      <c r="F75" s="2">
        <v>18497</v>
      </c>
      <c r="G75" s="2">
        <v>18471</v>
      </c>
      <c r="H75" s="2">
        <v>18469</v>
      </c>
      <c r="I75" s="2">
        <v>15268</v>
      </c>
      <c r="J75" s="2">
        <v>15644</v>
      </c>
      <c r="K75" s="2">
        <v>15721</v>
      </c>
      <c r="L75" s="2">
        <v>15813</v>
      </c>
      <c r="M75" s="2">
        <v>15927</v>
      </c>
      <c r="N75" s="2">
        <v>14912</v>
      </c>
      <c r="O75" s="2">
        <v>14643</v>
      </c>
      <c r="P75" s="2">
        <v>14779</v>
      </c>
      <c r="Q75" s="2">
        <v>14928</v>
      </c>
      <c r="R75" s="2">
        <v>15092</v>
      </c>
      <c r="S75" s="2">
        <v>19555</v>
      </c>
      <c r="T75" s="2">
        <v>12510</v>
      </c>
      <c r="U75" s="2">
        <v>12637</v>
      </c>
      <c r="V75" s="2">
        <v>12760</v>
      </c>
      <c r="W75" s="2">
        <v>12879</v>
      </c>
      <c r="X75" s="2">
        <v>20555</v>
      </c>
      <c r="Y75" s="2">
        <v>86438</v>
      </c>
      <c r="Z75" s="2">
        <v>86681</v>
      </c>
      <c r="AA75" s="2">
        <v>79423</v>
      </c>
      <c r="AB75" s="2">
        <v>83617</v>
      </c>
      <c r="AC75" s="2">
        <v>85985</v>
      </c>
      <c r="AD75" s="2">
        <v>78483</v>
      </c>
      <c r="AE75" s="2">
        <v>71857</v>
      </c>
      <c r="AF75" s="2">
        <v>60864</v>
      </c>
      <c r="AG75" s="2">
        <v>49529</v>
      </c>
      <c r="AH75" s="2">
        <v>43495</v>
      </c>
      <c r="AI75" s="2">
        <v>33022</v>
      </c>
      <c r="AJ75" s="2">
        <v>22839</v>
      </c>
      <c r="AK75" s="2">
        <v>30024</v>
      </c>
      <c r="AL75" s="2">
        <v>1172</v>
      </c>
      <c r="AM75" s="2">
        <v>9537</v>
      </c>
      <c r="AN75" s="2">
        <v>9000</v>
      </c>
      <c r="AO75" s="2">
        <v>15689</v>
      </c>
      <c r="AP75" s="5">
        <v>579808</v>
      </c>
      <c r="AQ75" s="2">
        <v>40342</v>
      </c>
      <c r="AR75" s="2">
        <v>38329</v>
      </c>
      <c r="AS75" s="2">
        <v>261305</v>
      </c>
      <c r="AT75" s="2">
        <v>20277</v>
      </c>
    </row>
    <row r="76" spans="1:46" x14ac:dyDescent="0.2">
      <c r="A76" s="2" t="s">
        <v>3754</v>
      </c>
      <c r="B76" s="2" t="s">
        <v>1407</v>
      </c>
      <c r="C76" s="2" t="s">
        <v>1407</v>
      </c>
      <c r="D76" s="2">
        <f t="shared" si="2"/>
        <v>463656</v>
      </c>
      <c r="E76" s="2">
        <v>7195</v>
      </c>
      <c r="F76" s="2">
        <v>7350</v>
      </c>
      <c r="G76" s="2">
        <v>7389</v>
      </c>
      <c r="H76" s="2">
        <v>7460</v>
      </c>
      <c r="I76" s="2">
        <v>6540</v>
      </c>
      <c r="J76" s="2">
        <v>6764</v>
      </c>
      <c r="K76" s="2">
        <v>6760</v>
      </c>
      <c r="L76" s="2">
        <v>6762</v>
      </c>
      <c r="M76" s="2">
        <v>6769</v>
      </c>
      <c r="N76" s="2">
        <v>6459</v>
      </c>
      <c r="O76" s="2">
        <v>7118</v>
      </c>
      <c r="P76" s="2">
        <v>7130</v>
      </c>
      <c r="Q76" s="2">
        <v>7284</v>
      </c>
      <c r="R76" s="2">
        <v>7640</v>
      </c>
      <c r="S76" s="2">
        <v>7831</v>
      </c>
      <c r="T76" s="2">
        <v>7883</v>
      </c>
      <c r="U76" s="2">
        <v>8315</v>
      </c>
      <c r="V76" s="2">
        <v>8654</v>
      </c>
      <c r="W76" s="2">
        <v>8863</v>
      </c>
      <c r="X76" s="2">
        <v>8563</v>
      </c>
      <c r="Y76" s="2">
        <v>48221</v>
      </c>
      <c r="Z76" s="2">
        <v>48195</v>
      </c>
      <c r="AA76" s="2">
        <v>44788</v>
      </c>
      <c r="AB76" s="2">
        <v>36880</v>
      </c>
      <c r="AC76" s="2">
        <v>29805</v>
      </c>
      <c r="AD76" s="2">
        <v>23362</v>
      </c>
      <c r="AE76" s="2">
        <v>22161</v>
      </c>
      <c r="AF76" s="2">
        <v>19285</v>
      </c>
      <c r="AG76" s="2">
        <v>14408</v>
      </c>
      <c r="AH76" s="2">
        <v>10412</v>
      </c>
      <c r="AI76" s="2">
        <v>7003</v>
      </c>
      <c r="AJ76" s="2">
        <v>4886</v>
      </c>
      <c r="AK76" s="2">
        <v>5521</v>
      </c>
      <c r="AL76" s="2">
        <v>506</v>
      </c>
      <c r="AM76" s="2">
        <v>3615</v>
      </c>
      <c r="AN76" s="2">
        <v>3580</v>
      </c>
      <c r="AO76" s="2">
        <v>6422</v>
      </c>
      <c r="AP76" s="5">
        <v>230349</v>
      </c>
      <c r="AQ76" s="2">
        <v>18102</v>
      </c>
      <c r="AR76" s="2">
        <v>21089</v>
      </c>
      <c r="AS76" s="2">
        <v>113385</v>
      </c>
      <c r="AT76" s="2">
        <v>8921</v>
      </c>
    </row>
    <row r="77" spans="1:46" x14ac:dyDescent="0.2">
      <c r="A77" s="2" t="s">
        <v>3755</v>
      </c>
      <c r="B77" s="2" t="s">
        <v>1407</v>
      </c>
      <c r="C77" s="2" t="s">
        <v>1422</v>
      </c>
      <c r="D77" s="2">
        <f t="shared" si="2"/>
        <v>28477</v>
      </c>
      <c r="E77" s="2">
        <v>586</v>
      </c>
      <c r="F77" s="2">
        <v>630</v>
      </c>
      <c r="G77" s="2">
        <v>659</v>
      </c>
      <c r="H77" s="2">
        <v>679</v>
      </c>
      <c r="I77" s="2">
        <v>608</v>
      </c>
      <c r="J77" s="2">
        <v>640</v>
      </c>
      <c r="K77" s="2">
        <v>651</v>
      </c>
      <c r="L77" s="2">
        <v>662</v>
      </c>
      <c r="M77" s="2">
        <v>655</v>
      </c>
      <c r="N77" s="2">
        <v>608</v>
      </c>
      <c r="O77" s="2">
        <v>681</v>
      </c>
      <c r="P77" s="2">
        <v>676</v>
      </c>
      <c r="Q77" s="2">
        <v>660</v>
      </c>
      <c r="R77" s="2">
        <v>621</v>
      </c>
      <c r="S77" s="2">
        <v>540</v>
      </c>
      <c r="T77" s="2">
        <v>480</v>
      </c>
      <c r="U77" s="2">
        <v>439</v>
      </c>
      <c r="V77" s="2">
        <v>389</v>
      </c>
      <c r="W77" s="2">
        <v>359</v>
      </c>
      <c r="X77" s="2">
        <v>324</v>
      </c>
      <c r="Y77" s="2">
        <v>1596</v>
      </c>
      <c r="Z77" s="2">
        <v>1894</v>
      </c>
      <c r="AA77" s="2">
        <v>2125</v>
      </c>
      <c r="AB77" s="2">
        <v>2075</v>
      </c>
      <c r="AC77" s="2">
        <v>1764</v>
      </c>
      <c r="AD77" s="2">
        <v>1408</v>
      </c>
      <c r="AE77" s="2">
        <v>1132</v>
      </c>
      <c r="AF77" s="2">
        <v>1167</v>
      </c>
      <c r="AG77" s="2">
        <v>1071</v>
      </c>
      <c r="AH77" s="2">
        <v>969</v>
      </c>
      <c r="AI77" s="2">
        <v>654</v>
      </c>
      <c r="AJ77" s="2">
        <v>467</v>
      </c>
      <c r="AK77" s="2">
        <v>608</v>
      </c>
      <c r="AL77" s="2">
        <v>44</v>
      </c>
      <c r="AM77" s="2">
        <v>302</v>
      </c>
      <c r="AN77" s="2">
        <v>284</v>
      </c>
      <c r="AO77" s="2">
        <v>558</v>
      </c>
      <c r="AP77" s="5">
        <v>14133</v>
      </c>
      <c r="AQ77" s="2">
        <v>1547</v>
      </c>
      <c r="AR77" s="2">
        <v>971</v>
      </c>
      <c r="AS77" s="2">
        <v>5336</v>
      </c>
      <c r="AT77" s="2">
        <v>830</v>
      </c>
    </row>
    <row r="78" spans="1:46" x14ac:dyDescent="0.2">
      <c r="A78" s="2" t="s">
        <v>3756</v>
      </c>
      <c r="B78" s="2" t="s">
        <v>1407</v>
      </c>
      <c r="C78" s="2" t="s">
        <v>285</v>
      </c>
      <c r="D78" s="2">
        <f t="shared" si="2"/>
        <v>57731</v>
      </c>
      <c r="E78" s="2">
        <v>1028</v>
      </c>
      <c r="F78" s="2">
        <v>1017</v>
      </c>
      <c r="G78" s="2">
        <v>1010</v>
      </c>
      <c r="H78" s="2">
        <v>1010</v>
      </c>
      <c r="I78" s="2">
        <v>927</v>
      </c>
      <c r="J78" s="2">
        <v>988</v>
      </c>
      <c r="K78" s="2">
        <v>1036</v>
      </c>
      <c r="L78" s="2">
        <v>1090</v>
      </c>
      <c r="M78" s="2">
        <v>1144</v>
      </c>
      <c r="N78" s="2">
        <v>1142</v>
      </c>
      <c r="O78" s="2">
        <v>1303</v>
      </c>
      <c r="P78" s="2">
        <v>1367</v>
      </c>
      <c r="Q78" s="2">
        <v>1395</v>
      </c>
      <c r="R78" s="2">
        <v>1365</v>
      </c>
      <c r="S78" s="2">
        <v>1252</v>
      </c>
      <c r="T78" s="2">
        <v>1143</v>
      </c>
      <c r="U78" s="2">
        <v>1071</v>
      </c>
      <c r="V78" s="2">
        <v>1009</v>
      </c>
      <c r="W78" s="2">
        <v>950</v>
      </c>
      <c r="X78" s="2">
        <v>860</v>
      </c>
      <c r="Y78" s="2">
        <v>4016</v>
      </c>
      <c r="Z78" s="2">
        <v>3947</v>
      </c>
      <c r="AA78" s="2">
        <v>4168</v>
      </c>
      <c r="AB78" s="2">
        <v>4048</v>
      </c>
      <c r="AC78" s="2">
        <v>3667</v>
      </c>
      <c r="AD78" s="2">
        <v>3126</v>
      </c>
      <c r="AE78" s="2">
        <v>2629</v>
      </c>
      <c r="AF78" s="2">
        <v>2436</v>
      </c>
      <c r="AG78" s="2">
        <v>2171</v>
      </c>
      <c r="AH78" s="2">
        <v>1816</v>
      </c>
      <c r="AI78" s="2">
        <v>1413</v>
      </c>
      <c r="AJ78" s="2">
        <v>977</v>
      </c>
      <c r="AK78" s="2">
        <v>1210</v>
      </c>
      <c r="AL78" s="2">
        <v>85</v>
      </c>
      <c r="AM78" s="2">
        <v>531</v>
      </c>
      <c r="AN78" s="2">
        <v>497</v>
      </c>
      <c r="AO78" s="2">
        <v>957</v>
      </c>
      <c r="AP78" s="5">
        <v>28468</v>
      </c>
      <c r="AQ78" s="2">
        <v>3310</v>
      </c>
      <c r="AR78" s="2">
        <v>2519</v>
      </c>
      <c r="AS78" s="2">
        <v>11087</v>
      </c>
      <c r="AT78" s="2">
        <v>1338</v>
      </c>
    </row>
    <row r="79" spans="1:46" x14ac:dyDescent="0.2">
      <c r="A79" s="2" t="s">
        <v>3757</v>
      </c>
      <c r="B79" s="2" t="s">
        <v>1407</v>
      </c>
      <c r="C79" s="2" t="s">
        <v>1453</v>
      </c>
      <c r="D79" s="2">
        <f t="shared" si="2"/>
        <v>76462</v>
      </c>
      <c r="E79" s="2">
        <v>1530</v>
      </c>
      <c r="F79" s="2">
        <v>1519</v>
      </c>
      <c r="G79" s="2">
        <v>1503</v>
      </c>
      <c r="H79" s="2">
        <v>1498</v>
      </c>
      <c r="I79" s="2">
        <v>1349</v>
      </c>
      <c r="J79" s="2">
        <v>1406</v>
      </c>
      <c r="K79" s="2">
        <v>1438</v>
      </c>
      <c r="L79" s="2">
        <v>1477</v>
      </c>
      <c r="M79" s="2">
        <v>1522</v>
      </c>
      <c r="N79" s="2">
        <v>1470</v>
      </c>
      <c r="O79" s="2">
        <v>1659</v>
      </c>
      <c r="P79" s="2">
        <v>1712</v>
      </c>
      <c r="Q79" s="2">
        <v>1722</v>
      </c>
      <c r="R79" s="2">
        <v>1678</v>
      </c>
      <c r="S79" s="2">
        <v>1524</v>
      </c>
      <c r="T79" s="2">
        <v>1404</v>
      </c>
      <c r="U79" s="2">
        <v>1325</v>
      </c>
      <c r="V79" s="2">
        <v>1270</v>
      </c>
      <c r="W79" s="2">
        <v>1226</v>
      </c>
      <c r="X79" s="2">
        <v>1156</v>
      </c>
      <c r="Y79" s="2">
        <v>5915</v>
      </c>
      <c r="Z79" s="2">
        <v>6278</v>
      </c>
      <c r="AA79" s="2">
        <v>6220</v>
      </c>
      <c r="AB79" s="2">
        <v>5540</v>
      </c>
      <c r="AC79" s="2">
        <v>4779</v>
      </c>
      <c r="AD79" s="2">
        <v>3821</v>
      </c>
      <c r="AE79" s="2">
        <v>3513</v>
      </c>
      <c r="AF79" s="2">
        <v>3113</v>
      </c>
      <c r="AG79" s="2">
        <v>2363</v>
      </c>
      <c r="AH79" s="2">
        <v>1883</v>
      </c>
      <c r="AI79" s="2">
        <v>1391</v>
      </c>
      <c r="AJ79" s="2">
        <v>937</v>
      </c>
      <c r="AK79" s="2">
        <v>1321</v>
      </c>
      <c r="AL79" s="2">
        <v>118</v>
      </c>
      <c r="AM79" s="2">
        <v>781</v>
      </c>
      <c r="AN79" s="2">
        <v>749</v>
      </c>
      <c r="AO79" s="2">
        <v>1407</v>
      </c>
      <c r="AP79" s="5">
        <v>38054</v>
      </c>
      <c r="AQ79" s="2">
        <v>4060</v>
      </c>
      <c r="AR79" s="2">
        <v>3061</v>
      </c>
      <c r="AS79" s="2">
        <v>16140</v>
      </c>
      <c r="AT79" s="2">
        <v>1973</v>
      </c>
    </row>
    <row r="80" spans="1:46" x14ac:dyDescent="0.2">
      <c r="A80" s="2" t="s">
        <v>3758</v>
      </c>
      <c r="B80" s="2" t="s">
        <v>1407</v>
      </c>
      <c r="C80" s="2" t="s">
        <v>1469</v>
      </c>
      <c r="D80" s="2">
        <f t="shared" si="2"/>
        <v>40420</v>
      </c>
      <c r="E80" s="2">
        <v>787</v>
      </c>
      <c r="F80" s="2">
        <v>860</v>
      </c>
      <c r="G80" s="2">
        <v>899</v>
      </c>
      <c r="H80" s="2">
        <v>917</v>
      </c>
      <c r="I80" s="2">
        <v>857</v>
      </c>
      <c r="J80" s="2">
        <v>885</v>
      </c>
      <c r="K80" s="2">
        <v>909</v>
      </c>
      <c r="L80" s="2">
        <v>911</v>
      </c>
      <c r="M80" s="2">
        <v>920</v>
      </c>
      <c r="N80" s="2">
        <v>858</v>
      </c>
      <c r="O80" s="2">
        <v>957</v>
      </c>
      <c r="P80" s="2">
        <v>946</v>
      </c>
      <c r="Q80" s="2">
        <v>931</v>
      </c>
      <c r="R80" s="2">
        <v>894</v>
      </c>
      <c r="S80" s="2">
        <v>810</v>
      </c>
      <c r="T80" s="2">
        <v>736</v>
      </c>
      <c r="U80" s="2">
        <v>695</v>
      </c>
      <c r="V80" s="2">
        <v>657</v>
      </c>
      <c r="W80" s="2">
        <v>611</v>
      </c>
      <c r="X80" s="2">
        <v>555</v>
      </c>
      <c r="Y80" s="2">
        <v>2551</v>
      </c>
      <c r="Z80" s="2">
        <v>2720</v>
      </c>
      <c r="AA80" s="2">
        <v>2739</v>
      </c>
      <c r="AB80" s="2">
        <v>2649</v>
      </c>
      <c r="AC80" s="2">
        <v>2418</v>
      </c>
      <c r="AD80" s="2">
        <v>1945</v>
      </c>
      <c r="AE80" s="2">
        <v>1781</v>
      </c>
      <c r="AF80" s="2">
        <v>1723</v>
      </c>
      <c r="AG80" s="2">
        <v>1627</v>
      </c>
      <c r="AH80" s="2">
        <v>1254</v>
      </c>
      <c r="AI80" s="2">
        <v>983</v>
      </c>
      <c r="AJ80" s="2">
        <v>648</v>
      </c>
      <c r="AK80" s="2">
        <v>787</v>
      </c>
      <c r="AL80" s="2">
        <v>59</v>
      </c>
      <c r="AM80" s="2">
        <v>414</v>
      </c>
      <c r="AN80" s="2">
        <v>373</v>
      </c>
      <c r="AO80" s="2">
        <v>734</v>
      </c>
      <c r="AP80" s="5">
        <v>20170</v>
      </c>
      <c r="AQ80" s="2">
        <v>2261</v>
      </c>
      <c r="AR80" s="2">
        <v>1609</v>
      </c>
      <c r="AS80" s="2">
        <v>7281</v>
      </c>
      <c r="AT80" s="2">
        <v>1092</v>
      </c>
    </row>
    <row r="81" spans="1:46" x14ac:dyDescent="0.2">
      <c r="A81" s="2" t="s">
        <v>3759</v>
      </c>
      <c r="B81" s="2" t="s">
        <v>1407</v>
      </c>
      <c r="C81" s="2" t="s">
        <v>1485</v>
      </c>
      <c r="D81" s="2">
        <f t="shared" si="2"/>
        <v>105049</v>
      </c>
      <c r="E81" s="2">
        <v>1875</v>
      </c>
      <c r="F81" s="2">
        <v>1916</v>
      </c>
      <c r="G81" s="2">
        <v>1933</v>
      </c>
      <c r="H81" s="2">
        <v>1973</v>
      </c>
      <c r="I81" s="2">
        <v>1809</v>
      </c>
      <c r="J81" s="2">
        <v>1888</v>
      </c>
      <c r="K81" s="2">
        <v>1948</v>
      </c>
      <c r="L81" s="2">
        <v>2001</v>
      </c>
      <c r="M81" s="2">
        <v>2058</v>
      </c>
      <c r="N81" s="2">
        <v>2014</v>
      </c>
      <c r="O81" s="2">
        <v>2252</v>
      </c>
      <c r="P81" s="2">
        <v>2297</v>
      </c>
      <c r="Q81" s="2">
        <v>2322</v>
      </c>
      <c r="R81" s="2">
        <v>2300</v>
      </c>
      <c r="S81" s="2">
        <v>2148</v>
      </c>
      <c r="T81" s="2">
        <v>2006</v>
      </c>
      <c r="U81" s="2">
        <v>1949</v>
      </c>
      <c r="V81" s="2">
        <v>1875</v>
      </c>
      <c r="W81" s="2">
        <v>1793</v>
      </c>
      <c r="X81" s="2">
        <v>1625</v>
      </c>
      <c r="Y81" s="2">
        <v>7684</v>
      </c>
      <c r="Z81" s="2">
        <v>7935</v>
      </c>
      <c r="AA81" s="2">
        <v>8241</v>
      </c>
      <c r="AB81" s="2">
        <v>7546</v>
      </c>
      <c r="AC81" s="2">
        <v>6610</v>
      </c>
      <c r="AD81" s="2">
        <v>5183</v>
      </c>
      <c r="AE81" s="2">
        <v>4912</v>
      </c>
      <c r="AF81" s="2">
        <v>4330</v>
      </c>
      <c r="AG81" s="2">
        <v>3827</v>
      </c>
      <c r="AH81" s="2">
        <v>3011</v>
      </c>
      <c r="AI81" s="2">
        <v>2389</v>
      </c>
      <c r="AJ81" s="2">
        <v>1650</v>
      </c>
      <c r="AK81" s="2">
        <v>1749</v>
      </c>
      <c r="AL81" s="2">
        <v>136</v>
      </c>
      <c r="AM81" s="2">
        <v>975</v>
      </c>
      <c r="AN81" s="2">
        <v>900</v>
      </c>
      <c r="AO81" s="2">
        <v>1706</v>
      </c>
      <c r="AP81" s="5">
        <v>51265</v>
      </c>
      <c r="AQ81" s="2">
        <v>5388</v>
      </c>
      <c r="AR81" s="2">
        <v>4601</v>
      </c>
      <c r="AS81" s="2">
        <v>20223</v>
      </c>
      <c r="AT81" s="2">
        <v>2431</v>
      </c>
    </row>
    <row r="82" spans="1:46" x14ac:dyDescent="0.2">
      <c r="A82" s="2" t="s">
        <v>3760</v>
      </c>
      <c r="B82" s="2" t="s">
        <v>1407</v>
      </c>
      <c r="C82" s="2" t="s">
        <v>1500</v>
      </c>
      <c r="D82" s="2">
        <f t="shared" si="2"/>
        <v>84925</v>
      </c>
      <c r="E82" s="2">
        <v>2035</v>
      </c>
      <c r="F82" s="2">
        <v>1999</v>
      </c>
      <c r="G82" s="2">
        <v>1950</v>
      </c>
      <c r="H82" s="2">
        <v>1953</v>
      </c>
      <c r="I82" s="2">
        <v>1754</v>
      </c>
      <c r="J82" s="2">
        <v>1835</v>
      </c>
      <c r="K82" s="2">
        <v>1890</v>
      </c>
      <c r="L82" s="2">
        <v>1948</v>
      </c>
      <c r="M82" s="2">
        <v>1998</v>
      </c>
      <c r="N82" s="2">
        <v>1968</v>
      </c>
      <c r="O82" s="2">
        <v>2192</v>
      </c>
      <c r="P82" s="2">
        <v>2263</v>
      </c>
      <c r="Q82" s="2">
        <v>2245</v>
      </c>
      <c r="R82" s="2">
        <v>2127</v>
      </c>
      <c r="S82" s="2">
        <v>1850</v>
      </c>
      <c r="T82" s="2">
        <v>1609</v>
      </c>
      <c r="U82" s="2">
        <v>1427</v>
      </c>
      <c r="V82" s="2">
        <v>1261</v>
      </c>
      <c r="W82" s="2">
        <v>1151</v>
      </c>
      <c r="X82" s="2">
        <v>1010</v>
      </c>
      <c r="Y82" s="2">
        <v>4744</v>
      </c>
      <c r="Z82" s="2">
        <v>5581</v>
      </c>
      <c r="AA82" s="2">
        <v>5830</v>
      </c>
      <c r="AB82" s="2">
        <v>5285</v>
      </c>
      <c r="AC82" s="2">
        <v>5259</v>
      </c>
      <c r="AD82" s="2">
        <v>4221</v>
      </c>
      <c r="AE82" s="2">
        <v>3963</v>
      </c>
      <c r="AF82" s="2">
        <v>3599</v>
      </c>
      <c r="AG82" s="2">
        <v>3024</v>
      </c>
      <c r="AH82" s="2">
        <v>2425</v>
      </c>
      <c r="AI82" s="2">
        <v>1753</v>
      </c>
      <c r="AJ82" s="2">
        <v>1237</v>
      </c>
      <c r="AK82" s="2">
        <v>1539</v>
      </c>
      <c r="AL82" s="2">
        <v>144</v>
      </c>
      <c r="AM82" s="2">
        <v>1030</v>
      </c>
      <c r="AN82" s="2">
        <v>1005</v>
      </c>
      <c r="AO82" s="2">
        <v>1849</v>
      </c>
      <c r="AP82" s="5">
        <v>41741</v>
      </c>
      <c r="AQ82" s="2">
        <v>5303</v>
      </c>
      <c r="AR82" s="2">
        <v>3201</v>
      </c>
      <c r="AS82" s="2">
        <v>14622</v>
      </c>
      <c r="AT82" s="2">
        <v>2613</v>
      </c>
    </row>
    <row r="83" spans="1:46" x14ac:dyDescent="0.2">
      <c r="A83" s="2" t="s">
        <v>3761</v>
      </c>
      <c r="B83" s="2" t="s">
        <v>1407</v>
      </c>
      <c r="C83" s="2" t="s">
        <v>1516</v>
      </c>
      <c r="D83" s="2">
        <f t="shared" si="2"/>
        <v>71304</v>
      </c>
      <c r="E83" s="2">
        <v>1358</v>
      </c>
      <c r="F83" s="2">
        <v>1426</v>
      </c>
      <c r="G83" s="2">
        <v>1467</v>
      </c>
      <c r="H83" s="2">
        <v>1502</v>
      </c>
      <c r="I83" s="2">
        <v>1363</v>
      </c>
      <c r="J83" s="2">
        <v>1427</v>
      </c>
      <c r="K83" s="2">
        <v>1457</v>
      </c>
      <c r="L83" s="2">
        <v>1480</v>
      </c>
      <c r="M83" s="2">
        <v>1499</v>
      </c>
      <c r="N83" s="2">
        <v>1431</v>
      </c>
      <c r="O83" s="2">
        <v>1579</v>
      </c>
      <c r="P83" s="2">
        <v>1593</v>
      </c>
      <c r="Q83" s="2">
        <v>1577</v>
      </c>
      <c r="R83" s="2">
        <v>1536</v>
      </c>
      <c r="S83" s="2">
        <v>1409</v>
      </c>
      <c r="T83" s="2">
        <v>1304</v>
      </c>
      <c r="U83" s="2">
        <v>1248</v>
      </c>
      <c r="V83" s="2">
        <v>1195</v>
      </c>
      <c r="W83" s="2">
        <v>1166</v>
      </c>
      <c r="X83" s="2">
        <v>1070</v>
      </c>
      <c r="Y83" s="2">
        <v>5730</v>
      </c>
      <c r="Z83" s="2">
        <v>5731</v>
      </c>
      <c r="AA83" s="2">
        <v>5572</v>
      </c>
      <c r="AB83" s="2">
        <v>4873</v>
      </c>
      <c r="AC83" s="2">
        <v>4242</v>
      </c>
      <c r="AD83" s="2">
        <v>3300</v>
      </c>
      <c r="AE83" s="2">
        <v>3189</v>
      </c>
      <c r="AF83" s="2">
        <v>2906</v>
      </c>
      <c r="AG83" s="2">
        <v>2353</v>
      </c>
      <c r="AH83" s="2">
        <v>1879</v>
      </c>
      <c r="AI83" s="2">
        <v>1577</v>
      </c>
      <c r="AJ83" s="2">
        <v>931</v>
      </c>
      <c r="AK83" s="2">
        <v>934</v>
      </c>
      <c r="AL83" s="2">
        <v>99</v>
      </c>
      <c r="AM83" s="2">
        <v>697</v>
      </c>
      <c r="AN83" s="2">
        <v>661</v>
      </c>
      <c r="AO83" s="2">
        <v>1246</v>
      </c>
      <c r="AP83" s="5">
        <v>35344</v>
      </c>
      <c r="AQ83" s="2">
        <v>3881</v>
      </c>
      <c r="AR83" s="2">
        <v>3019</v>
      </c>
      <c r="AS83" s="2">
        <v>14150</v>
      </c>
      <c r="AT83" s="2">
        <v>1770</v>
      </c>
    </row>
    <row r="84" spans="1:46" x14ac:dyDescent="0.2">
      <c r="A84" s="2" t="s">
        <v>3762</v>
      </c>
      <c r="B84" s="2" t="s">
        <v>1407</v>
      </c>
      <c r="C84" s="2" t="s">
        <v>1531</v>
      </c>
      <c r="D84" s="2">
        <f t="shared" si="2"/>
        <v>185793</v>
      </c>
      <c r="E84" s="2">
        <v>3881</v>
      </c>
      <c r="F84" s="2">
        <v>3929</v>
      </c>
      <c r="G84" s="2">
        <v>3915</v>
      </c>
      <c r="H84" s="2">
        <v>3902</v>
      </c>
      <c r="I84" s="2">
        <v>3455</v>
      </c>
      <c r="J84" s="2">
        <v>3542</v>
      </c>
      <c r="K84" s="2">
        <v>3523</v>
      </c>
      <c r="L84" s="2">
        <v>3526</v>
      </c>
      <c r="M84" s="2">
        <v>3519</v>
      </c>
      <c r="N84" s="2">
        <v>3323</v>
      </c>
      <c r="O84" s="2">
        <v>3637</v>
      </c>
      <c r="P84" s="2">
        <v>3630</v>
      </c>
      <c r="Q84" s="2">
        <v>3598</v>
      </c>
      <c r="R84" s="2">
        <v>3559</v>
      </c>
      <c r="S84" s="2">
        <v>3380</v>
      </c>
      <c r="T84" s="2">
        <v>3191</v>
      </c>
      <c r="U84" s="2">
        <v>3150</v>
      </c>
      <c r="V84" s="2">
        <v>3109</v>
      </c>
      <c r="W84" s="2">
        <v>3062</v>
      </c>
      <c r="X84" s="2">
        <v>2897</v>
      </c>
      <c r="Y84" s="2">
        <v>15712</v>
      </c>
      <c r="Z84" s="2">
        <v>17342</v>
      </c>
      <c r="AA84" s="2">
        <v>15955</v>
      </c>
      <c r="AB84" s="2">
        <v>14374</v>
      </c>
      <c r="AC84" s="2">
        <v>11943</v>
      </c>
      <c r="AD84" s="2">
        <v>9537</v>
      </c>
      <c r="AE84" s="2">
        <v>8063</v>
      </c>
      <c r="AF84" s="2">
        <v>7278</v>
      </c>
      <c r="AG84" s="2">
        <v>5297</v>
      </c>
      <c r="AH84" s="2">
        <v>4133</v>
      </c>
      <c r="AI84" s="2">
        <v>2781</v>
      </c>
      <c r="AJ84" s="2">
        <v>1835</v>
      </c>
      <c r="AK84" s="2">
        <v>1815</v>
      </c>
      <c r="AL84" s="2">
        <v>273</v>
      </c>
      <c r="AM84" s="2">
        <v>1955</v>
      </c>
      <c r="AN84" s="2">
        <v>1926</v>
      </c>
      <c r="AO84" s="2">
        <v>3526</v>
      </c>
      <c r="AP84" s="5">
        <v>91241</v>
      </c>
      <c r="AQ84" s="2">
        <v>8746</v>
      </c>
      <c r="AR84" s="2">
        <v>7521</v>
      </c>
      <c r="AS84" s="2">
        <v>41245</v>
      </c>
      <c r="AT84" s="2">
        <v>6163</v>
      </c>
    </row>
    <row r="85" spans="1:46" x14ac:dyDescent="0.2">
      <c r="A85" s="2" t="s">
        <v>3763</v>
      </c>
      <c r="B85" s="2" t="s">
        <v>1407</v>
      </c>
      <c r="C85" s="2" t="s">
        <v>1558</v>
      </c>
      <c r="D85" s="2">
        <f t="shared" si="2"/>
        <v>31264</v>
      </c>
      <c r="E85" s="2">
        <v>646</v>
      </c>
      <c r="F85" s="2">
        <v>668</v>
      </c>
      <c r="G85" s="2">
        <v>663</v>
      </c>
      <c r="H85" s="2">
        <v>670</v>
      </c>
      <c r="I85" s="2">
        <v>613</v>
      </c>
      <c r="J85" s="2">
        <v>641</v>
      </c>
      <c r="K85" s="2">
        <v>648</v>
      </c>
      <c r="L85" s="2">
        <v>675</v>
      </c>
      <c r="M85" s="2">
        <v>689</v>
      </c>
      <c r="N85" s="2">
        <v>677</v>
      </c>
      <c r="O85" s="2">
        <v>750</v>
      </c>
      <c r="P85" s="2">
        <v>764</v>
      </c>
      <c r="Q85" s="2">
        <v>757</v>
      </c>
      <c r="R85" s="2">
        <v>699</v>
      </c>
      <c r="S85" s="2">
        <v>599</v>
      </c>
      <c r="T85" s="2">
        <v>506</v>
      </c>
      <c r="U85" s="2">
        <v>436</v>
      </c>
      <c r="V85" s="2">
        <v>382</v>
      </c>
      <c r="W85" s="2">
        <v>354</v>
      </c>
      <c r="X85" s="2">
        <v>319</v>
      </c>
      <c r="Y85" s="2">
        <v>1764</v>
      </c>
      <c r="Z85" s="2">
        <v>1922</v>
      </c>
      <c r="AA85" s="2">
        <v>2232</v>
      </c>
      <c r="AB85" s="2">
        <v>2055</v>
      </c>
      <c r="AC85" s="2">
        <v>2141</v>
      </c>
      <c r="AD85" s="2">
        <v>1581</v>
      </c>
      <c r="AE85" s="2">
        <v>1480</v>
      </c>
      <c r="AF85" s="2">
        <v>1475</v>
      </c>
      <c r="AG85" s="2">
        <v>1299</v>
      </c>
      <c r="AH85" s="2">
        <v>1111</v>
      </c>
      <c r="AI85" s="2">
        <v>833</v>
      </c>
      <c r="AJ85" s="2">
        <v>572</v>
      </c>
      <c r="AK85" s="2">
        <v>643</v>
      </c>
      <c r="AL85" s="2">
        <v>49</v>
      </c>
      <c r="AM85" s="2">
        <v>333</v>
      </c>
      <c r="AN85" s="2">
        <v>313</v>
      </c>
      <c r="AO85" s="2">
        <v>627</v>
      </c>
      <c r="AP85" s="5">
        <v>15460</v>
      </c>
      <c r="AQ85" s="2">
        <v>1710</v>
      </c>
      <c r="AR85" s="2">
        <v>966</v>
      </c>
      <c r="AS85" s="2">
        <v>5705</v>
      </c>
      <c r="AT85" s="2">
        <v>920</v>
      </c>
    </row>
    <row r="86" spans="1:46" x14ac:dyDescent="0.2">
      <c r="A86" s="2" t="s">
        <v>3764</v>
      </c>
      <c r="B86" s="2" t="s">
        <v>1407</v>
      </c>
      <c r="C86" s="2" t="s">
        <v>1576</v>
      </c>
      <c r="D86" s="2">
        <f t="shared" si="2"/>
        <v>52989</v>
      </c>
      <c r="E86" s="2">
        <v>1562</v>
      </c>
      <c r="F86" s="2">
        <v>1464</v>
      </c>
      <c r="G86" s="2">
        <v>1408</v>
      </c>
      <c r="H86" s="2">
        <v>1363</v>
      </c>
      <c r="I86" s="2">
        <v>1165</v>
      </c>
      <c r="J86" s="2">
        <v>1208</v>
      </c>
      <c r="K86" s="2">
        <v>1210</v>
      </c>
      <c r="L86" s="2">
        <v>1218</v>
      </c>
      <c r="M86" s="2">
        <v>1223</v>
      </c>
      <c r="N86" s="2">
        <v>1177</v>
      </c>
      <c r="O86" s="2">
        <v>1306</v>
      </c>
      <c r="P86" s="2">
        <v>1329</v>
      </c>
      <c r="Q86" s="2">
        <v>1311</v>
      </c>
      <c r="R86" s="2">
        <v>1234</v>
      </c>
      <c r="S86" s="2">
        <v>1074</v>
      </c>
      <c r="T86" s="2">
        <v>928</v>
      </c>
      <c r="U86" s="2">
        <v>820</v>
      </c>
      <c r="V86" s="2">
        <v>748</v>
      </c>
      <c r="W86" s="2">
        <v>723</v>
      </c>
      <c r="X86" s="2">
        <v>697</v>
      </c>
      <c r="Y86" s="2">
        <v>3910</v>
      </c>
      <c r="Z86" s="2">
        <v>4211</v>
      </c>
      <c r="AA86" s="2">
        <v>4326</v>
      </c>
      <c r="AB86" s="2">
        <v>3673</v>
      </c>
      <c r="AC86" s="2">
        <v>3058</v>
      </c>
      <c r="AD86" s="2">
        <v>2307</v>
      </c>
      <c r="AE86" s="2">
        <v>1961</v>
      </c>
      <c r="AF86" s="2">
        <v>1926</v>
      </c>
      <c r="AG86" s="2">
        <v>1528</v>
      </c>
      <c r="AH86" s="2">
        <v>1070</v>
      </c>
      <c r="AI86" s="2">
        <v>759</v>
      </c>
      <c r="AJ86" s="2">
        <v>425</v>
      </c>
      <c r="AK86" s="2">
        <v>667</v>
      </c>
      <c r="AL86" s="2">
        <v>110</v>
      </c>
      <c r="AM86" s="2">
        <v>774</v>
      </c>
      <c r="AN86" s="2">
        <v>788</v>
      </c>
      <c r="AO86" s="2">
        <v>1422</v>
      </c>
      <c r="AP86" s="5">
        <v>25975</v>
      </c>
      <c r="AQ86" s="2">
        <v>3033</v>
      </c>
      <c r="AR86" s="2">
        <v>1950</v>
      </c>
      <c r="AS86" s="2">
        <v>10491</v>
      </c>
      <c r="AT86" s="2">
        <v>1979</v>
      </c>
    </row>
    <row r="87" spans="1:46" x14ac:dyDescent="0.2">
      <c r="A87" s="2" t="s">
        <v>3765</v>
      </c>
      <c r="B87" s="2" t="s">
        <v>1407</v>
      </c>
      <c r="C87" s="2" t="s">
        <v>1588</v>
      </c>
      <c r="D87" s="2">
        <f t="shared" si="2"/>
        <v>92566</v>
      </c>
      <c r="E87" s="2">
        <v>2204</v>
      </c>
      <c r="F87" s="2">
        <v>2139</v>
      </c>
      <c r="G87" s="2">
        <v>2107</v>
      </c>
      <c r="H87" s="2">
        <v>2081</v>
      </c>
      <c r="I87" s="2">
        <v>1849</v>
      </c>
      <c r="J87" s="2">
        <v>1907</v>
      </c>
      <c r="K87" s="2">
        <v>1928</v>
      </c>
      <c r="L87" s="2">
        <v>1940</v>
      </c>
      <c r="M87" s="2">
        <v>1967</v>
      </c>
      <c r="N87" s="2">
        <v>1911</v>
      </c>
      <c r="O87" s="2">
        <v>2093</v>
      </c>
      <c r="P87" s="2">
        <v>2131</v>
      </c>
      <c r="Q87" s="2">
        <v>2116</v>
      </c>
      <c r="R87" s="2">
        <v>2039</v>
      </c>
      <c r="S87" s="2">
        <v>1835</v>
      </c>
      <c r="T87" s="2">
        <v>1668</v>
      </c>
      <c r="U87" s="2">
        <v>1553</v>
      </c>
      <c r="V87" s="2">
        <v>1464</v>
      </c>
      <c r="W87" s="2">
        <v>1435</v>
      </c>
      <c r="X87" s="2">
        <v>1347</v>
      </c>
      <c r="Y87" s="2">
        <v>7366</v>
      </c>
      <c r="Z87" s="2">
        <v>7340</v>
      </c>
      <c r="AA87" s="2">
        <v>7307</v>
      </c>
      <c r="AB87" s="2">
        <v>6353</v>
      </c>
      <c r="AC87" s="2">
        <v>5317</v>
      </c>
      <c r="AD87" s="2">
        <v>4191</v>
      </c>
      <c r="AE87" s="2">
        <v>3763</v>
      </c>
      <c r="AF87" s="2">
        <v>3575</v>
      </c>
      <c r="AG87" s="2">
        <v>2951</v>
      </c>
      <c r="AH87" s="2">
        <v>2313</v>
      </c>
      <c r="AI87" s="2">
        <v>1712</v>
      </c>
      <c r="AJ87" s="2">
        <v>1128</v>
      </c>
      <c r="AK87" s="2">
        <v>1536</v>
      </c>
      <c r="AL87" s="2">
        <v>167</v>
      </c>
      <c r="AM87" s="2">
        <v>1124</v>
      </c>
      <c r="AN87" s="2">
        <v>1080</v>
      </c>
      <c r="AO87" s="2">
        <v>2018</v>
      </c>
      <c r="AP87" s="5">
        <v>45708</v>
      </c>
      <c r="AQ87" s="2">
        <v>5056</v>
      </c>
      <c r="AR87" s="2">
        <v>3647</v>
      </c>
      <c r="AS87" s="2">
        <v>18322</v>
      </c>
      <c r="AT87" s="2">
        <v>2822</v>
      </c>
    </row>
    <row r="88" spans="1:46" x14ac:dyDescent="0.2">
      <c r="A88" s="2" t="s">
        <v>3766</v>
      </c>
      <c r="B88" s="2" t="s">
        <v>1407</v>
      </c>
      <c r="C88" s="2" t="s">
        <v>1611</v>
      </c>
      <c r="D88" s="2">
        <f t="shared" si="2"/>
        <v>66439</v>
      </c>
      <c r="E88" s="2">
        <v>1261</v>
      </c>
      <c r="F88" s="2">
        <v>1198</v>
      </c>
      <c r="G88" s="2">
        <v>1157</v>
      </c>
      <c r="H88" s="2">
        <v>1124</v>
      </c>
      <c r="I88" s="2">
        <v>997</v>
      </c>
      <c r="J88" s="2">
        <v>1027</v>
      </c>
      <c r="K88" s="2">
        <v>1043</v>
      </c>
      <c r="L88" s="2">
        <v>1067</v>
      </c>
      <c r="M88" s="2">
        <v>1106</v>
      </c>
      <c r="N88" s="2">
        <v>1073</v>
      </c>
      <c r="O88" s="2">
        <v>1216</v>
      </c>
      <c r="P88" s="2">
        <v>1257</v>
      </c>
      <c r="Q88" s="2">
        <v>1283</v>
      </c>
      <c r="R88" s="2">
        <v>1282</v>
      </c>
      <c r="S88" s="2">
        <v>1212</v>
      </c>
      <c r="T88" s="2">
        <v>1158</v>
      </c>
      <c r="U88" s="2">
        <v>1138</v>
      </c>
      <c r="V88" s="2">
        <v>1131</v>
      </c>
      <c r="W88" s="2">
        <v>1110</v>
      </c>
      <c r="X88" s="2">
        <v>1039</v>
      </c>
      <c r="Y88" s="2">
        <v>5547</v>
      </c>
      <c r="Z88" s="2">
        <v>6717</v>
      </c>
      <c r="AA88" s="2">
        <v>5721</v>
      </c>
      <c r="AB88" s="2">
        <v>4962</v>
      </c>
      <c r="AC88" s="2">
        <v>4016</v>
      </c>
      <c r="AD88" s="2">
        <v>3293</v>
      </c>
      <c r="AE88" s="2">
        <v>3062</v>
      </c>
      <c r="AF88" s="2">
        <v>2739</v>
      </c>
      <c r="AG88" s="2">
        <v>2387</v>
      </c>
      <c r="AH88" s="2">
        <v>1920</v>
      </c>
      <c r="AI88" s="2">
        <v>1300</v>
      </c>
      <c r="AJ88" s="2">
        <v>891</v>
      </c>
      <c r="AK88" s="2">
        <v>1005</v>
      </c>
      <c r="AL88" s="2">
        <v>94</v>
      </c>
      <c r="AM88" s="2">
        <v>625</v>
      </c>
      <c r="AN88" s="2">
        <v>636</v>
      </c>
      <c r="AO88" s="2">
        <v>1156</v>
      </c>
      <c r="AP88" s="5">
        <v>32624</v>
      </c>
      <c r="AQ88" s="2">
        <v>3018</v>
      </c>
      <c r="AR88" s="2">
        <v>2734</v>
      </c>
      <c r="AS88" s="2">
        <v>14671</v>
      </c>
      <c r="AT88" s="2">
        <v>1588</v>
      </c>
    </row>
    <row r="89" spans="1:46" x14ac:dyDescent="0.2">
      <c r="A89" s="2" t="s">
        <v>3767</v>
      </c>
      <c r="B89" s="2" t="s">
        <v>1624</v>
      </c>
      <c r="C89" s="2" t="s">
        <v>1624</v>
      </c>
      <c r="D89" s="2">
        <f t="shared" si="2"/>
        <v>116817</v>
      </c>
      <c r="E89" s="2">
        <v>2658</v>
      </c>
      <c r="F89" s="2">
        <v>2568</v>
      </c>
      <c r="G89" s="2">
        <v>2520</v>
      </c>
      <c r="H89" s="2">
        <v>2477</v>
      </c>
      <c r="I89" s="2">
        <v>2387</v>
      </c>
      <c r="J89" s="2">
        <v>2510</v>
      </c>
      <c r="K89" s="2">
        <v>2481</v>
      </c>
      <c r="L89" s="2">
        <v>2499</v>
      </c>
      <c r="M89" s="2">
        <v>2499</v>
      </c>
      <c r="N89" s="2">
        <v>2418</v>
      </c>
      <c r="O89" s="2">
        <v>3009</v>
      </c>
      <c r="P89" s="2">
        <v>3023</v>
      </c>
      <c r="Q89" s="2">
        <v>3016</v>
      </c>
      <c r="R89" s="2">
        <v>2963</v>
      </c>
      <c r="S89" s="2">
        <v>2537</v>
      </c>
      <c r="T89" s="2">
        <v>2735</v>
      </c>
      <c r="U89" s="2">
        <v>2654</v>
      </c>
      <c r="V89" s="2">
        <v>2591</v>
      </c>
      <c r="W89" s="2">
        <v>2575</v>
      </c>
      <c r="X89" s="2">
        <v>2319</v>
      </c>
      <c r="Y89" s="2">
        <v>10999</v>
      </c>
      <c r="Z89" s="2">
        <v>9920</v>
      </c>
      <c r="AA89" s="2">
        <v>9435</v>
      </c>
      <c r="AB89" s="2">
        <v>7779</v>
      </c>
      <c r="AC89" s="2">
        <v>5703</v>
      </c>
      <c r="AD89" s="2">
        <v>4242</v>
      </c>
      <c r="AE89" s="2">
        <v>3788</v>
      </c>
      <c r="AF89" s="2">
        <v>3505</v>
      </c>
      <c r="AG89" s="2">
        <v>2703</v>
      </c>
      <c r="AH89" s="2">
        <v>2249</v>
      </c>
      <c r="AI89" s="2">
        <v>1674</v>
      </c>
      <c r="AJ89" s="2">
        <v>1263</v>
      </c>
      <c r="AK89" s="2">
        <v>1118</v>
      </c>
      <c r="AL89" s="2">
        <v>330</v>
      </c>
      <c r="AM89" s="2">
        <v>1342</v>
      </c>
      <c r="AN89" s="2">
        <v>1316</v>
      </c>
      <c r="AO89" s="2">
        <v>4290</v>
      </c>
      <c r="AP89" s="5">
        <v>57654</v>
      </c>
      <c r="AQ89" s="2">
        <v>7056</v>
      </c>
      <c r="AR89" s="2">
        <v>6288</v>
      </c>
      <c r="AS89" s="2">
        <v>23082</v>
      </c>
      <c r="AT89" s="2">
        <v>6035</v>
      </c>
    </row>
    <row r="90" spans="1:46" x14ac:dyDescent="0.2">
      <c r="A90" s="2" t="s">
        <v>3768</v>
      </c>
      <c r="B90" s="2" t="s">
        <v>1624</v>
      </c>
      <c r="C90" s="2" t="s">
        <v>495</v>
      </c>
      <c r="D90" s="2">
        <f t="shared" si="2"/>
        <v>57871</v>
      </c>
      <c r="E90" s="2">
        <v>1197</v>
      </c>
      <c r="F90" s="2">
        <v>1249</v>
      </c>
      <c r="G90" s="2">
        <v>1291</v>
      </c>
      <c r="H90" s="2">
        <v>1319</v>
      </c>
      <c r="I90" s="2">
        <v>1294</v>
      </c>
      <c r="J90" s="2">
        <v>1397</v>
      </c>
      <c r="K90" s="2">
        <v>1399</v>
      </c>
      <c r="L90" s="2">
        <v>1395</v>
      </c>
      <c r="M90" s="2">
        <v>1384</v>
      </c>
      <c r="N90" s="2">
        <v>1315</v>
      </c>
      <c r="O90" s="2">
        <v>1614</v>
      </c>
      <c r="P90" s="2">
        <v>1589</v>
      </c>
      <c r="Q90" s="2">
        <v>1552</v>
      </c>
      <c r="R90" s="2">
        <v>1515</v>
      </c>
      <c r="S90" s="2">
        <v>1304</v>
      </c>
      <c r="T90" s="2">
        <v>1390</v>
      </c>
      <c r="U90" s="2">
        <v>1352</v>
      </c>
      <c r="V90" s="2">
        <v>1312</v>
      </c>
      <c r="W90" s="2">
        <v>1286</v>
      </c>
      <c r="X90" s="2">
        <v>1133</v>
      </c>
      <c r="Y90" s="2">
        <v>5252</v>
      </c>
      <c r="Z90" s="2">
        <v>4735</v>
      </c>
      <c r="AA90" s="2">
        <v>4426</v>
      </c>
      <c r="AB90" s="2">
        <v>3804</v>
      </c>
      <c r="AC90" s="2">
        <v>2908</v>
      </c>
      <c r="AD90" s="2">
        <v>2109</v>
      </c>
      <c r="AE90" s="2">
        <v>1648</v>
      </c>
      <c r="AF90" s="2">
        <v>1565</v>
      </c>
      <c r="AG90" s="2">
        <v>1230</v>
      </c>
      <c r="AH90" s="2">
        <v>1013</v>
      </c>
      <c r="AI90" s="2">
        <v>674</v>
      </c>
      <c r="AJ90" s="2">
        <v>525</v>
      </c>
      <c r="AK90" s="2">
        <v>695</v>
      </c>
      <c r="AL90" s="2">
        <v>185</v>
      </c>
      <c r="AM90" s="2">
        <v>611</v>
      </c>
      <c r="AN90" s="2">
        <v>586</v>
      </c>
      <c r="AO90" s="2">
        <v>1933</v>
      </c>
      <c r="AP90" s="5">
        <v>28700</v>
      </c>
      <c r="AQ90" s="2">
        <v>3720</v>
      </c>
      <c r="AR90" s="2">
        <v>3158</v>
      </c>
      <c r="AS90" s="2">
        <v>11283</v>
      </c>
      <c r="AT90" s="2">
        <v>2717</v>
      </c>
    </row>
    <row r="91" spans="1:46" x14ac:dyDescent="0.2">
      <c r="A91" s="2" t="s">
        <v>3769</v>
      </c>
      <c r="B91" s="2" t="s">
        <v>1624</v>
      </c>
      <c r="C91" s="2" t="s">
        <v>1673</v>
      </c>
      <c r="D91" s="2">
        <f t="shared" si="2"/>
        <v>46492</v>
      </c>
      <c r="E91" s="2">
        <v>1103</v>
      </c>
      <c r="F91" s="2">
        <v>1124</v>
      </c>
      <c r="G91" s="2">
        <v>1138</v>
      </c>
      <c r="H91" s="2">
        <v>1146</v>
      </c>
      <c r="I91" s="2">
        <v>1115</v>
      </c>
      <c r="J91" s="2">
        <v>1186</v>
      </c>
      <c r="K91" s="2">
        <v>1171</v>
      </c>
      <c r="L91" s="2">
        <v>1158</v>
      </c>
      <c r="M91" s="2">
        <v>1135</v>
      </c>
      <c r="N91" s="2">
        <v>1051</v>
      </c>
      <c r="O91" s="2">
        <v>1293</v>
      </c>
      <c r="P91" s="2">
        <v>1253</v>
      </c>
      <c r="Q91" s="2">
        <v>1210</v>
      </c>
      <c r="R91" s="2">
        <v>1164</v>
      </c>
      <c r="S91" s="2">
        <v>971</v>
      </c>
      <c r="T91" s="2">
        <v>1029</v>
      </c>
      <c r="U91" s="2">
        <v>977</v>
      </c>
      <c r="V91" s="2">
        <v>939</v>
      </c>
      <c r="W91" s="2">
        <v>908</v>
      </c>
      <c r="X91" s="2">
        <v>779</v>
      </c>
      <c r="Y91" s="2">
        <v>3607</v>
      </c>
      <c r="Z91" s="2">
        <v>3685</v>
      </c>
      <c r="AA91" s="2">
        <v>3559</v>
      </c>
      <c r="AB91" s="2">
        <v>2865</v>
      </c>
      <c r="AC91" s="2">
        <v>2387</v>
      </c>
      <c r="AD91" s="2">
        <v>1751</v>
      </c>
      <c r="AE91" s="2">
        <v>1497</v>
      </c>
      <c r="AF91" s="2">
        <v>1494</v>
      </c>
      <c r="AG91" s="2">
        <v>1175</v>
      </c>
      <c r="AH91" s="2">
        <v>950</v>
      </c>
      <c r="AI91" s="2">
        <v>668</v>
      </c>
      <c r="AJ91" s="2">
        <v>519</v>
      </c>
      <c r="AK91" s="2">
        <v>485</v>
      </c>
      <c r="AL91" s="2">
        <v>160</v>
      </c>
      <c r="AM91" s="2">
        <v>551</v>
      </c>
      <c r="AN91" s="2">
        <v>552</v>
      </c>
      <c r="AO91" s="2">
        <v>1799</v>
      </c>
      <c r="AP91" s="5">
        <v>23198</v>
      </c>
      <c r="AQ91" s="2">
        <v>2895</v>
      </c>
      <c r="AR91" s="2">
        <v>2209</v>
      </c>
      <c r="AS91" s="2">
        <v>8703</v>
      </c>
      <c r="AT91" s="2">
        <v>2531</v>
      </c>
    </row>
    <row r="92" spans="1:46" x14ac:dyDescent="0.2">
      <c r="A92" s="2" t="s">
        <v>3770</v>
      </c>
      <c r="B92" s="2" t="s">
        <v>1624</v>
      </c>
      <c r="C92" s="2" t="s">
        <v>1698</v>
      </c>
      <c r="D92" s="2">
        <f t="shared" si="2"/>
        <v>14421</v>
      </c>
      <c r="E92" s="2">
        <v>295</v>
      </c>
      <c r="F92" s="2">
        <v>288</v>
      </c>
      <c r="G92" s="2">
        <v>275</v>
      </c>
      <c r="H92" s="2">
        <v>270</v>
      </c>
      <c r="I92" s="2">
        <v>260</v>
      </c>
      <c r="J92" s="2">
        <v>270</v>
      </c>
      <c r="K92" s="2">
        <v>266</v>
      </c>
      <c r="L92" s="2">
        <v>263</v>
      </c>
      <c r="M92" s="2">
        <v>260</v>
      </c>
      <c r="N92" s="2">
        <v>252</v>
      </c>
      <c r="O92" s="2">
        <v>310</v>
      </c>
      <c r="P92" s="2">
        <v>315</v>
      </c>
      <c r="Q92" s="2">
        <v>307</v>
      </c>
      <c r="R92" s="2">
        <v>300</v>
      </c>
      <c r="S92" s="2">
        <v>242</v>
      </c>
      <c r="T92" s="2">
        <v>265</v>
      </c>
      <c r="U92" s="2">
        <v>257</v>
      </c>
      <c r="V92" s="2">
        <v>246</v>
      </c>
      <c r="W92" s="2">
        <v>238</v>
      </c>
      <c r="X92" s="2">
        <v>204</v>
      </c>
      <c r="Y92" s="2">
        <v>990</v>
      </c>
      <c r="Z92" s="2">
        <v>1087</v>
      </c>
      <c r="AA92" s="2">
        <v>1185</v>
      </c>
      <c r="AB92" s="2">
        <v>1074</v>
      </c>
      <c r="AC92" s="2">
        <v>1064</v>
      </c>
      <c r="AD92" s="2">
        <v>599</v>
      </c>
      <c r="AE92" s="2">
        <v>569</v>
      </c>
      <c r="AF92" s="2">
        <v>541</v>
      </c>
      <c r="AG92" s="2">
        <v>485</v>
      </c>
      <c r="AH92" s="2">
        <v>433</v>
      </c>
      <c r="AI92" s="2">
        <v>355</v>
      </c>
      <c r="AJ92" s="2">
        <v>249</v>
      </c>
      <c r="AK92" s="2">
        <v>407</v>
      </c>
      <c r="AL92" s="2">
        <v>45</v>
      </c>
      <c r="AM92" s="2">
        <v>144</v>
      </c>
      <c r="AN92" s="2">
        <v>151</v>
      </c>
      <c r="AO92" s="2">
        <v>528</v>
      </c>
      <c r="AP92" s="5">
        <v>7229</v>
      </c>
      <c r="AQ92" s="2">
        <v>717</v>
      </c>
      <c r="AR92" s="2">
        <v>589</v>
      </c>
      <c r="AS92" s="2">
        <v>2886</v>
      </c>
      <c r="AT92" s="2">
        <v>759</v>
      </c>
    </row>
    <row r="93" spans="1:46" x14ac:dyDescent="0.2">
      <c r="A93" s="2" t="s">
        <v>3771</v>
      </c>
      <c r="B93" s="2" t="s">
        <v>1624</v>
      </c>
      <c r="C93" s="2" t="s">
        <v>1722</v>
      </c>
      <c r="D93" s="2">
        <f t="shared" si="2"/>
        <v>32989</v>
      </c>
      <c r="E93" s="2">
        <v>778</v>
      </c>
      <c r="F93" s="2">
        <v>770</v>
      </c>
      <c r="G93" s="2">
        <v>755</v>
      </c>
      <c r="H93" s="2">
        <v>749</v>
      </c>
      <c r="I93" s="2">
        <v>715</v>
      </c>
      <c r="J93" s="2">
        <v>768</v>
      </c>
      <c r="K93" s="2">
        <v>772</v>
      </c>
      <c r="L93" s="2">
        <v>770</v>
      </c>
      <c r="M93" s="2">
        <v>768</v>
      </c>
      <c r="N93" s="2">
        <v>740</v>
      </c>
      <c r="O93" s="2">
        <v>919</v>
      </c>
      <c r="P93" s="2">
        <v>919</v>
      </c>
      <c r="Q93" s="2">
        <v>902</v>
      </c>
      <c r="R93" s="2">
        <v>858</v>
      </c>
      <c r="S93" s="2">
        <v>684</v>
      </c>
      <c r="T93" s="2">
        <v>697</v>
      </c>
      <c r="U93" s="2">
        <v>639</v>
      </c>
      <c r="V93" s="2">
        <v>585</v>
      </c>
      <c r="W93" s="2">
        <v>564</v>
      </c>
      <c r="X93" s="2">
        <v>495</v>
      </c>
      <c r="Y93" s="2">
        <v>2399</v>
      </c>
      <c r="Z93" s="2">
        <v>2446</v>
      </c>
      <c r="AA93" s="2">
        <v>2587</v>
      </c>
      <c r="AB93" s="2">
        <v>2234</v>
      </c>
      <c r="AC93" s="2">
        <v>1740</v>
      </c>
      <c r="AD93" s="2">
        <v>1330</v>
      </c>
      <c r="AE93" s="2">
        <v>1139</v>
      </c>
      <c r="AF93" s="2">
        <v>1171</v>
      </c>
      <c r="AG93" s="2">
        <v>892</v>
      </c>
      <c r="AH93" s="2">
        <v>714</v>
      </c>
      <c r="AI93" s="2">
        <v>553</v>
      </c>
      <c r="AJ93" s="2">
        <v>412</v>
      </c>
      <c r="AK93" s="2">
        <v>525</v>
      </c>
      <c r="AL93" s="2">
        <v>101</v>
      </c>
      <c r="AM93" s="2">
        <v>389</v>
      </c>
      <c r="AN93" s="2">
        <v>389</v>
      </c>
      <c r="AO93" s="2">
        <v>1281</v>
      </c>
      <c r="AP93" s="5">
        <v>16217</v>
      </c>
      <c r="AQ93" s="2">
        <v>2041</v>
      </c>
      <c r="AR93" s="2">
        <v>1429</v>
      </c>
      <c r="AS93" s="2">
        <v>6052</v>
      </c>
      <c r="AT93" s="2">
        <v>1823</v>
      </c>
    </row>
    <row r="94" spans="1:46" x14ac:dyDescent="0.2">
      <c r="A94" s="2" t="s">
        <v>3772</v>
      </c>
      <c r="B94" s="2" t="s">
        <v>1624</v>
      </c>
      <c r="C94" s="2" t="s">
        <v>1742</v>
      </c>
      <c r="D94" s="2">
        <f t="shared" si="2"/>
        <v>17372</v>
      </c>
      <c r="E94" s="2">
        <v>361</v>
      </c>
      <c r="F94" s="2">
        <v>344</v>
      </c>
      <c r="G94" s="2">
        <v>330</v>
      </c>
      <c r="H94" s="2">
        <v>318</v>
      </c>
      <c r="I94" s="2">
        <v>296</v>
      </c>
      <c r="J94" s="2">
        <v>319</v>
      </c>
      <c r="K94" s="2">
        <v>316</v>
      </c>
      <c r="L94" s="2">
        <v>306</v>
      </c>
      <c r="M94" s="2">
        <v>303</v>
      </c>
      <c r="N94" s="2">
        <v>270</v>
      </c>
      <c r="O94" s="2">
        <v>354</v>
      </c>
      <c r="P94" s="2">
        <v>352</v>
      </c>
      <c r="Q94" s="2">
        <v>353</v>
      </c>
      <c r="R94" s="2">
        <v>334</v>
      </c>
      <c r="S94" s="2">
        <v>259</v>
      </c>
      <c r="T94" s="2">
        <v>285</v>
      </c>
      <c r="U94" s="2">
        <v>265</v>
      </c>
      <c r="V94" s="2">
        <v>261</v>
      </c>
      <c r="W94" s="2">
        <v>253</v>
      </c>
      <c r="X94" s="2">
        <v>221</v>
      </c>
      <c r="Y94" s="2">
        <v>1189</v>
      </c>
      <c r="Z94" s="2">
        <v>1401</v>
      </c>
      <c r="AA94" s="2">
        <v>1590</v>
      </c>
      <c r="AB94" s="2">
        <v>1412</v>
      </c>
      <c r="AC94" s="2">
        <v>1030</v>
      </c>
      <c r="AD94" s="2">
        <v>782</v>
      </c>
      <c r="AE94" s="2">
        <v>675</v>
      </c>
      <c r="AF94" s="2">
        <v>652</v>
      </c>
      <c r="AG94" s="2">
        <v>509</v>
      </c>
      <c r="AH94" s="2">
        <v>538</v>
      </c>
      <c r="AI94" s="2">
        <v>481</v>
      </c>
      <c r="AJ94" s="2">
        <v>346</v>
      </c>
      <c r="AK94" s="2">
        <v>667</v>
      </c>
      <c r="AL94" s="2">
        <v>42</v>
      </c>
      <c r="AM94" s="2">
        <v>181</v>
      </c>
      <c r="AN94" s="2">
        <v>180</v>
      </c>
      <c r="AO94" s="2">
        <v>656</v>
      </c>
      <c r="AP94" s="5">
        <v>8812</v>
      </c>
      <c r="AQ94" s="2">
        <v>809</v>
      </c>
      <c r="AR94" s="2">
        <v>625</v>
      </c>
      <c r="AS94" s="2">
        <v>3635</v>
      </c>
      <c r="AT94" s="2">
        <v>878</v>
      </c>
    </row>
    <row r="95" spans="1:46" x14ac:dyDescent="0.2">
      <c r="A95" s="2" t="s">
        <v>3773</v>
      </c>
      <c r="B95" s="2" t="s">
        <v>1624</v>
      </c>
      <c r="C95" s="2" t="s">
        <v>1773</v>
      </c>
      <c r="D95" s="2">
        <f t="shared" si="2"/>
        <v>79355</v>
      </c>
      <c r="E95" s="2">
        <v>1630</v>
      </c>
      <c r="F95" s="2">
        <v>1680</v>
      </c>
      <c r="G95" s="2">
        <v>1709</v>
      </c>
      <c r="H95" s="2">
        <v>1752</v>
      </c>
      <c r="I95" s="2">
        <v>1707</v>
      </c>
      <c r="J95" s="2">
        <v>1847</v>
      </c>
      <c r="K95" s="2">
        <v>1874</v>
      </c>
      <c r="L95" s="2">
        <v>1877</v>
      </c>
      <c r="M95" s="2">
        <v>1876</v>
      </c>
      <c r="N95" s="2">
        <v>1778</v>
      </c>
      <c r="O95" s="2">
        <v>2219</v>
      </c>
      <c r="P95" s="2">
        <v>2198</v>
      </c>
      <c r="Q95" s="2">
        <v>2152</v>
      </c>
      <c r="R95" s="2">
        <v>2068</v>
      </c>
      <c r="S95" s="2">
        <v>1731</v>
      </c>
      <c r="T95" s="2">
        <v>1804</v>
      </c>
      <c r="U95" s="2">
        <v>1693</v>
      </c>
      <c r="V95" s="2">
        <v>1607</v>
      </c>
      <c r="W95" s="2">
        <v>1547</v>
      </c>
      <c r="X95" s="2">
        <v>1326</v>
      </c>
      <c r="Y95" s="2">
        <v>6265</v>
      </c>
      <c r="Z95" s="2">
        <v>6375</v>
      </c>
      <c r="AA95" s="2">
        <v>6239</v>
      </c>
      <c r="AB95" s="2">
        <v>5606</v>
      </c>
      <c r="AC95" s="2">
        <v>4286</v>
      </c>
      <c r="AD95" s="2">
        <v>3170</v>
      </c>
      <c r="AE95" s="2">
        <v>2600</v>
      </c>
      <c r="AF95" s="2">
        <v>2412</v>
      </c>
      <c r="AG95" s="2">
        <v>2054</v>
      </c>
      <c r="AH95" s="2">
        <v>1586</v>
      </c>
      <c r="AI95" s="2">
        <v>1185</v>
      </c>
      <c r="AJ95" s="2">
        <v>873</v>
      </c>
      <c r="AK95" s="2">
        <v>629</v>
      </c>
      <c r="AL95" s="2">
        <v>207</v>
      </c>
      <c r="AM95" s="2">
        <v>832</v>
      </c>
      <c r="AN95" s="2">
        <v>798</v>
      </c>
      <c r="AO95" s="2">
        <v>2688</v>
      </c>
      <c r="AP95" s="5">
        <v>39386</v>
      </c>
      <c r="AQ95" s="2">
        <v>5072</v>
      </c>
      <c r="AR95" s="2">
        <v>3862</v>
      </c>
      <c r="AS95" s="2">
        <v>15493</v>
      </c>
      <c r="AT95" s="2">
        <v>3989</v>
      </c>
    </row>
    <row r="96" spans="1:46" x14ac:dyDescent="0.2">
      <c r="A96" s="2" t="s">
        <v>3774</v>
      </c>
      <c r="B96" s="2" t="s">
        <v>1813</v>
      </c>
      <c r="C96" s="2" t="s">
        <v>1813</v>
      </c>
      <c r="D96" s="2">
        <f t="shared" si="2"/>
        <v>267124</v>
      </c>
      <c r="E96" s="2">
        <v>5103</v>
      </c>
      <c r="F96" s="2">
        <v>5073</v>
      </c>
      <c r="G96" s="2">
        <v>5081</v>
      </c>
      <c r="H96" s="2">
        <v>5092</v>
      </c>
      <c r="I96" s="2">
        <v>4610</v>
      </c>
      <c r="J96" s="2">
        <v>4986</v>
      </c>
      <c r="K96" s="2">
        <v>5018</v>
      </c>
      <c r="L96" s="2">
        <v>5072</v>
      </c>
      <c r="M96" s="2">
        <v>5134</v>
      </c>
      <c r="N96" s="2">
        <v>4872</v>
      </c>
      <c r="O96" s="2">
        <v>5613</v>
      </c>
      <c r="P96" s="2">
        <v>5700</v>
      </c>
      <c r="Q96" s="2">
        <v>5754</v>
      </c>
      <c r="R96" s="2">
        <v>5789</v>
      </c>
      <c r="S96" s="2">
        <v>5178</v>
      </c>
      <c r="T96" s="2">
        <v>5424</v>
      </c>
      <c r="U96" s="2">
        <v>5421</v>
      </c>
      <c r="V96" s="2">
        <v>5406</v>
      </c>
      <c r="W96" s="2">
        <v>5338</v>
      </c>
      <c r="X96" s="2">
        <v>4848</v>
      </c>
      <c r="Y96" s="2">
        <v>26382</v>
      </c>
      <c r="Z96" s="2">
        <v>25126</v>
      </c>
      <c r="AA96" s="2">
        <v>21434</v>
      </c>
      <c r="AB96" s="2">
        <v>19595</v>
      </c>
      <c r="AC96" s="2">
        <v>16985</v>
      </c>
      <c r="AD96" s="2">
        <v>12484</v>
      </c>
      <c r="AE96" s="2">
        <v>9944</v>
      </c>
      <c r="AF96" s="2">
        <v>8165</v>
      </c>
      <c r="AG96" s="2">
        <v>7160</v>
      </c>
      <c r="AH96" s="2">
        <v>5615</v>
      </c>
      <c r="AI96" s="2">
        <v>3905</v>
      </c>
      <c r="AJ96" s="2">
        <v>2811</v>
      </c>
      <c r="AK96" s="2">
        <v>3006</v>
      </c>
      <c r="AL96" s="2">
        <v>443</v>
      </c>
      <c r="AM96" s="2">
        <v>2612</v>
      </c>
      <c r="AN96" s="2">
        <v>2491</v>
      </c>
      <c r="AO96" s="2">
        <v>5725</v>
      </c>
      <c r="AP96" s="5">
        <v>132387</v>
      </c>
      <c r="AQ96" s="2">
        <v>13635</v>
      </c>
      <c r="AR96" s="2">
        <v>13011</v>
      </c>
      <c r="AS96" s="2">
        <v>59911</v>
      </c>
      <c r="AT96" s="2">
        <v>7865</v>
      </c>
    </row>
    <row r="97" spans="1:46" x14ac:dyDescent="0.2">
      <c r="A97" s="2" t="s">
        <v>3775</v>
      </c>
      <c r="B97" s="2" t="s">
        <v>1813</v>
      </c>
      <c r="C97" s="2" t="s">
        <v>1839</v>
      </c>
      <c r="D97" s="2">
        <f t="shared" si="2"/>
        <v>48849</v>
      </c>
      <c r="E97" s="2">
        <v>977</v>
      </c>
      <c r="F97" s="2">
        <v>977</v>
      </c>
      <c r="G97" s="2">
        <v>977</v>
      </c>
      <c r="H97" s="2">
        <v>989</v>
      </c>
      <c r="I97" s="2">
        <v>910</v>
      </c>
      <c r="J97" s="2">
        <v>989</v>
      </c>
      <c r="K97" s="2">
        <v>1018</v>
      </c>
      <c r="L97" s="2">
        <v>1045</v>
      </c>
      <c r="M97" s="2">
        <v>1071</v>
      </c>
      <c r="N97" s="2">
        <v>1038</v>
      </c>
      <c r="O97" s="2">
        <v>1196</v>
      </c>
      <c r="P97" s="2">
        <v>1218</v>
      </c>
      <c r="Q97" s="2">
        <v>1218</v>
      </c>
      <c r="R97" s="2">
        <v>1195</v>
      </c>
      <c r="S97" s="2">
        <v>1017</v>
      </c>
      <c r="T97" s="2">
        <v>1015</v>
      </c>
      <c r="U97" s="2">
        <v>967</v>
      </c>
      <c r="V97" s="2">
        <v>913</v>
      </c>
      <c r="W97" s="2">
        <v>866</v>
      </c>
      <c r="X97" s="2">
        <v>741</v>
      </c>
      <c r="Y97" s="2">
        <v>3693</v>
      </c>
      <c r="Z97" s="2">
        <v>3831</v>
      </c>
      <c r="AA97" s="2">
        <v>3542</v>
      </c>
      <c r="AB97" s="2">
        <v>3529</v>
      </c>
      <c r="AC97" s="2">
        <v>3044</v>
      </c>
      <c r="AD97" s="2">
        <v>2241</v>
      </c>
      <c r="AE97" s="2">
        <v>1921</v>
      </c>
      <c r="AF97" s="2">
        <v>1629</v>
      </c>
      <c r="AG97" s="2">
        <v>1448</v>
      </c>
      <c r="AH97" s="2">
        <v>1345</v>
      </c>
      <c r="AI97" s="2">
        <v>959</v>
      </c>
      <c r="AJ97" s="2">
        <v>686</v>
      </c>
      <c r="AK97" s="2">
        <v>644</v>
      </c>
      <c r="AL97" s="2">
        <v>90</v>
      </c>
      <c r="AM97" s="2">
        <v>505</v>
      </c>
      <c r="AN97" s="2">
        <v>472</v>
      </c>
      <c r="AO97" s="2">
        <v>1120</v>
      </c>
      <c r="AP97" s="5">
        <v>24235</v>
      </c>
      <c r="AQ97" s="2">
        <v>2855</v>
      </c>
      <c r="AR97" s="2">
        <v>2184</v>
      </c>
      <c r="AS97" s="2">
        <v>9717</v>
      </c>
      <c r="AT97" s="2">
        <v>1549</v>
      </c>
    </row>
    <row r="98" spans="1:46" x14ac:dyDescent="0.2">
      <c r="A98" s="2" t="s">
        <v>3776</v>
      </c>
      <c r="B98" s="2" t="s">
        <v>1813</v>
      </c>
      <c r="C98" s="2" t="s">
        <v>1855</v>
      </c>
      <c r="D98" s="2">
        <f t="shared" si="2"/>
        <v>45848</v>
      </c>
      <c r="E98" s="2">
        <v>1140</v>
      </c>
      <c r="F98" s="2">
        <v>1103</v>
      </c>
      <c r="G98" s="2">
        <v>1079</v>
      </c>
      <c r="H98" s="2">
        <v>1074</v>
      </c>
      <c r="I98" s="2">
        <v>953</v>
      </c>
      <c r="J98" s="2">
        <v>1043</v>
      </c>
      <c r="K98" s="2">
        <v>1052</v>
      </c>
      <c r="L98" s="2">
        <v>1067</v>
      </c>
      <c r="M98" s="2">
        <v>1083</v>
      </c>
      <c r="N98" s="2">
        <v>1045</v>
      </c>
      <c r="O98" s="2">
        <v>1209</v>
      </c>
      <c r="P98" s="2">
        <v>1225</v>
      </c>
      <c r="Q98" s="2">
        <v>1226</v>
      </c>
      <c r="R98" s="2">
        <v>1191</v>
      </c>
      <c r="S98" s="2">
        <v>1016</v>
      </c>
      <c r="T98" s="2">
        <v>1021</v>
      </c>
      <c r="U98" s="2">
        <v>971</v>
      </c>
      <c r="V98" s="2">
        <v>925</v>
      </c>
      <c r="W98" s="2">
        <v>867</v>
      </c>
      <c r="X98" s="2">
        <v>761</v>
      </c>
      <c r="Y98" s="2">
        <v>3690</v>
      </c>
      <c r="Z98" s="2">
        <v>3389</v>
      </c>
      <c r="AA98" s="2">
        <v>3099</v>
      </c>
      <c r="AB98" s="2">
        <v>2968</v>
      </c>
      <c r="AC98" s="2">
        <v>2629</v>
      </c>
      <c r="AD98" s="2">
        <v>2019</v>
      </c>
      <c r="AE98" s="2">
        <v>1451</v>
      </c>
      <c r="AF98" s="2">
        <v>1339</v>
      </c>
      <c r="AG98" s="2">
        <v>1231</v>
      </c>
      <c r="AH98" s="2">
        <v>1117</v>
      </c>
      <c r="AI98" s="2">
        <v>800</v>
      </c>
      <c r="AJ98" s="2">
        <v>563</v>
      </c>
      <c r="AK98" s="2">
        <v>502</v>
      </c>
      <c r="AL98" s="2">
        <v>101</v>
      </c>
      <c r="AM98" s="2">
        <v>576</v>
      </c>
      <c r="AN98" s="2">
        <v>564</v>
      </c>
      <c r="AO98" s="2">
        <v>1305</v>
      </c>
      <c r="AP98" s="5">
        <v>22903</v>
      </c>
      <c r="AQ98" s="2">
        <v>2917</v>
      </c>
      <c r="AR98" s="2">
        <v>2217</v>
      </c>
      <c r="AS98" s="2">
        <v>8744</v>
      </c>
      <c r="AT98" s="2">
        <v>1812</v>
      </c>
    </row>
    <row r="99" spans="1:46" x14ac:dyDescent="0.2">
      <c r="A99" s="2" t="s">
        <v>3777</v>
      </c>
      <c r="B99" s="2" t="s">
        <v>1813</v>
      </c>
      <c r="C99" s="2" t="s">
        <v>1873</v>
      </c>
      <c r="D99" s="2">
        <f t="shared" si="2"/>
        <v>19589</v>
      </c>
      <c r="E99" s="2">
        <v>455</v>
      </c>
      <c r="F99" s="2">
        <v>478</v>
      </c>
      <c r="G99" s="2">
        <v>497</v>
      </c>
      <c r="H99" s="2">
        <v>513</v>
      </c>
      <c r="I99" s="2">
        <v>481</v>
      </c>
      <c r="J99" s="2">
        <v>516</v>
      </c>
      <c r="K99" s="2">
        <v>524</v>
      </c>
      <c r="L99" s="2">
        <v>523</v>
      </c>
      <c r="M99" s="2">
        <v>524</v>
      </c>
      <c r="N99" s="2">
        <v>494</v>
      </c>
      <c r="O99" s="2">
        <v>552</v>
      </c>
      <c r="P99" s="2">
        <v>544</v>
      </c>
      <c r="Q99" s="2">
        <v>526</v>
      </c>
      <c r="R99" s="2">
        <v>500</v>
      </c>
      <c r="S99" s="2">
        <v>413</v>
      </c>
      <c r="T99" s="2">
        <v>403</v>
      </c>
      <c r="U99" s="2">
        <v>371</v>
      </c>
      <c r="V99" s="2">
        <v>339</v>
      </c>
      <c r="W99" s="2">
        <v>311</v>
      </c>
      <c r="X99" s="2">
        <v>267</v>
      </c>
      <c r="Y99" s="2">
        <v>1261</v>
      </c>
      <c r="Z99" s="2">
        <v>1310</v>
      </c>
      <c r="AA99" s="2">
        <v>1444</v>
      </c>
      <c r="AB99" s="2">
        <v>1385</v>
      </c>
      <c r="AC99" s="2">
        <v>1164</v>
      </c>
      <c r="AD99" s="2">
        <v>717</v>
      </c>
      <c r="AE99" s="2">
        <v>647</v>
      </c>
      <c r="AF99" s="2">
        <v>575</v>
      </c>
      <c r="AG99" s="2">
        <v>627</v>
      </c>
      <c r="AH99" s="2">
        <v>468</v>
      </c>
      <c r="AI99" s="2">
        <v>352</v>
      </c>
      <c r="AJ99" s="2">
        <v>217</v>
      </c>
      <c r="AK99" s="2">
        <v>191</v>
      </c>
      <c r="AL99" s="2">
        <v>43</v>
      </c>
      <c r="AM99" s="2">
        <v>237</v>
      </c>
      <c r="AN99" s="2">
        <v>218</v>
      </c>
      <c r="AO99" s="2">
        <v>527</v>
      </c>
      <c r="AP99" s="5">
        <v>9682</v>
      </c>
      <c r="AQ99" s="2">
        <v>1219</v>
      </c>
      <c r="AR99" s="2">
        <v>822</v>
      </c>
      <c r="AS99" s="2">
        <v>3541</v>
      </c>
      <c r="AT99" s="2">
        <v>722</v>
      </c>
    </row>
    <row r="100" spans="1:46" x14ac:dyDescent="0.2">
      <c r="A100" s="2" t="s">
        <v>3778</v>
      </c>
      <c r="B100" s="2" t="s">
        <v>1813</v>
      </c>
      <c r="C100" s="2" t="s">
        <v>1880</v>
      </c>
      <c r="D100" s="2">
        <f t="shared" si="2"/>
        <v>64963</v>
      </c>
      <c r="E100" s="2">
        <v>1632</v>
      </c>
      <c r="F100" s="2">
        <v>1541</v>
      </c>
      <c r="G100" s="2">
        <v>1481</v>
      </c>
      <c r="H100" s="2">
        <v>1454</v>
      </c>
      <c r="I100" s="2">
        <v>1305</v>
      </c>
      <c r="J100" s="2">
        <v>1390</v>
      </c>
      <c r="K100" s="2">
        <v>1415</v>
      </c>
      <c r="L100" s="2">
        <v>1440</v>
      </c>
      <c r="M100" s="2">
        <v>1465</v>
      </c>
      <c r="N100" s="2">
        <v>1418</v>
      </c>
      <c r="O100" s="2">
        <v>1652</v>
      </c>
      <c r="P100" s="2">
        <v>1693</v>
      </c>
      <c r="Q100" s="2">
        <v>1695</v>
      </c>
      <c r="R100" s="2">
        <v>1639</v>
      </c>
      <c r="S100" s="2">
        <v>1361</v>
      </c>
      <c r="T100" s="2">
        <v>1342</v>
      </c>
      <c r="U100" s="2">
        <v>1262</v>
      </c>
      <c r="V100" s="2">
        <v>1178</v>
      </c>
      <c r="W100" s="2">
        <v>1133</v>
      </c>
      <c r="X100" s="2">
        <v>1009</v>
      </c>
      <c r="Y100" s="2">
        <v>5240</v>
      </c>
      <c r="Z100" s="2">
        <v>5195</v>
      </c>
      <c r="AA100" s="2">
        <v>4729</v>
      </c>
      <c r="AB100" s="2">
        <v>4613</v>
      </c>
      <c r="AC100" s="2">
        <v>4171</v>
      </c>
      <c r="AD100" s="2">
        <v>2954</v>
      </c>
      <c r="AE100" s="2">
        <v>2256</v>
      </c>
      <c r="AF100" s="2">
        <v>1834</v>
      </c>
      <c r="AG100" s="2">
        <v>1703</v>
      </c>
      <c r="AH100" s="2">
        <v>1366</v>
      </c>
      <c r="AI100" s="2">
        <v>1076</v>
      </c>
      <c r="AJ100" s="2">
        <v>687</v>
      </c>
      <c r="AK100" s="2">
        <v>634</v>
      </c>
      <c r="AL100" s="2">
        <v>147</v>
      </c>
      <c r="AM100" s="2">
        <v>809</v>
      </c>
      <c r="AN100" s="2">
        <v>823</v>
      </c>
      <c r="AO100" s="2">
        <v>1863</v>
      </c>
      <c r="AP100" s="5">
        <v>31613</v>
      </c>
      <c r="AQ100" s="2">
        <v>3931</v>
      </c>
      <c r="AR100" s="2">
        <v>2809</v>
      </c>
      <c r="AS100" s="2">
        <v>12789</v>
      </c>
      <c r="AT100" s="2">
        <v>2565</v>
      </c>
    </row>
    <row r="101" spans="1:46" x14ac:dyDescent="0.2">
      <c r="A101" s="2" t="s">
        <v>3779</v>
      </c>
      <c r="B101" s="2" t="s">
        <v>1813</v>
      </c>
      <c r="C101" s="2" t="s">
        <v>1030</v>
      </c>
      <c r="D101" s="2">
        <f t="shared" si="2"/>
        <v>134622</v>
      </c>
      <c r="E101" s="2">
        <v>2491</v>
      </c>
      <c r="F101" s="2">
        <v>2366</v>
      </c>
      <c r="G101" s="2">
        <v>2267</v>
      </c>
      <c r="H101" s="2">
        <v>2200</v>
      </c>
      <c r="I101" s="2">
        <v>1917</v>
      </c>
      <c r="J101" s="2">
        <v>2049</v>
      </c>
      <c r="K101" s="2">
        <v>1991</v>
      </c>
      <c r="L101" s="2">
        <v>1977</v>
      </c>
      <c r="M101" s="2">
        <v>2017</v>
      </c>
      <c r="N101" s="2">
        <v>1909</v>
      </c>
      <c r="O101" s="2">
        <v>2176</v>
      </c>
      <c r="P101" s="2">
        <v>2344</v>
      </c>
      <c r="Q101" s="2">
        <v>2307</v>
      </c>
      <c r="R101" s="2">
        <v>2427</v>
      </c>
      <c r="S101" s="2">
        <v>2306</v>
      </c>
      <c r="T101" s="2">
        <v>2440</v>
      </c>
      <c r="U101" s="2">
        <v>2729</v>
      </c>
      <c r="V101" s="2">
        <v>2541</v>
      </c>
      <c r="W101" s="2">
        <v>3050</v>
      </c>
      <c r="X101" s="2">
        <v>2460</v>
      </c>
      <c r="Y101" s="2">
        <v>13623</v>
      </c>
      <c r="Z101" s="2">
        <v>13270</v>
      </c>
      <c r="AA101" s="2">
        <v>10709</v>
      </c>
      <c r="AB101" s="2">
        <v>9879</v>
      </c>
      <c r="AC101" s="2">
        <v>9069</v>
      </c>
      <c r="AD101" s="2">
        <v>7333</v>
      </c>
      <c r="AE101" s="2">
        <v>7505</v>
      </c>
      <c r="AF101" s="2">
        <v>6713</v>
      </c>
      <c r="AG101" s="2">
        <v>3222</v>
      </c>
      <c r="AH101" s="2">
        <v>2388</v>
      </c>
      <c r="AI101" s="2">
        <v>1636</v>
      </c>
      <c r="AJ101" s="2">
        <v>1165</v>
      </c>
      <c r="AK101" s="2">
        <v>2146</v>
      </c>
      <c r="AL101" s="2">
        <v>253</v>
      </c>
      <c r="AM101" s="2">
        <v>1203</v>
      </c>
      <c r="AN101" s="2">
        <v>1288</v>
      </c>
      <c r="AO101" s="2">
        <v>2819</v>
      </c>
      <c r="AP101" s="5">
        <v>66869</v>
      </c>
      <c r="AQ101" s="2">
        <v>5676</v>
      </c>
      <c r="AR101" s="2">
        <v>6415</v>
      </c>
      <c r="AS101" s="2">
        <v>31097</v>
      </c>
      <c r="AT101" s="2">
        <v>3936</v>
      </c>
    </row>
    <row r="102" spans="1:46" x14ac:dyDescent="0.2">
      <c r="A102" s="2" t="s">
        <v>3780</v>
      </c>
      <c r="B102" s="2" t="s">
        <v>1813</v>
      </c>
      <c r="C102" s="2" t="s">
        <v>1922</v>
      </c>
      <c r="D102" s="2">
        <f t="shared" si="2"/>
        <v>27694</v>
      </c>
      <c r="E102" s="2">
        <v>731</v>
      </c>
      <c r="F102" s="2">
        <v>712</v>
      </c>
      <c r="G102" s="2">
        <v>702</v>
      </c>
      <c r="H102" s="2">
        <v>695</v>
      </c>
      <c r="I102" s="2">
        <v>622</v>
      </c>
      <c r="J102" s="2">
        <v>666</v>
      </c>
      <c r="K102" s="2">
        <v>666</v>
      </c>
      <c r="L102" s="2">
        <v>667</v>
      </c>
      <c r="M102" s="2">
        <v>667</v>
      </c>
      <c r="N102" s="2">
        <v>628</v>
      </c>
      <c r="O102" s="2">
        <v>712</v>
      </c>
      <c r="P102" s="2">
        <v>709</v>
      </c>
      <c r="Q102" s="2">
        <v>703</v>
      </c>
      <c r="R102" s="2">
        <v>682</v>
      </c>
      <c r="S102" s="2">
        <v>582</v>
      </c>
      <c r="T102" s="2">
        <v>581</v>
      </c>
      <c r="U102" s="2">
        <v>555</v>
      </c>
      <c r="V102" s="2">
        <v>527</v>
      </c>
      <c r="W102" s="2">
        <v>499</v>
      </c>
      <c r="X102" s="2">
        <v>434</v>
      </c>
      <c r="Y102" s="2">
        <v>2127</v>
      </c>
      <c r="Z102" s="2">
        <v>2173</v>
      </c>
      <c r="AA102" s="2">
        <v>2013</v>
      </c>
      <c r="AB102" s="2">
        <v>2000</v>
      </c>
      <c r="AC102" s="2">
        <v>1596</v>
      </c>
      <c r="AD102" s="2">
        <v>1223</v>
      </c>
      <c r="AE102" s="2">
        <v>940</v>
      </c>
      <c r="AF102" s="2">
        <v>801</v>
      </c>
      <c r="AG102" s="2">
        <v>722</v>
      </c>
      <c r="AH102" s="2">
        <v>513</v>
      </c>
      <c r="AI102" s="2">
        <v>395</v>
      </c>
      <c r="AJ102" s="2">
        <v>247</v>
      </c>
      <c r="AK102" s="2">
        <v>204</v>
      </c>
      <c r="AL102" s="2">
        <v>63</v>
      </c>
      <c r="AM102" s="2">
        <v>370</v>
      </c>
      <c r="AN102" s="2">
        <v>361</v>
      </c>
      <c r="AO102" s="2">
        <v>836</v>
      </c>
      <c r="AP102" s="5">
        <v>13458</v>
      </c>
      <c r="AQ102" s="2">
        <v>1597</v>
      </c>
      <c r="AR102" s="2">
        <v>1249</v>
      </c>
      <c r="AS102" s="2">
        <v>5304</v>
      </c>
      <c r="AT102" s="2">
        <v>1146</v>
      </c>
    </row>
    <row r="103" spans="1:46" x14ac:dyDescent="0.2">
      <c r="A103" s="2" t="s">
        <v>3781</v>
      </c>
      <c r="B103" s="2" t="s">
        <v>1813</v>
      </c>
      <c r="C103" s="2" t="s">
        <v>1933</v>
      </c>
      <c r="D103" s="2">
        <f t="shared" si="2"/>
        <v>62637</v>
      </c>
      <c r="E103" s="2">
        <v>1343</v>
      </c>
      <c r="F103" s="2">
        <v>1486</v>
      </c>
      <c r="G103" s="2">
        <v>1594</v>
      </c>
      <c r="H103" s="2">
        <v>1678</v>
      </c>
      <c r="I103" s="2">
        <v>1569</v>
      </c>
      <c r="J103" s="2">
        <v>1695</v>
      </c>
      <c r="K103" s="2">
        <v>1701</v>
      </c>
      <c r="L103" s="2">
        <v>1691</v>
      </c>
      <c r="M103" s="2">
        <v>1662</v>
      </c>
      <c r="N103" s="2">
        <v>1518</v>
      </c>
      <c r="O103" s="2">
        <v>1690</v>
      </c>
      <c r="P103" s="2">
        <v>1618</v>
      </c>
      <c r="Q103" s="2">
        <v>1546</v>
      </c>
      <c r="R103" s="2">
        <v>1484</v>
      </c>
      <c r="S103" s="2">
        <v>1251</v>
      </c>
      <c r="T103" s="2">
        <v>1259</v>
      </c>
      <c r="U103" s="2">
        <v>1191</v>
      </c>
      <c r="V103" s="2">
        <v>1142</v>
      </c>
      <c r="W103" s="2">
        <v>1113</v>
      </c>
      <c r="X103" s="2">
        <v>1003</v>
      </c>
      <c r="Y103" s="2">
        <v>5522</v>
      </c>
      <c r="Z103" s="2">
        <v>5645</v>
      </c>
      <c r="AA103" s="2">
        <v>4669</v>
      </c>
      <c r="AB103" s="2">
        <v>4132</v>
      </c>
      <c r="AC103" s="2">
        <v>3241</v>
      </c>
      <c r="AD103" s="2">
        <v>2350</v>
      </c>
      <c r="AE103" s="2">
        <v>1846</v>
      </c>
      <c r="AF103" s="2">
        <v>1513</v>
      </c>
      <c r="AG103" s="2">
        <v>1326</v>
      </c>
      <c r="AH103" s="2">
        <v>1147</v>
      </c>
      <c r="AI103" s="2">
        <v>824</v>
      </c>
      <c r="AJ103" s="2">
        <v>587</v>
      </c>
      <c r="AK103" s="2">
        <v>601</v>
      </c>
      <c r="AL103" s="2">
        <v>113</v>
      </c>
      <c r="AM103" s="2">
        <v>723</v>
      </c>
      <c r="AN103" s="2">
        <v>620</v>
      </c>
      <c r="AO103" s="2">
        <v>1506</v>
      </c>
      <c r="AP103" s="5">
        <v>31092</v>
      </c>
      <c r="AQ103" s="2">
        <v>3765</v>
      </c>
      <c r="AR103" s="2">
        <v>2833</v>
      </c>
      <c r="AS103" s="2">
        <v>12507</v>
      </c>
      <c r="AT103" s="2">
        <v>2071</v>
      </c>
    </row>
    <row r="104" spans="1:46" x14ac:dyDescent="0.2">
      <c r="A104" s="2" t="s">
        <v>3782</v>
      </c>
      <c r="B104" s="2" t="s">
        <v>1813</v>
      </c>
      <c r="C104" s="2" t="s">
        <v>1942</v>
      </c>
      <c r="D104" s="2">
        <f t="shared" si="2"/>
        <v>27306</v>
      </c>
      <c r="E104" s="2">
        <v>749</v>
      </c>
      <c r="F104" s="2">
        <v>718</v>
      </c>
      <c r="G104" s="2">
        <v>687</v>
      </c>
      <c r="H104" s="2">
        <v>668</v>
      </c>
      <c r="I104" s="2">
        <v>579</v>
      </c>
      <c r="J104" s="2">
        <v>620</v>
      </c>
      <c r="K104" s="2">
        <v>617</v>
      </c>
      <c r="L104" s="2">
        <v>613</v>
      </c>
      <c r="M104" s="2">
        <v>611</v>
      </c>
      <c r="N104" s="2">
        <v>579</v>
      </c>
      <c r="O104" s="2">
        <v>658</v>
      </c>
      <c r="P104" s="2">
        <v>661</v>
      </c>
      <c r="Q104" s="2">
        <v>656</v>
      </c>
      <c r="R104" s="2">
        <v>637</v>
      </c>
      <c r="S104" s="2">
        <v>544</v>
      </c>
      <c r="T104" s="2">
        <v>540</v>
      </c>
      <c r="U104" s="2">
        <v>514</v>
      </c>
      <c r="V104" s="2">
        <v>497</v>
      </c>
      <c r="W104" s="2">
        <v>482</v>
      </c>
      <c r="X104" s="2">
        <v>441</v>
      </c>
      <c r="Y104" s="2">
        <v>2444</v>
      </c>
      <c r="Z104" s="2">
        <v>2589</v>
      </c>
      <c r="AA104" s="2">
        <v>2220</v>
      </c>
      <c r="AB104" s="2">
        <v>2056</v>
      </c>
      <c r="AC104" s="2">
        <v>1733</v>
      </c>
      <c r="AD104" s="2">
        <v>1221</v>
      </c>
      <c r="AE104" s="2">
        <v>881</v>
      </c>
      <c r="AF104" s="2">
        <v>641</v>
      </c>
      <c r="AG104" s="2">
        <v>551</v>
      </c>
      <c r="AH104" s="2">
        <v>361</v>
      </c>
      <c r="AI104" s="2">
        <v>219</v>
      </c>
      <c r="AJ104" s="2">
        <v>173</v>
      </c>
      <c r="AK104" s="2">
        <v>146</v>
      </c>
      <c r="AL104" s="2">
        <v>65</v>
      </c>
      <c r="AM104" s="2">
        <v>369</v>
      </c>
      <c r="AN104" s="2">
        <v>380</v>
      </c>
      <c r="AO104" s="2">
        <v>854</v>
      </c>
      <c r="AP104" s="5">
        <v>13446</v>
      </c>
      <c r="AQ104" s="2">
        <v>1517</v>
      </c>
      <c r="AR104" s="2">
        <v>1212</v>
      </c>
      <c r="AS104" s="2">
        <v>5976</v>
      </c>
      <c r="AT104" s="2">
        <v>1158</v>
      </c>
    </row>
    <row r="105" spans="1:46" x14ac:dyDescent="0.2">
      <c r="A105" s="2" t="s">
        <v>3783</v>
      </c>
      <c r="B105" s="2" t="s">
        <v>1813</v>
      </c>
      <c r="C105" s="2" t="s">
        <v>1952</v>
      </c>
      <c r="D105" s="2">
        <f t="shared" si="2"/>
        <v>33199</v>
      </c>
      <c r="E105" s="2">
        <v>715</v>
      </c>
      <c r="F105" s="2">
        <v>714</v>
      </c>
      <c r="G105" s="2">
        <v>723</v>
      </c>
      <c r="H105" s="2">
        <v>730</v>
      </c>
      <c r="I105" s="2">
        <v>682</v>
      </c>
      <c r="J105" s="2">
        <v>737</v>
      </c>
      <c r="K105" s="2">
        <v>756</v>
      </c>
      <c r="L105" s="2">
        <v>775</v>
      </c>
      <c r="M105" s="2">
        <v>793</v>
      </c>
      <c r="N105" s="2">
        <v>756</v>
      </c>
      <c r="O105" s="2">
        <v>880</v>
      </c>
      <c r="P105" s="2">
        <v>884</v>
      </c>
      <c r="Q105" s="2">
        <v>878</v>
      </c>
      <c r="R105" s="2">
        <v>845</v>
      </c>
      <c r="S105" s="2">
        <v>695</v>
      </c>
      <c r="T105" s="2">
        <v>682</v>
      </c>
      <c r="U105" s="2">
        <v>625</v>
      </c>
      <c r="V105" s="2">
        <v>581</v>
      </c>
      <c r="W105" s="2">
        <v>549</v>
      </c>
      <c r="X105" s="2">
        <v>478</v>
      </c>
      <c r="Y105" s="2">
        <v>2498</v>
      </c>
      <c r="Z105" s="2">
        <v>2726</v>
      </c>
      <c r="AA105" s="2">
        <v>2581</v>
      </c>
      <c r="AB105" s="2">
        <v>2361</v>
      </c>
      <c r="AC105" s="2">
        <v>2020</v>
      </c>
      <c r="AD105" s="2">
        <v>1529</v>
      </c>
      <c r="AE105" s="2">
        <v>1161</v>
      </c>
      <c r="AF105" s="2">
        <v>894</v>
      </c>
      <c r="AG105" s="2">
        <v>892</v>
      </c>
      <c r="AH105" s="2">
        <v>733</v>
      </c>
      <c r="AI105" s="2">
        <v>545</v>
      </c>
      <c r="AJ105" s="2">
        <v>412</v>
      </c>
      <c r="AK105" s="2">
        <v>369</v>
      </c>
      <c r="AL105" s="2">
        <v>61</v>
      </c>
      <c r="AM105" s="2">
        <v>370</v>
      </c>
      <c r="AN105" s="2">
        <v>345</v>
      </c>
      <c r="AO105" s="2">
        <v>835</v>
      </c>
      <c r="AP105" s="5">
        <v>16295</v>
      </c>
      <c r="AQ105" s="2">
        <v>1989</v>
      </c>
      <c r="AR105" s="2">
        <v>1433</v>
      </c>
      <c r="AS105" s="2">
        <v>6646</v>
      </c>
      <c r="AT105" s="2">
        <v>1133</v>
      </c>
    </row>
    <row r="106" spans="1:46" x14ac:dyDescent="0.2">
      <c r="A106" s="2" t="s">
        <v>3784</v>
      </c>
      <c r="B106" s="2" t="s">
        <v>1813</v>
      </c>
      <c r="C106" s="2" t="s">
        <v>1966</v>
      </c>
      <c r="D106" s="2">
        <f t="shared" si="2"/>
        <v>28436</v>
      </c>
      <c r="E106" s="2">
        <v>696</v>
      </c>
      <c r="F106" s="2">
        <v>701</v>
      </c>
      <c r="G106" s="2">
        <v>699</v>
      </c>
      <c r="H106" s="2">
        <v>701</v>
      </c>
      <c r="I106" s="2">
        <v>626</v>
      </c>
      <c r="J106" s="2">
        <v>692</v>
      </c>
      <c r="K106" s="2">
        <v>697</v>
      </c>
      <c r="L106" s="2">
        <v>709</v>
      </c>
      <c r="M106" s="2">
        <v>715</v>
      </c>
      <c r="N106" s="2">
        <v>678</v>
      </c>
      <c r="O106" s="2">
        <v>773</v>
      </c>
      <c r="P106" s="2">
        <v>775</v>
      </c>
      <c r="Q106" s="2">
        <v>765</v>
      </c>
      <c r="R106" s="2">
        <v>732</v>
      </c>
      <c r="S106" s="2">
        <v>621</v>
      </c>
      <c r="T106" s="2">
        <v>598</v>
      </c>
      <c r="U106" s="2">
        <v>550</v>
      </c>
      <c r="V106" s="2">
        <v>504</v>
      </c>
      <c r="W106" s="2">
        <v>471</v>
      </c>
      <c r="X106" s="2">
        <v>404</v>
      </c>
      <c r="Y106" s="2">
        <v>1991</v>
      </c>
      <c r="Z106" s="2">
        <v>2005</v>
      </c>
      <c r="AA106" s="2">
        <v>1878</v>
      </c>
      <c r="AB106" s="2">
        <v>1796</v>
      </c>
      <c r="AC106" s="2">
        <v>1645</v>
      </c>
      <c r="AD106" s="2">
        <v>1210</v>
      </c>
      <c r="AE106" s="2">
        <v>965</v>
      </c>
      <c r="AF106" s="2">
        <v>971</v>
      </c>
      <c r="AG106" s="2">
        <v>949</v>
      </c>
      <c r="AH106" s="2">
        <v>748</v>
      </c>
      <c r="AI106" s="2">
        <v>556</v>
      </c>
      <c r="AJ106" s="2">
        <v>318</v>
      </c>
      <c r="AK106" s="2">
        <v>297</v>
      </c>
      <c r="AL106" s="2">
        <v>60</v>
      </c>
      <c r="AM106" s="2">
        <v>354</v>
      </c>
      <c r="AN106" s="2">
        <v>342</v>
      </c>
      <c r="AO106" s="2">
        <v>815</v>
      </c>
      <c r="AP106" s="5">
        <v>13942</v>
      </c>
      <c r="AQ106" s="2">
        <v>1756</v>
      </c>
      <c r="AR106" s="2">
        <v>1233</v>
      </c>
      <c r="AS106" s="2">
        <v>5024</v>
      </c>
      <c r="AT106" s="2">
        <v>1123</v>
      </c>
    </row>
    <row r="107" spans="1:46" x14ac:dyDescent="0.2">
      <c r="A107" s="2" t="s">
        <v>3785</v>
      </c>
      <c r="B107" s="2" t="s">
        <v>1982</v>
      </c>
      <c r="C107" s="2" t="s">
        <v>1982</v>
      </c>
      <c r="D107" s="2">
        <f t="shared" si="2"/>
        <v>448970</v>
      </c>
      <c r="E107" s="2">
        <v>8450</v>
      </c>
      <c r="F107" s="2">
        <v>8495</v>
      </c>
      <c r="G107" s="2">
        <v>8476</v>
      </c>
      <c r="H107" s="2">
        <v>8479</v>
      </c>
      <c r="I107" s="2">
        <v>7840</v>
      </c>
      <c r="J107" s="2">
        <v>7694</v>
      </c>
      <c r="K107" s="2">
        <v>7726</v>
      </c>
      <c r="L107" s="2">
        <v>7786</v>
      </c>
      <c r="M107" s="2">
        <v>7839</v>
      </c>
      <c r="N107" s="2">
        <v>7185</v>
      </c>
      <c r="O107" s="2">
        <v>7618</v>
      </c>
      <c r="P107" s="2">
        <v>7696</v>
      </c>
      <c r="Q107" s="2">
        <v>7771</v>
      </c>
      <c r="R107" s="2">
        <v>7902</v>
      </c>
      <c r="S107" s="2">
        <v>7963</v>
      </c>
      <c r="T107" s="2">
        <v>7343</v>
      </c>
      <c r="U107" s="2">
        <v>7463</v>
      </c>
      <c r="V107" s="2">
        <v>7562</v>
      </c>
      <c r="W107" s="2">
        <v>7628</v>
      </c>
      <c r="X107" s="2">
        <v>8055</v>
      </c>
      <c r="Y107" s="2">
        <v>40257</v>
      </c>
      <c r="Z107" s="2">
        <v>38185</v>
      </c>
      <c r="AA107" s="2">
        <v>32406</v>
      </c>
      <c r="AB107" s="2">
        <v>29570</v>
      </c>
      <c r="AC107" s="2">
        <v>26695</v>
      </c>
      <c r="AD107" s="2">
        <v>24648</v>
      </c>
      <c r="AE107" s="2">
        <v>22041</v>
      </c>
      <c r="AF107" s="2">
        <v>20223</v>
      </c>
      <c r="AG107" s="2">
        <v>16429</v>
      </c>
      <c r="AH107" s="2">
        <v>13354</v>
      </c>
      <c r="AI107" s="2">
        <v>10757</v>
      </c>
      <c r="AJ107" s="2">
        <v>7625</v>
      </c>
      <c r="AK107" s="2">
        <v>9809</v>
      </c>
      <c r="AL107" s="2">
        <v>430</v>
      </c>
      <c r="AM107" s="2">
        <v>4346</v>
      </c>
      <c r="AN107" s="2">
        <v>4104</v>
      </c>
      <c r="AO107" s="2">
        <v>5828</v>
      </c>
      <c r="AP107" s="5">
        <v>223052</v>
      </c>
      <c r="AQ107" s="2">
        <v>19073</v>
      </c>
      <c r="AR107" s="2">
        <v>18962</v>
      </c>
      <c r="AS107" s="2">
        <v>94590</v>
      </c>
      <c r="AT107" s="2">
        <v>7708</v>
      </c>
    </row>
    <row r="108" spans="1:46" x14ac:dyDescent="0.2">
      <c r="A108" s="2" t="s">
        <v>3786</v>
      </c>
      <c r="B108" s="2" t="s">
        <v>1982</v>
      </c>
      <c r="C108" s="2" t="s">
        <v>2007</v>
      </c>
      <c r="D108" s="2">
        <f t="shared" si="2"/>
        <v>270258</v>
      </c>
      <c r="E108" s="2">
        <v>5789</v>
      </c>
      <c r="F108" s="2">
        <v>5768</v>
      </c>
      <c r="G108" s="2">
        <v>5701</v>
      </c>
      <c r="H108" s="2">
        <v>5653</v>
      </c>
      <c r="I108" s="2">
        <v>5199</v>
      </c>
      <c r="J108" s="2">
        <v>5089</v>
      </c>
      <c r="K108" s="2">
        <v>5098</v>
      </c>
      <c r="L108" s="2">
        <v>5118</v>
      </c>
      <c r="M108" s="2">
        <v>5149</v>
      </c>
      <c r="N108" s="2">
        <v>4684</v>
      </c>
      <c r="O108" s="2">
        <v>4970</v>
      </c>
      <c r="P108" s="2">
        <v>5014</v>
      </c>
      <c r="Q108" s="2">
        <v>5044</v>
      </c>
      <c r="R108" s="2">
        <v>5027</v>
      </c>
      <c r="S108" s="2">
        <v>4888</v>
      </c>
      <c r="T108" s="2">
        <v>4424</v>
      </c>
      <c r="U108" s="2">
        <v>4394</v>
      </c>
      <c r="V108" s="2">
        <v>4377</v>
      </c>
      <c r="W108" s="2">
        <v>4365</v>
      </c>
      <c r="X108" s="2">
        <v>4568</v>
      </c>
      <c r="Y108" s="2">
        <v>22920</v>
      </c>
      <c r="Z108" s="2">
        <v>22764</v>
      </c>
      <c r="AA108" s="2">
        <v>20193</v>
      </c>
      <c r="AB108" s="2">
        <v>17790</v>
      </c>
      <c r="AC108" s="2">
        <v>15428</v>
      </c>
      <c r="AD108" s="2">
        <v>13907</v>
      </c>
      <c r="AE108" s="2">
        <v>13070</v>
      </c>
      <c r="AF108" s="2">
        <v>12249</v>
      </c>
      <c r="AG108" s="2">
        <v>9539</v>
      </c>
      <c r="AH108" s="2">
        <v>7687</v>
      </c>
      <c r="AI108" s="2">
        <v>5814</v>
      </c>
      <c r="AJ108" s="2">
        <v>3872</v>
      </c>
      <c r="AK108" s="2">
        <v>4706</v>
      </c>
      <c r="AL108" s="2">
        <v>306</v>
      </c>
      <c r="AM108" s="2">
        <v>2935</v>
      </c>
      <c r="AN108" s="2">
        <v>2854</v>
      </c>
      <c r="AO108" s="2">
        <v>4002</v>
      </c>
      <c r="AP108" s="5">
        <v>134398</v>
      </c>
      <c r="AQ108" s="2">
        <v>12407</v>
      </c>
      <c r="AR108" s="2">
        <v>10864</v>
      </c>
      <c r="AS108" s="2">
        <v>56043</v>
      </c>
      <c r="AT108" s="2">
        <v>5299</v>
      </c>
    </row>
    <row r="109" spans="1:46" x14ac:dyDescent="0.2">
      <c r="A109" s="2" t="s">
        <v>3787</v>
      </c>
      <c r="B109" s="2" t="s">
        <v>1982</v>
      </c>
      <c r="C109" s="2" t="s">
        <v>2028</v>
      </c>
      <c r="D109" s="2">
        <f t="shared" si="2"/>
        <v>72538</v>
      </c>
      <c r="E109" s="2">
        <v>1220</v>
      </c>
      <c r="F109" s="2">
        <v>1238</v>
      </c>
      <c r="G109" s="2">
        <v>1234</v>
      </c>
      <c r="H109" s="2">
        <v>1263</v>
      </c>
      <c r="I109" s="2">
        <v>1196</v>
      </c>
      <c r="J109" s="2">
        <v>1210</v>
      </c>
      <c r="K109" s="2">
        <v>1256</v>
      </c>
      <c r="L109" s="2">
        <v>1305</v>
      </c>
      <c r="M109" s="2">
        <v>1357</v>
      </c>
      <c r="N109" s="2">
        <v>1271</v>
      </c>
      <c r="O109" s="2">
        <v>1390</v>
      </c>
      <c r="P109" s="2">
        <v>1436</v>
      </c>
      <c r="Q109" s="2">
        <v>1469</v>
      </c>
      <c r="R109" s="2">
        <v>1476</v>
      </c>
      <c r="S109" s="2">
        <v>1417</v>
      </c>
      <c r="T109" s="2">
        <v>1279</v>
      </c>
      <c r="U109" s="2">
        <v>1258</v>
      </c>
      <c r="V109" s="2">
        <v>1229</v>
      </c>
      <c r="W109" s="2">
        <v>1188</v>
      </c>
      <c r="X109" s="2">
        <v>1194</v>
      </c>
      <c r="Y109" s="2">
        <v>5405</v>
      </c>
      <c r="Z109" s="2">
        <v>5969</v>
      </c>
      <c r="AA109" s="2">
        <v>5636</v>
      </c>
      <c r="AB109" s="2">
        <v>5171</v>
      </c>
      <c r="AC109" s="2">
        <v>4577</v>
      </c>
      <c r="AD109" s="2">
        <v>3979</v>
      </c>
      <c r="AE109" s="2">
        <v>3885</v>
      </c>
      <c r="AF109" s="2">
        <v>3434</v>
      </c>
      <c r="AG109" s="2">
        <v>2716</v>
      </c>
      <c r="AH109" s="2">
        <v>2174</v>
      </c>
      <c r="AI109" s="2">
        <v>1478</v>
      </c>
      <c r="AJ109" s="2">
        <v>1003</v>
      </c>
      <c r="AK109" s="2">
        <v>1225</v>
      </c>
      <c r="AL109" s="2">
        <v>65</v>
      </c>
      <c r="AM109" s="2">
        <v>634</v>
      </c>
      <c r="AN109" s="2">
        <v>586</v>
      </c>
      <c r="AO109" s="2">
        <v>857</v>
      </c>
      <c r="AP109" s="5">
        <v>36272</v>
      </c>
      <c r="AQ109" s="2">
        <v>3490</v>
      </c>
      <c r="AR109" s="2">
        <v>3071</v>
      </c>
      <c r="AS109" s="2">
        <v>15258</v>
      </c>
      <c r="AT109" s="2">
        <v>1151</v>
      </c>
    </row>
    <row r="110" spans="1:46" x14ac:dyDescent="0.2">
      <c r="A110" s="2" t="s">
        <v>3788</v>
      </c>
      <c r="B110" s="2" t="s">
        <v>1982</v>
      </c>
      <c r="C110" s="2" t="s">
        <v>2037</v>
      </c>
      <c r="D110" s="2">
        <f t="shared" si="2"/>
        <v>15168</v>
      </c>
      <c r="E110" s="2">
        <v>300</v>
      </c>
      <c r="F110" s="2">
        <v>293</v>
      </c>
      <c r="G110" s="2">
        <v>278</v>
      </c>
      <c r="H110" s="2">
        <v>260</v>
      </c>
      <c r="I110" s="2">
        <v>225</v>
      </c>
      <c r="J110" s="2">
        <v>228</v>
      </c>
      <c r="K110" s="2">
        <v>228</v>
      </c>
      <c r="L110" s="2">
        <v>233</v>
      </c>
      <c r="M110" s="2">
        <v>253</v>
      </c>
      <c r="N110" s="2">
        <v>257</v>
      </c>
      <c r="O110" s="2">
        <v>265</v>
      </c>
      <c r="P110" s="2">
        <v>274</v>
      </c>
      <c r="Q110" s="2">
        <v>293</v>
      </c>
      <c r="R110" s="2">
        <v>294</v>
      </c>
      <c r="S110" s="2">
        <v>287</v>
      </c>
      <c r="T110" s="2">
        <v>264</v>
      </c>
      <c r="U110" s="2">
        <v>262</v>
      </c>
      <c r="V110" s="2">
        <v>261</v>
      </c>
      <c r="W110" s="2">
        <v>259</v>
      </c>
      <c r="X110" s="2">
        <v>263</v>
      </c>
      <c r="Y110" s="2">
        <v>1196</v>
      </c>
      <c r="Z110" s="2">
        <v>1104</v>
      </c>
      <c r="AA110" s="2">
        <v>1030</v>
      </c>
      <c r="AB110" s="2">
        <v>937</v>
      </c>
      <c r="AC110" s="2">
        <v>924</v>
      </c>
      <c r="AD110" s="2">
        <v>876</v>
      </c>
      <c r="AE110" s="2">
        <v>794</v>
      </c>
      <c r="AF110" s="2">
        <v>710</v>
      </c>
      <c r="AG110" s="2">
        <v>581</v>
      </c>
      <c r="AH110" s="2">
        <v>564</v>
      </c>
      <c r="AI110" s="2">
        <v>475</v>
      </c>
      <c r="AJ110" s="2">
        <v>344</v>
      </c>
      <c r="AK110" s="2">
        <v>356</v>
      </c>
      <c r="AL110" s="2">
        <v>19</v>
      </c>
      <c r="AM110" s="2">
        <v>142</v>
      </c>
      <c r="AN110" s="2">
        <v>158</v>
      </c>
      <c r="AO110" s="2">
        <v>233</v>
      </c>
      <c r="AP110" s="5">
        <v>7722</v>
      </c>
      <c r="AQ110" s="2">
        <v>714</v>
      </c>
      <c r="AR110" s="2">
        <v>644</v>
      </c>
      <c r="AS110" s="2">
        <v>3083</v>
      </c>
      <c r="AT110" s="2">
        <v>330</v>
      </c>
    </row>
    <row r="111" spans="1:46" x14ac:dyDescent="0.2">
      <c r="A111" s="2" t="s">
        <v>3789</v>
      </c>
      <c r="B111" s="2" t="s">
        <v>1982</v>
      </c>
      <c r="C111" s="2" t="s">
        <v>2045</v>
      </c>
      <c r="D111" s="2">
        <f t="shared" si="2"/>
        <v>168248</v>
      </c>
      <c r="E111" s="2">
        <v>3653</v>
      </c>
      <c r="F111" s="2">
        <v>3564</v>
      </c>
      <c r="G111" s="2">
        <v>3477</v>
      </c>
      <c r="H111" s="2">
        <v>3419</v>
      </c>
      <c r="I111" s="2">
        <v>3102</v>
      </c>
      <c r="J111" s="2">
        <v>3044</v>
      </c>
      <c r="K111" s="2">
        <v>3072</v>
      </c>
      <c r="L111" s="2">
        <v>3101</v>
      </c>
      <c r="M111" s="2">
        <v>3145</v>
      </c>
      <c r="N111" s="2">
        <v>2900</v>
      </c>
      <c r="O111" s="2">
        <v>3102</v>
      </c>
      <c r="P111" s="2">
        <v>3178</v>
      </c>
      <c r="Q111" s="2">
        <v>3217</v>
      </c>
      <c r="R111" s="2">
        <v>3220</v>
      </c>
      <c r="S111" s="2">
        <v>3153</v>
      </c>
      <c r="T111" s="2">
        <v>2864</v>
      </c>
      <c r="U111" s="2">
        <v>2866</v>
      </c>
      <c r="V111" s="2">
        <v>2849</v>
      </c>
      <c r="W111" s="2">
        <v>2832</v>
      </c>
      <c r="X111" s="2">
        <v>2944</v>
      </c>
      <c r="Y111" s="2">
        <v>14498</v>
      </c>
      <c r="Z111" s="2">
        <v>14422</v>
      </c>
      <c r="AA111" s="2">
        <v>12545</v>
      </c>
      <c r="AB111" s="2">
        <v>11636</v>
      </c>
      <c r="AC111" s="2">
        <v>10119</v>
      </c>
      <c r="AD111" s="2">
        <v>9111</v>
      </c>
      <c r="AE111" s="2">
        <v>7923</v>
      </c>
      <c r="AF111" s="2">
        <v>7452</v>
      </c>
      <c r="AG111" s="2">
        <v>5749</v>
      </c>
      <c r="AH111" s="2">
        <v>4596</v>
      </c>
      <c r="AI111" s="2">
        <v>3001</v>
      </c>
      <c r="AJ111" s="2">
        <v>2004</v>
      </c>
      <c r="AK111" s="2">
        <v>2490</v>
      </c>
      <c r="AL111" s="2">
        <v>193</v>
      </c>
      <c r="AM111" s="2">
        <v>1841</v>
      </c>
      <c r="AN111" s="2">
        <v>1812</v>
      </c>
      <c r="AO111" s="2">
        <v>2530</v>
      </c>
      <c r="AP111" s="5">
        <v>84902</v>
      </c>
      <c r="AQ111" s="2">
        <v>7884</v>
      </c>
      <c r="AR111" s="2">
        <v>7096</v>
      </c>
      <c r="AS111" s="2">
        <v>36644</v>
      </c>
      <c r="AT111" s="2">
        <v>3360</v>
      </c>
    </row>
    <row r="112" spans="1:46" x14ac:dyDescent="0.2">
      <c r="A112" s="2" t="s">
        <v>3790</v>
      </c>
      <c r="B112" s="2" t="s">
        <v>2060</v>
      </c>
      <c r="C112" s="2" t="s">
        <v>2061</v>
      </c>
      <c r="D112" s="2">
        <f t="shared" si="2"/>
        <v>508585</v>
      </c>
      <c r="E112" s="2">
        <v>8880</v>
      </c>
      <c r="F112" s="2">
        <v>8710</v>
      </c>
      <c r="G112" s="2">
        <v>8583</v>
      </c>
      <c r="H112" s="2">
        <v>8513</v>
      </c>
      <c r="I112" s="2">
        <v>8704</v>
      </c>
      <c r="J112" s="2">
        <v>8357</v>
      </c>
      <c r="K112" s="2">
        <v>8360</v>
      </c>
      <c r="L112" s="2">
        <v>8410</v>
      </c>
      <c r="M112" s="2">
        <v>8477</v>
      </c>
      <c r="N112" s="2">
        <v>8252</v>
      </c>
      <c r="O112" s="2">
        <v>8942</v>
      </c>
      <c r="P112" s="2">
        <v>9035</v>
      </c>
      <c r="Q112" s="2">
        <v>9123</v>
      </c>
      <c r="R112" s="2">
        <v>9207</v>
      </c>
      <c r="S112" s="2">
        <v>9026</v>
      </c>
      <c r="T112" s="2">
        <v>8764</v>
      </c>
      <c r="U112" s="2">
        <v>8776</v>
      </c>
      <c r="V112" s="2">
        <v>8793</v>
      </c>
      <c r="W112" s="2">
        <v>8792</v>
      </c>
      <c r="X112" s="2">
        <v>8610</v>
      </c>
      <c r="Y112" s="2">
        <v>43676</v>
      </c>
      <c r="Z112" s="2">
        <v>42606</v>
      </c>
      <c r="AA112" s="2">
        <v>42909</v>
      </c>
      <c r="AB112" s="2">
        <v>35728</v>
      </c>
      <c r="AC112" s="2">
        <v>30364</v>
      </c>
      <c r="AD112" s="2">
        <v>28049</v>
      </c>
      <c r="AE112" s="2">
        <v>25986</v>
      </c>
      <c r="AF112" s="2">
        <v>22767</v>
      </c>
      <c r="AG112" s="2">
        <v>18709</v>
      </c>
      <c r="AH112" s="2">
        <v>15528</v>
      </c>
      <c r="AI112" s="2">
        <v>11072</v>
      </c>
      <c r="AJ112" s="2">
        <v>7772</v>
      </c>
      <c r="AK112" s="2">
        <v>9105</v>
      </c>
      <c r="AL112" s="2">
        <v>769</v>
      </c>
      <c r="AM112" s="2">
        <v>4427</v>
      </c>
      <c r="AN112" s="2">
        <v>4453</v>
      </c>
      <c r="AO112" s="2">
        <v>9662</v>
      </c>
      <c r="AP112" s="5">
        <v>256683</v>
      </c>
      <c r="AQ112" s="2">
        <v>21996</v>
      </c>
      <c r="AR112" s="2">
        <v>21520</v>
      </c>
      <c r="AS112" s="2">
        <v>111147</v>
      </c>
      <c r="AT112" s="2">
        <v>13216</v>
      </c>
    </row>
    <row r="113" spans="1:46" x14ac:dyDescent="0.2">
      <c r="A113" s="2" t="s">
        <v>3791</v>
      </c>
      <c r="B113" s="2" t="s">
        <v>2060</v>
      </c>
      <c r="C113" s="2" t="s">
        <v>1143</v>
      </c>
      <c r="D113" s="2">
        <f t="shared" si="2"/>
        <v>57309</v>
      </c>
      <c r="E113" s="2">
        <v>1115</v>
      </c>
      <c r="F113" s="2">
        <v>1098</v>
      </c>
      <c r="G113" s="2">
        <v>1079</v>
      </c>
      <c r="H113" s="2">
        <v>1061</v>
      </c>
      <c r="I113" s="2">
        <v>1099</v>
      </c>
      <c r="J113" s="2">
        <v>1054</v>
      </c>
      <c r="K113" s="2">
        <v>1066</v>
      </c>
      <c r="L113" s="2">
        <v>1078</v>
      </c>
      <c r="M113" s="2">
        <v>1086</v>
      </c>
      <c r="N113" s="2">
        <v>1068</v>
      </c>
      <c r="O113" s="2">
        <v>1144</v>
      </c>
      <c r="P113" s="2">
        <v>1155</v>
      </c>
      <c r="Q113" s="2">
        <v>1159</v>
      </c>
      <c r="R113" s="2">
        <v>1116</v>
      </c>
      <c r="S113" s="2">
        <v>1073</v>
      </c>
      <c r="T113" s="2">
        <v>982</v>
      </c>
      <c r="U113" s="2">
        <v>948</v>
      </c>
      <c r="V113" s="2">
        <v>911</v>
      </c>
      <c r="W113" s="2">
        <v>879</v>
      </c>
      <c r="X113" s="2">
        <v>836</v>
      </c>
      <c r="Y113" s="2">
        <v>4006</v>
      </c>
      <c r="Z113" s="2">
        <v>4066</v>
      </c>
      <c r="AA113" s="2">
        <v>4292</v>
      </c>
      <c r="AB113" s="2">
        <v>3818</v>
      </c>
      <c r="AC113" s="2">
        <v>3194</v>
      </c>
      <c r="AD113" s="2">
        <v>2869</v>
      </c>
      <c r="AE113" s="2">
        <v>2728</v>
      </c>
      <c r="AF113" s="2">
        <v>2450</v>
      </c>
      <c r="AG113" s="2">
        <v>2372</v>
      </c>
      <c r="AH113" s="2">
        <v>2091</v>
      </c>
      <c r="AI113" s="2">
        <v>1629</v>
      </c>
      <c r="AJ113" s="2">
        <v>1263</v>
      </c>
      <c r="AK113" s="2">
        <v>1524</v>
      </c>
      <c r="AL113" s="2">
        <v>109</v>
      </c>
      <c r="AM113" s="2">
        <v>562</v>
      </c>
      <c r="AN113" s="2">
        <v>553</v>
      </c>
      <c r="AO113" s="2">
        <v>1272</v>
      </c>
      <c r="AP113" s="5">
        <v>28815</v>
      </c>
      <c r="AQ113" s="2">
        <v>2834</v>
      </c>
      <c r="AR113" s="2">
        <v>2244</v>
      </c>
      <c r="AS113" s="2">
        <v>10831</v>
      </c>
      <c r="AT113" s="2">
        <v>1754</v>
      </c>
    </row>
    <row r="114" spans="1:46" x14ac:dyDescent="0.2">
      <c r="A114" s="2" t="s">
        <v>3792</v>
      </c>
      <c r="B114" s="2" t="s">
        <v>2060</v>
      </c>
      <c r="C114" s="2" t="s">
        <v>2140</v>
      </c>
      <c r="D114" s="2">
        <f t="shared" si="2"/>
        <v>204559</v>
      </c>
      <c r="E114" s="2">
        <v>3825</v>
      </c>
      <c r="F114" s="2">
        <v>4103</v>
      </c>
      <c r="G114" s="2">
        <v>4316</v>
      </c>
      <c r="H114" s="2">
        <v>4466</v>
      </c>
      <c r="I114" s="2">
        <v>4679</v>
      </c>
      <c r="J114" s="2">
        <v>4541</v>
      </c>
      <c r="K114" s="2">
        <v>4549</v>
      </c>
      <c r="L114" s="2">
        <v>4526</v>
      </c>
      <c r="M114" s="2">
        <v>4469</v>
      </c>
      <c r="N114" s="2">
        <v>4250</v>
      </c>
      <c r="O114" s="2">
        <v>4441</v>
      </c>
      <c r="P114" s="2">
        <v>4316</v>
      </c>
      <c r="Q114" s="2">
        <v>4196</v>
      </c>
      <c r="R114" s="2">
        <v>4110</v>
      </c>
      <c r="S114" s="2">
        <v>3981</v>
      </c>
      <c r="T114" s="2">
        <v>3756</v>
      </c>
      <c r="U114" s="2">
        <v>3684</v>
      </c>
      <c r="V114" s="2">
        <v>3608</v>
      </c>
      <c r="W114" s="2">
        <v>3531</v>
      </c>
      <c r="X114" s="2">
        <v>3372</v>
      </c>
      <c r="Y114" s="2">
        <v>16762</v>
      </c>
      <c r="Z114" s="2">
        <v>17935</v>
      </c>
      <c r="AA114" s="2">
        <v>17124</v>
      </c>
      <c r="AB114" s="2">
        <v>15090</v>
      </c>
      <c r="AC114" s="2">
        <v>12616</v>
      </c>
      <c r="AD114" s="2">
        <v>10686</v>
      </c>
      <c r="AE114" s="2">
        <v>8425</v>
      </c>
      <c r="AF114" s="2">
        <v>7153</v>
      </c>
      <c r="AG114" s="2">
        <v>5445</v>
      </c>
      <c r="AH114" s="2">
        <v>4290</v>
      </c>
      <c r="AI114" s="2">
        <v>2832</v>
      </c>
      <c r="AJ114" s="2">
        <v>1687</v>
      </c>
      <c r="AK114" s="2">
        <v>1795</v>
      </c>
      <c r="AL114" s="2">
        <v>321</v>
      </c>
      <c r="AM114" s="2">
        <v>1981</v>
      </c>
      <c r="AN114" s="2">
        <v>1844</v>
      </c>
      <c r="AO114" s="2">
        <v>4130</v>
      </c>
      <c r="AP114" s="5">
        <v>101519</v>
      </c>
      <c r="AQ114" s="2">
        <v>10368</v>
      </c>
      <c r="AR114" s="2">
        <v>8932</v>
      </c>
      <c r="AS114" s="2">
        <v>44200</v>
      </c>
      <c r="AT114" s="2">
        <v>5633</v>
      </c>
    </row>
    <row r="115" spans="1:46" x14ac:dyDescent="0.2">
      <c r="A115" s="2" t="s">
        <v>3793</v>
      </c>
      <c r="B115" s="2" t="s">
        <v>2060</v>
      </c>
      <c r="C115" s="2" t="s">
        <v>2152</v>
      </c>
      <c r="D115" s="2">
        <f t="shared" si="2"/>
        <v>85201</v>
      </c>
      <c r="E115" s="2">
        <v>1550</v>
      </c>
      <c r="F115" s="2">
        <v>1486</v>
      </c>
      <c r="G115" s="2">
        <v>1458</v>
      </c>
      <c r="H115" s="2">
        <v>1448</v>
      </c>
      <c r="I115" s="2">
        <v>1458</v>
      </c>
      <c r="J115" s="2">
        <v>1428</v>
      </c>
      <c r="K115" s="2">
        <v>1460</v>
      </c>
      <c r="L115" s="2">
        <v>1489</v>
      </c>
      <c r="M115" s="2">
        <v>1527</v>
      </c>
      <c r="N115" s="2">
        <v>1539</v>
      </c>
      <c r="O115" s="2">
        <v>1652</v>
      </c>
      <c r="P115" s="2">
        <v>1705</v>
      </c>
      <c r="Q115" s="2">
        <v>1711</v>
      </c>
      <c r="R115" s="2">
        <v>1666</v>
      </c>
      <c r="S115" s="2">
        <v>1606</v>
      </c>
      <c r="T115" s="2">
        <v>1468</v>
      </c>
      <c r="U115" s="2">
        <v>1410</v>
      </c>
      <c r="V115" s="2">
        <v>1346</v>
      </c>
      <c r="W115" s="2">
        <v>1298</v>
      </c>
      <c r="X115" s="2">
        <v>1236</v>
      </c>
      <c r="Y115" s="2">
        <v>5743</v>
      </c>
      <c r="Z115" s="2">
        <v>5794</v>
      </c>
      <c r="AA115" s="2">
        <v>5840</v>
      </c>
      <c r="AB115" s="2">
        <v>5462</v>
      </c>
      <c r="AC115" s="2">
        <v>4870</v>
      </c>
      <c r="AD115" s="2">
        <v>4592</v>
      </c>
      <c r="AE115" s="2">
        <v>4405</v>
      </c>
      <c r="AF115" s="2">
        <v>3969</v>
      </c>
      <c r="AG115" s="2">
        <v>3672</v>
      </c>
      <c r="AH115" s="2">
        <v>3366</v>
      </c>
      <c r="AI115" s="2">
        <v>2842</v>
      </c>
      <c r="AJ115" s="2">
        <v>2167</v>
      </c>
      <c r="AK115" s="2">
        <v>2538</v>
      </c>
      <c r="AL115" s="2">
        <v>126</v>
      </c>
      <c r="AM115" s="2">
        <v>796</v>
      </c>
      <c r="AN115" s="2">
        <v>754</v>
      </c>
      <c r="AO115" s="2">
        <v>1847</v>
      </c>
      <c r="AP115" s="5">
        <v>42961</v>
      </c>
      <c r="AQ115" s="2">
        <v>4115</v>
      </c>
      <c r="AR115" s="2">
        <v>3316</v>
      </c>
      <c r="AS115" s="2">
        <v>15804</v>
      </c>
      <c r="AT115" s="2">
        <v>2505</v>
      </c>
    </row>
    <row r="116" spans="1:46" x14ac:dyDescent="0.2">
      <c r="A116" s="2" t="s">
        <v>3794</v>
      </c>
      <c r="B116" s="2" t="s">
        <v>2060</v>
      </c>
      <c r="C116" s="2" t="s">
        <v>2060</v>
      </c>
      <c r="D116" s="2">
        <f t="shared" si="2"/>
        <v>25879</v>
      </c>
      <c r="E116" s="2">
        <v>407</v>
      </c>
      <c r="F116" s="2">
        <v>393</v>
      </c>
      <c r="G116" s="2">
        <v>387</v>
      </c>
      <c r="H116" s="2">
        <v>392</v>
      </c>
      <c r="I116" s="2">
        <v>413</v>
      </c>
      <c r="J116" s="2">
        <v>407</v>
      </c>
      <c r="K116" s="2">
        <v>421</v>
      </c>
      <c r="L116" s="2">
        <v>437</v>
      </c>
      <c r="M116" s="2">
        <v>458</v>
      </c>
      <c r="N116" s="2">
        <v>454</v>
      </c>
      <c r="O116" s="2">
        <v>509</v>
      </c>
      <c r="P116" s="2">
        <v>528</v>
      </c>
      <c r="Q116" s="2">
        <v>541</v>
      </c>
      <c r="R116" s="2">
        <v>531</v>
      </c>
      <c r="S116" s="2">
        <v>510</v>
      </c>
      <c r="T116" s="2">
        <v>472</v>
      </c>
      <c r="U116" s="2">
        <v>451</v>
      </c>
      <c r="V116" s="2">
        <v>434</v>
      </c>
      <c r="W116" s="2">
        <v>413</v>
      </c>
      <c r="X116" s="2">
        <v>380</v>
      </c>
      <c r="Y116" s="2">
        <v>1764</v>
      </c>
      <c r="Z116" s="2">
        <v>1755</v>
      </c>
      <c r="AA116" s="2">
        <v>1769</v>
      </c>
      <c r="AB116" s="2">
        <v>1731</v>
      </c>
      <c r="AC116" s="2">
        <v>1597</v>
      </c>
      <c r="AD116" s="2">
        <v>1527</v>
      </c>
      <c r="AE116" s="2">
        <v>1396</v>
      </c>
      <c r="AF116" s="2">
        <v>1145</v>
      </c>
      <c r="AG116" s="2">
        <v>1079</v>
      </c>
      <c r="AH116" s="2">
        <v>1029</v>
      </c>
      <c r="AI116" s="2">
        <v>927</v>
      </c>
      <c r="AJ116" s="2">
        <v>619</v>
      </c>
      <c r="AK116" s="2">
        <v>603</v>
      </c>
      <c r="AL116" s="2">
        <v>38</v>
      </c>
      <c r="AM116" s="2">
        <v>211</v>
      </c>
      <c r="AN116" s="2">
        <v>196</v>
      </c>
      <c r="AO116" s="2">
        <v>457</v>
      </c>
      <c r="AP116" s="5">
        <v>13060</v>
      </c>
      <c r="AQ116" s="2">
        <v>1316</v>
      </c>
      <c r="AR116" s="2">
        <v>1053</v>
      </c>
      <c r="AS116" s="2">
        <v>4979</v>
      </c>
      <c r="AT116" s="2">
        <v>628</v>
      </c>
    </row>
    <row r="117" spans="1:46" x14ac:dyDescent="0.2">
      <c r="A117" s="2" t="s">
        <v>3795</v>
      </c>
      <c r="B117" s="2" t="s">
        <v>2060</v>
      </c>
      <c r="C117" s="2" t="s">
        <v>2225</v>
      </c>
      <c r="D117" s="2">
        <f t="shared" si="2"/>
        <v>273655</v>
      </c>
      <c r="E117" s="2">
        <v>6919</v>
      </c>
      <c r="F117" s="2">
        <v>6912</v>
      </c>
      <c r="G117" s="2">
        <v>6865</v>
      </c>
      <c r="H117" s="2">
        <v>6815</v>
      </c>
      <c r="I117" s="2">
        <v>6918</v>
      </c>
      <c r="J117" s="2">
        <v>6519</v>
      </c>
      <c r="K117" s="2">
        <v>6420</v>
      </c>
      <c r="L117" s="2">
        <v>6294</v>
      </c>
      <c r="M117" s="2">
        <v>6157</v>
      </c>
      <c r="N117" s="2">
        <v>5853</v>
      </c>
      <c r="O117" s="2">
        <v>6104</v>
      </c>
      <c r="P117" s="2">
        <v>5963</v>
      </c>
      <c r="Q117" s="2">
        <v>5828</v>
      </c>
      <c r="R117" s="2">
        <v>5693</v>
      </c>
      <c r="S117" s="2">
        <v>5496</v>
      </c>
      <c r="T117" s="2">
        <v>5187</v>
      </c>
      <c r="U117" s="2">
        <v>5076</v>
      </c>
      <c r="V117" s="2">
        <v>5011</v>
      </c>
      <c r="W117" s="2">
        <v>5014</v>
      </c>
      <c r="X117" s="2">
        <v>4970</v>
      </c>
      <c r="Y117" s="2">
        <v>25986</v>
      </c>
      <c r="Z117" s="2">
        <v>25648</v>
      </c>
      <c r="AA117" s="2">
        <v>22600</v>
      </c>
      <c r="AB117" s="2">
        <v>19109</v>
      </c>
      <c r="AC117" s="2">
        <v>15117</v>
      </c>
      <c r="AD117" s="2">
        <v>12908</v>
      </c>
      <c r="AE117" s="2">
        <v>9575</v>
      </c>
      <c r="AF117" s="2">
        <v>7490</v>
      </c>
      <c r="AG117" s="2">
        <v>5740</v>
      </c>
      <c r="AH117" s="2">
        <v>3924</v>
      </c>
      <c r="AI117" s="2">
        <v>2493</v>
      </c>
      <c r="AJ117" s="2">
        <v>1566</v>
      </c>
      <c r="AK117" s="2">
        <v>1485</v>
      </c>
      <c r="AL117" s="2">
        <v>580</v>
      </c>
      <c r="AM117" s="2">
        <v>3694</v>
      </c>
      <c r="AN117" s="2">
        <v>3225</v>
      </c>
      <c r="AO117" s="2">
        <v>7447</v>
      </c>
      <c r="AP117" s="5">
        <v>136076</v>
      </c>
      <c r="AQ117" s="2">
        <v>14424</v>
      </c>
      <c r="AR117" s="2">
        <v>12744</v>
      </c>
      <c r="AS117" s="2">
        <v>60000</v>
      </c>
      <c r="AT117" s="2">
        <v>10166</v>
      </c>
    </row>
    <row r="118" spans="1:46" x14ac:dyDescent="0.2">
      <c r="A118" s="2" t="s">
        <v>3796</v>
      </c>
      <c r="B118" s="2" t="s">
        <v>2060</v>
      </c>
      <c r="C118" s="2" t="s">
        <v>2243</v>
      </c>
      <c r="D118" s="2">
        <f t="shared" si="2"/>
        <v>109713</v>
      </c>
      <c r="E118" s="2">
        <v>1812</v>
      </c>
      <c r="F118" s="2">
        <v>1765</v>
      </c>
      <c r="G118" s="2">
        <v>1741</v>
      </c>
      <c r="H118" s="2">
        <v>1731</v>
      </c>
      <c r="I118" s="2">
        <v>1801</v>
      </c>
      <c r="J118" s="2">
        <v>1717</v>
      </c>
      <c r="K118" s="2">
        <v>1737</v>
      </c>
      <c r="L118" s="2">
        <v>1763</v>
      </c>
      <c r="M118" s="2">
        <v>1794</v>
      </c>
      <c r="N118" s="2">
        <v>1781</v>
      </c>
      <c r="O118" s="2">
        <v>1921</v>
      </c>
      <c r="P118" s="2">
        <v>1955</v>
      </c>
      <c r="Q118" s="2">
        <v>1983</v>
      </c>
      <c r="R118" s="2">
        <v>1984</v>
      </c>
      <c r="S118" s="2">
        <v>1949</v>
      </c>
      <c r="T118" s="2">
        <v>1869</v>
      </c>
      <c r="U118" s="2">
        <v>1859</v>
      </c>
      <c r="V118" s="2">
        <v>1834</v>
      </c>
      <c r="W118" s="2">
        <v>1787</v>
      </c>
      <c r="X118" s="2">
        <v>1690</v>
      </c>
      <c r="Y118" s="2">
        <v>8013</v>
      </c>
      <c r="Z118" s="2">
        <v>8360</v>
      </c>
      <c r="AA118" s="2">
        <v>8669</v>
      </c>
      <c r="AB118" s="2">
        <v>8170</v>
      </c>
      <c r="AC118" s="2">
        <v>6715</v>
      </c>
      <c r="AD118" s="2">
        <v>6221</v>
      </c>
      <c r="AE118" s="2">
        <v>5806</v>
      </c>
      <c r="AF118" s="2">
        <v>4890</v>
      </c>
      <c r="AG118" s="2">
        <v>4547</v>
      </c>
      <c r="AH118" s="2">
        <v>3928</v>
      </c>
      <c r="AI118" s="2">
        <v>3049</v>
      </c>
      <c r="AJ118" s="2">
        <v>2304</v>
      </c>
      <c r="AK118" s="2">
        <v>2568</v>
      </c>
      <c r="AL118" s="2">
        <v>157</v>
      </c>
      <c r="AM118" s="2">
        <v>908</v>
      </c>
      <c r="AN118" s="2">
        <v>904</v>
      </c>
      <c r="AO118" s="2">
        <v>1998</v>
      </c>
      <c r="AP118" s="5">
        <v>55694</v>
      </c>
      <c r="AQ118" s="2">
        <v>4742</v>
      </c>
      <c r="AR118" s="2">
        <v>4510</v>
      </c>
      <c r="AS118" s="2">
        <v>23043</v>
      </c>
      <c r="AT118" s="2">
        <v>2741</v>
      </c>
    </row>
    <row r="119" spans="1:46" x14ac:dyDescent="0.2">
      <c r="A119" s="2" t="s">
        <v>3797</v>
      </c>
      <c r="B119" s="2" t="s">
        <v>2060</v>
      </c>
      <c r="C119" s="2" t="s">
        <v>1655</v>
      </c>
      <c r="D119" s="2">
        <f t="shared" si="2"/>
        <v>42623</v>
      </c>
      <c r="E119" s="2">
        <v>818</v>
      </c>
      <c r="F119" s="2">
        <v>783</v>
      </c>
      <c r="G119" s="2">
        <v>754</v>
      </c>
      <c r="H119" s="2">
        <v>734</v>
      </c>
      <c r="I119" s="2">
        <v>734</v>
      </c>
      <c r="J119" s="2">
        <v>698</v>
      </c>
      <c r="K119" s="2">
        <v>703</v>
      </c>
      <c r="L119" s="2">
        <v>705</v>
      </c>
      <c r="M119" s="2">
        <v>704</v>
      </c>
      <c r="N119" s="2">
        <v>697</v>
      </c>
      <c r="O119" s="2">
        <v>746</v>
      </c>
      <c r="P119" s="2">
        <v>761</v>
      </c>
      <c r="Q119" s="2">
        <v>752</v>
      </c>
      <c r="R119" s="2">
        <v>719</v>
      </c>
      <c r="S119" s="2">
        <v>683</v>
      </c>
      <c r="T119" s="2">
        <v>614</v>
      </c>
      <c r="U119" s="2">
        <v>584</v>
      </c>
      <c r="V119" s="2">
        <v>561</v>
      </c>
      <c r="W119" s="2">
        <v>559</v>
      </c>
      <c r="X119" s="2">
        <v>568</v>
      </c>
      <c r="Y119" s="2">
        <v>3180</v>
      </c>
      <c r="Z119" s="2">
        <v>3981</v>
      </c>
      <c r="AA119" s="2">
        <v>4286</v>
      </c>
      <c r="AB119" s="2">
        <v>3643</v>
      </c>
      <c r="AC119" s="2">
        <v>3152</v>
      </c>
      <c r="AD119" s="2">
        <v>2765</v>
      </c>
      <c r="AE119" s="2">
        <v>2327</v>
      </c>
      <c r="AF119" s="2">
        <v>1696</v>
      </c>
      <c r="AG119" s="2">
        <v>1291</v>
      </c>
      <c r="AH119" s="2">
        <v>905</v>
      </c>
      <c r="AI119" s="2">
        <v>697</v>
      </c>
      <c r="AJ119" s="2">
        <v>447</v>
      </c>
      <c r="AK119" s="2">
        <v>376</v>
      </c>
      <c r="AL119" s="2">
        <v>70</v>
      </c>
      <c r="AM119" s="2">
        <v>393</v>
      </c>
      <c r="AN119" s="2">
        <v>425</v>
      </c>
      <c r="AO119" s="2">
        <v>927</v>
      </c>
      <c r="AP119" s="5">
        <v>21205</v>
      </c>
      <c r="AQ119" s="2">
        <v>1823</v>
      </c>
      <c r="AR119" s="2">
        <v>1419</v>
      </c>
      <c r="AS119" s="2">
        <v>10234</v>
      </c>
      <c r="AT119" s="2">
        <v>1272</v>
      </c>
    </row>
    <row r="120" spans="1:46" x14ac:dyDescent="0.2">
      <c r="A120" s="2" t="s">
        <v>3798</v>
      </c>
      <c r="B120" s="2" t="s">
        <v>2060</v>
      </c>
      <c r="C120" s="2" t="s">
        <v>2276</v>
      </c>
      <c r="D120" s="2">
        <f t="shared" si="2"/>
        <v>53943</v>
      </c>
      <c r="E120" s="2">
        <v>1105</v>
      </c>
      <c r="F120" s="2">
        <v>999</v>
      </c>
      <c r="G120" s="2">
        <v>936</v>
      </c>
      <c r="H120" s="2">
        <v>875</v>
      </c>
      <c r="I120" s="2">
        <v>884</v>
      </c>
      <c r="J120" s="2">
        <v>827</v>
      </c>
      <c r="K120" s="2">
        <v>831</v>
      </c>
      <c r="L120" s="2">
        <v>850</v>
      </c>
      <c r="M120" s="2">
        <v>871</v>
      </c>
      <c r="N120" s="2">
        <v>880</v>
      </c>
      <c r="O120" s="2">
        <v>971</v>
      </c>
      <c r="P120" s="2">
        <v>1016</v>
      </c>
      <c r="Q120" s="2">
        <v>1037</v>
      </c>
      <c r="R120" s="2">
        <v>1023</v>
      </c>
      <c r="S120" s="2">
        <v>969</v>
      </c>
      <c r="T120" s="2">
        <v>915</v>
      </c>
      <c r="U120" s="2">
        <v>884</v>
      </c>
      <c r="V120" s="2">
        <v>859</v>
      </c>
      <c r="W120" s="2">
        <v>848</v>
      </c>
      <c r="X120" s="2">
        <v>826</v>
      </c>
      <c r="Y120" s="2">
        <v>4146</v>
      </c>
      <c r="Z120" s="2">
        <v>3858</v>
      </c>
      <c r="AA120" s="2">
        <v>4069</v>
      </c>
      <c r="AB120" s="2">
        <v>3606</v>
      </c>
      <c r="AC120" s="2">
        <v>3206</v>
      </c>
      <c r="AD120" s="2">
        <v>2888</v>
      </c>
      <c r="AE120" s="2">
        <v>2689</v>
      </c>
      <c r="AF120" s="2">
        <v>2521</v>
      </c>
      <c r="AG120" s="2">
        <v>2289</v>
      </c>
      <c r="AH120" s="2">
        <v>2069</v>
      </c>
      <c r="AI120" s="2">
        <v>1570</v>
      </c>
      <c r="AJ120" s="2">
        <v>1154</v>
      </c>
      <c r="AK120" s="2">
        <v>1472</v>
      </c>
      <c r="AL120" s="2">
        <v>94</v>
      </c>
      <c r="AM120" s="2">
        <v>527</v>
      </c>
      <c r="AN120" s="2">
        <v>578</v>
      </c>
      <c r="AO120" s="2">
        <v>1233</v>
      </c>
      <c r="AP120" s="5">
        <v>26960</v>
      </c>
      <c r="AQ120" s="2">
        <v>2477</v>
      </c>
      <c r="AR120" s="2">
        <v>2149</v>
      </c>
      <c r="AS120" s="2">
        <v>10609</v>
      </c>
      <c r="AT120" s="2">
        <v>1682</v>
      </c>
    </row>
    <row r="121" spans="1:46" x14ac:dyDescent="0.2">
      <c r="A121" s="2" t="s">
        <v>3799</v>
      </c>
      <c r="B121" s="2" t="s">
        <v>211</v>
      </c>
      <c r="C121" s="2" t="s">
        <v>2294</v>
      </c>
      <c r="D121" s="2">
        <f t="shared" si="2"/>
        <v>1034881</v>
      </c>
      <c r="E121" s="2">
        <v>16134</v>
      </c>
      <c r="F121" s="2">
        <v>15928</v>
      </c>
      <c r="G121" s="2">
        <v>15789</v>
      </c>
      <c r="H121" s="2">
        <v>15697</v>
      </c>
      <c r="I121" s="2">
        <v>13791</v>
      </c>
      <c r="J121" s="2">
        <v>12844</v>
      </c>
      <c r="K121" s="2">
        <v>12914</v>
      </c>
      <c r="L121" s="2">
        <v>13010</v>
      </c>
      <c r="M121" s="2">
        <v>13177</v>
      </c>
      <c r="N121" s="2">
        <v>14273</v>
      </c>
      <c r="O121" s="2">
        <v>13061</v>
      </c>
      <c r="P121" s="2">
        <v>13291</v>
      </c>
      <c r="Q121" s="2">
        <v>13669</v>
      </c>
      <c r="R121" s="2">
        <v>14246</v>
      </c>
      <c r="S121" s="2">
        <v>16543</v>
      </c>
      <c r="T121" s="2">
        <v>12994</v>
      </c>
      <c r="U121" s="2">
        <v>13613</v>
      </c>
      <c r="V121" s="2">
        <v>14048</v>
      </c>
      <c r="W121" s="2">
        <v>14249</v>
      </c>
      <c r="X121" s="2">
        <v>18837</v>
      </c>
      <c r="Y121" s="2">
        <v>92944</v>
      </c>
      <c r="Z121" s="2">
        <v>93422</v>
      </c>
      <c r="AA121" s="2">
        <v>91771</v>
      </c>
      <c r="AB121" s="2">
        <v>82083</v>
      </c>
      <c r="AC121" s="2">
        <v>74873</v>
      </c>
      <c r="AD121" s="2">
        <v>63713</v>
      </c>
      <c r="AE121" s="2">
        <v>60439</v>
      </c>
      <c r="AF121" s="2">
        <v>52590</v>
      </c>
      <c r="AG121" s="2">
        <v>38819</v>
      </c>
      <c r="AH121" s="2">
        <v>32313</v>
      </c>
      <c r="AI121" s="2">
        <v>23510</v>
      </c>
      <c r="AJ121" s="2">
        <v>18339</v>
      </c>
      <c r="AK121" s="2">
        <v>21957</v>
      </c>
      <c r="AL121" s="2">
        <v>1099</v>
      </c>
      <c r="AM121" s="2">
        <v>8205</v>
      </c>
      <c r="AN121" s="2">
        <v>7929</v>
      </c>
      <c r="AO121" s="2">
        <v>14186</v>
      </c>
      <c r="AP121" s="5">
        <v>525534</v>
      </c>
      <c r="AQ121" s="2">
        <v>35864</v>
      </c>
      <c r="AR121" s="2">
        <v>39111</v>
      </c>
      <c r="AS121" s="2">
        <v>254312</v>
      </c>
      <c r="AT121" s="2">
        <v>19544</v>
      </c>
    </row>
    <row r="122" spans="1:46" x14ac:dyDescent="0.2">
      <c r="A122" s="2" t="s">
        <v>3800</v>
      </c>
      <c r="B122" s="2" t="s">
        <v>211</v>
      </c>
      <c r="C122" s="2" t="s">
        <v>2314</v>
      </c>
      <c r="D122" s="2">
        <f t="shared" si="2"/>
        <v>131346</v>
      </c>
      <c r="E122" s="2">
        <v>2169</v>
      </c>
      <c r="F122" s="2">
        <v>2090</v>
      </c>
      <c r="G122" s="2">
        <v>2041</v>
      </c>
      <c r="H122" s="2">
        <v>2032</v>
      </c>
      <c r="I122" s="2">
        <v>1830</v>
      </c>
      <c r="J122" s="2">
        <v>1718</v>
      </c>
      <c r="K122" s="2">
        <v>1765</v>
      </c>
      <c r="L122" s="2">
        <v>1808</v>
      </c>
      <c r="M122" s="2">
        <v>1843</v>
      </c>
      <c r="N122" s="2">
        <v>2018</v>
      </c>
      <c r="O122" s="2">
        <v>1858</v>
      </c>
      <c r="P122" s="2">
        <v>1918</v>
      </c>
      <c r="Q122" s="2">
        <v>1953</v>
      </c>
      <c r="R122" s="2">
        <v>1923</v>
      </c>
      <c r="S122" s="2">
        <v>2077</v>
      </c>
      <c r="T122" s="2">
        <v>1507</v>
      </c>
      <c r="U122" s="2">
        <v>1463</v>
      </c>
      <c r="V122" s="2">
        <v>1436</v>
      </c>
      <c r="W122" s="2">
        <v>1429</v>
      </c>
      <c r="X122" s="2">
        <v>1910</v>
      </c>
      <c r="Y122" s="2">
        <v>9502</v>
      </c>
      <c r="Z122" s="2">
        <v>10404</v>
      </c>
      <c r="AA122" s="2">
        <v>10378</v>
      </c>
      <c r="AB122" s="2">
        <v>10689</v>
      </c>
      <c r="AC122" s="2">
        <v>10063</v>
      </c>
      <c r="AD122" s="2">
        <v>8836</v>
      </c>
      <c r="AE122" s="2">
        <v>8314</v>
      </c>
      <c r="AF122" s="2">
        <v>6706</v>
      </c>
      <c r="AG122" s="2">
        <v>6330</v>
      </c>
      <c r="AH122" s="2">
        <v>4821</v>
      </c>
      <c r="AI122" s="2">
        <v>3693</v>
      </c>
      <c r="AJ122" s="2">
        <v>2058</v>
      </c>
      <c r="AK122" s="2">
        <v>2764</v>
      </c>
      <c r="AL122" s="2">
        <v>136</v>
      </c>
      <c r="AM122" s="2">
        <v>1259</v>
      </c>
      <c r="AN122" s="2">
        <v>910</v>
      </c>
      <c r="AO122" s="2">
        <v>1861</v>
      </c>
      <c r="AP122" s="5">
        <v>65452</v>
      </c>
      <c r="AQ122" s="2">
        <v>4895</v>
      </c>
      <c r="AR122" s="2">
        <v>4086</v>
      </c>
      <c r="AS122" s="2">
        <v>29856</v>
      </c>
      <c r="AT122" s="2">
        <v>2607</v>
      </c>
    </row>
    <row r="123" spans="1:46" x14ac:dyDescent="0.2">
      <c r="A123" s="2" t="s">
        <v>3801</v>
      </c>
      <c r="B123" s="2" t="s">
        <v>211</v>
      </c>
      <c r="C123" s="2" t="s">
        <v>1342</v>
      </c>
      <c r="D123" s="2">
        <f t="shared" si="2"/>
        <v>18171</v>
      </c>
      <c r="E123" s="2">
        <v>433</v>
      </c>
      <c r="F123" s="2">
        <v>484</v>
      </c>
      <c r="G123" s="2">
        <v>505</v>
      </c>
      <c r="H123" s="2">
        <v>532</v>
      </c>
      <c r="I123" s="2">
        <v>477</v>
      </c>
      <c r="J123" s="2">
        <v>454</v>
      </c>
      <c r="K123" s="2">
        <v>461</v>
      </c>
      <c r="L123" s="2">
        <v>457</v>
      </c>
      <c r="M123" s="2">
        <v>456</v>
      </c>
      <c r="N123" s="2">
        <v>482</v>
      </c>
      <c r="O123" s="2">
        <v>425</v>
      </c>
      <c r="P123" s="2">
        <v>425</v>
      </c>
      <c r="Q123" s="2">
        <v>409</v>
      </c>
      <c r="R123" s="2">
        <v>380</v>
      </c>
      <c r="S123" s="2">
        <v>386</v>
      </c>
      <c r="T123" s="2">
        <v>254</v>
      </c>
      <c r="U123" s="2">
        <v>219</v>
      </c>
      <c r="V123" s="2">
        <v>198</v>
      </c>
      <c r="W123" s="2">
        <v>176</v>
      </c>
      <c r="X123" s="2">
        <v>240</v>
      </c>
      <c r="Y123" s="2">
        <v>1090</v>
      </c>
      <c r="Z123" s="2">
        <v>1258</v>
      </c>
      <c r="AA123" s="2">
        <v>1366</v>
      </c>
      <c r="AB123" s="2">
        <v>1232</v>
      </c>
      <c r="AC123" s="2">
        <v>1178</v>
      </c>
      <c r="AD123" s="2">
        <v>808</v>
      </c>
      <c r="AE123" s="2">
        <v>612</v>
      </c>
      <c r="AF123" s="2">
        <v>720</v>
      </c>
      <c r="AG123" s="2">
        <v>405</v>
      </c>
      <c r="AH123" s="2">
        <v>372</v>
      </c>
      <c r="AI123" s="2">
        <v>611</v>
      </c>
      <c r="AJ123" s="2">
        <v>320</v>
      </c>
      <c r="AK123" s="2">
        <v>346</v>
      </c>
      <c r="AL123" s="2">
        <v>31</v>
      </c>
      <c r="AM123" s="2">
        <v>242</v>
      </c>
      <c r="AN123" s="2">
        <v>191</v>
      </c>
      <c r="AO123" s="2">
        <v>411</v>
      </c>
      <c r="AP123" s="5">
        <v>9099</v>
      </c>
      <c r="AQ123" s="2">
        <v>1025</v>
      </c>
      <c r="AR123" s="2">
        <v>572</v>
      </c>
      <c r="AS123" s="2">
        <v>3445</v>
      </c>
      <c r="AT123" s="2">
        <v>575</v>
      </c>
    </row>
    <row r="124" spans="1:46" x14ac:dyDescent="0.2">
      <c r="A124" s="2" t="s">
        <v>3802</v>
      </c>
      <c r="B124" s="2" t="s">
        <v>211</v>
      </c>
      <c r="C124" s="2" t="s">
        <v>2340</v>
      </c>
      <c r="D124" s="2">
        <f t="shared" si="2"/>
        <v>94157</v>
      </c>
      <c r="E124" s="2">
        <v>1773</v>
      </c>
      <c r="F124" s="2">
        <v>1694</v>
      </c>
      <c r="G124" s="2">
        <v>1645</v>
      </c>
      <c r="H124" s="2">
        <v>1631</v>
      </c>
      <c r="I124" s="2">
        <v>1444</v>
      </c>
      <c r="J124" s="2">
        <v>1364</v>
      </c>
      <c r="K124" s="2">
        <v>1391</v>
      </c>
      <c r="L124" s="2">
        <v>1426</v>
      </c>
      <c r="M124" s="2">
        <v>1470</v>
      </c>
      <c r="N124" s="2">
        <v>1599</v>
      </c>
      <c r="O124" s="2">
        <v>1480</v>
      </c>
      <c r="P124" s="2">
        <v>1533</v>
      </c>
      <c r="Q124" s="2">
        <v>1555</v>
      </c>
      <c r="R124" s="2">
        <v>1522</v>
      </c>
      <c r="S124" s="2">
        <v>1642</v>
      </c>
      <c r="T124" s="2">
        <v>1175</v>
      </c>
      <c r="U124" s="2">
        <v>1131</v>
      </c>
      <c r="V124" s="2">
        <v>1102</v>
      </c>
      <c r="W124" s="2">
        <v>1091</v>
      </c>
      <c r="X124" s="2">
        <v>1464</v>
      </c>
      <c r="Y124" s="2">
        <v>7222</v>
      </c>
      <c r="Z124" s="2">
        <v>7595</v>
      </c>
      <c r="AA124" s="2">
        <v>8427</v>
      </c>
      <c r="AB124" s="2">
        <v>8504</v>
      </c>
      <c r="AC124" s="2">
        <v>7110</v>
      </c>
      <c r="AD124" s="2">
        <v>5353</v>
      </c>
      <c r="AE124" s="2">
        <v>4966</v>
      </c>
      <c r="AF124" s="2">
        <v>3947</v>
      </c>
      <c r="AG124" s="2">
        <v>3786</v>
      </c>
      <c r="AH124" s="2">
        <v>2819</v>
      </c>
      <c r="AI124" s="2">
        <v>2260</v>
      </c>
      <c r="AJ124" s="2">
        <v>1469</v>
      </c>
      <c r="AK124" s="2">
        <v>1567</v>
      </c>
      <c r="AL124" s="2">
        <v>112</v>
      </c>
      <c r="AM124" s="2">
        <v>975</v>
      </c>
      <c r="AN124" s="2">
        <v>798</v>
      </c>
      <c r="AO124" s="2">
        <v>1575</v>
      </c>
      <c r="AP124" s="5">
        <v>47632</v>
      </c>
      <c r="AQ124" s="2">
        <v>3853</v>
      </c>
      <c r="AR124" s="2">
        <v>3113</v>
      </c>
      <c r="AS124" s="2">
        <v>22661</v>
      </c>
      <c r="AT124" s="2">
        <v>2002</v>
      </c>
    </row>
    <row r="125" spans="1:46" x14ac:dyDescent="0.2">
      <c r="A125" s="2" t="s">
        <v>3803</v>
      </c>
      <c r="B125" s="2" t="s">
        <v>211</v>
      </c>
      <c r="C125" s="2" t="s">
        <v>2174</v>
      </c>
      <c r="D125" s="2">
        <f t="shared" si="2"/>
        <v>33698</v>
      </c>
      <c r="E125" s="2">
        <v>879</v>
      </c>
      <c r="F125" s="2">
        <v>894</v>
      </c>
      <c r="G125" s="2">
        <v>902</v>
      </c>
      <c r="H125" s="2">
        <v>908</v>
      </c>
      <c r="I125" s="2">
        <v>817</v>
      </c>
      <c r="J125" s="2">
        <v>761</v>
      </c>
      <c r="K125" s="2">
        <v>760</v>
      </c>
      <c r="L125" s="2">
        <v>762</v>
      </c>
      <c r="M125" s="2">
        <v>756</v>
      </c>
      <c r="N125" s="2">
        <v>802</v>
      </c>
      <c r="O125" s="2">
        <v>708</v>
      </c>
      <c r="P125" s="2">
        <v>703</v>
      </c>
      <c r="Q125" s="2">
        <v>684</v>
      </c>
      <c r="R125" s="2">
        <v>646</v>
      </c>
      <c r="S125" s="2">
        <v>670</v>
      </c>
      <c r="T125" s="2">
        <v>451</v>
      </c>
      <c r="U125" s="2">
        <v>404</v>
      </c>
      <c r="V125" s="2">
        <v>380</v>
      </c>
      <c r="W125" s="2">
        <v>370</v>
      </c>
      <c r="X125" s="2">
        <v>511</v>
      </c>
      <c r="Y125" s="2">
        <v>2525</v>
      </c>
      <c r="Z125" s="2">
        <v>2430</v>
      </c>
      <c r="AA125" s="2">
        <v>2444</v>
      </c>
      <c r="AB125" s="2">
        <v>2402</v>
      </c>
      <c r="AC125" s="2">
        <v>1840</v>
      </c>
      <c r="AD125" s="2">
        <v>1641</v>
      </c>
      <c r="AE125" s="2">
        <v>1602</v>
      </c>
      <c r="AF125" s="2">
        <v>1147</v>
      </c>
      <c r="AG125" s="2">
        <v>969</v>
      </c>
      <c r="AH125" s="2">
        <v>975</v>
      </c>
      <c r="AI125" s="2">
        <v>712</v>
      </c>
      <c r="AJ125" s="2">
        <v>453</v>
      </c>
      <c r="AK125" s="2">
        <v>790</v>
      </c>
      <c r="AL125" s="2">
        <v>57</v>
      </c>
      <c r="AM125" s="2">
        <v>514</v>
      </c>
      <c r="AN125" s="2">
        <v>365</v>
      </c>
      <c r="AO125" s="2">
        <v>787</v>
      </c>
      <c r="AP125" s="5">
        <v>17011</v>
      </c>
      <c r="AQ125" s="2">
        <v>1775</v>
      </c>
      <c r="AR125" s="2">
        <v>1160</v>
      </c>
      <c r="AS125" s="2">
        <v>6688</v>
      </c>
      <c r="AT125" s="2">
        <v>1024</v>
      </c>
    </row>
    <row r="126" spans="1:46" x14ac:dyDescent="0.2">
      <c r="A126" s="2" t="s">
        <v>3804</v>
      </c>
      <c r="B126" s="2" t="s">
        <v>211</v>
      </c>
      <c r="C126" s="2" t="s">
        <v>2352</v>
      </c>
      <c r="D126" s="2">
        <f t="shared" si="2"/>
        <v>99573</v>
      </c>
      <c r="E126" s="2">
        <v>2054</v>
      </c>
      <c r="F126" s="2">
        <v>2180</v>
      </c>
      <c r="G126" s="2">
        <v>2238</v>
      </c>
      <c r="H126" s="2">
        <v>2314</v>
      </c>
      <c r="I126" s="2">
        <v>2105</v>
      </c>
      <c r="J126" s="2">
        <v>1978</v>
      </c>
      <c r="K126" s="2">
        <v>1998</v>
      </c>
      <c r="L126" s="2">
        <v>2013</v>
      </c>
      <c r="M126" s="2">
        <v>2012</v>
      </c>
      <c r="N126" s="2">
        <v>2137</v>
      </c>
      <c r="O126" s="2">
        <v>1905</v>
      </c>
      <c r="P126" s="2">
        <v>1906</v>
      </c>
      <c r="Q126" s="2">
        <v>1862</v>
      </c>
      <c r="R126" s="2">
        <v>1773</v>
      </c>
      <c r="S126" s="2">
        <v>1866</v>
      </c>
      <c r="T126" s="2">
        <v>1287</v>
      </c>
      <c r="U126" s="2">
        <v>1187</v>
      </c>
      <c r="V126" s="2">
        <v>1127</v>
      </c>
      <c r="W126" s="2">
        <v>1108</v>
      </c>
      <c r="X126" s="2">
        <v>1496</v>
      </c>
      <c r="Y126" s="2">
        <v>7500</v>
      </c>
      <c r="Z126" s="2">
        <v>7005</v>
      </c>
      <c r="AA126" s="2">
        <v>7568</v>
      </c>
      <c r="AB126" s="2">
        <v>6945</v>
      </c>
      <c r="AC126" s="2">
        <v>5548</v>
      </c>
      <c r="AD126" s="2">
        <v>4926</v>
      </c>
      <c r="AE126" s="2">
        <v>4573</v>
      </c>
      <c r="AF126" s="2">
        <v>4501</v>
      </c>
      <c r="AG126" s="2">
        <v>3436</v>
      </c>
      <c r="AH126" s="2">
        <v>3782</v>
      </c>
      <c r="AI126" s="2">
        <v>2205</v>
      </c>
      <c r="AJ126" s="2">
        <v>2412</v>
      </c>
      <c r="AK126" s="2">
        <v>2626</v>
      </c>
      <c r="AL126" s="2">
        <v>150</v>
      </c>
      <c r="AM126" s="2">
        <v>1131</v>
      </c>
      <c r="AN126" s="2">
        <v>923</v>
      </c>
      <c r="AO126" s="2">
        <v>1844</v>
      </c>
      <c r="AP126" s="5">
        <v>49943</v>
      </c>
      <c r="AQ126" s="2">
        <v>4671</v>
      </c>
      <c r="AR126" s="2">
        <v>3251</v>
      </c>
      <c r="AS126" s="2">
        <v>19617</v>
      </c>
      <c r="AT126" s="2">
        <v>2528</v>
      </c>
    </row>
    <row r="127" spans="1:46" x14ac:dyDescent="0.2">
      <c r="A127" s="2" t="s">
        <v>3805</v>
      </c>
      <c r="B127" s="2" t="s">
        <v>211</v>
      </c>
      <c r="C127" s="2" t="s">
        <v>2372</v>
      </c>
      <c r="D127" s="2">
        <f t="shared" si="2"/>
        <v>112681</v>
      </c>
      <c r="E127" s="2">
        <v>2087</v>
      </c>
      <c r="F127" s="2">
        <v>1964</v>
      </c>
      <c r="G127" s="2">
        <v>1862</v>
      </c>
      <c r="H127" s="2">
        <v>1814</v>
      </c>
      <c r="I127" s="2">
        <v>1586</v>
      </c>
      <c r="J127" s="2">
        <v>1492</v>
      </c>
      <c r="K127" s="2">
        <v>1520</v>
      </c>
      <c r="L127" s="2">
        <v>1563</v>
      </c>
      <c r="M127" s="2">
        <v>1619</v>
      </c>
      <c r="N127" s="2">
        <v>1783</v>
      </c>
      <c r="O127" s="2">
        <v>1677</v>
      </c>
      <c r="P127" s="2">
        <v>1755</v>
      </c>
      <c r="Q127" s="2">
        <v>1797</v>
      </c>
      <c r="R127" s="2">
        <v>1795</v>
      </c>
      <c r="S127" s="2">
        <v>1954</v>
      </c>
      <c r="T127" s="2">
        <v>1429</v>
      </c>
      <c r="U127" s="2">
        <v>1413</v>
      </c>
      <c r="V127" s="2">
        <v>1387</v>
      </c>
      <c r="W127" s="2">
        <v>1345</v>
      </c>
      <c r="X127" s="2">
        <v>1744</v>
      </c>
      <c r="Y127" s="2">
        <v>8104</v>
      </c>
      <c r="Z127" s="2">
        <v>9640</v>
      </c>
      <c r="AA127" s="2">
        <v>10001</v>
      </c>
      <c r="AB127" s="2">
        <v>9720</v>
      </c>
      <c r="AC127" s="2">
        <v>8296</v>
      </c>
      <c r="AD127" s="2">
        <v>7328</v>
      </c>
      <c r="AE127" s="2">
        <v>6490</v>
      </c>
      <c r="AF127" s="2">
        <v>5482</v>
      </c>
      <c r="AG127" s="2">
        <v>3930</v>
      </c>
      <c r="AH127" s="2">
        <v>3468</v>
      </c>
      <c r="AI127" s="2">
        <v>2775</v>
      </c>
      <c r="AJ127" s="2">
        <v>1856</v>
      </c>
      <c r="AK127" s="2">
        <v>2005</v>
      </c>
      <c r="AL127" s="2">
        <v>139</v>
      </c>
      <c r="AM127" s="2">
        <v>1096</v>
      </c>
      <c r="AN127" s="2">
        <v>991</v>
      </c>
      <c r="AO127" s="2">
        <v>1856</v>
      </c>
      <c r="AP127" s="5">
        <v>55991</v>
      </c>
      <c r="AQ127" s="2">
        <v>4493</v>
      </c>
      <c r="AR127" s="2">
        <v>3802</v>
      </c>
      <c r="AS127" s="2">
        <v>26134</v>
      </c>
      <c r="AT127" s="2">
        <v>2415</v>
      </c>
    </row>
    <row r="128" spans="1:46" x14ac:dyDescent="0.2">
      <c r="A128" s="2" t="s">
        <v>3806</v>
      </c>
      <c r="B128" s="2" t="s">
        <v>211</v>
      </c>
      <c r="C128" s="2" t="s">
        <v>2382</v>
      </c>
      <c r="D128" s="2">
        <f t="shared" si="2"/>
        <v>99897</v>
      </c>
      <c r="E128" s="2">
        <v>3019</v>
      </c>
      <c r="F128" s="2">
        <v>3039</v>
      </c>
      <c r="G128" s="2">
        <v>3042</v>
      </c>
      <c r="H128" s="2">
        <v>3057</v>
      </c>
      <c r="I128" s="2">
        <v>2756</v>
      </c>
      <c r="J128" s="2">
        <v>2568</v>
      </c>
      <c r="K128" s="2">
        <v>2595</v>
      </c>
      <c r="L128" s="2">
        <v>2629</v>
      </c>
      <c r="M128" s="2">
        <v>2648</v>
      </c>
      <c r="N128" s="2">
        <v>2841</v>
      </c>
      <c r="O128" s="2">
        <v>2554</v>
      </c>
      <c r="P128" s="2">
        <v>2552</v>
      </c>
      <c r="Q128" s="2">
        <v>2508</v>
      </c>
      <c r="R128" s="2">
        <v>2358</v>
      </c>
      <c r="S128" s="2">
        <v>2451</v>
      </c>
      <c r="T128" s="2">
        <v>1638</v>
      </c>
      <c r="U128" s="2">
        <v>1476</v>
      </c>
      <c r="V128" s="2">
        <v>1322</v>
      </c>
      <c r="W128" s="2">
        <v>1190</v>
      </c>
      <c r="X128" s="2">
        <v>1532</v>
      </c>
      <c r="Y128" s="2">
        <v>6263</v>
      </c>
      <c r="Z128" s="2">
        <v>6378</v>
      </c>
      <c r="AA128" s="2">
        <v>6309</v>
      </c>
      <c r="AB128" s="2">
        <v>5822</v>
      </c>
      <c r="AC128" s="2">
        <v>4087</v>
      </c>
      <c r="AD128" s="2">
        <v>3700</v>
      </c>
      <c r="AE128" s="2">
        <v>3629</v>
      </c>
      <c r="AF128" s="2">
        <v>2766</v>
      </c>
      <c r="AG128" s="2">
        <v>3679</v>
      </c>
      <c r="AH128" s="2">
        <v>3406</v>
      </c>
      <c r="AI128" s="2">
        <v>2377</v>
      </c>
      <c r="AJ128" s="2">
        <v>1632</v>
      </c>
      <c r="AK128" s="2">
        <v>2074</v>
      </c>
      <c r="AL128" s="2">
        <v>157</v>
      </c>
      <c r="AM128" s="2">
        <v>2185</v>
      </c>
      <c r="AN128" s="2">
        <v>834</v>
      </c>
      <c r="AO128" s="2">
        <v>2328</v>
      </c>
      <c r="AP128" s="5">
        <v>49639</v>
      </c>
      <c r="AQ128" s="2">
        <v>6296</v>
      </c>
      <c r="AR128" s="2">
        <v>3797</v>
      </c>
      <c r="AS128" s="2">
        <v>15864</v>
      </c>
      <c r="AT128" s="2">
        <v>3215</v>
      </c>
    </row>
    <row r="129" spans="1:46" x14ac:dyDescent="0.2">
      <c r="A129" s="2" t="s">
        <v>3807</v>
      </c>
      <c r="B129" s="2" t="s">
        <v>211</v>
      </c>
      <c r="C129" s="2" t="s">
        <v>2408</v>
      </c>
      <c r="D129" s="2">
        <f t="shared" si="2"/>
        <v>166139</v>
      </c>
      <c r="E129" s="2">
        <v>3947</v>
      </c>
      <c r="F129" s="2">
        <v>4144</v>
      </c>
      <c r="G129" s="2">
        <v>4296</v>
      </c>
      <c r="H129" s="2">
        <v>4406</v>
      </c>
      <c r="I129" s="2">
        <v>4023</v>
      </c>
      <c r="J129" s="2">
        <v>3719</v>
      </c>
      <c r="K129" s="2">
        <v>3740</v>
      </c>
      <c r="L129" s="2">
        <v>3737</v>
      </c>
      <c r="M129" s="2">
        <v>3720</v>
      </c>
      <c r="N129" s="2">
        <v>3927</v>
      </c>
      <c r="O129" s="2">
        <v>3469</v>
      </c>
      <c r="P129" s="2">
        <v>3411</v>
      </c>
      <c r="Q129" s="2">
        <v>3322</v>
      </c>
      <c r="R129" s="2">
        <v>3197</v>
      </c>
      <c r="S129" s="2">
        <v>3435</v>
      </c>
      <c r="T129" s="2">
        <v>2410</v>
      </c>
      <c r="U129" s="2">
        <v>2282</v>
      </c>
      <c r="V129" s="2">
        <v>2179</v>
      </c>
      <c r="W129" s="2">
        <v>2134</v>
      </c>
      <c r="X129" s="2">
        <v>2873</v>
      </c>
      <c r="Y129" s="2">
        <v>13395</v>
      </c>
      <c r="Z129" s="2">
        <v>12107</v>
      </c>
      <c r="AA129" s="2">
        <v>12312</v>
      </c>
      <c r="AB129" s="2">
        <v>11846</v>
      </c>
      <c r="AC129" s="2">
        <v>9085</v>
      </c>
      <c r="AD129" s="2">
        <v>6608</v>
      </c>
      <c r="AE129" s="2">
        <v>7361</v>
      </c>
      <c r="AF129" s="2">
        <v>5795</v>
      </c>
      <c r="AG129" s="2">
        <v>5958</v>
      </c>
      <c r="AH129" s="2">
        <v>4108</v>
      </c>
      <c r="AI129" s="2">
        <v>3316</v>
      </c>
      <c r="AJ129" s="2">
        <v>2709</v>
      </c>
      <c r="AK129" s="2">
        <v>3168</v>
      </c>
      <c r="AL129" s="2">
        <v>286</v>
      </c>
      <c r="AM129" s="2">
        <v>1979</v>
      </c>
      <c r="AN129" s="2">
        <v>1968</v>
      </c>
      <c r="AO129" s="2">
        <v>3511</v>
      </c>
      <c r="AP129" s="5">
        <v>83297</v>
      </c>
      <c r="AQ129" s="2">
        <v>8551</v>
      </c>
      <c r="AR129" s="2">
        <v>6386</v>
      </c>
      <c r="AS129" s="2">
        <v>32388</v>
      </c>
      <c r="AT129" s="2">
        <v>5188</v>
      </c>
    </row>
    <row r="130" spans="1:46" x14ac:dyDescent="0.2">
      <c r="A130" s="2" t="s">
        <v>3808</v>
      </c>
      <c r="B130" s="2" t="s">
        <v>211</v>
      </c>
      <c r="C130" s="2" t="s">
        <v>2425</v>
      </c>
      <c r="D130" s="2">
        <f t="shared" si="2"/>
        <v>67661</v>
      </c>
      <c r="E130" s="2">
        <v>1486</v>
      </c>
      <c r="F130" s="2">
        <v>1652</v>
      </c>
      <c r="G130" s="2">
        <v>1768</v>
      </c>
      <c r="H130" s="2">
        <v>1872</v>
      </c>
      <c r="I130" s="2">
        <v>1743</v>
      </c>
      <c r="J130" s="2">
        <v>1628</v>
      </c>
      <c r="K130" s="2">
        <v>1628</v>
      </c>
      <c r="L130" s="2">
        <v>1619</v>
      </c>
      <c r="M130" s="2">
        <v>1587</v>
      </c>
      <c r="N130" s="2">
        <v>1658</v>
      </c>
      <c r="O130" s="2">
        <v>1438</v>
      </c>
      <c r="P130" s="2">
        <v>1377</v>
      </c>
      <c r="Q130" s="2">
        <v>1321</v>
      </c>
      <c r="R130" s="2">
        <v>1276</v>
      </c>
      <c r="S130" s="2">
        <v>1385</v>
      </c>
      <c r="T130" s="2">
        <v>995</v>
      </c>
      <c r="U130" s="2">
        <v>960</v>
      </c>
      <c r="V130" s="2">
        <v>934</v>
      </c>
      <c r="W130" s="2">
        <v>881</v>
      </c>
      <c r="X130" s="2">
        <v>1120</v>
      </c>
      <c r="Y130" s="2">
        <v>4611</v>
      </c>
      <c r="Z130" s="2">
        <v>4061</v>
      </c>
      <c r="AA130" s="2">
        <v>4192</v>
      </c>
      <c r="AB130" s="2">
        <v>4374</v>
      </c>
      <c r="AC130" s="2">
        <v>3317</v>
      </c>
      <c r="AD130" s="2">
        <v>2778</v>
      </c>
      <c r="AE130" s="2">
        <v>3010</v>
      </c>
      <c r="AF130" s="2">
        <v>2569</v>
      </c>
      <c r="AG130" s="2">
        <v>2662</v>
      </c>
      <c r="AH130" s="2">
        <v>2429</v>
      </c>
      <c r="AI130" s="2">
        <v>1878</v>
      </c>
      <c r="AJ130" s="2">
        <v>1633</v>
      </c>
      <c r="AK130" s="2">
        <v>1819</v>
      </c>
      <c r="AL130" s="2">
        <v>102</v>
      </c>
      <c r="AM130" s="2">
        <v>869</v>
      </c>
      <c r="AN130" s="2">
        <v>617</v>
      </c>
      <c r="AO130" s="2">
        <v>1290</v>
      </c>
      <c r="AP130" s="5">
        <v>34068</v>
      </c>
      <c r="AQ130" s="2">
        <v>3440</v>
      </c>
      <c r="AR130" s="2">
        <v>2635</v>
      </c>
      <c r="AS130" s="2">
        <v>11470</v>
      </c>
      <c r="AT130" s="2">
        <v>1884</v>
      </c>
    </row>
    <row r="131" spans="1:46" x14ac:dyDescent="0.2">
      <c r="A131" s="2" t="s">
        <v>3809</v>
      </c>
      <c r="B131" s="2" t="s">
        <v>211</v>
      </c>
      <c r="C131" s="2" t="s">
        <v>2440</v>
      </c>
      <c r="D131" s="2">
        <f t="shared" si="2"/>
        <v>34157</v>
      </c>
      <c r="E131" s="2">
        <v>759</v>
      </c>
      <c r="F131" s="2">
        <v>829</v>
      </c>
      <c r="G131" s="2">
        <v>875</v>
      </c>
      <c r="H131" s="2">
        <v>912</v>
      </c>
      <c r="I131" s="2">
        <v>850</v>
      </c>
      <c r="J131" s="2">
        <v>788</v>
      </c>
      <c r="K131" s="2">
        <v>793</v>
      </c>
      <c r="L131" s="2">
        <v>796</v>
      </c>
      <c r="M131" s="2">
        <v>788</v>
      </c>
      <c r="N131" s="2">
        <v>839</v>
      </c>
      <c r="O131" s="2">
        <v>734</v>
      </c>
      <c r="P131" s="2">
        <v>714</v>
      </c>
      <c r="Q131" s="2">
        <v>683</v>
      </c>
      <c r="R131" s="2">
        <v>659</v>
      </c>
      <c r="S131" s="2">
        <v>710</v>
      </c>
      <c r="T131" s="2">
        <v>500</v>
      </c>
      <c r="U131" s="2">
        <v>476</v>
      </c>
      <c r="V131" s="2">
        <v>442</v>
      </c>
      <c r="W131" s="2">
        <v>405</v>
      </c>
      <c r="X131" s="2">
        <v>509</v>
      </c>
      <c r="Y131" s="2">
        <v>1966</v>
      </c>
      <c r="Z131" s="2">
        <v>2169</v>
      </c>
      <c r="AA131" s="2">
        <v>2265</v>
      </c>
      <c r="AB131" s="2">
        <v>2153</v>
      </c>
      <c r="AC131" s="2">
        <v>2032</v>
      </c>
      <c r="AD131" s="2">
        <v>1847</v>
      </c>
      <c r="AE131" s="2">
        <v>1451</v>
      </c>
      <c r="AF131" s="2">
        <v>1227</v>
      </c>
      <c r="AG131" s="2">
        <v>1162</v>
      </c>
      <c r="AH131" s="2">
        <v>1107</v>
      </c>
      <c r="AI131" s="2">
        <v>1053</v>
      </c>
      <c r="AJ131" s="2">
        <v>577</v>
      </c>
      <c r="AK131" s="2">
        <v>1087</v>
      </c>
      <c r="AL131" s="2">
        <v>50</v>
      </c>
      <c r="AM131" s="2">
        <v>443</v>
      </c>
      <c r="AN131" s="2">
        <v>316</v>
      </c>
      <c r="AO131" s="2">
        <v>663</v>
      </c>
      <c r="AP131" s="5">
        <v>16968</v>
      </c>
      <c r="AQ131" s="2">
        <v>1745</v>
      </c>
      <c r="AR131" s="2">
        <v>1211</v>
      </c>
      <c r="AS131" s="2">
        <v>6048</v>
      </c>
      <c r="AT131" s="2">
        <v>850</v>
      </c>
    </row>
    <row r="132" spans="1:46" x14ac:dyDescent="0.2">
      <c r="A132" s="2" t="s">
        <v>3810</v>
      </c>
      <c r="B132" s="2" t="s">
        <v>211</v>
      </c>
      <c r="C132" s="2" t="s">
        <v>2448</v>
      </c>
      <c r="D132" s="2">
        <f t="shared" si="2"/>
        <v>124410</v>
      </c>
      <c r="E132" s="2">
        <v>3915</v>
      </c>
      <c r="F132" s="2">
        <v>3595</v>
      </c>
      <c r="G132" s="2">
        <v>3326</v>
      </c>
      <c r="H132" s="2">
        <v>3135</v>
      </c>
      <c r="I132" s="2">
        <v>2604</v>
      </c>
      <c r="J132" s="2">
        <v>2363</v>
      </c>
      <c r="K132" s="2">
        <v>2310</v>
      </c>
      <c r="L132" s="2">
        <v>2292</v>
      </c>
      <c r="M132" s="2">
        <v>2289</v>
      </c>
      <c r="N132" s="2">
        <v>2455</v>
      </c>
      <c r="O132" s="2">
        <v>2239</v>
      </c>
      <c r="P132" s="2">
        <v>2292</v>
      </c>
      <c r="Q132" s="2">
        <v>2326</v>
      </c>
      <c r="R132" s="2">
        <v>2334</v>
      </c>
      <c r="S132" s="2">
        <v>2594</v>
      </c>
      <c r="T132" s="2">
        <v>1934</v>
      </c>
      <c r="U132" s="2">
        <v>1934</v>
      </c>
      <c r="V132" s="2">
        <v>1937</v>
      </c>
      <c r="W132" s="2">
        <v>1960</v>
      </c>
      <c r="X132" s="2">
        <v>2621</v>
      </c>
      <c r="Y132" s="2">
        <v>13207</v>
      </c>
      <c r="Z132" s="2">
        <v>12117</v>
      </c>
      <c r="AA132" s="2">
        <v>9755</v>
      </c>
      <c r="AB132" s="2">
        <v>8891</v>
      </c>
      <c r="AC132" s="2">
        <v>7318</v>
      </c>
      <c r="AD132" s="2">
        <v>5087</v>
      </c>
      <c r="AE132" s="2">
        <v>4790</v>
      </c>
      <c r="AF132" s="2">
        <v>3922</v>
      </c>
      <c r="AG132" s="2">
        <v>2912</v>
      </c>
      <c r="AH132" s="2">
        <v>2153</v>
      </c>
      <c r="AI132" s="2">
        <v>1651</v>
      </c>
      <c r="AJ132" s="2">
        <v>1062</v>
      </c>
      <c r="AK132" s="2">
        <v>1090</v>
      </c>
      <c r="AL132" s="2">
        <v>214</v>
      </c>
      <c r="AM132" s="2">
        <v>2384</v>
      </c>
      <c r="AN132" s="2">
        <v>1531</v>
      </c>
      <c r="AO132" s="2">
        <v>3325</v>
      </c>
      <c r="AP132" s="5">
        <v>62135</v>
      </c>
      <c r="AQ132" s="2">
        <v>5737</v>
      </c>
      <c r="AR132" s="2">
        <v>5329</v>
      </c>
      <c r="AS132" s="2">
        <v>28778</v>
      </c>
      <c r="AT132" s="2">
        <v>3790</v>
      </c>
    </row>
    <row r="133" spans="1:46" x14ac:dyDescent="0.2">
      <c r="A133" s="2" t="s">
        <v>3811</v>
      </c>
      <c r="B133" s="2" t="s">
        <v>2454</v>
      </c>
      <c r="C133" s="2" t="s">
        <v>2455</v>
      </c>
      <c r="D133" s="2">
        <f t="shared" si="2"/>
        <v>890992</v>
      </c>
      <c r="E133" s="2">
        <v>14492</v>
      </c>
      <c r="F133" s="2">
        <v>14565</v>
      </c>
      <c r="G133" s="2">
        <v>14601</v>
      </c>
      <c r="H133" s="2">
        <v>14672</v>
      </c>
      <c r="I133" s="2">
        <v>14018</v>
      </c>
      <c r="J133" s="2">
        <v>13057</v>
      </c>
      <c r="K133" s="2">
        <v>13203</v>
      </c>
      <c r="L133" s="2">
        <v>13358</v>
      </c>
      <c r="M133" s="2">
        <v>13557</v>
      </c>
      <c r="N133" s="2">
        <v>14871</v>
      </c>
      <c r="O133" s="2">
        <v>13674</v>
      </c>
      <c r="P133" s="2">
        <v>13867</v>
      </c>
      <c r="Q133" s="2">
        <v>14105</v>
      </c>
      <c r="R133" s="2">
        <v>14404</v>
      </c>
      <c r="S133" s="2">
        <v>15168</v>
      </c>
      <c r="T133" s="2">
        <v>12302</v>
      </c>
      <c r="U133" s="2">
        <v>12548</v>
      </c>
      <c r="V133" s="2">
        <v>12716</v>
      </c>
      <c r="W133" s="2">
        <v>12713</v>
      </c>
      <c r="X133" s="2">
        <v>15565</v>
      </c>
      <c r="Y133" s="2">
        <v>75136</v>
      </c>
      <c r="Z133" s="2">
        <v>73331</v>
      </c>
      <c r="AA133" s="2">
        <v>71074</v>
      </c>
      <c r="AB133" s="2">
        <v>65048</v>
      </c>
      <c r="AC133" s="2">
        <v>59457</v>
      </c>
      <c r="AD133" s="2">
        <v>53064</v>
      </c>
      <c r="AE133" s="2">
        <v>50814</v>
      </c>
      <c r="AF133" s="2">
        <v>43661</v>
      </c>
      <c r="AG133" s="2">
        <v>35384</v>
      </c>
      <c r="AH133" s="2">
        <v>30392</v>
      </c>
      <c r="AI133" s="2">
        <v>21413</v>
      </c>
      <c r="AJ133" s="2">
        <v>14954</v>
      </c>
      <c r="AK133" s="2">
        <v>19808</v>
      </c>
      <c r="AL133" s="2">
        <v>1022</v>
      </c>
      <c r="AM133" s="2">
        <v>7294</v>
      </c>
      <c r="AN133" s="2">
        <v>7198</v>
      </c>
      <c r="AO133" s="2">
        <v>12985</v>
      </c>
      <c r="AP133" s="5">
        <v>457148</v>
      </c>
      <c r="AQ133" s="2">
        <v>36071</v>
      </c>
      <c r="AR133" s="2">
        <v>34231</v>
      </c>
      <c r="AS133" s="2">
        <v>205081</v>
      </c>
      <c r="AT133" s="2">
        <v>17826</v>
      </c>
    </row>
    <row r="134" spans="1:46" x14ac:dyDescent="0.2">
      <c r="A134" s="2" t="s">
        <v>3812</v>
      </c>
      <c r="B134" s="2" t="s">
        <v>2454</v>
      </c>
      <c r="C134" s="2" t="s">
        <v>2494</v>
      </c>
      <c r="D134" s="2">
        <f t="shared" si="2"/>
        <v>111048</v>
      </c>
      <c r="E134" s="2">
        <v>2399</v>
      </c>
      <c r="F134" s="2">
        <v>2381</v>
      </c>
      <c r="G134" s="2">
        <v>2351</v>
      </c>
      <c r="H134" s="2">
        <v>2341</v>
      </c>
      <c r="I134" s="2">
        <v>2245</v>
      </c>
      <c r="J134" s="2">
        <v>2081</v>
      </c>
      <c r="K134" s="2">
        <v>2104</v>
      </c>
      <c r="L134" s="2">
        <v>2141</v>
      </c>
      <c r="M134" s="2">
        <v>2162</v>
      </c>
      <c r="N134" s="2">
        <v>2370</v>
      </c>
      <c r="O134" s="2">
        <v>2176</v>
      </c>
      <c r="P134" s="2">
        <v>2214</v>
      </c>
      <c r="Q134" s="2">
        <v>2221</v>
      </c>
      <c r="R134" s="2">
        <v>2170</v>
      </c>
      <c r="S134" s="2">
        <v>2139</v>
      </c>
      <c r="T134" s="2">
        <v>1638</v>
      </c>
      <c r="U134" s="2">
        <v>1578</v>
      </c>
      <c r="V134" s="2">
        <v>1517</v>
      </c>
      <c r="W134" s="2">
        <v>1485</v>
      </c>
      <c r="X134" s="2">
        <v>1821</v>
      </c>
      <c r="Y134" s="2">
        <v>8408</v>
      </c>
      <c r="Z134" s="2">
        <v>8082</v>
      </c>
      <c r="AA134" s="2">
        <v>7763</v>
      </c>
      <c r="AB134" s="2">
        <v>7367</v>
      </c>
      <c r="AC134" s="2">
        <v>6675</v>
      </c>
      <c r="AD134" s="2">
        <v>5966</v>
      </c>
      <c r="AE134" s="2">
        <v>5782</v>
      </c>
      <c r="AF134" s="2">
        <v>5058</v>
      </c>
      <c r="AG134" s="2">
        <v>4267</v>
      </c>
      <c r="AH134" s="2">
        <v>3418</v>
      </c>
      <c r="AI134" s="2">
        <v>2526</v>
      </c>
      <c r="AJ134" s="2">
        <v>1764</v>
      </c>
      <c r="AK134" s="2">
        <v>2438</v>
      </c>
      <c r="AL134" s="2">
        <v>176</v>
      </c>
      <c r="AM134" s="2">
        <v>1213</v>
      </c>
      <c r="AN134" s="2">
        <v>1186</v>
      </c>
      <c r="AO134" s="2">
        <v>2177</v>
      </c>
      <c r="AP134" s="5">
        <v>56816</v>
      </c>
      <c r="AQ134" s="2">
        <v>5440</v>
      </c>
      <c r="AR134" s="2">
        <v>4155</v>
      </c>
      <c r="AS134" s="2">
        <v>22907</v>
      </c>
      <c r="AT134" s="2">
        <v>3004</v>
      </c>
    </row>
    <row r="135" spans="1:46" x14ac:dyDescent="0.2">
      <c r="A135" s="2" t="s">
        <v>3813</v>
      </c>
      <c r="B135" s="2" t="s">
        <v>2454</v>
      </c>
      <c r="C135" s="2" t="s">
        <v>2454</v>
      </c>
      <c r="D135" s="2">
        <f t="shared" si="2"/>
        <v>308745</v>
      </c>
      <c r="E135" s="2">
        <v>6365</v>
      </c>
      <c r="F135" s="2">
        <v>6336</v>
      </c>
      <c r="G135" s="2">
        <v>6296</v>
      </c>
      <c r="H135" s="2">
        <v>6294</v>
      </c>
      <c r="I135" s="2">
        <v>6027</v>
      </c>
      <c r="J135" s="2">
        <v>5603</v>
      </c>
      <c r="K135" s="2">
        <v>5674</v>
      </c>
      <c r="L135" s="2">
        <v>5750</v>
      </c>
      <c r="M135" s="2">
        <v>5832</v>
      </c>
      <c r="N135" s="2">
        <v>6362</v>
      </c>
      <c r="O135" s="2">
        <v>5860</v>
      </c>
      <c r="P135" s="2">
        <v>5945</v>
      </c>
      <c r="Q135" s="2">
        <v>5983</v>
      </c>
      <c r="R135" s="2">
        <v>5957</v>
      </c>
      <c r="S135" s="2">
        <v>6053</v>
      </c>
      <c r="T135" s="2">
        <v>4726</v>
      </c>
      <c r="U135" s="2">
        <v>4658</v>
      </c>
      <c r="V135" s="2">
        <v>4575</v>
      </c>
      <c r="W135" s="2">
        <v>4506</v>
      </c>
      <c r="X135" s="2">
        <v>5484</v>
      </c>
      <c r="Y135" s="2">
        <v>25506</v>
      </c>
      <c r="Z135" s="2">
        <v>23052</v>
      </c>
      <c r="AA135" s="2">
        <v>22185</v>
      </c>
      <c r="AB135" s="2">
        <v>19549</v>
      </c>
      <c r="AC135" s="2">
        <v>17973</v>
      </c>
      <c r="AD135" s="2">
        <v>16674</v>
      </c>
      <c r="AE135" s="2">
        <v>15847</v>
      </c>
      <c r="AF135" s="2">
        <v>13006</v>
      </c>
      <c r="AG135" s="2">
        <v>11153</v>
      </c>
      <c r="AH135" s="2">
        <v>9601</v>
      </c>
      <c r="AI135" s="2">
        <v>7513</v>
      </c>
      <c r="AJ135" s="2">
        <v>5377</v>
      </c>
      <c r="AK135" s="2">
        <v>7023</v>
      </c>
      <c r="AL135" s="2">
        <v>450</v>
      </c>
      <c r="AM135" s="2">
        <v>3209</v>
      </c>
      <c r="AN135" s="2">
        <v>3156</v>
      </c>
      <c r="AO135" s="2">
        <v>5723</v>
      </c>
      <c r="AP135" s="5">
        <v>158593</v>
      </c>
      <c r="AQ135" s="2">
        <v>14694</v>
      </c>
      <c r="AR135" s="2">
        <v>12320</v>
      </c>
      <c r="AS135" s="2">
        <v>64762</v>
      </c>
      <c r="AT135" s="2">
        <v>7842</v>
      </c>
    </row>
    <row r="136" spans="1:46" x14ac:dyDescent="0.2">
      <c r="A136" s="2" t="s">
        <v>3814</v>
      </c>
      <c r="B136" s="2" t="s">
        <v>2526</v>
      </c>
      <c r="C136" s="2" t="s">
        <v>2526</v>
      </c>
      <c r="D136" s="2">
        <f t="shared" si="2"/>
        <v>9610299</v>
      </c>
      <c r="E136" s="2">
        <v>131113</v>
      </c>
      <c r="F136" s="2">
        <v>131443</v>
      </c>
      <c r="G136" s="2">
        <v>131418</v>
      </c>
      <c r="H136" s="2">
        <v>131151</v>
      </c>
      <c r="I136" s="2">
        <v>119824</v>
      </c>
      <c r="J136" s="2">
        <v>115018</v>
      </c>
      <c r="K136" s="2">
        <v>114500</v>
      </c>
      <c r="L136" s="2">
        <v>114023</v>
      </c>
      <c r="M136" s="2">
        <v>113654</v>
      </c>
      <c r="N136" s="2">
        <v>114613</v>
      </c>
      <c r="O136" s="2">
        <v>117732</v>
      </c>
      <c r="P136" s="2">
        <v>117562</v>
      </c>
      <c r="Q136" s="2">
        <v>118427</v>
      </c>
      <c r="R136" s="2">
        <v>120765</v>
      </c>
      <c r="S136" s="2">
        <v>140817</v>
      </c>
      <c r="T136" s="2">
        <v>110846</v>
      </c>
      <c r="U136" s="2">
        <v>113816</v>
      </c>
      <c r="V136" s="2">
        <v>116463</v>
      </c>
      <c r="W136" s="2">
        <v>118509</v>
      </c>
      <c r="X136" s="2">
        <v>158760</v>
      </c>
      <c r="Y136" s="2">
        <v>789033</v>
      </c>
      <c r="Z136" s="2">
        <v>810291</v>
      </c>
      <c r="AA136" s="2">
        <v>768714</v>
      </c>
      <c r="AB136" s="2">
        <v>775698</v>
      </c>
      <c r="AC136" s="2">
        <v>739703</v>
      </c>
      <c r="AD136" s="2">
        <v>668974</v>
      </c>
      <c r="AE136" s="2">
        <v>611826</v>
      </c>
      <c r="AF136" s="2">
        <v>525635</v>
      </c>
      <c r="AG136" s="2">
        <v>413052</v>
      </c>
      <c r="AH136" s="2">
        <v>355881</v>
      </c>
      <c r="AI136" s="2">
        <v>267667</v>
      </c>
      <c r="AJ136" s="2">
        <v>191025</v>
      </c>
      <c r="AK136" s="2">
        <v>242346</v>
      </c>
      <c r="AL136" s="2">
        <v>13882</v>
      </c>
      <c r="AM136" s="2">
        <v>66491</v>
      </c>
      <c r="AN136" s="2">
        <v>64622</v>
      </c>
      <c r="AO136" s="2">
        <v>146090</v>
      </c>
      <c r="AP136" s="5">
        <v>4985273</v>
      </c>
      <c r="AQ136" s="2">
        <v>311294</v>
      </c>
      <c r="AR136" s="2">
        <v>326328</v>
      </c>
      <c r="AS136" s="2">
        <v>2386512</v>
      </c>
      <c r="AT136" s="2">
        <v>188557</v>
      </c>
    </row>
    <row r="137" spans="1:46" x14ac:dyDescent="0.2">
      <c r="A137" s="2" t="s">
        <v>3815</v>
      </c>
      <c r="B137" s="2" t="s">
        <v>2526</v>
      </c>
      <c r="C137" s="2" t="s">
        <v>2603</v>
      </c>
      <c r="D137" s="2">
        <f t="shared" si="2"/>
        <v>157939</v>
      </c>
      <c r="E137" s="2">
        <v>2536</v>
      </c>
      <c r="F137" s="2">
        <v>2407</v>
      </c>
      <c r="G137" s="2">
        <v>2307</v>
      </c>
      <c r="H137" s="2">
        <v>2240</v>
      </c>
      <c r="I137" s="2">
        <v>2007</v>
      </c>
      <c r="J137" s="2">
        <v>1949</v>
      </c>
      <c r="K137" s="2">
        <v>1965</v>
      </c>
      <c r="L137" s="2">
        <v>1999</v>
      </c>
      <c r="M137" s="2">
        <v>2044</v>
      </c>
      <c r="N137" s="2">
        <v>2112</v>
      </c>
      <c r="O137" s="2">
        <v>2240</v>
      </c>
      <c r="P137" s="2">
        <v>2309</v>
      </c>
      <c r="Q137" s="2">
        <v>2353</v>
      </c>
      <c r="R137" s="2">
        <v>2367</v>
      </c>
      <c r="S137" s="2">
        <v>2673</v>
      </c>
      <c r="T137" s="2">
        <v>2034</v>
      </c>
      <c r="U137" s="2">
        <v>2022</v>
      </c>
      <c r="V137" s="2">
        <v>2005</v>
      </c>
      <c r="W137" s="2">
        <v>1965</v>
      </c>
      <c r="X137" s="2">
        <v>2580</v>
      </c>
      <c r="Y137" s="2">
        <v>11349</v>
      </c>
      <c r="Z137" s="2">
        <v>11484</v>
      </c>
      <c r="AA137" s="2">
        <v>10807</v>
      </c>
      <c r="AB137" s="2">
        <v>11688</v>
      </c>
      <c r="AC137" s="2">
        <v>11350</v>
      </c>
      <c r="AD137" s="2">
        <v>10350</v>
      </c>
      <c r="AE137" s="2">
        <v>9496</v>
      </c>
      <c r="AF137" s="2">
        <v>8722</v>
      </c>
      <c r="AG137" s="2">
        <v>7945</v>
      </c>
      <c r="AH137" s="2">
        <v>7029</v>
      </c>
      <c r="AI137" s="2">
        <v>5584</v>
      </c>
      <c r="AJ137" s="2">
        <v>3769</v>
      </c>
      <c r="AK137" s="2">
        <v>4252</v>
      </c>
      <c r="AL137" s="2">
        <v>268</v>
      </c>
      <c r="AM137" s="2">
        <v>1263</v>
      </c>
      <c r="AN137" s="2">
        <v>1273</v>
      </c>
      <c r="AO137" s="2">
        <v>2843</v>
      </c>
      <c r="AP137" s="5">
        <v>81142</v>
      </c>
      <c r="AQ137" s="2">
        <v>6157</v>
      </c>
      <c r="AR137" s="2">
        <v>5631</v>
      </c>
      <c r="AS137" s="2">
        <v>34157</v>
      </c>
      <c r="AT137" s="2">
        <v>3712</v>
      </c>
    </row>
    <row r="138" spans="1:46" x14ac:dyDescent="0.2">
      <c r="A138" s="2" t="s">
        <v>3816</v>
      </c>
      <c r="B138" s="2" t="s">
        <v>2526</v>
      </c>
      <c r="C138" s="2" t="s">
        <v>2613</v>
      </c>
      <c r="D138" s="2">
        <f t="shared" ref="D138:D201" si="3">SUM(E138:AK138)</f>
        <v>8558</v>
      </c>
      <c r="E138" s="2">
        <v>127</v>
      </c>
      <c r="F138" s="2">
        <v>142</v>
      </c>
      <c r="G138" s="2">
        <v>141</v>
      </c>
      <c r="H138" s="2">
        <v>150</v>
      </c>
      <c r="I138" s="2">
        <v>134</v>
      </c>
      <c r="J138" s="2">
        <v>134</v>
      </c>
      <c r="K138" s="2">
        <v>135</v>
      </c>
      <c r="L138" s="2">
        <v>137</v>
      </c>
      <c r="M138" s="2">
        <v>139</v>
      </c>
      <c r="N138" s="2">
        <v>145</v>
      </c>
      <c r="O138" s="2">
        <v>147</v>
      </c>
      <c r="P138" s="2">
        <v>150</v>
      </c>
      <c r="Q138" s="2">
        <v>147</v>
      </c>
      <c r="R138" s="2">
        <v>138</v>
      </c>
      <c r="S138" s="2">
        <v>148</v>
      </c>
      <c r="T138" s="2">
        <v>103</v>
      </c>
      <c r="U138" s="2">
        <v>90</v>
      </c>
      <c r="V138" s="2">
        <v>82</v>
      </c>
      <c r="W138" s="2">
        <v>77</v>
      </c>
      <c r="X138" s="2">
        <v>102</v>
      </c>
      <c r="Y138" s="2">
        <v>365</v>
      </c>
      <c r="Z138" s="2">
        <v>429</v>
      </c>
      <c r="AA138" s="2">
        <v>478</v>
      </c>
      <c r="AB138" s="2">
        <v>596</v>
      </c>
      <c r="AC138" s="2">
        <v>568</v>
      </c>
      <c r="AD138" s="2">
        <v>556</v>
      </c>
      <c r="AE138" s="2">
        <v>498</v>
      </c>
      <c r="AF138" s="2">
        <v>404</v>
      </c>
      <c r="AG138" s="2">
        <v>455</v>
      </c>
      <c r="AH138" s="2">
        <v>473</v>
      </c>
      <c r="AI138" s="2">
        <v>469</v>
      </c>
      <c r="AJ138" s="2">
        <v>337</v>
      </c>
      <c r="AK138" s="2">
        <v>362</v>
      </c>
      <c r="AL138" s="2">
        <v>23</v>
      </c>
      <c r="AM138" s="2">
        <v>62</v>
      </c>
      <c r="AN138" s="2">
        <v>65</v>
      </c>
      <c r="AO138" s="2">
        <v>174</v>
      </c>
      <c r="AP138" s="5">
        <v>4368</v>
      </c>
      <c r="AQ138" s="2">
        <v>371</v>
      </c>
      <c r="AR138" s="2">
        <v>240</v>
      </c>
      <c r="AS138" s="2">
        <v>1556</v>
      </c>
      <c r="AT138" s="2">
        <v>243</v>
      </c>
    </row>
    <row r="139" spans="1:46" x14ac:dyDescent="0.2">
      <c r="A139" s="2" t="s">
        <v>3817</v>
      </c>
      <c r="B139" s="2" t="s">
        <v>2526</v>
      </c>
      <c r="C139" s="2" t="s">
        <v>2623</v>
      </c>
      <c r="D139" s="2">
        <f t="shared" si="3"/>
        <v>16536</v>
      </c>
      <c r="E139" s="2">
        <v>254</v>
      </c>
      <c r="F139" s="2">
        <v>254</v>
      </c>
      <c r="G139" s="2">
        <v>248</v>
      </c>
      <c r="H139" s="2">
        <v>240</v>
      </c>
      <c r="I139" s="2">
        <v>216</v>
      </c>
      <c r="J139" s="2">
        <v>210</v>
      </c>
      <c r="K139" s="2">
        <v>210</v>
      </c>
      <c r="L139" s="2">
        <v>211</v>
      </c>
      <c r="M139" s="2">
        <v>218</v>
      </c>
      <c r="N139" s="2">
        <v>213</v>
      </c>
      <c r="O139" s="2">
        <v>230</v>
      </c>
      <c r="P139" s="2">
        <v>237</v>
      </c>
      <c r="Q139" s="2">
        <v>240</v>
      </c>
      <c r="R139" s="2">
        <v>238</v>
      </c>
      <c r="S139" s="2">
        <v>264</v>
      </c>
      <c r="T139" s="2">
        <v>194</v>
      </c>
      <c r="U139" s="2">
        <v>187</v>
      </c>
      <c r="V139" s="2">
        <v>181</v>
      </c>
      <c r="W139" s="2">
        <v>180</v>
      </c>
      <c r="X139" s="2">
        <v>238</v>
      </c>
      <c r="Y139" s="2">
        <v>1091</v>
      </c>
      <c r="Z139" s="2">
        <v>1141</v>
      </c>
      <c r="AA139" s="2">
        <v>1041</v>
      </c>
      <c r="AB139" s="2">
        <v>1148</v>
      </c>
      <c r="AC139" s="2">
        <v>1095</v>
      </c>
      <c r="AD139" s="2">
        <v>1041</v>
      </c>
      <c r="AE139" s="2">
        <v>953</v>
      </c>
      <c r="AF139" s="2">
        <v>846</v>
      </c>
      <c r="AG139" s="2">
        <v>770</v>
      </c>
      <c r="AH139" s="2">
        <v>827</v>
      </c>
      <c r="AI139" s="2">
        <v>725</v>
      </c>
      <c r="AJ139" s="2">
        <v>603</v>
      </c>
      <c r="AK139" s="2">
        <v>792</v>
      </c>
      <c r="AL139" s="2">
        <v>47</v>
      </c>
      <c r="AM139" s="2">
        <v>126</v>
      </c>
      <c r="AN139" s="2">
        <v>128</v>
      </c>
      <c r="AO139" s="2">
        <v>319</v>
      </c>
      <c r="AP139" s="5">
        <v>8561</v>
      </c>
      <c r="AQ139" s="2">
        <v>624</v>
      </c>
      <c r="AR139" s="2">
        <v>531</v>
      </c>
      <c r="AS139" s="2">
        <v>3455</v>
      </c>
      <c r="AT139" s="2">
        <v>451</v>
      </c>
    </row>
    <row r="140" spans="1:46" x14ac:dyDescent="0.2">
      <c r="A140" s="2" t="s">
        <v>3818</v>
      </c>
      <c r="B140" s="2" t="s">
        <v>2526</v>
      </c>
      <c r="C140" s="2" t="s">
        <v>2636</v>
      </c>
      <c r="D140" s="2">
        <f t="shared" si="3"/>
        <v>249620</v>
      </c>
      <c r="E140" s="2">
        <v>4187</v>
      </c>
      <c r="F140" s="2">
        <v>4177</v>
      </c>
      <c r="G140" s="2">
        <v>4162</v>
      </c>
      <c r="H140" s="2">
        <v>4155</v>
      </c>
      <c r="I140" s="2">
        <v>3828</v>
      </c>
      <c r="J140" s="2">
        <v>3667</v>
      </c>
      <c r="K140" s="2">
        <v>3667</v>
      </c>
      <c r="L140" s="2">
        <v>3670</v>
      </c>
      <c r="M140" s="2">
        <v>3667</v>
      </c>
      <c r="N140" s="2">
        <v>3719</v>
      </c>
      <c r="O140" s="2">
        <v>3805</v>
      </c>
      <c r="P140" s="2">
        <v>3808</v>
      </c>
      <c r="Q140" s="2">
        <v>3791</v>
      </c>
      <c r="R140" s="2">
        <v>3767</v>
      </c>
      <c r="S140" s="2">
        <v>4273</v>
      </c>
      <c r="T140" s="2">
        <v>3220</v>
      </c>
      <c r="U140" s="2">
        <v>3190</v>
      </c>
      <c r="V140" s="2">
        <v>3152</v>
      </c>
      <c r="W140" s="2">
        <v>3107</v>
      </c>
      <c r="X140" s="2">
        <v>4077</v>
      </c>
      <c r="Y140" s="2">
        <v>18455</v>
      </c>
      <c r="Z140" s="2">
        <v>18555</v>
      </c>
      <c r="AA140" s="2">
        <v>17933</v>
      </c>
      <c r="AB140" s="2">
        <v>18757</v>
      </c>
      <c r="AC140" s="2">
        <v>18035</v>
      </c>
      <c r="AD140" s="2">
        <v>16126</v>
      </c>
      <c r="AE140" s="2">
        <v>14621</v>
      </c>
      <c r="AF140" s="2">
        <v>12409</v>
      </c>
      <c r="AG140" s="2">
        <v>10244</v>
      </c>
      <c r="AH140" s="2">
        <v>9485</v>
      </c>
      <c r="AI140" s="2">
        <v>7507</v>
      </c>
      <c r="AJ140" s="2">
        <v>5604</v>
      </c>
      <c r="AK140" s="2">
        <v>6800</v>
      </c>
      <c r="AL140" s="2">
        <v>402</v>
      </c>
      <c r="AM140" s="2">
        <v>2141</v>
      </c>
      <c r="AN140" s="2">
        <v>2046</v>
      </c>
      <c r="AO140" s="2">
        <v>4742</v>
      </c>
      <c r="AP140" s="5">
        <v>127854</v>
      </c>
      <c r="AQ140" s="2">
        <v>9739</v>
      </c>
      <c r="AR140" s="2">
        <v>8712</v>
      </c>
      <c r="AS140" s="2">
        <v>55059</v>
      </c>
      <c r="AT140" s="2">
        <v>6140</v>
      </c>
    </row>
    <row r="141" spans="1:46" x14ac:dyDescent="0.2">
      <c r="A141" s="2" t="s">
        <v>3819</v>
      </c>
      <c r="B141" s="2" t="s">
        <v>2526</v>
      </c>
      <c r="C141" s="2" t="s">
        <v>2666</v>
      </c>
      <c r="D141" s="2">
        <f t="shared" si="3"/>
        <v>205114</v>
      </c>
      <c r="E141" s="2">
        <v>3219</v>
      </c>
      <c r="F141" s="2">
        <v>3104</v>
      </c>
      <c r="G141" s="2">
        <v>3030</v>
      </c>
      <c r="H141" s="2">
        <v>2992</v>
      </c>
      <c r="I141" s="2">
        <v>2702</v>
      </c>
      <c r="J141" s="2">
        <v>2635</v>
      </c>
      <c r="K141" s="2">
        <v>2661</v>
      </c>
      <c r="L141" s="2">
        <v>2700</v>
      </c>
      <c r="M141" s="2">
        <v>2745</v>
      </c>
      <c r="N141" s="2">
        <v>2835</v>
      </c>
      <c r="O141" s="2">
        <v>2964</v>
      </c>
      <c r="P141" s="2">
        <v>3034</v>
      </c>
      <c r="Q141" s="2">
        <v>3077</v>
      </c>
      <c r="R141" s="2">
        <v>3079</v>
      </c>
      <c r="S141" s="2">
        <v>3472</v>
      </c>
      <c r="T141" s="2">
        <v>2648</v>
      </c>
      <c r="U141" s="2">
        <v>2630</v>
      </c>
      <c r="V141" s="2">
        <v>2602</v>
      </c>
      <c r="W141" s="2">
        <v>2560</v>
      </c>
      <c r="X141" s="2">
        <v>3341</v>
      </c>
      <c r="Y141" s="2">
        <v>15190</v>
      </c>
      <c r="Z141" s="2">
        <v>15336</v>
      </c>
      <c r="AA141" s="2">
        <v>15243</v>
      </c>
      <c r="AB141" s="2">
        <v>15960</v>
      </c>
      <c r="AC141" s="2">
        <v>15233</v>
      </c>
      <c r="AD141" s="2">
        <v>13712</v>
      </c>
      <c r="AE141" s="2">
        <v>12363</v>
      </c>
      <c r="AF141" s="2">
        <v>10518</v>
      </c>
      <c r="AG141" s="2">
        <v>8663</v>
      </c>
      <c r="AH141" s="2">
        <v>8288</v>
      </c>
      <c r="AI141" s="2">
        <v>6454</v>
      </c>
      <c r="AJ141" s="2">
        <v>4656</v>
      </c>
      <c r="AK141" s="2">
        <v>5468</v>
      </c>
      <c r="AL141" s="2">
        <v>261</v>
      </c>
      <c r="AM141" s="2">
        <v>1621</v>
      </c>
      <c r="AN141" s="2">
        <v>1598</v>
      </c>
      <c r="AO141" s="2">
        <v>3622</v>
      </c>
      <c r="AP141" s="5">
        <v>105518</v>
      </c>
      <c r="AQ141" s="2">
        <v>7787</v>
      </c>
      <c r="AR141" s="2">
        <v>7024</v>
      </c>
      <c r="AS141" s="2">
        <v>46466</v>
      </c>
      <c r="AT141" s="2">
        <v>4707</v>
      </c>
    </row>
    <row r="142" spans="1:46" x14ac:dyDescent="0.2">
      <c r="A142" s="2" t="s">
        <v>3820</v>
      </c>
      <c r="B142" s="2" t="s">
        <v>2526</v>
      </c>
      <c r="C142" s="2" t="s">
        <v>2689</v>
      </c>
      <c r="D142" s="2">
        <f t="shared" si="3"/>
        <v>88244</v>
      </c>
      <c r="E142" s="2">
        <v>1391</v>
      </c>
      <c r="F142" s="2">
        <v>1383</v>
      </c>
      <c r="G142" s="2">
        <v>1340</v>
      </c>
      <c r="H142" s="2">
        <v>1305</v>
      </c>
      <c r="I142" s="2">
        <v>1149</v>
      </c>
      <c r="J142" s="2">
        <v>1122</v>
      </c>
      <c r="K142" s="2">
        <v>1116</v>
      </c>
      <c r="L142" s="2">
        <v>1123</v>
      </c>
      <c r="M142" s="2">
        <v>1138</v>
      </c>
      <c r="N142" s="2">
        <v>1181</v>
      </c>
      <c r="O142" s="2">
        <v>1222</v>
      </c>
      <c r="P142" s="2">
        <v>1251</v>
      </c>
      <c r="Q142" s="2">
        <v>1258</v>
      </c>
      <c r="R142" s="2">
        <v>1241</v>
      </c>
      <c r="S142" s="2">
        <v>1374</v>
      </c>
      <c r="T142" s="2">
        <v>1036</v>
      </c>
      <c r="U142" s="2">
        <v>1008</v>
      </c>
      <c r="V142" s="2">
        <v>992</v>
      </c>
      <c r="W142" s="2">
        <v>998</v>
      </c>
      <c r="X142" s="2">
        <v>1351</v>
      </c>
      <c r="Y142" s="2">
        <v>6727</v>
      </c>
      <c r="Z142" s="2">
        <v>6891</v>
      </c>
      <c r="AA142" s="2">
        <v>6539</v>
      </c>
      <c r="AB142" s="2">
        <v>6942</v>
      </c>
      <c r="AC142" s="2">
        <v>6365</v>
      </c>
      <c r="AD142" s="2">
        <v>5763</v>
      </c>
      <c r="AE142" s="2">
        <v>5201</v>
      </c>
      <c r="AF142" s="2">
        <v>4506</v>
      </c>
      <c r="AG142" s="2">
        <v>3915</v>
      </c>
      <c r="AH142" s="2">
        <v>3648</v>
      </c>
      <c r="AI142" s="2">
        <v>2793</v>
      </c>
      <c r="AJ142" s="2">
        <v>2260</v>
      </c>
      <c r="AK142" s="2">
        <v>2715</v>
      </c>
      <c r="AL142" s="2">
        <v>258</v>
      </c>
      <c r="AM142" s="2">
        <v>674</v>
      </c>
      <c r="AN142" s="2">
        <v>717</v>
      </c>
      <c r="AO142" s="2">
        <v>1727</v>
      </c>
      <c r="AP142" s="5">
        <v>45658</v>
      </c>
      <c r="AQ142" s="2">
        <v>3235</v>
      </c>
      <c r="AR142" s="2">
        <v>2851</v>
      </c>
      <c r="AS142" s="2">
        <v>20452</v>
      </c>
      <c r="AT142" s="2">
        <v>2306</v>
      </c>
    </row>
    <row r="143" spans="1:46" x14ac:dyDescent="0.2">
      <c r="A143" s="2" t="s">
        <v>3821</v>
      </c>
      <c r="B143" s="2" t="s">
        <v>2526</v>
      </c>
      <c r="C143" s="2" t="s">
        <v>2752</v>
      </c>
      <c r="D143" s="2">
        <f t="shared" si="3"/>
        <v>237428</v>
      </c>
      <c r="E143" s="2">
        <v>3491</v>
      </c>
      <c r="F143" s="2">
        <v>3349</v>
      </c>
      <c r="G143" s="2">
        <v>3231</v>
      </c>
      <c r="H143" s="2">
        <v>3159</v>
      </c>
      <c r="I143" s="2">
        <v>2880</v>
      </c>
      <c r="J143" s="2">
        <v>2798</v>
      </c>
      <c r="K143" s="2">
        <v>2845</v>
      </c>
      <c r="L143" s="2">
        <v>2913</v>
      </c>
      <c r="M143" s="2">
        <v>3000</v>
      </c>
      <c r="N143" s="2">
        <v>3136</v>
      </c>
      <c r="O143" s="2">
        <v>3315</v>
      </c>
      <c r="P143" s="2">
        <v>3436</v>
      </c>
      <c r="Q143" s="2">
        <v>3517</v>
      </c>
      <c r="R143" s="2">
        <v>3527</v>
      </c>
      <c r="S143" s="2">
        <v>3971</v>
      </c>
      <c r="T143" s="2">
        <v>3004</v>
      </c>
      <c r="U143" s="2">
        <v>2978</v>
      </c>
      <c r="V143" s="2">
        <v>2940</v>
      </c>
      <c r="W143" s="2">
        <v>2916</v>
      </c>
      <c r="X143" s="2">
        <v>3859</v>
      </c>
      <c r="Y143" s="2">
        <v>17789</v>
      </c>
      <c r="Z143" s="2">
        <v>17601</v>
      </c>
      <c r="AA143" s="2">
        <v>16506</v>
      </c>
      <c r="AB143" s="2">
        <v>17408</v>
      </c>
      <c r="AC143" s="2">
        <v>17200</v>
      </c>
      <c r="AD143" s="2">
        <v>15691</v>
      </c>
      <c r="AE143" s="2">
        <v>14383</v>
      </c>
      <c r="AF143" s="2">
        <v>13244</v>
      </c>
      <c r="AG143" s="2">
        <v>10887</v>
      </c>
      <c r="AH143" s="2">
        <v>10077</v>
      </c>
      <c r="AI143" s="2">
        <v>8582</v>
      </c>
      <c r="AJ143" s="2">
        <v>5880</v>
      </c>
      <c r="AK143" s="2">
        <v>7915</v>
      </c>
      <c r="AL143" s="2">
        <v>335</v>
      </c>
      <c r="AM143" s="2">
        <v>1737</v>
      </c>
      <c r="AN143" s="2">
        <v>1754</v>
      </c>
      <c r="AO143" s="2">
        <v>3934</v>
      </c>
      <c r="AP143" s="5">
        <v>122202</v>
      </c>
      <c r="AQ143" s="2">
        <v>8996</v>
      </c>
      <c r="AR143" s="2">
        <v>8240</v>
      </c>
      <c r="AS143" s="2">
        <v>53035</v>
      </c>
      <c r="AT143" s="2">
        <v>5207</v>
      </c>
    </row>
    <row r="144" spans="1:46" x14ac:dyDescent="0.2">
      <c r="A144" s="2" t="s">
        <v>3822</v>
      </c>
      <c r="B144" s="2" t="s">
        <v>2526</v>
      </c>
      <c r="C144" s="2" t="s">
        <v>2775</v>
      </c>
      <c r="D144" s="2">
        <f t="shared" si="3"/>
        <v>24377</v>
      </c>
      <c r="E144" s="2">
        <v>439</v>
      </c>
      <c r="F144" s="2">
        <v>442</v>
      </c>
      <c r="G144" s="2">
        <v>429</v>
      </c>
      <c r="H144" s="2">
        <v>413</v>
      </c>
      <c r="I144" s="2">
        <v>373</v>
      </c>
      <c r="J144" s="2">
        <v>365</v>
      </c>
      <c r="K144" s="2">
        <v>371</v>
      </c>
      <c r="L144" s="2">
        <v>376</v>
      </c>
      <c r="M144" s="2">
        <v>385</v>
      </c>
      <c r="N144" s="2">
        <v>392</v>
      </c>
      <c r="O144" s="2">
        <v>410</v>
      </c>
      <c r="P144" s="2">
        <v>420</v>
      </c>
      <c r="Q144" s="2">
        <v>422</v>
      </c>
      <c r="R144" s="2">
        <v>403</v>
      </c>
      <c r="S144" s="2">
        <v>442</v>
      </c>
      <c r="T144" s="2">
        <v>305</v>
      </c>
      <c r="U144" s="2">
        <v>280</v>
      </c>
      <c r="V144" s="2">
        <v>266</v>
      </c>
      <c r="W144" s="2">
        <v>253</v>
      </c>
      <c r="X144" s="2">
        <v>338</v>
      </c>
      <c r="Y144" s="2">
        <v>1596</v>
      </c>
      <c r="Z144" s="2">
        <v>1868</v>
      </c>
      <c r="AA144" s="2">
        <v>1777</v>
      </c>
      <c r="AB144" s="2">
        <v>2017</v>
      </c>
      <c r="AC144" s="2">
        <v>1651</v>
      </c>
      <c r="AD144" s="2">
        <v>1549</v>
      </c>
      <c r="AE144" s="2">
        <v>1266</v>
      </c>
      <c r="AF144" s="2">
        <v>1140</v>
      </c>
      <c r="AG144" s="2">
        <v>889</v>
      </c>
      <c r="AH144" s="2">
        <v>984</v>
      </c>
      <c r="AI144" s="2">
        <v>826</v>
      </c>
      <c r="AJ144" s="2">
        <v>648</v>
      </c>
      <c r="AK144" s="2">
        <v>642</v>
      </c>
      <c r="AL144" s="2">
        <v>60</v>
      </c>
      <c r="AM144" s="2">
        <v>213</v>
      </c>
      <c r="AN144" s="2">
        <v>226</v>
      </c>
      <c r="AO144" s="2">
        <v>524</v>
      </c>
      <c r="AP144" s="5">
        <v>12632</v>
      </c>
      <c r="AQ144" s="2">
        <v>1094</v>
      </c>
      <c r="AR144" s="2">
        <v>728</v>
      </c>
      <c r="AS144" s="2">
        <v>5484</v>
      </c>
      <c r="AT144" s="2">
        <v>715</v>
      </c>
    </row>
    <row r="145" spans="1:46" x14ac:dyDescent="0.2">
      <c r="A145" s="2" t="s">
        <v>3823</v>
      </c>
      <c r="B145" s="2" t="s">
        <v>2526</v>
      </c>
      <c r="C145" s="2" t="s">
        <v>2216</v>
      </c>
      <c r="D145" s="2">
        <f t="shared" si="3"/>
        <v>30355</v>
      </c>
      <c r="E145" s="2">
        <v>308</v>
      </c>
      <c r="F145" s="2">
        <v>445</v>
      </c>
      <c r="G145" s="2">
        <v>456</v>
      </c>
      <c r="H145" s="2">
        <v>467</v>
      </c>
      <c r="I145" s="2">
        <v>428</v>
      </c>
      <c r="J145" s="2">
        <v>439</v>
      </c>
      <c r="K145" s="2">
        <v>444</v>
      </c>
      <c r="L145" s="2">
        <v>448</v>
      </c>
      <c r="M145" s="2">
        <v>451</v>
      </c>
      <c r="N145" s="2">
        <v>451</v>
      </c>
      <c r="O145" s="2">
        <v>465</v>
      </c>
      <c r="P145" s="2">
        <v>467</v>
      </c>
      <c r="Q145" s="2">
        <v>454</v>
      </c>
      <c r="R145" s="2">
        <v>427</v>
      </c>
      <c r="S145" s="2">
        <v>455</v>
      </c>
      <c r="T145" s="2">
        <v>315</v>
      </c>
      <c r="U145" s="2">
        <v>280</v>
      </c>
      <c r="V145" s="2">
        <v>255</v>
      </c>
      <c r="W145" s="2">
        <v>244</v>
      </c>
      <c r="X145" s="2">
        <v>332</v>
      </c>
      <c r="Y145" s="2">
        <v>1455</v>
      </c>
      <c r="Z145" s="2">
        <v>1717</v>
      </c>
      <c r="AA145" s="2">
        <v>1781</v>
      </c>
      <c r="AB145" s="2">
        <v>2073</v>
      </c>
      <c r="AC145" s="2">
        <v>2131</v>
      </c>
      <c r="AD145" s="2">
        <v>1919</v>
      </c>
      <c r="AE145" s="2">
        <v>1852</v>
      </c>
      <c r="AF145" s="2">
        <v>1561</v>
      </c>
      <c r="AG145" s="2">
        <v>1543</v>
      </c>
      <c r="AH145" s="2">
        <v>1806</v>
      </c>
      <c r="AI145" s="2">
        <v>1608</v>
      </c>
      <c r="AJ145" s="2">
        <v>1349</v>
      </c>
      <c r="AK145" s="2">
        <v>1529</v>
      </c>
      <c r="AL145" s="2">
        <v>59</v>
      </c>
      <c r="AM145" s="2">
        <v>159</v>
      </c>
      <c r="AN145" s="2">
        <v>149</v>
      </c>
      <c r="AO145" s="2">
        <v>497</v>
      </c>
      <c r="AP145" s="5">
        <v>15702</v>
      </c>
      <c r="AQ145" s="2">
        <v>1158</v>
      </c>
      <c r="AR145" s="2">
        <v>748</v>
      </c>
      <c r="AS145" s="2">
        <v>5712</v>
      </c>
      <c r="AT145" s="2">
        <v>783</v>
      </c>
    </row>
    <row r="146" spans="1:46" x14ac:dyDescent="0.2">
      <c r="A146" s="2" t="s">
        <v>3824</v>
      </c>
      <c r="B146" s="2" t="s">
        <v>2850</v>
      </c>
      <c r="C146" s="2" t="s">
        <v>2851</v>
      </c>
      <c r="D146" s="2">
        <f t="shared" si="3"/>
        <v>541098</v>
      </c>
      <c r="E146" s="2">
        <v>11972</v>
      </c>
      <c r="F146" s="2">
        <v>11757</v>
      </c>
      <c r="G146" s="2">
        <v>11697</v>
      </c>
      <c r="H146" s="2">
        <v>11710</v>
      </c>
      <c r="I146" s="2">
        <v>10848</v>
      </c>
      <c r="J146" s="2">
        <v>10350</v>
      </c>
      <c r="K146" s="2">
        <v>10582</v>
      </c>
      <c r="L146" s="2">
        <v>10817</v>
      </c>
      <c r="M146" s="2">
        <v>11094</v>
      </c>
      <c r="N146" s="2">
        <v>11463</v>
      </c>
      <c r="O146" s="2">
        <v>10624</v>
      </c>
      <c r="P146" s="2">
        <v>10917</v>
      </c>
      <c r="Q146" s="2">
        <v>11144</v>
      </c>
      <c r="R146" s="2">
        <v>11278</v>
      </c>
      <c r="S146" s="2">
        <v>11905</v>
      </c>
      <c r="T146" s="2">
        <v>10453</v>
      </c>
      <c r="U146" s="2">
        <v>10468</v>
      </c>
      <c r="V146" s="2">
        <v>10421</v>
      </c>
      <c r="W146" s="2">
        <v>10317</v>
      </c>
      <c r="X146" s="2">
        <v>9397</v>
      </c>
      <c r="Y146" s="2">
        <v>49434</v>
      </c>
      <c r="Z146" s="2">
        <v>43655</v>
      </c>
      <c r="AA146" s="2">
        <v>43199</v>
      </c>
      <c r="AB146" s="2">
        <v>37325</v>
      </c>
      <c r="AC146" s="2">
        <v>32647</v>
      </c>
      <c r="AD146" s="2">
        <v>25553</v>
      </c>
      <c r="AE146" s="2">
        <v>22029</v>
      </c>
      <c r="AF146" s="2">
        <v>19396</v>
      </c>
      <c r="AG146" s="2">
        <v>15113</v>
      </c>
      <c r="AH146" s="2">
        <v>12416</v>
      </c>
      <c r="AI146" s="2">
        <v>9106</v>
      </c>
      <c r="AJ146" s="2">
        <v>5822</v>
      </c>
      <c r="AK146" s="2">
        <v>6189</v>
      </c>
      <c r="AL146" s="2">
        <v>782</v>
      </c>
      <c r="AM146" s="2">
        <v>6092</v>
      </c>
      <c r="AN146" s="2">
        <v>5880</v>
      </c>
      <c r="AO146" s="2">
        <v>9810</v>
      </c>
      <c r="AP146" s="5">
        <v>262517</v>
      </c>
      <c r="AQ146" s="2">
        <v>27366</v>
      </c>
      <c r="AR146" s="2">
        <v>24964</v>
      </c>
      <c r="AS146" s="2">
        <v>113474</v>
      </c>
      <c r="AT146" s="2">
        <v>13722</v>
      </c>
    </row>
    <row r="147" spans="1:46" x14ac:dyDescent="0.2">
      <c r="A147" s="2" t="s">
        <v>3825</v>
      </c>
      <c r="B147" s="2" t="s">
        <v>2850</v>
      </c>
      <c r="C147" s="2" t="s">
        <v>2872</v>
      </c>
      <c r="D147" s="2">
        <f t="shared" si="3"/>
        <v>119339</v>
      </c>
      <c r="E147" s="2">
        <v>2983</v>
      </c>
      <c r="F147" s="2">
        <v>3025</v>
      </c>
      <c r="G147" s="2">
        <v>3075</v>
      </c>
      <c r="H147" s="2">
        <v>3145</v>
      </c>
      <c r="I147" s="2">
        <v>2985</v>
      </c>
      <c r="J147" s="2">
        <v>2870</v>
      </c>
      <c r="K147" s="2">
        <v>2950</v>
      </c>
      <c r="L147" s="2">
        <v>3034</v>
      </c>
      <c r="M147" s="2">
        <v>3084</v>
      </c>
      <c r="N147" s="2">
        <v>3161</v>
      </c>
      <c r="O147" s="2">
        <v>2909</v>
      </c>
      <c r="P147" s="2">
        <v>2954</v>
      </c>
      <c r="Q147" s="2">
        <v>2939</v>
      </c>
      <c r="R147" s="2">
        <v>2842</v>
      </c>
      <c r="S147" s="2">
        <v>2832</v>
      </c>
      <c r="T147" s="2">
        <v>2328</v>
      </c>
      <c r="U147" s="2">
        <v>2175</v>
      </c>
      <c r="V147" s="2">
        <v>2050</v>
      </c>
      <c r="W147" s="2">
        <v>1948</v>
      </c>
      <c r="X147" s="2">
        <v>1719</v>
      </c>
      <c r="Y147" s="2">
        <v>8750</v>
      </c>
      <c r="Z147" s="2">
        <v>8657</v>
      </c>
      <c r="AA147" s="2">
        <v>8809</v>
      </c>
      <c r="AB147" s="2">
        <v>8212</v>
      </c>
      <c r="AC147" s="2">
        <v>6883</v>
      </c>
      <c r="AD147" s="2">
        <v>5221</v>
      </c>
      <c r="AE147" s="2">
        <v>4451</v>
      </c>
      <c r="AF147" s="2">
        <v>3902</v>
      </c>
      <c r="AG147" s="2">
        <v>3119</v>
      </c>
      <c r="AH147" s="2">
        <v>2334</v>
      </c>
      <c r="AI147" s="2">
        <v>1733</v>
      </c>
      <c r="AJ147" s="2">
        <v>1164</v>
      </c>
      <c r="AK147" s="2">
        <v>1096</v>
      </c>
      <c r="AL147" s="2">
        <v>228</v>
      </c>
      <c r="AM147" s="2">
        <v>1631</v>
      </c>
      <c r="AN147" s="2">
        <v>1352</v>
      </c>
      <c r="AO147" s="2">
        <v>2456</v>
      </c>
      <c r="AP147" s="5">
        <v>57083</v>
      </c>
      <c r="AQ147" s="2">
        <v>7102</v>
      </c>
      <c r="AR147" s="2">
        <v>4948</v>
      </c>
      <c r="AS147" s="2">
        <v>21940</v>
      </c>
      <c r="AT147" s="2">
        <v>3375</v>
      </c>
    </row>
    <row r="148" spans="1:46" x14ac:dyDescent="0.2">
      <c r="A148" s="2" t="s">
        <v>3826</v>
      </c>
      <c r="B148" s="2" t="s">
        <v>2850</v>
      </c>
      <c r="C148" s="2" t="s">
        <v>2850</v>
      </c>
      <c r="D148" s="2">
        <f t="shared" si="3"/>
        <v>70932</v>
      </c>
      <c r="E148" s="2">
        <v>1918</v>
      </c>
      <c r="F148" s="2">
        <v>1934</v>
      </c>
      <c r="G148" s="2">
        <v>1952</v>
      </c>
      <c r="H148" s="2">
        <v>1982</v>
      </c>
      <c r="I148" s="2">
        <v>1862</v>
      </c>
      <c r="J148" s="2">
        <v>1775</v>
      </c>
      <c r="K148" s="2">
        <v>1805</v>
      </c>
      <c r="L148" s="2">
        <v>1828</v>
      </c>
      <c r="M148" s="2">
        <v>1857</v>
      </c>
      <c r="N148" s="2">
        <v>1881</v>
      </c>
      <c r="O148" s="2">
        <v>1722</v>
      </c>
      <c r="P148" s="2">
        <v>1731</v>
      </c>
      <c r="Q148" s="2">
        <v>1721</v>
      </c>
      <c r="R148" s="2">
        <v>1663</v>
      </c>
      <c r="S148" s="2">
        <v>1673</v>
      </c>
      <c r="T148" s="2">
        <v>1381</v>
      </c>
      <c r="U148" s="2">
        <v>1302</v>
      </c>
      <c r="V148" s="2">
        <v>1236</v>
      </c>
      <c r="W148" s="2">
        <v>1195</v>
      </c>
      <c r="X148" s="2">
        <v>1075</v>
      </c>
      <c r="Y148" s="2">
        <v>5593</v>
      </c>
      <c r="Z148" s="2">
        <v>5384</v>
      </c>
      <c r="AA148" s="2">
        <v>5424</v>
      </c>
      <c r="AB148" s="2">
        <v>4735</v>
      </c>
      <c r="AC148" s="2">
        <v>3913</v>
      </c>
      <c r="AD148" s="2">
        <v>2908</v>
      </c>
      <c r="AE148" s="2">
        <v>2427</v>
      </c>
      <c r="AF148" s="2">
        <v>1986</v>
      </c>
      <c r="AG148" s="2">
        <v>1674</v>
      </c>
      <c r="AH148" s="2">
        <v>1330</v>
      </c>
      <c r="AI148" s="2">
        <v>928</v>
      </c>
      <c r="AJ148" s="2">
        <v>571</v>
      </c>
      <c r="AK148" s="2">
        <v>566</v>
      </c>
      <c r="AL148" s="2">
        <v>121</v>
      </c>
      <c r="AM148" s="2">
        <v>1000</v>
      </c>
      <c r="AN148" s="2">
        <v>918</v>
      </c>
      <c r="AO148" s="2">
        <v>1583</v>
      </c>
      <c r="AP148" s="5">
        <v>34243</v>
      </c>
      <c r="AQ148" s="2">
        <v>4286</v>
      </c>
      <c r="AR148" s="2">
        <v>2996</v>
      </c>
      <c r="AS148" s="2">
        <v>13150</v>
      </c>
      <c r="AT148" s="2">
        <v>2209</v>
      </c>
    </row>
    <row r="149" spans="1:46" x14ac:dyDescent="0.2">
      <c r="A149" s="2" t="s">
        <v>3827</v>
      </c>
      <c r="B149" s="2" t="s">
        <v>2850</v>
      </c>
      <c r="C149" s="2" t="s">
        <v>2893</v>
      </c>
      <c r="D149" s="2">
        <f t="shared" si="3"/>
        <v>72659</v>
      </c>
      <c r="E149" s="2">
        <v>2263</v>
      </c>
      <c r="F149" s="2">
        <v>2140</v>
      </c>
      <c r="G149" s="2">
        <v>2053</v>
      </c>
      <c r="H149" s="2">
        <v>1996</v>
      </c>
      <c r="I149" s="2">
        <v>1811</v>
      </c>
      <c r="J149" s="2">
        <v>1696</v>
      </c>
      <c r="K149" s="2">
        <v>1699</v>
      </c>
      <c r="L149" s="2">
        <v>1724</v>
      </c>
      <c r="M149" s="2">
        <v>1751</v>
      </c>
      <c r="N149" s="2">
        <v>1799</v>
      </c>
      <c r="O149" s="2">
        <v>1666</v>
      </c>
      <c r="P149" s="2">
        <v>1703</v>
      </c>
      <c r="Q149" s="2">
        <v>1717</v>
      </c>
      <c r="R149" s="2">
        <v>1693</v>
      </c>
      <c r="S149" s="2">
        <v>1738</v>
      </c>
      <c r="T149" s="2">
        <v>1482</v>
      </c>
      <c r="U149" s="2">
        <v>1434</v>
      </c>
      <c r="V149" s="2">
        <v>1395</v>
      </c>
      <c r="W149" s="2">
        <v>1367</v>
      </c>
      <c r="X149" s="2">
        <v>1231</v>
      </c>
      <c r="Y149" s="2">
        <v>6458</v>
      </c>
      <c r="Z149" s="2">
        <v>5677</v>
      </c>
      <c r="AA149" s="2">
        <v>5241</v>
      </c>
      <c r="AB149" s="2">
        <v>4751</v>
      </c>
      <c r="AC149" s="2">
        <v>3643</v>
      </c>
      <c r="AD149" s="2">
        <v>2918</v>
      </c>
      <c r="AE149" s="2">
        <v>2319</v>
      </c>
      <c r="AF149" s="2">
        <v>1996</v>
      </c>
      <c r="AG149" s="2">
        <v>1858</v>
      </c>
      <c r="AH149" s="2">
        <v>1413</v>
      </c>
      <c r="AI149" s="2">
        <v>863</v>
      </c>
      <c r="AJ149" s="2">
        <v>570</v>
      </c>
      <c r="AK149" s="2">
        <v>594</v>
      </c>
      <c r="AL149" s="2">
        <v>144</v>
      </c>
      <c r="AM149" s="2">
        <v>1081</v>
      </c>
      <c r="AN149" s="2">
        <v>1182</v>
      </c>
      <c r="AO149" s="2">
        <v>1865</v>
      </c>
      <c r="AP149" s="5">
        <v>35013</v>
      </c>
      <c r="AQ149" s="2">
        <v>4168</v>
      </c>
      <c r="AR149" s="2">
        <v>3296</v>
      </c>
      <c r="AS149" s="2">
        <v>13608</v>
      </c>
      <c r="AT149" s="2">
        <v>2620</v>
      </c>
    </row>
    <row r="150" spans="1:46" x14ac:dyDescent="0.2">
      <c r="A150" s="2" t="s">
        <v>3828</v>
      </c>
      <c r="B150" s="2" t="s">
        <v>2850</v>
      </c>
      <c r="C150" s="2" t="s">
        <v>2901</v>
      </c>
      <c r="D150" s="2">
        <f t="shared" si="3"/>
        <v>73715</v>
      </c>
      <c r="E150" s="2">
        <v>2316</v>
      </c>
      <c r="F150" s="2">
        <v>2116</v>
      </c>
      <c r="G150" s="2">
        <v>1971</v>
      </c>
      <c r="H150" s="2">
        <v>1904</v>
      </c>
      <c r="I150" s="2">
        <v>1721</v>
      </c>
      <c r="J150" s="2">
        <v>1634</v>
      </c>
      <c r="K150" s="2">
        <v>1664</v>
      </c>
      <c r="L150" s="2">
        <v>1731</v>
      </c>
      <c r="M150" s="2">
        <v>1804</v>
      </c>
      <c r="N150" s="2">
        <v>1897</v>
      </c>
      <c r="O150" s="2">
        <v>1789</v>
      </c>
      <c r="P150" s="2">
        <v>1885</v>
      </c>
      <c r="Q150" s="2">
        <v>1918</v>
      </c>
      <c r="R150" s="2">
        <v>1865</v>
      </c>
      <c r="S150" s="2">
        <v>1851</v>
      </c>
      <c r="T150" s="2">
        <v>1514</v>
      </c>
      <c r="U150" s="2">
        <v>1418</v>
      </c>
      <c r="V150" s="2">
        <v>1334</v>
      </c>
      <c r="W150" s="2">
        <v>1271</v>
      </c>
      <c r="X150" s="2">
        <v>1127</v>
      </c>
      <c r="Y150" s="2">
        <v>5493</v>
      </c>
      <c r="Z150" s="2">
        <v>5142</v>
      </c>
      <c r="AA150" s="2">
        <v>5361</v>
      </c>
      <c r="AB150" s="2">
        <v>4755</v>
      </c>
      <c r="AC150" s="2">
        <v>3992</v>
      </c>
      <c r="AD150" s="2">
        <v>3092</v>
      </c>
      <c r="AE150" s="2">
        <v>2427</v>
      </c>
      <c r="AF150" s="2">
        <v>2322</v>
      </c>
      <c r="AG150" s="2">
        <v>1894</v>
      </c>
      <c r="AH150" s="2">
        <v>1665</v>
      </c>
      <c r="AI150" s="2">
        <v>1298</v>
      </c>
      <c r="AJ150" s="2">
        <v>766</v>
      </c>
      <c r="AK150" s="2">
        <v>778</v>
      </c>
      <c r="AL150" s="2">
        <v>155</v>
      </c>
      <c r="AM150" s="2">
        <v>1133</v>
      </c>
      <c r="AN150" s="2">
        <v>1183</v>
      </c>
      <c r="AO150" s="2">
        <v>1936</v>
      </c>
      <c r="AP150" s="5">
        <v>35173</v>
      </c>
      <c r="AQ150" s="2">
        <v>4584</v>
      </c>
      <c r="AR150" s="2">
        <v>3331</v>
      </c>
      <c r="AS150" s="2">
        <v>12777</v>
      </c>
      <c r="AT150" s="2">
        <v>2716</v>
      </c>
    </row>
    <row r="151" spans="1:46" x14ac:dyDescent="0.2">
      <c r="A151" s="2" t="s">
        <v>3829</v>
      </c>
      <c r="B151" s="2" t="s">
        <v>2850</v>
      </c>
      <c r="C151" s="2" t="s">
        <v>2923</v>
      </c>
      <c r="D151" s="2">
        <f t="shared" si="3"/>
        <v>73331</v>
      </c>
      <c r="E151" s="2">
        <v>2185</v>
      </c>
      <c r="F151" s="2">
        <v>2059</v>
      </c>
      <c r="G151" s="2">
        <v>1978</v>
      </c>
      <c r="H151" s="2">
        <v>1947</v>
      </c>
      <c r="I151" s="2">
        <v>1778</v>
      </c>
      <c r="J151" s="2">
        <v>1702</v>
      </c>
      <c r="K151" s="2">
        <v>1735</v>
      </c>
      <c r="L151" s="2">
        <v>1791</v>
      </c>
      <c r="M151" s="2">
        <v>1842</v>
      </c>
      <c r="N151" s="2">
        <v>1912</v>
      </c>
      <c r="O151" s="2">
        <v>1790</v>
      </c>
      <c r="P151" s="2">
        <v>1848</v>
      </c>
      <c r="Q151" s="2">
        <v>1863</v>
      </c>
      <c r="R151" s="2">
        <v>1814</v>
      </c>
      <c r="S151" s="2">
        <v>1829</v>
      </c>
      <c r="T151" s="2">
        <v>1505</v>
      </c>
      <c r="U151" s="2">
        <v>1417</v>
      </c>
      <c r="V151" s="2">
        <v>1333</v>
      </c>
      <c r="W151" s="2">
        <v>1262</v>
      </c>
      <c r="X151" s="2">
        <v>1099</v>
      </c>
      <c r="Y151" s="2">
        <v>5389</v>
      </c>
      <c r="Z151" s="2">
        <v>5444</v>
      </c>
      <c r="AA151" s="2">
        <v>5368</v>
      </c>
      <c r="AB151" s="2">
        <v>4884</v>
      </c>
      <c r="AC151" s="2">
        <v>4087</v>
      </c>
      <c r="AD151" s="2">
        <v>3101</v>
      </c>
      <c r="AE151" s="2">
        <v>2405</v>
      </c>
      <c r="AF151" s="2">
        <v>2144</v>
      </c>
      <c r="AG151" s="2">
        <v>1875</v>
      </c>
      <c r="AH151" s="2">
        <v>1614</v>
      </c>
      <c r="AI151" s="2">
        <v>1045</v>
      </c>
      <c r="AJ151" s="2">
        <v>614</v>
      </c>
      <c r="AK151" s="2">
        <v>672</v>
      </c>
      <c r="AL151" s="2">
        <v>144</v>
      </c>
      <c r="AM151" s="2">
        <v>1096</v>
      </c>
      <c r="AN151" s="2">
        <v>1089</v>
      </c>
      <c r="AO151" s="2">
        <v>1812</v>
      </c>
      <c r="AP151" s="5">
        <v>35453</v>
      </c>
      <c r="AQ151" s="2">
        <v>4575</v>
      </c>
      <c r="AR151" s="2">
        <v>3275</v>
      </c>
      <c r="AS151" s="2">
        <v>13235</v>
      </c>
      <c r="AT151" s="2">
        <v>2533</v>
      </c>
    </row>
    <row r="152" spans="1:46" x14ac:dyDescent="0.2">
      <c r="A152" s="2" t="s">
        <v>3830</v>
      </c>
      <c r="B152" s="2" t="s">
        <v>2850</v>
      </c>
      <c r="C152" s="2" t="s">
        <v>2935</v>
      </c>
      <c r="D152" s="2">
        <f t="shared" si="3"/>
        <v>64799</v>
      </c>
      <c r="E152" s="2">
        <v>1823</v>
      </c>
      <c r="F152" s="2">
        <v>2034</v>
      </c>
      <c r="G152" s="2">
        <v>2202</v>
      </c>
      <c r="H152" s="2">
        <v>2327</v>
      </c>
      <c r="I152" s="2">
        <v>2247</v>
      </c>
      <c r="J152" s="2">
        <v>2128</v>
      </c>
      <c r="K152" s="2">
        <v>2145</v>
      </c>
      <c r="L152" s="2">
        <v>2133</v>
      </c>
      <c r="M152" s="2">
        <v>2110</v>
      </c>
      <c r="N152" s="2">
        <v>2080</v>
      </c>
      <c r="O152" s="2">
        <v>1827</v>
      </c>
      <c r="P152" s="2">
        <v>1760</v>
      </c>
      <c r="Q152" s="2">
        <v>1684</v>
      </c>
      <c r="R152" s="2">
        <v>1614</v>
      </c>
      <c r="S152" s="2">
        <v>1637</v>
      </c>
      <c r="T152" s="2">
        <v>1357</v>
      </c>
      <c r="U152" s="2">
        <v>1289</v>
      </c>
      <c r="V152" s="2">
        <v>1223</v>
      </c>
      <c r="W152" s="2">
        <v>1170</v>
      </c>
      <c r="X152" s="2">
        <v>1041</v>
      </c>
      <c r="Y152" s="2">
        <v>5207</v>
      </c>
      <c r="Z152" s="2">
        <v>4840</v>
      </c>
      <c r="AA152" s="2">
        <v>4219</v>
      </c>
      <c r="AB152" s="2">
        <v>4035</v>
      </c>
      <c r="AC152" s="2">
        <v>2747</v>
      </c>
      <c r="AD152" s="2">
        <v>2148</v>
      </c>
      <c r="AE152" s="2">
        <v>1628</v>
      </c>
      <c r="AF152" s="2">
        <v>1393</v>
      </c>
      <c r="AG152" s="2">
        <v>1084</v>
      </c>
      <c r="AH152" s="2">
        <v>691</v>
      </c>
      <c r="AI152" s="2">
        <v>437</v>
      </c>
      <c r="AJ152" s="2">
        <v>263</v>
      </c>
      <c r="AK152" s="2">
        <v>276</v>
      </c>
      <c r="AL152" s="2">
        <v>111</v>
      </c>
      <c r="AM152" s="2">
        <v>1003</v>
      </c>
      <c r="AN152" s="2">
        <v>820</v>
      </c>
      <c r="AO152" s="2">
        <v>1503</v>
      </c>
      <c r="AP152" s="5">
        <v>31331</v>
      </c>
      <c r="AQ152" s="2">
        <v>4207</v>
      </c>
      <c r="AR152" s="2">
        <v>2989</v>
      </c>
      <c r="AS152" s="2">
        <v>11096</v>
      </c>
      <c r="AT152" s="2">
        <v>2055</v>
      </c>
    </row>
    <row r="153" spans="1:46" x14ac:dyDescent="0.2">
      <c r="A153" s="2" t="s">
        <v>3831</v>
      </c>
      <c r="B153" s="2" t="s">
        <v>2850</v>
      </c>
      <c r="C153" s="2" t="s">
        <v>2947</v>
      </c>
      <c r="D153" s="2">
        <f t="shared" si="3"/>
        <v>11686</v>
      </c>
      <c r="E153" s="2">
        <v>210</v>
      </c>
      <c r="F153" s="2">
        <v>237</v>
      </c>
      <c r="G153" s="2">
        <v>258</v>
      </c>
      <c r="H153" s="2">
        <v>276</v>
      </c>
      <c r="I153" s="2">
        <v>278</v>
      </c>
      <c r="J153" s="2">
        <v>265</v>
      </c>
      <c r="K153" s="2">
        <v>269</v>
      </c>
      <c r="L153" s="2">
        <v>277</v>
      </c>
      <c r="M153" s="2">
        <v>282</v>
      </c>
      <c r="N153" s="2">
        <v>296</v>
      </c>
      <c r="O153" s="2">
        <v>272</v>
      </c>
      <c r="P153" s="2">
        <v>267</v>
      </c>
      <c r="Q153" s="2">
        <v>272</v>
      </c>
      <c r="R153" s="2">
        <v>282</v>
      </c>
      <c r="S153" s="2">
        <v>310</v>
      </c>
      <c r="T153" s="2">
        <v>279</v>
      </c>
      <c r="U153" s="2">
        <v>287</v>
      </c>
      <c r="V153" s="2">
        <v>292</v>
      </c>
      <c r="W153" s="2">
        <v>293</v>
      </c>
      <c r="X153" s="2">
        <v>257</v>
      </c>
      <c r="Y153" s="2">
        <v>1318</v>
      </c>
      <c r="Z153" s="2">
        <v>962</v>
      </c>
      <c r="AA153" s="2">
        <v>867</v>
      </c>
      <c r="AB153" s="2">
        <v>754</v>
      </c>
      <c r="AC153" s="2">
        <v>560</v>
      </c>
      <c r="AD153" s="2">
        <v>406</v>
      </c>
      <c r="AE153" s="2">
        <v>369</v>
      </c>
      <c r="AF153" s="2">
        <v>285</v>
      </c>
      <c r="AG153" s="2">
        <v>249</v>
      </c>
      <c r="AH153" s="2">
        <v>197</v>
      </c>
      <c r="AI153" s="2">
        <v>110</v>
      </c>
      <c r="AJ153" s="2">
        <v>79</v>
      </c>
      <c r="AK153" s="2">
        <v>71</v>
      </c>
      <c r="AL153" s="2">
        <v>19</v>
      </c>
      <c r="AM153" s="2">
        <v>116</v>
      </c>
      <c r="AN153" s="2">
        <v>94</v>
      </c>
      <c r="AO153" s="2">
        <v>196</v>
      </c>
      <c r="AP153" s="5">
        <v>5746</v>
      </c>
      <c r="AQ153" s="2">
        <v>703</v>
      </c>
      <c r="AR153" s="2">
        <v>695</v>
      </c>
      <c r="AS153" s="2">
        <v>2408</v>
      </c>
      <c r="AT153" s="2">
        <v>351</v>
      </c>
    </row>
    <row r="154" spans="1:46" x14ac:dyDescent="0.2">
      <c r="A154" s="2" t="s">
        <v>3832</v>
      </c>
      <c r="B154" s="2" t="s">
        <v>2955</v>
      </c>
      <c r="C154" s="2" t="s">
        <v>2956</v>
      </c>
      <c r="D154" s="2">
        <f t="shared" si="3"/>
        <v>125693</v>
      </c>
      <c r="E154" s="2">
        <v>2448</v>
      </c>
      <c r="F154" s="2">
        <v>2434</v>
      </c>
      <c r="G154" s="2">
        <v>2429</v>
      </c>
      <c r="H154" s="2">
        <v>2434</v>
      </c>
      <c r="I154" s="2">
        <v>1634</v>
      </c>
      <c r="J154" s="2">
        <v>2070</v>
      </c>
      <c r="K154" s="2">
        <v>2101</v>
      </c>
      <c r="L154" s="2">
        <v>2148</v>
      </c>
      <c r="M154" s="2">
        <v>2182</v>
      </c>
      <c r="N154" s="2">
        <v>1612</v>
      </c>
      <c r="O154" s="2">
        <v>2105</v>
      </c>
      <c r="P154" s="2">
        <v>2145</v>
      </c>
      <c r="Q154" s="2">
        <v>2163</v>
      </c>
      <c r="R154" s="2">
        <v>2179</v>
      </c>
      <c r="S154" s="2">
        <v>2094</v>
      </c>
      <c r="T154" s="2">
        <v>1792</v>
      </c>
      <c r="U154" s="2">
        <v>1776</v>
      </c>
      <c r="V154" s="2">
        <v>1754</v>
      </c>
      <c r="W154" s="2">
        <v>1724</v>
      </c>
      <c r="X154" s="2">
        <v>1813</v>
      </c>
      <c r="Y154" s="2">
        <v>10265</v>
      </c>
      <c r="Z154" s="2">
        <v>10764</v>
      </c>
      <c r="AA154" s="2">
        <v>10801</v>
      </c>
      <c r="AB154" s="2">
        <v>10455</v>
      </c>
      <c r="AC154" s="2">
        <v>8851</v>
      </c>
      <c r="AD154" s="2">
        <v>7628</v>
      </c>
      <c r="AE154" s="2">
        <v>7663</v>
      </c>
      <c r="AF154" s="2">
        <v>6492</v>
      </c>
      <c r="AG154" s="2">
        <v>4557</v>
      </c>
      <c r="AH154" s="2">
        <v>3142</v>
      </c>
      <c r="AI154" s="2">
        <v>1809</v>
      </c>
      <c r="AJ154" s="2">
        <v>955</v>
      </c>
      <c r="AK154" s="2">
        <v>1274</v>
      </c>
      <c r="AL154" s="2">
        <v>144</v>
      </c>
      <c r="AM154" s="2">
        <v>1231</v>
      </c>
      <c r="AN154" s="2">
        <v>1217</v>
      </c>
      <c r="AO154" s="2">
        <v>1871</v>
      </c>
      <c r="AP154" s="5">
        <v>54601</v>
      </c>
      <c r="AQ154" s="2">
        <v>5158</v>
      </c>
      <c r="AR154" s="2">
        <v>4421</v>
      </c>
      <c r="AS154" s="2">
        <v>25594</v>
      </c>
      <c r="AT154" s="2">
        <v>2545</v>
      </c>
    </row>
    <row r="155" spans="1:46" x14ac:dyDescent="0.2">
      <c r="A155" s="2" t="s">
        <v>3833</v>
      </c>
      <c r="B155" s="2" t="s">
        <v>2955</v>
      </c>
      <c r="C155" s="2" t="s">
        <v>2964</v>
      </c>
      <c r="D155" s="2">
        <f t="shared" si="3"/>
        <v>30370</v>
      </c>
      <c r="E155" s="2">
        <v>616</v>
      </c>
      <c r="F155" s="2">
        <v>640</v>
      </c>
      <c r="G155" s="2">
        <v>659</v>
      </c>
      <c r="H155" s="2">
        <v>671</v>
      </c>
      <c r="I155" s="2">
        <v>456</v>
      </c>
      <c r="J155" s="2">
        <v>538</v>
      </c>
      <c r="K155" s="2">
        <v>526</v>
      </c>
      <c r="L155" s="2">
        <v>508</v>
      </c>
      <c r="M155" s="2">
        <v>490</v>
      </c>
      <c r="N155" s="2">
        <v>323</v>
      </c>
      <c r="O155" s="2">
        <v>416</v>
      </c>
      <c r="P155" s="2">
        <v>394</v>
      </c>
      <c r="Q155" s="2">
        <v>391</v>
      </c>
      <c r="R155" s="2">
        <v>399</v>
      </c>
      <c r="S155" s="2">
        <v>402</v>
      </c>
      <c r="T155" s="2">
        <v>364</v>
      </c>
      <c r="U155" s="2">
        <v>380</v>
      </c>
      <c r="V155" s="2">
        <v>402</v>
      </c>
      <c r="W155" s="2">
        <v>436</v>
      </c>
      <c r="X155" s="2">
        <v>499</v>
      </c>
      <c r="Y155" s="2">
        <v>3454</v>
      </c>
      <c r="Z155" s="2">
        <v>3328</v>
      </c>
      <c r="AA155" s="2">
        <v>3167</v>
      </c>
      <c r="AB155" s="2">
        <v>2833</v>
      </c>
      <c r="AC155" s="2">
        <v>2224</v>
      </c>
      <c r="AD155" s="2">
        <v>1603</v>
      </c>
      <c r="AE155" s="2">
        <v>1311</v>
      </c>
      <c r="AF155" s="2">
        <v>1207</v>
      </c>
      <c r="AG155" s="2">
        <v>742</v>
      </c>
      <c r="AH155" s="2">
        <v>491</v>
      </c>
      <c r="AI155" s="2">
        <v>205</v>
      </c>
      <c r="AJ155" s="2">
        <v>122</v>
      </c>
      <c r="AK155" s="2">
        <v>173</v>
      </c>
      <c r="AL155" s="2">
        <v>36</v>
      </c>
      <c r="AM155" s="2">
        <v>316</v>
      </c>
      <c r="AN155" s="2">
        <v>300</v>
      </c>
      <c r="AO155" s="2">
        <v>486</v>
      </c>
      <c r="AP155" s="5">
        <v>13481</v>
      </c>
      <c r="AQ155" s="2">
        <v>988</v>
      </c>
      <c r="AR155" s="2">
        <v>1063</v>
      </c>
      <c r="AS155" s="2">
        <v>7280</v>
      </c>
      <c r="AT155" s="2">
        <v>654</v>
      </c>
    </row>
    <row r="156" spans="1:46" x14ac:dyDescent="0.2">
      <c r="A156" s="2" t="s">
        <v>3834</v>
      </c>
      <c r="B156" s="2" t="s">
        <v>2955</v>
      </c>
      <c r="C156" s="2" t="s">
        <v>2971</v>
      </c>
      <c r="D156" s="2">
        <f t="shared" si="3"/>
        <v>17748</v>
      </c>
      <c r="E156" s="2">
        <v>271</v>
      </c>
      <c r="F156" s="2">
        <v>272</v>
      </c>
      <c r="G156" s="2">
        <v>272</v>
      </c>
      <c r="H156" s="2">
        <v>274</v>
      </c>
      <c r="I156" s="2">
        <v>184</v>
      </c>
      <c r="J156" s="2">
        <v>235</v>
      </c>
      <c r="K156" s="2">
        <v>240</v>
      </c>
      <c r="L156" s="2">
        <v>242</v>
      </c>
      <c r="M156" s="2">
        <v>251</v>
      </c>
      <c r="N156" s="2">
        <v>188</v>
      </c>
      <c r="O156" s="2">
        <v>243</v>
      </c>
      <c r="P156" s="2">
        <v>249</v>
      </c>
      <c r="Q156" s="2">
        <v>250</v>
      </c>
      <c r="R156" s="2">
        <v>242</v>
      </c>
      <c r="S156" s="2">
        <v>223</v>
      </c>
      <c r="T156" s="2">
        <v>188</v>
      </c>
      <c r="U156" s="2">
        <v>186</v>
      </c>
      <c r="V156" s="2">
        <v>182</v>
      </c>
      <c r="W156" s="2">
        <v>181</v>
      </c>
      <c r="X156" s="2">
        <v>197</v>
      </c>
      <c r="Y156" s="2">
        <v>1239</v>
      </c>
      <c r="Z156" s="2">
        <v>1679</v>
      </c>
      <c r="AA156" s="2">
        <v>1751</v>
      </c>
      <c r="AB156" s="2">
        <v>1681</v>
      </c>
      <c r="AC156" s="2">
        <v>1393</v>
      </c>
      <c r="AD156" s="2">
        <v>1198</v>
      </c>
      <c r="AE156" s="2">
        <v>1206</v>
      </c>
      <c r="AF156" s="2">
        <v>1060</v>
      </c>
      <c r="AG156" s="2">
        <v>678</v>
      </c>
      <c r="AH156" s="2">
        <v>623</v>
      </c>
      <c r="AI156" s="2">
        <v>261</v>
      </c>
      <c r="AJ156" s="2">
        <v>173</v>
      </c>
      <c r="AK156" s="2">
        <v>236</v>
      </c>
      <c r="AL156" s="2">
        <v>16</v>
      </c>
      <c r="AM156" s="2">
        <v>144</v>
      </c>
      <c r="AN156" s="2">
        <v>127</v>
      </c>
      <c r="AO156" s="2">
        <v>219</v>
      </c>
      <c r="AP156" s="5">
        <v>7514</v>
      </c>
      <c r="AQ156" s="2">
        <v>592</v>
      </c>
      <c r="AR156" s="2">
        <v>479</v>
      </c>
      <c r="AS156" s="2">
        <v>3825</v>
      </c>
      <c r="AT156" s="2">
        <v>294</v>
      </c>
    </row>
    <row r="157" spans="1:46" x14ac:dyDescent="0.2">
      <c r="A157" s="2" t="s">
        <v>3835</v>
      </c>
      <c r="B157" s="2" t="s">
        <v>2977</v>
      </c>
      <c r="C157" s="2" t="s">
        <v>2978</v>
      </c>
      <c r="D157" s="2">
        <f t="shared" si="3"/>
        <v>87026</v>
      </c>
      <c r="E157" s="2">
        <v>1169</v>
      </c>
      <c r="F157" s="2">
        <v>1162</v>
      </c>
      <c r="G157" s="2">
        <v>1165</v>
      </c>
      <c r="H157" s="2">
        <v>1165</v>
      </c>
      <c r="I157" s="2">
        <v>1117</v>
      </c>
      <c r="J157" s="2">
        <v>1149</v>
      </c>
      <c r="K157" s="2">
        <v>1164</v>
      </c>
      <c r="L157" s="2">
        <v>1164</v>
      </c>
      <c r="M157" s="2">
        <v>1183</v>
      </c>
      <c r="N157" s="2">
        <v>973</v>
      </c>
      <c r="O157" s="2">
        <v>1273</v>
      </c>
      <c r="P157" s="2">
        <v>1283</v>
      </c>
      <c r="Q157" s="2">
        <v>1292</v>
      </c>
      <c r="R157" s="2">
        <v>1293</v>
      </c>
      <c r="S157" s="2">
        <v>873</v>
      </c>
      <c r="T157" s="2">
        <v>1177</v>
      </c>
      <c r="U157" s="2">
        <v>1179</v>
      </c>
      <c r="V157" s="2">
        <v>1185</v>
      </c>
      <c r="W157" s="2">
        <v>1199</v>
      </c>
      <c r="X157" s="2">
        <v>999</v>
      </c>
      <c r="Y157" s="2">
        <v>6238</v>
      </c>
      <c r="Z157" s="2">
        <v>5896</v>
      </c>
      <c r="AA157" s="2">
        <v>6312</v>
      </c>
      <c r="AB157" s="2">
        <v>6894</v>
      </c>
      <c r="AC157" s="2">
        <v>7508</v>
      </c>
      <c r="AD157" s="2">
        <v>6602</v>
      </c>
      <c r="AE157" s="2">
        <v>6179</v>
      </c>
      <c r="AF157" s="2">
        <v>4973</v>
      </c>
      <c r="AG157" s="2">
        <v>4071</v>
      </c>
      <c r="AH157" s="2">
        <v>3124</v>
      </c>
      <c r="AI157" s="2">
        <v>2344</v>
      </c>
      <c r="AJ157" s="2">
        <v>1618</v>
      </c>
      <c r="AK157" s="2">
        <v>2103</v>
      </c>
      <c r="AL157" s="2">
        <v>90</v>
      </c>
      <c r="AM157" s="2">
        <v>601</v>
      </c>
      <c r="AN157" s="2">
        <v>568</v>
      </c>
      <c r="AO157" s="2">
        <v>1176</v>
      </c>
      <c r="AP157" s="5">
        <v>40679</v>
      </c>
      <c r="AQ157" s="2">
        <v>2913</v>
      </c>
      <c r="AR157" s="2">
        <v>2766</v>
      </c>
      <c r="AS157" s="2">
        <v>18101</v>
      </c>
      <c r="AT157" s="2">
        <v>1574</v>
      </c>
    </row>
    <row r="158" spans="1:46" x14ac:dyDescent="0.2">
      <c r="A158" s="2" t="s">
        <v>3836</v>
      </c>
      <c r="B158" s="2" t="s">
        <v>2977</v>
      </c>
      <c r="C158" s="2" t="s">
        <v>2989</v>
      </c>
      <c r="D158" s="2">
        <f t="shared" si="3"/>
        <v>30543</v>
      </c>
      <c r="E158" s="2">
        <v>400</v>
      </c>
      <c r="F158" s="2">
        <v>403</v>
      </c>
      <c r="G158" s="2">
        <v>397</v>
      </c>
      <c r="H158" s="2">
        <v>402</v>
      </c>
      <c r="I158" s="2">
        <v>401</v>
      </c>
      <c r="J158" s="2">
        <v>394</v>
      </c>
      <c r="K158" s="2">
        <v>388</v>
      </c>
      <c r="L158" s="2">
        <v>399</v>
      </c>
      <c r="M158" s="2">
        <v>394</v>
      </c>
      <c r="N158" s="2">
        <v>310</v>
      </c>
      <c r="O158" s="2">
        <v>411</v>
      </c>
      <c r="P158" s="2">
        <v>414</v>
      </c>
      <c r="Q158" s="2">
        <v>420</v>
      </c>
      <c r="R158" s="2">
        <v>432</v>
      </c>
      <c r="S158" s="2">
        <v>322</v>
      </c>
      <c r="T158" s="2">
        <v>416</v>
      </c>
      <c r="U158" s="2">
        <v>427</v>
      </c>
      <c r="V158" s="2">
        <v>433</v>
      </c>
      <c r="W158" s="2">
        <v>435</v>
      </c>
      <c r="X158" s="2">
        <v>336</v>
      </c>
      <c r="Y158" s="2">
        <v>2122</v>
      </c>
      <c r="Z158" s="2">
        <v>2065</v>
      </c>
      <c r="AA158" s="2">
        <v>2043</v>
      </c>
      <c r="AB158" s="2">
        <v>2052</v>
      </c>
      <c r="AC158" s="2">
        <v>2193</v>
      </c>
      <c r="AD158" s="2">
        <v>2192</v>
      </c>
      <c r="AE158" s="2">
        <v>1982</v>
      </c>
      <c r="AF158" s="2">
        <v>1704</v>
      </c>
      <c r="AG158" s="2">
        <v>1499</v>
      </c>
      <c r="AH158" s="2">
        <v>1524</v>
      </c>
      <c r="AI158" s="2">
        <v>1195</v>
      </c>
      <c r="AJ158" s="2">
        <v>904</v>
      </c>
      <c r="AK158" s="2">
        <v>1134</v>
      </c>
      <c r="AL158" s="2">
        <v>33</v>
      </c>
      <c r="AM158" s="2">
        <v>198</v>
      </c>
      <c r="AN158" s="2">
        <v>202</v>
      </c>
      <c r="AO158" s="2">
        <v>461</v>
      </c>
      <c r="AP158" s="5">
        <v>14204</v>
      </c>
      <c r="AQ158" s="2">
        <v>935</v>
      </c>
      <c r="AR158" s="2">
        <v>961</v>
      </c>
      <c r="AS158" s="2">
        <v>5797</v>
      </c>
      <c r="AT158" s="2">
        <v>622</v>
      </c>
    </row>
    <row r="159" spans="1:46" x14ac:dyDescent="0.2">
      <c r="A159" s="2" t="s">
        <v>3837</v>
      </c>
      <c r="B159" s="2" t="s">
        <v>2977</v>
      </c>
      <c r="C159" s="2" t="s">
        <v>3012</v>
      </c>
      <c r="D159" s="2">
        <f t="shared" si="3"/>
        <v>75171</v>
      </c>
      <c r="E159" s="2">
        <v>1071</v>
      </c>
      <c r="F159" s="2">
        <v>1078</v>
      </c>
      <c r="G159" s="2">
        <v>1089</v>
      </c>
      <c r="H159" s="2">
        <v>1100</v>
      </c>
      <c r="I159" s="2">
        <v>1075</v>
      </c>
      <c r="J159" s="2">
        <v>1090</v>
      </c>
      <c r="K159" s="2">
        <v>1101</v>
      </c>
      <c r="L159" s="2">
        <v>1112</v>
      </c>
      <c r="M159" s="2">
        <v>1120</v>
      </c>
      <c r="N159" s="2">
        <v>952</v>
      </c>
      <c r="O159" s="2">
        <v>1191</v>
      </c>
      <c r="P159" s="2">
        <v>1202</v>
      </c>
      <c r="Q159" s="2">
        <v>1201</v>
      </c>
      <c r="R159" s="2">
        <v>1184</v>
      </c>
      <c r="S159" s="2">
        <v>787</v>
      </c>
      <c r="T159" s="2">
        <v>1042</v>
      </c>
      <c r="U159" s="2">
        <v>1021</v>
      </c>
      <c r="V159" s="2">
        <v>1007</v>
      </c>
      <c r="W159" s="2">
        <v>993</v>
      </c>
      <c r="X159" s="2">
        <v>780</v>
      </c>
      <c r="Y159" s="2">
        <v>4827</v>
      </c>
      <c r="Z159" s="2">
        <v>5216</v>
      </c>
      <c r="AA159" s="2">
        <v>5536</v>
      </c>
      <c r="AB159" s="2">
        <v>6110</v>
      </c>
      <c r="AC159" s="2">
        <v>6463</v>
      </c>
      <c r="AD159" s="2">
        <v>6059</v>
      </c>
      <c r="AE159" s="2">
        <v>5609</v>
      </c>
      <c r="AF159" s="2">
        <v>4514</v>
      </c>
      <c r="AG159" s="2">
        <v>3310</v>
      </c>
      <c r="AH159" s="2">
        <v>2617</v>
      </c>
      <c r="AI159" s="2">
        <v>1722</v>
      </c>
      <c r="AJ159" s="2">
        <v>1017</v>
      </c>
      <c r="AK159" s="2">
        <v>975</v>
      </c>
      <c r="AL159" s="2">
        <v>86</v>
      </c>
      <c r="AM159" s="2">
        <v>541</v>
      </c>
      <c r="AN159" s="2">
        <v>530</v>
      </c>
      <c r="AO159" s="2">
        <v>1066</v>
      </c>
      <c r="AP159" s="5">
        <v>35002</v>
      </c>
      <c r="AQ159" s="2">
        <v>2721</v>
      </c>
      <c r="AR159" s="2">
        <v>2402</v>
      </c>
      <c r="AS159" s="2">
        <v>15635</v>
      </c>
      <c r="AT159" s="2">
        <v>1452</v>
      </c>
    </row>
    <row r="160" spans="1:46" x14ac:dyDescent="0.2">
      <c r="A160" s="2" t="s">
        <v>3838</v>
      </c>
      <c r="B160" s="2" t="s">
        <v>3018</v>
      </c>
      <c r="C160" s="2" t="s">
        <v>3018</v>
      </c>
      <c r="D160" s="2">
        <f t="shared" si="3"/>
        <v>140294</v>
      </c>
      <c r="E160" s="2">
        <v>2540</v>
      </c>
      <c r="F160" s="2">
        <v>2465</v>
      </c>
      <c r="G160" s="2">
        <v>2424</v>
      </c>
      <c r="H160" s="2">
        <v>2378</v>
      </c>
      <c r="I160" s="2">
        <v>2220</v>
      </c>
      <c r="J160" s="2">
        <v>2449</v>
      </c>
      <c r="K160" s="2">
        <v>2450</v>
      </c>
      <c r="L160" s="2">
        <v>2461</v>
      </c>
      <c r="M160" s="2">
        <v>2479</v>
      </c>
      <c r="N160" s="2">
        <v>2280</v>
      </c>
      <c r="O160" s="2">
        <v>2699</v>
      </c>
      <c r="P160" s="2">
        <v>2726</v>
      </c>
      <c r="Q160" s="2">
        <v>2748</v>
      </c>
      <c r="R160" s="2">
        <v>2767</v>
      </c>
      <c r="S160" s="2">
        <v>2707</v>
      </c>
      <c r="T160" s="2">
        <v>2411</v>
      </c>
      <c r="U160" s="2">
        <v>2408</v>
      </c>
      <c r="V160" s="2">
        <v>2417</v>
      </c>
      <c r="W160" s="2">
        <v>2427</v>
      </c>
      <c r="X160" s="2">
        <v>2296</v>
      </c>
      <c r="Y160" s="2">
        <v>11928</v>
      </c>
      <c r="Z160" s="2">
        <v>11392</v>
      </c>
      <c r="AA160" s="2">
        <v>11233</v>
      </c>
      <c r="AB160" s="2">
        <v>11877</v>
      </c>
      <c r="AC160" s="2">
        <v>10384</v>
      </c>
      <c r="AD160" s="2">
        <v>8506</v>
      </c>
      <c r="AE160" s="2">
        <v>7098</v>
      </c>
      <c r="AF160" s="2">
        <v>5547</v>
      </c>
      <c r="AG160" s="2">
        <v>3950</v>
      </c>
      <c r="AH160" s="2">
        <v>3021</v>
      </c>
      <c r="AI160" s="2">
        <v>2186</v>
      </c>
      <c r="AJ160" s="2">
        <v>1495</v>
      </c>
      <c r="AK160" s="2">
        <v>1925</v>
      </c>
      <c r="AL160" s="2">
        <v>243</v>
      </c>
      <c r="AM160" s="2">
        <v>1283</v>
      </c>
      <c r="AN160" s="2">
        <v>1257</v>
      </c>
      <c r="AO160" s="2">
        <v>3168</v>
      </c>
      <c r="AP160" s="5">
        <v>67476</v>
      </c>
      <c r="AQ160" s="2">
        <v>6660</v>
      </c>
      <c r="AR160" s="2">
        <v>5858</v>
      </c>
      <c r="AS160" s="2">
        <v>30316</v>
      </c>
      <c r="AT160" s="2">
        <v>4196</v>
      </c>
    </row>
    <row r="161" spans="1:46" x14ac:dyDescent="0.2">
      <c r="A161" s="2" t="s">
        <v>3839</v>
      </c>
      <c r="B161" s="2" t="s">
        <v>3018</v>
      </c>
      <c r="C161" s="2" t="s">
        <v>3043</v>
      </c>
      <c r="D161" s="2">
        <f t="shared" si="3"/>
        <v>48366</v>
      </c>
      <c r="E161" s="2">
        <v>755</v>
      </c>
      <c r="F161" s="2">
        <v>754</v>
      </c>
      <c r="G161" s="2">
        <v>748</v>
      </c>
      <c r="H161" s="2">
        <v>762</v>
      </c>
      <c r="I161" s="2">
        <v>721</v>
      </c>
      <c r="J161" s="2">
        <v>803</v>
      </c>
      <c r="K161" s="2">
        <v>818</v>
      </c>
      <c r="L161" s="2">
        <v>836</v>
      </c>
      <c r="M161" s="2">
        <v>854</v>
      </c>
      <c r="N161" s="2">
        <v>796</v>
      </c>
      <c r="O161" s="2">
        <v>946</v>
      </c>
      <c r="P161" s="2">
        <v>967</v>
      </c>
      <c r="Q161" s="2">
        <v>984</v>
      </c>
      <c r="R161" s="2">
        <v>988</v>
      </c>
      <c r="S161" s="2">
        <v>959</v>
      </c>
      <c r="T161" s="2">
        <v>867</v>
      </c>
      <c r="U161" s="2">
        <v>875</v>
      </c>
      <c r="V161" s="2">
        <v>868</v>
      </c>
      <c r="W161" s="2">
        <v>849</v>
      </c>
      <c r="X161" s="2">
        <v>785</v>
      </c>
      <c r="Y161" s="2">
        <v>3746</v>
      </c>
      <c r="Z161" s="2">
        <v>3330</v>
      </c>
      <c r="AA161" s="2">
        <v>3349</v>
      </c>
      <c r="AB161" s="2">
        <v>3602</v>
      </c>
      <c r="AC161" s="2">
        <v>3204</v>
      </c>
      <c r="AD161" s="2">
        <v>2858</v>
      </c>
      <c r="AE161" s="2">
        <v>2565</v>
      </c>
      <c r="AF161" s="2">
        <v>2226</v>
      </c>
      <c r="AG161" s="2">
        <v>1904</v>
      </c>
      <c r="AH161" s="2">
        <v>1643</v>
      </c>
      <c r="AI161" s="2">
        <v>1209</v>
      </c>
      <c r="AJ161" s="2">
        <v>798</v>
      </c>
      <c r="AK161" s="2">
        <v>997</v>
      </c>
      <c r="AL161" s="2">
        <v>78</v>
      </c>
      <c r="AM161" s="2">
        <v>387</v>
      </c>
      <c r="AN161" s="2">
        <v>368</v>
      </c>
      <c r="AO161" s="2">
        <v>958</v>
      </c>
      <c r="AP161" s="5">
        <v>23619</v>
      </c>
      <c r="AQ161" s="2">
        <v>2382</v>
      </c>
      <c r="AR161" s="2">
        <v>2105</v>
      </c>
      <c r="AS161" s="2">
        <v>9378</v>
      </c>
      <c r="AT161" s="2">
        <v>1298</v>
      </c>
    </row>
    <row r="162" spans="1:46" x14ac:dyDescent="0.2">
      <c r="A162" s="2" t="s">
        <v>3840</v>
      </c>
      <c r="B162" s="2" t="s">
        <v>3018</v>
      </c>
      <c r="C162" s="2" t="s">
        <v>3059</v>
      </c>
      <c r="D162" s="2">
        <f t="shared" si="3"/>
        <v>83244</v>
      </c>
      <c r="E162" s="2">
        <v>1884</v>
      </c>
      <c r="F162" s="2">
        <v>1856</v>
      </c>
      <c r="G162" s="2">
        <v>1826</v>
      </c>
      <c r="H162" s="2">
        <v>1810</v>
      </c>
      <c r="I162" s="2">
        <v>1688</v>
      </c>
      <c r="J162" s="2">
        <v>1848</v>
      </c>
      <c r="K162" s="2">
        <v>1833</v>
      </c>
      <c r="L162" s="2">
        <v>1820</v>
      </c>
      <c r="M162" s="2">
        <v>1807</v>
      </c>
      <c r="N162" s="2">
        <v>1624</v>
      </c>
      <c r="O162" s="2">
        <v>1890</v>
      </c>
      <c r="P162" s="2">
        <v>1885</v>
      </c>
      <c r="Q162" s="2">
        <v>1861</v>
      </c>
      <c r="R162" s="2">
        <v>1804</v>
      </c>
      <c r="S162" s="2">
        <v>1670</v>
      </c>
      <c r="T162" s="2">
        <v>1444</v>
      </c>
      <c r="U162" s="2">
        <v>1392</v>
      </c>
      <c r="V162" s="2">
        <v>1344</v>
      </c>
      <c r="W162" s="2">
        <v>1308</v>
      </c>
      <c r="X162" s="2">
        <v>1217</v>
      </c>
      <c r="Y162" s="2">
        <v>6068</v>
      </c>
      <c r="Z162" s="2">
        <v>5789</v>
      </c>
      <c r="AA162" s="2">
        <v>6095</v>
      </c>
      <c r="AB162" s="2">
        <v>6462</v>
      </c>
      <c r="AC162" s="2">
        <v>5781</v>
      </c>
      <c r="AD162" s="2">
        <v>4818</v>
      </c>
      <c r="AE162" s="2">
        <v>3996</v>
      </c>
      <c r="AF162" s="2">
        <v>3168</v>
      </c>
      <c r="AG162" s="2">
        <v>2361</v>
      </c>
      <c r="AH162" s="2">
        <v>1763</v>
      </c>
      <c r="AI162" s="2">
        <v>1225</v>
      </c>
      <c r="AJ162" s="2">
        <v>818</v>
      </c>
      <c r="AK162" s="2">
        <v>1089</v>
      </c>
      <c r="AL162" s="2">
        <v>169</v>
      </c>
      <c r="AM162" s="2">
        <v>955</v>
      </c>
      <c r="AN162" s="2">
        <v>929</v>
      </c>
      <c r="AO162" s="2">
        <v>2339</v>
      </c>
      <c r="AP162" s="5">
        <v>40557</v>
      </c>
      <c r="AQ162" s="2">
        <v>4513</v>
      </c>
      <c r="AR162" s="2">
        <v>3276</v>
      </c>
      <c r="AS162" s="2">
        <v>16374</v>
      </c>
      <c r="AT162" s="2">
        <v>3094</v>
      </c>
    </row>
    <row r="163" spans="1:46" x14ac:dyDescent="0.2">
      <c r="A163" s="2" t="s">
        <v>3841</v>
      </c>
      <c r="B163" s="2" t="s">
        <v>3075</v>
      </c>
      <c r="C163" s="2" t="s">
        <v>3075</v>
      </c>
      <c r="D163" s="2">
        <f t="shared" si="3"/>
        <v>849664</v>
      </c>
      <c r="E163" s="2">
        <v>14634</v>
      </c>
      <c r="F163" s="2">
        <v>14755</v>
      </c>
      <c r="G163" s="2">
        <v>14857</v>
      </c>
      <c r="H163" s="2">
        <v>14950</v>
      </c>
      <c r="I163" s="2">
        <v>13813</v>
      </c>
      <c r="J163" s="2">
        <v>13975</v>
      </c>
      <c r="K163" s="2">
        <v>14014</v>
      </c>
      <c r="L163" s="2">
        <v>14019</v>
      </c>
      <c r="M163" s="2">
        <v>14030</v>
      </c>
      <c r="N163" s="2">
        <v>13483</v>
      </c>
      <c r="O163" s="2">
        <v>14738</v>
      </c>
      <c r="P163" s="2">
        <v>14704</v>
      </c>
      <c r="Q163" s="2">
        <v>14710</v>
      </c>
      <c r="R163" s="2">
        <v>14751</v>
      </c>
      <c r="S163" s="2">
        <v>14626</v>
      </c>
      <c r="T163" s="2">
        <v>13879</v>
      </c>
      <c r="U163" s="2">
        <v>13922</v>
      </c>
      <c r="V163" s="2">
        <v>13922</v>
      </c>
      <c r="W163" s="2">
        <v>13875</v>
      </c>
      <c r="X163" s="2">
        <v>14080</v>
      </c>
      <c r="Y163" s="2">
        <v>76269</v>
      </c>
      <c r="Z163" s="2">
        <v>79065</v>
      </c>
      <c r="AA163" s="2">
        <v>68324</v>
      </c>
      <c r="AB163" s="2">
        <v>63681</v>
      </c>
      <c r="AC163" s="2">
        <v>59596</v>
      </c>
      <c r="AD163" s="2">
        <v>47277</v>
      </c>
      <c r="AE163" s="2">
        <v>41603</v>
      </c>
      <c r="AF163" s="2">
        <v>35221</v>
      </c>
      <c r="AG163" s="2">
        <v>29932</v>
      </c>
      <c r="AH163" s="2">
        <v>24751</v>
      </c>
      <c r="AI163" s="2">
        <v>15300</v>
      </c>
      <c r="AJ163" s="2">
        <v>10826</v>
      </c>
      <c r="AK163" s="2">
        <v>12082</v>
      </c>
      <c r="AL163" s="2">
        <v>1340</v>
      </c>
      <c r="AM163" s="2">
        <v>7353</v>
      </c>
      <c r="AN163" s="2">
        <v>7281</v>
      </c>
      <c r="AO163" s="2">
        <v>14047</v>
      </c>
      <c r="AP163" s="5">
        <v>420693</v>
      </c>
      <c r="AQ163" s="2">
        <v>35845</v>
      </c>
      <c r="AR163" s="2">
        <v>34549</v>
      </c>
      <c r="AS163" s="2">
        <v>194140</v>
      </c>
      <c r="AT163" s="2">
        <v>19357</v>
      </c>
    </row>
    <row r="164" spans="1:46" x14ac:dyDescent="0.2">
      <c r="A164" s="2" t="s">
        <v>3842</v>
      </c>
      <c r="B164" s="2" t="s">
        <v>3075</v>
      </c>
      <c r="C164" s="2" t="s">
        <v>3093</v>
      </c>
      <c r="D164" s="2">
        <f t="shared" si="3"/>
        <v>155470</v>
      </c>
      <c r="E164" s="2">
        <v>3214</v>
      </c>
      <c r="F164" s="2">
        <v>3327</v>
      </c>
      <c r="G164" s="2">
        <v>3425</v>
      </c>
      <c r="H164" s="2">
        <v>3532</v>
      </c>
      <c r="I164" s="2">
        <v>3305</v>
      </c>
      <c r="J164" s="2">
        <v>3430</v>
      </c>
      <c r="K164" s="2">
        <v>3491</v>
      </c>
      <c r="L164" s="2">
        <v>3548</v>
      </c>
      <c r="M164" s="2">
        <v>3587</v>
      </c>
      <c r="N164" s="2">
        <v>3466</v>
      </c>
      <c r="O164" s="2">
        <v>3763</v>
      </c>
      <c r="P164" s="2">
        <v>3770</v>
      </c>
      <c r="Q164" s="2">
        <v>3698</v>
      </c>
      <c r="R164" s="2">
        <v>3522</v>
      </c>
      <c r="S164" s="2">
        <v>3257</v>
      </c>
      <c r="T164" s="2">
        <v>2848</v>
      </c>
      <c r="U164" s="2">
        <v>2613</v>
      </c>
      <c r="V164" s="2">
        <v>2419</v>
      </c>
      <c r="W164" s="2">
        <v>2269</v>
      </c>
      <c r="X164" s="2">
        <v>2213</v>
      </c>
      <c r="Y164" s="2">
        <v>10630</v>
      </c>
      <c r="Z164" s="2">
        <v>11103</v>
      </c>
      <c r="AA164" s="2">
        <v>10030</v>
      </c>
      <c r="AB164" s="2">
        <v>9873</v>
      </c>
      <c r="AC164" s="2">
        <v>8909</v>
      </c>
      <c r="AD164" s="2">
        <v>7219</v>
      </c>
      <c r="AE164" s="2">
        <v>6782</v>
      </c>
      <c r="AF164" s="2">
        <v>6453</v>
      </c>
      <c r="AG164" s="2">
        <v>6053</v>
      </c>
      <c r="AH164" s="2">
        <v>5182</v>
      </c>
      <c r="AI164" s="2">
        <v>3216</v>
      </c>
      <c r="AJ164" s="2">
        <v>2319</v>
      </c>
      <c r="AK164" s="2">
        <v>3004</v>
      </c>
      <c r="AL164" s="2">
        <v>236</v>
      </c>
      <c r="AM164" s="2">
        <v>1668</v>
      </c>
      <c r="AN164" s="2">
        <v>1546</v>
      </c>
      <c r="AO164" s="2">
        <v>3116</v>
      </c>
      <c r="AP164" s="5">
        <v>76793</v>
      </c>
      <c r="AQ164" s="2">
        <v>8854</v>
      </c>
      <c r="AR164" s="2">
        <v>6109</v>
      </c>
      <c r="AS164" s="2">
        <v>28037</v>
      </c>
      <c r="AT164" s="2">
        <v>4318</v>
      </c>
    </row>
    <row r="165" spans="1:46" x14ac:dyDescent="0.2">
      <c r="A165" s="2" t="s">
        <v>3843</v>
      </c>
      <c r="B165" s="2" t="s">
        <v>3075</v>
      </c>
      <c r="C165" s="2" t="s">
        <v>3063</v>
      </c>
      <c r="D165" s="2">
        <f t="shared" si="3"/>
        <v>140071</v>
      </c>
      <c r="E165" s="2">
        <v>2602</v>
      </c>
      <c r="F165" s="2">
        <v>2695</v>
      </c>
      <c r="G165" s="2">
        <v>2800</v>
      </c>
      <c r="H165" s="2">
        <v>2905</v>
      </c>
      <c r="I165" s="2">
        <v>2788</v>
      </c>
      <c r="J165" s="2">
        <v>2899</v>
      </c>
      <c r="K165" s="2">
        <v>2996</v>
      </c>
      <c r="L165" s="2">
        <v>3087</v>
      </c>
      <c r="M165" s="2">
        <v>3148</v>
      </c>
      <c r="N165" s="2">
        <v>3075</v>
      </c>
      <c r="O165" s="2">
        <v>3396</v>
      </c>
      <c r="P165" s="2">
        <v>3439</v>
      </c>
      <c r="Q165" s="2">
        <v>3397</v>
      </c>
      <c r="R165" s="2">
        <v>3238</v>
      </c>
      <c r="S165" s="2">
        <v>2944</v>
      </c>
      <c r="T165" s="2">
        <v>2561</v>
      </c>
      <c r="U165" s="2">
        <v>2324</v>
      </c>
      <c r="V165" s="2">
        <v>2133</v>
      </c>
      <c r="W165" s="2">
        <v>2019</v>
      </c>
      <c r="X165" s="2">
        <v>2015</v>
      </c>
      <c r="Y165" s="2">
        <v>10102</v>
      </c>
      <c r="Z165" s="2">
        <v>9973</v>
      </c>
      <c r="AA165" s="2">
        <v>9087</v>
      </c>
      <c r="AB165" s="2">
        <v>8990</v>
      </c>
      <c r="AC165" s="2">
        <v>8460</v>
      </c>
      <c r="AD165" s="2">
        <v>6742</v>
      </c>
      <c r="AE165" s="2">
        <v>6305</v>
      </c>
      <c r="AF165" s="2">
        <v>6132</v>
      </c>
      <c r="AG165" s="2">
        <v>5695</v>
      </c>
      <c r="AH165" s="2">
        <v>4745</v>
      </c>
      <c r="AI165" s="2">
        <v>2882</v>
      </c>
      <c r="AJ165" s="2">
        <v>1956</v>
      </c>
      <c r="AK165" s="2">
        <v>2541</v>
      </c>
      <c r="AL165" s="2">
        <v>190</v>
      </c>
      <c r="AM165" s="2">
        <v>1375</v>
      </c>
      <c r="AN165" s="2">
        <v>1227</v>
      </c>
      <c r="AO165" s="2">
        <v>2524</v>
      </c>
      <c r="AP165" s="5">
        <v>69368</v>
      </c>
      <c r="AQ165" s="2">
        <v>8173</v>
      </c>
      <c r="AR165" s="2">
        <v>5491</v>
      </c>
      <c r="AS165" s="2">
        <v>26171</v>
      </c>
      <c r="AT165" s="2">
        <v>3508</v>
      </c>
    </row>
    <row r="166" spans="1:46" x14ac:dyDescent="0.2">
      <c r="A166" s="2" t="s">
        <v>3844</v>
      </c>
      <c r="B166" s="2" t="s">
        <v>3075</v>
      </c>
      <c r="C166" s="2" t="s">
        <v>3127</v>
      </c>
      <c r="D166" s="2">
        <f t="shared" si="3"/>
        <v>173745</v>
      </c>
      <c r="E166" s="2">
        <v>2712</v>
      </c>
      <c r="F166" s="2">
        <v>2678</v>
      </c>
      <c r="G166" s="2">
        <v>2687</v>
      </c>
      <c r="H166" s="2">
        <v>2726</v>
      </c>
      <c r="I166" s="2">
        <v>2592</v>
      </c>
      <c r="J166" s="2">
        <v>2681</v>
      </c>
      <c r="K166" s="2">
        <v>2781</v>
      </c>
      <c r="L166" s="2">
        <v>2892</v>
      </c>
      <c r="M166" s="2">
        <v>2994</v>
      </c>
      <c r="N166" s="2">
        <v>2975</v>
      </c>
      <c r="O166" s="2">
        <v>3345</v>
      </c>
      <c r="P166" s="2">
        <v>3460</v>
      </c>
      <c r="Q166" s="2">
        <v>3507</v>
      </c>
      <c r="R166" s="2">
        <v>3465</v>
      </c>
      <c r="S166" s="2">
        <v>3354</v>
      </c>
      <c r="T166" s="2">
        <v>3074</v>
      </c>
      <c r="U166" s="2">
        <v>2976</v>
      </c>
      <c r="V166" s="2">
        <v>2857</v>
      </c>
      <c r="W166" s="2">
        <v>2716</v>
      </c>
      <c r="X166" s="2">
        <v>2596</v>
      </c>
      <c r="Y166" s="2">
        <v>12127</v>
      </c>
      <c r="Z166" s="2">
        <v>12566</v>
      </c>
      <c r="AA166" s="2">
        <v>11962</v>
      </c>
      <c r="AB166" s="2">
        <v>12391</v>
      </c>
      <c r="AC166" s="2">
        <v>12012</v>
      </c>
      <c r="AD166" s="2">
        <v>9691</v>
      </c>
      <c r="AE166" s="2">
        <v>9326</v>
      </c>
      <c r="AF166" s="2">
        <v>8287</v>
      </c>
      <c r="AG166" s="2">
        <v>7748</v>
      </c>
      <c r="AH166" s="2">
        <v>6723</v>
      </c>
      <c r="AI166" s="2">
        <v>4556</v>
      </c>
      <c r="AJ166" s="2">
        <v>3387</v>
      </c>
      <c r="AK166" s="2">
        <v>3901</v>
      </c>
      <c r="AL166" s="2">
        <v>207</v>
      </c>
      <c r="AM166" s="2">
        <v>1402</v>
      </c>
      <c r="AN166" s="2">
        <v>1310</v>
      </c>
      <c r="AO166" s="2">
        <v>2657</v>
      </c>
      <c r="AP166" s="5">
        <v>86183</v>
      </c>
      <c r="AQ166" s="2">
        <v>8498</v>
      </c>
      <c r="AR166" s="2">
        <v>7021</v>
      </c>
      <c r="AS166" s="2">
        <v>34895</v>
      </c>
      <c r="AT166" s="2">
        <v>3645</v>
      </c>
    </row>
    <row r="167" spans="1:46" x14ac:dyDescent="0.2">
      <c r="A167" s="2" t="s">
        <v>3845</v>
      </c>
      <c r="B167" s="2" t="s">
        <v>3075</v>
      </c>
      <c r="C167" s="2" t="s">
        <v>3147</v>
      </c>
      <c r="D167" s="2">
        <f t="shared" si="3"/>
        <v>143988</v>
      </c>
      <c r="E167" s="2">
        <v>2981</v>
      </c>
      <c r="F167" s="2">
        <v>2894</v>
      </c>
      <c r="G167" s="2">
        <v>2825</v>
      </c>
      <c r="H167" s="2">
        <v>2764</v>
      </c>
      <c r="I167" s="2">
        <v>2491</v>
      </c>
      <c r="J167" s="2">
        <v>2482</v>
      </c>
      <c r="K167" s="2">
        <v>2459</v>
      </c>
      <c r="L167" s="2">
        <v>2438</v>
      </c>
      <c r="M167" s="2">
        <v>2436</v>
      </c>
      <c r="N167" s="2">
        <v>2317</v>
      </c>
      <c r="O167" s="2">
        <v>2538</v>
      </c>
      <c r="P167" s="2">
        <v>2540</v>
      </c>
      <c r="Q167" s="2">
        <v>2548</v>
      </c>
      <c r="R167" s="2">
        <v>2549</v>
      </c>
      <c r="S167" s="2">
        <v>2506</v>
      </c>
      <c r="T167" s="2">
        <v>2378</v>
      </c>
      <c r="U167" s="2">
        <v>2388</v>
      </c>
      <c r="V167" s="2">
        <v>2380</v>
      </c>
      <c r="W167" s="2">
        <v>2375</v>
      </c>
      <c r="X167" s="2">
        <v>2388</v>
      </c>
      <c r="Y167" s="2">
        <v>13072</v>
      </c>
      <c r="Z167" s="2">
        <v>14307</v>
      </c>
      <c r="AA167" s="2">
        <v>12640</v>
      </c>
      <c r="AB167" s="2">
        <v>11198</v>
      </c>
      <c r="AC167" s="2">
        <v>9744</v>
      </c>
      <c r="AD167" s="2">
        <v>7008</v>
      </c>
      <c r="AE167" s="2">
        <v>6502</v>
      </c>
      <c r="AF167" s="2">
        <v>5474</v>
      </c>
      <c r="AG167" s="2">
        <v>4361</v>
      </c>
      <c r="AH167" s="2">
        <v>3593</v>
      </c>
      <c r="AI167" s="2">
        <v>2243</v>
      </c>
      <c r="AJ167" s="2">
        <v>1457</v>
      </c>
      <c r="AK167" s="2">
        <v>1712</v>
      </c>
      <c r="AL167" s="2">
        <v>229</v>
      </c>
      <c r="AM167" s="2">
        <v>1465</v>
      </c>
      <c r="AN167" s="2">
        <v>1516</v>
      </c>
      <c r="AO167" s="2">
        <v>2889</v>
      </c>
      <c r="AP167" s="5">
        <v>70399</v>
      </c>
      <c r="AQ167" s="2">
        <v>6439</v>
      </c>
      <c r="AR167" s="2">
        <v>5958</v>
      </c>
      <c r="AS167" s="2">
        <v>32914</v>
      </c>
      <c r="AT167" s="2">
        <v>3967</v>
      </c>
    </row>
    <row r="168" spans="1:46" x14ac:dyDescent="0.2">
      <c r="A168" s="2" t="s">
        <v>3846</v>
      </c>
      <c r="B168" s="2" t="s">
        <v>3075</v>
      </c>
      <c r="C168" s="2" t="s">
        <v>3161</v>
      </c>
      <c r="D168" s="2">
        <f t="shared" si="3"/>
        <v>353621</v>
      </c>
      <c r="E168" s="2">
        <v>6158</v>
      </c>
      <c r="F168" s="2">
        <v>6070</v>
      </c>
      <c r="G168" s="2">
        <v>6000</v>
      </c>
      <c r="H168" s="2">
        <v>5942</v>
      </c>
      <c r="I168" s="2">
        <v>5412</v>
      </c>
      <c r="J168" s="2">
        <v>5474</v>
      </c>
      <c r="K168" s="2">
        <v>5467</v>
      </c>
      <c r="L168" s="2">
        <v>5481</v>
      </c>
      <c r="M168" s="2">
        <v>5502</v>
      </c>
      <c r="N168" s="2">
        <v>5315</v>
      </c>
      <c r="O168" s="2">
        <v>5836</v>
      </c>
      <c r="P168" s="2">
        <v>5871</v>
      </c>
      <c r="Q168" s="2">
        <v>5918</v>
      </c>
      <c r="R168" s="2">
        <v>5963</v>
      </c>
      <c r="S168" s="2">
        <v>5947</v>
      </c>
      <c r="T168" s="2">
        <v>5680</v>
      </c>
      <c r="U168" s="2">
        <v>5745</v>
      </c>
      <c r="V168" s="2">
        <v>5753</v>
      </c>
      <c r="W168" s="2">
        <v>5676</v>
      </c>
      <c r="X168" s="2">
        <v>5655</v>
      </c>
      <c r="Y168" s="2">
        <v>29814</v>
      </c>
      <c r="Z168" s="2">
        <v>32641</v>
      </c>
      <c r="AA168" s="2">
        <v>30004</v>
      </c>
      <c r="AB168" s="2">
        <v>27275</v>
      </c>
      <c r="AC168" s="2">
        <v>24942</v>
      </c>
      <c r="AD168" s="2">
        <v>19631</v>
      </c>
      <c r="AE168" s="2">
        <v>17597</v>
      </c>
      <c r="AF168" s="2">
        <v>15983</v>
      </c>
      <c r="AG168" s="2">
        <v>12685</v>
      </c>
      <c r="AH168" s="2">
        <v>10619</v>
      </c>
      <c r="AI168" s="2">
        <v>6644</v>
      </c>
      <c r="AJ168" s="2">
        <v>4975</v>
      </c>
      <c r="AK168" s="2">
        <v>5946</v>
      </c>
      <c r="AL168" s="2">
        <v>350</v>
      </c>
      <c r="AM168" s="2">
        <v>3059</v>
      </c>
      <c r="AN168" s="2">
        <v>3099</v>
      </c>
      <c r="AO168" s="2">
        <v>5933</v>
      </c>
      <c r="AP168" s="5">
        <v>178031</v>
      </c>
      <c r="AQ168" s="2">
        <v>14404</v>
      </c>
      <c r="AR168" s="2">
        <v>14012</v>
      </c>
      <c r="AS168" s="2">
        <v>83746</v>
      </c>
      <c r="AT168" s="2">
        <v>8150</v>
      </c>
    </row>
    <row r="169" spans="1:46" x14ac:dyDescent="0.2">
      <c r="A169" s="2" t="s">
        <v>3847</v>
      </c>
      <c r="B169" s="2" t="s">
        <v>3075</v>
      </c>
      <c r="C169" s="2" t="s">
        <v>3175</v>
      </c>
      <c r="D169" s="2">
        <f t="shared" si="3"/>
        <v>147834</v>
      </c>
      <c r="E169" s="2">
        <v>2751</v>
      </c>
      <c r="F169" s="2">
        <v>2548</v>
      </c>
      <c r="G169" s="2">
        <v>2402</v>
      </c>
      <c r="H169" s="2">
        <v>2308</v>
      </c>
      <c r="I169" s="2">
        <v>2037</v>
      </c>
      <c r="J169" s="2">
        <v>2048</v>
      </c>
      <c r="K169" s="2">
        <v>2054</v>
      </c>
      <c r="L169" s="2">
        <v>2081</v>
      </c>
      <c r="M169" s="2">
        <v>2123</v>
      </c>
      <c r="N169" s="2">
        <v>2087</v>
      </c>
      <c r="O169" s="2">
        <v>2339</v>
      </c>
      <c r="P169" s="2">
        <v>2424</v>
      </c>
      <c r="Q169" s="2">
        <v>2475</v>
      </c>
      <c r="R169" s="2">
        <v>2466</v>
      </c>
      <c r="S169" s="2">
        <v>2406</v>
      </c>
      <c r="T169" s="2">
        <v>2238</v>
      </c>
      <c r="U169" s="2">
        <v>2205</v>
      </c>
      <c r="V169" s="2">
        <v>2197</v>
      </c>
      <c r="W169" s="2">
        <v>2215</v>
      </c>
      <c r="X169" s="2">
        <v>2282</v>
      </c>
      <c r="Y169" s="2">
        <v>12992</v>
      </c>
      <c r="Z169" s="2">
        <v>13771</v>
      </c>
      <c r="AA169" s="2">
        <v>11525</v>
      </c>
      <c r="AB169" s="2">
        <v>10659</v>
      </c>
      <c r="AC169" s="2">
        <v>10976</v>
      </c>
      <c r="AD169" s="2">
        <v>9478</v>
      </c>
      <c r="AE169" s="2">
        <v>9346</v>
      </c>
      <c r="AF169" s="2">
        <v>7692</v>
      </c>
      <c r="AG169" s="2">
        <v>5050</v>
      </c>
      <c r="AH169" s="2">
        <v>3899</v>
      </c>
      <c r="AI169" s="2">
        <v>2462</v>
      </c>
      <c r="AJ169" s="2">
        <v>2010</v>
      </c>
      <c r="AK169" s="2">
        <v>2288</v>
      </c>
      <c r="AL169" s="2">
        <v>217</v>
      </c>
      <c r="AM169" s="2">
        <v>1333</v>
      </c>
      <c r="AN169" s="2">
        <v>1418</v>
      </c>
      <c r="AO169" s="2">
        <v>2665</v>
      </c>
      <c r="AP169" s="5">
        <v>74302</v>
      </c>
      <c r="AQ169" s="2">
        <v>6047</v>
      </c>
      <c r="AR169" s="2">
        <v>5481</v>
      </c>
      <c r="AS169" s="2">
        <v>34896</v>
      </c>
      <c r="AT169" s="2">
        <v>3663</v>
      </c>
    </row>
    <row r="170" spans="1:46" x14ac:dyDescent="0.2">
      <c r="A170" s="2" t="s">
        <v>3848</v>
      </c>
      <c r="B170" s="2" t="s">
        <v>3075</v>
      </c>
      <c r="C170" s="2" t="s">
        <v>3188</v>
      </c>
      <c r="D170" s="2">
        <f t="shared" si="3"/>
        <v>83561</v>
      </c>
      <c r="E170" s="2">
        <v>2098</v>
      </c>
      <c r="F170" s="2">
        <v>2016</v>
      </c>
      <c r="G170" s="2">
        <v>1940</v>
      </c>
      <c r="H170" s="2">
        <v>1872</v>
      </c>
      <c r="I170" s="2">
        <v>1636</v>
      </c>
      <c r="J170" s="2">
        <v>1625</v>
      </c>
      <c r="K170" s="2">
        <v>1581</v>
      </c>
      <c r="L170" s="2">
        <v>1543</v>
      </c>
      <c r="M170" s="2">
        <v>1511</v>
      </c>
      <c r="N170" s="2">
        <v>1425</v>
      </c>
      <c r="O170" s="2">
        <v>1537</v>
      </c>
      <c r="P170" s="2">
        <v>1513</v>
      </c>
      <c r="Q170" s="2">
        <v>1497</v>
      </c>
      <c r="R170" s="2">
        <v>1495</v>
      </c>
      <c r="S170" s="2">
        <v>1465</v>
      </c>
      <c r="T170" s="2">
        <v>1380</v>
      </c>
      <c r="U170" s="2">
        <v>1375</v>
      </c>
      <c r="V170" s="2">
        <v>1388</v>
      </c>
      <c r="W170" s="2">
        <v>1407</v>
      </c>
      <c r="X170" s="2">
        <v>1470</v>
      </c>
      <c r="Y170" s="2">
        <v>8316</v>
      </c>
      <c r="Z170" s="2">
        <v>8178</v>
      </c>
      <c r="AA170" s="2">
        <v>6579</v>
      </c>
      <c r="AB170" s="2">
        <v>5811</v>
      </c>
      <c r="AC170" s="2">
        <v>5085</v>
      </c>
      <c r="AD170" s="2">
        <v>3938</v>
      </c>
      <c r="AE170" s="2">
        <v>3648</v>
      </c>
      <c r="AF170" s="2">
        <v>2725</v>
      </c>
      <c r="AG170" s="2">
        <v>2385</v>
      </c>
      <c r="AH170" s="2">
        <v>1822</v>
      </c>
      <c r="AI170" s="2">
        <v>1232</v>
      </c>
      <c r="AJ170" s="2">
        <v>1080</v>
      </c>
      <c r="AK170" s="2">
        <v>988</v>
      </c>
      <c r="AL170" s="2">
        <v>154</v>
      </c>
      <c r="AM170" s="2">
        <v>1018</v>
      </c>
      <c r="AN170" s="2">
        <v>1080</v>
      </c>
      <c r="AO170" s="2">
        <v>2046</v>
      </c>
      <c r="AP170" s="5">
        <v>41210</v>
      </c>
      <c r="AQ170" s="2">
        <v>3808</v>
      </c>
      <c r="AR170" s="2">
        <v>3442</v>
      </c>
      <c r="AS170" s="2">
        <v>18196</v>
      </c>
      <c r="AT170" s="2">
        <v>2801</v>
      </c>
    </row>
    <row r="171" spans="1:46" x14ac:dyDescent="0.2">
      <c r="A171" s="2" t="s">
        <v>3849</v>
      </c>
      <c r="B171" s="2" t="s">
        <v>3200</v>
      </c>
      <c r="C171" s="2" t="s">
        <v>3200</v>
      </c>
      <c r="D171" s="2">
        <f t="shared" si="3"/>
        <v>215709</v>
      </c>
      <c r="E171" s="2">
        <v>3939</v>
      </c>
      <c r="F171" s="2">
        <v>3848</v>
      </c>
      <c r="G171" s="2">
        <v>3791</v>
      </c>
      <c r="H171" s="2">
        <v>3768</v>
      </c>
      <c r="I171" s="2">
        <v>3587</v>
      </c>
      <c r="J171" s="2">
        <v>3777</v>
      </c>
      <c r="K171" s="2">
        <v>3825</v>
      </c>
      <c r="L171" s="2">
        <v>3873</v>
      </c>
      <c r="M171" s="2">
        <v>3923</v>
      </c>
      <c r="N171" s="2">
        <v>4175</v>
      </c>
      <c r="O171" s="2">
        <v>4032</v>
      </c>
      <c r="P171" s="2">
        <v>4124</v>
      </c>
      <c r="Q171" s="2">
        <v>4165</v>
      </c>
      <c r="R171" s="2">
        <v>4182</v>
      </c>
      <c r="S171" s="2">
        <v>4303</v>
      </c>
      <c r="T171" s="2">
        <v>3975</v>
      </c>
      <c r="U171" s="2">
        <v>3939</v>
      </c>
      <c r="V171" s="2">
        <v>3934</v>
      </c>
      <c r="W171" s="2">
        <v>3967</v>
      </c>
      <c r="X171" s="2">
        <v>4125</v>
      </c>
      <c r="Y171" s="2">
        <v>20452</v>
      </c>
      <c r="Z171" s="2">
        <v>19274</v>
      </c>
      <c r="AA171" s="2">
        <v>16990</v>
      </c>
      <c r="AB171" s="2">
        <v>14215</v>
      </c>
      <c r="AC171" s="2">
        <v>13996</v>
      </c>
      <c r="AD171" s="2">
        <v>12317</v>
      </c>
      <c r="AE171" s="2">
        <v>9689</v>
      </c>
      <c r="AF171" s="2">
        <v>7705</v>
      </c>
      <c r="AG171" s="2">
        <v>6171</v>
      </c>
      <c r="AH171" s="2">
        <v>5910</v>
      </c>
      <c r="AI171" s="2">
        <v>3630</v>
      </c>
      <c r="AJ171" s="2">
        <v>2877</v>
      </c>
      <c r="AK171" s="2">
        <v>3231</v>
      </c>
      <c r="AL171" s="2">
        <v>289</v>
      </c>
      <c r="AM171" s="2">
        <v>2177</v>
      </c>
      <c r="AN171" s="2">
        <v>1762</v>
      </c>
      <c r="AO171" s="2">
        <v>5077</v>
      </c>
      <c r="AP171" s="5">
        <v>109992</v>
      </c>
      <c r="AQ171" s="2">
        <v>10166</v>
      </c>
      <c r="AR171" s="2">
        <v>9869</v>
      </c>
      <c r="AS171" s="2">
        <v>49412</v>
      </c>
      <c r="AT171" s="2">
        <v>6092</v>
      </c>
    </row>
    <row r="172" spans="1:46" x14ac:dyDescent="0.2">
      <c r="A172" s="2" t="s">
        <v>3850</v>
      </c>
      <c r="B172" s="2" t="s">
        <v>3200</v>
      </c>
      <c r="C172" s="2" t="s">
        <v>2794</v>
      </c>
      <c r="D172" s="2">
        <f t="shared" si="3"/>
        <v>118677</v>
      </c>
      <c r="E172" s="2">
        <v>2907</v>
      </c>
      <c r="F172" s="2">
        <v>2730</v>
      </c>
      <c r="G172" s="2">
        <v>2608</v>
      </c>
      <c r="H172" s="2">
        <v>2529</v>
      </c>
      <c r="I172" s="2">
        <v>2353</v>
      </c>
      <c r="J172" s="2">
        <v>2457</v>
      </c>
      <c r="K172" s="2">
        <v>2466</v>
      </c>
      <c r="L172" s="2">
        <v>2492</v>
      </c>
      <c r="M172" s="2">
        <v>2526</v>
      </c>
      <c r="N172" s="2">
        <v>2640</v>
      </c>
      <c r="O172" s="2">
        <v>2580</v>
      </c>
      <c r="P172" s="2">
        <v>2638</v>
      </c>
      <c r="Q172" s="2">
        <v>2662</v>
      </c>
      <c r="R172" s="2">
        <v>2623</v>
      </c>
      <c r="S172" s="2">
        <v>2612</v>
      </c>
      <c r="T172" s="2">
        <v>2350</v>
      </c>
      <c r="U172" s="2">
        <v>2282</v>
      </c>
      <c r="V172" s="2">
        <v>2200</v>
      </c>
      <c r="W172" s="2">
        <v>2109</v>
      </c>
      <c r="X172" s="2">
        <v>2087</v>
      </c>
      <c r="Y172" s="2">
        <v>9072</v>
      </c>
      <c r="Z172" s="2">
        <v>8595</v>
      </c>
      <c r="AA172" s="2">
        <v>8425</v>
      </c>
      <c r="AB172" s="2">
        <v>7507</v>
      </c>
      <c r="AC172" s="2">
        <v>7155</v>
      </c>
      <c r="AD172" s="2">
        <v>6262</v>
      </c>
      <c r="AE172" s="2">
        <v>4522</v>
      </c>
      <c r="AF172" s="2">
        <v>3911</v>
      </c>
      <c r="AG172" s="2">
        <v>3779</v>
      </c>
      <c r="AH172" s="2">
        <v>3174</v>
      </c>
      <c r="AI172" s="2">
        <v>2372</v>
      </c>
      <c r="AJ172" s="2">
        <v>1728</v>
      </c>
      <c r="AK172" s="2">
        <v>2324</v>
      </c>
      <c r="AL172" s="2">
        <v>168</v>
      </c>
      <c r="AM172" s="2">
        <v>1509</v>
      </c>
      <c r="AN172" s="2">
        <v>1398</v>
      </c>
      <c r="AO172" s="2">
        <v>3526</v>
      </c>
      <c r="AP172" s="5">
        <v>59664</v>
      </c>
      <c r="AQ172" s="2">
        <v>6502</v>
      </c>
      <c r="AR172" s="2">
        <v>5550</v>
      </c>
      <c r="AS172" s="2">
        <v>22831</v>
      </c>
      <c r="AT172" s="2">
        <v>4372</v>
      </c>
    </row>
    <row r="173" spans="1:46" x14ac:dyDescent="0.2">
      <c r="A173" s="2" t="s">
        <v>3851</v>
      </c>
      <c r="B173" s="2" t="s">
        <v>3200</v>
      </c>
      <c r="C173" s="2" t="s">
        <v>3256</v>
      </c>
      <c r="D173" s="2">
        <f t="shared" si="3"/>
        <v>82438</v>
      </c>
      <c r="E173" s="2">
        <v>2131</v>
      </c>
      <c r="F173" s="2">
        <v>2036</v>
      </c>
      <c r="G173" s="2">
        <v>1958</v>
      </c>
      <c r="H173" s="2">
        <v>1892</v>
      </c>
      <c r="I173" s="2">
        <v>1750</v>
      </c>
      <c r="J173" s="2">
        <v>1787</v>
      </c>
      <c r="K173" s="2">
        <v>1750</v>
      </c>
      <c r="L173" s="2">
        <v>1720</v>
      </c>
      <c r="M173" s="2">
        <v>1691</v>
      </c>
      <c r="N173" s="2">
        <v>1733</v>
      </c>
      <c r="O173" s="2">
        <v>1633</v>
      </c>
      <c r="P173" s="2">
        <v>1624</v>
      </c>
      <c r="Q173" s="2">
        <v>1615</v>
      </c>
      <c r="R173" s="2">
        <v>1581</v>
      </c>
      <c r="S173" s="2">
        <v>1583</v>
      </c>
      <c r="T173" s="2">
        <v>1444</v>
      </c>
      <c r="U173" s="2">
        <v>1399</v>
      </c>
      <c r="V173" s="2">
        <v>1381</v>
      </c>
      <c r="W173" s="2">
        <v>1396</v>
      </c>
      <c r="X173" s="2">
        <v>1442</v>
      </c>
      <c r="Y173" s="2">
        <v>7236</v>
      </c>
      <c r="Z173" s="2">
        <v>6807</v>
      </c>
      <c r="AA173" s="2">
        <v>6367</v>
      </c>
      <c r="AB173" s="2">
        <v>5478</v>
      </c>
      <c r="AC173" s="2">
        <v>5171</v>
      </c>
      <c r="AD173" s="2">
        <v>4365</v>
      </c>
      <c r="AE173" s="2">
        <v>3149</v>
      </c>
      <c r="AF173" s="2">
        <v>2446</v>
      </c>
      <c r="AG173" s="2">
        <v>2323</v>
      </c>
      <c r="AH173" s="2">
        <v>1726</v>
      </c>
      <c r="AI173" s="2">
        <v>1487</v>
      </c>
      <c r="AJ173" s="2">
        <v>1151</v>
      </c>
      <c r="AK173" s="2">
        <v>1186</v>
      </c>
      <c r="AL173" s="2">
        <v>242</v>
      </c>
      <c r="AM173" s="2">
        <v>1100</v>
      </c>
      <c r="AN173" s="2">
        <v>1031</v>
      </c>
      <c r="AO173" s="2">
        <v>2746</v>
      </c>
      <c r="AP173" s="5">
        <v>41243</v>
      </c>
      <c r="AQ173" s="2">
        <v>4005</v>
      </c>
      <c r="AR173" s="2">
        <v>3510</v>
      </c>
      <c r="AS173" s="2">
        <v>17396</v>
      </c>
      <c r="AT173" s="2">
        <v>3554</v>
      </c>
    </row>
    <row r="174" spans="1:46" x14ac:dyDescent="0.2">
      <c r="A174" s="2" t="s">
        <v>3852</v>
      </c>
      <c r="B174" s="2" t="s">
        <v>3200</v>
      </c>
      <c r="C174" s="2" t="s">
        <v>3210</v>
      </c>
      <c r="D174" s="2">
        <f t="shared" si="3"/>
        <v>130371</v>
      </c>
      <c r="E174" s="2">
        <v>3572</v>
      </c>
      <c r="F174" s="2">
        <v>3216</v>
      </c>
      <c r="G174" s="2">
        <v>2958</v>
      </c>
      <c r="H174" s="2">
        <v>2788</v>
      </c>
      <c r="I174" s="2">
        <v>2540</v>
      </c>
      <c r="J174" s="2">
        <v>2641</v>
      </c>
      <c r="K174" s="2">
        <v>2650</v>
      </c>
      <c r="L174" s="2">
        <v>2692</v>
      </c>
      <c r="M174" s="2">
        <v>2759</v>
      </c>
      <c r="N174" s="2">
        <v>2935</v>
      </c>
      <c r="O174" s="2">
        <v>2903</v>
      </c>
      <c r="P174" s="2">
        <v>3028</v>
      </c>
      <c r="Q174" s="2">
        <v>3077</v>
      </c>
      <c r="R174" s="2">
        <v>3000</v>
      </c>
      <c r="S174" s="2">
        <v>2919</v>
      </c>
      <c r="T174" s="2">
        <v>2553</v>
      </c>
      <c r="U174" s="2">
        <v>2407</v>
      </c>
      <c r="V174" s="2">
        <v>2265</v>
      </c>
      <c r="W174" s="2">
        <v>2141</v>
      </c>
      <c r="X174" s="2">
        <v>2085</v>
      </c>
      <c r="Y174" s="2">
        <v>8903</v>
      </c>
      <c r="Z174" s="2">
        <v>9105</v>
      </c>
      <c r="AA174" s="2">
        <v>9623</v>
      </c>
      <c r="AB174" s="2">
        <v>8312</v>
      </c>
      <c r="AC174" s="2">
        <v>8524</v>
      </c>
      <c r="AD174" s="2">
        <v>7184</v>
      </c>
      <c r="AE174" s="2">
        <v>5489</v>
      </c>
      <c r="AF174" s="2">
        <v>4212</v>
      </c>
      <c r="AG174" s="2">
        <v>4391</v>
      </c>
      <c r="AH174" s="2">
        <v>3083</v>
      </c>
      <c r="AI174" s="2">
        <v>2485</v>
      </c>
      <c r="AJ174" s="2">
        <v>1669</v>
      </c>
      <c r="AK174" s="2">
        <v>2262</v>
      </c>
      <c r="AL174" s="2">
        <v>81</v>
      </c>
      <c r="AM174" s="2">
        <v>1815</v>
      </c>
      <c r="AN174" s="2">
        <v>1757</v>
      </c>
      <c r="AO174" s="2">
        <v>4078</v>
      </c>
      <c r="AP174" s="5">
        <v>65481</v>
      </c>
      <c r="AQ174" s="2">
        <v>7384</v>
      </c>
      <c r="AR174" s="2">
        <v>5653</v>
      </c>
      <c r="AS174" s="2">
        <v>25321</v>
      </c>
      <c r="AT174" s="2">
        <v>4712</v>
      </c>
    </row>
    <row r="175" spans="1:46" x14ac:dyDescent="0.2">
      <c r="A175" s="2" t="s">
        <v>3853</v>
      </c>
      <c r="B175" s="2" t="s">
        <v>3200</v>
      </c>
      <c r="C175" s="2" t="s">
        <v>3291</v>
      </c>
      <c r="D175" s="2">
        <f t="shared" si="3"/>
        <v>75024</v>
      </c>
      <c r="E175" s="2">
        <v>1115</v>
      </c>
      <c r="F175" s="2">
        <v>1106</v>
      </c>
      <c r="G175" s="2">
        <v>1110</v>
      </c>
      <c r="H175" s="2">
        <v>1117</v>
      </c>
      <c r="I175" s="2">
        <v>1089</v>
      </c>
      <c r="J175" s="2">
        <v>1160</v>
      </c>
      <c r="K175" s="2">
        <v>1190</v>
      </c>
      <c r="L175" s="2">
        <v>1219</v>
      </c>
      <c r="M175" s="2">
        <v>1249</v>
      </c>
      <c r="N175" s="2">
        <v>1329</v>
      </c>
      <c r="O175" s="2">
        <v>1299</v>
      </c>
      <c r="P175" s="2">
        <v>1335</v>
      </c>
      <c r="Q175" s="2">
        <v>1361</v>
      </c>
      <c r="R175" s="2">
        <v>1366</v>
      </c>
      <c r="S175" s="2">
        <v>1398</v>
      </c>
      <c r="T175" s="2">
        <v>1296</v>
      </c>
      <c r="U175" s="2">
        <v>1293</v>
      </c>
      <c r="V175" s="2">
        <v>1285</v>
      </c>
      <c r="W175" s="2">
        <v>1278</v>
      </c>
      <c r="X175" s="2">
        <v>1302</v>
      </c>
      <c r="Y175" s="2">
        <v>6213</v>
      </c>
      <c r="Z175" s="2">
        <v>5972</v>
      </c>
      <c r="AA175" s="2">
        <v>5812</v>
      </c>
      <c r="AB175" s="2">
        <v>5374</v>
      </c>
      <c r="AC175" s="2">
        <v>4619</v>
      </c>
      <c r="AD175" s="2">
        <v>3913</v>
      </c>
      <c r="AE175" s="2">
        <v>3366</v>
      </c>
      <c r="AF175" s="2">
        <v>3555</v>
      </c>
      <c r="AG175" s="2">
        <v>3343</v>
      </c>
      <c r="AH175" s="2">
        <v>2682</v>
      </c>
      <c r="AI175" s="2">
        <v>2061</v>
      </c>
      <c r="AJ175" s="2">
        <v>1481</v>
      </c>
      <c r="AK175" s="2">
        <v>1736</v>
      </c>
      <c r="AL175" s="2">
        <v>110</v>
      </c>
      <c r="AM175" s="2">
        <v>608</v>
      </c>
      <c r="AN175" s="2">
        <v>507</v>
      </c>
      <c r="AO175" s="2">
        <v>1428</v>
      </c>
      <c r="AP175" s="5">
        <v>37897</v>
      </c>
      <c r="AQ175" s="2">
        <v>3397</v>
      </c>
      <c r="AR175" s="2">
        <v>3141</v>
      </c>
      <c r="AS175" s="2">
        <v>15232</v>
      </c>
      <c r="AT175" s="2">
        <v>1844</v>
      </c>
    </row>
    <row r="176" spans="1:46" x14ac:dyDescent="0.2">
      <c r="A176" s="2" t="s">
        <v>3854</v>
      </c>
      <c r="B176" s="2" t="s">
        <v>3200</v>
      </c>
      <c r="C176" s="2" t="s">
        <v>3301</v>
      </c>
      <c r="D176" s="2">
        <f t="shared" si="3"/>
        <v>55941</v>
      </c>
      <c r="E176" s="2">
        <v>1285</v>
      </c>
      <c r="F176" s="2">
        <v>1209</v>
      </c>
      <c r="G176" s="2">
        <v>1146</v>
      </c>
      <c r="H176" s="2">
        <v>1111</v>
      </c>
      <c r="I176" s="2">
        <v>1029</v>
      </c>
      <c r="J176" s="2">
        <v>1068</v>
      </c>
      <c r="K176" s="2">
        <v>1064</v>
      </c>
      <c r="L176" s="2">
        <v>1068</v>
      </c>
      <c r="M176" s="2">
        <v>1084</v>
      </c>
      <c r="N176" s="2">
        <v>1154</v>
      </c>
      <c r="O176" s="2">
        <v>1112</v>
      </c>
      <c r="P176" s="2">
        <v>1136</v>
      </c>
      <c r="Q176" s="2">
        <v>1149</v>
      </c>
      <c r="R176" s="2">
        <v>1149</v>
      </c>
      <c r="S176" s="2">
        <v>1166</v>
      </c>
      <c r="T176" s="2">
        <v>1073</v>
      </c>
      <c r="U176" s="2">
        <v>1054</v>
      </c>
      <c r="V176" s="2">
        <v>1040</v>
      </c>
      <c r="W176" s="2">
        <v>1033</v>
      </c>
      <c r="X176" s="2">
        <v>1055</v>
      </c>
      <c r="Y176" s="2">
        <v>4989</v>
      </c>
      <c r="Z176" s="2">
        <v>4913</v>
      </c>
      <c r="AA176" s="2">
        <v>4526</v>
      </c>
      <c r="AB176" s="2">
        <v>4106</v>
      </c>
      <c r="AC176" s="2">
        <v>3807</v>
      </c>
      <c r="AD176" s="2">
        <v>3191</v>
      </c>
      <c r="AE176" s="2">
        <v>2120</v>
      </c>
      <c r="AF176" s="2">
        <v>1503</v>
      </c>
      <c r="AG176" s="2">
        <v>1321</v>
      </c>
      <c r="AH176" s="2">
        <v>995</v>
      </c>
      <c r="AI176" s="2">
        <v>825</v>
      </c>
      <c r="AJ176" s="2">
        <v>658</v>
      </c>
      <c r="AK176" s="2">
        <v>802</v>
      </c>
      <c r="AL176" s="2">
        <v>60</v>
      </c>
      <c r="AM176" s="2">
        <v>665</v>
      </c>
      <c r="AN176" s="2">
        <v>620</v>
      </c>
      <c r="AO176" s="2">
        <v>1613</v>
      </c>
      <c r="AP176" s="5">
        <v>28203</v>
      </c>
      <c r="AQ176" s="2">
        <v>2842</v>
      </c>
      <c r="AR176" s="2">
        <v>2641</v>
      </c>
      <c r="AS176" s="2">
        <v>12643</v>
      </c>
      <c r="AT176" s="2">
        <v>1780</v>
      </c>
    </row>
    <row r="177" spans="1:46" x14ac:dyDescent="0.2">
      <c r="A177" s="2" t="s">
        <v>3855</v>
      </c>
      <c r="B177" s="2" t="s">
        <v>3200</v>
      </c>
      <c r="C177" s="2" t="s">
        <v>1075</v>
      </c>
      <c r="D177" s="2">
        <f t="shared" si="3"/>
        <v>44799</v>
      </c>
      <c r="E177" s="2">
        <v>1084</v>
      </c>
      <c r="F177" s="2">
        <v>1013</v>
      </c>
      <c r="G177" s="2">
        <v>960</v>
      </c>
      <c r="H177" s="2">
        <v>928</v>
      </c>
      <c r="I177" s="2">
        <v>860</v>
      </c>
      <c r="J177" s="2">
        <v>904</v>
      </c>
      <c r="K177" s="2">
        <v>905</v>
      </c>
      <c r="L177" s="2">
        <v>913</v>
      </c>
      <c r="M177" s="2">
        <v>934</v>
      </c>
      <c r="N177" s="2">
        <v>991</v>
      </c>
      <c r="O177" s="2">
        <v>967</v>
      </c>
      <c r="P177" s="2">
        <v>990</v>
      </c>
      <c r="Q177" s="2">
        <v>1003</v>
      </c>
      <c r="R177" s="2">
        <v>976</v>
      </c>
      <c r="S177" s="2">
        <v>954</v>
      </c>
      <c r="T177" s="2">
        <v>850</v>
      </c>
      <c r="U177" s="2">
        <v>816</v>
      </c>
      <c r="V177" s="2">
        <v>775</v>
      </c>
      <c r="W177" s="2">
        <v>756</v>
      </c>
      <c r="X177" s="2">
        <v>780</v>
      </c>
      <c r="Y177" s="2">
        <v>3536</v>
      </c>
      <c r="Z177" s="2">
        <v>3296</v>
      </c>
      <c r="AA177" s="2">
        <v>2906</v>
      </c>
      <c r="AB177" s="2">
        <v>2609</v>
      </c>
      <c r="AC177" s="2">
        <v>2664</v>
      </c>
      <c r="AD177" s="2">
        <v>2527</v>
      </c>
      <c r="AE177" s="2">
        <v>1848</v>
      </c>
      <c r="AF177" s="2">
        <v>1526</v>
      </c>
      <c r="AG177" s="2">
        <v>1491</v>
      </c>
      <c r="AH177" s="2">
        <v>1228</v>
      </c>
      <c r="AI177" s="2">
        <v>1030</v>
      </c>
      <c r="AJ177" s="2">
        <v>827</v>
      </c>
      <c r="AK177" s="2">
        <v>952</v>
      </c>
      <c r="AL177" s="2">
        <v>34</v>
      </c>
      <c r="AM177" s="2">
        <v>560</v>
      </c>
      <c r="AN177" s="2">
        <v>524</v>
      </c>
      <c r="AO177" s="2">
        <v>1356</v>
      </c>
      <c r="AP177" s="5">
        <v>22614</v>
      </c>
      <c r="AQ177" s="2">
        <v>2436</v>
      </c>
      <c r="AR177" s="2">
        <v>1988</v>
      </c>
      <c r="AS177" s="2">
        <v>8629</v>
      </c>
      <c r="AT177" s="2">
        <v>1504</v>
      </c>
    </row>
    <row r="178" spans="1:46" x14ac:dyDescent="0.2">
      <c r="A178" s="2" t="s">
        <v>3856</v>
      </c>
      <c r="B178" s="2" t="s">
        <v>3200</v>
      </c>
      <c r="C178" s="2" t="s">
        <v>3333</v>
      </c>
      <c r="D178" s="2">
        <f t="shared" si="3"/>
        <v>66701</v>
      </c>
      <c r="E178" s="2">
        <v>1498</v>
      </c>
      <c r="F178" s="2">
        <v>1420</v>
      </c>
      <c r="G178" s="2">
        <v>1374</v>
      </c>
      <c r="H178" s="2">
        <v>1333</v>
      </c>
      <c r="I178" s="2">
        <v>1249</v>
      </c>
      <c r="J178" s="2">
        <v>1312</v>
      </c>
      <c r="K178" s="2">
        <v>1306</v>
      </c>
      <c r="L178" s="2">
        <v>1330</v>
      </c>
      <c r="M178" s="2">
        <v>1353</v>
      </c>
      <c r="N178" s="2">
        <v>1444</v>
      </c>
      <c r="O178" s="2">
        <v>1390</v>
      </c>
      <c r="P178" s="2">
        <v>1422</v>
      </c>
      <c r="Q178" s="2">
        <v>1443</v>
      </c>
      <c r="R178" s="2">
        <v>1440</v>
      </c>
      <c r="S178" s="2">
        <v>1454</v>
      </c>
      <c r="T178" s="2">
        <v>1337</v>
      </c>
      <c r="U178" s="2">
        <v>1323</v>
      </c>
      <c r="V178" s="2">
        <v>1298</v>
      </c>
      <c r="W178" s="2">
        <v>1244</v>
      </c>
      <c r="X178" s="2">
        <v>1225</v>
      </c>
      <c r="Y178" s="2">
        <v>5327</v>
      </c>
      <c r="Z178" s="2">
        <v>5355</v>
      </c>
      <c r="AA178" s="2">
        <v>4827</v>
      </c>
      <c r="AB178" s="2">
        <v>4409</v>
      </c>
      <c r="AC178" s="2">
        <v>4198</v>
      </c>
      <c r="AD178" s="2">
        <v>3680</v>
      </c>
      <c r="AE178" s="2">
        <v>2551</v>
      </c>
      <c r="AF178" s="2">
        <v>2098</v>
      </c>
      <c r="AG178" s="2">
        <v>1961</v>
      </c>
      <c r="AH178" s="2">
        <v>1799</v>
      </c>
      <c r="AI178" s="2">
        <v>1295</v>
      </c>
      <c r="AJ178" s="2">
        <v>923</v>
      </c>
      <c r="AK178" s="2">
        <v>1083</v>
      </c>
      <c r="AL178" s="2">
        <v>119</v>
      </c>
      <c r="AM178" s="2">
        <v>788</v>
      </c>
      <c r="AN178" s="2">
        <v>710</v>
      </c>
      <c r="AO178" s="2">
        <v>1867</v>
      </c>
      <c r="AP178" s="5">
        <v>33924</v>
      </c>
      <c r="AQ178" s="2">
        <v>3485</v>
      </c>
      <c r="AR178" s="2">
        <v>3229</v>
      </c>
      <c r="AS178" s="2">
        <v>13901</v>
      </c>
      <c r="AT178" s="2">
        <v>2369</v>
      </c>
    </row>
    <row r="179" spans="1:46" x14ac:dyDescent="0.2">
      <c r="A179" s="2" t="s">
        <v>3857</v>
      </c>
      <c r="B179" s="2" t="s">
        <v>3200</v>
      </c>
      <c r="C179" s="2" t="s">
        <v>3350</v>
      </c>
      <c r="D179" s="2">
        <f t="shared" si="3"/>
        <v>22201</v>
      </c>
      <c r="E179" s="2">
        <v>561</v>
      </c>
      <c r="F179" s="2">
        <v>501</v>
      </c>
      <c r="G179" s="2">
        <v>456</v>
      </c>
      <c r="H179" s="2">
        <v>425</v>
      </c>
      <c r="I179" s="2">
        <v>381</v>
      </c>
      <c r="J179" s="2">
        <v>389</v>
      </c>
      <c r="K179" s="2">
        <v>385</v>
      </c>
      <c r="L179" s="2">
        <v>387</v>
      </c>
      <c r="M179" s="2">
        <v>397</v>
      </c>
      <c r="N179" s="2">
        <v>419</v>
      </c>
      <c r="O179" s="2">
        <v>417</v>
      </c>
      <c r="P179" s="2">
        <v>433</v>
      </c>
      <c r="Q179" s="2">
        <v>449</v>
      </c>
      <c r="R179" s="2">
        <v>451</v>
      </c>
      <c r="S179" s="2">
        <v>466</v>
      </c>
      <c r="T179" s="2">
        <v>433</v>
      </c>
      <c r="U179" s="2">
        <v>434</v>
      </c>
      <c r="V179" s="2">
        <v>430</v>
      </c>
      <c r="W179" s="2">
        <v>419</v>
      </c>
      <c r="X179" s="2">
        <v>412</v>
      </c>
      <c r="Y179" s="2">
        <v>1830</v>
      </c>
      <c r="Z179" s="2">
        <v>1672</v>
      </c>
      <c r="AA179" s="2">
        <v>1533</v>
      </c>
      <c r="AB179" s="2">
        <v>1390</v>
      </c>
      <c r="AC179" s="2">
        <v>1206</v>
      </c>
      <c r="AD179" s="2">
        <v>1271</v>
      </c>
      <c r="AE179" s="2">
        <v>933</v>
      </c>
      <c r="AF179" s="2">
        <v>784</v>
      </c>
      <c r="AG179" s="2">
        <v>814</v>
      </c>
      <c r="AH179" s="2">
        <v>588</v>
      </c>
      <c r="AI179" s="2">
        <v>620</v>
      </c>
      <c r="AJ179" s="2">
        <v>417</v>
      </c>
      <c r="AK179" s="2">
        <v>498</v>
      </c>
      <c r="AL179" s="2">
        <v>15</v>
      </c>
      <c r="AM179" s="2">
        <v>284</v>
      </c>
      <c r="AN179" s="2">
        <v>277</v>
      </c>
      <c r="AO179" s="2">
        <v>627</v>
      </c>
      <c r="AP179" s="5">
        <v>11239</v>
      </c>
      <c r="AQ179" s="2">
        <v>1092</v>
      </c>
      <c r="AR179" s="2">
        <v>1078</v>
      </c>
      <c r="AS179" s="2">
        <v>4355</v>
      </c>
      <c r="AT179" s="2">
        <v>768</v>
      </c>
    </row>
    <row r="180" spans="1:46" x14ac:dyDescent="0.2">
      <c r="A180" s="2" t="s">
        <v>3858</v>
      </c>
      <c r="B180" s="2" t="s">
        <v>3200</v>
      </c>
      <c r="C180" s="2" t="s">
        <v>3358</v>
      </c>
      <c r="D180" s="2">
        <f t="shared" si="3"/>
        <v>60596</v>
      </c>
      <c r="E180" s="2">
        <v>1150</v>
      </c>
      <c r="F180" s="2">
        <v>1108</v>
      </c>
      <c r="G180" s="2">
        <v>1075</v>
      </c>
      <c r="H180" s="2">
        <v>1048</v>
      </c>
      <c r="I180" s="2">
        <v>979</v>
      </c>
      <c r="J180" s="2">
        <v>1014</v>
      </c>
      <c r="K180" s="2">
        <v>1000</v>
      </c>
      <c r="L180" s="2">
        <v>999</v>
      </c>
      <c r="M180" s="2">
        <v>997</v>
      </c>
      <c r="N180" s="2">
        <v>1041</v>
      </c>
      <c r="O180" s="2">
        <v>997</v>
      </c>
      <c r="P180" s="2">
        <v>1003</v>
      </c>
      <c r="Q180" s="2">
        <v>1021</v>
      </c>
      <c r="R180" s="2">
        <v>1033</v>
      </c>
      <c r="S180" s="2">
        <v>1076</v>
      </c>
      <c r="T180" s="2">
        <v>1016</v>
      </c>
      <c r="U180" s="2">
        <v>1035</v>
      </c>
      <c r="V180" s="2">
        <v>1042</v>
      </c>
      <c r="W180" s="2">
        <v>1043</v>
      </c>
      <c r="X180" s="2">
        <v>1056</v>
      </c>
      <c r="Y180" s="2">
        <v>5138</v>
      </c>
      <c r="Z180" s="2">
        <v>5527</v>
      </c>
      <c r="AA180" s="2">
        <v>4839</v>
      </c>
      <c r="AB180" s="2">
        <v>5040</v>
      </c>
      <c r="AC180" s="2">
        <v>3671</v>
      </c>
      <c r="AD180" s="2">
        <v>4133</v>
      </c>
      <c r="AE180" s="2">
        <v>2790</v>
      </c>
      <c r="AF180" s="2">
        <v>2333</v>
      </c>
      <c r="AG180" s="2">
        <v>1887</v>
      </c>
      <c r="AH180" s="2">
        <v>1623</v>
      </c>
      <c r="AI180" s="2">
        <v>996</v>
      </c>
      <c r="AJ180" s="2">
        <v>729</v>
      </c>
      <c r="AK180" s="2">
        <v>1157</v>
      </c>
      <c r="AL180" s="2">
        <v>363</v>
      </c>
      <c r="AM180" s="2">
        <v>599</v>
      </c>
      <c r="AN180" s="2">
        <v>551</v>
      </c>
      <c r="AO180" s="2">
        <v>1380</v>
      </c>
      <c r="AP180" s="5">
        <v>31076</v>
      </c>
      <c r="AQ180" s="2">
        <v>2655</v>
      </c>
      <c r="AR180" s="2">
        <v>2582</v>
      </c>
      <c r="AS180" s="2">
        <v>14471</v>
      </c>
      <c r="AT180" s="2">
        <v>2534</v>
      </c>
    </row>
    <row r="181" spans="1:46" x14ac:dyDescent="0.2">
      <c r="A181" s="2" t="s">
        <v>3859</v>
      </c>
      <c r="B181" s="2" t="s">
        <v>3200</v>
      </c>
      <c r="C181" s="2" t="s">
        <v>3369</v>
      </c>
      <c r="D181" s="2">
        <f t="shared" si="3"/>
        <v>263712</v>
      </c>
      <c r="E181" s="2">
        <v>1677</v>
      </c>
      <c r="F181" s="2">
        <v>2123</v>
      </c>
      <c r="G181" s="2">
        <v>2469</v>
      </c>
      <c r="H181" s="2">
        <v>2723</v>
      </c>
      <c r="I181" s="2">
        <v>2790</v>
      </c>
      <c r="J181" s="2">
        <v>2999</v>
      </c>
      <c r="K181" s="2">
        <v>3052</v>
      </c>
      <c r="L181" s="2">
        <v>3059</v>
      </c>
      <c r="M181" s="2">
        <v>3033</v>
      </c>
      <c r="N181" s="2">
        <v>3098</v>
      </c>
      <c r="O181" s="2">
        <v>2890</v>
      </c>
      <c r="P181" s="2">
        <v>2797</v>
      </c>
      <c r="Q181" s="2">
        <v>2775</v>
      </c>
      <c r="R181" s="2">
        <v>2852</v>
      </c>
      <c r="S181" s="2">
        <v>3071</v>
      </c>
      <c r="T181" s="2">
        <v>2988</v>
      </c>
      <c r="U181" s="2">
        <v>3111</v>
      </c>
      <c r="V181" s="2">
        <v>3278</v>
      </c>
      <c r="W181" s="2">
        <v>3493</v>
      </c>
      <c r="X181" s="2">
        <v>3825</v>
      </c>
      <c r="Y181" s="2">
        <v>22406</v>
      </c>
      <c r="Z181" s="2">
        <v>27659</v>
      </c>
      <c r="AA181" s="2">
        <v>25289</v>
      </c>
      <c r="AB181" s="2">
        <v>21758</v>
      </c>
      <c r="AC181" s="2">
        <v>15302</v>
      </c>
      <c r="AD181" s="2">
        <v>17116</v>
      </c>
      <c r="AE181" s="2">
        <v>19007</v>
      </c>
      <c r="AF181" s="2">
        <v>16988</v>
      </c>
      <c r="AG181" s="2">
        <v>11025</v>
      </c>
      <c r="AH181" s="2">
        <v>8776</v>
      </c>
      <c r="AI181" s="2">
        <v>7480</v>
      </c>
      <c r="AJ181" s="2">
        <v>5528</v>
      </c>
      <c r="AK181" s="2">
        <v>7275</v>
      </c>
      <c r="AL181" s="2">
        <v>147</v>
      </c>
      <c r="AM181" s="2">
        <v>1058</v>
      </c>
      <c r="AN181" s="2">
        <v>619</v>
      </c>
      <c r="AO181" s="2">
        <v>2141</v>
      </c>
      <c r="AP181" s="5">
        <v>134062</v>
      </c>
      <c r="AQ181" s="2">
        <v>7114</v>
      </c>
      <c r="AR181" s="2">
        <v>8340</v>
      </c>
      <c r="AS181" s="2">
        <v>63230</v>
      </c>
      <c r="AT181" s="2">
        <v>11322</v>
      </c>
    </row>
    <row r="182" spans="1:46" x14ac:dyDescent="0.2">
      <c r="A182" s="2" t="s">
        <v>3860</v>
      </c>
      <c r="B182" s="2" t="s">
        <v>3200</v>
      </c>
      <c r="C182" s="2" t="s">
        <v>3378</v>
      </c>
      <c r="D182" s="2">
        <f t="shared" si="3"/>
        <v>61103</v>
      </c>
      <c r="E182" s="2">
        <v>1624</v>
      </c>
      <c r="F182" s="2">
        <v>1489</v>
      </c>
      <c r="G182" s="2">
        <v>1396</v>
      </c>
      <c r="H182" s="2">
        <v>1322</v>
      </c>
      <c r="I182" s="2">
        <v>1225</v>
      </c>
      <c r="J182" s="2">
        <v>1255</v>
      </c>
      <c r="K182" s="2">
        <v>1242</v>
      </c>
      <c r="L182" s="2">
        <v>1242</v>
      </c>
      <c r="M182" s="2">
        <v>1259</v>
      </c>
      <c r="N182" s="2">
        <v>1322</v>
      </c>
      <c r="O182" s="2">
        <v>1286</v>
      </c>
      <c r="P182" s="2">
        <v>1323</v>
      </c>
      <c r="Q182" s="2">
        <v>1340</v>
      </c>
      <c r="R182" s="2">
        <v>1317</v>
      </c>
      <c r="S182" s="2">
        <v>1317</v>
      </c>
      <c r="T182" s="2">
        <v>1193</v>
      </c>
      <c r="U182" s="2">
        <v>1162</v>
      </c>
      <c r="V182" s="2">
        <v>1131</v>
      </c>
      <c r="W182" s="2">
        <v>1091</v>
      </c>
      <c r="X182" s="2">
        <v>1072</v>
      </c>
      <c r="Y182" s="2">
        <v>4764</v>
      </c>
      <c r="Z182" s="2">
        <v>4444</v>
      </c>
      <c r="AA182" s="2">
        <v>4420</v>
      </c>
      <c r="AB182" s="2">
        <v>3988</v>
      </c>
      <c r="AC182" s="2">
        <v>3780</v>
      </c>
      <c r="AD182" s="2">
        <v>3171</v>
      </c>
      <c r="AE182" s="2">
        <v>2430</v>
      </c>
      <c r="AF182" s="2">
        <v>1891</v>
      </c>
      <c r="AG182" s="2">
        <v>1785</v>
      </c>
      <c r="AH182" s="2">
        <v>1513</v>
      </c>
      <c r="AI182" s="2">
        <v>1352</v>
      </c>
      <c r="AJ182" s="2">
        <v>954</v>
      </c>
      <c r="AK182" s="2">
        <v>1003</v>
      </c>
      <c r="AL182" s="2">
        <v>74</v>
      </c>
      <c r="AM182" s="2">
        <v>822</v>
      </c>
      <c r="AN182" s="2">
        <v>802</v>
      </c>
      <c r="AO182" s="2">
        <v>1930</v>
      </c>
      <c r="AP182" s="5">
        <v>30676</v>
      </c>
      <c r="AQ182" s="2">
        <v>3319</v>
      </c>
      <c r="AR182" s="2">
        <v>2746</v>
      </c>
      <c r="AS182" s="2">
        <v>11995</v>
      </c>
      <c r="AT182" s="2">
        <v>2364</v>
      </c>
    </row>
    <row r="183" spans="1:46" x14ac:dyDescent="0.2">
      <c r="A183" s="2" t="s">
        <v>3861</v>
      </c>
      <c r="B183" s="2" t="s">
        <v>3200</v>
      </c>
      <c r="C183" s="2" t="s">
        <v>3398</v>
      </c>
      <c r="D183" s="2">
        <f t="shared" si="3"/>
        <v>40725</v>
      </c>
      <c r="E183" s="2">
        <v>945</v>
      </c>
      <c r="F183" s="2">
        <v>936</v>
      </c>
      <c r="G183" s="2">
        <v>900</v>
      </c>
      <c r="H183" s="2">
        <v>867</v>
      </c>
      <c r="I183" s="2">
        <v>810</v>
      </c>
      <c r="J183" s="2">
        <v>827</v>
      </c>
      <c r="K183" s="2">
        <v>813</v>
      </c>
      <c r="L183" s="2">
        <v>799</v>
      </c>
      <c r="M183" s="2">
        <v>785</v>
      </c>
      <c r="N183" s="2">
        <v>790</v>
      </c>
      <c r="O183" s="2">
        <v>747</v>
      </c>
      <c r="P183" s="2">
        <v>742</v>
      </c>
      <c r="Q183" s="2">
        <v>736</v>
      </c>
      <c r="R183" s="2">
        <v>750</v>
      </c>
      <c r="S183" s="2">
        <v>843</v>
      </c>
      <c r="T183" s="2">
        <v>748</v>
      </c>
      <c r="U183" s="2">
        <v>761</v>
      </c>
      <c r="V183" s="2">
        <v>785</v>
      </c>
      <c r="W183" s="2">
        <v>789</v>
      </c>
      <c r="X183" s="2">
        <v>781</v>
      </c>
      <c r="Y183" s="2">
        <v>3881</v>
      </c>
      <c r="Z183" s="2">
        <v>4178</v>
      </c>
      <c r="AA183" s="2">
        <v>3630</v>
      </c>
      <c r="AB183" s="2">
        <v>3002</v>
      </c>
      <c r="AC183" s="2">
        <v>2588</v>
      </c>
      <c r="AD183" s="2">
        <v>2273</v>
      </c>
      <c r="AE183" s="2">
        <v>1459</v>
      </c>
      <c r="AF183" s="2">
        <v>1015</v>
      </c>
      <c r="AG183" s="2">
        <v>845</v>
      </c>
      <c r="AH183" s="2">
        <v>639</v>
      </c>
      <c r="AI183" s="2">
        <v>503</v>
      </c>
      <c r="AJ183" s="2">
        <v>253</v>
      </c>
      <c r="AK183" s="2">
        <v>305</v>
      </c>
      <c r="AL183" s="2">
        <v>25</v>
      </c>
      <c r="AM183" s="2">
        <v>493</v>
      </c>
      <c r="AN183" s="2">
        <v>452</v>
      </c>
      <c r="AO183" s="2">
        <v>963</v>
      </c>
      <c r="AP183" s="5">
        <v>20310</v>
      </c>
      <c r="AQ183" s="2">
        <v>1910</v>
      </c>
      <c r="AR183" s="2">
        <v>1946</v>
      </c>
      <c r="AS183" s="2">
        <v>9728</v>
      </c>
      <c r="AT183" s="2">
        <v>1274</v>
      </c>
    </row>
    <row r="184" spans="1:46" x14ac:dyDescent="0.2">
      <c r="A184" s="2" t="s">
        <v>3862</v>
      </c>
      <c r="B184" s="2" t="s">
        <v>3412</v>
      </c>
      <c r="C184" s="2" t="s">
        <v>3413</v>
      </c>
      <c r="D184" s="2">
        <f t="shared" si="3"/>
        <v>159030</v>
      </c>
      <c r="E184" s="2">
        <v>3268</v>
      </c>
      <c r="F184" s="2">
        <v>3358</v>
      </c>
      <c r="G184" s="2">
        <v>3442</v>
      </c>
      <c r="H184" s="2">
        <v>3519</v>
      </c>
      <c r="I184" s="2">
        <v>3345</v>
      </c>
      <c r="J184" s="2">
        <v>3340</v>
      </c>
      <c r="K184" s="2">
        <v>3436</v>
      </c>
      <c r="L184" s="2">
        <v>3483</v>
      </c>
      <c r="M184" s="2">
        <v>3528</v>
      </c>
      <c r="N184" s="2">
        <v>3288</v>
      </c>
      <c r="O184" s="2">
        <v>3455</v>
      </c>
      <c r="P184" s="2">
        <v>3501</v>
      </c>
      <c r="Q184" s="2">
        <v>3480</v>
      </c>
      <c r="R184" s="2">
        <v>3412</v>
      </c>
      <c r="S184" s="2">
        <v>3229</v>
      </c>
      <c r="T184" s="2">
        <v>3036</v>
      </c>
      <c r="U184" s="2">
        <v>2903</v>
      </c>
      <c r="V184" s="2">
        <v>2793</v>
      </c>
      <c r="W184" s="2">
        <v>2750</v>
      </c>
      <c r="X184" s="2">
        <v>2552</v>
      </c>
      <c r="Y184" s="2">
        <v>13084</v>
      </c>
      <c r="Z184" s="2">
        <v>12600</v>
      </c>
      <c r="AA184" s="2">
        <v>12042</v>
      </c>
      <c r="AB184" s="2">
        <v>10892</v>
      </c>
      <c r="AC184" s="2">
        <v>9545</v>
      </c>
      <c r="AD184" s="2">
        <v>8114</v>
      </c>
      <c r="AE184" s="2">
        <v>7365</v>
      </c>
      <c r="AF184" s="2">
        <v>6705</v>
      </c>
      <c r="AG184" s="2">
        <v>4943</v>
      </c>
      <c r="AH184" s="2">
        <v>3527</v>
      </c>
      <c r="AI184" s="2">
        <v>2117</v>
      </c>
      <c r="AJ184" s="2">
        <v>1353</v>
      </c>
      <c r="AK184" s="2">
        <v>1625</v>
      </c>
      <c r="AL184" s="2">
        <v>205</v>
      </c>
      <c r="AM184" s="2">
        <v>1785</v>
      </c>
      <c r="AN184" s="2">
        <v>1483</v>
      </c>
      <c r="AO184" s="2">
        <v>2757</v>
      </c>
      <c r="AP184" s="5">
        <v>75697</v>
      </c>
      <c r="AQ184" s="2">
        <v>8224</v>
      </c>
      <c r="AR184" s="2">
        <v>7117</v>
      </c>
      <c r="AS184" s="2">
        <v>31803</v>
      </c>
      <c r="AT184" s="2">
        <v>3539</v>
      </c>
    </row>
    <row r="185" spans="1:46" x14ac:dyDescent="0.2">
      <c r="A185" s="2" t="s">
        <v>3863</v>
      </c>
      <c r="B185" s="2" t="s">
        <v>3412</v>
      </c>
      <c r="C185" s="2" t="s">
        <v>1292</v>
      </c>
      <c r="D185" s="2">
        <f t="shared" si="3"/>
        <v>63195</v>
      </c>
      <c r="E185" s="2">
        <v>1557</v>
      </c>
      <c r="F185" s="2">
        <v>1513</v>
      </c>
      <c r="G185" s="2">
        <v>1489</v>
      </c>
      <c r="H185" s="2">
        <v>1473</v>
      </c>
      <c r="I185" s="2">
        <v>1378</v>
      </c>
      <c r="J185" s="2">
        <v>1329</v>
      </c>
      <c r="K185" s="2">
        <v>1332</v>
      </c>
      <c r="L185" s="2">
        <v>1344</v>
      </c>
      <c r="M185" s="2">
        <v>1344</v>
      </c>
      <c r="N185" s="2">
        <v>1270</v>
      </c>
      <c r="O185" s="2">
        <v>1324</v>
      </c>
      <c r="P185" s="2">
        <v>1338</v>
      </c>
      <c r="Q185" s="2">
        <v>1329</v>
      </c>
      <c r="R185" s="2">
        <v>1288</v>
      </c>
      <c r="S185" s="2">
        <v>1195</v>
      </c>
      <c r="T185" s="2">
        <v>1127</v>
      </c>
      <c r="U185" s="2">
        <v>1072</v>
      </c>
      <c r="V185" s="2">
        <v>1033</v>
      </c>
      <c r="W185" s="2">
        <v>1027</v>
      </c>
      <c r="X185" s="2">
        <v>970</v>
      </c>
      <c r="Y185" s="2">
        <v>5024</v>
      </c>
      <c r="Z185" s="2">
        <v>4928</v>
      </c>
      <c r="AA185" s="2">
        <v>4743</v>
      </c>
      <c r="AB185" s="2">
        <v>4452</v>
      </c>
      <c r="AC185" s="2">
        <v>4258</v>
      </c>
      <c r="AD185" s="2">
        <v>3372</v>
      </c>
      <c r="AE185" s="2">
        <v>2943</v>
      </c>
      <c r="AF185" s="2">
        <v>2485</v>
      </c>
      <c r="AG185" s="2">
        <v>1872</v>
      </c>
      <c r="AH185" s="2">
        <v>1386</v>
      </c>
      <c r="AI185" s="2">
        <v>918</v>
      </c>
      <c r="AJ185" s="2">
        <v>559</v>
      </c>
      <c r="AK185" s="2">
        <v>523</v>
      </c>
      <c r="AL185" s="2">
        <v>104</v>
      </c>
      <c r="AM185" s="2">
        <v>786</v>
      </c>
      <c r="AN185" s="2">
        <v>771</v>
      </c>
      <c r="AO185" s="2">
        <v>1331</v>
      </c>
      <c r="AP185" s="5">
        <v>30097</v>
      </c>
      <c r="AQ185" s="2">
        <v>3151</v>
      </c>
      <c r="AR185" s="2">
        <v>2612</v>
      </c>
      <c r="AS185" s="2">
        <v>12783</v>
      </c>
      <c r="AT185" s="2">
        <v>1791</v>
      </c>
    </row>
    <row r="186" spans="1:46" x14ac:dyDescent="0.2">
      <c r="A186" s="2" t="s">
        <v>3864</v>
      </c>
      <c r="B186" s="2" t="s">
        <v>3412</v>
      </c>
      <c r="C186" s="2" t="s">
        <v>3434</v>
      </c>
      <c r="D186" s="2">
        <f t="shared" si="3"/>
        <v>43424</v>
      </c>
      <c r="E186" s="2">
        <v>1141</v>
      </c>
      <c r="F186" s="2">
        <v>1077</v>
      </c>
      <c r="G186" s="2">
        <v>1038</v>
      </c>
      <c r="H186" s="2">
        <v>1016</v>
      </c>
      <c r="I186" s="2">
        <v>931</v>
      </c>
      <c r="J186" s="2">
        <v>917</v>
      </c>
      <c r="K186" s="2">
        <v>934</v>
      </c>
      <c r="L186" s="2">
        <v>959</v>
      </c>
      <c r="M186" s="2">
        <v>978</v>
      </c>
      <c r="N186" s="2">
        <v>937</v>
      </c>
      <c r="O186" s="2">
        <v>1000</v>
      </c>
      <c r="P186" s="2">
        <v>1035</v>
      </c>
      <c r="Q186" s="2">
        <v>1035</v>
      </c>
      <c r="R186" s="2">
        <v>989</v>
      </c>
      <c r="S186" s="2">
        <v>900</v>
      </c>
      <c r="T186" s="2">
        <v>820</v>
      </c>
      <c r="U186" s="2">
        <v>746</v>
      </c>
      <c r="V186" s="2">
        <v>695</v>
      </c>
      <c r="W186" s="2">
        <v>685</v>
      </c>
      <c r="X186" s="2">
        <v>663</v>
      </c>
      <c r="Y186" s="2">
        <v>3471</v>
      </c>
      <c r="Z186" s="2">
        <v>3297</v>
      </c>
      <c r="AA186" s="2">
        <v>3072</v>
      </c>
      <c r="AB186" s="2">
        <v>2874</v>
      </c>
      <c r="AC186" s="2">
        <v>2500</v>
      </c>
      <c r="AD186" s="2">
        <v>2280</v>
      </c>
      <c r="AE186" s="2">
        <v>2008</v>
      </c>
      <c r="AF186" s="2">
        <v>1796</v>
      </c>
      <c r="AG186" s="2">
        <v>1288</v>
      </c>
      <c r="AH186" s="2">
        <v>917</v>
      </c>
      <c r="AI186" s="2">
        <v>675</v>
      </c>
      <c r="AJ186" s="2">
        <v>384</v>
      </c>
      <c r="AK186" s="2">
        <v>366</v>
      </c>
      <c r="AL186" s="2">
        <v>74</v>
      </c>
      <c r="AM186" s="2">
        <v>571</v>
      </c>
      <c r="AN186" s="2">
        <v>570</v>
      </c>
      <c r="AO186" s="2">
        <v>982</v>
      </c>
      <c r="AP186" s="5">
        <v>20394</v>
      </c>
      <c r="AQ186" s="2">
        <v>2367</v>
      </c>
      <c r="AR186" s="2">
        <v>1761</v>
      </c>
      <c r="AS186" s="2">
        <v>8209</v>
      </c>
      <c r="AT186" s="2">
        <v>1315</v>
      </c>
    </row>
    <row r="187" spans="1:46" x14ac:dyDescent="0.2">
      <c r="A187" s="2" t="s">
        <v>3865</v>
      </c>
      <c r="B187" s="2" t="s">
        <v>3412</v>
      </c>
      <c r="C187" s="2" t="s">
        <v>3430</v>
      </c>
      <c r="D187" s="2">
        <f t="shared" si="3"/>
        <v>27115</v>
      </c>
      <c r="E187" s="2">
        <v>584</v>
      </c>
      <c r="F187" s="2">
        <v>563</v>
      </c>
      <c r="G187" s="2">
        <v>549</v>
      </c>
      <c r="H187" s="2">
        <v>551</v>
      </c>
      <c r="I187" s="2">
        <v>515</v>
      </c>
      <c r="J187" s="2">
        <v>504</v>
      </c>
      <c r="K187" s="2">
        <v>509</v>
      </c>
      <c r="L187" s="2">
        <v>519</v>
      </c>
      <c r="M187" s="2">
        <v>530</v>
      </c>
      <c r="N187" s="2">
        <v>517</v>
      </c>
      <c r="O187" s="2">
        <v>541</v>
      </c>
      <c r="P187" s="2">
        <v>552</v>
      </c>
      <c r="Q187" s="2">
        <v>551</v>
      </c>
      <c r="R187" s="2">
        <v>537</v>
      </c>
      <c r="S187" s="2">
        <v>501</v>
      </c>
      <c r="T187" s="2">
        <v>466</v>
      </c>
      <c r="U187" s="2">
        <v>437</v>
      </c>
      <c r="V187" s="2">
        <v>419</v>
      </c>
      <c r="W187" s="2">
        <v>409</v>
      </c>
      <c r="X187" s="2">
        <v>400</v>
      </c>
      <c r="Y187" s="2">
        <v>1980</v>
      </c>
      <c r="Z187" s="2">
        <v>1990</v>
      </c>
      <c r="AA187" s="2">
        <v>1917</v>
      </c>
      <c r="AB187" s="2">
        <v>1908</v>
      </c>
      <c r="AC187" s="2">
        <v>1894</v>
      </c>
      <c r="AD187" s="2">
        <v>1593</v>
      </c>
      <c r="AE187" s="2">
        <v>1481</v>
      </c>
      <c r="AF187" s="2">
        <v>1279</v>
      </c>
      <c r="AG187" s="2">
        <v>914</v>
      </c>
      <c r="AH187" s="2">
        <v>723</v>
      </c>
      <c r="AI187" s="2">
        <v>515</v>
      </c>
      <c r="AJ187" s="2">
        <v>345</v>
      </c>
      <c r="AK187" s="2">
        <v>422</v>
      </c>
      <c r="AL187" s="2">
        <v>36</v>
      </c>
      <c r="AM187" s="2">
        <v>302</v>
      </c>
      <c r="AN187" s="2">
        <v>282</v>
      </c>
      <c r="AO187" s="2">
        <v>522</v>
      </c>
      <c r="AP187" s="5">
        <v>12769</v>
      </c>
      <c r="AQ187" s="2">
        <v>1346</v>
      </c>
      <c r="AR187" s="2">
        <v>1054</v>
      </c>
      <c r="AS187" s="2">
        <v>5274</v>
      </c>
      <c r="AT187" s="2">
        <v>681</v>
      </c>
    </row>
    <row r="188" spans="1:46" x14ac:dyDescent="0.2">
      <c r="A188" s="2" t="s">
        <v>3866</v>
      </c>
      <c r="B188" s="2" t="s">
        <v>3412</v>
      </c>
      <c r="C188" s="2" t="s">
        <v>3455</v>
      </c>
      <c r="D188" s="2">
        <f t="shared" si="3"/>
        <v>91123</v>
      </c>
      <c r="E188" s="2">
        <v>2022</v>
      </c>
      <c r="F188" s="2">
        <v>1964</v>
      </c>
      <c r="G188" s="2">
        <v>1948</v>
      </c>
      <c r="H188" s="2">
        <v>1938</v>
      </c>
      <c r="I188" s="2">
        <v>1824</v>
      </c>
      <c r="J188" s="2">
        <v>1785</v>
      </c>
      <c r="K188" s="2">
        <v>1805</v>
      </c>
      <c r="L188" s="2">
        <v>1840</v>
      </c>
      <c r="M188" s="2">
        <v>1877</v>
      </c>
      <c r="N188" s="2">
        <v>1800</v>
      </c>
      <c r="O188" s="2">
        <v>1891</v>
      </c>
      <c r="P188" s="2">
        <v>1924</v>
      </c>
      <c r="Q188" s="2">
        <v>1940</v>
      </c>
      <c r="R188" s="2">
        <v>1891</v>
      </c>
      <c r="S188" s="2">
        <v>1786</v>
      </c>
      <c r="T188" s="2">
        <v>1695</v>
      </c>
      <c r="U188" s="2">
        <v>1623</v>
      </c>
      <c r="V188" s="2">
        <v>1574</v>
      </c>
      <c r="W188" s="2">
        <v>1544</v>
      </c>
      <c r="X188" s="2">
        <v>1443</v>
      </c>
      <c r="Y188" s="2">
        <v>7189</v>
      </c>
      <c r="Z188" s="2">
        <v>6747</v>
      </c>
      <c r="AA188" s="2">
        <v>6420</v>
      </c>
      <c r="AB188" s="2">
        <v>6124</v>
      </c>
      <c r="AC188" s="2">
        <v>5583</v>
      </c>
      <c r="AD188" s="2">
        <v>4777</v>
      </c>
      <c r="AE188" s="2">
        <v>4647</v>
      </c>
      <c r="AF188" s="2">
        <v>4343</v>
      </c>
      <c r="AG188" s="2">
        <v>3307</v>
      </c>
      <c r="AH188" s="2">
        <v>2290</v>
      </c>
      <c r="AI188" s="2">
        <v>1565</v>
      </c>
      <c r="AJ188" s="2">
        <v>1018</v>
      </c>
      <c r="AK188" s="2">
        <v>999</v>
      </c>
      <c r="AL188" s="2">
        <v>129</v>
      </c>
      <c r="AM188" s="2">
        <v>1041</v>
      </c>
      <c r="AN188" s="2">
        <v>981</v>
      </c>
      <c r="AO188" s="2">
        <v>1734</v>
      </c>
      <c r="AP188" s="5">
        <v>42847</v>
      </c>
      <c r="AQ188" s="2">
        <v>4649</v>
      </c>
      <c r="AR188" s="2">
        <v>3801</v>
      </c>
      <c r="AS188" s="2">
        <v>17178</v>
      </c>
      <c r="AT188" s="2">
        <v>2322</v>
      </c>
    </row>
    <row r="189" spans="1:46" x14ac:dyDescent="0.2">
      <c r="A189" s="2" t="s">
        <v>3867</v>
      </c>
      <c r="B189" s="2" t="s">
        <v>3412</v>
      </c>
      <c r="C189" s="2" t="s">
        <v>761</v>
      </c>
      <c r="D189" s="2">
        <f t="shared" si="3"/>
        <v>54142</v>
      </c>
      <c r="E189" s="2">
        <v>1243</v>
      </c>
      <c r="F189" s="2">
        <v>1171</v>
      </c>
      <c r="G189" s="2">
        <v>1115</v>
      </c>
      <c r="H189" s="2">
        <v>1096</v>
      </c>
      <c r="I189" s="2">
        <v>1018</v>
      </c>
      <c r="J189" s="2">
        <v>992</v>
      </c>
      <c r="K189" s="2">
        <v>1009</v>
      </c>
      <c r="L189" s="2">
        <v>1033</v>
      </c>
      <c r="M189" s="2">
        <v>1063</v>
      </c>
      <c r="N189" s="2">
        <v>1038</v>
      </c>
      <c r="O189" s="2">
        <v>1102</v>
      </c>
      <c r="P189" s="2">
        <v>1143</v>
      </c>
      <c r="Q189" s="2">
        <v>1162</v>
      </c>
      <c r="R189" s="2">
        <v>1140</v>
      </c>
      <c r="S189" s="2">
        <v>1069</v>
      </c>
      <c r="T189" s="2">
        <v>1021</v>
      </c>
      <c r="U189" s="2">
        <v>977</v>
      </c>
      <c r="V189" s="2">
        <v>939</v>
      </c>
      <c r="W189" s="2">
        <v>906</v>
      </c>
      <c r="X189" s="2">
        <v>822</v>
      </c>
      <c r="Y189" s="2">
        <v>4023</v>
      </c>
      <c r="Z189" s="2">
        <v>3907</v>
      </c>
      <c r="AA189" s="2">
        <v>3912</v>
      </c>
      <c r="AB189" s="2">
        <v>3953</v>
      </c>
      <c r="AC189" s="2">
        <v>3787</v>
      </c>
      <c r="AD189" s="2">
        <v>3199</v>
      </c>
      <c r="AE189" s="2">
        <v>2899</v>
      </c>
      <c r="AF189" s="2">
        <v>2370</v>
      </c>
      <c r="AG189" s="2">
        <v>1802</v>
      </c>
      <c r="AH189" s="2">
        <v>1264</v>
      </c>
      <c r="AI189" s="2">
        <v>839</v>
      </c>
      <c r="AJ189" s="2">
        <v>540</v>
      </c>
      <c r="AK189" s="2">
        <v>588</v>
      </c>
      <c r="AL189" s="2">
        <v>78</v>
      </c>
      <c r="AM189" s="2">
        <v>619</v>
      </c>
      <c r="AN189" s="2">
        <v>624</v>
      </c>
      <c r="AO189" s="2">
        <v>1069</v>
      </c>
      <c r="AP189" s="5">
        <v>25147</v>
      </c>
      <c r="AQ189" s="2">
        <v>2723</v>
      </c>
      <c r="AR189" s="2">
        <v>2271</v>
      </c>
      <c r="AS189" s="2">
        <v>10459</v>
      </c>
      <c r="AT189" s="2">
        <v>1423</v>
      </c>
    </row>
    <row r="190" spans="1:46" x14ac:dyDescent="0.2">
      <c r="A190" s="2" t="s">
        <v>3868</v>
      </c>
      <c r="B190" s="2" t="s">
        <v>3412</v>
      </c>
      <c r="C190" s="2" t="s">
        <v>3487</v>
      </c>
      <c r="D190" s="2">
        <f t="shared" si="3"/>
        <v>47721</v>
      </c>
      <c r="E190" s="2">
        <v>1048</v>
      </c>
      <c r="F190" s="2">
        <v>1044</v>
      </c>
      <c r="G190" s="2">
        <v>1058</v>
      </c>
      <c r="H190" s="2">
        <v>1064</v>
      </c>
      <c r="I190" s="2">
        <v>996</v>
      </c>
      <c r="J190" s="2">
        <v>979</v>
      </c>
      <c r="K190" s="2">
        <v>987</v>
      </c>
      <c r="L190" s="2">
        <v>996</v>
      </c>
      <c r="M190" s="2">
        <v>1010</v>
      </c>
      <c r="N190" s="2">
        <v>945</v>
      </c>
      <c r="O190" s="2">
        <v>994</v>
      </c>
      <c r="P190" s="2">
        <v>993</v>
      </c>
      <c r="Q190" s="2">
        <v>988</v>
      </c>
      <c r="R190" s="2">
        <v>963</v>
      </c>
      <c r="S190" s="2">
        <v>904</v>
      </c>
      <c r="T190" s="2">
        <v>850</v>
      </c>
      <c r="U190" s="2">
        <v>819</v>
      </c>
      <c r="V190" s="2">
        <v>784</v>
      </c>
      <c r="W190" s="2">
        <v>768</v>
      </c>
      <c r="X190" s="2">
        <v>707</v>
      </c>
      <c r="Y190" s="2">
        <v>3495</v>
      </c>
      <c r="Z190" s="2">
        <v>3629</v>
      </c>
      <c r="AA190" s="2">
        <v>3411</v>
      </c>
      <c r="AB190" s="2">
        <v>3385</v>
      </c>
      <c r="AC190" s="2">
        <v>3349</v>
      </c>
      <c r="AD190" s="2">
        <v>2687</v>
      </c>
      <c r="AE190" s="2">
        <v>2260</v>
      </c>
      <c r="AF190" s="2">
        <v>2200</v>
      </c>
      <c r="AG190" s="2">
        <v>1568</v>
      </c>
      <c r="AH190" s="2">
        <v>1143</v>
      </c>
      <c r="AI190" s="2">
        <v>720</v>
      </c>
      <c r="AJ190" s="2">
        <v>476</v>
      </c>
      <c r="AK190" s="2">
        <v>501</v>
      </c>
      <c r="AL190" s="2">
        <v>65</v>
      </c>
      <c r="AM190" s="2">
        <v>534</v>
      </c>
      <c r="AN190" s="2">
        <v>514</v>
      </c>
      <c r="AO190" s="2">
        <v>927</v>
      </c>
      <c r="AP190" s="5">
        <v>22381</v>
      </c>
      <c r="AQ190" s="2">
        <v>2342</v>
      </c>
      <c r="AR190" s="2">
        <v>1942</v>
      </c>
      <c r="AS190" s="2">
        <v>9247</v>
      </c>
      <c r="AT190" s="2">
        <v>1236</v>
      </c>
    </row>
    <row r="191" spans="1:46" x14ac:dyDescent="0.2">
      <c r="A191" s="2" t="s">
        <v>3869</v>
      </c>
      <c r="B191" s="2" t="s">
        <v>3412</v>
      </c>
      <c r="C191" s="2" t="s">
        <v>3505</v>
      </c>
      <c r="D191" s="2">
        <f t="shared" si="3"/>
        <v>137808</v>
      </c>
      <c r="E191" s="2">
        <v>2712</v>
      </c>
      <c r="F191" s="2">
        <v>2889</v>
      </c>
      <c r="G191" s="2">
        <v>3040</v>
      </c>
      <c r="H191" s="2">
        <v>3178</v>
      </c>
      <c r="I191" s="2">
        <v>3102</v>
      </c>
      <c r="J191" s="2">
        <v>3068</v>
      </c>
      <c r="K191" s="2">
        <v>3144</v>
      </c>
      <c r="L191" s="2">
        <v>3198</v>
      </c>
      <c r="M191" s="2">
        <v>3239</v>
      </c>
      <c r="N191" s="2">
        <v>3063</v>
      </c>
      <c r="O191" s="2">
        <v>3176</v>
      </c>
      <c r="P191" s="2">
        <v>3175</v>
      </c>
      <c r="Q191" s="2">
        <v>3135</v>
      </c>
      <c r="R191" s="2">
        <v>3040</v>
      </c>
      <c r="S191" s="2">
        <v>2823</v>
      </c>
      <c r="T191" s="2">
        <v>2665</v>
      </c>
      <c r="U191" s="2">
        <v>2530</v>
      </c>
      <c r="V191" s="2">
        <v>2421</v>
      </c>
      <c r="W191" s="2">
        <v>2370</v>
      </c>
      <c r="X191" s="2">
        <v>2177</v>
      </c>
      <c r="Y191" s="2">
        <v>10978</v>
      </c>
      <c r="Z191" s="2">
        <v>10532</v>
      </c>
      <c r="AA191" s="2">
        <v>10245</v>
      </c>
      <c r="AB191" s="2">
        <v>9581</v>
      </c>
      <c r="AC191" s="2">
        <v>8381</v>
      </c>
      <c r="AD191" s="2">
        <v>6971</v>
      </c>
      <c r="AE191" s="2">
        <v>6555</v>
      </c>
      <c r="AF191" s="2">
        <v>5618</v>
      </c>
      <c r="AG191" s="2">
        <v>4116</v>
      </c>
      <c r="AH191" s="2">
        <v>2647</v>
      </c>
      <c r="AI191" s="2">
        <v>1730</v>
      </c>
      <c r="AJ191" s="2">
        <v>1047</v>
      </c>
      <c r="AK191" s="2">
        <v>1262</v>
      </c>
      <c r="AL191" s="2">
        <v>168</v>
      </c>
      <c r="AM191" s="2">
        <v>1474</v>
      </c>
      <c r="AN191" s="2">
        <v>1238</v>
      </c>
      <c r="AO191" s="2">
        <v>2309</v>
      </c>
      <c r="AP191" s="5">
        <v>65154</v>
      </c>
      <c r="AQ191" s="2">
        <v>7501</v>
      </c>
      <c r="AR191" s="2">
        <v>5951</v>
      </c>
      <c r="AS191" s="2">
        <v>26658</v>
      </c>
      <c r="AT191" s="2">
        <v>3043</v>
      </c>
    </row>
    <row r="192" spans="1:46" x14ac:dyDescent="0.2">
      <c r="A192" s="2" t="s">
        <v>3870</v>
      </c>
      <c r="B192" s="2" t="s">
        <v>3412</v>
      </c>
      <c r="C192" s="2" t="s">
        <v>3412</v>
      </c>
      <c r="D192" s="2">
        <f t="shared" si="3"/>
        <v>199035</v>
      </c>
      <c r="E192" s="2">
        <v>3704</v>
      </c>
      <c r="F192" s="2">
        <v>3570</v>
      </c>
      <c r="G192" s="2">
        <v>3481</v>
      </c>
      <c r="H192" s="2">
        <v>3433</v>
      </c>
      <c r="I192" s="2">
        <v>3196</v>
      </c>
      <c r="J192" s="2">
        <v>3096</v>
      </c>
      <c r="K192" s="2">
        <v>3121</v>
      </c>
      <c r="L192" s="2">
        <v>3176</v>
      </c>
      <c r="M192" s="2">
        <v>3249</v>
      </c>
      <c r="N192" s="2">
        <v>3124</v>
      </c>
      <c r="O192" s="2">
        <v>3320</v>
      </c>
      <c r="P192" s="2">
        <v>3414</v>
      </c>
      <c r="Q192" s="2">
        <v>3514</v>
      </c>
      <c r="R192" s="2">
        <v>3611</v>
      </c>
      <c r="S192" s="2">
        <v>3628</v>
      </c>
      <c r="T192" s="2">
        <v>3658</v>
      </c>
      <c r="U192" s="2">
        <v>3739</v>
      </c>
      <c r="V192" s="2">
        <v>3796</v>
      </c>
      <c r="W192" s="2">
        <v>3808</v>
      </c>
      <c r="X192" s="2">
        <v>3572</v>
      </c>
      <c r="Y192" s="2">
        <v>17591</v>
      </c>
      <c r="Z192" s="2">
        <v>15479</v>
      </c>
      <c r="AA192" s="2">
        <v>14906</v>
      </c>
      <c r="AB192" s="2">
        <v>14683</v>
      </c>
      <c r="AC192" s="2">
        <v>14279</v>
      </c>
      <c r="AD192" s="2">
        <v>12343</v>
      </c>
      <c r="AE192" s="2">
        <v>11340</v>
      </c>
      <c r="AF192" s="2">
        <v>9801</v>
      </c>
      <c r="AG192" s="2">
        <v>6770</v>
      </c>
      <c r="AH192" s="2">
        <v>4808</v>
      </c>
      <c r="AI192" s="2">
        <v>3387</v>
      </c>
      <c r="AJ192" s="2">
        <v>2117</v>
      </c>
      <c r="AK192" s="2">
        <v>2321</v>
      </c>
      <c r="AL192" s="2">
        <v>241</v>
      </c>
      <c r="AM192" s="2">
        <v>1835</v>
      </c>
      <c r="AN192" s="2">
        <v>1869</v>
      </c>
      <c r="AO192" s="2">
        <v>3159</v>
      </c>
      <c r="AP192" s="5">
        <v>94340</v>
      </c>
      <c r="AQ192" s="2">
        <v>8801</v>
      </c>
      <c r="AR192" s="2">
        <v>9007</v>
      </c>
      <c r="AS192" s="2">
        <v>42328</v>
      </c>
      <c r="AT192" s="2">
        <v>4283</v>
      </c>
    </row>
    <row r="193" spans="1:46" x14ac:dyDescent="0.2">
      <c r="A193" s="2" t="s">
        <v>3871</v>
      </c>
      <c r="B193" s="2" t="s">
        <v>3412</v>
      </c>
      <c r="C193" s="2" t="s">
        <v>3549</v>
      </c>
      <c r="D193" s="2">
        <f t="shared" si="3"/>
        <v>77055</v>
      </c>
      <c r="E193" s="2">
        <v>1428</v>
      </c>
      <c r="F193" s="2">
        <v>1453</v>
      </c>
      <c r="G193" s="2">
        <v>1476</v>
      </c>
      <c r="H193" s="2">
        <v>1507</v>
      </c>
      <c r="I193" s="2">
        <v>1424</v>
      </c>
      <c r="J193" s="2">
        <v>1416</v>
      </c>
      <c r="K193" s="2">
        <v>1442</v>
      </c>
      <c r="L193" s="2">
        <v>1471</v>
      </c>
      <c r="M193" s="2">
        <v>1504</v>
      </c>
      <c r="N193" s="2">
        <v>1426</v>
      </c>
      <c r="O193" s="2">
        <v>1505</v>
      </c>
      <c r="P193" s="2">
        <v>1529</v>
      </c>
      <c r="Q193" s="2">
        <v>1539</v>
      </c>
      <c r="R193" s="2">
        <v>1539</v>
      </c>
      <c r="S193" s="2">
        <v>1494</v>
      </c>
      <c r="T193" s="2">
        <v>1460</v>
      </c>
      <c r="U193" s="2">
        <v>1440</v>
      </c>
      <c r="V193" s="2">
        <v>1430</v>
      </c>
      <c r="W193" s="2">
        <v>1433</v>
      </c>
      <c r="X193" s="2">
        <v>1345</v>
      </c>
      <c r="Y193" s="2">
        <v>6884</v>
      </c>
      <c r="Z193" s="2">
        <v>5906</v>
      </c>
      <c r="AA193" s="2">
        <v>5594</v>
      </c>
      <c r="AB193" s="2">
        <v>5839</v>
      </c>
      <c r="AC193" s="2">
        <v>5840</v>
      </c>
      <c r="AD193" s="2">
        <v>4798</v>
      </c>
      <c r="AE193" s="2">
        <v>3926</v>
      </c>
      <c r="AF193" s="2">
        <v>3293</v>
      </c>
      <c r="AG193" s="2">
        <v>2299</v>
      </c>
      <c r="AH193" s="2">
        <v>1425</v>
      </c>
      <c r="AI193" s="2">
        <v>903</v>
      </c>
      <c r="AJ193" s="2">
        <v>509</v>
      </c>
      <c r="AK193" s="2">
        <v>578</v>
      </c>
      <c r="AL193" s="2">
        <v>91</v>
      </c>
      <c r="AM193" s="2">
        <v>741</v>
      </c>
      <c r="AN193" s="2">
        <v>687</v>
      </c>
      <c r="AO193" s="2">
        <v>1212</v>
      </c>
      <c r="AP193" s="5">
        <v>36364</v>
      </c>
      <c r="AQ193" s="2">
        <v>3732</v>
      </c>
      <c r="AR193" s="2">
        <v>3489</v>
      </c>
      <c r="AS193" s="2">
        <v>16411</v>
      </c>
      <c r="AT193" s="2">
        <v>1631</v>
      </c>
    </row>
    <row r="194" spans="1:46" x14ac:dyDescent="0.2">
      <c r="A194" s="2" t="s">
        <v>3872</v>
      </c>
      <c r="B194" s="2" t="s">
        <v>3559</v>
      </c>
      <c r="C194" s="2" t="s">
        <v>3559</v>
      </c>
      <c r="D194" s="2">
        <f t="shared" si="3"/>
        <v>342940</v>
      </c>
      <c r="E194" s="2">
        <v>4677</v>
      </c>
      <c r="F194" s="2">
        <v>4691</v>
      </c>
      <c r="G194" s="2">
        <v>4692</v>
      </c>
      <c r="H194" s="2">
        <v>4709</v>
      </c>
      <c r="I194" s="2">
        <v>5131</v>
      </c>
      <c r="J194" s="2">
        <v>4304</v>
      </c>
      <c r="K194" s="2">
        <v>4331</v>
      </c>
      <c r="L194" s="2">
        <v>4399</v>
      </c>
      <c r="M194" s="2">
        <v>4443</v>
      </c>
      <c r="N194" s="2">
        <v>4486</v>
      </c>
      <c r="O194" s="2">
        <v>4696</v>
      </c>
      <c r="P194" s="2">
        <v>4761</v>
      </c>
      <c r="Q194" s="2">
        <v>4814</v>
      </c>
      <c r="R194" s="2">
        <v>4831</v>
      </c>
      <c r="S194" s="2">
        <v>4678</v>
      </c>
      <c r="T194" s="2">
        <v>4727</v>
      </c>
      <c r="U194" s="2">
        <v>4721</v>
      </c>
      <c r="V194" s="2">
        <v>4725</v>
      </c>
      <c r="W194" s="2">
        <v>4746</v>
      </c>
      <c r="X194" s="2">
        <v>4944</v>
      </c>
      <c r="Y194" s="2">
        <v>27770</v>
      </c>
      <c r="Z194" s="2">
        <v>27209</v>
      </c>
      <c r="AA194" s="2">
        <v>27493</v>
      </c>
      <c r="AB194" s="2">
        <v>28193</v>
      </c>
      <c r="AC194" s="2">
        <v>28747</v>
      </c>
      <c r="AD194" s="2">
        <v>24356</v>
      </c>
      <c r="AE194" s="2">
        <v>22920</v>
      </c>
      <c r="AF194" s="2">
        <v>19603</v>
      </c>
      <c r="AG194" s="2">
        <v>14324</v>
      </c>
      <c r="AH194" s="2">
        <v>11060</v>
      </c>
      <c r="AI194" s="2">
        <v>7488</v>
      </c>
      <c r="AJ194" s="2">
        <v>4983</v>
      </c>
      <c r="AK194" s="2">
        <v>5288</v>
      </c>
      <c r="AL194" s="2">
        <v>392</v>
      </c>
      <c r="AM194" s="2">
        <v>2415</v>
      </c>
      <c r="AN194" s="2">
        <v>2262</v>
      </c>
      <c r="AO194" s="2">
        <v>5187</v>
      </c>
      <c r="AP194" s="5">
        <v>168984</v>
      </c>
      <c r="AQ194" s="2">
        <v>11770</v>
      </c>
      <c r="AR194" s="2">
        <v>12041</v>
      </c>
      <c r="AS194" s="2">
        <v>80430</v>
      </c>
      <c r="AT194" s="2">
        <v>6825</v>
      </c>
    </row>
    <row r="195" spans="1:46" x14ac:dyDescent="0.2">
      <c r="A195" s="2" t="s">
        <v>3873</v>
      </c>
      <c r="B195" s="2" t="s">
        <v>3559</v>
      </c>
      <c r="C195" s="2" t="s">
        <v>3580</v>
      </c>
      <c r="D195" s="2">
        <f t="shared" si="3"/>
        <v>9147</v>
      </c>
      <c r="E195" s="2">
        <v>96</v>
      </c>
      <c r="F195" s="2">
        <v>110</v>
      </c>
      <c r="G195" s="2">
        <v>102</v>
      </c>
      <c r="H195" s="2">
        <v>95</v>
      </c>
      <c r="I195" s="2">
        <v>112</v>
      </c>
      <c r="J195" s="2">
        <v>83</v>
      </c>
      <c r="K195" s="2">
        <v>90</v>
      </c>
      <c r="L195" s="2">
        <v>85</v>
      </c>
      <c r="M195" s="2">
        <v>91</v>
      </c>
      <c r="N195" s="2">
        <v>111</v>
      </c>
      <c r="O195" s="2">
        <v>103</v>
      </c>
      <c r="P195" s="2">
        <v>109</v>
      </c>
      <c r="Q195" s="2">
        <v>109</v>
      </c>
      <c r="R195" s="2">
        <v>108</v>
      </c>
      <c r="S195" s="2">
        <v>99</v>
      </c>
      <c r="T195" s="2">
        <v>95</v>
      </c>
      <c r="U195" s="2">
        <v>91</v>
      </c>
      <c r="V195" s="2">
        <v>87</v>
      </c>
      <c r="W195" s="2">
        <v>85</v>
      </c>
      <c r="X195" s="2">
        <v>86</v>
      </c>
      <c r="Y195" s="2">
        <v>503</v>
      </c>
      <c r="Z195" s="2">
        <v>564</v>
      </c>
      <c r="AA195" s="2">
        <v>616</v>
      </c>
      <c r="AB195" s="2">
        <v>601</v>
      </c>
      <c r="AC195" s="2">
        <v>721</v>
      </c>
      <c r="AD195" s="2">
        <v>662</v>
      </c>
      <c r="AE195" s="2">
        <v>653</v>
      </c>
      <c r="AF195" s="2">
        <v>581</v>
      </c>
      <c r="AG195" s="2">
        <v>608</v>
      </c>
      <c r="AH195" s="2">
        <v>561</v>
      </c>
      <c r="AI195" s="2">
        <v>436</v>
      </c>
      <c r="AJ195" s="2">
        <v>345</v>
      </c>
      <c r="AK195" s="2">
        <v>349</v>
      </c>
      <c r="AL195" s="2">
        <v>11</v>
      </c>
      <c r="AM195" s="2">
        <v>51</v>
      </c>
      <c r="AN195" s="2">
        <v>45</v>
      </c>
      <c r="AO195" s="2">
        <v>134</v>
      </c>
      <c r="AP195" s="5">
        <v>4466</v>
      </c>
      <c r="AQ195" s="2">
        <v>261</v>
      </c>
      <c r="AR195" s="2">
        <v>216</v>
      </c>
      <c r="AS195" s="2">
        <v>1771</v>
      </c>
      <c r="AT195" s="2">
        <v>207</v>
      </c>
    </row>
    <row r="196" spans="1:46" x14ac:dyDescent="0.2">
      <c r="A196" s="2" t="s">
        <v>3874</v>
      </c>
      <c r="B196" s="2" t="s">
        <v>3559</v>
      </c>
      <c r="C196" s="2" t="s">
        <v>3592</v>
      </c>
      <c r="D196" s="2">
        <f t="shared" si="3"/>
        <v>9978</v>
      </c>
      <c r="E196" s="2">
        <v>97</v>
      </c>
      <c r="F196" s="2">
        <v>114</v>
      </c>
      <c r="G196" s="2">
        <v>117</v>
      </c>
      <c r="H196" s="2">
        <v>115</v>
      </c>
      <c r="I196" s="2">
        <v>130</v>
      </c>
      <c r="J196" s="2">
        <v>100</v>
      </c>
      <c r="K196" s="2">
        <v>101</v>
      </c>
      <c r="L196" s="2">
        <v>95</v>
      </c>
      <c r="M196" s="2">
        <v>93</v>
      </c>
      <c r="N196" s="2">
        <v>94</v>
      </c>
      <c r="O196" s="2">
        <v>89</v>
      </c>
      <c r="P196" s="2">
        <v>85</v>
      </c>
      <c r="Q196" s="2">
        <v>85</v>
      </c>
      <c r="R196" s="2">
        <v>93</v>
      </c>
      <c r="S196" s="2">
        <v>97</v>
      </c>
      <c r="T196" s="2">
        <v>101</v>
      </c>
      <c r="U196" s="2">
        <v>107</v>
      </c>
      <c r="V196" s="2">
        <v>115</v>
      </c>
      <c r="W196" s="2">
        <v>121</v>
      </c>
      <c r="X196" s="2">
        <v>125</v>
      </c>
      <c r="Y196" s="2">
        <v>822</v>
      </c>
      <c r="Z196" s="2">
        <v>818</v>
      </c>
      <c r="AA196" s="2">
        <v>855</v>
      </c>
      <c r="AB196" s="2">
        <v>820</v>
      </c>
      <c r="AC196" s="2">
        <v>850</v>
      </c>
      <c r="AD196" s="2">
        <v>847</v>
      </c>
      <c r="AE196" s="2">
        <v>873</v>
      </c>
      <c r="AF196" s="2">
        <v>666</v>
      </c>
      <c r="AG196" s="2">
        <v>475</v>
      </c>
      <c r="AH196" s="2">
        <v>354</v>
      </c>
      <c r="AI196" s="2">
        <v>207</v>
      </c>
      <c r="AJ196" s="2">
        <v>176</v>
      </c>
      <c r="AK196" s="2">
        <v>141</v>
      </c>
      <c r="AL196" s="2">
        <v>9</v>
      </c>
      <c r="AM196" s="2">
        <v>47</v>
      </c>
      <c r="AN196" s="2">
        <v>50</v>
      </c>
      <c r="AO196" s="2">
        <v>123</v>
      </c>
      <c r="AP196" s="5">
        <v>4986</v>
      </c>
      <c r="AQ196" s="2">
        <v>220</v>
      </c>
      <c r="AR196" s="2">
        <v>287</v>
      </c>
      <c r="AS196" s="2">
        <v>2522</v>
      </c>
      <c r="AT196" s="2">
        <v>179</v>
      </c>
    </row>
    <row r="197" spans="1:46" x14ac:dyDescent="0.2">
      <c r="A197" s="2" t="s">
        <v>3875</v>
      </c>
      <c r="B197" s="2" t="s">
        <v>3559</v>
      </c>
      <c r="C197" s="2" t="s">
        <v>3599</v>
      </c>
      <c r="D197" s="2">
        <f t="shared" si="3"/>
        <v>8909</v>
      </c>
      <c r="E197" s="2">
        <v>77</v>
      </c>
      <c r="F197" s="2">
        <v>95</v>
      </c>
      <c r="G197" s="2">
        <v>90</v>
      </c>
      <c r="H197" s="2">
        <v>94</v>
      </c>
      <c r="I197" s="2">
        <v>85</v>
      </c>
      <c r="J197" s="2">
        <v>77</v>
      </c>
      <c r="K197" s="2">
        <v>82</v>
      </c>
      <c r="L197" s="2">
        <v>78</v>
      </c>
      <c r="M197" s="2">
        <v>83</v>
      </c>
      <c r="N197" s="2">
        <v>86</v>
      </c>
      <c r="O197" s="2">
        <v>88</v>
      </c>
      <c r="P197" s="2">
        <v>89</v>
      </c>
      <c r="Q197" s="2">
        <v>87</v>
      </c>
      <c r="R197" s="2">
        <v>90</v>
      </c>
      <c r="S197" s="2">
        <v>108</v>
      </c>
      <c r="T197" s="2">
        <v>89</v>
      </c>
      <c r="U197" s="2">
        <v>85</v>
      </c>
      <c r="V197" s="2">
        <v>85</v>
      </c>
      <c r="W197" s="2">
        <v>83</v>
      </c>
      <c r="X197" s="2">
        <v>85</v>
      </c>
      <c r="Y197" s="2">
        <v>495</v>
      </c>
      <c r="Z197" s="2">
        <v>485</v>
      </c>
      <c r="AA197" s="2">
        <v>510</v>
      </c>
      <c r="AB197" s="2">
        <v>527</v>
      </c>
      <c r="AC197" s="2">
        <v>637</v>
      </c>
      <c r="AD197" s="2">
        <v>600</v>
      </c>
      <c r="AE197" s="2">
        <v>690</v>
      </c>
      <c r="AF197" s="2">
        <v>648</v>
      </c>
      <c r="AG197" s="2">
        <v>608</v>
      </c>
      <c r="AH197" s="2">
        <v>537</v>
      </c>
      <c r="AI197" s="2">
        <v>586</v>
      </c>
      <c r="AJ197" s="2">
        <v>379</v>
      </c>
      <c r="AK197" s="2">
        <v>471</v>
      </c>
      <c r="AL197" s="2">
        <v>11</v>
      </c>
      <c r="AM197" s="2">
        <v>39</v>
      </c>
      <c r="AN197" s="2">
        <v>38</v>
      </c>
      <c r="AO197" s="2">
        <v>134</v>
      </c>
      <c r="AP197" s="5">
        <v>4386</v>
      </c>
      <c r="AQ197" s="2">
        <v>224</v>
      </c>
      <c r="AR197" s="2">
        <v>209</v>
      </c>
      <c r="AS197" s="2">
        <v>1609</v>
      </c>
      <c r="AT197" s="2">
        <v>184</v>
      </c>
    </row>
    <row r="198" spans="1:46" x14ac:dyDescent="0.2">
      <c r="A198" s="2" t="s">
        <v>3876</v>
      </c>
      <c r="B198" s="2" t="s">
        <v>3615</v>
      </c>
      <c r="C198" s="2" t="s">
        <v>3615</v>
      </c>
      <c r="D198" s="2">
        <f t="shared" si="3"/>
        <v>174080</v>
      </c>
      <c r="E198" s="2">
        <v>2931</v>
      </c>
      <c r="F198" s="2">
        <v>3020</v>
      </c>
      <c r="G198" s="2">
        <v>3080</v>
      </c>
      <c r="H198" s="2">
        <v>3138</v>
      </c>
      <c r="I198" s="2">
        <v>2387</v>
      </c>
      <c r="J198" s="2">
        <v>2857</v>
      </c>
      <c r="K198" s="2">
        <v>2896</v>
      </c>
      <c r="L198" s="2">
        <v>2925</v>
      </c>
      <c r="M198" s="2">
        <v>2953</v>
      </c>
      <c r="N198" s="2">
        <v>2424</v>
      </c>
      <c r="O198" s="2">
        <v>2989</v>
      </c>
      <c r="P198" s="2">
        <v>3011</v>
      </c>
      <c r="Q198" s="2">
        <v>3014</v>
      </c>
      <c r="R198" s="2">
        <v>2998</v>
      </c>
      <c r="S198" s="2">
        <v>2436</v>
      </c>
      <c r="T198" s="2">
        <v>2796</v>
      </c>
      <c r="U198" s="2">
        <v>2769</v>
      </c>
      <c r="V198" s="2">
        <v>2747</v>
      </c>
      <c r="W198" s="2">
        <v>2746</v>
      </c>
      <c r="X198" s="2">
        <v>1981</v>
      </c>
      <c r="Y198" s="2">
        <v>13381</v>
      </c>
      <c r="Z198" s="2">
        <v>12500</v>
      </c>
      <c r="AA198" s="2">
        <v>12919</v>
      </c>
      <c r="AB198" s="2">
        <v>13274</v>
      </c>
      <c r="AC198" s="2">
        <v>14009</v>
      </c>
      <c r="AD198" s="2">
        <v>11983</v>
      </c>
      <c r="AE198" s="2">
        <v>10474</v>
      </c>
      <c r="AF198" s="2">
        <v>8848</v>
      </c>
      <c r="AG198" s="2">
        <v>6920</v>
      </c>
      <c r="AH198" s="2">
        <v>5439</v>
      </c>
      <c r="AI198" s="2">
        <v>3650</v>
      </c>
      <c r="AJ198" s="2">
        <v>2229</v>
      </c>
      <c r="AK198" s="2">
        <v>2356</v>
      </c>
      <c r="AL198" s="2">
        <v>199</v>
      </c>
      <c r="AM198" s="2">
        <v>1489</v>
      </c>
      <c r="AN198" s="2">
        <v>1442</v>
      </c>
      <c r="AO198" s="2">
        <v>2477</v>
      </c>
      <c r="AP198" s="5">
        <v>81033</v>
      </c>
      <c r="AQ198" s="2">
        <v>6899</v>
      </c>
      <c r="AR198" s="2">
        <v>6347</v>
      </c>
      <c r="AS198" s="2">
        <v>36003</v>
      </c>
      <c r="AT198" s="2">
        <v>3442</v>
      </c>
    </row>
    <row r="199" spans="1:46" x14ac:dyDescent="0.2">
      <c r="A199" s="2" t="s">
        <v>3877</v>
      </c>
      <c r="B199" s="2" t="s">
        <v>3615</v>
      </c>
      <c r="C199" s="2" t="s">
        <v>3627</v>
      </c>
      <c r="D199" s="2">
        <f t="shared" si="3"/>
        <v>21217</v>
      </c>
      <c r="E199" s="2">
        <v>389</v>
      </c>
      <c r="F199" s="2">
        <v>396</v>
      </c>
      <c r="G199" s="2">
        <v>396</v>
      </c>
      <c r="H199" s="2">
        <v>397</v>
      </c>
      <c r="I199" s="2">
        <v>290</v>
      </c>
      <c r="J199" s="2">
        <v>351</v>
      </c>
      <c r="K199" s="2">
        <v>354</v>
      </c>
      <c r="L199" s="2">
        <v>361</v>
      </c>
      <c r="M199" s="2">
        <v>366</v>
      </c>
      <c r="N199" s="2">
        <v>301</v>
      </c>
      <c r="O199" s="2">
        <v>371</v>
      </c>
      <c r="P199" s="2">
        <v>382</v>
      </c>
      <c r="Q199" s="2">
        <v>380</v>
      </c>
      <c r="R199" s="2">
        <v>375</v>
      </c>
      <c r="S199" s="2">
        <v>294</v>
      </c>
      <c r="T199" s="2">
        <v>336</v>
      </c>
      <c r="U199" s="2">
        <v>323</v>
      </c>
      <c r="V199" s="2">
        <v>316</v>
      </c>
      <c r="W199" s="2">
        <v>313</v>
      </c>
      <c r="X199" s="2">
        <v>237</v>
      </c>
      <c r="Y199" s="2">
        <v>1572</v>
      </c>
      <c r="Z199" s="2">
        <v>1473</v>
      </c>
      <c r="AA199" s="2">
        <v>1537</v>
      </c>
      <c r="AB199" s="2">
        <v>1493</v>
      </c>
      <c r="AC199" s="2">
        <v>1606</v>
      </c>
      <c r="AD199" s="2">
        <v>1530</v>
      </c>
      <c r="AE199" s="2">
        <v>1264</v>
      </c>
      <c r="AF199" s="2">
        <v>1078</v>
      </c>
      <c r="AG199" s="2">
        <v>873</v>
      </c>
      <c r="AH199" s="2">
        <v>691</v>
      </c>
      <c r="AI199" s="2">
        <v>478</v>
      </c>
      <c r="AJ199" s="2">
        <v>336</v>
      </c>
      <c r="AK199" s="2">
        <v>358</v>
      </c>
      <c r="AL199" s="2">
        <v>26</v>
      </c>
      <c r="AM199" s="2">
        <v>199</v>
      </c>
      <c r="AN199" s="2">
        <v>190</v>
      </c>
      <c r="AO199" s="2">
        <v>343</v>
      </c>
      <c r="AP199" s="5">
        <v>9576</v>
      </c>
      <c r="AQ199" s="2">
        <v>874</v>
      </c>
      <c r="AR199" s="2">
        <v>691</v>
      </c>
      <c r="AS199" s="2">
        <v>3980</v>
      </c>
      <c r="AT199" s="2">
        <v>471</v>
      </c>
    </row>
    <row r="200" spans="1:46" x14ac:dyDescent="0.2">
      <c r="A200" s="2" t="s">
        <v>3878</v>
      </c>
      <c r="B200" s="2" t="s">
        <v>3615</v>
      </c>
      <c r="C200" s="2" t="s">
        <v>3634</v>
      </c>
      <c r="D200" s="2">
        <f t="shared" si="3"/>
        <v>56224</v>
      </c>
      <c r="E200" s="2">
        <v>1144</v>
      </c>
      <c r="F200" s="2">
        <v>1155</v>
      </c>
      <c r="G200" s="2">
        <v>1145</v>
      </c>
      <c r="H200" s="2">
        <v>1134</v>
      </c>
      <c r="I200" s="2">
        <v>814</v>
      </c>
      <c r="J200" s="2">
        <v>991</v>
      </c>
      <c r="K200" s="2">
        <v>993</v>
      </c>
      <c r="L200" s="2">
        <v>996</v>
      </c>
      <c r="M200" s="2">
        <v>1007</v>
      </c>
      <c r="N200" s="2">
        <v>829</v>
      </c>
      <c r="O200" s="2">
        <v>1009</v>
      </c>
      <c r="P200" s="2">
        <v>1014</v>
      </c>
      <c r="Q200" s="2">
        <v>1029</v>
      </c>
      <c r="R200" s="2">
        <v>1044</v>
      </c>
      <c r="S200" s="2">
        <v>871</v>
      </c>
      <c r="T200" s="2">
        <v>1012</v>
      </c>
      <c r="U200" s="2">
        <v>1021</v>
      </c>
      <c r="V200" s="2">
        <v>1028</v>
      </c>
      <c r="W200" s="2">
        <v>1024</v>
      </c>
      <c r="X200" s="2">
        <v>746</v>
      </c>
      <c r="Y200" s="2">
        <v>4844</v>
      </c>
      <c r="Z200" s="2">
        <v>4538</v>
      </c>
      <c r="AA200" s="2">
        <v>4483</v>
      </c>
      <c r="AB200" s="2">
        <v>4255</v>
      </c>
      <c r="AC200" s="2">
        <v>4382</v>
      </c>
      <c r="AD200" s="2">
        <v>3565</v>
      </c>
      <c r="AE200" s="2">
        <v>2872</v>
      </c>
      <c r="AF200" s="2">
        <v>2443</v>
      </c>
      <c r="AG200" s="2">
        <v>1814</v>
      </c>
      <c r="AH200" s="2">
        <v>1319</v>
      </c>
      <c r="AI200" s="2">
        <v>758</v>
      </c>
      <c r="AJ200" s="2">
        <v>454</v>
      </c>
      <c r="AK200" s="2">
        <v>491</v>
      </c>
      <c r="AL200" s="2">
        <v>81</v>
      </c>
      <c r="AM200" s="2">
        <v>563</v>
      </c>
      <c r="AN200" s="2">
        <v>581</v>
      </c>
      <c r="AO200" s="2">
        <v>970</v>
      </c>
      <c r="AP200" s="5">
        <v>25237</v>
      </c>
      <c r="AQ200" s="2">
        <v>2384</v>
      </c>
      <c r="AR200" s="2">
        <v>2200</v>
      </c>
      <c r="AS200" s="2">
        <v>11082</v>
      </c>
      <c r="AT200" s="2">
        <v>1355</v>
      </c>
    </row>
    <row r="201" spans="1:46" x14ac:dyDescent="0.2">
      <c r="A201" s="2" t="s">
        <v>3879</v>
      </c>
      <c r="B201" s="2" t="s">
        <v>2923</v>
      </c>
      <c r="C201" s="2" t="s">
        <v>3642</v>
      </c>
      <c r="D201" s="2">
        <f t="shared" si="3"/>
        <v>447390</v>
      </c>
      <c r="E201" s="2">
        <v>10265</v>
      </c>
      <c r="F201" s="2">
        <v>9888</v>
      </c>
      <c r="G201" s="2">
        <v>9667</v>
      </c>
      <c r="H201" s="2">
        <v>9639</v>
      </c>
      <c r="I201" s="2">
        <v>8679</v>
      </c>
      <c r="J201" s="2">
        <v>7740</v>
      </c>
      <c r="K201" s="2">
        <v>7995</v>
      </c>
      <c r="L201" s="2">
        <v>8301</v>
      </c>
      <c r="M201" s="2">
        <v>8632</v>
      </c>
      <c r="N201" s="2">
        <v>9340</v>
      </c>
      <c r="O201" s="2">
        <v>8138</v>
      </c>
      <c r="P201" s="2">
        <v>8479</v>
      </c>
      <c r="Q201" s="2">
        <v>8684</v>
      </c>
      <c r="R201" s="2">
        <v>8702</v>
      </c>
      <c r="S201" s="2">
        <v>8388</v>
      </c>
      <c r="T201" s="2">
        <v>7754</v>
      </c>
      <c r="U201" s="2">
        <v>7613</v>
      </c>
      <c r="V201" s="2">
        <v>7448</v>
      </c>
      <c r="W201" s="2">
        <v>7268</v>
      </c>
      <c r="X201" s="2">
        <v>6840</v>
      </c>
      <c r="Y201" s="2">
        <v>38385</v>
      </c>
      <c r="Z201" s="2">
        <v>35700</v>
      </c>
      <c r="AA201" s="2">
        <v>32225</v>
      </c>
      <c r="AB201" s="2">
        <v>32368</v>
      </c>
      <c r="AC201" s="2">
        <v>30418</v>
      </c>
      <c r="AD201" s="2">
        <v>24570</v>
      </c>
      <c r="AE201" s="2">
        <v>22438</v>
      </c>
      <c r="AF201" s="2">
        <v>19205</v>
      </c>
      <c r="AG201" s="2">
        <v>14237</v>
      </c>
      <c r="AH201" s="2">
        <v>11012</v>
      </c>
      <c r="AI201" s="2">
        <v>7164</v>
      </c>
      <c r="AJ201" s="2">
        <v>4549</v>
      </c>
      <c r="AK201" s="2">
        <v>5659</v>
      </c>
      <c r="AL201" s="2">
        <v>488</v>
      </c>
      <c r="AM201" s="2">
        <v>5281</v>
      </c>
      <c r="AN201" s="2">
        <v>4984</v>
      </c>
      <c r="AO201" s="2">
        <v>6411</v>
      </c>
      <c r="AP201" s="5">
        <v>213560</v>
      </c>
      <c r="AQ201" s="2">
        <v>21406</v>
      </c>
      <c r="AR201" s="2">
        <v>17934</v>
      </c>
      <c r="AS201" s="2">
        <v>92708</v>
      </c>
      <c r="AT201" s="2">
        <v>8604</v>
      </c>
    </row>
    <row r="202" spans="1:46" x14ac:dyDescent="0.2">
      <c r="A202" s="2" t="s">
        <v>3880</v>
      </c>
      <c r="B202" s="2" t="s">
        <v>2923</v>
      </c>
      <c r="C202" s="2" t="s">
        <v>3657</v>
      </c>
      <c r="D202" s="2">
        <f>SUM(E202:AK202)</f>
        <v>65687</v>
      </c>
      <c r="E202" s="2">
        <v>1964</v>
      </c>
      <c r="F202" s="2">
        <v>2117</v>
      </c>
      <c r="G202" s="2">
        <v>2217</v>
      </c>
      <c r="H202" s="2">
        <v>2288</v>
      </c>
      <c r="I202" s="2">
        <v>2085</v>
      </c>
      <c r="J202" s="2">
        <v>1828</v>
      </c>
      <c r="K202" s="2">
        <v>1830</v>
      </c>
      <c r="L202" s="2">
        <v>1819</v>
      </c>
      <c r="M202" s="2">
        <v>1792</v>
      </c>
      <c r="N202" s="2">
        <v>1835</v>
      </c>
      <c r="O202" s="2">
        <v>1499</v>
      </c>
      <c r="P202" s="2">
        <v>1453</v>
      </c>
      <c r="Q202" s="2">
        <v>1406</v>
      </c>
      <c r="R202" s="2">
        <v>1358</v>
      </c>
      <c r="S202" s="2">
        <v>1286</v>
      </c>
      <c r="T202" s="2">
        <v>1166</v>
      </c>
      <c r="U202" s="2">
        <v>1124</v>
      </c>
      <c r="V202" s="2">
        <v>1079</v>
      </c>
      <c r="W202" s="2">
        <v>1042</v>
      </c>
      <c r="X202" s="2">
        <v>971</v>
      </c>
      <c r="Y202" s="2">
        <v>5493</v>
      </c>
      <c r="Z202" s="2">
        <v>4927</v>
      </c>
      <c r="AA202" s="2">
        <v>4355</v>
      </c>
      <c r="AB202" s="2">
        <v>4325</v>
      </c>
      <c r="AC202" s="2">
        <v>3539</v>
      </c>
      <c r="AD202" s="2">
        <v>2980</v>
      </c>
      <c r="AE202" s="2">
        <v>2303</v>
      </c>
      <c r="AF202" s="2">
        <v>1944</v>
      </c>
      <c r="AG202" s="2">
        <v>1489</v>
      </c>
      <c r="AH202" s="2">
        <v>934</v>
      </c>
      <c r="AI202" s="2">
        <v>552</v>
      </c>
      <c r="AJ202" s="2">
        <v>251</v>
      </c>
      <c r="AK202" s="2">
        <v>436</v>
      </c>
      <c r="AL202" s="2">
        <v>142</v>
      </c>
      <c r="AM202" s="2">
        <v>1074</v>
      </c>
      <c r="AN202" s="2">
        <v>890</v>
      </c>
      <c r="AO202" s="2">
        <v>1239</v>
      </c>
      <c r="AP202" s="5">
        <v>31362</v>
      </c>
      <c r="AQ202" s="2">
        <v>3548</v>
      </c>
      <c r="AR202" s="2">
        <v>2589</v>
      </c>
      <c r="AS202" s="2">
        <v>12011</v>
      </c>
      <c r="AT202" s="2">
        <v>1644</v>
      </c>
    </row>
    <row r="203" spans="1:46" x14ac:dyDescent="0.2">
      <c r="A203" s="2" t="s">
        <v>3881</v>
      </c>
      <c r="B203" s="2" t="s">
        <v>2923</v>
      </c>
      <c r="C203" s="2" t="s">
        <v>3666</v>
      </c>
      <c r="D203" s="2">
        <f>SUM(E203:AK203)</f>
        <v>70592</v>
      </c>
      <c r="E203" s="2">
        <v>1552</v>
      </c>
      <c r="F203" s="2">
        <v>1600</v>
      </c>
      <c r="G203" s="2">
        <v>1630</v>
      </c>
      <c r="H203" s="2">
        <v>1651</v>
      </c>
      <c r="I203" s="2">
        <v>1506</v>
      </c>
      <c r="J203" s="2">
        <v>1345</v>
      </c>
      <c r="K203" s="2">
        <v>1371</v>
      </c>
      <c r="L203" s="2">
        <v>1408</v>
      </c>
      <c r="M203" s="2">
        <v>1439</v>
      </c>
      <c r="N203" s="2">
        <v>1532</v>
      </c>
      <c r="O203" s="2">
        <v>1297</v>
      </c>
      <c r="P203" s="2">
        <v>1323</v>
      </c>
      <c r="Q203" s="2">
        <v>1330</v>
      </c>
      <c r="R203" s="2">
        <v>1317</v>
      </c>
      <c r="S203" s="2">
        <v>1258</v>
      </c>
      <c r="T203" s="2">
        <v>1146</v>
      </c>
      <c r="U203" s="2">
        <v>1117</v>
      </c>
      <c r="V203" s="2">
        <v>1095</v>
      </c>
      <c r="W203" s="2">
        <v>1084</v>
      </c>
      <c r="X203" s="2">
        <v>1044</v>
      </c>
      <c r="Y203" s="2">
        <v>6280</v>
      </c>
      <c r="Z203" s="2">
        <v>5970</v>
      </c>
      <c r="AA203" s="2">
        <v>5485</v>
      </c>
      <c r="AB203" s="2">
        <v>6046</v>
      </c>
      <c r="AC203" s="2">
        <v>5354</v>
      </c>
      <c r="AD203" s="2">
        <v>3906</v>
      </c>
      <c r="AE203" s="2">
        <v>2975</v>
      </c>
      <c r="AF203" s="2">
        <v>2516</v>
      </c>
      <c r="AG203" s="2">
        <v>1774</v>
      </c>
      <c r="AH203" s="2">
        <v>1370</v>
      </c>
      <c r="AI203" s="2">
        <v>804</v>
      </c>
      <c r="AJ203" s="2">
        <v>543</v>
      </c>
      <c r="AK203" s="2">
        <v>524</v>
      </c>
      <c r="AL203" s="2">
        <v>83</v>
      </c>
      <c r="AM203" s="2">
        <v>818</v>
      </c>
      <c r="AN203" s="2">
        <v>734</v>
      </c>
      <c r="AO203" s="2">
        <v>990</v>
      </c>
      <c r="AP203" s="5">
        <v>33912</v>
      </c>
      <c r="AQ203" s="2">
        <v>3120</v>
      </c>
      <c r="AR203" s="2">
        <v>2766</v>
      </c>
      <c r="AS203" s="2">
        <v>15924</v>
      </c>
      <c r="AT203" s="2">
        <v>1286</v>
      </c>
    </row>
    <row r="204" spans="1:46" x14ac:dyDescent="0.2">
      <c r="A204" s="2" t="s">
        <v>3882</v>
      </c>
      <c r="B204" s="2" t="s">
        <v>2923</v>
      </c>
      <c r="C204" s="2" t="s">
        <v>3676</v>
      </c>
      <c r="D204" s="2">
        <f>SUM(E204:AK204)</f>
        <v>5441</v>
      </c>
      <c r="E204" s="2">
        <v>202</v>
      </c>
      <c r="F204" s="2">
        <v>188</v>
      </c>
      <c r="G204" s="2">
        <v>172</v>
      </c>
      <c r="H204" s="2">
        <v>162</v>
      </c>
      <c r="I204" s="2">
        <v>135</v>
      </c>
      <c r="J204" s="2">
        <v>115</v>
      </c>
      <c r="K204" s="2">
        <v>118</v>
      </c>
      <c r="L204" s="2">
        <v>115</v>
      </c>
      <c r="M204" s="2">
        <v>119</v>
      </c>
      <c r="N204" s="2">
        <v>126</v>
      </c>
      <c r="O204" s="2">
        <v>108</v>
      </c>
      <c r="P204" s="2">
        <v>111</v>
      </c>
      <c r="Q204" s="2">
        <v>114</v>
      </c>
      <c r="R204" s="2">
        <v>113</v>
      </c>
      <c r="S204" s="2">
        <v>104</v>
      </c>
      <c r="T204" s="2">
        <v>97</v>
      </c>
      <c r="U204" s="2">
        <v>91</v>
      </c>
      <c r="V204" s="2">
        <v>89</v>
      </c>
      <c r="W204" s="2">
        <v>84</v>
      </c>
      <c r="X204" s="2">
        <v>77</v>
      </c>
      <c r="Y204" s="2">
        <v>427</v>
      </c>
      <c r="Z204" s="2">
        <v>511</v>
      </c>
      <c r="AA204" s="2">
        <v>428</v>
      </c>
      <c r="AB204" s="2">
        <v>416</v>
      </c>
      <c r="AC204" s="2">
        <v>349</v>
      </c>
      <c r="AD204" s="2">
        <v>215</v>
      </c>
      <c r="AE204" s="2">
        <v>155</v>
      </c>
      <c r="AF204" s="2">
        <v>159</v>
      </c>
      <c r="AG204" s="2">
        <v>145</v>
      </c>
      <c r="AH204" s="2">
        <v>89</v>
      </c>
      <c r="AI204" s="2">
        <v>56</v>
      </c>
      <c r="AJ204" s="2">
        <v>22</v>
      </c>
      <c r="AK204" s="2">
        <v>29</v>
      </c>
      <c r="AL204" s="2">
        <v>6</v>
      </c>
      <c r="AM204" s="2">
        <v>99</v>
      </c>
      <c r="AN204" s="2">
        <v>103</v>
      </c>
      <c r="AO204" s="2">
        <v>131</v>
      </c>
      <c r="AP204" s="5">
        <v>2680</v>
      </c>
      <c r="AQ204" s="2">
        <v>288</v>
      </c>
      <c r="AR204" s="2">
        <v>213</v>
      </c>
      <c r="AS204" s="2">
        <v>1172</v>
      </c>
      <c r="AT204" s="2">
        <v>175</v>
      </c>
    </row>
    <row r="206" spans="1:46" x14ac:dyDescent="0.2">
      <c r="A206" s="28" t="s">
        <v>3910</v>
      </c>
    </row>
    <row r="207" spans="1:46" x14ac:dyDescent="0.2">
      <c r="A207" s="29" t="s">
        <v>3949</v>
      </c>
    </row>
    <row r="208" spans="1:46" x14ac:dyDescent="0.2">
      <c r="A208" s="30" t="s">
        <v>3911</v>
      </c>
    </row>
  </sheetData>
  <mergeCells count="5">
    <mergeCell ref="AL6:AN6"/>
    <mergeCell ref="AO6:AO7"/>
    <mergeCell ref="AP6:AP7"/>
    <mergeCell ref="AQ6:AS6"/>
    <mergeCell ref="AT6:AT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X37"/>
  <sheetViews>
    <sheetView zoomScale="85" zoomScaleNormal="85" workbookViewId="0">
      <pane xSplit="3" ySplit="8" topLeftCell="AE9" activePane="bottomRight" state="frozen"/>
      <selection pane="topRight" activeCell="D1" sqref="D1"/>
      <selection pane="bottomLeft" activeCell="A4" sqref="A4"/>
      <selection pane="bottomRight" activeCell="D11" sqref="D11:AS11"/>
    </sheetView>
  </sheetViews>
  <sheetFormatPr baseColWidth="10" defaultColWidth="17.28515625" defaultRowHeight="12.75" x14ac:dyDescent="0.2"/>
  <cols>
    <col min="1" max="1" width="6.7109375" style="2" customWidth="1"/>
    <col min="2" max="2" width="14" style="2" bestFit="1" customWidth="1"/>
    <col min="3" max="3" width="12.85546875" style="2" customWidth="1"/>
    <col min="4" max="23" width="10.7109375" style="2" customWidth="1"/>
    <col min="24" max="36" width="11.42578125" style="2" customWidth="1"/>
    <col min="37" max="38" width="10.7109375" style="2" customWidth="1"/>
    <col min="39" max="39" width="11.5703125" style="2" customWidth="1"/>
    <col min="40" max="45" width="12.42578125" style="2" customWidth="1"/>
    <col min="46" max="16384" width="17.28515625" style="2"/>
  </cols>
  <sheetData>
    <row r="4" spans="1:50" ht="20.25" x14ac:dyDescent="0.3">
      <c r="A4" s="31" t="s">
        <v>3944</v>
      </c>
    </row>
    <row r="5" spans="1:50" ht="13.5" thickBot="1" x14ac:dyDescent="0.25"/>
    <row r="6" spans="1:50" ht="15.75" customHeight="1" thickBot="1" x14ac:dyDescent="0.25">
      <c r="A6" s="1" t="s">
        <v>3942</v>
      </c>
      <c r="D6" s="6" t="s">
        <v>3679</v>
      </c>
      <c r="E6" s="7"/>
      <c r="F6" s="7"/>
      <c r="G6" s="7"/>
      <c r="H6" s="7"/>
      <c r="I6" s="7"/>
      <c r="J6" s="7"/>
      <c r="K6" s="7"/>
      <c r="L6" s="7"/>
      <c r="M6" s="7"/>
      <c r="N6" s="7"/>
      <c r="O6" s="7"/>
      <c r="P6" s="7"/>
      <c r="Q6" s="7"/>
      <c r="R6" s="7"/>
      <c r="S6" s="7"/>
      <c r="T6" s="7"/>
      <c r="U6" s="7"/>
      <c r="V6" s="7"/>
      <c r="W6" s="8"/>
      <c r="X6" s="9" t="s">
        <v>3680</v>
      </c>
      <c r="Y6" s="9"/>
      <c r="Z6" s="9"/>
      <c r="AA6" s="9"/>
      <c r="AB6" s="9"/>
      <c r="AC6" s="9"/>
      <c r="AD6" s="9"/>
      <c r="AE6" s="9"/>
      <c r="AF6" s="9"/>
      <c r="AG6" s="9"/>
      <c r="AH6" s="9"/>
      <c r="AI6" s="9"/>
      <c r="AJ6" s="10"/>
      <c r="AK6" s="188" t="s">
        <v>3681</v>
      </c>
      <c r="AL6" s="189"/>
      <c r="AM6" s="190"/>
      <c r="AN6" s="191" t="s">
        <v>3682</v>
      </c>
      <c r="AO6" s="193" t="s">
        <v>3683</v>
      </c>
      <c r="AP6" s="196" t="s">
        <v>3684</v>
      </c>
      <c r="AQ6" s="197"/>
      <c r="AR6" s="198"/>
      <c r="AS6" s="193" t="s">
        <v>3685</v>
      </c>
    </row>
    <row r="7" spans="1:50" ht="32.25" customHeight="1" thickBot="1" x14ac:dyDescent="0.25">
      <c r="A7" s="4" t="s">
        <v>0</v>
      </c>
      <c r="B7" s="4" t="s">
        <v>1</v>
      </c>
      <c r="C7" s="4" t="s">
        <v>4</v>
      </c>
      <c r="D7" s="11" t="s">
        <v>5</v>
      </c>
      <c r="E7" s="12">
        <v>1</v>
      </c>
      <c r="F7" s="13">
        <v>2</v>
      </c>
      <c r="G7" s="13">
        <v>3</v>
      </c>
      <c r="H7" s="14">
        <v>4</v>
      </c>
      <c r="I7" s="13">
        <v>5</v>
      </c>
      <c r="J7" s="13">
        <v>6</v>
      </c>
      <c r="K7" s="12">
        <v>7</v>
      </c>
      <c r="L7" s="13">
        <v>8</v>
      </c>
      <c r="M7" s="14">
        <v>9</v>
      </c>
      <c r="N7" s="13">
        <v>10</v>
      </c>
      <c r="O7" s="12">
        <v>11</v>
      </c>
      <c r="P7" s="13">
        <v>12</v>
      </c>
      <c r="Q7" s="13">
        <v>13</v>
      </c>
      <c r="R7" s="14">
        <v>14</v>
      </c>
      <c r="S7" s="13">
        <v>15</v>
      </c>
      <c r="T7" s="12">
        <v>16</v>
      </c>
      <c r="U7" s="13">
        <v>17</v>
      </c>
      <c r="V7" s="13">
        <v>18</v>
      </c>
      <c r="W7" s="14">
        <v>19</v>
      </c>
      <c r="X7" s="15" t="s">
        <v>6</v>
      </c>
      <c r="Y7" s="16" t="s">
        <v>7</v>
      </c>
      <c r="Z7" s="15" t="s">
        <v>8</v>
      </c>
      <c r="AA7" s="16" t="s">
        <v>9</v>
      </c>
      <c r="AB7" s="15" t="s">
        <v>10</v>
      </c>
      <c r="AC7" s="16" t="s">
        <v>11</v>
      </c>
      <c r="AD7" s="15" t="s">
        <v>12</v>
      </c>
      <c r="AE7" s="16" t="s">
        <v>13</v>
      </c>
      <c r="AF7" s="15" t="s">
        <v>14</v>
      </c>
      <c r="AG7" s="16" t="s">
        <v>15</v>
      </c>
      <c r="AH7" s="15" t="s">
        <v>16</v>
      </c>
      <c r="AI7" s="16" t="s">
        <v>17</v>
      </c>
      <c r="AJ7" s="15" t="s">
        <v>18</v>
      </c>
      <c r="AK7" s="17" t="s">
        <v>19</v>
      </c>
      <c r="AL7" s="18" t="s">
        <v>20</v>
      </c>
      <c r="AM7" s="19" t="s">
        <v>21</v>
      </c>
      <c r="AN7" s="192"/>
      <c r="AO7" s="194"/>
      <c r="AP7" s="20" t="s">
        <v>3686</v>
      </c>
      <c r="AQ7" s="21" t="s">
        <v>22</v>
      </c>
      <c r="AR7" s="22" t="s">
        <v>23</v>
      </c>
      <c r="AS7" s="195"/>
    </row>
    <row r="8" spans="1:50" ht="27" customHeight="1" x14ac:dyDescent="0.2">
      <c r="A8" s="23" t="s">
        <v>3884</v>
      </c>
      <c r="B8" s="24" t="s">
        <v>3678</v>
      </c>
      <c r="C8" s="25">
        <f>SUM(C9:C33)</f>
        <v>32625948</v>
      </c>
      <c r="D8" s="25">
        <f t="shared" ref="D8:AS8" si="0">SUM(D9:D33)</f>
        <v>568338</v>
      </c>
      <c r="E8" s="25">
        <f t="shared" si="0"/>
        <v>567936</v>
      </c>
      <c r="F8" s="25">
        <f t="shared" si="0"/>
        <v>566029</v>
      </c>
      <c r="G8" s="25">
        <f t="shared" si="0"/>
        <v>566120</v>
      </c>
      <c r="H8" s="25">
        <f t="shared" si="0"/>
        <v>520201</v>
      </c>
      <c r="I8" s="25">
        <f t="shared" si="0"/>
        <v>513521</v>
      </c>
      <c r="J8" s="25">
        <f t="shared" si="0"/>
        <v>516517</v>
      </c>
      <c r="K8" s="25">
        <f t="shared" si="0"/>
        <v>520156</v>
      </c>
      <c r="L8" s="25">
        <f t="shared" si="0"/>
        <v>524049</v>
      </c>
      <c r="M8" s="25">
        <f t="shared" si="0"/>
        <v>521203</v>
      </c>
      <c r="N8" s="25">
        <f t="shared" si="0"/>
        <v>539885</v>
      </c>
      <c r="O8" s="25">
        <f t="shared" si="0"/>
        <v>544540</v>
      </c>
      <c r="P8" s="25">
        <f t="shared" si="0"/>
        <v>547009</v>
      </c>
      <c r="Q8" s="25">
        <f t="shared" si="0"/>
        <v>546521</v>
      </c>
      <c r="R8" s="25">
        <f t="shared" si="0"/>
        <v>562112</v>
      </c>
      <c r="S8" s="25">
        <f t="shared" si="0"/>
        <v>485715</v>
      </c>
      <c r="T8" s="25">
        <f t="shared" si="0"/>
        <v>483218</v>
      </c>
      <c r="U8" s="25">
        <f t="shared" si="0"/>
        <v>480418</v>
      </c>
      <c r="V8" s="25">
        <f t="shared" si="0"/>
        <v>478832</v>
      </c>
      <c r="W8" s="25">
        <f t="shared" si="0"/>
        <v>538122</v>
      </c>
      <c r="X8" s="25">
        <f t="shared" si="0"/>
        <v>2691365</v>
      </c>
      <c r="Y8" s="25">
        <f t="shared" si="0"/>
        <v>2712305</v>
      </c>
      <c r="Z8" s="25">
        <f t="shared" si="0"/>
        <v>2581587</v>
      </c>
      <c r="AA8" s="25">
        <f t="shared" si="0"/>
        <v>2449530</v>
      </c>
      <c r="AB8" s="25">
        <f t="shared" si="0"/>
        <v>2245222</v>
      </c>
      <c r="AC8" s="25">
        <f t="shared" si="0"/>
        <v>1937925</v>
      </c>
      <c r="AD8" s="25">
        <f t="shared" si="0"/>
        <v>1759908</v>
      </c>
      <c r="AE8" s="25">
        <f t="shared" si="0"/>
        <v>1517226</v>
      </c>
      <c r="AF8" s="25">
        <f t="shared" si="0"/>
        <v>1209353</v>
      </c>
      <c r="AG8" s="25">
        <f t="shared" si="0"/>
        <v>1011888</v>
      </c>
      <c r="AH8" s="25">
        <f t="shared" si="0"/>
        <v>744094</v>
      </c>
      <c r="AI8" s="25">
        <f t="shared" si="0"/>
        <v>527748</v>
      </c>
      <c r="AJ8" s="25">
        <f t="shared" si="0"/>
        <v>647355</v>
      </c>
      <c r="AK8" s="25">
        <f t="shared" si="0"/>
        <v>47028</v>
      </c>
      <c r="AL8" s="25">
        <f t="shared" si="0"/>
        <v>291914</v>
      </c>
      <c r="AM8" s="25">
        <f t="shared" si="0"/>
        <v>276424</v>
      </c>
      <c r="AN8" s="25">
        <f t="shared" si="0"/>
        <v>565607</v>
      </c>
      <c r="AO8" s="25">
        <f t="shared" si="0"/>
        <v>16435053</v>
      </c>
      <c r="AP8" s="25">
        <f t="shared" si="0"/>
        <v>1362124</v>
      </c>
      <c r="AQ8" s="25">
        <f t="shared" si="0"/>
        <v>1252987</v>
      </c>
      <c r="AR8" s="25">
        <f t="shared" si="0"/>
        <v>7361195</v>
      </c>
      <c r="AS8" s="25">
        <f t="shared" si="0"/>
        <v>775351</v>
      </c>
      <c r="AT8" s="27" t="s">
        <v>3936</v>
      </c>
      <c r="AU8" s="27" t="s">
        <v>3937</v>
      </c>
      <c r="AV8" s="27" t="s">
        <v>3939</v>
      </c>
      <c r="AW8" s="27" t="s">
        <v>3938</v>
      </c>
      <c r="AX8" s="27" t="s">
        <v>3940</v>
      </c>
    </row>
    <row r="9" spans="1:50" x14ac:dyDescent="0.2">
      <c r="A9" s="27" t="s">
        <v>3885</v>
      </c>
      <c r="B9" s="2" t="s">
        <v>25</v>
      </c>
      <c r="C9" s="5">
        <f>SUM(D9:AJ9)</f>
        <v>426806</v>
      </c>
      <c r="D9" s="5">
        <v>8998</v>
      </c>
      <c r="E9" s="5">
        <v>9371</v>
      </c>
      <c r="F9" s="5">
        <v>9441</v>
      </c>
      <c r="G9" s="5">
        <v>9551</v>
      </c>
      <c r="H9" s="5">
        <v>9005</v>
      </c>
      <c r="I9" s="5">
        <v>9006</v>
      </c>
      <c r="J9" s="5">
        <v>9163</v>
      </c>
      <c r="K9" s="5">
        <v>9314</v>
      </c>
      <c r="L9" s="5">
        <v>9463</v>
      </c>
      <c r="M9" s="5">
        <v>8658</v>
      </c>
      <c r="N9" s="5">
        <v>9973</v>
      </c>
      <c r="O9" s="5">
        <v>10071</v>
      </c>
      <c r="P9" s="5">
        <v>10046</v>
      </c>
      <c r="Q9" s="5">
        <v>9797</v>
      </c>
      <c r="R9" s="5">
        <v>8565</v>
      </c>
      <c r="S9" s="5">
        <v>8554</v>
      </c>
      <c r="T9" s="5">
        <v>8131</v>
      </c>
      <c r="U9" s="5">
        <v>7772</v>
      </c>
      <c r="V9" s="5">
        <v>7493</v>
      </c>
      <c r="W9" s="5">
        <v>6394</v>
      </c>
      <c r="X9" s="5">
        <v>34122</v>
      </c>
      <c r="Y9" s="5">
        <v>32610</v>
      </c>
      <c r="Z9" s="5">
        <v>35625</v>
      </c>
      <c r="AA9" s="5">
        <v>30653</v>
      </c>
      <c r="AB9" s="5">
        <v>26793</v>
      </c>
      <c r="AC9" s="5">
        <v>19932</v>
      </c>
      <c r="AD9" s="5">
        <v>18147</v>
      </c>
      <c r="AE9" s="5">
        <v>14984</v>
      </c>
      <c r="AF9" s="5">
        <v>11654</v>
      </c>
      <c r="AG9" s="5">
        <v>9040</v>
      </c>
      <c r="AH9" s="5">
        <v>6109</v>
      </c>
      <c r="AI9" s="5">
        <v>4095</v>
      </c>
      <c r="AJ9" s="5">
        <v>4276</v>
      </c>
      <c r="AK9" s="5">
        <v>764</v>
      </c>
      <c r="AL9" s="5">
        <v>4570</v>
      </c>
      <c r="AM9" s="5">
        <v>4428</v>
      </c>
      <c r="AN9" s="5">
        <v>7964</v>
      </c>
      <c r="AO9" s="5">
        <v>207005</v>
      </c>
      <c r="AP9" s="2">
        <v>23801</v>
      </c>
      <c r="AQ9" s="2">
        <v>18600</v>
      </c>
      <c r="AR9" s="2">
        <v>86938</v>
      </c>
      <c r="AS9" s="5">
        <v>11907</v>
      </c>
      <c r="AT9" s="5">
        <f>SUM(D9:O9)</f>
        <v>112014</v>
      </c>
      <c r="AU9" s="5">
        <f>SUM(P9:U9)</f>
        <v>52865</v>
      </c>
      <c r="AV9" s="5">
        <f>SUM(V9:Y9)</f>
        <v>80619</v>
      </c>
      <c r="AW9" s="5">
        <f>SUM(Z9:AE9)</f>
        <v>146134</v>
      </c>
      <c r="AX9" s="5">
        <f>SUM(AF9:AJ9)</f>
        <v>35174</v>
      </c>
    </row>
    <row r="10" spans="1:50" x14ac:dyDescent="0.2">
      <c r="A10" s="27" t="s">
        <v>3886</v>
      </c>
      <c r="B10" s="2" t="s">
        <v>198</v>
      </c>
      <c r="C10" s="2">
        <f t="shared" ref="C10:C33" si="1">SUM(D10:AJ10)</f>
        <v>1180638</v>
      </c>
      <c r="D10" s="2">
        <v>21254</v>
      </c>
      <c r="E10" s="2">
        <v>22085</v>
      </c>
      <c r="F10" s="2">
        <v>22241</v>
      </c>
      <c r="G10" s="2">
        <v>22436</v>
      </c>
      <c r="H10" s="2">
        <v>20224</v>
      </c>
      <c r="I10" s="2">
        <v>19671</v>
      </c>
      <c r="J10" s="2">
        <v>19882</v>
      </c>
      <c r="K10" s="2">
        <v>20101</v>
      </c>
      <c r="L10" s="2">
        <v>20286</v>
      </c>
      <c r="M10" s="2">
        <v>19907</v>
      </c>
      <c r="N10" s="2">
        <v>21488</v>
      </c>
      <c r="O10" s="2">
        <v>21655</v>
      </c>
      <c r="P10" s="2">
        <v>21632</v>
      </c>
      <c r="Q10" s="2">
        <v>21337</v>
      </c>
      <c r="R10" s="2">
        <v>20078</v>
      </c>
      <c r="S10" s="2">
        <v>17385</v>
      </c>
      <c r="T10" s="2">
        <v>16970</v>
      </c>
      <c r="U10" s="2">
        <v>16618</v>
      </c>
      <c r="V10" s="2">
        <v>16440</v>
      </c>
      <c r="W10" s="2">
        <v>19298</v>
      </c>
      <c r="X10" s="2">
        <v>95116</v>
      </c>
      <c r="Y10" s="2">
        <v>98296</v>
      </c>
      <c r="Z10" s="2">
        <v>97375</v>
      </c>
      <c r="AA10" s="2">
        <v>85851</v>
      </c>
      <c r="AB10" s="2">
        <v>75674</v>
      </c>
      <c r="AC10" s="2">
        <v>62645</v>
      </c>
      <c r="AD10" s="2">
        <v>61153</v>
      </c>
      <c r="AE10" s="2">
        <v>52824</v>
      </c>
      <c r="AF10" s="2">
        <v>41503</v>
      </c>
      <c r="AG10" s="2">
        <v>35522</v>
      </c>
      <c r="AH10" s="2">
        <v>26919</v>
      </c>
      <c r="AI10" s="2">
        <v>20695</v>
      </c>
      <c r="AJ10" s="2">
        <v>26077</v>
      </c>
      <c r="AK10" s="2">
        <v>1765</v>
      </c>
      <c r="AL10" s="2">
        <v>10686</v>
      </c>
      <c r="AM10" s="2">
        <v>10568</v>
      </c>
      <c r="AN10" s="2">
        <v>20540</v>
      </c>
      <c r="AO10" s="5">
        <v>585806</v>
      </c>
      <c r="AP10" s="2">
        <v>52524</v>
      </c>
      <c r="AQ10" s="2">
        <v>44347</v>
      </c>
      <c r="AR10" s="2">
        <v>253597</v>
      </c>
      <c r="AS10" s="2">
        <v>30004</v>
      </c>
      <c r="AT10" s="5">
        <f t="shared" ref="AT10:AT33" si="2">SUM(D10:O10)</f>
        <v>251230</v>
      </c>
      <c r="AU10" s="5">
        <f t="shared" ref="AU10:AU33" si="3">SUM(P10:U10)</f>
        <v>114020</v>
      </c>
      <c r="AV10" s="5">
        <f t="shared" ref="AV10:AV33" si="4">SUM(V10:Y10)</f>
        <v>229150</v>
      </c>
      <c r="AW10" s="5">
        <f t="shared" ref="AW10:AW33" si="5">SUM(Z10:AE10)</f>
        <v>435522</v>
      </c>
      <c r="AX10" s="5">
        <f t="shared" ref="AX10:AX33" si="6">SUM(AF10:AJ10)</f>
        <v>150716</v>
      </c>
    </row>
    <row r="11" spans="1:50" x14ac:dyDescent="0.2">
      <c r="A11" s="27" t="s">
        <v>3887</v>
      </c>
      <c r="B11" s="2" t="s">
        <v>529</v>
      </c>
      <c r="C11" s="2">
        <f t="shared" si="1"/>
        <v>430736</v>
      </c>
      <c r="D11" s="2">
        <v>8840</v>
      </c>
      <c r="E11" s="2">
        <v>8789</v>
      </c>
      <c r="F11" s="2">
        <v>8794</v>
      </c>
      <c r="G11" s="2">
        <v>8859</v>
      </c>
      <c r="H11" s="2">
        <v>8038</v>
      </c>
      <c r="I11" s="2">
        <v>8477</v>
      </c>
      <c r="J11" s="2">
        <v>8606</v>
      </c>
      <c r="K11" s="2">
        <v>8735</v>
      </c>
      <c r="L11" s="2">
        <v>8846</v>
      </c>
      <c r="M11" s="2">
        <v>8485</v>
      </c>
      <c r="N11" s="2">
        <v>9379</v>
      </c>
      <c r="O11" s="2">
        <v>9475</v>
      </c>
      <c r="P11" s="2">
        <v>9413</v>
      </c>
      <c r="Q11" s="2">
        <v>9129</v>
      </c>
      <c r="R11" s="2">
        <v>8567</v>
      </c>
      <c r="S11" s="2">
        <v>7914</v>
      </c>
      <c r="T11" s="2">
        <v>7489</v>
      </c>
      <c r="U11" s="2">
        <v>7104</v>
      </c>
      <c r="V11" s="2">
        <v>6793</v>
      </c>
      <c r="W11" s="2">
        <v>6741</v>
      </c>
      <c r="X11" s="2">
        <v>32297</v>
      </c>
      <c r="Y11" s="2">
        <v>34973</v>
      </c>
      <c r="Z11" s="2">
        <v>41748</v>
      </c>
      <c r="AA11" s="2">
        <v>33343</v>
      </c>
      <c r="AB11" s="2">
        <v>26079</v>
      </c>
      <c r="AC11" s="2">
        <v>19841</v>
      </c>
      <c r="AD11" s="2">
        <v>16935</v>
      </c>
      <c r="AE11" s="2">
        <v>15794</v>
      </c>
      <c r="AF11" s="2">
        <v>12145</v>
      </c>
      <c r="AG11" s="2">
        <v>9964</v>
      </c>
      <c r="AH11" s="2">
        <v>7454</v>
      </c>
      <c r="AI11" s="2">
        <v>5868</v>
      </c>
      <c r="AJ11" s="2">
        <v>5822</v>
      </c>
      <c r="AK11" s="2">
        <v>767</v>
      </c>
      <c r="AL11" s="2">
        <v>4547</v>
      </c>
      <c r="AM11" s="2">
        <v>4293</v>
      </c>
      <c r="AN11" s="2">
        <v>9731</v>
      </c>
      <c r="AO11" s="5">
        <v>210366</v>
      </c>
      <c r="AP11" s="2">
        <v>22645</v>
      </c>
      <c r="AQ11" s="2">
        <v>17870</v>
      </c>
      <c r="AR11" s="2">
        <v>88731</v>
      </c>
      <c r="AS11" s="2">
        <v>13606</v>
      </c>
      <c r="AT11" s="5">
        <f t="shared" si="2"/>
        <v>105323</v>
      </c>
      <c r="AU11" s="5">
        <f t="shared" si="3"/>
        <v>49616</v>
      </c>
      <c r="AV11" s="5">
        <f t="shared" si="4"/>
        <v>80804</v>
      </c>
      <c r="AW11" s="5">
        <f t="shared" si="5"/>
        <v>153740</v>
      </c>
      <c r="AX11" s="5">
        <f t="shared" si="6"/>
        <v>41253</v>
      </c>
    </row>
    <row r="12" spans="1:50" x14ac:dyDescent="0.2">
      <c r="A12" s="27" t="s">
        <v>3888</v>
      </c>
      <c r="B12" s="2" t="s">
        <v>697</v>
      </c>
      <c r="C12" s="2">
        <f t="shared" si="1"/>
        <v>1497438</v>
      </c>
      <c r="D12" s="2">
        <v>23499</v>
      </c>
      <c r="E12" s="2">
        <v>23663</v>
      </c>
      <c r="F12" s="2">
        <v>23551</v>
      </c>
      <c r="G12" s="2">
        <v>23597</v>
      </c>
      <c r="H12" s="2">
        <v>23203</v>
      </c>
      <c r="I12" s="2">
        <v>21114</v>
      </c>
      <c r="J12" s="2">
        <v>21130</v>
      </c>
      <c r="K12" s="2">
        <v>21163</v>
      </c>
      <c r="L12" s="2">
        <v>21178</v>
      </c>
      <c r="M12" s="2">
        <v>22409</v>
      </c>
      <c r="N12" s="2">
        <v>21933</v>
      </c>
      <c r="O12" s="2">
        <v>22035</v>
      </c>
      <c r="P12" s="2">
        <v>22150</v>
      </c>
      <c r="Q12" s="2">
        <v>22246</v>
      </c>
      <c r="R12" s="2">
        <v>23194</v>
      </c>
      <c r="S12" s="2">
        <v>20184</v>
      </c>
      <c r="T12" s="2">
        <v>20426</v>
      </c>
      <c r="U12" s="2">
        <v>20673</v>
      </c>
      <c r="V12" s="2">
        <v>20895</v>
      </c>
      <c r="W12" s="2">
        <v>24922</v>
      </c>
      <c r="X12" s="2">
        <v>125364</v>
      </c>
      <c r="Y12" s="2">
        <v>125475</v>
      </c>
      <c r="Z12" s="2">
        <v>113743</v>
      </c>
      <c r="AA12" s="2">
        <v>112802</v>
      </c>
      <c r="AB12" s="2">
        <v>106306</v>
      </c>
      <c r="AC12" s="2">
        <v>94868</v>
      </c>
      <c r="AD12" s="2">
        <v>88194</v>
      </c>
      <c r="AE12" s="2">
        <v>75293</v>
      </c>
      <c r="AF12" s="2">
        <v>61002</v>
      </c>
      <c r="AG12" s="2">
        <v>50985</v>
      </c>
      <c r="AH12" s="2">
        <v>38397</v>
      </c>
      <c r="AI12" s="2">
        <v>26277</v>
      </c>
      <c r="AJ12" s="2">
        <v>35567</v>
      </c>
      <c r="AK12" s="2">
        <v>1619</v>
      </c>
      <c r="AL12" s="2">
        <v>12805</v>
      </c>
      <c r="AM12" s="2">
        <v>10694</v>
      </c>
      <c r="AN12" s="2">
        <v>19828</v>
      </c>
      <c r="AO12" s="5">
        <v>761731</v>
      </c>
      <c r="AP12" s="2">
        <v>55687</v>
      </c>
      <c r="AQ12" s="2">
        <v>55685</v>
      </c>
      <c r="AR12" s="2">
        <v>345879</v>
      </c>
      <c r="AS12" s="2">
        <v>30116</v>
      </c>
      <c r="AT12" s="5">
        <f t="shared" si="2"/>
        <v>268475</v>
      </c>
      <c r="AU12" s="5">
        <f t="shared" si="3"/>
        <v>128873</v>
      </c>
      <c r="AV12" s="5">
        <f t="shared" si="4"/>
        <v>296656</v>
      </c>
      <c r="AW12" s="5">
        <f t="shared" si="5"/>
        <v>591206</v>
      </c>
      <c r="AX12" s="5">
        <f t="shared" si="6"/>
        <v>212228</v>
      </c>
    </row>
    <row r="13" spans="1:50" x14ac:dyDescent="0.2">
      <c r="A13" s="27" t="s">
        <v>3889</v>
      </c>
      <c r="B13" s="2" t="s">
        <v>916</v>
      </c>
      <c r="C13" s="2">
        <f t="shared" si="1"/>
        <v>668213</v>
      </c>
      <c r="D13" s="2">
        <v>14586</v>
      </c>
      <c r="E13" s="2">
        <v>14287</v>
      </c>
      <c r="F13" s="2">
        <v>14096</v>
      </c>
      <c r="G13" s="2">
        <v>13996</v>
      </c>
      <c r="H13" s="2">
        <v>12170</v>
      </c>
      <c r="I13" s="2">
        <v>13682</v>
      </c>
      <c r="J13" s="2">
        <v>13749</v>
      </c>
      <c r="K13" s="2">
        <v>13838</v>
      </c>
      <c r="L13" s="2">
        <v>13943</v>
      </c>
      <c r="M13" s="2">
        <v>12635</v>
      </c>
      <c r="N13" s="2">
        <v>14658</v>
      </c>
      <c r="O13" s="2">
        <v>14809</v>
      </c>
      <c r="P13" s="2">
        <v>14792</v>
      </c>
      <c r="Q13" s="2">
        <v>14498</v>
      </c>
      <c r="R13" s="2">
        <v>12808</v>
      </c>
      <c r="S13" s="2">
        <v>12639</v>
      </c>
      <c r="T13" s="2">
        <v>12217</v>
      </c>
      <c r="U13" s="2">
        <v>11910</v>
      </c>
      <c r="V13" s="2">
        <v>11812</v>
      </c>
      <c r="W13" s="2">
        <v>11229</v>
      </c>
      <c r="X13" s="2">
        <v>56327</v>
      </c>
      <c r="Y13" s="2">
        <v>60360</v>
      </c>
      <c r="Z13" s="2">
        <v>56756</v>
      </c>
      <c r="AA13" s="2">
        <v>45744</v>
      </c>
      <c r="AB13" s="2">
        <v>36973</v>
      </c>
      <c r="AC13" s="2">
        <v>30799</v>
      </c>
      <c r="AD13" s="2">
        <v>26564</v>
      </c>
      <c r="AE13" s="2">
        <v>24130</v>
      </c>
      <c r="AF13" s="2">
        <v>18737</v>
      </c>
      <c r="AG13" s="2">
        <v>15058</v>
      </c>
      <c r="AH13" s="2">
        <v>10903</v>
      </c>
      <c r="AI13" s="2">
        <v>8510</v>
      </c>
      <c r="AJ13" s="2">
        <v>8998</v>
      </c>
      <c r="AK13" s="2">
        <v>1203</v>
      </c>
      <c r="AL13" s="2">
        <v>7653</v>
      </c>
      <c r="AM13" s="2">
        <v>6933</v>
      </c>
      <c r="AN13" s="2">
        <v>16178</v>
      </c>
      <c r="AO13" s="5">
        <v>326262</v>
      </c>
      <c r="AP13" s="2">
        <v>34577</v>
      </c>
      <c r="AQ13" s="2">
        <v>28908</v>
      </c>
      <c r="AR13" s="2">
        <v>135641</v>
      </c>
      <c r="AS13" s="2">
        <v>20875</v>
      </c>
      <c r="AT13" s="5">
        <f t="shared" si="2"/>
        <v>166449</v>
      </c>
      <c r="AU13" s="5">
        <f t="shared" si="3"/>
        <v>78864</v>
      </c>
      <c r="AV13" s="5">
        <f t="shared" si="4"/>
        <v>139728</v>
      </c>
      <c r="AW13" s="5">
        <f t="shared" si="5"/>
        <v>220966</v>
      </c>
      <c r="AX13" s="5">
        <f t="shared" si="6"/>
        <v>62206</v>
      </c>
    </row>
    <row r="14" spans="1:50" x14ac:dyDescent="0.2">
      <c r="A14" s="27" t="s">
        <v>3890</v>
      </c>
      <c r="B14" s="2" t="s">
        <v>1152</v>
      </c>
      <c r="C14" s="2">
        <f t="shared" si="1"/>
        <v>1453711</v>
      </c>
      <c r="D14" s="2">
        <v>28240</v>
      </c>
      <c r="E14" s="2">
        <v>28649</v>
      </c>
      <c r="F14" s="2">
        <v>28710</v>
      </c>
      <c r="G14" s="2">
        <v>28927</v>
      </c>
      <c r="H14" s="2">
        <v>26045</v>
      </c>
      <c r="I14" s="2">
        <v>28104</v>
      </c>
      <c r="J14" s="2">
        <v>28553</v>
      </c>
      <c r="K14" s="2">
        <v>29024</v>
      </c>
      <c r="L14" s="2">
        <v>29482</v>
      </c>
      <c r="M14" s="2">
        <v>29709</v>
      </c>
      <c r="N14" s="2">
        <v>32463</v>
      </c>
      <c r="O14" s="2">
        <v>32925</v>
      </c>
      <c r="P14" s="2">
        <v>33034</v>
      </c>
      <c r="Q14" s="2">
        <v>32618</v>
      </c>
      <c r="R14" s="2">
        <v>30579</v>
      </c>
      <c r="S14" s="2">
        <v>28446</v>
      </c>
      <c r="T14" s="2">
        <v>27705</v>
      </c>
      <c r="U14" s="2">
        <v>27003</v>
      </c>
      <c r="V14" s="2">
        <v>26441</v>
      </c>
      <c r="W14" s="2">
        <v>24380</v>
      </c>
      <c r="X14" s="2">
        <v>121503</v>
      </c>
      <c r="Y14" s="2">
        <v>121047</v>
      </c>
      <c r="Z14" s="2">
        <v>117076</v>
      </c>
      <c r="AA14" s="2">
        <v>103254</v>
      </c>
      <c r="AB14" s="2">
        <v>92315</v>
      </c>
      <c r="AC14" s="2">
        <v>71236</v>
      </c>
      <c r="AD14" s="2">
        <v>61660</v>
      </c>
      <c r="AE14" s="2">
        <v>51309</v>
      </c>
      <c r="AF14" s="2">
        <v>41096</v>
      </c>
      <c r="AG14" s="2">
        <v>33003</v>
      </c>
      <c r="AH14" s="2">
        <v>23646</v>
      </c>
      <c r="AI14" s="2">
        <v>16685</v>
      </c>
      <c r="AJ14" s="2">
        <v>18844</v>
      </c>
      <c r="AK14" s="2">
        <v>2404</v>
      </c>
      <c r="AL14" s="2">
        <v>14178</v>
      </c>
      <c r="AM14" s="2">
        <v>14062</v>
      </c>
      <c r="AN14" s="2">
        <v>27597</v>
      </c>
      <c r="AO14" s="5">
        <v>726446</v>
      </c>
      <c r="AP14" s="2">
        <v>79240</v>
      </c>
      <c r="AQ14" s="2">
        <v>65407</v>
      </c>
      <c r="AR14" s="2">
        <v>310003</v>
      </c>
      <c r="AS14" s="2">
        <v>40910</v>
      </c>
      <c r="AT14" s="5">
        <f t="shared" si="2"/>
        <v>350831</v>
      </c>
      <c r="AU14" s="5">
        <f t="shared" si="3"/>
        <v>179385</v>
      </c>
      <c r="AV14" s="5">
        <f t="shared" si="4"/>
        <v>293371</v>
      </c>
      <c r="AW14" s="5">
        <f t="shared" si="5"/>
        <v>496850</v>
      </c>
      <c r="AX14" s="5">
        <f t="shared" si="6"/>
        <v>133274</v>
      </c>
    </row>
    <row r="15" spans="1:50" x14ac:dyDescent="0.2">
      <c r="A15" s="27" t="s">
        <v>3891</v>
      </c>
      <c r="B15" s="2" t="s">
        <v>1394</v>
      </c>
      <c r="C15" s="2">
        <f t="shared" si="1"/>
        <v>1129854</v>
      </c>
      <c r="D15" s="2">
        <v>18537</v>
      </c>
      <c r="E15" s="2">
        <v>18497</v>
      </c>
      <c r="F15" s="2">
        <v>18471</v>
      </c>
      <c r="G15" s="2">
        <v>18469</v>
      </c>
      <c r="H15" s="2">
        <v>15268</v>
      </c>
      <c r="I15" s="2">
        <v>15644</v>
      </c>
      <c r="J15" s="2">
        <v>15721</v>
      </c>
      <c r="K15" s="2">
        <v>15813</v>
      </c>
      <c r="L15" s="2">
        <v>15927</v>
      </c>
      <c r="M15" s="2">
        <v>14912</v>
      </c>
      <c r="N15" s="2">
        <v>14643</v>
      </c>
      <c r="O15" s="2">
        <v>14779</v>
      </c>
      <c r="P15" s="2">
        <v>14928</v>
      </c>
      <c r="Q15" s="2">
        <v>15092</v>
      </c>
      <c r="R15" s="2">
        <v>19555</v>
      </c>
      <c r="S15" s="2">
        <v>12510</v>
      </c>
      <c r="T15" s="2">
        <v>12637</v>
      </c>
      <c r="U15" s="2">
        <v>12760</v>
      </c>
      <c r="V15" s="2">
        <v>12879</v>
      </c>
      <c r="W15" s="2">
        <v>20555</v>
      </c>
      <c r="X15" s="2">
        <v>86438</v>
      </c>
      <c r="Y15" s="2">
        <v>86681</v>
      </c>
      <c r="Z15" s="2">
        <v>79423</v>
      </c>
      <c r="AA15" s="2">
        <v>83617</v>
      </c>
      <c r="AB15" s="2">
        <v>85985</v>
      </c>
      <c r="AC15" s="2">
        <v>78483</v>
      </c>
      <c r="AD15" s="2">
        <v>71857</v>
      </c>
      <c r="AE15" s="2">
        <v>60864</v>
      </c>
      <c r="AF15" s="2">
        <v>49529</v>
      </c>
      <c r="AG15" s="2">
        <v>43495</v>
      </c>
      <c r="AH15" s="2">
        <v>33022</v>
      </c>
      <c r="AI15" s="2">
        <v>22839</v>
      </c>
      <c r="AJ15" s="2">
        <v>30024</v>
      </c>
      <c r="AK15" s="2">
        <v>1172</v>
      </c>
      <c r="AL15" s="2">
        <v>9537</v>
      </c>
      <c r="AM15" s="2">
        <v>9000</v>
      </c>
      <c r="AN15" s="2">
        <v>15689</v>
      </c>
      <c r="AO15" s="5">
        <v>579808</v>
      </c>
      <c r="AP15" s="2">
        <v>40342</v>
      </c>
      <c r="AQ15" s="2">
        <v>38329</v>
      </c>
      <c r="AR15" s="2">
        <v>261305</v>
      </c>
      <c r="AS15" s="2">
        <v>20277</v>
      </c>
      <c r="AT15" s="5">
        <f t="shared" si="2"/>
        <v>196681</v>
      </c>
      <c r="AU15" s="5">
        <f t="shared" si="3"/>
        <v>87482</v>
      </c>
      <c r="AV15" s="5">
        <f t="shared" si="4"/>
        <v>206553</v>
      </c>
      <c r="AW15" s="5">
        <f t="shared" si="5"/>
        <v>460229</v>
      </c>
      <c r="AX15" s="5">
        <f t="shared" si="6"/>
        <v>178909</v>
      </c>
    </row>
    <row r="16" spans="1:50" x14ac:dyDescent="0.2">
      <c r="A16" s="27" t="s">
        <v>3892</v>
      </c>
      <c r="B16" s="2" t="s">
        <v>1407</v>
      </c>
      <c r="C16" s="2">
        <f t="shared" si="1"/>
        <v>1357075</v>
      </c>
      <c r="D16" s="2">
        <v>25948</v>
      </c>
      <c r="E16" s="2">
        <v>26115</v>
      </c>
      <c r="F16" s="2">
        <v>26060</v>
      </c>
      <c r="G16" s="2">
        <v>26132</v>
      </c>
      <c r="H16" s="2">
        <v>23286</v>
      </c>
      <c r="I16" s="2">
        <v>24158</v>
      </c>
      <c r="J16" s="2">
        <v>24441</v>
      </c>
      <c r="K16" s="2">
        <v>24757</v>
      </c>
      <c r="L16" s="2">
        <v>25069</v>
      </c>
      <c r="M16" s="2">
        <v>24111</v>
      </c>
      <c r="N16" s="2">
        <v>26743</v>
      </c>
      <c r="O16" s="2">
        <v>27095</v>
      </c>
      <c r="P16" s="2">
        <v>27201</v>
      </c>
      <c r="Q16" s="2">
        <v>26974</v>
      </c>
      <c r="R16" s="2">
        <v>25464</v>
      </c>
      <c r="S16" s="2">
        <v>24016</v>
      </c>
      <c r="T16" s="2">
        <v>23566</v>
      </c>
      <c r="U16" s="2">
        <v>23144</v>
      </c>
      <c r="V16" s="2">
        <v>22803</v>
      </c>
      <c r="W16" s="2">
        <v>21462</v>
      </c>
      <c r="X16" s="2">
        <v>114756</v>
      </c>
      <c r="Y16" s="2">
        <v>119813</v>
      </c>
      <c r="Z16" s="2">
        <v>115224</v>
      </c>
      <c r="AA16" s="2">
        <v>100313</v>
      </c>
      <c r="AB16" s="2">
        <v>85019</v>
      </c>
      <c r="AC16" s="2">
        <v>67275</v>
      </c>
      <c r="AD16" s="2">
        <v>61609</v>
      </c>
      <c r="AE16" s="2">
        <v>55552</v>
      </c>
      <c r="AF16" s="2">
        <v>44306</v>
      </c>
      <c r="AG16" s="2">
        <v>34196</v>
      </c>
      <c r="AH16" s="2">
        <v>24548</v>
      </c>
      <c r="AI16" s="2">
        <v>16584</v>
      </c>
      <c r="AJ16" s="2">
        <v>19335</v>
      </c>
      <c r="AK16" s="2">
        <v>1884</v>
      </c>
      <c r="AL16" s="2">
        <v>13156</v>
      </c>
      <c r="AM16" s="2">
        <v>12792</v>
      </c>
      <c r="AN16" s="2">
        <v>23628</v>
      </c>
      <c r="AO16" s="5">
        <v>670532</v>
      </c>
      <c r="AP16" s="2">
        <v>65415</v>
      </c>
      <c r="AQ16" s="2">
        <v>56888</v>
      </c>
      <c r="AR16" s="2">
        <v>292658</v>
      </c>
      <c r="AS16" s="2">
        <v>34440</v>
      </c>
      <c r="AT16" s="5">
        <f t="shared" si="2"/>
        <v>303915</v>
      </c>
      <c r="AU16" s="5">
        <f t="shared" si="3"/>
        <v>150365</v>
      </c>
      <c r="AV16" s="5">
        <f t="shared" si="4"/>
        <v>278834</v>
      </c>
      <c r="AW16" s="5">
        <f t="shared" si="5"/>
        <v>484992</v>
      </c>
      <c r="AX16" s="5">
        <f t="shared" si="6"/>
        <v>138969</v>
      </c>
    </row>
    <row r="17" spans="1:50" x14ac:dyDescent="0.2">
      <c r="A17" s="27" t="s">
        <v>3893</v>
      </c>
      <c r="B17" s="2" t="s">
        <v>1624</v>
      </c>
      <c r="C17" s="2">
        <f t="shared" si="1"/>
        <v>365317</v>
      </c>
      <c r="D17" s="2">
        <v>8022</v>
      </c>
      <c r="E17" s="2">
        <v>8023</v>
      </c>
      <c r="F17" s="2">
        <v>8018</v>
      </c>
      <c r="G17" s="2">
        <v>8031</v>
      </c>
      <c r="H17" s="2">
        <v>7774</v>
      </c>
      <c r="I17" s="2">
        <v>8297</v>
      </c>
      <c r="J17" s="2">
        <v>8279</v>
      </c>
      <c r="K17" s="2">
        <v>8268</v>
      </c>
      <c r="L17" s="2">
        <v>8225</v>
      </c>
      <c r="M17" s="2">
        <v>7824</v>
      </c>
      <c r="N17" s="2">
        <v>9718</v>
      </c>
      <c r="O17" s="2">
        <v>9649</v>
      </c>
      <c r="P17" s="2">
        <v>9492</v>
      </c>
      <c r="Q17" s="2">
        <v>9202</v>
      </c>
      <c r="R17" s="2">
        <v>7728</v>
      </c>
      <c r="S17" s="2">
        <v>8205</v>
      </c>
      <c r="T17" s="2">
        <v>7837</v>
      </c>
      <c r="U17" s="2">
        <v>7541</v>
      </c>
      <c r="V17" s="2">
        <v>7371</v>
      </c>
      <c r="W17" s="2">
        <v>6477</v>
      </c>
      <c r="X17" s="2">
        <v>30701</v>
      </c>
      <c r="Y17" s="2">
        <v>29649</v>
      </c>
      <c r="Z17" s="2">
        <v>29021</v>
      </c>
      <c r="AA17" s="2">
        <v>24774</v>
      </c>
      <c r="AB17" s="2">
        <v>19118</v>
      </c>
      <c r="AC17" s="2">
        <v>13983</v>
      </c>
      <c r="AD17" s="2">
        <v>11916</v>
      </c>
      <c r="AE17" s="2">
        <v>11340</v>
      </c>
      <c r="AF17" s="2">
        <v>9048</v>
      </c>
      <c r="AG17" s="2">
        <v>7483</v>
      </c>
      <c r="AH17" s="2">
        <v>5590</v>
      </c>
      <c r="AI17" s="2">
        <v>4187</v>
      </c>
      <c r="AJ17" s="2">
        <v>4526</v>
      </c>
      <c r="AK17" s="2">
        <v>1070</v>
      </c>
      <c r="AL17" s="2">
        <v>4050</v>
      </c>
      <c r="AM17" s="2">
        <v>3972</v>
      </c>
      <c r="AN17" s="2">
        <v>13175</v>
      </c>
      <c r="AO17" s="5">
        <v>181196</v>
      </c>
      <c r="AP17" s="2">
        <v>22310</v>
      </c>
      <c r="AQ17" s="2">
        <v>18160</v>
      </c>
      <c r="AR17" s="2">
        <v>71134</v>
      </c>
      <c r="AS17" s="2">
        <v>18732</v>
      </c>
      <c r="AT17" s="5">
        <f t="shared" si="2"/>
        <v>100128</v>
      </c>
      <c r="AU17" s="5">
        <f t="shared" si="3"/>
        <v>50005</v>
      </c>
      <c r="AV17" s="5">
        <f t="shared" si="4"/>
        <v>74198</v>
      </c>
      <c r="AW17" s="5">
        <f t="shared" si="5"/>
        <v>110152</v>
      </c>
      <c r="AX17" s="5">
        <f t="shared" si="6"/>
        <v>30834</v>
      </c>
    </row>
    <row r="18" spans="1:50" x14ac:dyDescent="0.2">
      <c r="A18" s="27" t="s">
        <v>3894</v>
      </c>
      <c r="B18" s="2" t="s">
        <v>1813</v>
      </c>
      <c r="C18" s="2">
        <f t="shared" si="1"/>
        <v>760267</v>
      </c>
      <c r="D18" s="2">
        <v>16032</v>
      </c>
      <c r="E18" s="2">
        <v>15869</v>
      </c>
      <c r="F18" s="2">
        <v>15787</v>
      </c>
      <c r="G18" s="2">
        <v>15794</v>
      </c>
      <c r="H18" s="2">
        <v>14254</v>
      </c>
      <c r="I18" s="2">
        <v>15383</v>
      </c>
      <c r="J18" s="2">
        <v>15455</v>
      </c>
      <c r="K18" s="2">
        <v>15579</v>
      </c>
      <c r="L18" s="2">
        <v>15742</v>
      </c>
      <c r="M18" s="2">
        <v>14935</v>
      </c>
      <c r="N18" s="2">
        <v>17111</v>
      </c>
      <c r="O18" s="2">
        <v>17371</v>
      </c>
      <c r="P18" s="2">
        <v>17274</v>
      </c>
      <c r="Q18" s="2">
        <v>17121</v>
      </c>
      <c r="R18" s="2">
        <v>14984</v>
      </c>
      <c r="S18" s="2">
        <v>15305</v>
      </c>
      <c r="T18" s="2">
        <v>15156</v>
      </c>
      <c r="U18" s="2">
        <v>14553</v>
      </c>
      <c r="V18" s="2">
        <v>14679</v>
      </c>
      <c r="W18" s="2">
        <v>12846</v>
      </c>
      <c r="X18" s="2">
        <v>68471</v>
      </c>
      <c r="Y18" s="2">
        <v>67259</v>
      </c>
      <c r="Z18" s="2">
        <v>58318</v>
      </c>
      <c r="AA18" s="2">
        <v>54314</v>
      </c>
      <c r="AB18" s="2">
        <v>47297</v>
      </c>
      <c r="AC18" s="2">
        <v>35281</v>
      </c>
      <c r="AD18" s="2">
        <v>29517</v>
      </c>
      <c r="AE18" s="2">
        <v>25075</v>
      </c>
      <c r="AF18" s="2">
        <v>19831</v>
      </c>
      <c r="AG18" s="2">
        <v>15801</v>
      </c>
      <c r="AH18" s="2">
        <v>11267</v>
      </c>
      <c r="AI18" s="2">
        <v>7866</v>
      </c>
      <c r="AJ18" s="2">
        <v>8740</v>
      </c>
      <c r="AK18" s="2">
        <v>1439</v>
      </c>
      <c r="AL18" s="2">
        <v>8128</v>
      </c>
      <c r="AM18" s="2">
        <v>7904</v>
      </c>
      <c r="AN18" s="2">
        <v>18205</v>
      </c>
      <c r="AO18" s="5">
        <v>375922</v>
      </c>
      <c r="AP18" s="2">
        <v>40857</v>
      </c>
      <c r="AQ18" s="2">
        <v>35418</v>
      </c>
      <c r="AR18" s="2">
        <v>161256</v>
      </c>
      <c r="AS18" s="2">
        <v>25080</v>
      </c>
      <c r="AT18" s="5">
        <f t="shared" si="2"/>
        <v>189312</v>
      </c>
      <c r="AU18" s="5">
        <f t="shared" si="3"/>
        <v>94393</v>
      </c>
      <c r="AV18" s="5">
        <f t="shared" si="4"/>
        <v>163255</v>
      </c>
      <c r="AW18" s="5">
        <f t="shared" si="5"/>
        <v>249802</v>
      </c>
      <c r="AX18" s="5">
        <f t="shared" si="6"/>
        <v>63505</v>
      </c>
    </row>
    <row r="19" spans="1:50" x14ac:dyDescent="0.2">
      <c r="A19" s="27" t="s">
        <v>3895</v>
      </c>
      <c r="B19" s="2" t="s">
        <v>1982</v>
      </c>
      <c r="C19" s="2">
        <f t="shared" si="1"/>
        <v>975182</v>
      </c>
      <c r="D19" s="2">
        <v>19412</v>
      </c>
      <c r="E19" s="2">
        <v>19358</v>
      </c>
      <c r="F19" s="2">
        <v>19166</v>
      </c>
      <c r="G19" s="2">
        <v>19074</v>
      </c>
      <c r="H19" s="2">
        <v>17562</v>
      </c>
      <c r="I19" s="2">
        <v>17265</v>
      </c>
      <c r="J19" s="2">
        <v>17380</v>
      </c>
      <c r="K19" s="2">
        <v>17543</v>
      </c>
      <c r="L19" s="2">
        <v>17743</v>
      </c>
      <c r="M19" s="2">
        <v>16297</v>
      </c>
      <c r="N19" s="2">
        <v>17345</v>
      </c>
      <c r="O19" s="2">
        <v>17598</v>
      </c>
      <c r="P19" s="2">
        <v>17794</v>
      </c>
      <c r="Q19" s="2">
        <v>17919</v>
      </c>
      <c r="R19" s="2">
        <v>17708</v>
      </c>
      <c r="S19" s="2">
        <v>16174</v>
      </c>
      <c r="T19" s="2">
        <v>16243</v>
      </c>
      <c r="U19" s="2">
        <v>16278</v>
      </c>
      <c r="V19" s="2">
        <v>16272</v>
      </c>
      <c r="W19" s="2">
        <v>17024</v>
      </c>
      <c r="X19" s="2">
        <v>84276</v>
      </c>
      <c r="Y19" s="2">
        <v>82444</v>
      </c>
      <c r="Z19" s="2">
        <v>71810</v>
      </c>
      <c r="AA19" s="2">
        <v>65104</v>
      </c>
      <c r="AB19" s="2">
        <v>57743</v>
      </c>
      <c r="AC19" s="2">
        <v>52521</v>
      </c>
      <c r="AD19" s="2">
        <v>47713</v>
      </c>
      <c r="AE19" s="2">
        <v>44068</v>
      </c>
      <c r="AF19" s="2">
        <v>35014</v>
      </c>
      <c r="AG19" s="2">
        <v>28375</v>
      </c>
      <c r="AH19" s="2">
        <v>21525</v>
      </c>
      <c r="AI19" s="2">
        <v>14848</v>
      </c>
      <c r="AJ19" s="2">
        <v>18586</v>
      </c>
      <c r="AK19" s="2">
        <v>1013</v>
      </c>
      <c r="AL19" s="2">
        <v>9898</v>
      </c>
      <c r="AM19" s="2">
        <v>9514</v>
      </c>
      <c r="AN19" s="2">
        <v>13450</v>
      </c>
      <c r="AO19" s="5">
        <v>486346</v>
      </c>
      <c r="AP19" s="2">
        <v>43568</v>
      </c>
      <c r="AQ19" s="2">
        <v>40637</v>
      </c>
      <c r="AR19" s="2">
        <v>205618</v>
      </c>
      <c r="AS19" s="2">
        <v>17848</v>
      </c>
      <c r="AT19" s="5">
        <f t="shared" si="2"/>
        <v>215743</v>
      </c>
      <c r="AU19" s="5">
        <f t="shared" si="3"/>
        <v>102116</v>
      </c>
      <c r="AV19" s="5">
        <f t="shared" si="4"/>
        <v>200016</v>
      </c>
      <c r="AW19" s="5">
        <f t="shared" si="5"/>
        <v>338959</v>
      </c>
      <c r="AX19" s="5">
        <f t="shared" si="6"/>
        <v>118348</v>
      </c>
    </row>
    <row r="20" spans="1:50" x14ac:dyDescent="0.2">
      <c r="A20" s="27" t="s">
        <v>3896</v>
      </c>
      <c r="B20" s="2" t="s">
        <v>2060</v>
      </c>
      <c r="C20" s="2">
        <f t="shared" si="1"/>
        <v>1361467</v>
      </c>
      <c r="D20" s="2">
        <v>26431</v>
      </c>
      <c r="E20" s="2">
        <v>26249</v>
      </c>
      <c r="F20" s="2">
        <v>26119</v>
      </c>
      <c r="G20" s="2">
        <v>26035</v>
      </c>
      <c r="H20" s="2">
        <v>26690</v>
      </c>
      <c r="I20" s="2">
        <v>25548</v>
      </c>
      <c r="J20" s="2">
        <v>25547</v>
      </c>
      <c r="K20" s="2">
        <v>25552</v>
      </c>
      <c r="L20" s="2">
        <v>25543</v>
      </c>
      <c r="M20" s="2">
        <v>24774</v>
      </c>
      <c r="N20" s="2">
        <v>26430</v>
      </c>
      <c r="O20" s="2">
        <v>26434</v>
      </c>
      <c r="P20" s="2">
        <v>26330</v>
      </c>
      <c r="Q20" s="2">
        <v>26049</v>
      </c>
      <c r="R20" s="2">
        <v>25293</v>
      </c>
      <c r="S20" s="2">
        <v>24027</v>
      </c>
      <c r="T20" s="2">
        <v>23672</v>
      </c>
      <c r="U20" s="2">
        <v>23357</v>
      </c>
      <c r="V20" s="2">
        <v>23121</v>
      </c>
      <c r="W20" s="2">
        <v>22488</v>
      </c>
      <c r="X20" s="2">
        <v>113276</v>
      </c>
      <c r="Y20" s="2">
        <v>114003</v>
      </c>
      <c r="Z20" s="2">
        <v>111558</v>
      </c>
      <c r="AA20" s="2">
        <v>96357</v>
      </c>
      <c r="AB20" s="2">
        <v>80831</v>
      </c>
      <c r="AC20" s="2">
        <v>72505</v>
      </c>
      <c r="AD20" s="2">
        <v>63337</v>
      </c>
      <c r="AE20" s="2">
        <v>54081</v>
      </c>
      <c r="AF20" s="2">
        <v>45144</v>
      </c>
      <c r="AG20" s="2">
        <v>37130</v>
      </c>
      <c r="AH20" s="2">
        <v>27111</v>
      </c>
      <c r="AI20" s="2">
        <v>18979</v>
      </c>
      <c r="AJ20" s="2">
        <v>21466</v>
      </c>
      <c r="AK20" s="2">
        <v>2264</v>
      </c>
      <c r="AL20" s="2">
        <v>13499</v>
      </c>
      <c r="AM20" s="2">
        <v>12932</v>
      </c>
      <c r="AN20" s="2">
        <v>28973</v>
      </c>
      <c r="AO20" s="5">
        <v>682973</v>
      </c>
      <c r="AP20" s="2">
        <v>64095</v>
      </c>
      <c r="AQ20" s="2">
        <v>57887</v>
      </c>
      <c r="AR20" s="2">
        <v>290847</v>
      </c>
      <c r="AS20" s="2">
        <v>39597</v>
      </c>
      <c r="AT20" s="5">
        <f t="shared" si="2"/>
        <v>311352</v>
      </c>
      <c r="AU20" s="5">
        <f t="shared" si="3"/>
        <v>148728</v>
      </c>
      <c r="AV20" s="5">
        <f t="shared" si="4"/>
        <v>272888</v>
      </c>
      <c r="AW20" s="5">
        <f t="shared" si="5"/>
        <v>478669</v>
      </c>
      <c r="AX20" s="5">
        <f t="shared" si="6"/>
        <v>149830</v>
      </c>
    </row>
    <row r="21" spans="1:50" x14ac:dyDescent="0.2">
      <c r="A21" s="27" t="s">
        <v>3897</v>
      </c>
      <c r="B21" s="2" t="s">
        <v>211</v>
      </c>
      <c r="C21" s="2">
        <f t="shared" si="1"/>
        <v>2016771</v>
      </c>
      <c r="D21" s="2">
        <v>38655</v>
      </c>
      <c r="E21" s="2">
        <v>38493</v>
      </c>
      <c r="F21" s="2">
        <v>38289</v>
      </c>
      <c r="G21" s="2">
        <v>38310</v>
      </c>
      <c r="H21" s="2">
        <v>34026</v>
      </c>
      <c r="I21" s="2">
        <v>31677</v>
      </c>
      <c r="J21" s="2">
        <v>31875</v>
      </c>
      <c r="K21" s="2">
        <v>32112</v>
      </c>
      <c r="L21" s="2">
        <v>32365</v>
      </c>
      <c r="M21" s="2">
        <v>34814</v>
      </c>
      <c r="N21" s="2">
        <v>31548</v>
      </c>
      <c r="O21" s="2">
        <v>31877</v>
      </c>
      <c r="P21" s="2">
        <v>32089</v>
      </c>
      <c r="Q21" s="2">
        <v>32109</v>
      </c>
      <c r="R21" s="2">
        <v>35713</v>
      </c>
      <c r="S21" s="2">
        <v>26574</v>
      </c>
      <c r="T21" s="2">
        <v>26558</v>
      </c>
      <c r="U21" s="2">
        <v>26492</v>
      </c>
      <c r="V21" s="2">
        <v>26338</v>
      </c>
      <c r="W21" s="2">
        <v>34857</v>
      </c>
      <c r="X21" s="2">
        <v>168329</v>
      </c>
      <c r="Y21" s="2">
        <v>168586</v>
      </c>
      <c r="Z21" s="2">
        <v>166788</v>
      </c>
      <c r="AA21" s="2">
        <v>154661</v>
      </c>
      <c r="AB21" s="2">
        <v>134747</v>
      </c>
      <c r="AC21" s="2">
        <v>112625</v>
      </c>
      <c r="AD21" s="2">
        <v>107237</v>
      </c>
      <c r="AE21" s="2">
        <v>91372</v>
      </c>
      <c r="AF21" s="2">
        <v>74048</v>
      </c>
      <c r="AG21" s="2">
        <v>61753</v>
      </c>
      <c r="AH21" s="2">
        <v>46041</v>
      </c>
      <c r="AI21" s="2">
        <v>34520</v>
      </c>
      <c r="AJ21" s="2">
        <v>41293</v>
      </c>
      <c r="AK21" s="2">
        <v>2533</v>
      </c>
      <c r="AL21" s="2">
        <v>21282</v>
      </c>
      <c r="AM21" s="2">
        <v>17373</v>
      </c>
      <c r="AN21" s="2">
        <v>33637</v>
      </c>
      <c r="AO21" s="5">
        <v>1016769</v>
      </c>
      <c r="AP21" s="2">
        <v>82345</v>
      </c>
      <c r="AQ21" s="2">
        <v>74453</v>
      </c>
      <c r="AR21" s="2">
        <v>457261</v>
      </c>
      <c r="AS21" s="2">
        <v>45622</v>
      </c>
      <c r="AT21" s="5">
        <f t="shared" si="2"/>
        <v>414041</v>
      </c>
      <c r="AU21" s="5">
        <f t="shared" si="3"/>
        <v>179535</v>
      </c>
      <c r="AV21" s="5">
        <f t="shared" si="4"/>
        <v>398110</v>
      </c>
      <c r="AW21" s="5">
        <f t="shared" si="5"/>
        <v>767430</v>
      </c>
      <c r="AX21" s="5">
        <f t="shared" si="6"/>
        <v>257655</v>
      </c>
    </row>
    <row r="22" spans="1:50" x14ac:dyDescent="0.2">
      <c r="A22" s="27" t="s">
        <v>3898</v>
      </c>
      <c r="B22" s="2" t="s">
        <v>2454</v>
      </c>
      <c r="C22" s="2">
        <f t="shared" si="1"/>
        <v>1310785</v>
      </c>
      <c r="D22" s="2">
        <v>23256</v>
      </c>
      <c r="E22" s="2">
        <v>23282</v>
      </c>
      <c r="F22" s="2">
        <v>23248</v>
      </c>
      <c r="G22" s="2">
        <v>23307</v>
      </c>
      <c r="H22" s="2">
        <v>22290</v>
      </c>
      <c r="I22" s="2">
        <v>20741</v>
      </c>
      <c r="J22" s="2">
        <v>20981</v>
      </c>
      <c r="K22" s="2">
        <v>21249</v>
      </c>
      <c r="L22" s="2">
        <v>21551</v>
      </c>
      <c r="M22" s="2">
        <v>23603</v>
      </c>
      <c r="N22" s="2">
        <v>21710</v>
      </c>
      <c r="O22" s="2">
        <v>22026</v>
      </c>
      <c r="P22" s="2">
        <v>22309</v>
      </c>
      <c r="Q22" s="2">
        <v>22531</v>
      </c>
      <c r="R22" s="2">
        <v>23360</v>
      </c>
      <c r="S22" s="2">
        <v>18666</v>
      </c>
      <c r="T22" s="2">
        <v>18784</v>
      </c>
      <c r="U22" s="2">
        <v>18808</v>
      </c>
      <c r="V22" s="2">
        <v>18704</v>
      </c>
      <c r="W22" s="2">
        <v>22870</v>
      </c>
      <c r="X22" s="2">
        <v>109050</v>
      </c>
      <c r="Y22" s="2">
        <v>104465</v>
      </c>
      <c r="Z22" s="2">
        <v>101022</v>
      </c>
      <c r="AA22" s="2">
        <v>91964</v>
      </c>
      <c r="AB22" s="2">
        <v>84105</v>
      </c>
      <c r="AC22" s="2">
        <v>75704</v>
      </c>
      <c r="AD22" s="2">
        <v>72443</v>
      </c>
      <c r="AE22" s="2">
        <v>61725</v>
      </c>
      <c r="AF22" s="2">
        <v>50804</v>
      </c>
      <c r="AG22" s="2">
        <v>43411</v>
      </c>
      <c r="AH22" s="2">
        <v>31452</v>
      </c>
      <c r="AI22" s="2">
        <v>22095</v>
      </c>
      <c r="AJ22" s="2">
        <v>29269</v>
      </c>
      <c r="AK22" s="2">
        <v>1648</v>
      </c>
      <c r="AL22" s="2">
        <v>11716</v>
      </c>
      <c r="AM22" s="2">
        <v>11540</v>
      </c>
      <c r="AN22" s="2">
        <v>20885</v>
      </c>
      <c r="AO22" s="5">
        <v>672557</v>
      </c>
      <c r="AP22" s="2">
        <v>56205</v>
      </c>
      <c r="AQ22" s="2">
        <v>50706</v>
      </c>
      <c r="AR22" s="2">
        <v>292750</v>
      </c>
      <c r="AS22" s="2">
        <v>28672</v>
      </c>
      <c r="AT22" s="5">
        <f t="shared" si="2"/>
        <v>267244</v>
      </c>
      <c r="AU22" s="5">
        <f t="shared" si="3"/>
        <v>124458</v>
      </c>
      <c r="AV22" s="5">
        <f t="shared" si="4"/>
        <v>255089</v>
      </c>
      <c r="AW22" s="5">
        <f t="shared" si="5"/>
        <v>486963</v>
      </c>
      <c r="AX22" s="5">
        <f t="shared" si="6"/>
        <v>177031</v>
      </c>
    </row>
    <row r="23" spans="1:50" x14ac:dyDescent="0.2">
      <c r="A23" s="27" t="s">
        <v>3899</v>
      </c>
      <c r="B23" s="2" t="s">
        <v>2526</v>
      </c>
      <c r="C23" s="2">
        <f t="shared" si="1"/>
        <v>10628470</v>
      </c>
      <c r="D23" s="2">
        <v>147065</v>
      </c>
      <c r="E23" s="2">
        <v>147146</v>
      </c>
      <c r="F23" s="2">
        <v>146762</v>
      </c>
      <c r="G23" s="2">
        <v>146272</v>
      </c>
      <c r="H23" s="2">
        <v>133541</v>
      </c>
      <c r="I23" s="2">
        <v>128337</v>
      </c>
      <c r="J23" s="2">
        <v>127914</v>
      </c>
      <c r="K23" s="2">
        <v>127600</v>
      </c>
      <c r="L23" s="2">
        <v>127441</v>
      </c>
      <c r="M23" s="2">
        <v>128797</v>
      </c>
      <c r="N23" s="2">
        <v>132530</v>
      </c>
      <c r="O23" s="2">
        <v>132674</v>
      </c>
      <c r="P23" s="2">
        <v>133686</v>
      </c>
      <c r="Q23" s="2">
        <v>135952</v>
      </c>
      <c r="R23" s="2">
        <v>157889</v>
      </c>
      <c r="S23" s="2">
        <v>123705</v>
      </c>
      <c r="T23" s="2">
        <v>126481</v>
      </c>
      <c r="U23" s="2">
        <v>128938</v>
      </c>
      <c r="V23" s="2">
        <v>130809</v>
      </c>
      <c r="W23" s="2">
        <v>174978</v>
      </c>
      <c r="X23" s="2">
        <v>863050</v>
      </c>
      <c r="Y23" s="2">
        <v>885313</v>
      </c>
      <c r="Z23" s="2">
        <v>840819</v>
      </c>
      <c r="AA23" s="2">
        <v>852287</v>
      </c>
      <c r="AB23" s="2">
        <v>813331</v>
      </c>
      <c r="AC23" s="2">
        <v>735681</v>
      </c>
      <c r="AD23" s="2">
        <v>672459</v>
      </c>
      <c r="AE23" s="2">
        <v>578985</v>
      </c>
      <c r="AF23" s="2">
        <v>458363</v>
      </c>
      <c r="AG23" s="2">
        <v>398498</v>
      </c>
      <c r="AH23" s="2">
        <v>302215</v>
      </c>
      <c r="AI23" s="2">
        <v>216131</v>
      </c>
      <c r="AJ23" s="2">
        <v>272821</v>
      </c>
      <c r="AK23" s="2">
        <v>15595</v>
      </c>
      <c r="AL23" s="2">
        <v>74487</v>
      </c>
      <c r="AM23" s="2">
        <v>72578</v>
      </c>
      <c r="AN23" s="2">
        <v>164472</v>
      </c>
      <c r="AO23" s="5">
        <v>5508910</v>
      </c>
      <c r="AP23" s="2">
        <v>350455</v>
      </c>
      <c r="AQ23" s="2">
        <v>361033</v>
      </c>
      <c r="AR23" s="2">
        <v>2611888</v>
      </c>
      <c r="AS23" s="2">
        <v>212821</v>
      </c>
      <c r="AT23" s="5">
        <f t="shared" si="2"/>
        <v>1626079</v>
      </c>
      <c r="AU23" s="5">
        <f t="shared" si="3"/>
        <v>806651</v>
      </c>
      <c r="AV23" s="5">
        <f t="shared" si="4"/>
        <v>2054150</v>
      </c>
      <c r="AW23" s="5">
        <f t="shared" si="5"/>
        <v>4493562</v>
      </c>
      <c r="AX23" s="5">
        <f t="shared" si="6"/>
        <v>1648028</v>
      </c>
    </row>
    <row r="24" spans="1:50" x14ac:dyDescent="0.2">
      <c r="A24" s="27" t="s">
        <v>3900</v>
      </c>
      <c r="B24" s="2" t="s">
        <v>2850</v>
      </c>
      <c r="C24" s="2">
        <f t="shared" si="1"/>
        <v>1027559</v>
      </c>
      <c r="D24" s="2">
        <v>25670</v>
      </c>
      <c r="E24" s="2">
        <v>25302</v>
      </c>
      <c r="F24" s="2">
        <v>25186</v>
      </c>
      <c r="G24" s="2">
        <v>25287</v>
      </c>
      <c r="H24" s="2">
        <v>23530</v>
      </c>
      <c r="I24" s="2">
        <v>22420</v>
      </c>
      <c r="J24" s="2">
        <v>22849</v>
      </c>
      <c r="K24" s="2">
        <v>23335</v>
      </c>
      <c r="L24" s="2">
        <v>23824</v>
      </c>
      <c r="M24" s="2">
        <v>24489</v>
      </c>
      <c r="N24" s="2">
        <v>22599</v>
      </c>
      <c r="O24" s="2">
        <v>23065</v>
      </c>
      <c r="P24" s="2">
        <v>23258</v>
      </c>
      <c r="Q24" s="2">
        <v>23051</v>
      </c>
      <c r="R24" s="2">
        <v>23775</v>
      </c>
      <c r="S24" s="2">
        <v>20299</v>
      </c>
      <c r="T24" s="2">
        <v>19790</v>
      </c>
      <c r="U24" s="2">
        <v>19284</v>
      </c>
      <c r="V24" s="2">
        <v>18823</v>
      </c>
      <c r="W24" s="2">
        <v>16946</v>
      </c>
      <c r="X24" s="2">
        <v>87642</v>
      </c>
      <c r="Y24" s="2">
        <v>79761</v>
      </c>
      <c r="Z24" s="2">
        <v>78488</v>
      </c>
      <c r="AA24" s="2">
        <v>69451</v>
      </c>
      <c r="AB24" s="2">
        <v>58472</v>
      </c>
      <c r="AC24" s="2">
        <v>45347</v>
      </c>
      <c r="AD24" s="2">
        <v>38055</v>
      </c>
      <c r="AE24" s="2">
        <v>33424</v>
      </c>
      <c r="AF24" s="2">
        <v>26866</v>
      </c>
      <c r="AG24" s="2">
        <v>21660</v>
      </c>
      <c r="AH24" s="2">
        <v>15520</v>
      </c>
      <c r="AI24" s="2">
        <v>9849</v>
      </c>
      <c r="AJ24" s="2">
        <v>10242</v>
      </c>
      <c r="AK24" s="2">
        <v>1704</v>
      </c>
      <c r="AL24" s="2">
        <v>13152</v>
      </c>
      <c r="AM24" s="2">
        <v>12518</v>
      </c>
      <c r="AN24" s="2">
        <v>21161</v>
      </c>
      <c r="AO24" s="5">
        <v>496559</v>
      </c>
      <c r="AP24" s="2">
        <v>56991</v>
      </c>
      <c r="AQ24" s="2">
        <v>46494</v>
      </c>
      <c r="AR24" s="2">
        <v>201688</v>
      </c>
      <c r="AS24" s="2">
        <v>29581</v>
      </c>
      <c r="AT24" s="5">
        <f t="shared" si="2"/>
        <v>287556</v>
      </c>
      <c r="AU24" s="5">
        <f t="shared" si="3"/>
        <v>129457</v>
      </c>
      <c r="AV24" s="5">
        <f t="shared" si="4"/>
        <v>203172</v>
      </c>
      <c r="AW24" s="5">
        <f t="shared" si="5"/>
        <v>323237</v>
      </c>
      <c r="AX24" s="5">
        <f t="shared" si="6"/>
        <v>84137</v>
      </c>
    </row>
    <row r="25" spans="1:50" x14ac:dyDescent="0.2">
      <c r="A25" s="27" t="s">
        <v>3901</v>
      </c>
      <c r="B25" s="2" t="s">
        <v>2955</v>
      </c>
      <c r="C25" s="2">
        <f t="shared" si="1"/>
        <v>173811</v>
      </c>
      <c r="D25" s="2">
        <v>3335</v>
      </c>
      <c r="E25" s="2">
        <v>3346</v>
      </c>
      <c r="F25" s="2">
        <v>3360</v>
      </c>
      <c r="G25" s="2">
        <v>3379</v>
      </c>
      <c r="H25" s="2">
        <v>2274</v>
      </c>
      <c r="I25" s="2">
        <v>2843</v>
      </c>
      <c r="J25" s="2">
        <v>2867</v>
      </c>
      <c r="K25" s="2">
        <v>2898</v>
      </c>
      <c r="L25" s="2">
        <v>2923</v>
      </c>
      <c r="M25" s="2">
        <v>2123</v>
      </c>
      <c r="N25" s="2">
        <v>2764</v>
      </c>
      <c r="O25" s="2">
        <v>2788</v>
      </c>
      <c r="P25" s="2">
        <v>2804</v>
      </c>
      <c r="Q25" s="2">
        <v>2820</v>
      </c>
      <c r="R25" s="2">
        <v>2719</v>
      </c>
      <c r="S25" s="2">
        <v>2344</v>
      </c>
      <c r="T25" s="2">
        <v>2342</v>
      </c>
      <c r="U25" s="2">
        <v>2338</v>
      </c>
      <c r="V25" s="2">
        <v>2341</v>
      </c>
      <c r="W25" s="2">
        <v>2509</v>
      </c>
      <c r="X25" s="2">
        <v>14958</v>
      </c>
      <c r="Y25" s="2">
        <v>15771</v>
      </c>
      <c r="Z25" s="2">
        <v>15719</v>
      </c>
      <c r="AA25" s="2">
        <v>14969</v>
      </c>
      <c r="AB25" s="2">
        <v>12468</v>
      </c>
      <c r="AC25" s="2">
        <v>10429</v>
      </c>
      <c r="AD25" s="2">
        <v>10180</v>
      </c>
      <c r="AE25" s="2">
        <v>8759</v>
      </c>
      <c r="AF25" s="2">
        <v>5977</v>
      </c>
      <c r="AG25" s="2">
        <v>4256</v>
      </c>
      <c r="AH25" s="2">
        <v>2275</v>
      </c>
      <c r="AI25" s="2">
        <v>1250</v>
      </c>
      <c r="AJ25" s="2">
        <v>1683</v>
      </c>
      <c r="AK25" s="2">
        <v>196</v>
      </c>
      <c r="AL25" s="2">
        <v>1691</v>
      </c>
      <c r="AM25" s="2">
        <v>1644</v>
      </c>
      <c r="AN25" s="2">
        <v>2576</v>
      </c>
      <c r="AO25" s="5">
        <v>75596</v>
      </c>
      <c r="AP25" s="2">
        <v>6738</v>
      </c>
      <c r="AQ25" s="2">
        <v>5963</v>
      </c>
      <c r="AR25" s="2">
        <v>36699</v>
      </c>
      <c r="AS25" s="2">
        <v>3493</v>
      </c>
      <c r="AT25" s="5">
        <f t="shared" si="2"/>
        <v>34900</v>
      </c>
      <c r="AU25" s="5">
        <f t="shared" si="3"/>
        <v>15367</v>
      </c>
      <c r="AV25" s="5">
        <f t="shared" si="4"/>
        <v>35579</v>
      </c>
      <c r="AW25" s="5">
        <f t="shared" si="5"/>
        <v>72524</v>
      </c>
      <c r="AX25" s="5">
        <f t="shared" si="6"/>
        <v>15441</v>
      </c>
    </row>
    <row r="26" spans="1:50" x14ac:dyDescent="0.2">
      <c r="A26" s="27" t="s">
        <v>3902</v>
      </c>
      <c r="B26" s="2" t="s">
        <v>2977</v>
      </c>
      <c r="C26" s="2">
        <f t="shared" si="1"/>
        <v>192740</v>
      </c>
      <c r="D26" s="2">
        <v>2640</v>
      </c>
      <c r="E26" s="2">
        <v>2643</v>
      </c>
      <c r="F26" s="2">
        <v>2651</v>
      </c>
      <c r="G26" s="2">
        <v>2667</v>
      </c>
      <c r="H26" s="2">
        <v>2593</v>
      </c>
      <c r="I26" s="2">
        <v>2633</v>
      </c>
      <c r="J26" s="2">
        <v>2653</v>
      </c>
      <c r="K26" s="2">
        <v>2675</v>
      </c>
      <c r="L26" s="2">
        <v>2697</v>
      </c>
      <c r="M26" s="2">
        <v>2235</v>
      </c>
      <c r="N26" s="2">
        <v>2875</v>
      </c>
      <c r="O26" s="2">
        <v>2899</v>
      </c>
      <c r="P26" s="2">
        <v>2913</v>
      </c>
      <c r="Q26" s="2">
        <v>2909</v>
      </c>
      <c r="R26" s="2">
        <v>1982</v>
      </c>
      <c r="S26" s="2">
        <v>2635</v>
      </c>
      <c r="T26" s="2">
        <v>2627</v>
      </c>
      <c r="U26" s="2">
        <v>2625</v>
      </c>
      <c r="V26" s="2">
        <v>2627</v>
      </c>
      <c r="W26" s="2">
        <v>2115</v>
      </c>
      <c r="X26" s="2">
        <v>13187</v>
      </c>
      <c r="Y26" s="2">
        <v>13177</v>
      </c>
      <c r="Z26" s="2">
        <v>13891</v>
      </c>
      <c r="AA26" s="2">
        <v>15056</v>
      </c>
      <c r="AB26" s="2">
        <v>16164</v>
      </c>
      <c r="AC26" s="2">
        <v>14853</v>
      </c>
      <c r="AD26" s="2">
        <v>13770</v>
      </c>
      <c r="AE26" s="2">
        <v>11191</v>
      </c>
      <c r="AF26" s="2">
        <v>8880</v>
      </c>
      <c r="AG26" s="2">
        <v>7265</v>
      </c>
      <c r="AH26" s="2">
        <v>5261</v>
      </c>
      <c r="AI26" s="2">
        <v>3539</v>
      </c>
      <c r="AJ26" s="2">
        <v>4212</v>
      </c>
      <c r="AK26" s="2">
        <v>209</v>
      </c>
      <c r="AL26" s="2">
        <v>1340</v>
      </c>
      <c r="AM26" s="2">
        <v>1300</v>
      </c>
      <c r="AN26" s="2">
        <v>2703</v>
      </c>
      <c r="AO26" s="5">
        <v>89885</v>
      </c>
      <c r="AP26" s="2">
        <v>6569</v>
      </c>
      <c r="AQ26" s="2">
        <v>6129</v>
      </c>
      <c r="AR26" s="2">
        <v>39533</v>
      </c>
      <c r="AS26" s="2">
        <v>3648</v>
      </c>
      <c r="AT26" s="5">
        <f t="shared" si="2"/>
        <v>31861</v>
      </c>
      <c r="AU26" s="5">
        <f t="shared" si="3"/>
        <v>15691</v>
      </c>
      <c r="AV26" s="5">
        <f t="shared" si="4"/>
        <v>31106</v>
      </c>
      <c r="AW26" s="5">
        <f t="shared" si="5"/>
        <v>84925</v>
      </c>
      <c r="AX26" s="5">
        <f t="shared" si="6"/>
        <v>29157</v>
      </c>
    </row>
    <row r="27" spans="1:50" x14ac:dyDescent="0.2">
      <c r="A27" s="27" t="s">
        <v>3903</v>
      </c>
      <c r="B27" s="2" t="s">
        <v>3018</v>
      </c>
      <c r="C27" s="2">
        <f t="shared" si="1"/>
        <v>271904</v>
      </c>
      <c r="D27" s="2">
        <v>5179</v>
      </c>
      <c r="E27" s="2">
        <v>5075</v>
      </c>
      <c r="F27" s="2">
        <v>4998</v>
      </c>
      <c r="G27" s="2">
        <v>4950</v>
      </c>
      <c r="H27" s="2">
        <v>4629</v>
      </c>
      <c r="I27" s="2">
        <v>5100</v>
      </c>
      <c r="J27" s="2">
        <v>5101</v>
      </c>
      <c r="K27" s="2">
        <v>5117</v>
      </c>
      <c r="L27" s="2">
        <v>5140</v>
      </c>
      <c r="M27" s="2">
        <v>4700</v>
      </c>
      <c r="N27" s="2">
        <v>5535</v>
      </c>
      <c r="O27" s="2">
        <v>5578</v>
      </c>
      <c r="P27" s="2">
        <v>5593</v>
      </c>
      <c r="Q27" s="2">
        <v>5559</v>
      </c>
      <c r="R27" s="2">
        <v>5336</v>
      </c>
      <c r="S27" s="2">
        <v>4722</v>
      </c>
      <c r="T27" s="2">
        <v>4675</v>
      </c>
      <c r="U27" s="2">
        <v>4629</v>
      </c>
      <c r="V27" s="2">
        <v>4584</v>
      </c>
      <c r="W27" s="2">
        <v>4298</v>
      </c>
      <c r="X27" s="2">
        <v>21742</v>
      </c>
      <c r="Y27" s="2">
        <v>20511</v>
      </c>
      <c r="Z27" s="2">
        <v>20677</v>
      </c>
      <c r="AA27" s="2">
        <v>21941</v>
      </c>
      <c r="AB27" s="2">
        <v>19369</v>
      </c>
      <c r="AC27" s="2">
        <v>16182</v>
      </c>
      <c r="AD27" s="2">
        <v>13659</v>
      </c>
      <c r="AE27" s="2">
        <v>10941</v>
      </c>
      <c r="AF27" s="2">
        <v>8215</v>
      </c>
      <c r="AG27" s="2">
        <v>6427</v>
      </c>
      <c r="AH27" s="2">
        <v>4620</v>
      </c>
      <c r="AI27" s="2">
        <v>3111</v>
      </c>
      <c r="AJ27" s="2">
        <v>4011</v>
      </c>
      <c r="AK27" s="2">
        <v>490</v>
      </c>
      <c r="AL27" s="2">
        <v>2625</v>
      </c>
      <c r="AM27" s="2">
        <v>2554</v>
      </c>
      <c r="AN27" s="2">
        <v>6465</v>
      </c>
      <c r="AO27" s="5">
        <v>131652</v>
      </c>
      <c r="AP27" s="2">
        <v>13555</v>
      </c>
      <c r="AQ27" s="2">
        <v>11239</v>
      </c>
      <c r="AR27" s="2">
        <v>56068</v>
      </c>
      <c r="AS27" s="2">
        <v>8588</v>
      </c>
      <c r="AT27" s="5">
        <f t="shared" si="2"/>
        <v>61102</v>
      </c>
      <c r="AU27" s="5">
        <f t="shared" si="3"/>
        <v>30514</v>
      </c>
      <c r="AV27" s="5">
        <f t="shared" si="4"/>
        <v>51135</v>
      </c>
      <c r="AW27" s="5">
        <f t="shared" si="5"/>
        <v>102769</v>
      </c>
      <c r="AX27" s="5">
        <f t="shared" si="6"/>
        <v>26384</v>
      </c>
    </row>
    <row r="28" spans="1:50" x14ac:dyDescent="0.2">
      <c r="A28" s="27" t="s">
        <v>3904</v>
      </c>
      <c r="B28" s="2" t="s">
        <v>3075</v>
      </c>
      <c r="C28" s="2">
        <f t="shared" si="1"/>
        <v>2047954</v>
      </c>
      <c r="D28" s="2">
        <v>37150</v>
      </c>
      <c r="E28" s="2">
        <v>36983</v>
      </c>
      <c r="F28" s="2">
        <v>36936</v>
      </c>
      <c r="G28" s="2">
        <v>36999</v>
      </c>
      <c r="H28" s="2">
        <v>34074</v>
      </c>
      <c r="I28" s="2">
        <v>34614</v>
      </c>
      <c r="J28" s="2">
        <v>34843</v>
      </c>
      <c r="K28" s="2">
        <v>35089</v>
      </c>
      <c r="L28" s="2">
        <v>35331</v>
      </c>
      <c r="M28" s="2">
        <v>34143</v>
      </c>
      <c r="N28" s="2">
        <v>37492</v>
      </c>
      <c r="O28" s="2">
        <v>37721</v>
      </c>
      <c r="P28" s="2">
        <v>37750</v>
      </c>
      <c r="Q28" s="2">
        <v>37449</v>
      </c>
      <c r="R28" s="2">
        <v>36505</v>
      </c>
      <c r="S28" s="2">
        <v>34038</v>
      </c>
      <c r="T28" s="2">
        <v>33548</v>
      </c>
      <c r="U28" s="2">
        <v>33049</v>
      </c>
      <c r="V28" s="2">
        <v>32552</v>
      </c>
      <c r="W28" s="2">
        <v>32699</v>
      </c>
      <c r="X28" s="2">
        <v>173322</v>
      </c>
      <c r="Y28" s="2">
        <v>181604</v>
      </c>
      <c r="Z28" s="2">
        <v>160151</v>
      </c>
      <c r="AA28" s="2">
        <v>149878</v>
      </c>
      <c r="AB28" s="2">
        <v>139724</v>
      </c>
      <c r="AC28" s="2">
        <v>110984</v>
      </c>
      <c r="AD28" s="2">
        <v>101109</v>
      </c>
      <c r="AE28" s="2">
        <v>87967</v>
      </c>
      <c r="AF28" s="2">
        <v>73909</v>
      </c>
      <c r="AG28" s="2">
        <v>61334</v>
      </c>
      <c r="AH28" s="2">
        <v>38535</v>
      </c>
      <c r="AI28" s="2">
        <v>28010</v>
      </c>
      <c r="AJ28" s="2">
        <v>32462</v>
      </c>
      <c r="AK28" s="2">
        <v>2923</v>
      </c>
      <c r="AL28" s="2">
        <v>18673</v>
      </c>
      <c r="AM28" s="2">
        <v>18477</v>
      </c>
      <c r="AN28" s="2">
        <v>35877</v>
      </c>
      <c r="AO28" s="5">
        <v>1016979</v>
      </c>
      <c r="AP28" s="2">
        <v>92068</v>
      </c>
      <c r="AQ28" s="2">
        <v>82063</v>
      </c>
      <c r="AR28" s="2">
        <v>452995</v>
      </c>
      <c r="AS28" s="2">
        <v>49409</v>
      </c>
      <c r="AT28" s="5">
        <f t="shared" si="2"/>
        <v>431375</v>
      </c>
      <c r="AU28" s="5">
        <f t="shared" si="3"/>
        <v>212339</v>
      </c>
      <c r="AV28" s="5">
        <f t="shared" si="4"/>
        <v>420177</v>
      </c>
      <c r="AW28" s="5">
        <f t="shared" si="5"/>
        <v>749813</v>
      </c>
      <c r="AX28" s="5">
        <f t="shared" si="6"/>
        <v>234250</v>
      </c>
    </row>
    <row r="29" spans="1:50" x14ac:dyDescent="0.2">
      <c r="A29" s="27" t="s">
        <v>3905</v>
      </c>
      <c r="B29" s="2" t="s">
        <v>3200</v>
      </c>
      <c r="C29" s="2">
        <f t="shared" si="1"/>
        <v>1237997</v>
      </c>
      <c r="D29" s="2">
        <v>23488</v>
      </c>
      <c r="E29" s="2">
        <v>22735</v>
      </c>
      <c r="F29" s="2">
        <v>22201</v>
      </c>
      <c r="G29" s="2">
        <v>21851</v>
      </c>
      <c r="H29" s="2">
        <v>20642</v>
      </c>
      <c r="I29" s="2">
        <v>21590</v>
      </c>
      <c r="J29" s="2">
        <v>21648</v>
      </c>
      <c r="K29" s="2">
        <v>21793</v>
      </c>
      <c r="L29" s="2">
        <v>21990</v>
      </c>
      <c r="M29" s="2">
        <v>23071</v>
      </c>
      <c r="N29" s="2">
        <v>22253</v>
      </c>
      <c r="O29" s="2">
        <v>22595</v>
      </c>
      <c r="P29" s="2">
        <v>22796</v>
      </c>
      <c r="Q29" s="2">
        <v>22720</v>
      </c>
      <c r="R29" s="2">
        <v>23162</v>
      </c>
      <c r="S29" s="2">
        <v>21256</v>
      </c>
      <c r="T29" s="2">
        <v>21016</v>
      </c>
      <c r="U29" s="2">
        <v>20844</v>
      </c>
      <c r="V29" s="2">
        <v>20759</v>
      </c>
      <c r="W29" s="2">
        <v>21247</v>
      </c>
      <c r="X29" s="2">
        <v>103747</v>
      </c>
      <c r="Y29" s="2">
        <v>106797</v>
      </c>
      <c r="Z29" s="2">
        <v>99187</v>
      </c>
      <c r="AA29" s="2">
        <v>87188</v>
      </c>
      <c r="AB29" s="2">
        <v>76681</v>
      </c>
      <c r="AC29" s="2">
        <v>71403</v>
      </c>
      <c r="AD29" s="2">
        <v>59353</v>
      </c>
      <c r="AE29" s="2">
        <v>49967</v>
      </c>
      <c r="AF29" s="2">
        <v>41136</v>
      </c>
      <c r="AG29" s="2">
        <v>33736</v>
      </c>
      <c r="AH29" s="2">
        <v>26136</v>
      </c>
      <c r="AI29" s="2">
        <v>19195</v>
      </c>
      <c r="AJ29" s="2">
        <v>23814</v>
      </c>
      <c r="AK29" s="2">
        <v>1727</v>
      </c>
      <c r="AL29" s="2">
        <v>12478</v>
      </c>
      <c r="AM29" s="2">
        <v>11010</v>
      </c>
      <c r="AN29" s="2">
        <v>28732</v>
      </c>
      <c r="AO29" s="5">
        <v>626381</v>
      </c>
      <c r="AP29" s="2">
        <v>56307</v>
      </c>
      <c r="AQ29" s="2">
        <v>52273</v>
      </c>
      <c r="AR29" s="2">
        <v>269144</v>
      </c>
      <c r="AS29" s="2">
        <v>44489</v>
      </c>
      <c r="AT29" s="5">
        <f t="shared" si="2"/>
        <v>265857</v>
      </c>
      <c r="AU29" s="5">
        <f t="shared" si="3"/>
        <v>131794</v>
      </c>
      <c r="AV29" s="5">
        <f t="shared" si="4"/>
        <v>252550</v>
      </c>
      <c r="AW29" s="5">
        <f t="shared" si="5"/>
        <v>443779</v>
      </c>
      <c r="AX29" s="5">
        <f t="shared" si="6"/>
        <v>144017</v>
      </c>
    </row>
    <row r="30" spans="1:50" x14ac:dyDescent="0.2">
      <c r="A30" s="27" t="s">
        <v>3906</v>
      </c>
      <c r="B30" s="2" t="s">
        <v>3412</v>
      </c>
      <c r="C30" s="2">
        <f t="shared" si="1"/>
        <v>899648</v>
      </c>
      <c r="D30" s="2">
        <v>18707</v>
      </c>
      <c r="E30" s="2">
        <v>18602</v>
      </c>
      <c r="F30" s="2">
        <v>18636</v>
      </c>
      <c r="G30" s="2">
        <v>18775</v>
      </c>
      <c r="H30" s="2">
        <v>17729</v>
      </c>
      <c r="I30" s="2">
        <v>17426</v>
      </c>
      <c r="J30" s="2">
        <v>17719</v>
      </c>
      <c r="K30" s="2">
        <v>18019</v>
      </c>
      <c r="L30" s="2">
        <v>18322</v>
      </c>
      <c r="M30" s="2">
        <v>17408</v>
      </c>
      <c r="N30" s="2">
        <v>18308</v>
      </c>
      <c r="O30" s="2">
        <v>18604</v>
      </c>
      <c r="P30" s="2">
        <v>18673</v>
      </c>
      <c r="Q30" s="2">
        <v>18410</v>
      </c>
      <c r="R30" s="2">
        <v>17529</v>
      </c>
      <c r="S30" s="2">
        <v>16798</v>
      </c>
      <c r="T30" s="2">
        <v>16286</v>
      </c>
      <c r="U30" s="2">
        <v>15884</v>
      </c>
      <c r="V30" s="2">
        <v>15700</v>
      </c>
      <c r="W30" s="2">
        <v>14651</v>
      </c>
      <c r="X30" s="2">
        <v>73719</v>
      </c>
      <c r="Y30" s="2">
        <v>69015</v>
      </c>
      <c r="Z30" s="2">
        <v>66262</v>
      </c>
      <c r="AA30" s="2">
        <v>63691</v>
      </c>
      <c r="AB30" s="2">
        <v>59416</v>
      </c>
      <c r="AC30" s="2">
        <v>50134</v>
      </c>
      <c r="AD30" s="2">
        <v>45424</v>
      </c>
      <c r="AE30" s="2">
        <v>39890</v>
      </c>
      <c r="AF30" s="2">
        <v>28879</v>
      </c>
      <c r="AG30" s="2">
        <v>20130</v>
      </c>
      <c r="AH30" s="2">
        <v>13369</v>
      </c>
      <c r="AI30" s="2">
        <v>8348</v>
      </c>
      <c r="AJ30" s="2">
        <v>9185</v>
      </c>
      <c r="AK30" s="2">
        <v>1191</v>
      </c>
      <c r="AL30" s="2">
        <v>9688</v>
      </c>
      <c r="AM30" s="2">
        <v>9019</v>
      </c>
      <c r="AN30" s="2">
        <v>16002</v>
      </c>
      <c r="AO30" s="5">
        <v>425190</v>
      </c>
      <c r="AP30" s="2">
        <v>44836</v>
      </c>
      <c r="AQ30" s="2">
        <v>39005</v>
      </c>
      <c r="AR30" s="2">
        <v>180350</v>
      </c>
      <c r="AS30" s="2">
        <v>21264</v>
      </c>
      <c r="AT30" s="5">
        <f t="shared" si="2"/>
        <v>218255</v>
      </c>
      <c r="AU30" s="5">
        <f t="shared" si="3"/>
        <v>103580</v>
      </c>
      <c r="AV30" s="5">
        <f t="shared" si="4"/>
        <v>173085</v>
      </c>
      <c r="AW30" s="5">
        <f t="shared" si="5"/>
        <v>324817</v>
      </c>
      <c r="AX30" s="5">
        <f t="shared" si="6"/>
        <v>79911</v>
      </c>
    </row>
    <row r="31" spans="1:50" x14ac:dyDescent="0.2">
      <c r="A31" s="27" t="s">
        <v>3907</v>
      </c>
      <c r="B31" s="2" t="s">
        <v>3559</v>
      </c>
      <c r="C31" s="2">
        <f t="shared" si="1"/>
        <v>370974</v>
      </c>
      <c r="D31" s="2">
        <v>4947</v>
      </c>
      <c r="E31" s="2">
        <v>5010</v>
      </c>
      <c r="F31" s="2">
        <v>5001</v>
      </c>
      <c r="G31" s="2">
        <v>5013</v>
      </c>
      <c r="H31" s="2">
        <v>5458</v>
      </c>
      <c r="I31" s="2">
        <v>4564</v>
      </c>
      <c r="J31" s="2">
        <v>4604</v>
      </c>
      <c r="K31" s="2">
        <v>4657</v>
      </c>
      <c r="L31" s="2">
        <v>4710</v>
      </c>
      <c r="M31" s="2">
        <v>4777</v>
      </c>
      <c r="N31" s="2">
        <v>4976</v>
      </c>
      <c r="O31" s="2">
        <v>5044</v>
      </c>
      <c r="P31" s="2">
        <v>5095</v>
      </c>
      <c r="Q31" s="2">
        <v>5122</v>
      </c>
      <c r="R31" s="2">
        <v>4982</v>
      </c>
      <c r="S31" s="2">
        <v>5012</v>
      </c>
      <c r="T31" s="2">
        <v>5004</v>
      </c>
      <c r="U31" s="2">
        <v>5012</v>
      </c>
      <c r="V31" s="2">
        <v>5035</v>
      </c>
      <c r="W31" s="2">
        <v>5240</v>
      </c>
      <c r="X31" s="2">
        <v>29590</v>
      </c>
      <c r="Y31" s="2">
        <v>29076</v>
      </c>
      <c r="Z31" s="2">
        <v>29474</v>
      </c>
      <c r="AA31" s="2">
        <v>30141</v>
      </c>
      <c r="AB31" s="2">
        <v>30955</v>
      </c>
      <c r="AC31" s="2">
        <v>26465</v>
      </c>
      <c r="AD31" s="2">
        <v>25136</v>
      </c>
      <c r="AE31" s="2">
        <v>21498</v>
      </c>
      <c r="AF31" s="2">
        <v>16015</v>
      </c>
      <c r="AG31" s="2">
        <v>12512</v>
      </c>
      <c r="AH31" s="2">
        <v>8717</v>
      </c>
      <c r="AI31" s="2">
        <v>5883</v>
      </c>
      <c r="AJ31" s="2">
        <v>6249</v>
      </c>
      <c r="AK31" s="2">
        <v>423</v>
      </c>
      <c r="AL31" s="2">
        <v>2552</v>
      </c>
      <c r="AM31" s="2">
        <v>2395</v>
      </c>
      <c r="AN31" s="2">
        <v>5578</v>
      </c>
      <c r="AO31" s="5">
        <v>182822</v>
      </c>
      <c r="AP31" s="2">
        <v>12475</v>
      </c>
      <c r="AQ31" s="2">
        <v>12753</v>
      </c>
      <c r="AR31" s="2">
        <v>86332</v>
      </c>
      <c r="AS31" s="2">
        <v>7395</v>
      </c>
      <c r="AT31" s="5">
        <f t="shared" si="2"/>
        <v>58761</v>
      </c>
      <c r="AU31" s="5">
        <f t="shared" si="3"/>
        <v>30227</v>
      </c>
      <c r="AV31" s="5">
        <f t="shared" si="4"/>
        <v>68941</v>
      </c>
      <c r="AW31" s="5">
        <f t="shared" si="5"/>
        <v>163669</v>
      </c>
      <c r="AX31" s="5">
        <f t="shared" si="6"/>
        <v>49376</v>
      </c>
    </row>
    <row r="32" spans="1:50" x14ac:dyDescent="0.2">
      <c r="A32" s="27" t="s">
        <v>3908</v>
      </c>
      <c r="B32" s="2" t="s">
        <v>3615</v>
      </c>
      <c r="C32" s="2">
        <f t="shared" si="1"/>
        <v>251521</v>
      </c>
      <c r="D32" s="2">
        <v>4464</v>
      </c>
      <c r="E32" s="2">
        <v>4571</v>
      </c>
      <c r="F32" s="2">
        <v>4621</v>
      </c>
      <c r="G32" s="2">
        <v>4669</v>
      </c>
      <c r="H32" s="2">
        <v>3491</v>
      </c>
      <c r="I32" s="2">
        <v>4199</v>
      </c>
      <c r="J32" s="2">
        <v>4243</v>
      </c>
      <c r="K32" s="2">
        <v>4282</v>
      </c>
      <c r="L32" s="2">
        <v>4326</v>
      </c>
      <c r="M32" s="2">
        <v>3554</v>
      </c>
      <c r="N32" s="2">
        <v>4369</v>
      </c>
      <c r="O32" s="2">
        <v>4407</v>
      </c>
      <c r="P32" s="2">
        <v>4423</v>
      </c>
      <c r="Q32" s="2">
        <v>4417</v>
      </c>
      <c r="R32" s="2">
        <v>3601</v>
      </c>
      <c r="S32" s="2">
        <v>4144</v>
      </c>
      <c r="T32" s="2">
        <v>4113</v>
      </c>
      <c r="U32" s="2">
        <v>4091</v>
      </c>
      <c r="V32" s="2">
        <v>4083</v>
      </c>
      <c r="W32" s="2">
        <v>2964</v>
      </c>
      <c r="X32" s="2">
        <v>19797</v>
      </c>
      <c r="Y32" s="2">
        <v>18511</v>
      </c>
      <c r="Z32" s="2">
        <v>18939</v>
      </c>
      <c r="AA32" s="2">
        <v>19022</v>
      </c>
      <c r="AB32" s="2">
        <v>19997</v>
      </c>
      <c r="AC32" s="2">
        <v>17078</v>
      </c>
      <c r="AD32" s="2">
        <v>14610</v>
      </c>
      <c r="AE32" s="2">
        <v>12369</v>
      </c>
      <c r="AF32" s="2">
        <v>9607</v>
      </c>
      <c r="AG32" s="2">
        <v>7449</v>
      </c>
      <c r="AH32" s="2">
        <v>4886</v>
      </c>
      <c r="AI32" s="2">
        <v>3019</v>
      </c>
      <c r="AJ32" s="2">
        <v>3205</v>
      </c>
      <c r="AK32" s="2">
        <v>306</v>
      </c>
      <c r="AL32" s="2">
        <v>2251</v>
      </c>
      <c r="AM32" s="2">
        <v>2213</v>
      </c>
      <c r="AN32" s="2">
        <v>3790</v>
      </c>
      <c r="AO32" s="5">
        <v>115846</v>
      </c>
      <c r="AP32" s="2">
        <v>10157</v>
      </c>
      <c r="AQ32" s="2">
        <v>9238</v>
      </c>
      <c r="AR32" s="2">
        <v>51065</v>
      </c>
      <c r="AS32" s="2">
        <v>5268</v>
      </c>
      <c r="AT32" s="5">
        <f t="shared" si="2"/>
        <v>51196</v>
      </c>
      <c r="AU32" s="5">
        <f t="shared" si="3"/>
        <v>24789</v>
      </c>
      <c r="AV32" s="5">
        <f t="shared" si="4"/>
        <v>45355</v>
      </c>
      <c r="AW32" s="5">
        <f t="shared" si="5"/>
        <v>102015</v>
      </c>
      <c r="AX32" s="5">
        <f t="shared" si="6"/>
        <v>28166</v>
      </c>
    </row>
    <row r="33" spans="1:50" x14ac:dyDescent="0.2">
      <c r="A33" s="27" t="s">
        <v>3909</v>
      </c>
      <c r="B33" s="2" t="s">
        <v>2923</v>
      </c>
      <c r="C33" s="2">
        <f t="shared" si="1"/>
        <v>589110</v>
      </c>
      <c r="D33" s="2">
        <v>13983</v>
      </c>
      <c r="E33" s="2">
        <v>13793</v>
      </c>
      <c r="F33" s="2">
        <v>13686</v>
      </c>
      <c r="G33" s="2">
        <v>13740</v>
      </c>
      <c r="H33" s="2">
        <v>12405</v>
      </c>
      <c r="I33" s="2">
        <v>11028</v>
      </c>
      <c r="J33" s="2">
        <v>11314</v>
      </c>
      <c r="K33" s="2">
        <v>11643</v>
      </c>
      <c r="L33" s="2">
        <v>11982</v>
      </c>
      <c r="M33" s="2">
        <v>12833</v>
      </c>
      <c r="N33" s="2">
        <v>11042</v>
      </c>
      <c r="O33" s="2">
        <v>11366</v>
      </c>
      <c r="P33" s="2">
        <v>11534</v>
      </c>
      <c r="Q33" s="2">
        <v>11490</v>
      </c>
      <c r="R33" s="2">
        <v>11036</v>
      </c>
      <c r="S33" s="2">
        <v>10163</v>
      </c>
      <c r="T33" s="2">
        <v>9945</v>
      </c>
      <c r="U33" s="2">
        <v>9711</v>
      </c>
      <c r="V33" s="2">
        <v>9478</v>
      </c>
      <c r="W33" s="2">
        <v>8932</v>
      </c>
      <c r="X33" s="2">
        <v>50585</v>
      </c>
      <c r="Y33" s="2">
        <v>47108</v>
      </c>
      <c r="Z33" s="2">
        <v>42493</v>
      </c>
      <c r="AA33" s="2">
        <v>43155</v>
      </c>
      <c r="AB33" s="2">
        <v>39660</v>
      </c>
      <c r="AC33" s="2">
        <v>31671</v>
      </c>
      <c r="AD33" s="2">
        <v>27871</v>
      </c>
      <c r="AE33" s="2">
        <v>23824</v>
      </c>
      <c r="AF33" s="2">
        <v>17645</v>
      </c>
      <c r="AG33" s="2">
        <v>13405</v>
      </c>
      <c r="AH33" s="2">
        <v>8576</v>
      </c>
      <c r="AI33" s="2">
        <v>5365</v>
      </c>
      <c r="AJ33" s="2">
        <v>6648</v>
      </c>
      <c r="AK33" s="2">
        <v>719</v>
      </c>
      <c r="AL33" s="2">
        <v>7272</v>
      </c>
      <c r="AM33" s="2">
        <v>6711</v>
      </c>
      <c r="AN33" s="2">
        <v>8771</v>
      </c>
      <c r="AO33" s="5">
        <v>281514</v>
      </c>
      <c r="AP33" s="2">
        <v>28362</v>
      </c>
      <c r="AQ33" s="2">
        <v>23502</v>
      </c>
      <c r="AR33" s="2">
        <v>121815</v>
      </c>
      <c r="AS33" s="2">
        <v>11709</v>
      </c>
      <c r="AT33" s="5">
        <f t="shared" si="2"/>
        <v>148815</v>
      </c>
      <c r="AU33" s="5">
        <f t="shared" si="3"/>
        <v>63879</v>
      </c>
      <c r="AV33" s="5">
        <f t="shared" si="4"/>
        <v>116103</v>
      </c>
      <c r="AW33" s="5">
        <f t="shared" si="5"/>
        <v>208674</v>
      </c>
      <c r="AX33" s="5">
        <f t="shared" si="6"/>
        <v>51639</v>
      </c>
    </row>
    <row r="35" spans="1:50" x14ac:dyDescent="0.2">
      <c r="A35" s="28" t="s">
        <v>3910</v>
      </c>
    </row>
    <row r="36" spans="1:50" x14ac:dyDescent="0.2">
      <c r="A36" s="29" t="s">
        <v>3949</v>
      </c>
    </row>
    <row r="37" spans="1:50" x14ac:dyDescent="0.2">
      <c r="A37" s="30" t="s">
        <v>3911</v>
      </c>
    </row>
  </sheetData>
  <mergeCells count="5">
    <mergeCell ref="AK6:AM6"/>
    <mergeCell ref="AN6:AN7"/>
    <mergeCell ref="AO6:AO7"/>
    <mergeCell ref="AP6:AR6"/>
    <mergeCell ref="AS6:AS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V57"/>
  <sheetViews>
    <sheetView zoomScaleNormal="100" workbookViewId="0">
      <pane xSplit="6" ySplit="8" topLeftCell="G9" activePane="bottomRight" state="frozen"/>
      <selection pane="topRight" activeCell="F1" sqref="F1"/>
      <selection pane="bottomLeft" activeCell="A4" sqref="A4"/>
      <selection pane="bottomRight" activeCell="A6" sqref="A6"/>
    </sheetView>
  </sheetViews>
  <sheetFormatPr baseColWidth="10" defaultColWidth="17.28515625" defaultRowHeight="12.75" x14ac:dyDescent="0.2"/>
  <cols>
    <col min="1" max="1" width="9.7109375" style="2" customWidth="1"/>
    <col min="2" max="2" width="15.5703125" style="2" customWidth="1"/>
    <col min="3" max="3" width="17.28515625" style="2"/>
    <col min="4" max="4" width="21" style="2" customWidth="1"/>
    <col min="5" max="5" width="23.7109375" style="2" customWidth="1"/>
    <col min="6" max="41" width="10.7109375" style="2" customWidth="1"/>
    <col min="42" max="42" width="11.5703125" style="2" customWidth="1"/>
    <col min="43" max="48" width="12.42578125" style="2" customWidth="1"/>
    <col min="49" max="16384" width="17.28515625" style="2"/>
  </cols>
  <sheetData>
    <row r="4" spans="1:48" ht="20.25" x14ac:dyDescent="0.3">
      <c r="A4" s="31" t="s">
        <v>3941</v>
      </c>
      <c r="B4" s="31"/>
    </row>
    <row r="5" spans="1:48" ht="13.5" thickBot="1" x14ac:dyDescent="0.25"/>
    <row r="6" spans="1:48" ht="15.75" customHeight="1" thickBot="1" x14ac:dyDescent="0.25">
      <c r="A6" s="1" t="s">
        <v>3942</v>
      </c>
      <c r="B6" s="1"/>
      <c r="D6" s="3"/>
      <c r="G6" s="6" t="s">
        <v>3679</v>
      </c>
      <c r="H6" s="7"/>
      <c r="I6" s="7"/>
      <c r="J6" s="7"/>
      <c r="K6" s="7"/>
      <c r="L6" s="7"/>
      <c r="M6" s="7"/>
      <c r="N6" s="7"/>
      <c r="O6" s="7"/>
      <c r="P6" s="7"/>
      <c r="Q6" s="7"/>
      <c r="R6" s="7"/>
      <c r="S6" s="7"/>
      <c r="T6" s="7"/>
      <c r="U6" s="7"/>
      <c r="V6" s="7"/>
      <c r="W6" s="7"/>
      <c r="X6" s="7"/>
      <c r="Y6" s="7"/>
      <c r="Z6" s="8"/>
      <c r="AA6" s="9" t="s">
        <v>3680</v>
      </c>
      <c r="AB6" s="9"/>
      <c r="AC6" s="9"/>
      <c r="AD6" s="9"/>
      <c r="AE6" s="9"/>
      <c r="AF6" s="9"/>
      <c r="AG6" s="9"/>
      <c r="AH6" s="9"/>
      <c r="AI6" s="9"/>
      <c r="AJ6" s="9"/>
      <c r="AK6" s="9"/>
      <c r="AL6" s="9"/>
      <c r="AM6" s="10"/>
      <c r="AN6" s="188" t="s">
        <v>3681</v>
      </c>
      <c r="AO6" s="189"/>
      <c r="AP6" s="190"/>
      <c r="AQ6" s="191" t="s">
        <v>3682</v>
      </c>
      <c r="AR6" s="193" t="s">
        <v>3683</v>
      </c>
      <c r="AS6" s="196" t="s">
        <v>3684</v>
      </c>
      <c r="AT6" s="197"/>
      <c r="AU6" s="198"/>
      <c r="AV6" s="193" t="s">
        <v>3685</v>
      </c>
    </row>
    <row r="7" spans="1:48" ht="32.25" customHeight="1" thickBot="1" x14ac:dyDescent="0.25">
      <c r="A7" s="4" t="s">
        <v>0</v>
      </c>
      <c r="B7" s="4" t="s">
        <v>3912</v>
      </c>
      <c r="C7" s="4" t="s">
        <v>1</v>
      </c>
      <c r="D7" s="4" t="s">
        <v>2</v>
      </c>
      <c r="E7" s="4" t="s">
        <v>3</v>
      </c>
      <c r="F7" s="4" t="s">
        <v>4</v>
      </c>
      <c r="G7" s="11" t="s">
        <v>5</v>
      </c>
      <c r="H7" s="12">
        <v>1</v>
      </c>
      <c r="I7" s="13">
        <v>2</v>
      </c>
      <c r="J7" s="13">
        <v>3</v>
      </c>
      <c r="K7" s="14">
        <v>4</v>
      </c>
      <c r="L7" s="13">
        <v>5</v>
      </c>
      <c r="M7" s="13">
        <v>6</v>
      </c>
      <c r="N7" s="12">
        <v>7</v>
      </c>
      <c r="O7" s="13">
        <v>8</v>
      </c>
      <c r="P7" s="14">
        <v>9</v>
      </c>
      <c r="Q7" s="13">
        <v>10</v>
      </c>
      <c r="R7" s="12">
        <v>11</v>
      </c>
      <c r="S7" s="13">
        <v>12</v>
      </c>
      <c r="T7" s="13">
        <v>13</v>
      </c>
      <c r="U7" s="14">
        <v>14</v>
      </c>
      <c r="V7" s="13">
        <v>15</v>
      </c>
      <c r="W7" s="12">
        <v>16</v>
      </c>
      <c r="X7" s="13">
        <v>17</v>
      </c>
      <c r="Y7" s="13">
        <v>18</v>
      </c>
      <c r="Z7" s="14">
        <v>19</v>
      </c>
      <c r="AA7" s="15" t="s">
        <v>6</v>
      </c>
      <c r="AB7" s="16" t="s">
        <v>7</v>
      </c>
      <c r="AC7" s="15" t="s">
        <v>8</v>
      </c>
      <c r="AD7" s="16" t="s">
        <v>9</v>
      </c>
      <c r="AE7" s="15" t="s">
        <v>10</v>
      </c>
      <c r="AF7" s="16" t="s">
        <v>11</v>
      </c>
      <c r="AG7" s="15" t="s">
        <v>12</v>
      </c>
      <c r="AH7" s="16" t="s">
        <v>13</v>
      </c>
      <c r="AI7" s="15" t="s">
        <v>14</v>
      </c>
      <c r="AJ7" s="16" t="s">
        <v>15</v>
      </c>
      <c r="AK7" s="15" t="s">
        <v>16</v>
      </c>
      <c r="AL7" s="16" t="s">
        <v>17</v>
      </c>
      <c r="AM7" s="15" t="s">
        <v>18</v>
      </c>
      <c r="AN7" s="17" t="s">
        <v>19</v>
      </c>
      <c r="AO7" s="18" t="s">
        <v>20</v>
      </c>
      <c r="AP7" s="19" t="s">
        <v>21</v>
      </c>
      <c r="AQ7" s="192"/>
      <c r="AR7" s="194"/>
      <c r="AS7" s="20" t="s">
        <v>3686</v>
      </c>
      <c r="AT7" s="21" t="s">
        <v>22</v>
      </c>
      <c r="AU7" s="26" t="s">
        <v>23</v>
      </c>
      <c r="AV7" s="195"/>
    </row>
    <row r="8" spans="1:48" ht="27" customHeight="1" x14ac:dyDescent="0.2">
      <c r="A8" s="23" t="s">
        <v>3677</v>
      </c>
      <c r="B8" s="23" t="s">
        <v>3922</v>
      </c>
      <c r="C8" s="23" t="s">
        <v>3922</v>
      </c>
      <c r="D8" s="23" t="s">
        <v>3922</v>
      </c>
      <c r="E8" s="23" t="s">
        <v>3922</v>
      </c>
      <c r="F8" s="25">
        <f t="shared" ref="F8:AV8" si="0">SUM(F9:F52)</f>
        <v>9610299</v>
      </c>
      <c r="G8" s="25">
        <f t="shared" si="0"/>
        <v>131113</v>
      </c>
      <c r="H8" s="25">
        <f t="shared" si="0"/>
        <v>131443</v>
      </c>
      <c r="I8" s="25">
        <f t="shared" si="0"/>
        <v>131418</v>
      </c>
      <c r="J8" s="25">
        <f t="shared" si="0"/>
        <v>131151</v>
      </c>
      <c r="K8" s="25">
        <f t="shared" si="0"/>
        <v>119824</v>
      </c>
      <c r="L8" s="25">
        <f t="shared" si="0"/>
        <v>115018</v>
      </c>
      <c r="M8" s="25">
        <f t="shared" si="0"/>
        <v>114500</v>
      </c>
      <c r="N8" s="25">
        <f t="shared" si="0"/>
        <v>114023</v>
      </c>
      <c r="O8" s="25">
        <f t="shared" si="0"/>
        <v>113654</v>
      </c>
      <c r="P8" s="25">
        <f t="shared" si="0"/>
        <v>114613</v>
      </c>
      <c r="Q8" s="25">
        <f t="shared" si="0"/>
        <v>117732</v>
      </c>
      <c r="R8" s="25">
        <f t="shared" si="0"/>
        <v>117562</v>
      </c>
      <c r="S8" s="25">
        <f t="shared" si="0"/>
        <v>118427</v>
      </c>
      <c r="T8" s="25">
        <f t="shared" si="0"/>
        <v>120765</v>
      </c>
      <c r="U8" s="25">
        <f t="shared" si="0"/>
        <v>140817</v>
      </c>
      <c r="V8" s="25">
        <f t="shared" si="0"/>
        <v>110846</v>
      </c>
      <c r="W8" s="25">
        <f t="shared" si="0"/>
        <v>113816</v>
      </c>
      <c r="X8" s="25">
        <f t="shared" si="0"/>
        <v>116463</v>
      </c>
      <c r="Y8" s="25">
        <f t="shared" si="0"/>
        <v>118509</v>
      </c>
      <c r="Z8" s="25">
        <f t="shared" si="0"/>
        <v>158760</v>
      </c>
      <c r="AA8" s="25">
        <f t="shared" si="0"/>
        <v>789033</v>
      </c>
      <c r="AB8" s="25">
        <f t="shared" si="0"/>
        <v>810291</v>
      </c>
      <c r="AC8" s="25">
        <f t="shared" si="0"/>
        <v>768714</v>
      </c>
      <c r="AD8" s="25">
        <f t="shared" si="0"/>
        <v>775698</v>
      </c>
      <c r="AE8" s="25">
        <f t="shared" si="0"/>
        <v>739703</v>
      </c>
      <c r="AF8" s="25">
        <f t="shared" si="0"/>
        <v>668974</v>
      </c>
      <c r="AG8" s="25">
        <f t="shared" si="0"/>
        <v>611826</v>
      </c>
      <c r="AH8" s="25">
        <f t="shared" si="0"/>
        <v>525635</v>
      </c>
      <c r="AI8" s="25">
        <f t="shared" si="0"/>
        <v>413052</v>
      </c>
      <c r="AJ8" s="25">
        <f t="shared" si="0"/>
        <v>355881</v>
      </c>
      <c r="AK8" s="25">
        <f t="shared" si="0"/>
        <v>267667</v>
      </c>
      <c r="AL8" s="25">
        <f t="shared" si="0"/>
        <v>191025</v>
      </c>
      <c r="AM8" s="25">
        <f t="shared" si="0"/>
        <v>242346</v>
      </c>
      <c r="AN8" s="25">
        <f t="shared" si="0"/>
        <v>13882</v>
      </c>
      <c r="AO8" s="25">
        <f t="shared" si="0"/>
        <v>66491</v>
      </c>
      <c r="AP8" s="25">
        <f t="shared" si="0"/>
        <v>64622</v>
      </c>
      <c r="AQ8" s="25">
        <f t="shared" si="0"/>
        <v>146090</v>
      </c>
      <c r="AR8" s="25">
        <f t="shared" si="0"/>
        <v>4985273</v>
      </c>
      <c r="AS8" s="25">
        <f t="shared" si="0"/>
        <v>311294</v>
      </c>
      <c r="AT8" s="25">
        <f t="shared" si="0"/>
        <v>326328</v>
      </c>
      <c r="AU8" s="25">
        <f t="shared" si="0"/>
        <v>2386512</v>
      </c>
      <c r="AV8" s="25">
        <f t="shared" si="0"/>
        <v>188557</v>
      </c>
    </row>
    <row r="9" spans="1:48" x14ac:dyDescent="0.2">
      <c r="A9" s="2" t="s">
        <v>2525</v>
      </c>
      <c r="B9" s="2" t="s">
        <v>3913</v>
      </c>
      <c r="C9" s="2" t="s">
        <v>2526</v>
      </c>
      <c r="D9" s="2" t="s">
        <v>2526</v>
      </c>
      <c r="E9" s="2" t="s">
        <v>2526</v>
      </c>
      <c r="F9" s="5">
        <f>SUM(G9:AM9)</f>
        <v>303027</v>
      </c>
      <c r="G9" s="77">
        <v>3183</v>
      </c>
      <c r="H9" s="77">
        <v>3222</v>
      </c>
      <c r="I9" s="77">
        <v>3222</v>
      </c>
      <c r="J9" s="77">
        <v>3238</v>
      </c>
      <c r="K9" s="77">
        <v>2972</v>
      </c>
      <c r="L9" s="77">
        <v>2864</v>
      </c>
      <c r="M9" s="77">
        <v>2865</v>
      </c>
      <c r="N9" s="77">
        <v>2860</v>
      </c>
      <c r="O9" s="77">
        <v>2847</v>
      </c>
      <c r="P9" s="77">
        <v>2815</v>
      </c>
      <c r="Q9" s="77">
        <v>2955</v>
      </c>
      <c r="R9" s="77">
        <v>2957</v>
      </c>
      <c r="S9" s="77">
        <v>2991</v>
      </c>
      <c r="T9" s="77">
        <v>3104</v>
      </c>
      <c r="U9" s="77">
        <v>3647</v>
      </c>
      <c r="V9" s="77">
        <v>2942</v>
      </c>
      <c r="W9" s="77">
        <v>3077</v>
      </c>
      <c r="X9" s="77">
        <v>3182</v>
      </c>
      <c r="Y9" s="77">
        <v>3244</v>
      </c>
      <c r="Z9" s="77">
        <v>4319</v>
      </c>
      <c r="AA9" s="77">
        <v>21571</v>
      </c>
      <c r="AB9" s="77">
        <v>22565</v>
      </c>
      <c r="AC9" s="77">
        <v>21645</v>
      </c>
      <c r="AD9" s="77">
        <v>22802</v>
      </c>
      <c r="AE9" s="77">
        <v>23301</v>
      </c>
      <c r="AF9" s="77">
        <v>22785</v>
      </c>
      <c r="AG9" s="77">
        <v>21208</v>
      </c>
      <c r="AH9" s="77">
        <v>19089</v>
      </c>
      <c r="AI9" s="77">
        <v>15602</v>
      </c>
      <c r="AJ9" s="77">
        <v>14919</v>
      </c>
      <c r="AK9" s="77">
        <v>12918</v>
      </c>
      <c r="AL9" s="77">
        <v>9877</v>
      </c>
      <c r="AM9" s="77">
        <v>12239</v>
      </c>
      <c r="AN9" s="77">
        <v>159</v>
      </c>
      <c r="AO9" s="77">
        <v>1731</v>
      </c>
      <c r="AP9" s="77">
        <v>1452</v>
      </c>
      <c r="AQ9" s="77">
        <v>3539</v>
      </c>
      <c r="AR9" s="77">
        <v>161270</v>
      </c>
      <c r="AS9" s="77">
        <v>7595</v>
      </c>
      <c r="AT9" s="77">
        <v>8898</v>
      </c>
      <c r="AU9" s="77">
        <v>74440</v>
      </c>
      <c r="AV9" s="77">
        <v>4501</v>
      </c>
    </row>
    <row r="10" spans="1:48" x14ac:dyDescent="0.2">
      <c r="A10" s="2" t="s">
        <v>2533</v>
      </c>
      <c r="B10" s="2" t="s">
        <v>3913</v>
      </c>
      <c r="C10" s="2" t="s">
        <v>2526</v>
      </c>
      <c r="D10" s="2" t="s">
        <v>2526</v>
      </c>
      <c r="E10" s="2" t="s">
        <v>2534</v>
      </c>
      <c r="F10" s="2">
        <f t="shared" ref="F10:F52" si="1">SUM(G10:AM10)</f>
        <v>85343</v>
      </c>
      <c r="G10" s="77">
        <v>853</v>
      </c>
      <c r="H10" s="77">
        <v>844</v>
      </c>
      <c r="I10" s="77">
        <v>835</v>
      </c>
      <c r="J10" s="77">
        <v>829</v>
      </c>
      <c r="K10" s="77">
        <v>755</v>
      </c>
      <c r="L10" s="77">
        <v>725</v>
      </c>
      <c r="M10" s="77">
        <v>723</v>
      </c>
      <c r="N10" s="77">
        <v>724</v>
      </c>
      <c r="O10" s="77">
        <v>729</v>
      </c>
      <c r="P10" s="77">
        <v>746</v>
      </c>
      <c r="Q10" s="77">
        <v>771</v>
      </c>
      <c r="R10" s="77">
        <v>782</v>
      </c>
      <c r="S10" s="77">
        <v>798</v>
      </c>
      <c r="T10" s="77">
        <v>829</v>
      </c>
      <c r="U10" s="77">
        <v>978</v>
      </c>
      <c r="V10" s="77">
        <v>789</v>
      </c>
      <c r="W10" s="77">
        <v>825</v>
      </c>
      <c r="X10" s="77">
        <v>851</v>
      </c>
      <c r="Y10" s="77">
        <v>862</v>
      </c>
      <c r="Z10" s="77">
        <v>1128</v>
      </c>
      <c r="AA10" s="77">
        <v>5546</v>
      </c>
      <c r="AB10" s="77">
        <v>6101</v>
      </c>
      <c r="AC10" s="77">
        <v>5746</v>
      </c>
      <c r="AD10" s="77">
        <v>5954</v>
      </c>
      <c r="AE10" s="77">
        <v>6471</v>
      </c>
      <c r="AF10" s="77">
        <v>6591</v>
      </c>
      <c r="AG10" s="77">
        <v>6345</v>
      </c>
      <c r="AH10" s="77">
        <v>5770</v>
      </c>
      <c r="AI10" s="77">
        <v>4667</v>
      </c>
      <c r="AJ10" s="77">
        <v>4349</v>
      </c>
      <c r="AK10" s="77">
        <v>3946</v>
      </c>
      <c r="AL10" s="77">
        <v>3087</v>
      </c>
      <c r="AM10" s="77">
        <v>4394</v>
      </c>
      <c r="AN10" s="77">
        <v>49</v>
      </c>
      <c r="AO10" s="77">
        <v>425</v>
      </c>
      <c r="AP10" s="77">
        <v>428</v>
      </c>
      <c r="AQ10" s="77">
        <v>950</v>
      </c>
      <c r="AR10" s="77">
        <v>44221</v>
      </c>
      <c r="AS10" s="77">
        <v>2087</v>
      </c>
      <c r="AT10" s="77">
        <v>2225</v>
      </c>
      <c r="AU10" s="77">
        <v>19687</v>
      </c>
      <c r="AV10" s="77">
        <v>1258</v>
      </c>
    </row>
    <row r="11" spans="1:48" x14ac:dyDescent="0.2">
      <c r="A11" s="2" t="s">
        <v>2547</v>
      </c>
      <c r="B11" s="2" t="s">
        <v>3913</v>
      </c>
      <c r="C11" s="2" t="s">
        <v>2526</v>
      </c>
      <c r="D11" s="2" t="s">
        <v>2526</v>
      </c>
      <c r="E11" s="2" t="s">
        <v>2548</v>
      </c>
      <c r="F11" s="2">
        <f t="shared" si="1"/>
        <v>82336</v>
      </c>
      <c r="G11" s="77">
        <v>557</v>
      </c>
      <c r="H11" s="77">
        <v>585</v>
      </c>
      <c r="I11" s="77">
        <v>607</v>
      </c>
      <c r="J11" s="77">
        <v>620</v>
      </c>
      <c r="K11" s="77">
        <v>571</v>
      </c>
      <c r="L11" s="77">
        <v>551</v>
      </c>
      <c r="M11" s="77">
        <v>546</v>
      </c>
      <c r="N11" s="77">
        <v>542</v>
      </c>
      <c r="O11" s="77">
        <v>539</v>
      </c>
      <c r="P11" s="77">
        <v>541</v>
      </c>
      <c r="Q11" s="77">
        <v>552</v>
      </c>
      <c r="R11" s="77">
        <v>545</v>
      </c>
      <c r="S11" s="77">
        <v>557</v>
      </c>
      <c r="T11" s="77">
        <v>598</v>
      </c>
      <c r="U11" s="77">
        <v>739</v>
      </c>
      <c r="V11" s="77">
        <v>621</v>
      </c>
      <c r="W11" s="77">
        <v>676</v>
      </c>
      <c r="X11" s="77">
        <v>717</v>
      </c>
      <c r="Y11" s="77">
        <v>741</v>
      </c>
      <c r="Z11" s="77">
        <v>973</v>
      </c>
      <c r="AA11" s="77">
        <v>5063</v>
      </c>
      <c r="AB11" s="77">
        <v>5611</v>
      </c>
      <c r="AC11" s="77">
        <v>5538</v>
      </c>
      <c r="AD11" s="77">
        <v>5759</v>
      </c>
      <c r="AE11" s="77">
        <v>5813</v>
      </c>
      <c r="AF11" s="77">
        <v>6005</v>
      </c>
      <c r="AG11" s="77">
        <v>6474</v>
      </c>
      <c r="AH11" s="77">
        <v>6008</v>
      </c>
      <c r="AI11" s="77">
        <v>5112</v>
      </c>
      <c r="AJ11" s="77">
        <v>4963</v>
      </c>
      <c r="AK11" s="77">
        <v>4538</v>
      </c>
      <c r="AL11" s="77">
        <v>3523</v>
      </c>
      <c r="AM11" s="77">
        <v>5551</v>
      </c>
      <c r="AN11" s="77">
        <v>33</v>
      </c>
      <c r="AO11" s="77">
        <v>280</v>
      </c>
      <c r="AP11" s="77">
        <v>277</v>
      </c>
      <c r="AQ11" s="77">
        <v>626</v>
      </c>
      <c r="AR11" s="77">
        <v>43222</v>
      </c>
      <c r="AS11" s="77">
        <v>1551</v>
      </c>
      <c r="AT11" s="77">
        <v>1881</v>
      </c>
      <c r="AU11" s="77">
        <v>17913</v>
      </c>
      <c r="AV11" s="77">
        <v>828</v>
      </c>
    </row>
    <row r="12" spans="1:48" x14ac:dyDescent="0.2">
      <c r="A12" s="2" t="s">
        <v>2551</v>
      </c>
      <c r="B12" s="2" t="s">
        <v>3913</v>
      </c>
      <c r="C12" s="2" t="s">
        <v>2526</v>
      </c>
      <c r="D12" s="2" t="s">
        <v>2526</v>
      </c>
      <c r="E12" s="2" t="s">
        <v>2465</v>
      </c>
      <c r="F12" s="2">
        <f t="shared" si="1"/>
        <v>188913</v>
      </c>
      <c r="G12" s="77">
        <v>2262</v>
      </c>
      <c r="H12" s="77">
        <v>2250</v>
      </c>
      <c r="I12" s="77">
        <v>2233</v>
      </c>
      <c r="J12" s="77">
        <v>2209</v>
      </c>
      <c r="K12" s="77">
        <v>1992</v>
      </c>
      <c r="L12" s="77">
        <v>1903</v>
      </c>
      <c r="M12" s="77">
        <v>1880</v>
      </c>
      <c r="N12" s="77">
        <v>1861</v>
      </c>
      <c r="O12" s="77">
        <v>1848</v>
      </c>
      <c r="P12" s="77">
        <v>1861</v>
      </c>
      <c r="Q12" s="77">
        <v>1912</v>
      </c>
      <c r="R12" s="77">
        <v>1907</v>
      </c>
      <c r="S12" s="77">
        <v>1939</v>
      </c>
      <c r="T12" s="77">
        <v>2016</v>
      </c>
      <c r="U12" s="77">
        <v>2398</v>
      </c>
      <c r="V12" s="77">
        <v>1943</v>
      </c>
      <c r="W12" s="77">
        <v>2036</v>
      </c>
      <c r="X12" s="77">
        <v>2127</v>
      </c>
      <c r="Y12" s="77">
        <v>2212</v>
      </c>
      <c r="Z12" s="77">
        <v>3003</v>
      </c>
      <c r="AA12" s="77">
        <v>15561</v>
      </c>
      <c r="AB12" s="77">
        <v>15098</v>
      </c>
      <c r="AC12" s="77">
        <v>13772</v>
      </c>
      <c r="AD12" s="77">
        <v>13755</v>
      </c>
      <c r="AE12" s="77">
        <v>13815</v>
      </c>
      <c r="AF12" s="77">
        <v>13121</v>
      </c>
      <c r="AG12" s="77">
        <v>12677</v>
      </c>
      <c r="AH12" s="77">
        <v>11237</v>
      </c>
      <c r="AI12" s="77">
        <v>9103</v>
      </c>
      <c r="AJ12" s="77">
        <v>8654</v>
      </c>
      <c r="AK12" s="77">
        <v>7497</v>
      </c>
      <c r="AL12" s="77">
        <v>5759</v>
      </c>
      <c r="AM12" s="77">
        <v>7072</v>
      </c>
      <c r="AN12" s="77">
        <v>157</v>
      </c>
      <c r="AO12" s="77">
        <v>1131</v>
      </c>
      <c r="AP12" s="77">
        <v>1131</v>
      </c>
      <c r="AQ12" s="77">
        <v>2518</v>
      </c>
      <c r="AR12" s="77">
        <v>95451</v>
      </c>
      <c r="AS12" s="77">
        <v>5072</v>
      </c>
      <c r="AT12" s="77">
        <v>6024</v>
      </c>
      <c r="AU12" s="77">
        <v>43312</v>
      </c>
      <c r="AV12" s="77">
        <v>3289</v>
      </c>
    </row>
    <row r="13" spans="1:48" x14ac:dyDescent="0.2">
      <c r="A13" s="2" t="s">
        <v>2552</v>
      </c>
      <c r="B13" s="2" t="s">
        <v>3913</v>
      </c>
      <c r="C13" s="2" t="s">
        <v>2526</v>
      </c>
      <c r="D13" s="2" t="s">
        <v>2526</v>
      </c>
      <c r="E13" s="2" t="s">
        <v>2553</v>
      </c>
      <c r="F13" s="2">
        <f t="shared" si="1"/>
        <v>57276</v>
      </c>
      <c r="G13" s="77">
        <v>408</v>
      </c>
      <c r="H13" s="77">
        <v>428</v>
      </c>
      <c r="I13" s="77">
        <v>435</v>
      </c>
      <c r="J13" s="77">
        <v>443</v>
      </c>
      <c r="K13" s="77">
        <v>411</v>
      </c>
      <c r="L13" s="77">
        <v>395</v>
      </c>
      <c r="M13" s="77">
        <v>396</v>
      </c>
      <c r="N13" s="77">
        <v>395</v>
      </c>
      <c r="O13" s="77">
        <v>395</v>
      </c>
      <c r="P13" s="77">
        <v>401</v>
      </c>
      <c r="Q13" s="77">
        <v>414</v>
      </c>
      <c r="R13" s="77">
        <v>413</v>
      </c>
      <c r="S13" s="77">
        <v>422</v>
      </c>
      <c r="T13" s="77">
        <v>448</v>
      </c>
      <c r="U13" s="77">
        <v>544</v>
      </c>
      <c r="V13" s="77">
        <v>453</v>
      </c>
      <c r="W13" s="77">
        <v>488</v>
      </c>
      <c r="X13" s="77">
        <v>512</v>
      </c>
      <c r="Y13" s="77">
        <v>525</v>
      </c>
      <c r="Z13" s="77">
        <v>690</v>
      </c>
      <c r="AA13" s="77">
        <v>3456</v>
      </c>
      <c r="AB13" s="77">
        <v>4086</v>
      </c>
      <c r="AC13" s="77">
        <v>3967</v>
      </c>
      <c r="AD13" s="77">
        <v>4093</v>
      </c>
      <c r="AE13" s="77">
        <v>4192</v>
      </c>
      <c r="AF13" s="77">
        <v>4271</v>
      </c>
      <c r="AG13" s="77">
        <v>4527</v>
      </c>
      <c r="AH13" s="77">
        <v>4133</v>
      </c>
      <c r="AI13" s="77">
        <v>3481</v>
      </c>
      <c r="AJ13" s="77">
        <v>3318</v>
      </c>
      <c r="AK13" s="77">
        <v>3044</v>
      </c>
      <c r="AL13" s="77">
        <v>2452</v>
      </c>
      <c r="AM13" s="77">
        <v>3240</v>
      </c>
      <c r="AN13" s="77">
        <v>24</v>
      </c>
      <c r="AO13" s="77">
        <v>204</v>
      </c>
      <c r="AP13" s="77">
        <v>204</v>
      </c>
      <c r="AQ13" s="77">
        <v>457</v>
      </c>
      <c r="AR13" s="77">
        <v>28888</v>
      </c>
      <c r="AS13" s="77">
        <v>1152</v>
      </c>
      <c r="AT13" s="77">
        <v>1353</v>
      </c>
      <c r="AU13" s="77">
        <v>12357</v>
      </c>
      <c r="AV13" s="77">
        <v>612</v>
      </c>
    </row>
    <row r="14" spans="1:48" x14ac:dyDescent="0.2">
      <c r="A14" s="2" t="s">
        <v>2560</v>
      </c>
      <c r="B14" s="2" t="s">
        <v>3913</v>
      </c>
      <c r="C14" s="2" t="s">
        <v>2526</v>
      </c>
      <c r="D14" s="2" t="s">
        <v>2526</v>
      </c>
      <c r="E14" s="2" t="s">
        <v>2561</v>
      </c>
      <c r="F14" s="2">
        <f t="shared" si="1"/>
        <v>62239</v>
      </c>
      <c r="G14" s="77">
        <v>497</v>
      </c>
      <c r="H14" s="77">
        <v>523</v>
      </c>
      <c r="I14" s="77">
        <v>538</v>
      </c>
      <c r="J14" s="77">
        <v>546</v>
      </c>
      <c r="K14" s="77">
        <v>504</v>
      </c>
      <c r="L14" s="77">
        <v>487</v>
      </c>
      <c r="M14" s="77">
        <v>485</v>
      </c>
      <c r="N14" s="77">
        <v>479</v>
      </c>
      <c r="O14" s="77">
        <v>475</v>
      </c>
      <c r="P14" s="77">
        <v>479</v>
      </c>
      <c r="Q14" s="77">
        <v>485</v>
      </c>
      <c r="R14" s="77">
        <v>478</v>
      </c>
      <c r="S14" s="77">
        <v>486</v>
      </c>
      <c r="T14" s="77">
        <v>515</v>
      </c>
      <c r="U14" s="77">
        <v>627</v>
      </c>
      <c r="V14" s="77">
        <v>518</v>
      </c>
      <c r="W14" s="77">
        <v>555</v>
      </c>
      <c r="X14" s="77">
        <v>581</v>
      </c>
      <c r="Y14" s="77">
        <v>588</v>
      </c>
      <c r="Z14" s="77">
        <v>774</v>
      </c>
      <c r="AA14" s="77">
        <v>3726</v>
      </c>
      <c r="AB14" s="77">
        <v>4225</v>
      </c>
      <c r="AC14" s="77">
        <v>4452</v>
      </c>
      <c r="AD14" s="77">
        <v>4431</v>
      </c>
      <c r="AE14" s="77">
        <v>4543</v>
      </c>
      <c r="AF14" s="77">
        <v>4830</v>
      </c>
      <c r="AG14" s="77">
        <v>4887</v>
      </c>
      <c r="AH14" s="77">
        <v>4445</v>
      </c>
      <c r="AI14" s="77">
        <v>3771</v>
      </c>
      <c r="AJ14" s="77">
        <v>3311</v>
      </c>
      <c r="AK14" s="77">
        <v>2885</v>
      </c>
      <c r="AL14" s="77">
        <v>2334</v>
      </c>
      <c r="AM14" s="77">
        <v>3779</v>
      </c>
      <c r="AN14" s="77">
        <v>27</v>
      </c>
      <c r="AO14" s="77">
        <v>250</v>
      </c>
      <c r="AP14" s="77">
        <v>247</v>
      </c>
      <c r="AQ14" s="77">
        <v>557</v>
      </c>
      <c r="AR14" s="77">
        <v>32436</v>
      </c>
      <c r="AS14" s="77">
        <v>1335</v>
      </c>
      <c r="AT14" s="77">
        <v>1647</v>
      </c>
      <c r="AU14" s="77">
        <v>14133</v>
      </c>
      <c r="AV14" s="77">
        <v>738</v>
      </c>
    </row>
    <row r="15" spans="1:48" x14ac:dyDescent="0.2">
      <c r="A15" s="2" t="s">
        <v>2562</v>
      </c>
      <c r="B15" s="2" t="s">
        <v>3913</v>
      </c>
      <c r="C15" s="2" t="s">
        <v>2526</v>
      </c>
      <c r="D15" s="2" t="s">
        <v>2526</v>
      </c>
      <c r="E15" s="2" t="s">
        <v>382</v>
      </c>
      <c r="F15" s="2">
        <f t="shared" si="1"/>
        <v>87434</v>
      </c>
      <c r="G15" s="77">
        <v>670</v>
      </c>
      <c r="H15" s="77">
        <v>684</v>
      </c>
      <c r="I15" s="77">
        <v>692</v>
      </c>
      <c r="J15" s="77">
        <v>698</v>
      </c>
      <c r="K15" s="77">
        <v>640</v>
      </c>
      <c r="L15" s="77">
        <v>616</v>
      </c>
      <c r="M15" s="77">
        <v>618</v>
      </c>
      <c r="N15" s="77">
        <v>617</v>
      </c>
      <c r="O15" s="77">
        <v>617</v>
      </c>
      <c r="P15" s="77">
        <v>629</v>
      </c>
      <c r="Q15" s="77">
        <v>650</v>
      </c>
      <c r="R15" s="77">
        <v>648</v>
      </c>
      <c r="S15" s="77">
        <v>667</v>
      </c>
      <c r="T15" s="77">
        <v>712</v>
      </c>
      <c r="U15" s="77">
        <v>864</v>
      </c>
      <c r="V15" s="77">
        <v>716</v>
      </c>
      <c r="W15" s="77">
        <v>768</v>
      </c>
      <c r="X15" s="77">
        <v>808</v>
      </c>
      <c r="Y15" s="77">
        <v>821</v>
      </c>
      <c r="Z15" s="77">
        <v>1075</v>
      </c>
      <c r="AA15" s="77">
        <v>5266</v>
      </c>
      <c r="AB15" s="77">
        <v>5704</v>
      </c>
      <c r="AC15" s="77">
        <v>5733</v>
      </c>
      <c r="AD15" s="77">
        <v>5889</v>
      </c>
      <c r="AE15" s="77">
        <v>6307</v>
      </c>
      <c r="AF15" s="77">
        <v>6851</v>
      </c>
      <c r="AG15" s="77">
        <v>6772</v>
      </c>
      <c r="AH15" s="77">
        <v>6154</v>
      </c>
      <c r="AI15" s="77">
        <v>5105</v>
      </c>
      <c r="AJ15" s="77">
        <v>5160</v>
      </c>
      <c r="AK15" s="77">
        <v>4396</v>
      </c>
      <c r="AL15" s="77">
        <v>3795</v>
      </c>
      <c r="AM15" s="77">
        <v>6092</v>
      </c>
      <c r="AN15" s="77">
        <v>35</v>
      </c>
      <c r="AO15" s="77">
        <v>335</v>
      </c>
      <c r="AP15" s="77">
        <v>335</v>
      </c>
      <c r="AQ15" s="77">
        <v>747</v>
      </c>
      <c r="AR15" s="77">
        <v>46823</v>
      </c>
      <c r="AS15" s="77">
        <v>1802</v>
      </c>
      <c r="AT15" s="77">
        <v>2170</v>
      </c>
      <c r="AU15" s="77">
        <v>19375</v>
      </c>
      <c r="AV15" s="77">
        <v>988</v>
      </c>
    </row>
    <row r="16" spans="1:48" x14ac:dyDescent="0.2">
      <c r="A16" s="2" t="s">
        <v>2563</v>
      </c>
      <c r="B16" s="2" t="s">
        <v>3913</v>
      </c>
      <c r="C16" s="2" t="s">
        <v>2526</v>
      </c>
      <c r="D16" s="2" t="s">
        <v>2526</v>
      </c>
      <c r="E16" s="2" t="s">
        <v>715</v>
      </c>
      <c r="F16" s="2">
        <f t="shared" si="1"/>
        <v>95500</v>
      </c>
      <c r="G16" s="77">
        <v>584</v>
      </c>
      <c r="H16" s="77">
        <v>591</v>
      </c>
      <c r="I16" s="77">
        <v>596</v>
      </c>
      <c r="J16" s="77">
        <v>596</v>
      </c>
      <c r="K16" s="77">
        <v>544</v>
      </c>
      <c r="L16" s="77">
        <v>518</v>
      </c>
      <c r="M16" s="77">
        <v>513</v>
      </c>
      <c r="N16" s="77">
        <v>510</v>
      </c>
      <c r="O16" s="77">
        <v>505</v>
      </c>
      <c r="P16" s="77">
        <v>514</v>
      </c>
      <c r="Q16" s="77">
        <v>526</v>
      </c>
      <c r="R16" s="77">
        <v>526</v>
      </c>
      <c r="S16" s="77">
        <v>540</v>
      </c>
      <c r="T16" s="77">
        <v>576</v>
      </c>
      <c r="U16" s="77">
        <v>700</v>
      </c>
      <c r="V16" s="77">
        <v>584</v>
      </c>
      <c r="W16" s="77">
        <v>631</v>
      </c>
      <c r="X16" s="77">
        <v>670</v>
      </c>
      <c r="Y16" s="77">
        <v>695</v>
      </c>
      <c r="Z16" s="77">
        <v>937</v>
      </c>
      <c r="AA16" s="77">
        <v>4975</v>
      </c>
      <c r="AB16" s="77">
        <v>6385</v>
      </c>
      <c r="AC16" s="77">
        <v>6827</v>
      </c>
      <c r="AD16" s="77">
        <v>6879</v>
      </c>
      <c r="AE16" s="77">
        <v>6676</v>
      </c>
      <c r="AF16" s="77">
        <v>7264</v>
      </c>
      <c r="AG16" s="77">
        <v>7716</v>
      </c>
      <c r="AH16" s="77">
        <v>7470</v>
      </c>
      <c r="AI16" s="77">
        <v>6577</v>
      </c>
      <c r="AJ16" s="77">
        <v>5852</v>
      </c>
      <c r="AK16" s="77">
        <v>4881</v>
      </c>
      <c r="AL16" s="77">
        <v>4419</v>
      </c>
      <c r="AM16" s="77">
        <v>7723</v>
      </c>
      <c r="AN16" s="77">
        <v>39</v>
      </c>
      <c r="AO16" s="77">
        <v>290</v>
      </c>
      <c r="AP16" s="77">
        <v>294</v>
      </c>
      <c r="AQ16" s="77">
        <v>653</v>
      </c>
      <c r="AR16" s="77">
        <v>48875</v>
      </c>
      <c r="AS16" s="77">
        <v>1462</v>
      </c>
      <c r="AT16" s="77">
        <v>1874</v>
      </c>
      <c r="AU16" s="77">
        <v>19836</v>
      </c>
      <c r="AV16" s="77">
        <v>870</v>
      </c>
    </row>
    <row r="17" spans="1:48" x14ac:dyDescent="0.2">
      <c r="A17" s="2" t="s">
        <v>2578</v>
      </c>
      <c r="B17" s="2" t="s">
        <v>3913</v>
      </c>
      <c r="C17" s="2" t="s">
        <v>2526</v>
      </c>
      <c r="D17" s="2" t="s">
        <v>2526</v>
      </c>
      <c r="E17" s="2" t="s">
        <v>2579</v>
      </c>
      <c r="F17" s="2">
        <f t="shared" si="1"/>
        <v>127402</v>
      </c>
      <c r="G17" s="77">
        <v>909</v>
      </c>
      <c r="H17" s="77">
        <v>992</v>
      </c>
      <c r="I17" s="77">
        <v>1044</v>
      </c>
      <c r="J17" s="77">
        <v>1075</v>
      </c>
      <c r="K17" s="77">
        <v>995</v>
      </c>
      <c r="L17" s="77">
        <v>957</v>
      </c>
      <c r="M17" s="77">
        <v>945</v>
      </c>
      <c r="N17" s="77">
        <v>925</v>
      </c>
      <c r="O17" s="77">
        <v>903</v>
      </c>
      <c r="P17" s="77">
        <v>889</v>
      </c>
      <c r="Q17" s="77">
        <v>891</v>
      </c>
      <c r="R17" s="77">
        <v>857</v>
      </c>
      <c r="S17" s="77">
        <v>861</v>
      </c>
      <c r="T17" s="77">
        <v>924</v>
      </c>
      <c r="U17" s="77">
        <v>1148</v>
      </c>
      <c r="V17" s="77">
        <v>979</v>
      </c>
      <c r="W17" s="77">
        <v>1067</v>
      </c>
      <c r="X17" s="77">
        <v>1137</v>
      </c>
      <c r="Y17" s="77">
        <v>1175</v>
      </c>
      <c r="Z17" s="77">
        <v>1562</v>
      </c>
      <c r="AA17" s="77">
        <v>7956</v>
      </c>
      <c r="AB17" s="77">
        <v>8746</v>
      </c>
      <c r="AC17" s="77">
        <v>8928</v>
      </c>
      <c r="AD17" s="77">
        <v>9589</v>
      </c>
      <c r="AE17" s="77">
        <v>9565</v>
      </c>
      <c r="AF17" s="77">
        <v>9429</v>
      </c>
      <c r="AG17" s="77">
        <v>9654</v>
      </c>
      <c r="AH17" s="77">
        <v>8999</v>
      </c>
      <c r="AI17" s="77">
        <v>8275</v>
      </c>
      <c r="AJ17" s="77">
        <v>8100</v>
      </c>
      <c r="AK17" s="77">
        <v>6713</v>
      </c>
      <c r="AL17" s="77">
        <v>4904</v>
      </c>
      <c r="AM17" s="77">
        <v>6309</v>
      </c>
      <c r="AN17" s="77">
        <v>56</v>
      </c>
      <c r="AO17" s="77">
        <v>464</v>
      </c>
      <c r="AP17" s="77">
        <v>445</v>
      </c>
      <c r="AQ17" s="77">
        <v>1017</v>
      </c>
      <c r="AR17" s="77">
        <v>64291</v>
      </c>
      <c r="AS17" s="77">
        <v>2246</v>
      </c>
      <c r="AT17" s="77">
        <v>3169</v>
      </c>
      <c r="AU17" s="77">
        <v>27414</v>
      </c>
      <c r="AV17" s="77">
        <v>1343</v>
      </c>
    </row>
    <row r="18" spans="1:48" x14ac:dyDescent="0.2">
      <c r="A18" s="2" t="s">
        <v>2580</v>
      </c>
      <c r="B18" s="2" t="s">
        <v>3913</v>
      </c>
      <c r="C18" s="2" t="s">
        <v>2526</v>
      </c>
      <c r="D18" s="2" t="s">
        <v>2526</v>
      </c>
      <c r="E18" s="2" t="s">
        <v>1764</v>
      </c>
      <c r="F18" s="2">
        <f t="shared" si="1"/>
        <v>63484</v>
      </c>
      <c r="G18" s="77">
        <v>378</v>
      </c>
      <c r="H18" s="77">
        <v>395</v>
      </c>
      <c r="I18" s="77">
        <v>409</v>
      </c>
      <c r="J18" s="77">
        <v>417</v>
      </c>
      <c r="K18" s="77">
        <v>383</v>
      </c>
      <c r="L18" s="77">
        <v>372</v>
      </c>
      <c r="M18" s="77">
        <v>372</v>
      </c>
      <c r="N18" s="77">
        <v>370</v>
      </c>
      <c r="O18" s="77">
        <v>368</v>
      </c>
      <c r="P18" s="77">
        <v>375</v>
      </c>
      <c r="Q18" s="77">
        <v>382</v>
      </c>
      <c r="R18" s="77">
        <v>379</v>
      </c>
      <c r="S18" s="77">
        <v>384</v>
      </c>
      <c r="T18" s="77">
        <v>404</v>
      </c>
      <c r="U18" s="77">
        <v>482</v>
      </c>
      <c r="V18" s="77">
        <v>399</v>
      </c>
      <c r="W18" s="77">
        <v>426</v>
      </c>
      <c r="X18" s="77">
        <v>446</v>
      </c>
      <c r="Y18" s="77">
        <v>457</v>
      </c>
      <c r="Z18" s="77">
        <v>615</v>
      </c>
      <c r="AA18" s="77">
        <v>3161</v>
      </c>
      <c r="AB18" s="77">
        <v>3760</v>
      </c>
      <c r="AC18" s="77">
        <v>3794</v>
      </c>
      <c r="AD18" s="77">
        <v>4406</v>
      </c>
      <c r="AE18" s="77">
        <v>4828</v>
      </c>
      <c r="AF18" s="77">
        <v>4913</v>
      </c>
      <c r="AG18" s="77">
        <v>5229</v>
      </c>
      <c r="AH18" s="77">
        <v>4752</v>
      </c>
      <c r="AI18" s="77">
        <v>4382</v>
      </c>
      <c r="AJ18" s="77">
        <v>4199</v>
      </c>
      <c r="AK18" s="77">
        <v>3564</v>
      </c>
      <c r="AL18" s="77">
        <v>3066</v>
      </c>
      <c r="AM18" s="77">
        <v>5217</v>
      </c>
      <c r="AN18" s="77">
        <v>24</v>
      </c>
      <c r="AO18" s="77">
        <v>190</v>
      </c>
      <c r="AP18" s="77">
        <v>188</v>
      </c>
      <c r="AQ18" s="77">
        <v>422</v>
      </c>
      <c r="AR18" s="77">
        <v>33347</v>
      </c>
      <c r="AS18" s="77">
        <v>981</v>
      </c>
      <c r="AT18" s="77">
        <v>1276</v>
      </c>
      <c r="AU18" s="77">
        <v>13141</v>
      </c>
      <c r="AV18" s="77">
        <v>566</v>
      </c>
    </row>
    <row r="19" spans="1:48" x14ac:dyDescent="0.2">
      <c r="A19" s="2" t="s">
        <v>2581</v>
      </c>
      <c r="B19" s="2" t="s">
        <v>3913</v>
      </c>
      <c r="C19" s="2" t="s">
        <v>2526</v>
      </c>
      <c r="D19" s="2" t="s">
        <v>2526</v>
      </c>
      <c r="E19" s="2" t="s">
        <v>2582</v>
      </c>
      <c r="F19" s="2">
        <f t="shared" si="1"/>
        <v>1156402</v>
      </c>
      <c r="G19" s="77">
        <v>18338</v>
      </c>
      <c r="H19" s="77">
        <v>18007</v>
      </c>
      <c r="I19" s="77">
        <v>17703</v>
      </c>
      <c r="J19" s="77">
        <v>17429</v>
      </c>
      <c r="K19" s="77">
        <v>15706</v>
      </c>
      <c r="L19" s="77">
        <v>15027</v>
      </c>
      <c r="M19" s="77">
        <v>14891</v>
      </c>
      <c r="N19" s="77">
        <v>14801</v>
      </c>
      <c r="O19" s="77">
        <v>14756</v>
      </c>
      <c r="P19" s="77">
        <v>14914</v>
      </c>
      <c r="Q19" s="77">
        <v>15375</v>
      </c>
      <c r="R19" s="77">
        <v>15450</v>
      </c>
      <c r="S19" s="77">
        <v>15629</v>
      </c>
      <c r="T19" s="77">
        <v>15944</v>
      </c>
      <c r="U19" s="77">
        <v>18424</v>
      </c>
      <c r="V19" s="77">
        <v>14600</v>
      </c>
      <c r="W19" s="77">
        <v>14959</v>
      </c>
      <c r="X19" s="77">
        <v>15372</v>
      </c>
      <c r="Y19" s="77">
        <v>15847</v>
      </c>
      <c r="Z19" s="77">
        <v>21367</v>
      </c>
      <c r="AA19" s="77">
        <v>109882</v>
      </c>
      <c r="AB19" s="77">
        <v>109989</v>
      </c>
      <c r="AC19" s="77">
        <v>97087</v>
      </c>
      <c r="AD19" s="77">
        <v>91960</v>
      </c>
      <c r="AE19" s="77">
        <v>87309</v>
      </c>
      <c r="AF19" s="77">
        <v>78842</v>
      </c>
      <c r="AG19" s="77">
        <v>71432</v>
      </c>
      <c r="AH19" s="77">
        <v>57892</v>
      </c>
      <c r="AI19" s="77">
        <v>41083</v>
      </c>
      <c r="AJ19" s="77">
        <v>32357</v>
      </c>
      <c r="AK19" s="77">
        <v>22246</v>
      </c>
      <c r="AL19" s="77">
        <v>14587</v>
      </c>
      <c r="AM19" s="77">
        <v>17197</v>
      </c>
      <c r="AN19" s="77">
        <v>1619</v>
      </c>
      <c r="AO19" s="77">
        <v>9227</v>
      </c>
      <c r="AP19" s="77">
        <v>9111</v>
      </c>
      <c r="AQ19" s="77">
        <v>20366</v>
      </c>
      <c r="AR19" s="77">
        <v>597815</v>
      </c>
      <c r="AS19" s="77">
        <v>38437</v>
      </c>
      <c r="AT19" s="77">
        <v>42458</v>
      </c>
      <c r="AU19" s="77">
        <v>306012</v>
      </c>
      <c r="AV19" s="77">
        <v>26305</v>
      </c>
    </row>
    <row r="20" spans="1:48" x14ac:dyDescent="0.2">
      <c r="A20" s="2" t="s">
        <v>2585</v>
      </c>
      <c r="B20" s="2" t="s">
        <v>3913</v>
      </c>
      <c r="C20" s="2" t="s">
        <v>2526</v>
      </c>
      <c r="D20" s="2" t="s">
        <v>2526</v>
      </c>
      <c r="E20" s="2" t="s">
        <v>302</v>
      </c>
      <c r="F20" s="2">
        <f t="shared" si="1"/>
        <v>63284</v>
      </c>
      <c r="G20" s="77">
        <v>693</v>
      </c>
      <c r="H20" s="77">
        <v>720</v>
      </c>
      <c r="I20" s="77">
        <v>738</v>
      </c>
      <c r="J20" s="77">
        <v>745</v>
      </c>
      <c r="K20" s="77">
        <v>679</v>
      </c>
      <c r="L20" s="77">
        <v>649</v>
      </c>
      <c r="M20" s="77">
        <v>641</v>
      </c>
      <c r="N20" s="77">
        <v>628</v>
      </c>
      <c r="O20" s="77">
        <v>616</v>
      </c>
      <c r="P20" s="77">
        <v>617</v>
      </c>
      <c r="Q20" s="77">
        <v>617</v>
      </c>
      <c r="R20" s="77">
        <v>602</v>
      </c>
      <c r="S20" s="77">
        <v>603</v>
      </c>
      <c r="T20" s="77">
        <v>630</v>
      </c>
      <c r="U20" s="77">
        <v>767</v>
      </c>
      <c r="V20" s="77">
        <v>622</v>
      </c>
      <c r="W20" s="77">
        <v>660</v>
      </c>
      <c r="X20" s="77">
        <v>694</v>
      </c>
      <c r="Y20" s="77">
        <v>718</v>
      </c>
      <c r="Z20" s="77">
        <v>975</v>
      </c>
      <c r="AA20" s="77">
        <v>4952</v>
      </c>
      <c r="AB20" s="77">
        <v>5252</v>
      </c>
      <c r="AC20" s="77">
        <v>5285</v>
      </c>
      <c r="AD20" s="77">
        <v>5300</v>
      </c>
      <c r="AE20" s="77">
        <v>4975</v>
      </c>
      <c r="AF20" s="77">
        <v>4248</v>
      </c>
      <c r="AG20" s="77">
        <v>3767</v>
      </c>
      <c r="AH20" s="77">
        <v>3295</v>
      </c>
      <c r="AI20" s="77">
        <v>3160</v>
      </c>
      <c r="AJ20" s="77">
        <v>3354</v>
      </c>
      <c r="AK20" s="77">
        <v>2427</v>
      </c>
      <c r="AL20" s="77">
        <v>1700</v>
      </c>
      <c r="AM20" s="77">
        <v>1955</v>
      </c>
      <c r="AN20" s="77">
        <v>44</v>
      </c>
      <c r="AO20" s="77">
        <v>353</v>
      </c>
      <c r="AP20" s="77">
        <v>340</v>
      </c>
      <c r="AQ20" s="77">
        <v>774</v>
      </c>
      <c r="AR20" s="77">
        <v>32537</v>
      </c>
      <c r="AS20" s="77">
        <v>1725</v>
      </c>
      <c r="AT20" s="77">
        <v>2003</v>
      </c>
      <c r="AU20" s="77">
        <v>15220</v>
      </c>
      <c r="AV20" s="77">
        <v>1010</v>
      </c>
    </row>
    <row r="21" spans="1:48" x14ac:dyDescent="0.2">
      <c r="A21" s="2" t="s">
        <v>2588</v>
      </c>
      <c r="B21" s="2" t="s">
        <v>3913</v>
      </c>
      <c r="C21" s="2" t="s">
        <v>2526</v>
      </c>
      <c r="D21" s="2" t="s">
        <v>2526</v>
      </c>
      <c r="E21" s="2" t="s">
        <v>993</v>
      </c>
      <c r="F21" s="2">
        <f t="shared" si="1"/>
        <v>152780</v>
      </c>
      <c r="G21" s="77">
        <v>1355</v>
      </c>
      <c r="H21" s="77">
        <v>1404</v>
      </c>
      <c r="I21" s="77">
        <v>1439</v>
      </c>
      <c r="J21" s="77">
        <v>1458</v>
      </c>
      <c r="K21" s="77">
        <v>1344</v>
      </c>
      <c r="L21" s="77">
        <v>1294</v>
      </c>
      <c r="M21" s="77">
        <v>1288</v>
      </c>
      <c r="N21" s="77">
        <v>1278</v>
      </c>
      <c r="O21" s="77">
        <v>1270</v>
      </c>
      <c r="P21" s="77">
        <v>1276</v>
      </c>
      <c r="Q21" s="77">
        <v>1303</v>
      </c>
      <c r="R21" s="77">
        <v>1288</v>
      </c>
      <c r="S21" s="77">
        <v>1302</v>
      </c>
      <c r="T21" s="77">
        <v>1364</v>
      </c>
      <c r="U21" s="77">
        <v>1650</v>
      </c>
      <c r="V21" s="77">
        <v>1341</v>
      </c>
      <c r="W21" s="77">
        <v>1420</v>
      </c>
      <c r="X21" s="77">
        <v>1482</v>
      </c>
      <c r="Y21" s="77">
        <v>1507</v>
      </c>
      <c r="Z21" s="77">
        <v>1995</v>
      </c>
      <c r="AA21" s="77">
        <v>10001</v>
      </c>
      <c r="AB21" s="77">
        <v>11073</v>
      </c>
      <c r="AC21" s="77">
        <v>11033</v>
      </c>
      <c r="AD21" s="77">
        <v>11542</v>
      </c>
      <c r="AE21" s="77">
        <v>11686</v>
      </c>
      <c r="AF21" s="77">
        <v>11881</v>
      </c>
      <c r="AG21" s="77">
        <v>11350</v>
      </c>
      <c r="AH21" s="77">
        <v>10300</v>
      </c>
      <c r="AI21" s="77">
        <v>9036</v>
      </c>
      <c r="AJ21" s="77">
        <v>7990</v>
      </c>
      <c r="AK21" s="77">
        <v>6853</v>
      </c>
      <c r="AL21" s="77">
        <v>5212</v>
      </c>
      <c r="AM21" s="77">
        <v>6765</v>
      </c>
      <c r="AN21" s="77">
        <v>84</v>
      </c>
      <c r="AO21" s="77">
        <v>686</v>
      </c>
      <c r="AP21" s="77">
        <v>669</v>
      </c>
      <c r="AQ21" s="77">
        <v>1511</v>
      </c>
      <c r="AR21" s="77">
        <v>81725</v>
      </c>
      <c r="AS21" s="77">
        <v>3725</v>
      </c>
      <c r="AT21" s="77">
        <v>4126</v>
      </c>
      <c r="AU21" s="77">
        <v>35552</v>
      </c>
      <c r="AV21" s="77">
        <v>1991</v>
      </c>
    </row>
    <row r="22" spans="1:48" x14ac:dyDescent="0.2">
      <c r="A22" s="32" t="s">
        <v>2596</v>
      </c>
      <c r="B22" s="32" t="s">
        <v>3913</v>
      </c>
      <c r="C22" s="32" t="s">
        <v>2526</v>
      </c>
      <c r="D22" s="32" t="s">
        <v>2526</v>
      </c>
      <c r="E22" s="32" t="s">
        <v>2597</v>
      </c>
      <c r="F22" s="32">
        <f t="shared" si="1"/>
        <v>102534</v>
      </c>
      <c r="G22" s="78">
        <v>980</v>
      </c>
      <c r="H22" s="78">
        <v>1015</v>
      </c>
      <c r="I22" s="78">
        <v>1036</v>
      </c>
      <c r="J22" s="78">
        <v>1047</v>
      </c>
      <c r="K22" s="78">
        <v>962</v>
      </c>
      <c r="L22" s="78">
        <v>921</v>
      </c>
      <c r="M22" s="78">
        <v>913</v>
      </c>
      <c r="N22" s="78">
        <v>901</v>
      </c>
      <c r="O22" s="78">
        <v>887</v>
      </c>
      <c r="P22" s="78">
        <v>882</v>
      </c>
      <c r="Q22" s="78">
        <v>898</v>
      </c>
      <c r="R22" s="78">
        <v>880</v>
      </c>
      <c r="S22" s="78">
        <v>882</v>
      </c>
      <c r="T22" s="78">
        <v>916</v>
      </c>
      <c r="U22" s="78">
        <v>1104</v>
      </c>
      <c r="V22" s="78">
        <v>894</v>
      </c>
      <c r="W22" s="78">
        <v>943</v>
      </c>
      <c r="X22" s="78">
        <v>984</v>
      </c>
      <c r="Y22" s="78">
        <v>1004</v>
      </c>
      <c r="Z22" s="78">
        <v>1338</v>
      </c>
      <c r="AA22" s="78">
        <v>6814</v>
      </c>
      <c r="AB22" s="78">
        <v>7715</v>
      </c>
      <c r="AC22" s="78">
        <v>7887</v>
      </c>
      <c r="AD22" s="78">
        <v>7745</v>
      </c>
      <c r="AE22" s="78">
        <v>7591</v>
      </c>
      <c r="AF22" s="78">
        <v>7368</v>
      </c>
      <c r="AG22" s="78">
        <v>7472</v>
      </c>
      <c r="AH22" s="78">
        <v>7122</v>
      </c>
      <c r="AI22" s="78">
        <v>5919</v>
      </c>
      <c r="AJ22" s="78">
        <v>5408</v>
      </c>
      <c r="AK22" s="78">
        <v>4483</v>
      </c>
      <c r="AL22" s="78">
        <v>3216</v>
      </c>
      <c r="AM22" s="78">
        <v>4407</v>
      </c>
      <c r="AN22" s="78">
        <v>57</v>
      </c>
      <c r="AO22" s="78">
        <v>495</v>
      </c>
      <c r="AP22" s="78">
        <v>485</v>
      </c>
      <c r="AQ22" s="78">
        <v>1096</v>
      </c>
      <c r="AR22" s="78">
        <v>55410</v>
      </c>
      <c r="AS22" s="78">
        <v>2436</v>
      </c>
      <c r="AT22" s="78">
        <v>2732</v>
      </c>
      <c r="AU22" s="78">
        <v>24419</v>
      </c>
      <c r="AV22" s="78">
        <v>1438</v>
      </c>
    </row>
    <row r="23" spans="1:48" x14ac:dyDescent="0.2">
      <c r="A23" s="2" t="s">
        <v>2529</v>
      </c>
      <c r="B23" s="2" t="s">
        <v>3915</v>
      </c>
      <c r="C23" s="2" t="s">
        <v>2526</v>
      </c>
      <c r="D23" s="2" t="s">
        <v>2526</v>
      </c>
      <c r="E23" s="2" t="s">
        <v>2530</v>
      </c>
      <c r="F23" s="2">
        <f t="shared" si="1"/>
        <v>666650</v>
      </c>
      <c r="G23" s="77">
        <v>10578</v>
      </c>
      <c r="H23" s="77">
        <v>10616</v>
      </c>
      <c r="I23" s="77">
        <v>10617</v>
      </c>
      <c r="J23" s="77">
        <v>10573</v>
      </c>
      <c r="K23" s="77">
        <v>9628</v>
      </c>
      <c r="L23" s="77">
        <v>9208</v>
      </c>
      <c r="M23" s="77">
        <v>9119</v>
      </c>
      <c r="N23" s="77">
        <v>9031</v>
      </c>
      <c r="O23" s="77">
        <v>8950</v>
      </c>
      <c r="P23" s="77">
        <v>8970</v>
      </c>
      <c r="Q23" s="77">
        <v>9161</v>
      </c>
      <c r="R23" s="77">
        <v>9098</v>
      </c>
      <c r="S23" s="77">
        <v>9126</v>
      </c>
      <c r="T23" s="77">
        <v>9293</v>
      </c>
      <c r="U23" s="77">
        <v>10881</v>
      </c>
      <c r="V23" s="77">
        <v>8541</v>
      </c>
      <c r="W23" s="77">
        <v>8764</v>
      </c>
      <c r="X23" s="77">
        <v>9000</v>
      </c>
      <c r="Y23" s="77">
        <v>9244</v>
      </c>
      <c r="Z23" s="77">
        <v>12382</v>
      </c>
      <c r="AA23" s="77">
        <v>62910</v>
      </c>
      <c r="AB23" s="77">
        <v>62303</v>
      </c>
      <c r="AC23" s="77">
        <v>55916</v>
      </c>
      <c r="AD23" s="77">
        <v>54213</v>
      </c>
      <c r="AE23" s="77">
        <v>50356</v>
      </c>
      <c r="AF23" s="77">
        <v>43586</v>
      </c>
      <c r="AG23" s="77">
        <v>37810</v>
      </c>
      <c r="AH23" s="77">
        <v>31636</v>
      </c>
      <c r="AI23" s="77">
        <v>23064</v>
      </c>
      <c r="AJ23" s="77">
        <v>19111</v>
      </c>
      <c r="AK23" s="77">
        <v>13019</v>
      </c>
      <c r="AL23" s="77">
        <v>9053</v>
      </c>
      <c r="AM23" s="77">
        <v>10893</v>
      </c>
      <c r="AN23" s="77">
        <v>910</v>
      </c>
      <c r="AO23" s="77">
        <v>5384</v>
      </c>
      <c r="AP23" s="77">
        <v>5194</v>
      </c>
      <c r="AQ23" s="77">
        <v>11751</v>
      </c>
      <c r="AR23" s="77">
        <v>344453</v>
      </c>
      <c r="AS23" s="77">
        <v>24633</v>
      </c>
      <c r="AT23" s="77">
        <v>24453</v>
      </c>
      <c r="AU23" s="77">
        <v>173289</v>
      </c>
      <c r="AV23" s="77">
        <v>15139</v>
      </c>
    </row>
    <row r="24" spans="1:48" x14ac:dyDescent="0.2">
      <c r="A24" s="2" t="s">
        <v>2537</v>
      </c>
      <c r="B24" s="2" t="s">
        <v>3915</v>
      </c>
      <c r="C24" s="2" t="s">
        <v>2526</v>
      </c>
      <c r="D24" s="2" t="s">
        <v>2526</v>
      </c>
      <c r="E24" s="2" t="s">
        <v>2538</v>
      </c>
      <c r="F24" s="2">
        <f t="shared" si="1"/>
        <v>47643</v>
      </c>
      <c r="G24" s="77">
        <v>603</v>
      </c>
      <c r="H24" s="77">
        <v>592</v>
      </c>
      <c r="I24" s="77">
        <v>587</v>
      </c>
      <c r="J24" s="77">
        <v>583</v>
      </c>
      <c r="K24" s="77">
        <v>533</v>
      </c>
      <c r="L24" s="77">
        <v>516</v>
      </c>
      <c r="M24" s="77">
        <v>518</v>
      </c>
      <c r="N24" s="77">
        <v>522</v>
      </c>
      <c r="O24" s="77">
        <v>527</v>
      </c>
      <c r="P24" s="77">
        <v>533</v>
      </c>
      <c r="Q24" s="77">
        <v>558</v>
      </c>
      <c r="R24" s="77">
        <v>566</v>
      </c>
      <c r="S24" s="77">
        <v>573</v>
      </c>
      <c r="T24" s="77">
        <v>582</v>
      </c>
      <c r="U24" s="77">
        <v>673</v>
      </c>
      <c r="V24" s="77">
        <v>520</v>
      </c>
      <c r="W24" s="77">
        <v>528</v>
      </c>
      <c r="X24" s="77">
        <v>534</v>
      </c>
      <c r="Y24" s="77">
        <v>537</v>
      </c>
      <c r="Z24" s="77">
        <v>717</v>
      </c>
      <c r="AA24" s="77">
        <v>3475</v>
      </c>
      <c r="AB24" s="77">
        <v>3603</v>
      </c>
      <c r="AC24" s="77">
        <v>3701</v>
      </c>
      <c r="AD24" s="77">
        <v>3792</v>
      </c>
      <c r="AE24" s="77">
        <v>3511</v>
      </c>
      <c r="AF24" s="77">
        <v>3274</v>
      </c>
      <c r="AG24" s="77">
        <v>3037</v>
      </c>
      <c r="AH24" s="77">
        <v>2924</v>
      </c>
      <c r="AI24" s="77">
        <v>2335</v>
      </c>
      <c r="AJ24" s="77">
        <v>2159</v>
      </c>
      <c r="AK24" s="77">
        <v>1614</v>
      </c>
      <c r="AL24" s="77">
        <v>1322</v>
      </c>
      <c r="AM24" s="77">
        <v>1594</v>
      </c>
      <c r="AN24" s="77">
        <v>33</v>
      </c>
      <c r="AO24" s="77">
        <v>304</v>
      </c>
      <c r="AP24" s="77">
        <v>299</v>
      </c>
      <c r="AQ24" s="77">
        <v>675</v>
      </c>
      <c r="AR24" s="77">
        <v>25125</v>
      </c>
      <c r="AS24" s="77">
        <v>1477</v>
      </c>
      <c r="AT24" s="77">
        <v>1500</v>
      </c>
      <c r="AU24" s="77">
        <v>11250</v>
      </c>
      <c r="AV24" s="77">
        <v>876</v>
      </c>
    </row>
    <row r="25" spans="1:48" x14ac:dyDescent="0.2">
      <c r="A25" s="2" t="s">
        <v>2541</v>
      </c>
      <c r="B25" s="2" t="s">
        <v>3915</v>
      </c>
      <c r="C25" s="2" t="s">
        <v>2526</v>
      </c>
      <c r="D25" s="2" t="s">
        <v>2526</v>
      </c>
      <c r="E25" s="2" t="s">
        <v>2542</v>
      </c>
      <c r="F25" s="2">
        <f t="shared" si="1"/>
        <v>50348</v>
      </c>
      <c r="G25" s="77">
        <v>875</v>
      </c>
      <c r="H25" s="77">
        <v>810</v>
      </c>
      <c r="I25" s="77">
        <v>760</v>
      </c>
      <c r="J25" s="77">
        <v>723</v>
      </c>
      <c r="K25" s="77">
        <v>629</v>
      </c>
      <c r="L25" s="77">
        <v>602</v>
      </c>
      <c r="M25" s="77">
        <v>596</v>
      </c>
      <c r="N25" s="77">
        <v>597</v>
      </c>
      <c r="O25" s="77">
        <v>606</v>
      </c>
      <c r="P25" s="77">
        <v>624</v>
      </c>
      <c r="Q25" s="77">
        <v>659</v>
      </c>
      <c r="R25" s="77">
        <v>679</v>
      </c>
      <c r="S25" s="77">
        <v>703</v>
      </c>
      <c r="T25" s="77">
        <v>726</v>
      </c>
      <c r="U25" s="77">
        <v>856</v>
      </c>
      <c r="V25" s="77">
        <v>676</v>
      </c>
      <c r="W25" s="77">
        <v>698</v>
      </c>
      <c r="X25" s="77">
        <v>714</v>
      </c>
      <c r="Y25" s="77">
        <v>719</v>
      </c>
      <c r="Z25" s="77">
        <v>944</v>
      </c>
      <c r="AA25" s="77">
        <v>4446</v>
      </c>
      <c r="AB25" s="77">
        <v>4115</v>
      </c>
      <c r="AC25" s="77">
        <v>4008</v>
      </c>
      <c r="AD25" s="77">
        <v>3776</v>
      </c>
      <c r="AE25" s="77">
        <v>3658</v>
      </c>
      <c r="AF25" s="77">
        <v>3140</v>
      </c>
      <c r="AG25" s="77">
        <v>3081</v>
      </c>
      <c r="AH25" s="77">
        <v>2776</v>
      </c>
      <c r="AI25" s="77">
        <v>2181</v>
      </c>
      <c r="AJ25" s="77">
        <v>1886</v>
      </c>
      <c r="AK25" s="77">
        <v>1241</v>
      </c>
      <c r="AL25" s="77">
        <v>867</v>
      </c>
      <c r="AM25" s="77">
        <v>977</v>
      </c>
      <c r="AN25" s="77">
        <v>40</v>
      </c>
      <c r="AO25" s="77">
        <v>428</v>
      </c>
      <c r="AP25" s="77">
        <v>447</v>
      </c>
      <c r="AQ25" s="77">
        <v>975</v>
      </c>
      <c r="AR25" s="77">
        <v>26316</v>
      </c>
      <c r="AS25" s="77">
        <v>1891</v>
      </c>
      <c r="AT25" s="77">
        <v>1940</v>
      </c>
      <c r="AU25" s="77">
        <v>12477</v>
      </c>
      <c r="AV25" s="77">
        <v>1265</v>
      </c>
    </row>
    <row r="26" spans="1:48" x14ac:dyDescent="0.2">
      <c r="A26" s="2" t="s">
        <v>2544</v>
      </c>
      <c r="B26" s="2" t="s">
        <v>3915</v>
      </c>
      <c r="C26" s="2" t="s">
        <v>2526</v>
      </c>
      <c r="D26" s="2" t="s">
        <v>2526</v>
      </c>
      <c r="E26" s="2" t="s">
        <v>2545</v>
      </c>
      <c r="F26" s="2">
        <f t="shared" si="1"/>
        <v>205302</v>
      </c>
      <c r="G26" s="77">
        <v>3033</v>
      </c>
      <c r="H26" s="77">
        <v>3042</v>
      </c>
      <c r="I26" s="77">
        <v>3036</v>
      </c>
      <c r="J26" s="77">
        <v>3020</v>
      </c>
      <c r="K26" s="77">
        <v>2743</v>
      </c>
      <c r="L26" s="77">
        <v>2630</v>
      </c>
      <c r="M26" s="77">
        <v>2605</v>
      </c>
      <c r="N26" s="77">
        <v>2586</v>
      </c>
      <c r="O26" s="77">
        <v>2565</v>
      </c>
      <c r="P26" s="77">
        <v>2578</v>
      </c>
      <c r="Q26" s="77">
        <v>2639</v>
      </c>
      <c r="R26" s="77">
        <v>2624</v>
      </c>
      <c r="S26" s="77">
        <v>2641</v>
      </c>
      <c r="T26" s="77">
        <v>2706</v>
      </c>
      <c r="U26" s="77">
        <v>3191</v>
      </c>
      <c r="V26" s="77">
        <v>2519</v>
      </c>
      <c r="W26" s="77">
        <v>2602</v>
      </c>
      <c r="X26" s="77">
        <v>2673</v>
      </c>
      <c r="Y26" s="77">
        <v>2730</v>
      </c>
      <c r="Z26" s="77">
        <v>3662</v>
      </c>
      <c r="AA26" s="77">
        <v>18335</v>
      </c>
      <c r="AB26" s="77">
        <v>17766</v>
      </c>
      <c r="AC26" s="77">
        <v>15915</v>
      </c>
      <c r="AD26" s="77">
        <v>16104</v>
      </c>
      <c r="AE26" s="77">
        <v>15929</v>
      </c>
      <c r="AF26" s="77">
        <v>14306</v>
      </c>
      <c r="AG26" s="77">
        <v>12666</v>
      </c>
      <c r="AH26" s="77">
        <v>10039</v>
      </c>
      <c r="AI26" s="77">
        <v>7652</v>
      </c>
      <c r="AJ26" s="77">
        <v>6867</v>
      </c>
      <c r="AK26" s="77">
        <v>5422</v>
      </c>
      <c r="AL26" s="77">
        <v>4012</v>
      </c>
      <c r="AM26" s="77">
        <v>4464</v>
      </c>
      <c r="AN26" s="77">
        <v>291</v>
      </c>
      <c r="AO26" s="77">
        <v>1535</v>
      </c>
      <c r="AP26" s="77">
        <v>1498</v>
      </c>
      <c r="AQ26" s="77">
        <v>3375</v>
      </c>
      <c r="AR26" s="77">
        <v>107361</v>
      </c>
      <c r="AS26" s="77">
        <v>7281</v>
      </c>
      <c r="AT26" s="77">
        <v>7550</v>
      </c>
      <c r="AU26" s="77">
        <v>51677</v>
      </c>
      <c r="AV26" s="77">
        <v>4375</v>
      </c>
    </row>
    <row r="27" spans="1:48" x14ac:dyDescent="0.2">
      <c r="A27" s="2" t="s">
        <v>2549</v>
      </c>
      <c r="B27" s="2" t="s">
        <v>3915</v>
      </c>
      <c r="C27" s="2" t="s">
        <v>2526</v>
      </c>
      <c r="D27" s="2" t="s">
        <v>2526</v>
      </c>
      <c r="E27" s="2" t="s">
        <v>2550</v>
      </c>
      <c r="F27" s="2">
        <f t="shared" si="1"/>
        <v>190640</v>
      </c>
      <c r="G27" s="77">
        <v>1596</v>
      </c>
      <c r="H27" s="77">
        <v>1750</v>
      </c>
      <c r="I27" s="77">
        <v>1860</v>
      </c>
      <c r="J27" s="77">
        <v>1939</v>
      </c>
      <c r="K27" s="77">
        <v>1824</v>
      </c>
      <c r="L27" s="77">
        <v>1776</v>
      </c>
      <c r="M27" s="77">
        <v>1782</v>
      </c>
      <c r="N27" s="77">
        <v>1776</v>
      </c>
      <c r="O27" s="77">
        <v>1765</v>
      </c>
      <c r="P27" s="77">
        <v>1768</v>
      </c>
      <c r="Q27" s="77">
        <v>1795</v>
      </c>
      <c r="R27" s="77">
        <v>1758</v>
      </c>
      <c r="S27" s="77">
        <v>1773</v>
      </c>
      <c r="T27" s="77">
        <v>1860</v>
      </c>
      <c r="U27" s="77">
        <v>2243</v>
      </c>
      <c r="V27" s="77">
        <v>1850</v>
      </c>
      <c r="W27" s="77">
        <v>1967</v>
      </c>
      <c r="X27" s="77">
        <v>2053</v>
      </c>
      <c r="Y27" s="77">
        <v>2095</v>
      </c>
      <c r="Z27" s="77">
        <v>2805</v>
      </c>
      <c r="AA27" s="77">
        <v>13589</v>
      </c>
      <c r="AB27" s="77">
        <v>13841</v>
      </c>
      <c r="AC27" s="77">
        <v>13578</v>
      </c>
      <c r="AD27" s="77">
        <v>14836</v>
      </c>
      <c r="AE27" s="77">
        <v>15078</v>
      </c>
      <c r="AF27" s="77">
        <v>14902</v>
      </c>
      <c r="AG27" s="77">
        <v>15349</v>
      </c>
      <c r="AH27" s="77">
        <v>14136</v>
      </c>
      <c r="AI27" s="77">
        <v>11309</v>
      </c>
      <c r="AJ27" s="77">
        <v>8775</v>
      </c>
      <c r="AK27" s="77">
        <v>6455</v>
      </c>
      <c r="AL27" s="77">
        <v>4444</v>
      </c>
      <c r="AM27" s="77">
        <v>6313</v>
      </c>
      <c r="AN27" s="77">
        <v>112</v>
      </c>
      <c r="AO27" s="77">
        <v>834</v>
      </c>
      <c r="AP27" s="77">
        <v>762</v>
      </c>
      <c r="AQ27" s="77">
        <v>1776</v>
      </c>
      <c r="AR27" s="77">
        <v>99915</v>
      </c>
      <c r="AS27" s="77">
        <v>4557</v>
      </c>
      <c r="AT27" s="77">
        <v>5909</v>
      </c>
      <c r="AU27" s="77">
        <v>45437</v>
      </c>
      <c r="AV27" s="77">
        <v>2323</v>
      </c>
    </row>
    <row r="28" spans="1:48" x14ac:dyDescent="0.2">
      <c r="A28" s="2" t="s">
        <v>2556</v>
      </c>
      <c r="B28" s="2" t="s">
        <v>3915</v>
      </c>
      <c r="C28" s="2" t="s">
        <v>2526</v>
      </c>
      <c r="D28" s="2" t="s">
        <v>2526</v>
      </c>
      <c r="E28" s="2" t="s">
        <v>2557</v>
      </c>
      <c r="F28" s="2">
        <f t="shared" si="1"/>
        <v>201998</v>
      </c>
      <c r="G28" s="77">
        <v>3170</v>
      </c>
      <c r="H28" s="77">
        <v>3133</v>
      </c>
      <c r="I28" s="77">
        <v>3106</v>
      </c>
      <c r="J28" s="77">
        <v>3093</v>
      </c>
      <c r="K28" s="77">
        <v>2825</v>
      </c>
      <c r="L28" s="77">
        <v>2733</v>
      </c>
      <c r="M28" s="77">
        <v>2744</v>
      </c>
      <c r="N28" s="77">
        <v>2759</v>
      </c>
      <c r="O28" s="77">
        <v>2777</v>
      </c>
      <c r="P28" s="77">
        <v>2830</v>
      </c>
      <c r="Q28" s="77">
        <v>2934</v>
      </c>
      <c r="R28" s="77">
        <v>2961</v>
      </c>
      <c r="S28" s="77">
        <v>2988</v>
      </c>
      <c r="T28" s="77">
        <v>3005</v>
      </c>
      <c r="U28" s="77">
        <v>3446</v>
      </c>
      <c r="V28" s="77">
        <v>2642</v>
      </c>
      <c r="W28" s="77">
        <v>2653</v>
      </c>
      <c r="X28" s="77">
        <v>2666</v>
      </c>
      <c r="Y28" s="77">
        <v>2680</v>
      </c>
      <c r="Z28" s="77">
        <v>3594</v>
      </c>
      <c r="AA28" s="77">
        <v>17436</v>
      </c>
      <c r="AB28" s="77">
        <v>16821</v>
      </c>
      <c r="AC28" s="77">
        <v>16143</v>
      </c>
      <c r="AD28" s="77">
        <v>16527</v>
      </c>
      <c r="AE28" s="77">
        <v>15084</v>
      </c>
      <c r="AF28" s="77">
        <v>12896</v>
      </c>
      <c r="AG28" s="77">
        <v>11299</v>
      </c>
      <c r="AH28" s="77">
        <v>9545</v>
      </c>
      <c r="AI28" s="77">
        <v>7590</v>
      </c>
      <c r="AJ28" s="77">
        <v>6533</v>
      </c>
      <c r="AK28" s="77">
        <v>4984</v>
      </c>
      <c r="AL28" s="77">
        <v>3919</v>
      </c>
      <c r="AM28" s="77">
        <v>4482</v>
      </c>
      <c r="AN28" s="77">
        <v>3446</v>
      </c>
      <c r="AO28" s="77">
        <v>1426</v>
      </c>
      <c r="AP28" s="77">
        <v>1744</v>
      </c>
      <c r="AQ28" s="77">
        <v>3801</v>
      </c>
      <c r="AR28" s="77">
        <v>104651</v>
      </c>
      <c r="AS28" s="77">
        <v>7879</v>
      </c>
      <c r="AT28" s="77">
        <v>7592</v>
      </c>
      <c r="AU28" s="77">
        <v>49753</v>
      </c>
      <c r="AV28" s="77">
        <v>4275</v>
      </c>
    </row>
    <row r="29" spans="1:48" x14ac:dyDescent="0.2">
      <c r="A29" s="75" t="s">
        <v>3946</v>
      </c>
      <c r="B29" s="60" t="s">
        <v>3915</v>
      </c>
      <c r="C29" s="60" t="s">
        <v>2526</v>
      </c>
      <c r="D29" s="60" t="s">
        <v>2526</v>
      </c>
      <c r="E29" s="60" t="s">
        <v>3947</v>
      </c>
      <c r="F29" s="2">
        <f>SUM(G29:AM29)</f>
        <v>31293</v>
      </c>
      <c r="G29" s="77">
        <v>496</v>
      </c>
      <c r="H29" s="77">
        <v>487</v>
      </c>
      <c r="I29" s="77">
        <v>479</v>
      </c>
      <c r="J29" s="77">
        <v>472</v>
      </c>
      <c r="K29" s="77">
        <v>428</v>
      </c>
      <c r="L29" s="77">
        <v>407</v>
      </c>
      <c r="M29" s="77">
        <v>402</v>
      </c>
      <c r="N29" s="77">
        <v>400</v>
      </c>
      <c r="O29" s="77">
        <v>400</v>
      </c>
      <c r="P29" s="77">
        <v>404</v>
      </c>
      <c r="Q29" s="77">
        <v>416</v>
      </c>
      <c r="R29" s="77">
        <v>418</v>
      </c>
      <c r="S29" s="77">
        <v>423</v>
      </c>
      <c r="T29" s="77">
        <v>432</v>
      </c>
      <c r="U29" s="77">
        <v>502</v>
      </c>
      <c r="V29" s="77">
        <v>396</v>
      </c>
      <c r="W29" s="77">
        <v>404</v>
      </c>
      <c r="X29" s="77">
        <v>416</v>
      </c>
      <c r="Y29" s="77">
        <v>430</v>
      </c>
      <c r="Z29" s="77">
        <v>585</v>
      </c>
      <c r="AA29" s="77">
        <v>2950</v>
      </c>
      <c r="AB29" s="77">
        <v>2971</v>
      </c>
      <c r="AC29" s="77">
        <v>2624</v>
      </c>
      <c r="AD29" s="77">
        <v>2482</v>
      </c>
      <c r="AE29" s="77">
        <v>2362</v>
      </c>
      <c r="AF29" s="77">
        <v>2155</v>
      </c>
      <c r="AG29" s="77">
        <v>1939</v>
      </c>
      <c r="AH29" s="77">
        <v>1566</v>
      </c>
      <c r="AI29" s="77">
        <v>1107</v>
      </c>
      <c r="AJ29" s="77">
        <v>883</v>
      </c>
      <c r="AK29" s="77">
        <v>601</v>
      </c>
      <c r="AL29" s="77">
        <v>396</v>
      </c>
      <c r="AM29" s="77">
        <v>460</v>
      </c>
      <c r="AN29" s="77">
        <v>44</v>
      </c>
      <c r="AO29" s="77">
        <v>249</v>
      </c>
      <c r="AP29" s="77">
        <v>247</v>
      </c>
      <c r="AQ29" s="77">
        <v>559</v>
      </c>
      <c r="AR29" s="77">
        <v>15951</v>
      </c>
      <c r="AS29" s="77">
        <v>1115</v>
      </c>
      <c r="AT29" s="77">
        <v>1213</v>
      </c>
      <c r="AU29" s="77">
        <v>7944</v>
      </c>
      <c r="AV29" s="77">
        <v>712</v>
      </c>
    </row>
    <row r="30" spans="1:48" x14ac:dyDescent="0.2">
      <c r="A30" s="32" t="s">
        <v>2589</v>
      </c>
      <c r="B30" s="32" t="s">
        <v>3915</v>
      </c>
      <c r="C30" s="32" t="s">
        <v>2526</v>
      </c>
      <c r="D30" s="32" t="s">
        <v>2526</v>
      </c>
      <c r="E30" s="32" t="s">
        <v>2590</v>
      </c>
      <c r="F30" s="32">
        <f t="shared" si="1"/>
        <v>243327</v>
      </c>
      <c r="G30" s="78">
        <v>3809</v>
      </c>
      <c r="H30" s="78">
        <v>3793</v>
      </c>
      <c r="I30" s="78">
        <v>3749</v>
      </c>
      <c r="J30" s="78">
        <v>3685</v>
      </c>
      <c r="K30" s="78">
        <v>3309</v>
      </c>
      <c r="L30" s="78">
        <v>3107</v>
      </c>
      <c r="M30" s="78">
        <v>3024</v>
      </c>
      <c r="N30" s="78">
        <v>2943</v>
      </c>
      <c r="O30" s="78">
        <v>2868</v>
      </c>
      <c r="P30" s="78">
        <v>2835</v>
      </c>
      <c r="Q30" s="78">
        <v>2856</v>
      </c>
      <c r="R30" s="78">
        <v>2802</v>
      </c>
      <c r="S30" s="78">
        <v>2802</v>
      </c>
      <c r="T30" s="78">
        <v>2879</v>
      </c>
      <c r="U30" s="78">
        <v>3412</v>
      </c>
      <c r="V30" s="78">
        <v>2738</v>
      </c>
      <c r="W30" s="78">
        <v>2855</v>
      </c>
      <c r="X30" s="78">
        <v>3002</v>
      </c>
      <c r="Y30" s="78">
        <v>3189</v>
      </c>
      <c r="Z30" s="78">
        <v>4419</v>
      </c>
      <c r="AA30" s="78">
        <v>24551</v>
      </c>
      <c r="AB30" s="78">
        <v>24903</v>
      </c>
      <c r="AC30" s="78">
        <v>22215</v>
      </c>
      <c r="AD30" s="78">
        <v>19536</v>
      </c>
      <c r="AE30" s="78">
        <v>16768</v>
      </c>
      <c r="AF30" s="78">
        <v>14582</v>
      </c>
      <c r="AG30" s="78">
        <v>13678</v>
      </c>
      <c r="AH30" s="78">
        <v>12955</v>
      </c>
      <c r="AI30" s="78">
        <v>9904</v>
      </c>
      <c r="AJ30" s="78">
        <v>8009</v>
      </c>
      <c r="AK30" s="78">
        <v>4990</v>
      </c>
      <c r="AL30" s="78">
        <v>3317</v>
      </c>
      <c r="AM30" s="78">
        <v>3843</v>
      </c>
      <c r="AN30" s="78">
        <v>290</v>
      </c>
      <c r="AO30" s="78">
        <v>1907</v>
      </c>
      <c r="AP30" s="78">
        <v>1902</v>
      </c>
      <c r="AQ30" s="78">
        <v>4235</v>
      </c>
      <c r="AR30" s="78">
        <v>126967</v>
      </c>
      <c r="AS30" s="78">
        <v>7408</v>
      </c>
      <c r="AT30" s="78">
        <v>8646</v>
      </c>
      <c r="AU30" s="78">
        <v>64839</v>
      </c>
      <c r="AV30" s="78">
        <v>5477</v>
      </c>
    </row>
    <row r="31" spans="1:48" x14ac:dyDescent="0.2">
      <c r="A31" s="2" t="s">
        <v>2527</v>
      </c>
      <c r="B31" s="2" t="s">
        <v>3914</v>
      </c>
      <c r="C31" s="2" t="s">
        <v>2526</v>
      </c>
      <c r="D31" s="2" t="s">
        <v>2526</v>
      </c>
      <c r="E31" s="2" t="s">
        <v>2528</v>
      </c>
      <c r="F31" s="2">
        <f t="shared" si="1"/>
        <v>45999</v>
      </c>
      <c r="G31" s="77">
        <v>748</v>
      </c>
      <c r="H31" s="77">
        <v>724</v>
      </c>
      <c r="I31" s="77">
        <v>711</v>
      </c>
      <c r="J31" s="77">
        <v>705</v>
      </c>
      <c r="K31" s="77">
        <v>655</v>
      </c>
      <c r="L31" s="77">
        <v>636</v>
      </c>
      <c r="M31" s="77">
        <v>648</v>
      </c>
      <c r="N31" s="77">
        <v>663</v>
      </c>
      <c r="O31" s="77">
        <v>680</v>
      </c>
      <c r="P31" s="77">
        <v>708</v>
      </c>
      <c r="Q31" s="77">
        <v>745</v>
      </c>
      <c r="R31" s="77">
        <v>766</v>
      </c>
      <c r="S31" s="77">
        <v>779</v>
      </c>
      <c r="T31" s="77">
        <v>772</v>
      </c>
      <c r="U31" s="77">
        <v>857</v>
      </c>
      <c r="V31" s="77">
        <v>643</v>
      </c>
      <c r="W31" s="77">
        <v>629</v>
      </c>
      <c r="X31" s="77">
        <v>617</v>
      </c>
      <c r="Y31" s="77">
        <v>600</v>
      </c>
      <c r="Z31" s="77">
        <v>789</v>
      </c>
      <c r="AA31" s="77">
        <v>3552</v>
      </c>
      <c r="AB31" s="77">
        <v>3641</v>
      </c>
      <c r="AC31" s="77">
        <v>3460</v>
      </c>
      <c r="AD31" s="77">
        <v>3905</v>
      </c>
      <c r="AE31" s="77">
        <v>3818</v>
      </c>
      <c r="AF31" s="77">
        <v>3182</v>
      </c>
      <c r="AG31" s="77">
        <v>2828</v>
      </c>
      <c r="AH31" s="77">
        <v>2202</v>
      </c>
      <c r="AI31" s="77">
        <v>1629</v>
      </c>
      <c r="AJ31" s="77">
        <v>1381</v>
      </c>
      <c r="AK31" s="77">
        <v>874</v>
      </c>
      <c r="AL31" s="77">
        <v>687</v>
      </c>
      <c r="AM31" s="77">
        <v>765</v>
      </c>
      <c r="AN31" s="77">
        <v>59</v>
      </c>
      <c r="AO31" s="77">
        <v>381</v>
      </c>
      <c r="AP31" s="77">
        <v>367</v>
      </c>
      <c r="AQ31" s="77">
        <v>835</v>
      </c>
      <c r="AR31" s="77">
        <v>23381</v>
      </c>
      <c r="AS31" s="77">
        <v>1905</v>
      </c>
      <c r="AT31" s="77">
        <v>1705</v>
      </c>
      <c r="AU31" s="77">
        <v>10973</v>
      </c>
      <c r="AV31" s="77">
        <v>1078</v>
      </c>
    </row>
    <row r="32" spans="1:48" x14ac:dyDescent="0.2">
      <c r="A32" s="2" t="s">
        <v>2535</v>
      </c>
      <c r="B32" s="2" t="s">
        <v>3914</v>
      </c>
      <c r="C32" s="2" t="s">
        <v>2526</v>
      </c>
      <c r="D32" s="2" t="s">
        <v>2526</v>
      </c>
      <c r="E32" s="2" t="s">
        <v>2536</v>
      </c>
      <c r="F32" s="2">
        <f t="shared" si="1"/>
        <v>320392</v>
      </c>
      <c r="G32" s="77">
        <v>5225</v>
      </c>
      <c r="H32" s="77">
        <v>5249</v>
      </c>
      <c r="I32" s="77">
        <v>5267</v>
      </c>
      <c r="J32" s="77">
        <v>5282</v>
      </c>
      <c r="K32" s="77">
        <v>4846</v>
      </c>
      <c r="L32" s="77">
        <v>4680</v>
      </c>
      <c r="M32" s="77">
        <v>4682</v>
      </c>
      <c r="N32" s="77">
        <v>4680</v>
      </c>
      <c r="O32" s="77">
        <v>4675</v>
      </c>
      <c r="P32" s="77">
        <v>4717</v>
      </c>
      <c r="Q32" s="77">
        <v>4841</v>
      </c>
      <c r="R32" s="77">
        <v>4831</v>
      </c>
      <c r="S32" s="77">
        <v>4821</v>
      </c>
      <c r="T32" s="77">
        <v>4808</v>
      </c>
      <c r="U32" s="77">
        <v>5473</v>
      </c>
      <c r="V32" s="77">
        <v>4170</v>
      </c>
      <c r="W32" s="77">
        <v>4163</v>
      </c>
      <c r="X32" s="77">
        <v>4156</v>
      </c>
      <c r="Y32" s="77">
        <v>4143</v>
      </c>
      <c r="Z32" s="77">
        <v>5486</v>
      </c>
      <c r="AA32" s="77">
        <v>26538</v>
      </c>
      <c r="AB32" s="77">
        <v>27232</v>
      </c>
      <c r="AC32" s="77">
        <v>26517</v>
      </c>
      <c r="AD32" s="77">
        <v>27464</v>
      </c>
      <c r="AE32" s="77">
        <v>24959</v>
      </c>
      <c r="AF32" s="77">
        <v>21230</v>
      </c>
      <c r="AG32" s="77">
        <v>17918</v>
      </c>
      <c r="AH32" s="77">
        <v>15692</v>
      </c>
      <c r="AI32" s="77">
        <v>11681</v>
      </c>
      <c r="AJ32" s="77">
        <v>9597</v>
      </c>
      <c r="AK32" s="77">
        <v>6580</v>
      </c>
      <c r="AL32" s="77">
        <v>4033</v>
      </c>
      <c r="AM32" s="77">
        <v>4756</v>
      </c>
      <c r="AN32" s="77">
        <v>473</v>
      </c>
      <c r="AO32" s="77">
        <v>2686</v>
      </c>
      <c r="AP32" s="77">
        <v>2539</v>
      </c>
      <c r="AQ32" s="77">
        <v>5809</v>
      </c>
      <c r="AR32" s="77">
        <v>168838</v>
      </c>
      <c r="AS32" s="77">
        <v>12582</v>
      </c>
      <c r="AT32" s="77">
        <v>11446</v>
      </c>
      <c r="AU32" s="77">
        <v>83407</v>
      </c>
      <c r="AV32" s="77">
        <v>7478</v>
      </c>
    </row>
    <row r="33" spans="1:48" x14ac:dyDescent="0.2">
      <c r="A33" s="2" t="s">
        <v>2543</v>
      </c>
      <c r="B33" s="2" t="s">
        <v>3914</v>
      </c>
      <c r="C33" s="2" t="s">
        <v>2526</v>
      </c>
      <c r="D33" s="2" t="s">
        <v>2526</v>
      </c>
      <c r="E33" s="2" t="s">
        <v>2121</v>
      </c>
      <c r="F33" s="2">
        <f t="shared" si="1"/>
        <v>566852</v>
      </c>
      <c r="G33" s="77">
        <v>7947</v>
      </c>
      <c r="H33" s="77">
        <v>7862</v>
      </c>
      <c r="I33" s="77">
        <v>7798</v>
      </c>
      <c r="J33" s="77">
        <v>7757</v>
      </c>
      <c r="K33" s="77">
        <v>7110</v>
      </c>
      <c r="L33" s="77">
        <v>6826</v>
      </c>
      <c r="M33" s="77">
        <v>6833</v>
      </c>
      <c r="N33" s="77">
        <v>6848</v>
      </c>
      <c r="O33" s="77">
        <v>6878</v>
      </c>
      <c r="P33" s="77">
        <v>6985</v>
      </c>
      <c r="Q33" s="77">
        <v>7223</v>
      </c>
      <c r="R33" s="77">
        <v>7277</v>
      </c>
      <c r="S33" s="77">
        <v>7336</v>
      </c>
      <c r="T33" s="77">
        <v>7400</v>
      </c>
      <c r="U33" s="77">
        <v>8468</v>
      </c>
      <c r="V33" s="77">
        <v>6565</v>
      </c>
      <c r="W33" s="77">
        <v>6641</v>
      </c>
      <c r="X33" s="77">
        <v>6696</v>
      </c>
      <c r="Y33" s="77">
        <v>6715</v>
      </c>
      <c r="Z33" s="77">
        <v>8880</v>
      </c>
      <c r="AA33" s="77">
        <v>43281</v>
      </c>
      <c r="AB33" s="77">
        <v>47110</v>
      </c>
      <c r="AC33" s="77">
        <v>46987</v>
      </c>
      <c r="AD33" s="77">
        <v>47576</v>
      </c>
      <c r="AE33" s="77">
        <v>42737</v>
      </c>
      <c r="AF33" s="77">
        <v>36957</v>
      </c>
      <c r="AG33" s="77">
        <v>34457</v>
      </c>
      <c r="AH33" s="77">
        <v>32028</v>
      </c>
      <c r="AI33" s="77">
        <v>27171</v>
      </c>
      <c r="AJ33" s="77">
        <v>23298</v>
      </c>
      <c r="AK33" s="77">
        <v>16328</v>
      </c>
      <c r="AL33" s="77">
        <v>10858</v>
      </c>
      <c r="AM33" s="77">
        <v>12019</v>
      </c>
      <c r="AN33" s="77">
        <v>628</v>
      </c>
      <c r="AO33" s="77">
        <v>4028</v>
      </c>
      <c r="AP33" s="77">
        <v>3919</v>
      </c>
      <c r="AQ33" s="77">
        <v>8827</v>
      </c>
      <c r="AR33" s="77">
        <v>292184</v>
      </c>
      <c r="AS33" s="77">
        <v>18607</v>
      </c>
      <c r="AT33" s="77">
        <v>18289</v>
      </c>
      <c r="AU33" s="77">
        <v>138781</v>
      </c>
      <c r="AV33" s="77">
        <v>11468</v>
      </c>
    </row>
    <row r="34" spans="1:48" x14ac:dyDescent="0.2">
      <c r="A34" s="2" t="s">
        <v>2546</v>
      </c>
      <c r="B34" s="2" t="s">
        <v>3914</v>
      </c>
      <c r="C34" s="2" t="s">
        <v>2526</v>
      </c>
      <c r="D34" s="2" t="s">
        <v>2526</v>
      </c>
      <c r="E34" s="2" t="s">
        <v>207</v>
      </c>
      <c r="F34" s="2">
        <f t="shared" si="1"/>
        <v>234579</v>
      </c>
      <c r="G34" s="77">
        <v>3134</v>
      </c>
      <c r="H34" s="77">
        <v>3162</v>
      </c>
      <c r="I34" s="77">
        <v>3183</v>
      </c>
      <c r="J34" s="77">
        <v>3196</v>
      </c>
      <c r="K34" s="77">
        <v>2953</v>
      </c>
      <c r="L34" s="77">
        <v>2837</v>
      </c>
      <c r="M34" s="77">
        <v>2836</v>
      </c>
      <c r="N34" s="77">
        <v>2839</v>
      </c>
      <c r="O34" s="77">
        <v>2838</v>
      </c>
      <c r="P34" s="77">
        <v>2866</v>
      </c>
      <c r="Q34" s="77">
        <v>2949</v>
      </c>
      <c r="R34" s="77">
        <v>2947</v>
      </c>
      <c r="S34" s="77">
        <v>2962</v>
      </c>
      <c r="T34" s="77">
        <v>2998</v>
      </c>
      <c r="U34" s="77">
        <v>3457</v>
      </c>
      <c r="V34" s="77">
        <v>2697</v>
      </c>
      <c r="W34" s="77">
        <v>2745</v>
      </c>
      <c r="X34" s="77">
        <v>2780</v>
      </c>
      <c r="Y34" s="77">
        <v>2798</v>
      </c>
      <c r="Z34" s="77">
        <v>3781</v>
      </c>
      <c r="AA34" s="77">
        <v>17908</v>
      </c>
      <c r="AB34" s="77">
        <v>19068</v>
      </c>
      <c r="AC34" s="77">
        <v>18770</v>
      </c>
      <c r="AD34" s="77">
        <v>20467</v>
      </c>
      <c r="AE34" s="77">
        <v>19686</v>
      </c>
      <c r="AF34" s="77">
        <v>15922</v>
      </c>
      <c r="AG34" s="77">
        <v>12998</v>
      </c>
      <c r="AH34" s="77">
        <v>10797</v>
      </c>
      <c r="AI34" s="77">
        <v>9792</v>
      </c>
      <c r="AJ34" s="77">
        <v>10148</v>
      </c>
      <c r="AK34" s="77">
        <v>8495</v>
      </c>
      <c r="AL34" s="77">
        <v>5523</v>
      </c>
      <c r="AM34" s="77">
        <v>5047</v>
      </c>
      <c r="AN34" s="77">
        <v>269</v>
      </c>
      <c r="AO34" s="77">
        <v>1602</v>
      </c>
      <c r="AP34" s="77">
        <v>1532</v>
      </c>
      <c r="AQ34" s="77">
        <v>3488</v>
      </c>
      <c r="AR34" s="77">
        <v>118398</v>
      </c>
      <c r="AS34" s="77">
        <v>7659</v>
      </c>
      <c r="AT34" s="77">
        <v>8243</v>
      </c>
      <c r="AU34" s="77">
        <v>56155</v>
      </c>
      <c r="AV34" s="77">
        <v>4519</v>
      </c>
    </row>
    <row r="35" spans="1:48" x14ac:dyDescent="0.2">
      <c r="A35" s="2" t="s">
        <v>2554</v>
      </c>
      <c r="B35" s="2" t="s">
        <v>3914</v>
      </c>
      <c r="C35" s="2" t="s">
        <v>2526</v>
      </c>
      <c r="D35" s="2" t="s">
        <v>2526</v>
      </c>
      <c r="E35" s="2" t="s">
        <v>2555</v>
      </c>
      <c r="F35" s="2">
        <f t="shared" si="1"/>
        <v>400371</v>
      </c>
      <c r="G35" s="77">
        <v>5482</v>
      </c>
      <c r="H35" s="77">
        <v>5396</v>
      </c>
      <c r="I35" s="77">
        <v>5305</v>
      </c>
      <c r="J35" s="77">
        <v>5223</v>
      </c>
      <c r="K35" s="77">
        <v>4709</v>
      </c>
      <c r="L35" s="77">
        <v>4491</v>
      </c>
      <c r="M35" s="77">
        <v>4442</v>
      </c>
      <c r="N35" s="77">
        <v>4409</v>
      </c>
      <c r="O35" s="77">
        <v>4393</v>
      </c>
      <c r="P35" s="77">
        <v>4445</v>
      </c>
      <c r="Q35" s="77">
        <v>4583</v>
      </c>
      <c r="R35" s="77">
        <v>4601</v>
      </c>
      <c r="S35" s="77">
        <v>4683</v>
      </c>
      <c r="T35" s="77">
        <v>4853</v>
      </c>
      <c r="U35" s="77">
        <v>5755</v>
      </c>
      <c r="V35" s="77">
        <v>4620</v>
      </c>
      <c r="W35" s="77">
        <v>4821</v>
      </c>
      <c r="X35" s="77">
        <v>5004</v>
      </c>
      <c r="Y35" s="77">
        <v>5155</v>
      </c>
      <c r="Z35" s="77">
        <v>7008</v>
      </c>
      <c r="AA35" s="77">
        <v>35278</v>
      </c>
      <c r="AB35" s="77">
        <v>35464</v>
      </c>
      <c r="AC35" s="77">
        <v>32217</v>
      </c>
      <c r="AD35" s="77">
        <v>31283</v>
      </c>
      <c r="AE35" s="77">
        <v>30766</v>
      </c>
      <c r="AF35" s="77">
        <v>28926</v>
      </c>
      <c r="AG35" s="77">
        <v>27172</v>
      </c>
      <c r="AH35" s="77">
        <v>23052</v>
      </c>
      <c r="AI35" s="77">
        <v>18257</v>
      </c>
      <c r="AJ35" s="77">
        <v>14243</v>
      </c>
      <c r="AK35" s="77">
        <v>9763</v>
      </c>
      <c r="AL35" s="77">
        <v>6474</v>
      </c>
      <c r="AM35" s="77">
        <v>8098</v>
      </c>
      <c r="AN35" s="77">
        <v>456</v>
      </c>
      <c r="AO35" s="77">
        <v>2737</v>
      </c>
      <c r="AP35" s="77">
        <v>2745</v>
      </c>
      <c r="AQ35" s="77">
        <v>6089</v>
      </c>
      <c r="AR35" s="77">
        <v>209148</v>
      </c>
      <c r="AS35" s="77">
        <v>12560</v>
      </c>
      <c r="AT35" s="77">
        <v>14626</v>
      </c>
      <c r="AU35" s="77">
        <v>100721</v>
      </c>
      <c r="AV35" s="77">
        <v>7914</v>
      </c>
    </row>
    <row r="36" spans="1:48" x14ac:dyDescent="0.2">
      <c r="A36" s="2" t="s">
        <v>2568</v>
      </c>
      <c r="B36" s="2" t="s">
        <v>3914</v>
      </c>
      <c r="C36" s="2" t="s">
        <v>2526</v>
      </c>
      <c r="D36" s="2" t="s">
        <v>2526</v>
      </c>
      <c r="E36" s="2" t="s">
        <v>2569</v>
      </c>
      <c r="F36" s="2">
        <f t="shared" si="1"/>
        <v>370356</v>
      </c>
      <c r="G36" s="77">
        <v>6601</v>
      </c>
      <c r="H36" s="77">
        <v>6495</v>
      </c>
      <c r="I36" s="77">
        <v>6409</v>
      </c>
      <c r="J36" s="77">
        <v>6330</v>
      </c>
      <c r="K36" s="77">
        <v>5747</v>
      </c>
      <c r="L36" s="77">
        <v>5501</v>
      </c>
      <c r="M36" s="77">
        <v>5472</v>
      </c>
      <c r="N36" s="77">
        <v>5454</v>
      </c>
      <c r="O36" s="77">
        <v>5450</v>
      </c>
      <c r="P36" s="77">
        <v>5510</v>
      </c>
      <c r="Q36" s="77">
        <v>5678</v>
      </c>
      <c r="R36" s="77">
        <v>5698</v>
      </c>
      <c r="S36" s="77">
        <v>5739</v>
      </c>
      <c r="T36" s="77">
        <v>5811</v>
      </c>
      <c r="U36" s="77">
        <v>6749</v>
      </c>
      <c r="V36" s="77">
        <v>5215</v>
      </c>
      <c r="W36" s="77">
        <v>5291</v>
      </c>
      <c r="X36" s="77">
        <v>5361</v>
      </c>
      <c r="Y36" s="77">
        <v>5420</v>
      </c>
      <c r="Z36" s="77">
        <v>7246</v>
      </c>
      <c r="AA36" s="77">
        <v>34501</v>
      </c>
      <c r="AB36" s="77">
        <v>32788</v>
      </c>
      <c r="AC36" s="77">
        <v>30390</v>
      </c>
      <c r="AD36" s="77">
        <v>31106</v>
      </c>
      <c r="AE36" s="77">
        <v>29085</v>
      </c>
      <c r="AF36" s="77">
        <v>25152</v>
      </c>
      <c r="AG36" s="77">
        <v>20568</v>
      </c>
      <c r="AH36" s="77">
        <v>15169</v>
      </c>
      <c r="AI36" s="77">
        <v>10724</v>
      </c>
      <c r="AJ36" s="77">
        <v>8702</v>
      </c>
      <c r="AK36" s="77">
        <v>6097</v>
      </c>
      <c r="AL36" s="77">
        <v>3984</v>
      </c>
      <c r="AM36" s="77">
        <v>4913</v>
      </c>
      <c r="AN36" s="77">
        <v>603</v>
      </c>
      <c r="AO36" s="77">
        <v>3349</v>
      </c>
      <c r="AP36" s="77">
        <v>3252</v>
      </c>
      <c r="AQ36" s="77">
        <v>7334</v>
      </c>
      <c r="AR36" s="77">
        <v>189457</v>
      </c>
      <c r="AS36" s="77">
        <v>15611</v>
      </c>
      <c r="AT36" s="77">
        <v>15002</v>
      </c>
      <c r="AU36" s="77">
        <v>92865</v>
      </c>
      <c r="AV36" s="77">
        <v>9420</v>
      </c>
    </row>
    <row r="37" spans="1:48" x14ac:dyDescent="0.2">
      <c r="A37" s="2" t="s">
        <v>2574</v>
      </c>
      <c r="B37" s="2" t="s">
        <v>3914</v>
      </c>
      <c r="C37" s="2" t="s">
        <v>2526</v>
      </c>
      <c r="D37" s="2" t="s">
        <v>2526</v>
      </c>
      <c r="E37" s="2" t="s">
        <v>2575</v>
      </c>
      <c r="F37" s="2">
        <f t="shared" si="1"/>
        <v>181718</v>
      </c>
      <c r="G37" s="77">
        <v>2135</v>
      </c>
      <c r="H37" s="77">
        <v>2120</v>
      </c>
      <c r="I37" s="77">
        <v>2107</v>
      </c>
      <c r="J37" s="77">
        <v>2101</v>
      </c>
      <c r="K37" s="77">
        <v>1929</v>
      </c>
      <c r="L37" s="77">
        <v>1860</v>
      </c>
      <c r="M37" s="77">
        <v>1870</v>
      </c>
      <c r="N37" s="77">
        <v>1883</v>
      </c>
      <c r="O37" s="77">
        <v>1900</v>
      </c>
      <c r="P37" s="77">
        <v>1940</v>
      </c>
      <c r="Q37" s="77">
        <v>2018</v>
      </c>
      <c r="R37" s="77">
        <v>2043</v>
      </c>
      <c r="S37" s="77">
        <v>2077</v>
      </c>
      <c r="T37" s="77">
        <v>2122</v>
      </c>
      <c r="U37" s="77">
        <v>2466</v>
      </c>
      <c r="V37" s="77">
        <v>1939</v>
      </c>
      <c r="W37" s="77">
        <v>1990</v>
      </c>
      <c r="X37" s="77">
        <v>2027</v>
      </c>
      <c r="Y37" s="77">
        <v>2042</v>
      </c>
      <c r="Z37" s="77">
        <v>2694</v>
      </c>
      <c r="AA37" s="77">
        <v>13070</v>
      </c>
      <c r="AB37" s="77">
        <v>13647</v>
      </c>
      <c r="AC37" s="77">
        <v>12927</v>
      </c>
      <c r="AD37" s="77">
        <v>13535</v>
      </c>
      <c r="AE37" s="77">
        <v>13860</v>
      </c>
      <c r="AF37" s="77">
        <v>13104</v>
      </c>
      <c r="AG37" s="77">
        <v>13019</v>
      </c>
      <c r="AH37" s="77">
        <v>11025</v>
      </c>
      <c r="AI37" s="77">
        <v>8859</v>
      </c>
      <c r="AJ37" s="77">
        <v>8034</v>
      </c>
      <c r="AK37" s="77">
        <v>6946</v>
      </c>
      <c r="AL37" s="77">
        <v>5384</v>
      </c>
      <c r="AM37" s="77">
        <v>7045</v>
      </c>
      <c r="AN37" s="77">
        <v>163</v>
      </c>
      <c r="AO37" s="77">
        <v>1079</v>
      </c>
      <c r="AP37" s="77">
        <v>1056</v>
      </c>
      <c r="AQ37" s="77">
        <v>2375</v>
      </c>
      <c r="AR37" s="77">
        <v>94326</v>
      </c>
      <c r="AS37" s="77">
        <v>5467</v>
      </c>
      <c r="AT37" s="77">
        <v>5489</v>
      </c>
      <c r="AU37" s="77">
        <v>40968</v>
      </c>
      <c r="AV37" s="77">
        <v>3106</v>
      </c>
    </row>
    <row r="38" spans="1:48" x14ac:dyDescent="0.2">
      <c r="A38" s="2" t="s">
        <v>2586</v>
      </c>
      <c r="B38" s="2" t="s">
        <v>3914</v>
      </c>
      <c r="C38" s="2" t="s">
        <v>2526</v>
      </c>
      <c r="D38" s="2" t="s">
        <v>2526</v>
      </c>
      <c r="E38" s="2" t="s">
        <v>2587</v>
      </c>
      <c r="F38" s="2">
        <f t="shared" si="1"/>
        <v>759561</v>
      </c>
      <c r="G38" s="77">
        <v>9895</v>
      </c>
      <c r="H38" s="77">
        <v>9936</v>
      </c>
      <c r="I38" s="77">
        <v>9958</v>
      </c>
      <c r="J38" s="77">
        <v>9962</v>
      </c>
      <c r="K38" s="77">
        <v>9129</v>
      </c>
      <c r="L38" s="77">
        <v>8786</v>
      </c>
      <c r="M38" s="77">
        <v>8777</v>
      </c>
      <c r="N38" s="77">
        <v>8768</v>
      </c>
      <c r="O38" s="77">
        <v>8768</v>
      </c>
      <c r="P38" s="77">
        <v>8875</v>
      </c>
      <c r="Q38" s="77">
        <v>9138</v>
      </c>
      <c r="R38" s="77">
        <v>9144</v>
      </c>
      <c r="S38" s="77">
        <v>9230</v>
      </c>
      <c r="T38" s="77">
        <v>9418</v>
      </c>
      <c r="U38" s="77">
        <v>11039</v>
      </c>
      <c r="V38" s="77">
        <v>8644</v>
      </c>
      <c r="W38" s="77">
        <v>8880</v>
      </c>
      <c r="X38" s="77">
        <v>9066</v>
      </c>
      <c r="Y38" s="77">
        <v>9174</v>
      </c>
      <c r="Z38" s="77">
        <v>12162</v>
      </c>
      <c r="AA38" s="77">
        <v>60064</v>
      </c>
      <c r="AB38" s="77">
        <v>62064</v>
      </c>
      <c r="AC38" s="77">
        <v>58922</v>
      </c>
      <c r="AD38" s="77">
        <v>61468</v>
      </c>
      <c r="AE38" s="77">
        <v>63393</v>
      </c>
      <c r="AF38" s="77">
        <v>58318</v>
      </c>
      <c r="AG38" s="77">
        <v>51365</v>
      </c>
      <c r="AH38" s="77">
        <v>41495</v>
      </c>
      <c r="AI38" s="77">
        <v>30632</v>
      </c>
      <c r="AJ38" s="77">
        <v>26511</v>
      </c>
      <c r="AK38" s="77">
        <v>20930</v>
      </c>
      <c r="AL38" s="77">
        <v>15665</v>
      </c>
      <c r="AM38" s="77">
        <v>19985</v>
      </c>
      <c r="AN38" s="77">
        <v>762</v>
      </c>
      <c r="AO38" s="77">
        <v>5029</v>
      </c>
      <c r="AP38" s="77">
        <v>4866</v>
      </c>
      <c r="AQ38" s="77">
        <v>10994</v>
      </c>
      <c r="AR38" s="77">
        <v>396265</v>
      </c>
      <c r="AS38" s="77">
        <v>25325</v>
      </c>
      <c r="AT38" s="77">
        <v>24801</v>
      </c>
      <c r="AU38" s="77">
        <v>191809</v>
      </c>
      <c r="AV38" s="77">
        <v>14279</v>
      </c>
    </row>
    <row r="39" spans="1:48" x14ac:dyDescent="0.2">
      <c r="A39" s="32" t="s">
        <v>2593</v>
      </c>
      <c r="B39" s="32" t="s">
        <v>3914</v>
      </c>
      <c r="C39" s="32" t="s">
        <v>2526</v>
      </c>
      <c r="D39" s="32" t="s">
        <v>2526</v>
      </c>
      <c r="E39" s="32" t="s">
        <v>177</v>
      </c>
      <c r="F39" s="32">
        <f t="shared" si="1"/>
        <v>19982</v>
      </c>
      <c r="G39" s="78">
        <v>296</v>
      </c>
      <c r="H39" s="78">
        <v>305</v>
      </c>
      <c r="I39" s="78">
        <v>314</v>
      </c>
      <c r="J39" s="78">
        <v>319</v>
      </c>
      <c r="K39" s="78">
        <v>301</v>
      </c>
      <c r="L39" s="78">
        <v>289</v>
      </c>
      <c r="M39" s="78">
        <v>292</v>
      </c>
      <c r="N39" s="78">
        <v>293</v>
      </c>
      <c r="O39" s="78">
        <v>293</v>
      </c>
      <c r="P39" s="78">
        <v>296</v>
      </c>
      <c r="Q39" s="78">
        <v>303</v>
      </c>
      <c r="R39" s="78">
        <v>300</v>
      </c>
      <c r="S39" s="78">
        <v>297</v>
      </c>
      <c r="T39" s="78">
        <v>297</v>
      </c>
      <c r="U39" s="78">
        <v>335</v>
      </c>
      <c r="V39" s="78">
        <v>253</v>
      </c>
      <c r="W39" s="78">
        <v>251</v>
      </c>
      <c r="X39" s="78">
        <v>248</v>
      </c>
      <c r="Y39" s="78">
        <v>242</v>
      </c>
      <c r="Z39" s="78">
        <v>323</v>
      </c>
      <c r="AA39" s="78">
        <v>1462</v>
      </c>
      <c r="AB39" s="78">
        <v>1515</v>
      </c>
      <c r="AC39" s="78">
        <v>1622</v>
      </c>
      <c r="AD39" s="78">
        <v>1557</v>
      </c>
      <c r="AE39" s="78">
        <v>1598</v>
      </c>
      <c r="AF39" s="78">
        <v>1575</v>
      </c>
      <c r="AG39" s="78">
        <v>1450</v>
      </c>
      <c r="AH39" s="78">
        <v>1213</v>
      </c>
      <c r="AI39" s="78">
        <v>729</v>
      </c>
      <c r="AJ39" s="78">
        <v>557</v>
      </c>
      <c r="AK39" s="78">
        <v>394</v>
      </c>
      <c r="AL39" s="78">
        <v>221</v>
      </c>
      <c r="AM39" s="78">
        <v>242</v>
      </c>
      <c r="AN39" s="78">
        <v>14</v>
      </c>
      <c r="AO39" s="78">
        <v>153</v>
      </c>
      <c r="AP39" s="78">
        <v>143</v>
      </c>
      <c r="AQ39" s="78">
        <v>336</v>
      </c>
      <c r="AR39" s="78">
        <v>10313</v>
      </c>
      <c r="AS39" s="78">
        <v>776</v>
      </c>
      <c r="AT39" s="78">
        <v>703</v>
      </c>
      <c r="AU39" s="78">
        <v>4905</v>
      </c>
      <c r="AV39" s="78">
        <v>428</v>
      </c>
    </row>
    <row r="40" spans="1:48" x14ac:dyDescent="0.2">
      <c r="A40" s="2" t="s">
        <v>2531</v>
      </c>
      <c r="B40" s="2" t="s">
        <v>3916</v>
      </c>
      <c r="C40" s="2" t="s">
        <v>2526</v>
      </c>
      <c r="D40" s="2" t="s">
        <v>2526</v>
      </c>
      <c r="E40" s="2" t="s">
        <v>2532</v>
      </c>
      <c r="F40" s="2">
        <f t="shared" si="1"/>
        <v>34270</v>
      </c>
      <c r="G40" s="77">
        <v>281</v>
      </c>
      <c r="H40" s="77">
        <v>280</v>
      </c>
      <c r="I40" s="77">
        <v>282</v>
      </c>
      <c r="J40" s="77">
        <v>282</v>
      </c>
      <c r="K40" s="77">
        <v>266</v>
      </c>
      <c r="L40" s="77">
        <v>254</v>
      </c>
      <c r="M40" s="77">
        <v>257</v>
      </c>
      <c r="N40" s="77">
        <v>261</v>
      </c>
      <c r="O40" s="77">
        <v>266</v>
      </c>
      <c r="P40" s="77">
        <v>275</v>
      </c>
      <c r="Q40" s="77">
        <v>287</v>
      </c>
      <c r="R40" s="77">
        <v>294</v>
      </c>
      <c r="S40" s="77">
        <v>302</v>
      </c>
      <c r="T40" s="77">
        <v>306</v>
      </c>
      <c r="U40" s="77">
        <v>357</v>
      </c>
      <c r="V40" s="77">
        <v>280</v>
      </c>
      <c r="W40" s="77">
        <v>286</v>
      </c>
      <c r="X40" s="77">
        <v>292</v>
      </c>
      <c r="Y40" s="77">
        <v>296</v>
      </c>
      <c r="Z40" s="77">
        <v>402</v>
      </c>
      <c r="AA40" s="77">
        <v>2033</v>
      </c>
      <c r="AB40" s="77">
        <v>2170</v>
      </c>
      <c r="AC40" s="77">
        <v>2258</v>
      </c>
      <c r="AD40" s="77">
        <v>2430</v>
      </c>
      <c r="AE40" s="77">
        <v>2353</v>
      </c>
      <c r="AF40" s="77">
        <v>2691</v>
      </c>
      <c r="AG40" s="77">
        <v>2790</v>
      </c>
      <c r="AH40" s="77">
        <v>2497</v>
      </c>
      <c r="AI40" s="77">
        <v>2136</v>
      </c>
      <c r="AJ40" s="77">
        <v>1960</v>
      </c>
      <c r="AK40" s="77">
        <v>1708</v>
      </c>
      <c r="AL40" s="77">
        <v>1366</v>
      </c>
      <c r="AM40" s="77">
        <v>2072</v>
      </c>
      <c r="AN40" s="77">
        <v>24</v>
      </c>
      <c r="AO40" s="77">
        <v>142</v>
      </c>
      <c r="AP40" s="77">
        <v>139</v>
      </c>
      <c r="AQ40" s="77">
        <v>318</v>
      </c>
      <c r="AR40" s="77">
        <v>17856</v>
      </c>
      <c r="AS40" s="77">
        <v>806</v>
      </c>
      <c r="AT40" s="77">
        <v>824</v>
      </c>
      <c r="AU40" s="77">
        <v>7495</v>
      </c>
      <c r="AV40" s="77">
        <v>424</v>
      </c>
    </row>
    <row r="41" spans="1:48" x14ac:dyDescent="0.2">
      <c r="A41" s="2" t="s">
        <v>2539</v>
      </c>
      <c r="B41" s="2" t="s">
        <v>3916</v>
      </c>
      <c r="C41" s="2" t="s">
        <v>2526</v>
      </c>
      <c r="D41" s="2" t="s">
        <v>2526</v>
      </c>
      <c r="E41" s="2" t="s">
        <v>2540</v>
      </c>
      <c r="F41" s="2">
        <f t="shared" si="1"/>
        <v>351582</v>
      </c>
      <c r="G41" s="77">
        <v>4536</v>
      </c>
      <c r="H41" s="77">
        <v>4651</v>
      </c>
      <c r="I41" s="77">
        <v>4729</v>
      </c>
      <c r="J41" s="77">
        <v>4772</v>
      </c>
      <c r="K41" s="77">
        <v>4409</v>
      </c>
      <c r="L41" s="77">
        <v>4240</v>
      </c>
      <c r="M41" s="77">
        <v>4227</v>
      </c>
      <c r="N41" s="77">
        <v>4211</v>
      </c>
      <c r="O41" s="77">
        <v>4189</v>
      </c>
      <c r="P41" s="77">
        <v>4207</v>
      </c>
      <c r="Q41" s="77">
        <v>4299</v>
      </c>
      <c r="R41" s="77">
        <v>4262</v>
      </c>
      <c r="S41" s="77">
        <v>4277</v>
      </c>
      <c r="T41" s="77">
        <v>4367</v>
      </c>
      <c r="U41" s="77">
        <v>5111</v>
      </c>
      <c r="V41" s="77">
        <v>4042</v>
      </c>
      <c r="W41" s="77">
        <v>4167</v>
      </c>
      <c r="X41" s="77">
        <v>4267</v>
      </c>
      <c r="Y41" s="77">
        <v>4325</v>
      </c>
      <c r="Z41" s="77">
        <v>5787</v>
      </c>
      <c r="AA41" s="77">
        <v>28237</v>
      </c>
      <c r="AB41" s="77">
        <v>29330</v>
      </c>
      <c r="AC41" s="77">
        <v>28205</v>
      </c>
      <c r="AD41" s="77">
        <v>29383</v>
      </c>
      <c r="AE41" s="77">
        <v>28313</v>
      </c>
      <c r="AF41" s="77">
        <v>24750</v>
      </c>
      <c r="AG41" s="77">
        <v>22476</v>
      </c>
      <c r="AH41" s="77">
        <v>19261</v>
      </c>
      <c r="AI41" s="77">
        <v>15186</v>
      </c>
      <c r="AJ41" s="77">
        <v>13045</v>
      </c>
      <c r="AK41" s="77">
        <v>9546</v>
      </c>
      <c r="AL41" s="77">
        <v>6576</v>
      </c>
      <c r="AM41" s="77">
        <v>8199</v>
      </c>
      <c r="AN41" s="77">
        <v>408</v>
      </c>
      <c r="AO41" s="77">
        <v>2326</v>
      </c>
      <c r="AP41" s="77">
        <v>2210</v>
      </c>
      <c r="AQ41" s="77">
        <v>5042</v>
      </c>
      <c r="AR41" s="77">
        <v>180204</v>
      </c>
      <c r="AS41" s="77">
        <v>11153</v>
      </c>
      <c r="AT41" s="77">
        <v>12098</v>
      </c>
      <c r="AU41" s="77">
        <v>85338</v>
      </c>
      <c r="AV41" s="77">
        <v>6547</v>
      </c>
    </row>
    <row r="42" spans="1:48" x14ac:dyDescent="0.2">
      <c r="A42" s="2" t="s">
        <v>2558</v>
      </c>
      <c r="B42" s="2" t="s">
        <v>3916</v>
      </c>
      <c r="C42" s="2" t="s">
        <v>2526</v>
      </c>
      <c r="D42" s="2" t="s">
        <v>2526</v>
      </c>
      <c r="E42" s="2" t="s">
        <v>2559</v>
      </c>
      <c r="F42" s="2">
        <f t="shared" si="1"/>
        <v>89818</v>
      </c>
      <c r="G42" s="77">
        <v>1583</v>
      </c>
      <c r="H42" s="77">
        <v>1557</v>
      </c>
      <c r="I42" s="77">
        <v>1535</v>
      </c>
      <c r="J42" s="77">
        <v>1519</v>
      </c>
      <c r="K42" s="77">
        <v>1368</v>
      </c>
      <c r="L42" s="77">
        <v>1316</v>
      </c>
      <c r="M42" s="77">
        <v>1305</v>
      </c>
      <c r="N42" s="77">
        <v>1296</v>
      </c>
      <c r="O42" s="77">
        <v>1290</v>
      </c>
      <c r="P42" s="77">
        <v>1301</v>
      </c>
      <c r="Q42" s="77">
        <v>1335</v>
      </c>
      <c r="R42" s="77">
        <v>1334</v>
      </c>
      <c r="S42" s="77">
        <v>1341</v>
      </c>
      <c r="T42" s="77">
        <v>1352</v>
      </c>
      <c r="U42" s="77">
        <v>1563</v>
      </c>
      <c r="V42" s="77">
        <v>1212</v>
      </c>
      <c r="W42" s="77">
        <v>1230</v>
      </c>
      <c r="X42" s="77">
        <v>1243</v>
      </c>
      <c r="Y42" s="77">
        <v>1247</v>
      </c>
      <c r="Z42" s="77">
        <v>1665</v>
      </c>
      <c r="AA42" s="77">
        <v>7823</v>
      </c>
      <c r="AB42" s="77">
        <v>7739</v>
      </c>
      <c r="AC42" s="77">
        <v>7477</v>
      </c>
      <c r="AD42" s="77">
        <v>7592</v>
      </c>
      <c r="AE42" s="77">
        <v>7027</v>
      </c>
      <c r="AF42" s="77">
        <v>5774</v>
      </c>
      <c r="AG42" s="77">
        <v>4642</v>
      </c>
      <c r="AH42" s="77">
        <v>3975</v>
      </c>
      <c r="AI42" s="77">
        <v>2893</v>
      </c>
      <c r="AJ42" s="77">
        <v>2659</v>
      </c>
      <c r="AK42" s="77">
        <v>1846</v>
      </c>
      <c r="AL42" s="77">
        <v>1239</v>
      </c>
      <c r="AM42" s="77">
        <v>1540</v>
      </c>
      <c r="AN42" s="77">
        <v>138</v>
      </c>
      <c r="AO42" s="77">
        <v>799</v>
      </c>
      <c r="AP42" s="77">
        <v>784</v>
      </c>
      <c r="AQ42" s="77">
        <v>1765</v>
      </c>
      <c r="AR42" s="77">
        <v>45807</v>
      </c>
      <c r="AS42" s="77">
        <v>3506</v>
      </c>
      <c r="AT42" s="77">
        <v>3532</v>
      </c>
      <c r="AU42" s="77">
        <v>22009</v>
      </c>
      <c r="AV42" s="77">
        <v>2272</v>
      </c>
    </row>
    <row r="43" spans="1:48" x14ac:dyDescent="0.2">
      <c r="A43" s="2" t="s">
        <v>2564</v>
      </c>
      <c r="B43" s="2" t="s">
        <v>3916</v>
      </c>
      <c r="C43" s="2" t="s">
        <v>2526</v>
      </c>
      <c r="D43" s="2" t="s">
        <v>2526</v>
      </c>
      <c r="E43" s="2" t="s">
        <v>2565</v>
      </c>
      <c r="F43" s="2">
        <f t="shared" si="1"/>
        <v>135250</v>
      </c>
      <c r="G43" s="77">
        <v>2532</v>
      </c>
      <c r="H43" s="77">
        <v>2530</v>
      </c>
      <c r="I43" s="77">
        <v>2528</v>
      </c>
      <c r="J43" s="77">
        <v>2519</v>
      </c>
      <c r="K43" s="77">
        <v>2315</v>
      </c>
      <c r="L43" s="77">
        <v>2211</v>
      </c>
      <c r="M43" s="77">
        <v>2198</v>
      </c>
      <c r="N43" s="77">
        <v>2187</v>
      </c>
      <c r="O43" s="77">
        <v>2174</v>
      </c>
      <c r="P43" s="77">
        <v>2182</v>
      </c>
      <c r="Q43" s="77">
        <v>2225</v>
      </c>
      <c r="R43" s="77">
        <v>2213</v>
      </c>
      <c r="S43" s="77">
        <v>2194</v>
      </c>
      <c r="T43" s="77">
        <v>2166</v>
      </c>
      <c r="U43" s="77">
        <v>2440</v>
      </c>
      <c r="V43" s="77">
        <v>1829</v>
      </c>
      <c r="W43" s="77">
        <v>1801</v>
      </c>
      <c r="X43" s="77">
        <v>1790</v>
      </c>
      <c r="Y43" s="77">
        <v>1809</v>
      </c>
      <c r="Z43" s="77">
        <v>2453</v>
      </c>
      <c r="AA43" s="77">
        <v>12104</v>
      </c>
      <c r="AB43" s="77">
        <v>12516</v>
      </c>
      <c r="AC43" s="77">
        <v>12441</v>
      </c>
      <c r="AD43" s="77">
        <v>12539</v>
      </c>
      <c r="AE43" s="77">
        <v>10662</v>
      </c>
      <c r="AF43" s="77">
        <v>7936</v>
      </c>
      <c r="AG43" s="77">
        <v>6397</v>
      </c>
      <c r="AH43" s="77">
        <v>5147</v>
      </c>
      <c r="AI43" s="77">
        <v>3533</v>
      </c>
      <c r="AJ43" s="77">
        <v>3081</v>
      </c>
      <c r="AK43" s="77">
        <v>1951</v>
      </c>
      <c r="AL43" s="77">
        <v>1238</v>
      </c>
      <c r="AM43" s="77">
        <v>1409</v>
      </c>
      <c r="AN43" s="77">
        <v>238</v>
      </c>
      <c r="AO43" s="77">
        <v>1302</v>
      </c>
      <c r="AP43" s="77">
        <v>1230</v>
      </c>
      <c r="AQ43" s="77">
        <v>2817</v>
      </c>
      <c r="AR43" s="77">
        <v>69733</v>
      </c>
      <c r="AS43" s="77">
        <v>5595</v>
      </c>
      <c r="AT43" s="77">
        <v>5129</v>
      </c>
      <c r="AU43" s="77">
        <v>35366</v>
      </c>
      <c r="AV43" s="77">
        <v>3607</v>
      </c>
    </row>
    <row r="44" spans="1:48" x14ac:dyDescent="0.2">
      <c r="A44" s="2" t="s">
        <v>2566</v>
      </c>
      <c r="B44" s="2" t="s">
        <v>3916</v>
      </c>
      <c r="C44" s="2" t="s">
        <v>2526</v>
      </c>
      <c r="D44" s="2" t="s">
        <v>2526</v>
      </c>
      <c r="E44" s="2" t="s">
        <v>2567</v>
      </c>
      <c r="F44" s="2">
        <f t="shared" si="1"/>
        <v>18010</v>
      </c>
      <c r="G44" s="77">
        <v>346</v>
      </c>
      <c r="H44" s="77">
        <v>339</v>
      </c>
      <c r="I44" s="77">
        <v>331</v>
      </c>
      <c r="J44" s="77">
        <v>328</v>
      </c>
      <c r="K44" s="77">
        <v>295</v>
      </c>
      <c r="L44" s="77">
        <v>284</v>
      </c>
      <c r="M44" s="77">
        <v>280</v>
      </c>
      <c r="N44" s="77">
        <v>281</v>
      </c>
      <c r="O44" s="77">
        <v>278</v>
      </c>
      <c r="P44" s="77">
        <v>278</v>
      </c>
      <c r="Q44" s="77">
        <v>286</v>
      </c>
      <c r="R44" s="77">
        <v>285</v>
      </c>
      <c r="S44" s="77">
        <v>286</v>
      </c>
      <c r="T44" s="77">
        <v>280</v>
      </c>
      <c r="U44" s="77">
        <v>309</v>
      </c>
      <c r="V44" s="77">
        <v>230</v>
      </c>
      <c r="W44" s="77">
        <v>226</v>
      </c>
      <c r="X44" s="77">
        <v>222</v>
      </c>
      <c r="Y44" s="77">
        <v>219</v>
      </c>
      <c r="Z44" s="77">
        <v>296</v>
      </c>
      <c r="AA44" s="77">
        <v>1433</v>
      </c>
      <c r="AB44" s="77">
        <v>1531</v>
      </c>
      <c r="AC44" s="77">
        <v>1456</v>
      </c>
      <c r="AD44" s="77">
        <v>1411</v>
      </c>
      <c r="AE44" s="77">
        <v>1251</v>
      </c>
      <c r="AF44" s="77">
        <v>1232</v>
      </c>
      <c r="AG44" s="77">
        <v>1036</v>
      </c>
      <c r="AH44" s="77">
        <v>889</v>
      </c>
      <c r="AI44" s="77">
        <v>633</v>
      </c>
      <c r="AJ44" s="77">
        <v>552</v>
      </c>
      <c r="AK44" s="77">
        <v>406</v>
      </c>
      <c r="AL44" s="77">
        <v>284</v>
      </c>
      <c r="AM44" s="77">
        <v>217</v>
      </c>
      <c r="AN44" s="77">
        <v>50</v>
      </c>
      <c r="AO44" s="77">
        <v>173</v>
      </c>
      <c r="AP44" s="77">
        <v>173</v>
      </c>
      <c r="AQ44" s="77">
        <v>391</v>
      </c>
      <c r="AR44" s="77">
        <v>9259</v>
      </c>
      <c r="AS44" s="77">
        <v>699</v>
      </c>
      <c r="AT44" s="77">
        <v>637</v>
      </c>
      <c r="AU44" s="77">
        <v>4276</v>
      </c>
      <c r="AV44" s="77">
        <v>500</v>
      </c>
    </row>
    <row r="45" spans="1:48" x14ac:dyDescent="0.2">
      <c r="A45" s="2" t="s">
        <v>2570</v>
      </c>
      <c r="B45" s="2" t="s">
        <v>3916</v>
      </c>
      <c r="C45" s="2" t="s">
        <v>2526</v>
      </c>
      <c r="D45" s="2" t="s">
        <v>2526</v>
      </c>
      <c r="E45" s="2" t="s">
        <v>2571</v>
      </c>
      <c r="F45" s="2">
        <f t="shared" si="1"/>
        <v>8201</v>
      </c>
      <c r="G45" s="77">
        <v>128</v>
      </c>
      <c r="H45" s="77">
        <v>121</v>
      </c>
      <c r="I45" s="77">
        <v>116</v>
      </c>
      <c r="J45" s="77">
        <v>113</v>
      </c>
      <c r="K45" s="77">
        <v>105</v>
      </c>
      <c r="L45" s="77">
        <v>96</v>
      </c>
      <c r="M45" s="77">
        <v>95</v>
      </c>
      <c r="N45" s="77">
        <v>94</v>
      </c>
      <c r="O45" s="77">
        <v>94</v>
      </c>
      <c r="P45" s="77">
        <v>98</v>
      </c>
      <c r="Q45" s="77">
        <v>99</v>
      </c>
      <c r="R45" s="77">
        <v>103</v>
      </c>
      <c r="S45" s="77">
        <v>104</v>
      </c>
      <c r="T45" s="77">
        <v>107</v>
      </c>
      <c r="U45" s="77">
        <v>120</v>
      </c>
      <c r="V45" s="77">
        <v>98</v>
      </c>
      <c r="W45" s="77">
        <v>100</v>
      </c>
      <c r="X45" s="77">
        <v>102</v>
      </c>
      <c r="Y45" s="77">
        <v>101</v>
      </c>
      <c r="Z45" s="77">
        <v>135</v>
      </c>
      <c r="AA45" s="77">
        <v>622</v>
      </c>
      <c r="AB45" s="77">
        <v>643</v>
      </c>
      <c r="AC45" s="77">
        <v>622</v>
      </c>
      <c r="AD45" s="77">
        <v>750</v>
      </c>
      <c r="AE45" s="77">
        <v>663</v>
      </c>
      <c r="AF45" s="77">
        <v>634</v>
      </c>
      <c r="AG45" s="77">
        <v>603</v>
      </c>
      <c r="AH45" s="77">
        <v>459</v>
      </c>
      <c r="AI45" s="77">
        <v>334</v>
      </c>
      <c r="AJ45" s="77">
        <v>305</v>
      </c>
      <c r="AK45" s="77">
        <v>180</v>
      </c>
      <c r="AL45" s="77">
        <v>125</v>
      </c>
      <c r="AM45" s="77">
        <v>132</v>
      </c>
      <c r="AN45" s="77">
        <v>15</v>
      </c>
      <c r="AO45" s="77">
        <v>60</v>
      </c>
      <c r="AP45" s="77">
        <v>68</v>
      </c>
      <c r="AQ45" s="77">
        <v>145</v>
      </c>
      <c r="AR45" s="77">
        <v>4210</v>
      </c>
      <c r="AS45" s="77">
        <v>268</v>
      </c>
      <c r="AT45" s="77">
        <v>271</v>
      </c>
      <c r="AU45" s="77">
        <v>2013</v>
      </c>
      <c r="AV45" s="77">
        <v>189</v>
      </c>
    </row>
    <row r="46" spans="1:48" x14ac:dyDescent="0.2">
      <c r="A46" s="2" t="s">
        <v>2572</v>
      </c>
      <c r="B46" s="2" t="s">
        <v>3916</v>
      </c>
      <c r="C46" s="2" t="s">
        <v>2526</v>
      </c>
      <c r="D46" s="2" t="s">
        <v>2526</v>
      </c>
      <c r="E46" s="2" t="s">
        <v>2573</v>
      </c>
      <c r="F46" s="2">
        <f t="shared" si="1"/>
        <v>8543</v>
      </c>
      <c r="G46" s="77">
        <v>108</v>
      </c>
      <c r="H46" s="77">
        <v>113</v>
      </c>
      <c r="I46" s="77">
        <v>121</v>
      </c>
      <c r="J46" s="77">
        <v>126</v>
      </c>
      <c r="K46" s="77">
        <v>116</v>
      </c>
      <c r="L46" s="77">
        <v>114</v>
      </c>
      <c r="M46" s="77">
        <v>114</v>
      </c>
      <c r="N46" s="77">
        <v>115</v>
      </c>
      <c r="O46" s="77">
        <v>117</v>
      </c>
      <c r="P46" s="77">
        <v>115</v>
      </c>
      <c r="Q46" s="77">
        <v>118</v>
      </c>
      <c r="R46" s="77">
        <v>116</v>
      </c>
      <c r="S46" s="77">
        <v>112</v>
      </c>
      <c r="T46" s="77">
        <v>113</v>
      </c>
      <c r="U46" s="77">
        <v>125</v>
      </c>
      <c r="V46" s="77">
        <v>95</v>
      </c>
      <c r="W46" s="77">
        <v>94</v>
      </c>
      <c r="X46" s="77">
        <v>94</v>
      </c>
      <c r="Y46" s="77">
        <v>94</v>
      </c>
      <c r="Z46" s="77">
        <v>133</v>
      </c>
      <c r="AA46" s="77">
        <v>653</v>
      </c>
      <c r="AB46" s="77">
        <v>665</v>
      </c>
      <c r="AC46" s="77">
        <v>682</v>
      </c>
      <c r="AD46" s="77">
        <v>739</v>
      </c>
      <c r="AE46" s="77">
        <v>689</v>
      </c>
      <c r="AF46" s="77">
        <v>565</v>
      </c>
      <c r="AG46" s="77">
        <v>601</v>
      </c>
      <c r="AH46" s="77">
        <v>482</v>
      </c>
      <c r="AI46" s="77">
        <v>385</v>
      </c>
      <c r="AJ46" s="77">
        <v>320</v>
      </c>
      <c r="AK46" s="77">
        <v>178</v>
      </c>
      <c r="AL46" s="77">
        <v>165</v>
      </c>
      <c r="AM46" s="77">
        <v>166</v>
      </c>
      <c r="AN46" s="77">
        <v>13</v>
      </c>
      <c r="AO46" s="77">
        <v>56</v>
      </c>
      <c r="AP46" s="77">
        <v>52</v>
      </c>
      <c r="AQ46" s="77">
        <v>125</v>
      </c>
      <c r="AR46" s="77">
        <v>4398</v>
      </c>
      <c r="AS46" s="77">
        <v>297</v>
      </c>
      <c r="AT46" s="77">
        <v>281</v>
      </c>
      <c r="AU46" s="77">
        <v>2021</v>
      </c>
      <c r="AV46" s="77">
        <v>159</v>
      </c>
    </row>
    <row r="47" spans="1:48" x14ac:dyDescent="0.2">
      <c r="A47" s="2" t="s">
        <v>2576</v>
      </c>
      <c r="B47" s="2" t="s">
        <v>3916</v>
      </c>
      <c r="C47" s="2" t="s">
        <v>2526</v>
      </c>
      <c r="D47" s="2" t="s">
        <v>2526</v>
      </c>
      <c r="E47" s="2" t="s">
        <v>2577</v>
      </c>
      <c r="F47" s="2">
        <f t="shared" si="1"/>
        <v>8196</v>
      </c>
      <c r="G47" s="77">
        <v>99</v>
      </c>
      <c r="H47" s="77">
        <v>100</v>
      </c>
      <c r="I47" s="77">
        <v>107</v>
      </c>
      <c r="J47" s="77">
        <v>109</v>
      </c>
      <c r="K47" s="77">
        <v>104</v>
      </c>
      <c r="L47" s="77">
        <v>99</v>
      </c>
      <c r="M47" s="77">
        <v>102</v>
      </c>
      <c r="N47" s="77">
        <v>102</v>
      </c>
      <c r="O47" s="77">
        <v>102</v>
      </c>
      <c r="P47" s="77">
        <v>106</v>
      </c>
      <c r="Q47" s="77">
        <v>110</v>
      </c>
      <c r="R47" s="77">
        <v>111</v>
      </c>
      <c r="S47" s="77">
        <v>114</v>
      </c>
      <c r="T47" s="77">
        <v>122</v>
      </c>
      <c r="U47" s="77">
        <v>143</v>
      </c>
      <c r="V47" s="77">
        <v>123</v>
      </c>
      <c r="W47" s="77">
        <v>131</v>
      </c>
      <c r="X47" s="77">
        <v>135</v>
      </c>
      <c r="Y47" s="77">
        <v>135</v>
      </c>
      <c r="Z47" s="77">
        <v>175</v>
      </c>
      <c r="AA47" s="77">
        <v>756</v>
      </c>
      <c r="AB47" s="77">
        <v>652</v>
      </c>
      <c r="AC47" s="77">
        <v>627</v>
      </c>
      <c r="AD47" s="77">
        <v>642</v>
      </c>
      <c r="AE47" s="77">
        <v>694</v>
      </c>
      <c r="AF47" s="77">
        <v>588</v>
      </c>
      <c r="AG47" s="77">
        <v>500</v>
      </c>
      <c r="AH47" s="77">
        <v>337</v>
      </c>
      <c r="AI47" s="77">
        <v>265</v>
      </c>
      <c r="AJ47" s="77">
        <v>277</v>
      </c>
      <c r="AK47" s="77">
        <v>208</v>
      </c>
      <c r="AL47" s="77">
        <v>154</v>
      </c>
      <c r="AM47" s="77">
        <v>167</v>
      </c>
      <c r="AN47" s="77">
        <v>2</v>
      </c>
      <c r="AO47" s="77">
        <v>50</v>
      </c>
      <c r="AP47" s="77">
        <v>49</v>
      </c>
      <c r="AQ47" s="77">
        <v>118</v>
      </c>
      <c r="AR47" s="77">
        <v>4281</v>
      </c>
      <c r="AS47" s="77">
        <v>290</v>
      </c>
      <c r="AT47" s="77">
        <v>356</v>
      </c>
      <c r="AU47" s="77">
        <v>2112</v>
      </c>
      <c r="AV47" s="77">
        <v>148</v>
      </c>
    </row>
    <row r="48" spans="1:48" x14ac:dyDescent="0.2">
      <c r="A48" s="2" t="s">
        <v>2583</v>
      </c>
      <c r="B48" s="2" t="s">
        <v>3916</v>
      </c>
      <c r="C48" s="2" t="s">
        <v>2526</v>
      </c>
      <c r="D48" s="2" t="s">
        <v>2526</v>
      </c>
      <c r="E48" s="2" t="s">
        <v>2584</v>
      </c>
      <c r="F48" s="2">
        <f t="shared" si="1"/>
        <v>435440</v>
      </c>
      <c r="G48" s="77">
        <v>5846</v>
      </c>
      <c r="H48" s="77">
        <v>5883</v>
      </c>
      <c r="I48" s="77">
        <v>5904</v>
      </c>
      <c r="J48" s="77">
        <v>5918</v>
      </c>
      <c r="K48" s="77">
        <v>5416</v>
      </c>
      <c r="L48" s="77">
        <v>5240</v>
      </c>
      <c r="M48" s="77">
        <v>5243</v>
      </c>
      <c r="N48" s="77">
        <v>5249</v>
      </c>
      <c r="O48" s="77">
        <v>5257</v>
      </c>
      <c r="P48" s="77">
        <v>5331</v>
      </c>
      <c r="Q48" s="77">
        <v>5498</v>
      </c>
      <c r="R48" s="77">
        <v>5516</v>
      </c>
      <c r="S48" s="77">
        <v>5575</v>
      </c>
      <c r="T48" s="77">
        <v>5687</v>
      </c>
      <c r="U48" s="77">
        <v>6645</v>
      </c>
      <c r="V48" s="77">
        <v>5210</v>
      </c>
      <c r="W48" s="77">
        <v>5339</v>
      </c>
      <c r="X48" s="77">
        <v>5460</v>
      </c>
      <c r="Y48" s="77">
        <v>5562</v>
      </c>
      <c r="Z48" s="77">
        <v>7600</v>
      </c>
      <c r="AA48" s="77">
        <v>37714</v>
      </c>
      <c r="AB48" s="77">
        <v>37566</v>
      </c>
      <c r="AC48" s="77">
        <v>34517</v>
      </c>
      <c r="AD48" s="77">
        <v>34315</v>
      </c>
      <c r="AE48" s="77">
        <v>34440</v>
      </c>
      <c r="AF48" s="77">
        <v>31630</v>
      </c>
      <c r="AG48" s="77">
        <v>28412</v>
      </c>
      <c r="AH48" s="77">
        <v>22492</v>
      </c>
      <c r="AI48" s="77">
        <v>16915</v>
      </c>
      <c r="AJ48" s="77">
        <v>14773</v>
      </c>
      <c r="AK48" s="77">
        <v>11352</v>
      </c>
      <c r="AL48" s="77">
        <v>8156</v>
      </c>
      <c r="AM48" s="77">
        <v>9779</v>
      </c>
      <c r="AN48" s="77">
        <v>520</v>
      </c>
      <c r="AO48" s="77">
        <v>2978</v>
      </c>
      <c r="AP48" s="77">
        <v>2868</v>
      </c>
      <c r="AQ48" s="77">
        <v>6495</v>
      </c>
      <c r="AR48" s="77">
        <v>230003</v>
      </c>
      <c r="AS48" s="77">
        <v>14980</v>
      </c>
      <c r="AT48" s="77">
        <v>16483</v>
      </c>
      <c r="AU48" s="77">
        <v>112811</v>
      </c>
      <c r="AV48" s="77">
        <v>8424</v>
      </c>
    </row>
    <row r="49" spans="1:48" x14ac:dyDescent="0.2">
      <c r="A49" s="2" t="s">
        <v>2591</v>
      </c>
      <c r="B49" s="2" t="s">
        <v>3916</v>
      </c>
      <c r="C49" s="2" t="s">
        <v>2526</v>
      </c>
      <c r="D49" s="2" t="s">
        <v>2526</v>
      </c>
      <c r="E49" s="2" t="s">
        <v>2592</v>
      </c>
      <c r="F49" s="2">
        <f t="shared" si="1"/>
        <v>1896</v>
      </c>
      <c r="G49" s="77">
        <v>8</v>
      </c>
      <c r="H49" s="77">
        <v>13</v>
      </c>
      <c r="I49" s="77">
        <v>14</v>
      </c>
      <c r="J49" s="77">
        <v>19</v>
      </c>
      <c r="K49" s="77">
        <v>19</v>
      </c>
      <c r="L49" s="77">
        <v>20</v>
      </c>
      <c r="M49" s="77">
        <v>20</v>
      </c>
      <c r="N49" s="77">
        <v>19</v>
      </c>
      <c r="O49" s="77">
        <v>20</v>
      </c>
      <c r="P49" s="77">
        <v>19</v>
      </c>
      <c r="Q49" s="77">
        <v>20</v>
      </c>
      <c r="R49" s="77">
        <v>18</v>
      </c>
      <c r="S49" s="77">
        <v>17</v>
      </c>
      <c r="T49" s="77">
        <v>14</v>
      </c>
      <c r="U49" s="77">
        <v>18</v>
      </c>
      <c r="V49" s="77">
        <v>12</v>
      </c>
      <c r="W49" s="77">
        <v>11</v>
      </c>
      <c r="X49" s="77">
        <v>10</v>
      </c>
      <c r="Y49" s="77">
        <v>9</v>
      </c>
      <c r="Z49" s="77">
        <v>13</v>
      </c>
      <c r="AA49" s="77">
        <v>58</v>
      </c>
      <c r="AB49" s="77">
        <v>61</v>
      </c>
      <c r="AC49" s="77">
        <v>94</v>
      </c>
      <c r="AD49" s="77">
        <v>122</v>
      </c>
      <c r="AE49" s="77">
        <v>100</v>
      </c>
      <c r="AF49" s="77">
        <v>123</v>
      </c>
      <c r="AG49" s="77">
        <v>93</v>
      </c>
      <c r="AH49" s="77">
        <v>111</v>
      </c>
      <c r="AI49" s="77">
        <v>145</v>
      </c>
      <c r="AJ49" s="77">
        <v>210</v>
      </c>
      <c r="AK49" s="77">
        <v>173</v>
      </c>
      <c r="AL49" s="77">
        <v>143</v>
      </c>
      <c r="AM49" s="77">
        <v>150</v>
      </c>
      <c r="AN49" s="77">
        <v>1</v>
      </c>
      <c r="AO49" s="77">
        <v>3</v>
      </c>
      <c r="AP49" s="77">
        <v>5</v>
      </c>
      <c r="AQ49" s="77">
        <v>13</v>
      </c>
      <c r="AR49" s="77">
        <v>967</v>
      </c>
      <c r="AS49" s="77">
        <v>44</v>
      </c>
      <c r="AT49" s="77">
        <v>28</v>
      </c>
      <c r="AU49" s="77">
        <v>288</v>
      </c>
      <c r="AV49" s="77">
        <v>38</v>
      </c>
    </row>
    <row r="50" spans="1:48" x14ac:dyDescent="0.2">
      <c r="A50" s="2" t="s">
        <v>2594</v>
      </c>
      <c r="B50" s="2" t="s">
        <v>3916</v>
      </c>
      <c r="C50" s="2" t="s">
        <v>2526</v>
      </c>
      <c r="D50" s="2" t="s">
        <v>2526</v>
      </c>
      <c r="E50" s="2" t="s">
        <v>2595</v>
      </c>
      <c r="F50" s="2">
        <f t="shared" si="1"/>
        <v>385952</v>
      </c>
      <c r="G50" s="77">
        <v>3325</v>
      </c>
      <c r="H50" s="77">
        <v>3573</v>
      </c>
      <c r="I50" s="77">
        <v>3753</v>
      </c>
      <c r="J50" s="77">
        <v>3873</v>
      </c>
      <c r="K50" s="77">
        <v>3635</v>
      </c>
      <c r="L50" s="77">
        <v>3513</v>
      </c>
      <c r="M50" s="77">
        <v>3516</v>
      </c>
      <c r="N50" s="77">
        <v>3496</v>
      </c>
      <c r="O50" s="77">
        <v>3466</v>
      </c>
      <c r="P50" s="77">
        <v>3475</v>
      </c>
      <c r="Q50" s="77">
        <v>3523</v>
      </c>
      <c r="R50" s="77">
        <v>3450</v>
      </c>
      <c r="S50" s="77">
        <v>3469</v>
      </c>
      <c r="T50" s="77">
        <v>3618</v>
      </c>
      <c r="U50" s="77">
        <v>4356</v>
      </c>
      <c r="V50" s="77">
        <v>3550</v>
      </c>
      <c r="W50" s="77">
        <v>3758</v>
      </c>
      <c r="X50" s="77">
        <v>3896</v>
      </c>
      <c r="Y50" s="77">
        <v>3927</v>
      </c>
      <c r="Z50" s="77">
        <v>5092</v>
      </c>
      <c r="AA50" s="77">
        <v>24722</v>
      </c>
      <c r="AB50" s="77">
        <v>26684</v>
      </c>
      <c r="AC50" s="77">
        <v>27825</v>
      </c>
      <c r="AD50" s="77">
        <v>30903</v>
      </c>
      <c r="AE50" s="77">
        <v>30898</v>
      </c>
      <c r="AF50" s="77">
        <v>31059</v>
      </c>
      <c r="AG50" s="77">
        <v>29567</v>
      </c>
      <c r="AH50" s="77">
        <v>26244</v>
      </c>
      <c r="AI50" s="77">
        <v>21544</v>
      </c>
      <c r="AJ50" s="77">
        <v>19407</v>
      </c>
      <c r="AK50" s="77">
        <v>15169</v>
      </c>
      <c r="AL50" s="77">
        <v>11325</v>
      </c>
      <c r="AM50" s="77">
        <v>16341</v>
      </c>
      <c r="AN50" s="77">
        <v>213</v>
      </c>
      <c r="AO50" s="77">
        <v>1723</v>
      </c>
      <c r="AP50" s="77">
        <v>1602</v>
      </c>
      <c r="AQ50" s="77">
        <v>3695</v>
      </c>
      <c r="AR50" s="77">
        <v>201879</v>
      </c>
      <c r="AS50" s="77">
        <v>9280</v>
      </c>
      <c r="AT50" s="77">
        <v>10184</v>
      </c>
      <c r="AU50" s="77">
        <v>90648</v>
      </c>
      <c r="AV50" s="77">
        <v>4852</v>
      </c>
    </row>
    <row r="51" spans="1:48" x14ac:dyDescent="0.2">
      <c r="A51" s="2" t="s">
        <v>2598</v>
      </c>
      <c r="B51" s="2" t="s">
        <v>3916</v>
      </c>
      <c r="C51" s="2" t="s">
        <v>2526</v>
      </c>
      <c r="D51" s="2" t="s">
        <v>2526</v>
      </c>
      <c r="E51" s="2" t="s">
        <v>2599</v>
      </c>
      <c r="F51" s="2">
        <f t="shared" si="1"/>
        <v>489391</v>
      </c>
      <c r="G51" s="77">
        <v>7752</v>
      </c>
      <c r="H51" s="77">
        <v>7800</v>
      </c>
      <c r="I51" s="77">
        <v>7830</v>
      </c>
      <c r="J51" s="77">
        <v>7847</v>
      </c>
      <c r="K51" s="77">
        <v>7236</v>
      </c>
      <c r="L51" s="77">
        <v>6938</v>
      </c>
      <c r="M51" s="77">
        <v>6930</v>
      </c>
      <c r="N51" s="77">
        <v>6916</v>
      </c>
      <c r="O51" s="77">
        <v>6902</v>
      </c>
      <c r="P51" s="77">
        <v>6970</v>
      </c>
      <c r="Q51" s="77">
        <v>7141</v>
      </c>
      <c r="R51" s="77">
        <v>7129</v>
      </c>
      <c r="S51" s="77">
        <v>7134</v>
      </c>
      <c r="T51" s="77">
        <v>7167</v>
      </c>
      <c r="U51" s="77">
        <v>8235</v>
      </c>
      <c r="V51" s="77">
        <v>6329</v>
      </c>
      <c r="W51" s="77">
        <v>6375</v>
      </c>
      <c r="X51" s="77">
        <v>6432</v>
      </c>
      <c r="Y51" s="77">
        <v>6504</v>
      </c>
      <c r="Z51" s="77">
        <v>8794</v>
      </c>
      <c r="AA51" s="77">
        <v>42762</v>
      </c>
      <c r="AB51" s="77">
        <v>43640</v>
      </c>
      <c r="AC51" s="77">
        <v>42864</v>
      </c>
      <c r="AD51" s="77">
        <v>43083</v>
      </c>
      <c r="AE51" s="77">
        <v>36122</v>
      </c>
      <c r="AF51" s="77">
        <v>30461</v>
      </c>
      <c r="AG51" s="77">
        <v>27417</v>
      </c>
      <c r="AH51" s="77">
        <v>25257</v>
      </c>
      <c r="AI51" s="77">
        <v>19632</v>
      </c>
      <c r="AJ51" s="77">
        <v>14213</v>
      </c>
      <c r="AK51" s="77">
        <v>8410</v>
      </c>
      <c r="AL51" s="77">
        <v>5077</v>
      </c>
      <c r="AM51" s="77">
        <v>6092</v>
      </c>
      <c r="AN51" s="77">
        <v>645</v>
      </c>
      <c r="AO51" s="77">
        <v>3982</v>
      </c>
      <c r="AP51" s="77">
        <v>3770</v>
      </c>
      <c r="AQ51" s="77">
        <v>8611</v>
      </c>
      <c r="AR51" s="77">
        <v>250733</v>
      </c>
      <c r="AS51" s="77">
        <v>18844</v>
      </c>
      <c r="AT51" s="77">
        <v>18649</v>
      </c>
      <c r="AU51" s="77">
        <v>122626</v>
      </c>
      <c r="AV51" s="77">
        <v>11085</v>
      </c>
    </row>
    <row r="52" spans="1:48" x14ac:dyDescent="0.2">
      <c r="A52" s="2" t="s">
        <v>2600</v>
      </c>
      <c r="B52" s="2" t="s">
        <v>3916</v>
      </c>
      <c r="C52" s="2" t="s">
        <v>2526</v>
      </c>
      <c r="D52" s="2" t="s">
        <v>2526</v>
      </c>
      <c r="E52" s="2" t="s">
        <v>2601</v>
      </c>
      <c r="F52" s="2">
        <f t="shared" si="1"/>
        <v>478785</v>
      </c>
      <c r="G52" s="77">
        <v>7279</v>
      </c>
      <c r="H52" s="77">
        <v>7351</v>
      </c>
      <c r="I52" s="77">
        <v>7395</v>
      </c>
      <c r="J52" s="77">
        <v>7413</v>
      </c>
      <c r="K52" s="77">
        <v>6784</v>
      </c>
      <c r="L52" s="77">
        <v>6529</v>
      </c>
      <c r="M52" s="77">
        <v>6495</v>
      </c>
      <c r="N52" s="77">
        <v>6454</v>
      </c>
      <c r="O52" s="77">
        <v>6411</v>
      </c>
      <c r="P52" s="77">
        <v>6433</v>
      </c>
      <c r="Q52" s="77">
        <v>6564</v>
      </c>
      <c r="R52" s="77">
        <v>6506</v>
      </c>
      <c r="S52" s="77">
        <v>6488</v>
      </c>
      <c r="T52" s="77">
        <v>6524</v>
      </c>
      <c r="U52" s="77">
        <v>7520</v>
      </c>
      <c r="V52" s="77">
        <v>5807</v>
      </c>
      <c r="W52" s="77">
        <v>5885</v>
      </c>
      <c r="X52" s="77">
        <v>5944</v>
      </c>
      <c r="Y52" s="77">
        <v>5972</v>
      </c>
      <c r="Z52" s="77">
        <v>7987</v>
      </c>
      <c r="AA52" s="77">
        <v>38840</v>
      </c>
      <c r="AB52" s="77">
        <v>41932</v>
      </c>
      <c r="AC52" s="77">
        <v>42040</v>
      </c>
      <c r="AD52" s="77">
        <v>42058</v>
      </c>
      <c r="AE52" s="77">
        <v>36771</v>
      </c>
      <c r="AF52" s="77">
        <v>29925</v>
      </c>
      <c r="AG52" s="77">
        <v>27148</v>
      </c>
      <c r="AH52" s="77">
        <v>23568</v>
      </c>
      <c r="AI52" s="77">
        <v>19562</v>
      </c>
      <c r="AJ52" s="77">
        <v>16451</v>
      </c>
      <c r="AK52" s="77">
        <v>11416</v>
      </c>
      <c r="AL52" s="77">
        <v>7087</v>
      </c>
      <c r="AM52" s="77">
        <v>8246</v>
      </c>
      <c r="AN52" s="77">
        <v>615</v>
      </c>
      <c r="AO52" s="77">
        <v>3725</v>
      </c>
      <c r="AP52" s="77">
        <v>3554</v>
      </c>
      <c r="AQ52" s="77">
        <v>8088</v>
      </c>
      <c r="AR52" s="77">
        <v>246583</v>
      </c>
      <c r="AS52" s="77">
        <v>17193</v>
      </c>
      <c r="AT52" s="77">
        <v>16913</v>
      </c>
      <c r="AU52" s="77">
        <v>119448</v>
      </c>
      <c r="AV52" s="77">
        <v>10443</v>
      </c>
    </row>
    <row r="54" spans="1:48" x14ac:dyDescent="0.2">
      <c r="A54" s="28" t="s">
        <v>3910</v>
      </c>
      <c r="B54" s="28"/>
    </row>
    <row r="55" spans="1:48" x14ac:dyDescent="0.2">
      <c r="A55" s="29" t="s">
        <v>3949</v>
      </c>
      <c r="B55" s="29"/>
    </row>
    <row r="56" spans="1:48" x14ac:dyDescent="0.2">
      <c r="A56" s="30" t="s">
        <v>3911</v>
      </c>
      <c r="B56" s="30"/>
    </row>
    <row r="57" spans="1:48" x14ac:dyDescent="0.2">
      <c r="A57" s="73" t="s">
        <v>3948</v>
      </c>
    </row>
  </sheetData>
  <sortState ref="A9:AV52">
    <sortCondition ref="B9"/>
  </sortState>
  <mergeCells count="5">
    <mergeCell ref="AN6:AP6"/>
    <mergeCell ref="AQ6:AQ7"/>
    <mergeCell ref="AR6:AR7"/>
    <mergeCell ref="AS6:AU6"/>
    <mergeCell ref="AV6:AV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888"/>
  <sheetViews>
    <sheetView zoomScale="70" zoomScaleNormal="70" workbookViewId="0">
      <pane xSplit="6" ySplit="8" topLeftCell="BL9" activePane="bottomRight" state="frozen"/>
      <selection pane="topRight" activeCell="G1" sqref="G1"/>
      <selection pane="bottomLeft" activeCell="A9" sqref="A9"/>
      <selection pane="bottomRight" activeCell="BW21" sqref="BW21"/>
    </sheetView>
  </sheetViews>
  <sheetFormatPr baseColWidth="10" defaultRowHeight="15" x14ac:dyDescent="0.25"/>
  <cols>
    <col min="1" max="1" width="9.7109375" style="2" customWidth="1"/>
    <col min="2" max="2" width="17" style="2" customWidth="1"/>
    <col min="3" max="3" width="24.85546875" style="2" customWidth="1"/>
    <col min="4" max="4" width="26.7109375" style="2" customWidth="1"/>
    <col min="5" max="5" width="18.5703125" style="2" customWidth="1"/>
    <col min="6" max="6" width="12.85546875" style="2" customWidth="1"/>
    <col min="7" max="7" width="12.42578125" style="2" customWidth="1"/>
    <col min="8" max="23" width="11.28515625" style="2" customWidth="1"/>
    <col min="24" max="24" width="11.42578125" style="2" customWidth="1"/>
    <col min="25" max="25" width="12" style="2" customWidth="1"/>
    <col min="26" max="26" width="11.7109375" style="2" customWidth="1"/>
    <col min="27" max="28" width="12.85546875" style="2" customWidth="1"/>
    <col min="29" max="29" width="13.42578125" style="2" customWidth="1"/>
    <col min="30" max="30" width="12.5703125" style="2" customWidth="1"/>
    <col min="31" max="31" width="12.140625" style="2" customWidth="1"/>
    <col min="32" max="32" width="12.42578125" style="2" customWidth="1"/>
    <col min="33" max="34" width="11.85546875" style="2" customWidth="1"/>
    <col min="35" max="35" width="11.42578125" style="2" customWidth="1"/>
    <col min="36" max="37" width="11.28515625" style="2" customWidth="1"/>
    <col min="38" max="38" width="11.5703125" style="2" customWidth="1"/>
    <col min="39" max="39" width="11.28515625" style="2" customWidth="1"/>
    <col min="40" max="40" width="14.7109375" style="2" customWidth="1"/>
    <col min="41" max="60" width="11.5703125" customWidth="1"/>
    <col min="61" max="61" width="13.28515625" customWidth="1"/>
    <col min="62" max="63" width="13.7109375" bestFit="1" customWidth="1"/>
    <col min="64" max="64" width="13.140625" bestFit="1" customWidth="1"/>
    <col min="65" max="65" width="13.42578125" bestFit="1" customWidth="1"/>
    <col min="66" max="73" width="11.5703125" customWidth="1"/>
    <col min="74" max="74" width="10" customWidth="1"/>
    <col min="75" max="75" width="12" bestFit="1" customWidth="1"/>
    <col min="76" max="76" width="12.140625" bestFit="1" customWidth="1"/>
    <col min="77" max="78" width="12" bestFit="1" customWidth="1"/>
    <col min="80" max="80" width="12" bestFit="1" customWidth="1"/>
    <col min="82" max="82" width="12.28515625" customWidth="1"/>
  </cols>
  <sheetData>
    <row r="2" spans="1:84" x14ac:dyDescent="0.25">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row>
    <row r="3" spans="1:84" x14ac:dyDescent="0.25">
      <c r="AO3" s="40"/>
    </row>
    <row r="4" spans="1:84" ht="20.25" x14ac:dyDescent="0.3">
      <c r="A4" s="31" t="s">
        <v>3945</v>
      </c>
      <c r="AW4" s="83"/>
    </row>
    <row r="5" spans="1:84" ht="15.75" thickBot="1" x14ac:dyDescent="0.3"/>
    <row r="6" spans="1:84" ht="15" customHeight="1" thickBot="1" x14ac:dyDescent="0.3">
      <c r="A6" s="1" t="s">
        <v>3942</v>
      </c>
      <c r="C6" s="3"/>
      <c r="F6" s="199" t="s">
        <v>3919</v>
      </c>
      <c r="G6" s="45" t="s">
        <v>3917</v>
      </c>
      <c r="H6" s="33"/>
      <c r="I6" s="33"/>
      <c r="J6" s="33"/>
      <c r="K6" s="33"/>
      <c r="L6" s="33"/>
      <c r="M6" s="33"/>
      <c r="N6" s="33"/>
      <c r="O6" s="33"/>
      <c r="P6" s="33"/>
      <c r="Q6" s="33"/>
      <c r="R6" s="33"/>
      <c r="S6" s="33"/>
      <c r="T6" s="33"/>
      <c r="U6" s="33"/>
      <c r="V6" s="33"/>
      <c r="W6" s="33"/>
      <c r="X6" s="33"/>
      <c r="Y6" s="33"/>
      <c r="Z6" s="34"/>
      <c r="AA6" s="35" t="s">
        <v>3680</v>
      </c>
      <c r="AB6" s="35"/>
      <c r="AC6" s="35"/>
      <c r="AD6" s="35"/>
      <c r="AE6" s="35"/>
      <c r="AF6" s="35"/>
      <c r="AG6" s="35"/>
      <c r="AH6" s="35"/>
      <c r="AI6" s="35"/>
      <c r="AJ6" s="35"/>
      <c r="AK6" s="35"/>
      <c r="AL6" s="35"/>
      <c r="AM6" s="35"/>
      <c r="AN6" s="201" t="s">
        <v>3920</v>
      </c>
      <c r="AO6" s="41" t="s">
        <v>3918</v>
      </c>
      <c r="AP6" s="36"/>
      <c r="AQ6" s="36"/>
      <c r="AR6" s="36"/>
      <c r="AS6" s="36"/>
      <c r="AT6" s="36"/>
      <c r="AU6" s="36"/>
      <c r="AV6" s="36"/>
      <c r="AW6" s="36"/>
      <c r="AX6" s="36"/>
      <c r="AY6" s="36"/>
      <c r="AZ6" s="36"/>
      <c r="BA6" s="36"/>
      <c r="BB6" s="36"/>
      <c r="BC6" s="36"/>
      <c r="BD6" s="36"/>
      <c r="BE6" s="36"/>
      <c r="BF6" s="36"/>
      <c r="BG6" s="36"/>
      <c r="BH6" s="37"/>
      <c r="BI6" s="38" t="s">
        <v>3680</v>
      </c>
      <c r="BJ6" s="38"/>
      <c r="BK6" s="38"/>
      <c r="BL6" s="38"/>
      <c r="BM6" s="38"/>
      <c r="BN6" s="38"/>
      <c r="BO6" s="38"/>
      <c r="BP6" s="38"/>
      <c r="BQ6" s="38"/>
      <c r="BR6" s="38"/>
      <c r="BS6" s="38"/>
      <c r="BT6" s="38"/>
      <c r="BU6" s="39"/>
      <c r="BW6" t="s">
        <v>3929</v>
      </c>
      <c r="CB6" t="s">
        <v>3930</v>
      </c>
    </row>
    <row r="7" spans="1:84" s="59" customFormat="1" ht="30.6" customHeight="1" thickBot="1" x14ac:dyDescent="0.3">
      <c r="A7" s="4" t="s">
        <v>0</v>
      </c>
      <c r="B7" s="4" t="s">
        <v>1</v>
      </c>
      <c r="C7" s="43" t="s">
        <v>2</v>
      </c>
      <c r="D7" s="44" t="s">
        <v>3</v>
      </c>
      <c r="E7" s="42" t="s">
        <v>3921</v>
      </c>
      <c r="F7" s="200"/>
      <c r="G7" s="46" t="s">
        <v>5</v>
      </c>
      <c r="H7" s="47">
        <v>1</v>
      </c>
      <c r="I7" s="48">
        <v>2</v>
      </c>
      <c r="J7" s="48">
        <v>3</v>
      </c>
      <c r="K7" s="49">
        <v>4</v>
      </c>
      <c r="L7" s="48">
        <v>5</v>
      </c>
      <c r="M7" s="48">
        <v>6</v>
      </c>
      <c r="N7" s="47">
        <v>7</v>
      </c>
      <c r="O7" s="48">
        <v>8</v>
      </c>
      <c r="P7" s="49">
        <v>9</v>
      </c>
      <c r="Q7" s="48">
        <v>10</v>
      </c>
      <c r="R7" s="47">
        <v>11</v>
      </c>
      <c r="S7" s="48">
        <v>12</v>
      </c>
      <c r="T7" s="48">
        <v>13</v>
      </c>
      <c r="U7" s="49">
        <v>14</v>
      </c>
      <c r="V7" s="48">
        <v>15</v>
      </c>
      <c r="W7" s="47">
        <v>16</v>
      </c>
      <c r="X7" s="48">
        <v>17</v>
      </c>
      <c r="Y7" s="48">
        <v>18</v>
      </c>
      <c r="Z7" s="49">
        <v>19</v>
      </c>
      <c r="AA7" s="50" t="s">
        <v>6</v>
      </c>
      <c r="AB7" s="51" t="s">
        <v>7</v>
      </c>
      <c r="AC7" s="50" t="s">
        <v>8</v>
      </c>
      <c r="AD7" s="51" t="s">
        <v>9</v>
      </c>
      <c r="AE7" s="50" t="s">
        <v>10</v>
      </c>
      <c r="AF7" s="51" t="s">
        <v>11</v>
      </c>
      <c r="AG7" s="50" t="s">
        <v>12</v>
      </c>
      <c r="AH7" s="51" t="s">
        <v>13</v>
      </c>
      <c r="AI7" s="50" t="s">
        <v>14</v>
      </c>
      <c r="AJ7" s="51" t="s">
        <v>15</v>
      </c>
      <c r="AK7" s="50" t="s">
        <v>16</v>
      </c>
      <c r="AL7" s="51" t="s">
        <v>17</v>
      </c>
      <c r="AM7" s="52" t="s">
        <v>18</v>
      </c>
      <c r="AN7" s="202"/>
      <c r="AO7" s="53" t="s">
        <v>5</v>
      </c>
      <c r="AP7" s="54">
        <v>1</v>
      </c>
      <c r="AQ7" s="55">
        <v>2</v>
      </c>
      <c r="AR7" s="55">
        <v>3</v>
      </c>
      <c r="AS7" s="56">
        <v>4</v>
      </c>
      <c r="AT7" s="55">
        <v>5</v>
      </c>
      <c r="AU7" s="55">
        <v>6</v>
      </c>
      <c r="AV7" s="54">
        <v>7</v>
      </c>
      <c r="AW7" s="55">
        <v>8</v>
      </c>
      <c r="AX7" s="56">
        <v>9</v>
      </c>
      <c r="AY7" s="55">
        <v>10</v>
      </c>
      <c r="AZ7" s="54">
        <v>11</v>
      </c>
      <c r="BA7" s="55">
        <v>12</v>
      </c>
      <c r="BB7" s="55">
        <v>13</v>
      </c>
      <c r="BC7" s="56">
        <v>14</v>
      </c>
      <c r="BD7" s="55">
        <v>15</v>
      </c>
      <c r="BE7" s="54">
        <v>16</v>
      </c>
      <c r="BF7" s="55">
        <v>17</v>
      </c>
      <c r="BG7" s="55">
        <v>18</v>
      </c>
      <c r="BH7" s="56">
        <v>19</v>
      </c>
      <c r="BI7" s="57" t="s">
        <v>6</v>
      </c>
      <c r="BJ7" s="58" t="s">
        <v>7</v>
      </c>
      <c r="BK7" s="57" t="s">
        <v>8</v>
      </c>
      <c r="BL7" s="58" t="s">
        <v>9</v>
      </c>
      <c r="BM7" s="57" t="s">
        <v>10</v>
      </c>
      <c r="BN7" s="58" t="s">
        <v>11</v>
      </c>
      <c r="BO7" s="57" t="s">
        <v>12</v>
      </c>
      <c r="BP7" s="58" t="s">
        <v>13</v>
      </c>
      <c r="BQ7" s="57" t="s">
        <v>14</v>
      </c>
      <c r="BR7" s="58" t="s">
        <v>15</v>
      </c>
      <c r="BS7" s="57" t="s">
        <v>16</v>
      </c>
      <c r="BT7" s="58" t="s">
        <v>17</v>
      </c>
      <c r="BU7" s="57" t="s">
        <v>18</v>
      </c>
      <c r="BV7"/>
      <c r="BW7" s="2" t="s">
        <v>3936</v>
      </c>
      <c r="BX7" s="2" t="s">
        <v>3937</v>
      </c>
      <c r="BY7" s="2" t="s">
        <v>3939</v>
      </c>
      <c r="BZ7" s="2" t="s">
        <v>3938</v>
      </c>
      <c r="CA7" s="2" t="s">
        <v>3940</v>
      </c>
      <c r="CB7" s="2" t="s">
        <v>3936</v>
      </c>
      <c r="CC7" s="2" t="s">
        <v>3937</v>
      </c>
      <c r="CD7" s="2" t="s">
        <v>3939</v>
      </c>
      <c r="CE7" s="2" t="s">
        <v>3938</v>
      </c>
      <c r="CF7" s="2" t="s">
        <v>3940</v>
      </c>
    </row>
    <row r="8" spans="1:84" x14ac:dyDescent="0.25">
      <c r="A8" s="23" t="s">
        <v>3677</v>
      </c>
      <c r="B8" s="24" t="s">
        <v>3678</v>
      </c>
      <c r="C8" s="24" t="s">
        <v>3678</v>
      </c>
      <c r="D8" s="24" t="s">
        <v>3678</v>
      </c>
      <c r="E8" s="91">
        <f t="shared" ref="E8:AJ8" si="0">SUM(E9:E1883)</f>
        <v>32625948</v>
      </c>
      <c r="F8" s="84">
        <f t="shared" si="0"/>
        <v>16190895</v>
      </c>
      <c r="G8" s="85">
        <f t="shared" si="0"/>
        <v>286737</v>
      </c>
      <c r="H8" s="86">
        <f t="shared" si="0"/>
        <v>285152</v>
      </c>
      <c r="I8" s="86">
        <f t="shared" si="0"/>
        <v>282446</v>
      </c>
      <c r="J8" s="86">
        <f t="shared" si="0"/>
        <v>284801</v>
      </c>
      <c r="K8" s="86">
        <f t="shared" si="0"/>
        <v>287729</v>
      </c>
      <c r="L8" s="86">
        <f t="shared" si="0"/>
        <v>259819</v>
      </c>
      <c r="M8" s="86">
        <f t="shared" si="0"/>
        <v>259692</v>
      </c>
      <c r="N8" s="86">
        <f t="shared" si="0"/>
        <v>261154</v>
      </c>
      <c r="O8" s="86">
        <f t="shared" si="0"/>
        <v>264566</v>
      </c>
      <c r="P8" s="86">
        <f t="shared" si="0"/>
        <v>262661</v>
      </c>
      <c r="Q8" s="86">
        <f t="shared" si="0"/>
        <v>273161</v>
      </c>
      <c r="R8" s="86">
        <f t="shared" si="0"/>
        <v>275533</v>
      </c>
      <c r="S8" s="86">
        <f t="shared" si="0"/>
        <v>276999</v>
      </c>
      <c r="T8" s="86">
        <f t="shared" si="0"/>
        <v>275659</v>
      </c>
      <c r="U8" s="86">
        <f t="shared" si="0"/>
        <v>276591</v>
      </c>
      <c r="V8" s="86">
        <f t="shared" si="0"/>
        <v>245382</v>
      </c>
      <c r="W8" s="86">
        <f t="shared" si="0"/>
        <v>242889</v>
      </c>
      <c r="X8" s="86">
        <f t="shared" si="0"/>
        <v>243943</v>
      </c>
      <c r="Y8" s="86">
        <f t="shared" si="0"/>
        <v>241581</v>
      </c>
      <c r="Z8" s="86">
        <f t="shared" si="0"/>
        <v>239523</v>
      </c>
      <c r="AA8" s="86">
        <f t="shared" si="0"/>
        <v>1268429</v>
      </c>
      <c r="AB8" s="86">
        <f t="shared" si="0"/>
        <v>1333702</v>
      </c>
      <c r="AC8" s="86">
        <f t="shared" si="0"/>
        <v>1313553</v>
      </c>
      <c r="AD8" s="86">
        <f t="shared" si="0"/>
        <v>1237960</v>
      </c>
      <c r="AE8" s="86">
        <f t="shared" si="0"/>
        <v>1144732</v>
      </c>
      <c r="AF8" s="86">
        <f t="shared" si="0"/>
        <v>958363</v>
      </c>
      <c r="AG8" s="86">
        <f t="shared" si="0"/>
        <v>875725</v>
      </c>
      <c r="AH8" s="86">
        <f t="shared" si="0"/>
        <v>759779</v>
      </c>
      <c r="AI8" s="86">
        <f t="shared" si="0"/>
        <v>585142</v>
      </c>
      <c r="AJ8" s="86">
        <f t="shared" si="0"/>
        <v>488786</v>
      </c>
      <c r="AK8" s="86">
        <f t="shared" ref="AK8:BP8" si="1">SUM(AK9:AK1883)</f>
        <v>367550</v>
      </c>
      <c r="AL8" s="86">
        <f t="shared" si="1"/>
        <v>248591</v>
      </c>
      <c r="AM8" s="86">
        <f t="shared" si="1"/>
        <v>282565</v>
      </c>
      <c r="AN8" s="85">
        <f t="shared" si="1"/>
        <v>16435053</v>
      </c>
      <c r="AO8" s="85">
        <f t="shared" si="1"/>
        <v>281601</v>
      </c>
      <c r="AP8" s="86">
        <f t="shared" si="1"/>
        <v>282784</v>
      </c>
      <c r="AQ8" s="86">
        <f t="shared" si="1"/>
        <v>283583</v>
      </c>
      <c r="AR8" s="86">
        <f t="shared" si="1"/>
        <v>281319</v>
      </c>
      <c r="AS8" s="86">
        <f t="shared" si="1"/>
        <v>232472</v>
      </c>
      <c r="AT8" s="86">
        <f t="shared" si="1"/>
        <v>253702</v>
      </c>
      <c r="AU8" s="86">
        <f t="shared" si="1"/>
        <v>256825</v>
      </c>
      <c r="AV8" s="86">
        <f t="shared" si="1"/>
        <v>259002</v>
      </c>
      <c r="AW8" s="86">
        <f t="shared" si="1"/>
        <v>259483</v>
      </c>
      <c r="AX8" s="86">
        <f t="shared" si="1"/>
        <v>258542</v>
      </c>
      <c r="AY8" s="86">
        <f t="shared" si="1"/>
        <v>266724</v>
      </c>
      <c r="AZ8" s="86">
        <f t="shared" si="1"/>
        <v>269007</v>
      </c>
      <c r="BA8" s="86">
        <f t="shared" si="1"/>
        <v>270010</v>
      </c>
      <c r="BB8" s="86">
        <f t="shared" si="1"/>
        <v>270862</v>
      </c>
      <c r="BC8" s="86">
        <f t="shared" si="1"/>
        <v>285521</v>
      </c>
      <c r="BD8" s="86">
        <f t="shared" si="1"/>
        <v>240333</v>
      </c>
      <c r="BE8" s="86">
        <f t="shared" si="1"/>
        <v>240329</v>
      </c>
      <c r="BF8" s="86">
        <f t="shared" si="1"/>
        <v>236475</v>
      </c>
      <c r="BG8" s="86">
        <f t="shared" si="1"/>
        <v>237251</v>
      </c>
      <c r="BH8" s="86">
        <f t="shared" si="1"/>
        <v>298599</v>
      </c>
      <c r="BI8" s="86">
        <f t="shared" si="1"/>
        <v>1422936</v>
      </c>
      <c r="BJ8" s="86">
        <f t="shared" si="1"/>
        <v>1378603</v>
      </c>
      <c r="BK8" s="86">
        <f t="shared" si="1"/>
        <v>1268034</v>
      </c>
      <c r="BL8" s="86">
        <f t="shared" si="1"/>
        <v>1211570</v>
      </c>
      <c r="BM8" s="86">
        <f t="shared" si="1"/>
        <v>1100490</v>
      </c>
      <c r="BN8" s="86">
        <f t="shared" si="1"/>
        <v>979562</v>
      </c>
      <c r="BO8" s="86">
        <f t="shared" si="1"/>
        <v>884183</v>
      </c>
      <c r="BP8" s="86">
        <f t="shared" si="1"/>
        <v>757447</v>
      </c>
      <c r="BQ8" s="86">
        <f t="shared" ref="BQ8:BU8" si="2">SUM(BQ9:BQ1883)</f>
        <v>624211</v>
      </c>
      <c r="BR8" s="86">
        <f t="shared" si="2"/>
        <v>523102</v>
      </c>
      <c r="BS8" s="86">
        <f t="shared" si="2"/>
        <v>376544</v>
      </c>
      <c r="BT8" s="86">
        <f t="shared" si="2"/>
        <v>279157</v>
      </c>
      <c r="BU8" s="86">
        <f t="shared" si="2"/>
        <v>364790</v>
      </c>
      <c r="BV8" t="s">
        <v>3950</v>
      </c>
      <c r="BW8" s="40">
        <f t="shared" ref="BW8:CF8" si="3">SUM(BW9:BW1883)</f>
        <v>3283451</v>
      </c>
      <c r="BX8" s="40">
        <f t="shared" si="3"/>
        <v>1561463</v>
      </c>
      <c r="BY8" s="40">
        <f t="shared" si="3"/>
        <v>3083235</v>
      </c>
      <c r="BZ8" s="40">
        <f t="shared" si="3"/>
        <v>6290112</v>
      </c>
      <c r="CA8" s="40">
        <f t="shared" si="3"/>
        <v>1972634</v>
      </c>
      <c r="CB8" s="40">
        <f t="shared" si="3"/>
        <v>3185044</v>
      </c>
      <c r="CC8" s="40">
        <f t="shared" si="3"/>
        <v>1543530</v>
      </c>
      <c r="CD8" s="40">
        <f t="shared" si="3"/>
        <v>3337389</v>
      </c>
      <c r="CE8" s="40">
        <f t="shared" si="3"/>
        <v>6201286</v>
      </c>
      <c r="CF8" s="40">
        <f t="shared" si="3"/>
        <v>2167804</v>
      </c>
    </row>
    <row r="9" spans="1:84" x14ac:dyDescent="0.25">
      <c r="A9" s="73" t="s">
        <v>24</v>
      </c>
      <c r="B9" s="2" t="s">
        <v>25</v>
      </c>
      <c r="C9" s="2" t="s">
        <v>26</v>
      </c>
      <c r="D9" s="2" t="s">
        <v>26</v>
      </c>
      <c r="E9">
        <f t="shared" ref="E9:E72" si="4">F9+AN9</f>
        <v>28508</v>
      </c>
      <c r="F9">
        <f t="shared" ref="F9:F72" si="5">SUM(G9:AM9)</f>
        <v>14517</v>
      </c>
      <c r="G9">
        <v>200</v>
      </c>
      <c r="H9">
        <v>205</v>
      </c>
      <c r="I9">
        <v>224</v>
      </c>
      <c r="J9">
        <v>185</v>
      </c>
      <c r="K9">
        <v>191</v>
      </c>
      <c r="L9">
        <v>178</v>
      </c>
      <c r="M9">
        <v>192</v>
      </c>
      <c r="N9">
        <v>215</v>
      </c>
      <c r="O9">
        <v>246</v>
      </c>
      <c r="P9">
        <v>206</v>
      </c>
      <c r="Q9">
        <v>242</v>
      </c>
      <c r="R9">
        <v>246</v>
      </c>
      <c r="S9">
        <v>274</v>
      </c>
      <c r="T9">
        <v>283</v>
      </c>
      <c r="U9">
        <v>272</v>
      </c>
      <c r="V9">
        <v>251</v>
      </c>
      <c r="W9">
        <v>243</v>
      </c>
      <c r="X9">
        <v>259</v>
      </c>
      <c r="Y9">
        <v>254</v>
      </c>
      <c r="Z9">
        <v>266</v>
      </c>
      <c r="AA9">
        <v>1275</v>
      </c>
      <c r="AB9">
        <v>1101</v>
      </c>
      <c r="AC9">
        <v>1392</v>
      </c>
      <c r="AD9">
        <v>1068</v>
      </c>
      <c r="AE9">
        <v>1234</v>
      </c>
      <c r="AF9">
        <v>903</v>
      </c>
      <c r="AG9">
        <v>830</v>
      </c>
      <c r="AH9">
        <v>689</v>
      </c>
      <c r="AI9">
        <v>522</v>
      </c>
      <c r="AJ9">
        <v>344</v>
      </c>
      <c r="AK9">
        <v>223</v>
      </c>
      <c r="AL9">
        <v>173</v>
      </c>
      <c r="AM9">
        <v>131</v>
      </c>
      <c r="AN9">
        <f>SUM(AO9:BU9)</f>
        <v>13991</v>
      </c>
      <c r="AO9">
        <v>208</v>
      </c>
      <c r="AP9">
        <v>213</v>
      </c>
      <c r="AQ9">
        <v>183</v>
      </c>
      <c r="AR9">
        <v>217</v>
      </c>
      <c r="AS9">
        <v>184</v>
      </c>
      <c r="AT9">
        <v>219</v>
      </c>
      <c r="AU9">
        <v>201</v>
      </c>
      <c r="AV9">
        <v>215</v>
      </c>
      <c r="AW9">
        <v>193</v>
      </c>
      <c r="AX9">
        <v>191</v>
      </c>
      <c r="AY9">
        <v>242</v>
      </c>
      <c r="AZ9">
        <v>256</v>
      </c>
      <c r="BA9">
        <v>275</v>
      </c>
      <c r="BB9">
        <v>260</v>
      </c>
      <c r="BC9">
        <v>261</v>
      </c>
      <c r="BD9">
        <v>282</v>
      </c>
      <c r="BE9">
        <v>296</v>
      </c>
      <c r="BF9">
        <v>291</v>
      </c>
      <c r="BG9">
        <v>286</v>
      </c>
      <c r="BH9">
        <v>231</v>
      </c>
      <c r="BI9">
        <v>1480</v>
      </c>
      <c r="BJ9">
        <v>1154</v>
      </c>
      <c r="BK9">
        <v>1264</v>
      </c>
      <c r="BL9">
        <v>1165</v>
      </c>
      <c r="BM9">
        <v>960</v>
      </c>
      <c r="BN9">
        <v>669</v>
      </c>
      <c r="BO9">
        <v>623</v>
      </c>
      <c r="BP9">
        <v>504</v>
      </c>
      <c r="BQ9">
        <v>427</v>
      </c>
      <c r="BR9">
        <v>388</v>
      </c>
      <c r="BS9">
        <v>260</v>
      </c>
      <c r="BT9">
        <v>188</v>
      </c>
      <c r="BU9">
        <v>205</v>
      </c>
      <c r="BV9" s="40"/>
      <c r="BW9" s="5">
        <f>SUM(G9:R9)</f>
        <v>2530</v>
      </c>
      <c r="BX9" s="5">
        <f>SUM(S9:X9)</f>
        <v>1582</v>
      </c>
      <c r="BY9" s="5">
        <f>SUM(Y9:AB9)</f>
        <v>2896</v>
      </c>
      <c r="BZ9" s="5">
        <f>SUM(AC9:AH9)</f>
        <v>6116</v>
      </c>
      <c r="CA9" s="5">
        <f>SUM(AI9:AM9)</f>
        <v>1393</v>
      </c>
      <c r="CB9" s="40">
        <f t="shared" ref="CB9:CB72" si="6">SUM(AO9:AZ9)</f>
        <v>2522</v>
      </c>
      <c r="CC9" s="40">
        <f t="shared" ref="CC9:CC72" si="7">SUM(BA9:BF9)</f>
        <v>1665</v>
      </c>
      <c r="CD9" s="40">
        <f t="shared" ref="CD9:CD72" si="8">SUM(BG9:BJ9)</f>
        <v>3151</v>
      </c>
      <c r="CE9" s="40">
        <f t="shared" ref="CE9:CE72" si="9">SUM(BK9:BP9)</f>
        <v>5185</v>
      </c>
      <c r="CF9" s="40">
        <f t="shared" ref="CF9:CF72" si="10">SUM(BQ9:BU9)</f>
        <v>1468</v>
      </c>
    </row>
    <row r="10" spans="1:84" x14ac:dyDescent="0.25">
      <c r="A10" s="73" t="s">
        <v>27</v>
      </c>
      <c r="B10" s="2" t="s">
        <v>25</v>
      </c>
      <c r="C10" s="2" t="s">
        <v>26</v>
      </c>
      <c r="D10" s="2" t="s">
        <v>28</v>
      </c>
      <c r="E10">
        <f t="shared" si="4"/>
        <v>280</v>
      </c>
      <c r="F10">
        <f t="shared" si="5"/>
        <v>146</v>
      </c>
      <c r="G10">
        <v>1</v>
      </c>
      <c r="H10">
        <v>2</v>
      </c>
      <c r="I10">
        <v>2</v>
      </c>
      <c r="J10">
        <v>1</v>
      </c>
      <c r="K10">
        <v>6</v>
      </c>
      <c r="L10">
        <v>3</v>
      </c>
      <c r="M10">
        <v>2</v>
      </c>
      <c r="N10">
        <v>3</v>
      </c>
      <c r="O10">
        <v>3</v>
      </c>
      <c r="P10">
        <v>1</v>
      </c>
      <c r="Q10">
        <v>2</v>
      </c>
      <c r="R10">
        <v>2</v>
      </c>
      <c r="S10">
        <v>2</v>
      </c>
      <c r="T10">
        <v>2</v>
      </c>
      <c r="U10">
        <v>2</v>
      </c>
      <c r="V10">
        <v>2</v>
      </c>
      <c r="W10">
        <v>1</v>
      </c>
      <c r="X10">
        <v>1</v>
      </c>
      <c r="Y10">
        <v>1</v>
      </c>
      <c r="Z10">
        <v>1</v>
      </c>
      <c r="AA10">
        <v>9</v>
      </c>
      <c r="AB10">
        <v>9</v>
      </c>
      <c r="AC10">
        <v>13</v>
      </c>
      <c r="AD10">
        <v>11</v>
      </c>
      <c r="AE10">
        <v>11</v>
      </c>
      <c r="AF10">
        <v>5</v>
      </c>
      <c r="AG10">
        <v>12</v>
      </c>
      <c r="AH10">
        <v>7</v>
      </c>
      <c r="AI10">
        <v>7</v>
      </c>
      <c r="AJ10">
        <v>5</v>
      </c>
      <c r="AK10">
        <v>6</v>
      </c>
      <c r="AL10">
        <v>4</v>
      </c>
      <c r="AM10">
        <v>7</v>
      </c>
      <c r="AN10">
        <f t="shared" ref="AN10:AN73" si="11">SUM(AO10:BU10)</f>
        <v>134</v>
      </c>
      <c r="AO10">
        <v>0</v>
      </c>
      <c r="AP10">
        <v>2</v>
      </c>
      <c r="AQ10">
        <v>2</v>
      </c>
      <c r="AR10">
        <v>1</v>
      </c>
      <c r="AS10">
        <v>4</v>
      </c>
      <c r="AT10">
        <v>2</v>
      </c>
      <c r="AU10">
        <v>3</v>
      </c>
      <c r="AV10">
        <v>2</v>
      </c>
      <c r="AW10">
        <v>2</v>
      </c>
      <c r="AX10">
        <v>1</v>
      </c>
      <c r="AY10">
        <v>2</v>
      </c>
      <c r="AZ10">
        <v>2</v>
      </c>
      <c r="BA10">
        <v>2</v>
      </c>
      <c r="BB10">
        <v>1</v>
      </c>
      <c r="BC10">
        <v>3</v>
      </c>
      <c r="BD10">
        <v>1</v>
      </c>
      <c r="BE10">
        <v>2</v>
      </c>
      <c r="BF10">
        <v>1</v>
      </c>
      <c r="BG10">
        <v>1</v>
      </c>
      <c r="BH10">
        <v>2</v>
      </c>
      <c r="BI10">
        <v>8</v>
      </c>
      <c r="BJ10">
        <v>8</v>
      </c>
      <c r="BK10">
        <v>13</v>
      </c>
      <c r="BL10">
        <v>7</v>
      </c>
      <c r="BM10">
        <v>9</v>
      </c>
      <c r="BN10">
        <v>6</v>
      </c>
      <c r="BO10">
        <v>12</v>
      </c>
      <c r="BP10">
        <v>7</v>
      </c>
      <c r="BQ10">
        <v>6</v>
      </c>
      <c r="BR10">
        <v>3</v>
      </c>
      <c r="BS10">
        <v>5</v>
      </c>
      <c r="BT10">
        <v>4</v>
      </c>
      <c r="BU10">
        <v>10</v>
      </c>
      <c r="BV10" s="40"/>
      <c r="BW10" s="5">
        <f t="shared" ref="BW10:BW73" si="12">SUM(G10:R10)</f>
        <v>28</v>
      </c>
      <c r="BX10" s="5">
        <f t="shared" ref="BX10:BX73" si="13">SUM(S10:X10)</f>
        <v>10</v>
      </c>
      <c r="BY10" s="5">
        <f t="shared" ref="BY10:BY73" si="14">SUM(Y10:AB10)</f>
        <v>20</v>
      </c>
      <c r="BZ10" s="5">
        <f t="shared" ref="BZ10:BZ73" si="15">SUM(AC10:AH10)</f>
        <v>59</v>
      </c>
      <c r="CA10" s="5">
        <f t="shared" ref="CA10:CA73" si="16">SUM(AI10:AM10)</f>
        <v>29</v>
      </c>
      <c r="CB10" s="40">
        <f t="shared" si="6"/>
        <v>23</v>
      </c>
      <c r="CC10" s="40">
        <f t="shared" si="7"/>
        <v>10</v>
      </c>
      <c r="CD10" s="40">
        <f t="shared" si="8"/>
        <v>19</v>
      </c>
      <c r="CE10" s="40">
        <f t="shared" si="9"/>
        <v>54</v>
      </c>
      <c r="CF10" s="40">
        <f t="shared" si="10"/>
        <v>28</v>
      </c>
    </row>
    <row r="11" spans="1:84" x14ac:dyDescent="0.25">
      <c r="A11" s="73" t="s">
        <v>29</v>
      </c>
      <c r="B11" s="2" t="s">
        <v>25</v>
      </c>
      <c r="C11" s="2" t="s">
        <v>26</v>
      </c>
      <c r="D11" s="2" t="s">
        <v>30</v>
      </c>
      <c r="E11">
        <f t="shared" si="4"/>
        <v>1620</v>
      </c>
      <c r="F11">
        <f t="shared" si="5"/>
        <v>815</v>
      </c>
      <c r="G11">
        <v>13</v>
      </c>
      <c r="H11">
        <v>16</v>
      </c>
      <c r="I11">
        <v>19</v>
      </c>
      <c r="J11">
        <v>19</v>
      </c>
      <c r="K11">
        <v>19</v>
      </c>
      <c r="L11">
        <v>19</v>
      </c>
      <c r="M11">
        <v>19</v>
      </c>
      <c r="N11">
        <v>19</v>
      </c>
      <c r="O11">
        <v>18</v>
      </c>
      <c r="P11">
        <v>17</v>
      </c>
      <c r="Q11">
        <v>17</v>
      </c>
      <c r="R11">
        <v>18</v>
      </c>
      <c r="S11">
        <v>17</v>
      </c>
      <c r="T11">
        <v>15</v>
      </c>
      <c r="U11">
        <v>13</v>
      </c>
      <c r="V11">
        <v>13</v>
      </c>
      <c r="W11">
        <v>13</v>
      </c>
      <c r="X11">
        <v>11</v>
      </c>
      <c r="Y11">
        <v>13</v>
      </c>
      <c r="Z11">
        <v>11</v>
      </c>
      <c r="AA11">
        <v>59</v>
      </c>
      <c r="AB11">
        <v>48</v>
      </c>
      <c r="AC11">
        <v>78</v>
      </c>
      <c r="AD11">
        <v>57</v>
      </c>
      <c r="AE11">
        <v>55</v>
      </c>
      <c r="AF11">
        <v>42</v>
      </c>
      <c r="AG11">
        <v>41</v>
      </c>
      <c r="AH11">
        <v>27</v>
      </c>
      <c r="AI11">
        <v>31</v>
      </c>
      <c r="AJ11">
        <v>15</v>
      </c>
      <c r="AK11">
        <v>22</v>
      </c>
      <c r="AL11">
        <v>12</v>
      </c>
      <c r="AM11">
        <v>9</v>
      </c>
      <c r="AN11">
        <f t="shared" si="11"/>
        <v>805</v>
      </c>
      <c r="AO11">
        <v>11</v>
      </c>
      <c r="AP11">
        <v>18</v>
      </c>
      <c r="AQ11">
        <v>19</v>
      </c>
      <c r="AR11">
        <v>22</v>
      </c>
      <c r="AS11">
        <v>21</v>
      </c>
      <c r="AT11">
        <v>21</v>
      </c>
      <c r="AU11">
        <v>21</v>
      </c>
      <c r="AV11">
        <v>20</v>
      </c>
      <c r="AW11">
        <v>20</v>
      </c>
      <c r="AX11">
        <v>16</v>
      </c>
      <c r="AY11">
        <v>20</v>
      </c>
      <c r="AZ11">
        <v>17</v>
      </c>
      <c r="BA11">
        <v>16</v>
      </c>
      <c r="BB11">
        <v>16</v>
      </c>
      <c r="BC11">
        <v>13</v>
      </c>
      <c r="BD11">
        <v>14</v>
      </c>
      <c r="BE11">
        <v>13</v>
      </c>
      <c r="BF11">
        <v>14</v>
      </c>
      <c r="BG11">
        <v>11</v>
      </c>
      <c r="BH11">
        <v>8</v>
      </c>
      <c r="BI11">
        <v>70</v>
      </c>
      <c r="BJ11">
        <v>49</v>
      </c>
      <c r="BK11">
        <v>65</v>
      </c>
      <c r="BL11">
        <v>46</v>
      </c>
      <c r="BM11">
        <v>51</v>
      </c>
      <c r="BN11">
        <v>39</v>
      </c>
      <c r="BO11">
        <v>38</v>
      </c>
      <c r="BP11">
        <v>31</v>
      </c>
      <c r="BQ11">
        <v>24</v>
      </c>
      <c r="BR11">
        <v>14</v>
      </c>
      <c r="BS11">
        <v>17</v>
      </c>
      <c r="BT11">
        <v>15</v>
      </c>
      <c r="BU11">
        <v>15</v>
      </c>
      <c r="BV11" s="40"/>
      <c r="BW11" s="5">
        <f t="shared" si="12"/>
        <v>213</v>
      </c>
      <c r="BX11" s="5">
        <f t="shared" si="13"/>
        <v>82</v>
      </c>
      <c r="BY11" s="5">
        <f t="shared" si="14"/>
        <v>131</v>
      </c>
      <c r="BZ11" s="5">
        <f t="shared" si="15"/>
        <v>300</v>
      </c>
      <c r="CA11" s="5">
        <f t="shared" si="16"/>
        <v>89</v>
      </c>
      <c r="CB11" s="40">
        <f t="shared" si="6"/>
        <v>226</v>
      </c>
      <c r="CC11" s="40">
        <f t="shared" si="7"/>
        <v>86</v>
      </c>
      <c r="CD11" s="40">
        <f t="shared" si="8"/>
        <v>138</v>
      </c>
      <c r="CE11" s="40">
        <f t="shared" si="9"/>
        <v>270</v>
      </c>
      <c r="CF11" s="40">
        <f t="shared" si="10"/>
        <v>85</v>
      </c>
    </row>
    <row r="12" spans="1:84" x14ac:dyDescent="0.25">
      <c r="A12" s="73" t="s">
        <v>31</v>
      </c>
      <c r="B12" s="2" t="s">
        <v>25</v>
      </c>
      <c r="C12" s="2" t="s">
        <v>26</v>
      </c>
      <c r="D12" s="2" t="s">
        <v>32</v>
      </c>
      <c r="E12">
        <f t="shared" si="4"/>
        <v>579</v>
      </c>
      <c r="F12">
        <f t="shared" si="5"/>
        <v>288</v>
      </c>
      <c r="G12">
        <v>4</v>
      </c>
      <c r="H12">
        <v>5</v>
      </c>
      <c r="I12">
        <v>6</v>
      </c>
      <c r="J12">
        <v>6</v>
      </c>
      <c r="K12">
        <v>5</v>
      </c>
      <c r="L12">
        <v>6</v>
      </c>
      <c r="M12">
        <v>8</v>
      </c>
      <c r="N12">
        <v>8</v>
      </c>
      <c r="O12">
        <v>4</v>
      </c>
      <c r="P12">
        <v>7</v>
      </c>
      <c r="Q12">
        <v>6</v>
      </c>
      <c r="R12">
        <v>6</v>
      </c>
      <c r="S12">
        <v>6</v>
      </c>
      <c r="T12">
        <v>5</v>
      </c>
      <c r="U12">
        <v>3</v>
      </c>
      <c r="V12">
        <v>4</v>
      </c>
      <c r="W12">
        <v>4</v>
      </c>
      <c r="X12">
        <v>2</v>
      </c>
      <c r="Y12">
        <v>3</v>
      </c>
      <c r="Z12">
        <v>5</v>
      </c>
      <c r="AA12">
        <v>17</v>
      </c>
      <c r="AB12">
        <v>18</v>
      </c>
      <c r="AC12">
        <v>27</v>
      </c>
      <c r="AD12">
        <v>23</v>
      </c>
      <c r="AE12">
        <v>19</v>
      </c>
      <c r="AF12">
        <v>17</v>
      </c>
      <c r="AG12">
        <v>20</v>
      </c>
      <c r="AH12">
        <v>11</v>
      </c>
      <c r="AI12">
        <v>7</v>
      </c>
      <c r="AJ12">
        <v>14</v>
      </c>
      <c r="AK12">
        <v>5</v>
      </c>
      <c r="AL12">
        <v>3</v>
      </c>
      <c r="AM12">
        <v>4</v>
      </c>
      <c r="AN12">
        <f t="shared" si="11"/>
        <v>291</v>
      </c>
      <c r="AO12">
        <v>2</v>
      </c>
      <c r="AP12">
        <v>5</v>
      </c>
      <c r="AQ12">
        <v>6</v>
      </c>
      <c r="AR12">
        <v>7</v>
      </c>
      <c r="AS12">
        <v>6</v>
      </c>
      <c r="AT12">
        <v>6</v>
      </c>
      <c r="AU12">
        <v>7</v>
      </c>
      <c r="AV12">
        <v>7</v>
      </c>
      <c r="AW12">
        <v>7</v>
      </c>
      <c r="AX12">
        <v>4</v>
      </c>
      <c r="AY12">
        <v>7</v>
      </c>
      <c r="AZ12">
        <v>7</v>
      </c>
      <c r="BA12">
        <v>6</v>
      </c>
      <c r="BB12">
        <v>6</v>
      </c>
      <c r="BC12">
        <v>3</v>
      </c>
      <c r="BD12">
        <v>4</v>
      </c>
      <c r="BE12">
        <v>3</v>
      </c>
      <c r="BF12">
        <v>2</v>
      </c>
      <c r="BG12">
        <v>3</v>
      </c>
      <c r="BH12">
        <v>4</v>
      </c>
      <c r="BI12">
        <v>15</v>
      </c>
      <c r="BJ12">
        <v>20</v>
      </c>
      <c r="BK12">
        <v>30</v>
      </c>
      <c r="BL12">
        <v>23</v>
      </c>
      <c r="BM12">
        <v>21</v>
      </c>
      <c r="BN12">
        <v>15</v>
      </c>
      <c r="BO12">
        <v>18</v>
      </c>
      <c r="BP12">
        <v>10</v>
      </c>
      <c r="BQ12">
        <v>7</v>
      </c>
      <c r="BR12">
        <v>13</v>
      </c>
      <c r="BS12">
        <v>7</v>
      </c>
      <c r="BT12">
        <v>4</v>
      </c>
      <c r="BU12">
        <v>6</v>
      </c>
      <c r="BV12" s="40"/>
      <c r="BW12" s="5">
        <f t="shared" si="12"/>
        <v>71</v>
      </c>
      <c r="BX12" s="5">
        <f t="shared" si="13"/>
        <v>24</v>
      </c>
      <c r="BY12" s="5">
        <f t="shared" si="14"/>
        <v>43</v>
      </c>
      <c r="BZ12" s="5">
        <f t="shared" si="15"/>
        <v>117</v>
      </c>
      <c r="CA12" s="5">
        <f t="shared" si="16"/>
        <v>33</v>
      </c>
      <c r="CB12" s="40">
        <f t="shared" si="6"/>
        <v>71</v>
      </c>
      <c r="CC12" s="40">
        <f t="shared" si="7"/>
        <v>24</v>
      </c>
      <c r="CD12" s="40">
        <f t="shared" si="8"/>
        <v>42</v>
      </c>
      <c r="CE12" s="40">
        <f t="shared" si="9"/>
        <v>117</v>
      </c>
      <c r="CF12" s="40">
        <f t="shared" si="10"/>
        <v>37</v>
      </c>
    </row>
    <row r="13" spans="1:84" x14ac:dyDescent="0.25">
      <c r="A13" s="73" t="s">
        <v>33</v>
      </c>
      <c r="B13" s="2" t="s">
        <v>25</v>
      </c>
      <c r="C13" s="2" t="s">
        <v>26</v>
      </c>
      <c r="D13" s="2" t="s">
        <v>34</v>
      </c>
      <c r="E13">
        <f t="shared" si="4"/>
        <v>699</v>
      </c>
      <c r="F13">
        <f t="shared" si="5"/>
        <v>355</v>
      </c>
      <c r="G13">
        <v>5</v>
      </c>
      <c r="H13">
        <v>7</v>
      </c>
      <c r="I13">
        <v>5</v>
      </c>
      <c r="J13">
        <v>6</v>
      </c>
      <c r="K13">
        <v>6</v>
      </c>
      <c r="L13">
        <v>7</v>
      </c>
      <c r="M13">
        <v>7</v>
      </c>
      <c r="N13">
        <v>7</v>
      </c>
      <c r="O13">
        <v>6</v>
      </c>
      <c r="P13">
        <v>3</v>
      </c>
      <c r="Q13">
        <v>7</v>
      </c>
      <c r="R13">
        <v>7</v>
      </c>
      <c r="S13">
        <v>7</v>
      </c>
      <c r="T13">
        <v>7</v>
      </c>
      <c r="U13">
        <v>5</v>
      </c>
      <c r="V13">
        <v>5</v>
      </c>
      <c r="W13">
        <v>6</v>
      </c>
      <c r="X13">
        <v>5</v>
      </c>
      <c r="Y13">
        <v>5</v>
      </c>
      <c r="Z13">
        <v>7</v>
      </c>
      <c r="AA13">
        <v>24</v>
      </c>
      <c r="AB13">
        <v>27</v>
      </c>
      <c r="AC13">
        <v>25</v>
      </c>
      <c r="AD13">
        <v>30</v>
      </c>
      <c r="AE13">
        <v>25</v>
      </c>
      <c r="AF13">
        <v>17</v>
      </c>
      <c r="AG13">
        <v>26</v>
      </c>
      <c r="AH13">
        <v>12</v>
      </c>
      <c r="AI13">
        <v>18</v>
      </c>
      <c r="AJ13">
        <v>14</v>
      </c>
      <c r="AK13">
        <v>4</v>
      </c>
      <c r="AL13">
        <v>8</v>
      </c>
      <c r="AM13">
        <v>5</v>
      </c>
      <c r="AN13">
        <f t="shared" si="11"/>
        <v>344</v>
      </c>
      <c r="AO13">
        <v>6</v>
      </c>
      <c r="AP13">
        <v>7</v>
      </c>
      <c r="AQ13">
        <v>6</v>
      </c>
      <c r="AR13">
        <v>7</v>
      </c>
      <c r="AS13">
        <v>4</v>
      </c>
      <c r="AT13">
        <v>6</v>
      </c>
      <c r="AU13">
        <v>6</v>
      </c>
      <c r="AV13">
        <v>6</v>
      </c>
      <c r="AW13">
        <v>7</v>
      </c>
      <c r="AX13">
        <v>1</v>
      </c>
      <c r="AY13">
        <v>6</v>
      </c>
      <c r="AZ13">
        <v>7</v>
      </c>
      <c r="BA13">
        <v>7</v>
      </c>
      <c r="BB13">
        <v>7</v>
      </c>
      <c r="BC13">
        <v>5</v>
      </c>
      <c r="BD13">
        <v>6</v>
      </c>
      <c r="BE13">
        <v>5</v>
      </c>
      <c r="BF13">
        <v>6</v>
      </c>
      <c r="BG13">
        <v>5</v>
      </c>
      <c r="BH13">
        <v>5</v>
      </c>
      <c r="BI13">
        <v>26</v>
      </c>
      <c r="BJ13">
        <v>30</v>
      </c>
      <c r="BK13">
        <v>28</v>
      </c>
      <c r="BL13">
        <v>24</v>
      </c>
      <c r="BM13">
        <v>23</v>
      </c>
      <c r="BN13">
        <v>16</v>
      </c>
      <c r="BO13">
        <v>22</v>
      </c>
      <c r="BP13">
        <v>13</v>
      </c>
      <c r="BQ13">
        <v>16</v>
      </c>
      <c r="BR13">
        <v>13</v>
      </c>
      <c r="BS13">
        <v>4</v>
      </c>
      <c r="BT13">
        <v>8</v>
      </c>
      <c r="BU13">
        <v>6</v>
      </c>
      <c r="BV13" s="40"/>
      <c r="BW13" s="5">
        <f t="shared" si="12"/>
        <v>73</v>
      </c>
      <c r="BX13" s="5">
        <f t="shared" si="13"/>
        <v>35</v>
      </c>
      <c r="BY13" s="5">
        <f t="shared" si="14"/>
        <v>63</v>
      </c>
      <c r="BZ13" s="5">
        <f t="shared" si="15"/>
        <v>135</v>
      </c>
      <c r="CA13" s="5">
        <f t="shared" si="16"/>
        <v>49</v>
      </c>
      <c r="CB13" s="40">
        <f t="shared" si="6"/>
        <v>69</v>
      </c>
      <c r="CC13" s="40">
        <f t="shared" si="7"/>
        <v>36</v>
      </c>
      <c r="CD13" s="40">
        <f t="shared" si="8"/>
        <v>66</v>
      </c>
      <c r="CE13" s="40">
        <f t="shared" si="9"/>
        <v>126</v>
      </c>
      <c r="CF13" s="40">
        <f t="shared" si="10"/>
        <v>47</v>
      </c>
    </row>
    <row r="14" spans="1:84" x14ac:dyDescent="0.25">
      <c r="A14" s="73" t="s">
        <v>35</v>
      </c>
      <c r="B14" s="2" t="s">
        <v>25</v>
      </c>
      <c r="C14" s="2" t="s">
        <v>26</v>
      </c>
      <c r="D14" s="2" t="s">
        <v>36</v>
      </c>
      <c r="E14">
        <f t="shared" si="4"/>
        <v>2070</v>
      </c>
      <c r="F14">
        <f t="shared" si="5"/>
        <v>1062</v>
      </c>
      <c r="G14">
        <v>20</v>
      </c>
      <c r="H14">
        <v>21</v>
      </c>
      <c r="I14">
        <v>23</v>
      </c>
      <c r="J14">
        <v>23</v>
      </c>
      <c r="K14">
        <v>24</v>
      </c>
      <c r="L14">
        <v>23</v>
      </c>
      <c r="M14">
        <v>26</v>
      </c>
      <c r="N14">
        <v>24</v>
      </c>
      <c r="O14">
        <v>25</v>
      </c>
      <c r="P14">
        <v>23</v>
      </c>
      <c r="Q14">
        <v>27</v>
      </c>
      <c r="R14">
        <v>25</v>
      </c>
      <c r="S14">
        <v>24</v>
      </c>
      <c r="T14">
        <v>24</v>
      </c>
      <c r="U14">
        <v>23</v>
      </c>
      <c r="V14">
        <v>22</v>
      </c>
      <c r="W14">
        <v>17</v>
      </c>
      <c r="X14">
        <v>17</v>
      </c>
      <c r="Y14">
        <v>15</v>
      </c>
      <c r="Z14">
        <v>13</v>
      </c>
      <c r="AA14">
        <v>65</v>
      </c>
      <c r="AB14">
        <v>83</v>
      </c>
      <c r="AC14">
        <v>91</v>
      </c>
      <c r="AD14">
        <v>68</v>
      </c>
      <c r="AE14">
        <v>60</v>
      </c>
      <c r="AF14">
        <v>49</v>
      </c>
      <c r="AG14">
        <v>42</v>
      </c>
      <c r="AH14">
        <v>46</v>
      </c>
      <c r="AI14">
        <v>39</v>
      </c>
      <c r="AJ14">
        <v>26</v>
      </c>
      <c r="AK14">
        <v>28</v>
      </c>
      <c r="AL14">
        <v>15</v>
      </c>
      <c r="AM14">
        <v>11</v>
      </c>
      <c r="AN14">
        <f t="shared" si="11"/>
        <v>1008</v>
      </c>
      <c r="AO14">
        <v>16</v>
      </c>
      <c r="AP14">
        <v>21</v>
      </c>
      <c r="AQ14">
        <v>21</v>
      </c>
      <c r="AR14">
        <v>24</v>
      </c>
      <c r="AS14">
        <v>24</v>
      </c>
      <c r="AT14">
        <v>22</v>
      </c>
      <c r="AU14">
        <v>20</v>
      </c>
      <c r="AV14">
        <v>25</v>
      </c>
      <c r="AW14">
        <v>22</v>
      </c>
      <c r="AX14">
        <v>19</v>
      </c>
      <c r="AY14">
        <v>21</v>
      </c>
      <c r="AZ14">
        <v>26</v>
      </c>
      <c r="BA14">
        <v>26</v>
      </c>
      <c r="BB14">
        <v>24</v>
      </c>
      <c r="BC14">
        <v>20</v>
      </c>
      <c r="BD14">
        <v>19</v>
      </c>
      <c r="BE14">
        <v>19</v>
      </c>
      <c r="BF14">
        <v>16</v>
      </c>
      <c r="BG14">
        <v>15</v>
      </c>
      <c r="BH14">
        <v>11</v>
      </c>
      <c r="BI14">
        <v>70</v>
      </c>
      <c r="BJ14">
        <v>77</v>
      </c>
      <c r="BK14">
        <v>70</v>
      </c>
      <c r="BL14">
        <v>69</v>
      </c>
      <c r="BM14">
        <v>68</v>
      </c>
      <c r="BN14">
        <v>51</v>
      </c>
      <c r="BO14">
        <v>47</v>
      </c>
      <c r="BP14">
        <v>37</v>
      </c>
      <c r="BQ14">
        <v>33</v>
      </c>
      <c r="BR14">
        <v>22</v>
      </c>
      <c r="BS14">
        <v>23</v>
      </c>
      <c r="BT14">
        <v>16</v>
      </c>
      <c r="BU14">
        <v>14</v>
      </c>
      <c r="BV14" s="40"/>
      <c r="BW14" s="5">
        <f t="shared" si="12"/>
        <v>284</v>
      </c>
      <c r="BX14" s="5">
        <f t="shared" si="13"/>
        <v>127</v>
      </c>
      <c r="BY14" s="5">
        <f t="shared" si="14"/>
        <v>176</v>
      </c>
      <c r="BZ14" s="5">
        <f t="shared" si="15"/>
        <v>356</v>
      </c>
      <c r="CA14" s="5">
        <f t="shared" si="16"/>
        <v>119</v>
      </c>
      <c r="CB14" s="40">
        <f t="shared" si="6"/>
        <v>261</v>
      </c>
      <c r="CC14" s="40">
        <f t="shared" si="7"/>
        <v>124</v>
      </c>
      <c r="CD14" s="40">
        <f t="shared" si="8"/>
        <v>173</v>
      </c>
      <c r="CE14" s="40">
        <f t="shared" si="9"/>
        <v>342</v>
      </c>
      <c r="CF14" s="40">
        <f t="shared" si="10"/>
        <v>108</v>
      </c>
    </row>
    <row r="15" spans="1:84" x14ac:dyDescent="0.25">
      <c r="A15" s="73" t="s">
        <v>37</v>
      </c>
      <c r="B15" s="2" t="s">
        <v>25</v>
      </c>
      <c r="C15" s="2" t="s">
        <v>26</v>
      </c>
      <c r="D15" s="2" t="s">
        <v>38</v>
      </c>
      <c r="E15">
        <f t="shared" si="4"/>
        <v>377</v>
      </c>
      <c r="F15">
        <f t="shared" si="5"/>
        <v>195</v>
      </c>
      <c r="G15">
        <v>1</v>
      </c>
      <c r="H15">
        <v>5</v>
      </c>
      <c r="I15">
        <v>5</v>
      </c>
      <c r="J15">
        <v>7</v>
      </c>
      <c r="K15">
        <v>2</v>
      </c>
      <c r="L15">
        <v>4</v>
      </c>
      <c r="M15">
        <v>6</v>
      </c>
      <c r="N15">
        <v>4</v>
      </c>
      <c r="O15">
        <v>4</v>
      </c>
      <c r="P15">
        <v>4</v>
      </c>
      <c r="Q15">
        <v>4</v>
      </c>
      <c r="R15">
        <v>4</v>
      </c>
      <c r="S15">
        <v>3</v>
      </c>
      <c r="T15">
        <v>3</v>
      </c>
      <c r="U15">
        <v>5</v>
      </c>
      <c r="V15">
        <v>3</v>
      </c>
      <c r="W15">
        <v>3</v>
      </c>
      <c r="X15">
        <v>2</v>
      </c>
      <c r="Y15">
        <v>2</v>
      </c>
      <c r="Z15">
        <v>3</v>
      </c>
      <c r="AA15">
        <v>10</v>
      </c>
      <c r="AB15">
        <v>14</v>
      </c>
      <c r="AC15">
        <v>22</v>
      </c>
      <c r="AD15">
        <v>16</v>
      </c>
      <c r="AE15">
        <v>11</v>
      </c>
      <c r="AF15">
        <v>13</v>
      </c>
      <c r="AG15">
        <v>10</v>
      </c>
      <c r="AH15">
        <v>5</v>
      </c>
      <c r="AI15">
        <v>5</v>
      </c>
      <c r="AJ15">
        <v>6</v>
      </c>
      <c r="AK15">
        <v>4</v>
      </c>
      <c r="AL15">
        <v>3</v>
      </c>
      <c r="AM15">
        <v>2</v>
      </c>
      <c r="AN15">
        <f t="shared" si="11"/>
        <v>182</v>
      </c>
      <c r="AO15">
        <v>1</v>
      </c>
      <c r="AP15">
        <v>5</v>
      </c>
      <c r="AQ15">
        <v>6</v>
      </c>
      <c r="AR15">
        <v>5</v>
      </c>
      <c r="AS15">
        <v>2</v>
      </c>
      <c r="AT15">
        <v>6</v>
      </c>
      <c r="AU15">
        <v>4</v>
      </c>
      <c r="AV15">
        <v>6</v>
      </c>
      <c r="AW15">
        <v>6</v>
      </c>
      <c r="AX15">
        <v>0</v>
      </c>
      <c r="AY15">
        <v>4</v>
      </c>
      <c r="AZ15">
        <v>3</v>
      </c>
      <c r="BA15">
        <v>4</v>
      </c>
      <c r="BB15">
        <v>3</v>
      </c>
      <c r="BC15">
        <v>4</v>
      </c>
      <c r="BD15">
        <v>2</v>
      </c>
      <c r="BE15">
        <v>2</v>
      </c>
      <c r="BF15">
        <v>2</v>
      </c>
      <c r="BG15">
        <v>2</v>
      </c>
      <c r="BH15">
        <v>1</v>
      </c>
      <c r="BI15">
        <v>10</v>
      </c>
      <c r="BJ15">
        <v>12</v>
      </c>
      <c r="BK15">
        <v>21</v>
      </c>
      <c r="BL15">
        <v>13</v>
      </c>
      <c r="BM15">
        <v>9</v>
      </c>
      <c r="BN15">
        <v>11</v>
      </c>
      <c r="BO15">
        <v>11</v>
      </c>
      <c r="BP15">
        <v>6</v>
      </c>
      <c r="BQ15">
        <v>6</v>
      </c>
      <c r="BR15">
        <v>4</v>
      </c>
      <c r="BS15">
        <v>5</v>
      </c>
      <c r="BT15">
        <v>3</v>
      </c>
      <c r="BU15">
        <v>3</v>
      </c>
      <c r="BV15" s="40"/>
      <c r="BW15" s="5">
        <f t="shared" si="12"/>
        <v>50</v>
      </c>
      <c r="BX15" s="5">
        <f t="shared" si="13"/>
        <v>19</v>
      </c>
      <c r="BY15" s="5">
        <f t="shared" si="14"/>
        <v>29</v>
      </c>
      <c r="BZ15" s="5">
        <f t="shared" si="15"/>
        <v>77</v>
      </c>
      <c r="CA15" s="5">
        <f t="shared" si="16"/>
        <v>20</v>
      </c>
      <c r="CB15" s="40">
        <f t="shared" si="6"/>
        <v>48</v>
      </c>
      <c r="CC15" s="40">
        <f t="shared" si="7"/>
        <v>17</v>
      </c>
      <c r="CD15" s="40">
        <f t="shared" si="8"/>
        <v>25</v>
      </c>
      <c r="CE15" s="40">
        <f t="shared" si="9"/>
        <v>71</v>
      </c>
      <c r="CF15" s="40">
        <f t="shared" si="10"/>
        <v>21</v>
      </c>
    </row>
    <row r="16" spans="1:84" x14ac:dyDescent="0.25">
      <c r="A16" s="73" t="s">
        <v>39</v>
      </c>
      <c r="B16" s="2" t="s">
        <v>25</v>
      </c>
      <c r="C16" s="2" t="s">
        <v>26</v>
      </c>
      <c r="D16" s="2" t="s">
        <v>40</v>
      </c>
      <c r="E16">
        <f t="shared" si="4"/>
        <v>1308</v>
      </c>
      <c r="F16">
        <f t="shared" si="5"/>
        <v>678</v>
      </c>
      <c r="G16">
        <v>7</v>
      </c>
      <c r="H16">
        <v>7</v>
      </c>
      <c r="I16">
        <v>5</v>
      </c>
      <c r="J16">
        <v>4</v>
      </c>
      <c r="K16">
        <v>3</v>
      </c>
      <c r="L16">
        <v>6</v>
      </c>
      <c r="M16">
        <v>4</v>
      </c>
      <c r="N16">
        <v>4</v>
      </c>
      <c r="O16">
        <v>4</v>
      </c>
      <c r="P16">
        <v>4</v>
      </c>
      <c r="Q16">
        <v>6</v>
      </c>
      <c r="R16">
        <v>8</v>
      </c>
      <c r="S16">
        <v>9</v>
      </c>
      <c r="T16">
        <v>7</v>
      </c>
      <c r="U16">
        <v>5</v>
      </c>
      <c r="V16">
        <v>5</v>
      </c>
      <c r="W16">
        <v>5</v>
      </c>
      <c r="X16">
        <v>3</v>
      </c>
      <c r="Y16">
        <v>5</v>
      </c>
      <c r="Z16">
        <v>11</v>
      </c>
      <c r="AA16">
        <v>91</v>
      </c>
      <c r="AB16">
        <v>81</v>
      </c>
      <c r="AC16">
        <v>103</v>
      </c>
      <c r="AD16">
        <v>56</v>
      </c>
      <c r="AE16">
        <v>70</v>
      </c>
      <c r="AF16">
        <v>34</v>
      </c>
      <c r="AG16">
        <v>29</v>
      </c>
      <c r="AH16">
        <v>32</v>
      </c>
      <c r="AI16">
        <v>20</v>
      </c>
      <c r="AJ16">
        <v>16</v>
      </c>
      <c r="AK16">
        <v>10</v>
      </c>
      <c r="AL16">
        <v>11</v>
      </c>
      <c r="AM16">
        <v>13</v>
      </c>
      <c r="AN16">
        <f t="shared" si="11"/>
        <v>630</v>
      </c>
      <c r="AO16">
        <v>5</v>
      </c>
      <c r="AP16">
        <v>6</v>
      </c>
      <c r="AQ16">
        <v>6</v>
      </c>
      <c r="AR16">
        <v>4</v>
      </c>
      <c r="AS16">
        <v>2</v>
      </c>
      <c r="AT16">
        <v>4</v>
      </c>
      <c r="AU16">
        <v>6</v>
      </c>
      <c r="AV16">
        <v>4</v>
      </c>
      <c r="AW16">
        <v>6</v>
      </c>
      <c r="AX16">
        <v>3</v>
      </c>
      <c r="AY16">
        <v>7</v>
      </c>
      <c r="AZ16">
        <v>7</v>
      </c>
      <c r="BA16">
        <v>7</v>
      </c>
      <c r="BB16">
        <v>8</v>
      </c>
      <c r="BC16">
        <v>5</v>
      </c>
      <c r="BD16">
        <v>5</v>
      </c>
      <c r="BE16">
        <v>4</v>
      </c>
      <c r="BF16">
        <v>3</v>
      </c>
      <c r="BG16">
        <v>4</v>
      </c>
      <c r="BH16">
        <v>9</v>
      </c>
      <c r="BI16">
        <v>77</v>
      </c>
      <c r="BJ16">
        <v>90</v>
      </c>
      <c r="BK16">
        <v>94</v>
      </c>
      <c r="BL16">
        <v>45</v>
      </c>
      <c r="BM16">
        <v>59</v>
      </c>
      <c r="BN16">
        <v>28</v>
      </c>
      <c r="BO16">
        <v>29</v>
      </c>
      <c r="BP16">
        <v>27</v>
      </c>
      <c r="BQ16">
        <v>17</v>
      </c>
      <c r="BR16">
        <v>16</v>
      </c>
      <c r="BS16">
        <v>12</v>
      </c>
      <c r="BT16">
        <v>13</v>
      </c>
      <c r="BU16">
        <v>18</v>
      </c>
      <c r="BV16" s="40"/>
      <c r="BW16" s="5">
        <f t="shared" si="12"/>
        <v>62</v>
      </c>
      <c r="BX16" s="5">
        <f t="shared" si="13"/>
        <v>34</v>
      </c>
      <c r="BY16" s="5">
        <f t="shared" si="14"/>
        <v>188</v>
      </c>
      <c r="BZ16" s="5">
        <f t="shared" si="15"/>
        <v>324</v>
      </c>
      <c r="CA16" s="5">
        <f t="shared" si="16"/>
        <v>70</v>
      </c>
      <c r="CB16" s="40">
        <f t="shared" si="6"/>
        <v>60</v>
      </c>
      <c r="CC16" s="40">
        <f t="shared" si="7"/>
        <v>32</v>
      </c>
      <c r="CD16" s="40">
        <f t="shared" si="8"/>
        <v>180</v>
      </c>
      <c r="CE16" s="40">
        <f t="shared" si="9"/>
        <v>282</v>
      </c>
      <c r="CF16" s="40">
        <f t="shared" si="10"/>
        <v>76</v>
      </c>
    </row>
    <row r="17" spans="1:84" x14ac:dyDescent="0.25">
      <c r="A17" s="73" t="s">
        <v>41</v>
      </c>
      <c r="B17" s="2" t="s">
        <v>25</v>
      </c>
      <c r="C17" s="2" t="s">
        <v>26</v>
      </c>
      <c r="D17" s="2" t="s">
        <v>42</v>
      </c>
      <c r="E17">
        <f t="shared" si="4"/>
        <v>5575</v>
      </c>
      <c r="F17">
        <f t="shared" si="5"/>
        <v>2811</v>
      </c>
      <c r="G17">
        <v>61</v>
      </c>
      <c r="H17">
        <v>69</v>
      </c>
      <c r="I17">
        <v>74</v>
      </c>
      <c r="J17">
        <v>73</v>
      </c>
      <c r="K17">
        <v>74</v>
      </c>
      <c r="L17">
        <v>68</v>
      </c>
      <c r="M17">
        <v>75</v>
      </c>
      <c r="N17">
        <v>72</v>
      </c>
      <c r="O17">
        <v>76</v>
      </c>
      <c r="P17">
        <v>65</v>
      </c>
      <c r="Q17">
        <v>81</v>
      </c>
      <c r="R17">
        <v>69</v>
      </c>
      <c r="S17">
        <v>64</v>
      </c>
      <c r="T17">
        <v>64</v>
      </c>
      <c r="U17">
        <v>54</v>
      </c>
      <c r="V17">
        <v>50</v>
      </c>
      <c r="W17">
        <v>43</v>
      </c>
      <c r="X17">
        <v>42</v>
      </c>
      <c r="Y17">
        <v>42</v>
      </c>
      <c r="Z17">
        <v>41</v>
      </c>
      <c r="AA17">
        <v>206</v>
      </c>
      <c r="AB17">
        <v>191</v>
      </c>
      <c r="AC17">
        <v>238</v>
      </c>
      <c r="AD17">
        <v>164</v>
      </c>
      <c r="AE17">
        <v>168</v>
      </c>
      <c r="AF17">
        <v>152</v>
      </c>
      <c r="AG17">
        <v>115</v>
      </c>
      <c r="AH17">
        <v>80</v>
      </c>
      <c r="AI17">
        <v>90</v>
      </c>
      <c r="AJ17">
        <v>63</v>
      </c>
      <c r="AK17">
        <v>38</v>
      </c>
      <c r="AL17">
        <v>23</v>
      </c>
      <c r="AM17">
        <v>26</v>
      </c>
      <c r="AN17">
        <f t="shared" si="11"/>
        <v>2764</v>
      </c>
      <c r="AO17">
        <v>67</v>
      </c>
      <c r="AP17">
        <v>67</v>
      </c>
      <c r="AQ17">
        <v>63</v>
      </c>
      <c r="AR17">
        <v>68</v>
      </c>
      <c r="AS17">
        <v>67</v>
      </c>
      <c r="AT17">
        <v>68</v>
      </c>
      <c r="AU17">
        <v>61</v>
      </c>
      <c r="AV17">
        <v>64</v>
      </c>
      <c r="AW17">
        <v>62</v>
      </c>
      <c r="AX17">
        <v>63</v>
      </c>
      <c r="AY17">
        <v>64</v>
      </c>
      <c r="AZ17">
        <v>74</v>
      </c>
      <c r="BA17">
        <v>74</v>
      </c>
      <c r="BB17">
        <v>69</v>
      </c>
      <c r="BC17">
        <v>55</v>
      </c>
      <c r="BD17">
        <v>57</v>
      </c>
      <c r="BE17">
        <v>51</v>
      </c>
      <c r="BF17">
        <v>45</v>
      </c>
      <c r="BG17">
        <v>43</v>
      </c>
      <c r="BH17">
        <v>30</v>
      </c>
      <c r="BI17">
        <v>220</v>
      </c>
      <c r="BJ17">
        <v>200</v>
      </c>
      <c r="BK17">
        <v>209</v>
      </c>
      <c r="BL17">
        <v>187</v>
      </c>
      <c r="BM17">
        <v>154</v>
      </c>
      <c r="BN17">
        <v>112</v>
      </c>
      <c r="BO17">
        <v>128</v>
      </c>
      <c r="BP17">
        <v>84</v>
      </c>
      <c r="BQ17">
        <v>74</v>
      </c>
      <c r="BR17">
        <v>67</v>
      </c>
      <c r="BS17">
        <v>41</v>
      </c>
      <c r="BT17">
        <v>32</v>
      </c>
      <c r="BU17">
        <v>44</v>
      </c>
      <c r="BV17" s="40"/>
      <c r="BW17" s="5">
        <f t="shared" si="12"/>
        <v>857</v>
      </c>
      <c r="BX17" s="5">
        <f t="shared" si="13"/>
        <v>317</v>
      </c>
      <c r="BY17" s="5">
        <f t="shared" si="14"/>
        <v>480</v>
      </c>
      <c r="BZ17" s="5">
        <f t="shared" si="15"/>
        <v>917</v>
      </c>
      <c r="CA17" s="5">
        <f t="shared" si="16"/>
        <v>240</v>
      </c>
      <c r="CB17" s="40">
        <f t="shared" si="6"/>
        <v>788</v>
      </c>
      <c r="CC17" s="40">
        <f t="shared" si="7"/>
        <v>351</v>
      </c>
      <c r="CD17" s="40">
        <f t="shared" si="8"/>
        <v>493</v>
      </c>
      <c r="CE17" s="40">
        <f t="shared" si="9"/>
        <v>874</v>
      </c>
      <c r="CF17" s="40">
        <f t="shared" si="10"/>
        <v>258</v>
      </c>
    </row>
    <row r="18" spans="1:84" x14ac:dyDescent="0.25">
      <c r="A18" s="73" t="s">
        <v>43</v>
      </c>
      <c r="B18" s="2" t="s">
        <v>25</v>
      </c>
      <c r="C18" s="2" t="s">
        <v>26</v>
      </c>
      <c r="D18" s="2" t="s">
        <v>44</v>
      </c>
      <c r="E18">
        <f t="shared" si="4"/>
        <v>4165</v>
      </c>
      <c r="F18">
        <f t="shared" si="5"/>
        <v>2138</v>
      </c>
      <c r="G18">
        <v>32</v>
      </c>
      <c r="H18">
        <v>37</v>
      </c>
      <c r="I18">
        <v>42</v>
      </c>
      <c r="J18">
        <v>42</v>
      </c>
      <c r="K18">
        <v>46</v>
      </c>
      <c r="L18">
        <v>40</v>
      </c>
      <c r="M18">
        <v>38</v>
      </c>
      <c r="N18">
        <v>43</v>
      </c>
      <c r="O18">
        <v>47</v>
      </c>
      <c r="P18">
        <v>44</v>
      </c>
      <c r="Q18">
        <v>45</v>
      </c>
      <c r="R18">
        <v>46</v>
      </c>
      <c r="S18">
        <v>50</v>
      </c>
      <c r="T18">
        <v>50</v>
      </c>
      <c r="U18">
        <v>39</v>
      </c>
      <c r="V18">
        <v>41</v>
      </c>
      <c r="W18">
        <v>38</v>
      </c>
      <c r="X18">
        <v>35</v>
      </c>
      <c r="Y18">
        <v>36</v>
      </c>
      <c r="Z18">
        <v>35</v>
      </c>
      <c r="AA18">
        <v>126</v>
      </c>
      <c r="AB18">
        <v>165</v>
      </c>
      <c r="AC18">
        <v>178</v>
      </c>
      <c r="AD18">
        <v>147</v>
      </c>
      <c r="AE18">
        <v>146</v>
      </c>
      <c r="AF18">
        <v>112</v>
      </c>
      <c r="AG18">
        <v>98</v>
      </c>
      <c r="AH18">
        <v>96</v>
      </c>
      <c r="AI18">
        <v>78</v>
      </c>
      <c r="AJ18">
        <v>58</v>
      </c>
      <c r="AK18">
        <v>54</v>
      </c>
      <c r="AL18">
        <v>30</v>
      </c>
      <c r="AM18">
        <v>24</v>
      </c>
      <c r="AN18">
        <f t="shared" si="11"/>
        <v>2027</v>
      </c>
      <c r="AO18">
        <v>37</v>
      </c>
      <c r="AP18">
        <v>40</v>
      </c>
      <c r="AQ18">
        <v>36</v>
      </c>
      <c r="AR18">
        <v>40</v>
      </c>
      <c r="AS18">
        <v>33</v>
      </c>
      <c r="AT18">
        <v>38</v>
      </c>
      <c r="AU18">
        <v>45</v>
      </c>
      <c r="AV18">
        <v>38</v>
      </c>
      <c r="AW18">
        <v>37</v>
      </c>
      <c r="AX18">
        <v>31</v>
      </c>
      <c r="AY18">
        <v>41</v>
      </c>
      <c r="AZ18">
        <v>42</v>
      </c>
      <c r="BA18">
        <v>39</v>
      </c>
      <c r="BB18">
        <v>38</v>
      </c>
      <c r="BC18">
        <v>35</v>
      </c>
      <c r="BD18">
        <v>38</v>
      </c>
      <c r="BE18">
        <v>40</v>
      </c>
      <c r="BF18">
        <v>37</v>
      </c>
      <c r="BG18">
        <v>33</v>
      </c>
      <c r="BH18">
        <v>25</v>
      </c>
      <c r="BI18">
        <v>147</v>
      </c>
      <c r="BJ18">
        <v>131</v>
      </c>
      <c r="BK18">
        <v>156</v>
      </c>
      <c r="BL18">
        <v>148</v>
      </c>
      <c r="BM18">
        <v>143</v>
      </c>
      <c r="BN18">
        <v>98</v>
      </c>
      <c r="BO18">
        <v>106</v>
      </c>
      <c r="BP18">
        <v>98</v>
      </c>
      <c r="BQ18">
        <v>70</v>
      </c>
      <c r="BR18">
        <v>66</v>
      </c>
      <c r="BS18">
        <v>47</v>
      </c>
      <c r="BT18">
        <v>33</v>
      </c>
      <c r="BU18">
        <v>41</v>
      </c>
      <c r="BV18" s="40"/>
      <c r="BW18" s="5">
        <f t="shared" si="12"/>
        <v>502</v>
      </c>
      <c r="BX18" s="5">
        <f t="shared" si="13"/>
        <v>253</v>
      </c>
      <c r="BY18" s="5">
        <f t="shared" si="14"/>
        <v>362</v>
      </c>
      <c r="BZ18" s="5">
        <f t="shared" si="15"/>
        <v>777</v>
      </c>
      <c r="CA18" s="5">
        <f t="shared" si="16"/>
        <v>244</v>
      </c>
      <c r="CB18" s="40">
        <f t="shared" si="6"/>
        <v>458</v>
      </c>
      <c r="CC18" s="40">
        <f t="shared" si="7"/>
        <v>227</v>
      </c>
      <c r="CD18" s="40">
        <f t="shared" si="8"/>
        <v>336</v>
      </c>
      <c r="CE18" s="40">
        <f t="shared" si="9"/>
        <v>749</v>
      </c>
      <c r="CF18" s="40">
        <f t="shared" si="10"/>
        <v>257</v>
      </c>
    </row>
    <row r="19" spans="1:84" x14ac:dyDescent="0.25">
      <c r="A19" s="73" t="s">
        <v>45</v>
      </c>
      <c r="B19" s="2" t="s">
        <v>25</v>
      </c>
      <c r="C19" s="2" t="s">
        <v>26</v>
      </c>
      <c r="D19" s="2" t="s">
        <v>46</v>
      </c>
      <c r="E19">
        <f t="shared" si="4"/>
        <v>872</v>
      </c>
      <c r="F19">
        <f t="shared" si="5"/>
        <v>445</v>
      </c>
      <c r="G19">
        <v>6</v>
      </c>
      <c r="H19">
        <v>8</v>
      </c>
      <c r="I19">
        <v>10</v>
      </c>
      <c r="J19">
        <v>10</v>
      </c>
      <c r="K19">
        <v>8</v>
      </c>
      <c r="L19">
        <v>6</v>
      </c>
      <c r="M19">
        <v>9</v>
      </c>
      <c r="N19">
        <v>9</v>
      </c>
      <c r="O19">
        <v>9</v>
      </c>
      <c r="P19">
        <v>7</v>
      </c>
      <c r="Q19">
        <v>8</v>
      </c>
      <c r="R19">
        <v>9</v>
      </c>
      <c r="S19">
        <v>9</v>
      </c>
      <c r="T19">
        <v>8</v>
      </c>
      <c r="U19">
        <v>7</v>
      </c>
      <c r="V19">
        <v>7</v>
      </c>
      <c r="W19">
        <v>6</v>
      </c>
      <c r="X19">
        <v>6</v>
      </c>
      <c r="Y19">
        <v>7</v>
      </c>
      <c r="Z19">
        <v>8</v>
      </c>
      <c r="AA19">
        <v>29</v>
      </c>
      <c r="AB19">
        <v>43</v>
      </c>
      <c r="AC19">
        <v>34</v>
      </c>
      <c r="AD19">
        <v>30</v>
      </c>
      <c r="AE19">
        <v>32</v>
      </c>
      <c r="AF19">
        <v>20</v>
      </c>
      <c r="AG19">
        <v>26</v>
      </c>
      <c r="AH19">
        <v>13</v>
      </c>
      <c r="AI19">
        <v>15</v>
      </c>
      <c r="AJ19">
        <v>20</v>
      </c>
      <c r="AK19">
        <v>15</v>
      </c>
      <c r="AL19">
        <v>3</v>
      </c>
      <c r="AM19">
        <v>8</v>
      </c>
      <c r="AN19">
        <f t="shared" si="11"/>
        <v>427</v>
      </c>
      <c r="AO19">
        <v>6</v>
      </c>
      <c r="AP19">
        <v>7</v>
      </c>
      <c r="AQ19">
        <v>10</v>
      </c>
      <c r="AR19">
        <v>10</v>
      </c>
      <c r="AS19">
        <v>6</v>
      </c>
      <c r="AT19">
        <v>9</v>
      </c>
      <c r="AU19">
        <v>6</v>
      </c>
      <c r="AV19">
        <v>9</v>
      </c>
      <c r="AW19">
        <v>9</v>
      </c>
      <c r="AX19">
        <v>7</v>
      </c>
      <c r="AY19">
        <v>9</v>
      </c>
      <c r="AZ19">
        <v>8</v>
      </c>
      <c r="BA19">
        <v>7</v>
      </c>
      <c r="BB19">
        <v>8</v>
      </c>
      <c r="BC19">
        <v>6</v>
      </c>
      <c r="BD19">
        <v>6</v>
      </c>
      <c r="BE19">
        <v>7</v>
      </c>
      <c r="BF19">
        <v>7</v>
      </c>
      <c r="BG19">
        <v>5</v>
      </c>
      <c r="BH19">
        <v>6</v>
      </c>
      <c r="BI19">
        <v>34</v>
      </c>
      <c r="BJ19">
        <v>35</v>
      </c>
      <c r="BK19">
        <v>37</v>
      </c>
      <c r="BL19">
        <v>36</v>
      </c>
      <c r="BM19">
        <v>28</v>
      </c>
      <c r="BN19">
        <v>18</v>
      </c>
      <c r="BO19">
        <v>22</v>
      </c>
      <c r="BP19">
        <v>12</v>
      </c>
      <c r="BQ19">
        <v>12</v>
      </c>
      <c r="BR19">
        <v>15</v>
      </c>
      <c r="BS19">
        <v>13</v>
      </c>
      <c r="BT19">
        <v>5</v>
      </c>
      <c r="BU19">
        <v>12</v>
      </c>
      <c r="BV19" s="40"/>
      <c r="BW19" s="5">
        <f t="shared" si="12"/>
        <v>99</v>
      </c>
      <c r="BX19" s="5">
        <f t="shared" si="13"/>
        <v>43</v>
      </c>
      <c r="BY19" s="5">
        <f t="shared" si="14"/>
        <v>87</v>
      </c>
      <c r="BZ19" s="5">
        <f t="shared" si="15"/>
        <v>155</v>
      </c>
      <c r="CA19" s="5">
        <f t="shared" si="16"/>
        <v>61</v>
      </c>
      <c r="CB19" s="40">
        <f t="shared" si="6"/>
        <v>96</v>
      </c>
      <c r="CC19" s="40">
        <f t="shared" si="7"/>
        <v>41</v>
      </c>
      <c r="CD19" s="40">
        <f t="shared" si="8"/>
        <v>80</v>
      </c>
      <c r="CE19" s="40">
        <f t="shared" si="9"/>
        <v>153</v>
      </c>
      <c r="CF19" s="40">
        <f t="shared" si="10"/>
        <v>57</v>
      </c>
    </row>
    <row r="20" spans="1:84" x14ac:dyDescent="0.25">
      <c r="A20" s="73" t="s">
        <v>47</v>
      </c>
      <c r="B20" s="2" t="s">
        <v>25</v>
      </c>
      <c r="C20" s="2" t="s">
        <v>26</v>
      </c>
      <c r="D20" s="2" t="s">
        <v>48</v>
      </c>
      <c r="E20">
        <f t="shared" si="4"/>
        <v>787</v>
      </c>
      <c r="F20">
        <f t="shared" si="5"/>
        <v>404</v>
      </c>
      <c r="G20">
        <v>7</v>
      </c>
      <c r="H20">
        <v>6</v>
      </c>
      <c r="I20">
        <v>6</v>
      </c>
      <c r="J20">
        <v>5</v>
      </c>
      <c r="K20">
        <v>8</v>
      </c>
      <c r="L20">
        <v>5</v>
      </c>
      <c r="M20">
        <v>8</v>
      </c>
      <c r="N20">
        <v>5</v>
      </c>
      <c r="O20">
        <v>8</v>
      </c>
      <c r="P20">
        <v>9</v>
      </c>
      <c r="Q20">
        <v>9</v>
      </c>
      <c r="R20">
        <v>9</v>
      </c>
      <c r="S20">
        <v>11</v>
      </c>
      <c r="T20">
        <v>9</v>
      </c>
      <c r="U20">
        <v>10</v>
      </c>
      <c r="V20">
        <v>8</v>
      </c>
      <c r="W20">
        <v>7</v>
      </c>
      <c r="X20">
        <v>7</v>
      </c>
      <c r="Y20">
        <v>7</v>
      </c>
      <c r="Z20">
        <v>7</v>
      </c>
      <c r="AA20">
        <v>21</v>
      </c>
      <c r="AB20">
        <v>23</v>
      </c>
      <c r="AC20">
        <v>32</v>
      </c>
      <c r="AD20">
        <v>26</v>
      </c>
      <c r="AE20">
        <v>30</v>
      </c>
      <c r="AF20">
        <v>17</v>
      </c>
      <c r="AG20">
        <v>18</v>
      </c>
      <c r="AH20">
        <v>19</v>
      </c>
      <c r="AI20">
        <v>16</v>
      </c>
      <c r="AJ20">
        <v>15</v>
      </c>
      <c r="AK20">
        <v>18</v>
      </c>
      <c r="AL20">
        <v>6</v>
      </c>
      <c r="AM20">
        <v>12</v>
      </c>
      <c r="AN20">
        <f t="shared" si="11"/>
        <v>383</v>
      </c>
      <c r="AO20">
        <v>6</v>
      </c>
      <c r="AP20">
        <v>7</v>
      </c>
      <c r="AQ20">
        <v>6</v>
      </c>
      <c r="AR20">
        <v>6</v>
      </c>
      <c r="AS20">
        <v>8</v>
      </c>
      <c r="AT20">
        <v>4</v>
      </c>
      <c r="AU20">
        <v>5</v>
      </c>
      <c r="AV20">
        <v>5</v>
      </c>
      <c r="AW20">
        <v>7</v>
      </c>
      <c r="AX20">
        <v>9</v>
      </c>
      <c r="AY20">
        <v>8</v>
      </c>
      <c r="AZ20">
        <v>10</v>
      </c>
      <c r="BA20">
        <v>8</v>
      </c>
      <c r="BB20">
        <v>10</v>
      </c>
      <c r="BC20">
        <v>6</v>
      </c>
      <c r="BD20">
        <v>7</v>
      </c>
      <c r="BE20">
        <v>7</v>
      </c>
      <c r="BF20">
        <v>6</v>
      </c>
      <c r="BG20">
        <v>5</v>
      </c>
      <c r="BH20">
        <v>6</v>
      </c>
      <c r="BI20">
        <v>22</v>
      </c>
      <c r="BJ20">
        <v>20</v>
      </c>
      <c r="BK20">
        <v>27</v>
      </c>
      <c r="BL20">
        <v>28</v>
      </c>
      <c r="BM20">
        <v>27</v>
      </c>
      <c r="BN20">
        <v>14</v>
      </c>
      <c r="BO20">
        <v>19</v>
      </c>
      <c r="BP20">
        <v>18</v>
      </c>
      <c r="BQ20">
        <v>16</v>
      </c>
      <c r="BR20">
        <v>17</v>
      </c>
      <c r="BS20">
        <v>17</v>
      </c>
      <c r="BT20">
        <v>7</v>
      </c>
      <c r="BU20">
        <v>15</v>
      </c>
      <c r="BV20" s="40"/>
      <c r="BW20" s="5">
        <f t="shared" si="12"/>
        <v>85</v>
      </c>
      <c r="BX20" s="5">
        <f t="shared" si="13"/>
        <v>52</v>
      </c>
      <c r="BY20" s="5">
        <f t="shared" si="14"/>
        <v>58</v>
      </c>
      <c r="BZ20" s="5">
        <f t="shared" si="15"/>
        <v>142</v>
      </c>
      <c r="CA20" s="5">
        <f t="shared" si="16"/>
        <v>67</v>
      </c>
      <c r="CB20" s="40">
        <f t="shared" si="6"/>
        <v>81</v>
      </c>
      <c r="CC20" s="40">
        <f t="shared" si="7"/>
        <v>44</v>
      </c>
      <c r="CD20" s="40">
        <f t="shared" si="8"/>
        <v>53</v>
      </c>
      <c r="CE20" s="40">
        <f t="shared" si="9"/>
        <v>133</v>
      </c>
      <c r="CF20" s="40">
        <f t="shared" si="10"/>
        <v>72</v>
      </c>
    </row>
    <row r="21" spans="1:84" x14ac:dyDescent="0.25">
      <c r="A21" s="73" t="s">
        <v>49</v>
      </c>
      <c r="B21" s="2" t="s">
        <v>25</v>
      </c>
      <c r="C21" s="2" t="s">
        <v>26</v>
      </c>
      <c r="D21" s="2" t="s">
        <v>50</v>
      </c>
      <c r="E21">
        <f t="shared" si="4"/>
        <v>988</v>
      </c>
      <c r="F21">
        <f t="shared" si="5"/>
        <v>502</v>
      </c>
      <c r="G21">
        <v>8</v>
      </c>
      <c r="H21">
        <v>9</v>
      </c>
      <c r="I21">
        <v>8</v>
      </c>
      <c r="J21">
        <v>9</v>
      </c>
      <c r="K21">
        <v>11</v>
      </c>
      <c r="L21">
        <v>6</v>
      </c>
      <c r="M21">
        <v>9</v>
      </c>
      <c r="N21">
        <v>6</v>
      </c>
      <c r="O21">
        <v>9</v>
      </c>
      <c r="P21">
        <v>10</v>
      </c>
      <c r="Q21">
        <v>9</v>
      </c>
      <c r="R21">
        <v>10</v>
      </c>
      <c r="S21">
        <v>12</v>
      </c>
      <c r="T21">
        <v>12</v>
      </c>
      <c r="U21">
        <v>12</v>
      </c>
      <c r="V21">
        <v>10</v>
      </c>
      <c r="W21">
        <v>10</v>
      </c>
      <c r="X21">
        <v>11</v>
      </c>
      <c r="Y21">
        <v>10</v>
      </c>
      <c r="Z21">
        <v>6</v>
      </c>
      <c r="AA21">
        <v>26</v>
      </c>
      <c r="AB21">
        <v>31</v>
      </c>
      <c r="AC21">
        <v>31</v>
      </c>
      <c r="AD21">
        <v>32</v>
      </c>
      <c r="AE21">
        <v>39</v>
      </c>
      <c r="AF21">
        <v>35</v>
      </c>
      <c r="AG21">
        <v>32</v>
      </c>
      <c r="AH21">
        <v>19</v>
      </c>
      <c r="AI21">
        <v>19</v>
      </c>
      <c r="AJ21">
        <v>16</v>
      </c>
      <c r="AK21">
        <v>13</v>
      </c>
      <c r="AL21">
        <v>14</v>
      </c>
      <c r="AM21">
        <v>8</v>
      </c>
      <c r="AN21">
        <f t="shared" si="11"/>
        <v>486</v>
      </c>
      <c r="AO21">
        <v>9</v>
      </c>
      <c r="AP21">
        <v>8</v>
      </c>
      <c r="AQ21">
        <v>8</v>
      </c>
      <c r="AR21">
        <v>9</v>
      </c>
      <c r="AS21">
        <v>12</v>
      </c>
      <c r="AT21">
        <v>8</v>
      </c>
      <c r="AU21">
        <v>9</v>
      </c>
      <c r="AV21">
        <v>9</v>
      </c>
      <c r="AW21">
        <v>10</v>
      </c>
      <c r="AX21">
        <v>7</v>
      </c>
      <c r="AY21">
        <v>11</v>
      </c>
      <c r="AZ21">
        <v>11</v>
      </c>
      <c r="BA21">
        <v>10</v>
      </c>
      <c r="BB21">
        <v>10</v>
      </c>
      <c r="BC21">
        <v>9</v>
      </c>
      <c r="BD21">
        <v>11</v>
      </c>
      <c r="BE21">
        <v>11</v>
      </c>
      <c r="BF21">
        <v>9</v>
      </c>
      <c r="BG21">
        <v>7</v>
      </c>
      <c r="BH21">
        <v>5</v>
      </c>
      <c r="BI21">
        <v>29</v>
      </c>
      <c r="BJ21">
        <v>29</v>
      </c>
      <c r="BK21">
        <v>24</v>
      </c>
      <c r="BL21">
        <v>35</v>
      </c>
      <c r="BM21">
        <v>40</v>
      </c>
      <c r="BN21">
        <v>30</v>
      </c>
      <c r="BO21">
        <v>24</v>
      </c>
      <c r="BP21">
        <v>19</v>
      </c>
      <c r="BQ21">
        <v>18</v>
      </c>
      <c r="BR21">
        <v>18</v>
      </c>
      <c r="BS21">
        <v>13</v>
      </c>
      <c r="BT21">
        <v>12</v>
      </c>
      <c r="BU21">
        <v>12</v>
      </c>
      <c r="BV21" s="40"/>
      <c r="BW21" s="5">
        <f t="shared" si="12"/>
        <v>104</v>
      </c>
      <c r="BX21" s="5">
        <f t="shared" si="13"/>
        <v>67</v>
      </c>
      <c r="BY21" s="5">
        <f t="shared" si="14"/>
        <v>73</v>
      </c>
      <c r="BZ21" s="5">
        <f t="shared" si="15"/>
        <v>188</v>
      </c>
      <c r="CA21" s="5">
        <f t="shared" si="16"/>
        <v>70</v>
      </c>
      <c r="CB21" s="40">
        <f t="shared" si="6"/>
        <v>111</v>
      </c>
      <c r="CC21" s="40">
        <f t="shared" si="7"/>
        <v>60</v>
      </c>
      <c r="CD21" s="40">
        <f t="shared" si="8"/>
        <v>70</v>
      </c>
      <c r="CE21" s="40">
        <f t="shared" si="9"/>
        <v>172</v>
      </c>
      <c r="CF21" s="40">
        <f t="shared" si="10"/>
        <v>73</v>
      </c>
    </row>
    <row r="22" spans="1:84" x14ac:dyDescent="0.25">
      <c r="A22" s="73" t="s">
        <v>51</v>
      </c>
      <c r="B22" s="2" t="s">
        <v>25</v>
      </c>
      <c r="C22" s="2" t="s">
        <v>26</v>
      </c>
      <c r="D22" s="2" t="s">
        <v>52</v>
      </c>
      <c r="E22">
        <f t="shared" si="4"/>
        <v>2713</v>
      </c>
      <c r="F22">
        <f t="shared" si="5"/>
        <v>1433</v>
      </c>
      <c r="G22">
        <v>23</v>
      </c>
      <c r="H22">
        <v>25</v>
      </c>
      <c r="I22">
        <v>24</v>
      </c>
      <c r="J22">
        <v>26</v>
      </c>
      <c r="K22">
        <v>24</v>
      </c>
      <c r="L22">
        <v>28</v>
      </c>
      <c r="M22">
        <v>24</v>
      </c>
      <c r="N22">
        <v>25</v>
      </c>
      <c r="O22">
        <v>27</v>
      </c>
      <c r="P22">
        <v>30</v>
      </c>
      <c r="Q22">
        <v>29</v>
      </c>
      <c r="R22">
        <v>32</v>
      </c>
      <c r="S22">
        <v>33</v>
      </c>
      <c r="T22">
        <v>32</v>
      </c>
      <c r="U22">
        <v>25</v>
      </c>
      <c r="V22">
        <v>25</v>
      </c>
      <c r="W22">
        <v>20</v>
      </c>
      <c r="X22">
        <v>19</v>
      </c>
      <c r="Y22">
        <v>18</v>
      </c>
      <c r="Z22">
        <v>19</v>
      </c>
      <c r="AA22">
        <v>80</v>
      </c>
      <c r="AB22">
        <v>112</v>
      </c>
      <c r="AC22">
        <v>124</v>
      </c>
      <c r="AD22">
        <v>132</v>
      </c>
      <c r="AE22">
        <v>121</v>
      </c>
      <c r="AF22">
        <v>100</v>
      </c>
      <c r="AG22">
        <v>58</v>
      </c>
      <c r="AH22">
        <v>51</v>
      </c>
      <c r="AI22">
        <v>53</v>
      </c>
      <c r="AJ22">
        <v>36</v>
      </c>
      <c r="AK22">
        <v>20</v>
      </c>
      <c r="AL22">
        <v>20</v>
      </c>
      <c r="AM22">
        <v>18</v>
      </c>
      <c r="AN22">
        <f t="shared" si="11"/>
        <v>1280</v>
      </c>
      <c r="AO22">
        <v>24</v>
      </c>
      <c r="AP22">
        <v>26</v>
      </c>
      <c r="AQ22">
        <v>28</v>
      </c>
      <c r="AR22">
        <v>26</v>
      </c>
      <c r="AS22">
        <v>20</v>
      </c>
      <c r="AT22">
        <v>22</v>
      </c>
      <c r="AU22">
        <v>27</v>
      </c>
      <c r="AV22">
        <v>28</v>
      </c>
      <c r="AW22">
        <v>27</v>
      </c>
      <c r="AX22">
        <v>22</v>
      </c>
      <c r="AY22">
        <v>32</v>
      </c>
      <c r="AZ22">
        <v>30</v>
      </c>
      <c r="BA22">
        <v>29</v>
      </c>
      <c r="BB22">
        <v>27</v>
      </c>
      <c r="BC22">
        <v>24</v>
      </c>
      <c r="BD22">
        <v>23</v>
      </c>
      <c r="BE22">
        <v>24</v>
      </c>
      <c r="BF22">
        <v>20</v>
      </c>
      <c r="BG22">
        <v>17</v>
      </c>
      <c r="BH22">
        <v>12</v>
      </c>
      <c r="BI22">
        <v>68</v>
      </c>
      <c r="BJ22">
        <v>82</v>
      </c>
      <c r="BK22">
        <v>122</v>
      </c>
      <c r="BL22">
        <v>108</v>
      </c>
      <c r="BM22">
        <v>110</v>
      </c>
      <c r="BN22">
        <v>68</v>
      </c>
      <c r="BO22">
        <v>41</v>
      </c>
      <c r="BP22">
        <v>41</v>
      </c>
      <c r="BQ22">
        <v>51</v>
      </c>
      <c r="BR22">
        <v>41</v>
      </c>
      <c r="BS22">
        <v>17</v>
      </c>
      <c r="BT22">
        <v>22</v>
      </c>
      <c r="BU22">
        <v>21</v>
      </c>
      <c r="BV22" s="40"/>
      <c r="BW22" s="5">
        <f t="shared" si="12"/>
        <v>317</v>
      </c>
      <c r="BX22" s="5">
        <f t="shared" si="13"/>
        <v>154</v>
      </c>
      <c r="BY22" s="5">
        <f t="shared" si="14"/>
        <v>229</v>
      </c>
      <c r="BZ22" s="5">
        <f t="shared" si="15"/>
        <v>586</v>
      </c>
      <c r="CA22" s="5">
        <f t="shared" si="16"/>
        <v>147</v>
      </c>
      <c r="CB22" s="40">
        <f t="shared" si="6"/>
        <v>312</v>
      </c>
      <c r="CC22" s="40">
        <f t="shared" si="7"/>
        <v>147</v>
      </c>
      <c r="CD22" s="40">
        <f t="shared" si="8"/>
        <v>179</v>
      </c>
      <c r="CE22" s="40">
        <f t="shared" si="9"/>
        <v>490</v>
      </c>
      <c r="CF22" s="40">
        <f t="shared" si="10"/>
        <v>152</v>
      </c>
    </row>
    <row r="23" spans="1:84" x14ac:dyDescent="0.25">
      <c r="A23" s="73" t="s">
        <v>53</v>
      </c>
      <c r="B23" s="2" t="s">
        <v>25</v>
      </c>
      <c r="C23" s="2" t="s">
        <v>26</v>
      </c>
      <c r="D23" s="2" t="s">
        <v>54</v>
      </c>
      <c r="E23">
        <f t="shared" si="4"/>
        <v>578</v>
      </c>
      <c r="F23">
        <f t="shared" si="5"/>
        <v>299</v>
      </c>
      <c r="G23">
        <v>5</v>
      </c>
      <c r="H23">
        <v>7</v>
      </c>
      <c r="I23">
        <v>6</v>
      </c>
      <c r="J23">
        <v>5</v>
      </c>
      <c r="K23">
        <v>3</v>
      </c>
      <c r="L23">
        <v>2</v>
      </c>
      <c r="M23">
        <v>4</v>
      </c>
      <c r="N23">
        <v>4</v>
      </c>
      <c r="O23">
        <v>6</v>
      </c>
      <c r="P23">
        <v>5</v>
      </c>
      <c r="Q23">
        <v>6</v>
      </c>
      <c r="R23">
        <v>6</v>
      </c>
      <c r="S23">
        <v>7</v>
      </c>
      <c r="T23">
        <v>6</v>
      </c>
      <c r="U23">
        <v>5</v>
      </c>
      <c r="V23">
        <v>6</v>
      </c>
      <c r="W23">
        <v>5</v>
      </c>
      <c r="X23">
        <v>6</v>
      </c>
      <c r="Y23">
        <v>5</v>
      </c>
      <c r="Z23">
        <v>7</v>
      </c>
      <c r="AA23">
        <v>18</v>
      </c>
      <c r="AB23">
        <v>23</v>
      </c>
      <c r="AC23">
        <v>20</v>
      </c>
      <c r="AD23">
        <v>25</v>
      </c>
      <c r="AE23">
        <v>23</v>
      </c>
      <c r="AF23">
        <v>21</v>
      </c>
      <c r="AG23">
        <v>14</v>
      </c>
      <c r="AH23">
        <v>15</v>
      </c>
      <c r="AI23">
        <v>7</v>
      </c>
      <c r="AJ23">
        <v>9</v>
      </c>
      <c r="AK23">
        <v>11</v>
      </c>
      <c r="AL23">
        <v>3</v>
      </c>
      <c r="AM23">
        <v>4</v>
      </c>
      <c r="AN23">
        <f t="shared" si="11"/>
        <v>279</v>
      </c>
      <c r="AO23">
        <v>6</v>
      </c>
      <c r="AP23">
        <v>6</v>
      </c>
      <c r="AQ23">
        <v>5</v>
      </c>
      <c r="AR23">
        <v>5</v>
      </c>
      <c r="AS23">
        <v>2</v>
      </c>
      <c r="AT23">
        <v>3</v>
      </c>
      <c r="AU23">
        <v>4</v>
      </c>
      <c r="AV23">
        <v>4</v>
      </c>
      <c r="AW23">
        <v>4</v>
      </c>
      <c r="AX23">
        <v>6</v>
      </c>
      <c r="AY23">
        <v>6</v>
      </c>
      <c r="AZ23">
        <v>7</v>
      </c>
      <c r="BA23">
        <v>7</v>
      </c>
      <c r="BB23">
        <v>8</v>
      </c>
      <c r="BC23">
        <v>5</v>
      </c>
      <c r="BD23">
        <v>6</v>
      </c>
      <c r="BE23">
        <v>4</v>
      </c>
      <c r="BF23">
        <v>5</v>
      </c>
      <c r="BG23">
        <v>5</v>
      </c>
      <c r="BH23">
        <v>5</v>
      </c>
      <c r="BI23">
        <v>15</v>
      </c>
      <c r="BJ23">
        <v>22</v>
      </c>
      <c r="BK23">
        <v>20</v>
      </c>
      <c r="BL23">
        <v>24</v>
      </c>
      <c r="BM23">
        <v>16</v>
      </c>
      <c r="BN23">
        <v>17</v>
      </c>
      <c r="BO23">
        <v>14</v>
      </c>
      <c r="BP23">
        <v>15</v>
      </c>
      <c r="BQ23">
        <v>7</v>
      </c>
      <c r="BR23">
        <v>7</v>
      </c>
      <c r="BS23">
        <v>9</v>
      </c>
      <c r="BT23">
        <v>4</v>
      </c>
      <c r="BU23">
        <v>6</v>
      </c>
      <c r="BV23" s="40"/>
      <c r="BW23" s="5">
        <f t="shared" si="12"/>
        <v>59</v>
      </c>
      <c r="BX23" s="5">
        <f t="shared" si="13"/>
        <v>35</v>
      </c>
      <c r="BY23" s="5">
        <f t="shared" si="14"/>
        <v>53</v>
      </c>
      <c r="BZ23" s="5">
        <f t="shared" si="15"/>
        <v>118</v>
      </c>
      <c r="CA23" s="5">
        <f t="shared" si="16"/>
        <v>34</v>
      </c>
      <c r="CB23" s="40">
        <f t="shared" si="6"/>
        <v>58</v>
      </c>
      <c r="CC23" s="40">
        <f t="shared" si="7"/>
        <v>35</v>
      </c>
      <c r="CD23" s="40">
        <f t="shared" si="8"/>
        <v>47</v>
      </c>
      <c r="CE23" s="40">
        <f t="shared" si="9"/>
        <v>106</v>
      </c>
      <c r="CF23" s="40">
        <f t="shared" si="10"/>
        <v>33</v>
      </c>
    </row>
    <row r="24" spans="1:84" x14ac:dyDescent="0.25">
      <c r="A24" s="73" t="s">
        <v>55</v>
      </c>
      <c r="B24" s="2" t="s">
        <v>25</v>
      </c>
      <c r="C24" s="2" t="s">
        <v>26</v>
      </c>
      <c r="D24" s="2" t="s">
        <v>56</v>
      </c>
      <c r="E24">
        <f t="shared" si="4"/>
        <v>349</v>
      </c>
      <c r="F24">
        <f t="shared" si="5"/>
        <v>178</v>
      </c>
      <c r="G24">
        <v>1</v>
      </c>
      <c r="H24">
        <v>5</v>
      </c>
      <c r="I24">
        <v>2</v>
      </c>
      <c r="J24">
        <v>4</v>
      </c>
      <c r="K24">
        <v>2</v>
      </c>
      <c r="L24">
        <v>3</v>
      </c>
      <c r="M24">
        <v>3</v>
      </c>
      <c r="N24">
        <v>3</v>
      </c>
      <c r="O24">
        <v>3</v>
      </c>
      <c r="P24">
        <v>3</v>
      </c>
      <c r="Q24">
        <v>4</v>
      </c>
      <c r="R24">
        <v>2</v>
      </c>
      <c r="S24">
        <v>4</v>
      </c>
      <c r="T24">
        <v>2</v>
      </c>
      <c r="U24">
        <v>2</v>
      </c>
      <c r="V24">
        <v>2</v>
      </c>
      <c r="W24">
        <v>2</v>
      </c>
      <c r="X24">
        <v>2</v>
      </c>
      <c r="Y24">
        <v>2</v>
      </c>
      <c r="Z24">
        <v>3</v>
      </c>
      <c r="AA24">
        <v>10</v>
      </c>
      <c r="AB24">
        <v>10</v>
      </c>
      <c r="AC24">
        <v>17</v>
      </c>
      <c r="AD24">
        <v>12</v>
      </c>
      <c r="AE24">
        <v>13</v>
      </c>
      <c r="AF24">
        <v>9</v>
      </c>
      <c r="AG24">
        <v>14</v>
      </c>
      <c r="AH24">
        <v>9</v>
      </c>
      <c r="AI24">
        <v>8</v>
      </c>
      <c r="AJ24">
        <v>5</v>
      </c>
      <c r="AK24">
        <v>9</v>
      </c>
      <c r="AL24">
        <v>5</v>
      </c>
      <c r="AM24">
        <v>3</v>
      </c>
      <c r="AN24">
        <f t="shared" si="11"/>
        <v>171</v>
      </c>
      <c r="AO24">
        <v>1</v>
      </c>
      <c r="AP24">
        <v>4</v>
      </c>
      <c r="AQ24">
        <v>4</v>
      </c>
      <c r="AR24">
        <v>4</v>
      </c>
      <c r="AS24">
        <v>2</v>
      </c>
      <c r="AT24">
        <v>3</v>
      </c>
      <c r="AU24">
        <v>3</v>
      </c>
      <c r="AV24">
        <v>3</v>
      </c>
      <c r="AW24">
        <v>3</v>
      </c>
      <c r="AX24">
        <v>3</v>
      </c>
      <c r="AY24">
        <v>2</v>
      </c>
      <c r="AZ24">
        <v>4</v>
      </c>
      <c r="BA24">
        <v>2</v>
      </c>
      <c r="BB24">
        <v>2</v>
      </c>
      <c r="BC24">
        <v>2</v>
      </c>
      <c r="BD24">
        <v>2</v>
      </c>
      <c r="BE24">
        <v>1</v>
      </c>
      <c r="BF24">
        <v>1</v>
      </c>
      <c r="BG24">
        <v>1</v>
      </c>
      <c r="BH24">
        <v>2</v>
      </c>
      <c r="BI24">
        <v>11</v>
      </c>
      <c r="BJ24">
        <v>10</v>
      </c>
      <c r="BK24">
        <v>16</v>
      </c>
      <c r="BL24">
        <v>11</v>
      </c>
      <c r="BM24">
        <v>13</v>
      </c>
      <c r="BN24">
        <v>6</v>
      </c>
      <c r="BO24">
        <v>16</v>
      </c>
      <c r="BP24">
        <v>11</v>
      </c>
      <c r="BQ24">
        <v>8</v>
      </c>
      <c r="BR24">
        <v>5</v>
      </c>
      <c r="BS24">
        <v>6</v>
      </c>
      <c r="BT24">
        <v>5</v>
      </c>
      <c r="BU24">
        <v>4</v>
      </c>
      <c r="BV24" s="40"/>
      <c r="BW24" s="5">
        <f t="shared" si="12"/>
        <v>35</v>
      </c>
      <c r="BX24" s="5">
        <f t="shared" si="13"/>
        <v>14</v>
      </c>
      <c r="BY24" s="5">
        <f t="shared" si="14"/>
        <v>25</v>
      </c>
      <c r="BZ24" s="5">
        <f t="shared" si="15"/>
        <v>74</v>
      </c>
      <c r="CA24" s="5">
        <f t="shared" si="16"/>
        <v>30</v>
      </c>
      <c r="CB24" s="40">
        <f t="shared" si="6"/>
        <v>36</v>
      </c>
      <c r="CC24" s="40">
        <f t="shared" si="7"/>
        <v>10</v>
      </c>
      <c r="CD24" s="40">
        <f t="shared" si="8"/>
        <v>24</v>
      </c>
      <c r="CE24" s="40">
        <f t="shared" si="9"/>
        <v>73</v>
      </c>
      <c r="CF24" s="40">
        <f t="shared" si="10"/>
        <v>28</v>
      </c>
    </row>
    <row r="25" spans="1:84" x14ac:dyDescent="0.25">
      <c r="A25" s="73" t="s">
        <v>57</v>
      </c>
      <c r="B25" s="2" t="s">
        <v>25</v>
      </c>
      <c r="C25" s="2" t="s">
        <v>26</v>
      </c>
      <c r="D25" s="2" t="s">
        <v>58</v>
      </c>
      <c r="E25">
        <f t="shared" si="4"/>
        <v>831</v>
      </c>
      <c r="F25">
        <f t="shared" si="5"/>
        <v>439</v>
      </c>
      <c r="G25">
        <v>6</v>
      </c>
      <c r="H25">
        <v>7</v>
      </c>
      <c r="I25">
        <v>7</v>
      </c>
      <c r="J25">
        <v>7</v>
      </c>
      <c r="K25">
        <v>9</v>
      </c>
      <c r="L25">
        <v>7</v>
      </c>
      <c r="M25">
        <v>7</v>
      </c>
      <c r="N25">
        <v>8</v>
      </c>
      <c r="O25">
        <v>6</v>
      </c>
      <c r="P25">
        <v>5</v>
      </c>
      <c r="Q25">
        <v>8</v>
      </c>
      <c r="R25">
        <v>9</v>
      </c>
      <c r="S25">
        <v>8</v>
      </c>
      <c r="T25">
        <v>8</v>
      </c>
      <c r="U25">
        <v>9</v>
      </c>
      <c r="V25">
        <v>7</v>
      </c>
      <c r="W25">
        <v>5</v>
      </c>
      <c r="X25">
        <v>5</v>
      </c>
      <c r="Y25">
        <v>4</v>
      </c>
      <c r="Z25">
        <v>5</v>
      </c>
      <c r="AA25">
        <v>23</v>
      </c>
      <c r="AB25">
        <v>40</v>
      </c>
      <c r="AC25">
        <v>30</v>
      </c>
      <c r="AD25">
        <v>33</v>
      </c>
      <c r="AE25">
        <v>38</v>
      </c>
      <c r="AF25">
        <v>23</v>
      </c>
      <c r="AG25">
        <v>28</v>
      </c>
      <c r="AH25">
        <v>25</v>
      </c>
      <c r="AI25">
        <v>30</v>
      </c>
      <c r="AJ25">
        <v>14</v>
      </c>
      <c r="AK25">
        <v>10</v>
      </c>
      <c r="AL25">
        <v>6</v>
      </c>
      <c r="AM25">
        <v>2</v>
      </c>
      <c r="AN25">
        <f t="shared" si="11"/>
        <v>392</v>
      </c>
      <c r="AO25">
        <v>6</v>
      </c>
      <c r="AP25">
        <v>6</v>
      </c>
      <c r="AQ25">
        <v>6</v>
      </c>
      <c r="AR25">
        <v>6</v>
      </c>
      <c r="AS25">
        <v>7</v>
      </c>
      <c r="AT25">
        <v>7</v>
      </c>
      <c r="AU25">
        <v>7</v>
      </c>
      <c r="AV25">
        <v>7</v>
      </c>
      <c r="AW25">
        <v>7</v>
      </c>
      <c r="AX25">
        <v>6</v>
      </c>
      <c r="AY25">
        <v>6</v>
      </c>
      <c r="AZ25">
        <v>8</v>
      </c>
      <c r="BA25">
        <v>9</v>
      </c>
      <c r="BB25">
        <v>8</v>
      </c>
      <c r="BC25">
        <v>7</v>
      </c>
      <c r="BD25">
        <v>7</v>
      </c>
      <c r="BE25">
        <v>5</v>
      </c>
      <c r="BF25">
        <v>4</v>
      </c>
      <c r="BG25">
        <v>4</v>
      </c>
      <c r="BH25">
        <v>3</v>
      </c>
      <c r="BI25">
        <v>24</v>
      </c>
      <c r="BJ25">
        <v>32</v>
      </c>
      <c r="BK25">
        <v>29</v>
      </c>
      <c r="BL25">
        <v>25</v>
      </c>
      <c r="BM25">
        <v>28</v>
      </c>
      <c r="BN25">
        <v>24</v>
      </c>
      <c r="BO25">
        <v>23</v>
      </c>
      <c r="BP25">
        <v>24</v>
      </c>
      <c r="BQ25">
        <v>24</v>
      </c>
      <c r="BR25">
        <v>11</v>
      </c>
      <c r="BS25">
        <v>10</v>
      </c>
      <c r="BT25">
        <v>8</v>
      </c>
      <c r="BU25">
        <v>4</v>
      </c>
      <c r="BV25" s="40"/>
      <c r="BW25" s="5">
        <f t="shared" si="12"/>
        <v>86</v>
      </c>
      <c r="BX25" s="5">
        <f t="shared" si="13"/>
        <v>42</v>
      </c>
      <c r="BY25" s="5">
        <f t="shared" si="14"/>
        <v>72</v>
      </c>
      <c r="BZ25" s="5">
        <f t="shared" si="15"/>
        <v>177</v>
      </c>
      <c r="CA25" s="5">
        <f t="shared" si="16"/>
        <v>62</v>
      </c>
      <c r="CB25" s="40">
        <f t="shared" si="6"/>
        <v>79</v>
      </c>
      <c r="CC25" s="40">
        <f t="shared" si="7"/>
        <v>40</v>
      </c>
      <c r="CD25" s="40">
        <f t="shared" si="8"/>
        <v>63</v>
      </c>
      <c r="CE25" s="40">
        <f t="shared" si="9"/>
        <v>153</v>
      </c>
      <c r="CF25" s="40">
        <f t="shared" si="10"/>
        <v>57</v>
      </c>
    </row>
    <row r="26" spans="1:84" x14ac:dyDescent="0.25">
      <c r="A26" s="73" t="s">
        <v>59</v>
      </c>
      <c r="B26" s="2" t="s">
        <v>25</v>
      </c>
      <c r="C26" s="2" t="s">
        <v>26</v>
      </c>
      <c r="D26" s="2" t="s">
        <v>60</v>
      </c>
      <c r="E26">
        <f t="shared" si="4"/>
        <v>338</v>
      </c>
      <c r="F26">
        <f t="shared" si="5"/>
        <v>171</v>
      </c>
      <c r="G26">
        <v>1</v>
      </c>
      <c r="H26">
        <v>2</v>
      </c>
      <c r="I26">
        <v>4</v>
      </c>
      <c r="J26">
        <v>1</v>
      </c>
      <c r="K26">
        <v>9</v>
      </c>
      <c r="L26">
        <v>3</v>
      </c>
      <c r="M26">
        <v>3</v>
      </c>
      <c r="N26">
        <v>3</v>
      </c>
      <c r="O26">
        <v>3</v>
      </c>
      <c r="P26">
        <v>3</v>
      </c>
      <c r="Q26">
        <v>2</v>
      </c>
      <c r="R26">
        <v>2</v>
      </c>
      <c r="S26">
        <v>2</v>
      </c>
      <c r="T26">
        <v>2</v>
      </c>
      <c r="U26">
        <v>3</v>
      </c>
      <c r="V26">
        <v>3</v>
      </c>
      <c r="W26">
        <v>1</v>
      </c>
      <c r="X26">
        <v>1</v>
      </c>
      <c r="Y26">
        <v>2</v>
      </c>
      <c r="Z26">
        <v>0</v>
      </c>
      <c r="AA26">
        <v>11</v>
      </c>
      <c r="AB26">
        <v>10</v>
      </c>
      <c r="AC26">
        <v>15</v>
      </c>
      <c r="AD26">
        <v>12</v>
      </c>
      <c r="AE26">
        <v>12</v>
      </c>
      <c r="AF26">
        <v>7</v>
      </c>
      <c r="AG26">
        <v>15</v>
      </c>
      <c r="AH26">
        <v>10</v>
      </c>
      <c r="AI26">
        <v>9</v>
      </c>
      <c r="AJ26">
        <v>5</v>
      </c>
      <c r="AK26">
        <v>7</v>
      </c>
      <c r="AL26">
        <v>4</v>
      </c>
      <c r="AM26">
        <v>4</v>
      </c>
      <c r="AN26">
        <f t="shared" si="11"/>
        <v>167</v>
      </c>
      <c r="AO26">
        <v>0</v>
      </c>
      <c r="AP26">
        <v>2</v>
      </c>
      <c r="AQ26">
        <v>2</v>
      </c>
      <c r="AR26">
        <v>2</v>
      </c>
      <c r="AS26">
        <v>9</v>
      </c>
      <c r="AT26">
        <v>3</v>
      </c>
      <c r="AU26">
        <v>3</v>
      </c>
      <c r="AV26">
        <v>3</v>
      </c>
      <c r="AW26">
        <v>3</v>
      </c>
      <c r="AX26">
        <v>2</v>
      </c>
      <c r="AY26">
        <v>3</v>
      </c>
      <c r="AZ26">
        <v>3</v>
      </c>
      <c r="BA26">
        <v>2</v>
      </c>
      <c r="BB26">
        <v>2</v>
      </c>
      <c r="BC26">
        <v>3</v>
      </c>
      <c r="BD26">
        <v>3</v>
      </c>
      <c r="BE26">
        <v>2</v>
      </c>
      <c r="BF26">
        <v>2</v>
      </c>
      <c r="BG26">
        <v>1</v>
      </c>
      <c r="BH26">
        <v>1</v>
      </c>
      <c r="BI26">
        <v>9</v>
      </c>
      <c r="BJ26">
        <v>8</v>
      </c>
      <c r="BK26">
        <v>17</v>
      </c>
      <c r="BL26">
        <v>9</v>
      </c>
      <c r="BM26">
        <v>13</v>
      </c>
      <c r="BN26">
        <v>8</v>
      </c>
      <c r="BO26">
        <v>14</v>
      </c>
      <c r="BP26">
        <v>9</v>
      </c>
      <c r="BQ26">
        <v>7</v>
      </c>
      <c r="BR26">
        <v>4</v>
      </c>
      <c r="BS26">
        <v>7</v>
      </c>
      <c r="BT26">
        <v>5</v>
      </c>
      <c r="BU26">
        <v>6</v>
      </c>
      <c r="BV26" s="40"/>
      <c r="BW26" s="5">
        <f t="shared" si="12"/>
        <v>36</v>
      </c>
      <c r="BX26" s="5">
        <f t="shared" si="13"/>
        <v>12</v>
      </c>
      <c r="BY26" s="5">
        <f t="shared" si="14"/>
        <v>23</v>
      </c>
      <c r="BZ26" s="5">
        <f t="shared" si="15"/>
        <v>71</v>
      </c>
      <c r="CA26" s="5">
        <f t="shared" si="16"/>
        <v>29</v>
      </c>
      <c r="CB26" s="40">
        <f t="shared" si="6"/>
        <v>35</v>
      </c>
      <c r="CC26" s="40">
        <f t="shared" si="7"/>
        <v>14</v>
      </c>
      <c r="CD26" s="40">
        <f t="shared" si="8"/>
        <v>19</v>
      </c>
      <c r="CE26" s="40">
        <f t="shared" si="9"/>
        <v>70</v>
      </c>
      <c r="CF26" s="40">
        <f t="shared" si="10"/>
        <v>29</v>
      </c>
    </row>
    <row r="27" spans="1:84" x14ac:dyDescent="0.25">
      <c r="A27" s="73" t="s">
        <v>61</v>
      </c>
      <c r="B27" s="2" t="s">
        <v>25</v>
      </c>
      <c r="C27" s="2" t="s">
        <v>26</v>
      </c>
      <c r="D27" s="2" t="s">
        <v>62</v>
      </c>
      <c r="E27">
        <f t="shared" si="4"/>
        <v>692</v>
      </c>
      <c r="F27">
        <f t="shared" si="5"/>
        <v>364</v>
      </c>
      <c r="G27">
        <v>5</v>
      </c>
      <c r="H27">
        <v>9</v>
      </c>
      <c r="I27">
        <v>7</v>
      </c>
      <c r="J27">
        <v>7</v>
      </c>
      <c r="K27">
        <v>6</v>
      </c>
      <c r="L27">
        <v>5</v>
      </c>
      <c r="M27">
        <v>6</v>
      </c>
      <c r="N27">
        <v>4</v>
      </c>
      <c r="O27">
        <v>5</v>
      </c>
      <c r="P27">
        <v>7</v>
      </c>
      <c r="Q27">
        <v>7</v>
      </c>
      <c r="R27">
        <v>6</v>
      </c>
      <c r="S27">
        <v>6</v>
      </c>
      <c r="T27">
        <v>4</v>
      </c>
      <c r="U27">
        <v>5</v>
      </c>
      <c r="V27">
        <v>5</v>
      </c>
      <c r="W27">
        <v>5</v>
      </c>
      <c r="X27">
        <v>5</v>
      </c>
      <c r="Y27">
        <v>5</v>
      </c>
      <c r="Z27">
        <v>7</v>
      </c>
      <c r="AA27">
        <v>40</v>
      </c>
      <c r="AB27">
        <v>27</v>
      </c>
      <c r="AC27">
        <v>33</v>
      </c>
      <c r="AD27">
        <v>18</v>
      </c>
      <c r="AE27">
        <v>28</v>
      </c>
      <c r="AF27">
        <v>22</v>
      </c>
      <c r="AG27">
        <v>19</v>
      </c>
      <c r="AH27">
        <v>15</v>
      </c>
      <c r="AI27">
        <v>16</v>
      </c>
      <c r="AJ27">
        <v>13</v>
      </c>
      <c r="AK27">
        <v>6</v>
      </c>
      <c r="AL27">
        <v>9</v>
      </c>
      <c r="AM27">
        <v>2</v>
      </c>
      <c r="AN27">
        <f t="shared" si="11"/>
        <v>328</v>
      </c>
      <c r="AO27">
        <v>6</v>
      </c>
      <c r="AP27">
        <v>7</v>
      </c>
      <c r="AQ27">
        <v>7</v>
      </c>
      <c r="AR27">
        <v>7</v>
      </c>
      <c r="AS27">
        <v>7</v>
      </c>
      <c r="AT27">
        <v>6</v>
      </c>
      <c r="AU27">
        <v>5</v>
      </c>
      <c r="AV27">
        <v>4</v>
      </c>
      <c r="AW27">
        <v>5</v>
      </c>
      <c r="AX27">
        <v>6</v>
      </c>
      <c r="AY27">
        <v>4</v>
      </c>
      <c r="AZ27">
        <v>6</v>
      </c>
      <c r="BA27">
        <v>4</v>
      </c>
      <c r="BB27">
        <v>6</v>
      </c>
      <c r="BC27">
        <v>4</v>
      </c>
      <c r="BD27">
        <v>4</v>
      </c>
      <c r="BE27">
        <v>4</v>
      </c>
      <c r="BF27">
        <v>4</v>
      </c>
      <c r="BG27">
        <v>5</v>
      </c>
      <c r="BH27">
        <v>5</v>
      </c>
      <c r="BI27">
        <v>29</v>
      </c>
      <c r="BJ27">
        <v>24</v>
      </c>
      <c r="BK27">
        <v>37</v>
      </c>
      <c r="BL27">
        <v>19</v>
      </c>
      <c r="BM27">
        <v>28</v>
      </c>
      <c r="BN27">
        <v>18</v>
      </c>
      <c r="BO27">
        <v>13</v>
      </c>
      <c r="BP27">
        <v>15</v>
      </c>
      <c r="BQ27">
        <v>13</v>
      </c>
      <c r="BR27">
        <v>11</v>
      </c>
      <c r="BS27">
        <v>6</v>
      </c>
      <c r="BT27">
        <v>8</v>
      </c>
      <c r="BU27">
        <v>1</v>
      </c>
      <c r="BV27" s="40"/>
      <c r="BW27" s="5">
        <f t="shared" si="12"/>
        <v>74</v>
      </c>
      <c r="BX27" s="5">
        <f t="shared" si="13"/>
        <v>30</v>
      </c>
      <c r="BY27" s="5">
        <f t="shared" si="14"/>
        <v>79</v>
      </c>
      <c r="BZ27" s="5">
        <f t="shared" si="15"/>
        <v>135</v>
      </c>
      <c r="CA27" s="5">
        <f t="shared" si="16"/>
        <v>46</v>
      </c>
      <c r="CB27" s="40">
        <f t="shared" si="6"/>
        <v>70</v>
      </c>
      <c r="CC27" s="40">
        <f t="shared" si="7"/>
        <v>26</v>
      </c>
      <c r="CD27" s="40">
        <f t="shared" si="8"/>
        <v>63</v>
      </c>
      <c r="CE27" s="40">
        <f t="shared" si="9"/>
        <v>130</v>
      </c>
      <c r="CF27" s="40">
        <f t="shared" si="10"/>
        <v>39</v>
      </c>
    </row>
    <row r="28" spans="1:84" x14ac:dyDescent="0.25">
      <c r="A28" s="73" t="s">
        <v>63</v>
      </c>
      <c r="B28" s="2" t="s">
        <v>25</v>
      </c>
      <c r="C28" s="2" t="s">
        <v>26</v>
      </c>
      <c r="D28" s="2" t="s">
        <v>64</v>
      </c>
      <c r="E28">
        <f t="shared" si="4"/>
        <v>1294</v>
      </c>
      <c r="F28">
        <f t="shared" si="5"/>
        <v>656</v>
      </c>
      <c r="G28">
        <v>11</v>
      </c>
      <c r="H28">
        <v>13</v>
      </c>
      <c r="I28">
        <v>11</v>
      </c>
      <c r="J28">
        <v>11</v>
      </c>
      <c r="K28">
        <v>9</v>
      </c>
      <c r="L28">
        <v>9</v>
      </c>
      <c r="M28">
        <v>12</v>
      </c>
      <c r="N28">
        <v>13</v>
      </c>
      <c r="O28">
        <v>11</v>
      </c>
      <c r="P28">
        <v>11</v>
      </c>
      <c r="Q28">
        <v>15</v>
      </c>
      <c r="R28">
        <v>12</v>
      </c>
      <c r="S28">
        <v>13</v>
      </c>
      <c r="T28">
        <v>12</v>
      </c>
      <c r="U28">
        <v>13</v>
      </c>
      <c r="V28">
        <v>11</v>
      </c>
      <c r="W28">
        <v>12</v>
      </c>
      <c r="X28">
        <v>11</v>
      </c>
      <c r="Y28">
        <v>10</v>
      </c>
      <c r="Z28">
        <v>7</v>
      </c>
      <c r="AA28">
        <v>48</v>
      </c>
      <c r="AB28">
        <v>34</v>
      </c>
      <c r="AC28">
        <v>44</v>
      </c>
      <c r="AD28">
        <v>40</v>
      </c>
      <c r="AE28">
        <v>61</v>
      </c>
      <c r="AF28">
        <v>33</v>
      </c>
      <c r="AG28">
        <v>35</v>
      </c>
      <c r="AH28">
        <v>28</v>
      </c>
      <c r="AI28">
        <v>33</v>
      </c>
      <c r="AJ28">
        <v>28</v>
      </c>
      <c r="AK28">
        <v>22</v>
      </c>
      <c r="AL28">
        <v>14</v>
      </c>
      <c r="AM28">
        <v>9</v>
      </c>
      <c r="AN28">
        <f t="shared" si="11"/>
        <v>638</v>
      </c>
      <c r="AO28">
        <v>10</v>
      </c>
      <c r="AP28">
        <v>10</v>
      </c>
      <c r="AQ28">
        <v>12</v>
      </c>
      <c r="AR28">
        <v>10</v>
      </c>
      <c r="AS28">
        <v>8</v>
      </c>
      <c r="AT28">
        <v>11</v>
      </c>
      <c r="AU28">
        <v>9</v>
      </c>
      <c r="AV28">
        <v>11</v>
      </c>
      <c r="AW28">
        <v>14</v>
      </c>
      <c r="AX28">
        <v>10</v>
      </c>
      <c r="AY28">
        <v>12</v>
      </c>
      <c r="AZ28">
        <v>16</v>
      </c>
      <c r="BA28">
        <v>15</v>
      </c>
      <c r="BB28">
        <v>15</v>
      </c>
      <c r="BC28">
        <v>10</v>
      </c>
      <c r="BD28">
        <v>13</v>
      </c>
      <c r="BE28">
        <v>11</v>
      </c>
      <c r="BF28">
        <v>11</v>
      </c>
      <c r="BG28">
        <v>11</v>
      </c>
      <c r="BH28">
        <v>7</v>
      </c>
      <c r="BI28">
        <v>36</v>
      </c>
      <c r="BJ28">
        <v>37</v>
      </c>
      <c r="BK28">
        <v>52</v>
      </c>
      <c r="BL28">
        <v>46</v>
      </c>
      <c r="BM28">
        <v>46</v>
      </c>
      <c r="BN28">
        <v>29</v>
      </c>
      <c r="BO28">
        <v>40</v>
      </c>
      <c r="BP28">
        <v>27</v>
      </c>
      <c r="BQ28">
        <v>24</v>
      </c>
      <c r="BR28">
        <v>23</v>
      </c>
      <c r="BS28">
        <v>26</v>
      </c>
      <c r="BT28">
        <v>16</v>
      </c>
      <c r="BU28">
        <v>10</v>
      </c>
      <c r="BV28" s="40"/>
      <c r="BW28" s="5">
        <f t="shared" si="12"/>
        <v>138</v>
      </c>
      <c r="BX28" s="5">
        <f t="shared" si="13"/>
        <v>72</v>
      </c>
      <c r="BY28" s="5">
        <f t="shared" si="14"/>
        <v>99</v>
      </c>
      <c r="BZ28" s="5">
        <f t="shared" si="15"/>
        <v>241</v>
      </c>
      <c r="CA28" s="5">
        <f t="shared" si="16"/>
        <v>106</v>
      </c>
      <c r="CB28" s="40">
        <f t="shared" si="6"/>
        <v>133</v>
      </c>
      <c r="CC28" s="40">
        <f t="shared" si="7"/>
        <v>75</v>
      </c>
      <c r="CD28" s="40">
        <f t="shared" si="8"/>
        <v>91</v>
      </c>
      <c r="CE28" s="40">
        <f t="shared" si="9"/>
        <v>240</v>
      </c>
      <c r="CF28" s="40">
        <f t="shared" si="10"/>
        <v>99</v>
      </c>
    </row>
    <row r="29" spans="1:84" x14ac:dyDescent="0.25">
      <c r="A29" s="73" t="s">
        <v>65</v>
      </c>
      <c r="B29" s="2" t="s">
        <v>25</v>
      </c>
      <c r="C29" s="2" t="s">
        <v>26</v>
      </c>
      <c r="D29" s="2" t="s">
        <v>66</v>
      </c>
      <c r="E29">
        <f t="shared" si="4"/>
        <v>214</v>
      </c>
      <c r="F29">
        <f t="shared" si="5"/>
        <v>110</v>
      </c>
      <c r="G29">
        <v>1</v>
      </c>
      <c r="H29">
        <v>5</v>
      </c>
      <c r="I29">
        <v>1</v>
      </c>
      <c r="J29">
        <v>4</v>
      </c>
      <c r="K29">
        <v>1</v>
      </c>
      <c r="L29">
        <v>2</v>
      </c>
      <c r="M29">
        <v>2</v>
      </c>
      <c r="N29">
        <v>2</v>
      </c>
      <c r="O29">
        <v>2</v>
      </c>
      <c r="P29">
        <v>1</v>
      </c>
      <c r="Q29">
        <v>2</v>
      </c>
      <c r="R29">
        <v>2</v>
      </c>
      <c r="S29">
        <v>2</v>
      </c>
      <c r="T29">
        <v>1</v>
      </c>
      <c r="U29">
        <v>2</v>
      </c>
      <c r="V29">
        <v>1</v>
      </c>
      <c r="W29">
        <v>1</v>
      </c>
      <c r="X29">
        <v>1</v>
      </c>
      <c r="Y29">
        <v>1</v>
      </c>
      <c r="Z29">
        <v>1</v>
      </c>
      <c r="AA29">
        <v>7</v>
      </c>
      <c r="AB29">
        <v>6</v>
      </c>
      <c r="AC29">
        <v>11</v>
      </c>
      <c r="AD29">
        <v>8</v>
      </c>
      <c r="AE29">
        <v>9</v>
      </c>
      <c r="AF29">
        <v>5</v>
      </c>
      <c r="AG29">
        <v>8</v>
      </c>
      <c r="AH29">
        <v>6</v>
      </c>
      <c r="AI29">
        <v>5</v>
      </c>
      <c r="AJ29">
        <v>3</v>
      </c>
      <c r="AK29">
        <v>4</v>
      </c>
      <c r="AL29">
        <v>3</v>
      </c>
      <c r="AM29">
        <v>0</v>
      </c>
      <c r="AN29">
        <f t="shared" si="11"/>
        <v>104</v>
      </c>
      <c r="AO29">
        <v>2</v>
      </c>
      <c r="AP29">
        <v>5</v>
      </c>
      <c r="AQ29">
        <v>2</v>
      </c>
      <c r="AR29">
        <v>4</v>
      </c>
      <c r="AS29">
        <v>0</v>
      </c>
      <c r="AT29">
        <v>2</v>
      </c>
      <c r="AU29">
        <v>2</v>
      </c>
      <c r="AV29">
        <v>2</v>
      </c>
      <c r="AW29">
        <v>2</v>
      </c>
      <c r="AX29">
        <v>0</v>
      </c>
      <c r="AY29">
        <v>1</v>
      </c>
      <c r="AZ29">
        <v>1</v>
      </c>
      <c r="BA29">
        <v>1</v>
      </c>
      <c r="BB29">
        <v>2</v>
      </c>
      <c r="BC29">
        <v>2</v>
      </c>
      <c r="BD29">
        <v>1</v>
      </c>
      <c r="BE29">
        <v>1</v>
      </c>
      <c r="BF29">
        <v>1</v>
      </c>
      <c r="BG29">
        <v>1</v>
      </c>
      <c r="BH29">
        <v>1</v>
      </c>
      <c r="BI29">
        <v>7</v>
      </c>
      <c r="BJ29">
        <v>5</v>
      </c>
      <c r="BK29">
        <v>11</v>
      </c>
      <c r="BL29">
        <v>7</v>
      </c>
      <c r="BM29">
        <v>8</v>
      </c>
      <c r="BN29">
        <v>4</v>
      </c>
      <c r="BO29">
        <v>9</v>
      </c>
      <c r="BP29">
        <v>4</v>
      </c>
      <c r="BQ29">
        <v>6</v>
      </c>
      <c r="BR29">
        <v>3</v>
      </c>
      <c r="BS29">
        <v>4</v>
      </c>
      <c r="BT29">
        <v>3</v>
      </c>
      <c r="BU29">
        <v>0</v>
      </c>
      <c r="BV29" s="40"/>
      <c r="BW29" s="5">
        <f t="shared" si="12"/>
        <v>25</v>
      </c>
      <c r="BX29" s="5">
        <f t="shared" si="13"/>
        <v>8</v>
      </c>
      <c r="BY29" s="5">
        <f t="shared" si="14"/>
        <v>15</v>
      </c>
      <c r="BZ29" s="5">
        <f t="shared" si="15"/>
        <v>47</v>
      </c>
      <c r="CA29" s="5">
        <f t="shared" si="16"/>
        <v>15</v>
      </c>
      <c r="CB29" s="40">
        <f t="shared" si="6"/>
        <v>23</v>
      </c>
      <c r="CC29" s="40">
        <f t="shared" si="7"/>
        <v>8</v>
      </c>
      <c r="CD29" s="40">
        <f t="shared" si="8"/>
        <v>14</v>
      </c>
      <c r="CE29" s="40">
        <f t="shared" si="9"/>
        <v>43</v>
      </c>
      <c r="CF29" s="40">
        <f t="shared" si="10"/>
        <v>16</v>
      </c>
    </row>
    <row r="30" spans="1:84" x14ac:dyDescent="0.25">
      <c r="A30" s="73" t="s">
        <v>67</v>
      </c>
      <c r="B30" s="2" t="s">
        <v>25</v>
      </c>
      <c r="C30" s="2" t="s">
        <v>68</v>
      </c>
      <c r="D30" s="2" t="s">
        <v>68</v>
      </c>
      <c r="E30">
        <f t="shared" si="4"/>
        <v>25895</v>
      </c>
      <c r="F30">
        <f t="shared" si="5"/>
        <v>13379</v>
      </c>
      <c r="G30">
        <v>232</v>
      </c>
      <c r="H30">
        <v>221</v>
      </c>
      <c r="I30">
        <v>248</v>
      </c>
      <c r="J30">
        <v>207</v>
      </c>
      <c r="K30">
        <v>212</v>
      </c>
      <c r="L30">
        <v>232</v>
      </c>
      <c r="M30">
        <v>214</v>
      </c>
      <c r="N30">
        <v>228</v>
      </c>
      <c r="O30">
        <v>270</v>
      </c>
      <c r="P30">
        <v>251</v>
      </c>
      <c r="Q30">
        <v>277</v>
      </c>
      <c r="R30">
        <v>295</v>
      </c>
      <c r="S30">
        <v>261</v>
      </c>
      <c r="T30">
        <v>315</v>
      </c>
      <c r="U30">
        <v>265</v>
      </c>
      <c r="V30">
        <v>232</v>
      </c>
      <c r="W30">
        <v>216</v>
      </c>
      <c r="X30">
        <v>230</v>
      </c>
      <c r="Y30">
        <v>216</v>
      </c>
      <c r="Z30">
        <v>241</v>
      </c>
      <c r="AA30">
        <v>1026</v>
      </c>
      <c r="AB30">
        <v>1005</v>
      </c>
      <c r="AC30">
        <v>1044</v>
      </c>
      <c r="AD30">
        <v>1228</v>
      </c>
      <c r="AE30">
        <v>1154</v>
      </c>
      <c r="AF30">
        <v>766</v>
      </c>
      <c r="AG30">
        <v>597</v>
      </c>
      <c r="AH30">
        <v>533</v>
      </c>
      <c r="AI30">
        <v>380</v>
      </c>
      <c r="AJ30">
        <v>328</v>
      </c>
      <c r="AK30">
        <v>224</v>
      </c>
      <c r="AL30">
        <v>111</v>
      </c>
      <c r="AM30">
        <v>120</v>
      </c>
      <c r="AN30">
        <f t="shared" si="11"/>
        <v>12516</v>
      </c>
      <c r="AO30">
        <v>241</v>
      </c>
      <c r="AP30">
        <v>230</v>
      </c>
      <c r="AQ30">
        <v>194</v>
      </c>
      <c r="AR30">
        <v>233</v>
      </c>
      <c r="AS30">
        <v>196</v>
      </c>
      <c r="AT30">
        <v>189</v>
      </c>
      <c r="AU30">
        <v>223</v>
      </c>
      <c r="AV30">
        <v>228</v>
      </c>
      <c r="AW30">
        <v>212</v>
      </c>
      <c r="AX30">
        <v>209</v>
      </c>
      <c r="AY30">
        <v>266</v>
      </c>
      <c r="AZ30">
        <v>272</v>
      </c>
      <c r="BA30">
        <v>320</v>
      </c>
      <c r="BB30">
        <v>259</v>
      </c>
      <c r="BC30">
        <v>238</v>
      </c>
      <c r="BD30">
        <v>272</v>
      </c>
      <c r="BE30">
        <v>263</v>
      </c>
      <c r="BF30">
        <v>230</v>
      </c>
      <c r="BG30">
        <v>233</v>
      </c>
      <c r="BH30">
        <v>147</v>
      </c>
      <c r="BI30">
        <v>1143</v>
      </c>
      <c r="BJ30">
        <v>935</v>
      </c>
      <c r="BK30">
        <v>1205</v>
      </c>
      <c r="BL30">
        <v>932</v>
      </c>
      <c r="BM30">
        <v>828</v>
      </c>
      <c r="BN30">
        <v>667</v>
      </c>
      <c r="BO30">
        <v>618</v>
      </c>
      <c r="BP30">
        <v>458</v>
      </c>
      <c r="BQ30">
        <v>366</v>
      </c>
      <c r="BR30">
        <v>247</v>
      </c>
      <c r="BS30">
        <v>182</v>
      </c>
      <c r="BT30">
        <v>131</v>
      </c>
      <c r="BU30">
        <v>149</v>
      </c>
      <c r="BV30" s="40"/>
      <c r="BW30" s="5">
        <f t="shared" si="12"/>
        <v>2887</v>
      </c>
      <c r="BX30" s="5">
        <f t="shared" si="13"/>
        <v>1519</v>
      </c>
      <c r="BY30" s="5">
        <f t="shared" si="14"/>
        <v>2488</v>
      </c>
      <c r="BZ30" s="5">
        <f t="shared" si="15"/>
        <v>5322</v>
      </c>
      <c r="CA30" s="5">
        <f t="shared" si="16"/>
        <v>1163</v>
      </c>
      <c r="CB30" s="40">
        <f t="shared" si="6"/>
        <v>2693</v>
      </c>
      <c r="CC30" s="40">
        <f t="shared" si="7"/>
        <v>1582</v>
      </c>
      <c r="CD30" s="40">
        <f t="shared" si="8"/>
        <v>2458</v>
      </c>
      <c r="CE30" s="40">
        <f t="shared" si="9"/>
        <v>4708</v>
      </c>
      <c r="CF30" s="40">
        <f t="shared" si="10"/>
        <v>1075</v>
      </c>
    </row>
    <row r="31" spans="1:84" x14ac:dyDescent="0.25">
      <c r="A31" s="73" t="s">
        <v>69</v>
      </c>
      <c r="B31" s="2" t="s">
        <v>25</v>
      </c>
      <c r="C31" s="2" t="s">
        <v>68</v>
      </c>
      <c r="D31" s="2" t="s">
        <v>70</v>
      </c>
      <c r="E31">
        <f t="shared" si="4"/>
        <v>11184</v>
      </c>
      <c r="F31">
        <f t="shared" si="5"/>
        <v>5898</v>
      </c>
      <c r="G31">
        <v>124</v>
      </c>
      <c r="H31">
        <v>109</v>
      </c>
      <c r="I31">
        <v>132</v>
      </c>
      <c r="J31">
        <v>116</v>
      </c>
      <c r="K31">
        <v>127</v>
      </c>
      <c r="L31">
        <v>123</v>
      </c>
      <c r="M31">
        <v>127</v>
      </c>
      <c r="N31">
        <v>135</v>
      </c>
      <c r="O31">
        <v>129</v>
      </c>
      <c r="P31">
        <v>125</v>
      </c>
      <c r="Q31">
        <v>131</v>
      </c>
      <c r="R31">
        <v>159</v>
      </c>
      <c r="S31">
        <v>146</v>
      </c>
      <c r="T31">
        <v>144</v>
      </c>
      <c r="U31">
        <v>133</v>
      </c>
      <c r="V31">
        <v>122</v>
      </c>
      <c r="W31">
        <v>121</v>
      </c>
      <c r="X31">
        <v>99</v>
      </c>
      <c r="Y31">
        <v>106</v>
      </c>
      <c r="Z31">
        <v>108</v>
      </c>
      <c r="AA31">
        <v>470</v>
      </c>
      <c r="AB31">
        <v>475</v>
      </c>
      <c r="AC31">
        <v>467</v>
      </c>
      <c r="AD31">
        <v>490</v>
      </c>
      <c r="AE31">
        <v>426</v>
      </c>
      <c r="AF31">
        <v>270</v>
      </c>
      <c r="AG31">
        <v>226</v>
      </c>
      <c r="AH31">
        <v>166</v>
      </c>
      <c r="AI31">
        <v>141</v>
      </c>
      <c r="AJ31">
        <v>108</v>
      </c>
      <c r="AK31">
        <v>67</v>
      </c>
      <c r="AL31">
        <v>42</v>
      </c>
      <c r="AM31">
        <v>34</v>
      </c>
      <c r="AN31">
        <f t="shared" si="11"/>
        <v>5286</v>
      </c>
      <c r="AO31">
        <v>111</v>
      </c>
      <c r="AP31">
        <v>127</v>
      </c>
      <c r="AQ31">
        <v>104</v>
      </c>
      <c r="AR31">
        <v>121</v>
      </c>
      <c r="AS31">
        <v>104</v>
      </c>
      <c r="AT31">
        <v>109</v>
      </c>
      <c r="AU31">
        <v>111</v>
      </c>
      <c r="AV31">
        <v>111</v>
      </c>
      <c r="AW31">
        <v>123</v>
      </c>
      <c r="AX31">
        <v>114</v>
      </c>
      <c r="AY31">
        <v>146</v>
      </c>
      <c r="AZ31">
        <v>125</v>
      </c>
      <c r="BA31">
        <v>140</v>
      </c>
      <c r="BB31">
        <v>133</v>
      </c>
      <c r="BC31">
        <v>110</v>
      </c>
      <c r="BD31">
        <v>117</v>
      </c>
      <c r="BE31">
        <v>103</v>
      </c>
      <c r="BF31">
        <v>111</v>
      </c>
      <c r="BG31">
        <v>97</v>
      </c>
      <c r="BH31">
        <v>61</v>
      </c>
      <c r="BI31">
        <v>428</v>
      </c>
      <c r="BJ31">
        <v>362</v>
      </c>
      <c r="BK31">
        <v>424</v>
      </c>
      <c r="BL31">
        <v>371</v>
      </c>
      <c r="BM31">
        <v>345</v>
      </c>
      <c r="BN31">
        <v>245</v>
      </c>
      <c r="BO31">
        <v>198</v>
      </c>
      <c r="BP31">
        <v>181</v>
      </c>
      <c r="BQ31">
        <v>130</v>
      </c>
      <c r="BR31">
        <v>127</v>
      </c>
      <c r="BS31">
        <v>81</v>
      </c>
      <c r="BT31">
        <v>57</v>
      </c>
      <c r="BU31">
        <v>59</v>
      </c>
      <c r="BV31" s="40"/>
      <c r="BW31" s="5">
        <f t="shared" si="12"/>
        <v>1537</v>
      </c>
      <c r="BX31" s="5">
        <f t="shared" si="13"/>
        <v>765</v>
      </c>
      <c r="BY31" s="5">
        <f t="shared" si="14"/>
        <v>1159</v>
      </c>
      <c r="BZ31" s="5">
        <f t="shared" si="15"/>
        <v>2045</v>
      </c>
      <c r="CA31" s="5">
        <f t="shared" si="16"/>
        <v>392</v>
      </c>
      <c r="CB31" s="40">
        <f t="shared" si="6"/>
        <v>1406</v>
      </c>
      <c r="CC31" s="40">
        <f t="shared" si="7"/>
        <v>714</v>
      </c>
      <c r="CD31" s="40">
        <f t="shared" si="8"/>
        <v>948</v>
      </c>
      <c r="CE31" s="40">
        <f t="shared" si="9"/>
        <v>1764</v>
      </c>
      <c r="CF31" s="40">
        <f t="shared" si="10"/>
        <v>454</v>
      </c>
    </row>
    <row r="32" spans="1:84" x14ac:dyDescent="0.25">
      <c r="A32" s="73" t="s">
        <v>71</v>
      </c>
      <c r="B32" s="2" t="s">
        <v>25</v>
      </c>
      <c r="C32" s="2" t="s">
        <v>68</v>
      </c>
      <c r="D32" s="2" t="s">
        <v>72</v>
      </c>
      <c r="E32">
        <f t="shared" si="4"/>
        <v>6305</v>
      </c>
      <c r="F32">
        <f t="shared" si="5"/>
        <v>3245</v>
      </c>
      <c r="G32">
        <v>59</v>
      </c>
      <c r="H32">
        <v>60</v>
      </c>
      <c r="I32">
        <v>59</v>
      </c>
      <c r="J32">
        <v>53</v>
      </c>
      <c r="K32">
        <v>51</v>
      </c>
      <c r="L32">
        <v>50</v>
      </c>
      <c r="M32">
        <v>50</v>
      </c>
      <c r="N32">
        <v>51</v>
      </c>
      <c r="O32">
        <v>50</v>
      </c>
      <c r="P32">
        <v>63</v>
      </c>
      <c r="Q32">
        <v>61</v>
      </c>
      <c r="R32">
        <v>66</v>
      </c>
      <c r="S32">
        <v>62</v>
      </c>
      <c r="T32">
        <v>61</v>
      </c>
      <c r="U32">
        <v>61</v>
      </c>
      <c r="V32">
        <v>53</v>
      </c>
      <c r="W32">
        <v>57</v>
      </c>
      <c r="X32">
        <v>57</v>
      </c>
      <c r="Y32">
        <v>47</v>
      </c>
      <c r="Z32">
        <v>49</v>
      </c>
      <c r="AA32">
        <v>285</v>
      </c>
      <c r="AB32">
        <v>312</v>
      </c>
      <c r="AC32">
        <v>324</v>
      </c>
      <c r="AD32">
        <v>249</v>
      </c>
      <c r="AE32">
        <v>185</v>
      </c>
      <c r="AF32">
        <v>166</v>
      </c>
      <c r="AG32">
        <v>156</v>
      </c>
      <c r="AH32">
        <v>137</v>
      </c>
      <c r="AI32">
        <v>114</v>
      </c>
      <c r="AJ32">
        <v>79</v>
      </c>
      <c r="AK32">
        <v>55</v>
      </c>
      <c r="AL32">
        <v>33</v>
      </c>
      <c r="AM32">
        <v>30</v>
      </c>
      <c r="AN32">
        <f t="shared" si="11"/>
        <v>3060</v>
      </c>
      <c r="AO32">
        <v>59</v>
      </c>
      <c r="AP32">
        <v>60</v>
      </c>
      <c r="AQ32">
        <v>56</v>
      </c>
      <c r="AR32">
        <v>65</v>
      </c>
      <c r="AS32">
        <v>53</v>
      </c>
      <c r="AT32">
        <v>55</v>
      </c>
      <c r="AU32">
        <v>58</v>
      </c>
      <c r="AV32">
        <v>58</v>
      </c>
      <c r="AW32">
        <v>60</v>
      </c>
      <c r="AX32">
        <v>41</v>
      </c>
      <c r="AY32">
        <v>59</v>
      </c>
      <c r="AZ32">
        <v>57</v>
      </c>
      <c r="BA32">
        <v>62</v>
      </c>
      <c r="BB32">
        <v>62</v>
      </c>
      <c r="BC32">
        <v>51</v>
      </c>
      <c r="BD32">
        <v>59</v>
      </c>
      <c r="BE32">
        <v>53</v>
      </c>
      <c r="BF32">
        <v>51</v>
      </c>
      <c r="BG32">
        <v>58</v>
      </c>
      <c r="BH32">
        <v>45</v>
      </c>
      <c r="BI32">
        <v>261</v>
      </c>
      <c r="BJ32">
        <v>228</v>
      </c>
      <c r="BK32">
        <v>272</v>
      </c>
      <c r="BL32">
        <v>189</v>
      </c>
      <c r="BM32">
        <v>206</v>
      </c>
      <c r="BN32">
        <v>177</v>
      </c>
      <c r="BO32">
        <v>122</v>
      </c>
      <c r="BP32">
        <v>155</v>
      </c>
      <c r="BQ32">
        <v>114</v>
      </c>
      <c r="BR32">
        <v>86</v>
      </c>
      <c r="BS32">
        <v>54</v>
      </c>
      <c r="BT32">
        <v>34</v>
      </c>
      <c r="BU32">
        <v>40</v>
      </c>
      <c r="BV32" s="40"/>
      <c r="BW32" s="5">
        <f t="shared" si="12"/>
        <v>673</v>
      </c>
      <c r="BX32" s="5">
        <f t="shared" si="13"/>
        <v>351</v>
      </c>
      <c r="BY32" s="5">
        <f t="shared" si="14"/>
        <v>693</v>
      </c>
      <c r="BZ32" s="5">
        <f t="shared" si="15"/>
        <v>1217</v>
      </c>
      <c r="CA32" s="5">
        <f t="shared" si="16"/>
        <v>311</v>
      </c>
      <c r="CB32" s="40">
        <f t="shared" si="6"/>
        <v>681</v>
      </c>
      <c r="CC32" s="40">
        <f t="shared" si="7"/>
        <v>338</v>
      </c>
      <c r="CD32" s="40">
        <f t="shared" si="8"/>
        <v>592</v>
      </c>
      <c r="CE32" s="40">
        <f t="shared" si="9"/>
        <v>1121</v>
      </c>
      <c r="CF32" s="40">
        <f t="shared" si="10"/>
        <v>328</v>
      </c>
    </row>
    <row r="33" spans="1:84" x14ac:dyDescent="0.25">
      <c r="A33" s="73" t="s">
        <v>73</v>
      </c>
      <c r="B33" s="2" t="s">
        <v>25</v>
      </c>
      <c r="C33" s="2" t="s">
        <v>68</v>
      </c>
      <c r="D33" s="2" t="s">
        <v>74</v>
      </c>
      <c r="E33">
        <f t="shared" si="4"/>
        <v>1464</v>
      </c>
      <c r="F33">
        <f t="shared" si="5"/>
        <v>750</v>
      </c>
      <c r="G33">
        <v>11</v>
      </c>
      <c r="H33">
        <v>13</v>
      </c>
      <c r="I33">
        <v>14</v>
      </c>
      <c r="J33">
        <v>13</v>
      </c>
      <c r="K33">
        <v>15</v>
      </c>
      <c r="L33">
        <v>14</v>
      </c>
      <c r="M33">
        <v>12</v>
      </c>
      <c r="N33">
        <v>13</v>
      </c>
      <c r="O33">
        <v>11</v>
      </c>
      <c r="P33">
        <v>14</v>
      </c>
      <c r="Q33">
        <v>14</v>
      </c>
      <c r="R33">
        <v>12</v>
      </c>
      <c r="S33">
        <v>15</v>
      </c>
      <c r="T33">
        <v>14</v>
      </c>
      <c r="U33">
        <v>14</v>
      </c>
      <c r="V33">
        <v>15</v>
      </c>
      <c r="W33">
        <v>14</v>
      </c>
      <c r="X33">
        <v>14</v>
      </c>
      <c r="Y33">
        <v>15</v>
      </c>
      <c r="Z33">
        <v>15</v>
      </c>
      <c r="AA33">
        <v>69</v>
      </c>
      <c r="AB33">
        <v>54</v>
      </c>
      <c r="AC33">
        <v>69</v>
      </c>
      <c r="AD33">
        <v>45</v>
      </c>
      <c r="AE33">
        <v>51</v>
      </c>
      <c r="AF33">
        <v>35</v>
      </c>
      <c r="AG33">
        <v>40</v>
      </c>
      <c r="AH33">
        <v>37</v>
      </c>
      <c r="AI33">
        <v>26</v>
      </c>
      <c r="AJ33">
        <v>22</v>
      </c>
      <c r="AK33">
        <v>15</v>
      </c>
      <c r="AL33">
        <v>8</v>
      </c>
      <c r="AM33">
        <v>7</v>
      </c>
      <c r="AN33">
        <f t="shared" si="11"/>
        <v>714</v>
      </c>
      <c r="AO33">
        <v>12</v>
      </c>
      <c r="AP33">
        <v>14</v>
      </c>
      <c r="AQ33">
        <v>13</v>
      </c>
      <c r="AR33">
        <v>14</v>
      </c>
      <c r="AS33">
        <v>14</v>
      </c>
      <c r="AT33">
        <v>13</v>
      </c>
      <c r="AU33">
        <v>12</v>
      </c>
      <c r="AV33">
        <v>11</v>
      </c>
      <c r="AW33">
        <v>13</v>
      </c>
      <c r="AX33">
        <v>13</v>
      </c>
      <c r="AY33">
        <v>14</v>
      </c>
      <c r="AZ33">
        <v>15</v>
      </c>
      <c r="BA33">
        <v>12</v>
      </c>
      <c r="BB33">
        <v>15</v>
      </c>
      <c r="BC33">
        <v>11</v>
      </c>
      <c r="BD33">
        <v>13</v>
      </c>
      <c r="BE33">
        <v>15</v>
      </c>
      <c r="BF33">
        <v>15</v>
      </c>
      <c r="BG33">
        <v>16</v>
      </c>
      <c r="BH33">
        <v>9</v>
      </c>
      <c r="BI33">
        <v>62</v>
      </c>
      <c r="BJ33">
        <v>62</v>
      </c>
      <c r="BK33">
        <v>56</v>
      </c>
      <c r="BL33">
        <v>36</v>
      </c>
      <c r="BM33">
        <v>50</v>
      </c>
      <c r="BN33">
        <v>38</v>
      </c>
      <c r="BO33">
        <v>34</v>
      </c>
      <c r="BP33">
        <v>29</v>
      </c>
      <c r="BQ33">
        <v>26</v>
      </c>
      <c r="BR33">
        <v>17</v>
      </c>
      <c r="BS33">
        <v>18</v>
      </c>
      <c r="BT33">
        <v>11</v>
      </c>
      <c r="BU33">
        <v>11</v>
      </c>
      <c r="BV33" s="40"/>
      <c r="BW33" s="5">
        <f t="shared" si="12"/>
        <v>156</v>
      </c>
      <c r="BX33" s="5">
        <f t="shared" si="13"/>
        <v>86</v>
      </c>
      <c r="BY33" s="5">
        <f t="shared" si="14"/>
        <v>153</v>
      </c>
      <c r="BZ33" s="5">
        <f t="shared" si="15"/>
        <v>277</v>
      </c>
      <c r="CA33" s="5">
        <f t="shared" si="16"/>
        <v>78</v>
      </c>
      <c r="CB33" s="40">
        <f t="shared" si="6"/>
        <v>158</v>
      </c>
      <c r="CC33" s="40">
        <f t="shared" si="7"/>
        <v>81</v>
      </c>
      <c r="CD33" s="40">
        <f t="shared" si="8"/>
        <v>149</v>
      </c>
      <c r="CE33" s="40">
        <f t="shared" si="9"/>
        <v>243</v>
      </c>
      <c r="CF33" s="40">
        <f t="shared" si="10"/>
        <v>83</v>
      </c>
    </row>
    <row r="34" spans="1:84" x14ac:dyDescent="0.25">
      <c r="A34" s="73" t="s">
        <v>75</v>
      </c>
      <c r="B34" s="2" t="s">
        <v>25</v>
      </c>
      <c r="C34" s="2" t="s">
        <v>68</v>
      </c>
      <c r="D34" s="2" t="s">
        <v>76</v>
      </c>
      <c r="E34">
        <f t="shared" si="4"/>
        <v>25103</v>
      </c>
      <c r="F34">
        <f t="shared" si="5"/>
        <v>12783</v>
      </c>
      <c r="G34">
        <v>363</v>
      </c>
      <c r="H34">
        <v>413</v>
      </c>
      <c r="I34">
        <v>432</v>
      </c>
      <c r="J34">
        <v>457</v>
      </c>
      <c r="K34">
        <v>385</v>
      </c>
      <c r="L34">
        <v>361</v>
      </c>
      <c r="M34">
        <v>388</v>
      </c>
      <c r="N34">
        <v>382</v>
      </c>
      <c r="O34">
        <v>399</v>
      </c>
      <c r="P34">
        <v>368</v>
      </c>
      <c r="Q34">
        <v>411</v>
      </c>
      <c r="R34">
        <v>347</v>
      </c>
      <c r="S34">
        <v>358</v>
      </c>
      <c r="T34">
        <v>285</v>
      </c>
      <c r="U34">
        <v>268</v>
      </c>
      <c r="V34">
        <v>291</v>
      </c>
      <c r="W34">
        <v>218</v>
      </c>
      <c r="X34">
        <v>210</v>
      </c>
      <c r="Y34">
        <v>229</v>
      </c>
      <c r="Z34">
        <v>198</v>
      </c>
      <c r="AA34">
        <v>1006</v>
      </c>
      <c r="AB34">
        <v>1029</v>
      </c>
      <c r="AC34">
        <v>898</v>
      </c>
      <c r="AD34">
        <v>876</v>
      </c>
      <c r="AE34">
        <v>558</v>
      </c>
      <c r="AF34">
        <v>426</v>
      </c>
      <c r="AG34">
        <v>445</v>
      </c>
      <c r="AH34">
        <v>272</v>
      </c>
      <c r="AI34">
        <v>227</v>
      </c>
      <c r="AJ34">
        <v>138</v>
      </c>
      <c r="AK34">
        <v>70</v>
      </c>
      <c r="AL34">
        <v>37</v>
      </c>
      <c r="AM34">
        <v>38</v>
      </c>
      <c r="AN34">
        <f t="shared" si="11"/>
        <v>12320</v>
      </c>
      <c r="AO34">
        <v>408</v>
      </c>
      <c r="AP34">
        <v>396</v>
      </c>
      <c r="AQ34">
        <v>399</v>
      </c>
      <c r="AR34">
        <v>389</v>
      </c>
      <c r="AS34">
        <v>408</v>
      </c>
      <c r="AT34">
        <v>423</v>
      </c>
      <c r="AU34">
        <v>389</v>
      </c>
      <c r="AV34">
        <v>384</v>
      </c>
      <c r="AW34">
        <v>353</v>
      </c>
      <c r="AX34">
        <v>293</v>
      </c>
      <c r="AY34">
        <v>322</v>
      </c>
      <c r="AZ34">
        <v>362</v>
      </c>
      <c r="BA34">
        <v>318</v>
      </c>
      <c r="BB34">
        <v>349</v>
      </c>
      <c r="BC34">
        <v>268</v>
      </c>
      <c r="BD34">
        <v>228</v>
      </c>
      <c r="BE34">
        <v>257</v>
      </c>
      <c r="BF34">
        <v>228</v>
      </c>
      <c r="BG34">
        <v>188</v>
      </c>
      <c r="BH34">
        <v>153</v>
      </c>
      <c r="BI34">
        <v>957</v>
      </c>
      <c r="BJ34">
        <v>996</v>
      </c>
      <c r="BK34">
        <v>995</v>
      </c>
      <c r="BL34">
        <v>722</v>
      </c>
      <c r="BM34">
        <v>574</v>
      </c>
      <c r="BN34">
        <v>435</v>
      </c>
      <c r="BO34">
        <v>333</v>
      </c>
      <c r="BP34">
        <v>296</v>
      </c>
      <c r="BQ34">
        <v>194</v>
      </c>
      <c r="BR34">
        <v>123</v>
      </c>
      <c r="BS34">
        <v>80</v>
      </c>
      <c r="BT34">
        <v>46</v>
      </c>
      <c r="BU34">
        <v>54</v>
      </c>
      <c r="BV34" s="40"/>
      <c r="BW34" s="5">
        <f t="shared" si="12"/>
        <v>4706</v>
      </c>
      <c r="BX34" s="5">
        <f t="shared" si="13"/>
        <v>1630</v>
      </c>
      <c r="BY34" s="5">
        <f t="shared" si="14"/>
        <v>2462</v>
      </c>
      <c r="BZ34" s="5">
        <f t="shared" si="15"/>
        <v>3475</v>
      </c>
      <c r="CA34" s="5">
        <f t="shared" si="16"/>
        <v>510</v>
      </c>
      <c r="CB34" s="40">
        <f t="shared" si="6"/>
        <v>4526</v>
      </c>
      <c r="CC34" s="40">
        <f t="shared" si="7"/>
        <v>1648</v>
      </c>
      <c r="CD34" s="40">
        <f t="shared" si="8"/>
        <v>2294</v>
      </c>
      <c r="CE34" s="40">
        <f t="shared" si="9"/>
        <v>3355</v>
      </c>
      <c r="CF34" s="40">
        <f t="shared" si="10"/>
        <v>497</v>
      </c>
    </row>
    <row r="35" spans="1:84" x14ac:dyDescent="0.25">
      <c r="A35" s="73" t="s">
        <v>77</v>
      </c>
      <c r="B35" s="2" t="s">
        <v>25</v>
      </c>
      <c r="C35" s="2" t="s">
        <v>68</v>
      </c>
      <c r="D35" s="2" t="s">
        <v>78</v>
      </c>
      <c r="E35">
        <f t="shared" si="4"/>
        <v>7973</v>
      </c>
      <c r="F35">
        <f t="shared" si="5"/>
        <v>4066</v>
      </c>
      <c r="G35">
        <v>78</v>
      </c>
      <c r="H35">
        <v>73</v>
      </c>
      <c r="I35">
        <v>65</v>
      </c>
      <c r="J35">
        <v>75</v>
      </c>
      <c r="K35">
        <v>73</v>
      </c>
      <c r="L35">
        <v>71</v>
      </c>
      <c r="M35">
        <v>68</v>
      </c>
      <c r="N35">
        <v>68</v>
      </c>
      <c r="O35">
        <v>76</v>
      </c>
      <c r="P35">
        <v>83</v>
      </c>
      <c r="Q35">
        <v>87</v>
      </c>
      <c r="R35">
        <v>82</v>
      </c>
      <c r="S35">
        <v>92</v>
      </c>
      <c r="T35">
        <v>87</v>
      </c>
      <c r="U35">
        <v>90</v>
      </c>
      <c r="V35">
        <v>71</v>
      </c>
      <c r="W35">
        <v>68</v>
      </c>
      <c r="X35">
        <v>78</v>
      </c>
      <c r="Y35">
        <v>76</v>
      </c>
      <c r="Z35">
        <v>74</v>
      </c>
      <c r="AA35">
        <v>316</v>
      </c>
      <c r="AB35">
        <v>279</v>
      </c>
      <c r="AC35">
        <v>379</v>
      </c>
      <c r="AD35">
        <v>318</v>
      </c>
      <c r="AE35">
        <v>331</v>
      </c>
      <c r="AF35">
        <v>226</v>
      </c>
      <c r="AG35">
        <v>196</v>
      </c>
      <c r="AH35">
        <v>148</v>
      </c>
      <c r="AI35">
        <v>116</v>
      </c>
      <c r="AJ35">
        <v>82</v>
      </c>
      <c r="AK35">
        <v>65</v>
      </c>
      <c r="AL35">
        <v>38</v>
      </c>
      <c r="AM35">
        <v>37</v>
      </c>
      <c r="AN35">
        <f t="shared" si="11"/>
        <v>3907</v>
      </c>
      <c r="AO35">
        <v>61</v>
      </c>
      <c r="AP35">
        <v>66</v>
      </c>
      <c r="AQ35">
        <v>73</v>
      </c>
      <c r="AR35">
        <v>60</v>
      </c>
      <c r="AS35">
        <v>55</v>
      </c>
      <c r="AT35">
        <v>58</v>
      </c>
      <c r="AU35">
        <v>66</v>
      </c>
      <c r="AV35">
        <v>73</v>
      </c>
      <c r="AW35">
        <v>70</v>
      </c>
      <c r="AX35">
        <v>63</v>
      </c>
      <c r="AY35">
        <v>80</v>
      </c>
      <c r="AZ35">
        <v>93</v>
      </c>
      <c r="BA35">
        <v>86</v>
      </c>
      <c r="BB35">
        <v>91</v>
      </c>
      <c r="BC35">
        <v>65</v>
      </c>
      <c r="BD35">
        <v>87</v>
      </c>
      <c r="BE35">
        <v>80</v>
      </c>
      <c r="BF35">
        <v>62</v>
      </c>
      <c r="BG35">
        <v>64</v>
      </c>
      <c r="BH35">
        <v>46</v>
      </c>
      <c r="BI35">
        <v>353</v>
      </c>
      <c r="BJ35">
        <v>316</v>
      </c>
      <c r="BK35">
        <v>317</v>
      </c>
      <c r="BL35">
        <v>347</v>
      </c>
      <c r="BM35">
        <v>279</v>
      </c>
      <c r="BN35">
        <v>214</v>
      </c>
      <c r="BO35">
        <v>180</v>
      </c>
      <c r="BP35">
        <v>156</v>
      </c>
      <c r="BQ35">
        <v>111</v>
      </c>
      <c r="BR35">
        <v>93</v>
      </c>
      <c r="BS35">
        <v>59</v>
      </c>
      <c r="BT35">
        <v>36</v>
      </c>
      <c r="BU35">
        <v>47</v>
      </c>
      <c r="BV35" s="40"/>
      <c r="BW35" s="5">
        <f t="shared" si="12"/>
        <v>899</v>
      </c>
      <c r="BX35" s="5">
        <f t="shared" si="13"/>
        <v>486</v>
      </c>
      <c r="BY35" s="5">
        <f t="shared" si="14"/>
        <v>745</v>
      </c>
      <c r="BZ35" s="5">
        <f t="shared" si="15"/>
        <v>1598</v>
      </c>
      <c r="CA35" s="5">
        <f t="shared" si="16"/>
        <v>338</v>
      </c>
      <c r="CB35" s="40">
        <f t="shared" si="6"/>
        <v>818</v>
      </c>
      <c r="CC35" s="40">
        <f t="shared" si="7"/>
        <v>471</v>
      </c>
      <c r="CD35" s="40">
        <f t="shared" si="8"/>
        <v>779</v>
      </c>
      <c r="CE35" s="40">
        <f t="shared" si="9"/>
        <v>1493</v>
      </c>
      <c r="CF35" s="40">
        <f t="shared" si="10"/>
        <v>346</v>
      </c>
    </row>
    <row r="36" spans="1:84" x14ac:dyDescent="0.25">
      <c r="A36" s="73" t="s">
        <v>79</v>
      </c>
      <c r="B36" s="2" t="s">
        <v>25</v>
      </c>
      <c r="C36" s="2" t="s">
        <v>80</v>
      </c>
      <c r="D36" s="2" t="s">
        <v>81</v>
      </c>
      <c r="E36">
        <f t="shared" si="4"/>
        <v>1721</v>
      </c>
      <c r="F36">
        <f t="shared" si="5"/>
        <v>904</v>
      </c>
      <c r="G36">
        <v>12</v>
      </c>
      <c r="H36">
        <v>12</v>
      </c>
      <c r="I36">
        <v>13</v>
      </c>
      <c r="J36">
        <v>13</v>
      </c>
      <c r="K36">
        <v>17</v>
      </c>
      <c r="L36">
        <v>13</v>
      </c>
      <c r="M36">
        <v>15</v>
      </c>
      <c r="N36">
        <v>15</v>
      </c>
      <c r="O36">
        <v>16</v>
      </c>
      <c r="P36">
        <v>20</v>
      </c>
      <c r="Q36">
        <v>22</v>
      </c>
      <c r="R36">
        <v>19</v>
      </c>
      <c r="S36">
        <v>19</v>
      </c>
      <c r="T36">
        <v>20</v>
      </c>
      <c r="U36">
        <v>22</v>
      </c>
      <c r="V36">
        <v>19</v>
      </c>
      <c r="W36">
        <v>19</v>
      </c>
      <c r="X36">
        <v>18</v>
      </c>
      <c r="Y36">
        <v>16</v>
      </c>
      <c r="Z36">
        <v>14</v>
      </c>
      <c r="AA36">
        <v>39</v>
      </c>
      <c r="AB36">
        <v>61</v>
      </c>
      <c r="AC36">
        <v>84</v>
      </c>
      <c r="AD36">
        <v>67</v>
      </c>
      <c r="AE36">
        <v>73</v>
      </c>
      <c r="AF36">
        <v>56</v>
      </c>
      <c r="AG36">
        <v>50</v>
      </c>
      <c r="AH36">
        <v>35</v>
      </c>
      <c r="AI36">
        <v>33</v>
      </c>
      <c r="AJ36">
        <v>32</v>
      </c>
      <c r="AK36">
        <v>20</v>
      </c>
      <c r="AL36">
        <v>11</v>
      </c>
      <c r="AM36">
        <v>9</v>
      </c>
      <c r="AN36">
        <f t="shared" si="11"/>
        <v>817</v>
      </c>
      <c r="AO36">
        <v>8</v>
      </c>
      <c r="AP36">
        <v>12</v>
      </c>
      <c r="AQ36">
        <v>13</v>
      </c>
      <c r="AR36">
        <v>12</v>
      </c>
      <c r="AS36">
        <v>13</v>
      </c>
      <c r="AT36">
        <v>14</v>
      </c>
      <c r="AU36">
        <v>16</v>
      </c>
      <c r="AV36">
        <v>15</v>
      </c>
      <c r="AW36">
        <v>19</v>
      </c>
      <c r="AX36">
        <v>13</v>
      </c>
      <c r="AY36">
        <v>17</v>
      </c>
      <c r="AZ36">
        <v>21</v>
      </c>
      <c r="BA36">
        <v>21</v>
      </c>
      <c r="BB36">
        <v>20</v>
      </c>
      <c r="BC36">
        <v>14</v>
      </c>
      <c r="BD36">
        <v>17</v>
      </c>
      <c r="BE36">
        <v>17</v>
      </c>
      <c r="BF36">
        <v>16</v>
      </c>
      <c r="BG36">
        <v>14</v>
      </c>
      <c r="BH36">
        <v>7</v>
      </c>
      <c r="BI36">
        <v>42</v>
      </c>
      <c r="BJ36">
        <v>68</v>
      </c>
      <c r="BK36">
        <v>65</v>
      </c>
      <c r="BL36">
        <v>59</v>
      </c>
      <c r="BM36">
        <v>52</v>
      </c>
      <c r="BN36">
        <v>49</v>
      </c>
      <c r="BO36">
        <v>40</v>
      </c>
      <c r="BP36">
        <v>29</v>
      </c>
      <c r="BQ36">
        <v>34</v>
      </c>
      <c r="BR36">
        <v>32</v>
      </c>
      <c r="BS36">
        <v>19</v>
      </c>
      <c r="BT36">
        <v>14</v>
      </c>
      <c r="BU36">
        <v>15</v>
      </c>
      <c r="BV36" s="40"/>
      <c r="BW36" s="5">
        <f t="shared" si="12"/>
        <v>187</v>
      </c>
      <c r="BX36" s="5">
        <f t="shared" si="13"/>
        <v>117</v>
      </c>
      <c r="BY36" s="5">
        <f t="shared" si="14"/>
        <v>130</v>
      </c>
      <c r="BZ36" s="5">
        <f t="shared" si="15"/>
        <v>365</v>
      </c>
      <c r="CA36" s="5">
        <f t="shared" si="16"/>
        <v>105</v>
      </c>
      <c r="CB36" s="40">
        <f t="shared" si="6"/>
        <v>173</v>
      </c>
      <c r="CC36" s="40">
        <f t="shared" si="7"/>
        <v>105</v>
      </c>
      <c r="CD36" s="40">
        <f t="shared" si="8"/>
        <v>131</v>
      </c>
      <c r="CE36" s="40">
        <f t="shared" si="9"/>
        <v>294</v>
      </c>
      <c r="CF36" s="40">
        <f t="shared" si="10"/>
        <v>114</v>
      </c>
    </row>
    <row r="37" spans="1:84" x14ac:dyDescent="0.25">
      <c r="A37" s="73" t="s">
        <v>82</v>
      </c>
      <c r="B37" s="2" t="s">
        <v>25</v>
      </c>
      <c r="C37" s="2" t="s">
        <v>80</v>
      </c>
      <c r="D37" s="2" t="s">
        <v>83</v>
      </c>
      <c r="E37">
        <f t="shared" si="4"/>
        <v>341</v>
      </c>
      <c r="F37">
        <f t="shared" si="5"/>
        <v>175</v>
      </c>
      <c r="G37">
        <v>1</v>
      </c>
      <c r="H37">
        <v>1</v>
      </c>
      <c r="I37">
        <v>1</v>
      </c>
      <c r="J37">
        <v>4</v>
      </c>
      <c r="K37">
        <v>6</v>
      </c>
      <c r="L37">
        <v>3</v>
      </c>
      <c r="M37">
        <v>4</v>
      </c>
      <c r="N37">
        <v>4</v>
      </c>
      <c r="O37">
        <v>4</v>
      </c>
      <c r="P37">
        <v>6</v>
      </c>
      <c r="Q37">
        <v>4</v>
      </c>
      <c r="R37">
        <v>4</v>
      </c>
      <c r="S37">
        <v>4</v>
      </c>
      <c r="T37">
        <v>3</v>
      </c>
      <c r="U37">
        <v>5</v>
      </c>
      <c r="V37">
        <v>3</v>
      </c>
      <c r="W37">
        <v>2</v>
      </c>
      <c r="X37">
        <v>2</v>
      </c>
      <c r="Y37">
        <v>2</v>
      </c>
      <c r="Z37">
        <v>3</v>
      </c>
      <c r="AA37">
        <v>7</v>
      </c>
      <c r="AB37">
        <v>14</v>
      </c>
      <c r="AC37">
        <v>13</v>
      </c>
      <c r="AD37">
        <v>14</v>
      </c>
      <c r="AE37">
        <v>13</v>
      </c>
      <c r="AF37">
        <v>9</v>
      </c>
      <c r="AG37">
        <v>9</v>
      </c>
      <c r="AH37">
        <v>9</v>
      </c>
      <c r="AI37">
        <v>7</v>
      </c>
      <c r="AJ37">
        <v>5</v>
      </c>
      <c r="AK37">
        <v>2</v>
      </c>
      <c r="AL37">
        <v>1</v>
      </c>
      <c r="AM37">
        <v>6</v>
      </c>
      <c r="AN37">
        <f t="shared" si="11"/>
        <v>166</v>
      </c>
      <c r="AO37">
        <v>0</v>
      </c>
      <c r="AP37">
        <v>1</v>
      </c>
      <c r="AQ37">
        <v>2</v>
      </c>
      <c r="AR37">
        <v>4</v>
      </c>
      <c r="AS37">
        <v>6</v>
      </c>
      <c r="AT37">
        <v>2</v>
      </c>
      <c r="AU37">
        <v>4</v>
      </c>
      <c r="AV37">
        <v>4</v>
      </c>
      <c r="AW37">
        <v>4</v>
      </c>
      <c r="AX37">
        <v>5</v>
      </c>
      <c r="AY37">
        <v>4</v>
      </c>
      <c r="AZ37">
        <v>4</v>
      </c>
      <c r="BA37">
        <v>4</v>
      </c>
      <c r="BB37">
        <v>4</v>
      </c>
      <c r="BC37">
        <v>5</v>
      </c>
      <c r="BD37">
        <v>3</v>
      </c>
      <c r="BE37">
        <v>3</v>
      </c>
      <c r="BF37">
        <v>2</v>
      </c>
      <c r="BG37">
        <v>2</v>
      </c>
      <c r="BH37">
        <v>1</v>
      </c>
      <c r="BI37">
        <v>7</v>
      </c>
      <c r="BJ37">
        <v>11</v>
      </c>
      <c r="BK37">
        <v>10</v>
      </c>
      <c r="BL37">
        <v>15</v>
      </c>
      <c r="BM37">
        <v>11</v>
      </c>
      <c r="BN37">
        <v>6</v>
      </c>
      <c r="BO37">
        <v>9</v>
      </c>
      <c r="BP37">
        <v>8</v>
      </c>
      <c r="BQ37">
        <v>6</v>
      </c>
      <c r="BR37">
        <v>4</v>
      </c>
      <c r="BS37">
        <v>3</v>
      </c>
      <c r="BT37">
        <v>2</v>
      </c>
      <c r="BU37">
        <v>10</v>
      </c>
      <c r="BV37" s="40"/>
      <c r="BW37" s="5">
        <f t="shared" si="12"/>
        <v>42</v>
      </c>
      <c r="BX37" s="5">
        <f t="shared" si="13"/>
        <v>19</v>
      </c>
      <c r="BY37" s="5">
        <f t="shared" si="14"/>
        <v>26</v>
      </c>
      <c r="BZ37" s="5">
        <f t="shared" si="15"/>
        <v>67</v>
      </c>
      <c r="CA37" s="5">
        <f t="shared" si="16"/>
        <v>21</v>
      </c>
      <c r="CB37" s="40">
        <f t="shared" si="6"/>
        <v>40</v>
      </c>
      <c r="CC37" s="40">
        <f t="shared" si="7"/>
        <v>21</v>
      </c>
      <c r="CD37" s="40">
        <f t="shared" si="8"/>
        <v>21</v>
      </c>
      <c r="CE37" s="40">
        <f t="shared" si="9"/>
        <v>59</v>
      </c>
      <c r="CF37" s="40">
        <f t="shared" si="10"/>
        <v>25</v>
      </c>
    </row>
    <row r="38" spans="1:84" x14ac:dyDescent="0.25">
      <c r="A38" s="73" t="s">
        <v>84</v>
      </c>
      <c r="B38" s="2" t="s">
        <v>25</v>
      </c>
      <c r="C38" s="2" t="s">
        <v>80</v>
      </c>
      <c r="D38" s="2" t="s">
        <v>85</v>
      </c>
      <c r="E38">
        <f t="shared" si="4"/>
        <v>266</v>
      </c>
      <c r="F38">
        <f t="shared" si="5"/>
        <v>139</v>
      </c>
      <c r="G38">
        <v>1</v>
      </c>
      <c r="H38">
        <v>4</v>
      </c>
      <c r="I38">
        <v>2</v>
      </c>
      <c r="J38">
        <v>2</v>
      </c>
      <c r="K38">
        <v>2</v>
      </c>
      <c r="L38">
        <v>2</v>
      </c>
      <c r="M38">
        <v>2</v>
      </c>
      <c r="N38">
        <v>2</v>
      </c>
      <c r="O38">
        <v>2</v>
      </c>
      <c r="P38">
        <v>3</v>
      </c>
      <c r="Q38">
        <v>3</v>
      </c>
      <c r="R38">
        <v>2</v>
      </c>
      <c r="S38">
        <v>3</v>
      </c>
      <c r="T38">
        <v>3</v>
      </c>
      <c r="U38">
        <v>4</v>
      </c>
      <c r="V38">
        <v>2</v>
      </c>
      <c r="W38">
        <v>2</v>
      </c>
      <c r="X38">
        <v>2</v>
      </c>
      <c r="Y38">
        <v>1</v>
      </c>
      <c r="Z38">
        <v>3</v>
      </c>
      <c r="AA38">
        <v>7</v>
      </c>
      <c r="AB38">
        <v>8</v>
      </c>
      <c r="AC38">
        <v>10</v>
      </c>
      <c r="AD38">
        <v>16</v>
      </c>
      <c r="AE38">
        <v>11</v>
      </c>
      <c r="AF38">
        <v>10</v>
      </c>
      <c r="AG38">
        <v>5</v>
      </c>
      <c r="AH38">
        <v>4</v>
      </c>
      <c r="AI38">
        <v>5</v>
      </c>
      <c r="AJ38">
        <v>5</v>
      </c>
      <c r="AK38">
        <v>4</v>
      </c>
      <c r="AL38">
        <v>3</v>
      </c>
      <c r="AM38">
        <v>4</v>
      </c>
      <c r="AN38">
        <f t="shared" si="11"/>
        <v>127</v>
      </c>
      <c r="AO38">
        <v>2</v>
      </c>
      <c r="AP38">
        <v>2</v>
      </c>
      <c r="AQ38">
        <v>2</v>
      </c>
      <c r="AR38">
        <v>2</v>
      </c>
      <c r="AS38">
        <v>4</v>
      </c>
      <c r="AT38">
        <v>1</v>
      </c>
      <c r="AU38">
        <v>2</v>
      </c>
      <c r="AV38">
        <v>2</v>
      </c>
      <c r="AW38">
        <v>2</v>
      </c>
      <c r="AX38">
        <v>2</v>
      </c>
      <c r="AY38">
        <v>2</v>
      </c>
      <c r="AZ38">
        <v>3</v>
      </c>
      <c r="BA38">
        <v>2</v>
      </c>
      <c r="BB38">
        <v>2</v>
      </c>
      <c r="BC38">
        <v>4</v>
      </c>
      <c r="BD38">
        <v>2</v>
      </c>
      <c r="BE38">
        <v>2</v>
      </c>
      <c r="BF38">
        <v>2</v>
      </c>
      <c r="BG38">
        <v>2</v>
      </c>
      <c r="BH38">
        <v>2</v>
      </c>
      <c r="BI38">
        <v>7</v>
      </c>
      <c r="BJ38">
        <v>6</v>
      </c>
      <c r="BK38">
        <v>11</v>
      </c>
      <c r="BL38">
        <v>14</v>
      </c>
      <c r="BM38">
        <v>8</v>
      </c>
      <c r="BN38">
        <v>7</v>
      </c>
      <c r="BO38">
        <v>4</v>
      </c>
      <c r="BP38">
        <v>4</v>
      </c>
      <c r="BQ38">
        <v>4</v>
      </c>
      <c r="BR38">
        <v>4</v>
      </c>
      <c r="BS38">
        <v>3</v>
      </c>
      <c r="BT38">
        <v>4</v>
      </c>
      <c r="BU38">
        <v>7</v>
      </c>
      <c r="BV38" s="40"/>
      <c r="BW38" s="5">
        <f t="shared" si="12"/>
        <v>27</v>
      </c>
      <c r="BX38" s="5">
        <f t="shared" si="13"/>
        <v>16</v>
      </c>
      <c r="BY38" s="5">
        <f t="shared" si="14"/>
        <v>19</v>
      </c>
      <c r="BZ38" s="5">
        <f t="shared" si="15"/>
        <v>56</v>
      </c>
      <c r="CA38" s="5">
        <f t="shared" si="16"/>
        <v>21</v>
      </c>
      <c r="CB38" s="40">
        <f t="shared" si="6"/>
        <v>26</v>
      </c>
      <c r="CC38" s="40">
        <f t="shared" si="7"/>
        <v>14</v>
      </c>
      <c r="CD38" s="40">
        <f t="shared" si="8"/>
        <v>17</v>
      </c>
      <c r="CE38" s="40">
        <f t="shared" si="9"/>
        <v>48</v>
      </c>
      <c r="CF38" s="40">
        <f t="shared" si="10"/>
        <v>22</v>
      </c>
    </row>
    <row r="39" spans="1:84" x14ac:dyDescent="0.25">
      <c r="A39" s="73" t="s">
        <v>86</v>
      </c>
      <c r="B39" s="2" t="s">
        <v>25</v>
      </c>
      <c r="C39" s="2" t="s">
        <v>80</v>
      </c>
      <c r="D39" s="2" t="s">
        <v>87</v>
      </c>
      <c r="E39">
        <f t="shared" si="4"/>
        <v>1041</v>
      </c>
      <c r="F39">
        <f t="shared" si="5"/>
        <v>546</v>
      </c>
      <c r="G39">
        <v>12</v>
      </c>
      <c r="H39">
        <v>12</v>
      </c>
      <c r="I39">
        <v>14</v>
      </c>
      <c r="J39">
        <v>13</v>
      </c>
      <c r="K39">
        <v>11</v>
      </c>
      <c r="L39">
        <v>11</v>
      </c>
      <c r="M39">
        <v>10</v>
      </c>
      <c r="N39">
        <v>12</v>
      </c>
      <c r="O39">
        <v>12</v>
      </c>
      <c r="P39">
        <v>13</v>
      </c>
      <c r="Q39">
        <v>12</v>
      </c>
      <c r="R39">
        <v>14</v>
      </c>
      <c r="S39">
        <v>16</v>
      </c>
      <c r="T39">
        <v>15</v>
      </c>
      <c r="U39">
        <v>11</v>
      </c>
      <c r="V39">
        <v>11</v>
      </c>
      <c r="W39">
        <v>10</v>
      </c>
      <c r="X39">
        <v>9</v>
      </c>
      <c r="Y39">
        <v>9</v>
      </c>
      <c r="Z39">
        <v>7</v>
      </c>
      <c r="AA39">
        <v>54</v>
      </c>
      <c r="AB39">
        <v>54</v>
      </c>
      <c r="AC39">
        <v>48</v>
      </c>
      <c r="AD39">
        <v>30</v>
      </c>
      <c r="AE39">
        <v>27</v>
      </c>
      <c r="AF39">
        <v>27</v>
      </c>
      <c r="AG39">
        <v>24</v>
      </c>
      <c r="AH39">
        <v>18</v>
      </c>
      <c r="AI39">
        <v>10</v>
      </c>
      <c r="AJ39">
        <v>12</v>
      </c>
      <c r="AK39">
        <v>2</v>
      </c>
      <c r="AL39">
        <v>6</v>
      </c>
      <c r="AM39">
        <v>0</v>
      </c>
      <c r="AN39">
        <f t="shared" si="11"/>
        <v>495</v>
      </c>
      <c r="AO39">
        <v>16</v>
      </c>
      <c r="AP39">
        <v>16</v>
      </c>
      <c r="AQ39">
        <v>12</v>
      </c>
      <c r="AR39">
        <v>12</v>
      </c>
      <c r="AS39">
        <v>6</v>
      </c>
      <c r="AT39">
        <v>12</v>
      </c>
      <c r="AU39">
        <v>11</v>
      </c>
      <c r="AV39">
        <v>12</v>
      </c>
      <c r="AW39">
        <v>10</v>
      </c>
      <c r="AX39">
        <v>10</v>
      </c>
      <c r="AY39">
        <v>15</v>
      </c>
      <c r="AZ39">
        <v>15</v>
      </c>
      <c r="BA39">
        <v>12</v>
      </c>
      <c r="BB39">
        <v>11</v>
      </c>
      <c r="BC39">
        <v>9</v>
      </c>
      <c r="BD39">
        <v>10</v>
      </c>
      <c r="BE39">
        <v>9</v>
      </c>
      <c r="BF39">
        <v>7</v>
      </c>
      <c r="BG39">
        <v>7</v>
      </c>
      <c r="BH39">
        <v>9</v>
      </c>
      <c r="BI39">
        <v>42</v>
      </c>
      <c r="BJ39">
        <v>40</v>
      </c>
      <c r="BK39">
        <v>47</v>
      </c>
      <c r="BL39">
        <v>27</v>
      </c>
      <c r="BM39">
        <v>29</v>
      </c>
      <c r="BN39">
        <v>22</v>
      </c>
      <c r="BO39">
        <v>20</v>
      </c>
      <c r="BP39">
        <v>16</v>
      </c>
      <c r="BQ39">
        <v>9</v>
      </c>
      <c r="BR39">
        <v>12</v>
      </c>
      <c r="BS39">
        <v>3</v>
      </c>
      <c r="BT39">
        <v>6</v>
      </c>
      <c r="BU39">
        <v>1</v>
      </c>
      <c r="BV39" s="40"/>
      <c r="BW39" s="5">
        <f t="shared" si="12"/>
        <v>146</v>
      </c>
      <c r="BX39" s="5">
        <f t="shared" si="13"/>
        <v>72</v>
      </c>
      <c r="BY39" s="5">
        <f t="shared" si="14"/>
        <v>124</v>
      </c>
      <c r="BZ39" s="5">
        <f t="shared" si="15"/>
        <v>174</v>
      </c>
      <c r="CA39" s="5">
        <f t="shared" si="16"/>
        <v>30</v>
      </c>
      <c r="CB39" s="40">
        <f t="shared" si="6"/>
        <v>147</v>
      </c>
      <c r="CC39" s="40">
        <f t="shared" si="7"/>
        <v>58</v>
      </c>
      <c r="CD39" s="40">
        <f t="shared" si="8"/>
        <v>98</v>
      </c>
      <c r="CE39" s="40">
        <f t="shared" si="9"/>
        <v>161</v>
      </c>
      <c r="CF39" s="40">
        <f t="shared" si="10"/>
        <v>31</v>
      </c>
    </row>
    <row r="40" spans="1:84" x14ac:dyDescent="0.25">
      <c r="A40" s="73" t="s">
        <v>88</v>
      </c>
      <c r="B40" s="2" t="s">
        <v>25</v>
      </c>
      <c r="C40" s="2" t="s">
        <v>80</v>
      </c>
      <c r="D40" s="2" t="s">
        <v>89</v>
      </c>
      <c r="E40">
        <f t="shared" si="4"/>
        <v>900</v>
      </c>
      <c r="F40">
        <f t="shared" si="5"/>
        <v>458</v>
      </c>
      <c r="G40">
        <v>8</v>
      </c>
      <c r="H40">
        <v>11</v>
      </c>
      <c r="I40">
        <v>12</v>
      </c>
      <c r="J40">
        <v>10</v>
      </c>
      <c r="K40">
        <v>13</v>
      </c>
      <c r="L40">
        <v>10</v>
      </c>
      <c r="M40">
        <v>10</v>
      </c>
      <c r="N40">
        <v>10</v>
      </c>
      <c r="O40">
        <v>8</v>
      </c>
      <c r="P40">
        <v>8</v>
      </c>
      <c r="Q40">
        <v>10</v>
      </c>
      <c r="R40">
        <v>10</v>
      </c>
      <c r="S40">
        <v>9</v>
      </c>
      <c r="T40">
        <v>9</v>
      </c>
      <c r="U40">
        <v>9</v>
      </c>
      <c r="V40">
        <v>7</v>
      </c>
      <c r="W40">
        <v>8</v>
      </c>
      <c r="X40">
        <v>6</v>
      </c>
      <c r="Y40">
        <v>6</v>
      </c>
      <c r="Z40">
        <v>9</v>
      </c>
      <c r="AA40">
        <v>39</v>
      </c>
      <c r="AB40">
        <v>36</v>
      </c>
      <c r="AC40">
        <v>34</v>
      </c>
      <c r="AD40">
        <v>37</v>
      </c>
      <c r="AE40">
        <v>31</v>
      </c>
      <c r="AF40">
        <v>24</v>
      </c>
      <c r="AG40">
        <v>17</v>
      </c>
      <c r="AH40">
        <v>16</v>
      </c>
      <c r="AI40">
        <v>13</v>
      </c>
      <c r="AJ40">
        <v>12</v>
      </c>
      <c r="AK40">
        <v>11</v>
      </c>
      <c r="AL40">
        <v>3</v>
      </c>
      <c r="AM40">
        <v>2</v>
      </c>
      <c r="AN40">
        <f t="shared" si="11"/>
        <v>442</v>
      </c>
      <c r="AO40">
        <v>10</v>
      </c>
      <c r="AP40">
        <v>12</v>
      </c>
      <c r="AQ40">
        <v>11</v>
      </c>
      <c r="AR40">
        <v>10</v>
      </c>
      <c r="AS40">
        <v>8</v>
      </c>
      <c r="AT40">
        <v>10</v>
      </c>
      <c r="AU40">
        <v>10</v>
      </c>
      <c r="AV40">
        <v>10</v>
      </c>
      <c r="AW40">
        <v>9</v>
      </c>
      <c r="AX40">
        <v>5</v>
      </c>
      <c r="AY40">
        <v>9</v>
      </c>
      <c r="AZ40">
        <v>9</v>
      </c>
      <c r="BA40">
        <v>10</v>
      </c>
      <c r="BB40">
        <v>9</v>
      </c>
      <c r="BC40">
        <v>8</v>
      </c>
      <c r="BD40">
        <v>8</v>
      </c>
      <c r="BE40">
        <v>6</v>
      </c>
      <c r="BF40">
        <v>5</v>
      </c>
      <c r="BG40">
        <v>7</v>
      </c>
      <c r="BH40">
        <v>9</v>
      </c>
      <c r="BI40">
        <v>36</v>
      </c>
      <c r="BJ40">
        <v>34</v>
      </c>
      <c r="BK40">
        <v>29</v>
      </c>
      <c r="BL40">
        <v>42</v>
      </c>
      <c r="BM40">
        <v>33</v>
      </c>
      <c r="BN40">
        <v>18</v>
      </c>
      <c r="BO40">
        <v>16</v>
      </c>
      <c r="BP40">
        <v>17</v>
      </c>
      <c r="BQ40">
        <v>12</v>
      </c>
      <c r="BR40">
        <v>14</v>
      </c>
      <c r="BS40">
        <v>10</v>
      </c>
      <c r="BT40">
        <v>3</v>
      </c>
      <c r="BU40">
        <v>3</v>
      </c>
      <c r="BV40" s="40"/>
      <c r="BW40" s="5">
        <f t="shared" si="12"/>
        <v>120</v>
      </c>
      <c r="BX40" s="5">
        <f t="shared" si="13"/>
        <v>48</v>
      </c>
      <c r="BY40" s="5">
        <f t="shared" si="14"/>
        <v>90</v>
      </c>
      <c r="BZ40" s="5">
        <f t="shared" si="15"/>
        <v>159</v>
      </c>
      <c r="CA40" s="5">
        <f t="shared" si="16"/>
        <v>41</v>
      </c>
      <c r="CB40" s="40">
        <f t="shared" si="6"/>
        <v>113</v>
      </c>
      <c r="CC40" s="40">
        <f t="shared" si="7"/>
        <v>46</v>
      </c>
      <c r="CD40" s="40">
        <f t="shared" si="8"/>
        <v>86</v>
      </c>
      <c r="CE40" s="40">
        <f t="shared" si="9"/>
        <v>155</v>
      </c>
      <c r="CF40" s="40">
        <f t="shared" si="10"/>
        <v>42</v>
      </c>
    </row>
    <row r="41" spans="1:84" x14ac:dyDescent="0.25">
      <c r="A41" s="73" t="s">
        <v>90</v>
      </c>
      <c r="B41" s="2" t="s">
        <v>25</v>
      </c>
      <c r="C41" s="2" t="s">
        <v>80</v>
      </c>
      <c r="D41" s="2" t="s">
        <v>91</v>
      </c>
      <c r="E41">
        <f t="shared" si="4"/>
        <v>8501</v>
      </c>
      <c r="F41">
        <f t="shared" si="5"/>
        <v>4293</v>
      </c>
      <c r="G41">
        <v>72</v>
      </c>
      <c r="H41">
        <v>68</v>
      </c>
      <c r="I41">
        <v>75</v>
      </c>
      <c r="J41">
        <v>81</v>
      </c>
      <c r="K41">
        <v>88</v>
      </c>
      <c r="L41">
        <v>74</v>
      </c>
      <c r="M41">
        <v>81</v>
      </c>
      <c r="N41">
        <v>83</v>
      </c>
      <c r="O41">
        <v>78</v>
      </c>
      <c r="P41">
        <v>87</v>
      </c>
      <c r="Q41">
        <v>97</v>
      </c>
      <c r="R41">
        <v>90</v>
      </c>
      <c r="S41">
        <v>98</v>
      </c>
      <c r="T41">
        <v>97</v>
      </c>
      <c r="U41">
        <v>93</v>
      </c>
      <c r="V41">
        <v>76</v>
      </c>
      <c r="W41">
        <v>80</v>
      </c>
      <c r="X41">
        <v>71</v>
      </c>
      <c r="Y41">
        <v>67</v>
      </c>
      <c r="Z41">
        <v>64</v>
      </c>
      <c r="AA41">
        <v>289</v>
      </c>
      <c r="AB41">
        <v>343</v>
      </c>
      <c r="AC41">
        <v>402</v>
      </c>
      <c r="AD41">
        <v>372</v>
      </c>
      <c r="AE41">
        <v>353</v>
      </c>
      <c r="AF41">
        <v>198</v>
      </c>
      <c r="AG41">
        <v>184</v>
      </c>
      <c r="AH41">
        <v>159</v>
      </c>
      <c r="AI41">
        <v>135</v>
      </c>
      <c r="AJ41">
        <v>81</v>
      </c>
      <c r="AK41">
        <v>79</v>
      </c>
      <c r="AL41">
        <v>42</v>
      </c>
      <c r="AM41">
        <v>36</v>
      </c>
      <c r="AN41">
        <f t="shared" si="11"/>
        <v>4208</v>
      </c>
      <c r="AO41">
        <v>74</v>
      </c>
      <c r="AP41">
        <v>84</v>
      </c>
      <c r="AQ41">
        <v>81</v>
      </c>
      <c r="AR41">
        <v>78</v>
      </c>
      <c r="AS41">
        <v>65</v>
      </c>
      <c r="AT41">
        <v>81</v>
      </c>
      <c r="AU41">
        <v>79</v>
      </c>
      <c r="AV41">
        <v>83</v>
      </c>
      <c r="AW41">
        <v>95</v>
      </c>
      <c r="AX41">
        <v>71</v>
      </c>
      <c r="AY41">
        <v>90</v>
      </c>
      <c r="AZ41">
        <v>101</v>
      </c>
      <c r="BA41">
        <v>93</v>
      </c>
      <c r="BB41">
        <v>93</v>
      </c>
      <c r="BC41">
        <v>75</v>
      </c>
      <c r="BD41">
        <v>90</v>
      </c>
      <c r="BE41">
        <v>80</v>
      </c>
      <c r="BF41">
        <v>82</v>
      </c>
      <c r="BG41">
        <v>78</v>
      </c>
      <c r="BH41">
        <v>53</v>
      </c>
      <c r="BI41">
        <v>324</v>
      </c>
      <c r="BJ41">
        <v>319</v>
      </c>
      <c r="BK41">
        <v>395</v>
      </c>
      <c r="BL41">
        <v>390</v>
      </c>
      <c r="BM41">
        <v>264</v>
      </c>
      <c r="BN41">
        <v>187</v>
      </c>
      <c r="BO41">
        <v>156</v>
      </c>
      <c r="BP41">
        <v>137</v>
      </c>
      <c r="BQ41">
        <v>141</v>
      </c>
      <c r="BR41">
        <v>91</v>
      </c>
      <c r="BS41">
        <v>64</v>
      </c>
      <c r="BT41">
        <v>51</v>
      </c>
      <c r="BU41">
        <v>63</v>
      </c>
      <c r="BV41" s="40"/>
      <c r="BW41" s="5">
        <f t="shared" si="12"/>
        <v>974</v>
      </c>
      <c r="BX41" s="5">
        <f t="shared" si="13"/>
        <v>515</v>
      </c>
      <c r="BY41" s="5">
        <f t="shared" si="14"/>
        <v>763</v>
      </c>
      <c r="BZ41" s="5">
        <f t="shared" si="15"/>
        <v>1668</v>
      </c>
      <c r="CA41" s="5">
        <f t="shared" si="16"/>
        <v>373</v>
      </c>
      <c r="CB41" s="40">
        <f t="shared" si="6"/>
        <v>982</v>
      </c>
      <c r="CC41" s="40">
        <f t="shared" si="7"/>
        <v>513</v>
      </c>
      <c r="CD41" s="40">
        <f t="shared" si="8"/>
        <v>774</v>
      </c>
      <c r="CE41" s="40">
        <f t="shared" si="9"/>
        <v>1529</v>
      </c>
      <c r="CF41" s="40">
        <f t="shared" si="10"/>
        <v>410</v>
      </c>
    </row>
    <row r="42" spans="1:84" x14ac:dyDescent="0.25">
      <c r="A42" s="73" t="s">
        <v>92</v>
      </c>
      <c r="B42" s="2" t="s">
        <v>25</v>
      </c>
      <c r="C42" s="2" t="s">
        <v>80</v>
      </c>
      <c r="D42" s="2" t="s">
        <v>93</v>
      </c>
      <c r="E42">
        <f t="shared" si="4"/>
        <v>9148</v>
      </c>
      <c r="F42">
        <f t="shared" si="5"/>
        <v>4776</v>
      </c>
      <c r="G42">
        <v>69</v>
      </c>
      <c r="H42">
        <v>78</v>
      </c>
      <c r="I42">
        <v>65</v>
      </c>
      <c r="J42">
        <v>78</v>
      </c>
      <c r="K42">
        <v>75</v>
      </c>
      <c r="L42">
        <v>74</v>
      </c>
      <c r="M42">
        <v>68</v>
      </c>
      <c r="N42">
        <v>85</v>
      </c>
      <c r="O42">
        <v>86</v>
      </c>
      <c r="P42">
        <v>81</v>
      </c>
      <c r="Q42">
        <v>89</v>
      </c>
      <c r="R42">
        <v>104</v>
      </c>
      <c r="S42">
        <v>106</v>
      </c>
      <c r="T42">
        <v>96</v>
      </c>
      <c r="U42">
        <v>90</v>
      </c>
      <c r="V42">
        <v>102</v>
      </c>
      <c r="W42">
        <v>97</v>
      </c>
      <c r="X42">
        <v>90</v>
      </c>
      <c r="Y42">
        <v>96</v>
      </c>
      <c r="Z42">
        <v>78</v>
      </c>
      <c r="AA42">
        <v>359</v>
      </c>
      <c r="AB42">
        <v>297</v>
      </c>
      <c r="AC42">
        <v>379</v>
      </c>
      <c r="AD42">
        <v>406</v>
      </c>
      <c r="AE42">
        <v>415</v>
      </c>
      <c r="AF42">
        <v>276</v>
      </c>
      <c r="AG42">
        <v>261</v>
      </c>
      <c r="AH42">
        <v>171</v>
      </c>
      <c r="AI42">
        <v>157</v>
      </c>
      <c r="AJ42">
        <v>138</v>
      </c>
      <c r="AK42">
        <v>92</v>
      </c>
      <c r="AL42">
        <v>67</v>
      </c>
      <c r="AM42">
        <v>51</v>
      </c>
      <c r="AN42">
        <f t="shared" si="11"/>
        <v>4372</v>
      </c>
      <c r="AO42">
        <v>79</v>
      </c>
      <c r="AP42">
        <v>68</v>
      </c>
      <c r="AQ42">
        <v>77</v>
      </c>
      <c r="AR42">
        <v>65</v>
      </c>
      <c r="AS42">
        <v>56</v>
      </c>
      <c r="AT42">
        <v>63</v>
      </c>
      <c r="AU42">
        <v>75</v>
      </c>
      <c r="AV42">
        <v>68</v>
      </c>
      <c r="AW42">
        <v>73</v>
      </c>
      <c r="AX42">
        <v>75</v>
      </c>
      <c r="AY42">
        <v>96</v>
      </c>
      <c r="AZ42">
        <v>91</v>
      </c>
      <c r="BA42">
        <v>95</v>
      </c>
      <c r="BB42">
        <v>107</v>
      </c>
      <c r="BC42">
        <v>90</v>
      </c>
      <c r="BD42">
        <v>91</v>
      </c>
      <c r="BE42">
        <v>93</v>
      </c>
      <c r="BF42">
        <v>96</v>
      </c>
      <c r="BG42">
        <v>82</v>
      </c>
      <c r="BH42">
        <v>65</v>
      </c>
      <c r="BI42">
        <v>303</v>
      </c>
      <c r="BJ42">
        <v>287</v>
      </c>
      <c r="BK42">
        <v>387</v>
      </c>
      <c r="BL42">
        <v>322</v>
      </c>
      <c r="BM42">
        <v>336</v>
      </c>
      <c r="BN42">
        <v>261</v>
      </c>
      <c r="BO42">
        <v>204</v>
      </c>
      <c r="BP42">
        <v>186</v>
      </c>
      <c r="BQ42">
        <v>135</v>
      </c>
      <c r="BR42">
        <v>108</v>
      </c>
      <c r="BS42">
        <v>87</v>
      </c>
      <c r="BT42">
        <v>70</v>
      </c>
      <c r="BU42">
        <v>81</v>
      </c>
      <c r="BV42" s="40"/>
      <c r="BW42" s="5">
        <f t="shared" si="12"/>
        <v>952</v>
      </c>
      <c r="BX42" s="5">
        <f t="shared" si="13"/>
        <v>581</v>
      </c>
      <c r="BY42" s="5">
        <f t="shared" si="14"/>
        <v>830</v>
      </c>
      <c r="BZ42" s="5">
        <f t="shared" si="15"/>
        <v>1908</v>
      </c>
      <c r="CA42" s="5">
        <f t="shared" si="16"/>
        <v>505</v>
      </c>
      <c r="CB42" s="40">
        <f t="shared" si="6"/>
        <v>886</v>
      </c>
      <c r="CC42" s="40">
        <f t="shared" si="7"/>
        <v>572</v>
      </c>
      <c r="CD42" s="40">
        <f t="shared" si="8"/>
        <v>737</v>
      </c>
      <c r="CE42" s="40">
        <f t="shared" si="9"/>
        <v>1696</v>
      </c>
      <c r="CF42" s="40">
        <f t="shared" si="10"/>
        <v>481</v>
      </c>
    </row>
    <row r="43" spans="1:84" x14ac:dyDescent="0.25">
      <c r="A43" s="73" t="s">
        <v>94</v>
      </c>
      <c r="B43" s="2" t="s">
        <v>25</v>
      </c>
      <c r="C43" s="2" t="s">
        <v>80</v>
      </c>
      <c r="D43" s="2" t="s">
        <v>95</v>
      </c>
      <c r="E43">
        <f t="shared" si="4"/>
        <v>200</v>
      </c>
      <c r="F43">
        <f t="shared" si="5"/>
        <v>102</v>
      </c>
      <c r="G43">
        <v>0</v>
      </c>
      <c r="H43">
        <v>1</v>
      </c>
      <c r="I43">
        <v>2</v>
      </c>
      <c r="J43">
        <v>1</v>
      </c>
      <c r="K43">
        <v>2</v>
      </c>
      <c r="L43">
        <v>2</v>
      </c>
      <c r="M43">
        <v>2</v>
      </c>
      <c r="N43">
        <v>2</v>
      </c>
      <c r="O43">
        <v>2</v>
      </c>
      <c r="P43">
        <v>2</v>
      </c>
      <c r="Q43">
        <v>1</v>
      </c>
      <c r="R43">
        <v>1</v>
      </c>
      <c r="S43">
        <v>1</v>
      </c>
      <c r="T43">
        <v>2</v>
      </c>
      <c r="U43">
        <v>2</v>
      </c>
      <c r="V43">
        <v>1</v>
      </c>
      <c r="W43">
        <v>1</v>
      </c>
      <c r="X43">
        <v>1</v>
      </c>
      <c r="Y43">
        <v>2</v>
      </c>
      <c r="Z43">
        <v>0</v>
      </c>
      <c r="AA43">
        <v>7</v>
      </c>
      <c r="AB43">
        <v>5</v>
      </c>
      <c r="AC43">
        <v>8</v>
      </c>
      <c r="AD43">
        <v>8</v>
      </c>
      <c r="AE43">
        <v>8</v>
      </c>
      <c r="AF43">
        <v>7</v>
      </c>
      <c r="AG43">
        <v>9</v>
      </c>
      <c r="AH43">
        <v>3</v>
      </c>
      <c r="AI43">
        <v>4</v>
      </c>
      <c r="AJ43">
        <v>3</v>
      </c>
      <c r="AK43">
        <v>6</v>
      </c>
      <c r="AL43">
        <v>3</v>
      </c>
      <c r="AM43">
        <v>3</v>
      </c>
      <c r="AN43">
        <f t="shared" si="11"/>
        <v>98</v>
      </c>
      <c r="AO43">
        <v>0</v>
      </c>
      <c r="AP43">
        <v>1</v>
      </c>
      <c r="AQ43">
        <v>1</v>
      </c>
      <c r="AR43">
        <v>2</v>
      </c>
      <c r="AS43">
        <v>3</v>
      </c>
      <c r="AT43">
        <v>1</v>
      </c>
      <c r="AU43">
        <v>1</v>
      </c>
      <c r="AV43">
        <v>1</v>
      </c>
      <c r="AW43">
        <v>1</v>
      </c>
      <c r="AX43">
        <v>2</v>
      </c>
      <c r="AY43">
        <v>2</v>
      </c>
      <c r="AZ43">
        <v>2</v>
      </c>
      <c r="BA43">
        <v>2</v>
      </c>
      <c r="BB43">
        <v>1</v>
      </c>
      <c r="BC43">
        <v>2</v>
      </c>
      <c r="BD43">
        <v>2</v>
      </c>
      <c r="BE43">
        <v>2</v>
      </c>
      <c r="BF43">
        <v>2</v>
      </c>
      <c r="BG43">
        <v>1</v>
      </c>
      <c r="BH43">
        <v>1</v>
      </c>
      <c r="BI43">
        <v>9</v>
      </c>
      <c r="BJ43">
        <v>5</v>
      </c>
      <c r="BK43">
        <v>9</v>
      </c>
      <c r="BL43">
        <v>6</v>
      </c>
      <c r="BM43">
        <v>7</v>
      </c>
      <c r="BN43">
        <v>5</v>
      </c>
      <c r="BO43">
        <v>6</v>
      </c>
      <c r="BP43">
        <v>2</v>
      </c>
      <c r="BQ43">
        <v>4</v>
      </c>
      <c r="BR43">
        <v>3</v>
      </c>
      <c r="BS43">
        <v>5</v>
      </c>
      <c r="BT43">
        <v>3</v>
      </c>
      <c r="BU43">
        <v>4</v>
      </c>
      <c r="BV43" s="40"/>
      <c r="BW43" s="5">
        <f t="shared" si="12"/>
        <v>18</v>
      </c>
      <c r="BX43" s="5">
        <f t="shared" si="13"/>
        <v>8</v>
      </c>
      <c r="BY43" s="5">
        <f t="shared" si="14"/>
        <v>14</v>
      </c>
      <c r="BZ43" s="5">
        <f t="shared" si="15"/>
        <v>43</v>
      </c>
      <c r="CA43" s="5">
        <f t="shared" si="16"/>
        <v>19</v>
      </c>
      <c r="CB43" s="40">
        <f t="shared" si="6"/>
        <v>17</v>
      </c>
      <c r="CC43" s="40">
        <f t="shared" si="7"/>
        <v>11</v>
      </c>
      <c r="CD43" s="40">
        <f t="shared" si="8"/>
        <v>16</v>
      </c>
      <c r="CE43" s="40">
        <f t="shared" si="9"/>
        <v>35</v>
      </c>
      <c r="CF43" s="40">
        <f t="shared" si="10"/>
        <v>19</v>
      </c>
    </row>
    <row r="44" spans="1:84" x14ac:dyDescent="0.25">
      <c r="A44" s="73" t="s">
        <v>96</v>
      </c>
      <c r="B44" s="2" t="s">
        <v>25</v>
      </c>
      <c r="C44" s="2" t="s">
        <v>80</v>
      </c>
      <c r="D44" s="2" t="s">
        <v>97</v>
      </c>
      <c r="E44">
        <f t="shared" si="4"/>
        <v>312</v>
      </c>
      <c r="F44">
        <f t="shared" si="5"/>
        <v>158</v>
      </c>
      <c r="G44">
        <v>1</v>
      </c>
      <c r="H44">
        <v>2</v>
      </c>
      <c r="I44">
        <v>2</v>
      </c>
      <c r="J44">
        <v>1</v>
      </c>
      <c r="K44">
        <v>1</v>
      </c>
      <c r="L44">
        <v>0</v>
      </c>
      <c r="M44">
        <v>2</v>
      </c>
      <c r="N44">
        <v>1</v>
      </c>
      <c r="O44">
        <v>3</v>
      </c>
      <c r="P44">
        <v>5</v>
      </c>
      <c r="Q44">
        <v>3</v>
      </c>
      <c r="R44">
        <v>3</v>
      </c>
      <c r="S44">
        <v>3</v>
      </c>
      <c r="T44">
        <v>3</v>
      </c>
      <c r="U44">
        <v>5</v>
      </c>
      <c r="V44">
        <v>3</v>
      </c>
      <c r="W44">
        <v>3</v>
      </c>
      <c r="X44">
        <v>1</v>
      </c>
      <c r="Y44">
        <v>2</v>
      </c>
      <c r="Z44">
        <v>4</v>
      </c>
      <c r="AA44">
        <v>8</v>
      </c>
      <c r="AB44">
        <v>8</v>
      </c>
      <c r="AC44">
        <v>13</v>
      </c>
      <c r="AD44">
        <v>16</v>
      </c>
      <c r="AE44">
        <v>9</v>
      </c>
      <c r="AF44">
        <v>9</v>
      </c>
      <c r="AG44">
        <v>13</v>
      </c>
      <c r="AH44">
        <v>4</v>
      </c>
      <c r="AI44">
        <v>7</v>
      </c>
      <c r="AJ44">
        <v>6</v>
      </c>
      <c r="AK44">
        <v>4</v>
      </c>
      <c r="AL44">
        <v>3</v>
      </c>
      <c r="AM44">
        <v>10</v>
      </c>
      <c r="AN44">
        <f t="shared" si="11"/>
        <v>154</v>
      </c>
      <c r="AO44">
        <v>0</v>
      </c>
      <c r="AP44">
        <v>1</v>
      </c>
      <c r="AQ44">
        <v>1</v>
      </c>
      <c r="AR44">
        <v>2</v>
      </c>
      <c r="AS44">
        <v>1</v>
      </c>
      <c r="AT44">
        <v>1</v>
      </c>
      <c r="AU44">
        <v>2</v>
      </c>
      <c r="AV44">
        <v>1</v>
      </c>
      <c r="AW44">
        <v>2</v>
      </c>
      <c r="AX44">
        <v>4</v>
      </c>
      <c r="AY44">
        <v>3</v>
      </c>
      <c r="AZ44">
        <v>5</v>
      </c>
      <c r="BA44">
        <v>5</v>
      </c>
      <c r="BB44">
        <v>5</v>
      </c>
      <c r="BC44">
        <v>2</v>
      </c>
      <c r="BD44">
        <v>3</v>
      </c>
      <c r="BE44">
        <v>3</v>
      </c>
      <c r="BF44">
        <v>2</v>
      </c>
      <c r="BG44">
        <v>3</v>
      </c>
      <c r="BH44">
        <v>4</v>
      </c>
      <c r="BI44">
        <v>9</v>
      </c>
      <c r="BJ44">
        <v>6</v>
      </c>
      <c r="BK44">
        <v>10</v>
      </c>
      <c r="BL44">
        <v>18</v>
      </c>
      <c r="BM44">
        <v>9</v>
      </c>
      <c r="BN44">
        <v>7</v>
      </c>
      <c r="BO44">
        <v>11</v>
      </c>
      <c r="BP44">
        <v>4</v>
      </c>
      <c r="BQ44">
        <v>6</v>
      </c>
      <c r="BR44">
        <v>5</v>
      </c>
      <c r="BS44">
        <v>4</v>
      </c>
      <c r="BT44">
        <v>3</v>
      </c>
      <c r="BU44">
        <v>12</v>
      </c>
      <c r="BV44" s="40"/>
      <c r="BW44" s="5">
        <f t="shared" si="12"/>
        <v>24</v>
      </c>
      <c r="BX44" s="5">
        <f t="shared" si="13"/>
        <v>18</v>
      </c>
      <c r="BY44" s="5">
        <f t="shared" si="14"/>
        <v>22</v>
      </c>
      <c r="BZ44" s="5">
        <f t="shared" si="15"/>
        <v>64</v>
      </c>
      <c r="CA44" s="5">
        <f t="shared" si="16"/>
        <v>30</v>
      </c>
      <c r="CB44" s="40">
        <f t="shared" si="6"/>
        <v>23</v>
      </c>
      <c r="CC44" s="40">
        <f t="shared" si="7"/>
        <v>20</v>
      </c>
      <c r="CD44" s="40">
        <f t="shared" si="8"/>
        <v>22</v>
      </c>
      <c r="CE44" s="40">
        <f t="shared" si="9"/>
        <v>59</v>
      </c>
      <c r="CF44" s="40">
        <f t="shared" si="10"/>
        <v>30</v>
      </c>
    </row>
    <row r="45" spans="1:84" x14ac:dyDescent="0.25">
      <c r="A45" s="73" t="s">
        <v>98</v>
      </c>
      <c r="B45" s="2" t="s">
        <v>25</v>
      </c>
      <c r="C45" s="2" t="s">
        <v>80</v>
      </c>
      <c r="D45" s="2" t="s">
        <v>99</v>
      </c>
      <c r="E45">
        <f t="shared" si="4"/>
        <v>1796</v>
      </c>
      <c r="F45">
        <f t="shared" si="5"/>
        <v>944</v>
      </c>
      <c r="G45">
        <v>8</v>
      </c>
      <c r="H45">
        <v>13</v>
      </c>
      <c r="I45">
        <v>18</v>
      </c>
      <c r="J45">
        <v>19</v>
      </c>
      <c r="K45">
        <v>22</v>
      </c>
      <c r="L45">
        <v>18</v>
      </c>
      <c r="M45">
        <v>22</v>
      </c>
      <c r="N45">
        <v>21</v>
      </c>
      <c r="O45">
        <v>19</v>
      </c>
      <c r="P45">
        <v>21</v>
      </c>
      <c r="Q45">
        <v>23</v>
      </c>
      <c r="R45">
        <v>19</v>
      </c>
      <c r="S45">
        <v>19</v>
      </c>
      <c r="T45">
        <v>21</v>
      </c>
      <c r="U45">
        <v>16</v>
      </c>
      <c r="V45">
        <v>19</v>
      </c>
      <c r="W45">
        <v>20</v>
      </c>
      <c r="X45">
        <v>19</v>
      </c>
      <c r="Y45">
        <v>18</v>
      </c>
      <c r="Z45">
        <v>19</v>
      </c>
      <c r="AA45">
        <v>78</v>
      </c>
      <c r="AB45">
        <v>87</v>
      </c>
      <c r="AC45">
        <v>79</v>
      </c>
      <c r="AD45">
        <v>69</v>
      </c>
      <c r="AE45">
        <v>53</v>
      </c>
      <c r="AF45">
        <v>53</v>
      </c>
      <c r="AG45">
        <v>35</v>
      </c>
      <c r="AH45">
        <v>44</v>
      </c>
      <c r="AI45">
        <v>24</v>
      </c>
      <c r="AJ45">
        <v>21</v>
      </c>
      <c r="AK45">
        <v>8</v>
      </c>
      <c r="AL45">
        <v>7</v>
      </c>
      <c r="AM45">
        <v>12</v>
      </c>
      <c r="AN45">
        <f t="shared" si="11"/>
        <v>852</v>
      </c>
      <c r="AO45">
        <v>7</v>
      </c>
      <c r="AP45">
        <v>14</v>
      </c>
      <c r="AQ45">
        <v>16</v>
      </c>
      <c r="AR45">
        <v>18</v>
      </c>
      <c r="AS45">
        <v>18</v>
      </c>
      <c r="AT45">
        <v>21</v>
      </c>
      <c r="AU45">
        <v>18</v>
      </c>
      <c r="AV45">
        <v>21</v>
      </c>
      <c r="AW45">
        <v>20</v>
      </c>
      <c r="AX45">
        <v>12</v>
      </c>
      <c r="AY45">
        <v>17</v>
      </c>
      <c r="AZ45">
        <v>18</v>
      </c>
      <c r="BA45">
        <v>16</v>
      </c>
      <c r="BB45">
        <v>17</v>
      </c>
      <c r="BC45">
        <v>15</v>
      </c>
      <c r="BD45">
        <v>16</v>
      </c>
      <c r="BE45">
        <v>16</v>
      </c>
      <c r="BF45">
        <v>17</v>
      </c>
      <c r="BG45">
        <v>19</v>
      </c>
      <c r="BH45">
        <v>10</v>
      </c>
      <c r="BI45">
        <v>74</v>
      </c>
      <c r="BJ45">
        <v>62</v>
      </c>
      <c r="BK45">
        <v>61</v>
      </c>
      <c r="BL45">
        <v>75</v>
      </c>
      <c r="BM45">
        <v>57</v>
      </c>
      <c r="BN45">
        <v>42</v>
      </c>
      <c r="BO45">
        <v>36</v>
      </c>
      <c r="BP45">
        <v>38</v>
      </c>
      <c r="BQ45">
        <v>19</v>
      </c>
      <c r="BR45">
        <v>24</v>
      </c>
      <c r="BS45">
        <v>8</v>
      </c>
      <c r="BT45">
        <v>9</v>
      </c>
      <c r="BU45">
        <v>21</v>
      </c>
      <c r="BV45" s="40"/>
      <c r="BW45" s="5">
        <f t="shared" si="12"/>
        <v>223</v>
      </c>
      <c r="BX45" s="5">
        <f t="shared" si="13"/>
        <v>114</v>
      </c>
      <c r="BY45" s="5">
        <f t="shared" si="14"/>
        <v>202</v>
      </c>
      <c r="BZ45" s="5">
        <f t="shared" si="15"/>
        <v>333</v>
      </c>
      <c r="CA45" s="5">
        <f t="shared" si="16"/>
        <v>72</v>
      </c>
      <c r="CB45" s="40">
        <f t="shared" si="6"/>
        <v>200</v>
      </c>
      <c r="CC45" s="40">
        <f t="shared" si="7"/>
        <v>97</v>
      </c>
      <c r="CD45" s="40">
        <f t="shared" si="8"/>
        <v>165</v>
      </c>
      <c r="CE45" s="40">
        <f t="shared" si="9"/>
        <v>309</v>
      </c>
      <c r="CF45" s="40">
        <f t="shared" si="10"/>
        <v>81</v>
      </c>
    </row>
    <row r="46" spans="1:84" x14ac:dyDescent="0.25">
      <c r="A46" s="73" t="s">
        <v>100</v>
      </c>
      <c r="B46" s="2" t="s">
        <v>25</v>
      </c>
      <c r="C46" s="2" t="s">
        <v>80</v>
      </c>
      <c r="D46" s="2" t="s">
        <v>101</v>
      </c>
      <c r="E46">
        <f t="shared" si="4"/>
        <v>1257</v>
      </c>
      <c r="F46">
        <f t="shared" si="5"/>
        <v>653</v>
      </c>
      <c r="G46">
        <v>6</v>
      </c>
      <c r="H46">
        <v>8</v>
      </c>
      <c r="I46">
        <v>7</v>
      </c>
      <c r="J46">
        <v>7</v>
      </c>
      <c r="K46">
        <v>10</v>
      </c>
      <c r="L46">
        <v>6</v>
      </c>
      <c r="M46">
        <v>10</v>
      </c>
      <c r="N46">
        <v>6</v>
      </c>
      <c r="O46">
        <v>9</v>
      </c>
      <c r="P46">
        <v>9</v>
      </c>
      <c r="Q46">
        <v>8</v>
      </c>
      <c r="R46">
        <v>10</v>
      </c>
      <c r="S46">
        <v>12</v>
      </c>
      <c r="T46">
        <v>14</v>
      </c>
      <c r="U46">
        <v>16</v>
      </c>
      <c r="V46">
        <v>15</v>
      </c>
      <c r="W46">
        <v>12</v>
      </c>
      <c r="X46">
        <v>14</v>
      </c>
      <c r="Y46">
        <v>14</v>
      </c>
      <c r="Z46">
        <v>13</v>
      </c>
      <c r="AA46">
        <v>55</v>
      </c>
      <c r="AB46">
        <v>45</v>
      </c>
      <c r="AC46">
        <v>47</v>
      </c>
      <c r="AD46">
        <v>45</v>
      </c>
      <c r="AE46">
        <v>62</v>
      </c>
      <c r="AF46">
        <v>40</v>
      </c>
      <c r="AG46">
        <v>30</v>
      </c>
      <c r="AH46">
        <v>34</v>
      </c>
      <c r="AI46">
        <v>20</v>
      </c>
      <c r="AJ46">
        <v>26</v>
      </c>
      <c r="AK46">
        <v>11</v>
      </c>
      <c r="AL46">
        <v>20</v>
      </c>
      <c r="AM46">
        <v>12</v>
      </c>
      <c r="AN46">
        <f t="shared" si="11"/>
        <v>604</v>
      </c>
      <c r="AO46">
        <v>6</v>
      </c>
      <c r="AP46">
        <v>8</v>
      </c>
      <c r="AQ46">
        <v>7</v>
      </c>
      <c r="AR46">
        <v>7</v>
      </c>
      <c r="AS46">
        <v>8</v>
      </c>
      <c r="AT46">
        <v>8</v>
      </c>
      <c r="AU46">
        <v>8</v>
      </c>
      <c r="AV46">
        <v>9</v>
      </c>
      <c r="AW46">
        <v>10</v>
      </c>
      <c r="AX46">
        <v>8</v>
      </c>
      <c r="AY46">
        <v>10</v>
      </c>
      <c r="AZ46">
        <v>11</v>
      </c>
      <c r="BA46">
        <v>10</v>
      </c>
      <c r="BB46">
        <v>10</v>
      </c>
      <c r="BC46">
        <v>12</v>
      </c>
      <c r="BD46">
        <v>12</v>
      </c>
      <c r="BE46">
        <v>14</v>
      </c>
      <c r="BF46">
        <v>15</v>
      </c>
      <c r="BG46">
        <v>14</v>
      </c>
      <c r="BH46">
        <v>9</v>
      </c>
      <c r="BI46">
        <v>48</v>
      </c>
      <c r="BJ46">
        <v>41</v>
      </c>
      <c r="BK46">
        <v>36</v>
      </c>
      <c r="BL46">
        <v>46</v>
      </c>
      <c r="BM46">
        <v>45</v>
      </c>
      <c r="BN46">
        <v>40</v>
      </c>
      <c r="BO46">
        <v>34</v>
      </c>
      <c r="BP46">
        <v>26</v>
      </c>
      <c r="BQ46">
        <v>18</v>
      </c>
      <c r="BR46">
        <v>22</v>
      </c>
      <c r="BS46">
        <v>12</v>
      </c>
      <c r="BT46">
        <v>19</v>
      </c>
      <c r="BU46">
        <v>21</v>
      </c>
      <c r="BV46" s="40"/>
      <c r="BW46" s="5">
        <f t="shared" si="12"/>
        <v>96</v>
      </c>
      <c r="BX46" s="5">
        <f t="shared" si="13"/>
        <v>83</v>
      </c>
      <c r="BY46" s="5">
        <f t="shared" si="14"/>
        <v>127</v>
      </c>
      <c r="BZ46" s="5">
        <f t="shared" si="15"/>
        <v>258</v>
      </c>
      <c r="CA46" s="5">
        <f t="shared" si="16"/>
        <v>89</v>
      </c>
      <c r="CB46" s="40">
        <f t="shared" si="6"/>
        <v>100</v>
      </c>
      <c r="CC46" s="40">
        <f t="shared" si="7"/>
        <v>73</v>
      </c>
      <c r="CD46" s="40">
        <f t="shared" si="8"/>
        <v>112</v>
      </c>
      <c r="CE46" s="40">
        <f t="shared" si="9"/>
        <v>227</v>
      </c>
      <c r="CF46" s="40">
        <f t="shared" si="10"/>
        <v>92</v>
      </c>
    </row>
    <row r="47" spans="1:84" x14ac:dyDescent="0.25">
      <c r="A47" s="73" t="s">
        <v>102</v>
      </c>
      <c r="B47" s="2" t="s">
        <v>25</v>
      </c>
      <c r="C47" s="2" t="s">
        <v>80</v>
      </c>
      <c r="D47" s="2" t="s">
        <v>103</v>
      </c>
      <c r="E47">
        <f t="shared" si="4"/>
        <v>8429</v>
      </c>
      <c r="F47">
        <f t="shared" si="5"/>
        <v>4393</v>
      </c>
      <c r="G47">
        <v>108</v>
      </c>
      <c r="H47">
        <v>93</v>
      </c>
      <c r="I47">
        <v>93</v>
      </c>
      <c r="J47">
        <v>80</v>
      </c>
      <c r="K47">
        <v>81</v>
      </c>
      <c r="L47">
        <v>81</v>
      </c>
      <c r="M47">
        <v>72</v>
      </c>
      <c r="N47">
        <v>73</v>
      </c>
      <c r="O47">
        <v>80</v>
      </c>
      <c r="P47">
        <v>88</v>
      </c>
      <c r="Q47">
        <v>104</v>
      </c>
      <c r="R47">
        <v>108</v>
      </c>
      <c r="S47">
        <v>117</v>
      </c>
      <c r="T47">
        <v>119</v>
      </c>
      <c r="U47">
        <v>95</v>
      </c>
      <c r="V47">
        <v>94</v>
      </c>
      <c r="W47">
        <v>90</v>
      </c>
      <c r="X47">
        <v>88</v>
      </c>
      <c r="Y47">
        <v>85</v>
      </c>
      <c r="Z47">
        <v>73</v>
      </c>
      <c r="AA47">
        <v>400</v>
      </c>
      <c r="AB47">
        <v>323</v>
      </c>
      <c r="AC47">
        <v>389</v>
      </c>
      <c r="AD47">
        <v>345</v>
      </c>
      <c r="AE47">
        <v>285</v>
      </c>
      <c r="AF47">
        <v>204</v>
      </c>
      <c r="AG47">
        <v>173</v>
      </c>
      <c r="AH47">
        <v>150</v>
      </c>
      <c r="AI47">
        <v>108</v>
      </c>
      <c r="AJ47">
        <v>82</v>
      </c>
      <c r="AK47">
        <v>52</v>
      </c>
      <c r="AL47">
        <v>36</v>
      </c>
      <c r="AM47">
        <v>24</v>
      </c>
      <c r="AN47">
        <f t="shared" si="11"/>
        <v>4036</v>
      </c>
      <c r="AO47">
        <v>117</v>
      </c>
      <c r="AP47">
        <v>109</v>
      </c>
      <c r="AQ47">
        <v>89</v>
      </c>
      <c r="AR47">
        <v>93</v>
      </c>
      <c r="AS47">
        <v>76</v>
      </c>
      <c r="AT47">
        <v>71</v>
      </c>
      <c r="AU47">
        <v>82</v>
      </c>
      <c r="AV47">
        <v>91</v>
      </c>
      <c r="AW47">
        <v>91</v>
      </c>
      <c r="AX47">
        <v>71</v>
      </c>
      <c r="AY47">
        <v>91</v>
      </c>
      <c r="AZ47">
        <v>100</v>
      </c>
      <c r="BA47">
        <v>99</v>
      </c>
      <c r="BB47">
        <v>95</v>
      </c>
      <c r="BC47">
        <v>93</v>
      </c>
      <c r="BD47">
        <v>91</v>
      </c>
      <c r="BE47">
        <v>91</v>
      </c>
      <c r="BF47">
        <v>83</v>
      </c>
      <c r="BG47">
        <v>81</v>
      </c>
      <c r="BH47">
        <v>70</v>
      </c>
      <c r="BI47">
        <v>380</v>
      </c>
      <c r="BJ47">
        <v>337</v>
      </c>
      <c r="BK47">
        <v>353</v>
      </c>
      <c r="BL47">
        <v>272</v>
      </c>
      <c r="BM47">
        <v>214</v>
      </c>
      <c r="BN47">
        <v>178</v>
      </c>
      <c r="BO47">
        <v>152</v>
      </c>
      <c r="BP47">
        <v>109</v>
      </c>
      <c r="BQ47">
        <v>85</v>
      </c>
      <c r="BR47">
        <v>69</v>
      </c>
      <c r="BS47">
        <v>44</v>
      </c>
      <c r="BT47">
        <v>33</v>
      </c>
      <c r="BU47">
        <v>26</v>
      </c>
      <c r="BV47" s="40"/>
      <c r="BW47" s="5">
        <f t="shared" si="12"/>
        <v>1061</v>
      </c>
      <c r="BX47" s="5">
        <f t="shared" si="13"/>
        <v>603</v>
      </c>
      <c r="BY47" s="5">
        <f t="shared" si="14"/>
        <v>881</v>
      </c>
      <c r="BZ47" s="5">
        <f t="shared" si="15"/>
        <v>1546</v>
      </c>
      <c r="CA47" s="5">
        <f t="shared" si="16"/>
        <v>302</v>
      </c>
      <c r="CB47" s="40">
        <f t="shared" si="6"/>
        <v>1081</v>
      </c>
      <c r="CC47" s="40">
        <f t="shared" si="7"/>
        <v>552</v>
      </c>
      <c r="CD47" s="40">
        <f t="shared" si="8"/>
        <v>868</v>
      </c>
      <c r="CE47" s="40">
        <f t="shared" si="9"/>
        <v>1278</v>
      </c>
      <c r="CF47" s="40">
        <f t="shared" si="10"/>
        <v>257</v>
      </c>
    </row>
    <row r="48" spans="1:84" x14ac:dyDescent="0.25">
      <c r="A48" s="73" t="s">
        <v>104</v>
      </c>
      <c r="B48" s="2" t="s">
        <v>25</v>
      </c>
      <c r="C48" s="2" t="s">
        <v>105</v>
      </c>
      <c r="D48" s="2" t="s">
        <v>106</v>
      </c>
      <c r="E48">
        <f t="shared" si="4"/>
        <v>30055</v>
      </c>
      <c r="F48">
        <f t="shared" si="5"/>
        <v>15902</v>
      </c>
      <c r="G48">
        <v>525</v>
      </c>
      <c r="H48">
        <v>535</v>
      </c>
      <c r="I48">
        <v>477</v>
      </c>
      <c r="J48">
        <v>572</v>
      </c>
      <c r="K48">
        <v>557</v>
      </c>
      <c r="L48">
        <v>449</v>
      </c>
      <c r="M48">
        <v>488</v>
      </c>
      <c r="N48">
        <v>426</v>
      </c>
      <c r="O48">
        <v>441</v>
      </c>
      <c r="P48">
        <v>423</v>
      </c>
      <c r="Q48">
        <v>379</v>
      </c>
      <c r="R48">
        <v>366</v>
      </c>
      <c r="S48">
        <v>391</v>
      </c>
      <c r="T48">
        <v>394</v>
      </c>
      <c r="U48">
        <v>372</v>
      </c>
      <c r="V48">
        <v>353</v>
      </c>
      <c r="W48">
        <v>359</v>
      </c>
      <c r="X48">
        <v>318</v>
      </c>
      <c r="Y48">
        <v>281</v>
      </c>
      <c r="Z48">
        <v>277</v>
      </c>
      <c r="AA48">
        <v>1332</v>
      </c>
      <c r="AB48">
        <v>1333</v>
      </c>
      <c r="AC48">
        <v>1289</v>
      </c>
      <c r="AD48">
        <v>1007</v>
      </c>
      <c r="AE48">
        <v>804</v>
      </c>
      <c r="AF48">
        <v>509</v>
      </c>
      <c r="AG48">
        <v>469</v>
      </c>
      <c r="AH48">
        <v>329</v>
      </c>
      <c r="AI48">
        <v>218</v>
      </c>
      <c r="AJ48">
        <v>113</v>
      </c>
      <c r="AK48">
        <v>70</v>
      </c>
      <c r="AL48">
        <v>22</v>
      </c>
      <c r="AM48">
        <v>24</v>
      </c>
      <c r="AN48">
        <f t="shared" si="11"/>
        <v>14153</v>
      </c>
      <c r="AO48">
        <v>465</v>
      </c>
      <c r="AP48">
        <v>475</v>
      </c>
      <c r="AQ48">
        <v>540</v>
      </c>
      <c r="AR48">
        <v>449</v>
      </c>
      <c r="AS48">
        <v>384</v>
      </c>
      <c r="AT48">
        <v>467</v>
      </c>
      <c r="AU48">
        <v>416</v>
      </c>
      <c r="AV48">
        <v>461</v>
      </c>
      <c r="AW48">
        <v>425</v>
      </c>
      <c r="AX48">
        <v>337</v>
      </c>
      <c r="AY48">
        <v>465</v>
      </c>
      <c r="AZ48">
        <v>448</v>
      </c>
      <c r="BA48">
        <v>392</v>
      </c>
      <c r="BB48">
        <v>365</v>
      </c>
      <c r="BC48">
        <v>287</v>
      </c>
      <c r="BD48">
        <v>313</v>
      </c>
      <c r="BE48">
        <v>282</v>
      </c>
      <c r="BF48">
        <v>294</v>
      </c>
      <c r="BG48">
        <v>305</v>
      </c>
      <c r="BH48">
        <v>208</v>
      </c>
      <c r="BI48">
        <v>1168</v>
      </c>
      <c r="BJ48">
        <v>1099</v>
      </c>
      <c r="BK48">
        <v>1037</v>
      </c>
      <c r="BL48">
        <v>935</v>
      </c>
      <c r="BM48">
        <v>577</v>
      </c>
      <c r="BN48">
        <v>461</v>
      </c>
      <c r="BO48">
        <v>367</v>
      </c>
      <c r="BP48">
        <v>331</v>
      </c>
      <c r="BQ48">
        <v>186</v>
      </c>
      <c r="BR48">
        <v>101</v>
      </c>
      <c r="BS48">
        <v>56</v>
      </c>
      <c r="BT48">
        <v>21</v>
      </c>
      <c r="BU48">
        <v>36</v>
      </c>
      <c r="BV48" s="40"/>
      <c r="BW48" s="5">
        <f t="shared" si="12"/>
        <v>5638</v>
      </c>
      <c r="BX48" s="5">
        <f t="shared" si="13"/>
        <v>2187</v>
      </c>
      <c r="BY48" s="5">
        <f t="shared" si="14"/>
        <v>3223</v>
      </c>
      <c r="BZ48" s="5">
        <f t="shared" si="15"/>
        <v>4407</v>
      </c>
      <c r="CA48" s="5">
        <f t="shared" si="16"/>
        <v>447</v>
      </c>
      <c r="CB48" s="40">
        <f t="shared" si="6"/>
        <v>5332</v>
      </c>
      <c r="CC48" s="40">
        <f t="shared" si="7"/>
        <v>1933</v>
      </c>
      <c r="CD48" s="40">
        <f t="shared" si="8"/>
        <v>2780</v>
      </c>
      <c r="CE48" s="40">
        <f t="shared" si="9"/>
        <v>3708</v>
      </c>
      <c r="CF48" s="40">
        <f t="shared" si="10"/>
        <v>400</v>
      </c>
    </row>
    <row r="49" spans="1:84" x14ac:dyDescent="0.25">
      <c r="A49" s="73" t="s">
        <v>107</v>
      </c>
      <c r="B49" s="2" t="s">
        <v>25</v>
      </c>
      <c r="C49" s="2" t="s">
        <v>105</v>
      </c>
      <c r="D49" s="2" t="s">
        <v>108</v>
      </c>
      <c r="E49">
        <f t="shared" si="4"/>
        <v>9977</v>
      </c>
      <c r="F49">
        <f t="shared" si="5"/>
        <v>5117</v>
      </c>
      <c r="G49">
        <v>129</v>
      </c>
      <c r="H49">
        <v>156</v>
      </c>
      <c r="I49">
        <v>185</v>
      </c>
      <c r="J49">
        <v>189</v>
      </c>
      <c r="K49">
        <v>169</v>
      </c>
      <c r="L49">
        <v>196</v>
      </c>
      <c r="M49">
        <v>192</v>
      </c>
      <c r="N49">
        <v>155</v>
      </c>
      <c r="O49">
        <v>169</v>
      </c>
      <c r="P49">
        <v>164</v>
      </c>
      <c r="Q49">
        <v>143</v>
      </c>
      <c r="R49">
        <v>132</v>
      </c>
      <c r="S49">
        <v>114</v>
      </c>
      <c r="T49">
        <v>125</v>
      </c>
      <c r="U49">
        <v>118</v>
      </c>
      <c r="V49">
        <v>118</v>
      </c>
      <c r="W49">
        <v>119</v>
      </c>
      <c r="X49">
        <v>122</v>
      </c>
      <c r="Y49">
        <v>110</v>
      </c>
      <c r="Z49">
        <v>97</v>
      </c>
      <c r="AA49">
        <v>360</v>
      </c>
      <c r="AB49">
        <v>359</v>
      </c>
      <c r="AC49">
        <v>360</v>
      </c>
      <c r="AD49">
        <v>327</v>
      </c>
      <c r="AE49">
        <v>208</v>
      </c>
      <c r="AF49">
        <v>151</v>
      </c>
      <c r="AG49">
        <v>191</v>
      </c>
      <c r="AH49">
        <v>110</v>
      </c>
      <c r="AI49">
        <v>74</v>
      </c>
      <c r="AJ49">
        <v>40</v>
      </c>
      <c r="AK49">
        <v>23</v>
      </c>
      <c r="AL49">
        <v>7</v>
      </c>
      <c r="AM49">
        <v>5</v>
      </c>
      <c r="AN49">
        <f t="shared" si="11"/>
        <v>4860</v>
      </c>
      <c r="AO49">
        <v>139</v>
      </c>
      <c r="AP49">
        <v>163</v>
      </c>
      <c r="AQ49">
        <v>164</v>
      </c>
      <c r="AR49">
        <v>182</v>
      </c>
      <c r="AS49">
        <v>181</v>
      </c>
      <c r="AT49">
        <v>154</v>
      </c>
      <c r="AU49">
        <v>151</v>
      </c>
      <c r="AV49">
        <v>181</v>
      </c>
      <c r="AW49">
        <v>151</v>
      </c>
      <c r="AX49">
        <v>108</v>
      </c>
      <c r="AY49">
        <v>150</v>
      </c>
      <c r="AZ49">
        <v>137</v>
      </c>
      <c r="BA49">
        <v>134</v>
      </c>
      <c r="BB49">
        <v>115</v>
      </c>
      <c r="BC49">
        <v>105</v>
      </c>
      <c r="BD49">
        <v>109</v>
      </c>
      <c r="BE49">
        <v>106</v>
      </c>
      <c r="BF49">
        <v>100</v>
      </c>
      <c r="BG49">
        <v>97</v>
      </c>
      <c r="BH49">
        <v>65</v>
      </c>
      <c r="BI49">
        <v>402</v>
      </c>
      <c r="BJ49">
        <v>408</v>
      </c>
      <c r="BK49">
        <v>384</v>
      </c>
      <c r="BL49">
        <v>269</v>
      </c>
      <c r="BM49">
        <v>182</v>
      </c>
      <c r="BN49">
        <v>131</v>
      </c>
      <c r="BO49">
        <v>175</v>
      </c>
      <c r="BP49">
        <v>91</v>
      </c>
      <c r="BQ49">
        <v>51</v>
      </c>
      <c r="BR49">
        <v>36</v>
      </c>
      <c r="BS49">
        <v>21</v>
      </c>
      <c r="BT49">
        <v>10</v>
      </c>
      <c r="BU49">
        <v>8</v>
      </c>
      <c r="BV49" s="40"/>
      <c r="BW49" s="5">
        <f t="shared" si="12"/>
        <v>1979</v>
      </c>
      <c r="BX49" s="5">
        <f t="shared" si="13"/>
        <v>716</v>
      </c>
      <c r="BY49" s="5">
        <f t="shared" si="14"/>
        <v>926</v>
      </c>
      <c r="BZ49" s="5">
        <f t="shared" si="15"/>
        <v>1347</v>
      </c>
      <c r="CA49" s="5">
        <f t="shared" si="16"/>
        <v>149</v>
      </c>
      <c r="CB49" s="40">
        <f t="shared" si="6"/>
        <v>1861</v>
      </c>
      <c r="CC49" s="40">
        <f t="shared" si="7"/>
        <v>669</v>
      </c>
      <c r="CD49" s="40">
        <f t="shared" si="8"/>
        <v>972</v>
      </c>
      <c r="CE49" s="40">
        <f t="shared" si="9"/>
        <v>1232</v>
      </c>
      <c r="CF49" s="40">
        <f t="shared" si="10"/>
        <v>126</v>
      </c>
    </row>
    <row r="50" spans="1:84" x14ac:dyDescent="0.25">
      <c r="A50" s="73" t="s">
        <v>109</v>
      </c>
      <c r="B50" s="2" t="s">
        <v>25</v>
      </c>
      <c r="C50" s="2" t="s">
        <v>105</v>
      </c>
      <c r="D50" s="2" t="s">
        <v>110</v>
      </c>
      <c r="E50">
        <f t="shared" si="4"/>
        <v>17551</v>
      </c>
      <c r="F50">
        <f t="shared" si="5"/>
        <v>9261</v>
      </c>
      <c r="G50">
        <v>370</v>
      </c>
      <c r="H50">
        <v>331</v>
      </c>
      <c r="I50">
        <v>383</v>
      </c>
      <c r="J50">
        <v>347</v>
      </c>
      <c r="K50">
        <v>340</v>
      </c>
      <c r="L50">
        <v>325</v>
      </c>
      <c r="M50">
        <v>278</v>
      </c>
      <c r="N50">
        <v>322</v>
      </c>
      <c r="O50">
        <v>262</v>
      </c>
      <c r="P50">
        <v>298</v>
      </c>
      <c r="Q50">
        <v>247</v>
      </c>
      <c r="R50">
        <v>290</v>
      </c>
      <c r="S50">
        <v>230</v>
      </c>
      <c r="T50">
        <v>206</v>
      </c>
      <c r="U50">
        <v>192</v>
      </c>
      <c r="V50">
        <v>201</v>
      </c>
      <c r="W50">
        <v>187</v>
      </c>
      <c r="X50">
        <v>174</v>
      </c>
      <c r="Y50">
        <v>148</v>
      </c>
      <c r="Z50">
        <v>156</v>
      </c>
      <c r="AA50">
        <v>668</v>
      </c>
      <c r="AB50">
        <v>687</v>
      </c>
      <c r="AC50">
        <v>606</v>
      </c>
      <c r="AD50">
        <v>572</v>
      </c>
      <c r="AE50">
        <v>385</v>
      </c>
      <c r="AF50">
        <v>326</v>
      </c>
      <c r="AG50">
        <v>257</v>
      </c>
      <c r="AH50">
        <v>220</v>
      </c>
      <c r="AI50">
        <v>122</v>
      </c>
      <c r="AJ50">
        <v>77</v>
      </c>
      <c r="AK50">
        <v>23</v>
      </c>
      <c r="AL50">
        <v>18</v>
      </c>
      <c r="AM50">
        <v>13</v>
      </c>
      <c r="AN50">
        <f t="shared" si="11"/>
        <v>8290</v>
      </c>
      <c r="AO50">
        <v>316</v>
      </c>
      <c r="AP50">
        <v>359</v>
      </c>
      <c r="AQ50">
        <v>302</v>
      </c>
      <c r="AR50">
        <v>333</v>
      </c>
      <c r="AS50">
        <v>277</v>
      </c>
      <c r="AT50">
        <v>276</v>
      </c>
      <c r="AU50">
        <v>313</v>
      </c>
      <c r="AV50">
        <v>254</v>
      </c>
      <c r="AW50">
        <v>296</v>
      </c>
      <c r="AX50">
        <v>189</v>
      </c>
      <c r="AY50">
        <v>291</v>
      </c>
      <c r="AZ50">
        <v>228</v>
      </c>
      <c r="BA50">
        <v>260</v>
      </c>
      <c r="BB50">
        <v>252</v>
      </c>
      <c r="BC50">
        <v>190</v>
      </c>
      <c r="BD50">
        <v>172</v>
      </c>
      <c r="BE50">
        <v>153</v>
      </c>
      <c r="BF50">
        <v>142</v>
      </c>
      <c r="BG50">
        <v>148</v>
      </c>
      <c r="BH50">
        <v>86</v>
      </c>
      <c r="BI50">
        <v>610</v>
      </c>
      <c r="BJ50">
        <v>589</v>
      </c>
      <c r="BK50">
        <v>550</v>
      </c>
      <c r="BL50">
        <v>472</v>
      </c>
      <c r="BM50">
        <v>366</v>
      </c>
      <c r="BN50">
        <v>223</v>
      </c>
      <c r="BO50">
        <v>246</v>
      </c>
      <c r="BP50">
        <v>160</v>
      </c>
      <c r="BQ50">
        <v>108</v>
      </c>
      <c r="BR50">
        <v>58</v>
      </c>
      <c r="BS50">
        <v>28</v>
      </c>
      <c r="BT50">
        <v>22</v>
      </c>
      <c r="BU50">
        <v>21</v>
      </c>
      <c r="BV50" s="40"/>
      <c r="BW50" s="5">
        <f t="shared" si="12"/>
        <v>3793</v>
      </c>
      <c r="BX50" s="5">
        <f t="shared" si="13"/>
        <v>1190</v>
      </c>
      <c r="BY50" s="5">
        <f t="shared" si="14"/>
        <v>1659</v>
      </c>
      <c r="BZ50" s="5">
        <f t="shared" si="15"/>
        <v>2366</v>
      </c>
      <c r="CA50" s="5">
        <f t="shared" si="16"/>
        <v>253</v>
      </c>
      <c r="CB50" s="40">
        <f t="shared" si="6"/>
        <v>3434</v>
      </c>
      <c r="CC50" s="40">
        <f t="shared" si="7"/>
        <v>1169</v>
      </c>
      <c r="CD50" s="40">
        <f t="shared" si="8"/>
        <v>1433</v>
      </c>
      <c r="CE50" s="40">
        <f t="shared" si="9"/>
        <v>2017</v>
      </c>
      <c r="CF50" s="40">
        <f t="shared" si="10"/>
        <v>237</v>
      </c>
    </row>
    <row r="51" spans="1:84" x14ac:dyDescent="0.25">
      <c r="A51" s="73" t="s">
        <v>111</v>
      </c>
      <c r="B51" s="2" t="s">
        <v>25</v>
      </c>
      <c r="C51" s="2" t="s">
        <v>112</v>
      </c>
      <c r="D51" s="2" t="s">
        <v>113</v>
      </c>
      <c r="E51">
        <f t="shared" si="4"/>
        <v>2242</v>
      </c>
      <c r="F51">
        <f t="shared" si="5"/>
        <v>1165</v>
      </c>
      <c r="G51">
        <v>11</v>
      </c>
      <c r="H51">
        <v>16</v>
      </c>
      <c r="I51">
        <v>14</v>
      </c>
      <c r="J51">
        <v>18</v>
      </c>
      <c r="K51">
        <v>18</v>
      </c>
      <c r="L51">
        <v>15</v>
      </c>
      <c r="M51">
        <v>19</v>
      </c>
      <c r="N51">
        <v>21</v>
      </c>
      <c r="O51">
        <v>20</v>
      </c>
      <c r="P51">
        <v>22</v>
      </c>
      <c r="Q51">
        <v>24</v>
      </c>
      <c r="R51">
        <v>26</v>
      </c>
      <c r="S51">
        <v>22</v>
      </c>
      <c r="T51">
        <v>24</v>
      </c>
      <c r="U51">
        <v>23</v>
      </c>
      <c r="V51">
        <v>20</v>
      </c>
      <c r="W51">
        <v>19</v>
      </c>
      <c r="X51">
        <v>15</v>
      </c>
      <c r="Y51">
        <v>16</v>
      </c>
      <c r="Z51">
        <v>17</v>
      </c>
      <c r="AA51">
        <v>51</v>
      </c>
      <c r="AB51">
        <v>52</v>
      </c>
      <c r="AC51">
        <v>79</v>
      </c>
      <c r="AD51">
        <v>81</v>
      </c>
      <c r="AE51">
        <v>89</v>
      </c>
      <c r="AF51">
        <v>79</v>
      </c>
      <c r="AG51">
        <v>65</v>
      </c>
      <c r="AH51">
        <v>51</v>
      </c>
      <c r="AI51">
        <v>54</v>
      </c>
      <c r="AJ51">
        <v>63</v>
      </c>
      <c r="AK51">
        <v>50</v>
      </c>
      <c r="AL51">
        <v>40</v>
      </c>
      <c r="AM51">
        <v>31</v>
      </c>
      <c r="AN51">
        <f t="shared" si="11"/>
        <v>1077</v>
      </c>
      <c r="AO51">
        <v>13</v>
      </c>
      <c r="AP51">
        <v>14</v>
      </c>
      <c r="AQ51">
        <v>17</v>
      </c>
      <c r="AR51">
        <v>16</v>
      </c>
      <c r="AS51">
        <v>12</v>
      </c>
      <c r="AT51">
        <v>16</v>
      </c>
      <c r="AU51">
        <v>17</v>
      </c>
      <c r="AV51">
        <v>17</v>
      </c>
      <c r="AW51">
        <v>21</v>
      </c>
      <c r="AX51">
        <v>19</v>
      </c>
      <c r="AY51">
        <v>24</v>
      </c>
      <c r="AZ51">
        <v>20</v>
      </c>
      <c r="BA51">
        <v>24</v>
      </c>
      <c r="BB51">
        <v>24</v>
      </c>
      <c r="BC51">
        <v>19</v>
      </c>
      <c r="BD51">
        <v>19</v>
      </c>
      <c r="BE51">
        <v>15</v>
      </c>
      <c r="BF51">
        <v>16</v>
      </c>
      <c r="BG51">
        <v>14</v>
      </c>
      <c r="BH51">
        <v>11</v>
      </c>
      <c r="BI51">
        <v>46</v>
      </c>
      <c r="BJ51">
        <v>59</v>
      </c>
      <c r="BK51">
        <v>75</v>
      </c>
      <c r="BL51">
        <v>67</v>
      </c>
      <c r="BM51">
        <v>95</v>
      </c>
      <c r="BN51">
        <v>54</v>
      </c>
      <c r="BO51">
        <v>53</v>
      </c>
      <c r="BP51">
        <v>39</v>
      </c>
      <c r="BQ51">
        <v>48</v>
      </c>
      <c r="BR51">
        <v>59</v>
      </c>
      <c r="BS51">
        <v>44</v>
      </c>
      <c r="BT51">
        <v>39</v>
      </c>
      <c r="BU51">
        <v>51</v>
      </c>
      <c r="BV51" s="40"/>
      <c r="BW51" s="5">
        <f t="shared" si="12"/>
        <v>224</v>
      </c>
      <c r="BX51" s="5">
        <f t="shared" si="13"/>
        <v>123</v>
      </c>
      <c r="BY51" s="5">
        <f t="shared" si="14"/>
        <v>136</v>
      </c>
      <c r="BZ51" s="5">
        <f t="shared" si="15"/>
        <v>444</v>
      </c>
      <c r="CA51" s="5">
        <f t="shared" si="16"/>
        <v>238</v>
      </c>
      <c r="CB51" s="40">
        <f t="shared" si="6"/>
        <v>206</v>
      </c>
      <c r="CC51" s="40">
        <f t="shared" si="7"/>
        <v>117</v>
      </c>
      <c r="CD51" s="40">
        <f t="shared" si="8"/>
        <v>130</v>
      </c>
      <c r="CE51" s="40">
        <f t="shared" si="9"/>
        <v>383</v>
      </c>
      <c r="CF51" s="40">
        <f t="shared" si="10"/>
        <v>241</v>
      </c>
    </row>
    <row r="52" spans="1:84" x14ac:dyDescent="0.25">
      <c r="A52" s="73" t="s">
        <v>114</v>
      </c>
      <c r="B52" s="2" t="s">
        <v>25</v>
      </c>
      <c r="C52" s="2" t="s">
        <v>112</v>
      </c>
      <c r="D52" s="2" t="s">
        <v>115</v>
      </c>
      <c r="E52">
        <f t="shared" si="4"/>
        <v>7111</v>
      </c>
      <c r="F52">
        <f t="shared" si="5"/>
        <v>3680</v>
      </c>
      <c r="G52">
        <v>63</v>
      </c>
      <c r="H52">
        <v>68</v>
      </c>
      <c r="I52">
        <v>67</v>
      </c>
      <c r="J52">
        <v>79</v>
      </c>
      <c r="K52">
        <v>87</v>
      </c>
      <c r="L52">
        <v>82</v>
      </c>
      <c r="M52">
        <v>76</v>
      </c>
      <c r="N52">
        <v>90</v>
      </c>
      <c r="O52">
        <v>80</v>
      </c>
      <c r="P52">
        <v>84</v>
      </c>
      <c r="Q52">
        <v>78</v>
      </c>
      <c r="R52">
        <v>97</v>
      </c>
      <c r="S52">
        <v>97</v>
      </c>
      <c r="T52">
        <v>95</v>
      </c>
      <c r="U52">
        <v>72</v>
      </c>
      <c r="V52">
        <v>72</v>
      </c>
      <c r="W52">
        <v>72</v>
      </c>
      <c r="X52">
        <v>72</v>
      </c>
      <c r="Y52">
        <v>68</v>
      </c>
      <c r="Z52">
        <v>56</v>
      </c>
      <c r="AA52">
        <v>281</v>
      </c>
      <c r="AB52">
        <v>261</v>
      </c>
      <c r="AC52">
        <v>285</v>
      </c>
      <c r="AD52">
        <v>280</v>
      </c>
      <c r="AE52">
        <v>239</v>
      </c>
      <c r="AF52">
        <v>190</v>
      </c>
      <c r="AG52">
        <v>180</v>
      </c>
      <c r="AH52">
        <v>104</v>
      </c>
      <c r="AI52">
        <v>107</v>
      </c>
      <c r="AJ52">
        <v>68</v>
      </c>
      <c r="AK52">
        <v>67</v>
      </c>
      <c r="AL52">
        <v>32</v>
      </c>
      <c r="AM52">
        <v>31</v>
      </c>
      <c r="AN52">
        <f t="shared" si="11"/>
        <v>3431</v>
      </c>
      <c r="AO52">
        <v>66</v>
      </c>
      <c r="AP52">
        <v>71</v>
      </c>
      <c r="AQ52">
        <v>79</v>
      </c>
      <c r="AR52">
        <v>73</v>
      </c>
      <c r="AS52">
        <v>63</v>
      </c>
      <c r="AT52">
        <v>69</v>
      </c>
      <c r="AU52">
        <v>78</v>
      </c>
      <c r="AV52">
        <v>70</v>
      </c>
      <c r="AW52">
        <v>82</v>
      </c>
      <c r="AX52">
        <v>60</v>
      </c>
      <c r="AY52">
        <v>92</v>
      </c>
      <c r="AZ52">
        <v>75</v>
      </c>
      <c r="BA52">
        <v>77</v>
      </c>
      <c r="BB52">
        <v>74</v>
      </c>
      <c r="BC52">
        <v>76</v>
      </c>
      <c r="BD52">
        <v>77</v>
      </c>
      <c r="BE52">
        <v>69</v>
      </c>
      <c r="BF52">
        <v>63</v>
      </c>
      <c r="BG52">
        <v>60</v>
      </c>
      <c r="BH52">
        <v>49</v>
      </c>
      <c r="BI52">
        <v>268</v>
      </c>
      <c r="BJ52">
        <v>298</v>
      </c>
      <c r="BK52">
        <v>270</v>
      </c>
      <c r="BL52">
        <v>230</v>
      </c>
      <c r="BM52">
        <v>172</v>
      </c>
      <c r="BN52">
        <v>152</v>
      </c>
      <c r="BO52">
        <v>151</v>
      </c>
      <c r="BP52">
        <v>118</v>
      </c>
      <c r="BQ52">
        <v>107</v>
      </c>
      <c r="BR52">
        <v>80</v>
      </c>
      <c r="BS52">
        <v>70</v>
      </c>
      <c r="BT52">
        <v>47</v>
      </c>
      <c r="BU52">
        <v>45</v>
      </c>
      <c r="BV52" s="40"/>
      <c r="BW52" s="5">
        <f t="shared" si="12"/>
        <v>951</v>
      </c>
      <c r="BX52" s="5">
        <f t="shared" si="13"/>
        <v>480</v>
      </c>
      <c r="BY52" s="5">
        <f t="shared" si="14"/>
        <v>666</v>
      </c>
      <c r="BZ52" s="5">
        <f t="shared" si="15"/>
        <v>1278</v>
      </c>
      <c r="CA52" s="5">
        <f t="shared" si="16"/>
        <v>305</v>
      </c>
      <c r="CB52" s="40">
        <f t="shared" si="6"/>
        <v>878</v>
      </c>
      <c r="CC52" s="40">
        <f t="shared" si="7"/>
        <v>436</v>
      </c>
      <c r="CD52" s="40">
        <f t="shared" si="8"/>
        <v>675</v>
      </c>
      <c r="CE52" s="40">
        <f t="shared" si="9"/>
        <v>1093</v>
      </c>
      <c r="CF52" s="40">
        <f t="shared" si="10"/>
        <v>349</v>
      </c>
    </row>
    <row r="53" spans="1:84" x14ac:dyDescent="0.25">
      <c r="A53" s="73" t="s">
        <v>116</v>
      </c>
      <c r="B53" s="2" t="s">
        <v>25</v>
      </c>
      <c r="C53" s="2" t="s">
        <v>112</v>
      </c>
      <c r="D53" s="2" t="s">
        <v>117</v>
      </c>
      <c r="E53">
        <f t="shared" si="4"/>
        <v>2524</v>
      </c>
      <c r="F53">
        <f t="shared" si="5"/>
        <v>1321</v>
      </c>
      <c r="G53">
        <v>23</v>
      </c>
      <c r="H53">
        <v>25</v>
      </c>
      <c r="I53">
        <v>31</v>
      </c>
      <c r="J53">
        <v>26</v>
      </c>
      <c r="K53">
        <v>34</v>
      </c>
      <c r="L53">
        <v>29</v>
      </c>
      <c r="M53">
        <v>29</v>
      </c>
      <c r="N53">
        <v>29</v>
      </c>
      <c r="O53">
        <v>28</v>
      </c>
      <c r="P53">
        <v>27</v>
      </c>
      <c r="Q53">
        <v>28</v>
      </c>
      <c r="R53">
        <v>25</v>
      </c>
      <c r="S53">
        <v>29</v>
      </c>
      <c r="T53">
        <v>26</v>
      </c>
      <c r="U53">
        <v>24</v>
      </c>
      <c r="V53">
        <v>23</v>
      </c>
      <c r="W53">
        <v>21</v>
      </c>
      <c r="X53">
        <v>20</v>
      </c>
      <c r="Y53">
        <v>25</v>
      </c>
      <c r="Z53">
        <v>21</v>
      </c>
      <c r="AA53">
        <v>124</v>
      </c>
      <c r="AB53">
        <v>114</v>
      </c>
      <c r="AC53">
        <v>103</v>
      </c>
      <c r="AD53">
        <v>83</v>
      </c>
      <c r="AE53">
        <v>98</v>
      </c>
      <c r="AF53">
        <v>58</v>
      </c>
      <c r="AG53">
        <v>45</v>
      </c>
      <c r="AH53">
        <v>57</v>
      </c>
      <c r="AI53">
        <v>38</v>
      </c>
      <c r="AJ53">
        <v>29</v>
      </c>
      <c r="AK53">
        <v>21</v>
      </c>
      <c r="AL53">
        <v>16</v>
      </c>
      <c r="AM53">
        <v>12</v>
      </c>
      <c r="AN53">
        <f t="shared" si="11"/>
        <v>1203</v>
      </c>
      <c r="AO53">
        <v>22</v>
      </c>
      <c r="AP53">
        <v>28</v>
      </c>
      <c r="AQ53">
        <v>29</v>
      </c>
      <c r="AR53">
        <v>34</v>
      </c>
      <c r="AS53">
        <v>23</v>
      </c>
      <c r="AT53">
        <v>31</v>
      </c>
      <c r="AU53">
        <v>31</v>
      </c>
      <c r="AV53">
        <v>29</v>
      </c>
      <c r="AW53">
        <v>29</v>
      </c>
      <c r="AX53">
        <v>26</v>
      </c>
      <c r="AY53">
        <v>30</v>
      </c>
      <c r="AZ53">
        <v>30</v>
      </c>
      <c r="BA53">
        <v>24</v>
      </c>
      <c r="BB53">
        <v>28</v>
      </c>
      <c r="BC53">
        <v>22</v>
      </c>
      <c r="BD53">
        <v>21</v>
      </c>
      <c r="BE53">
        <v>22</v>
      </c>
      <c r="BF53">
        <v>21</v>
      </c>
      <c r="BG53">
        <v>19</v>
      </c>
      <c r="BH53">
        <v>17</v>
      </c>
      <c r="BI53">
        <v>100</v>
      </c>
      <c r="BJ53">
        <v>83</v>
      </c>
      <c r="BK53">
        <v>80</v>
      </c>
      <c r="BL53">
        <v>76</v>
      </c>
      <c r="BM53">
        <v>73</v>
      </c>
      <c r="BN53">
        <v>62</v>
      </c>
      <c r="BO53">
        <v>49</v>
      </c>
      <c r="BP53">
        <v>45</v>
      </c>
      <c r="BQ53">
        <v>27</v>
      </c>
      <c r="BR53">
        <v>31</v>
      </c>
      <c r="BS53">
        <v>23</v>
      </c>
      <c r="BT53">
        <v>20</v>
      </c>
      <c r="BU53">
        <v>18</v>
      </c>
      <c r="BV53" s="40"/>
      <c r="BW53" s="5">
        <f t="shared" si="12"/>
        <v>334</v>
      </c>
      <c r="BX53" s="5">
        <f t="shared" si="13"/>
        <v>143</v>
      </c>
      <c r="BY53" s="5">
        <f t="shared" si="14"/>
        <v>284</v>
      </c>
      <c r="BZ53" s="5">
        <f t="shared" si="15"/>
        <v>444</v>
      </c>
      <c r="CA53" s="5">
        <f t="shared" si="16"/>
        <v>116</v>
      </c>
      <c r="CB53" s="40">
        <f t="shared" si="6"/>
        <v>342</v>
      </c>
      <c r="CC53" s="40">
        <f t="shared" si="7"/>
        <v>138</v>
      </c>
      <c r="CD53" s="40">
        <f t="shared" si="8"/>
        <v>219</v>
      </c>
      <c r="CE53" s="40">
        <f t="shared" si="9"/>
        <v>385</v>
      </c>
      <c r="CF53" s="40">
        <f t="shared" si="10"/>
        <v>119</v>
      </c>
    </row>
    <row r="54" spans="1:84" x14ac:dyDescent="0.25">
      <c r="A54" s="73" t="s">
        <v>118</v>
      </c>
      <c r="B54" s="2" t="s">
        <v>25</v>
      </c>
      <c r="C54" s="2" t="s">
        <v>112</v>
      </c>
      <c r="D54" s="2" t="s">
        <v>119</v>
      </c>
      <c r="E54">
        <f t="shared" si="4"/>
        <v>2252</v>
      </c>
      <c r="F54">
        <f t="shared" si="5"/>
        <v>1167</v>
      </c>
      <c r="G54">
        <v>19</v>
      </c>
      <c r="H54">
        <v>23</v>
      </c>
      <c r="I54">
        <v>20</v>
      </c>
      <c r="J54">
        <v>18</v>
      </c>
      <c r="K54">
        <v>22</v>
      </c>
      <c r="L54">
        <v>22</v>
      </c>
      <c r="M54">
        <v>21</v>
      </c>
      <c r="N54">
        <v>23</v>
      </c>
      <c r="O54">
        <v>24</v>
      </c>
      <c r="P54">
        <v>25</v>
      </c>
      <c r="Q54">
        <v>25</v>
      </c>
      <c r="R54">
        <v>25</v>
      </c>
      <c r="S54">
        <v>26</v>
      </c>
      <c r="T54">
        <v>28</v>
      </c>
      <c r="U54">
        <v>27</v>
      </c>
      <c r="V54">
        <v>20</v>
      </c>
      <c r="W54">
        <v>18</v>
      </c>
      <c r="X54">
        <v>17</v>
      </c>
      <c r="Y54">
        <v>16</v>
      </c>
      <c r="Z54">
        <v>17</v>
      </c>
      <c r="AA54">
        <v>63</v>
      </c>
      <c r="AB54">
        <v>77</v>
      </c>
      <c r="AC54">
        <v>83</v>
      </c>
      <c r="AD54">
        <v>78</v>
      </c>
      <c r="AE54">
        <v>79</v>
      </c>
      <c r="AF54">
        <v>62</v>
      </c>
      <c r="AG54">
        <v>63</v>
      </c>
      <c r="AH54">
        <v>60</v>
      </c>
      <c r="AI54">
        <v>56</v>
      </c>
      <c r="AJ54">
        <v>40</v>
      </c>
      <c r="AK54">
        <v>36</v>
      </c>
      <c r="AL54">
        <v>20</v>
      </c>
      <c r="AM54">
        <v>14</v>
      </c>
      <c r="AN54">
        <f t="shared" si="11"/>
        <v>1085</v>
      </c>
      <c r="AO54">
        <v>22</v>
      </c>
      <c r="AP54">
        <v>20</v>
      </c>
      <c r="AQ54">
        <v>22</v>
      </c>
      <c r="AR54">
        <v>20</v>
      </c>
      <c r="AS54">
        <v>17</v>
      </c>
      <c r="AT54">
        <v>18</v>
      </c>
      <c r="AU54">
        <v>20</v>
      </c>
      <c r="AV54">
        <v>20</v>
      </c>
      <c r="AW54">
        <v>21</v>
      </c>
      <c r="AX54">
        <v>15</v>
      </c>
      <c r="AY54">
        <v>25</v>
      </c>
      <c r="AZ54">
        <v>27</v>
      </c>
      <c r="BA54">
        <v>29</v>
      </c>
      <c r="BB54">
        <v>25</v>
      </c>
      <c r="BC54">
        <v>19</v>
      </c>
      <c r="BD54">
        <v>21</v>
      </c>
      <c r="BE54">
        <v>20</v>
      </c>
      <c r="BF54">
        <v>15</v>
      </c>
      <c r="BG54">
        <v>15</v>
      </c>
      <c r="BH54">
        <v>12</v>
      </c>
      <c r="BI54">
        <v>65</v>
      </c>
      <c r="BJ54">
        <v>58</v>
      </c>
      <c r="BK54">
        <v>67</v>
      </c>
      <c r="BL54">
        <v>76</v>
      </c>
      <c r="BM54">
        <v>72</v>
      </c>
      <c r="BN54">
        <v>54</v>
      </c>
      <c r="BO54">
        <v>55</v>
      </c>
      <c r="BP54">
        <v>53</v>
      </c>
      <c r="BQ54">
        <v>56</v>
      </c>
      <c r="BR54">
        <v>46</v>
      </c>
      <c r="BS54">
        <v>37</v>
      </c>
      <c r="BT54">
        <v>21</v>
      </c>
      <c r="BU54">
        <v>22</v>
      </c>
      <c r="BV54" s="40"/>
      <c r="BW54" s="5">
        <f t="shared" si="12"/>
        <v>267</v>
      </c>
      <c r="BX54" s="5">
        <f t="shared" si="13"/>
        <v>136</v>
      </c>
      <c r="BY54" s="5">
        <f t="shared" si="14"/>
        <v>173</v>
      </c>
      <c r="BZ54" s="5">
        <f t="shared" si="15"/>
        <v>425</v>
      </c>
      <c r="CA54" s="5">
        <f t="shared" si="16"/>
        <v>166</v>
      </c>
      <c r="CB54" s="40">
        <f t="shared" si="6"/>
        <v>247</v>
      </c>
      <c r="CC54" s="40">
        <f t="shared" si="7"/>
        <v>129</v>
      </c>
      <c r="CD54" s="40">
        <f t="shared" si="8"/>
        <v>150</v>
      </c>
      <c r="CE54" s="40">
        <f t="shared" si="9"/>
        <v>377</v>
      </c>
      <c r="CF54" s="40">
        <f t="shared" si="10"/>
        <v>182</v>
      </c>
    </row>
    <row r="55" spans="1:84" x14ac:dyDescent="0.25">
      <c r="A55" s="73" t="s">
        <v>120</v>
      </c>
      <c r="B55" s="2" t="s">
        <v>25</v>
      </c>
      <c r="C55" s="2" t="s">
        <v>112</v>
      </c>
      <c r="D55" s="2" t="s">
        <v>121</v>
      </c>
      <c r="E55">
        <f t="shared" si="4"/>
        <v>2066</v>
      </c>
      <c r="F55">
        <f t="shared" si="5"/>
        <v>1074</v>
      </c>
      <c r="G55">
        <v>18</v>
      </c>
      <c r="H55">
        <v>20</v>
      </c>
      <c r="I55">
        <v>22</v>
      </c>
      <c r="J55">
        <v>20</v>
      </c>
      <c r="K55">
        <v>18</v>
      </c>
      <c r="L55">
        <v>16</v>
      </c>
      <c r="M55">
        <v>20</v>
      </c>
      <c r="N55">
        <v>20</v>
      </c>
      <c r="O55">
        <v>21</v>
      </c>
      <c r="P55">
        <v>18</v>
      </c>
      <c r="Q55">
        <v>23</v>
      </c>
      <c r="R55">
        <v>24</v>
      </c>
      <c r="S55">
        <v>26</v>
      </c>
      <c r="T55">
        <v>21</v>
      </c>
      <c r="U55">
        <v>20</v>
      </c>
      <c r="V55">
        <v>22</v>
      </c>
      <c r="W55">
        <v>20</v>
      </c>
      <c r="X55">
        <v>20</v>
      </c>
      <c r="Y55">
        <v>16</v>
      </c>
      <c r="Z55">
        <v>15</v>
      </c>
      <c r="AA55">
        <v>69</v>
      </c>
      <c r="AB55">
        <v>84</v>
      </c>
      <c r="AC55">
        <v>77</v>
      </c>
      <c r="AD55">
        <v>84</v>
      </c>
      <c r="AE55">
        <v>70</v>
      </c>
      <c r="AF55">
        <v>49</v>
      </c>
      <c r="AG55">
        <v>66</v>
      </c>
      <c r="AH55">
        <v>45</v>
      </c>
      <c r="AI55">
        <v>39</v>
      </c>
      <c r="AJ55">
        <v>29</v>
      </c>
      <c r="AK55">
        <v>27</v>
      </c>
      <c r="AL55">
        <v>21</v>
      </c>
      <c r="AM55">
        <v>14</v>
      </c>
      <c r="AN55">
        <f t="shared" si="11"/>
        <v>992</v>
      </c>
      <c r="AO55">
        <v>18</v>
      </c>
      <c r="AP55">
        <v>17</v>
      </c>
      <c r="AQ55">
        <v>18</v>
      </c>
      <c r="AR55">
        <v>17</v>
      </c>
      <c r="AS55">
        <v>16</v>
      </c>
      <c r="AT55">
        <v>19</v>
      </c>
      <c r="AU55">
        <v>16</v>
      </c>
      <c r="AV55">
        <v>17</v>
      </c>
      <c r="AW55">
        <v>21</v>
      </c>
      <c r="AX55">
        <v>18</v>
      </c>
      <c r="AY55">
        <v>23</v>
      </c>
      <c r="AZ55">
        <v>23</v>
      </c>
      <c r="BA55">
        <v>24</v>
      </c>
      <c r="BB55">
        <v>25</v>
      </c>
      <c r="BC55">
        <v>16</v>
      </c>
      <c r="BD55">
        <v>18</v>
      </c>
      <c r="BE55">
        <v>19</v>
      </c>
      <c r="BF55">
        <v>17</v>
      </c>
      <c r="BG55">
        <v>18</v>
      </c>
      <c r="BH55">
        <v>14</v>
      </c>
      <c r="BI55">
        <v>61</v>
      </c>
      <c r="BJ55">
        <v>61</v>
      </c>
      <c r="BK55">
        <v>76</v>
      </c>
      <c r="BL55">
        <v>66</v>
      </c>
      <c r="BM55">
        <v>67</v>
      </c>
      <c r="BN55">
        <v>45</v>
      </c>
      <c r="BO55">
        <v>47</v>
      </c>
      <c r="BP55">
        <v>51</v>
      </c>
      <c r="BQ55">
        <v>37</v>
      </c>
      <c r="BR55">
        <v>32</v>
      </c>
      <c r="BS55">
        <v>28</v>
      </c>
      <c r="BT55">
        <v>24</v>
      </c>
      <c r="BU55">
        <v>23</v>
      </c>
      <c r="BV55" s="40"/>
      <c r="BW55" s="5">
        <f t="shared" si="12"/>
        <v>240</v>
      </c>
      <c r="BX55" s="5">
        <f t="shared" si="13"/>
        <v>129</v>
      </c>
      <c r="BY55" s="5">
        <f t="shared" si="14"/>
        <v>184</v>
      </c>
      <c r="BZ55" s="5">
        <f t="shared" si="15"/>
        <v>391</v>
      </c>
      <c r="CA55" s="5">
        <f t="shared" si="16"/>
        <v>130</v>
      </c>
      <c r="CB55" s="40">
        <f t="shared" si="6"/>
        <v>223</v>
      </c>
      <c r="CC55" s="40">
        <f t="shared" si="7"/>
        <v>119</v>
      </c>
      <c r="CD55" s="40">
        <f t="shared" si="8"/>
        <v>154</v>
      </c>
      <c r="CE55" s="40">
        <f t="shared" si="9"/>
        <v>352</v>
      </c>
      <c r="CF55" s="40">
        <f t="shared" si="10"/>
        <v>144</v>
      </c>
    </row>
    <row r="56" spans="1:84" x14ac:dyDescent="0.25">
      <c r="A56" s="73" t="s">
        <v>122</v>
      </c>
      <c r="B56" s="2" t="s">
        <v>25</v>
      </c>
      <c r="C56" s="2" t="s">
        <v>112</v>
      </c>
      <c r="D56" s="2" t="s">
        <v>123</v>
      </c>
      <c r="E56">
        <f t="shared" si="4"/>
        <v>583</v>
      </c>
      <c r="F56">
        <f t="shared" si="5"/>
        <v>299</v>
      </c>
      <c r="G56">
        <v>5</v>
      </c>
      <c r="H56">
        <v>6</v>
      </c>
      <c r="I56">
        <v>5</v>
      </c>
      <c r="J56">
        <v>4</v>
      </c>
      <c r="K56">
        <v>4</v>
      </c>
      <c r="L56">
        <v>3</v>
      </c>
      <c r="M56">
        <v>3</v>
      </c>
      <c r="N56">
        <v>2</v>
      </c>
      <c r="O56">
        <v>4</v>
      </c>
      <c r="P56">
        <v>5</v>
      </c>
      <c r="Q56">
        <v>5</v>
      </c>
      <c r="R56">
        <v>5</v>
      </c>
      <c r="S56">
        <v>5</v>
      </c>
      <c r="T56">
        <v>6</v>
      </c>
      <c r="U56">
        <v>4</v>
      </c>
      <c r="V56">
        <v>5</v>
      </c>
      <c r="W56">
        <v>5</v>
      </c>
      <c r="X56">
        <v>5</v>
      </c>
      <c r="Y56">
        <v>4</v>
      </c>
      <c r="Z56">
        <v>5</v>
      </c>
      <c r="AA56">
        <v>14</v>
      </c>
      <c r="AB56">
        <v>18</v>
      </c>
      <c r="AC56">
        <v>21</v>
      </c>
      <c r="AD56">
        <v>19</v>
      </c>
      <c r="AE56">
        <v>19</v>
      </c>
      <c r="AF56">
        <v>17</v>
      </c>
      <c r="AG56">
        <v>21</v>
      </c>
      <c r="AH56">
        <v>18</v>
      </c>
      <c r="AI56">
        <v>22</v>
      </c>
      <c r="AJ56">
        <v>14</v>
      </c>
      <c r="AK56">
        <v>11</v>
      </c>
      <c r="AL56">
        <v>7</v>
      </c>
      <c r="AM56">
        <v>8</v>
      </c>
      <c r="AN56">
        <f t="shared" si="11"/>
        <v>284</v>
      </c>
      <c r="AO56">
        <v>4</v>
      </c>
      <c r="AP56">
        <v>5</v>
      </c>
      <c r="AQ56">
        <v>5</v>
      </c>
      <c r="AR56">
        <v>5</v>
      </c>
      <c r="AS56">
        <v>2</v>
      </c>
      <c r="AT56">
        <v>3</v>
      </c>
      <c r="AU56">
        <v>3</v>
      </c>
      <c r="AV56">
        <v>2</v>
      </c>
      <c r="AW56">
        <v>3</v>
      </c>
      <c r="AX56">
        <v>5</v>
      </c>
      <c r="AY56">
        <v>5</v>
      </c>
      <c r="AZ56">
        <v>5</v>
      </c>
      <c r="BA56">
        <v>6</v>
      </c>
      <c r="BB56">
        <v>5</v>
      </c>
      <c r="BC56">
        <v>2</v>
      </c>
      <c r="BD56">
        <v>4</v>
      </c>
      <c r="BE56">
        <v>4</v>
      </c>
      <c r="BF56">
        <v>4</v>
      </c>
      <c r="BG56">
        <v>4</v>
      </c>
      <c r="BH56">
        <v>3</v>
      </c>
      <c r="BI56">
        <v>12</v>
      </c>
      <c r="BJ56">
        <v>18</v>
      </c>
      <c r="BK56">
        <v>19</v>
      </c>
      <c r="BL56">
        <v>17</v>
      </c>
      <c r="BM56">
        <v>17</v>
      </c>
      <c r="BN56">
        <v>16</v>
      </c>
      <c r="BO56">
        <v>18</v>
      </c>
      <c r="BP56">
        <v>17</v>
      </c>
      <c r="BQ56">
        <v>21</v>
      </c>
      <c r="BR56">
        <v>16</v>
      </c>
      <c r="BS56">
        <v>10</v>
      </c>
      <c r="BT56">
        <v>10</v>
      </c>
      <c r="BU56">
        <v>14</v>
      </c>
      <c r="BV56" s="40"/>
      <c r="BW56" s="5">
        <f t="shared" si="12"/>
        <v>51</v>
      </c>
      <c r="BX56" s="5">
        <f t="shared" si="13"/>
        <v>30</v>
      </c>
      <c r="BY56" s="5">
        <f t="shared" si="14"/>
        <v>41</v>
      </c>
      <c r="BZ56" s="5">
        <f t="shared" si="15"/>
        <v>115</v>
      </c>
      <c r="CA56" s="5">
        <f t="shared" si="16"/>
        <v>62</v>
      </c>
      <c r="CB56" s="40">
        <f t="shared" si="6"/>
        <v>47</v>
      </c>
      <c r="CC56" s="40">
        <f t="shared" si="7"/>
        <v>25</v>
      </c>
      <c r="CD56" s="40">
        <f t="shared" si="8"/>
        <v>37</v>
      </c>
      <c r="CE56" s="40">
        <f t="shared" si="9"/>
        <v>104</v>
      </c>
      <c r="CF56" s="40">
        <f t="shared" si="10"/>
        <v>71</v>
      </c>
    </row>
    <row r="57" spans="1:84" x14ac:dyDescent="0.25">
      <c r="A57" s="73" t="s">
        <v>124</v>
      </c>
      <c r="B57" s="2" t="s">
        <v>25</v>
      </c>
      <c r="C57" s="2" t="s">
        <v>112</v>
      </c>
      <c r="D57" s="2" t="s">
        <v>125</v>
      </c>
      <c r="E57">
        <f t="shared" si="4"/>
        <v>1151</v>
      </c>
      <c r="F57">
        <f t="shared" si="5"/>
        <v>588</v>
      </c>
      <c r="G57">
        <v>13</v>
      </c>
      <c r="H57">
        <v>13</v>
      </c>
      <c r="I57">
        <v>13</v>
      </c>
      <c r="J57">
        <v>12</v>
      </c>
      <c r="K57">
        <v>14</v>
      </c>
      <c r="L57">
        <v>10</v>
      </c>
      <c r="M57">
        <v>9</v>
      </c>
      <c r="N57">
        <v>10</v>
      </c>
      <c r="O57">
        <v>12</v>
      </c>
      <c r="P57">
        <v>11</v>
      </c>
      <c r="Q57">
        <v>12</v>
      </c>
      <c r="R57">
        <v>13</v>
      </c>
      <c r="S57">
        <v>13</v>
      </c>
      <c r="T57">
        <v>15</v>
      </c>
      <c r="U57">
        <v>13</v>
      </c>
      <c r="V57">
        <v>13</v>
      </c>
      <c r="W57">
        <v>11</v>
      </c>
      <c r="X57">
        <v>11</v>
      </c>
      <c r="Y57">
        <v>11</v>
      </c>
      <c r="Z57">
        <v>7</v>
      </c>
      <c r="AA57">
        <v>56</v>
      </c>
      <c r="AB57">
        <v>46</v>
      </c>
      <c r="AC57">
        <v>46</v>
      </c>
      <c r="AD57">
        <v>31</v>
      </c>
      <c r="AE57">
        <v>24</v>
      </c>
      <c r="AF57">
        <v>24</v>
      </c>
      <c r="AG57">
        <v>28</v>
      </c>
      <c r="AH57">
        <v>31</v>
      </c>
      <c r="AI57">
        <v>21</v>
      </c>
      <c r="AJ57">
        <v>18</v>
      </c>
      <c r="AK57">
        <v>10</v>
      </c>
      <c r="AL57">
        <v>7</v>
      </c>
      <c r="AM57">
        <v>10</v>
      </c>
      <c r="AN57">
        <f t="shared" si="11"/>
        <v>563</v>
      </c>
      <c r="AO57">
        <v>16</v>
      </c>
      <c r="AP57">
        <v>13</v>
      </c>
      <c r="AQ57">
        <v>13</v>
      </c>
      <c r="AR57">
        <v>10</v>
      </c>
      <c r="AS57">
        <v>8</v>
      </c>
      <c r="AT57">
        <v>9</v>
      </c>
      <c r="AU57">
        <v>10</v>
      </c>
      <c r="AV57">
        <v>12</v>
      </c>
      <c r="AW57">
        <v>11</v>
      </c>
      <c r="AX57">
        <v>9</v>
      </c>
      <c r="AY57">
        <v>13</v>
      </c>
      <c r="AZ57">
        <v>15</v>
      </c>
      <c r="BA57">
        <v>15</v>
      </c>
      <c r="BB57">
        <v>13</v>
      </c>
      <c r="BC57">
        <v>11</v>
      </c>
      <c r="BD57">
        <v>11</v>
      </c>
      <c r="BE57">
        <v>11</v>
      </c>
      <c r="BF57">
        <v>10</v>
      </c>
      <c r="BG57">
        <v>12</v>
      </c>
      <c r="BH57">
        <v>5</v>
      </c>
      <c r="BI57">
        <v>45</v>
      </c>
      <c r="BJ57">
        <v>41</v>
      </c>
      <c r="BK57">
        <v>45</v>
      </c>
      <c r="BL57">
        <v>35</v>
      </c>
      <c r="BM57">
        <v>26</v>
      </c>
      <c r="BN57">
        <v>24</v>
      </c>
      <c r="BO57">
        <v>30</v>
      </c>
      <c r="BP57">
        <v>28</v>
      </c>
      <c r="BQ57">
        <v>18</v>
      </c>
      <c r="BR57">
        <v>14</v>
      </c>
      <c r="BS57">
        <v>10</v>
      </c>
      <c r="BT57">
        <v>9</v>
      </c>
      <c r="BU57">
        <v>11</v>
      </c>
      <c r="BV57" s="40"/>
      <c r="BW57" s="5">
        <f t="shared" si="12"/>
        <v>142</v>
      </c>
      <c r="BX57" s="5">
        <f t="shared" si="13"/>
        <v>76</v>
      </c>
      <c r="BY57" s="5">
        <f t="shared" si="14"/>
        <v>120</v>
      </c>
      <c r="BZ57" s="5">
        <f t="shared" si="15"/>
        <v>184</v>
      </c>
      <c r="CA57" s="5">
        <f t="shared" si="16"/>
        <v>66</v>
      </c>
      <c r="CB57" s="40">
        <f t="shared" si="6"/>
        <v>139</v>
      </c>
      <c r="CC57" s="40">
        <f t="shared" si="7"/>
        <v>71</v>
      </c>
      <c r="CD57" s="40">
        <f t="shared" si="8"/>
        <v>103</v>
      </c>
      <c r="CE57" s="40">
        <f t="shared" si="9"/>
        <v>188</v>
      </c>
      <c r="CF57" s="40">
        <f t="shared" si="10"/>
        <v>62</v>
      </c>
    </row>
    <row r="58" spans="1:84" x14ac:dyDescent="0.25">
      <c r="A58" s="73" t="s">
        <v>126</v>
      </c>
      <c r="B58" s="2" t="s">
        <v>25</v>
      </c>
      <c r="C58" s="2" t="s">
        <v>112</v>
      </c>
      <c r="D58" s="2" t="s">
        <v>127</v>
      </c>
      <c r="E58">
        <f t="shared" si="4"/>
        <v>963</v>
      </c>
      <c r="F58">
        <f t="shared" si="5"/>
        <v>480</v>
      </c>
      <c r="G58">
        <v>6</v>
      </c>
      <c r="H58">
        <v>8</v>
      </c>
      <c r="I58">
        <v>7</v>
      </c>
      <c r="J58">
        <v>8</v>
      </c>
      <c r="K58">
        <v>8</v>
      </c>
      <c r="L58">
        <v>8</v>
      </c>
      <c r="M58">
        <v>9</v>
      </c>
      <c r="N58">
        <v>11</v>
      </c>
      <c r="O58">
        <v>11</v>
      </c>
      <c r="P58">
        <v>8</v>
      </c>
      <c r="Q58">
        <v>10</v>
      </c>
      <c r="R58">
        <v>11</v>
      </c>
      <c r="S58">
        <v>12</v>
      </c>
      <c r="T58">
        <v>11</v>
      </c>
      <c r="U58">
        <v>12</v>
      </c>
      <c r="V58">
        <v>9</v>
      </c>
      <c r="W58">
        <v>7</v>
      </c>
      <c r="X58">
        <v>7</v>
      </c>
      <c r="Y58">
        <v>6</v>
      </c>
      <c r="Z58">
        <v>5</v>
      </c>
      <c r="AA58">
        <v>24</v>
      </c>
      <c r="AB58">
        <v>35</v>
      </c>
      <c r="AC58">
        <v>37</v>
      </c>
      <c r="AD58">
        <v>28</v>
      </c>
      <c r="AE58">
        <v>27</v>
      </c>
      <c r="AF58">
        <v>27</v>
      </c>
      <c r="AG58">
        <v>25</v>
      </c>
      <c r="AH58">
        <v>25</v>
      </c>
      <c r="AI58">
        <v>17</v>
      </c>
      <c r="AJ58">
        <v>23</v>
      </c>
      <c r="AK58">
        <v>15</v>
      </c>
      <c r="AL58">
        <v>10</v>
      </c>
      <c r="AM58">
        <v>13</v>
      </c>
      <c r="AN58">
        <f t="shared" si="11"/>
        <v>483</v>
      </c>
      <c r="AO58">
        <v>7</v>
      </c>
      <c r="AP58">
        <v>6</v>
      </c>
      <c r="AQ58">
        <v>7</v>
      </c>
      <c r="AR58">
        <v>10</v>
      </c>
      <c r="AS58">
        <v>7</v>
      </c>
      <c r="AT58">
        <v>8</v>
      </c>
      <c r="AU58">
        <v>10</v>
      </c>
      <c r="AV58">
        <v>9</v>
      </c>
      <c r="AW58">
        <v>10</v>
      </c>
      <c r="AX58">
        <v>7</v>
      </c>
      <c r="AY58">
        <v>12</v>
      </c>
      <c r="AZ58">
        <v>12</v>
      </c>
      <c r="BA58">
        <v>11</v>
      </c>
      <c r="BB58">
        <v>11</v>
      </c>
      <c r="BC58">
        <v>8</v>
      </c>
      <c r="BD58">
        <v>9</v>
      </c>
      <c r="BE58">
        <v>7</v>
      </c>
      <c r="BF58">
        <v>5</v>
      </c>
      <c r="BG58">
        <v>5</v>
      </c>
      <c r="BH58">
        <v>5</v>
      </c>
      <c r="BI58">
        <v>27</v>
      </c>
      <c r="BJ58">
        <v>36</v>
      </c>
      <c r="BK58">
        <v>37</v>
      </c>
      <c r="BL58">
        <v>29</v>
      </c>
      <c r="BM58">
        <v>26</v>
      </c>
      <c r="BN58">
        <v>24</v>
      </c>
      <c r="BO58">
        <v>20</v>
      </c>
      <c r="BP58">
        <v>29</v>
      </c>
      <c r="BQ58">
        <v>14</v>
      </c>
      <c r="BR58">
        <v>26</v>
      </c>
      <c r="BS58">
        <v>13</v>
      </c>
      <c r="BT58">
        <v>15</v>
      </c>
      <c r="BU58">
        <v>21</v>
      </c>
      <c r="BV58" s="40"/>
      <c r="BW58" s="5">
        <f t="shared" si="12"/>
        <v>105</v>
      </c>
      <c r="BX58" s="5">
        <f t="shared" si="13"/>
        <v>58</v>
      </c>
      <c r="BY58" s="5">
        <f t="shared" si="14"/>
        <v>70</v>
      </c>
      <c r="BZ58" s="5">
        <f t="shared" si="15"/>
        <v>169</v>
      </c>
      <c r="CA58" s="5">
        <f t="shared" si="16"/>
        <v>78</v>
      </c>
      <c r="CB58" s="40">
        <f t="shared" si="6"/>
        <v>105</v>
      </c>
      <c r="CC58" s="40">
        <f t="shared" si="7"/>
        <v>51</v>
      </c>
      <c r="CD58" s="40">
        <f t="shared" si="8"/>
        <v>73</v>
      </c>
      <c r="CE58" s="40">
        <f t="shared" si="9"/>
        <v>165</v>
      </c>
      <c r="CF58" s="40">
        <f t="shared" si="10"/>
        <v>89</v>
      </c>
    </row>
    <row r="59" spans="1:84" x14ac:dyDescent="0.25">
      <c r="A59" s="73" t="s">
        <v>128</v>
      </c>
      <c r="B59" s="2" t="s">
        <v>25</v>
      </c>
      <c r="C59" s="2" t="s">
        <v>112</v>
      </c>
      <c r="D59" s="2" t="s">
        <v>112</v>
      </c>
      <c r="E59">
        <f t="shared" si="4"/>
        <v>4390</v>
      </c>
      <c r="F59">
        <f t="shared" si="5"/>
        <v>2280</v>
      </c>
      <c r="G59">
        <v>51</v>
      </c>
      <c r="H59">
        <v>47</v>
      </c>
      <c r="I59">
        <v>39</v>
      </c>
      <c r="J59">
        <v>39</v>
      </c>
      <c r="K59">
        <v>43</v>
      </c>
      <c r="L59">
        <v>34</v>
      </c>
      <c r="M59">
        <v>37</v>
      </c>
      <c r="N59">
        <v>41</v>
      </c>
      <c r="O59">
        <v>42</v>
      </c>
      <c r="P59">
        <v>42</v>
      </c>
      <c r="Q59">
        <v>44</v>
      </c>
      <c r="R59">
        <v>53</v>
      </c>
      <c r="S59">
        <v>48</v>
      </c>
      <c r="T59">
        <v>60</v>
      </c>
      <c r="U59">
        <v>54</v>
      </c>
      <c r="V59">
        <v>48</v>
      </c>
      <c r="W59">
        <v>41</v>
      </c>
      <c r="X59">
        <v>45</v>
      </c>
      <c r="Y59">
        <v>35</v>
      </c>
      <c r="Z59">
        <v>30</v>
      </c>
      <c r="AA59">
        <v>137</v>
      </c>
      <c r="AB59">
        <v>161</v>
      </c>
      <c r="AC59">
        <v>171</v>
      </c>
      <c r="AD59">
        <v>167</v>
      </c>
      <c r="AE59">
        <v>152</v>
      </c>
      <c r="AF59">
        <v>104</v>
      </c>
      <c r="AG59">
        <v>97</v>
      </c>
      <c r="AH59">
        <v>90</v>
      </c>
      <c r="AI59">
        <v>103</v>
      </c>
      <c r="AJ59">
        <v>78</v>
      </c>
      <c r="AK59">
        <v>58</v>
      </c>
      <c r="AL59">
        <v>42</v>
      </c>
      <c r="AM59">
        <v>47</v>
      </c>
      <c r="AN59">
        <f t="shared" si="11"/>
        <v>2110</v>
      </c>
      <c r="AO59">
        <v>45</v>
      </c>
      <c r="AP59">
        <v>45</v>
      </c>
      <c r="AQ59">
        <v>43</v>
      </c>
      <c r="AR59">
        <v>39</v>
      </c>
      <c r="AS59">
        <v>35</v>
      </c>
      <c r="AT59">
        <v>41</v>
      </c>
      <c r="AU59">
        <v>39</v>
      </c>
      <c r="AV59">
        <v>39</v>
      </c>
      <c r="AW59">
        <v>45</v>
      </c>
      <c r="AX59">
        <v>41</v>
      </c>
      <c r="AY59">
        <v>54</v>
      </c>
      <c r="AZ59">
        <v>53</v>
      </c>
      <c r="BA59">
        <v>60</v>
      </c>
      <c r="BB59">
        <v>46</v>
      </c>
      <c r="BC59">
        <v>40</v>
      </c>
      <c r="BD59">
        <v>45</v>
      </c>
      <c r="BE59">
        <v>45</v>
      </c>
      <c r="BF59">
        <v>35</v>
      </c>
      <c r="BG59">
        <v>40</v>
      </c>
      <c r="BH59">
        <v>21</v>
      </c>
      <c r="BI59">
        <v>125</v>
      </c>
      <c r="BJ59">
        <v>124</v>
      </c>
      <c r="BK59">
        <v>139</v>
      </c>
      <c r="BL59">
        <v>155</v>
      </c>
      <c r="BM59">
        <v>145</v>
      </c>
      <c r="BN59">
        <v>97</v>
      </c>
      <c r="BO59">
        <v>109</v>
      </c>
      <c r="BP59">
        <v>84</v>
      </c>
      <c r="BQ59">
        <v>81</v>
      </c>
      <c r="BR59">
        <v>61</v>
      </c>
      <c r="BS59">
        <v>45</v>
      </c>
      <c r="BT59">
        <v>38</v>
      </c>
      <c r="BU59">
        <v>56</v>
      </c>
      <c r="BV59" s="40"/>
      <c r="BW59" s="5">
        <f t="shared" si="12"/>
        <v>512</v>
      </c>
      <c r="BX59" s="5">
        <f t="shared" si="13"/>
        <v>296</v>
      </c>
      <c r="BY59" s="5">
        <f t="shared" si="14"/>
        <v>363</v>
      </c>
      <c r="BZ59" s="5">
        <f t="shared" si="15"/>
        <v>781</v>
      </c>
      <c r="CA59" s="5">
        <f t="shared" si="16"/>
        <v>328</v>
      </c>
      <c r="CB59" s="40">
        <f t="shared" si="6"/>
        <v>519</v>
      </c>
      <c r="CC59" s="40">
        <f t="shared" si="7"/>
        <v>271</v>
      </c>
      <c r="CD59" s="40">
        <f t="shared" si="8"/>
        <v>310</v>
      </c>
      <c r="CE59" s="40">
        <f t="shared" si="9"/>
        <v>729</v>
      </c>
      <c r="CF59" s="40">
        <f t="shared" si="10"/>
        <v>281</v>
      </c>
    </row>
    <row r="60" spans="1:84" x14ac:dyDescent="0.25">
      <c r="A60" s="73" t="s">
        <v>129</v>
      </c>
      <c r="B60" s="2" t="s">
        <v>25</v>
      </c>
      <c r="C60" s="2" t="s">
        <v>112</v>
      </c>
      <c r="D60" s="2" t="s">
        <v>130</v>
      </c>
      <c r="E60">
        <f t="shared" si="4"/>
        <v>480</v>
      </c>
      <c r="F60">
        <f t="shared" si="5"/>
        <v>248</v>
      </c>
      <c r="G60">
        <v>5</v>
      </c>
      <c r="H60">
        <v>6</v>
      </c>
      <c r="I60">
        <v>5</v>
      </c>
      <c r="J60">
        <v>7</v>
      </c>
      <c r="K60">
        <v>6</v>
      </c>
      <c r="L60">
        <v>5</v>
      </c>
      <c r="M60">
        <v>4</v>
      </c>
      <c r="N60">
        <v>3</v>
      </c>
      <c r="O60">
        <v>5</v>
      </c>
      <c r="P60">
        <v>6</v>
      </c>
      <c r="Q60">
        <v>6</v>
      </c>
      <c r="R60">
        <v>6</v>
      </c>
      <c r="S60">
        <v>5</v>
      </c>
      <c r="T60">
        <v>5</v>
      </c>
      <c r="U60">
        <v>3</v>
      </c>
      <c r="V60">
        <v>4</v>
      </c>
      <c r="W60">
        <v>3</v>
      </c>
      <c r="X60">
        <v>3</v>
      </c>
      <c r="Y60">
        <v>3</v>
      </c>
      <c r="Z60">
        <v>4</v>
      </c>
      <c r="AA60">
        <v>18</v>
      </c>
      <c r="AB60">
        <v>22</v>
      </c>
      <c r="AC60">
        <v>24</v>
      </c>
      <c r="AD60">
        <v>14</v>
      </c>
      <c r="AE60">
        <v>17</v>
      </c>
      <c r="AF60">
        <v>14</v>
      </c>
      <c r="AG60">
        <v>8</v>
      </c>
      <c r="AH60">
        <v>4</v>
      </c>
      <c r="AI60">
        <v>7</v>
      </c>
      <c r="AJ60">
        <v>13</v>
      </c>
      <c r="AK60">
        <v>6</v>
      </c>
      <c r="AL60">
        <v>4</v>
      </c>
      <c r="AM60">
        <v>3</v>
      </c>
      <c r="AN60">
        <f t="shared" si="11"/>
        <v>232</v>
      </c>
      <c r="AO60">
        <v>7</v>
      </c>
      <c r="AP60">
        <v>7</v>
      </c>
      <c r="AQ60">
        <v>5</v>
      </c>
      <c r="AR60">
        <v>5</v>
      </c>
      <c r="AS60">
        <v>5</v>
      </c>
      <c r="AT60">
        <v>5</v>
      </c>
      <c r="AU60">
        <v>7</v>
      </c>
      <c r="AV60">
        <v>4</v>
      </c>
      <c r="AW60">
        <v>4</v>
      </c>
      <c r="AX60">
        <v>5</v>
      </c>
      <c r="AY60">
        <v>5</v>
      </c>
      <c r="AZ60">
        <v>5</v>
      </c>
      <c r="BA60">
        <v>6</v>
      </c>
      <c r="BB60">
        <v>5</v>
      </c>
      <c r="BC60">
        <v>2</v>
      </c>
      <c r="BD60">
        <v>3</v>
      </c>
      <c r="BE60">
        <v>3</v>
      </c>
      <c r="BF60">
        <v>3</v>
      </c>
      <c r="BG60">
        <v>3</v>
      </c>
      <c r="BH60">
        <v>2</v>
      </c>
      <c r="BI60">
        <v>21</v>
      </c>
      <c r="BJ60">
        <v>18</v>
      </c>
      <c r="BK60">
        <v>28</v>
      </c>
      <c r="BL60">
        <v>11</v>
      </c>
      <c r="BM60">
        <v>12</v>
      </c>
      <c r="BN60">
        <v>10</v>
      </c>
      <c r="BO60">
        <v>9</v>
      </c>
      <c r="BP60">
        <v>4</v>
      </c>
      <c r="BQ60">
        <v>6</v>
      </c>
      <c r="BR60">
        <v>10</v>
      </c>
      <c r="BS60">
        <v>4</v>
      </c>
      <c r="BT60">
        <v>5</v>
      </c>
      <c r="BU60">
        <v>3</v>
      </c>
      <c r="BV60" s="40"/>
      <c r="BW60" s="5">
        <f t="shared" si="12"/>
        <v>64</v>
      </c>
      <c r="BX60" s="5">
        <f t="shared" si="13"/>
        <v>23</v>
      </c>
      <c r="BY60" s="5">
        <f t="shared" si="14"/>
        <v>47</v>
      </c>
      <c r="BZ60" s="5">
        <f t="shared" si="15"/>
        <v>81</v>
      </c>
      <c r="CA60" s="5">
        <f t="shared" si="16"/>
        <v>33</v>
      </c>
      <c r="CB60" s="40">
        <f t="shared" si="6"/>
        <v>64</v>
      </c>
      <c r="CC60" s="40">
        <f t="shared" si="7"/>
        <v>22</v>
      </c>
      <c r="CD60" s="40">
        <f t="shared" si="8"/>
        <v>44</v>
      </c>
      <c r="CE60" s="40">
        <f t="shared" si="9"/>
        <v>74</v>
      </c>
      <c r="CF60" s="40">
        <f t="shared" si="10"/>
        <v>28</v>
      </c>
    </row>
    <row r="61" spans="1:84" x14ac:dyDescent="0.25">
      <c r="A61" s="73" t="s">
        <v>131</v>
      </c>
      <c r="B61" s="2" t="s">
        <v>25</v>
      </c>
      <c r="C61" s="2" t="s">
        <v>112</v>
      </c>
      <c r="D61" s="2" t="s">
        <v>132</v>
      </c>
      <c r="E61">
        <f t="shared" si="4"/>
        <v>934</v>
      </c>
      <c r="F61">
        <f t="shared" si="5"/>
        <v>479</v>
      </c>
      <c r="G61">
        <v>8</v>
      </c>
      <c r="H61">
        <v>8</v>
      </c>
      <c r="I61">
        <v>7</v>
      </c>
      <c r="J61">
        <v>7</v>
      </c>
      <c r="K61">
        <v>9</v>
      </c>
      <c r="L61">
        <v>8</v>
      </c>
      <c r="M61">
        <v>7</v>
      </c>
      <c r="N61">
        <v>8</v>
      </c>
      <c r="O61">
        <v>8</v>
      </c>
      <c r="P61">
        <v>7</v>
      </c>
      <c r="Q61">
        <v>9</v>
      </c>
      <c r="R61">
        <v>12</v>
      </c>
      <c r="S61">
        <v>14</v>
      </c>
      <c r="T61">
        <v>14</v>
      </c>
      <c r="U61">
        <v>11</v>
      </c>
      <c r="V61">
        <v>11</v>
      </c>
      <c r="W61">
        <v>11</v>
      </c>
      <c r="X61">
        <v>11</v>
      </c>
      <c r="Y61">
        <v>10</v>
      </c>
      <c r="Z61">
        <v>5</v>
      </c>
      <c r="AA61">
        <v>25</v>
      </c>
      <c r="AB61">
        <v>37</v>
      </c>
      <c r="AC61">
        <v>35</v>
      </c>
      <c r="AD61">
        <v>34</v>
      </c>
      <c r="AE61">
        <v>38</v>
      </c>
      <c r="AF61">
        <v>28</v>
      </c>
      <c r="AG61">
        <v>28</v>
      </c>
      <c r="AH61">
        <v>16</v>
      </c>
      <c r="AI61">
        <v>17</v>
      </c>
      <c r="AJ61">
        <v>11</v>
      </c>
      <c r="AK61">
        <v>11</v>
      </c>
      <c r="AL61">
        <v>4</v>
      </c>
      <c r="AM61">
        <v>10</v>
      </c>
      <c r="AN61">
        <f t="shared" si="11"/>
        <v>455</v>
      </c>
      <c r="AO61">
        <v>9</v>
      </c>
      <c r="AP61">
        <v>7</v>
      </c>
      <c r="AQ61">
        <v>8</v>
      </c>
      <c r="AR61">
        <v>6</v>
      </c>
      <c r="AS61">
        <v>7</v>
      </c>
      <c r="AT61">
        <v>7</v>
      </c>
      <c r="AU61">
        <v>8</v>
      </c>
      <c r="AV61">
        <v>8</v>
      </c>
      <c r="AW61">
        <v>9</v>
      </c>
      <c r="AX61">
        <v>5</v>
      </c>
      <c r="AY61">
        <v>11</v>
      </c>
      <c r="AZ61">
        <v>10</v>
      </c>
      <c r="BA61">
        <v>10</v>
      </c>
      <c r="BB61">
        <v>10</v>
      </c>
      <c r="BC61">
        <v>12</v>
      </c>
      <c r="BD61">
        <v>11</v>
      </c>
      <c r="BE61">
        <v>10</v>
      </c>
      <c r="BF61">
        <v>9</v>
      </c>
      <c r="BG61">
        <v>7</v>
      </c>
      <c r="BH61">
        <v>4</v>
      </c>
      <c r="BI61">
        <v>24</v>
      </c>
      <c r="BJ61">
        <v>32</v>
      </c>
      <c r="BK61">
        <v>37</v>
      </c>
      <c r="BL61">
        <v>33</v>
      </c>
      <c r="BM61">
        <v>39</v>
      </c>
      <c r="BN61">
        <v>27</v>
      </c>
      <c r="BO61">
        <v>27</v>
      </c>
      <c r="BP61">
        <v>11</v>
      </c>
      <c r="BQ61">
        <v>14</v>
      </c>
      <c r="BR61">
        <v>10</v>
      </c>
      <c r="BS61">
        <v>10</v>
      </c>
      <c r="BT61">
        <v>5</v>
      </c>
      <c r="BU61">
        <v>18</v>
      </c>
      <c r="BV61" s="40"/>
      <c r="BW61" s="5">
        <f t="shared" si="12"/>
        <v>98</v>
      </c>
      <c r="BX61" s="5">
        <f t="shared" si="13"/>
        <v>72</v>
      </c>
      <c r="BY61" s="5">
        <f t="shared" si="14"/>
        <v>77</v>
      </c>
      <c r="BZ61" s="5">
        <f t="shared" si="15"/>
        <v>179</v>
      </c>
      <c r="CA61" s="5">
        <f t="shared" si="16"/>
        <v>53</v>
      </c>
      <c r="CB61" s="40">
        <f t="shared" si="6"/>
        <v>95</v>
      </c>
      <c r="CC61" s="40">
        <f t="shared" si="7"/>
        <v>62</v>
      </c>
      <c r="CD61" s="40">
        <f t="shared" si="8"/>
        <v>67</v>
      </c>
      <c r="CE61" s="40">
        <f t="shared" si="9"/>
        <v>174</v>
      </c>
      <c r="CF61" s="40">
        <f t="shared" si="10"/>
        <v>57</v>
      </c>
    </row>
    <row r="62" spans="1:84" x14ac:dyDescent="0.25">
      <c r="A62" s="73" t="s">
        <v>133</v>
      </c>
      <c r="B62" s="2" t="s">
        <v>25</v>
      </c>
      <c r="C62" s="2" t="s">
        <v>112</v>
      </c>
      <c r="D62" s="2" t="s">
        <v>134</v>
      </c>
      <c r="E62">
        <f t="shared" si="4"/>
        <v>4194</v>
      </c>
      <c r="F62">
        <f t="shared" si="5"/>
        <v>2156</v>
      </c>
      <c r="G62">
        <v>30</v>
      </c>
      <c r="H62">
        <v>39</v>
      </c>
      <c r="I62">
        <v>41</v>
      </c>
      <c r="J62">
        <v>43</v>
      </c>
      <c r="K62">
        <v>42</v>
      </c>
      <c r="L62">
        <v>38</v>
      </c>
      <c r="M62">
        <v>40</v>
      </c>
      <c r="N62">
        <v>48</v>
      </c>
      <c r="O62">
        <v>45</v>
      </c>
      <c r="P62">
        <v>51</v>
      </c>
      <c r="Q62">
        <v>45</v>
      </c>
      <c r="R62">
        <v>47</v>
      </c>
      <c r="S62">
        <v>52</v>
      </c>
      <c r="T62">
        <v>44</v>
      </c>
      <c r="U62">
        <v>39</v>
      </c>
      <c r="V62">
        <v>38</v>
      </c>
      <c r="W62">
        <v>36</v>
      </c>
      <c r="X62">
        <v>34</v>
      </c>
      <c r="Y62">
        <v>30</v>
      </c>
      <c r="Z62">
        <v>33</v>
      </c>
      <c r="AA62">
        <v>170</v>
      </c>
      <c r="AB62">
        <v>148</v>
      </c>
      <c r="AC62">
        <v>159</v>
      </c>
      <c r="AD62">
        <v>137</v>
      </c>
      <c r="AE62">
        <v>125</v>
      </c>
      <c r="AF62">
        <v>134</v>
      </c>
      <c r="AG62">
        <v>127</v>
      </c>
      <c r="AH62">
        <v>94</v>
      </c>
      <c r="AI62">
        <v>92</v>
      </c>
      <c r="AJ62">
        <v>61</v>
      </c>
      <c r="AK62">
        <v>42</v>
      </c>
      <c r="AL62">
        <v>20</v>
      </c>
      <c r="AM62">
        <v>32</v>
      </c>
      <c r="AN62">
        <f t="shared" si="11"/>
        <v>2038</v>
      </c>
      <c r="AO62">
        <v>31</v>
      </c>
      <c r="AP62">
        <v>33</v>
      </c>
      <c r="AQ62">
        <v>38</v>
      </c>
      <c r="AR62">
        <v>41</v>
      </c>
      <c r="AS62">
        <v>38</v>
      </c>
      <c r="AT62">
        <v>46</v>
      </c>
      <c r="AU62">
        <v>46</v>
      </c>
      <c r="AV62">
        <v>40</v>
      </c>
      <c r="AW62">
        <v>48</v>
      </c>
      <c r="AX62">
        <v>32</v>
      </c>
      <c r="AY62">
        <v>54</v>
      </c>
      <c r="AZ62">
        <v>52</v>
      </c>
      <c r="BA62">
        <v>45</v>
      </c>
      <c r="BB62">
        <v>49</v>
      </c>
      <c r="BC62">
        <v>40</v>
      </c>
      <c r="BD62">
        <v>41</v>
      </c>
      <c r="BE62">
        <v>38</v>
      </c>
      <c r="BF62">
        <v>36</v>
      </c>
      <c r="BG62">
        <v>36</v>
      </c>
      <c r="BH62">
        <v>25</v>
      </c>
      <c r="BI62">
        <v>138</v>
      </c>
      <c r="BJ62">
        <v>138</v>
      </c>
      <c r="BK62">
        <v>163</v>
      </c>
      <c r="BL62">
        <v>150</v>
      </c>
      <c r="BM62">
        <v>129</v>
      </c>
      <c r="BN62">
        <v>98</v>
      </c>
      <c r="BO62">
        <v>107</v>
      </c>
      <c r="BP62">
        <v>74</v>
      </c>
      <c r="BQ62">
        <v>62</v>
      </c>
      <c r="BR62">
        <v>52</v>
      </c>
      <c r="BS62">
        <v>46</v>
      </c>
      <c r="BT62">
        <v>28</v>
      </c>
      <c r="BU62">
        <v>44</v>
      </c>
      <c r="BV62" s="40"/>
      <c r="BW62" s="5">
        <f t="shared" si="12"/>
        <v>509</v>
      </c>
      <c r="BX62" s="5">
        <f t="shared" si="13"/>
        <v>243</v>
      </c>
      <c r="BY62" s="5">
        <f t="shared" si="14"/>
        <v>381</v>
      </c>
      <c r="BZ62" s="5">
        <f t="shared" si="15"/>
        <v>776</v>
      </c>
      <c r="CA62" s="5">
        <f t="shared" si="16"/>
        <v>247</v>
      </c>
      <c r="CB62" s="40">
        <f t="shared" si="6"/>
        <v>499</v>
      </c>
      <c r="CC62" s="40">
        <f t="shared" si="7"/>
        <v>249</v>
      </c>
      <c r="CD62" s="40">
        <f t="shared" si="8"/>
        <v>337</v>
      </c>
      <c r="CE62" s="40">
        <f t="shared" si="9"/>
        <v>721</v>
      </c>
      <c r="CF62" s="40">
        <f t="shared" si="10"/>
        <v>232</v>
      </c>
    </row>
    <row r="63" spans="1:84" x14ac:dyDescent="0.25">
      <c r="A63" s="73" t="s">
        <v>135</v>
      </c>
      <c r="B63" s="2" t="s">
        <v>25</v>
      </c>
      <c r="C63" s="2" t="s">
        <v>112</v>
      </c>
      <c r="D63" s="2" t="s">
        <v>136</v>
      </c>
      <c r="E63">
        <f t="shared" si="4"/>
        <v>4195</v>
      </c>
      <c r="F63">
        <f t="shared" si="5"/>
        <v>2197</v>
      </c>
      <c r="G63">
        <v>42</v>
      </c>
      <c r="H63">
        <v>50</v>
      </c>
      <c r="I63">
        <v>49</v>
      </c>
      <c r="J63">
        <v>54</v>
      </c>
      <c r="K63">
        <v>59</v>
      </c>
      <c r="L63">
        <v>58</v>
      </c>
      <c r="M63">
        <v>47</v>
      </c>
      <c r="N63">
        <v>52</v>
      </c>
      <c r="O63">
        <v>48</v>
      </c>
      <c r="P63">
        <v>55</v>
      </c>
      <c r="Q63">
        <v>51</v>
      </c>
      <c r="R63">
        <v>52</v>
      </c>
      <c r="S63">
        <v>54</v>
      </c>
      <c r="T63">
        <v>45</v>
      </c>
      <c r="U63">
        <v>45</v>
      </c>
      <c r="V63">
        <v>34</v>
      </c>
      <c r="W63">
        <v>36</v>
      </c>
      <c r="X63">
        <v>35</v>
      </c>
      <c r="Y63">
        <v>32</v>
      </c>
      <c r="Z63">
        <v>35</v>
      </c>
      <c r="AA63">
        <v>157</v>
      </c>
      <c r="AB63">
        <v>179</v>
      </c>
      <c r="AC63">
        <v>168</v>
      </c>
      <c r="AD63">
        <v>138</v>
      </c>
      <c r="AE63">
        <v>126</v>
      </c>
      <c r="AF63">
        <v>105</v>
      </c>
      <c r="AG63">
        <v>97</v>
      </c>
      <c r="AH63">
        <v>84</v>
      </c>
      <c r="AI63">
        <v>72</v>
      </c>
      <c r="AJ63">
        <v>60</v>
      </c>
      <c r="AK63">
        <v>40</v>
      </c>
      <c r="AL63">
        <v>20</v>
      </c>
      <c r="AM63">
        <v>18</v>
      </c>
      <c r="AN63">
        <f t="shared" si="11"/>
        <v>1998</v>
      </c>
      <c r="AO63">
        <v>34</v>
      </c>
      <c r="AP63">
        <v>40</v>
      </c>
      <c r="AQ63">
        <v>50</v>
      </c>
      <c r="AR63">
        <v>50</v>
      </c>
      <c r="AS63">
        <v>43</v>
      </c>
      <c r="AT63">
        <v>45</v>
      </c>
      <c r="AU63">
        <v>57</v>
      </c>
      <c r="AV63">
        <v>54</v>
      </c>
      <c r="AW63">
        <v>59</v>
      </c>
      <c r="AX63">
        <v>41</v>
      </c>
      <c r="AY63">
        <v>53</v>
      </c>
      <c r="AZ63">
        <v>50</v>
      </c>
      <c r="BA63">
        <v>45</v>
      </c>
      <c r="BB63">
        <v>48</v>
      </c>
      <c r="BC63">
        <v>32</v>
      </c>
      <c r="BD63">
        <v>41</v>
      </c>
      <c r="BE63">
        <v>33</v>
      </c>
      <c r="BF63">
        <v>29</v>
      </c>
      <c r="BG63">
        <v>28</v>
      </c>
      <c r="BH63">
        <v>20</v>
      </c>
      <c r="BI63">
        <v>127</v>
      </c>
      <c r="BJ63">
        <v>131</v>
      </c>
      <c r="BK63">
        <v>164</v>
      </c>
      <c r="BL63">
        <v>138</v>
      </c>
      <c r="BM63">
        <v>110</v>
      </c>
      <c r="BN63">
        <v>96</v>
      </c>
      <c r="BO63">
        <v>80</v>
      </c>
      <c r="BP63">
        <v>64</v>
      </c>
      <c r="BQ63">
        <v>75</v>
      </c>
      <c r="BR63">
        <v>71</v>
      </c>
      <c r="BS63">
        <v>32</v>
      </c>
      <c r="BT63">
        <v>30</v>
      </c>
      <c r="BU63">
        <v>28</v>
      </c>
      <c r="BV63" s="40"/>
      <c r="BW63" s="5">
        <f t="shared" si="12"/>
        <v>617</v>
      </c>
      <c r="BX63" s="5">
        <f t="shared" si="13"/>
        <v>249</v>
      </c>
      <c r="BY63" s="5">
        <f t="shared" si="14"/>
        <v>403</v>
      </c>
      <c r="BZ63" s="5">
        <f t="shared" si="15"/>
        <v>718</v>
      </c>
      <c r="CA63" s="5">
        <f t="shared" si="16"/>
        <v>210</v>
      </c>
      <c r="CB63" s="40">
        <f t="shared" si="6"/>
        <v>576</v>
      </c>
      <c r="CC63" s="40">
        <f t="shared" si="7"/>
        <v>228</v>
      </c>
      <c r="CD63" s="40">
        <f t="shared" si="8"/>
        <v>306</v>
      </c>
      <c r="CE63" s="40">
        <f t="shared" si="9"/>
        <v>652</v>
      </c>
      <c r="CF63" s="40">
        <f t="shared" si="10"/>
        <v>236</v>
      </c>
    </row>
    <row r="64" spans="1:84" x14ac:dyDescent="0.25">
      <c r="A64" s="73" t="s">
        <v>137</v>
      </c>
      <c r="B64" s="2" t="s">
        <v>25</v>
      </c>
      <c r="C64" s="2" t="s">
        <v>112</v>
      </c>
      <c r="D64" s="2" t="s">
        <v>138</v>
      </c>
      <c r="E64">
        <f t="shared" si="4"/>
        <v>6154</v>
      </c>
      <c r="F64">
        <f t="shared" si="5"/>
        <v>3180</v>
      </c>
      <c r="G64">
        <v>71</v>
      </c>
      <c r="H64">
        <v>65</v>
      </c>
      <c r="I64">
        <v>77</v>
      </c>
      <c r="J64">
        <v>75</v>
      </c>
      <c r="K64">
        <v>72</v>
      </c>
      <c r="L64">
        <v>68</v>
      </c>
      <c r="M64">
        <v>73</v>
      </c>
      <c r="N64">
        <v>81</v>
      </c>
      <c r="O64">
        <v>69</v>
      </c>
      <c r="P64">
        <v>73</v>
      </c>
      <c r="Q64">
        <v>87</v>
      </c>
      <c r="R64">
        <v>80</v>
      </c>
      <c r="S64">
        <v>88</v>
      </c>
      <c r="T64">
        <v>77</v>
      </c>
      <c r="U64">
        <v>73</v>
      </c>
      <c r="V64">
        <v>60</v>
      </c>
      <c r="W64">
        <v>54</v>
      </c>
      <c r="X64">
        <v>47</v>
      </c>
      <c r="Y64">
        <v>43</v>
      </c>
      <c r="Z64">
        <v>48</v>
      </c>
      <c r="AA64">
        <v>264</v>
      </c>
      <c r="AB64">
        <v>205</v>
      </c>
      <c r="AC64">
        <v>233</v>
      </c>
      <c r="AD64">
        <v>192</v>
      </c>
      <c r="AE64">
        <v>195</v>
      </c>
      <c r="AF64">
        <v>172</v>
      </c>
      <c r="AG64">
        <v>152</v>
      </c>
      <c r="AH64">
        <v>117</v>
      </c>
      <c r="AI64">
        <v>104</v>
      </c>
      <c r="AJ64">
        <v>72</v>
      </c>
      <c r="AK64">
        <v>42</v>
      </c>
      <c r="AL64">
        <v>28</v>
      </c>
      <c r="AM64">
        <v>23</v>
      </c>
      <c r="AN64">
        <f t="shared" si="11"/>
        <v>2974</v>
      </c>
      <c r="AO64">
        <v>56</v>
      </c>
      <c r="AP64">
        <v>72</v>
      </c>
      <c r="AQ64">
        <v>65</v>
      </c>
      <c r="AR64">
        <v>73</v>
      </c>
      <c r="AS64">
        <v>71</v>
      </c>
      <c r="AT64">
        <v>74</v>
      </c>
      <c r="AU64">
        <v>75</v>
      </c>
      <c r="AV64">
        <v>72</v>
      </c>
      <c r="AW64">
        <v>85</v>
      </c>
      <c r="AX64">
        <v>66</v>
      </c>
      <c r="AY64">
        <v>73</v>
      </c>
      <c r="AZ64">
        <v>82</v>
      </c>
      <c r="BA64">
        <v>72</v>
      </c>
      <c r="BB64">
        <v>71</v>
      </c>
      <c r="BC64">
        <v>51</v>
      </c>
      <c r="BD64">
        <v>57</v>
      </c>
      <c r="BE64">
        <v>50</v>
      </c>
      <c r="BF64">
        <v>48</v>
      </c>
      <c r="BG64">
        <v>48</v>
      </c>
      <c r="BH64">
        <v>38</v>
      </c>
      <c r="BI64">
        <v>222</v>
      </c>
      <c r="BJ64">
        <v>234</v>
      </c>
      <c r="BK64">
        <v>270</v>
      </c>
      <c r="BL64">
        <v>227</v>
      </c>
      <c r="BM64">
        <v>139</v>
      </c>
      <c r="BN64">
        <v>118</v>
      </c>
      <c r="BO64">
        <v>109</v>
      </c>
      <c r="BP64">
        <v>97</v>
      </c>
      <c r="BQ64">
        <v>79</v>
      </c>
      <c r="BR64">
        <v>66</v>
      </c>
      <c r="BS64">
        <v>49</v>
      </c>
      <c r="BT64">
        <v>31</v>
      </c>
      <c r="BU64">
        <v>34</v>
      </c>
      <c r="BV64" s="40"/>
      <c r="BW64" s="5">
        <f t="shared" si="12"/>
        <v>891</v>
      </c>
      <c r="BX64" s="5">
        <f t="shared" si="13"/>
        <v>399</v>
      </c>
      <c r="BY64" s="5">
        <f t="shared" si="14"/>
        <v>560</v>
      </c>
      <c r="BZ64" s="5">
        <f t="shared" si="15"/>
        <v>1061</v>
      </c>
      <c r="CA64" s="5">
        <f t="shared" si="16"/>
        <v>269</v>
      </c>
      <c r="CB64" s="40">
        <f t="shared" si="6"/>
        <v>864</v>
      </c>
      <c r="CC64" s="40">
        <f t="shared" si="7"/>
        <v>349</v>
      </c>
      <c r="CD64" s="40">
        <f t="shared" si="8"/>
        <v>542</v>
      </c>
      <c r="CE64" s="40">
        <f t="shared" si="9"/>
        <v>960</v>
      </c>
      <c r="CF64" s="40">
        <f t="shared" si="10"/>
        <v>259</v>
      </c>
    </row>
    <row r="65" spans="1:84" x14ac:dyDescent="0.25">
      <c r="A65" s="73" t="s">
        <v>139</v>
      </c>
      <c r="B65" s="2" t="s">
        <v>25</v>
      </c>
      <c r="C65" s="2" t="s">
        <v>112</v>
      </c>
      <c r="D65" s="2" t="s">
        <v>140</v>
      </c>
      <c r="E65">
        <f t="shared" si="4"/>
        <v>1535</v>
      </c>
      <c r="F65">
        <f t="shared" si="5"/>
        <v>793</v>
      </c>
      <c r="G65">
        <v>17</v>
      </c>
      <c r="H65">
        <v>22</v>
      </c>
      <c r="I65">
        <v>19</v>
      </c>
      <c r="J65">
        <v>20</v>
      </c>
      <c r="K65">
        <v>18</v>
      </c>
      <c r="L65">
        <v>15</v>
      </c>
      <c r="M65">
        <v>16</v>
      </c>
      <c r="N65">
        <v>19</v>
      </c>
      <c r="O65">
        <v>20</v>
      </c>
      <c r="P65">
        <v>15</v>
      </c>
      <c r="Q65">
        <v>17</v>
      </c>
      <c r="R65">
        <v>17</v>
      </c>
      <c r="S65">
        <v>17</v>
      </c>
      <c r="T65">
        <v>20</v>
      </c>
      <c r="U65">
        <v>15</v>
      </c>
      <c r="V65">
        <v>13</v>
      </c>
      <c r="W65">
        <v>13</v>
      </c>
      <c r="X65">
        <v>11</v>
      </c>
      <c r="Y65">
        <v>13</v>
      </c>
      <c r="Z65">
        <v>12</v>
      </c>
      <c r="AA65">
        <v>47</v>
      </c>
      <c r="AB65">
        <v>57</v>
      </c>
      <c r="AC65">
        <v>72</v>
      </c>
      <c r="AD65">
        <v>43</v>
      </c>
      <c r="AE65">
        <v>45</v>
      </c>
      <c r="AF65">
        <v>43</v>
      </c>
      <c r="AG65">
        <v>41</v>
      </c>
      <c r="AH65">
        <v>46</v>
      </c>
      <c r="AI65">
        <v>19</v>
      </c>
      <c r="AJ65">
        <v>19</v>
      </c>
      <c r="AK65">
        <v>17</v>
      </c>
      <c r="AL65">
        <v>7</v>
      </c>
      <c r="AM65">
        <v>8</v>
      </c>
      <c r="AN65">
        <f t="shared" si="11"/>
        <v>742</v>
      </c>
      <c r="AO65">
        <v>17</v>
      </c>
      <c r="AP65">
        <v>17</v>
      </c>
      <c r="AQ65">
        <v>17</v>
      </c>
      <c r="AR65">
        <v>19</v>
      </c>
      <c r="AS65">
        <v>12</v>
      </c>
      <c r="AT65">
        <v>19</v>
      </c>
      <c r="AU65">
        <v>17</v>
      </c>
      <c r="AV65">
        <v>15</v>
      </c>
      <c r="AW65">
        <v>16</v>
      </c>
      <c r="AX65">
        <v>17</v>
      </c>
      <c r="AY65">
        <v>19</v>
      </c>
      <c r="AZ65">
        <v>19</v>
      </c>
      <c r="BA65">
        <v>18</v>
      </c>
      <c r="BB65">
        <v>16</v>
      </c>
      <c r="BC65">
        <v>11</v>
      </c>
      <c r="BD65">
        <v>15</v>
      </c>
      <c r="BE65">
        <v>14</v>
      </c>
      <c r="BF65">
        <v>14</v>
      </c>
      <c r="BG65">
        <v>10</v>
      </c>
      <c r="BH65">
        <v>7</v>
      </c>
      <c r="BI65">
        <v>46</v>
      </c>
      <c r="BJ65">
        <v>62</v>
      </c>
      <c r="BK65">
        <v>61</v>
      </c>
      <c r="BL65">
        <v>46</v>
      </c>
      <c r="BM65">
        <v>48</v>
      </c>
      <c r="BN65">
        <v>31</v>
      </c>
      <c r="BO65">
        <v>29</v>
      </c>
      <c r="BP65">
        <v>47</v>
      </c>
      <c r="BQ65">
        <v>15</v>
      </c>
      <c r="BR65">
        <v>17</v>
      </c>
      <c r="BS65">
        <v>13</v>
      </c>
      <c r="BT65">
        <v>8</v>
      </c>
      <c r="BU65">
        <v>10</v>
      </c>
      <c r="BV65" s="40"/>
      <c r="BW65" s="5">
        <f t="shared" si="12"/>
        <v>215</v>
      </c>
      <c r="BX65" s="5">
        <f t="shared" si="13"/>
        <v>89</v>
      </c>
      <c r="BY65" s="5">
        <f t="shared" si="14"/>
        <v>129</v>
      </c>
      <c r="BZ65" s="5">
        <f t="shared" si="15"/>
        <v>290</v>
      </c>
      <c r="CA65" s="5">
        <f t="shared" si="16"/>
        <v>70</v>
      </c>
      <c r="CB65" s="40">
        <f t="shared" si="6"/>
        <v>204</v>
      </c>
      <c r="CC65" s="40">
        <f t="shared" si="7"/>
        <v>88</v>
      </c>
      <c r="CD65" s="40">
        <f t="shared" si="8"/>
        <v>125</v>
      </c>
      <c r="CE65" s="40">
        <f t="shared" si="9"/>
        <v>262</v>
      </c>
      <c r="CF65" s="40">
        <f t="shared" si="10"/>
        <v>63</v>
      </c>
    </row>
    <row r="66" spans="1:84" x14ac:dyDescent="0.25">
      <c r="A66" s="73" t="s">
        <v>141</v>
      </c>
      <c r="B66" s="2" t="s">
        <v>25</v>
      </c>
      <c r="C66" s="2" t="s">
        <v>112</v>
      </c>
      <c r="D66" s="2" t="s">
        <v>142</v>
      </c>
      <c r="E66">
        <f t="shared" si="4"/>
        <v>679</v>
      </c>
      <c r="F66">
        <f t="shared" si="5"/>
        <v>349</v>
      </c>
      <c r="G66">
        <v>7</v>
      </c>
      <c r="H66">
        <v>8</v>
      </c>
      <c r="I66">
        <v>8</v>
      </c>
      <c r="J66">
        <v>7</v>
      </c>
      <c r="K66">
        <v>9</v>
      </c>
      <c r="L66">
        <v>5</v>
      </c>
      <c r="M66">
        <v>7</v>
      </c>
      <c r="N66">
        <v>7</v>
      </c>
      <c r="O66">
        <v>5</v>
      </c>
      <c r="P66">
        <v>10</v>
      </c>
      <c r="Q66">
        <v>9</v>
      </c>
      <c r="R66">
        <v>7</v>
      </c>
      <c r="S66">
        <v>8</v>
      </c>
      <c r="T66">
        <v>7</v>
      </c>
      <c r="U66">
        <v>7</v>
      </c>
      <c r="V66">
        <v>6</v>
      </c>
      <c r="W66">
        <v>6</v>
      </c>
      <c r="X66">
        <v>6</v>
      </c>
      <c r="Y66">
        <v>6</v>
      </c>
      <c r="Z66">
        <v>7</v>
      </c>
      <c r="AA66">
        <v>18</v>
      </c>
      <c r="AB66">
        <v>15</v>
      </c>
      <c r="AC66">
        <v>19</v>
      </c>
      <c r="AD66">
        <v>19</v>
      </c>
      <c r="AE66">
        <v>26</v>
      </c>
      <c r="AF66">
        <v>24</v>
      </c>
      <c r="AG66">
        <v>18</v>
      </c>
      <c r="AH66">
        <v>9</v>
      </c>
      <c r="AI66">
        <v>20</v>
      </c>
      <c r="AJ66">
        <v>13</v>
      </c>
      <c r="AK66">
        <v>13</v>
      </c>
      <c r="AL66">
        <v>9</v>
      </c>
      <c r="AM66">
        <v>4</v>
      </c>
      <c r="AN66">
        <f t="shared" si="11"/>
        <v>330</v>
      </c>
      <c r="AO66">
        <v>7</v>
      </c>
      <c r="AP66">
        <v>7</v>
      </c>
      <c r="AQ66">
        <v>7</v>
      </c>
      <c r="AR66">
        <v>6</v>
      </c>
      <c r="AS66">
        <v>8</v>
      </c>
      <c r="AT66">
        <v>7</v>
      </c>
      <c r="AU66">
        <v>5</v>
      </c>
      <c r="AV66">
        <v>5</v>
      </c>
      <c r="AW66">
        <v>7</v>
      </c>
      <c r="AX66">
        <v>10</v>
      </c>
      <c r="AY66">
        <v>7</v>
      </c>
      <c r="AZ66">
        <v>9</v>
      </c>
      <c r="BA66">
        <v>7</v>
      </c>
      <c r="BB66">
        <v>8</v>
      </c>
      <c r="BC66">
        <v>5</v>
      </c>
      <c r="BD66">
        <v>7</v>
      </c>
      <c r="BE66">
        <v>7</v>
      </c>
      <c r="BF66">
        <v>6</v>
      </c>
      <c r="BG66">
        <v>5</v>
      </c>
      <c r="BH66">
        <v>5</v>
      </c>
      <c r="BI66">
        <v>22</v>
      </c>
      <c r="BJ66">
        <v>18</v>
      </c>
      <c r="BK66">
        <v>16</v>
      </c>
      <c r="BL66">
        <v>22</v>
      </c>
      <c r="BM66">
        <v>22</v>
      </c>
      <c r="BN66">
        <v>21</v>
      </c>
      <c r="BO66">
        <v>14</v>
      </c>
      <c r="BP66">
        <v>8</v>
      </c>
      <c r="BQ66">
        <v>14</v>
      </c>
      <c r="BR66">
        <v>16</v>
      </c>
      <c r="BS66">
        <v>10</v>
      </c>
      <c r="BT66">
        <v>8</v>
      </c>
      <c r="BU66">
        <v>4</v>
      </c>
      <c r="BV66" s="40"/>
      <c r="BW66" s="5">
        <f t="shared" si="12"/>
        <v>89</v>
      </c>
      <c r="BX66" s="5">
        <f t="shared" si="13"/>
        <v>40</v>
      </c>
      <c r="BY66" s="5">
        <f t="shared" si="14"/>
        <v>46</v>
      </c>
      <c r="BZ66" s="5">
        <f t="shared" si="15"/>
        <v>115</v>
      </c>
      <c r="CA66" s="5">
        <f t="shared" si="16"/>
        <v>59</v>
      </c>
      <c r="CB66" s="40">
        <f t="shared" si="6"/>
        <v>85</v>
      </c>
      <c r="CC66" s="40">
        <f t="shared" si="7"/>
        <v>40</v>
      </c>
      <c r="CD66" s="40">
        <f t="shared" si="8"/>
        <v>50</v>
      </c>
      <c r="CE66" s="40">
        <f t="shared" si="9"/>
        <v>103</v>
      </c>
      <c r="CF66" s="40">
        <f t="shared" si="10"/>
        <v>52</v>
      </c>
    </row>
    <row r="67" spans="1:84" x14ac:dyDescent="0.25">
      <c r="A67" s="73" t="s">
        <v>143</v>
      </c>
      <c r="B67" s="2" t="s">
        <v>25</v>
      </c>
      <c r="C67" s="2" t="s">
        <v>112</v>
      </c>
      <c r="D67" s="2" t="s">
        <v>144</v>
      </c>
      <c r="E67">
        <f t="shared" si="4"/>
        <v>818</v>
      </c>
      <c r="F67">
        <f t="shared" si="5"/>
        <v>414</v>
      </c>
      <c r="G67">
        <v>4</v>
      </c>
      <c r="H67">
        <v>5</v>
      </c>
      <c r="I67">
        <v>10</v>
      </c>
      <c r="J67">
        <v>9</v>
      </c>
      <c r="K67">
        <v>6</v>
      </c>
      <c r="L67">
        <v>10</v>
      </c>
      <c r="M67">
        <v>10</v>
      </c>
      <c r="N67">
        <v>10</v>
      </c>
      <c r="O67">
        <v>8</v>
      </c>
      <c r="P67">
        <v>6</v>
      </c>
      <c r="Q67">
        <v>8</v>
      </c>
      <c r="R67">
        <v>7</v>
      </c>
      <c r="S67">
        <v>8</v>
      </c>
      <c r="T67">
        <v>7</v>
      </c>
      <c r="U67">
        <v>6</v>
      </c>
      <c r="V67">
        <v>6</v>
      </c>
      <c r="W67">
        <v>6</v>
      </c>
      <c r="X67">
        <v>6</v>
      </c>
      <c r="Y67">
        <v>5</v>
      </c>
      <c r="Z67">
        <v>7</v>
      </c>
      <c r="AA67">
        <v>25</v>
      </c>
      <c r="AB67">
        <v>34</v>
      </c>
      <c r="AC67">
        <v>32</v>
      </c>
      <c r="AD67">
        <v>40</v>
      </c>
      <c r="AE67">
        <v>27</v>
      </c>
      <c r="AF67">
        <v>16</v>
      </c>
      <c r="AG67">
        <v>14</v>
      </c>
      <c r="AH67">
        <v>17</v>
      </c>
      <c r="AI67">
        <v>21</v>
      </c>
      <c r="AJ67">
        <v>15</v>
      </c>
      <c r="AK67">
        <v>12</v>
      </c>
      <c r="AL67">
        <v>8</v>
      </c>
      <c r="AM67">
        <v>9</v>
      </c>
      <c r="AN67">
        <f t="shared" si="11"/>
        <v>404</v>
      </c>
      <c r="AO67">
        <v>5</v>
      </c>
      <c r="AP67">
        <v>7</v>
      </c>
      <c r="AQ67">
        <v>7</v>
      </c>
      <c r="AR67">
        <v>10</v>
      </c>
      <c r="AS67">
        <v>6</v>
      </c>
      <c r="AT67">
        <v>8</v>
      </c>
      <c r="AU67">
        <v>8</v>
      </c>
      <c r="AV67">
        <v>8</v>
      </c>
      <c r="AW67">
        <v>9</v>
      </c>
      <c r="AX67">
        <v>4</v>
      </c>
      <c r="AY67">
        <v>8</v>
      </c>
      <c r="AZ67">
        <v>9</v>
      </c>
      <c r="BA67">
        <v>7</v>
      </c>
      <c r="BB67">
        <v>8</v>
      </c>
      <c r="BC67">
        <v>5</v>
      </c>
      <c r="BD67">
        <v>6</v>
      </c>
      <c r="BE67">
        <v>6</v>
      </c>
      <c r="BF67">
        <v>5</v>
      </c>
      <c r="BG67">
        <v>5</v>
      </c>
      <c r="BH67">
        <v>5</v>
      </c>
      <c r="BI67">
        <v>25</v>
      </c>
      <c r="BJ67">
        <v>37</v>
      </c>
      <c r="BK67">
        <v>32</v>
      </c>
      <c r="BL67">
        <v>39</v>
      </c>
      <c r="BM67">
        <v>22</v>
      </c>
      <c r="BN67">
        <v>17</v>
      </c>
      <c r="BO67">
        <v>14</v>
      </c>
      <c r="BP67">
        <v>14</v>
      </c>
      <c r="BQ67">
        <v>15</v>
      </c>
      <c r="BR67">
        <v>16</v>
      </c>
      <c r="BS67">
        <v>16</v>
      </c>
      <c r="BT67">
        <v>9</v>
      </c>
      <c r="BU67">
        <v>12</v>
      </c>
      <c r="BV67" s="40"/>
      <c r="BW67" s="5">
        <f t="shared" si="12"/>
        <v>93</v>
      </c>
      <c r="BX67" s="5">
        <f t="shared" si="13"/>
        <v>39</v>
      </c>
      <c r="BY67" s="5">
        <f t="shared" si="14"/>
        <v>71</v>
      </c>
      <c r="BZ67" s="5">
        <f t="shared" si="15"/>
        <v>146</v>
      </c>
      <c r="CA67" s="5">
        <f t="shared" si="16"/>
        <v>65</v>
      </c>
      <c r="CB67" s="40">
        <f t="shared" si="6"/>
        <v>89</v>
      </c>
      <c r="CC67" s="40">
        <f t="shared" si="7"/>
        <v>37</v>
      </c>
      <c r="CD67" s="40">
        <f t="shared" si="8"/>
        <v>72</v>
      </c>
      <c r="CE67" s="40">
        <f t="shared" si="9"/>
        <v>138</v>
      </c>
      <c r="CF67" s="40">
        <f t="shared" si="10"/>
        <v>68</v>
      </c>
    </row>
    <row r="68" spans="1:84" x14ac:dyDescent="0.25">
      <c r="A68" s="73" t="s">
        <v>145</v>
      </c>
      <c r="B68" s="2" t="s">
        <v>25</v>
      </c>
      <c r="C68" s="2" t="s">
        <v>112</v>
      </c>
      <c r="D68" s="2" t="s">
        <v>146</v>
      </c>
      <c r="E68">
        <f t="shared" si="4"/>
        <v>876</v>
      </c>
      <c r="F68">
        <f t="shared" si="5"/>
        <v>454</v>
      </c>
      <c r="G68">
        <v>7</v>
      </c>
      <c r="H68">
        <v>10</v>
      </c>
      <c r="I68">
        <v>7</v>
      </c>
      <c r="J68">
        <v>5</v>
      </c>
      <c r="K68">
        <v>9</v>
      </c>
      <c r="L68">
        <v>5</v>
      </c>
      <c r="M68">
        <v>7</v>
      </c>
      <c r="N68">
        <v>7</v>
      </c>
      <c r="O68">
        <v>8</v>
      </c>
      <c r="P68">
        <v>8</v>
      </c>
      <c r="Q68">
        <v>8</v>
      </c>
      <c r="R68">
        <v>9</v>
      </c>
      <c r="S68">
        <v>9</v>
      </c>
      <c r="T68">
        <v>9</v>
      </c>
      <c r="U68">
        <v>7</v>
      </c>
      <c r="V68">
        <v>5</v>
      </c>
      <c r="W68">
        <v>4</v>
      </c>
      <c r="X68">
        <v>3</v>
      </c>
      <c r="Y68">
        <v>3</v>
      </c>
      <c r="Z68">
        <v>4</v>
      </c>
      <c r="AA68">
        <v>30</v>
      </c>
      <c r="AB68">
        <v>37</v>
      </c>
      <c r="AC68">
        <v>38</v>
      </c>
      <c r="AD68">
        <v>33</v>
      </c>
      <c r="AE68">
        <v>39</v>
      </c>
      <c r="AF68">
        <v>20</v>
      </c>
      <c r="AG68">
        <v>22</v>
      </c>
      <c r="AH68">
        <v>19</v>
      </c>
      <c r="AI68">
        <v>23</v>
      </c>
      <c r="AJ68">
        <v>26</v>
      </c>
      <c r="AK68">
        <v>14</v>
      </c>
      <c r="AL68">
        <v>9</v>
      </c>
      <c r="AM68">
        <v>10</v>
      </c>
      <c r="AN68">
        <f t="shared" si="11"/>
        <v>422</v>
      </c>
      <c r="AO68">
        <v>8</v>
      </c>
      <c r="AP68">
        <v>8</v>
      </c>
      <c r="AQ68">
        <v>8</v>
      </c>
      <c r="AR68">
        <v>7</v>
      </c>
      <c r="AS68">
        <v>8</v>
      </c>
      <c r="AT68">
        <v>5</v>
      </c>
      <c r="AU68">
        <v>8</v>
      </c>
      <c r="AV68">
        <v>5</v>
      </c>
      <c r="AW68">
        <v>8</v>
      </c>
      <c r="AX68">
        <v>7</v>
      </c>
      <c r="AY68">
        <v>10</v>
      </c>
      <c r="AZ68">
        <v>10</v>
      </c>
      <c r="BA68">
        <v>10</v>
      </c>
      <c r="BB68">
        <v>9</v>
      </c>
      <c r="BC68">
        <v>7</v>
      </c>
      <c r="BD68">
        <v>6</v>
      </c>
      <c r="BE68">
        <v>4</v>
      </c>
      <c r="BF68">
        <v>4</v>
      </c>
      <c r="BG68">
        <v>3</v>
      </c>
      <c r="BH68">
        <v>4</v>
      </c>
      <c r="BI68">
        <v>26</v>
      </c>
      <c r="BJ68">
        <v>29</v>
      </c>
      <c r="BK68">
        <v>32</v>
      </c>
      <c r="BL68">
        <v>31</v>
      </c>
      <c r="BM68">
        <v>31</v>
      </c>
      <c r="BN68">
        <v>21</v>
      </c>
      <c r="BO68">
        <v>21</v>
      </c>
      <c r="BP68">
        <v>18</v>
      </c>
      <c r="BQ68">
        <v>16</v>
      </c>
      <c r="BR68">
        <v>20</v>
      </c>
      <c r="BS68">
        <v>12</v>
      </c>
      <c r="BT68">
        <v>12</v>
      </c>
      <c r="BU68">
        <v>14</v>
      </c>
      <c r="BV68" s="40"/>
      <c r="BW68" s="5">
        <f t="shared" si="12"/>
        <v>90</v>
      </c>
      <c r="BX68" s="5">
        <f t="shared" si="13"/>
        <v>37</v>
      </c>
      <c r="BY68" s="5">
        <f t="shared" si="14"/>
        <v>74</v>
      </c>
      <c r="BZ68" s="5">
        <f t="shared" si="15"/>
        <v>171</v>
      </c>
      <c r="CA68" s="5">
        <f t="shared" si="16"/>
        <v>82</v>
      </c>
      <c r="CB68" s="40">
        <f t="shared" si="6"/>
        <v>92</v>
      </c>
      <c r="CC68" s="40">
        <f t="shared" si="7"/>
        <v>40</v>
      </c>
      <c r="CD68" s="40">
        <f t="shared" si="8"/>
        <v>62</v>
      </c>
      <c r="CE68" s="40">
        <f t="shared" si="9"/>
        <v>154</v>
      </c>
      <c r="CF68" s="40">
        <f t="shared" si="10"/>
        <v>74</v>
      </c>
    </row>
    <row r="69" spans="1:84" x14ac:dyDescent="0.25">
      <c r="A69" s="73" t="s">
        <v>147</v>
      </c>
      <c r="B69" s="2" t="s">
        <v>25</v>
      </c>
      <c r="C69" s="2" t="s">
        <v>112</v>
      </c>
      <c r="D69" s="2" t="s">
        <v>148</v>
      </c>
      <c r="E69">
        <f t="shared" si="4"/>
        <v>508</v>
      </c>
      <c r="F69">
        <f t="shared" si="5"/>
        <v>251</v>
      </c>
      <c r="G69">
        <v>5</v>
      </c>
      <c r="H69">
        <v>6</v>
      </c>
      <c r="I69">
        <v>6</v>
      </c>
      <c r="J69">
        <v>6</v>
      </c>
      <c r="K69">
        <v>8</v>
      </c>
      <c r="L69">
        <v>6</v>
      </c>
      <c r="M69">
        <v>5</v>
      </c>
      <c r="N69">
        <v>6</v>
      </c>
      <c r="O69">
        <v>5</v>
      </c>
      <c r="P69">
        <v>6</v>
      </c>
      <c r="Q69">
        <v>5</v>
      </c>
      <c r="R69">
        <v>5</v>
      </c>
      <c r="S69">
        <v>5</v>
      </c>
      <c r="T69">
        <v>5</v>
      </c>
      <c r="U69">
        <v>3</v>
      </c>
      <c r="V69">
        <v>3</v>
      </c>
      <c r="W69">
        <v>3</v>
      </c>
      <c r="X69">
        <v>3</v>
      </c>
      <c r="Y69">
        <v>3</v>
      </c>
      <c r="Z69">
        <v>4</v>
      </c>
      <c r="AA69">
        <v>17</v>
      </c>
      <c r="AB69">
        <v>14</v>
      </c>
      <c r="AC69">
        <v>21</v>
      </c>
      <c r="AD69">
        <v>16</v>
      </c>
      <c r="AE69">
        <v>16</v>
      </c>
      <c r="AF69">
        <v>9</v>
      </c>
      <c r="AG69">
        <v>10</v>
      </c>
      <c r="AH69">
        <v>8</v>
      </c>
      <c r="AI69">
        <v>7</v>
      </c>
      <c r="AJ69">
        <v>13</v>
      </c>
      <c r="AK69">
        <v>12</v>
      </c>
      <c r="AL69">
        <v>6</v>
      </c>
      <c r="AM69">
        <v>4</v>
      </c>
      <c r="AN69">
        <f t="shared" si="11"/>
        <v>257</v>
      </c>
      <c r="AO69">
        <v>5</v>
      </c>
      <c r="AP69">
        <v>6</v>
      </c>
      <c r="AQ69">
        <v>6</v>
      </c>
      <c r="AR69">
        <v>6</v>
      </c>
      <c r="AS69">
        <v>8</v>
      </c>
      <c r="AT69">
        <v>6</v>
      </c>
      <c r="AU69">
        <v>4</v>
      </c>
      <c r="AV69">
        <v>5</v>
      </c>
      <c r="AW69">
        <v>6</v>
      </c>
      <c r="AX69">
        <v>7</v>
      </c>
      <c r="AY69">
        <v>6</v>
      </c>
      <c r="AZ69">
        <v>6</v>
      </c>
      <c r="BA69">
        <v>5</v>
      </c>
      <c r="BB69">
        <v>5</v>
      </c>
      <c r="BC69">
        <v>2</v>
      </c>
      <c r="BD69">
        <v>4</v>
      </c>
      <c r="BE69">
        <v>4</v>
      </c>
      <c r="BF69">
        <v>4</v>
      </c>
      <c r="BG69">
        <v>3</v>
      </c>
      <c r="BH69">
        <v>3</v>
      </c>
      <c r="BI69">
        <v>15</v>
      </c>
      <c r="BJ69">
        <v>13</v>
      </c>
      <c r="BK69">
        <v>21</v>
      </c>
      <c r="BL69">
        <v>17</v>
      </c>
      <c r="BM69">
        <v>16</v>
      </c>
      <c r="BN69">
        <v>10</v>
      </c>
      <c r="BO69">
        <v>10</v>
      </c>
      <c r="BP69">
        <v>8</v>
      </c>
      <c r="BQ69">
        <v>6</v>
      </c>
      <c r="BR69">
        <v>15</v>
      </c>
      <c r="BS69">
        <v>12</v>
      </c>
      <c r="BT69">
        <v>6</v>
      </c>
      <c r="BU69">
        <v>7</v>
      </c>
      <c r="BV69" s="40"/>
      <c r="BW69" s="5">
        <f t="shared" si="12"/>
        <v>69</v>
      </c>
      <c r="BX69" s="5">
        <f t="shared" si="13"/>
        <v>22</v>
      </c>
      <c r="BY69" s="5">
        <f t="shared" si="14"/>
        <v>38</v>
      </c>
      <c r="BZ69" s="5">
        <f t="shared" si="15"/>
        <v>80</v>
      </c>
      <c r="CA69" s="5">
        <f t="shared" si="16"/>
        <v>42</v>
      </c>
      <c r="CB69" s="40">
        <f t="shared" si="6"/>
        <v>71</v>
      </c>
      <c r="CC69" s="40">
        <f t="shared" si="7"/>
        <v>24</v>
      </c>
      <c r="CD69" s="40">
        <f t="shared" si="8"/>
        <v>34</v>
      </c>
      <c r="CE69" s="40">
        <f t="shared" si="9"/>
        <v>82</v>
      </c>
      <c r="CF69" s="40">
        <f t="shared" si="10"/>
        <v>46</v>
      </c>
    </row>
    <row r="70" spans="1:84" x14ac:dyDescent="0.25">
      <c r="A70" s="73" t="s">
        <v>149</v>
      </c>
      <c r="B70" s="2" t="s">
        <v>25</v>
      </c>
      <c r="C70" s="2" t="s">
        <v>112</v>
      </c>
      <c r="D70" s="2" t="s">
        <v>150</v>
      </c>
      <c r="E70">
        <f t="shared" si="4"/>
        <v>1918</v>
      </c>
      <c r="F70">
        <f t="shared" si="5"/>
        <v>994</v>
      </c>
      <c r="G70">
        <v>25</v>
      </c>
      <c r="H70">
        <v>26</v>
      </c>
      <c r="I70">
        <v>22</v>
      </c>
      <c r="J70">
        <v>22</v>
      </c>
      <c r="K70">
        <v>25</v>
      </c>
      <c r="L70">
        <v>19</v>
      </c>
      <c r="M70">
        <v>23</v>
      </c>
      <c r="N70">
        <v>22</v>
      </c>
      <c r="O70">
        <v>20</v>
      </c>
      <c r="P70">
        <v>22</v>
      </c>
      <c r="Q70">
        <v>26</v>
      </c>
      <c r="R70">
        <v>24</v>
      </c>
      <c r="S70">
        <v>24</v>
      </c>
      <c r="T70">
        <v>25</v>
      </c>
      <c r="U70">
        <v>24</v>
      </c>
      <c r="V70">
        <v>25</v>
      </c>
      <c r="W70">
        <v>19</v>
      </c>
      <c r="X70">
        <v>21</v>
      </c>
      <c r="Y70">
        <v>20</v>
      </c>
      <c r="Z70">
        <v>18</v>
      </c>
      <c r="AA70">
        <v>83</v>
      </c>
      <c r="AB70">
        <v>75</v>
      </c>
      <c r="AC70">
        <v>72</v>
      </c>
      <c r="AD70">
        <v>55</v>
      </c>
      <c r="AE70">
        <v>60</v>
      </c>
      <c r="AF70">
        <v>52</v>
      </c>
      <c r="AG70">
        <v>44</v>
      </c>
      <c r="AH70">
        <v>31</v>
      </c>
      <c r="AI70">
        <v>24</v>
      </c>
      <c r="AJ70">
        <v>19</v>
      </c>
      <c r="AK70">
        <v>9</v>
      </c>
      <c r="AL70">
        <v>8</v>
      </c>
      <c r="AM70">
        <v>10</v>
      </c>
      <c r="AN70">
        <f t="shared" si="11"/>
        <v>924</v>
      </c>
      <c r="AO70">
        <v>22</v>
      </c>
      <c r="AP70">
        <v>23</v>
      </c>
      <c r="AQ70">
        <v>25</v>
      </c>
      <c r="AR70">
        <v>24</v>
      </c>
      <c r="AS70">
        <v>16</v>
      </c>
      <c r="AT70">
        <v>23</v>
      </c>
      <c r="AU70">
        <v>19</v>
      </c>
      <c r="AV70">
        <v>20</v>
      </c>
      <c r="AW70">
        <v>23</v>
      </c>
      <c r="AX70">
        <v>18</v>
      </c>
      <c r="AY70">
        <v>23</v>
      </c>
      <c r="AZ70">
        <v>26</v>
      </c>
      <c r="BA70">
        <v>26</v>
      </c>
      <c r="BB70">
        <v>24</v>
      </c>
      <c r="BC70">
        <v>19</v>
      </c>
      <c r="BD70">
        <v>19</v>
      </c>
      <c r="BE70">
        <v>24</v>
      </c>
      <c r="BF70">
        <v>19</v>
      </c>
      <c r="BG70">
        <v>20</v>
      </c>
      <c r="BH70">
        <v>13</v>
      </c>
      <c r="BI70">
        <v>73</v>
      </c>
      <c r="BJ70">
        <v>62</v>
      </c>
      <c r="BK70">
        <v>53</v>
      </c>
      <c r="BL70">
        <v>53</v>
      </c>
      <c r="BM70">
        <v>61</v>
      </c>
      <c r="BN70">
        <v>41</v>
      </c>
      <c r="BO70">
        <v>45</v>
      </c>
      <c r="BP70">
        <v>33</v>
      </c>
      <c r="BQ70">
        <v>24</v>
      </c>
      <c r="BR70">
        <v>22</v>
      </c>
      <c r="BS70">
        <v>10</v>
      </c>
      <c r="BT70">
        <v>9</v>
      </c>
      <c r="BU70">
        <v>12</v>
      </c>
      <c r="BV70" s="40"/>
      <c r="BW70" s="5">
        <f t="shared" si="12"/>
        <v>276</v>
      </c>
      <c r="BX70" s="5">
        <f t="shared" si="13"/>
        <v>138</v>
      </c>
      <c r="BY70" s="5">
        <f t="shared" si="14"/>
        <v>196</v>
      </c>
      <c r="BZ70" s="5">
        <f t="shared" si="15"/>
        <v>314</v>
      </c>
      <c r="CA70" s="5">
        <f t="shared" si="16"/>
        <v>70</v>
      </c>
      <c r="CB70" s="40">
        <f t="shared" si="6"/>
        <v>262</v>
      </c>
      <c r="CC70" s="40">
        <f t="shared" si="7"/>
        <v>131</v>
      </c>
      <c r="CD70" s="40">
        <f t="shared" si="8"/>
        <v>168</v>
      </c>
      <c r="CE70" s="40">
        <f t="shared" si="9"/>
        <v>286</v>
      </c>
      <c r="CF70" s="40">
        <f t="shared" si="10"/>
        <v>77</v>
      </c>
    </row>
    <row r="71" spans="1:84" x14ac:dyDescent="0.25">
      <c r="A71" s="73" t="s">
        <v>151</v>
      </c>
      <c r="B71" s="2" t="s">
        <v>25</v>
      </c>
      <c r="C71" s="2" t="s">
        <v>112</v>
      </c>
      <c r="D71" s="2" t="s">
        <v>152</v>
      </c>
      <c r="E71">
        <f t="shared" si="4"/>
        <v>3531</v>
      </c>
      <c r="F71">
        <f t="shared" si="5"/>
        <v>1826</v>
      </c>
      <c r="G71">
        <v>43</v>
      </c>
      <c r="H71">
        <v>36</v>
      </c>
      <c r="I71">
        <v>38</v>
      </c>
      <c r="J71">
        <v>36</v>
      </c>
      <c r="K71">
        <v>32</v>
      </c>
      <c r="L71">
        <v>28</v>
      </c>
      <c r="M71">
        <v>33</v>
      </c>
      <c r="N71">
        <v>37</v>
      </c>
      <c r="O71">
        <v>37</v>
      </c>
      <c r="P71">
        <v>41</v>
      </c>
      <c r="Q71">
        <v>43</v>
      </c>
      <c r="R71">
        <v>46</v>
      </c>
      <c r="S71">
        <v>43</v>
      </c>
      <c r="T71">
        <v>44</v>
      </c>
      <c r="U71">
        <v>41</v>
      </c>
      <c r="V71">
        <v>37</v>
      </c>
      <c r="W71">
        <v>39</v>
      </c>
      <c r="X71">
        <v>32</v>
      </c>
      <c r="Y71">
        <v>28</v>
      </c>
      <c r="Z71">
        <v>23</v>
      </c>
      <c r="AA71">
        <v>97</v>
      </c>
      <c r="AB71">
        <v>89</v>
      </c>
      <c r="AC71">
        <v>127</v>
      </c>
      <c r="AD71">
        <v>99</v>
      </c>
      <c r="AE71">
        <v>141</v>
      </c>
      <c r="AF71">
        <v>100</v>
      </c>
      <c r="AG71">
        <v>89</v>
      </c>
      <c r="AH71">
        <v>85</v>
      </c>
      <c r="AI71">
        <v>80</v>
      </c>
      <c r="AJ71">
        <v>62</v>
      </c>
      <c r="AK71">
        <v>56</v>
      </c>
      <c r="AL71">
        <v>30</v>
      </c>
      <c r="AM71">
        <v>34</v>
      </c>
      <c r="AN71">
        <f t="shared" si="11"/>
        <v>1705</v>
      </c>
      <c r="AO71">
        <v>41</v>
      </c>
      <c r="AP71">
        <v>39</v>
      </c>
      <c r="AQ71">
        <v>30</v>
      </c>
      <c r="AR71">
        <v>29</v>
      </c>
      <c r="AS71">
        <v>21</v>
      </c>
      <c r="AT71">
        <v>31</v>
      </c>
      <c r="AU71">
        <v>28</v>
      </c>
      <c r="AV71">
        <v>31</v>
      </c>
      <c r="AW71">
        <v>35</v>
      </c>
      <c r="AX71">
        <v>30</v>
      </c>
      <c r="AY71">
        <v>42</v>
      </c>
      <c r="AZ71">
        <v>47</v>
      </c>
      <c r="BA71">
        <v>53</v>
      </c>
      <c r="BB71">
        <v>49</v>
      </c>
      <c r="BC71">
        <v>38</v>
      </c>
      <c r="BD71">
        <v>39</v>
      </c>
      <c r="BE71">
        <v>32</v>
      </c>
      <c r="BF71">
        <v>33</v>
      </c>
      <c r="BG71">
        <v>30</v>
      </c>
      <c r="BH71">
        <v>20</v>
      </c>
      <c r="BI71">
        <v>89</v>
      </c>
      <c r="BJ71">
        <v>97</v>
      </c>
      <c r="BK71">
        <v>115</v>
      </c>
      <c r="BL71">
        <v>112</v>
      </c>
      <c r="BM71">
        <v>110</v>
      </c>
      <c r="BN71">
        <v>94</v>
      </c>
      <c r="BO71">
        <v>73</v>
      </c>
      <c r="BP71">
        <v>80</v>
      </c>
      <c r="BQ71">
        <v>53</v>
      </c>
      <c r="BR71">
        <v>48</v>
      </c>
      <c r="BS71">
        <v>53</v>
      </c>
      <c r="BT71">
        <v>40</v>
      </c>
      <c r="BU71">
        <v>43</v>
      </c>
      <c r="BV71" s="40"/>
      <c r="BW71" s="5">
        <f t="shared" si="12"/>
        <v>450</v>
      </c>
      <c r="BX71" s="5">
        <f t="shared" si="13"/>
        <v>236</v>
      </c>
      <c r="BY71" s="5">
        <f t="shared" si="14"/>
        <v>237</v>
      </c>
      <c r="BZ71" s="5">
        <f t="shared" si="15"/>
        <v>641</v>
      </c>
      <c r="CA71" s="5">
        <f t="shared" si="16"/>
        <v>262</v>
      </c>
      <c r="CB71" s="40">
        <f t="shared" si="6"/>
        <v>404</v>
      </c>
      <c r="CC71" s="40">
        <f t="shared" si="7"/>
        <v>244</v>
      </c>
      <c r="CD71" s="40">
        <f t="shared" si="8"/>
        <v>236</v>
      </c>
      <c r="CE71" s="40">
        <f t="shared" si="9"/>
        <v>584</v>
      </c>
      <c r="CF71" s="40">
        <f t="shared" si="10"/>
        <v>237</v>
      </c>
    </row>
    <row r="72" spans="1:84" x14ac:dyDescent="0.25">
      <c r="A72" s="73" t="s">
        <v>153</v>
      </c>
      <c r="B72" s="2" t="s">
        <v>25</v>
      </c>
      <c r="C72" s="2" t="s">
        <v>112</v>
      </c>
      <c r="D72" s="2" t="s">
        <v>154</v>
      </c>
      <c r="E72">
        <f t="shared" si="4"/>
        <v>1337</v>
      </c>
      <c r="F72">
        <f t="shared" si="5"/>
        <v>677</v>
      </c>
      <c r="G72">
        <v>10</v>
      </c>
      <c r="H72">
        <v>11</v>
      </c>
      <c r="I72">
        <v>10</v>
      </c>
      <c r="J72">
        <v>12</v>
      </c>
      <c r="K72">
        <v>11</v>
      </c>
      <c r="L72">
        <v>12</v>
      </c>
      <c r="M72">
        <v>11</v>
      </c>
      <c r="N72">
        <v>11</v>
      </c>
      <c r="O72">
        <v>15</v>
      </c>
      <c r="P72">
        <v>14</v>
      </c>
      <c r="Q72">
        <v>18</v>
      </c>
      <c r="R72">
        <v>17</v>
      </c>
      <c r="S72">
        <v>16</v>
      </c>
      <c r="T72">
        <v>17</v>
      </c>
      <c r="U72">
        <v>13</v>
      </c>
      <c r="V72">
        <v>13</v>
      </c>
      <c r="W72">
        <v>12</v>
      </c>
      <c r="X72">
        <v>11</v>
      </c>
      <c r="Y72">
        <v>8</v>
      </c>
      <c r="Z72">
        <v>8</v>
      </c>
      <c r="AA72">
        <v>41</v>
      </c>
      <c r="AB72">
        <v>45</v>
      </c>
      <c r="AC72">
        <v>54</v>
      </c>
      <c r="AD72">
        <v>61</v>
      </c>
      <c r="AE72">
        <v>47</v>
      </c>
      <c r="AF72">
        <v>41</v>
      </c>
      <c r="AG72">
        <v>29</v>
      </c>
      <c r="AH72">
        <v>24</v>
      </c>
      <c r="AI72">
        <v>24</v>
      </c>
      <c r="AJ72">
        <v>25</v>
      </c>
      <c r="AK72">
        <v>17</v>
      </c>
      <c r="AL72">
        <v>9</v>
      </c>
      <c r="AM72">
        <v>10</v>
      </c>
      <c r="AN72">
        <f t="shared" si="11"/>
        <v>660</v>
      </c>
      <c r="AO72">
        <v>10</v>
      </c>
      <c r="AP72">
        <v>12</v>
      </c>
      <c r="AQ72">
        <v>12</v>
      </c>
      <c r="AR72">
        <v>10</v>
      </c>
      <c r="AS72">
        <v>9</v>
      </c>
      <c r="AT72">
        <v>10</v>
      </c>
      <c r="AU72">
        <v>12</v>
      </c>
      <c r="AV72">
        <v>14</v>
      </c>
      <c r="AW72">
        <v>14</v>
      </c>
      <c r="AX72">
        <v>14</v>
      </c>
      <c r="AY72">
        <v>16</v>
      </c>
      <c r="AZ72">
        <v>18</v>
      </c>
      <c r="BA72">
        <v>20</v>
      </c>
      <c r="BB72">
        <v>17</v>
      </c>
      <c r="BC72">
        <v>14</v>
      </c>
      <c r="BD72">
        <v>13</v>
      </c>
      <c r="BE72">
        <v>11</v>
      </c>
      <c r="BF72">
        <v>10</v>
      </c>
      <c r="BG72">
        <v>10</v>
      </c>
      <c r="BH72">
        <v>6</v>
      </c>
      <c r="BI72">
        <v>42</v>
      </c>
      <c r="BJ72">
        <v>38</v>
      </c>
      <c r="BK72">
        <v>52</v>
      </c>
      <c r="BL72">
        <v>48</v>
      </c>
      <c r="BM72">
        <v>45</v>
      </c>
      <c r="BN72">
        <v>40</v>
      </c>
      <c r="BO72">
        <v>28</v>
      </c>
      <c r="BP72">
        <v>25</v>
      </c>
      <c r="BQ72">
        <v>22</v>
      </c>
      <c r="BR72">
        <v>26</v>
      </c>
      <c r="BS72">
        <v>13</v>
      </c>
      <c r="BT72">
        <v>11</v>
      </c>
      <c r="BU72">
        <v>18</v>
      </c>
      <c r="BV72" s="40"/>
      <c r="BW72" s="5">
        <f t="shared" si="12"/>
        <v>152</v>
      </c>
      <c r="BX72" s="5">
        <f t="shared" si="13"/>
        <v>82</v>
      </c>
      <c r="BY72" s="5">
        <f t="shared" si="14"/>
        <v>102</v>
      </c>
      <c r="BZ72" s="5">
        <f t="shared" si="15"/>
        <v>256</v>
      </c>
      <c r="CA72" s="5">
        <f t="shared" si="16"/>
        <v>85</v>
      </c>
      <c r="CB72" s="40">
        <f t="shared" si="6"/>
        <v>151</v>
      </c>
      <c r="CC72" s="40">
        <f t="shared" si="7"/>
        <v>85</v>
      </c>
      <c r="CD72" s="40">
        <f t="shared" si="8"/>
        <v>96</v>
      </c>
      <c r="CE72" s="40">
        <f t="shared" si="9"/>
        <v>238</v>
      </c>
      <c r="CF72" s="40">
        <f t="shared" si="10"/>
        <v>90</v>
      </c>
    </row>
    <row r="73" spans="1:84" x14ac:dyDescent="0.25">
      <c r="A73" s="73" t="s">
        <v>155</v>
      </c>
      <c r="B73" s="2" t="s">
        <v>25</v>
      </c>
      <c r="C73" s="2" t="s">
        <v>112</v>
      </c>
      <c r="D73" s="2" t="s">
        <v>156</v>
      </c>
      <c r="E73">
        <f t="shared" ref="E73:E136" si="17">F73+AN73</f>
        <v>1375</v>
      </c>
      <c r="F73">
        <f t="shared" ref="F73:F136" si="18">SUM(G73:AM73)</f>
        <v>697</v>
      </c>
      <c r="G73">
        <v>17</v>
      </c>
      <c r="H73">
        <v>17</v>
      </c>
      <c r="I73">
        <v>17</v>
      </c>
      <c r="J73">
        <v>17</v>
      </c>
      <c r="K73">
        <v>15</v>
      </c>
      <c r="L73">
        <v>13</v>
      </c>
      <c r="M73">
        <v>13</v>
      </c>
      <c r="N73">
        <v>12</v>
      </c>
      <c r="O73">
        <v>13</v>
      </c>
      <c r="P73">
        <v>12</v>
      </c>
      <c r="Q73">
        <v>12</v>
      </c>
      <c r="R73">
        <v>13</v>
      </c>
      <c r="S73">
        <v>13</v>
      </c>
      <c r="T73">
        <v>15</v>
      </c>
      <c r="U73">
        <v>13</v>
      </c>
      <c r="V73">
        <v>12</v>
      </c>
      <c r="W73">
        <v>13</v>
      </c>
      <c r="X73">
        <v>12</v>
      </c>
      <c r="Y73">
        <v>11</v>
      </c>
      <c r="Z73">
        <v>10</v>
      </c>
      <c r="AA73">
        <v>49</v>
      </c>
      <c r="AB73">
        <v>57</v>
      </c>
      <c r="AC73">
        <v>60</v>
      </c>
      <c r="AD73">
        <v>46</v>
      </c>
      <c r="AE73">
        <v>39</v>
      </c>
      <c r="AF73">
        <v>26</v>
      </c>
      <c r="AG73">
        <v>26</v>
      </c>
      <c r="AH73">
        <v>25</v>
      </c>
      <c r="AI73">
        <v>34</v>
      </c>
      <c r="AJ73">
        <v>26</v>
      </c>
      <c r="AK73">
        <v>22</v>
      </c>
      <c r="AL73">
        <v>8</v>
      </c>
      <c r="AM73">
        <v>9</v>
      </c>
      <c r="AN73">
        <f t="shared" si="11"/>
        <v>678</v>
      </c>
      <c r="AO73">
        <v>14</v>
      </c>
      <c r="AP73">
        <v>14</v>
      </c>
      <c r="AQ73">
        <v>16</v>
      </c>
      <c r="AR73">
        <v>14</v>
      </c>
      <c r="AS73">
        <v>16</v>
      </c>
      <c r="AT73">
        <v>13</v>
      </c>
      <c r="AU73">
        <v>15</v>
      </c>
      <c r="AV73">
        <v>13</v>
      </c>
      <c r="AW73">
        <v>14</v>
      </c>
      <c r="AX73">
        <v>13</v>
      </c>
      <c r="AY73">
        <v>15</v>
      </c>
      <c r="AZ73">
        <v>13</v>
      </c>
      <c r="BA73">
        <v>13</v>
      </c>
      <c r="BB73">
        <v>12</v>
      </c>
      <c r="BC73">
        <v>12</v>
      </c>
      <c r="BD73">
        <v>13</v>
      </c>
      <c r="BE73">
        <v>12</v>
      </c>
      <c r="BF73">
        <v>15</v>
      </c>
      <c r="BG73">
        <v>12</v>
      </c>
      <c r="BH73">
        <v>7</v>
      </c>
      <c r="BI73">
        <v>52</v>
      </c>
      <c r="BJ73">
        <v>49</v>
      </c>
      <c r="BK73">
        <v>59</v>
      </c>
      <c r="BL73">
        <v>46</v>
      </c>
      <c r="BM73">
        <v>28</v>
      </c>
      <c r="BN73">
        <v>27</v>
      </c>
      <c r="BO73">
        <v>30</v>
      </c>
      <c r="BP73">
        <v>29</v>
      </c>
      <c r="BQ73">
        <v>25</v>
      </c>
      <c r="BR73">
        <v>23</v>
      </c>
      <c r="BS73">
        <v>24</v>
      </c>
      <c r="BT73">
        <v>8</v>
      </c>
      <c r="BU73">
        <v>12</v>
      </c>
      <c r="BV73" s="40"/>
      <c r="BW73" s="5">
        <f t="shared" si="12"/>
        <v>171</v>
      </c>
      <c r="BX73" s="5">
        <f t="shared" si="13"/>
        <v>78</v>
      </c>
      <c r="BY73" s="5">
        <f t="shared" si="14"/>
        <v>127</v>
      </c>
      <c r="BZ73" s="5">
        <f t="shared" si="15"/>
        <v>222</v>
      </c>
      <c r="CA73" s="5">
        <f t="shared" si="16"/>
        <v>99</v>
      </c>
      <c r="CB73" s="40">
        <f t="shared" ref="CB73:CB136" si="19">SUM(AO73:AZ73)</f>
        <v>170</v>
      </c>
      <c r="CC73" s="40">
        <f t="shared" ref="CC73:CC136" si="20">SUM(BA73:BF73)</f>
        <v>77</v>
      </c>
      <c r="CD73" s="40">
        <f t="shared" ref="CD73:CD136" si="21">SUM(BG73:BJ73)</f>
        <v>120</v>
      </c>
      <c r="CE73" s="40">
        <f t="shared" ref="CE73:CE136" si="22">SUM(BK73:BP73)</f>
        <v>219</v>
      </c>
      <c r="CF73" s="40">
        <f t="shared" ref="CF73:CF136" si="23">SUM(BQ73:BU73)</f>
        <v>92</v>
      </c>
    </row>
    <row r="74" spans="1:84" x14ac:dyDescent="0.25">
      <c r="A74" s="73" t="s">
        <v>157</v>
      </c>
      <c r="B74" s="2" t="s">
        <v>25</v>
      </c>
      <c r="C74" s="2" t="s">
        <v>158</v>
      </c>
      <c r="D74" s="2" t="s">
        <v>159</v>
      </c>
      <c r="E74">
        <f t="shared" si="17"/>
        <v>5127</v>
      </c>
      <c r="F74">
        <f t="shared" si="18"/>
        <v>2594</v>
      </c>
      <c r="G74">
        <v>38</v>
      </c>
      <c r="H74">
        <v>39</v>
      </c>
      <c r="I74">
        <v>32</v>
      </c>
      <c r="J74">
        <v>38</v>
      </c>
      <c r="K74">
        <v>38</v>
      </c>
      <c r="L74">
        <v>38</v>
      </c>
      <c r="M74">
        <v>39</v>
      </c>
      <c r="N74">
        <v>37</v>
      </c>
      <c r="O74">
        <v>43</v>
      </c>
      <c r="P74">
        <v>44</v>
      </c>
      <c r="Q74">
        <v>56</v>
      </c>
      <c r="R74">
        <v>60</v>
      </c>
      <c r="S74">
        <v>56</v>
      </c>
      <c r="T74">
        <v>57</v>
      </c>
      <c r="U74">
        <v>56</v>
      </c>
      <c r="V74">
        <v>48</v>
      </c>
      <c r="W74">
        <v>56</v>
      </c>
      <c r="X74">
        <v>56</v>
      </c>
      <c r="Y74">
        <v>46</v>
      </c>
      <c r="Z74">
        <v>43</v>
      </c>
      <c r="AA74">
        <v>144</v>
      </c>
      <c r="AB74">
        <v>178</v>
      </c>
      <c r="AC74">
        <v>199</v>
      </c>
      <c r="AD74">
        <v>222</v>
      </c>
      <c r="AE74">
        <v>217</v>
      </c>
      <c r="AF74">
        <v>145</v>
      </c>
      <c r="AG74">
        <v>129</v>
      </c>
      <c r="AH74">
        <v>116</v>
      </c>
      <c r="AI74">
        <v>95</v>
      </c>
      <c r="AJ74">
        <v>67</v>
      </c>
      <c r="AK74">
        <v>62</v>
      </c>
      <c r="AL74">
        <v>57</v>
      </c>
      <c r="AM74">
        <v>43</v>
      </c>
      <c r="AN74">
        <f t="shared" ref="AN74:AN137" si="24">SUM(AO74:BU74)</f>
        <v>2533</v>
      </c>
      <c r="AO74">
        <v>35</v>
      </c>
      <c r="AP74">
        <v>33</v>
      </c>
      <c r="AQ74">
        <v>36</v>
      </c>
      <c r="AR74">
        <v>33</v>
      </c>
      <c r="AS74">
        <v>29</v>
      </c>
      <c r="AT74">
        <v>31</v>
      </c>
      <c r="AU74">
        <v>37</v>
      </c>
      <c r="AV74">
        <v>45</v>
      </c>
      <c r="AW74">
        <v>45</v>
      </c>
      <c r="AX74">
        <v>46</v>
      </c>
      <c r="AY74">
        <v>48</v>
      </c>
      <c r="AZ74">
        <v>54</v>
      </c>
      <c r="BA74">
        <v>62</v>
      </c>
      <c r="BB74">
        <v>61</v>
      </c>
      <c r="BC74">
        <v>51</v>
      </c>
      <c r="BD74">
        <v>60</v>
      </c>
      <c r="BE74">
        <v>48</v>
      </c>
      <c r="BF74">
        <v>46</v>
      </c>
      <c r="BG74">
        <v>47</v>
      </c>
      <c r="BH74">
        <v>24</v>
      </c>
      <c r="BI74">
        <v>132</v>
      </c>
      <c r="BJ74">
        <v>152</v>
      </c>
      <c r="BK74">
        <v>211</v>
      </c>
      <c r="BL74">
        <v>242</v>
      </c>
      <c r="BM74">
        <v>207</v>
      </c>
      <c r="BN74">
        <v>149</v>
      </c>
      <c r="BO74">
        <v>144</v>
      </c>
      <c r="BP74">
        <v>121</v>
      </c>
      <c r="BQ74">
        <v>75</v>
      </c>
      <c r="BR74">
        <v>66</v>
      </c>
      <c r="BS74">
        <v>58</v>
      </c>
      <c r="BT74">
        <v>54</v>
      </c>
      <c r="BU74">
        <v>51</v>
      </c>
      <c r="BV74" s="40"/>
      <c r="BW74" s="5">
        <f t="shared" ref="BW74:BW137" si="25">SUM(G74:R74)</f>
        <v>502</v>
      </c>
      <c r="BX74" s="5">
        <f t="shared" ref="BX74:BX137" si="26">SUM(S74:X74)</f>
        <v>329</v>
      </c>
      <c r="BY74" s="5">
        <f t="shared" ref="BY74:BY137" si="27">SUM(Y74:AB74)</f>
        <v>411</v>
      </c>
      <c r="BZ74" s="5">
        <f t="shared" ref="BZ74:BZ137" si="28">SUM(AC74:AH74)</f>
        <v>1028</v>
      </c>
      <c r="CA74" s="5">
        <f t="shared" ref="CA74:CA137" si="29">SUM(AI74:AM74)</f>
        <v>324</v>
      </c>
      <c r="CB74" s="40">
        <f t="shared" si="19"/>
        <v>472</v>
      </c>
      <c r="CC74" s="40">
        <f t="shared" si="20"/>
        <v>328</v>
      </c>
      <c r="CD74" s="40">
        <f t="shared" si="21"/>
        <v>355</v>
      </c>
      <c r="CE74" s="40">
        <f t="shared" si="22"/>
        <v>1074</v>
      </c>
      <c r="CF74" s="40">
        <f t="shared" si="23"/>
        <v>304</v>
      </c>
    </row>
    <row r="75" spans="1:84" x14ac:dyDescent="0.25">
      <c r="A75" s="73" t="s">
        <v>160</v>
      </c>
      <c r="B75" s="2" t="s">
        <v>25</v>
      </c>
      <c r="C75" s="2" t="s">
        <v>158</v>
      </c>
      <c r="D75" s="2" t="s">
        <v>161</v>
      </c>
      <c r="E75">
        <f t="shared" si="17"/>
        <v>2066</v>
      </c>
      <c r="F75">
        <f t="shared" si="18"/>
        <v>1054</v>
      </c>
      <c r="G75">
        <v>20</v>
      </c>
      <c r="H75">
        <v>21</v>
      </c>
      <c r="I75">
        <v>26</v>
      </c>
      <c r="J75">
        <v>23</v>
      </c>
      <c r="K75">
        <v>28</v>
      </c>
      <c r="L75">
        <v>23</v>
      </c>
      <c r="M75">
        <v>21</v>
      </c>
      <c r="N75">
        <v>25</v>
      </c>
      <c r="O75">
        <v>23</v>
      </c>
      <c r="P75">
        <v>26</v>
      </c>
      <c r="Q75">
        <v>21</v>
      </c>
      <c r="R75">
        <v>26</v>
      </c>
      <c r="S75">
        <v>26</v>
      </c>
      <c r="T75">
        <v>24</v>
      </c>
      <c r="U75">
        <v>18</v>
      </c>
      <c r="V75">
        <v>19</v>
      </c>
      <c r="W75">
        <v>15</v>
      </c>
      <c r="X75">
        <v>16</v>
      </c>
      <c r="Y75">
        <v>19</v>
      </c>
      <c r="Z75">
        <v>14</v>
      </c>
      <c r="AA75">
        <v>90</v>
      </c>
      <c r="AB75">
        <v>84</v>
      </c>
      <c r="AC75">
        <v>78</v>
      </c>
      <c r="AD75">
        <v>77</v>
      </c>
      <c r="AE75">
        <v>60</v>
      </c>
      <c r="AF75">
        <v>57</v>
      </c>
      <c r="AG75">
        <v>55</v>
      </c>
      <c r="AH75">
        <v>26</v>
      </c>
      <c r="AI75">
        <v>31</v>
      </c>
      <c r="AJ75">
        <v>23</v>
      </c>
      <c r="AK75">
        <v>17</v>
      </c>
      <c r="AL75">
        <v>12</v>
      </c>
      <c r="AM75">
        <v>10</v>
      </c>
      <c r="AN75">
        <f t="shared" si="24"/>
        <v>1012</v>
      </c>
      <c r="AO75">
        <v>17</v>
      </c>
      <c r="AP75">
        <v>25</v>
      </c>
      <c r="AQ75">
        <v>21</v>
      </c>
      <c r="AR75">
        <v>23</v>
      </c>
      <c r="AS75">
        <v>18</v>
      </c>
      <c r="AT75">
        <v>23</v>
      </c>
      <c r="AU75">
        <v>25</v>
      </c>
      <c r="AV75">
        <v>21</v>
      </c>
      <c r="AW75">
        <v>23</v>
      </c>
      <c r="AX75">
        <v>16</v>
      </c>
      <c r="AY75">
        <v>27</v>
      </c>
      <c r="AZ75">
        <v>23</v>
      </c>
      <c r="BA75">
        <v>21</v>
      </c>
      <c r="BB75">
        <v>24</v>
      </c>
      <c r="BC75">
        <v>16</v>
      </c>
      <c r="BD75">
        <v>20</v>
      </c>
      <c r="BE75">
        <v>19</v>
      </c>
      <c r="BF75">
        <v>16</v>
      </c>
      <c r="BG75">
        <v>15</v>
      </c>
      <c r="BH75">
        <v>11</v>
      </c>
      <c r="BI75">
        <v>89</v>
      </c>
      <c r="BJ75">
        <v>78</v>
      </c>
      <c r="BK75">
        <v>87</v>
      </c>
      <c r="BL75">
        <v>86</v>
      </c>
      <c r="BM75">
        <v>52</v>
      </c>
      <c r="BN75">
        <v>43</v>
      </c>
      <c r="BO75">
        <v>45</v>
      </c>
      <c r="BP75">
        <v>30</v>
      </c>
      <c r="BQ75">
        <v>24</v>
      </c>
      <c r="BR75">
        <v>27</v>
      </c>
      <c r="BS75">
        <v>13</v>
      </c>
      <c r="BT75">
        <v>17</v>
      </c>
      <c r="BU75">
        <v>17</v>
      </c>
      <c r="BV75" s="40"/>
      <c r="BW75" s="5">
        <f t="shared" si="25"/>
        <v>283</v>
      </c>
      <c r="BX75" s="5">
        <f t="shared" si="26"/>
        <v>118</v>
      </c>
      <c r="BY75" s="5">
        <f t="shared" si="27"/>
        <v>207</v>
      </c>
      <c r="BZ75" s="5">
        <f t="shared" si="28"/>
        <v>353</v>
      </c>
      <c r="CA75" s="5">
        <f t="shared" si="29"/>
        <v>93</v>
      </c>
      <c r="CB75" s="40">
        <f t="shared" si="19"/>
        <v>262</v>
      </c>
      <c r="CC75" s="40">
        <f t="shared" si="20"/>
        <v>116</v>
      </c>
      <c r="CD75" s="40">
        <f t="shared" si="21"/>
        <v>193</v>
      </c>
      <c r="CE75" s="40">
        <f t="shared" si="22"/>
        <v>343</v>
      </c>
      <c r="CF75" s="40">
        <f t="shared" si="23"/>
        <v>98</v>
      </c>
    </row>
    <row r="76" spans="1:84" x14ac:dyDescent="0.25">
      <c r="A76" s="73" t="s">
        <v>162</v>
      </c>
      <c r="B76" s="2" t="s">
        <v>25</v>
      </c>
      <c r="C76" s="2" t="s">
        <v>158</v>
      </c>
      <c r="D76" s="2" t="s">
        <v>163</v>
      </c>
      <c r="E76">
        <f t="shared" si="17"/>
        <v>498</v>
      </c>
      <c r="F76">
        <f t="shared" si="18"/>
        <v>258</v>
      </c>
      <c r="G76">
        <v>4</v>
      </c>
      <c r="H76">
        <v>4</v>
      </c>
      <c r="I76">
        <v>4</v>
      </c>
      <c r="J76">
        <v>5</v>
      </c>
      <c r="K76">
        <v>2</v>
      </c>
      <c r="L76">
        <v>4</v>
      </c>
      <c r="M76">
        <v>4</v>
      </c>
      <c r="N76">
        <v>2</v>
      </c>
      <c r="O76">
        <v>3</v>
      </c>
      <c r="P76">
        <v>4</v>
      </c>
      <c r="Q76">
        <v>3</v>
      </c>
      <c r="R76">
        <v>3</v>
      </c>
      <c r="S76">
        <v>3</v>
      </c>
      <c r="T76">
        <v>4</v>
      </c>
      <c r="U76">
        <v>6</v>
      </c>
      <c r="V76">
        <v>4</v>
      </c>
      <c r="W76">
        <v>6</v>
      </c>
      <c r="X76">
        <v>6</v>
      </c>
      <c r="Y76">
        <v>6</v>
      </c>
      <c r="Z76">
        <v>7</v>
      </c>
      <c r="AA76">
        <v>22</v>
      </c>
      <c r="AB76">
        <v>18</v>
      </c>
      <c r="AC76">
        <v>21</v>
      </c>
      <c r="AD76">
        <v>17</v>
      </c>
      <c r="AE76">
        <v>24</v>
      </c>
      <c r="AF76">
        <v>13</v>
      </c>
      <c r="AG76">
        <v>13</v>
      </c>
      <c r="AH76">
        <v>13</v>
      </c>
      <c r="AI76">
        <v>9</v>
      </c>
      <c r="AJ76">
        <v>8</v>
      </c>
      <c r="AK76">
        <v>4</v>
      </c>
      <c r="AL76">
        <v>6</v>
      </c>
      <c r="AM76">
        <v>6</v>
      </c>
      <c r="AN76">
        <f t="shared" si="24"/>
        <v>240</v>
      </c>
      <c r="AO76">
        <v>4</v>
      </c>
      <c r="AP76">
        <v>5</v>
      </c>
      <c r="AQ76">
        <v>4</v>
      </c>
      <c r="AR76">
        <v>5</v>
      </c>
      <c r="AS76">
        <v>1</v>
      </c>
      <c r="AT76">
        <v>3</v>
      </c>
      <c r="AU76">
        <v>3</v>
      </c>
      <c r="AV76">
        <v>2</v>
      </c>
      <c r="AW76">
        <v>3</v>
      </c>
      <c r="AX76">
        <v>4</v>
      </c>
      <c r="AY76">
        <v>3</v>
      </c>
      <c r="AZ76">
        <v>3</v>
      </c>
      <c r="BA76">
        <v>3</v>
      </c>
      <c r="BB76">
        <v>3</v>
      </c>
      <c r="BC76">
        <v>5</v>
      </c>
      <c r="BD76">
        <v>5</v>
      </c>
      <c r="BE76">
        <v>5</v>
      </c>
      <c r="BF76">
        <v>5</v>
      </c>
      <c r="BG76">
        <v>5</v>
      </c>
      <c r="BH76">
        <v>4</v>
      </c>
      <c r="BI76">
        <v>18</v>
      </c>
      <c r="BJ76">
        <v>13</v>
      </c>
      <c r="BK76">
        <v>23</v>
      </c>
      <c r="BL76">
        <v>20</v>
      </c>
      <c r="BM76">
        <v>18</v>
      </c>
      <c r="BN76">
        <v>12</v>
      </c>
      <c r="BO76">
        <v>12</v>
      </c>
      <c r="BP76">
        <v>14</v>
      </c>
      <c r="BQ76">
        <v>6</v>
      </c>
      <c r="BR76">
        <v>10</v>
      </c>
      <c r="BS76">
        <v>3</v>
      </c>
      <c r="BT76">
        <v>6</v>
      </c>
      <c r="BU76">
        <v>10</v>
      </c>
      <c r="BV76" s="40"/>
      <c r="BW76" s="5">
        <f t="shared" si="25"/>
        <v>42</v>
      </c>
      <c r="BX76" s="5">
        <f t="shared" si="26"/>
        <v>29</v>
      </c>
      <c r="BY76" s="5">
        <f t="shared" si="27"/>
        <v>53</v>
      </c>
      <c r="BZ76" s="5">
        <f t="shared" si="28"/>
        <v>101</v>
      </c>
      <c r="CA76" s="5">
        <f t="shared" si="29"/>
        <v>33</v>
      </c>
      <c r="CB76" s="40">
        <f t="shared" si="19"/>
        <v>40</v>
      </c>
      <c r="CC76" s="40">
        <f t="shared" si="20"/>
        <v>26</v>
      </c>
      <c r="CD76" s="40">
        <f t="shared" si="21"/>
        <v>40</v>
      </c>
      <c r="CE76" s="40">
        <f t="shared" si="22"/>
        <v>99</v>
      </c>
      <c r="CF76" s="40">
        <f t="shared" si="23"/>
        <v>35</v>
      </c>
    </row>
    <row r="77" spans="1:84" x14ac:dyDescent="0.25">
      <c r="A77" s="73" t="s">
        <v>164</v>
      </c>
      <c r="B77" s="2" t="s">
        <v>25</v>
      </c>
      <c r="C77" s="2" t="s">
        <v>158</v>
      </c>
      <c r="D77" s="2" t="s">
        <v>165</v>
      </c>
      <c r="E77">
        <f t="shared" si="17"/>
        <v>2481</v>
      </c>
      <c r="F77">
        <f t="shared" si="18"/>
        <v>1287</v>
      </c>
      <c r="G77">
        <v>13</v>
      </c>
      <c r="H77">
        <v>12</v>
      </c>
      <c r="I77">
        <v>13</v>
      </c>
      <c r="J77">
        <v>13</v>
      </c>
      <c r="K77">
        <v>12</v>
      </c>
      <c r="L77">
        <v>13</v>
      </c>
      <c r="M77">
        <v>16</v>
      </c>
      <c r="N77">
        <v>14</v>
      </c>
      <c r="O77">
        <v>20</v>
      </c>
      <c r="P77">
        <v>18</v>
      </c>
      <c r="Q77">
        <v>19</v>
      </c>
      <c r="R77">
        <v>23</v>
      </c>
      <c r="S77">
        <v>20</v>
      </c>
      <c r="T77">
        <v>21</v>
      </c>
      <c r="U77">
        <v>22</v>
      </c>
      <c r="V77">
        <v>21</v>
      </c>
      <c r="W77">
        <v>24</v>
      </c>
      <c r="X77">
        <v>19</v>
      </c>
      <c r="Y77">
        <v>20</v>
      </c>
      <c r="Z77">
        <v>17</v>
      </c>
      <c r="AA77">
        <v>62</v>
      </c>
      <c r="AB77">
        <v>67</v>
      </c>
      <c r="AC77">
        <v>101</v>
      </c>
      <c r="AD77">
        <v>110</v>
      </c>
      <c r="AE77">
        <v>104</v>
      </c>
      <c r="AF77">
        <v>98</v>
      </c>
      <c r="AG77">
        <v>73</v>
      </c>
      <c r="AH77">
        <v>79</v>
      </c>
      <c r="AI77">
        <v>63</v>
      </c>
      <c r="AJ77">
        <v>66</v>
      </c>
      <c r="AK77">
        <v>49</v>
      </c>
      <c r="AL77">
        <v>37</v>
      </c>
      <c r="AM77">
        <v>28</v>
      </c>
      <c r="AN77">
        <f t="shared" si="24"/>
        <v>1194</v>
      </c>
      <c r="AO77">
        <v>12</v>
      </c>
      <c r="AP77">
        <v>14</v>
      </c>
      <c r="AQ77">
        <v>13</v>
      </c>
      <c r="AR77">
        <v>13</v>
      </c>
      <c r="AS77">
        <v>11</v>
      </c>
      <c r="AT77">
        <v>14</v>
      </c>
      <c r="AU77">
        <v>12</v>
      </c>
      <c r="AV77">
        <v>16</v>
      </c>
      <c r="AW77">
        <v>16</v>
      </c>
      <c r="AX77">
        <v>17</v>
      </c>
      <c r="AY77">
        <v>23</v>
      </c>
      <c r="AZ77">
        <v>21</v>
      </c>
      <c r="BA77">
        <v>23</v>
      </c>
      <c r="BB77">
        <v>25</v>
      </c>
      <c r="BC77">
        <v>18</v>
      </c>
      <c r="BD77">
        <v>23</v>
      </c>
      <c r="BE77">
        <v>18</v>
      </c>
      <c r="BF77">
        <v>24</v>
      </c>
      <c r="BG77">
        <v>18</v>
      </c>
      <c r="BH77">
        <v>12</v>
      </c>
      <c r="BI77">
        <v>49</v>
      </c>
      <c r="BJ77">
        <v>50</v>
      </c>
      <c r="BK77">
        <v>76</v>
      </c>
      <c r="BL77">
        <v>91</v>
      </c>
      <c r="BM77">
        <v>112</v>
      </c>
      <c r="BN77">
        <v>105</v>
      </c>
      <c r="BO77">
        <v>73</v>
      </c>
      <c r="BP77">
        <v>65</v>
      </c>
      <c r="BQ77">
        <v>54</v>
      </c>
      <c r="BR77">
        <v>57</v>
      </c>
      <c r="BS77">
        <v>41</v>
      </c>
      <c r="BT77">
        <v>34</v>
      </c>
      <c r="BU77">
        <v>44</v>
      </c>
      <c r="BV77" s="40"/>
      <c r="BW77" s="5">
        <f t="shared" si="25"/>
        <v>186</v>
      </c>
      <c r="BX77" s="5">
        <f t="shared" si="26"/>
        <v>127</v>
      </c>
      <c r="BY77" s="5">
        <f t="shared" si="27"/>
        <v>166</v>
      </c>
      <c r="BZ77" s="5">
        <f t="shared" si="28"/>
        <v>565</v>
      </c>
      <c r="CA77" s="5">
        <f t="shared" si="29"/>
        <v>243</v>
      </c>
      <c r="CB77" s="40">
        <f t="shared" si="19"/>
        <v>182</v>
      </c>
      <c r="CC77" s="40">
        <f t="shared" si="20"/>
        <v>131</v>
      </c>
      <c r="CD77" s="40">
        <f t="shared" si="21"/>
        <v>129</v>
      </c>
      <c r="CE77" s="40">
        <f t="shared" si="22"/>
        <v>522</v>
      </c>
      <c r="CF77" s="40">
        <f t="shared" si="23"/>
        <v>230</v>
      </c>
    </row>
    <row r="78" spans="1:84" x14ac:dyDescent="0.25">
      <c r="A78" s="73" t="s">
        <v>166</v>
      </c>
      <c r="B78" s="2" t="s">
        <v>25</v>
      </c>
      <c r="C78" s="2" t="s">
        <v>158</v>
      </c>
      <c r="D78" s="2" t="s">
        <v>167</v>
      </c>
      <c r="E78">
        <f t="shared" si="17"/>
        <v>2986</v>
      </c>
      <c r="F78">
        <f t="shared" si="18"/>
        <v>1589</v>
      </c>
      <c r="G78">
        <v>26</v>
      </c>
      <c r="H78">
        <v>28</v>
      </c>
      <c r="I78">
        <v>28</v>
      </c>
      <c r="J78">
        <v>25</v>
      </c>
      <c r="K78">
        <v>27</v>
      </c>
      <c r="L78">
        <v>28</v>
      </c>
      <c r="M78">
        <v>23</v>
      </c>
      <c r="N78">
        <v>25</v>
      </c>
      <c r="O78">
        <v>32</v>
      </c>
      <c r="P78">
        <v>29</v>
      </c>
      <c r="Q78">
        <v>32</v>
      </c>
      <c r="R78">
        <v>32</v>
      </c>
      <c r="S78">
        <v>33</v>
      </c>
      <c r="T78">
        <v>34</v>
      </c>
      <c r="U78">
        <v>26</v>
      </c>
      <c r="V78">
        <v>31</v>
      </c>
      <c r="W78">
        <v>29</v>
      </c>
      <c r="X78">
        <v>26</v>
      </c>
      <c r="Y78">
        <v>25</v>
      </c>
      <c r="Z78">
        <v>22</v>
      </c>
      <c r="AA78">
        <v>120</v>
      </c>
      <c r="AB78">
        <v>139</v>
      </c>
      <c r="AC78">
        <v>144</v>
      </c>
      <c r="AD78">
        <v>113</v>
      </c>
      <c r="AE78">
        <v>99</v>
      </c>
      <c r="AF78">
        <v>96</v>
      </c>
      <c r="AG78">
        <v>76</v>
      </c>
      <c r="AH78">
        <v>67</v>
      </c>
      <c r="AI78">
        <v>57</v>
      </c>
      <c r="AJ78">
        <v>47</v>
      </c>
      <c r="AK78">
        <v>33</v>
      </c>
      <c r="AL78">
        <v>20</v>
      </c>
      <c r="AM78">
        <v>17</v>
      </c>
      <c r="AN78">
        <f t="shared" si="24"/>
        <v>1397</v>
      </c>
      <c r="AO78">
        <v>22</v>
      </c>
      <c r="AP78">
        <v>24</v>
      </c>
      <c r="AQ78">
        <v>24</v>
      </c>
      <c r="AR78">
        <v>24</v>
      </c>
      <c r="AS78">
        <v>19</v>
      </c>
      <c r="AT78">
        <v>22</v>
      </c>
      <c r="AU78">
        <v>26</v>
      </c>
      <c r="AV78">
        <v>28</v>
      </c>
      <c r="AW78">
        <v>24</v>
      </c>
      <c r="AX78">
        <v>28</v>
      </c>
      <c r="AY78">
        <v>33</v>
      </c>
      <c r="AZ78">
        <v>35</v>
      </c>
      <c r="BA78">
        <v>37</v>
      </c>
      <c r="BB78">
        <v>32</v>
      </c>
      <c r="BC78">
        <v>26</v>
      </c>
      <c r="BD78">
        <v>26</v>
      </c>
      <c r="BE78">
        <v>25</v>
      </c>
      <c r="BF78">
        <v>23</v>
      </c>
      <c r="BG78">
        <v>24</v>
      </c>
      <c r="BH78">
        <v>20</v>
      </c>
      <c r="BI78">
        <v>105</v>
      </c>
      <c r="BJ78">
        <v>101</v>
      </c>
      <c r="BK78">
        <v>111</v>
      </c>
      <c r="BL78">
        <v>90</v>
      </c>
      <c r="BM78">
        <v>98</v>
      </c>
      <c r="BN78">
        <v>68</v>
      </c>
      <c r="BO78">
        <v>79</v>
      </c>
      <c r="BP78">
        <v>62</v>
      </c>
      <c r="BQ78">
        <v>40</v>
      </c>
      <c r="BR78">
        <v>38</v>
      </c>
      <c r="BS78">
        <v>33</v>
      </c>
      <c r="BT78">
        <v>20</v>
      </c>
      <c r="BU78">
        <v>30</v>
      </c>
      <c r="BV78" s="40"/>
      <c r="BW78" s="5">
        <f t="shared" si="25"/>
        <v>335</v>
      </c>
      <c r="BX78" s="5">
        <f t="shared" si="26"/>
        <v>179</v>
      </c>
      <c r="BY78" s="5">
        <f t="shared" si="27"/>
        <v>306</v>
      </c>
      <c r="BZ78" s="5">
        <f t="shared" si="28"/>
        <v>595</v>
      </c>
      <c r="CA78" s="5">
        <f t="shared" si="29"/>
        <v>174</v>
      </c>
      <c r="CB78" s="40">
        <f t="shared" si="19"/>
        <v>309</v>
      </c>
      <c r="CC78" s="40">
        <f t="shared" si="20"/>
        <v>169</v>
      </c>
      <c r="CD78" s="40">
        <f t="shared" si="21"/>
        <v>250</v>
      </c>
      <c r="CE78" s="40">
        <f t="shared" si="22"/>
        <v>508</v>
      </c>
      <c r="CF78" s="40">
        <f t="shared" si="23"/>
        <v>161</v>
      </c>
    </row>
    <row r="79" spans="1:84" x14ac:dyDescent="0.25">
      <c r="A79" s="73" t="s">
        <v>168</v>
      </c>
      <c r="B79" s="2" t="s">
        <v>25</v>
      </c>
      <c r="C79" s="2" t="s">
        <v>158</v>
      </c>
      <c r="D79" s="2" t="s">
        <v>169</v>
      </c>
      <c r="E79">
        <f t="shared" si="17"/>
        <v>1576</v>
      </c>
      <c r="F79">
        <f t="shared" si="18"/>
        <v>805</v>
      </c>
      <c r="G79">
        <v>7</v>
      </c>
      <c r="H79">
        <v>12</v>
      </c>
      <c r="I79">
        <v>10</v>
      </c>
      <c r="J79">
        <v>12</v>
      </c>
      <c r="K79">
        <v>13</v>
      </c>
      <c r="L79">
        <v>10</v>
      </c>
      <c r="M79">
        <v>12</v>
      </c>
      <c r="N79">
        <v>11</v>
      </c>
      <c r="O79">
        <v>11</v>
      </c>
      <c r="P79">
        <v>11</v>
      </c>
      <c r="Q79">
        <v>14</v>
      </c>
      <c r="R79">
        <v>11</v>
      </c>
      <c r="S79">
        <v>12</v>
      </c>
      <c r="T79">
        <v>12</v>
      </c>
      <c r="U79">
        <v>14</v>
      </c>
      <c r="V79">
        <v>13</v>
      </c>
      <c r="W79">
        <v>13</v>
      </c>
      <c r="X79">
        <v>14</v>
      </c>
      <c r="Y79">
        <v>13</v>
      </c>
      <c r="Z79">
        <v>10</v>
      </c>
      <c r="AA79">
        <v>54</v>
      </c>
      <c r="AB79">
        <v>46</v>
      </c>
      <c r="AC79">
        <v>69</v>
      </c>
      <c r="AD79">
        <v>65</v>
      </c>
      <c r="AE79">
        <v>58</v>
      </c>
      <c r="AF79">
        <v>52</v>
      </c>
      <c r="AG79">
        <v>49</v>
      </c>
      <c r="AH79">
        <v>39</v>
      </c>
      <c r="AI79">
        <v>35</v>
      </c>
      <c r="AJ79">
        <v>44</v>
      </c>
      <c r="AK79">
        <v>26</v>
      </c>
      <c r="AL79">
        <v>20</v>
      </c>
      <c r="AM79">
        <v>13</v>
      </c>
      <c r="AN79">
        <f t="shared" si="24"/>
        <v>771</v>
      </c>
      <c r="AO79">
        <v>7</v>
      </c>
      <c r="AP79">
        <v>11</v>
      </c>
      <c r="AQ79">
        <v>11</v>
      </c>
      <c r="AR79">
        <v>8</v>
      </c>
      <c r="AS79">
        <v>9</v>
      </c>
      <c r="AT79">
        <v>10</v>
      </c>
      <c r="AU79">
        <v>11</v>
      </c>
      <c r="AV79">
        <v>10</v>
      </c>
      <c r="AW79">
        <v>10</v>
      </c>
      <c r="AX79">
        <v>10</v>
      </c>
      <c r="AY79">
        <v>11</v>
      </c>
      <c r="AZ79">
        <v>11</v>
      </c>
      <c r="BA79">
        <v>14</v>
      </c>
      <c r="BB79">
        <v>14</v>
      </c>
      <c r="BC79">
        <v>11</v>
      </c>
      <c r="BD79">
        <v>13</v>
      </c>
      <c r="BE79">
        <v>14</v>
      </c>
      <c r="BF79">
        <v>13</v>
      </c>
      <c r="BG79">
        <v>13</v>
      </c>
      <c r="BH79">
        <v>8</v>
      </c>
      <c r="BI79">
        <v>57</v>
      </c>
      <c r="BJ79">
        <v>48</v>
      </c>
      <c r="BK79">
        <v>68</v>
      </c>
      <c r="BL79">
        <v>68</v>
      </c>
      <c r="BM79">
        <v>62</v>
      </c>
      <c r="BN79">
        <v>44</v>
      </c>
      <c r="BO79">
        <v>41</v>
      </c>
      <c r="BP79">
        <v>28</v>
      </c>
      <c r="BQ79">
        <v>37</v>
      </c>
      <c r="BR79">
        <v>33</v>
      </c>
      <c r="BS79">
        <v>23</v>
      </c>
      <c r="BT79">
        <v>22</v>
      </c>
      <c r="BU79">
        <v>21</v>
      </c>
      <c r="BV79" s="40"/>
      <c r="BW79" s="5">
        <f t="shared" si="25"/>
        <v>134</v>
      </c>
      <c r="BX79" s="5">
        <f t="shared" si="26"/>
        <v>78</v>
      </c>
      <c r="BY79" s="5">
        <f t="shared" si="27"/>
        <v>123</v>
      </c>
      <c r="BZ79" s="5">
        <f t="shared" si="28"/>
        <v>332</v>
      </c>
      <c r="CA79" s="5">
        <f t="shared" si="29"/>
        <v>138</v>
      </c>
      <c r="CB79" s="40">
        <f t="shared" si="19"/>
        <v>119</v>
      </c>
      <c r="CC79" s="40">
        <f t="shared" si="20"/>
        <v>79</v>
      </c>
      <c r="CD79" s="40">
        <f t="shared" si="21"/>
        <v>126</v>
      </c>
      <c r="CE79" s="40">
        <f t="shared" si="22"/>
        <v>311</v>
      </c>
      <c r="CF79" s="40">
        <f t="shared" si="23"/>
        <v>136</v>
      </c>
    </row>
    <row r="80" spans="1:84" x14ac:dyDescent="0.25">
      <c r="A80" s="73" t="s">
        <v>170</v>
      </c>
      <c r="B80" s="2" t="s">
        <v>25</v>
      </c>
      <c r="C80" s="2" t="s">
        <v>158</v>
      </c>
      <c r="D80" s="2" t="s">
        <v>171</v>
      </c>
      <c r="E80">
        <f t="shared" si="17"/>
        <v>1342</v>
      </c>
      <c r="F80">
        <f t="shared" si="18"/>
        <v>707</v>
      </c>
      <c r="G80">
        <v>5</v>
      </c>
      <c r="H80">
        <v>7</v>
      </c>
      <c r="I80">
        <v>8</v>
      </c>
      <c r="J80">
        <v>8</v>
      </c>
      <c r="K80">
        <v>10</v>
      </c>
      <c r="L80">
        <v>9</v>
      </c>
      <c r="M80">
        <v>8</v>
      </c>
      <c r="N80">
        <v>8</v>
      </c>
      <c r="O80">
        <v>10</v>
      </c>
      <c r="P80">
        <v>8</v>
      </c>
      <c r="Q80">
        <v>10</v>
      </c>
      <c r="R80">
        <v>10</v>
      </c>
      <c r="S80">
        <v>11</v>
      </c>
      <c r="T80">
        <v>12</v>
      </c>
      <c r="U80">
        <v>13</v>
      </c>
      <c r="V80">
        <v>12</v>
      </c>
      <c r="W80">
        <v>12</v>
      </c>
      <c r="X80">
        <v>12</v>
      </c>
      <c r="Y80">
        <v>12</v>
      </c>
      <c r="Z80">
        <v>11</v>
      </c>
      <c r="AA80">
        <v>51</v>
      </c>
      <c r="AB80">
        <v>52</v>
      </c>
      <c r="AC80">
        <v>62</v>
      </c>
      <c r="AD80">
        <v>56</v>
      </c>
      <c r="AE80">
        <v>46</v>
      </c>
      <c r="AF80">
        <v>46</v>
      </c>
      <c r="AG80">
        <v>37</v>
      </c>
      <c r="AH80">
        <v>48</v>
      </c>
      <c r="AI80">
        <v>29</v>
      </c>
      <c r="AJ80">
        <v>34</v>
      </c>
      <c r="AK80">
        <v>20</v>
      </c>
      <c r="AL80">
        <v>14</v>
      </c>
      <c r="AM80">
        <v>16</v>
      </c>
      <c r="AN80">
        <f t="shared" si="24"/>
        <v>635</v>
      </c>
      <c r="AO80">
        <v>6</v>
      </c>
      <c r="AP80">
        <v>7</v>
      </c>
      <c r="AQ80">
        <v>7</v>
      </c>
      <c r="AR80">
        <v>8</v>
      </c>
      <c r="AS80">
        <v>10</v>
      </c>
      <c r="AT80">
        <v>10</v>
      </c>
      <c r="AU80">
        <v>9</v>
      </c>
      <c r="AV80">
        <v>9</v>
      </c>
      <c r="AW80">
        <v>10</v>
      </c>
      <c r="AX80">
        <v>8</v>
      </c>
      <c r="AY80">
        <v>10</v>
      </c>
      <c r="AZ80">
        <v>10</v>
      </c>
      <c r="BA80">
        <v>9</v>
      </c>
      <c r="BB80">
        <v>9</v>
      </c>
      <c r="BC80">
        <v>9</v>
      </c>
      <c r="BD80">
        <v>11</v>
      </c>
      <c r="BE80">
        <v>12</v>
      </c>
      <c r="BF80">
        <v>12</v>
      </c>
      <c r="BG80">
        <v>11</v>
      </c>
      <c r="BH80">
        <v>6</v>
      </c>
      <c r="BI80">
        <v>42</v>
      </c>
      <c r="BJ80">
        <v>42</v>
      </c>
      <c r="BK80">
        <v>50</v>
      </c>
      <c r="BL80">
        <v>46</v>
      </c>
      <c r="BM80">
        <v>46</v>
      </c>
      <c r="BN80">
        <v>43</v>
      </c>
      <c r="BO80">
        <v>35</v>
      </c>
      <c r="BP80">
        <v>37</v>
      </c>
      <c r="BQ80">
        <v>21</v>
      </c>
      <c r="BR80">
        <v>31</v>
      </c>
      <c r="BS80">
        <v>20</v>
      </c>
      <c r="BT80">
        <v>14</v>
      </c>
      <c r="BU80">
        <v>25</v>
      </c>
      <c r="BV80" s="40"/>
      <c r="BW80" s="5">
        <f t="shared" si="25"/>
        <v>101</v>
      </c>
      <c r="BX80" s="5">
        <f t="shared" si="26"/>
        <v>72</v>
      </c>
      <c r="BY80" s="5">
        <f t="shared" si="27"/>
        <v>126</v>
      </c>
      <c r="BZ80" s="5">
        <f t="shared" si="28"/>
        <v>295</v>
      </c>
      <c r="CA80" s="5">
        <f t="shared" si="29"/>
        <v>113</v>
      </c>
      <c r="CB80" s="40">
        <f t="shared" si="19"/>
        <v>104</v>
      </c>
      <c r="CC80" s="40">
        <f t="shared" si="20"/>
        <v>62</v>
      </c>
      <c r="CD80" s="40">
        <f t="shared" si="21"/>
        <v>101</v>
      </c>
      <c r="CE80" s="40">
        <f t="shared" si="22"/>
        <v>257</v>
      </c>
      <c r="CF80" s="40">
        <f t="shared" si="23"/>
        <v>111</v>
      </c>
    </row>
    <row r="81" spans="1:84" x14ac:dyDescent="0.25">
      <c r="A81" s="73" t="s">
        <v>172</v>
      </c>
      <c r="B81" s="2" t="s">
        <v>25</v>
      </c>
      <c r="C81" s="2" t="s">
        <v>158</v>
      </c>
      <c r="D81" s="2" t="s">
        <v>173</v>
      </c>
      <c r="E81">
        <f t="shared" si="17"/>
        <v>594</v>
      </c>
      <c r="F81">
        <f t="shared" si="18"/>
        <v>307</v>
      </c>
      <c r="G81">
        <v>5</v>
      </c>
      <c r="H81">
        <v>6</v>
      </c>
      <c r="I81">
        <v>5</v>
      </c>
      <c r="J81">
        <v>4</v>
      </c>
      <c r="K81">
        <v>3</v>
      </c>
      <c r="L81">
        <v>3</v>
      </c>
      <c r="M81">
        <v>3</v>
      </c>
      <c r="N81">
        <v>4</v>
      </c>
      <c r="O81">
        <v>4</v>
      </c>
      <c r="P81">
        <v>8</v>
      </c>
      <c r="Q81">
        <v>6</v>
      </c>
      <c r="R81">
        <v>8</v>
      </c>
      <c r="S81">
        <v>7</v>
      </c>
      <c r="T81">
        <v>9</v>
      </c>
      <c r="U81">
        <v>5</v>
      </c>
      <c r="V81">
        <v>8</v>
      </c>
      <c r="W81">
        <v>6</v>
      </c>
      <c r="X81">
        <v>5</v>
      </c>
      <c r="Y81">
        <v>5</v>
      </c>
      <c r="Z81">
        <v>5</v>
      </c>
      <c r="AA81">
        <v>13</v>
      </c>
      <c r="AB81">
        <v>21</v>
      </c>
      <c r="AC81">
        <v>23</v>
      </c>
      <c r="AD81">
        <v>18</v>
      </c>
      <c r="AE81">
        <v>26</v>
      </c>
      <c r="AF81">
        <v>20</v>
      </c>
      <c r="AG81">
        <v>20</v>
      </c>
      <c r="AH81">
        <v>16</v>
      </c>
      <c r="AI81">
        <v>11</v>
      </c>
      <c r="AJ81">
        <v>15</v>
      </c>
      <c r="AK81">
        <v>6</v>
      </c>
      <c r="AL81">
        <v>4</v>
      </c>
      <c r="AM81">
        <v>5</v>
      </c>
      <c r="AN81">
        <f t="shared" si="24"/>
        <v>287</v>
      </c>
      <c r="AO81">
        <v>5</v>
      </c>
      <c r="AP81">
        <v>6</v>
      </c>
      <c r="AQ81">
        <v>5</v>
      </c>
      <c r="AR81">
        <v>2</v>
      </c>
      <c r="AS81">
        <v>4</v>
      </c>
      <c r="AT81">
        <v>4</v>
      </c>
      <c r="AU81">
        <v>2</v>
      </c>
      <c r="AV81">
        <v>4</v>
      </c>
      <c r="AW81">
        <v>6</v>
      </c>
      <c r="AX81">
        <v>5</v>
      </c>
      <c r="AY81">
        <v>7</v>
      </c>
      <c r="AZ81">
        <v>7</v>
      </c>
      <c r="BA81">
        <v>8</v>
      </c>
      <c r="BB81">
        <v>9</v>
      </c>
      <c r="BC81">
        <v>5</v>
      </c>
      <c r="BD81">
        <v>6</v>
      </c>
      <c r="BE81">
        <v>6</v>
      </c>
      <c r="BF81">
        <v>8</v>
      </c>
      <c r="BG81">
        <v>5</v>
      </c>
      <c r="BH81">
        <v>4</v>
      </c>
      <c r="BI81">
        <v>15</v>
      </c>
      <c r="BJ81">
        <v>19</v>
      </c>
      <c r="BK81">
        <v>19</v>
      </c>
      <c r="BL81">
        <v>21</v>
      </c>
      <c r="BM81">
        <v>20</v>
      </c>
      <c r="BN81">
        <v>13</v>
      </c>
      <c r="BO81">
        <v>18</v>
      </c>
      <c r="BP81">
        <v>12</v>
      </c>
      <c r="BQ81">
        <v>11</v>
      </c>
      <c r="BR81">
        <v>11</v>
      </c>
      <c r="BS81">
        <v>6</v>
      </c>
      <c r="BT81">
        <v>6</v>
      </c>
      <c r="BU81">
        <v>8</v>
      </c>
      <c r="BV81" s="40"/>
      <c r="BW81" s="5">
        <f t="shared" si="25"/>
        <v>59</v>
      </c>
      <c r="BX81" s="5">
        <f t="shared" si="26"/>
        <v>40</v>
      </c>
      <c r="BY81" s="5">
        <f t="shared" si="27"/>
        <v>44</v>
      </c>
      <c r="BZ81" s="5">
        <f t="shared" si="28"/>
        <v>123</v>
      </c>
      <c r="CA81" s="5">
        <f t="shared" si="29"/>
        <v>41</v>
      </c>
      <c r="CB81" s="40">
        <f t="shared" si="19"/>
        <v>57</v>
      </c>
      <c r="CC81" s="40">
        <f t="shared" si="20"/>
        <v>42</v>
      </c>
      <c r="CD81" s="40">
        <f t="shared" si="21"/>
        <v>43</v>
      </c>
      <c r="CE81" s="40">
        <f t="shared" si="22"/>
        <v>103</v>
      </c>
      <c r="CF81" s="40">
        <f t="shared" si="23"/>
        <v>42</v>
      </c>
    </row>
    <row r="82" spans="1:84" x14ac:dyDescent="0.25">
      <c r="A82" s="73" t="s">
        <v>174</v>
      </c>
      <c r="B82" s="2" t="s">
        <v>25</v>
      </c>
      <c r="C82" s="2" t="s">
        <v>158</v>
      </c>
      <c r="D82" s="2" t="s">
        <v>175</v>
      </c>
      <c r="E82">
        <f t="shared" si="17"/>
        <v>9747</v>
      </c>
      <c r="F82">
        <f t="shared" si="18"/>
        <v>5085</v>
      </c>
      <c r="G82">
        <v>117</v>
      </c>
      <c r="H82">
        <v>117</v>
      </c>
      <c r="I82">
        <v>105</v>
      </c>
      <c r="J82">
        <v>114</v>
      </c>
      <c r="K82">
        <v>106</v>
      </c>
      <c r="L82">
        <v>109</v>
      </c>
      <c r="M82">
        <v>102</v>
      </c>
      <c r="N82">
        <v>102</v>
      </c>
      <c r="O82">
        <v>108</v>
      </c>
      <c r="P82">
        <v>113</v>
      </c>
      <c r="Q82">
        <v>114</v>
      </c>
      <c r="R82">
        <v>110</v>
      </c>
      <c r="S82">
        <v>116</v>
      </c>
      <c r="T82">
        <v>102</v>
      </c>
      <c r="U82">
        <v>104</v>
      </c>
      <c r="V82">
        <v>88</v>
      </c>
      <c r="W82">
        <v>78</v>
      </c>
      <c r="X82">
        <v>81</v>
      </c>
      <c r="Y82">
        <v>79</v>
      </c>
      <c r="Z82">
        <v>75</v>
      </c>
      <c r="AA82">
        <v>496</v>
      </c>
      <c r="AB82">
        <v>500</v>
      </c>
      <c r="AC82">
        <v>503</v>
      </c>
      <c r="AD82">
        <v>374</v>
      </c>
      <c r="AE82">
        <v>290</v>
      </c>
      <c r="AF82">
        <v>203</v>
      </c>
      <c r="AG82">
        <v>192</v>
      </c>
      <c r="AH82">
        <v>173</v>
      </c>
      <c r="AI82">
        <v>114</v>
      </c>
      <c r="AJ82">
        <v>90</v>
      </c>
      <c r="AK82">
        <v>47</v>
      </c>
      <c r="AL82">
        <v>32</v>
      </c>
      <c r="AM82">
        <v>31</v>
      </c>
      <c r="AN82">
        <f t="shared" si="24"/>
        <v>4662</v>
      </c>
      <c r="AO82">
        <v>122</v>
      </c>
      <c r="AP82">
        <v>117</v>
      </c>
      <c r="AQ82">
        <v>124</v>
      </c>
      <c r="AR82">
        <v>110</v>
      </c>
      <c r="AS82">
        <v>98</v>
      </c>
      <c r="AT82">
        <v>97</v>
      </c>
      <c r="AU82">
        <v>106</v>
      </c>
      <c r="AV82">
        <v>109</v>
      </c>
      <c r="AW82">
        <v>104</v>
      </c>
      <c r="AX82">
        <v>82</v>
      </c>
      <c r="AY82">
        <v>115</v>
      </c>
      <c r="AZ82">
        <v>120</v>
      </c>
      <c r="BA82">
        <v>117</v>
      </c>
      <c r="BB82">
        <v>119</v>
      </c>
      <c r="BC82">
        <v>77</v>
      </c>
      <c r="BD82">
        <v>88</v>
      </c>
      <c r="BE82">
        <v>80</v>
      </c>
      <c r="BF82">
        <v>70</v>
      </c>
      <c r="BG82">
        <v>74</v>
      </c>
      <c r="BH82">
        <v>69</v>
      </c>
      <c r="BI82">
        <v>401</v>
      </c>
      <c r="BJ82">
        <v>395</v>
      </c>
      <c r="BK82">
        <v>439</v>
      </c>
      <c r="BL82">
        <v>284</v>
      </c>
      <c r="BM82">
        <v>299</v>
      </c>
      <c r="BN82">
        <v>207</v>
      </c>
      <c r="BO82">
        <v>144</v>
      </c>
      <c r="BP82">
        <v>148</v>
      </c>
      <c r="BQ82">
        <v>118</v>
      </c>
      <c r="BR82">
        <v>94</v>
      </c>
      <c r="BS82">
        <v>57</v>
      </c>
      <c r="BT82">
        <v>31</v>
      </c>
      <c r="BU82">
        <v>47</v>
      </c>
      <c r="BV82" s="40"/>
      <c r="BW82" s="5">
        <f t="shared" si="25"/>
        <v>1317</v>
      </c>
      <c r="BX82" s="5">
        <f t="shared" si="26"/>
        <v>569</v>
      </c>
      <c r="BY82" s="5">
        <f t="shared" si="27"/>
        <v>1150</v>
      </c>
      <c r="BZ82" s="5">
        <f t="shared" si="28"/>
        <v>1735</v>
      </c>
      <c r="CA82" s="5">
        <f t="shared" si="29"/>
        <v>314</v>
      </c>
      <c r="CB82" s="40">
        <f t="shared" si="19"/>
        <v>1304</v>
      </c>
      <c r="CC82" s="40">
        <f t="shared" si="20"/>
        <v>551</v>
      </c>
      <c r="CD82" s="40">
        <f t="shared" si="21"/>
        <v>939</v>
      </c>
      <c r="CE82" s="40">
        <f t="shared" si="22"/>
        <v>1521</v>
      </c>
      <c r="CF82" s="40">
        <f t="shared" si="23"/>
        <v>347</v>
      </c>
    </row>
    <row r="83" spans="1:84" x14ac:dyDescent="0.25">
      <c r="A83" s="73" t="s">
        <v>176</v>
      </c>
      <c r="B83" s="2" t="s">
        <v>25</v>
      </c>
      <c r="C83" s="2" t="s">
        <v>158</v>
      </c>
      <c r="D83" s="2" t="s">
        <v>177</v>
      </c>
      <c r="E83">
        <f t="shared" si="17"/>
        <v>454</v>
      </c>
      <c r="F83">
        <f t="shared" si="18"/>
        <v>231</v>
      </c>
      <c r="G83">
        <v>2</v>
      </c>
      <c r="H83">
        <v>2</v>
      </c>
      <c r="I83">
        <v>1</v>
      </c>
      <c r="J83">
        <v>2</v>
      </c>
      <c r="K83">
        <v>4</v>
      </c>
      <c r="L83">
        <v>1</v>
      </c>
      <c r="M83">
        <v>2</v>
      </c>
      <c r="N83">
        <v>3</v>
      </c>
      <c r="O83">
        <v>3</v>
      </c>
      <c r="P83">
        <v>4</v>
      </c>
      <c r="Q83">
        <v>3</v>
      </c>
      <c r="R83">
        <v>4</v>
      </c>
      <c r="S83">
        <v>4</v>
      </c>
      <c r="T83">
        <v>3</v>
      </c>
      <c r="U83">
        <v>5</v>
      </c>
      <c r="V83">
        <v>3</v>
      </c>
      <c r="W83">
        <v>2</v>
      </c>
      <c r="X83">
        <v>2</v>
      </c>
      <c r="Y83">
        <v>2</v>
      </c>
      <c r="Z83">
        <v>3</v>
      </c>
      <c r="AA83">
        <v>14</v>
      </c>
      <c r="AB83">
        <v>14</v>
      </c>
      <c r="AC83">
        <v>18</v>
      </c>
      <c r="AD83">
        <v>19</v>
      </c>
      <c r="AE83">
        <v>11</v>
      </c>
      <c r="AF83">
        <v>12</v>
      </c>
      <c r="AG83">
        <v>16</v>
      </c>
      <c r="AH83">
        <v>16</v>
      </c>
      <c r="AI83">
        <v>17</v>
      </c>
      <c r="AJ83">
        <v>14</v>
      </c>
      <c r="AK83">
        <v>7</v>
      </c>
      <c r="AL83">
        <v>8</v>
      </c>
      <c r="AM83">
        <v>10</v>
      </c>
      <c r="AN83">
        <f t="shared" si="24"/>
        <v>223</v>
      </c>
      <c r="AO83">
        <v>2</v>
      </c>
      <c r="AP83">
        <v>2</v>
      </c>
      <c r="AQ83">
        <v>2</v>
      </c>
      <c r="AR83">
        <v>4</v>
      </c>
      <c r="AS83">
        <v>3</v>
      </c>
      <c r="AT83">
        <v>1</v>
      </c>
      <c r="AU83">
        <v>3</v>
      </c>
      <c r="AV83">
        <v>2</v>
      </c>
      <c r="AW83">
        <v>3</v>
      </c>
      <c r="AX83">
        <v>4</v>
      </c>
      <c r="AY83">
        <v>4</v>
      </c>
      <c r="AZ83">
        <v>4</v>
      </c>
      <c r="BA83">
        <v>4</v>
      </c>
      <c r="BB83">
        <v>4</v>
      </c>
      <c r="BC83">
        <v>5</v>
      </c>
      <c r="BD83">
        <v>3</v>
      </c>
      <c r="BE83">
        <v>3</v>
      </c>
      <c r="BF83">
        <v>2</v>
      </c>
      <c r="BG83">
        <v>2</v>
      </c>
      <c r="BH83">
        <v>2</v>
      </c>
      <c r="BI83">
        <v>12</v>
      </c>
      <c r="BJ83">
        <v>16</v>
      </c>
      <c r="BK83">
        <v>14</v>
      </c>
      <c r="BL83">
        <v>17</v>
      </c>
      <c r="BM83">
        <v>8</v>
      </c>
      <c r="BN83">
        <v>11</v>
      </c>
      <c r="BO83">
        <v>13</v>
      </c>
      <c r="BP83">
        <v>12</v>
      </c>
      <c r="BQ83">
        <v>14</v>
      </c>
      <c r="BR83">
        <v>17</v>
      </c>
      <c r="BS83">
        <v>7</v>
      </c>
      <c r="BT83">
        <v>8</v>
      </c>
      <c r="BU83">
        <v>15</v>
      </c>
      <c r="BV83" s="40"/>
      <c r="BW83" s="5">
        <f t="shared" si="25"/>
        <v>31</v>
      </c>
      <c r="BX83" s="5">
        <f t="shared" si="26"/>
        <v>19</v>
      </c>
      <c r="BY83" s="5">
        <f t="shared" si="27"/>
        <v>33</v>
      </c>
      <c r="BZ83" s="5">
        <f t="shared" si="28"/>
        <v>92</v>
      </c>
      <c r="CA83" s="5">
        <f t="shared" si="29"/>
        <v>56</v>
      </c>
      <c r="CB83" s="40">
        <f t="shared" si="19"/>
        <v>34</v>
      </c>
      <c r="CC83" s="40">
        <f t="shared" si="20"/>
        <v>21</v>
      </c>
      <c r="CD83" s="40">
        <f t="shared" si="21"/>
        <v>32</v>
      </c>
      <c r="CE83" s="40">
        <f t="shared" si="22"/>
        <v>75</v>
      </c>
      <c r="CF83" s="40">
        <f t="shared" si="23"/>
        <v>61</v>
      </c>
    </row>
    <row r="84" spans="1:84" x14ac:dyDescent="0.25">
      <c r="A84" s="73" t="s">
        <v>178</v>
      </c>
      <c r="B84" s="2" t="s">
        <v>25</v>
      </c>
      <c r="C84" s="2" t="s">
        <v>158</v>
      </c>
      <c r="D84" s="2" t="s">
        <v>179</v>
      </c>
      <c r="E84">
        <f t="shared" si="17"/>
        <v>436</v>
      </c>
      <c r="F84">
        <f t="shared" si="18"/>
        <v>220</v>
      </c>
      <c r="G84">
        <v>1</v>
      </c>
      <c r="H84">
        <v>2</v>
      </c>
      <c r="I84">
        <v>2</v>
      </c>
      <c r="J84">
        <v>4</v>
      </c>
      <c r="K84">
        <v>5</v>
      </c>
      <c r="L84">
        <v>1</v>
      </c>
      <c r="M84">
        <v>3</v>
      </c>
      <c r="N84">
        <v>2</v>
      </c>
      <c r="O84">
        <v>4</v>
      </c>
      <c r="P84">
        <v>6</v>
      </c>
      <c r="Q84">
        <v>5</v>
      </c>
      <c r="R84">
        <v>5</v>
      </c>
      <c r="S84">
        <v>5</v>
      </c>
      <c r="T84">
        <v>5</v>
      </c>
      <c r="U84">
        <v>3</v>
      </c>
      <c r="V84">
        <v>4</v>
      </c>
      <c r="W84">
        <v>4</v>
      </c>
      <c r="X84">
        <v>4</v>
      </c>
      <c r="Y84">
        <v>4</v>
      </c>
      <c r="Z84">
        <v>4</v>
      </c>
      <c r="AA84">
        <v>11</v>
      </c>
      <c r="AB84">
        <v>13</v>
      </c>
      <c r="AC84">
        <v>22</v>
      </c>
      <c r="AD84">
        <v>17</v>
      </c>
      <c r="AE84">
        <v>12</v>
      </c>
      <c r="AF84">
        <v>15</v>
      </c>
      <c r="AG84">
        <v>11</v>
      </c>
      <c r="AH84">
        <v>11</v>
      </c>
      <c r="AI84">
        <v>9</v>
      </c>
      <c r="AJ84">
        <v>11</v>
      </c>
      <c r="AK84">
        <v>7</v>
      </c>
      <c r="AL84">
        <v>5</v>
      </c>
      <c r="AM84">
        <v>3</v>
      </c>
      <c r="AN84">
        <f t="shared" si="24"/>
        <v>216</v>
      </c>
      <c r="AO84">
        <v>1</v>
      </c>
      <c r="AP84">
        <v>2</v>
      </c>
      <c r="AQ84">
        <v>2</v>
      </c>
      <c r="AR84">
        <v>2</v>
      </c>
      <c r="AS84">
        <v>6</v>
      </c>
      <c r="AT84">
        <v>2</v>
      </c>
      <c r="AU84">
        <v>3</v>
      </c>
      <c r="AV84">
        <v>2</v>
      </c>
      <c r="AW84">
        <v>3</v>
      </c>
      <c r="AX84">
        <v>6</v>
      </c>
      <c r="AY84">
        <v>5</v>
      </c>
      <c r="AZ84">
        <v>5</v>
      </c>
      <c r="BA84">
        <v>6</v>
      </c>
      <c r="BB84">
        <v>6</v>
      </c>
      <c r="BC84">
        <v>2</v>
      </c>
      <c r="BD84">
        <v>4</v>
      </c>
      <c r="BE84">
        <v>4</v>
      </c>
      <c r="BF84">
        <v>4</v>
      </c>
      <c r="BG84">
        <v>3</v>
      </c>
      <c r="BH84">
        <v>3</v>
      </c>
      <c r="BI84">
        <v>12</v>
      </c>
      <c r="BJ84">
        <v>16</v>
      </c>
      <c r="BK84">
        <v>17</v>
      </c>
      <c r="BL84">
        <v>20</v>
      </c>
      <c r="BM84">
        <v>13</v>
      </c>
      <c r="BN84">
        <v>12</v>
      </c>
      <c r="BO84">
        <v>9</v>
      </c>
      <c r="BP84">
        <v>12</v>
      </c>
      <c r="BQ84">
        <v>6</v>
      </c>
      <c r="BR84">
        <v>10</v>
      </c>
      <c r="BS84">
        <v>7</v>
      </c>
      <c r="BT84">
        <v>5</v>
      </c>
      <c r="BU84">
        <v>6</v>
      </c>
      <c r="BV84" s="40"/>
      <c r="BW84" s="5">
        <f t="shared" si="25"/>
        <v>40</v>
      </c>
      <c r="BX84" s="5">
        <f t="shared" si="26"/>
        <v>25</v>
      </c>
      <c r="BY84" s="5">
        <f t="shared" si="27"/>
        <v>32</v>
      </c>
      <c r="BZ84" s="5">
        <f t="shared" si="28"/>
        <v>88</v>
      </c>
      <c r="CA84" s="5">
        <f t="shared" si="29"/>
        <v>35</v>
      </c>
      <c r="CB84" s="40">
        <f t="shared" si="19"/>
        <v>39</v>
      </c>
      <c r="CC84" s="40">
        <f t="shared" si="20"/>
        <v>26</v>
      </c>
      <c r="CD84" s="40">
        <f t="shared" si="21"/>
        <v>34</v>
      </c>
      <c r="CE84" s="40">
        <f t="shared" si="22"/>
        <v>83</v>
      </c>
      <c r="CF84" s="40">
        <f t="shared" si="23"/>
        <v>34</v>
      </c>
    </row>
    <row r="85" spans="1:84" x14ac:dyDescent="0.25">
      <c r="A85" s="73" t="s">
        <v>180</v>
      </c>
      <c r="B85" s="2" t="s">
        <v>25</v>
      </c>
      <c r="C85" s="2" t="s">
        <v>158</v>
      </c>
      <c r="D85" s="2" t="s">
        <v>181</v>
      </c>
      <c r="E85">
        <f t="shared" si="17"/>
        <v>3853</v>
      </c>
      <c r="F85">
        <f t="shared" si="18"/>
        <v>1986</v>
      </c>
      <c r="G85">
        <v>65</v>
      </c>
      <c r="H85">
        <v>55</v>
      </c>
      <c r="I85">
        <v>60</v>
      </c>
      <c r="J85">
        <v>56</v>
      </c>
      <c r="K85">
        <v>55</v>
      </c>
      <c r="L85">
        <v>44</v>
      </c>
      <c r="M85">
        <v>47</v>
      </c>
      <c r="N85">
        <v>46</v>
      </c>
      <c r="O85">
        <v>37</v>
      </c>
      <c r="P85">
        <v>38</v>
      </c>
      <c r="Q85">
        <v>46</v>
      </c>
      <c r="R85">
        <v>40</v>
      </c>
      <c r="S85">
        <v>44</v>
      </c>
      <c r="T85">
        <v>44</v>
      </c>
      <c r="U85">
        <v>44</v>
      </c>
      <c r="V85">
        <v>41</v>
      </c>
      <c r="W85">
        <v>34</v>
      </c>
      <c r="X85">
        <v>40</v>
      </c>
      <c r="Y85">
        <v>35</v>
      </c>
      <c r="Z85">
        <v>35</v>
      </c>
      <c r="AA85">
        <v>197</v>
      </c>
      <c r="AB85">
        <v>181</v>
      </c>
      <c r="AC85">
        <v>191</v>
      </c>
      <c r="AD85">
        <v>122</v>
      </c>
      <c r="AE85">
        <v>110</v>
      </c>
      <c r="AF85">
        <v>57</v>
      </c>
      <c r="AG85">
        <v>72</v>
      </c>
      <c r="AH85">
        <v>65</v>
      </c>
      <c r="AI85">
        <v>43</v>
      </c>
      <c r="AJ85">
        <v>23</v>
      </c>
      <c r="AK85">
        <v>8</v>
      </c>
      <c r="AL85">
        <v>2</v>
      </c>
      <c r="AM85">
        <v>9</v>
      </c>
      <c r="AN85">
        <f t="shared" si="24"/>
        <v>1867</v>
      </c>
      <c r="AO85">
        <v>51</v>
      </c>
      <c r="AP85">
        <v>56</v>
      </c>
      <c r="AQ85">
        <v>49</v>
      </c>
      <c r="AR85">
        <v>48</v>
      </c>
      <c r="AS85">
        <v>37</v>
      </c>
      <c r="AT85">
        <v>44</v>
      </c>
      <c r="AU85">
        <v>37</v>
      </c>
      <c r="AV85">
        <v>38</v>
      </c>
      <c r="AW85">
        <v>45</v>
      </c>
      <c r="AX85">
        <v>39</v>
      </c>
      <c r="AY85">
        <v>37</v>
      </c>
      <c r="AZ85">
        <v>42</v>
      </c>
      <c r="BA85">
        <v>39</v>
      </c>
      <c r="BB85">
        <v>38</v>
      </c>
      <c r="BC85">
        <v>31</v>
      </c>
      <c r="BD85">
        <v>35</v>
      </c>
      <c r="BE85">
        <v>38</v>
      </c>
      <c r="BF85">
        <v>33</v>
      </c>
      <c r="BG85">
        <v>41</v>
      </c>
      <c r="BH85">
        <v>35</v>
      </c>
      <c r="BI85">
        <v>229</v>
      </c>
      <c r="BJ85">
        <v>206</v>
      </c>
      <c r="BK85">
        <v>166</v>
      </c>
      <c r="BL85">
        <v>93</v>
      </c>
      <c r="BM85">
        <v>89</v>
      </c>
      <c r="BN85">
        <v>59</v>
      </c>
      <c r="BO85">
        <v>72</v>
      </c>
      <c r="BP85">
        <v>65</v>
      </c>
      <c r="BQ85">
        <v>33</v>
      </c>
      <c r="BR85">
        <v>20</v>
      </c>
      <c r="BS85">
        <v>9</v>
      </c>
      <c r="BT85">
        <v>1</v>
      </c>
      <c r="BU85">
        <v>12</v>
      </c>
      <c r="BV85" s="40"/>
      <c r="BW85" s="5">
        <f t="shared" si="25"/>
        <v>589</v>
      </c>
      <c r="BX85" s="5">
        <f t="shared" si="26"/>
        <v>247</v>
      </c>
      <c r="BY85" s="5">
        <f t="shared" si="27"/>
        <v>448</v>
      </c>
      <c r="BZ85" s="5">
        <f t="shared" si="28"/>
        <v>617</v>
      </c>
      <c r="CA85" s="5">
        <f t="shared" si="29"/>
        <v>85</v>
      </c>
      <c r="CB85" s="40">
        <f t="shared" si="19"/>
        <v>523</v>
      </c>
      <c r="CC85" s="40">
        <f t="shared" si="20"/>
        <v>214</v>
      </c>
      <c r="CD85" s="40">
        <f t="shared" si="21"/>
        <v>511</v>
      </c>
      <c r="CE85" s="40">
        <f t="shared" si="22"/>
        <v>544</v>
      </c>
      <c r="CF85" s="40">
        <f t="shared" si="23"/>
        <v>75</v>
      </c>
    </row>
    <row r="86" spans="1:84" x14ac:dyDescent="0.25">
      <c r="A86" s="73" t="s">
        <v>182</v>
      </c>
      <c r="B86" s="2" t="s">
        <v>25</v>
      </c>
      <c r="C86" s="2" t="s">
        <v>183</v>
      </c>
      <c r="D86" s="2" t="s">
        <v>184</v>
      </c>
      <c r="E86">
        <f t="shared" si="17"/>
        <v>53907</v>
      </c>
      <c r="F86">
        <f t="shared" si="18"/>
        <v>27143</v>
      </c>
      <c r="G86">
        <v>572</v>
      </c>
      <c r="H86">
        <v>547</v>
      </c>
      <c r="I86">
        <v>524</v>
      </c>
      <c r="J86">
        <v>524</v>
      </c>
      <c r="K86">
        <v>506</v>
      </c>
      <c r="L86">
        <v>483</v>
      </c>
      <c r="M86">
        <v>539</v>
      </c>
      <c r="N86">
        <v>586</v>
      </c>
      <c r="O86">
        <v>565</v>
      </c>
      <c r="P86">
        <v>530</v>
      </c>
      <c r="Q86">
        <v>545</v>
      </c>
      <c r="R86">
        <v>668</v>
      </c>
      <c r="S86">
        <v>619</v>
      </c>
      <c r="T86">
        <v>672</v>
      </c>
      <c r="U86">
        <v>532</v>
      </c>
      <c r="V86">
        <v>488</v>
      </c>
      <c r="W86">
        <v>562</v>
      </c>
      <c r="X86">
        <v>463</v>
      </c>
      <c r="Y86">
        <v>550</v>
      </c>
      <c r="Z86">
        <v>466</v>
      </c>
      <c r="AA86">
        <v>2268</v>
      </c>
      <c r="AB86">
        <v>1985</v>
      </c>
      <c r="AC86">
        <v>2382</v>
      </c>
      <c r="AD86">
        <v>2032</v>
      </c>
      <c r="AE86">
        <v>1726</v>
      </c>
      <c r="AF86">
        <v>1322</v>
      </c>
      <c r="AG86">
        <v>1325</v>
      </c>
      <c r="AH86">
        <v>1081</v>
      </c>
      <c r="AI86">
        <v>789</v>
      </c>
      <c r="AJ86">
        <v>561</v>
      </c>
      <c r="AK86">
        <v>338</v>
      </c>
      <c r="AL86">
        <v>205</v>
      </c>
      <c r="AM86">
        <v>188</v>
      </c>
      <c r="AN86">
        <f t="shared" si="24"/>
        <v>26764</v>
      </c>
      <c r="AO86">
        <v>468</v>
      </c>
      <c r="AP86">
        <v>505</v>
      </c>
      <c r="AQ86">
        <v>546</v>
      </c>
      <c r="AR86">
        <v>568</v>
      </c>
      <c r="AS86">
        <v>537</v>
      </c>
      <c r="AT86">
        <v>566</v>
      </c>
      <c r="AU86">
        <v>539</v>
      </c>
      <c r="AV86">
        <v>519</v>
      </c>
      <c r="AW86">
        <v>565</v>
      </c>
      <c r="AX86">
        <v>513</v>
      </c>
      <c r="AY86">
        <v>667</v>
      </c>
      <c r="AZ86">
        <v>570</v>
      </c>
      <c r="BA86">
        <v>620</v>
      </c>
      <c r="BB86">
        <v>550</v>
      </c>
      <c r="BC86">
        <v>545</v>
      </c>
      <c r="BD86">
        <v>597</v>
      </c>
      <c r="BE86">
        <v>479</v>
      </c>
      <c r="BF86">
        <v>543</v>
      </c>
      <c r="BG86">
        <v>432</v>
      </c>
      <c r="BH86">
        <v>383</v>
      </c>
      <c r="BI86">
        <v>2430</v>
      </c>
      <c r="BJ86">
        <v>2253</v>
      </c>
      <c r="BK86">
        <v>2438</v>
      </c>
      <c r="BL86">
        <v>1964</v>
      </c>
      <c r="BM86">
        <v>1777</v>
      </c>
      <c r="BN86">
        <v>1350</v>
      </c>
      <c r="BO86">
        <v>1035</v>
      </c>
      <c r="BP86">
        <v>892</v>
      </c>
      <c r="BQ86">
        <v>621</v>
      </c>
      <c r="BR86">
        <v>498</v>
      </c>
      <c r="BS86">
        <v>322</v>
      </c>
      <c r="BT86">
        <v>231</v>
      </c>
      <c r="BU86">
        <v>241</v>
      </c>
      <c r="BV86" s="40"/>
      <c r="BW86" s="5">
        <f t="shared" si="25"/>
        <v>6589</v>
      </c>
      <c r="BX86" s="5">
        <f t="shared" si="26"/>
        <v>3336</v>
      </c>
      <c r="BY86" s="5">
        <f t="shared" si="27"/>
        <v>5269</v>
      </c>
      <c r="BZ86" s="5">
        <f t="shared" si="28"/>
        <v>9868</v>
      </c>
      <c r="CA86" s="5">
        <f t="shared" si="29"/>
        <v>2081</v>
      </c>
      <c r="CB86" s="40">
        <f t="shared" si="19"/>
        <v>6563</v>
      </c>
      <c r="CC86" s="40">
        <f t="shared" si="20"/>
        <v>3334</v>
      </c>
      <c r="CD86" s="40">
        <f t="shared" si="21"/>
        <v>5498</v>
      </c>
      <c r="CE86" s="40">
        <f t="shared" si="22"/>
        <v>9456</v>
      </c>
      <c r="CF86" s="40">
        <f t="shared" si="23"/>
        <v>1913</v>
      </c>
    </row>
    <row r="87" spans="1:84" x14ac:dyDescent="0.25">
      <c r="A87" s="73" t="s">
        <v>185</v>
      </c>
      <c r="B87" s="2" t="s">
        <v>25</v>
      </c>
      <c r="C87" s="2" t="s">
        <v>183</v>
      </c>
      <c r="D87" s="2" t="s">
        <v>186</v>
      </c>
      <c r="E87">
        <f t="shared" si="17"/>
        <v>28695</v>
      </c>
      <c r="F87">
        <f t="shared" si="18"/>
        <v>14860</v>
      </c>
      <c r="G87">
        <v>238</v>
      </c>
      <c r="H87">
        <v>316</v>
      </c>
      <c r="I87">
        <v>272</v>
      </c>
      <c r="J87">
        <v>284</v>
      </c>
      <c r="K87">
        <v>343</v>
      </c>
      <c r="L87">
        <v>283</v>
      </c>
      <c r="M87">
        <v>304</v>
      </c>
      <c r="N87">
        <v>336</v>
      </c>
      <c r="O87">
        <v>343</v>
      </c>
      <c r="P87">
        <v>365</v>
      </c>
      <c r="Q87">
        <v>373</v>
      </c>
      <c r="R87">
        <v>375</v>
      </c>
      <c r="S87">
        <v>324</v>
      </c>
      <c r="T87">
        <v>372</v>
      </c>
      <c r="U87">
        <v>332</v>
      </c>
      <c r="V87">
        <v>304</v>
      </c>
      <c r="W87">
        <v>303</v>
      </c>
      <c r="X87">
        <v>252</v>
      </c>
      <c r="Y87">
        <v>248</v>
      </c>
      <c r="Z87">
        <v>265</v>
      </c>
      <c r="AA87">
        <v>1165</v>
      </c>
      <c r="AB87">
        <v>1308</v>
      </c>
      <c r="AC87">
        <v>1160</v>
      </c>
      <c r="AD87">
        <v>1038</v>
      </c>
      <c r="AE87">
        <v>936</v>
      </c>
      <c r="AF87">
        <v>660</v>
      </c>
      <c r="AG87">
        <v>640</v>
      </c>
      <c r="AH87">
        <v>616</v>
      </c>
      <c r="AI87">
        <v>412</v>
      </c>
      <c r="AJ87">
        <v>333</v>
      </c>
      <c r="AK87">
        <v>159</v>
      </c>
      <c r="AL87">
        <v>102</v>
      </c>
      <c r="AM87">
        <v>99</v>
      </c>
      <c r="AN87">
        <f t="shared" si="24"/>
        <v>13835</v>
      </c>
      <c r="AO87">
        <v>292</v>
      </c>
      <c r="AP87">
        <v>248</v>
      </c>
      <c r="AQ87">
        <v>318</v>
      </c>
      <c r="AR87">
        <v>333</v>
      </c>
      <c r="AS87">
        <v>249</v>
      </c>
      <c r="AT87">
        <v>319</v>
      </c>
      <c r="AU87">
        <v>317</v>
      </c>
      <c r="AV87">
        <v>298</v>
      </c>
      <c r="AW87">
        <v>304</v>
      </c>
      <c r="AX87">
        <v>227</v>
      </c>
      <c r="AY87">
        <v>305</v>
      </c>
      <c r="AZ87">
        <v>307</v>
      </c>
      <c r="BA87">
        <v>352</v>
      </c>
      <c r="BB87">
        <v>292</v>
      </c>
      <c r="BC87">
        <v>254</v>
      </c>
      <c r="BD87">
        <v>281</v>
      </c>
      <c r="BE87">
        <v>259</v>
      </c>
      <c r="BF87">
        <v>286</v>
      </c>
      <c r="BG87">
        <v>269</v>
      </c>
      <c r="BH87">
        <v>170</v>
      </c>
      <c r="BI87">
        <v>1153</v>
      </c>
      <c r="BJ87">
        <v>1036</v>
      </c>
      <c r="BK87">
        <v>1339</v>
      </c>
      <c r="BL87">
        <v>1045</v>
      </c>
      <c r="BM87">
        <v>821</v>
      </c>
      <c r="BN87">
        <v>647</v>
      </c>
      <c r="BO87">
        <v>610</v>
      </c>
      <c r="BP87">
        <v>450</v>
      </c>
      <c r="BQ87">
        <v>396</v>
      </c>
      <c r="BR87">
        <v>251</v>
      </c>
      <c r="BS87">
        <v>171</v>
      </c>
      <c r="BT87">
        <v>124</v>
      </c>
      <c r="BU87">
        <v>112</v>
      </c>
      <c r="BV87" s="40"/>
      <c r="BW87" s="5">
        <f t="shared" si="25"/>
        <v>3832</v>
      </c>
      <c r="BX87" s="5">
        <f t="shared" si="26"/>
        <v>1887</v>
      </c>
      <c r="BY87" s="5">
        <f t="shared" si="27"/>
        <v>2986</v>
      </c>
      <c r="BZ87" s="5">
        <f t="shared" si="28"/>
        <v>5050</v>
      </c>
      <c r="CA87" s="5">
        <f t="shared" si="29"/>
        <v>1105</v>
      </c>
      <c r="CB87" s="40">
        <f t="shared" si="19"/>
        <v>3517</v>
      </c>
      <c r="CC87" s="40">
        <f t="shared" si="20"/>
        <v>1724</v>
      </c>
      <c r="CD87" s="40">
        <f t="shared" si="21"/>
        <v>2628</v>
      </c>
      <c r="CE87" s="40">
        <f t="shared" si="22"/>
        <v>4912</v>
      </c>
      <c r="CF87" s="40">
        <f t="shared" si="23"/>
        <v>1054</v>
      </c>
    </row>
    <row r="88" spans="1:84" x14ac:dyDescent="0.25">
      <c r="A88" s="73" t="s">
        <v>187</v>
      </c>
      <c r="B88" s="2" t="s">
        <v>25</v>
      </c>
      <c r="C88" s="2" t="s">
        <v>183</v>
      </c>
      <c r="D88" s="2" t="s">
        <v>188</v>
      </c>
      <c r="E88">
        <f t="shared" si="17"/>
        <v>8885</v>
      </c>
      <c r="F88">
        <f t="shared" si="18"/>
        <v>4525</v>
      </c>
      <c r="G88">
        <v>71</v>
      </c>
      <c r="H88">
        <v>77</v>
      </c>
      <c r="I88">
        <v>97</v>
      </c>
      <c r="J88">
        <v>103</v>
      </c>
      <c r="K88">
        <v>103</v>
      </c>
      <c r="L88">
        <v>99</v>
      </c>
      <c r="M88">
        <v>110</v>
      </c>
      <c r="N88">
        <v>106</v>
      </c>
      <c r="O88">
        <v>105</v>
      </c>
      <c r="P88">
        <v>104</v>
      </c>
      <c r="Q88">
        <v>109</v>
      </c>
      <c r="R88">
        <v>125</v>
      </c>
      <c r="S88">
        <v>107</v>
      </c>
      <c r="T88">
        <v>113</v>
      </c>
      <c r="U88">
        <v>99</v>
      </c>
      <c r="V88">
        <v>96</v>
      </c>
      <c r="W88">
        <v>92</v>
      </c>
      <c r="X88">
        <v>81</v>
      </c>
      <c r="Y88">
        <v>77</v>
      </c>
      <c r="Z88">
        <v>89</v>
      </c>
      <c r="AA88">
        <v>363</v>
      </c>
      <c r="AB88">
        <v>303</v>
      </c>
      <c r="AC88">
        <v>336</v>
      </c>
      <c r="AD88">
        <v>312</v>
      </c>
      <c r="AE88">
        <v>320</v>
      </c>
      <c r="AF88">
        <v>211</v>
      </c>
      <c r="AG88">
        <v>191</v>
      </c>
      <c r="AH88">
        <v>161</v>
      </c>
      <c r="AI88">
        <v>128</v>
      </c>
      <c r="AJ88">
        <v>89</v>
      </c>
      <c r="AK88">
        <v>71</v>
      </c>
      <c r="AL88">
        <v>43</v>
      </c>
      <c r="AM88">
        <v>34</v>
      </c>
      <c r="AN88">
        <f t="shared" si="24"/>
        <v>4360</v>
      </c>
      <c r="AO88">
        <v>83</v>
      </c>
      <c r="AP88">
        <v>90</v>
      </c>
      <c r="AQ88">
        <v>80</v>
      </c>
      <c r="AR88">
        <v>84</v>
      </c>
      <c r="AS88">
        <v>72</v>
      </c>
      <c r="AT88">
        <v>87</v>
      </c>
      <c r="AU88">
        <v>86</v>
      </c>
      <c r="AV88">
        <v>97</v>
      </c>
      <c r="AW88">
        <v>106</v>
      </c>
      <c r="AX88">
        <v>94</v>
      </c>
      <c r="AY88">
        <v>118</v>
      </c>
      <c r="AZ88">
        <v>107</v>
      </c>
      <c r="BA88">
        <v>125</v>
      </c>
      <c r="BB88">
        <v>114</v>
      </c>
      <c r="BC88">
        <v>96</v>
      </c>
      <c r="BD88">
        <v>99</v>
      </c>
      <c r="BE88">
        <v>95</v>
      </c>
      <c r="BF88">
        <v>95</v>
      </c>
      <c r="BG88">
        <v>91</v>
      </c>
      <c r="BH88">
        <v>52</v>
      </c>
      <c r="BI88">
        <v>345</v>
      </c>
      <c r="BJ88">
        <v>319</v>
      </c>
      <c r="BK88">
        <v>358</v>
      </c>
      <c r="BL88">
        <v>303</v>
      </c>
      <c r="BM88">
        <v>240</v>
      </c>
      <c r="BN88">
        <v>215</v>
      </c>
      <c r="BO88">
        <v>162</v>
      </c>
      <c r="BP88">
        <v>169</v>
      </c>
      <c r="BQ88">
        <v>110</v>
      </c>
      <c r="BR88">
        <v>104</v>
      </c>
      <c r="BS88">
        <v>73</v>
      </c>
      <c r="BT88">
        <v>44</v>
      </c>
      <c r="BU88">
        <v>47</v>
      </c>
      <c r="BV88" s="40"/>
      <c r="BW88" s="5">
        <f t="shared" si="25"/>
        <v>1209</v>
      </c>
      <c r="BX88" s="5">
        <f t="shared" si="26"/>
        <v>588</v>
      </c>
      <c r="BY88" s="5">
        <f t="shared" si="27"/>
        <v>832</v>
      </c>
      <c r="BZ88" s="5">
        <f t="shared" si="28"/>
        <v>1531</v>
      </c>
      <c r="CA88" s="5">
        <f t="shared" si="29"/>
        <v>365</v>
      </c>
      <c r="CB88" s="40">
        <f t="shared" si="19"/>
        <v>1104</v>
      </c>
      <c r="CC88" s="40">
        <f t="shared" si="20"/>
        <v>624</v>
      </c>
      <c r="CD88" s="40">
        <f t="shared" si="21"/>
        <v>807</v>
      </c>
      <c r="CE88" s="40">
        <f t="shared" si="22"/>
        <v>1447</v>
      </c>
      <c r="CF88" s="40">
        <f t="shared" si="23"/>
        <v>378</v>
      </c>
    </row>
    <row r="89" spans="1:84" x14ac:dyDescent="0.25">
      <c r="A89" s="73" t="s">
        <v>189</v>
      </c>
      <c r="B89" s="2" t="s">
        <v>25</v>
      </c>
      <c r="C89" s="2" t="s">
        <v>183</v>
      </c>
      <c r="D89" s="2" t="s">
        <v>190</v>
      </c>
      <c r="E89">
        <f t="shared" si="17"/>
        <v>6414</v>
      </c>
      <c r="F89">
        <f t="shared" si="18"/>
        <v>3268</v>
      </c>
      <c r="G89">
        <v>60</v>
      </c>
      <c r="H89">
        <v>60</v>
      </c>
      <c r="I89">
        <v>65</v>
      </c>
      <c r="J89">
        <v>61</v>
      </c>
      <c r="K89">
        <v>59</v>
      </c>
      <c r="L89">
        <v>56</v>
      </c>
      <c r="M89">
        <v>56</v>
      </c>
      <c r="N89">
        <v>58</v>
      </c>
      <c r="O89">
        <v>68</v>
      </c>
      <c r="P89">
        <v>65</v>
      </c>
      <c r="Q89">
        <v>65</v>
      </c>
      <c r="R89">
        <v>71</v>
      </c>
      <c r="S89">
        <v>63</v>
      </c>
      <c r="T89">
        <v>69</v>
      </c>
      <c r="U89">
        <v>71</v>
      </c>
      <c r="V89">
        <v>58</v>
      </c>
      <c r="W89">
        <v>65</v>
      </c>
      <c r="X89">
        <v>60</v>
      </c>
      <c r="Y89">
        <v>71</v>
      </c>
      <c r="Z89">
        <v>68</v>
      </c>
      <c r="AA89">
        <v>313</v>
      </c>
      <c r="AB89">
        <v>265</v>
      </c>
      <c r="AC89">
        <v>287</v>
      </c>
      <c r="AD89">
        <v>215</v>
      </c>
      <c r="AE89">
        <v>207</v>
      </c>
      <c r="AF89">
        <v>166</v>
      </c>
      <c r="AG89">
        <v>164</v>
      </c>
      <c r="AH89">
        <v>122</v>
      </c>
      <c r="AI89">
        <v>112</v>
      </c>
      <c r="AJ89">
        <v>62</v>
      </c>
      <c r="AK89">
        <v>43</v>
      </c>
      <c r="AL89">
        <v>20</v>
      </c>
      <c r="AM89">
        <v>23</v>
      </c>
      <c r="AN89">
        <f t="shared" si="24"/>
        <v>3146</v>
      </c>
      <c r="AO89">
        <v>59</v>
      </c>
      <c r="AP89">
        <v>66</v>
      </c>
      <c r="AQ89">
        <v>62</v>
      </c>
      <c r="AR89">
        <v>69</v>
      </c>
      <c r="AS89">
        <v>59</v>
      </c>
      <c r="AT89">
        <v>68</v>
      </c>
      <c r="AU89">
        <v>69</v>
      </c>
      <c r="AV89">
        <v>70</v>
      </c>
      <c r="AW89">
        <v>60</v>
      </c>
      <c r="AX89">
        <v>50</v>
      </c>
      <c r="AY89">
        <v>69</v>
      </c>
      <c r="AZ89">
        <v>65</v>
      </c>
      <c r="BA89">
        <v>74</v>
      </c>
      <c r="BB89">
        <v>65</v>
      </c>
      <c r="BC89">
        <v>54</v>
      </c>
      <c r="BD89">
        <v>68</v>
      </c>
      <c r="BE89">
        <v>58</v>
      </c>
      <c r="BF89">
        <v>62</v>
      </c>
      <c r="BG89">
        <v>55</v>
      </c>
      <c r="BH89">
        <v>48</v>
      </c>
      <c r="BI89">
        <v>323</v>
      </c>
      <c r="BJ89">
        <v>247</v>
      </c>
      <c r="BK89">
        <v>283</v>
      </c>
      <c r="BL89">
        <v>226</v>
      </c>
      <c r="BM89">
        <v>167</v>
      </c>
      <c r="BN89">
        <v>144</v>
      </c>
      <c r="BO89">
        <v>128</v>
      </c>
      <c r="BP89">
        <v>123</v>
      </c>
      <c r="BQ89">
        <v>81</v>
      </c>
      <c r="BR89">
        <v>73</v>
      </c>
      <c r="BS89">
        <v>37</v>
      </c>
      <c r="BT89">
        <v>24</v>
      </c>
      <c r="BU89">
        <v>40</v>
      </c>
      <c r="BV89" s="40"/>
      <c r="BW89" s="5">
        <f t="shared" si="25"/>
        <v>744</v>
      </c>
      <c r="BX89" s="5">
        <f t="shared" si="26"/>
        <v>386</v>
      </c>
      <c r="BY89" s="5">
        <f t="shared" si="27"/>
        <v>717</v>
      </c>
      <c r="BZ89" s="5">
        <f t="shared" si="28"/>
        <v>1161</v>
      </c>
      <c r="CA89" s="5">
        <f t="shared" si="29"/>
        <v>260</v>
      </c>
      <c r="CB89" s="40">
        <f t="shared" si="19"/>
        <v>766</v>
      </c>
      <c r="CC89" s="40">
        <f t="shared" si="20"/>
        <v>381</v>
      </c>
      <c r="CD89" s="40">
        <f t="shared" si="21"/>
        <v>673</v>
      </c>
      <c r="CE89" s="40">
        <f t="shared" si="22"/>
        <v>1071</v>
      </c>
      <c r="CF89" s="40">
        <f t="shared" si="23"/>
        <v>255</v>
      </c>
    </row>
    <row r="90" spans="1:84" x14ac:dyDescent="0.25">
      <c r="A90" s="73" t="s">
        <v>191</v>
      </c>
      <c r="B90" s="2" t="s">
        <v>25</v>
      </c>
      <c r="C90" s="2" t="s">
        <v>183</v>
      </c>
      <c r="D90" s="2" t="s">
        <v>192</v>
      </c>
      <c r="E90">
        <f t="shared" si="17"/>
        <v>8291</v>
      </c>
      <c r="F90">
        <f t="shared" si="18"/>
        <v>4220</v>
      </c>
      <c r="G90">
        <v>98</v>
      </c>
      <c r="H90">
        <v>90</v>
      </c>
      <c r="I90">
        <v>88</v>
      </c>
      <c r="J90">
        <v>92</v>
      </c>
      <c r="K90">
        <v>91</v>
      </c>
      <c r="L90">
        <v>89</v>
      </c>
      <c r="M90">
        <v>89</v>
      </c>
      <c r="N90">
        <v>97</v>
      </c>
      <c r="O90">
        <v>86</v>
      </c>
      <c r="P90">
        <v>87</v>
      </c>
      <c r="Q90">
        <v>103</v>
      </c>
      <c r="R90">
        <v>97</v>
      </c>
      <c r="S90">
        <v>98</v>
      </c>
      <c r="T90">
        <v>98</v>
      </c>
      <c r="U90">
        <v>92</v>
      </c>
      <c r="V90">
        <v>86</v>
      </c>
      <c r="W90">
        <v>75</v>
      </c>
      <c r="X90">
        <v>67</v>
      </c>
      <c r="Y90">
        <v>71</v>
      </c>
      <c r="Z90">
        <v>73</v>
      </c>
      <c r="AA90">
        <v>297</v>
      </c>
      <c r="AB90">
        <v>332</v>
      </c>
      <c r="AC90">
        <v>379</v>
      </c>
      <c r="AD90">
        <v>304</v>
      </c>
      <c r="AE90">
        <v>248</v>
      </c>
      <c r="AF90">
        <v>181</v>
      </c>
      <c r="AG90">
        <v>166</v>
      </c>
      <c r="AH90">
        <v>152</v>
      </c>
      <c r="AI90">
        <v>146</v>
      </c>
      <c r="AJ90">
        <v>103</v>
      </c>
      <c r="AK90">
        <v>66</v>
      </c>
      <c r="AL90">
        <v>40</v>
      </c>
      <c r="AM90">
        <v>39</v>
      </c>
      <c r="AN90">
        <f t="shared" si="24"/>
        <v>4071</v>
      </c>
      <c r="AO90">
        <v>78</v>
      </c>
      <c r="AP90">
        <v>87</v>
      </c>
      <c r="AQ90">
        <v>90</v>
      </c>
      <c r="AR90">
        <v>86</v>
      </c>
      <c r="AS90">
        <v>78</v>
      </c>
      <c r="AT90">
        <v>84</v>
      </c>
      <c r="AU90">
        <v>89</v>
      </c>
      <c r="AV90">
        <v>86</v>
      </c>
      <c r="AW90">
        <v>102</v>
      </c>
      <c r="AX90">
        <v>87</v>
      </c>
      <c r="AY90">
        <v>103</v>
      </c>
      <c r="AZ90">
        <v>114</v>
      </c>
      <c r="BA90">
        <v>115</v>
      </c>
      <c r="BB90">
        <v>107</v>
      </c>
      <c r="BC90">
        <v>81</v>
      </c>
      <c r="BD90">
        <v>87</v>
      </c>
      <c r="BE90">
        <v>84</v>
      </c>
      <c r="BF90">
        <v>81</v>
      </c>
      <c r="BG90">
        <v>68</v>
      </c>
      <c r="BH90">
        <v>40</v>
      </c>
      <c r="BI90">
        <v>295</v>
      </c>
      <c r="BJ90">
        <v>296</v>
      </c>
      <c r="BK90">
        <v>358</v>
      </c>
      <c r="BL90">
        <v>281</v>
      </c>
      <c r="BM90">
        <v>236</v>
      </c>
      <c r="BN90">
        <v>159</v>
      </c>
      <c r="BO90">
        <v>179</v>
      </c>
      <c r="BP90">
        <v>154</v>
      </c>
      <c r="BQ90">
        <v>114</v>
      </c>
      <c r="BR90">
        <v>91</v>
      </c>
      <c r="BS90">
        <v>64</v>
      </c>
      <c r="BT90">
        <v>49</v>
      </c>
      <c r="BU90">
        <v>48</v>
      </c>
      <c r="BV90" s="40"/>
      <c r="BW90" s="5">
        <f t="shared" si="25"/>
        <v>1107</v>
      </c>
      <c r="BX90" s="5">
        <f t="shared" si="26"/>
        <v>516</v>
      </c>
      <c r="BY90" s="5">
        <f t="shared" si="27"/>
        <v>773</v>
      </c>
      <c r="BZ90" s="5">
        <f t="shared" si="28"/>
        <v>1430</v>
      </c>
      <c r="CA90" s="5">
        <f t="shared" si="29"/>
        <v>394</v>
      </c>
      <c r="CB90" s="40">
        <f t="shared" si="19"/>
        <v>1084</v>
      </c>
      <c r="CC90" s="40">
        <f t="shared" si="20"/>
        <v>555</v>
      </c>
      <c r="CD90" s="40">
        <f t="shared" si="21"/>
        <v>699</v>
      </c>
      <c r="CE90" s="40">
        <f t="shared" si="22"/>
        <v>1367</v>
      </c>
      <c r="CF90" s="40">
        <f t="shared" si="23"/>
        <v>366</v>
      </c>
    </row>
    <row r="91" spans="1:84" x14ac:dyDescent="0.25">
      <c r="A91" s="73" t="s">
        <v>193</v>
      </c>
      <c r="B91" s="2" t="s">
        <v>25</v>
      </c>
      <c r="C91" s="2" t="s">
        <v>183</v>
      </c>
      <c r="D91" s="2" t="s">
        <v>194</v>
      </c>
      <c r="E91">
        <f t="shared" si="17"/>
        <v>10479</v>
      </c>
      <c r="F91">
        <f t="shared" si="18"/>
        <v>5441</v>
      </c>
      <c r="G91">
        <v>91</v>
      </c>
      <c r="H91">
        <v>109</v>
      </c>
      <c r="I91">
        <v>104</v>
      </c>
      <c r="J91">
        <v>107</v>
      </c>
      <c r="K91">
        <v>116</v>
      </c>
      <c r="L91">
        <v>104</v>
      </c>
      <c r="M91">
        <v>109</v>
      </c>
      <c r="N91">
        <v>102</v>
      </c>
      <c r="O91">
        <v>117</v>
      </c>
      <c r="P91">
        <v>107</v>
      </c>
      <c r="Q91">
        <v>117</v>
      </c>
      <c r="R91">
        <v>139</v>
      </c>
      <c r="S91">
        <v>152</v>
      </c>
      <c r="T91">
        <v>137</v>
      </c>
      <c r="U91">
        <v>122</v>
      </c>
      <c r="V91">
        <v>124</v>
      </c>
      <c r="W91">
        <v>111</v>
      </c>
      <c r="X91">
        <v>112</v>
      </c>
      <c r="Y91">
        <v>92</v>
      </c>
      <c r="Z91">
        <v>92</v>
      </c>
      <c r="AA91">
        <v>431</v>
      </c>
      <c r="AB91">
        <v>386</v>
      </c>
      <c r="AC91">
        <v>464</v>
      </c>
      <c r="AD91">
        <v>410</v>
      </c>
      <c r="AE91">
        <v>367</v>
      </c>
      <c r="AF91">
        <v>243</v>
      </c>
      <c r="AG91">
        <v>267</v>
      </c>
      <c r="AH91">
        <v>208</v>
      </c>
      <c r="AI91">
        <v>143</v>
      </c>
      <c r="AJ91">
        <v>103</v>
      </c>
      <c r="AK91">
        <v>87</v>
      </c>
      <c r="AL91">
        <v>32</v>
      </c>
      <c r="AM91">
        <v>36</v>
      </c>
      <c r="AN91">
        <f t="shared" si="24"/>
        <v>5038</v>
      </c>
      <c r="AO91">
        <v>111</v>
      </c>
      <c r="AP91">
        <v>93</v>
      </c>
      <c r="AQ91">
        <v>96</v>
      </c>
      <c r="AR91">
        <v>98</v>
      </c>
      <c r="AS91">
        <v>77</v>
      </c>
      <c r="AT91">
        <v>95</v>
      </c>
      <c r="AU91">
        <v>101</v>
      </c>
      <c r="AV91">
        <v>119</v>
      </c>
      <c r="AW91">
        <v>112</v>
      </c>
      <c r="AX91">
        <v>104</v>
      </c>
      <c r="AY91">
        <v>139</v>
      </c>
      <c r="AZ91">
        <v>128</v>
      </c>
      <c r="BA91">
        <v>119</v>
      </c>
      <c r="BB91">
        <v>127</v>
      </c>
      <c r="BC91">
        <v>110</v>
      </c>
      <c r="BD91">
        <v>106</v>
      </c>
      <c r="BE91">
        <v>103</v>
      </c>
      <c r="BF91">
        <v>92</v>
      </c>
      <c r="BG91">
        <v>105</v>
      </c>
      <c r="BH91">
        <v>70</v>
      </c>
      <c r="BI91">
        <v>410</v>
      </c>
      <c r="BJ91">
        <v>421</v>
      </c>
      <c r="BK91">
        <v>456</v>
      </c>
      <c r="BL91">
        <v>337</v>
      </c>
      <c r="BM91">
        <v>285</v>
      </c>
      <c r="BN91">
        <v>220</v>
      </c>
      <c r="BO91">
        <v>200</v>
      </c>
      <c r="BP91">
        <v>178</v>
      </c>
      <c r="BQ91">
        <v>149</v>
      </c>
      <c r="BR91">
        <v>103</v>
      </c>
      <c r="BS91">
        <v>68</v>
      </c>
      <c r="BT91">
        <v>47</v>
      </c>
      <c r="BU91">
        <v>59</v>
      </c>
      <c r="BV91" s="40"/>
      <c r="BW91" s="5">
        <f t="shared" si="25"/>
        <v>1322</v>
      </c>
      <c r="BX91" s="5">
        <f t="shared" si="26"/>
        <v>758</v>
      </c>
      <c r="BY91" s="5">
        <f t="shared" si="27"/>
        <v>1001</v>
      </c>
      <c r="BZ91" s="5">
        <f t="shared" si="28"/>
        <v>1959</v>
      </c>
      <c r="CA91" s="5">
        <f t="shared" si="29"/>
        <v>401</v>
      </c>
      <c r="CB91" s="40">
        <f t="shared" si="19"/>
        <v>1273</v>
      </c>
      <c r="CC91" s="40">
        <f t="shared" si="20"/>
        <v>657</v>
      </c>
      <c r="CD91" s="40">
        <f t="shared" si="21"/>
        <v>1006</v>
      </c>
      <c r="CE91" s="40">
        <f t="shared" si="22"/>
        <v>1676</v>
      </c>
      <c r="CF91" s="40">
        <f t="shared" si="23"/>
        <v>426</v>
      </c>
    </row>
    <row r="92" spans="1:84" x14ac:dyDescent="0.25">
      <c r="A92" s="73" t="s">
        <v>195</v>
      </c>
      <c r="B92" s="2" t="s">
        <v>25</v>
      </c>
      <c r="C92" s="2" t="s">
        <v>183</v>
      </c>
      <c r="D92" s="2" t="s">
        <v>196</v>
      </c>
      <c r="E92">
        <f t="shared" si="17"/>
        <v>2903</v>
      </c>
      <c r="F92">
        <f t="shared" si="18"/>
        <v>1504</v>
      </c>
      <c r="G92">
        <v>20</v>
      </c>
      <c r="H92">
        <v>29</v>
      </c>
      <c r="I92">
        <v>28</v>
      </c>
      <c r="J92">
        <v>28</v>
      </c>
      <c r="K92">
        <v>36</v>
      </c>
      <c r="L92">
        <v>29</v>
      </c>
      <c r="M92">
        <v>36</v>
      </c>
      <c r="N92">
        <v>39</v>
      </c>
      <c r="O92">
        <v>39</v>
      </c>
      <c r="P92">
        <v>37</v>
      </c>
      <c r="Q92">
        <v>35</v>
      </c>
      <c r="R92">
        <v>39</v>
      </c>
      <c r="S92">
        <v>40</v>
      </c>
      <c r="T92">
        <v>39</v>
      </c>
      <c r="U92">
        <v>33</v>
      </c>
      <c r="V92">
        <v>27</v>
      </c>
      <c r="W92">
        <v>31</v>
      </c>
      <c r="X92">
        <v>28</v>
      </c>
      <c r="Y92">
        <v>23</v>
      </c>
      <c r="Z92">
        <v>21</v>
      </c>
      <c r="AA92">
        <v>116</v>
      </c>
      <c r="AB92">
        <v>107</v>
      </c>
      <c r="AC92">
        <v>141</v>
      </c>
      <c r="AD92">
        <v>98</v>
      </c>
      <c r="AE92">
        <v>90</v>
      </c>
      <c r="AF92">
        <v>81</v>
      </c>
      <c r="AG92">
        <v>67</v>
      </c>
      <c r="AH92">
        <v>55</v>
      </c>
      <c r="AI92">
        <v>37</v>
      </c>
      <c r="AJ92">
        <v>35</v>
      </c>
      <c r="AK92">
        <v>16</v>
      </c>
      <c r="AL92">
        <v>11</v>
      </c>
      <c r="AM92">
        <v>13</v>
      </c>
      <c r="AN92">
        <f t="shared" si="24"/>
        <v>1399</v>
      </c>
      <c r="AO92">
        <v>24</v>
      </c>
      <c r="AP92">
        <v>27</v>
      </c>
      <c r="AQ92">
        <v>33</v>
      </c>
      <c r="AR92">
        <v>34</v>
      </c>
      <c r="AS92">
        <v>24</v>
      </c>
      <c r="AT92">
        <v>34</v>
      </c>
      <c r="AU92">
        <v>33</v>
      </c>
      <c r="AV92">
        <v>32</v>
      </c>
      <c r="AW92">
        <v>33</v>
      </c>
      <c r="AX92">
        <v>28</v>
      </c>
      <c r="AY92">
        <v>41</v>
      </c>
      <c r="AZ92">
        <v>37</v>
      </c>
      <c r="BA92">
        <v>35</v>
      </c>
      <c r="BB92">
        <v>35</v>
      </c>
      <c r="BC92">
        <v>29</v>
      </c>
      <c r="BD92">
        <v>33</v>
      </c>
      <c r="BE92">
        <v>24</v>
      </c>
      <c r="BF92">
        <v>22</v>
      </c>
      <c r="BG92">
        <v>24</v>
      </c>
      <c r="BH92">
        <v>22</v>
      </c>
      <c r="BI92">
        <v>106</v>
      </c>
      <c r="BJ92">
        <v>109</v>
      </c>
      <c r="BK92">
        <v>110</v>
      </c>
      <c r="BL92">
        <v>119</v>
      </c>
      <c r="BM92">
        <v>76</v>
      </c>
      <c r="BN92">
        <v>62</v>
      </c>
      <c r="BO92">
        <v>55</v>
      </c>
      <c r="BP92">
        <v>53</v>
      </c>
      <c r="BQ92">
        <v>34</v>
      </c>
      <c r="BR92">
        <v>32</v>
      </c>
      <c r="BS92">
        <v>17</v>
      </c>
      <c r="BT92">
        <v>7</v>
      </c>
      <c r="BU92">
        <v>15</v>
      </c>
      <c r="BV92" s="40"/>
      <c r="BW92" s="5">
        <f t="shared" si="25"/>
        <v>395</v>
      </c>
      <c r="BX92" s="5">
        <f t="shared" si="26"/>
        <v>198</v>
      </c>
      <c r="BY92" s="5">
        <f t="shared" si="27"/>
        <v>267</v>
      </c>
      <c r="BZ92" s="5">
        <f t="shared" si="28"/>
        <v>532</v>
      </c>
      <c r="CA92" s="5">
        <f t="shared" si="29"/>
        <v>112</v>
      </c>
      <c r="CB92" s="40">
        <f t="shared" si="19"/>
        <v>380</v>
      </c>
      <c r="CC92" s="40">
        <f t="shared" si="20"/>
        <v>178</v>
      </c>
      <c r="CD92" s="40">
        <f t="shared" si="21"/>
        <v>261</v>
      </c>
      <c r="CE92" s="40">
        <f t="shared" si="22"/>
        <v>475</v>
      </c>
      <c r="CF92" s="40">
        <f t="shared" si="23"/>
        <v>105</v>
      </c>
    </row>
    <row r="93" spans="1:84" x14ac:dyDescent="0.25">
      <c r="A93" s="73" t="s">
        <v>197</v>
      </c>
      <c r="B93" s="2" t="s">
        <v>198</v>
      </c>
      <c r="C93" s="2" t="s">
        <v>199</v>
      </c>
      <c r="D93" s="2" t="s">
        <v>199</v>
      </c>
      <c r="E93">
        <f t="shared" si="17"/>
        <v>66059</v>
      </c>
      <c r="F93">
        <f t="shared" si="18"/>
        <v>33644</v>
      </c>
      <c r="G93">
        <v>547</v>
      </c>
      <c r="H93">
        <v>604</v>
      </c>
      <c r="I93">
        <v>604</v>
      </c>
      <c r="J93">
        <v>597</v>
      </c>
      <c r="K93">
        <v>616</v>
      </c>
      <c r="L93">
        <v>454</v>
      </c>
      <c r="M93">
        <v>533</v>
      </c>
      <c r="N93">
        <v>487</v>
      </c>
      <c r="O93">
        <v>487</v>
      </c>
      <c r="P93">
        <v>483</v>
      </c>
      <c r="Q93">
        <v>508</v>
      </c>
      <c r="R93">
        <v>533</v>
      </c>
      <c r="S93">
        <v>479</v>
      </c>
      <c r="T93">
        <v>501</v>
      </c>
      <c r="U93">
        <v>474</v>
      </c>
      <c r="V93">
        <v>416</v>
      </c>
      <c r="W93">
        <v>392</v>
      </c>
      <c r="X93">
        <v>411</v>
      </c>
      <c r="Y93">
        <v>451</v>
      </c>
      <c r="Z93">
        <v>505</v>
      </c>
      <c r="AA93">
        <v>2891</v>
      </c>
      <c r="AB93">
        <v>3481</v>
      </c>
      <c r="AC93">
        <v>3633</v>
      </c>
      <c r="AD93">
        <v>2622</v>
      </c>
      <c r="AE93">
        <v>2421</v>
      </c>
      <c r="AF93">
        <v>1928</v>
      </c>
      <c r="AG93">
        <v>1643</v>
      </c>
      <c r="AH93">
        <v>1341</v>
      </c>
      <c r="AI93">
        <v>1063</v>
      </c>
      <c r="AJ93">
        <v>910</v>
      </c>
      <c r="AK93">
        <v>624</v>
      </c>
      <c r="AL93">
        <v>470</v>
      </c>
      <c r="AM93">
        <v>535</v>
      </c>
      <c r="AN93">
        <f t="shared" si="24"/>
        <v>32415</v>
      </c>
      <c r="AO93">
        <v>430</v>
      </c>
      <c r="AP93">
        <v>475</v>
      </c>
      <c r="AQ93">
        <v>558</v>
      </c>
      <c r="AR93">
        <v>551</v>
      </c>
      <c r="AS93">
        <v>411</v>
      </c>
      <c r="AT93">
        <v>555</v>
      </c>
      <c r="AU93">
        <v>491</v>
      </c>
      <c r="AV93">
        <v>548</v>
      </c>
      <c r="AW93">
        <v>528</v>
      </c>
      <c r="AX93">
        <v>496</v>
      </c>
      <c r="AY93">
        <v>509</v>
      </c>
      <c r="AZ93">
        <v>472</v>
      </c>
      <c r="BA93">
        <v>520</v>
      </c>
      <c r="BB93">
        <v>501</v>
      </c>
      <c r="BC93">
        <v>501</v>
      </c>
      <c r="BD93">
        <v>432</v>
      </c>
      <c r="BE93">
        <v>478</v>
      </c>
      <c r="BF93">
        <v>446</v>
      </c>
      <c r="BG93">
        <v>434</v>
      </c>
      <c r="BH93">
        <v>554</v>
      </c>
      <c r="BI93">
        <v>3055</v>
      </c>
      <c r="BJ93">
        <v>3076</v>
      </c>
      <c r="BK93">
        <v>2812</v>
      </c>
      <c r="BL93">
        <v>2318</v>
      </c>
      <c r="BM93">
        <v>1932</v>
      </c>
      <c r="BN93">
        <v>1620</v>
      </c>
      <c r="BO93">
        <v>1898</v>
      </c>
      <c r="BP93">
        <v>1594</v>
      </c>
      <c r="BQ93">
        <v>1121</v>
      </c>
      <c r="BR93">
        <v>889</v>
      </c>
      <c r="BS93">
        <v>704</v>
      </c>
      <c r="BT93">
        <v>637</v>
      </c>
      <c r="BU93">
        <v>869</v>
      </c>
      <c r="BV93" s="40"/>
      <c r="BW93" s="5">
        <f t="shared" si="25"/>
        <v>6453</v>
      </c>
      <c r="BX93" s="5">
        <f t="shared" si="26"/>
        <v>2673</v>
      </c>
      <c r="BY93" s="5">
        <f t="shared" si="27"/>
        <v>7328</v>
      </c>
      <c r="BZ93" s="5">
        <f t="shared" si="28"/>
        <v>13588</v>
      </c>
      <c r="CA93" s="5">
        <f t="shared" si="29"/>
        <v>3602</v>
      </c>
      <c r="CB93" s="40">
        <f t="shared" si="19"/>
        <v>6024</v>
      </c>
      <c r="CC93" s="40">
        <f t="shared" si="20"/>
        <v>2878</v>
      </c>
      <c r="CD93" s="40">
        <f t="shared" si="21"/>
        <v>7119</v>
      </c>
      <c r="CE93" s="40">
        <f t="shared" si="22"/>
        <v>12174</v>
      </c>
      <c r="CF93" s="40">
        <f t="shared" si="23"/>
        <v>4220</v>
      </c>
    </row>
    <row r="94" spans="1:84" x14ac:dyDescent="0.25">
      <c r="A94" s="73" t="s">
        <v>200</v>
      </c>
      <c r="B94" s="2" t="s">
        <v>198</v>
      </c>
      <c r="C94" s="2" t="s">
        <v>199</v>
      </c>
      <c r="D94" s="2" t="s">
        <v>201</v>
      </c>
      <c r="E94">
        <f t="shared" si="17"/>
        <v>2057</v>
      </c>
      <c r="F94">
        <f t="shared" si="18"/>
        <v>999</v>
      </c>
      <c r="G94">
        <v>24</v>
      </c>
      <c r="H94">
        <v>27</v>
      </c>
      <c r="I94">
        <v>24</v>
      </c>
      <c r="J94">
        <v>22</v>
      </c>
      <c r="K94">
        <v>23</v>
      </c>
      <c r="L94">
        <v>18</v>
      </c>
      <c r="M94">
        <v>19</v>
      </c>
      <c r="N94">
        <v>21</v>
      </c>
      <c r="O94">
        <v>20</v>
      </c>
      <c r="P94">
        <v>26</v>
      </c>
      <c r="Q94">
        <v>23</v>
      </c>
      <c r="R94">
        <v>22</v>
      </c>
      <c r="S94">
        <v>23</v>
      </c>
      <c r="T94">
        <v>23</v>
      </c>
      <c r="U94">
        <v>22</v>
      </c>
      <c r="V94">
        <v>14</v>
      </c>
      <c r="W94">
        <v>12</v>
      </c>
      <c r="X94">
        <v>13</v>
      </c>
      <c r="Y94">
        <v>11</v>
      </c>
      <c r="Z94">
        <v>13</v>
      </c>
      <c r="AA94">
        <v>56</v>
      </c>
      <c r="AB94">
        <v>69</v>
      </c>
      <c r="AC94">
        <v>69</v>
      </c>
      <c r="AD94">
        <v>62</v>
      </c>
      <c r="AE94">
        <v>49</v>
      </c>
      <c r="AF94">
        <v>41</v>
      </c>
      <c r="AG94">
        <v>47</v>
      </c>
      <c r="AH94">
        <v>48</v>
      </c>
      <c r="AI94">
        <v>38</v>
      </c>
      <c r="AJ94">
        <v>34</v>
      </c>
      <c r="AK94">
        <v>34</v>
      </c>
      <c r="AL94">
        <v>27</v>
      </c>
      <c r="AM94">
        <v>25</v>
      </c>
      <c r="AN94">
        <f t="shared" si="24"/>
        <v>1058</v>
      </c>
      <c r="AO94">
        <v>25</v>
      </c>
      <c r="AP94">
        <v>23</v>
      </c>
      <c r="AQ94">
        <v>24</v>
      </c>
      <c r="AR94">
        <v>25</v>
      </c>
      <c r="AS94">
        <v>16</v>
      </c>
      <c r="AT94">
        <v>20</v>
      </c>
      <c r="AU94">
        <v>20</v>
      </c>
      <c r="AV94">
        <v>18</v>
      </c>
      <c r="AW94">
        <v>20</v>
      </c>
      <c r="AX94">
        <v>20</v>
      </c>
      <c r="AY94">
        <v>23</v>
      </c>
      <c r="AZ94">
        <v>26</v>
      </c>
      <c r="BA94">
        <v>22</v>
      </c>
      <c r="BB94">
        <v>19</v>
      </c>
      <c r="BC94">
        <v>21</v>
      </c>
      <c r="BD94">
        <v>17</v>
      </c>
      <c r="BE94">
        <v>12</v>
      </c>
      <c r="BF94">
        <v>11</v>
      </c>
      <c r="BG94">
        <v>9</v>
      </c>
      <c r="BH94">
        <v>15</v>
      </c>
      <c r="BI94">
        <v>56</v>
      </c>
      <c r="BJ94">
        <v>69</v>
      </c>
      <c r="BK94">
        <v>76</v>
      </c>
      <c r="BL94">
        <v>69</v>
      </c>
      <c r="BM94">
        <v>56</v>
      </c>
      <c r="BN94">
        <v>50</v>
      </c>
      <c r="BO94">
        <v>51</v>
      </c>
      <c r="BP94">
        <v>50</v>
      </c>
      <c r="BQ94">
        <v>49</v>
      </c>
      <c r="BR94">
        <v>42</v>
      </c>
      <c r="BS94">
        <v>35</v>
      </c>
      <c r="BT94">
        <v>32</v>
      </c>
      <c r="BU94">
        <v>37</v>
      </c>
      <c r="BV94" s="40"/>
      <c r="BW94" s="5">
        <f t="shared" si="25"/>
        <v>269</v>
      </c>
      <c r="BX94" s="5">
        <f t="shared" si="26"/>
        <v>107</v>
      </c>
      <c r="BY94" s="5">
        <f t="shared" si="27"/>
        <v>149</v>
      </c>
      <c r="BZ94" s="5">
        <f t="shared" si="28"/>
        <v>316</v>
      </c>
      <c r="CA94" s="5">
        <f t="shared" si="29"/>
        <v>158</v>
      </c>
      <c r="CB94" s="40">
        <f t="shared" si="19"/>
        <v>260</v>
      </c>
      <c r="CC94" s="40">
        <f t="shared" si="20"/>
        <v>102</v>
      </c>
      <c r="CD94" s="40">
        <f t="shared" si="21"/>
        <v>149</v>
      </c>
      <c r="CE94" s="40">
        <f t="shared" si="22"/>
        <v>352</v>
      </c>
      <c r="CF94" s="40">
        <f t="shared" si="23"/>
        <v>195</v>
      </c>
    </row>
    <row r="95" spans="1:84" x14ac:dyDescent="0.25">
      <c r="A95" s="73" t="s">
        <v>202</v>
      </c>
      <c r="B95" s="2" t="s">
        <v>198</v>
      </c>
      <c r="C95" s="2" t="s">
        <v>199</v>
      </c>
      <c r="D95" s="2" t="s">
        <v>203</v>
      </c>
      <c r="E95">
        <f t="shared" si="17"/>
        <v>826</v>
      </c>
      <c r="F95">
        <f t="shared" si="18"/>
        <v>421</v>
      </c>
      <c r="G95">
        <v>8</v>
      </c>
      <c r="H95">
        <v>6</v>
      </c>
      <c r="I95">
        <v>6</v>
      </c>
      <c r="J95">
        <v>5</v>
      </c>
      <c r="K95">
        <v>5</v>
      </c>
      <c r="L95">
        <v>5</v>
      </c>
      <c r="M95">
        <v>6</v>
      </c>
      <c r="N95">
        <v>5</v>
      </c>
      <c r="O95">
        <v>5</v>
      </c>
      <c r="P95">
        <v>7</v>
      </c>
      <c r="Q95">
        <v>7</v>
      </c>
      <c r="R95">
        <v>9</v>
      </c>
      <c r="S95">
        <v>9</v>
      </c>
      <c r="T95">
        <v>11</v>
      </c>
      <c r="U95">
        <v>7</v>
      </c>
      <c r="V95">
        <v>7</v>
      </c>
      <c r="W95">
        <v>8</v>
      </c>
      <c r="X95">
        <v>8</v>
      </c>
      <c r="Y95">
        <v>8</v>
      </c>
      <c r="Z95">
        <v>4</v>
      </c>
      <c r="AA95">
        <v>43</v>
      </c>
      <c r="AB95">
        <v>33</v>
      </c>
      <c r="AC95">
        <v>33</v>
      </c>
      <c r="AD95">
        <v>18</v>
      </c>
      <c r="AE95">
        <v>28</v>
      </c>
      <c r="AF95">
        <v>22</v>
      </c>
      <c r="AG95">
        <v>22</v>
      </c>
      <c r="AH95">
        <v>17</v>
      </c>
      <c r="AI95">
        <v>11</v>
      </c>
      <c r="AJ95">
        <v>14</v>
      </c>
      <c r="AK95">
        <v>12</v>
      </c>
      <c r="AL95">
        <v>11</v>
      </c>
      <c r="AM95">
        <v>21</v>
      </c>
      <c r="AN95">
        <f t="shared" si="24"/>
        <v>405</v>
      </c>
      <c r="AO95">
        <v>6</v>
      </c>
      <c r="AP95">
        <v>8</v>
      </c>
      <c r="AQ95">
        <v>5</v>
      </c>
      <c r="AR95">
        <v>5</v>
      </c>
      <c r="AS95">
        <v>4</v>
      </c>
      <c r="AT95">
        <v>5</v>
      </c>
      <c r="AU95">
        <v>5</v>
      </c>
      <c r="AV95">
        <v>4</v>
      </c>
      <c r="AW95">
        <v>5</v>
      </c>
      <c r="AX95">
        <v>5</v>
      </c>
      <c r="AY95">
        <v>8</v>
      </c>
      <c r="AZ95">
        <v>7</v>
      </c>
      <c r="BA95">
        <v>8</v>
      </c>
      <c r="BB95">
        <v>9</v>
      </c>
      <c r="BC95">
        <v>5</v>
      </c>
      <c r="BD95">
        <v>8</v>
      </c>
      <c r="BE95">
        <v>7</v>
      </c>
      <c r="BF95">
        <v>6</v>
      </c>
      <c r="BG95">
        <v>7</v>
      </c>
      <c r="BH95">
        <v>7</v>
      </c>
      <c r="BI95">
        <v>36</v>
      </c>
      <c r="BJ95">
        <v>28</v>
      </c>
      <c r="BK95">
        <v>29</v>
      </c>
      <c r="BL95">
        <v>19</v>
      </c>
      <c r="BM95">
        <v>25</v>
      </c>
      <c r="BN95">
        <v>20</v>
      </c>
      <c r="BO95">
        <v>24</v>
      </c>
      <c r="BP95">
        <v>20</v>
      </c>
      <c r="BQ95">
        <v>10</v>
      </c>
      <c r="BR95">
        <v>17</v>
      </c>
      <c r="BS95">
        <v>12</v>
      </c>
      <c r="BT95">
        <v>11</v>
      </c>
      <c r="BU95">
        <v>30</v>
      </c>
      <c r="BV95" s="40"/>
      <c r="BW95" s="5">
        <f t="shared" si="25"/>
        <v>74</v>
      </c>
      <c r="BX95" s="5">
        <f t="shared" si="26"/>
        <v>50</v>
      </c>
      <c r="BY95" s="5">
        <f t="shared" si="27"/>
        <v>88</v>
      </c>
      <c r="BZ95" s="5">
        <f t="shared" si="28"/>
        <v>140</v>
      </c>
      <c r="CA95" s="5">
        <f t="shared" si="29"/>
        <v>69</v>
      </c>
      <c r="CB95" s="40">
        <f t="shared" si="19"/>
        <v>67</v>
      </c>
      <c r="CC95" s="40">
        <f t="shared" si="20"/>
        <v>43</v>
      </c>
      <c r="CD95" s="40">
        <f t="shared" si="21"/>
        <v>78</v>
      </c>
      <c r="CE95" s="40">
        <f t="shared" si="22"/>
        <v>137</v>
      </c>
      <c r="CF95" s="40">
        <f t="shared" si="23"/>
        <v>80</v>
      </c>
    </row>
    <row r="96" spans="1:84" x14ac:dyDescent="0.25">
      <c r="A96" s="73" t="s">
        <v>204</v>
      </c>
      <c r="B96" s="2" t="s">
        <v>198</v>
      </c>
      <c r="C96" s="2" t="s">
        <v>199</v>
      </c>
      <c r="D96" s="2" t="s">
        <v>205</v>
      </c>
      <c r="E96">
        <f t="shared" si="17"/>
        <v>2372</v>
      </c>
      <c r="F96">
        <f t="shared" si="18"/>
        <v>1166</v>
      </c>
      <c r="G96">
        <v>24</v>
      </c>
      <c r="H96">
        <v>22</v>
      </c>
      <c r="I96">
        <v>25</v>
      </c>
      <c r="J96">
        <v>23</v>
      </c>
      <c r="K96">
        <v>24</v>
      </c>
      <c r="L96">
        <v>27</v>
      </c>
      <c r="M96">
        <v>22</v>
      </c>
      <c r="N96">
        <v>25</v>
      </c>
      <c r="O96">
        <v>23</v>
      </c>
      <c r="P96">
        <v>24</v>
      </c>
      <c r="Q96">
        <v>26</v>
      </c>
      <c r="R96">
        <v>26</v>
      </c>
      <c r="S96">
        <v>27</v>
      </c>
      <c r="T96">
        <v>23</v>
      </c>
      <c r="U96">
        <v>24</v>
      </c>
      <c r="V96">
        <v>16</v>
      </c>
      <c r="W96">
        <v>18</v>
      </c>
      <c r="X96">
        <v>16</v>
      </c>
      <c r="Y96">
        <v>14</v>
      </c>
      <c r="Z96">
        <v>11</v>
      </c>
      <c r="AA96">
        <v>63</v>
      </c>
      <c r="AB96">
        <v>66</v>
      </c>
      <c r="AC96">
        <v>79</v>
      </c>
      <c r="AD96">
        <v>62</v>
      </c>
      <c r="AE96">
        <v>69</v>
      </c>
      <c r="AF96">
        <v>56</v>
      </c>
      <c r="AG96">
        <v>67</v>
      </c>
      <c r="AH96">
        <v>59</v>
      </c>
      <c r="AI96">
        <v>32</v>
      </c>
      <c r="AJ96">
        <v>45</v>
      </c>
      <c r="AK96">
        <v>46</v>
      </c>
      <c r="AL96">
        <v>33</v>
      </c>
      <c r="AM96">
        <v>49</v>
      </c>
      <c r="AN96">
        <f t="shared" si="24"/>
        <v>1206</v>
      </c>
      <c r="AO96">
        <v>19</v>
      </c>
      <c r="AP96">
        <v>25</v>
      </c>
      <c r="AQ96">
        <v>24</v>
      </c>
      <c r="AR96">
        <v>28</v>
      </c>
      <c r="AS96">
        <v>22</v>
      </c>
      <c r="AT96">
        <v>21</v>
      </c>
      <c r="AU96">
        <v>27</v>
      </c>
      <c r="AV96">
        <v>25</v>
      </c>
      <c r="AW96">
        <v>25</v>
      </c>
      <c r="AX96">
        <v>23</v>
      </c>
      <c r="AY96">
        <v>27</v>
      </c>
      <c r="AZ96">
        <v>27</v>
      </c>
      <c r="BA96">
        <v>25</v>
      </c>
      <c r="BB96">
        <v>26</v>
      </c>
      <c r="BC96">
        <v>18</v>
      </c>
      <c r="BD96">
        <v>20</v>
      </c>
      <c r="BE96">
        <v>15</v>
      </c>
      <c r="BF96">
        <v>12</v>
      </c>
      <c r="BG96">
        <v>14</v>
      </c>
      <c r="BH96">
        <v>20</v>
      </c>
      <c r="BI96">
        <v>70</v>
      </c>
      <c r="BJ96">
        <v>60</v>
      </c>
      <c r="BK96">
        <v>66</v>
      </c>
      <c r="BL96">
        <v>76</v>
      </c>
      <c r="BM96">
        <v>67</v>
      </c>
      <c r="BN96">
        <v>58</v>
      </c>
      <c r="BO96">
        <v>72</v>
      </c>
      <c r="BP96">
        <v>56</v>
      </c>
      <c r="BQ96">
        <v>38</v>
      </c>
      <c r="BR96">
        <v>46</v>
      </c>
      <c r="BS96">
        <v>45</v>
      </c>
      <c r="BT96">
        <v>42</v>
      </c>
      <c r="BU96">
        <v>67</v>
      </c>
      <c r="BV96" s="40"/>
      <c r="BW96" s="5">
        <f t="shared" si="25"/>
        <v>291</v>
      </c>
      <c r="BX96" s="5">
        <f t="shared" si="26"/>
        <v>124</v>
      </c>
      <c r="BY96" s="5">
        <f t="shared" si="27"/>
        <v>154</v>
      </c>
      <c r="BZ96" s="5">
        <f t="shared" si="28"/>
        <v>392</v>
      </c>
      <c r="CA96" s="5">
        <f t="shared" si="29"/>
        <v>205</v>
      </c>
      <c r="CB96" s="40">
        <f t="shared" si="19"/>
        <v>293</v>
      </c>
      <c r="CC96" s="40">
        <f t="shared" si="20"/>
        <v>116</v>
      </c>
      <c r="CD96" s="40">
        <f t="shared" si="21"/>
        <v>164</v>
      </c>
      <c r="CE96" s="40">
        <f t="shared" si="22"/>
        <v>395</v>
      </c>
      <c r="CF96" s="40">
        <f t="shared" si="23"/>
        <v>238</v>
      </c>
    </row>
    <row r="97" spans="1:84" x14ac:dyDescent="0.25">
      <c r="A97" s="73" t="s">
        <v>206</v>
      </c>
      <c r="B97" s="2" t="s">
        <v>198</v>
      </c>
      <c r="C97" s="2" t="s">
        <v>199</v>
      </c>
      <c r="D97" s="2" t="s">
        <v>207</v>
      </c>
      <c r="E97">
        <f t="shared" si="17"/>
        <v>75498</v>
      </c>
      <c r="F97">
        <f t="shared" si="18"/>
        <v>37666</v>
      </c>
      <c r="G97">
        <v>568</v>
      </c>
      <c r="H97">
        <v>595</v>
      </c>
      <c r="I97">
        <v>718</v>
      </c>
      <c r="J97">
        <v>741</v>
      </c>
      <c r="K97">
        <v>788</v>
      </c>
      <c r="L97">
        <v>582</v>
      </c>
      <c r="M97">
        <v>696</v>
      </c>
      <c r="N97">
        <v>619</v>
      </c>
      <c r="O97">
        <v>578</v>
      </c>
      <c r="P97">
        <v>630</v>
      </c>
      <c r="Q97">
        <v>623</v>
      </c>
      <c r="R97">
        <v>649</v>
      </c>
      <c r="S97">
        <v>544</v>
      </c>
      <c r="T97">
        <v>568</v>
      </c>
      <c r="U97">
        <v>598</v>
      </c>
      <c r="V97">
        <v>501</v>
      </c>
      <c r="W97">
        <v>524</v>
      </c>
      <c r="X97">
        <v>563</v>
      </c>
      <c r="Y97">
        <v>610</v>
      </c>
      <c r="Z97">
        <v>595</v>
      </c>
      <c r="AA97">
        <v>3377</v>
      </c>
      <c r="AB97">
        <v>3400</v>
      </c>
      <c r="AC97">
        <v>3137</v>
      </c>
      <c r="AD97">
        <v>3053</v>
      </c>
      <c r="AE97">
        <v>2278</v>
      </c>
      <c r="AF97">
        <v>2045</v>
      </c>
      <c r="AG97">
        <v>2238</v>
      </c>
      <c r="AH97">
        <v>1766</v>
      </c>
      <c r="AI97">
        <v>1185</v>
      </c>
      <c r="AJ97">
        <v>863</v>
      </c>
      <c r="AK97">
        <v>714</v>
      </c>
      <c r="AL97">
        <v>614</v>
      </c>
      <c r="AM97">
        <v>706</v>
      </c>
      <c r="AN97">
        <f t="shared" si="24"/>
        <v>37832</v>
      </c>
      <c r="AO97">
        <v>640</v>
      </c>
      <c r="AP97">
        <v>699</v>
      </c>
      <c r="AQ97">
        <v>637</v>
      </c>
      <c r="AR97">
        <v>658</v>
      </c>
      <c r="AS97">
        <v>499</v>
      </c>
      <c r="AT97">
        <v>656</v>
      </c>
      <c r="AU97">
        <v>546</v>
      </c>
      <c r="AV97">
        <v>620</v>
      </c>
      <c r="AW97">
        <v>651</v>
      </c>
      <c r="AX97">
        <v>549</v>
      </c>
      <c r="AY97">
        <v>624</v>
      </c>
      <c r="AZ97">
        <v>576</v>
      </c>
      <c r="BA97">
        <v>665</v>
      </c>
      <c r="BB97">
        <v>640</v>
      </c>
      <c r="BC97">
        <v>582</v>
      </c>
      <c r="BD97">
        <v>543</v>
      </c>
      <c r="BE97">
        <v>524</v>
      </c>
      <c r="BF97">
        <v>500</v>
      </c>
      <c r="BG97">
        <v>478</v>
      </c>
      <c r="BH97">
        <v>711</v>
      </c>
      <c r="BI97">
        <v>3712</v>
      </c>
      <c r="BJ97">
        <v>3979</v>
      </c>
      <c r="BK97">
        <v>3779</v>
      </c>
      <c r="BL97">
        <v>2592</v>
      </c>
      <c r="BM97">
        <v>2406</v>
      </c>
      <c r="BN97">
        <v>1863</v>
      </c>
      <c r="BO97">
        <v>1730</v>
      </c>
      <c r="BP97">
        <v>1585</v>
      </c>
      <c r="BQ97">
        <v>1108</v>
      </c>
      <c r="BR97">
        <v>1074</v>
      </c>
      <c r="BS97">
        <v>687</v>
      </c>
      <c r="BT97">
        <v>580</v>
      </c>
      <c r="BU97">
        <v>739</v>
      </c>
      <c r="BV97" s="40"/>
      <c r="BW97" s="5">
        <f t="shared" si="25"/>
        <v>7787</v>
      </c>
      <c r="BX97" s="5">
        <f t="shared" si="26"/>
        <v>3298</v>
      </c>
      <c r="BY97" s="5">
        <f t="shared" si="27"/>
        <v>7982</v>
      </c>
      <c r="BZ97" s="5">
        <f t="shared" si="28"/>
        <v>14517</v>
      </c>
      <c r="CA97" s="5">
        <f t="shared" si="29"/>
        <v>4082</v>
      </c>
      <c r="CB97" s="40">
        <f t="shared" si="19"/>
        <v>7355</v>
      </c>
      <c r="CC97" s="40">
        <f t="shared" si="20"/>
        <v>3454</v>
      </c>
      <c r="CD97" s="40">
        <f t="shared" si="21"/>
        <v>8880</v>
      </c>
      <c r="CE97" s="40">
        <f t="shared" si="22"/>
        <v>13955</v>
      </c>
      <c r="CF97" s="40">
        <f t="shared" si="23"/>
        <v>4188</v>
      </c>
    </row>
    <row r="98" spans="1:84" x14ac:dyDescent="0.25">
      <c r="A98" s="73" t="s">
        <v>208</v>
      </c>
      <c r="B98" s="2" t="s">
        <v>198</v>
      </c>
      <c r="C98" s="2" t="s">
        <v>199</v>
      </c>
      <c r="D98" s="2" t="s">
        <v>209</v>
      </c>
      <c r="E98">
        <f t="shared" si="17"/>
        <v>5116</v>
      </c>
      <c r="F98">
        <f t="shared" si="18"/>
        <v>2578</v>
      </c>
      <c r="G98">
        <v>41</v>
      </c>
      <c r="H98">
        <v>43</v>
      </c>
      <c r="I98">
        <v>49</v>
      </c>
      <c r="J98">
        <v>52</v>
      </c>
      <c r="K98">
        <v>49</v>
      </c>
      <c r="L98">
        <v>44</v>
      </c>
      <c r="M98">
        <v>48</v>
      </c>
      <c r="N98">
        <v>41</v>
      </c>
      <c r="O98">
        <v>43</v>
      </c>
      <c r="P98">
        <v>48</v>
      </c>
      <c r="Q98">
        <v>45</v>
      </c>
      <c r="R98">
        <v>43</v>
      </c>
      <c r="S98">
        <v>50</v>
      </c>
      <c r="T98">
        <v>42</v>
      </c>
      <c r="U98">
        <v>40</v>
      </c>
      <c r="V98">
        <v>35</v>
      </c>
      <c r="W98">
        <v>41</v>
      </c>
      <c r="X98">
        <v>39</v>
      </c>
      <c r="Y98">
        <v>41</v>
      </c>
      <c r="Z98">
        <v>35</v>
      </c>
      <c r="AA98">
        <v>205</v>
      </c>
      <c r="AB98">
        <v>254</v>
      </c>
      <c r="AC98">
        <v>249</v>
      </c>
      <c r="AD98">
        <v>202</v>
      </c>
      <c r="AE98">
        <v>121</v>
      </c>
      <c r="AF98">
        <v>127</v>
      </c>
      <c r="AG98">
        <v>122</v>
      </c>
      <c r="AH98">
        <v>131</v>
      </c>
      <c r="AI98">
        <v>81</v>
      </c>
      <c r="AJ98">
        <v>68</v>
      </c>
      <c r="AK98">
        <v>58</v>
      </c>
      <c r="AL98">
        <v>36</v>
      </c>
      <c r="AM98">
        <v>55</v>
      </c>
      <c r="AN98">
        <f t="shared" si="24"/>
        <v>2538</v>
      </c>
      <c r="AO98">
        <v>40</v>
      </c>
      <c r="AP98">
        <v>48</v>
      </c>
      <c r="AQ98">
        <v>47</v>
      </c>
      <c r="AR98">
        <v>47</v>
      </c>
      <c r="AS98">
        <v>39</v>
      </c>
      <c r="AT98">
        <v>45</v>
      </c>
      <c r="AU98">
        <v>41</v>
      </c>
      <c r="AV98">
        <v>48</v>
      </c>
      <c r="AW98">
        <v>46</v>
      </c>
      <c r="AX98">
        <v>38</v>
      </c>
      <c r="AY98">
        <v>49</v>
      </c>
      <c r="AZ98">
        <v>47</v>
      </c>
      <c r="BA98">
        <v>41</v>
      </c>
      <c r="BB98">
        <v>48</v>
      </c>
      <c r="BC98">
        <v>48</v>
      </c>
      <c r="BD98">
        <v>39</v>
      </c>
      <c r="BE98">
        <v>32</v>
      </c>
      <c r="BF98">
        <v>33</v>
      </c>
      <c r="BG98">
        <v>33</v>
      </c>
      <c r="BH98">
        <v>53</v>
      </c>
      <c r="BI98">
        <v>264</v>
      </c>
      <c r="BJ98">
        <v>191</v>
      </c>
      <c r="BK98">
        <v>236</v>
      </c>
      <c r="BL98">
        <v>159</v>
      </c>
      <c r="BM98">
        <v>138</v>
      </c>
      <c r="BN98">
        <v>120</v>
      </c>
      <c r="BO98">
        <v>147</v>
      </c>
      <c r="BP98">
        <v>109</v>
      </c>
      <c r="BQ98">
        <v>85</v>
      </c>
      <c r="BR98">
        <v>63</v>
      </c>
      <c r="BS98">
        <v>61</v>
      </c>
      <c r="BT98">
        <v>41</v>
      </c>
      <c r="BU98">
        <v>62</v>
      </c>
      <c r="BV98" s="40"/>
      <c r="BW98" s="5">
        <f t="shared" si="25"/>
        <v>546</v>
      </c>
      <c r="BX98" s="5">
        <f t="shared" si="26"/>
        <v>247</v>
      </c>
      <c r="BY98" s="5">
        <f t="shared" si="27"/>
        <v>535</v>
      </c>
      <c r="BZ98" s="5">
        <f t="shared" si="28"/>
        <v>952</v>
      </c>
      <c r="CA98" s="5">
        <f t="shared" si="29"/>
        <v>298</v>
      </c>
      <c r="CB98" s="40">
        <f t="shared" si="19"/>
        <v>535</v>
      </c>
      <c r="CC98" s="40">
        <f t="shared" si="20"/>
        <v>241</v>
      </c>
      <c r="CD98" s="40">
        <f t="shared" si="21"/>
        <v>541</v>
      </c>
      <c r="CE98" s="40">
        <f t="shared" si="22"/>
        <v>909</v>
      </c>
      <c r="CF98" s="40">
        <f t="shared" si="23"/>
        <v>312</v>
      </c>
    </row>
    <row r="99" spans="1:84" x14ac:dyDescent="0.25">
      <c r="A99" s="73" t="s">
        <v>210</v>
      </c>
      <c r="B99" s="2" t="s">
        <v>198</v>
      </c>
      <c r="C99" s="2" t="s">
        <v>199</v>
      </c>
      <c r="D99" s="2" t="s">
        <v>211</v>
      </c>
      <c r="E99">
        <f t="shared" si="17"/>
        <v>1198</v>
      </c>
      <c r="F99">
        <f t="shared" si="18"/>
        <v>591</v>
      </c>
      <c r="G99">
        <v>9</v>
      </c>
      <c r="H99">
        <v>11</v>
      </c>
      <c r="I99">
        <v>12</v>
      </c>
      <c r="J99">
        <v>15</v>
      </c>
      <c r="K99">
        <v>18</v>
      </c>
      <c r="L99">
        <v>13</v>
      </c>
      <c r="M99">
        <v>16</v>
      </c>
      <c r="N99">
        <v>12</v>
      </c>
      <c r="O99">
        <v>15</v>
      </c>
      <c r="P99">
        <v>15</v>
      </c>
      <c r="Q99">
        <v>14</v>
      </c>
      <c r="R99">
        <v>13</v>
      </c>
      <c r="S99">
        <v>14</v>
      </c>
      <c r="T99">
        <v>15</v>
      </c>
      <c r="U99">
        <v>10</v>
      </c>
      <c r="V99">
        <v>8</v>
      </c>
      <c r="W99">
        <v>10</v>
      </c>
      <c r="X99">
        <v>10</v>
      </c>
      <c r="Y99">
        <v>8</v>
      </c>
      <c r="Z99">
        <v>9</v>
      </c>
      <c r="AA99">
        <v>35</v>
      </c>
      <c r="AB99">
        <v>24</v>
      </c>
      <c r="AC99">
        <v>32</v>
      </c>
      <c r="AD99">
        <v>40</v>
      </c>
      <c r="AE99">
        <v>34</v>
      </c>
      <c r="AF99">
        <v>27</v>
      </c>
      <c r="AG99">
        <v>25</v>
      </c>
      <c r="AH99">
        <v>25</v>
      </c>
      <c r="AI99">
        <v>23</v>
      </c>
      <c r="AJ99">
        <v>19</v>
      </c>
      <c r="AK99">
        <v>18</v>
      </c>
      <c r="AL99">
        <v>19</v>
      </c>
      <c r="AM99">
        <v>23</v>
      </c>
      <c r="AN99">
        <f t="shared" si="24"/>
        <v>607</v>
      </c>
      <c r="AO99">
        <v>10</v>
      </c>
      <c r="AP99">
        <v>12</v>
      </c>
      <c r="AQ99">
        <v>13</v>
      </c>
      <c r="AR99">
        <v>14</v>
      </c>
      <c r="AS99">
        <v>12</v>
      </c>
      <c r="AT99">
        <v>12</v>
      </c>
      <c r="AU99">
        <v>12</v>
      </c>
      <c r="AV99">
        <v>16</v>
      </c>
      <c r="AW99">
        <v>13</v>
      </c>
      <c r="AX99">
        <v>12</v>
      </c>
      <c r="AY99">
        <v>15</v>
      </c>
      <c r="AZ99">
        <v>16</v>
      </c>
      <c r="BA99">
        <v>14</v>
      </c>
      <c r="BB99">
        <v>12</v>
      </c>
      <c r="BC99">
        <v>10</v>
      </c>
      <c r="BD99">
        <v>10</v>
      </c>
      <c r="BE99">
        <v>9</v>
      </c>
      <c r="BF99">
        <v>8</v>
      </c>
      <c r="BG99">
        <v>7</v>
      </c>
      <c r="BH99">
        <v>13</v>
      </c>
      <c r="BI99">
        <v>38</v>
      </c>
      <c r="BJ99">
        <v>27</v>
      </c>
      <c r="BK99">
        <v>38</v>
      </c>
      <c r="BL99">
        <v>35</v>
      </c>
      <c r="BM99">
        <v>30</v>
      </c>
      <c r="BN99">
        <v>27</v>
      </c>
      <c r="BO99">
        <v>25</v>
      </c>
      <c r="BP99">
        <v>23</v>
      </c>
      <c r="BQ99">
        <v>32</v>
      </c>
      <c r="BR99">
        <v>21</v>
      </c>
      <c r="BS99">
        <v>20</v>
      </c>
      <c r="BT99">
        <v>16</v>
      </c>
      <c r="BU99">
        <v>35</v>
      </c>
      <c r="BV99" s="40"/>
      <c r="BW99" s="5">
        <f t="shared" si="25"/>
        <v>163</v>
      </c>
      <c r="BX99" s="5">
        <f t="shared" si="26"/>
        <v>67</v>
      </c>
      <c r="BY99" s="5">
        <f t="shared" si="27"/>
        <v>76</v>
      </c>
      <c r="BZ99" s="5">
        <f t="shared" si="28"/>
        <v>183</v>
      </c>
      <c r="CA99" s="5">
        <f t="shared" si="29"/>
        <v>102</v>
      </c>
      <c r="CB99" s="40">
        <f t="shared" si="19"/>
        <v>157</v>
      </c>
      <c r="CC99" s="40">
        <f t="shared" si="20"/>
        <v>63</v>
      </c>
      <c r="CD99" s="40">
        <f t="shared" si="21"/>
        <v>85</v>
      </c>
      <c r="CE99" s="40">
        <f t="shared" si="22"/>
        <v>178</v>
      </c>
      <c r="CF99" s="40">
        <f t="shared" si="23"/>
        <v>124</v>
      </c>
    </row>
    <row r="100" spans="1:84" x14ac:dyDescent="0.25">
      <c r="A100" s="73" t="s">
        <v>212</v>
      </c>
      <c r="B100" s="2" t="s">
        <v>198</v>
      </c>
      <c r="C100" s="2" t="s">
        <v>199</v>
      </c>
      <c r="D100" s="2" t="s">
        <v>56</v>
      </c>
      <c r="E100">
        <f t="shared" si="17"/>
        <v>2324</v>
      </c>
      <c r="F100">
        <f t="shared" si="18"/>
        <v>1143</v>
      </c>
      <c r="G100">
        <v>18</v>
      </c>
      <c r="H100">
        <v>17</v>
      </c>
      <c r="I100">
        <v>17</v>
      </c>
      <c r="J100">
        <v>17</v>
      </c>
      <c r="K100">
        <v>23</v>
      </c>
      <c r="L100">
        <v>20</v>
      </c>
      <c r="M100">
        <v>19</v>
      </c>
      <c r="N100">
        <v>18</v>
      </c>
      <c r="O100">
        <v>21</v>
      </c>
      <c r="P100">
        <v>18</v>
      </c>
      <c r="Q100">
        <v>20</v>
      </c>
      <c r="R100">
        <v>23</v>
      </c>
      <c r="S100">
        <v>24</v>
      </c>
      <c r="T100">
        <v>22</v>
      </c>
      <c r="U100">
        <v>22</v>
      </c>
      <c r="V100">
        <v>14</v>
      </c>
      <c r="W100">
        <v>16</v>
      </c>
      <c r="X100">
        <v>15</v>
      </c>
      <c r="Y100">
        <v>13</v>
      </c>
      <c r="Z100">
        <v>13</v>
      </c>
      <c r="AA100">
        <v>75</v>
      </c>
      <c r="AB100">
        <v>76</v>
      </c>
      <c r="AC100">
        <v>65</v>
      </c>
      <c r="AD100">
        <v>55</v>
      </c>
      <c r="AE100">
        <v>58</v>
      </c>
      <c r="AF100">
        <v>55</v>
      </c>
      <c r="AG100">
        <v>72</v>
      </c>
      <c r="AH100">
        <v>56</v>
      </c>
      <c r="AI100">
        <v>54</v>
      </c>
      <c r="AJ100">
        <v>55</v>
      </c>
      <c r="AK100">
        <v>59</v>
      </c>
      <c r="AL100">
        <v>38</v>
      </c>
      <c r="AM100">
        <v>55</v>
      </c>
      <c r="AN100">
        <f t="shared" si="24"/>
        <v>1181</v>
      </c>
      <c r="AO100">
        <v>17</v>
      </c>
      <c r="AP100">
        <v>21</v>
      </c>
      <c r="AQ100">
        <v>19</v>
      </c>
      <c r="AR100">
        <v>19</v>
      </c>
      <c r="AS100">
        <v>14</v>
      </c>
      <c r="AT100">
        <v>16</v>
      </c>
      <c r="AU100">
        <v>16</v>
      </c>
      <c r="AV100">
        <v>21</v>
      </c>
      <c r="AW100">
        <v>17</v>
      </c>
      <c r="AX100">
        <v>19</v>
      </c>
      <c r="AY100">
        <v>21</v>
      </c>
      <c r="AZ100">
        <v>22</v>
      </c>
      <c r="BA100">
        <v>22</v>
      </c>
      <c r="BB100">
        <v>22</v>
      </c>
      <c r="BC100">
        <v>21</v>
      </c>
      <c r="BD100">
        <v>17</v>
      </c>
      <c r="BE100">
        <v>12</v>
      </c>
      <c r="BF100">
        <v>13</v>
      </c>
      <c r="BG100">
        <v>14</v>
      </c>
      <c r="BH100">
        <v>19</v>
      </c>
      <c r="BI100">
        <v>83</v>
      </c>
      <c r="BJ100">
        <v>89</v>
      </c>
      <c r="BK100">
        <v>73</v>
      </c>
      <c r="BL100">
        <v>67</v>
      </c>
      <c r="BM100">
        <v>45</v>
      </c>
      <c r="BN100">
        <v>53</v>
      </c>
      <c r="BO100">
        <v>59</v>
      </c>
      <c r="BP100">
        <v>69</v>
      </c>
      <c r="BQ100">
        <v>70</v>
      </c>
      <c r="BR100">
        <v>52</v>
      </c>
      <c r="BS100">
        <v>62</v>
      </c>
      <c r="BT100">
        <v>35</v>
      </c>
      <c r="BU100">
        <v>62</v>
      </c>
      <c r="BV100" s="40"/>
      <c r="BW100" s="5">
        <f t="shared" si="25"/>
        <v>231</v>
      </c>
      <c r="BX100" s="5">
        <f t="shared" si="26"/>
        <v>113</v>
      </c>
      <c r="BY100" s="5">
        <f t="shared" si="27"/>
        <v>177</v>
      </c>
      <c r="BZ100" s="5">
        <f t="shared" si="28"/>
        <v>361</v>
      </c>
      <c r="CA100" s="5">
        <f t="shared" si="29"/>
        <v>261</v>
      </c>
      <c r="CB100" s="40">
        <f t="shared" si="19"/>
        <v>222</v>
      </c>
      <c r="CC100" s="40">
        <f t="shared" si="20"/>
        <v>107</v>
      </c>
      <c r="CD100" s="40">
        <f t="shared" si="21"/>
        <v>205</v>
      </c>
      <c r="CE100" s="40">
        <f t="shared" si="22"/>
        <v>366</v>
      </c>
      <c r="CF100" s="40">
        <f t="shared" si="23"/>
        <v>281</v>
      </c>
    </row>
    <row r="101" spans="1:84" x14ac:dyDescent="0.25">
      <c r="A101" s="73" t="s">
        <v>213</v>
      </c>
      <c r="B101" s="2" t="s">
        <v>198</v>
      </c>
      <c r="C101" s="2" t="s">
        <v>199</v>
      </c>
      <c r="D101" s="2" t="s">
        <v>214</v>
      </c>
      <c r="E101">
        <f t="shared" si="17"/>
        <v>1240</v>
      </c>
      <c r="F101">
        <f t="shared" si="18"/>
        <v>618</v>
      </c>
      <c r="G101">
        <v>5</v>
      </c>
      <c r="H101">
        <v>10</v>
      </c>
      <c r="I101">
        <v>10</v>
      </c>
      <c r="J101">
        <v>12</v>
      </c>
      <c r="K101">
        <v>14</v>
      </c>
      <c r="L101">
        <v>14</v>
      </c>
      <c r="M101">
        <v>13</v>
      </c>
      <c r="N101">
        <v>11</v>
      </c>
      <c r="O101">
        <v>15</v>
      </c>
      <c r="P101">
        <v>14</v>
      </c>
      <c r="Q101">
        <v>14</v>
      </c>
      <c r="R101">
        <v>16</v>
      </c>
      <c r="S101">
        <v>13</v>
      </c>
      <c r="T101">
        <v>15</v>
      </c>
      <c r="U101">
        <v>8</v>
      </c>
      <c r="V101">
        <v>7</v>
      </c>
      <c r="W101">
        <v>7</v>
      </c>
      <c r="X101">
        <v>7</v>
      </c>
      <c r="Y101">
        <v>5</v>
      </c>
      <c r="Z101">
        <v>6</v>
      </c>
      <c r="AA101">
        <v>33</v>
      </c>
      <c r="AB101">
        <v>35</v>
      </c>
      <c r="AC101">
        <v>30</v>
      </c>
      <c r="AD101">
        <v>47</v>
      </c>
      <c r="AE101">
        <v>39</v>
      </c>
      <c r="AF101">
        <v>36</v>
      </c>
      <c r="AG101">
        <v>35</v>
      </c>
      <c r="AH101">
        <v>24</v>
      </c>
      <c r="AI101">
        <v>22</v>
      </c>
      <c r="AJ101">
        <v>24</v>
      </c>
      <c r="AK101">
        <v>27</v>
      </c>
      <c r="AL101">
        <v>20</v>
      </c>
      <c r="AM101">
        <v>30</v>
      </c>
      <c r="AN101">
        <f t="shared" si="24"/>
        <v>622</v>
      </c>
      <c r="AO101">
        <v>8</v>
      </c>
      <c r="AP101">
        <v>10</v>
      </c>
      <c r="AQ101">
        <v>10</v>
      </c>
      <c r="AR101">
        <v>10</v>
      </c>
      <c r="AS101">
        <v>9</v>
      </c>
      <c r="AT101">
        <v>10</v>
      </c>
      <c r="AU101">
        <v>12</v>
      </c>
      <c r="AV101">
        <v>13</v>
      </c>
      <c r="AW101">
        <v>12</v>
      </c>
      <c r="AX101">
        <v>11</v>
      </c>
      <c r="AY101">
        <v>16</v>
      </c>
      <c r="AZ101">
        <v>14</v>
      </c>
      <c r="BA101">
        <v>16</v>
      </c>
      <c r="BB101">
        <v>12</v>
      </c>
      <c r="BC101">
        <v>7</v>
      </c>
      <c r="BD101">
        <v>9</v>
      </c>
      <c r="BE101">
        <v>5</v>
      </c>
      <c r="BF101">
        <v>5</v>
      </c>
      <c r="BG101">
        <v>6</v>
      </c>
      <c r="BH101">
        <v>7</v>
      </c>
      <c r="BI101">
        <v>37</v>
      </c>
      <c r="BJ101">
        <v>28</v>
      </c>
      <c r="BK101">
        <v>34</v>
      </c>
      <c r="BL101">
        <v>38</v>
      </c>
      <c r="BM101">
        <v>36</v>
      </c>
      <c r="BN101">
        <v>34</v>
      </c>
      <c r="BO101">
        <v>38</v>
      </c>
      <c r="BP101">
        <v>28</v>
      </c>
      <c r="BQ101">
        <v>31</v>
      </c>
      <c r="BR101">
        <v>29</v>
      </c>
      <c r="BS101">
        <v>24</v>
      </c>
      <c r="BT101">
        <v>23</v>
      </c>
      <c r="BU101">
        <v>40</v>
      </c>
      <c r="BV101" s="40"/>
      <c r="BW101" s="5">
        <f t="shared" si="25"/>
        <v>148</v>
      </c>
      <c r="BX101" s="5">
        <f t="shared" si="26"/>
        <v>57</v>
      </c>
      <c r="BY101" s="5">
        <f t="shared" si="27"/>
        <v>79</v>
      </c>
      <c r="BZ101" s="5">
        <f t="shared" si="28"/>
        <v>211</v>
      </c>
      <c r="CA101" s="5">
        <f t="shared" si="29"/>
        <v>123</v>
      </c>
      <c r="CB101" s="40">
        <f t="shared" si="19"/>
        <v>135</v>
      </c>
      <c r="CC101" s="40">
        <f t="shared" si="20"/>
        <v>54</v>
      </c>
      <c r="CD101" s="40">
        <f t="shared" si="21"/>
        <v>78</v>
      </c>
      <c r="CE101" s="40">
        <f t="shared" si="22"/>
        <v>208</v>
      </c>
      <c r="CF101" s="40">
        <f t="shared" si="23"/>
        <v>147</v>
      </c>
    </row>
    <row r="102" spans="1:84" x14ac:dyDescent="0.25">
      <c r="A102" s="73" t="s">
        <v>215</v>
      </c>
      <c r="B102" s="2" t="s">
        <v>198</v>
      </c>
      <c r="C102" s="2" t="s">
        <v>199</v>
      </c>
      <c r="D102" s="2" t="s">
        <v>216</v>
      </c>
      <c r="E102">
        <f t="shared" si="17"/>
        <v>4845</v>
      </c>
      <c r="F102">
        <f t="shared" si="18"/>
        <v>2472</v>
      </c>
      <c r="G102">
        <v>49</v>
      </c>
      <c r="H102">
        <v>45</v>
      </c>
      <c r="I102">
        <v>55</v>
      </c>
      <c r="J102">
        <v>53</v>
      </c>
      <c r="K102">
        <v>49</v>
      </c>
      <c r="L102">
        <v>46</v>
      </c>
      <c r="M102">
        <v>51</v>
      </c>
      <c r="N102">
        <v>52</v>
      </c>
      <c r="O102">
        <v>46</v>
      </c>
      <c r="P102">
        <v>45</v>
      </c>
      <c r="Q102">
        <v>62</v>
      </c>
      <c r="R102">
        <v>64</v>
      </c>
      <c r="S102">
        <v>54</v>
      </c>
      <c r="T102">
        <v>48</v>
      </c>
      <c r="U102">
        <v>50</v>
      </c>
      <c r="V102">
        <v>39</v>
      </c>
      <c r="W102">
        <v>36</v>
      </c>
      <c r="X102">
        <v>32</v>
      </c>
      <c r="Y102">
        <v>31</v>
      </c>
      <c r="Z102">
        <v>35</v>
      </c>
      <c r="AA102">
        <v>202</v>
      </c>
      <c r="AB102">
        <v>200</v>
      </c>
      <c r="AC102">
        <v>182</v>
      </c>
      <c r="AD102">
        <v>155</v>
      </c>
      <c r="AE102">
        <v>161</v>
      </c>
      <c r="AF102">
        <v>105</v>
      </c>
      <c r="AG102">
        <v>133</v>
      </c>
      <c r="AH102">
        <v>107</v>
      </c>
      <c r="AI102">
        <v>64</v>
      </c>
      <c r="AJ102">
        <v>62</v>
      </c>
      <c r="AK102">
        <v>70</v>
      </c>
      <c r="AL102">
        <v>39</v>
      </c>
      <c r="AM102">
        <v>50</v>
      </c>
      <c r="AN102">
        <f t="shared" si="24"/>
        <v>2373</v>
      </c>
      <c r="AO102">
        <v>47</v>
      </c>
      <c r="AP102">
        <v>53</v>
      </c>
      <c r="AQ102">
        <v>43</v>
      </c>
      <c r="AR102">
        <v>47</v>
      </c>
      <c r="AS102">
        <v>40</v>
      </c>
      <c r="AT102">
        <v>45</v>
      </c>
      <c r="AU102">
        <v>42</v>
      </c>
      <c r="AV102">
        <v>44</v>
      </c>
      <c r="AW102">
        <v>53</v>
      </c>
      <c r="AX102">
        <v>53</v>
      </c>
      <c r="AY102">
        <v>48</v>
      </c>
      <c r="AZ102">
        <v>49</v>
      </c>
      <c r="BA102">
        <v>59</v>
      </c>
      <c r="BB102">
        <v>60</v>
      </c>
      <c r="BC102">
        <v>45</v>
      </c>
      <c r="BD102">
        <v>40</v>
      </c>
      <c r="BE102">
        <v>33</v>
      </c>
      <c r="BF102">
        <v>32</v>
      </c>
      <c r="BG102">
        <v>32</v>
      </c>
      <c r="BH102">
        <v>43</v>
      </c>
      <c r="BI102">
        <v>197</v>
      </c>
      <c r="BJ102">
        <v>156</v>
      </c>
      <c r="BK102">
        <v>159</v>
      </c>
      <c r="BL102">
        <v>160</v>
      </c>
      <c r="BM102">
        <v>118</v>
      </c>
      <c r="BN102">
        <v>127</v>
      </c>
      <c r="BO102">
        <v>117</v>
      </c>
      <c r="BP102">
        <v>100</v>
      </c>
      <c r="BQ102">
        <v>80</v>
      </c>
      <c r="BR102">
        <v>61</v>
      </c>
      <c r="BS102">
        <v>59</v>
      </c>
      <c r="BT102">
        <v>56</v>
      </c>
      <c r="BU102">
        <v>75</v>
      </c>
      <c r="BV102" s="40"/>
      <c r="BW102" s="5">
        <f t="shared" si="25"/>
        <v>617</v>
      </c>
      <c r="BX102" s="5">
        <f t="shared" si="26"/>
        <v>259</v>
      </c>
      <c r="BY102" s="5">
        <f t="shared" si="27"/>
        <v>468</v>
      </c>
      <c r="BZ102" s="5">
        <f t="shared" si="28"/>
        <v>843</v>
      </c>
      <c r="CA102" s="5">
        <f t="shared" si="29"/>
        <v>285</v>
      </c>
      <c r="CB102" s="40">
        <f t="shared" si="19"/>
        <v>564</v>
      </c>
      <c r="CC102" s="40">
        <f t="shared" si="20"/>
        <v>269</v>
      </c>
      <c r="CD102" s="40">
        <f t="shared" si="21"/>
        <v>428</v>
      </c>
      <c r="CE102" s="40">
        <f t="shared" si="22"/>
        <v>781</v>
      </c>
      <c r="CF102" s="40">
        <f t="shared" si="23"/>
        <v>331</v>
      </c>
    </row>
    <row r="103" spans="1:84" x14ac:dyDescent="0.25">
      <c r="A103" s="73" t="s">
        <v>217</v>
      </c>
      <c r="B103" s="2" t="s">
        <v>198</v>
      </c>
      <c r="C103" s="2" t="s">
        <v>199</v>
      </c>
      <c r="D103" s="2" t="s">
        <v>218</v>
      </c>
      <c r="E103">
        <f t="shared" si="17"/>
        <v>3885</v>
      </c>
      <c r="F103">
        <f t="shared" si="18"/>
        <v>1988</v>
      </c>
      <c r="G103">
        <v>28</v>
      </c>
      <c r="H103">
        <v>35</v>
      </c>
      <c r="I103">
        <v>43</v>
      </c>
      <c r="J103">
        <v>40</v>
      </c>
      <c r="K103">
        <v>47</v>
      </c>
      <c r="L103">
        <v>37</v>
      </c>
      <c r="M103">
        <v>43</v>
      </c>
      <c r="N103">
        <v>44</v>
      </c>
      <c r="O103">
        <v>41</v>
      </c>
      <c r="P103">
        <v>43</v>
      </c>
      <c r="Q103">
        <v>42</v>
      </c>
      <c r="R103">
        <v>47</v>
      </c>
      <c r="S103">
        <v>44</v>
      </c>
      <c r="T103">
        <v>34</v>
      </c>
      <c r="U103">
        <v>29</v>
      </c>
      <c r="V103">
        <v>27</v>
      </c>
      <c r="W103">
        <v>28</v>
      </c>
      <c r="X103">
        <v>21</v>
      </c>
      <c r="Y103">
        <v>22</v>
      </c>
      <c r="Z103">
        <v>23</v>
      </c>
      <c r="AA103">
        <v>123</v>
      </c>
      <c r="AB103">
        <v>142</v>
      </c>
      <c r="AC103">
        <v>135</v>
      </c>
      <c r="AD103">
        <v>155</v>
      </c>
      <c r="AE103">
        <v>131</v>
      </c>
      <c r="AF103">
        <v>83</v>
      </c>
      <c r="AG103">
        <v>108</v>
      </c>
      <c r="AH103">
        <v>101</v>
      </c>
      <c r="AI103">
        <v>76</v>
      </c>
      <c r="AJ103">
        <v>68</v>
      </c>
      <c r="AK103">
        <v>51</v>
      </c>
      <c r="AL103">
        <v>37</v>
      </c>
      <c r="AM103">
        <v>60</v>
      </c>
      <c r="AN103">
        <f t="shared" si="24"/>
        <v>1897</v>
      </c>
      <c r="AO103">
        <v>33</v>
      </c>
      <c r="AP103">
        <v>38</v>
      </c>
      <c r="AQ103">
        <v>38</v>
      </c>
      <c r="AR103">
        <v>48</v>
      </c>
      <c r="AS103">
        <v>33</v>
      </c>
      <c r="AT103">
        <v>46</v>
      </c>
      <c r="AU103">
        <v>44</v>
      </c>
      <c r="AV103">
        <v>41</v>
      </c>
      <c r="AW103">
        <v>44</v>
      </c>
      <c r="AX103">
        <v>36</v>
      </c>
      <c r="AY103">
        <v>46</v>
      </c>
      <c r="AZ103">
        <v>38</v>
      </c>
      <c r="BA103">
        <v>38</v>
      </c>
      <c r="BB103">
        <v>42</v>
      </c>
      <c r="BC103">
        <v>34</v>
      </c>
      <c r="BD103">
        <v>26</v>
      </c>
      <c r="BE103">
        <v>21</v>
      </c>
      <c r="BF103">
        <v>22</v>
      </c>
      <c r="BG103">
        <v>20</v>
      </c>
      <c r="BH103">
        <v>30</v>
      </c>
      <c r="BI103">
        <v>140</v>
      </c>
      <c r="BJ103">
        <v>142</v>
      </c>
      <c r="BK103">
        <v>133</v>
      </c>
      <c r="BL103">
        <v>122</v>
      </c>
      <c r="BM103">
        <v>97</v>
      </c>
      <c r="BN103">
        <v>85</v>
      </c>
      <c r="BO103">
        <v>87</v>
      </c>
      <c r="BP103">
        <v>87</v>
      </c>
      <c r="BQ103">
        <v>68</v>
      </c>
      <c r="BR103">
        <v>62</v>
      </c>
      <c r="BS103">
        <v>51</v>
      </c>
      <c r="BT103">
        <v>41</v>
      </c>
      <c r="BU103">
        <v>64</v>
      </c>
      <c r="BV103" s="40"/>
      <c r="BW103" s="5">
        <f t="shared" si="25"/>
        <v>490</v>
      </c>
      <c r="BX103" s="5">
        <f t="shared" si="26"/>
        <v>183</v>
      </c>
      <c r="BY103" s="5">
        <f t="shared" si="27"/>
        <v>310</v>
      </c>
      <c r="BZ103" s="5">
        <f t="shared" si="28"/>
        <v>713</v>
      </c>
      <c r="CA103" s="5">
        <f t="shared" si="29"/>
        <v>292</v>
      </c>
      <c r="CB103" s="40">
        <f t="shared" si="19"/>
        <v>485</v>
      </c>
      <c r="CC103" s="40">
        <f t="shared" si="20"/>
        <v>183</v>
      </c>
      <c r="CD103" s="40">
        <f t="shared" si="21"/>
        <v>332</v>
      </c>
      <c r="CE103" s="40">
        <f t="shared" si="22"/>
        <v>611</v>
      </c>
      <c r="CF103" s="40">
        <f t="shared" si="23"/>
        <v>286</v>
      </c>
    </row>
    <row r="104" spans="1:84" x14ac:dyDescent="0.25">
      <c r="A104" s="73" t="s">
        <v>219</v>
      </c>
      <c r="B104" s="2" t="s">
        <v>198</v>
      </c>
      <c r="C104" s="2" t="s">
        <v>199</v>
      </c>
      <c r="D104" s="2" t="s">
        <v>220</v>
      </c>
      <c r="E104">
        <f t="shared" si="17"/>
        <v>5974</v>
      </c>
      <c r="F104">
        <f t="shared" si="18"/>
        <v>3004</v>
      </c>
      <c r="G104">
        <v>38</v>
      </c>
      <c r="H104">
        <v>49</v>
      </c>
      <c r="I104">
        <v>51</v>
      </c>
      <c r="J104">
        <v>51</v>
      </c>
      <c r="K104">
        <v>58</v>
      </c>
      <c r="L104">
        <v>58</v>
      </c>
      <c r="M104">
        <v>58</v>
      </c>
      <c r="N104">
        <v>60</v>
      </c>
      <c r="O104">
        <v>61</v>
      </c>
      <c r="P104">
        <v>56</v>
      </c>
      <c r="Q104">
        <v>58</v>
      </c>
      <c r="R104">
        <v>55</v>
      </c>
      <c r="S104">
        <v>66</v>
      </c>
      <c r="T104">
        <v>56</v>
      </c>
      <c r="U104">
        <v>56</v>
      </c>
      <c r="V104">
        <v>53</v>
      </c>
      <c r="W104">
        <v>50</v>
      </c>
      <c r="X104">
        <v>48</v>
      </c>
      <c r="Y104">
        <v>46</v>
      </c>
      <c r="Z104">
        <v>50</v>
      </c>
      <c r="AA104">
        <v>298</v>
      </c>
      <c r="AB104">
        <v>217</v>
      </c>
      <c r="AC104">
        <v>268</v>
      </c>
      <c r="AD104">
        <v>221</v>
      </c>
      <c r="AE104">
        <v>173</v>
      </c>
      <c r="AF104">
        <v>140</v>
      </c>
      <c r="AG104">
        <v>149</v>
      </c>
      <c r="AH104">
        <v>129</v>
      </c>
      <c r="AI104">
        <v>92</v>
      </c>
      <c r="AJ104">
        <v>68</v>
      </c>
      <c r="AK104">
        <v>67</v>
      </c>
      <c r="AL104">
        <v>49</v>
      </c>
      <c r="AM104">
        <v>55</v>
      </c>
      <c r="AN104">
        <f t="shared" si="24"/>
        <v>2970</v>
      </c>
      <c r="AO104">
        <v>41</v>
      </c>
      <c r="AP104">
        <v>46</v>
      </c>
      <c r="AQ104">
        <v>52</v>
      </c>
      <c r="AR104">
        <v>60</v>
      </c>
      <c r="AS104">
        <v>50</v>
      </c>
      <c r="AT104">
        <v>48</v>
      </c>
      <c r="AU104">
        <v>51</v>
      </c>
      <c r="AV104">
        <v>51</v>
      </c>
      <c r="AW104">
        <v>50</v>
      </c>
      <c r="AX104">
        <v>52</v>
      </c>
      <c r="AY104">
        <v>61</v>
      </c>
      <c r="AZ104">
        <v>63</v>
      </c>
      <c r="BA104">
        <v>51</v>
      </c>
      <c r="BB104">
        <v>60</v>
      </c>
      <c r="BC104">
        <v>55</v>
      </c>
      <c r="BD104">
        <v>42</v>
      </c>
      <c r="BE104">
        <v>43</v>
      </c>
      <c r="BF104">
        <v>45</v>
      </c>
      <c r="BG104">
        <v>46</v>
      </c>
      <c r="BH104">
        <v>60</v>
      </c>
      <c r="BI104">
        <v>258</v>
      </c>
      <c r="BJ104">
        <v>253</v>
      </c>
      <c r="BK104">
        <v>226</v>
      </c>
      <c r="BL104">
        <v>203</v>
      </c>
      <c r="BM104">
        <v>191</v>
      </c>
      <c r="BN104">
        <v>162</v>
      </c>
      <c r="BO104">
        <v>171</v>
      </c>
      <c r="BP104">
        <v>107</v>
      </c>
      <c r="BQ104">
        <v>120</v>
      </c>
      <c r="BR104">
        <v>76</v>
      </c>
      <c r="BS104">
        <v>51</v>
      </c>
      <c r="BT104">
        <v>46</v>
      </c>
      <c r="BU104">
        <v>79</v>
      </c>
      <c r="BV104" s="40"/>
      <c r="BW104" s="5">
        <f t="shared" si="25"/>
        <v>653</v>
      </c>
      <c r="BX104" s="5">
        <f t="shared" si="26"/>
        <v>329</v>
      </c>
      <c r="BY104" s="5">
        <f t="shared" si="27"/>
        <v>611</v>
      </c>
      <c r="BZ104" s="5">
        <f t="shared" si="28"/>
        <v>1080</v>
      </c>
      <c r="CA104" s="5">
        <f t="shared" si="29"/>
        <v>331</v>
      </c>
      <c r="CB104" s="40">
        <f t="shared" si="19"/>
        <v>625</v>
      </c>
      <c r="CC104" s="40">
        <f t="shared" si="20"/>
        <v>296</v>
      </c>
      <c r="CD104" s="40">
        <f t="shared" si="21"/>
        <v>617</v>
      </c>
      <c r="CE104" s="40">
        <f t="shared" si="22"/>
        <v>1060</v>
      </c>
      <c r="CF104" s="40">
        <f t="shared" si="23"/>
        <v>372</v>
      </c>
    </row>
    <row r="105" spans="1:84" x14ac:dyDescent="0.25">
      <c r="A105" s="73" t="s">
        <v>221</v>
      </c>
      <c r="B105" s="2" t="s">
        <v>198</v>
      </c>
      <c r="C105" s="2" t="s">
        <v>222</v>
      </c>
      <c r="D105" s="2" t="s">
        <v>222</v>
      </c>
      <c r="E105">
        <f t="shared" si="17"/>
        <v>1943</v>
      </c>
      <c r="F105">
        <f t="shared" si="18"/>
        <v>962</v>
      </c>
      <c r="G105">
        <v>20</v>
      </c>
      <c r="H105">
        <v>21</v>
      </c>
      <c r="I105">
        <v>20</v>
      </c>
      <c r="J105">
        <v>21</v>
      </c>
      <c r="K105">
        <v>22</v>
      </c>
      <c r="L105">
        <v>19</v>
      </c>
      <c r="M105">
        <v>18</v>
      </c>
      <c r="N105">
        <v>18</v>
      </c>
      <c r="O105">
        <v>20</v>
      </c>
      <c r="P105">
        <v>16</v>
      </c>
      <c r="Q105">
        <v>19</v>
      </c>
      <c r="R105">
        <v>16</v>
      </c>
      <c r="S105">
        <v>16</v>
      </c>
      <c r="T105">
        <v>17</v>
      </c>
      <c r="U105">
        <v>16</v>
      </c>
      <c r="V105">
        <v>14</v>
      </c>
      <c r="W105">
        <v>12</v>
      </c>
      <c r="X105">
        <v>11</v>
      </c>
      <c r="Y105">
        <v>11</v>
      </c>
      <c r="Z105">
        <v>11</v>
      </c>
      <c r="AA105">
        <v>53</v>
      </c>
      <c r="AB105">
        <v>58</v>
      </c>
      <c r="AC105">
        <v>78</v>
      </c>
      <c r="AD105">
        <v>66</v>
      </c>
      <c r="AE105">
        <v>58</v>
      </c>
      <c r="AF105">
        <v>59</v>
      </c>
      <c r="AG105">
        <v>47</v>
      </c>
      <c r="AH105">
        <v>35</v>
      </c>
      <c r="AI105">
        <v>37</v>
      </c>
      <c r="AJ105">
        <v>38</v>
      </c>
      <c r="AK105">
        <v>32</v>
      </c>
      <c r="AL105">
        <v>30</v>
      </c>
      <c r="AM105">
        <v>33</v>
      </c>
      <c r="AN105">
        <f t="shared" si="24"/>
        <v>981</v>
      </c>
      <c r="AO105">
        <v>16</v>
      </c>
      <c r="AP105">
        <v>18</v>
      </c>
      <c r="AQ105">
        <v>21</v>
      </c>
      <c r="AR105">
        <v>21</v>
      </c>
      <c r="AS105">
        <v>18</v>
      </c>
      <c r="AT105">
        <v>20</v>
      </c>
      <c r="AU105">
        <v>18</v>
      </c>
      <c r="AV105">
        <v>20</v>
      </c>
      <c r="AW105">
        <v>17</v>
      </c>
      <c r="AX105">
        <v>13</v>
      </c>
      <c r="AY105">
        <v>16</v>
      </c>
      <c r="AZ105">
        <v>18</v>
      </c>
      <c r="BA105">
        <v>17</v>
      </c>
      <c r="BB105">
        <v>14</v>
      </c>
      <c r="BC105">
        <v>14</v>
      </c>
      <c r="BD105">
        <v>11</v>
      </c>
      <c r="BE105">
        <v>12</v>
      </c>
      <c r="BF105">
        <v>9</v>
      </c>
      <c r="BG105">
        <v>11</v>
      </c>
      <c r="BH105">
        <v>12</v>
      </c>
      <c r="BI105">
        <v>70</v>
      </c>
      <c r="BJ105">
        <v>66</v>
      </c>
      <c r="BK105">
        <v>60</v>
      </c>
      <c r="BL105">
        <v>64</v>
      </c>
      <c r="BM105">
        <v>63</v>
      </c>
      <c r="BN105">
        <v>59</v>
      </c>
      <c r="BO105">
        <v>56</v>
      </c>
      <c r="BP105">
        <v>39</v>
      </c>
      <c r="BQ105">
        <v>40</v>
      </c>
      <c r="BR105">
        <v>37</v>
      </c>
      <c r="BS105">
        <v>26</v>
      </c>
      <c r="BT105">
        <v>38</v>
      </c>
      <c r="BU105">
        <v>47</v>
      </c>
      <c r="BV105" s="40"/>
      <c r="BW105" s="5">
        <f t="shared" si="25"/>
        <v>230</v>
      </c>
      <c r="BX105" s="5">
        <f t="shared" si="26"/>
        <v>86</v>
      </c>
      <c r="BY105" s="5">
        <f t="shared" si="27"/>
        <v>133</v>
      </c>
      <c r="BZ105" s="5">
        <f t="shared" si="28"/>
        <v>343</v>
      </c>
      <c r="CA105" s="5">
        <f t="shared" si="29"/>
        <v>170</v>
      </c>
      <c r="CB105" s="40">
        <f t="shared" si="19"/>
        <v>216</v>
      </c>
      <c r="CC105" s="40">
        <f t="shared" si="20"/>
        <v>77</v>
      </c>
      <c r="CD105" s="40">
        <f t="shared" si="21"/>
        <v>159</v>
      </c>
      <c r="CE105" s="40">
        <f t="shared" si="22"/>
        <v>341</v>
      </c>
      <c r="CF105" s="40">
        <f t="shared" si="23"/>
        <v>188</v>
      </c>
    </row>
    <row r="106" spans="1:84" x14ac:dyDescent="0.25">
      <c r="A106" s="73" t="s">
        <v>223</v>
      </c>
      <c r="B106" s="2" t="s">
        <v>198</v>
      </c>
      <c r="C106" s="2" t="s">
        <v>222</v>
      </c>
      <c r="D106" s="2" t="s">
        <v>224</v>
      </c>
      <c r="E106">
        <f t="shared" si="17"/>
        <v>2312</v>
      </c>
      <c r="F106">
        <f t="shared" si="18"/>
        <v>1182</v>
      </c>
      <c r="G106">
        <v>22</v>
      </c>
      <c r="H106">
        <v>26</v>
      </c>
      <c r="I106">
        <v>28</v>
      </c>
      <c r="J106">
        <v>32</v>
      </c>
      <c r="K106">
        <v>30</v>
      </c>
      <c r="L106">
        <v>27</v>
      </c>
      <c r="M106">
        <v>26</v>
      </c>
      <c r="N106">
        <v>28</v>
      </c>
      <c r="O106">
        <v>27</v>
      </c>
      <c r="P106">
        <v>22</v>
      </c>
      <c r="Q106">
        <v>22</v>
      </c>
      <c r="R106">
        <v>25</v>
      </c>
      <c r="S106">
        <v>24</v>
      </c>
      <c r="T106">
        <v>21</v>
      </c>
      <c r="U106">
        <v>22</v>
      </c>
      <c r="V106">
        <v>16</v>
      </c>
      <c r="W106">
        <v>16</v>
      </c>
      <c r="X106">
        <v>17</v>
      </c>
      <c r="Y106">
        <v>14</v>
      </c>
      <c r="Z106">
        <v>13</v>
      </c>
      <c r="AA106">
        <v>74</v>
      </c>
      <c r="AB106">
        <v>88</v>
      </c>
      <c r="AC106">
        <v>81</v>
      </c>
      <c r="AD106">
        <v>71</v>
      </c>
      <c r="AE106">
        <v>70</v>
      </c>
      <c r="AF106">
        <v>70</v>
      </c>
      <c r="AG106">
        <v>54</v>
      </c>
      <c r="AH106">
        <v>36</v>
      </c>
      <c r="AI106">
        <v>42</v>
      </c>
      <c r="AJ106">
        <v>39</v>
      </c>
      <c r="AK106">
        <v>37</v>
      </c>
      <c r="AL106">
        <v>32</v>
      </c>
      <c r="AM106">
        <v>30</v>
      </c>
      <c r="AN106">
        <f t="shared" si="24"/>
        <v>1130</v>
      </c>
      <c r="AO106">
        <v>24</v>
      </c>
      <c r="AP106">
        <v>29</v>
      </c>
      <c r="AQ106">
        <v>30</v>
      </c>
      <c r="AR106">
        <v>29</v>
      </c>
      <c r="AS106">
        <v>29</v>
      </c>
      <c r="AT106">
        <v>26</v>
      </c>
      <c r="AU106">
        <v>27</v>
      </c>
      <c r="AV106">
        <v>26</v>
      </c>
      <c r="AW106">
        <v>25</v>
      </c>
      <c r="AX106">
        <v>24</v>
      </c>
      <c r="AY106">
        <v>27</v>
      </c>
      <c r="AZ106">
        <v>21</v>
      </c>
      <c r="BA106">
        <v>19</v>
      </c>
      <c r="BB106">
        <v>20</v>
      </c>
      <c r="BC106">
        <v>18</v>
      </c>
      <c r="BD106">
        <v>17</v>
      </c>
      <c r="BE106">
        <v>14</v>
      </c>
      <c r="BF106">
        <v>13</v>
      </c>
      <c r="BG106">
        <v>15</v>
      </c>
      <c r="BH106">
        <v>18</v>
      </c>
      <c r="BI106">
        <v>70</v>
      </c>
      <c r="BJ106">
        <v>67</v>
      </c>
      <c r="BK106">
        <v>76</v>
      </c>
      <c r="BL106">
        <v>56</v>
      </c>
      <c r="BM106">
        <v>51</v>
      </c>
      <c r="BN106">
        <v>56</v>
      </c>
      <c r="BO106">
        <v>57</v>
      </c>
      <c r="BP106">
        <v>44</v>
      </c>
      <c r="BQ106">
        <v>39</v>
      </c>
      <c r="BR106">
        <v>46</v>
      </c>
      <c r="BS106">
        <v>30</v>
      </c>
      <c r="BT106">
        <v>39</v>
      </c>
      <c r="BU106">
        <v>48</v>
      </c>
      <c r="BV106" s="40"/>
      <c r="BW106" s="5">
        <f t="shared" si="25"/>
        <v>315</v>
      </c>
      <c r="BX106" s="5">
        <f t="shared" si="26"/>
        <v>116</v>
      </c>
      <c r="BY106" s="5">
        <f t="shared" si="27"/>
        <v>189</v>
      </c>
      <c r="BZ106" s="5">
        <f t="shared" si="28"/>
        <v>382</v>
      </c>
      <c r="CA106" s="5">
        <f t="shared" si="29"/>
        <v>180</v>
      </c>
      <c r="CB106" s="40">
        <f t="shared" si="19"/>
        <v>317</v>
      </c>
      <c r="CC106" s="40">
        <f t="shared" si="20"/>
        <v>101</v>
      </c>
      <c r="CD106" s="40">
        <f t="shared" si="21"/>
        <v>170</v>
      </c>
      <c r="CE106" s="40">
        <f t="shared" si="22"/>
        <v>340</v>
      </c>
      <c r="CF106" s="40">
        <f t="shared" si="23"/>
        <v>202</v>
      </c>
    </row>
    <row r="107" spans="1:84" x14ac:dyDescent="0.25">
      <c r="A107" s="73" t="s">
        <v>225</v>
      </c>
      <c r="B107" s="2" t="s">
        <v>198</v>
      </c>
      <c r="C107" s="2" t="s">
        <v>222</v>
      </c>
      <c r="D107" s="2" t="s">
        <v>226</v>
      </c>
      <c r="E107">
        <f t="shared" si="17"/>
        <v>633</v>
      </c>
      <c r="F107">
        <f t="shared" si="18"/>
        <v>312</v>
      </c>
      <c r="G107">
        <v>7</v>
      </c>
      <c r="H107">
        <v>9</v>
      </c>
      <c r="I107">
        <v>8</v>
      </c>
      <c r="J107">
        <v>8</v>
      </c>
      <c r="K107">
        <v>4</v>
      </c>
      <c r="L107">
        <v>7</v>
      </c>
      <c r="M107">
        <v>7</v>
      </c>
      <c r="N107">
        <v>5</v>
      </c>
      <c r="O107">
        <v>6</v>
      </c>
      <c r="P107">
        <v>5</v>
      </c>
      <c r="Q107">
        <v>7</v>
      </c>
      <c r="R107">
        <v>6</v>
      </c>
      <c r="S107">
        <v>6</v>
      </c>
      <c r="T107">
        <v>6</v>
      </c>
      <c r="U107">
        <v>6</v>
      </c>
      <c r="V107">
        <v>4</v>
      </c>
      <c r="W107">
        <v>6</v>
      </c>
      <c r="X107">
        <v>4</v>
      </c>
      <c r="Y107">
        <v>4</v>
      </c>
      <c r="Z107">
        <v>7</v>
      </c>
      <c r="AA107">
        <v>24</v>
      </c>
      <c r="AB107">
        <v>21</v>
      </c>
      <c r="AC107">
        <v>20</v>
      </c>
      <c r="AD107">
        <v>19</v>
      </c>
      <c r="AE107">
        <v>16</v>
      </c>
      <c r="AF107">
        <v>23</v>
      </c>
      <c r="AG107">
        <v>17</v>
      </c>
      <c r="AH107">
        <v>7</v>
      </c>
      <c r="AI107">
        <v>7</v>
      </c>
      <c r="AJ107">
        <v>3</v>
      </c>
      <c r="AK107">
        <v>9</v>
      </c>
      <c r="AL107">
        <v>9</v>
      </c>
      <c r="AM107">
        <v>15</v>
      </c>
      <c r="AN107">
        <f t="shared" si="24"/>
        <v>321</v>
      </c>
      <c r="AO107">
        <v>7</v>
      </c>
      <c r="AP107">
        <v>9</v>
      </c>
      <c r="AQ107">
        <v>8</v>
      </c>
      <c r="AR107">
        <v>8</v>
      </c>
      <c r="AS107">
        <v>3</v>
      </c>
      <c r="AT107">
        <v>7</v>
      </c>
      <c r="AU107">
        <v>7</v>
      </c>
      <c r="AV107">
        <v>6</v>
      </c>
      <c r="AW107">
        <v>7</v>
      </c>
      <c r="AX107">
        <v>3</v>
      </c>
      <c r="AY107">
        <v>6</v>
      </c>
      <c r="AZ107">
        <v>6</v>
      </c>
      <c r="BA107">
        <v>6</v>
      </c>
      <c r="BB107">
        <v>6</v>
      </c>
      <c r="BC107">
        <v>5</v>
      </c>
      <c r="BD107">
        <v>4</v>
      </c>
      <c r="BE107">
        <v>5</v>
      </c>
      <c r="BF107">
        <v>4</v>
      </c>
      <c r="BG107">
        <v>4</v>
      </c>
      <c r="BH107">
        <v>10</v>
      </c>
      <c r="BI107">
        <v>31</v>
      </c>
      <c r="BJ107">
        <v>21</v>
      </c>
      <c r="BK107">
        <v>17</v>
      </c>
      <c r="BL107">
        <v>17</v>
      </c>
      <c r="BM107">
        <v>15</v>
      </c>
      <c r="BN107">
        <v>20</v>
      </c>
      <c r="BO107">
        <v>19</v>
      </c>
      <c r="BP107">
        <v>9</v>
      </c>
      <c r="BQ107">
        <v>7</v>
      </c>
      <c r="BR107">
        <v>5</v>
      </c>
      <c r="BS107">
        <v>9</v>
      </c>
      <c r="BT107">
        <v>13</v>
      </c>
      <c r="BU107">
        <v>17</v>
      </c>
      <c r="BV107" s="40"/>
      <c r="BW107" s="5">
        <f t="shared" si="25"/>
        <v>79</v>
      </c>
      <c r="BX107" s="5">
        <f t="shared" si="26"/>
        <v>32</v>
      </c>
      <c r="BY107" s="5">
        <f t="shared" si="27"/>
        <v>56</v>
      </c>
      <c r="BZ107" s="5">
        <f t="shared" si="28"/>
        <v>102</v>
      </c>
      <c r="CA107" s="5">
        <f t="shared" si="29"/>
        <v>43</v>
      </c>
      <c r="CB107" s="40">
        <f t="shared" si="19"/>
        <v>77</v>
      </c>
      <c r="CC107" s="40">
        <f t="shared" si="20"/>
        <v>30</v>
      </c>
      <c r="CD107" s="40">
        <f t="shared" si="21"/>
        <v>66</v>
      </c>
      <c r="CE107" s="40">
        <f t="shared" si="22"/>
        <v>97</v>
      </c>
      <c r="CF107" s="40">
        <f t="shared" si="23"/>
        <v>51</v>
      </c>
    </row>
    <row r="108" spans="1:84" x14ac:dyDescent="0.25">
      <c r="A108" s="73" t="s">
        <v>227</v>
      </c>
      <c r="B108" s="2" t="s">
        <v>198</v>
      </c>
      <c r="C108" s="2" t="s">
        <v>222</v>
      </c>
      <c r="D108" s="2" t="s">
        <v>228</v>
      </c>
      <c r="E108">
        <f t="shared" si="17"/>
        <v>2299</v>
      </c>
      <c r="F108">
        <f t="shared" si="18"/>
        <v>1135</v>
      </c>
      <c r="G108">
        <v>22</v>
      </c>
      <c r="H108">
        <v>21</v>
      </c>
      <c r="I108">
        <v>24</v>
      </c>
      <c r="J108">
        <v>24</v>
      </c>
      <c r="K108">
        <v>25</v>
      </c>
      <c r="L108">
        <v>20</v>
      </c>
      <c r="M108">
        <v>20</v>
      </c>
      <c r="N108">
        <v>20</v>
      </c>
      <c r="O108">
        <v>21</v>
      </c>
      <c r="P108">
        <v>24</v>
      </c>
      <c r="Q108">
        <v>22</v>
      </c>
      <c r="R108">
        <v>24</v>
      </c>
      <c r="S108">
        <v>25</v>
      </c>
      <c r="T108">
        <v>23</v>
      </c>
      <c r="U108">
        <v>21</v>
      </c>
      <c r="V108">
        <v>16</v>
      </c>
      <c r="W108">
        <v>12</v>
      </c>
      <c r="X108">
        <v>12</v>
      </c>
      <c r="Y108">
        <v>14</v>
      </c>
      <c r="Z108">
        <v>14</v>
      </c>
      <c r="AA108">
        <v>78</v>
      </c>
      <c r="AB108">
        <v>87</v>
      </c>
      <c r="AC108">
        <v>88</v>
      </c>
      <c r="AD108">
        <v>70</v>
      </c>
      <c r="AE108">
        <v>59</v>
      </c>
      <c r="AF108">
        <v>54</v>
      </c>
      <c r="AG108">
        <v>54</v>
      </c>
      <c r="AH108">
        <v>61</v>
      </c>
      <c r="AI108">
        <v>38</v>
      </c>
      <c r="AJ108">
        <v>53</v>
      </c>
      <c r="AK108">
        <v>26</v>
      </c>
      <c r="AL108">
        <v>24</v>
      </c>
      <c r="AM108">
        <v>39</v>
      </c>
      <c r="AN108">
        <f t="shared" si="24"/>
        <v>1164</v>
      </c>
      <c r="AO108">
        <v>22</v>
      </c>
      <c r="AP108">
        <v>26</v>
      </c>
      <c r="AQ108">
        <v>24</v>
      </c>
      <c r="AR108">
        <v>27</v>
      </c>
      <c r="AS108">
        <v>20</v>
      </c>
      <c r="AT108">
        <v>22</v>
      </c>
      <c r="AU108">
        <v>22</v>
      </c>
      <c r="AV108">
        <v>23</v>
      </c>
      <c r="AW108">
        <v>21</v>
      </c>
      <c r="AX108">
        <v>23</v>
      </c>
      <c r="AY108">
        <v>21</v>
      </c>
      <c r="AZ108">
        <v>21</v>
      </c>
      <c r="BA108">
        <v>19</v>
      </c>
      <c r="BB108">
        <v>19</v>
      </c>
      <c r="BC108">
        <v>20</v>
      </c>
      <c r="BD108">
        <v>17</v>
      </c>
      <c r="BE108">
        <v>16</v>
      </c>
      <c r="BF108">
        <v>14</v>
      </c>
      <c r="BG108">
        <v>14</v>
      </c>
      <c r="BH108">
        <v>20</v>
      </c>
      <c r="BI108">
        <v>83</v>
      </c>
      <c r="BJ108">
        <v>73</v>
      </c>
      <c r="BK108">
        <v>80</v>
      </c>
      <c r="BL108">
        <v>72</v>
      </c>
      <c r="BM108">
        <v>59</v>
      </c>
      <c r="BN108">
        <v>65</v>
      </c>
      <c r="BO108">
        <v>63</v>
      </c>
      <c r="BP108">
        <v>54</v>
      </c>
      <c r="BQ108">
        <v>46</v>
      </c>
      <c r="BR108">
        <v>46</v>
      </c>
      <c r="BS108">
        <v>30</v>
      </c>
      <c r="BT108">
        <v>25</v>
      </c>
      <c r="BU108">
        <v>57</v>
      </c>
      <c r="BV108" s="40"/>
      <c r="BW108" s="5">
        <f t="shared" si="25"/>
        <v>267</v>
      </c>
      <c r="BX108" s="5">
        <f t="shared" si="26"/>
        <v>109</v>
      </c>
      <c r="BY108" s="5">
        <f t="shared" si="27"/>
        <v>193</v>
      </c>
      <c r="BZ108" s="5">
        <f t="shared" si="28"/>
        <v>386</v>
      </c>
      <c r="CA108" s="5">
        <f t="shared" si="29"/>
        <v>180</v>
      </c>
      <c r="CB108" s="40">
        <f t="shared" si="19"/>
        <v>272</v>
      </c>
      <c r="CC108" s="40">
        <f t="shared" si="20"/>
        <v>105</v>
      </c>
      <c r="CD108" s="40">
        <f t="shared" si="21"/>
        <v>190</v>
      </c>
      <c r="CE108" s="40">
        <f t="shared" si="22"/>
        <v>393</v>
      </c>
      <c r="CF108" s="40">
        <f t="shared" si="23"/>
        <v>204</v>
      </c>
    </row>
    <row r="109" spans="1:84" x14ac:dyDescent="0.25">
      <c r="A109" s="73" t="s">
        <v>229</v>
      </c>
      <c r="B109" s="2" t="s">
        <v>198</v>
      </c>
      <c r="C109" s="2" t="s">
        <v>222</v>
      </c>
      <c r="D109" s="2" t="s">
        <v>230</v>
      </c>
      <c r="E109">
        <f t="shared" si="17"/>
        <v>874</v>
      </c>
      <c r="F109">
        <f t="shared" si="18"/>
        <v>439</v>
      </c>
      <c r="G109">
        <v>5</v>
      </c>
      <c r="H109">
        <v>6</v>
      </c>
      <c r="I109">
        <v>8</v>
      </c>
      <c r="J109">
        <v>11</v>
      </c>
      <c r="K109">
        <v>10</v>
      </c>
      <c r="L109">
        <v>7</v>
      </c>
      <c r="M109">
        <v>7</v>
      </c>
      <c r="N109">
        <v>6</v>
      </c>
      <c r="O109">
        <v>7</v>
      </c>
      <c r="P109">
        <v>8</v>
      </c>
      <c r="Q109">
        <v>7</v>
      </c>
      <c r="R109">
        <v>7</v>
      </c>
      <c r="S109">
        <v>7</v>
      </c>
      <c r="T109">
        <v>7</v>
      </c>
      <c r="U109">
        <v>7</v>
      </c>
      <c r="V109">
        <v>6</v>
      </c>
      <c r="W109">
        <v>6</v>
      </c>
      <c r="X109">
        <v>5</v>
      </c>
      <c r="Y109">
        <v>6</v>
      </c>
      <c r="Z109">
        <v>4</v>
      </c>
      <c r="AA109">
        <v>22</v>
      </c>
      <c r="AB109">
        <v>25</v>
      </c>
      <c r="AC109">
        <v>32</v>
      </c>
      <c r="AD109">
        <v>29</v>
      </c>
      <c r="AE109">
        <v>22</v>
      </c>
      <c r="AF109">
        <v>20</v>
      </c>
      <c r="AG109">
        <v>31</v>
      </c>
      <c r="AH109">
        <v>23</v>
      </c>
      <c r="AI109">
        <v>16</v>
      </c>
      <c r="AJ109">
        <v>22</v>
      </c>
      <c r="AK109">
        <v>25</v>
      </c>
      <c r="AL109">
        <v>19</v>
      </c>
      <c r="AM109">
        <v>16</v>
      </c>
      <c r="AN109">
        <f t="shared" si="24"/>
        <v>435</v>
      </c>
      <c r="AO109">
        <v>5</v>
      </c>
      <c r="AP109">
        <v>8</v>
      </c>
      <c r="AQ109">
        <v>8</v>
      </c>
      <c r="AR109">
        <v>8</v>
      </c>
      <c r="AS109">
        <v>6</v>
      </c>
      <c r="AT109">
        <v>8</v>
      </c>
      <c r="AU109">
        <v>8</v>
      </c>
      <c r="AV109">
        <v>6</v>
      </c>
      <c r="AW109">
        <v>7</v>
      </c>
      <c r="AX109">
        <v>9</v>
      </c>
      <c r="AY109">
        <v>8</v>
      </c>
      <c r="AZ109">
        <v>7</v>
      </c>
      <c r="BA109">
        <v>6</v>
      </c>
      <c r="BB109">
        <v>6</v>
      </c>
      <c r="BC109">
        <v>5</v>
      </c>
      <c r="BD109">
        <v>7</v>
      </c>
      <c r="BE109">
        <v>7</v>
      </c>
      <c r="BF109">
        <v>6</v>
      </c>
      <c r="BG109">
        <v>6</v>
      </c>
      <c r="BH109">
        <v>7</v>
      </c>
      <c r="BI109">
        <v>23</v>
      </c>
      <c r="BJ109">
        <v>22</v>
      </c>
      <c r="BK109">
        <v>33</v>
      </c>
      <c r="BL109">
        <v>25</v>
      </c>
      <c r="BM109">
        <v>21</v>
      </c>
      <c r="BN109">
        <v>20</v>
      </c>
      <c r="BO109">
        <v>26</v>
      </c>
      <c r="BP109">
        <v>24</v>
      </c>
      <c r="BQ109">
        <v>17</v>
      </c>
      <c r="BR109">
        <v>23</v>
      </c>
      <c r="BS109">
        <v>19</v>
      </c>
      <c r="BT109">
        <v>24</v>
      </c>
      <c r="BU109">
        <v>20</v>
      </c>
      <c r="BV109" s="40"/>
      <c r="BW109" s="5">
        <f t="shared" si="25"/>
        <v>89</v>
      </c>
      <c r="BX109" s="5">
        <f t="shared" si="26"/>
        <v>38</v>
      </c>
      <c r="BY109" s="5">
        <f t="shared" si="27"/>
        <v>57</v>
      </c>
      <c r="BZ109" s="5">
        <f t="shared" si="28"/>
        <v>157</v>
      </c>
      <c r="CA109" s="5">
        <f t="shared" si="29"/>
        <v>98</v>
      </c>
      <c r="CB109" s="40">
        <f t="shared" si="19"/>
        <v>88</v>
      </c>
      <c r="CC109" s="40">
        <f t="shared" si="20"/>
        <v>37</v>
      </c>
      <c r="CD109" s="40">
        <f t="shared" si="21"/>
        <v>58</v>
      </c>
      <c r="CE109" s="40">
        <f t="shared" si="22"/>
        <v>149</v>
      </c>
      <c r="CF109" s="40">
        <f t="shared" si="23"/>
        <v>103</v>
      </c>
    </row>
    <row r="110" spans="1:84" x14ac:dyDescent="0.25">
      <c r="A110" s="73" t="s">
        <v>231</v>
      </c>
      <c r="B110" s="2" t="s">
        <v>198</v>
      </c>
      <c r="C110" s="2" t="s">
        <v>232</v>
      </c>
      <c r="D110" s="2" t="s">
        <v>233</v>
      </c>
      <c r="E110">
        <f t="shared" si="17"/>
        <v>3701</v>
      </c>
      <c r="F110">
        <f t="shared" si="18"/>
        <v>1851</v>
      </c>
      <c r="G110">
        <v>43</v>
      </c>
      <c r="H110">
        <v>46</v>
      </c>
      <c r="I110">
        <v>42</v>
      </c>
      <c r="J110">
        <v>43</v>
      </c>
      <c r="K110">
        <v>42</v>
      </c>
      <c r="L110">
        <v>36</v>
      </c>
      <c r="M110">
        <v>40</v>
      </c>
      <c r="N110">
        <v>38</v>
      </c>
      <c r="O110">
        <v>40</v>
      </c>
      <c r="P110">
        <v>40</v>
      </c>
      <c r="Q110">
        <v>43</v>
      </c>
      <c r="R110">
        <v>40</v>
      </c>
      <c r="S110">
        <v>41</v>
      </c>
      <c r="T110">
        <v>39</v>
      </c>
      <c r="U110">
        <v>30</v>
      </c>
      <c r="V110">
        <v>31</v>
      </c>
      <c r="W110">
        <v>28</v>
      </c>
      <c r="X110">
        <v>29</v>
      </c>
      <c r="Y110">
        <v>26</v>
      </c>
      <c r="Z110">
        <v>23</v>
      </c>
      <c r="AA110">
        <v>122</v>
      </c>
      <c r="AB110">
        <v>138</v>
      </c>
      <c r="AC110">
        <v>124</v>
      </c>
      <c r="AD110">
        <v>87</v>
      </c>
      <c r="AE110">
        <v>104</v>
      </c>
      <c r="AF110">
        <v>99</v>
      </c>
      <c r="AG110">
        <v>94</v>
      </c>
      <c r="AH110">
        <v>66</v>
      </c>
      <c r="AI110">
        <v>62</v>
      </c>
      <c r="AJ110">
        <v>65</v>
      </c>
      <c r="AK110">
        <v>57</v>
      </c>
      <c r="AL110">
        <v>36</v>
      </c>
      <c r="AM110">
        <v>57</v>
      </c>
      <c r="AN110">
        <f t="shared" si="24"/>
        <v>1850</v>
      </c>
      <c r="AO110">
        <v>37</v>
      </c>
      <c r="AP110">
        <v>39</v>
      </c>
      <c r="AQ110">
        <v>47</v>
      </c>
      <c r="AR110">
        <v>45</v>
      </c>
      <c r="AS110">
        <v>36</v>
      </c>
      <c r="AT110">
        <v>40</v>
      </c>
      <c r="AU110">
        <v>38</v>
      </c>
      <c r="AV110">
        <v>37</v>
      </c>
      <c r="AW110">
        <v>34</v>
      </c>
      <c r="AX110">
        <v>32</v>
      </c>
      <c r="AY110">
        <v>35</v>
      </c>
      <c r="AZ110">
        <v>37</v>
      </c>
      <c r="BA110">
        <v>34</v>
      </c>
      <c r="BB110">
        <v>34</v>
      </c>
      <c r="BC110">
        <v>33</v>
      </c>
      <c r="BD110">
        <v>26</v>
      </c>
      <c r="BE110">
        <v>26</v>
      </c>
      <c r="BF110">
        <v>23</v>
      </c>
      <c r="BG110">
        <v>26</v>
      </c>
      <c r="BH110">
        <v>34</v>
      </c>
      <c r="BI110">
        <v>151</v>
      </c>
      <c r="BJ110">
        <v>133</v>
      </c>
      <c r="BK110">
        <v>108</v>
      </c>
      <c r="BL110">
        <v>103</v>
      </c>
      <c r="BM110">
        <v>113</v>
      </c>
      <c r="BN110">
        <v>90</v>
      </c>
      <c r="BO110">
        <v>79</v>
      </c>
      <c r="BP110">
        <v>63</v>
      </c>
      <c r="BQ110">
        <v>80</v>
      </c>
      <c r="BR110">
        <v>53</v>
      </c>
      <c r="BS110">
        <v>61</v>
      </c>
      <c r="BT110">
        <v>46</v>
      </c>
      <c r="BU110">
        <v>77</v>
      </c>
      <c r="BV110" s="40"/>
      <c r="BW110" s="5">
        <f t="shared" si="25"/>
        <v>493</v>
      </c>
      <c r="BX110" s="5">
        <f t="shared" si="26"/>
        <v>198</v>
      </c>
      <c r="BY110" s="5">
        <f t="shared" si="27"/>
        <v>309</v>
      </c>
      <c r="BZ110" s="5">
        <f t="shared" si="28"/>
        <v>574</v>
      </c>
      <c r="CA110" s="5">
        <f t="shared" si="29"/>
        <v>277</v>
      </c>
      <c r="CB110" s="40">
        <f t="shared" si="19"/>
        <v>457</v>
      </c>
      <c r="CC110" s="40">
        <f t="shared" si="20"/>
        <v>176</v>
      </c>
      <c r="CD110" s="40">
        <f t="shared" si="21"/>
        <v>344</v>
      </c>
      <c r="CE110" s="40">
        <f t="shared" si="22"/>
        <v>556</v>
      </c>
      <c r="CF110" s="40">
        <f t="shared" si="23"/>
        <v>317</v>
      </c>
    </row>
    <row r="111" spans="1:84" x14ac:dyDescent="0.25">
      <c r="A111" s="73" t="s">
        <v>234</v>
      </c>
      <c r="B111" s="2" t="s">
        <v>198</v>
      </c>
      <c r="C111" s="2" t="s">
        <v>232</v>
      </c>
      <c r="D111" s="2" t="s">
        <v>235</v>
      </c>
      <c r="E111">
        <f t="shared" si="17"/>
        <v>2250</v>
      </c>
      <c r="F111">
        <f t="shared" si="18"/>
        <v>1118</v>
      </c>
      <c r="G111">
        <v>24</v>
      </c>
      <c r="H111">
        <v>22</v>
      </c>
      <c r="I111">
        <v>24</v>
      </c>
      <c r="J111">
        <v>23</v>
      </c>
      <c r="K111">
        <v>26</v>
      </c>
      <c r="L111">
        <v>19</v>
      </c>
      <c r="M111">
        <v>24</v>
      </c>
      <c r="N111">
        <v>24</v>
      </c>
      <c r="O111">
        <v>21</v>
      </c>
      <c r="P111">
        <v>27</v>
      </c>
      <c r="Q111">
        <v>27</v>
      </c>
      <c r="R111">
        <v>25</v>
      </c>
      <c r="S111">
        <v>30</v>
      </c>
      <c r="T111">
        <v>29</v>
      </c>
      <c r="U111">
        <v>23</v>
      </c>
      <c r="V111">
        <v>17</v>
      </c>
      <c r="W111">
        <v>17</v>
      </c>
      <c r="X111">
        <v>14</v>
      </c>
      <c r="Y111">
        <v>12</v>
      </c>
      <c r="Z111">
        <v>16</v>
      </c>
      <c r="AA111">
        <v>73</v>
      </c>
      <c r="AB111">
        <v>71</v>
      </c>
      <c r="AC111">
        <v>78</v>
      </c>
      <c r="AD111">
        <v>77</v>
      </c>
      <c r="AE111">
        <v>51</v>
      </c>
      <c r="AF111">
        <v>47</v>
      </c>
      <c r="AG111">
        <v>46</v>
      </c>
      <c r="AH111">
        <v>50</v>
      </c>
      <c r="AI111">
        <v>37</v>
      </c>
      <c r="AJ111">
        <v>48</v>
      </c>
      <c r="AK111">
        <v>37</v>
      </c>
      <c r="AL111">
        <v>24</v>
      </c>
      <c r="AM111">
        <v>35</v>
      </c>
      <c r="AN111">
        <f t="shared" si="24"/>
        <v>1132</v>
      </c>
      <c r="AO111">
        <v>22</v>
      </c>
      <c r="AP111">
        <v>24</v>
      </c>
      <c r="AQ111">
        <v>24</v>
      </c>
      <c r="AR111">
        <v>23</v>
      </c>
      <c r="AS111">
        <v>16</v>
      </c>
      <c r="AT111">
        <v>21</v>
      </c>
      <c r="AU111">
        <v>20</v>
      </c>
      <c r="AV111">
        <v>22</v>
      </c>
      <c r="AW111">
        <v>24</v>
      </c>
      <c r="AX111">
        <v>23</v>
      </c>
      <c r="AY111">
        <v>25</v>
      </c>
      <c r="AZ111">
        <v>29</v>
      </c>
      <c r="BA111">
        <v>24</v>
      </c>
      <c r="BB111">
        <v>22</v>
      </c>
      <c r="BC111">
        <v>23</v>
      </c>
      <c r="BD111">
        <v>20</v>
      </c>
      <c r="BE111">
        <v>16</v>
      </c>
      <c r="BF111">
        <v>14</v>
      </c>
      <c r="BG111">
        <v>14</v>
      </c>
      <c r="BH111">
        <v>18</v>
      </c>
      <c r="BI111">
        <v>77</v>
      </c>
      <c r="BJ111">
        <v>69</v>
      </c>
      <c r="BK111">
        <v>61</v>
      </c>
      <c r="BL111">
        <v>90</v>
      </c>
      <c r="BM111">
        <v>55</v>
      </c>
      <c r="BN111">
        <v>55</v>
      </c>
      <c r="BO111">
        <v>54</v>
      </c>
      <c r="BP111">
        <v>40</v>
      </c>
      <c r="BQ111">
        <v>49</v>
      </c>
      <c r="BR111">
        <v>41</v>
      </c>
      <c r="BS111">
        <v>41</v>
      </c>
      <c r="BT111">
        <v>29</v>
      </c>
      <c r="BU111">
        <v>47</v>
      </c>
      <c r="BV111" s="40"/>
      <c r="BW111" s="5">
        <f t="shared" si="25"/>
        <v>286</v>
      </c>
      <c r="BX111" s="5">
        <f t="shared" si="26"/>
        <v>130</v>
      </c>
      <c r="BY111" s="5">
        <f t="shared" si="27"/>
        <v>172</v>
      </c>
      <c r="BZ111" s="5">
        <f t="shared" si="28"/>
        <v>349</v>
      </c>
      <c r="CA111" s="5">
        <f t="shared" si="29"/>
        <v>181</v>
      </c>
      <c r="CB111" s="40">
        <f t="shared" si="19"/>
        <v>273</v>
      </c>
      <c r="CC111" s="40">
        <f t="shared" si="20"/>
        <v>119</v>
      </c>
      <c r="CD111" s="40">
        <f t="shared" si="21"/>
        <v>178</v>
      </c>
      <c r="CE111" s="40">
        <f t="shared" si="22"/>
        <v>355</v>
      </c>
      <c r="CF111" s="40">
        <f t="shared" si="23"/>
        <v>207</v>
      </c>
    </row>
    <row r="112" spans="1:84" x14ac:dyDescent="0.25">
      <c r="A112" s="73" t="s">
        <v>236</v>
      </c>
      <c r="B112" s="2" t="s">
        <v>198</v>
      </c>
      <c r="C112" s="2" t="s">
        <v>232</v>
      </c>
      <c r="D112" s="2" t="s">
        <v>237</v>
      </c>
      <c r="E112">
        <f t="shared" si="17"/>
        <v>1771</v>
      </c>
      <c r="F112">
        <f t="shared" si="18"/>
        <v>887</v>
      </c>
      <c r="G112">
        <v>16</v>
      </c>
      <c r="H112">
        <v>17</v>
      </c>
      <c r="I112">
        <v>21</v>
      </c>
      <c r="J112">
        <v>19</v>
      </c>
      <c r="K112">
        <v>20</v>
      </c>
      <c r="L112">
        <v>19</v>
      </c>
      <c r="M112">
        <v>19</v>
      </c>
      <c r="N112">
        <v>22</v>
      </c>
      <c r="O112">
        <v>21</v>
      </c>
      <c r="P112">
        <v>22</v>
      </c>
      <c r="Q112">
        <v>24</v>
      </c>
      <c r="R112">
        <v>22</v>
      </c>
      <c r="S112">
        <v>24</v>
      </c>
      <c r="T112">
        <v>20</v>
      </c>
      <c r="U112">
        <v>20</v>
      </c>
      <c r="V112">
        <v>17</v>
      </c>
      <c r="W112">
        <v>13</v>
      </c>
      <c r="X112">
        <v>13</v>
      </c>
      <c r="Y112">
        <v>12</v>
      </c>
      <c r="Z112">
        <v>9</v>
      </c>
      <c r="AA112">
        <v>43</v>
      </c>
      <c r="AB112">
        <v>42</v>
      </c>
      <c r="AC112">
        <v>51</v>
      </c>
      <c r="AD112">
        <v>61</v>
      </c>
      <c r="AE112">
        <v>46</v>
      </c>
      <c r="AF112">
        <v>44</v>
      </c>
      <c r="AG112">
        <v>61</v>
      </c>
      <c r="AH112">
        <v>34</v>
      </c>
      <c r="AI112">
        <v>30</v>
      </c>
      <c r="AJ112">
        <v>32</v>
      </c>
      <c r="AK112">
        <v>31</v>
      </c>
      <c r="AL112">
        <v>21</v>
      </c>
      <c r="AM112">
        <v>21</v>
      </c>
      <c r="AN112">
        <f t="shared" si="24"/>
        <v>884</v>
      </c>
      <c r="AO112">
        <v>12</v>
      </c>
      <c r="AP112">
        <v>21</v>
      </c>
      <c r="AQ112">
        <v>17</v>
      </c>
      <c r="AR112">
        <v>21</v>
      </c>
      <c r="AS112">
        <v>20</v>
      </c>
      <c r="AT112">
        <v>21</v>
      </c>
      <c r="AU112">
        <v>19</v>
      </c>
      <c r="AV112">
        <v>18</v>
      </c>
      <c r="AW112">
        <v>21</v>
      </c>
      <c r="AX112">
        <v>21</v>
      </c>
      <c r="AY112">
        <v>20</v>
      </c>
      <c r="AZ112">
        <v>22</v>
      </c>
      <c r="BA112">
        <v>19</v>
      </c>
      <c r="BB112">
        <v>21</v>
      </c>
      <c r="BC112">
        <v>20</v>
      </c>
      <c r="BD112">
        <v>13</v>
      </c>
      <c r="BE112">
        <v>13</v>
      </c>
      <c r="BF112">
        <v>11</v>
      </c>
      <c r="BG112">
        <v>10</v>
      </c>
      <c r="BH112">
        <v>12</v>
      </c>
      <c r="BI112">
        <v>49</v>
      </c>
      <c r="BJ112">
        <v>50</v>
      </c>
      <c r="BK112">
        <v>47</v>
      </c>
      <c r="BL112">
        <v>56</v>
      </c>
      <c r="BM112">
        <v>41</v>
      </c>
      <c r="BN112">
        <v>38</v>
      </c>
      <c r="BO112">
        <v>50</v>
      </c>
      <c r="BP112">
        <v>40</v>
      </c>
      <c r="BQ112">
        <v>42</v>
      </c>
      <c r="BR112">
        <v>27</v>
      </c>
      <c r="BS112">
        <v>30</v>
      </c>
      <c r="BT112">
        <v>27</v>
      </c>
      <c r="BU112">
        <v>35</v>
      </c>
      <c r="BV112" s="40"/>
      <c r="BW112" s="5">
        <f t="shared" si="25"/>
        <v>242</v>
      </c>
      <c r="BX112" s="5">
        <f t="shared" si="26"/>
        <v>107</v>
      </c>
      <c r="BY112" s="5">
        <f t="shared" si="27"/>
        <v>106</v>
      </c>
      <c r="BZ112" s="5">
        <f t="shared" si="28"/>
        <v>297</v>
      </c>
      <c r="CA112" s="5">
        <f t="shared" si="29"/>
        <v>135</v>
      </c>
      <c r="CB112" s="40">
        <f t="shared" si="19"/>
        <v>233</v>
      </c>
      <c r="CC112" s="40">
        <f t="shared" si="20"/>
        <v>97</v>
      </c>
      <c r="CD112" s="40">
        <f t="shared" si="21"/>
        <v>121</v>
      </c>
      <c r="CE112" s="40">
        <f t="shared" si="22"/>
        <v>272</v>
      </c>
      <c r="CF112" s="40">
        <f t="shared" si="23"/>
        <v>161</v>
      </c>
    </row>
    <row r="113" spans="1:84" x14ac:dyDescent="0.25">
      <c r="A113" s="73" t="s">
        <v>238</v>
      </c>
      <c r="B113" s="2" t="s">
        <v>198</v>
      </c>
      <c r="C113" s="2" t="s">
        <v>232</v>
      </c>
      <c r="D113" s="2" t="s">
        <v>239</v>
      </c>
      <c r="E113">
        <f t="shared" si="17"/>
        <v>2013</v>
      </c>
      <c r="F113">
        <f t="shared" si="18"/>
        <v>1018</v>
      </c>
      <c r="G113">
        <v>20</v>
      </c>
      <c r="H113">
        <v>24</v>
      </c>
      <c r="I113">
        <v>23</v>
      </c>
      <c r="J113">
        <v>26</v>
      </c>
      <c r="K113">
        <v>23</v>
      </c>
      <c r="L113">
        <v>20</v>
      </c>
      <c r="M113">
        <v>20</v>
      </c>
      <c r="N113">
        <v>23</v>
      </c>
      <c r="O113">
        <v>22</v>
      </c>
      <c r="P113">
        <v>22</v>
      </c>
      <c r="Q113">
        <v>20</v>
      </c>
      <c r="R113">
        <v>24</v>
      </c>
      <c r="S113">
        <v>23</v>
      </c>
      <c r="T113">
        <v>20</v>
      </c>
      <c r="U113">
        <v>20</v>
      </c>
      <c r="V113">
        <v>15</v>
      </c>
      <c r="W113">
        <v>13</v>
      </c>
      <c r="X113">
        <v>11</v>
      </c>
      <c r="Y113">
        <v>12</v>
      </c>
      <c r="Z113">
        <v>10</v>
      </c>
      <c r="AA113">
        <v>55</v>
      </c>
      <c r="AB113">
        <v>71</v>
      </c>
      <c r="AC113">
        <v>51</v>
      </c>
      <c r="AD113">
        <v>63</v>
      </c>
      <c r="AE113">
        <v>69</v>
      </c>
      <c r="AF113">
        <v>45</v>
      </c>
      <c r="AG113">
        <v>55</v>
      </c>
      <c r="AH113">
        <v>48</v>
      </c>
      <c r="AI113">
        <v>35</v>
      </c>
      <c r="AJ113">
        <v>30</v>
      </c>
      <c r="AK113">
        <v>36</v>
      </c>
      <c r="AL113">
        <v>30</v>
      </c>
      <c r="AM113">
        <v>39</v>
      </c>
      <c r="AN113">
        <f t="shared" si="24"/>
        <v>995</v>
      </c>
      <c r="AO113">
        <v>22</v>
      </c>
      <c r="AP113">
        <v>21</v>
      </c>
      <c r="AQ113">
        <v>23</v>
      </c>
      <c r="AR113">
        <v>23</v>
      </c>
      <c r="AS113">
        <v>17</v>
      </c>
      <c r="AT113">
        <v>22</v>
      </c>
      <c r="AU113">
        <v>21</v>
      </c>
      <c r="AV113">
        <v>18</v>
      </c>
      <c r="AW113">
        <v>20</v>
      </c>
      <c r="AX113">
        <v>21</v>
      </c>
      <c r="AY113">
        <v>23</v>
      </c>
      <c r="AZ113">
        <v>18</v>
      </c>
      <c r="BA113">
        <v>18</v>
      </c>
      <c r="BB113">
        <v>18</v>
      </c>
      <c r="BC113">
        <v>19</v>
      </c>
      <c r="BD113">
        <v>13</v>
      </c>
      <c r="BE113">
        <v>12</v>
      </c>
      <c r="BF113">
        <v>12</v>
      </c>
      <c r="BG113">
        <v>10</v>
      </c>
      <c r="BH113">
        <v>13</v>
      </c>
      <c r="BI113">
        <v>54</v>
      </c>
      <c r="BJ113">
        <v>68</v>
      </c>
      <c r="BK113">
        <v>58</v>
      </c>
      <c r="BL113">
        <v>52</v>
      </c>
      <c r="BM113">
        <v>54</v>
      </c>
      <c r="BN113">
        <v>46</v>
      </c>
      <c r="BO113">
        <v>46</v>
      </c>
      <c r="BP113">
        <v>60</v>
      </c>
      <c r="BQ113">
        <v>38</v>
      </c>
      <c r="BR113">
        <v>36</v>
      </c>
      <c r="BS113">
        <v>43</v>
      </c>
      <c r="BT113">
        <v>33</v>
      </c>
      <c r="BU113">
        <v>43</v>
      </c>
      <c r="BV113" s="40"/>
      <c r="BW113" s="5">
        <f t="shared" si="25"/>
        <v>267</v>
      </c>
      <c r="BX113" s="5">
        <f t="shared" si="26"/>
        <v>102</v>
      </c>
      <c r="BY113" s="5">
        <f t="shared" si="27"/>
        <v>148</v>
      </c>
      <c r="BZ113" s="5">
        <f t="shared" si="28"/>
        <v>331</v>
      </c>
      <c r="CA113" s="5">
        <f t="shared" si="29"/>
        <v>170</v>
      </c>
      <c r="CB113" s="40">
        <f t="shared" si="19"/>
        <v>249</v>
      </c>
      <c r="CC113" s="40">
        <f t="shared" si="20"/>
        <v>92</v>
      </c>
      <c r="CD113" s="40">
        <f t="shared" si="21"/>
        <v>145</v>
      </c>
      <c r="CE113" s="40">
        <f t="shared" si="22"/>
        <v>316</v>
      </c>
      <c r="CF113" s="40">
        <f t="shared" si="23"/>
        <v>193</v>
      </c>
    </row>
    <row r="114" spans="1:84" x14ac:dyDescent="0.25">
      <c r="A114" s="73" t="s">
        <v>240</v>
      </c>
      <c r="B114" s="2" t="s">
        <v>198</v>
      </c>
      <c r="C114" s="2" t="s">
        <v>232</v>
      </c>
      <c r="D114" s="2" t="s">
        <v>241</v>
      </c>
      <c r="E114">
        <f t="shared" si="17"/>
        <v>5459</v>
      </c>
      <c r="F114">
        <f t="shared" si="18"/>
        <v>2811</v>
      </c>
      <c r="G114">
        <v>69</v>
      </c>
      <c r="H114">
        <v>77</v>
      </c>
      <c r="I114">
        <v>76</v>
      </c>
      <c r="J114">
        <v>80</v>
      </c>
      <c r="K114">
        <v>76</v>
      </c>
      <c r="L114">
        <v>65</v>
      </c>
      <c r="M114">
        <v>63</v>
      </c>
      <c r="N114">
        <v>66</v>
      </c>
      <c r="O114">
        <v>63</v>
      </c>
      <c r="P114">
        <v>71</v>
      </c>
      <c r="Q114">
        <v>70</v>
      </c>
      <c r="R114">
        <v>77</v>
      </c>
      <c r="S114">
        <v>61</v>
      </c>
      <c r="T114">
        <v>64</v>
      </c>
      <c r="U114">
        <v>67</v>
      </c>
      <c r="V114">
        <v>46</v>
      </c>
      <c r="W114">
        <v>42</v>
      </c>
      <c r="X114">
        <v>40</v>
      </c>
      <c r="Y114">
        <v>40</v>
      </c>
      <c r="Z114">
        <v>35</v>
      </c>
      <c r="AA114">
        <v>170</v>
      </c>
      <c r="AB114">
        <v>197</v>
      </c>
      <c r="AC114">
        <v>176</v>
      </c>
      <c r="AD114">
        <v>169</v>
      </c>
      <c r="AE114">
        <v>127</v>
      </c>
      <c r="AF114">
        <v>149</v>
      </c>
      <c r="AG114">
        <v>131</v>
      </c>
      <c r="AH114">
        <v>104</v>
      </c>
      <c r="AI114">
        <v>94</v>
      </c>
      <c r="AJ114">
        <v>76</v>
      </c>
      <c r="AK114">
        <v>66</v>
      </c>
      <c r="AL114">
        <v>41</v>
      </c>
      <c r="AM114">
        <v>63</v>
      </c>
      <c r="AN114">
        <f t="shared" si="24"/>
        <v>2648</v>
      </c>
      <c r="AO114">
        <v>67</v>
      </c>
      <c r="AP114">
        <v>66</v>
      </c>
      <c r="AQ114">
        <v>70</v>
      </c>
      <c r="AR114">
        <v>68</v>
      </c>
      <c r="AS114">
        <v>63</v>
      </c>
      <c r="AT114">
        <v>68</v>
      </c>
      <c r="AU114">
        <v>71</v>
      </c>
      <c r="AV114">
        <v>69</v>
      </c>
      <c r="AW114">
        <v>72</v>
      </c>
      <c r="AX114">
        <v>56</v>
      </c>
      <c r="AY114">
        <v>71</v>
      </c>
      <c r="AZ114">
        <v>63</v>
      </c>
      <c r="BA114">
        <v>75</v>
      </c>
      <c r="BB114">
        <v>66</v>
      </c>
      <c r="BC114">
        <v>49</v>
      </c>
      <c r="BD114">
        <v>50</v>
      </c>
      <c r="BE114">
        <v>45</v>
      </c>
      <c r="BF114">
        <v>39</v>
      </c>
      <c r="BG114">
        <v>33</v>
      </c>
      <c r="BH114">
        <v>45</v>
      </c>
      <c r="BI114">
        <v>159</v>
      </c>
      <c r="BJ114">
        <v>155</v>
      </c>
      <c r="BK114">
        <v>136</v>
      </c>
      <c r="BL114">
        <v>149</v>
      </c>
      <c r="BM114">
        <v>130</v>
      </c>
      <c r="BN114">
        <v>125</v>
      </c>
      <c r="BO114">
        <v>115</v>
      </c>
      <c r="BP114">
        <v>123</v>
      </c>
      <c r="BQ114">
        <v>92</v>
      </c>
      <c r="BR114">
        <v>96</v>
      </c>
      <c r="BS114">
        <v>49</v>
      </c>
      <c r="BT114">
        <v>46</v>
      </c>
      <c r="BU114">
        <v>67</v>
      </c>
      <c r="BV114" s="40"/>
      <c r="BW114" s="5">
        <f t="shared" si="25"/>
        <v>853</v>
      </c>
      <c r="BX114" s="5">
        <f t="shared" si="26"/>
        <v>320</v>
      </c>
      <c r="BY114" s="5">
        <f t="shared" si="27"/>
        <v>442</v>
      </c>
      <c r="BZ114" s="5">
        <f t="shared" si="28"/>
        <v>856</v>
      </c>
      <c r="CA114" s="5">
        <f t="shared" si="29"/>
        <v>340</v>
      </c>
      <c r="CB114" s="40">
        <f t="shared" si="19"/>
        <v>804</v>
      </c>
      <c r="CC114" s="40">
        <f t="shared" si="20"/>
        <v>324</v>
      </c>
      <c r="CD114" s="40">
        <f t="shared" si="21"/>
        <v>392</v>
      </c>
      <c r="CE114" s="40">
        <f t="shared" si="22"/>
        <v>778</v>
      </c>
      <c r="CF114" s="40">
        <f t="shared" si="23"/>
        <v>350</v>
      </c>
    </row>
    <row r="115" spans="1:84" x14ac:dyDescent="0.25">
      <c r="A115" s="73" t="s">
        <v>242</v>
      </c>
      <c r="B115" s="2" t="s">
        <v>198</v>
      </c>
      <c r="C115" s="2" t="s">
        <v>232</v>
      </c>
      <c r="D115" s="2" t="s">
        <v>243</v>
      </c>
      <c r="E115">
        <f t="shared" si="17"/>
        <v>1682</v>
      </c>
      <c r="F115">
        <f t="shared" si="18"/>
        <v>865</v>
      </c>
      <c r="G115">
        <v>16</v>
      </c>
      <c r="H115">
        <v>23</v>
      </c>
      <c r="I115">
        <v>26</v>
      </c>
      <c r="J115">
        <v>23</v>
      </c>
      <c r="K115">
        <v>25</v>
      </c>
      <c r="L115">
        <v>25</v>
      </c>
      <c r="M115">
        <v>21</v>
      </c>
      <c r="N115">
        <v>23</v>
      </c>
      <c r="O115">
        <v>25</v>
      </c>
      <c r="P115">
        <v>22</v>
      </c>
      <c r="Q115">
        <v>23</v>
      </c>
      <c r="R115">
        <v>21</v>
      </c>
      <c r="S115">
        <v>20</v>
      </c>
      <c r="T115">
        <v>19</v>
      </c>
      <c r="U115">
        <v>20</v>
      </c>
      <c r="V115">
        <v>16</v>
      </c>
      <c r="W115">
        <v>15</v>
      </c>
      <c r="X115">
        <v>11</v>
      </c>
      <c r="Y115">
        <v>12</v>
      </c>
      <c r="Z115">
        <v>7</v>
      </c>
      <c r="AA115">
        <v>47</v>
      </c>
      <c r="AB115">
        <v>55</v>
      </c>
      <c r="AC115">
        <v>66</v>
      </c>
      <c r="AD115">
        <v>48</v>
      </c>
      <c r="AE115">
        <v>41</v>
      </c>
      <c r="AF115">
        <v>37</v>
      </c>
      <c r="AG115">
        <v>26</v>
      </c>
      <c r="AH115">
        <v>31</v>
      </c>
      <c r="AI115">
        <v>29</v>
      </c>
      <c r="AJ115">
        <v>37</v>
      </c>
      <c r="AK115">
        <v>22</v>
      </c>
      <c r="AL115">
        <v>14</v>
      </c>
      <c r="AM115">
        <v>19</v>
      </c>
      <c r="AN115">
        <f t="shared" si="24"/>
        <v>817</v>
      </c>
      <c r="AO115">
        <v>17</v>
      </c>
      <c r="AP115">
        <v>20</v>
      </c>
      <c r="AQ115">
        <v>21</v>
      </c>
      <c r="AR115">
        <v>24</v>
      </c>
      <c r="AS115">
        <v>22</v>
      </c>
      <c r="AT115">
        <v>20</v>
      </c>
      <c r="AU115">
        <v>22</v>
      </c>
      <c r="AV115">
        <v>23</v>
      </c>
      <c r="AW115">
        <v>20</v>
      </c>
      <c r="AX115">
        <v>22</v>
      </c>
      <c r="AY115">
        <v>22</v>
      </c>
      <c r="AZ115">
        <v>22</v>
      </c>
      <c r="BA115">
        <v>21</v>
      </c>
      <c r="BB115">
        <v>20</v>
      </c>
      <c r="BC115">
        <v>18</v>
      </c>
      <c r="BD115">
        <v>13</v>
      </c>
      <c r="BE115">
        <v>12</v>
      </c>
      <c r="BF115">
        <v>13</v>
      </c>
      <c r="BG115">
        <v>10</v>
      </c>
      <c r="BH115">
        <v>12</v>
      </c>
      <c r="BI115">
        <v>38</v>
      </c>
      <c r="BJ115">
        <v>50</v>
      </c>
      <c r="BK115">
        <v>55</v>
      </c>
      <c r="BL115">
        <v>48</v>
      </c>
      <c r="BM115">
        <v>35</v>
      </c>
      <c r="BN115">
        <v>39</v>
      </c>
      <c r="BO115">
        <v>31</v>
      </c>
      <c r="BP115">
        <v>27</v>
      </c>
      <c r="BQ115">
        <v>27</v>
      </c>
      <c r="BR115">
        <v>29</v>
      </c>
      <c r="BS115">
        <v>24</v>
      </c>
      <c r="BT115">
        <v>13</v>
      </c>
      <c r="BU115">
        <v>27</v>
      </c>
      <c r="BV115" s="40"/>
      <c r="BW115" s="5">
        <f t="shared" si="25"/>
        <v>273</v>
      </c>
      <c r="BX115" s="5">
        <f t="shared" si="26"/>
        <v>101</v>
      </c>
      <c r="BY115" s="5">
        <f t="shared" si="27"/>
        <v>121</v>
      </c>
      <c r="BZ115" s="5">
        <f t="shared" si="28"/>
        <v>249</v>
      </c>
      <c r="CA115" s="5">
        <f t="shared" si="29"/>
        <v>121</v>
      </c>
      <c r="CB115" s="40">
        <f t="shared" si="19"/>
        <v>255</v>
      </c>
      <c r="CC115" s="40">
        <f t="shared" si="20"/>
        <v>97</v>
      </c>
      <c r="CD115" s="40">
        <f t="shared" si="21"/>
        <v>110</v>
      </c>
      <c r="CE115" s="40">
        <f t="shared" si="22"/>
        <v>235</v>
      </c>
      <c r="CF115" s="40">
        <f t="shared" si="23"/>
        <v>120</v>
      </c>
    </row>
    <row r="116" spans="1:84" x14ac:dyDescent="0.25">
      <c r="A116" s="73" t="s">
        <v>244</v>
      </c>
      <c r="B116" s="2" t="s">
        <v>198</v>
      </c>
      <c r="C116" s="2" t="s">
        <v>28</v>
      </c>
      <c r="D116" s="2" t="s">
        <v>245</v>
      </c>
      <c r="E116">
        <f t="shared" si="17"/>
        <v>5740</v>
      </c>
      <c r="F116">
        <f t="shared" si="18"/>
        <v>2970</v>
      </c>
      <c r="G116">
        <v>61</v>
      </c>
      <c r="H116">
        <v>66</v>
      </c>
      <c r="I116">
        <v>67</v>
      </c>
      <c r="J116">
        <v>64</v>
      </c>
      <c r="K116">
        <v>75</v>
      </c>
      <c r="L116">
        <v>67</v>
      </c>
      <c r="M116">
        <v>58</v>
      </c>
      <c r="N116">
        <v>55</v>
      </c>
      <c r="O116">
        <v>66</v>
      </c>
      <c r="P116">
        <v>59</v>
      </c>
      <c r="Q116">
        <v>68</v>
      </c>
      <c r="R116">
        <v>59</v>
      </c>
      <c r="S116">
        <v>54</v>
      </c>
      <c r="T116">
        <v>63</v>
      </c>
      <c r="U116">
        <v>61</v>
      </c>
      <c r="V116">
        <v>48</v>
      </c>
      <c r="W116">
        <v>40</v>
      </c>
      <c r="X116">
        <v>34</v>
      </c>
      <c r="Y116">
        <v>39</v>
      </c>
      <c r="Z116">
        <v>36</v>
      </c>
      <c r="AA116">
        <v>174</v>
      </c>
      <c r="AB116">
        <v>240</v>
      </c>
      <c r="AC116">
        <v>250</v>
      </c>
      <c r="AD116">
        <v>199</v>
      </c>
      <c r="AE116">
        <v>177</v>
      </c>
      <c r="AF116">
        <v>145</v>
      </c>
      <c r="AG116">
        <v>135</v>
      </c>
      <c r="AH116">
        <v>121</v>
      </c>
      <c r="AI116">
        <v>102</v>
      </c>
      <c r="AJ116">
        <v>83</v>
      </c>
      <c r="AK116">
        <v>81</v>
      </c>
      <c r="AL116">
        <v>61</v>
      </c>
      <c r="AM116">
        <v>62</v>
      </c>
      <c r="AN116">
        <f t="shared" si="24"/>
        <v>2770</v>
      </c>
      <c r="AO116">
        <v>56</v>
      </c>
      <c r="AP116">
        <v>61</v>
      </c>
      <c r="AQ116">
        <v>62</v>
      </c>
      <c r="AR116">
        <v>68</v>
      </c>
      <c r="AS116">
        <v>47</v>
      </c>
      <c r="AT116">
        <v>53</v>
      </c>
      <c r="AU116">
        <v>63</v>
      </c>
      <c r="AV116">
        <v>64</v>
      </c>
      <c r="AW116">
        <v>55</v>
      </c>
      <c r="AX116">
        <v>58</v>
      </c>
      <c r="AY116">
        <v>55</v>
      </c>
      <c r="AZ116">
        <v>64</v>
      </c>
      <c r="BA116">
        <v>66</v>
      </c>
      <c r="BB116">
        <v>52</v>
      </c>
      <c r="BC116">
        <v>46</v>
      </c>
      <c r="BD116">
        <v>38</v>
      </c>
      <c r="BE116">
        <v>40</v>
      </c>
      <c r="BF116">
        <v>42</v>
      </c>
      <c r="BG116">
        <v>33</v>
      </c>
      <c r="BH116">
        <v>48</v>
      </c>
      <c r="BI116">
        <v>192</v>
      </c>
      <c r="BJ116">
        <v>180</v>
      </c>
      <c r="BK116">
        <v>194</v>
      </c>
      <c r="BL116">
        <v>206</v>
      </c>
      <c r="BM116">
        <v>159</v>
      </c>
      <c r="BN116">
        <v>113</v>
      </c>
      <c r="BO116">
        <v>113</v>
      </c>
      <c r="BP116">
        <v>117</v>
      </c>
      <c r="BQ116">
        <v>111</v>
      </c>
      <c r="BR116">
        <v>99</v>
      </c>
      <c r="BS116">
        <v>68</v>
      </c>
      <c r="BT116">
        <v>73</v>
      </c>
      <c r="BU116">
        <v>74</v>
      </c>
      <c r="BV116" s="40"/>
      <c r="BW116" s="5">
        <f t="shared" si="25"/>
        <v>765</v>
      </c>
      <c r="BX116" s="5">
        <f t="shared" si="26"/>
        <v>300</v>
      </c>
      <c r="BY116" s="5">
        <f t="shared" si="27"/>
        <v>489</v>
      </c>
      <c r="BZ116" s="5">
        <f t="shared" si="28"/>
        <v>1027</v>
      </c>
      <c r="CA116" s="5">
        <f t="shared" si="29"/>
        <v>389</v>
      </c>
      <c r="CB116" s="40">
        <f t="shared" si="19"/>
        <v>706</v>
      </c>
      <c r="CC116" s="40">
        <f t="shared" si="20"/>
        <v>284</v>
      </c>
      <c r="CD116" s="40">
        <f t="shared" si="21"/>
        <v>453</v>
      </c>
      <c r="CE116" s="40">
        <f t="shared" si="22"/>
        <v>902</v>
      </c>
      <c r="CF116" s="40">
        <f t="shared" si="23"/>
        <v>425</v>
      </c>
    </row>
    <row r="117" spans="1:84" x14ac:dyDescent="0.25">
      <c r="A117" s="73" t="s">
        <v>246</v>
      </c>
      <c r="B117" s="2" t="s">
        <v>198</v>
      </c>
      <c r="C117" s="2" t="s">
        <v>28</v>
      </c>
      <c r="D117" s="2" t="s">
        <v>247</v>
      </c>
      <c r="E117">
        <f t="shared" si="17"/>
        <v>3335</v>
      </c>
      <c r="F117">
        <f t="shared" si="18"/>
        <v>1682</v>
      </c>
      <c r="G117">
        <v>26</v>
      </c>
      <c r="H117">
        <v>29</v>
      </c>
      <c r="I117">
        <v>30</v>
      </c>
      <c r="J117">
        <v>34</v>
      </c>
      <c r="K117">
        <v>28</v>
      </c>
      <c r="L117">
        <v>30</v>
      </c>
      <c r="M117">
        <v>28</v>
      </c>
      <c r="N117">
        <v>31</v>
      </c>
      <c r="O117">
        <v>34</v>
      </c>
      <c r="P117">
        <v>28</v>
      </c>
      <c r="Q117">
        <v>35</v>
      </c>
      <c r="R117">
        <v>37</v>
      </c>
      <c r="S117">
        <v>41</v>
      </c>
      <c r="T117">
        <v>33</v>
      </c>
      <c r="U117">
        <v>34</v>
      </c>
      <c r="V117">
        <v>29</v>
      </c>
      <c r="W117">
        <v>30</v>
      </c>
      <c r="X117">
        <v>23</v>
      </c>
      <c r="Y117">
        <v>21</v>
      </c>
      <c r="Z117">
        <v>20</v>
      </c>
      <c r="AA117">
        <v>101</v>
      </c>
      <c r="AB117">
        <v>99</v>
      </c>
      <c r="AC117">
        <v>100</v>
      </c>
      <c r="AD117">
        <v>109</v>
      </c>
      <c r="AE117">
        <v>82</v>
      </c>
      <c r="AF117">
        <v>76</v>
      </c>
      <c r="AG117">
        <v>106</v>
      </c>
      <c r="AH117">
        <v>97</v>
      </c>
      <c r="AI117">
        <v>65</v>
      </c>
      <c r="AJ117">
        <v>85</v>
      </c>
      <c r="AK117">
        <v>67</v>
      </c>
      <c r="AL117">
        <v>37</v>
      </c>
      <c r="AM117">
        <v>57</v>
      </c>
      <c r="AN117">
        <f t="shared" si="24"/>
        <v>1653</v>
      </c>
      <c r="AO117">
        <v>29</v>
      </c>
      <c r="AP117">
        <v>29</v>
      </c>
      <c r="AQ117">
        <v>28</v>
      </c>
      <c r="AR117">
        <v>26</v>
      </c>
      <c r="AS117">
        <v>27</v>
      </c>
      <c r="AT117">
        <v>24</v>
      </c>
      <c r="AU117">
        <v>31</v>
      </c>
      <c r="AV117">
        <v>28</v>
      </c>
      <c r="AW117">
        <v>29</v>
      </c>
      <c r="AX117">
        <v>32</v>
      </c>
      <c r="AY117">
        <v>36</v>
      </c>
      <c r="AZ117">
        <v>36</v>
      </c>
      <c r="BA117">
        <v>33</v>
      </c>
      <c r="BB117">
        <v>40</v>
      </c>
      <c r="BC117">
        <v>30</v>
      </c>
      <c r="BD117">
        <v>28</v>
      </c>
      <c r="BE117">
        <v>25</v>
      </c>
      <c r="BF117">
        <v>26</v>
      </c>
      <c r="BG117">
        <v>26</v>
      </c>
      <c r="BH117">
        <v>30</v>
      </c>
      <c r="BI117">
        <v>102</v>
      </c>
      <c r="BJ117">
        <v>88</v>
      </c>
      <c r="BK117">
        <v>115</v>
      </c>
      <c r="BL117">
        <v>89</v>
      </c>
      <c r="BM117">
        <v>82</v>
      </c>
      <c r="BN117">
        <v>61</v>
      </c>
      <c r="BO117">
        <v>82</v>
      </c>
      <c r="BP117">
        <v>94</v>
      </c>
      <c r="BQ117">
        <v>90</v>
      </c>
      <c r="BR117">
        <v>68</v>
      </c>
      <c r="BS117">
        <v>71</v>
      </c>
      <c r="BT117">
        <v>53</v>
      </c>
      <c r="BU117">
        <v>65</v>
      </c>
      <c r="BV117" s="40"/>
      <c r="BW117" s="5">
        <f t="shared" si="25"/>
        <v>370</v>
      </c>
      <c r="BX117" s="5">
        <f t="shared" si="26"/>
        <v>190</v>
      </c>
      <c r="BY117" s="5">
        <f t="shared" si="27"/>
        <v>241</v>
      </c>
      <c r="BZ117" s="5">
        <f t="shared" si="28"/>
        <v>570</v>
      </c>
      <c r="CA117" s="5">
        <f t="shared" si="29"/>
        <v>311</v>
      </c>
      <c r="CB117" s="40">
        <f t="shared" si="19"/>
        <v>355</v>
      </c>
      <c r="CC117" s="40">
        <f t="shared" si="20"/>
        <v>182</v>
      </c>
      <c r="CD117" s="40">
        <f t="shared" si="21"/>
        <v>246</v>
      </c>
      <c r="CE117" s="40">
        <f t="shared" si="22"/>
        <v>523</v>
      </c>
      <c r="CF117" s="40">
        <f t="shared" si="23"/>
        <v>347</v>
      </c>
    </row>
    <row r="118" spans="1:84" x14ac:dyDescent="0.25">
      <c r="A118" s="73" t="s">
        <v>248</v>
      </c>
      <c r="B118" s="2" t="s">
        <v>198</v>
      </c>
      <c r="C118" s="2" t="s">
        <v>249</v>
      </c>
      <c r="D118" s="2" t="s">
        <v>250</v>
      </c>
      <c r="E118">
        <f t="shared" si="17"/>
        <v>3785</v>
      </c>
      <c r="F118">
        <f t="shared" si="18"/>
        <v>1875</v>
      </c>
      <c r="G118">
        <v>27</v>
      </c>
      <c r="H118">
        <v>31</v>
      </c>
      <c r="I118">
        <v>37</v>
      </c>
      <c r="J118">
        <v>35</v>
      </c>
      <c r="K118">
        <v>35</v>
      </c>
      <c r="L118">
        <v>32</v>
      </c>
      <c r="M118">
        <v>32</v>
      </c>
      <c r="N118">
        <v>38</v>
      </c>
      <c r="O118">
        <v>38</v>
      </c>
      <c r="P118">
        <v>37</v>
      </c>
      <c r="Q118">
        <v>34</v>
      </c>
      <c r="R118">
        <v>34</v>
      </c>
      <c r="S118">
        <v>32</v>
      </c>
      <c r="T118">
        <v>32</v>
      </c>
      <c r="U118">
        <v>32</v>
      </c>
      <c r="V118">
        <v>23</v>
      </c>
      <c r="W118">
        <v>26</v>
      </c>
      <c r="X118">
        <v>20</v>
      </c>
      <c r="Y118">
        <v>19</v>
      </c>
      <c r="Z118">
        <v>22</v>
      </c>
      <c r="AA118">
        <v>112</v>
      </c>
      <c r="AB118">
        <v>116</v>
      </c>
      <c r="AC118">
        <v>115</v>
      </c>
      <c r="AD118">
        <v>155</v>
      </c>
      <c r="AE118">
        <v>144</v>
      </c>
      <c r="AF118">
        <v>112</v>
      </c>
      <c r="AG118">
        <v>94</v>
      </c>
      <c r="AH118">
        <v>82</v>
      </c>
      <c r="AI118">
        <v>71</v>
      </c>
      <c r="AJ118">
        <v>61</v>
      </c>
      <c r="AK118">
        <v>60</v>
      </c>
      <c r="AL118">
        <v>55</v>
      </c>
      <c r="AM118">
        <v>82</v>
      </c>
      <c r="AN118">
        <f t="shared" si="24"/>
        <v>1910</v>
      </c>
      <c r="AO118">
        <v>29</v>
      </c>
      <c r="AP118">
        <v>35</v>
      </c>
      <c r="AQ118">
        <v>34</v>
      </c>
      <c r="AR118">
        <v>40</v>
      </c>
      <c r="AS118">
        <v>32</v>
      </c>
      <c r="AT118">
        <v>37</v>
      </c>
      <c r="AU118">
        <v>38</v>
      </c>
      <c r="AV118">
        <v>33</v>
      </c>
      <c r="AW118">
        <v>33</v>
      </c>
      <c r="AX118">
        <v>32</v>
      </c>
      <c r="AY118">
        <v>41</v>
      </c>
      <c r="AZ118">
        <v>40</v>
      </c>
      <c r="BA118">
        <v>39</v>
      </c>
      <c r="BB118">
        <v>36</v>
      </c>
      <c r="BC118">
        <v>26</v>
      </c>
      <c r="BD118">
        <v>26</v>
      </c>
      <c r="BE118">
        <v>22</v>
      </c>
      <c r="BF118">
        <v>22</v>
      </c>
      <c r="BG118">
        <v>22</v>
      </c>
      <c r="BH118">
        <v>28</v>
      </c>
      <c r="BI118">
        <v>138</v>
      </c>
      <c r="BJ118">
        <v>126</v>
      </c>
      <c r="BK118">
        <v>127</v>
      </c>
      <c r="BL118">
        <v>127</v>
      </c>
      <c r="BM118">
        <v>115</v>
      </c>
      <c r="BN118">
        <v>91</v>
      </c>
      <c r="BO118">
        <v>114</v>
      </c>
      <c r="BP118">
        <v>84</v>
      </c>
      <c r="BQ118">
        <v>64</v>
      </c>
      <c r="BR118">
        <v>62</v>
      </c>
      <c r="BS118">
        <v>66</v>
      </c>
      <c r="BT118">
        <v>51</v>
      </c>
      <c r="BU118">
        <v>100</v>
      </c>
      <c r="BV118" s="40"/>
      <c r="BW118" s="5">
        <f t="shared" si="25"/>
        <v>410</v>
      </c>
      <c r="BX118" s="5">
        <f t="shared" si="26"/>
        <v>165</v>
      </c>
      <c r="BY118" s="5">
        <f t="shared" si="27"/>
        <v>269</v>
      </c>
      <c r="BZ118" s="5">
        <f t="shared" si="28"/>
        <v>702</v>
      </c>
      <c r="CA118" s="5">
        <f t="shared" si="29"/>
        <v>329</v>
      </c>
      <c r="CB118" s="40">
        <f t="shared" si="19"/>
        <v>424</v>
      </c>
      <c r="CC118" s="40">
        <f t="shared" si="20"/>
        <v>171</v>
      </c>
      <c r="CD118" s="40">
        <f t="shared" si="21"/>
        <v>314</v>
      </c>
      <c r="CE118" s="40">
        <f t="shared" si="22"/>
        <v>658</v>
      </c>
      <c r="CF118" s="40">
        <f t="shared" si="23"/>
        <v>343</v>
      </c>
    </row>
    <row r="119" spans="1:84" x14ac:dyDescent="0.25">
      <c r="A119" s="73" t="s">
        <v>251</v>
      </c>
      <c r="B119" s="2" t="s">
        <v>198</v>
      </c>
      <c r="C119" s="2" t="s">
        <v>249</v>
      </c>
      <c r="D119" s="2" t="s">
        <v>252</v>
      </c>
      <c r="E119">
        <f t="shared" si="17"/>
        <v>1248</v>
      </c>
      <c r="F119">
        <f t="shared" si="18"/>
        <v>645</v>
      </c>
      <c r="G119">
        <v>11</v>
      </c>
      <c r="H119">
        <v>12</v>
      </c>
      <c r="I119">
        <v>11</v>
      </c>
      <c r="J119">
        <v>10</v>
      </c>
      <c r="K119">
        <v>6</v>
      </c>
      <c r="L119">
        <v>7</v>
      </c>
      <c r="M119">
        <v>8</v>
      </c>
      <c r="N119">
        <v>7</v>
      </c>
      <c r="O119">
        <v>7</v>
      </c>
      <c r="P119">
        <v>11</v>
      </c>
      <c r="Q119">
        <v>9</v>
      </c>
      <c r="R119">
        <v>9</v>
      </c>
      <c r="S119">
        <v>10</v>
      </c>
      <c r="T119">
        <v>9</v>
      </c>
      <c r="U119">
        <v>8</v>
      </c>
      <c r="V119">
        <v>7</v>
      </c>
      <c r="W119">
        <v>7</v>
      </c>
      <c r="X119">
        <v>6</v>
      </c>
      <c r="Y119">
        <v>7</v>
      </c>
      <c r="Z119">
        <v>10</v>
      </c>
      <c r="AA119">
        <v>65</v>
      </c>
      <c r="AB119">
        <v>63</v>
      </c>
      <c r="AC119">
        <v>72</v>
      </c>
      <c r="AD119">
        <v>45</v>
      </c>
      <c r="AE119">
        <v>32</v>
      </c>
      <c r="AF119">
        <v>38</v>
      </c>
      <c r="AG119">
        <v>22</v>
      </c>
      <c r="AH119">
        <v>31</v>
      </c>
      <c r="AI119">
        <v>29</v>
      </c>
      <c r="AJ119">
        <v>24</v>
      </c>
      <c r="AK119">
        <v>15</v>
      </c>
      <c r="AL119">
        <v>19</v>
      </c>
      <c r="AM119">
        <v>18</v>
      </c>
      <c r="AN119">
        <f t="shared" si="24"/>
        <v>603</v>
      </c>
      <c r="AO119">
        <v>9</v>
      </c>
      <c r="AP119">
        <v>10</v>
      </c>
      <c r="AQ119">
        <v>9</v>
      </c>
      <c r="AR119">
        <v>9</v>
      </c>
      <c r="AS119">
        <v>5</v>
      </c>
      <c r="AT119">
        <v>6</v>
      </c>
      <c r="AU119">
        <v>7</v>
      </c>
      <c r="AV119">
        <v>7</v>
      </c>
      <c r="AW119">
        <v>8</v>
      </c>
      <c r="AX119">
        <v>7</v>
      </c>
      <c r="AY119">
        <v>9</v>
      </c>
      <c r="AZ119">
        <v>10</v>
      </c>
      <c r="BA119">
        <v>9</v>
      </c>
      <c r="BB119">
        <v>10</v>
      </c>
      <c r="BC119">
        <v>7</v>
      </c>
      <c r="BD119">
        <v>7</v>
      </c>
      <c r="BE119">
        <v>7</v>
      </c>
      <c r="BF119">
        <v>6</v>
      </c>
      <c r="BG119">
        <v>7</v>
      </c>
      <c r="BH119">
        <v>10</v>
      </c>
      <c r="BI119">
        <v>66</v>
      </c>
      <c r="BJ119">
        <v>68</v>
      </c>
      <c r="BK119">
        <v>60</v>
      </c>
      <c r="BL119">
        <v>43</v>
      </c>
      <c r="BM119">
        <v>27</v>
      </c>
      <c r="BN119">
        <v>32</v>
      </c>
      <c r="BO119">
        <v>21</v>
      </c>
      <c r="BP119">
        <v>28</v>
      </c>
      <c r="BQ119">
        <v>25</v>
      </c>
      <c r="BR119">
        <v>25</v>
      </c>
      <c r="BS119">
        <v>11</v>
      </c>
      <c r="BT119">
        <v>18</v>
      </c>
      <c r="BU119">
        <v>20</v>
      </c>
      <c r="BV119" s="40"/>
      <c r="BW119" s="5">
        <f t="shared" si="25"/>
        <v>108</v>
      </c>
      <c r="BX119" s="5">
        <f t="shared" si="26"/>
        <v>47</v>
      </c>
      <c r="BY119" s="5">
        <f t="shared" si="27"/>
        <v>145</v>
      </c>
      <c r="BZ119" s="5">
        <f t="shared" si="28"/>
        <v>240</v>
      </c>
      <c r="CA119" s="5">
        <f t="shared" si="29"/>
        <v>105</v>
      </c>
      <c r="CB119" s="40">
        <f t="shared" si="19"/>
        <v>96</v>
      </c>
      <c r="CC119" s="40">
        <f t="shared" si="20"/>
        <v>46</v>
      </c>
      <c r="CD119" s="40">
        <f t="shared" si="21"/>
        <v>151</v>
      </c>
      <c r="CE119" s="40">
        <f t="shared" si="22"/>
        <v>211</v>
      </c>
      <c r="CF119" s="40">
        <f t="shared" si="23"/>
        <v>99</v>
      </c>
    </row>
    <row r="120" spans="1:84" x14ac:dyDescent="0.25">
      <c r="A120" s="73" t="s">
        <v>253</v>
      </c>
      <c r="B120" s="2" t="s">
        <v>198</v>
      </c>
      <c r="C120" s="2" t="s">
        <v>249</v>
      </c>
      <c r="D120" s="2" t="s">
        <v>232</v>
      </c>
      <c r="E120">
        <f t="shared" si="17"/>
        <v>1124</v>
      </c>
      <c r="F120">
        <f t="shared" si="18"/>
        <v>576</v>
      </c>
      <c r="G120">
        <v>4</v>
      </c>
      <c r="H120">
        <v>8</v>
      </c>
      <c r="I120">
        <v>7</v>
      </c>
      <c r="J120">
        <v>10</v>
      </c>
      <c r="K120">
        <v>9</v>
      </c>
      <c r="L120">
        <v>9</v>
      </c>
      <c r="M120">
        <v>9</v>
      </c>
      <c r="N120">
        <v>8</v>
      </c>
      <c r="O120">
        <v>10</v>
      </c>
      <c r="P120">
        <v>10</v>
      </c>
      <c r="Q120">
        <v>9</v>
      </c>
      <c r="R120">
        <v>10</v>
      </c>
      <c r="S120">
        <v>9</v>
      </c>
      <c r="T120">
        <v>8</v>
      </c>
      <c r="U120">
        <v>7</v>
      </c>
      <c r="V120">
        <v>7</v>
      </c>
      <c r="W120">
        <v>7</v>
      </c>
      <c r="X120">
        <v>7</v>
      </c>
      <c r="Y120">
        <v>6</v>
      </c>
      <c r="Z120">
        <v>6</v>
      </c>
      <c r="AA120">
        <v>28</v>
      </c>
      <c r="AB120">
        <v>36</v>
      </c>
      <c r="AC120">
        <v>31</v>
      </c>
      <c r="AD120">
        <v>31</v>
      </c>
      <c r="AE120">
        <v>41</v>
      </c>
      <c r="AF120">
        <v>29</v>
      </c>
      <c r="AG120">
        <v>45</v>
      </c>
      <c r="AH120">
        <v>24</v>
      </c>
      <c r="AI120">
        <v>28</v>
      </c>
      <c r="AJ120">
        <v>35</v>
      </c>
      <c r="AK120">
        <v>39</v>
      </c>
      <c r="AL120">
        <v>23</v>
      </c>
      <c r="AM120">
        <v>26</v>
      </c>
      <c r="AN120">
        <f t="shared" si="24"/>
        <v>548</v>
      </c>
      <c r="AO120">
        <v>4</v>
      </c>
      <c r="AP120">
        <v>8</v>
      </c>
      <c r="AQ120">
        <v>8</v>
      </c>
      <c r="AR120">
        <v>9</v>
      </c>
      <c r="AS120">
        <v>7</v>
      </c>
      <c r="AT120">
        <v>8</v>
      </c>
      <c r="AU120">
        <v>8</v>
      </c>
      <c r="AV120">
        <v>8</v>
      </c>
      <c r="AW120">
        <v>8</v>
      </c>
      <c r="AX120">
        <v>9</v>
      </c>
      <c r="AY120">
        <v>10</v>
      </c>
      <c r="AZ120">
        <v>9</v>
      </c>
      <c r="BA120">
        <v>10</v>
      </c>
      <c r="BB120">
        <v>10</v>
      </c>
      <c r="BC120">
        <v>6</v>
      </c>
      <c r="BD120">
        <v>8</v>
      </c>
      <c r="BE120">
        <v>6</v>
      </c>
      <c r="BF120">
        <v>7</v>
      </c>
      <c r="BG120">
        <v>5</v>
      </c>
      <c r="BH120">
        <v>9</v>
      </c>
      <c r="BI120">
        <v>23</v>
      </c>
      <c r="BJ120">
        <v>28</v>
      </c>
      <c r="BK120">
        <v>37</v>
      </c>
      <c r="BL120">
        <v>28</v>
      </c>
      <c r="BM120">
        <v>35</v>
      </c>
      <c r="BN120">
        <v>26</v>
      </c>
      <c r="BO120">
        <v>45</v>
      </c>
      <c r="BP120">
        <v>19</v>
      </c>
      <c r="BQ120">
        <v>35</v>
      </c>
      <c r="BR120">
        <v>34</v>
      </c>
      <c r="BS120">
        <v>31</v>
      </c>
      <c r="BT120">
        <v>22</v>
      </c>
      <c r="BU120">
        <v>28</v>
      </c>
      <c r="BV120" s="40"/>
      <c r="BW120" s="5">
        <f t="shared" si="25"/>
        <v>103</v>
      </c>
      <c r="BX120" s="5">
        <f t="shared" si="26"/>
        <v>45</v>
      </c>
      <c r="BY120" s="5">
        <f t="shared" si="27"/>
        <v>76</v>
      </c>
      <c r="BZ120" s="5">
        <f t="shared" si="28"/>
        <v>201</v>
      </c>
      <c r="CA120" s="5">
        <f t="shared" si="29"/>
        <v>151</v>
      </c>
      <c r="CB120" s="40">
        <f t="shared" si="19"/>
        <v>96</v>
      </c>
      <c r="CC120" s="40">
        <f t="shared" si="20"/>
        <v>47</v>
      </c>
      <c r="CD120" s="40">
        <f t="shared" si="21"/>
        <v>65</v>
      </c>
      <c r="CE120" s="40">
        <f t="shared" si="22"/>
        <v>190</v>
      </c>
      <c r="CF120" s="40">
        <f t="shared" si="23"/>
        <v>150</v>
      </c>
    </row>
    <row r="121" spans="1:84" x14ac:dyDescent="0.25">
      <c r="A121" s="73" t="s">
        <v>254</v>
      </c>
      <c r="B121" s="2" t="s">
        <v>198</v>
      </c>
      <c r="C121" s="2" t="s">
        <v>249</v>
      </c>
      <c r="D121" s="2" t="s">
        <v>255</v>
      </c>
      <c r="E121">
        <f t="shared" si="17"/>
        <v>2593</v>
      </c>
      <c r="F121">
        <f t="shared" si="18"/>
        <v>1302</v>
      </c>
      <c r="G121">
        <v>22</v>
      </c>
      <c r="H121">
        <v>28</v>
      </c>
      <c r="I121">
        <v>31</v>
      </c>
      <c r="J121">
        <v>31</v>
      </c>
      <c r="K121">
        <v>29</v>
      </c>
      <c r="L121">
        <v>23</v>
      </c>
      <c r="M121">
        <v>25</v>
      </c>
      <c r="N121">
        <v>25</v>
      </c>
      <c r="O121">
        <v>25</v>
      </c>
      <c r="P121">
        <v>28</v>
      </c>
      <c r="Q121">
        <v>22</v>
      </c>
      <c r="R121">
        <v>26</v>
      </c>
      <c r="S121">
        <v>20</v>
      </c>
      <c r="T121">
        <v>21</v>
      </c>
      <c r="U121">
        <v>22</v>
      </c>
      <c r="V121">
        <v>15</v>
      </c>
      <c r="W121">
        <v>14</v>
      </c>
      <c r="X121">
        <v>13</v>
      </c>
      <c r="Y121">
        <v>17</v>
      </c>
      <c r="Z121">
        <v>17</v>
      </c>
      <c r="AA121">
        <v>87</v>
      </c>
      <c r="AB121">
        <v>136</v>
      </c>
      <c r="AC121">
        <v>108</v>
      </c>
      <c r="AD121">
        <v>81</v>
      </c>
      <c r="AE121">
        <v>62</v>
      </c>
      <c r="AF121">
        <v>67</v>
      </c>
      <c r="AG121">
        <v>72</v>
      </c>
      <c r="AH121">
        <v>58</v>
      </c>
      <c r="AI121">
        <v>50</v>
      </c>
      <c r="AJ121">
        <v>31</v>
      </c>
      <c r="AK121">
        <v>39</v>
      </c>
      <c r="AL121">
        <v>29</v>
      </c>
      <c r="AM121">
        <v>28</v>
      </c>
      <c r="AN121">
        <f t="shared" si="24"/>
        <v>1291</v>
      </c>
      <c r="AO121">
        <v>18</v>
      </c>
      <c r="AP121">
        <v>23</v>
      </c>
      <c r="AQ121">
        <v>25</v>
      </c>
      <c r="AR121">
        <v>26</v>
      </c>
      <c r="AS121">
        <v>25</v>
      </c>
      <c r="AT121">
        <v>29</v>
      </c>
      <c r="AU121">
        <v>27</v>
      </c>
      <c r="AV121">
        <v>26</v>
      </c>
      <c r="AW121">
        <v>27</v>
      </c>
      <c r="AX121">
        <v>21</v>
      </c>
      <c r="AY121">
        <v>27</v>
      </c>
      <c r="AZ121">
        <v>20</v>
      </c>
      <c r="BA121">
        <v>24</v>
      </c>
      <c r="BB121">
        <v>19</v>
      </c>
      <c r="BC121">
        <v>19</v>
      </c>
      <c r="BD121">
        <v>18</v>
      </c>
      <c r="BE121">
        <v>16</v>
      </c>
      <c r="BF121">
        <v>16</v>
      </c>
      <c r="BG121">
        <v>13</v>
      </c>
      <c r="BH121">
        <v>20</v>
      </c>
      <c r="BI121">
        <v>107</v>
      </c>
      <c r="BJ121">
        <v>102</v>
      </c>
      <c r="BK121">
        <v>115</v>
      </c>
      <c r="BL121">
        <v>82</v>
      </c>
      <c r="BM121">
        <v>59</v>
      </c>
      <c r="BN121">
        <v>62</v>
      </c>
      <c r="BO121">
        <v>60</v>
      </c>
      <c r="BP121">
        <v>68</v>
      </c>
      <c r="BQ121">
        <v>51</v>
      </c>
      <c r="BR121">
        <v>36</v>
      </c>
      <c r="BS121">
        <v>31</v>
      </c>
      <c r="BT121">
        <v>37</v>
      </c>
      <c r="BU121">
        <v>42</v>
      </c>
      <c r="BV121" s="40"/>
      <c r="BW121" s="5">
        <f t="shared" si="25"/>
        <v>315</v>
      </c>
      <c r="BX121" s="5">
        <f t="shared" si="26"/>
        <v>105</v>
      </c>
      <c r="BY121" s="5">
        <f t="shared" si="27"/>
        <v>257</v>
      </c>
      <c r="BZ121" s="5">
        <f t="shared" si="28"/>
        <v>448</v>
      </c>
      <c r="CA121" s="5">
        <f t="shared" si="29"/>
        <v>177</v>
      </c>
      <c r="CB121" s="40">
        <f t="shared" si="19"/>
        <v>294</v>
      </c>
      <c r="CC121" s="40">
        <f t="shared" si="20"/>
        <v>112</v>
      </c>
      <c r="CD121" s="40">
        <f t="shared" si="21"/>
        <v>242</v>
      </c>
      <c r="CE121" s="40">
        <f t="shared" si="22"/>
        <v>446</v>
      </c>
      <c r="CF121" s="40">
        <f t="shared" si="23"/>
        <v>197</v>
      </c>
    </row>
    <row r="122" spans="1:84" x14ac:dyDescent="0.25">
      <c r="A122" s="73" t="s">
        <v>256</v>
      </c>
      <c r="B122" s="2" t="s">
        <v>198</v>
      </c>
      <c r="C122" s="2" t="s">
        <v>249</v>
      </c>
      <c r="D122" s="2" t="s">
        <v>257</v>
      </c>
      <c r="E122">
        <f t="shared" si="17"/>
        <v>1646</v>
      </c>
      <c r="F122">
        <f t="shared" si="18"/>
        <v>831</v>
      </c>
      <c r="G122">
        <v>15</v>
      </c>
      <c r="H122">
        <v>19</v>
      </c>
      <c r="I122">
        <v>19</v>
      </c>
      <c r="J122">
        <v>17</v>
      </c>
      <c r="K122">
        <v>15</v>
      </c>
      <c r="L122">
        <v>15</v>
      </c>
      <c r="M122">
        <v>14</v>
      </c>
      <c r="N122">
        <v>17</v>
      </c>
      <c r="O122">
        <v>19</v>
      </c>
      <c r="P122">
        <v>17</v>
      </c>
      <c r="Q122">
        <v>17</v>
      </c>
      <c r="R122">
        <v>21</v>
      </c>
      <c r="S122">
        <v>22</v>
      </c>
      <c r="T122">
        <v>19</v>
      </c>
      <c r="U122">
        <v>18</v>
      </c>
      <c r="V122">
        <v>16</v>
      </c>
      <c r="W122">
        <v>13</v>
      </c>
      <c r="X122">
        <v>11</v>
      </c>
      <c r="Y122">
        <v>11</v>
      </c>
      <c r="Z122">
        <v>11</v>
      </c>
      <c r="AA122">
        <v>53</v>
      </c>
      <c r="AB122">
        <v>58</v>
      </c>
      <c r="AC122">
        <v>59</v>
      </c>
      <c r="AD122">
        <v>52</v>
      </c>
      <c r="AE122">
        <v>45</v>
      </c>
      <c r="AF122">
        <v>47</v>
      </c>
      <c r="AG122">
        <v>44</v>
      </c>
      <c r="AH122">
        <v>38</v>
      </c>
      <c r="AI122">
        <v>27</v>
      </c>
      <c r="AJ122">
        <v>25</v>
      </c>
      <c r="AK122">
        <v>18</v>
      </c>
      <c r="AL122">
        <v>20</v>
      </c>
      <c r="AM122">
        <v>19</v>
      </c>
      <c r="AN122">
        <f t="shared" si="24"/>
        <v>815</v>
      </c>
      <c r="AO122">
        <v>17</v>
      </c>
      <c r="AP122">
        <v>19</v>
      </c>
      <c r="AQ122">
        <v>17</v>
      </c>
      <c r="AR122">
        <v>17</v>
      </c>
      <c r="AS122">
        <v>14</v>
      </c>
      <c r="AT122">
        <v>16</v>
      </c>
      <c r="AU122">
        <v>16</v>
      </c>
      <c r="AV122">
        <v>14</v>
      </c>
      <c r="AW122">
        <v>16</v>
      </c>
      <c r="AX122">
        <v>17</v>
      </c>
      <c r="AY122">
        <v>21</v>
      </c>
      <c r="AZ122">
        <v>19</v>
      </c>
      <c r="BA122">
        <v>19</v>
      </c>
      <c r="BB122">
        <v>20</v>
      </c>
      <c r="BC122">
        <v>20</v>
      </c>
      <c r="BD122">
        <v>12</v>
      </c>
      <c r="BE122">
        <v>12</v>
      </c>
      <c r="BF122">
        <v>12</v>
      </c>
      <c r="BG122">
        <v>9</v>
      </c>
      <c r="BH122">
        <v>15</v>
      </c>
      <c r="BI122">
        <v>60</v>
      </c>
      <c r="BJ122">
        <v>60</v>
      </c>
      <c r="BK122">
        <v>45</v>
      </c>
      <c r="BL122">
        <v>58</v>
      </c>
      <c r="BM122">
        <v>40</v>
      </c>
      <c r="BN122">
        <v>39</v>
      </c>
      <c r="BO122">
        <v>34</v>
      </c>
      <c r="BP122">
        <v>31</v>
      </c>
      <c r="BQ122">
        <v>33</v>
      </c>
      <c r="BR122">
        <v>23</v>
      </c>
      <c r="BS122">
        <v>16</v>
      </c>
      <c r="BT122">
        <v>27</v>
      </c>
      <c r="BU122">
        <v>27</v>
      </c>
      <c r="BV122" s="40"/>
      <c r="BW122" s="5">
        <f t="shared" si="25"/>
        <v>205</v>
      </c>
      <c r="BX122" s="5">
        <f t="shared" si="26"/>
        <v>99</v>
      </c>
      <c r="BY122" s="5">
        <f t="shared" si="27"/>
        <v>133</v>
      </c>
      <c r="BZ122" s="5">
        <f t="shared" si="28"/>
        <v>285</v>
      </c>
      <c r="CA122" s="5">
        <f t="shared" si="29"/>
        <v>109</v>
      </c>
      <c r="CB122" s="40">
        <f t="shared" si="19"/>
        <v>203</v>
      </c>
      <c r="CC122" s="40">
        <f t="shared" si="20"/>
        <v>95</v>
      </c>
      <c r="CD122" s="40">
        <f t="shared" si="21"/>
        <v>144</v>
      </c>
      <c r="CE122" s="40">
        <f t="shared" si="22"/>
        <v>247</v>
      </c>
      <c r="CF122" s="40">
        <f t="shared" si="23"/>
        <v>126</v>
      </c>
    </row>
    <row r="123" spans="1:84" x14ac:dyDescent="0.25">
      <c r="A123" s="73" t="s">
        <v>258</v>
      </c>
      <c r="B123" s="2" t="s">
        <v>198</v>
      </c>
      <c r="C123" s="2" t="s">
        <v>249</v>
      </c>
      <c r="D123" s="2" t="s">
        <v>259</v>
      </c>
      <c r="E123">
        <f t="shared" si="17"/>
        <v>1288</v>
      </c>
      <c r="F123">
        <f t="shared" si="18"/>
        <v>663</v>
      </c>
      <c r="G123">
        <v>3</v>
      </c>
      <c r="H123">
        <v>8</v>
      </c>
      <c r="I123">
        <v>9</v>
      </c>
      <c r="J123">
        <v>10</v>
      </c>
      <c r="K123">
        <v>9</v>
      </c>
      <c r="L123">
        <v>9</v>
      </c>
      <c r="M123">
        <v>10</v>
      </c>
      <c r="N123">
        <v>12</v>
      </c>
      <c r="O123">
        <v>10</v>
      </c>
      <c r="P123">
        <v>9</v>
      </c>
      <c r="Q123">
        <v>10</v>
      </c>
      <c r="R123">
        <v>10</v>
      </c>
      <c r="S123">
        <v>9</v>
      </c>
      <c r="T123">
        <v>9</v>
      </c>
      <c r="U123">
        <v>11</v>
      </c>
      <c r="V123">
        <v>11</v>
      </c>
      <c r="W123">
        <v>11</v>
      </c>
      <c r="X123">
        <v>11</v>
      </c>
      <c r="Y123">
        <v>10</v>
      </c>
      <c r="Z123">
        <v>7</v>
      </c>
      <c r="AA123">
        <v>49</v>
      </c>
      <c r="AB123">
        <v>62</v>
      </c>
      <c r="AC123">
        <v>51</v>
      </c>
      <c r="AD123">
        <v>56</v>
      </c>
      <c r="AE123">
        <v>56</v>
      </c>
      <c r="AF123">
        <v>27</v>
      </c>
      <c r="AG123">
        <v>49</v>
      </c>
      <c r="AH123">
        <v>28</v>
      </c>
      <c r="AI123">
        <v>21</v>
      </c>
      <c r="AJ123">
        <v>23</v>
      </c>
      <c r="AK123">
        <v>23</v>
      </c>
      <c r="AL123">
        <v>10</v>
      </c>
      <c r="AM123">
        <v>20</v>
      </c>
      <c r="AN123">
        <f t="shared" si="24"/>
        <v>625</v>
      </c>
      <c r="AO123">
        <v>2</v>
      </c>
      <c r="AP123">
        <v>8</v>
      </c>
      <c r="AQ123">
        <v>8</v>
      </c>
      <c r="AR123">
        <v>12</v>
      </c>
      <c r="AS123">
        <v>8</v>
      </c>
      <c r="AT123">
        <v>12</v>
      </c>
      <c r="AU123">
        <v>11</v>
      </c>
      <c r="AV123">
        <v>9</v>
      </c>
      <c r="AW123">
        <v>11</v>
      </c>
      <c r="AX123">
        <v>10</v>
      </c>
      <c r="AY123">
        <v>11</v>
      </c>
      <c r="AZ123">
        <v>10</v>
      </c>
      <c r="BA123">
        <v>10</v>
      </c>
      <c r="BB123">
        <v>11</v>
      </c>
      <c r="BC123">
        <v>8</v>
      </c>
      <c r="BD123">
        <v>9</v>
      </c>
      <c r="BE123">
        <v>10</v>
      </c>
      <c r="BF123">
        <v>11</v>
      </c>
      <c r="BG123">
        <v>11</v>
      </c>
      <c r="BH123">
        <v>15</v>
      </c>
      <c r="BI123">
        <v>45</v>
      </c>
      <c r="BJ123">
        <v>47</v>
      </c>
      <c r="BK123">
        <v>55</v>
      </c>
      <c r="BL123">
        <v>43</v>
      </c>
      <c r="BM123">
        <v>45</v>
      </c>
      <c r="BN123">
        <v>23</v>
      </c>
      <c r="BO123">
        <v>40</v>
      </c>
      <c r="BP123">
        <v>24</v>
      </c>
      <c r="BQ123">
        <v>21</v>
      </c>
      <c r="BR123">
        <v>27</v>
      </c>
      <c r="BS123">
        <v>18</v>
      </c>
      <c r="BT123">
        <v>13</v>
      </c>
      <c r="BU123">
        <v>27</v>
      </c>
      <c r="BV123" s="40"/>
      <c r="BW123" s="5">
        <f t="shared" si="25"/>
        <v>109</v>
      </c>
      <c r="BX123" s="5">
        <f t="shared" si="26"/>
        <v>62</v>
      </c>
      <c r="BY123" s="5">
        <f t="shared" si="27"/>
        <v>128</v>
      </c>
      <c r="BZ123" s="5">
        <f t="shared" si="28"/>
        <v>267</v>
      </c>
      <c r="CA123" s="5">
        <f t="shared" si="29"/>
        <v>97</v>
      </c>
      <c r="CB123" s="40">
        <f t="shared" si="19"/>
        <v>112</v>
      </c>
      <c r="CC123" s="40">
        <f t="shared" si="20"/>
        <v>59</v>
      </c>
      <c r="CD123" s="40">
        <f t="shared" si="21"/>
        <v>118</v>
      </c>
      <c r="CE123" s="40">
        <f t="shared" si="22"/>
        <v>230</v>
      </c>
      <c r="CF123" s="40">
        <f t="shared" si="23"/>
        <v>106</v>
      </c>
    </row>
    <row r="124" spans="1:84" x14ac:dyDescent="0.25">
      <c r="A124" s="73" t="s">
        <v>260</v>
      </c>
      <c r="B124" s="2" t="s">
        <v>198</v>
      </c>
      <c r="C124" s="2" t="s">
        <v>249</v>
      </c>
      <c r="D124" s="2" t="s">
        <v>261</v>
      </c>
      <c r="E124">
        <f t="shared" si="17"/>
        <v>4097</v>
      </c>
      <c r="F124">
        <f t="shared" si="18"/>
        <v>2099</v>
      </c>
      <c r="G124">
        <v>26</v>
      </c>
      <c r="H124">
        <v>34</v>
      </c>
      <c r="I124">
        <v>35</v>
      </c>
      <c r="J124">
        <v>37</v>
      </c>
      <c r="K124">
        <v>43</v>
      </c>
      <c r="L124">
        <v>37</v>
      </c>
      <c r="M124">
        <v>32</v>
      </c>
      <c r="N124">
        <v>37</v>
      </c>
      <c r="O124">
        <v>37</v>
      </c>
      <c r="P124">
        <v>38</v>
      </c>
      <c r="Q124">
        <v>35</v>
      </c>
      <c r="R124">
        <v>31</v>
      </c>
      <c r="S124">
        <v>35</v>
      </c>
      <c r="T124">
        <v>35</v>
      </c>
      <c r="U124">
        <v>37</v>
      </c>
      <c r="V124">
        <v>30</v>
      </c>
      <c r="W124">
        <v>34</v>
      </c>
      <c r="X124">
        <v>40</v>
      </c>
      <c r="Y124">
        <v>38</v>
      </c>
      <c r="Z124">
        <v>32</v>
      </c>
      <c r="AA124">
        <v>181</v>
      </c>
      <c r="AB124">
        <v>199</v>
      </c>
      <c r="AC124">
        <v>183</v>
      </c>
      <c r="AD124">
        <v>187</v>
      </c>
      <c r="AE124">
        <v>164</v>
      </c>
      <c r="AF124">
        <v>94</v>
      </c>
      <c r="AG124">
        <v>95</v>
      </c>
      <c r="AH124">
        <v>83</v>
      </c>
      <c r="AI124">
        <v>68</v>
      </c>
      <c r="AJ124">
        <v>50</v>
      </c>
      <c r="AK124">
        <v>32</v>
      </c>
      <c r="AL124">
        <v>26</v>
      </c>
      <c r="AM124">
        <v>34</v>
      </c>
      <c r="AN124">
        <f t="shared" si="24"/>
        <v>1998</v>
      </c>
      <c r="AO124">
        <v>30</v>
      </c>
      <c r="AP124">
        <v>34</v>
      </c>
      <c r="AQ124">
        <v>37</v>
      </c>
      <c r="AR124">
        <v>38</v>
      </c>
      <c r="AS124">
        <v>30</v>
      </c>
      <c r="AT124">
        <v>31</v>
      </c>
      <c r="AU124">
        <v>35</v>
      </c>
      <c r="AV124">
        <v>31</v>
      </c>
      <c r="AW124">
        <v>32</v>
      </c>
      <c r="AX124">
        <v>27</v>
      </c>
      <c r="AY124">
        <v>36</v>
      </c>
      <c r="AZ124">
        <v>38</v>
      </c>
      <c r="BA124">
        <v>34</v>
      </c>
      <c r="BB124">
        <v>36</v>
      </c>
      <c r="BC124">
        <v>33</v>
      </c>
      <c r="BD124">
        <v>35</v>
      </c>
      <c r="BE124">
        <v>35</v>
      </c>
      <c r="BF124">
        <v>31</v>
      </c>
      <c r="BG124">
        <v>31</v>
      </c>
      <c r="BH124">
        <v>45</v>
      </c>
      <c r="BI124">
        <v>176</v>
      </c>
      <c r="BJ124">
        <v>168</v>
      </c>
      <c r="BK124">
        <v>172</v>
      </c>
      <c r="BL124">
        <v>166</v>
      </c>
      <c r="BM124">
        <v>120</v>
      </c>
      <c r="BN124">
        <v>83</v>
      </c>
      <c r="BO124">
        <v>105</v>
      </c>
      <c r="BP124">
        <v>94</v>
      </c>
      <c r="BQ124">
        <v>74</v>
      </c>
      <c r="BR124">
        <v>51</v>
      </c>
      <c r="BS124">
        <v>33</v>
      </c>
      <c r="BT124">
        <v>30</v>
      </c>
      <c r="BU124">
        <v>47</v>
      </c>
      <c r="BV124" s="40"/>
      <c r="BW124" s="5">
        <f t="shared" si="25"/>
        <v>422</v>
      </c>
      <c r="BX124" s="5">
        <f t="shared" si="26"/>
        <v>211</v>
      </c>
      <c r="BY124" s="5">
        <f t="shared" si="27"/>
        <v>450</v>
      </c>
      <c r="BZ124" s="5">
        <f t="shared" si="28"/>
        <v>806</v>
      </c>
      <c r="CA124" s="5">
        <f t="shared" si="29"/>
        <v>210</v>
      </c>
      <c r="CB124" s="40">
        <f t="shared" si="19"/>
        <v>399</v>
      </c>
      <c r="CC124" s="40">
        <f t="shared" si="20"/>
        <v>204</v>
      </c>
      <c r="CD124" s="40">
        <f t="shared" si="21"/>
        <v>420</v>
      </c>
      <c r="CE124" s="40">
        <f t="shared" si="22"/>
        <v>740</v>
      </c>
      <c r="CF124" s="40">
        <f t="shared" si="23"/>
        <v>235</v>
      </c>
    </row>
    <row r="125" spans="1:84" x14ac:dyDescent="0.25">
      <c r="A125" s="73" t="s">
        <v>262</v>
      </c>
      <c r="B125" s="2" t="s">
        <v>198</v>
      </c>
      <c r="C125" s="2" t="s">
        <v>249</v>
      </c>
      <c r="D125" s="2" t="s">
        <v>263</v>
      </c>
      <c r="E125">
        <f t="shared" si="17"/>
        <v>8414</v>
      </c>
      <c r="F125">
        <f t="shared" si="18"/>
        <v>4276</v>
      </c>
      <c r="G125">
        <v>86</v>
      </c>
      <c r="H125">
        <v>87</v>
      </c>
      <c r="I125">
        <v>86</v>
      </c>
      <c r="J125">
        <v>95</v>
      </c>
      <c r="K125">
        <v>104</v>
      </c>
      <c r="L125">
        <v>92</v>
      </c>
      <c r="M125">
        <v>90</v>
      </c>
      <c r="N125">
        <v>81</v>
      </c>
      <c r="O125">
        <v>77</v>
      </c>
      <c r="P125">
        <v>91</v>
      </c>
      <c r="Q125">
        <v>85</v>
      </c>
      <c r="R125">
        <v>82</v>
      </c>
      <c r="S125">
        <v>81</v>
      </c>
      <c r="T125">
        <v>77</v>
      </c>
      <c r="U125">
        <v>69</v>
      </c>
      <c r="V125">
        <v>56</v>
      </c>
      <c r="W125">
        <v>51</v>
      </c>
      <c r="X125">
        <v>46</v>
      </c>
      <c r="Y125">
        <v>52</v>
      </c>
      <c r="Z125">
        <v>59</v>
      </c>
      <c r="AA125">
        <v>335</v>
      </c>
      <c r="AB125">
        <v>417</v>
      </c>
      <c r="AC125">
        <v>429</v>
      </c>
      <c r="AD125">
        <v>350</v>
      </c>
      <c r="AE125">
        <v>303</v>
      </c>
      <c r="AF125">
        <v>214</v>
      </c>
      <c r="AG125">
        <v>206</v>
      </c>
      <c r="AH125">
        <v>128</v>
      </c>
      <c r="AI125">
        <v>92</v>
      </c>
      <c r="AJ125">
        <v>85</v>
      </c>
      <c r="AK125">
        <v>68</v>
      </c>
      <c r="AL125">
        <v>54</v>
      </c>
      <c r="AM125">
        <v>48</v>
      </c>
      <c r="AN125">
        <f t="shared" si="24"/>
        <v>4138</v>
      </c>
      <c r="AO125">
        <v>67</v>
      </c>
      <c r="AP125">
        <v>83</v>
      </c>
      <c r="AQ125">
        <v>97</v>
      </c>
      <c r="AR125">
        <v>96</v>
      </c>
      <c r="AS125">
        <v>76</v>
      </c>
      <c r="AT125">
        <v>81</v>
      </c>
      <c r="AU125">
        <v>84</v>
      </c>
      <c r="AV125">
        <v>95</v>
      </c>
      <c r="AW125">
        <v>94</v>
      </c>
      <c r="AX125">
        <v>75</v>
      </c>
      <c r="AY125">
        <v>89</v>
      </c>
      <c r="AZ125">
        <v>88</v>
      </c>
      <c r="BA125">
        <v>84</v>
      </c>
      <c r="BB125">
        <v>77</v>
      </c>
      <c r="BC125">
        <v>65</v>
      </c>
      <c r="BD125">
        <v>54</v>
      </c>
      <c r="BE125">
        <v>50</v>
      </c>
      <c r="BF125">
        <v>50</v>
      </c>
      <c r="BG125">
        <v>48</v>
      </c>
      <c r="BH125">
        <v>67</v>
      </c>
      <c r="BI125">
        <v>432</v>
      </c>
      <c r="BJ125">
        <v>451</v>
      </c>
      <c r="BK125">
        <v>361</v>
      </c>
      <c r="BL125">
        <v>298</v>
      </c>
      <c r="BM125">
        <v>232</v>
      </c>
      <c r="BN125">
        <v>166</v>
      </c>
      <c r="BO125">
        <v>174</v>
      </c>
      <c r="BP125">
        <v>159</v>
      </c>
      <c r="BQ125">
        <v>85</v>
      </c>
      <c r="BR125">
        <v>90</v>
      </c>
      <c r="BS125">
        <v>59</v>
      </c>
      <c r="BT125">
        <v>61</v>
      </c>
      <c r="BU125">
        <v>50</v>
      </c>
      <c r="BV125" s="40"/>
      <c r="BW125" s="5">
        <f t="shared" si="25"/>
        <v>1056</v>
      </c>
      <c r="BX125" s="5">
        <f t="shared" si="26"/>
        <v>380</v>
      </c>
      <c r="BY125" s="5">
        <f t="shared" si="27"/>
        <v>863</v>
      </c>
      <c r="BZ125" s="5">
        <f t="shared" si="28"/>
        <v>1630</v>
      </c>
      <c r="CA125" s="5">
        <f t="shared" si="29"/>
        <v>347</v>
      </c>
      <c r="CB125" s="40">
        <f t="shared" si="19"/>
        <v>1025</v>
      </c>
      <c r="CC125" s="40">
        <f t="shared" si="20"/>
        <v>380</v>
      </c>
      <c r="CD125" s="40">
        <f t="shared" si="21"/>
        <v>998</v>
      </c>
      <c r="CE125" s="40">
        <f t="shared" si="22"/>
        <v>1390</v>
      </c>
      <c r="CF125" s="40">
        <f t="shared" si="23"/>
        <v>345</v>
      </c>
    </row>
    <row r="126" spans="1:84" x14ac:dyDescent="0.25">
      <c r="A126" s="73" t="s">
        <v>264</v>
      </c>
      <c r="B126" s="2" t="s">
        <v>198</v>
      </c>
      <c r="C126" s="2" t="s">
        <v>249</v>
      </c>
      <c r="D126" s="2" t="s">
        <v>265</v>
      </c>
      <c r="E126">
        <f t="shared" si="17"/>
        <v>2680</v>
      </c>
      <c r="F126">
        <f t="shared" si="18"/>
        <v>1303</v>
      </c>
      <c r="G126">
        <v>18</v>
      </c>
      <c r="H126">
        <v>28</v>
      </c>
      <c r="I126">
        <v>31</v>
      </c>
      <c r="J126">
        <v>28</v>
      </c>
      <c r="K126">
        <v>34</v>
      </c>
      <c r="L126">
        <v>27</v>
      </c>
      <c r="M126">
        <v>29</v>
      </c>
      <c r="N126">
        <v>25</v>
      </c>
      <c r="O126">
        <v>26</v>
      </c>
      <c r="P126">
        <v>24</v>
      </c>
      <c r="Q126">
        <v>22</v>
      </c>
      <c r="R126">
        <v>21</v>
      </c>
      <c r="S126">
        <v>17</v>
      </c>
      <c r="T126">
        <v>17</v>
      </c>
      <c r="U126">
        <v>19</v>
      </c>
      <c r="V126">
        <v>17</v>
      </c>
      <c r="W126">
        <v>17</v>
      </c>
      <c r="X126">
        <v>13</v>
      </c>
      <c r="Y126">
        <v>17</v>
      </c>
      <c r="Z126">
        <v>12</v>
      </c>
      <c r="AA126">
        <v>74</v>
      </c>
      <c r="AB126">
        <v>105</v>
      </c>
      <c r="AC126">
        <v>103</v>
      </c>
      <c r="AD126">
        <v>86</v>
      </c>
      <c r="AE126">
        <v>59</v>
      </c>
      <c r="AF126">
        <v>58</v>
      </c>
      <c r="AG126">
        <v>57</v>
      </c>
      <c r="AH126">
        <v>65</v>
      </c>
      <c r="AI126">
        <v>57</v>
      </c>
      <c r="AJ126">
        <v>66</v>
      </c>
      <c r="AK126">
        <v>53</v>
      </c>
      <c r="AL126">
        <v>37</v>
      </c>
      <c r="AM126">
        <v>41</v>
      </c>
      <c r="AN126">
        <f t="shared" si="24"/>
        <v>1377</v>
      </c>
      <c r="AO126">
        <v>22</v>
      </c>
      <c r="AP126">
        <v>25</v>
      </c>
      <c r="AQ126">
        <v>25</v>
      </c>
      <c r="AR126">
        <v>33</v>
      </c>
      <c r="AS126">
        <v>21</v>
      </c>
      <c r="AT126">
        <v>27</v>
      </c>
      <c r="AU126">
        <v>27</v>
      </c>
      <c r="AV126">
        <v>29</v>
      </c>
      <c r="AW126">
        <v>25</v>
      </c>
      <c r="AX126">
        <v>18</v>
      </c>
      <c r="AY126">
        <v>24</v>
      </c>
      <c r="AZ126">
        <v>20</v>
      </c>
      <c r="BA126">
        <v>20</v>
      </c>
      <c r="BB126">
        <v>19</v>
      </c>
      <c r="BC126">
        <v>17</v>
      </c>
      <c r="BD126">
        <v>13</v>
      </c>
      <c r="BE126">
        <v>14</v>
      </c>
      <c r="BF126">
        <v>15</v>
      </c>
      <c r="BG126">
        <v>12</v>
      </c>
      <c r="BH126">
        <v>19</v>
      </c>
      <c r="BI126">
        <v>88</v>
      </c>
      <c r="BJ126">
        <v>123</v>
      </c>
      <c r="BK126">
        <v>105</v>
      </c>
      <c r="BL126">
        <v>89</v>
      </c>
      <c r="BM126">
        <v>69</v>
      </c>
      <c r="BN126">
        <v>67</v>
      </c>
      <c r="BO126">
        <v>61</v>
      </c>
      <c r="BP126">
        <v>68</v>
      </c>
      <c r="BQ126">
        <v>60</v>
      </c>
      <c r="BR126">
        <v>68</v>
      </c>
      <c r="BS126">
        <v>44</v>
      </c>
      <c r="BT126">
        <v>46</v>
      </c>
      <c r="BU126">
        <v>64</v>
      </c>
      <c r="BV126" s="40"/>
      <c r="BW126" s="5">
        <f t="shared" si="25"/>
        <v>313</v>
      </c>
      <c r="BX126" s="5">
        <f t="shared" si="26"/>
        <v>100</v>
      </c>
      <c r="BY126" s="5">
        <f t="shared" si="27"/>
        <v>208</v>
      </c>
      <c r="BZ126" s="5">
        <f t="shared" si="28"/>
        <v>428</v>
      </c>
      <c r="CA126" s="5">
        <f t="shared" si="29"/>
        <v>254</v>
      </c>
      <c r="CB126" s="40">
        <f t="shared" si="19"/>
        <v>296</v>
      </c>
      <c r="CC126" s="40">
        <f t="shared" si="20"/>
        <v>98</v>
      </c>
      <c r="CD126" s="40">
        <f t="shared" si="21"/>
        <v>242</v>
      </c>
      <c r="CE126" s="40">
        <f t="shared" si="22"/>
        <v>459</v>
      </c>
      <c r="CF126" s="40">
        <f t="shared" si="23"/>
        <v>282</v>
      </c>
    </row>
    <row r="127" spans="1:84" x14ac:dyDescent="0.25">
      <c r="A127" s="73" t="s">
        <v>266</v>
      </c>
      <c r="B127" s="2" t="s">
        <v>198</v>
      </c>
      <c r="C127" s="2" t="s">
        <v>249</v>
      </c>
      <c r="D127" s="2" t="s">
        <v>267</v>
      </c>
      <c r="E127">
        <f t="shared" si="17"/>
        <v>1153</v>
      </c>
      <c r="F127">
        <f t="shared" si="18"/>
        <v>583</v>
      </c>
      <c r="G127">
        <v>4</v>
      </c>
      <c r="H127">
        <v>6</v>
      </c>
      <c r="I127">
        <v>8</v>
      </c>
      <c r="J127">
        <v>11</v>
      </c>
      <c r="K127">
        <v>12</v>
      </c>
      <c r="L127">
        <v>10</v>
      </c>
      <c r="M127">
        <v>9</v>
      </c>
      <c r="N127">
        <v>11</v>
      </c>
      <c r="O127">
        <v>9</v>
      </c>
      <c r="P127">
        <v>12</v>
      </c>
      <c r="Q127">
        <v>11</v>
      </c>
      <c r="R127">
        <v>12</v>
      </c>
      <c r="S127">
        <v>13</v>
      </c>
      <c r="T127">
        <v>10</v>
      </c>
      <c r="U127">
        <v>8</v>
      </c>
      <c r="V127">
        <v>8</v>
      </c>
      <c r="W127">
        <v>7</v>
      </c>
      <c r="X127">
        <v>6</v>
      </c>
      <c r="Y127">
        <v>6</v>
      </c>
      <c r="Z127">
        <v>4</v>
      </c>
      <c r="AA127">
        <v>27</v>
      </c>
      <c r="AB127">
        <v>28</v>
      </c>
      <c r="AC127">
        <v>36</v>
      </c>
      <c r="AD127">
        <v>33</v>
      </c>
      <c r="AE127">
        <v>43</v>
      </c>
      <c r="AF127">
        <v>30</v>
      </c>
      <c r="AG127">
        <v>47</v>
      </c>
      <c r="AH127">
        <v>25</v>
      </c>
      <c r="AI127">
        <v>29</v>
      </c>
      <c r="AJ127">
        <v>27</v>
      </c>
      <c r="AK127">
        <v>28</v>
      </c>
      <c r="AL127">
        <v>27</v>
      </c>
      <c r="AM127">
        <v>26</v>
      </c>
      <c r="AN127">
        <f t="shared" si="24"/>
        <v>570</v>
      </c>
      <c r="AO127">
        <v>4</v>
      </c>
      <c r="AP127">
        <v>6</v>
      </c>
      <c r="AQ127">
        <v>8</v>
      </c>
      <c r="AR127">
        <v>9</v>
      </c>
      <c r="AS127">
        <v>10</v>
      </c>
      <c r="AT127">
        <v>9</v>
      </c>
      <c r="AU127">
        <v>8</v>
      </c>
      <c r="AV127">
        <v>9</v>
      </c>
      <c r="AW127">
        <v>12</v>
      </c>
      <c r="AX127">
        <v>11</v>
      </c>
      <c r="AY127">
        <v>12</v>
      </c>
      <c r="AZ127">
        <v>11</v>
      </c>
      <c r="BA127">
        <v>10</v>
      </c>
      <c r="BB127">
        <v>9</v>
      </c>
      <c r="BC127">
        <v>8</v>
      </c>
      <c r="BD127">
        <v>7</v>
      </c>
      <c r="BE127">
        <v>7</v>
      </c>
      <c r="BF127">
        <v>7</v>
      </c>
      <c r="BG127">
        <v>6</v>
      </c>
      <c r="BH127">
        <v>5</v>
      </c>
      <c r="BI127">
        <v>22</v>
      </c>
      <c r="BJ127">
        <v>29</v>
      </c>
      <c r="BK127">
        <v>35</v>
      </c>
      <c r="BL127">
        <v>37</v>
      </c>
      <c r="BM127">
        <v>45</v>
      </c>
      <c r="BN127">
        <v>25</v>
      </c>
      <c r="BO127">
        <v>40</v>
      </c>
      <c r="BP127">
        <v>25</v>
      </c>
      <c r="BQ127">
        <v>35</v>
      </c>
      <c r="BR127">
        <v>26</v>
      </c>
      <c r="BS127">
        <v>24</v>
      </c>
      <c r="BT127">
        <v>32</v>
      </c>
      <c r="BU127">
        <v>27</v>
      </c>
      <c r="BV127" s="40"/>
      <c r="BW127" s="5">
        <f t="shared" si="25"/>
        <v>115</v>
      </c>
      <c r="BX127" s="5">
        <f t="shared" si="26"/>
        <v>52</v>
      </c>
      <c r="BY127" s="5">
        <f t="shared" si="27"/>
        <v>65</v>
      </c>
      <c r="BZ127" s="5">
        <f t="shared" si="28"/>
        <v>214</v>
      </c>
      <c r="CA127" s="5">
        <f t="shared" si="29"/>
        <v>137</v>
      </c>
      <c r="CB127" s="40">
        <f t="shared" si="19"/>
        <v>109</v>
      </c>
      <c r="CC127" s="40">
        <f t="shared" si="20"/>
        <v>48</v>
      </c>
      <c r="CD127" s="40">
        <f t="shared" si="21"/>
        <v>62</v>
      </c>
      <c r="CE127" s="40">
        <f t="shared" si="22"/>
        <v>207</v>
      </c>
      <c r="CF127" s="40">
        <f t="shared" si="23"/>
        <v>144</v>
      </c>
    </row>
    <row r="128" spans="1:84" x14ac:dyDescent="0.25">
      <c r="A128" s="73" t="s">
        <v>268</v>
      </c>
      <c r="B128" s="2" t="s">
        <v>198</v>
      </c>
      <c r="C128" s="2" t="s">
        <v>249</v>
      </c>
      <c r="D128" s="2" t="s">
        <v>269</v>
      </c>
      <c r="E128">
        <f t="shared" si="17"/>
        <v>944</v>
      </c>
      <c r="F128">
        <f t="shared" si="18"/>
        <v>468</v>
      </c>
      <c r="G128">
        <v>4</v>
      </c>
      <c r="H128">
        <v>9</v>
      </c>
      <c r="I128">
        <v>8</v>
      </c>
      <c r="J128">
        <v>9</v>
      </c>
      <c r="K128">
        <v>10</v>
      </c>
      <c r="L128">
        <v>7</v>
      </c>
      <c r="M128">
        <v>9</v>
      </c>
      <c r="N128">
        <v>8</v>
      </c>
      <c r="O128">
        <v>8</v>
      </c>
      <c r="P128">
        <v>8</v>
      </c>
      <c r="Q128">
        <v>8</v>
      </c>
      <c r="R128">
        <v>7</v>
      </c>
      <c r="S128">
        <v>7</v>
      </c>
      <c r="T128">
        <v>7</v>
      </c>
      <c r="U128">
        <v>6</v>
      </c>
      <c r="V128">
        <v>7</v>
      </c>
      <c r="W128">
        <v>7</v>
      </c>
      <c r="X128">
        <v>7</v>
      </c>
      <c r="Y128">
        <v>6</v>
      </c>
      <c r="Z128">
        <v>4</v>
      </c>
      <c r="AA128">
        <v>25</v>
      </c>
      <c r="AB128">
        <v>31</v>
      </c>
      <c r="AC128">
        <v>28</v>
      </c>
      <c r="AD128">
        <v>32</v>
      </c>
      <c r="AE128">
        <v>31</v>
      </c>
      <c r="AF128">
        <v>32</v>
      </c>
      <c r="AG128">
        <v>30</v>
      </c>
      <c r="AH128">
        <v>28</v>
      </c>
      <c r="AI128">
        <v>16</v>
      </c>
      <c r="AJ128">
        <v>19</v>
      </c>
      <c r="AK128">
        <v>21</v>
      </c>
      <c r="AL128">
        <v>18</v>
      </c>
      <c r="AM128">
        <v>11</v>
      </c>
      <c r="AN128">
        <f t="shared" si="24"/>
        <v>476</v>
      </c>
      <c r="AO128">
        <v>4</v>
      </c>
      <c r="AP128">
        <v>8</v>
      </c>
      <c r="AQ128">
        <v>8</v>
      </c>
      <c r="AR128">
        <v>8</v>
      </c>
      <c r="AS128">
        <v>8</v>
      </c>
      <c r="AT128">
        <v>9</v>
      </c>
      <c r="AU128">
        <v>7</v>
      </c>
      <c r="AV128">
        <v>8</v>
      </c>
      <c r="AW128">
        <v>7</v>
      </c>
      <c r="AX128">
        <v>8</v>
      </c>
      <c r="AY128">
        <v>8</v>
      </c>
      <c r="AZ128">
        <v>8</v>
      </c>
      <c r="BA128">
        <v>7</v>
      </c>
      <c r="BB128">
        <v>7</v>
      </c>
      <c r="BC128">
        <v>5</v>
      </c>
      <c r="BD128">
        <v>6</v>
      </c>
      <c r="BE128">
        <v>6</v>
      </c>
      <c r="BF128">
        <v>7</v>
      </c>
      <c r="BG128">
        <v>7</v>
      </c>
      <c r="BH128">
        <v>5</v>
      </c>
      <c r="BI128">
        <v>32</v>
      </c>
      <c r="BJ128">
        <v>26</v>
      </c>
      <c r="BK128">
        <v>34</v>
      </c>
      <c r="BL128">
        <v>38</v>
      </c>
      <c r="BM128">
        <v>28</v>
      </c>
      <c r="BN128">
        <v>28</v>
      </c>
      <c r="BO128">
        <v>35</v>
      </c>
      <c r="BP128">
        <v>23</v>
      </c>
      <c r="BQ128">
        <v>19</v>
      </c>
      <c r="BR128">
        <v>21</v>
      </c>
      <c r="BS128">
        <v>21</v>
      </c>
      <c r="BT128">
        <v>15</v>
      </c>
      <c r="BU128">
        <v>15</v>
      </c>
      <c r="BV128" s="40"/>
      <c r="BW128" s="5">
        <f t="shared" si="25"/>
        <v>95</v>
      </c>
      <c r="BX128" s="5">
        <f t="shared" si="26"/>
        <v>41</v>
      </c>
      <c r="BY128" s="5">
        <f t="shared" si="27"/>
        <v>66</v>
      </c>
      <c r="BZ128" s="5">
        <f t="shared" si="28"/>
        <v>181</v>
      </c>
      <c r="CA128" s="5">
        <f t="shared" si="29"/>
        <v>85</v>
      </c>
      <c r="CB128" s="40">
        <f t="shared" si="19"/>
        <v>91</v>
      </c>
      <c r="CC128" s="40">
        <f t="shared" si="20"/>
        <v>38</v>
      </c>
      <c r="CD128" s="40">
        <f t="shared" si="21"/>
        <v>70</v>
      </c>
      <c r="CE128" s="40">
        <f t="shared" si="22"/>
        <v>186</v>
      </c>
      <c r="CF128" s="40">
        <f t="shared" si="23"/>
        <v>91</v>
      </c>
    </row>
    <row r="129" spans="1:84" x14ac:dyDescent="0.25">
      <c r="A129" s="73" t="s">
        <v>270</v>
      </c>
      <c r="B129" s="2" t="s">
        <v>198</v>
      </c>
      <c r="C129" s="2" t="s">
        <v>249</v>
      </c>
      <c r="D129" s="2" t="s">
        <v>271</v>
      </c>
      <c r="E129">
        <f t="shared" si="17"/>
        <v>593</v>
      </c>
      <c r="F129">
        <f t="shared" si="18"/>
        <v>289</v>
      </c>
      <c r="G129">
        <v>3</v>
      </c>
      <c r="H129">
        <v>4</v>
      </c>
      <c r="I129">
        <v>3</v>
      </c>
      <c r="J129">
        <v>3</v>
      </c>
      <c r="K129">
        <v>5</v>
      </c>
      <c r="L129">
        <v>4</v>
      </c>
      <c r="M129">
        <v>4</v>
      </c>
      <c r="N129">
        <v>3</v>
      </c>
      <c r="O129">
        <v>4</v>
      </c>
      <c r="P129">
        <v>4</v>
      </c>
      <c r="Q129">
        <v>5</v>
      </c>
      <c r="R129">
        <v>5</v>
      </c>
      <c r="S129">
        <v>5</v>
      </c>
      <c r="T129">
        <v>4</v>
      </c>
      <c r="U129">
        <v>3</v>
      </c>
      <c r="V129">
        <v>3</v>
      </c>
      <c r="W129">
        <v>2</v>
      </c>
      <c r="X129">
        <v>2</v>
      </c>
      <c r="Y129">
        <v>2</v>
      </c>
      <c r="Z129">
        <v>4</v>
      </c>
      <c r="AA129">
        <v>14</v>
      </c>
      <c r="AB129">
        <v>15</v>
      </c>
      <c r="AC129">
        <v>16</v>
      </c>
      <c r="AD129">
        <v>14</v>
      </c>
      <c r="AE129">
        <v>25</v>
      </c>
      <c r="AF129">
        <v>16</v>
      </c>
      <c r="AG129">
        <v>12</v>
      </c>
      <c r="AH129">
        <v>18</v>
      </c>
      <c r="AI129">
        <v>24</v>
      </c>
      <c r="AJ129">
        <v>22</v>
      </c>
      <c r="AK129">
        <v>25</v>
      </c>
      <c r="AL129">
        <v>8</v>
      </c>
      <c r="AM129">
        <v>8</v>
      </c>
      <c r="AN129">
        <f t="shared" si="24"/>
        <v>304</v>
      </c>
      <c r="AO129">
        <v>3</v>
      </c>
      <c r="AP129">
        <v>3</v>
      </c>
      <c r="AQ129">
        <v>3</v>
      </c>
      <c r="AR129">
        <v>3</v>
      </c>
      <c r="AS129">
        <v>5</v>
      </c>
      <c r="AT129">
        <v>4</v>
      </c>
      <c r="AU129">
        <v>4</v>
      </c>
      <c r="AV129">
        <v>3</v>
      </c>
      <c r="AW129">
        <v>5</v>
      </c>
      <c r="AX129">
        <v>2</v>
      </c>
      <c r="AY129">
        <v>4</v>
      </c>
      <c r="AZ129">
        <v>5</v>
      </c>
      <c r="BA129">
        <v>5</v>
      </c>
      <c r="BB129">
        <v>5</v>
      </c>
      <c r="BC129">
        <v>3</v>
      </c>
      <c r="BD129">
        <v>3</v>
      </c>
      <c r="BE129">
        <v>3</v>
      </c>
      <c r="BF129">
        <v>2</v>
      </c>
      <c r="BG129">
        <v>2</v>
      </c>
      <c r="BH129">
        <v>5</v>
      </c>
      <c r="BI129">
        <v>11</v>
      </c>
      <c r="BJ129">
        <v>13</v>
      </c>
      <c r="BK129">
        <v>19</v>
      </c>
      <c r="BL129">
        <v>18</v>
      </c>
      <c r="BM129">
        <v>18</v>
      </c>
      <c r="BN129">
        <v>14</v>
      </c>
      <c r="BO129">
        <v>15</v>
      </c>
      <c r="BP129">
        <v>21</v>
      </c>
      <c r="BQ129">
        <v>30</v>
      </c>
      <c r="BR129">
        <v>27</v>
      </c>
      <c r="BS129">
        <v>24</v>
      </c>
      <c r="BT129">
        <v>10</v>
      </c>
      <c r="BU129">
        <v>12</v>
      </c>
      <c r="BV129" s="40"/>
      <c r="BW129" s="5">
        <f t="shared" si="25"/>
        <v>47</v>
      </c>
      <c r="BX129" s="5">
        <f t="shared" si="26"/>
        <v>19</v>
      </c>
      <c r="BY129" s="5">
        <f t="shared" si="27"/>
        <v>35</v>
      </c>
      <c r="BZ129" s="5">
        <f t="shared" si="28"/>
        <v>101</v>
      </c>
      <c r="CA129" s="5">
        <f t="shared" si="29"/>
        <v>87</v>
      </c>
      <c r="CB129" s="40">
        <f t="shared" si="19"/>
        <v>44</v>
      </c>
      <c r="CC129" s="40">
        <f t="shared" si="20"/>
        <v>21</v>
      </c>
      <c r="CD129" s="40">
        <f t="shared" si="21"/>
        <v>31</v>
      </c>
      <c r="CE129" s="40">
        <f t="shared" si="22"/>
        <v>105</v>
      </c>
      <c r="CF129" s="40">
        <f t="shared" si="23"/>
        <v>103</v>
      </c>
    </row>
    <row r="130" spans="1:84" x14ac:dyDescent="0.25">
      <c r="A130" s="73" t="s">
        <v>272</v>
      </c>
      <c r="B130" s="2" t="s">
        <v>198</v>
      </c>
      <c r="C130" s="2" t="s">
        <v>249</v>
      </c>
      <c r="D130" s="2" t="s">
        <v>273</v>
      </c>
      <c r="E130">
        <f t="shared" si="17"/>
        <v>1783</v>
      </c>
      <c r="F130">
        <f t="shared" si="18"/>
        <v>909</v>
      </c>
      <c r="G130">
        <v>12</v>
      </c>
      <c r="H130">
        <v>13</v>
      </c>
      <c r="I130">
        <v>13</v>
      </c>
      <c r="J130">
        <v>16</v>
      </c>
      <c r="K130">
        <v>18</v>
      </c>
      <c r="L130">
        <v>17</v>
      </c>
      <c r="M130">
        <v>15</v>
      </c>
      <c r="N130">
        <v>16</v>
      </c>
      <c r="O130">
        <v>15</v>
      </c>
      <c r="P130">
        <v>15</v>
      </c>
      <c r="Q130">
        <v>17</v>
      </c>
      <c r="R130">
        <v>14</v>
      </c>
      <c r="S130">
        <v>14</v>
      </c>
      <c r="T130">
        <v>15</v>
      </c>
      <c r="U130">
        <v>12</v>
      </c>
      <c r="V130">
        <v>12</v>
      </c>
      <c r="W130">
        <v>8</v>
      </c>
      <c r="X130">
        <v>9</v>
      </c>
      <c r="Y130">
        <v>11</v>
      </c>
      <c r="Z130">
        <v>11</v>
      </c>
      <c r="AA130">
        <v>64</v>
      </c>
      <c r="AB130">
        <v>71</v>
      </c>
      <c r="AC130">
        <v>91</v>
      </c>
      <c r="AD130">
        <v>54</v>
      </c>
      <c r="AE130">
        <v>81</v>
      </c>
      <c r="AF130">
        <v>46</v>
      </c>
      <c r="AG130">
        <v>43</v>
      </c>
      <c r="AH130">
        <v>46</v>
      </c>
      <c r="AI130">
        <v>42</v>
      </c>
      <c r="AJ130">
        <v>33</v>
      </c>
      <c r="AK130">
        <v>26</v>
      </c>
      <c r="AL130">
        <v>19</v>
      </c>
      <c r="AM130">
        <v>20</v>
      </c>
      <c r="AN130">
        <f t="shared" si="24"/>
        <v>874</v>
      </c>
      <c r="AO130">
        <v>10</v>
      </c>
      <c r="AP130">
        <v>16</v>
      </c>
      <c r="AQ130">
        <v>16</v>
      </c>
      <c r="AR130">
        <v>15</v>
      </c>
      <c r="AS130">
        <v>16</v>
      </c>
      <c r="AT130">
        <v>14</v>
      </c>
      <c r="AU130">
        <v>14</v>
      </c>
      <c r="AV130">
        <v>13</v>
      </c>
      <c r="AW130">
        <v>16</v>
      </c>
      <c r="AX130">
        <v>13</v>
      </c>
      <c r="AY130">
        <v>14</v>
      </c>
      <c r="AZ130">
        <v>16</v>
      </c>
      <c r="BA130">
        <v>15</v>
      </c>
      <c r="BB130">
        <v>13</v>
      </c>
      <c r="BC130">
        <v>10</v>
      </c>
      <c r="BD130">
        <v>9</v>
      </c>
      <c r="BE130">
        <v>9</v>
      </c>
      <c r="BF130">
        <v>7</v>
      </c>
      <c r="BG130">
        <v>8</v>
      </c>
      <c r="BH130">
        <v>14</v>
      </c>
      <c r="BI130">
        <v>63</v>
      </c>
      <c r="BJ130">
        <v>79</v>
      </c>
      <c r="BK130">
        <v>73</v>
      </c>
      <c r="BL130">
        <v>66</v>
      </c>
      <c r="BM130">
        <v>60</v>
      </c>
      <c r="BN130">
        <v>47</v>
      </c>
      <c r="BO130">
        <v>48</v>
      </c>
      <c r="BP130">
        <v>47</v>
      </c>
      <c r="BQ130">
        <v>41</v>
      </c>
      <c r="BR130">
        <v>26</v>
      </c>
      <c r="BS130">
        <v>21</v>
      </c>
      <c r="BT130">
        <v>18</v>
      </c>
      <c r="BU130">
        <v>27</v>
      </c>
      <c r="BV130" s="40"/>
      <c r="BW130" s="5">
        <f t="shared" si="25"/>
        <v>181</v>
      </c>
      <c r="BX130" s="5">
        <f t="shared" si="26"/>
        <v>70</v>
      </c>
      <c r="BY130" s="5">
        <f t="shared" si="27"/>
        <v>157</v>
      </c>
      <c r="BZ130" s="5">
        <f t="shared" si="28"/>
        <v>361</v>
      </c>
      <c r="CA130" s="5">
        <f t="shared" si="29"/>
        <v>140</v>
      </c>
      <c r="CB130" s="40">
        <f t="shared" si="19"/>
        <v>173</v>
      </c>
      <c r="CC130" s="40">
        <f t="shared" si="20"/>
        <v>63</v>
      </c>
      <c r="CD130" s="40">
        <f t="shared" si="21"/>
        <v>164</v>
      </c>
      <c r="CE130" s="40">
        <f t="shared" si="22"/>
        <v>341</v>
      </c>
      <c r="CF130" s="40">
        <f t="shared" si="23"/>
        <v>133</v>
      </c>
    </row>
    <row r="131" spans="1:84" x14ac:dyDescent="0.25">
      <c r="A131" s="73" t="s">
        <v>274</v>
      </c>
      <c r="B131" s="2" t="s">
        <v>198</v>
      </c>
      <c r="C131" s="2" t="s">
        <v>249</v>
      </c>
      <c r="D131" s="2" t="s">
        <v>275</v>
      </c>
      <c r="E131">
        <f t="shared" si="17"/>
        <v>1275</v>
      </c>
      <c r="F131">
        <f t="shared" si="18"/>
        <v>646</v>
      </c>
      <c r="G131">
        <v>9</v>
      </c>
      <c r="H131">
        <v>13</v>
      </c>
      <c r="I131">
        <v>9</v>
      </c>
      <c r="J131">
        <v>10</v>
      </c>
      <c r="K131">
        <v>7</v>
      </c>
      <c r="L131">
        <v>7</v>
      </c>
      <c r="M131">
        <v>9</v>
      </c>
      <c r="N131">
        <v>7</v>
      </c>
      <c r="O131">
        <v>8</v>
      </c>
      <c r="P131">
        <v>9</v>
      </c>
      <c r="Q131">
        <v>10</v>
      </c>
      <c r="R131">
        <v>9</v>
      </c>
      <c r="S131">
        <v>10</v>
      </c>
      <c r="T131">
        <v>12</v>
      </c>
      <c r="U131">
        <v>8</v>
      </c>
      <c r="V131">
        <v>10</v>
      </c>
      <c r="W131">
        <v>9</v>
      </c>
      <c r="X131">
        <v>12</v>
      </c>
      <c r="Y131">
        <v>10</v>
      </c>
      <c r="Z131">
        <v>10</v>
      </c>
      <c r="AA131">
        <v>52</v>
      </c>
      <c r="AB131">
        <v>68</v>
      </c>
      <c r="AC131">
        <v>37</v>
      </c>
      <c r="AD131">
        <v>41</v>
      </c>
      <c r="AE131">
        <v>42</v>
      </c>
      <c r="AF131">
        <v>41</v>
      </c>
      <c r="AG131">
        <v>36</v>
      </c>
      <c r="AH131">
        <v>33</v>
      </c>
      <c r="AI131">
        <v>37</v>
      </c>
      <c r="AJ131">
        <v>31</v>
      </c>
      <c r="AK131">
        <v>12</v>
      </c>
      <c r="AL131">
        <v>18</v>
      </c>
      <c r="AM131">
        <v>10</v>
      </c>
      <c r="AN131">
        <f t="shared" si="24"/>
        <v>629</v>
      </c>
      <c r="AO131">
        <v>9</v>
      </c>
      <c r="AP131">
        <v>10</v>
      </c>
      <c r="AQ131">
        <v>10</v>
      </c>
      <c r="AR131">
        <v>11</v>
      </c>
      <c r="AS131">
        <v>7</v>
      </c>
      <c r="AT131">
        <v>9</v>
      </c>
      <c r="AU131">
        <v>7</v>
      </c>
      <c r="AV131">
        <v>9</v>
      </c>
      <c r="AW131">
        <v>8</v>
      </c>
      <c r="AX131">
        <v>8</v>
      </c>
      <c r="AY131">
        <v>9</v>
      </c>
      <c r="AZ131">
        <v>11</v>
      </c>
      <c r="BA131">
        <v>11</v>
      </c>
      <c r="BB131">
        <v>10</v>
      </c>
      <c r="BC131">
        <v>10</v>
      </c>
      <c r="BD131">
        <v>10</v>
      </c>
      <c r="BE131">
        <v>10</v>
      </c>
      <c r="BF131">
        <v>10</v>
      </c>
      <c r="BG131">
        <v>9</v>
      </c>
      <c r="BH131">
        <v>15</v>
      </c>
      <c r="BI131">
        <v>54</v>
      </c>
      <c r="BJ131">
        <v>54</v>
      </c>
      <c r="BK131">
        <v>40</v>
      </c>
      <c r="BL131">
        <v>36</v>
      </c>
      <c r="BM131">
        <v>37</v>
      </c>
      <c r="BN131">
        <v>32</v>
      </c>
      <c r="BO131">
        <v>30</v>
      </c>
      <c r="BP131">
        <v>38</v>
      </c>
      <c r="BQ131">
        <v>40</v>
      </c>
      <c r="BR131">
        <v>28</v>
      </c>
      <c r="BS131">
        <v>9</v>
      </c>
      <c r="BT131">
        <v>23</v>
      </c>
      <c r="BU131">
        <v>15</v>
      </c>
      <c r="BV131" s="40"/>
      <c r="BW131" s="5">
        <f t="shared" si="25"/>
        <v>107</v>
      </c>
      <c r="BX131" s="5">
        <f t="shared" si="26"/>
        <v>61</v>
      </c>
      <c r="BY131" s="5">
        <f t="shared" si="27"/>
        <v>140</v>
      </c>
      <c r="BZ131" s="5">
        <f t="shared" si="28"/>
        <v>230</v>
      </c>
      <c r="CA131" s="5">
        <f t="shared" si="29"/>
        <v>108</v>
      </c>
      <c r="CB131" s="40">
        <f t="shared" si="19"/>
        <v>108</v>
      </c>
      <c r="CC131" s="40">
        <f t="shared" si="20"/>
        <v>61</v>
      </c>
      <c r="CD131" s="40">
        <f t="shared" si="21"/>
        <v>132</v>
      </c>
      <c r="CE131" s="40">
        <f t="shared" si="22"/>
        <v>213</v>
      </c>
      <c r="CF131" s="40">
        <f t="shared" si="23"/>
        <v>115</v>
      </c>
    </row>
    <row r="132" spans="1:84" x14ac:dyDescent="0.25">
      <c r="A132" s="73" t="s">
        <v>276</v>
      </c>
      <c r="B132" s="2" t="s">
        <v>198</v>
      </c>
      <c r="C132" s="2" t="s">
        <v>249</v>
      </c>
      <c r="D132" s="2" t="s">
        <v>277</v>
      </c>
      <c r="E132">
        <f t="shared" si="17"/>
        <v>1299</v>
      </c>
      <c r="F132">
        <f t="shared" si="18"/>
        <v>663</v>
      </c>
      <c r="G132">
        <v>10</v>
      </c>
      <c r="H132">
        <v>11</v>
      </c>
      <c r="I132">
        <v>11</v>
      </c>
      <c r="J132">
        <v>9</v>
      </c>
      <c r="K132">
        <v>11</v>
      </c>
      <c r="L132">
        <v>8</v>
      </c>
      <c r="M132">
        <v>9</v>
      </c>
      <c r="N132">
        <v>8</v>
      </c>
      <c r="O132">
        <v>10</v>
      </c>
      <c r="P132">
        <v>10</v>
      </c>
      <c r="Q132">
        <v>9</v>
      </c>
      <c r="R132">
        <v>11</v>
      </c>
      <c r="S132">
        <v>10</v>
      </c>
      <c r="T132">
        <v>9</v>
      </c>
      <c r="U132">
        <v>7</v>
      </c>
      <c r="V132">
        <v>7</v>
      </c>
      <c r="W132">
        <v>7</v>
      </c>
      <c r="X132">
        <v>7</v>
      </c>
      <c r="Y132">
        <v>6</v>
      </c>
      <c r="Z132">
        <v>8</v>
      </c>
      <c r="AA132">
        <v>57</v>
      </c>
      <c r="AB132">
        <v>44</v>
      </c>
      <c r="AC132">
        <v>56</v>
      </c>
      <c r="AD132">
        <v>38</v>
      </c>
      <c r="AE132">
        <v>42</v>
      </c>
      <c r="AF132">
        <v>20</v>
      </c>
      <c r="AG132">
        <v>52</v>
      </c>
      <c r="AH132">
        <v>53</v>
      </c>
      <c r="AI132">
        <v>33</v>
      </c>
      <c r="AJ132">
        <v>24</v>
      </c>
      <c r="AK132">
        <v>26</v>
      </c>
      <c r="AL132">
        <v>20</v>
      </c>
      <c r="AM132">
        <v>20</v>
      </c>
      <c r="AN132">
        <f t="shared" si="24"/>
        <v>636</v>
      </c>
      <c r="AO132">
        <v>8</v>
      </c>
      <c r="AP132">
        <v>10</v>
      </c>
      <c r="AQ132">
        <v>9</v>
      </c>
      <c r="AR132">
        <v>10</v>
      </c>
      <c r="AS132">
        <v>9</v>
      </c>
      <c r="AT132">
        <v>9</v>
      </c>
      <c r="AU132">
        <v>8</v>
      </c>
      <c r="AV132">
        <v>9</v>
      </c>
      <c r="AW132">
        <v>8</v>
      </c>
      <c r="AX132">
        <v>7</v>
      </c>
      <c r="AY132">
        <v>10</v>
      </c>
      <c r="AZ132">
        <v>9</v>
      </c>
      <c r="BA132">
        <v>10</v>
      </c>
      <c r="BB132">
        <v>10</v>
      </c>
      <c r="BC132">
        <v>6</v>
      </c>
      <c r="BD132">
        <v>8</v>
      </c>
      <c r="BE132">
        <v>6</v>
      </c>
      <c r="BF132">
        <v>6</v>
      </c>
      <c r="BG132">
        <v>6</v>
      </c>
      <c r="BH132">
        <v>8</v>
      </c>
      <c r="BI132">
        <v>54</v>
      </c>
      <c r="BJ132">
        <v>43</v>
      </c>
      <c r="BK132">
        <v>44</v>
      </c>
      <c r="BL132">
        <v>38</v>
      </c>
      <c r="BM132">
        <v>32</v>
      </c>
      <c r="BN132">
        <v>21</v>
      </c>
      <c r="BO132">
        <v>44</v>
      </c>
      <c r="BP132">
        <v>44</v>
      </c>
      <c r="BQ132">
        <v>43</v>
      </c>
      <c r="BR132">
        <v>26</v>
      </c>
      <c r="BS132">
        <v>28</v>
      </c>
      <c r="BT132">
        <v>25</v>
      </c>
      <c r="BU132">
        <v>28</v>
      </c>
      <c r="BV132" s="40"/>
      <c r="BW132" s="5">
        <f t="shared" si="25"/>
        <v>117</v>
      </c>
      <c r="BX132" s="5">
        <f t="shared" si="26"/>
        <v>47</v>
      </c>
      <c r="BY132" s="5">
        <f t="shared" si="27"/>
        <v>115</v>
      </c>
      <c r="BZ132" s="5">
        <f t="shared" si="28"/>
        <v>261</v>
      </c>
      <c r="CA132" s="5">
        <f t="shared" si="29"/>
        <v>123</v>
      </c>
      <c r="CB132" s="40">
        <f t="shared" si="19"/>
        <v>106</v>
      </c>
      <c r="CC132" s="40">
        <f t="shared" si="20"/>
        <v>46</v>
      </c>
      <c r="CD132" s="40">
        <f t="shared" si="21"/>
        <v>111</v>
      </c>
      <c r="CE132" s="40">
        <f t="shared" si="22"/>
        <v>223</v>
      </c>
      <c r="CF132" s="40">
        <f t="shared" si="23"/>
        <v>150</v>
      </c>
    </row>
    <row r="133" spans="1:84" x14ac:dyDescent="0.25">
      <c r="A133" s="73" t="s">
        <v>278</v>
      </c>
      <c r="B133" s="2" t="s">
        <v>198</v>
      </c>
      <c r="C133" s="2" t="s">
        <v>279</v>
      </c>
      <c r="D133" s="2" t="s">
        <v>279</v>
      </c>
      <c r="E133">
        <f t="shared" si="17"/>
        <v>15825</v>
      </c>
      <c r="F133">
        <f t="shared" si="18"/>
        <v>8108</v>
      </c>
      <c r="G133">
        <v>134</v>
      </c>
      <c r="H133">
        <v>153</v>
      </c>
      <c r="I133">
        <v>141</v>
      </c>
      <c r="J133">
        <v>143</v>
      </c>
      <c r="K133">
        <v>171</v>
      </c>
      <c r="L133">
        <v>129</v>
      </c>
      <c r="M133">
        <v>152</v>
      </c>
      <c r="N133">
        <v>138</v>
      </c>
      <c r="O133">
        <v>145</v>
      </c>
      <c r="P133">
        <v>150</v>
      </c>
      <c r="Q133">
        <v>150</v>
      </c>
      <c r="R133">
        <v>166</v>
      </c>
      <c r="S133">
        <v>149</v>
      </c>
      <c r="T133">
        <v>149</v>
      </c>
      <c r="U133">
        <v>147</v>
      </c>
      <c r="V133">
        <v>128</v>
      </c>
      <c r="W133">
        <v>128</v>
      </c>
      <c r="X133">
        <v>127</v>
      </c>
      <c r="Y133">
        <v>112</v>
      </c>
      <c r="Z133">
        <v>117</v>
      </c>
      <c r="AA133">
        <v>653</v>
      </c>
      <c r="AB133">
        <v>673</v>
      </c>
      <c r="AC133">
        <v>646</v>
      </c>
      <c r="AD133">
        <v>523</v>
      </c>
      <c r="AE133">
        <v>534</v>
      </c>
      <c r="AF133">
        <v>387</v>
      </c>
      <c r="AG133">
        <v>411</v>
      </c>
      <c r="AH133">
        <v>392</v>
      </c>
      <c r="AI133">
        <v>294</v>
      </c>
      <c r="AJ133">
        <v>222</v>
      </c>
      <c r="AK133">
        <v>206</v>
      </c>
      <c r="AL133">
        <v>145</v>
      </c>
      <c r="AM133">
        <v>193</v>
      </c>
      <c r="AN133">
        <f t="shared" si="24"/>
        <v>7717</v>
      </c>
      <c r="AO133">
        <v>130</v>
      </c>
      <c r="AP133">
        <v>126</v>
      </c>
      <c r="AQ133">
        <v>146</v>
      </c>
      <c r="AR133">
        <v>154</v>
      </c>
      <c r="AS133">
        <v>104</v>
      </c>
      <c r="AT133">
        <v>140</v>
      </c>
      <c r="AU133">
        <v>125</v>
      </c>
      <c r="AV133">
        <v>143</v>
      </c>
      <c r="AW133">
        <v>139</v>
      </c>
      <c r="AX133">
        <v>131</v>
      </c>
      <c r="AY133">
        <v>151</v>
      </c>
      <c r="AZ133">
        <v>142</v>
      </c>
      <c r="BA133">
        <v>156</v>
      </c>
      <c r="BB133">
        <v>149</v>
      </c>
      <c r="BC133">
        <v>137</v>
      </c>
      <c r="BD133">
        <v>113</v>
      </c>
      <c r="BE133">
        <v>104</v>
      </c>
      <c r="BF133">
        <v>100</v>
      </c>
      <c r="BG133">
        <v>112</v>
      </c>
      <c r="BH133">
        <v>146</v>
      </c>
      <c r="BI133">
        <v>664</v>
      </c>
      <c r="BJ133">
        <v>596</v>
      </c>
      <c r="BK133">
        <v>637</v>
      </c>
      <c r="BL133">
        <v>587</v>
      </c>
      <c r="BM133">
        <v>426</v>
      </c>
      <c r="BN133">
        <v>367</v>
      </c>
      <c r="BO133">
        <v>389</v>
      </c>
      <c r="BP133">
        <v>312</v>
      </c>
      <c r="BQ133">
        <v>274</v>
      </c>
      <c r="BR133">
        <v>244</v>
      </c>
      <c r="BS133">
        <v>168</v>
      </c>
      <c r="BT133">
        <v>159</v>
      </c>
      <c r="BU133">
        <v>246</v>
      </c>
      <c r="BV133" s="40"/>
      <c r="BW133" s="5">
        <f t="shared" si="25"/>
        <v>1772</v>
      </c>
      <c r="BX133" s="5">
        <f t="shared" si="26"/>
        <v>828</v>
      </c>
      <c r="BY133" s="5">
        <f t="shared" si="27"/>
        <v>1555</v>
      </c>
      <c r="BZ133" s="5">
        <f t="shared" si="28"/>
        <v>2893</v>
      </c>
      <c r="CA133" s="5">
        <f t="shared" si="29"/>
        <v>1060</v>
      </c>
      <c r="CB133" s="40">
        <f t="shared" si="19"/>
        <v>1631</v>
      </c>
      <c r="CC133" s="40">
        <f t="shared" si="20"/>
        <v>759</v>
      </c>
      <c r="CD133" s="40">
        <f t="shared" si="21"/>
        <v>1518</v>
      </c>
      <c r="CE133" s="40">
        <f t="shared" si="22"/>
        <v>2718</v>
      </c>
      <c r="CF133" s="40">
        <f t="shared" si="23"/>
        <v>1091</v>
      </c>
    </row>
    <row r="134" spans="1:84" x14ac:dyDescent="0.25">
      <c r="A134" s="73" t="s">
        <v>280</v>
      </c>
      <c r="B134" s="2" t="s">
        <v>198</v>
      </c>
      <c r="C134" s="2" t="s">
        <v>279</v>
      </c>
      <c r="D134" s="2" t="s">
        <v>281</v>
      </c>
      <c r="E134">
        <f t="shared" si="17"/>
        <v>2747</v>
      </c>
      <c r="F134">
        <f t="shared" si="18"/>
        <v>1380</v>
      </c>
      <c r="G134">
        <v>16</v>
      </c>
      <c r="H134">
        <v>24</v>
      </c>
      <c r="I134">
        <v>25</v>
      </c>
      <c r="J134">
        <v>25</v>
      </c>
      <c r="K134">
        <v>24</v>
      </c>
      <c r="L134">
        <v>22</v>
      </c>
      <c r="M134">
        <v>23</v>
      </c>
      <c r="N134">
        <v>26</v>
      </c>
      <c r="O134">
        <v>23</v>
      </c>
      <c r="P134">
        <v>22</v>
      </c>
      <c r="Q134">
        <v>25</v>
      </c>
      <c r="R134">
        <v>21</v>
      </c>
      <c r="S134">
        <v>22</v>
      </c>
      <c r="T134">
        <v>25</v>
      </c>
      <c r="U134">
        <v>25</v>
      </c>
      <c r="V134">
        <v>18</v>
      </c>
      <c r="W134">
        <v>18</v>
      </c>
      <c r="X134">
        <v>22</v>
      </c>
      <c r="Y134">
        <v>18</v>
      </c>
      <c r="Z134">
        <v>16</v>
      </c>
      <c r="AA134">
        <v>116</v>
      </c>
      <c r="AB134">
        <v>121</v>
      </c>
      <c r="AC134">
        <v>91</v>
      </c>
      <c r="AD134">
        <v>100</v>
      </c>
      <c r="AE134">
        <v>83</v>
      </c>
      <c r="AF134">
        <v>81</v>
      </c>
      <c r="AG134">
        <v>71</v>
      </c>
      <c r="AH134">
        <v>54</v>
      </c>
      <c r="AI134">
        <v>50</v>
      </c>
      <c r="AJ134">
        <v>54</v>
      </c>
      <c r="AK134">
        <v>42</v>
      </c>
      <c r="AL134">
        <v>29</v>
      </c>
      <c r="AM134">
        <v>48</v>
      </c>
      <c r="AN134">
        <f t="shared" si="24"/>
        <v>1367</v>
      </c>
      <c r="AO134">
        <v>15</v>
      </c>
      <c r="AP134">
        <v>20</v>
      </c>
      <c r="AQ134">
        <v>20</v>
      </c>
      <c r="AR134">
        <v>25</v>
      </c>
      <c r="AS134">
        <v>19</v>
      </c>
      <c r="AT134">
        <v>23</v>
      </c>
      <c r="AU134">
        <v>20</v>
      </c>
      <c r="AV134">
        <v>20</v>
      </c>
      <c r="AW134">
        <v>23</v>
      </c>
      <c r="AX134">
        <v>21</v>
      </c>
      <c r="AY134">
        <v>22</v>
      </c>
      <c r="AZ134">
        <v>25</v>
      </c>
      <c r="BA134">
        <v>23</v>
      </c>
      <c r="BB134">
        <v>20</v>
      </c>
      <c r="BC134">
        <v>18</v>
      </c>
      <c r="BD134">
        <v>21</v>
      </c>
      <c r="BE134">
        <v>21</v>
      </c>
      <c r="BF134">
        <v>17</v>
      </c>
      <c r="BG134">
        <v>21</v>
      </c>
      <c r="BH134">
        <v>24</v>
      </c>
      <c r="BI134">
        <v>110</v>
      </c>
      <c r="BJ134">
        <v>116</v>
      </c>
      <c r="BK134">
        <v>110</v>
      </c>
      <c r="BL134">
        <v>96</v>
      </c>
      <c r="BM134">
        <v>90</v>
      </c>
      <c r="BN134">
        <v>62</v>
      </c>
      <c r="BO134">
        <v>55</v>
      </c>
      <c r="BP134">
        <v>61</v>
      </c>
      <c r="BQ134">
        <v>59</v>
      </c>
      <c r="BR134">
        <v>54</v>
      </c>
      <c r="BS134">
        <v>32</v>
      </c>
      <c r="BT134">
        <v>39</v>
      </c>
      <c r="BU134">
        <v>65</v>
      </c>
      <c r="BV134" s="40"/>
      <c r="BW134" s="5">
        <f t="shared" si="25"/>
        <v>276</v>
      </c>
      <c r="BX134" s="5">
        <f t="shared" si="26"/>
        <v>130</v>
      </c>
      <c r="BY134" s="5">
        <f t="shared" si="27"/>
        <v>271</v>
      </c>
      <c r="BZ134" s="5">
        <f t="shared" si="28"/>
        <v>480</v>
      </c>
      <c r="CA134" s="5">
        <f t="shared" si="29"/>
        <v>223</v>
      </c>
      <c r="CB134" s="40">
        <f t="shared" si="19"/>
        <v>253</v>
      </c>
      <c r="CC134" s="40">
        <f t="shared" si="20"/>
        <v>120</v>
      </c>
      <c r="CD134" s="40">
        <f t="shared" si="21"/>
        <v>271</v>
      </c>
      <c r="CE134" s="40">
        <f t="shared" si="22"/>
        <v>474</v>
      </c>
      <c r="CF134" s="40">
        <f t="shared" si="23"/>
        <v>249</v>
      </c>
    </row>
    <row r="135" spans="1:84" x14ac:dyDescent="0.25">
      <c r="A135" s="73" t="s">
        <v>282</v>
      </c>
      <c r="B135" s="2" t="s">
        <v>198</v>
      </c>
      <c r="C135" s="2" t="s">
        <v>279</v>
      </c>
      <c r="D135" s="2" t="s">
        <v>283</v>
      </c>
      <c r="E135">
        <f t="shared" si="17"/>
        <v>1619</v>
      </c>
      <c r="F135">
        <f t="shared" si="18"/>
        <v>815</v>
      </c>
      <c r="G135">
        <v>13</v>
      </c>
      <c r="H135">
        <v>13</v>
      </c>
      <c r="I135">
        <v>14</v>
      </c>
      <c r="J135">
        <v>14</v>
      </c>
      <c r="K135">
        <v>13</v>
      </c>
      <c r="L135">
        <v>13</v>
      </c>
      <c r="M135">
        <v>13</v>
      </c>
      <c r="N135">
        <v>12</v>
      </c>
      <c r="O135">
        <v>13</v>
      </c>
      <c r="P135">
        <v>12</v>
      </c>
      <c r="Q135">
        <v>14</v>
      </c>
      <c r="R135">
        <v>14</v>
      </c>
      <c r="S135">
        <v>16</v>
      </c>
      <c r="T135">
        <v>14</v>
      </c>
      <c r="U135">
        <v>14</v>
      </c>
      <c r="V135">
        <v>15</v>
      </c>
      <c r="W135">
        <v>13</v>
      </c>
      <c r="X135">
        <v>13</v>
      </c>
      <c r="Y135">
        <v>12</v>
      </c>
      <c r="Z135">
        <v>12</v>
      </c>
      <c r="AA135">
        <v>61</v>
      </c>
      <c r="AB135">
        <v>54</v>
      </c>
      <c r="AC135">
        <v>59</v>
      </c>
      <c r="AD135">
        <v>58</v>
      </c>
      <c r="AE135">
        <v>51</v>
      </c>
      <c r="AF135">
        <v>57</v>
      </c>
      <c r="AG135">
        <v>45</v>
      </c>
      <c r="AH135">
        <v>54</v>
      </c>
      <c r="AI135">
        <v>24</v>
      </c>
      <c r="AJ135">
        <v>30</v>
      </c>
      <c r="AK135">
        <v>21</v>
      </c>
      <c r="AL135">
        <v>15</v>
      </c>
      <c r="AM135">
        <v>19</v>
      </c>
      <c r="AN135">
        <f t="shared" si="24"/>
        <v>804</v>
      </c>
      <c r="AO135">
        <v>10</v>
      </c>
      <c r="AP135">
        <v>13</v>
      </c>
      <c r="AQ135">
        <v>12</v>
      </c>
      <c r="AR135">
        <v>12</v>
      </c>
      <c r="AS135">
        <v>11</v>
      </c>
      <c r="AT135">
        <v>10</v>
      </c>
      <c r="AU135">
        <v>11</v>
      </c>
      <c r="AV135">
        <v>10</v>
      </c>
      <c r="AW135">
        <v>13</v>
      </c>
      <c r="AX135">
        <v>14</v>
      </c>
      <c r="AY135">
        <v>16</v>
      </c>
      <c r="AZ135">
        <v>17</v>
      </c>
      <c r="BA135">
        <v>16</v>
      </c>
      <c r="BB135">
        <v>16</v>
      </c>
      <c r="BC135">
        <v>13</v>
      </c>
      <c r="BD135">
        <v>12</v>
      </c>
      <c r="BE135">
        <v>14</v>
      </c>
      <c r="BF135">
        <v>14</v>
      </c>
      <c r="BG135">
        <v>14</v>
      </c>
      <c r="BH135">
        <v>14</v>
      </c>
      <c r="BI135">
        <v>63</v>
      </c>
      <c r="BJ135">
        <v>63</v>
      </c>
      <c r="BK135">
        <v>59</v>
      </c>
      <c r="BL135">
        <v>53</v>
      </c>
      <c r="BM135">
        <v>48</v>
      </c>
      <c r="BN135">
        <v>47</v>
      </c>
      <c r="BO135">
        <v>42</v>
      </c>
      <c r="BP135">
        <v>47</v>
      </c>
      <c r="BQ135">
        <v>32</v>
      </c>
      <c r="BR135">
        <v>33</v>
      </c>
      <c r="BS135">
        <v>17</v>
      </c>
      <c r="BT135">
        <v>16</v>
      </c>
      <c r="BU135">
        <v>22</v>
      </c>
      <c r="BV135" s="40"/>
      <c r="BW135" s="5">
        <f t="shared" si="25"/>
        <v>158</v>
      </c>
      <c r="BX135" s="5">
        <f t="shared" si="26"/>
        <v>85</v>
      </c>
      <c r="BY135" s="5">
        <f t="shared" si="27"/>
        <v>139</v>
      </c>
      <c r="BZ135" s="5">
        <f t="shared" si="28"/>
        <v>324</v>
      </c>
      <c r="CA135" s="5">
        <f t="shared" si="29"/>
        <v>109</v>
      </c>
      <c r="CB135" s="40">
        <f t="shared" si="19"/>
        <v>149</v>
      </c>
      <c r="CC135" s="40">
        <f t="shared" si="20"/>
        <v>85</v>
      </c>
      <c r="CD135" s="40">
        <f t="shared" si="21"/>
        <v>154</v>
      </c>
      <c r="CE135" s="40">
        <f t="shared" si="22"/>
        <v>296</v>
      </c>
      <c r="CF135" s="40">
        <f t="shared" si="23"/>
        <v>120</v>
      </c>
    </row>
    <row r="136" spans="1:84" x14ac:dyDescent="0.25">
      <c r="A136" s="73" t="s">
        <v>284</v>
      </c>
      <c r="B136" s="2" t="s">
        <v>198</v>
      </c>
      <c r="C136" s="2" t="s">
        <v>279</v>
      </c>
      <c r="D136" s="2" t="s">
        <v>285</v>
      </c>
      <c r="E136">
        <f t="shared" si="17"/>
        <v>2565</v>
      </c>
      <c r="F136">
        <f t="shared" si="18"/>
        <v>1302</v>
      </c>
      <c r="G136">
        <v>29</v>
      </c>
      <c r="H136">
        <v>32</v>
      </c>
      <c r="I136">
        <v>24</v>
      </c>
      <c r="J136">
        <v>23</v>
      </c>
      <c r="K136">
        <v>27</v>
      </c>
      <c r="L136">
        <v>23</v>
      </c>
      <c r="M136">
        <v>25</v>
      </c>
      <c r="N136">
        <v>21</v>
      </c>
      <c r="O136">
        <v>26</v>
      </c>
      <c r="P136">
        <v>27</v>
      </c>
      <c r="Q136">
        <v>31</v>
      </c>
      <c r="R136">
        <v>28</v>
      </c>
      <c r="S136">
        <v>31</v>
      </c>
      <c r="T136">
        <v>26</v>
      </c>
      <c r="U136">
        <v>29</v>
      </c>
      <c r="V136">
        <v>21</v>
      </c>
      <c r="W136">
        <v>21</v>
      </c>
      <c r="X136">
        <v>17</v>
      </c>
      <c r="Y136">
        <v>17</v>
      </c>
      <c r="Z136">
        <v>18</v>
      </c>
      <c r="AA136">
        <v>90</v>
      </c>
      <c r="AB136">
        <v>79</v>
      </c>
      <c r="AC136">
        <v>112</v>
      </c>
      <c r="AD136">
        <v>82</v>
      </c>
      <c r="AE136">
        <v>73</v>
      </c>
      <c r="AF136">
        <v>62</v>
      </c>
      <c r="AG136">
        <v>58</v>
      </c>
      <c r="AH136">
        <v>68</v>
      </c>
      <c r="AI136">
        <v>41</v>
      </c>
      <c r="AJ136">
        <v>37</v>
      </c>
      <c r="AK136">
        <v>42</v>
      </c>
      <c r="AL136">
        <v>31</v>
      </c>
      <c r="AM136">
        <v>31</v>
      </c>
      <c r="AN136">
        <f t="shared" si="24"/>
        <v>1263</v>
      </c>
      <c r="AO136">
        <v>28</v>
      </c>
      <c r="AP136">
        <v>25</v>
      </c>
      <c r="AQ136">
        <v>28</v>
      </c>
      <c r="AR136">
        <v>28</v>
      </c>
      <c r="AS136">
        <v>18</v>
      </c>
      <c r="AT136">
        <v>20</v>
      </c>
      <c r="AU136">
        <v>22</v>
      </c>
      <c r="AV136">
        <v>25</v>
      </c>
      <c r="AW136">
        <v>22</v>
      </c>
      <c r="AX136">
        <v>26</v>
      </c>
      <c r="AY136">
        <v>25</v>
      </c>
      <c r="AZ136">
        <v>28</v>
      </c>
      <c r="BA136">
        <v>28</v>
      </c>
      <c r="BB136">
        <v>29</v>
      </c>
      <c r="BC136">
        <v>27</v>
      </c>
      <c r="BD136">
        <v>21</v>
      </c>
      <c r="BE136">
        <v>19</v>
      </c>
      <c r="BF136">
        <v>21</v>
      </c>
      <c r="BG136">
        <v>16</v>
      </c>
      <c r="BH136">
        <v>24</v>
      </c>
      <c r="BI136">
        <v>87</v>
      </c>
      <c r="BJ136">
        <v>82</v>
      </c>
      <c r="BK136">
        <v>87</v>
      </c>
      <c r="BL136">
        <v>78</v>
      </c>
      <c r="BM136">
        <v>64</v>
      </c>
      <c r="BN136">
        <v>56</v>
      </c>
      <c r="BO136">
        <v>69</v>
      </c>
      <c r="BP136">
        <v>65</v>
      </c>
      <c r="BQ136">
        <v>45</v>
      </c>
      <c r="BR136">
        <v>36</v>
      </c>
      <c r="BS136">
        <v>39</v>
      </c>
      <c r="BT136">
        <v>30</v>
      </c>
      <c r="BU136">
        <v>45</v>
      </c>
      <c r="BV136" s="40"/>
      <c r="BW136" s="5">
        <f t="shared" si="25"/>
        <v>316</v>
      </c>
      <c r="BX136" s="5">
        <f t="shared" si="26"/>
        <v>145</v>
      </c>
      <c r="BY136" s="5">
        <f t="shared" si="27"/>
        <v>204</v>
      </c>
      <c r="BZ136" s="5">
        <f t="shared" si="28"/>
        <v>455</v>
      </c>
      <c r="CA136" s="5">
        <f t="shared" si="29"/>
        <v>182</v>
      </c>
      <c r="CB136" s="40">
        <f t="shared" si="19"/>
        <v>295</v>
      </c>
      <c r="CC136" s="40">
        <f t="shared" si="20"/>
        <v>145</v>
      </c>
      <c r="CD136" s="40">
        <f t="shared" si="21"/>
        <v>209</v>
      </c>
      <c r="CE136" s="40">
        <f t="shared" si="22"/>
        <v>419</v>
      </c>
      <c r="CF136" s="40">
        <f t="shared" si="23"/>
        <v>195</v>
      </c>
    </row>
    <row r="137" spans="1:84" x14ac:dyDescent="0.25">
      <c r="A137" s="73" t="s">
        <v>286</v>
      </c>
      <c r="B137" s="2" t="s">
        <v>198</v>
      </c>
      <c r="C137" s="2" t="s">
        <v>279</v>
      </c>
      <c r="D137" s="2" t="s">
        <v>287</v>
      </c>
      <c r="E137">
        <f t="shared" ref="E137:E200" si="30">F137+AN137</f>
        <v>1415</v>
      </c>
      <c r="F137">
        <f t="shared" ref="F137:F200" si="31">SUM(G137:AM137)</f>
        <v>711</v>
      </c>
      <c r="G137">
        <v>8</v>
      </c>
      <c r="H137">
        <v>11</v>
      </c>
      <c r="I137">
        <v>14</v>
      </c>
      <c r="J137">
        <v>15</v>
      </c>
      <c r="K137">
        <v>14</v>
      </c>
      <c r="L137">
        <v>13</v>
      </c>
      <c r="M137">
        <v>13</v>
      </c>
      <c r="N137">
        <v>12</v>
      </c>
      <c r="O137">
        <v>13</v>
      </c>
      <c r="P137">
        <v>14</v>
      </c>
      <c r="Q137">
        <v>14</v>
      </c>
      <c r="R137">
        <v>13</v>
      </c>
      <c r="S137">
        <v>15</v>
      </c>
      <c r="T137">
        <v>15</v>
      </c>
      <c r="U137">
        <v>13</v>
      </c>
      <c r="V137">
        <v>11</v>
      </c>
      <c r="W137">
        <v>12</v>
      </c>
      <c r="X137">
        <v>10</v>
      </c>
      <c r="Y137">
        <v>12</v>
      </c>
      <c r="Z137">
        <v>9</v>
      </c>
      <c r="AA137">
        <v>53</v>
      </c>
      <c r="AB137">
        <v>43</v>
      </c>
      <c r="AC137">
        <v>49</v>
      </c>
      <c r="AD137">
        <v>48</v>
      </c>
      <c r="AE137">
        <v>40</v>
      </c>
      <c r="AF137">
        <v>41</v>
      </c>
      <c r="AG137">
        <v>34</v>
      </c>
      <c r="AH137">
        <v>25</v>
      </c>
      <c r="AI137">
        <v>27</v>
      </c>
      <c r="AJ137">
        <v>30</v>
      </c>
      <c r="AK137">
        <v>22</v>
      </c>
      <c r="AL137">
        <v>29</v>
      </c>
      <c r="AM137">
        <v>19</v>
      </c>
      <c r="AN137">
        <f t="shared" si="24"/>
        <v>704</v>
      </c>
      <c r="AO137">
        <v>9</v>
      </c>
      <c r="AP137">
        <v>13</v>
      </c>
      <c r="AQ137">
        <v>12</v>
      </c>
      <c r="AR137">
        <v>13</v>
      </c>
      <c r="AS137">
        <v>10</v>
      </c>
      <c r="AT137">
        <v>11</v>
      </c>
      <c r="AU137">
        <v>14</v>
      </c>
      <c r="AV137">
        <v>13</v>
      </c>
      <c r="AW137">
        <v>15</v>
      </c>
      <c r="AX137">
        <v>13</v>
      </c>
      <c r="AY137">
        <v>16</v>
      </c>
      <c r="AZ137">
        <v>16</v>
      </c>
      <c r="BA137">
        <v>14</v>
      </c>
      <c r="BB137">
        <v>13</v>
      </c>
      <c r="BC137">
        <v>10</v>
      </c>
      <c r="BD137">
        <v>12</v>
      </c>
      <c r="BE137">
        <v>12</v>
      </c>
      <c r="BF137">
        <v>12</v>
      </c>
      <c r="BG137">
        <v>10</v>
      </c>
      <c r="BH137">
        <v>12</v>
      </c>
      <c r="BI137">
        <v>51</v>
      </c>
      <c r="BJ137">
        <v>36</v>
      </c>
      <c r="BK137">
        <v>46</v>
      </c>
      <c r="BL137">
        <v>54</v>
      </c>
      <c r="BM137">
        <v>36</v>
      </c>
      <c r="BN137">
        <v>49</v>
      </c>
      <c r="BO137">
        <v>27</v>
      </c>
      <c r="BP137">
        <v>23</v>
      </c>
      <c r="BQ137">
        <v>24</v>
      </c>
      <c r="BR137">
        <v>25</v>
      </c>
      <c r="BS137">
        <v>23</v>
      </c>
      <c r="BT137">
        <v>32</v>
      </c>
      <c r="BU137">
        <v>28</v>
      </c>
      <c r="BV137" s="40"/>
      <c r="BW137" s="5">
        <f t="shared" si="25"/>
        <v>154</v>
      </c>
      <c r="BX137" s="5">
        <f t="shared" si="26"/>
        <v>76</v>
      </c>
      <c r="BY137" s="5">
        <f t="shared" si="27"/>
        <v>117</v>
      </c>
      <c r="BZ137" s="5">
        <f t="shared" si="28"/>
        <v>237</v>
      </c>
      <c r="CA137" s="5">
        <f t="shared" si="29"/>
        <v>127</v>
      </c>
      <c r="CB137" s="40">
        <f t="shared" ref="CB137:CB200" si="32">SUM(AO137:AZ137)</f>
        <v>155</v>
      </c>
      <c r="CC137" s="40">
        <f t="shared" ref="CC137:CC200" si="33">SUM(BA137:BF137)</f>
        <v>73</v>
      </c>
      <c r="CD137" s="40">
        <f t="shared" ref="CD137:CD200" si="34">SUM(BG137:BJ137)</f>
        <v>109</v>
      </c>
      <c r="CE137" s="40">
        <f t="shared" ref="CE137:CE200" si="35">SUM(BK137:BP137)</f>
        <v>235</v>
      </c>
      <c r="CF137" s="40">
        <f t="shared" ref="CF137:CF200" si="36">SUM(BQ137:BU137)</f>
        <v>132</v>
      </c>
    </row>
    <row r="138" spans="1:84" x14ac:dyDescent="0.25">
      <c r="A138" s="73" t="s">
        <v>288</v>
      </c>
      <c r="B138" s="2" t="s">
        <v>198</v>
      </c>
      <c r="C138" s="2" t="s">
        <v>279</v>
      </c>
      <c r="D138" s="2" t="s">
        <v>289</v>
      </c>
      <c r="E138">
        <f t="shared" si="30"/>
        <v>9567</v>
      </c>
      <c r="F138">
        <f t="shared" si="31"/>
        <v>4844</v>
      </c>
      <c r="G138">
        <v>117</v>
      </c>
      <c r="H138">
        <v>103</v>
      </c>
      <c r="I138">
        <v>90</v>
      </c>
      <c r="J138">
        <v>92</v>
      </c>
      <c r="K138">
        <v>79</v>
      </c>
      <c r="L138">
        <v>83</v>
      </c>
      <c r="M138">
        <v>74</v>
      </c>
      <c r="N138">
        <v>87</v>
      </c>
      <c r="O138">
        <v>87</v>
      </c>
      <c r="P138">
        <v>89</v>
      </c>
      <c r="Q138">
        <v>99</v>
      </c>
      <c r="R138">
        <v>82</v>
      </c>
      <c r="S138">
        <v>103</v>
      </c>
      <c r="T138">
        <v>103</v>
      </c>
      <c r="U138">
        <v>90</v>
      </c>
      <c r="V138">
        <v>77</v>
      </c>
      <c r="W138">
        <v>77</v>
      </c>
      <c r="X138">
        <v>71</v>
      </c>
      <c r="Y138">
        <v>72</v>
      </c>
      <c r="Z138">
        <v>66</v>
      </c>
      <c r="AA138">
        <v>387</v>
      </c>
      <c r="AB138">
        <v>421</v>
      </c>
      <c r="AC138">
        <v>362</v>
      </c>
      <c r="AD138">
        <v>333</v>
      </c>
      <c r="AE138">
        <v>304</v>
      </c>
      <c r="AF138">
        <v>253</v>
      </c>
      <c r="AG138">
        <v>255</v>
      </c>
      <c r="AH138">
        <v>207</v>
      </c>
      <c r="AI138">
        <v>177</v>
      </c>
      <c r="AJ138">
        <v>127</v>
      </c>
      <c r="AK138">
        <v>98</v>
      </c>
      <c r="AL138">
        <v>77</v>
      </c>
      <c r="AM138">
        <v>102</v>
      </c>
      <c r="AN138">
        <f t="shared" ref="AN138:AN201" si="37">SUM(AO138:BU138)</f>
        <v>4723</v>
      </c>
      <c r="AO138">
        <v>92</v>
      </c>
      <c r="AP138">
        <v>95</v>
      </c>
      <c r="AQ138">
        <v>101</v>
      </c>
      <c r="AR138">
        <v>89</v>
      </c>
      <c r="AS138">
        <v>77</v>
      </c>
      <c r="AT138">
        <v>70</v>
      </c>
      <c r="AU138">
        <v>79</v>
      </c>
      <c r="AV138">
        <v>71</v>
      </c>
      <c r="AW138">
        <v>74</v>
      </c>
      <c r="AX138">
        <v>67</v>
      </c>
      <c r="AY138">
        <v>79</v>
      </c>
      <c r="AZ138">
        <v>101</v>
      </c>
      <c r="BA138">
        <v>83</v>
      </c>
      <c r="BB138">
        <v>84</v>
      </c>
      <c r="BC138">
        <v>89</v>
      </c>
      <c r="BD138">
        <v>79</v>
      </c>
      <c r="BE138">
        <v>77</v>
      </c>
      <c r="BF138">
        <v>80</v>
      </c>
      <c r="BG138">
        <v>75</v>
      </c>
      <c r="BH138">
        <v>104</v>
      </c>
      <c r="BI138">
        <v>392</v>
      </c>
      <c r="BJ138">
        <v>419</v>
      </c>
      <c r="BK138">
        <v>357</v>
      </c>
      <c r="BL138">
        <v>360</v>
      </c>
      <c r="BM138">
        <v>285</v>
      </c>
      <c r="BN138">
        <v>196</v>
      </c>
      <c r="BO138">
        <v>197</v>
      </c>
      <c r="BP138">
        <v>217</v>
      </c>
      <c r="BQ138">
        <v>187</v>
      </c>
      <c r="BR138">
        <v>130</v>
      </c>
      <c r="BS138">
        <v>84</v>
      </c>
      <c r="BT138">
        <v>91</v>
      </c>
      <c r="BU138">
        <v>142</v>
      </c>
      <c r="BV138" s="40"/>
      <c r="BW138" s="5">
        <f t="shared" ref="BW138:BW201" si="38">SUM(G138:R138)</f>
        <v>1082</v>
      </c>
      <c r="BX138" s="5">
        <f t="shared" ref="BX138:BX201" si="39">SUM(S138:X138)</f>
        <v>521</v>
      </c>
      <c r="BY138" s="5">
        <f t="shared" ref="BY138:BY201" si="40">SUM(Y138:AB138)</f>
        <v>946</v>
      </c>
      <c r="BZ138" s="5">
        <f t="shared" ref="BZ138:BZ201" si="41">SUM(AC138:AH138)</f>
        <v>1714</v>
      </c>
      <c r="CA138" s="5">
        <f t="shared" ref="CA138:CA201" si="42">SUM(AI138:AM138)</f>
        <v>581</v>
      </c>
      <c r="CB138" s="40">
        <f t="shared" si="32"/>
        <v>995</v>
      </c>
      <c r="CC138" s="40">
        <f t="shared" si="33"/>
        <v>492</v>
      </c>
      <c r="CD138" s="40">
        <f t="shared" si="34"/>
        <v>990</v>
      </c>
      <c r="CE138" s="40">
        <f t="shared" si="35"/>
        <v>1612</v>
      </c>
      <c r="CF138" s="40">
        <f t="shared" si="36"/>
        <v>634</v>
      </c>
    </row>
    <row r="139" spans="1:84" x14ac:dyDescent="0.25">
      <c r="A139" s="73" t="s">
        <v>290</v>
      </c>
      <c r="B139" s="2" t="s">
        <v>198</v>
      </c>
      <c r="C139" s="2" t="s">
        <v>279</v>
      </c>
      <c r="D139" s="2" t="s">
        <v>291</v>
      </c>
      <c r="E139">
        <f t="shared" si="30"/>
        <v>1663</v>
      </c>
      <c r="F139">
        <f t="shared" si="31"/>
        <v>845</v>
      </c>
      <c r="G139">
        <v>14</v>
      </c>
      <c r="H139">
        <v>15</v>
      </c>
      <c r="I139">
        <v>15</v>
      </c>
      <c r="J139">
        <v>15</v>
      </c>
      <c r="K139">
        <v>14</v>
      </c>
      <c r="L139">
        <v>11</v>
      </c>
      <c r="M139">
        <v>11</v>
      </c>
      <c r="N139">
        <v>15</v>
      </c>
      <c r="O139">
        <v>16</v>
      </c>
      <c r="P139">
        <v>14</v>
      </c>
      <c r="Q139">
        <v>17</v>
      </c>
      <c r="R139">
        <v>16</v>
      </c>
      <c r="S139">
        <v>17</v>
      </c>
      <c r="T139">
        <v>16</v>
      </c>
      <c r="U139">
        <v>12</v>
      </c>
      <c r="V139">
        <v>12</v>
      </c>
      <c r="W139">
        <v>11</v>
      </c>
      <c r="X139">
        <v>12</v>
      </c>
      <c r="Y139">
        <v>12</v>
      </c>
      <c r="Z139">
        <v>11</v>
      </c>
      <c r="AA139">
        <v>82</v>
      </c>
      <c r="AB139">
        <v>53</v>
      </c>
      <c r="AC139">
        <v>77</v>
      </c>
      <c r="AD139">
        <v>49</v>
      </c>
      <c r="AE139">
        <v>49</v>
      </c>
      <c r="AF139">
        <v>47</v>
      </c>
      <c r="AG139">
        <v>32</v>
      </c>
      <c r="AH139">
        <v>38</v>
      </c>
      <c r="AI139">
        <v>28</v>
      </c>
      <c r="AJ139">
        <v>39</v>
      </c>
      <c r="AK139">
        <v>35</v>
      </c>
      <c r="AL139">
        <v>22</v>
      </c>
      <c r="AM139">
        <v>18</v>
      </c>
      <c r="AN139">
        <f t="shared" si="37"/>
        <v>818</v>
      </c>
      <c r="AO139">
        <v>12</v>
      </c>
      <c r="AP139">
        <v>15</v>
      </c>
      <c r="AQ139">
        <v>16</v>
      </c>
      <c r="AR139">
        <v>16</v>
      </c>
      <c r="AS139">
        <v>14</v>
      </c>
      <c r="AT139">
        <v>14</v>
      </c>
      <c r="AU139">
        <v>14</v>
      </c>
      <c r="AV139">
        <v>13</v>
      </c>
      <c r="AW139">
        <v>12</v>
      </c>
      <c r="AX139">
        <v>13</v>
      </c>
      <c r="AY139">
        <v>13</v>
      </c>
      <c r="AZ139">
        <v>17</v>
      </c>
      <c r="BA139">
        <v>14</v>
      </c>
      <c r="BB139">
        <v>14</v>
      </c>
      <c r="BC139">
        <v>11</v>
      </c>
      <c r="BD139">
        <v>12</v>
      </c>
      <c r="BE139">
        <v>12</v>
      </c>
      <c r="BF139">
        <v>12</v>
      </c>
      <c r="BG139">
        <v>13</v>
      </c>
      <c r="BH139">
        <v>17</v>
      </c>
      <c r="BI139">
        <v>68</v>
      </c>
      <c r="BJ139">
        <v>58</v>
      </c>
      <c r="BK139">
        <v>62</v>
      </c>
      <c r="BL139">
        <v>53</v>
      </c>
      <c r="BM139">
        <v>37</v>
      </c>
      <c r="BN139">
        <v>39</v>
      </c>
      <c r="BO139">
        <v>38</v>
      </c>
      <c r="BP139">
        <v>32</v>
      </c>
      <c r="BQ139">
        <v>29</v>
      </c>
      <c r="BR139">
        <v>43</v>
      </c>
      <c r="BS139">
        <v>30</v>
      </c>
      <c r="BT139">
        <v>25</v>
      </c>
      <c r="BU139">
        <v>30</v>
      </c>
      <c r="BV139" s="40"/>
      <c r="BW139" s="5">
        <f t="shared" si="38"/>
        <v>173</v>
      </c>
      <c r="BX139" s="5">
        <f t="shared" si="39"/>
        <v>80</v>
      </c>
      <c r="BY139" s="5">
        <f t="shared" si="40"/>
        <v>158</v>
      </c>
      <c r="BZ139" s="5">
        <f t="shared" si="41"/>
        <v>292</v>
      </c>
      <c r="CA139" s="5">
        <f t="shared" si="42"/>
        <v>142</v>
      </c>
      <c r="CB139" s="40">
        <f t="shared" si="32"/>
        <v>169</v>
      </c>
      <c r="CC139" s="40">
        <f t="shared" si="33"/>
        <v>75</v>
      </c>
      <c r="CD139" s="40">
        <f t="shared" si="34"/>
        <v>156</v>
      </c>
      <c r="CE139" s="40">
        <f t="shared" si="35"/>
        <v>261</v>
      </c>
      <c r="CF139" s="40">
        <f t="shared" si="36"/>
        <v>157</v>
      </c>
    </row>
    <row r="140" spans="1:84" x14ac:dyDescent="0.25">
      <c r="A140" s="73" t="s">
        <v>292</v>
      </c>
      <c r="B140" s="2" t="s">
        <v>198</v>
      </c>
      <c r="C140" s="2" t="s">
        <v>279</v>
      </c>
      <c r="D140" s="2" t="s">
        <v>293</v>
      </c>
      <c r="E140">
        <f t="shared" si="30"/>
        <v>2805</v>
      </c>
      <c r="F140">
        <f t="shared" si="31"/>
        <v>1372</v>
      </c>
      <c r="G140">
        <v>27</v>
      </c>
      <c r="H140">
        <v>31</v>
      </c>
      <c r="I140">
        <v>33</v>
      </c>
      <c r="J140">
        <v>31</v>
      </c>
      <c r="K140">
        <v>34</v>
      </c>
      <c r="L140">
        <v>31</v>
      </c>
      <c r="M140">
        <v>29</v>
      </c>
      <c r="N140">
        <v>32</v>
      </c>
      <c r="O140">
        <v>31</v>
      </c>
      <c r="P140">
        <v>33</v>
      </c>
      <c r="Q140">
        <v>36</v>
      </c>
      <c r="R140">
        <v>31</v>
      </c>
      <c r="S140">
        <v>36</v>
      </c>
      <c r="T140">
        <v>28</v>
      </c>
      <c r="U140">
        <v>27</v>
      </c>
      <c r="V140">
        <v>25</v>
      </c>
      <c r="W140">
        <v>23</v>
      </c>
      <c r="X140">
        <v>21</v>
      </c>
      <c r="Y140">
        <v>19</v>
      </c>
      <c r="Z140">
        <v>20</v>
      </c>
      <c r="AA140">
        <v>89</v>
      </c>
      <c r="AB140">
        <v>115</v>
      </c>
      <c r="AC140">
        <v>94</v>
      </c>
      <c r="AD140">
        <v>79</v>
      </c>
      <c r="AE140">
        <v>71</v>
      </c>
      <c r="AF140">
        <v>67</v>
      </c>
      <c r="AG140">
        <v>56</v>
      </c>
      <c r="AH140">
        <v>61</v>
      </c>
      <c r="AI140">
        <v>39</v>
      </c>
      <c r="AJ140">
        <v>51</v>
      </c>
      <c r="AK140">
        <v>35</v>
      </c>
      <c r="AL140">
        <v>16</v>
      </c>
      <c r="AM140">
        <v>21</v>
      </c>
      <c r="AN140">
        <f t="shared" si="37"/>
        <v>1433</v>
      </c>
      <c r="AO140">
        <v>22</v>
      </c>
      <c r="AP140">
        <v>28</v>
      </c>
      <c r="AQ140">
        <v>33</v>
      </c>
      <c r="AR140">
        <v>38</v>
      </c>
      <c r="AS140">
        <v>26</v>
      </c>
      <c r="AT140">
        <v>32</v>
      </c>
      <c r="AU140">
        <v>34</v>
      </c>
      <c r="AV140">
        <v>33</v>
      </c>
      <c r="AW140">
        <v>33</v>
      </c>
      <c r="AX140">
        <v>33</v>
      </c>
      <c r="AY140">
        <v>32</v>
      </c>
      <c r="AZ140">
        <v>38</v>
      </c>
      <c r="BA140">
        <v>31</v>
      </c>
      <c r="BB140">
        <v>34</v>
      </c>
      <c r="BC140">
        <v>25</v>
      </c>
      <c r="BD140">
        <v>23</v>
      </c>
      <c r="BE140">
        <v>22</v>
      </c>
      <c r="BF140">
        <v>21</v>
      </c>
      <c r="BG140">
        <v>20</v>
      </c>
      <c r="BH140">
        <v>25</v>
      </c>
      <c r="BI140">
        <v>115</v>
      </c>
      <c r="BJ140">
        <v>97</v>
      </c>
      <c r="BK140">
        <v>104</v>
      </c>
      <c r="BL140">
        <v>88</v>
      </c>
      <c r="BM140">
        <v>74</v>
      </c>
      <c r="BN140">
        <v>77</v>
      </c>
      <c r="BO140">
        <v>66</v>
      </c>
      <c r="BP140">
        <v>53</v>
      </c>
      <c r="BQ140">
        <v>51</v>
      </c>
      <c r="BR140">
        <v>50</v>
      </c>
      <c r="BS140">
        <v>29</v>
      </c>
      <c r="BT140">
        <v>24</v>
      </c>
      <c r="BU140">
        <v>22</v>
      </c>
      <c r="BV140" s="40"/>
      <c r="BW140" s="5">
        <f t="shared" si="38"/>
        <v>379</v>
      </c>
      <c r="BX140" s="5">
        <f t="shared" si="39"/>
        <v>160</v>
      </c>
      <c r="BY140" s="5">
        <f t="shared" si="40"/>
        <v>243</v>
      </c>
      <c r="BZ140" s="5">
        <f t="shared" si="41"/>
        <v>428</v>
      </c>
      <c r="CA140" s="5">
        <f t="shared" si="42"/>
        <v>162</v>
      </c>
      <c r="CB140" s="40">
        <f t="shared" si="32"/>
        <v>382</v>
      </c>
      <c r="CC140" s="40">
        <f t="shared" si="33"/>
        <v>156</v>
      </c>
      <c r="CD140" s="40">
        <f t="shared" si="34"/>
        <v>257</v>
      </c>
      <c r="CE140" s="40">
        <f t="shared" si="35"/>
        <v>462</v>
      </c>
      <c r="CF140" s="40">
        <f t="shared" si="36"/>
        <v>176</v>
      </c>
    </row>
    <row r="141" spans="1:84" x14ac:dyDescent="0.25">
      <c r="A141" s="73" t="s">
        <v>294</v>
      </c>
      <c r="B141" s="2" t="s">
        <v>198</v>
      </c>
      <c r="C141" s="2" t="s">
        <v>279</v>
      </c>
      <c r="D141" s="2" t="s">
        <v>295</v>
      </c>
      <c r="E141">
        <f t="shared" si="30"/>
        <v>3387</v>
      </c>
      <c r="F141">
        <f t="shared" si="31"/>
        <v>1724</v>
      </c>
      <c r="G141">
        <v>15</v>
      </c>
      <c r="H141">
        <v>22</v>
      </c>
      <c r="I141">
        <v>26</v>
      </c>
      <c r="J141">
        <v>26</v>
      </c>
      <c r="K141">
        <v>31</v>
      </c>
      <c r="L141">
        <v>26</v>
      </c>
      <c r="M141">
        <v>30</v>
      </c>
      <c r="N141">
        <v>30</v>
      </c>
      <c r="O141">
        <v>27</v>
      </c>
      <c r="P141">
        <v>27</v>
      </c>
      <c r="Q141">
        <v>26</v>
      </c>
      <c r="R141">
        <v>30</v>
      </c>
      <c r="S141">
        <v>30</v>
      </c>
      <c r="T141">
        <v>30</v>
      </c>
      <c r="U141">
        <v>36</v>
      </c>
      <c r="V141">
        <v>29</v>
      </c>
      <c r="W141">
        <v>32</v>
      </c>
      <c r="X141">
        <v>28</v>
      </c>
      <c r="Y141">
        <v>29</v>
      </c>
      <c r="Z141">
        <v>31</v>
      </c>
      <c r="AA141">
        <v>134</v>
      </c>
      <c r="AB141">
        <v>156</v>
      </c>
      <c r="AC141">
        <v>145</v>
      </c>
      <c r="AD141">
        <v>108</v>
      </c>
      <c r="AE141">
        <v>94</v>
      </c>
      <c r="AF141">
        <v>106</v>
      </c>
      <c r="AG141">
        <v>81</v>
      </c>
      <c r="AH141">
        <v>104</v>
      </c>
      <c r="AI141">
        <v>55</v>
      </c>
      <c r="AJ141">
        <v>60</v>
      </c>
      <c r="AK141">
        <v>39</v>
      </c>
      <c r="AL141">
        <v>36</v>
      </c>
      <c r="AM141">
        <v>45</v>
      </c>
      <c r="AN141">
        <f t="shared" si="37"/>
        <v>1663</v>
      </c>
      <c r="AO141">
        <v>14</v>
      </c>
      <c r="AP141">
        <v>19</v>
      </c>
      <c r="AQ141">
        <v>22</v>
      </c>
      <c r="AR141">
        <v>27</v>
      </c>
      <c r="AS141">
        <v>22</v>
      </c>
      <c r="AT141">
        <v>25</v>
      </c>
      <c r="AU141">
        <v>25</v>
      </c>
      <c r="AV141">
        <v>26</v>
      </c>
      <c r="AW141">
        <v>27</v>
      </c>
      <c r="AX141">
        <v>25</v>
      </c>
      <c r="AY141">
        <v>32</v>
      </c>
      <c r="AZ141">
        <v>27</v>
      </c>
      <c r="BA141">
        <v>27</v>
      </c>
      <c r="BB141">
        <v>28</v>
      </c>
      <c r="BC141">
        <v>29</v>
      </c>
      <c r="BD141">
        <v>28</v>
      </c>
      <c r="BE141">
        <v>28</v>
      </c>
      <c r="BF141">
        <v>34</v>
      </c>
      <c r="BG141">
        <v>31</v>
      </c>
      <c r="BH141">
        <v>37</v>
      </c>
      <c r="BI141">
        <v>152</v>
      </c>
      <c r="BJ141">
        <v>127</v>
      </c>
      <c r="BK141">
        <v>121</v>
      </c>
      <c r="BL141">
        <v>109</v>
      </c>
      <c r="BM141">
        <v>96</v>
      </c>
      <c r="BN141">
        <v>89</v>
      </c>
      <c r="BO141">
        <v>93</v>
      </c>
      <c r="BP141">
        <v>96</v>
      </c>
      <c r="BQ141">
        <v>68</v>
      </c>
      <c r="BR141">
        <v>55</v>
      </c>
      <c r="BS141">
        <v>35</v>
      </c>
      <c r="BT141">
        <v>42</v>
      </c>
      <c r="BU141">
        <v>47</v>
      </c>
      <c r="BV141" s="40"/>
      <c r="BW141" s="5">
        <f t="shared" si="38"/>
        <v>316</v>
      </c>
      <c r="BX141" s="5">
        <f t="shared" si="39"/>
        <v>185</v>
      </c>
      <c r="BY141" s="5">
        <f t="shared" si="40"/>
        <v>350</v>
      </c>
      <c r="BZ141" s="5">
        <f t="shared" si="41"/>
        <v>638</v>
      </c>
      <c r="CA141" s="5">
        <f t="shared" si="42"/>
        <v>235</v>
      </c>
      <c r="CB141" s="40">
        <f t="shared" si="32"/>
        <v>291</v>
      </c>
      <c r="CC141" s="40">
        <f t="shared" si="33"/>
        <v>174</v>
      </c>
      <c r="CD141" s="40">
        <f t="shared" si="34"/>
        <v>347</v>
      </c>
      <c r="CE141" s="40">
        <f t="shared" si="35"/>
        <v>604</v>
      </c>
      <c r="CF141" s="40">
        <f t="shared" si="36"/>
        <v>247</v>
      </c>
    </row>
    <row r="142" spans="1:84" x14ac:dyDescent="0.25">
      <c r="A142" s="73" t="s">
        <v>296</v>
      </c>
      <c r="B142" s="2" t="s">
        <v>198</v>
      </c>
      <c r="C142" s="2" t="s">
        <v>279</v>
      </c>
      <c r="D142" s="2" t="s">
        <v>297</v>
      </c>
      <c r="E142">
        <f t="shared" si="30"/>
        <v>3341</v>
      </c>
      <c r="F142">
        <f t="shared" si="31"/>
        <v>1676</v>
      </c>
      <c r="G142">
        <v>21</v>
      </c>
      <c r="H142">
        <v>26</v>
      </c>
      <c r="I142">
        <v>28</v>
      </c>
      <c r="J142">
        <v>32</v>
      </c>
      <c r="K142">
        <v>30</v>
      </c>
      <c r="L142">
        <v>28</v>
      </c>
      <c r="M142">
        <v>30</v>
      </c>
      <c r="N142">
        <v>26</v>
      </c>
      <c r="O142">
        <v>26</v>
      </c>
      <c r="P142">
        <v>31</v>
      </c>
      <c r="Q142">
        <v>33</v>
      </c>
      <c r="R142">
        <v>29</v>
      </c>
      <c r="S142">
        <v>28</v>
      </c>
      <c r="T142">
        <v>32</v>
      </c>
      <c r="U142">
        <v>35</v>
      </c>
      <c r="V142">
        <v>26</v>
      </c>
      <c r="W142">
        <v>26</v>
      </c>
      <c r="X142">
        <v>25</v>
      </c>
      <c r="Y142">
        <v>25</v>
      </c>
      <c r="Z142">
        <v>26</v>
      </c>
      <c r="AA142">
        <v>137</v>
      </c>
      <c r="AB142">
        <v>128</v>
      </c>
      <c r="AC142">
        <v>154</v>
      </c>
      <c r="AD142">
        <v>116</v>
      </c>
      <c r="AE142">
        <v>100</v>
      </c>
      <c r="AF142">
        <v>98</v>
      </c>
      <c r="AG142">
        <v>62</v>
      </c>
      <c r="AH142">
        <v>63</v>
      </c>
      <c r="AI142">
        <v>66</v>
      </c>
      <c r="AJ142">
        <v>48</v>
      </c>
      <c r="AK142">
        <v>47</v>
      </c>
      <c r="AL142">
        <v>45</v>
      </c>
      <c r="AM142">
        <v>49</v>
      </c>
      <c r="AN142">
        <f t="shared" si="37"/>
        <v>1665</v>
      </c>
      <c r="AO142">
        <v>24</v>
      </c>
      <c r="AP142">
        <v>26</v>
      </c>
      <c r="AQ142">
        <v>27</v>
      </c>
      <c r="AR142">
        <v>26</v>
      </c>
      <c r="AS142">
        <v>27</v>
      </c>
      <c r="AT142">
        <v>25</v>
      </c>
      <c r="AU142">
        <v>24</v>
      </c>
      <c r="AV142">
        <v>29</v>
      </c>
      <c r="AW142">
        <v>30</v>
      </c>
      <c r="AX142">
        <v>27</v>
      </c>
      <c r="AY142">
        <v>26</v>
      </c>
      <c r="AZ142">
        <v>30</v>
      </c>
      <c r="BA142">
        <v>34</v>
      </c>
      <c r="BB142">
        <v>27</v>
      </c>
      <c r="BC142">
        <v>29</v>
      </c>
      <c r="BD142">
        <v>24</v>
      </c>
      <c r="BE142">
        <v>26</v>
      </c>
      <c r="BF142">
        <v>25</v>
      </c>
      <c r="BG142">
        <v>26</v>
      </c>
      <c r="BH142">
        <v>29</v>
      </c>
      <c r="BI142">
        <v>133</v>
      </c>
      <c r="BJ142">
        <v>151</v>
      </c>
      <c r="BK142">
        <v>130</v>
      </c>
      <c r="BL142">
        <v>121</v>
      </c>
      <c r="BM142">
        <v>100</v>
      </c>
      <c r="BN142">
        <v>79</v>
      </c>
      <c r="BO142">
        <v>69</v>
      </c>
      <c r="BP142">
        <v>64</v>
      </c>
      <c r="BQ142">
        <v>73</v>
      </c>
      <c r="BR142">
        <v>53</v>
      </c>
      <c r="BS142">
        <v>38</v>
      </c>
      <c r="BT142">
        <v>46</v>
      </c>
      <c r="BU142">
        <v>67</v>
      </c>
      <c r="BV142" s="40"/>
      <c r="BW142" s="5">
        <f t="shared" si="38"/>
        <v>340</v>
      </c>
      <c r="BX142" s="5">
        <f t="shared" si="39"/>
        <v>172</v>
      </c>
      <c r="BY142" s="5">
        <f t="shared" si="40"/>
        <v>316</v>
      </c>
      <c r="BZ142" s="5">
        <f t="shared" si="41"/>
        <v>593</v>
      </c>
      <c r="CA142" s="5">
        <f t="shared" si="42"/>
        <v>255</v>
      </c>
      <c r="CB142" s="40">
        <f t="shared" si="32"/>
        <v>321</v>
      </c>
      <c r="CC142" s="40">
        <f t="shared" si="33"/>
        <v>165</v>
      </c>
      <c r="CD142" s="40">
        <f t="shared" si="34"/>
        <v>339</v>
      </c>
      <c r="CE142" s="40">
        <f t="shared" si="35"/>
        <v>563</v>
      </c>
      <c r="CF142" s="40">
        <f t="shared" si="36"/>
        <v>277</v>
      </c>
    </row>
    <row r="143" spans="1:84" x14ac:dyDescent="0.25">
      <c r="A143" s="73" t="s">
        <v>298</v>
      </c>
      <c r="B143" s="2" t="s">
        <v>198</v>
      </c>
      <c r="C143" s="2" t="s">
        <v>279</v>
      </c>
      <c r="D143" s="2" t="s">
        <v>299</v>
      </c>
      <c r="E143">
        <f t="shared" si="30"/>
        <v>3500</v>
      </c>
      <c r="F143">
        <f t="shared" si="31"/>
        <v>1743</v>
      </c>
      <c r="G143">
        <v>30</v>
      </c>
      <c r="H143">
        <v>35</v>
      </c>
      <c r="I143">
        <v>32</v>
      </c>
      <c r="J143">
        <v>36</v>
      </c>
      <c r="K143">
        <v>38</v>
      </c>
      <c r="L143">
        <v>32</v>
      </c>
      <c r="M143">
        <v>32</v>
      </c>
      <c r="N143">
        <v>33</v>
      </c>
      <c r="O143">
        <v>32</v>
      </c>
      <c r="P143">
        <v>38</v>
      </c>
      <c r="Q143">
        <v>37</v>
      </c>
      <c r="R143">
        <v>42</v>
      </c>
      <c r="S143">
        <v>43</v>
      </c>
      <c r="T143">
        <v>36</v>
      </c>
      <c r="U143">
        <v>32</v>
      </c>
      <c r="V143">
        <v>29</v>
      </c>
      <c r="W143">
        <v>30</v>
      </c>
      <c r="X143">
        <v>26</v>
      </c>
      <c r="Y143">
        <v>25</v>
      </c>
      <c r="Z143">
        <v>23</v>
      </c>
      <c r="AA143">
        <v>130</v>
      </c>
      <c r="AB143">
        <v>127</v>
      </c>
      <c r="AC143">
        <v>130</v>
      </c>
      <c r="AD143">
        <v>147</v>
      </c>
      <c r="AE143">
        <v>98</v>
      </c>
      <c r="AF143">
        <v>77</v>
      </c>
      <c r="AG143">
        <v>84</v>
      </c>
      <c r="AH143">
        <v>64</v>
      </c>
      <c r="AI143">
        <v>60</v>
      </c>
      <c r="AJ143">
        <v>43</v>
      </c>
      <c r="AK143">
        <v>51</v>
      </c>
      <c r="AL143">
        <v>25</v>
      </c>
      <c r="AM143">
        <v>46</v>
      </c>
      <c r="AN143">
        <f t="shared" si="37"/>
        <v>1757</v>
      </c>
      <c r="AO143">
        <v>25</v>
      </c>
      <c r="AP143">
        <v>29</v>
      </c>
      <c r="AQ143">
        <v>31</v>
      </c>
      <c r="AR143">
        <v>30</v>
      </c>
      <c r="AS143">
        <v>28</v>
      </c>
      <c r="AT143">
        <v>29</v>
      </c>
      <c r="AU143">
        <v>34</v>
      </c>
      <c r="AV143">
        <v>34</v>
      </c>
      <c r="AW143">
        <v>37</v>
      </c>
      <c r="AX143">
        <v>29</v>
      </c>
      <c r="AY143">
        <v>39</v>
      </c>
      <c r="AZ143">
        <v>36</v>
      </c>
      <c r="BA143">
        <v>35</v>
      </c>
      <c r="BB143">
        <v>40</v>
      </c>
      <c r="BC143">
        <v>33</v>
      </c>
      <c r="BD143">
        <v>29</v>
      </c>
      <c r="BE143">
        <v>25</v>
      </c>
      <c r="BF143">
        <v>24</v>
      </c>
      <c r="BG143">
        <v>24</v>
      </c>
      <c r="BH143">
        <v>33</v>
      </c>
      <c r="BI143">
        <v>160</v>
      </c>
      <c r="BJ143">
        <v>148</v>
      </c>
      <c r="BK143">
        <v>134</v>
      </c>
      <c r="BL143">
        <v>116</v>
      </c>
      <c r="BM143">
        <v>92</v>
      </c>
      <c r="BN143">
        <v>90</v>
      </c>
      <c r="BO143">
        <v>68</v>
      </c>
      <c r="BP143">
        <v>55</v>
      </c>
      <c r="BQ143">
        <v>83</v>
      </c>
      <c r="BR143">
        <v>54</v>
      </c>
      <c r="BS143">
        <v>41</v>
      </c>
      <c r="BT143">
        <v>35</v>
      </c>
      <c r="BU143">
        <v>57</v>
      </c>
      <c r="BV143" s="40"/>
      <c r="BW143" s="5">
        <f t="shared" si="38"/>
        <v>417</v>
      </c>
      <c r="BX143" s="5">
        <f t="shared" si="39"/>
        <v>196</v>
      </c>
      <c r="BY143" s="5">
        <f t="shared" si="40"/>
        <v>305</v>
      </c>
      <c r="BZ143" s="5">
        <f t="shared" si="41"/>
        <v>600</v>
      </c>
      <c r="CA143" s="5">
        <f t="shared" si="42"/>
        <v>225</v>
      </c>
      <c r="CB143" s="40">
        <f t="shared" si="32"/>
        <v>381</v>
      </c>
      <c r="CC143" s="40">
        <f t="shared" si="33"/>
        <v>186</v>
      </c>
      <c r="CD143" s="40">
        <f t="shared" si="34"/>
        <v>365</v>
      </c>
      <c r="CE143" s="40">
        <f t="shared" si="35"/>
        <v>555</v>
      </c>
      <c r="CF143" s="40">
        <f t="shared" si="36"/>
        <v>270</v>
      </c>
    </row>
    <row r="144" spans="1:84" x14ac:dyDescent="0.25">
      <c r="A144" s="73" t="s">
        <v>300</v>
      </c>
      <c r="B144" s="2" t="s">
        <v>198</v>
      </c>
      <c r="C144" s="2" t="s">
        <v>301</v>
      </c>
      <c r="D144" s="2" t="s">
        <v>302</v>
      </c>
      <c r="E144">
        <f t="shared" si="30"/>
        <v>12889</v>
      </c>
      <c r="F144">
        <f t="shared" si="31"/>
        <v>6377</v>
      </c>
      <c r="G144">
        <v>139</v>
      </c>
      <c r="H144">
        <v>170</v>
      </c>
      <c r="I144">
        <v>144</v>
      </c>
      <c r="J144">
        <v>153</v>
      </c>
      <c r="K144">
        <v>152</v>
      </c>
      <c r="L144">
        <v>129</v>
      </c>
      <c r="M144">
        <v>151</v>
      </c>
      <c r="N144">
        <v>146</v>
      </c>
      <c r="O144">
        <v>139</v>
      </c>
      <c r="P144">
        <v>131</v>
      </c>
      <c r="Q144">
        <v>151</v>
      </c>
      <c r="R144">
        <v>146</v>
      </c>
      <c r="S144">
        <v>145</v>
      </c>
      <c r="T144">
        <v>163</v>
      </c>
      <c r="U144">
        <v>140</v>
      </c>
      <c r="V144">
        <v>122</v>
      </c>
      <c r="W144">
        <v>112</v>
      </c>
      <c r="X144">
        <v>107</v>
      </c>
      <c r="Y144">
        <v>92</v>
      </c>
      <c r="Z144">
        <v>97</v>
      </c>
      <c r="AA144">
        <v>392</v>
      </c>
      <c r="AB144">
        <v>468</v>
      </c>
      <c r="AC144">
        <v>414</v>
      </c>
      <c r="AD144">
        <v>339</v>
      </c>
      <c r="AE144">
        <v>389</v>
      </c>
      <c r="AF144">
        <v>243</v>
      </c>
      <c r="AG144">
        <v>266</v>
      </c>
      <c r="AH144">
        <v>285</v>
      </c>
      <c r="AI144">
        <v>257</v>
      </c>
      <c r="AJ144">
        <v>197</v>
      </c>
      <c r="AK144">
        <v>171</v>
      </c>
      <c r="AL144">
        <v>95</v>
      </c>
      <c r="AM144">
        <v>132</v>
      </c>
      <c r="AN144">
        <f t="shared" si="37"/>
        <v>6512</v>
      </c>
      <c r="AO144">
        <v>164</v>
      </c>
      <c r="AP144">
        <v>133</v>
      </c>
      <c r="AQ144">
        <v>157</v>
      </c>
      <c r="AR144">
        <v>154</v>
      </c>
      <c r="AS144">
        <v>123</v>
      </c>
      <c r="AT144">
        <v>140</v>
      </c>
      <c r="AU144">
        <v>124</v>
      </c>
      <c r="AV144">
        <v>134</v>
      </c>
      <c r="AW144">
        <v>144</v>
      </c>
      <c r="AX144">
        <v>146</v>
      </c>
      <c r="AY144">
        <v>151</v>
      </c>
      <c r="AZ144">
        <v>158</v>
      </c>
      <c r="BA144">
        <v>156</v>
      </c>
      <c r="BB144">
        <v>128</v>
      </c>
      <c r="BC144">
        <v>126</v>
      </c>
      <c r="BD144">
        <v>100</v>
      </c>
      <c r="BE144">
        <v>95</v>
      </c>
      <c r="BF144">
        <v>88</v>
      </c>
      <c r="BG144">
        <v>93</v>
      </c>
      <c r="BH144">
        <v>108</v>
      </c>
      <c r="BI144">
        <v>487</v>
      </c>
      <c r="BJ144">
        <v>430</v>
      </c>
      <c r="BK144">
        <v>480</v>
      </c>
      <c r="BL144">
        <v>414</v>
      </c>
      <c r="BM144">
        <v>310</v>
      </c>
      <c r="BN144">
        <v>292</v>
      </c>
      <c r="BO144">
        <v>321</v>
      </c>
      <c r="BP144">
        <v>278</v>
      </c>
      <c r="BQ144">
        <v>271</v>
      </c>
      <c r="BR144">
        <v>209</v>
      </c>
      <c r="BS144">
        <v>130</v>
      </c>
      <c r="BT144">
        <v>101</v>
      </c>
      <c r="BU144">
        <v>167</v>
      </c>
      <c r="BV144" s="40"/>
      <c r="BW144" s="5">
        <f t="shared" si="38"/>
        <v>1751</v>
      </c>
      <c r="BX144" s="5">
        <f t="shared" si="39"/>
        <v>789</v>
      </c>
      <c r="BY144" s="5">
        <f t="shared" si="40"/>
        <v>1049</v>
      </c>
      <c r="BZ144" s="5">
        <f t="shared" si="41"/>
        <v>1936</v>
      </c>
      <c r="CA144" s="5">
        <f t="shared" si="42"/>
        <v>852</v>
      </c>
      <c r="CB144" s="40">
        <f t="shared" si="32"/>
        <v>1728</v>
      </c>
      <c r="CC144" s="40">
        <f t="shared" si="33"/>
        <v>693</v>
      </c>
      <c r="CD144" s="40">
        <f t="shared" si="34"/>
        <v>1118</v>
      </c>
      <c r="CE144" s="40">
        <f t="shared" si="35"/>
        <v>2095</v>
      </c>
      <c r="CF144" s="40">
        <f t="shared" si="36"/>
        <v>878</v>
      </c>
    </row>
    <row r="145" spans="1:84" x14ac:dyDescent="0.25">
      <c r="A145" s="73" t="s">
        <v>303</v>
      </c>
      <c r="B145" s="2" t="s">
        <v>198</v>
      </c>
      <c r="C145" s="2" t="s">
        <v>301</v>
      </c>
      <c r="D145" s="2" t="s">
        <v>159</v>
      </c>
      <c r="E145">
        <f t="shared" si="30"/>
        <v>3813</v>
      </c>
      <c r="F145">
        <f t="shared" si="31"/>
        <v>1921</v>
      </c>
      <c r="G145">
        <v>44</v>
      </c>
      <c r="H145">
        <v>46</v>
      </c>
      <c r="I145">
        <v>54</v>
      </c>
      <c r="J145">
        <v>47</v>
      </c>
      <c r="K145">
        <v>54</v>
      </c>
      <c r="L145">
        <v>47</v>
      </c>
      <c r="M145">
        <v>43</v>
      </c>
      <c r="N145">
        <v>49</v>
      </c>
      <c r="O145">
        <v>46</v>
      </c>
      <c r="P145">
        <v>49</v>
      </c>
      <c r="Q145">
        <v>45</v>
      </c>
      <c r="R145">
        <v>43</v>
      </c>
      <c r="S145">
        <v>43</v>
      </c>
      <c r="T145">
        <v>45</v>
      </c>
      <c r="U145">
        <v>44</v>
      </c>
      <c r="V145">
        <v>33</v>
      </c>
      <c r="W145">
        <v>31</v>
      </c>
      <c r="X145">
        <v>30</v>
      </c>
      <c r="Y145">
        <v>25</v>
      </c>
      <c r="Z145">
        <v>26</v>
      </c>
      <c r="AA145">
        <v>137</v>
      </c>
      <c r="AB145">
        <v>156</v>
      </c>
      <c r="AC145">
        <v>171</v>
      </c>
      <c r="AD145">
        <v>85</v>
      </c>
      <c r="AE145">
        <v>82</v>
      </c>
      <c r="AF145">
        <v>91</v>
      </c>
      <c r="AG145">
        <v>77</v>
      </c>
      <c r="AH145">
        <v>84</v>
      </c>
      <c r="AI145">
        <v>59</v>
      </c>
      <c r="AJ145">
        <v>45</v>
      </c>
      <c r="AK145">
        <v>30</v>
      </c>
      <c r="AL145">
        <v>32</v>
      </c>
      <c r="AM145">
        <v>28</v>
      </c>
      <c r="AN145">
        <f t="shared" si="37"/>
        <v>1892</v>
      </c>
      <c r="AO145">
        <v>55</v>
      </c>
      <c r="AP145">
        <v>55</v>
      </c>
      <c r="AQ145">
        <v>46</v>
      </c>
      <c r="AR145">
        <v>53</v>
      </c>
      <c r="AS145">
        <v>32</v>
      </c>
      <c r="AT145">
        <v>40</v>
      </c>
      <c r="AU145">
        <v>45</v>
      </c>
      <c r="AV145">
        <v>38</v>
      </c>
      <c r="AW145">
        <v>45</v>
      </c>
      <c r="AX145">
        <v>35</v>
      </c>
      <c r="AY145">
        <v>49</v>
      </c>
      <c r="AZ145">
        <v>51</v>
      </c>
      <c r="BA145">
        <v>49</v>
      </c>
      <c r="BB145">
        <v>45</v>
      </c>
      <c r="BC145">
        <v>36</v>
      </c>
      <c r="BD145">
        <v>34</v>
      </c>
      <c r="BE145">
        <v>30</v>
      </c>
      <c r="BF145">
        <v>26</v>
      </c>
      <c r="BG145">
        <v>29</v>
      </c>
      <c r="BH145">
        <v>37</v>
      </c>
      <c r="BI145">
        <v>133</v>
      </c>
      <c r="BJ145">
        <v>132</v>
      </c>
      <c r="BK145">
        <v>144</v>
      </c>
      <c r="BL145">
        <v>85</v>
      </c>
      <c r="BM145">
        <v>93</v>
      </c>
      <c r="BN145">
        <v>98</v>
      </c>
      <c r="BO145">
        <v>82</v>
      </c>
      <c r="BP145">
        <v>78</v>
      </c>
      <c r="BQ145">
        <v>69</v>
      </c>
      <c r="BR145">
        <v>53</v>
      </c>
      <c r="BS145">
        <v>25</v>
      </c>
      <c r="BT145">
        <v>28</v>
      </c>
      <c r="BU145">
        <v>42</v>
      </c>
      <c r="BV145" s="40"/>
      <c r="BW145" s="5">
        <f t="shared" si="38"/>
        <v>567</v>
      </c>
      <c r="BX145" s="5">
        <f t="shared" si="39"/>
        <v>226</v>
      </c>
      <c r="BY145" s="5">
        <f t="shared" si="40"/>
        <v>344</v>
      </c>
      <c r="BZ145" s="5">
        <f t="shared" si="41"/>
        <v>590</v>
      </c>
      <c r="CA145" s="5">
        <f t="shared" si="42"/>
        <v>194</v>
      </c>
      <c r="CB145" s="40">
        <f t="shared" si="32"/>
        <v>544</v>
      </c>
      <c r="CC145" s="40">
        <f t="shared" si="33"/>
        <v>220</v>
      </c>
      <c r="CD145" s="40">
        <f t="shared" si="34"/>
        <v>331</v>
      </c>
      <c r="CE145" s="40">
        <f t="shared" si="35"/>
        <v>580</v>
      </c>
      <c r="CF145" s="40">
        <f t="shared" si="36"/>
        <v>217</v>
      </c>
    </row>
    <row r="146" spans="1:84" x14ac:dyDescent="0.25">
      <c r="A146" s="73" t="s">
        <v>304</v>
      </c>
      <c r="B146" s="2" t="s">
        <v>198</v>
      </c>
      <c r="C146" s="2" t="s">
        <v>301</v>
      </c>
      <c r="D146" s="2" t="s">
        <v>305</v>
      </c>
      <c r="E146">
        <f t="shared" si="30"/>
        <v>5677</v>
      </c>
      <c r="F146">
        <f t="shared" si="31"/>
        <v>2899</v>
      </c>
      <c r="G146">
        <v>66</v>
      </c>
      <c r="H146">
        <v>73</v>
      </c>
      <c r="I146">
        <v>62</v>
      </c>
      <c r="J146">
        <v>62</v>
      </c>
      <c r="K146">
        <v>72</v>
      </c>
      <c r="L146">
        <v>66</v>
      </c>
      <c r="M146">
        <v>61</v>
      </c>
      <c r="N146">
        <v>69</v>
      </c>
      <c r="O146">
        <v>72</v>
      </c>
      <c r="P146">
        <v>73</v>
      </c>
      <c r="Q146">
        <v>76</v>
      </c>
      <c r="R146">
        <v>66</v>
      </c>
      <c r="S146">
        <v>74</v>
      </c>
      <c r="T146">
        <v>62</v>
      </c>
      <c r="U146">
        <v>58</v>
      </c>
      <c r="V146">
        <v>50</v>
      </c>
      <c r="W146">
        <v>41</v>
      </c>
      <c r="X146">
        <v>40</v>
      </c>
      <c r="Y146">
        <v>41</v>
      </c>
      <c r="Z146">
        <v>32</v>
      </c>
      <c r="AA146">
        <v>150</v>
      </c>
      <c r="AB146">
        <v>238</v>
      </c>
      <c r="AC146">
        <v>180</v>
      </c>
      <c r="AD146">
        <v>151</v>
      </c>
      <c r="AE146">
        <v>136</v>
      </c>
      <c r="AF146">
        <v>141</v>
      </c>
      <c r="AG146">
        <v>136</v>
      </c>
      <c r="AH146">
        <v>160</v>
      </c>
      <c r="AI146">
        <v>103</v>
      </c>
      <c r="AJ146">
        <v>109</v>
      </c>
      <c r="AK146">
        <v>72</v>
      </c>
      <c r="AL146">
        <v>59</v>
      </c>
      <c r="AM146">
        <v>48</v>
      </c>
      <c r="AN146">
        <f t="shared" si="37"/>
        <v>2778</v>
      </c>
      <c r="AO146">
        <v>56</v>
      </c>
      <c r="AP146">
        <v>57</v>
      </c>
      <c r="AQ146">
        <v>69</v>
      </c>
      <c r="AR146">
        <v>73</v>
      </c>
      <c r="AS146">
        <v>51</v>
      </c>
      <c r="AT146">
        <v>54</v>
      </c>
      <c r="AU146">
        <v>63</v>
      </c>
      <c r="AV146">
        <v>55</v>
      </c>
      <c r="AW146">
        <v>56</v>
      </c>
      <c r="AX146">
        <v>54</v>
      </c>
      <c r="AY146">
        <v>59</v>
      </c>
      <c r="AZ146">
        <v>66</v>
      </c>
      <c r="BA146">
        <v>58</v>
      </c>
      <c r="BB146">
        <v>65</v>
      </c>
      <c r="BC146">
        <v>58</v>
      </c>
      <c r="BD146">
        <v>47</v>
      </c>
      <c r="BE146">
        <v>48</v>
      </c>
      <c r="BF146">
        <v>42</v>
      </c>
      <c r="BG146">
        <v>36</v>
      </c>
      <c r="BH146">
        <v>47</v>
      </c>
      <c r="BI146">
        <v>158</v>
      </c>
      <c r="BJ146">
        <v>202</v>
      </c>
      <c r="BK146">
        <v>157</v>
      </c>
      <c r="BL146">
        <v>183</v>
      </c>
      <c r="BM146">
        <v>127</v>
      </c>
      <c r="BN146">
        <v>134</v>
      </c>
      <c r="BO146">
        <v>151</v>
      </c>
      <c r="BP146">
        <v>132</v>
      </c>
      <c r="BQ146">
        <v>108</v>
      </c>
      <c r="BR146">
        <v>106</v>
      </c>
      <c r="BS146">
        <v>70</v>
      </c>
      <c r="BT146">
        <v>62</v>
      </c>
      <c r="BU146">
        <v>74</v>
      </c>
      <c r="BV146" s="40"/>
      <c r="BW146" s="5">
        <f t="shared" si="38"/>
        <v>818</v>
      </c>
      <c r="BX146" s="5">
        <f t="shared" si="39"/>
        <v>325</v>
      </c>
      <c r="BY146" s="5">
        <f t="shared" si="40"/>
        <v>461</v>
      </c>
      <c r="BZ146" s="5">
        <f t="shared" si="41"/>
        <v>904</v>
      </c>
      <c r="CA146" s="5">
        <f t="shared" si="42"/>
        <v>391</v>
      </c>
      <c r="CB146" s="40">
        <f t="shared" si="32"/>
        <v>713</v>
      </c>
      <c r="CC146" s="40">
        <f t="shared" si="33"/>
        <v>318</v>
      </c>
      <c r="CD146" s="40">
        <f t="shared" si="34"/>
        <v>443</v>
      </c>
      <c r="CE146" s="40">
        <f t="shared" si="35"/>
        <v>884</v>
      </c>
      <c r="CF146" s="40">
        <f t="shared" si="36"/>
        <v>420</v>
      </c>
    </row>
    <row r="147" spans="1:84" x14ac:dyDescent="0.25">
      <c r="A147" s="73" t="s">
        <v>306</v>
      </c>
      <c r="B147" s="2" t="s">
        <v>198</v>
      </c>
      <c r="C147" s="2" t="s">
        <v>307</v>
      </c>
      <c r="D147" s="2" t="s">
        <v>307</v>
      </c>
      <c r="E147">
        <f t="shared" si="30"/>
        <v>33730</v>
      </c>
      <c r="F147">
        <f t="shared" si="31"/>
        <v>16734</v>
      </c>
      <c r="G147">
        <v>327</v>
      </c>
      <c r="H147">
        <v>319</v>
      </c>
      <c r="I147">
        <v>281</v>
      </c>
      <c r="J147">
        <v>282</v>
      </c>
      <c r="K147">
        <v>295</v>
      </c>
      <c r="L147">
        <v>242</v>
      </c>
      <c r="M147">
        <v>243</v>
      </c>
      <c r="N147">
        <v>253</v>
      </c>
      <c r="O147">
        <v>262</v>
      </c>
      <c r="P147">
        <v>267</v>
      </c>
      <c r="Q147">
        <v>248</v>
      </c>
      <c r="R147">
        <v>258</v>
      </c>
      <c r="S147">
        <v>281</v>
      </c>
      <c r="T147">
        <v>302</v>
      </c>
      <c r="U147">
        <v>299</v>
      </c>
      <c r="V147">
        <v>259</v>
      </c>
      <c r="W147">
        <v>271</v>
      </c>
      <c r="X147">
        <v>235</v>
      </c>
      <c r="Y147">
        <v>246</v>
      </c>
      <c r="Z147">
        <v>216</v>
      </c>
      <c r="AA147">
        <v>1211</v>
      </c>
      <c r="AB147">
        <v>1457</v>
      </c>
      <c r="AC147">
        <v>1624</v>
      </c>
      <c r="AD147">
        <v>1352</v>
      </c>
      <c r="AE147">
        <v>1282</v>
      </c>
      <c r="AF147">
        <v>877</v>
      </c>
      <c r="AG147">
        <v>903</v>
      </c>
      <c r="AH147">
        <v>694</v>
      </c>
      <c r="AI147">
        <v>580</v>
      </c>
      <c r="AJ147">
        <v>465</v>
      </c>
      <c r="AK147">
        <v>329</v>
      </c>
      <c r="AL147">
        <v>249</v>
      </c>
      <c r="AM147">
        <v>325</v>
      </c>
      <c r="AN147">
        <f t="shared" si="37"/>
        <v>16996</v>
      </c>
      <c r="AO147">
        <v>355</v>
      </c>
      <c r="AP147">
        <v>319</v>
      </c>
      <c r="AQ147">
        <v>316</v>
      </c>
      <c r="AR147">
        <v>293</v>
      </c>
      <c r="AS147">
        <v>195</v>
      </c>
      <c r="AT147">
        <v>232</v>
      </c>
      <c r="AU147">
        <v>233</v>
      </c>
      <c r="AV147">
        <v>233</v>
      </c>
      <c r="AW147">
        <v>233</v>
      </c>
      <c r="AX147">
        <v>234</v>
      </c>
      <c r="AY147">
        <v>304</v>
      </c>
      <c r="AZ147">
        <v>315</v>
      </c>
      <c r="BA147">
        <v>306</v>
      </c>
      <c r="BB147">
        <v>290</v>
      </c>
      <c r="BC147">
        <v>267</v>
      </c>
      <c r="BD147">
        <v>239</v>
      </c>
      <c r="BE147">
        <v>221</v>
      </c>
      <c r="BF147">
        <v>254</v>
      </c>
      <c r="BG147">
        <v>237</v>
      </c>
      <c r="BH147">
        <v>351</v>
      </c>
      <c r="BI147">
        <v>1563</v>
      </c>
      <c r="BJ147">
        <v>1572</v>
      </c>
      <c r="BK147">
        <v>1420</v>
      </c>
      <c r="BL147">
        <v>1295</v>
      </c>
      <c r="BM147">
        <v>1065</v>
      </c>
      <c r="BN147">
        <v>1016</v>
      </c>
      <c r="BO147">
        <v>963</v>
      </c>
      <c r="BP147">
        <v>760</v>
      </c>
      <c r="BQ147">
        <v>521</v>
      </c>
      <c r="BR147">
        <v>403</v>
      </c>
      <c r="BS147">
        <v>357</v>
      </c>
      <c r="BT147">
        <v>265</v>
      </c>
      <c r="BU147">
        <v>369</v>
      </c>
      <c r="BV147" s="40"/>
      <c r="BW147" s="5">
        <f t="shared" si="38"/>
        <v>3277</v>
      </c>
      <c r="BX147" s="5">
        <f t="shared" si="39"/>
        <v>1647</v>
      </c>
      <c r="BY147" s="5">
        <f t="shared" si="40"/>
        <v>3130</v>
      </c>
      <c r="BZ147" s="5">
        <f t="shared" si="41"/>
        <v>6732</v>
      </c>
      <c r="CA147" s="5">
        <f t="shared" si="42"/>
        <v>1948</v>
      </c>
      <c r="CB147" s="40">
        <f t="shared" si="32"/>
        <v>3262</v>
      </c>
      <c r="CC147" s="40">
        <f t="shared" si="33"/>
        <v>1577</v>
      </c>
      <c r="CD147" s="40">
        <f t="shared" si="34"/>
        <v>3723</v>
      </c>
      <c r="CE147" s="40">
        <f t="shared" si="35"/>
        <v>6519</v>
      </c>
      <c r="CF147" s="40">
        <f t="shared" si="36"/>
        <v>1915</v>
      </c>
    </row>
    <row r="148" spans="1:84" x14ac:dyDescent="0.25">
      <c r="A148" s="73" t="s">
        <v>308</v>
      </c>
      <c r="B148" s="2" t="s">
        <v>198</v>
      </c>
      <c r="C148" s="2" t="s">
        <v>307</v>
      </c>
      <c r="D148" s="2" t="s">
        <v>309</v>
      </c>
      <c r="E148">
        <f t="shared" si="30"/>
        <v>4327</v>
      </c>
      <c r="F148">
        <f t="shared" si="31"/>
        <v>2254</v>
      </c>
      <c r="G148">
        <v>54</v>
      </c>
      <c r="H148">
        <v>43</v>
      </c>
      <c r="I148">
        <v>37</v>
      </c>
      <c r="J148">
        <v>32</v>
      </c>
      <c r="K148">
        <v>33</v>
      </c>
      <c r="L148">
        <v>30</v>
      </c>
      <c r="M148">
        <v>28</v>
      </c>
      <c r="N148">
        <v>31</v>
      </c>
      <c r="O148">
        <v>32</v>
      </c>
      <c r="P148">
        <v>35</v>
      </c>
      <c r="Q148">
        <v>37</v>
      </c>
      <c r="R148">
        <v>48</v>
      </c>
      <c r="S148">
        <v>46</v>
      </c>
      <c r="T148">
        <v>48</v>
      </c>
      <c r="U148">
        <v>45</v>
      </c>
      <c r="V148">
        <v>39</v>
      </c>
      <c r="W148">
        <v>35</v>
      </c>
      <c r="X148">
        <v>33</v>
      </c>
      <c r="Y148">
        <v>32</v>
      </c>
      <c r="Z148">
        <v>34</v>
      </c>
      <c r="AA148">
        <v>168</v>
      </c>
      <c r="AB148">
        <v>181</v>
      </c>
      <c r="AC148">
        <v>191</v>
      </c>
      <c r="AD148">
        <v>161</v>
      </c>
      <c r="AE148">
        <v>156</v>
      </c>
      <c r="AF148">
        <v>141</v>
      </c>
      <c r="AG148">
        <v>127</v>
      </c>
      <c r="AH148">
        <v>101</v>
      </c>
      <c r="AI148">
        <v>68</v>
      </c>
      <c r="AJ148">
        <v>60</v>
      </c>
      <c r="AK148">
        <v>56</v>
      </c>
      <c r="AL148">
        <v>37</v>
      </c>
      <c r="AM148">
        <v>55</v>
      </c>
      <c r="AN148">
        <f t="shared" si="37"/>
        <v>2073</v>
      </c>
      <c r="AO148">
        <v>47</v>
      </c>
      <c r="AP148">
        <v>45</v>
      </c>
      <c r="AQ148">
        <v>41</v>
      </c>
      <c r="AR148">
        <v>38</v>
      </c>
      <c r="AS148">
        <v>24</v>
      </c>
      <c r="AT148">
        <v>26</v>
      </c>
      <c r="AU148">
        <v>29</v>
      </c>
      <c r="AV148">
        <v>31</v>
      </c>
      <c r="AW148">
        <v>33</v>
      </c>
      <c r="AX148">
        <v>29</v>
      </c>
      <c r="AY148">
        <v>42</v>
      </c>
      <c r="AZ148">
        <v>38</v>
      </c>
      <c r="BA148">
        <v>45</v>
      </c>
      <c r="BB148">
        <v>44</v>
      </c>
      <c r="BC148">
        <v>36</v>
      </c>
      <c r="BD148">
        <v>36</v>
      </c>
      <c r="BE148">
        <v>38</v>
      </c>
      <c r="BF148">
        <v>37</v>
      </c>
      <c r="BG148">
        <v>36</v>
      </c>
      <c r="BH148">
        <v>42</v>
      </c>
      <c r="BI148">
        <v>164</v>
      </c>
      <c r="BJ148">
        <v>160</v>
      </c>
      <c r="BK148">
        <v>155</v>
      </c>
      <c r="BL148">
        <v>142</v>
      </c>
      <c r="BM148">
        <v>120</v>
      </c>
      <c r="BN148">
        <v>114</v>
      </c>
      <c r="BO148">
        <v>99</v>
      </c>
      <c r="BP148">
        <v>80</v>
      </c>
      <c r="BQ148">
        <v>71</v>
      </c>
      <c r="BR148">
        <v>74</v>
      </c>
      <c r="BS148">
        <v>52</v>
      </c>
      <c r="BT148">
        <v>46</v>
      </c>
      <c r="BU148">
        <v>59</v>
      </c>
      <c r="BV148" s="40"/>
      <c r="BW148" s="5">
        <f t="shared" si="38"/>
        <v>440</v>
      </c>
      <c r="BX148" s="5">
        <f t="shared" si="39"/>
        <v>246</v>
      </c>
      <c r="BY148" s="5">
        <f t="shared" si="40"/>
        <v>415</v>
      </c>
      <c r="BZ148" s="5">
        <f t="shared" si="41"/>
        <v>877</v>
      </c>
      <c r="CA148" s="5">
        <f t="shared" si="42"/>
        <v>276</v>
      </c>
      <c r="CB148" s="40">
        <f t="shared" si="32"/>
        <v>423</v>
      </c>
      <c r="CC148" s="40">
        <f t="shared" si="33"/>
        <v>236</v>
      </c>
      <c r="CD148" s="40">
        <f t="shared" si="34"/>
        <v>402</v>
      </c>
      <c r="CE148" s="40">
        <f t="shared" si="35"/>
        <v>710</v>
      </c>
      <c r="CF148" s="40">
        <f t="shared" si="36"/>
        <v>302</v>
      </c>
    </row>
    <row r="149" spans="1:84" x14ac:dyDescent="0.25">
      <c r="A149" s="73" t="s">
        <v>310</v>
      </c>
      <c r="B149" s="2" t="s">
        <v>198</v>
      </c>
      <c r="C149" s="2" t="s">
        <v>307</v>
      </c>
      <c r="D149" s="2" t="s">
        <v>311</v>
      </c>
      <c r="E149">
        <f t="shared" si="30"/>
        <v>2110</v>
      </c>
      <c r="F149">
        <f t="shared" si="31"/>
        <v>1060</v>
      </c>
      <c r="G149">
        <v>23</v>
      </c>
      <c r="H149">
        <v>20</v>
      </c>
      <c r="I149">
        <v>22</v>
      </c>
      <c r="J149">
        <v>20</v>
      </c>
      <c r="K149">
        <v>16</v>
      </c>
      <c r="L149">
        <v>15</v>
      </c>
      <c r="M149">
        <v>13</v>
      </c>
      <c r="N149">
        <v>16</v>
      </c>
      <c r="O149">
        <v>15</v>
      </c>
      <c r="P149">
        <v>14</v>
      </c>
      <c r="Q149">
        <v>18</v>
      </c>
      <c r="R149">
        <v>17</v>
      </c>
      <c r="S149">
        <v>16</v>
      </c>
      <c r="T149">
        <v>18</v>
      </c>
      <c r="U149">
        <v>18</v>
      </c>
      <c r="V149">
        <v>15</v>
      </c>
      <c r="W149">
        <v>15</v>
      </c>
      <c r="X149">
        <v>15</v>
      </c>
      <c r="Y149">
        <v>15</v>
      </c>
      <c r="Z149">
        <v>18</v>
      </c>
      <c r="AA149">
        <v>90</v>
      </c>
      <c r="AB149">
        <v>91</v>
      </c>
      <c r="AC149">
        <v>108</v>
      </c>
      <c r="AD149">
        <v>89</v>
      </c>
      <c r="AE149">
        <v>76</v>
      </c>
      <c r="AF149">
        <v>60</v>
      </c>
      <c r="AG149">
        <v>42</v>
      </c>
      <c r="AH149">
        <v>42</v>
      </c>
      <c r="AI149">
        <v>32</v>
      </c>
      <c r="AJ149">
        <v>29</v>
      </c>
      <c r="AK149">
        <v>29</v>
      </c>
      <c r="AL149">
        <v>15</v>
      </c>
      <c r="AM149">
        <v>18</v>
      </c>
      <c r="AN149">
        <f t="shared" si="37"/>
        <v>1050</v>
      </c>
      <c r="AO149">
        <v>18</v>
      </c>
      <c r="AP149">
        <v>21</v>
      </c>
      <c r="AQ149">
        <v>18</v>
      </c>
      <c r="AR149">
        <v>16</v>
      </c>
      <c r="AS149">
        <v>17</v>
      </c>
      <c r="AT149">
        <v>17</v>
      </c>
      <c r="AU149">
        <v>16</v>
      </c>
      <c r="AV149">
        <v>16</v>
      </c>
      <c r="AW149">
        <v>17</v>
      </c>
      <c r="AX149">
        <v>14</v>
      </c>
      <c r="AY149">
        <v>15</v>
      </c>
      <c r="AZ149">
        <v>17</v>
      </c>
      <c r="BA149">
        <v>19</v>
      </c>
      <c r="BB149">
        <v>17</v>
      </c>
      <c r="BC149">
        <v>20</v>
      </c>
      <c r="BD149">
        <v>13</v>
      </c>
      <c r="BE149">
        <v>13</v>
      </c>
      <c r="BF149">
        <v>13</v>
      </c>
      <c r="BG149">
        <v>16</v>
      </c>
      <c r="BH149">
        <v>20</v>
      </c>
      <c r="BI149">
        <v>99</v>
      </c>
      <c r="BJ149">
        <v>101</v>
      </c>
      <c r="BK149">
        <v>84</v>
      </c>
      <c r="BL149">
        <v>76</v>
      </c>
      <c r="BM149">
        <v>61</v>
      </c>
      <c r="BN149">
        <v>72</v>
      </c>
      <c r="BO149">
        <v>37</v>
      </c>
      <c r="BP149">
        <v>51</v>
      </c>
      <c r="BQ149">
        <v>32</v>
      </c>
      <c r="BR149">
        <v>36</v>
      </c>
      <c r="BS149">
        <v>21</v>
      </c>
      <c r="BT149">
        <v>19</v>
      </c>
      <c r="BU149">
        <v>28</v>
      </c>
      <c r="BV149" s="40"/>
      <c r="BW149" s="5">
        <f t="shared" si="38"/>
        <v>209</v>
      </c>
      <c r="BX149" s="5">
        <f t="shared" si="39"/>
        <v>97</v>
      </c>
      <c r="BY149" s="5">
        <f t="shared" si="40"/>
        <v>214</v>
      </c>
      <c r="BZ149" s="5">
        <f t="shared" si="41"/>
        <v>417</v>
      </c>
      <c r="CA149" s="5">
        <f t="shared" si="42"/>
        <v>123</v>
      </c>
      <c r="CB149" s="40">
        <f t="shared" si="32"/>
        <v>202</v>
      </c>
      <c r="CC149" s="40">
        <f t="shared" si="33"/>
        <v>95</v>
      </c>
      <c r="CD149" s="40">
        <f t="shared" si="34"/>
        <v>236</v>
      </c>
      <c r="CE149" s="40">
        <f t="shared" si="35"/>
        <v>381</v>
      </c>
      <c r="CF149" s="40">
        <f t="shared" si="36"/>
        <v>136</v>
      </c>
    </row>
    <row r="150" spans="1:84" x14ac:dyDescent="0.25">
      <c r="A150" s="73" t="s">
        <v>312</v>
      </c>
      <c r="B150" s="2" t="s">
        <v>198</v>
      </c>
      <c r="C150" s="2" t="s">
        <v>307</v>
      </c>
      <c r="D150" s="2" t="s">
        <v>313</v>
      </c>
      <c r="E150">
        <f t="shared" si="30"/>
        <v>8623</v>
      </c>
      <c r="F150">
        <f t="shared" si="31"/>
        <v>4284</v>
      </c>
      <c r="G150">
        <v>107</v>
      </c>
      <c r="H150">
        <v>92</v>
      </c>
      <c r="I150">
        <v>92</v>
      </c>
      <c r="J150">
        <v>78</v>
      </c>
      <c r="K150">
        <v>88</v>
      </c>
      <c r="L150">
        <v>75</v>
      </c>
      <c r="M150">
        <v>70</v>
      </c>
      <c r="N150">
        <v>77</v>
      </c>
      <c r="O150">
        <v>72</v>
      </c>
      <c r="P150">
        <v>69</v>
      </c>
      <c r="Q150">
        <v>84</v>
      </c>
      <c r="R150">
        <v>88</v>
      </c>
      <c r="S150">
        <v>100</v>
      </c>
      <c r="T150">
        <v>85</v>
      </c>
      <c r="U150">
        <v>98</v>
      </c>
      <c r="V150">
        <v>62</v>
      </c>
      <c r="W150">
        <v>66</v>
      </c>
      <c r="X150">
        <v>57</v>
      </c>
      <c r="Y150">
        <v>60</v>
      </c>
      <c r="Z150">
        <v>55</v>
      </c>
      <c r="AA150">
        <v>351</v>
      </c>
      <c r="AB150">
        <v>374</v>
      </c>
      <c r="AC150">
        <v>339</v>
      </c>
      <c r="AD150">
        <v>269</v>
      </c>
      <c r="AE150">
        <v>259</v>
      </c>
      <c r="AF150">
        <v>225</v>
      </c>
      <c r="AG150">
        <v>243</v>
      </c>
      <c r="AH150">
        <v>154</v>
      </c>
      <c r="AI150">
        <v>125</v>
      </c>
      <c r="AJ150">
        <v>113</v>
      </c>
      <c r="AK150">
        <v>111</v>
      </c>
      <c r="AL150">
        <v>67</v>
      </c>
      <c r="AM150">
        <v>79</v>
      </c>
      <c r="AN150">
        <f t="shared" si="37"/>
        <v>4339</v>
      </c>
      <c r="AO150">
        <v>95</v>
      </c>
      <c r="AP150">
        <v>92</v>
      </c>
      <c r="AQ150">
        <v>76</v>
      </c>
      <c r="AR150">
        <v>81</v>
      </c>
      <c r="AS150">
        <v>55</v>
      </c>
      <c r="AT150">
        <v>60</v>
      </c>
      <c r="AU150">
        <v>67</v>
      </c>
      <c r="AV150">
        <v>66</v>
      </c>
      <c r="AW150">
        <v>77</v>
      </c>
      <c r="AX150">
        <v>80</v>
      </c>
      <c r="AY150">
        <v>84</v>
      </c>
      <c r="AZ150">
        <v>91</v>
      </c>
      <c r="BA150">
        <v>84</v>
      </c>
      <c r="BB150">
        <v>93</v>
      </c>
      <c r="BC150">
        <v>71</v>
      </c>
      <c r="BD150">
        <v>75</v>
      </c>
      <c r="BE150">
        <v>67</v>
      </c>
      <c r="BF150">
        <v>70</v>
      </c>
      <c r="BG150">
        <v>64</v>
      </c>
      <c r="BH150">
        <v>87</v>
      </c>
      <c r="BI150">
        <v>316</v>
      </c>
      <c r="BJ150">
        <v>293</v>
      </c>
      <c r="BK150">
        <v>308</v>
      </c>
      <c r="BL150">
        <v>314</v>
      </c>
      <c r="BM150">
        <v>251</v>
      </c>
      <c r="BN150">
        <v>250</v>
      </c>
      <c r="BO150">
        <v>249</v>
      </c>
      <c r="BP150">
        <v>191</v>
      </c>
      <c r="BQ150">
        <v>175</v>
      </c>
      <c r="BR150">
        <v>140</v>
      </c>
      <c r="BS150">
        <v>99</v>
      </c>
      <c r="BT150">
        <v>94</v>
      </c>
      <c r="BU150">
        <v>124</v>
      </c>
      <c r="BV150" s="40"/>
      <c r="BW150" s="5">
        <f t="shared" si="38"/>
        <v>992</v>
      </c>
      <c r="BX150" s="5">
        <f t="shared" si="39"/>
        <v>468</v>
      </c>
      <c r="BY150" s="5">
        <f t="shared" si="40"/>
        <v>840</v>
      </c>
      <c r="BZ150" s="5">
        <f t="shared" si="41"/>
        <v>1489</v>
      </c>
      <c r="CA150" s="5">
        <f t="shared" si="42"/>
        <v>495</v>
      </c>
      <c r="CB150" s="40">
        <f t="shared" si="32"/>
        <v>924</v>
      </c>
      <c r="CC150" s="40">
        <f t="shared" si="33"/>
        <v>460</v>
      </c>
      <c r="CD150" s="40">
        <f t="shared" si="34"/>
        <v>760</v>
      </c>
      <c r="CE150" s="40">
        <f t="shared" si="35"/>
        <v>1563</v>
      </c>
      <c r="CF150" s="40">
        <f t="shared" si="36"/>
        <v>632</v>
      </c>
    </row>
    <row r="151" spans="1:84" x14ac:dyDescent="0.25">
      <c r="A151" s="73" t="s">
        <v>314</v>
      </c>
      <c r="B151" s="2" t="s">
        <v>198</v>
      </c>
      <c r="C151" s="2" t="s">
        <v>315</v>
      </c>
      <c r="D151" s="2" t="s">
        <v>315</v>
      </c>
      <c r="E151">
        <f t="shared" si="30"/>
        <v>1544</v>
      </c>
      <c r="F151">
        <f t="shared" si="31"/>
        <v>769</v>
      </c>
      <c r="G151">
        <v>16</v>
      </c>
      <c r="H151">
        <v>15</v>
      </c>
      <c r="I151">
        <v>13</v>
      </c>
      <c r="J151">
        <v>12</v>
      </c>
      <c r="K151">
        <v>13</v>
      </c>
      <c r="L151">
        <v>11</v>
      </c>
      <c r="M151">
        <v>12</v>
      </c>
      <c r="N151">
        <v>12</v>
      </c>
      <c r="O151">
        <v>11</v>
      </c>
      <c r="P151">
        <v>16</v>
      </c>
      <c r="Q151">
        <v>16</v>
      </c>
      <c r="R151">
        <v>15</v>
      </c>
      <c r="S151">
        <v>16</v>
      </c>
      <c r="T151">
        <v>18</v>
      </c>
      <c r="U151">
        <v>11</v>
      </c>
      <c r="V151">
        <v>11</v>
      </c>
      <c r="W151">
        <v>10</v>
      </c>
      <c r="X151">
        <v>10</v>
      </c>
      <c r="Y151">
        <v>10</v>
      </c>
      <c r="Z151">
        <v>9</v>
      </c>
      <c r="AA151">
        <v>47</v>
      </c>
      <c r="AB151">
        <v>52</v>
      </c>
      <c r="AC151">
        <v>57</v>
      </c>
      <c r="AD151">
        <v>48</v>
      </c>
      <c r="AE151">
        <v>57</v>
      </c>
      <c r="AF151">
        <v>35</v>
      </c>
      <c r="AG151">
        <v>50</v>
      </c>
      <c r="AH151">
        <v>37</v>
      </c>
      <c r="AI151">
        <v>24</v>
      </c>
      <c r="AJ151">
        <v>32</v>
      </c>
      <c r="AK151">
        <v>30</v>
      </c>
      <c r="AL151">
        <v>19</v>
      </c>
      <c r="AM151">
        <v>24</v>
      </c>
      <c r="AN151">
        <f t="shared" si="37"/>
        <v>775</v>
      </c>
      <c r="AO151">
        <v>17</v>
      </c>
      <c r="AP151">
        <v>18</v>
      </c>
      <c r="AQ151">
        <v>15</v>
      </c>
      <c r="AR151">
        <v>14</v>
      </c>
      <c r="AS151">
        <v>13</v>
      </c>
      <c r="AT151">
        <v>10</v>
      </c>
      <c r="AU151">
        <v>12</v>
      </c>
      <c r="AV151">
        <v>10</v>
      </c>
      <c r="AW151">
        <v>12</v>
      </c>
      <c r="AX151">
        <v>13</v>
      </c>
      <c r="AY151">
        <v>14</v>
      </c>
      <c r="AZ151">
        <v>17</v>
      </c>
      <c r="BA151">
        <v>17</v>
      </c>
      <c r="BB151">
        <v>14</v>
      </c>
      <c r="BC151">
        <v>11</v>
      </c>
      <c r="BD151">
        <v>12</v>
      </c>
      <c r="BE151">
        <v>11</v>
      </c>
      <c r="BF151">
        <v>8</v>
      </c>
      <c r="BG151">
        <v>9</v>
      </c>
      <c r="BH151">
        <v>12</v>
      </c>
      <c r="BI151">
        <v>39</v>
      </c>
      <c r="BJ151">
        <v>51</v>
      </c>
      <c r="BK151">
        <v>48</v>
      </c>
      <c r="BL151">
        <v>59</v>
      </c>
      <c r="BM151">
        <v>46</v>
      </c>
      <c r="BN151">
        <v>38</v>
      </c>
      <c r="BO151">
        <v>40</v>
      </c>
      <c r="BP151">
        <v>36</v>
      </c>
      <c r="BQ151">
        <v>28</v>
      </c>
      <c r="BR151">
        <v>36</v>
      </c>
      <c r="BS151">
        <v>33</v>
      </c>
      <c r="BT151">
        <v>27</v>
      </c>
      <c r="BU151">
        <v>35</v>
      </c>
      <c r="BV151" s="40"/>
      <c r="BW151" s="5">
        <f t="shared" si="38"/>
        <v>162</v>
      </c>
      <c r="BX151" s="5">
        <f t="shared" si="39"/>
        <v>76</v>
      </c>
      <c r="BY151" s="5">
        <f t="shared" si="40"/>
        <v>118</v>
      </c>
      <c r="BZ151" s="5">
        <f t="shared" si="41"/>
        <v>284</v>
      </c>
      <c r="CA151" s="5">
        <f t="shared" si="42"/>
        <v>129</v>
      </c>
      <c r="CB151" s="40">
        <f t="shared" si="32"/>
        <v>165</v>
      </c>
      <c r="CC151" s="40">
        <f t="shared" si="33"/>
        <v>73</v>
      </c>
      <c r="CD151" s="40">
        <f t="shared" si="34"/>
        <v>111</v>
      </c>
      <c r="CE151" s="40">
        <f t="shared" si="35"/>
        <v>267</v>
      </c>
      <c r="CF151" s="40">
        <f t="shared" si="36"/>
        <v>159</v>
      </c>
    </row>
    <row r="152" spans="1:84" x14ac:dyDescent="0.25">
      <c r="A152" s="73" t="s">
        <v>316</v>
      </c>
      <c r="B152" s="2" t="s">
        <v>198</v>
      </c>
      <c r="C152" s="2" t="s">
        <v>315</v>
      </c>
      <c r="D152" s="2" t="s">
        <v>317</v>
      </c>
      <c r="E152">
        <f t="shared" si="30"/>
        <v>476</v>
      </c>
      <c r="F152">
        <f t="shared" si="31"/>
        <v>235</v>
      </c>
      <c r="G152">
        <v>2</v>
      </c>
      <c r="H152">
        <v>4</v>
      </c>
      <c r="I152">
        <v>3</v>
      </c>
      <c r="J152">
        <v>4</v>
      </c>
      <c r="K152">
        <v>5</v>
      </c>
      <c r="L152">
        <v>4</v>
      </c>
      <c r="M152">
        <v>4</v>
      </c>
      <c r="N152">
        <v>4</v>
      </c>
      <c r="O152">
        <v>4</v>
      </c>
      <c r="P152">
        <v>1</v>
      </c>
      <c r="Q152">
        <v>4</v>
      </c>
      <c r="R152">
        <v>4</v>
      </c>
      <c r="S152">
        <v>4</v>
      </c>
      <c r="T152">
        <v>4</v>
      </c>
      <c r="U152">
        <v>4</v>
      </c>
      <c r="V152">
        <v>2</v>
      </c>
      <c r="W152">
        <v>4</v>
      </c>
      <c r="X152">
        <v>4</v>
      </c>
      <c r="Y152">
        <v>3</v>
      </c>
      <c r="Z152">
        <v>6</v>
      </c>
      <c r="AA152">
        <v>13</v>
      </c>
      <c r="AB152">
        <v>13</v>
      </c>
      <c r="AC152">
        <v>19</v>
      </c>
      <c r="AD152">
        <v>16</v>
      </c>
      <c r="AE152">
        <v>7</v>
      </c>
      <c r="AF152">
        <v>13</v>
      </c>
      <c r="AG152">
        <v>18</v>
      </c>
      <c r="AH152">
        <v>10</v>
      </c>
      <c r="AI152">
        <v>13</v>
      </c>
      <c r="AJ152">
        <v>8</v>
      </c>
      <c r="AK152">
        <v>8</v>
      </c>
      <c r="AL152">
        <v>8</v>
      </c>
      <c r="AM152">
        <v>15</v>
      </c>
      <c r="AN152">
        <f t="shared" si="37"/>
        <v>241</v>
      </c>
      <c r="AO152">
        <v>2</v>
      </c>
      <c r="AP152">
        <v>3</v>
      </c>
      <c r="AQ152">
        <v>2</v>
      </c>
      <c r="AR152">
        <v>4</v>
      </c>
      <c r="AS152">
        <v>5</v>
      </c>
      <c r="AT152">
        <v>4</v>
      </c>
      <c r="AU152">
        <v>4</v>
      </c>
      <c r="AV152">
        <v>4</v>
      </c>
      <c r="AW152">
        <v>4</v>
      </c>
      <c r="AX152">
        <v>1</v>
      </c>
      <c r="AY152">
        <v>4</v>
      </c>
      <c r="AZ152">
        <v>4</v>
      </c>
      <c r="BA152">
        <v>4</v>
      </c>
      <c r="BB152">
        <v>4</v>
      </c>
      <c r="BC152">
        <v>3</v>
      </c>
      <c r="BD152">
        <v>3</v>
      </c>
      <c r="BE152">
        <v>4</v>
      </c>
      <c r="BF152">
        <v>4</v>
      </c>
      <c r="BG152">
        <v>2</v>
      </c>
      <c r="BH152">
        <v>6</v>
      </c>
      <c r="BI152">
        <v>11</v>
      </c>
      <c r="BJ152">
        <v>15</v>
      </c>
      <c r="BK152">
        <v>20</v>
      </c>
      <c r="BL152">
        <v>15</v>
      </c>
      <c r="BM152">
        <v>9</v>
      </c>
      <c r="BN152">
        <v>11</v>
      </c>
      <c r="BO152">
        <v>21</v>
      </c>
      <c r="BP152">
        <v>11</v>
      </c>
      <c r="BQ152">
        <v>18</v>
      </c>
      <c r="BR152">
        <v>7</v>
      </c>
      <c r="BS152">
        <v>9</v>
      </c>
      <c r="BT152">
        <v>8</v>
      </c>
      <c r="BU152">
        <v>15</v>
      </c>
      <c r="BV152" s="40"/>
      <c r="BW152" s="5">
        <f t="shared" si="38"/>
        <v>43</v>
      </c>
      <c r="BX152" s="5">
        <f t="shared" si="39"/>
        <v>22</v>
      </c>
      <c r="BY152" s="5">
        <f t="shared" si="40"/>
        <v>35</v>
      </c>
      <c r="BZ152" s="5">
        <f t="shared" si="41"/>
        <v>83</v>
      </c>
      <c r="CA152" s="5">
        <f t="shared" si="42"/>
        <v>52</v>
      </c>
      <c r="CB152" s="40">
        <f t="shared" si="32"/>
        <v>41</v>
      </c>
      <c r="CC152" s="40">
        <f t="shared" si="33"/>
        <v>22</v>
      </c>
      <c r="CD152" s="40">
        <f t="shared" si="34"/>
        <v>34</v>
      </c>
      <c r="CE152" s="40">
        <f t="shared" si="35"/>
        <v>87</v>
      </c>
      <c r="CF152" s="40">
        <f t="shared" si="36"/>
        <v>57</v>
      </c>
    </row>
    <row r="153" spans="1:84" x14ac:dyDescent="0.25">
      <c r="A153" s="73" t="s">
        <v>318</v>
      </c>
      <c r="B153" s="2" t="s">
        <v>198</v>
      </c>
      <c r="C153" s="2" t="s">
        <v>315</v>
      </c>
      <c r="D153" s="2" t="s">
        <v>319</v>
      </c>
      <c r="E153">
        <f t="shared" si="30"/>
        <v>552</v>
      </c>
      <c r="F153">
        <f t="shared" si="31"/>
        <v>270</v>
      </c>
      <c r="G153">
        <v>2</v>
      </c>
      <c r="H153">
        <v>5</v>
      </c>
      <c r="I153">
        <v>7</v>
      </c>
      <c r="J153">
        <v>5</v>
      </c>
      <c r="K153">
        <v>7</v>
      </c>
      <c r="L153">
        <v>6</v>
      </c>
      <c r="M153">
        <v>7</v>
      </c>
      <c r="N153">
        <v>6</v>
      </c>
      <c r="O153">
        <v>5</v>
      </c>
      <c r="P153">
        <v>4</v>
      </c>
      <c r="Q153">
        <v>5</v>
      </c>
      <c r="R153">
        <v>5</v>
      </c>
      <c r="S153">
        <v>5</v>
      </c>
      <c r="T153">
        <v>4</v>
      </c>
      <c r="U153">
        <v>4</v>
      </c>
      <c r="V153">
        <v>4</v>
      </c>
      <c r="W153">
        <v>4</v>
      </c>
      <c r="X153">
        <v>4</v>
      </c>
      <c r="Y153">
        <v>4</v>
      </c>
      <c r="Z153">
        <v>4</v>
      </c>
      <c r="AA153">
        <v>22</v>
      </c>
      <c r="AB153">
        <v>23</v>
      </c>
      <c r="AC153">
        <v>17</v>
      </c>
      <c r="AD153">
        <v>14</v>
      </c>
      <c r="AE153">
        <v>13</v>
      </c>
      <c r="AF153">
        <v>14</v>
      </c>
      <c r="AG153">
        <v>11</v>
      </c>
      <c r="AH153">
        <v>18</v>
      </c>
      <c r="AI153">
        <v>12</v>
      </c>
      <c r="AJ153">
        <v>8</v>
      </c>
      <c r="AK153">
        <v>8</v>
      </c>
      <c r="AL153">
        <v>4</v>
      </c>
      <c r="AM153">
        <v>9</v>
      </c>
      <c r="AN153">
        <f t="shared" si="37"/>
        <v>282</v>
      </c>
      <c r="AO153">
        <v>2</v>
      </c>
      <c r="AP153">
        <v>4</v>
      </c>
      <c r="AQ153">
        <v>5</v>
      </c>
      <c r="AR153">
        <v>8</v>
      </c>
      <c r="AS153">
        <v>7</v>
      </c>
      <c r="AT153">
        <v>7</v>
      </c>
      <c r="AU153">
        <v>6</v>
      </c>
      <c r="AV153">
        <v>7</v>
      </c>
      <c r="AW153">
        <v>5</v>
      </c>
      <c r="AX153">
        <v>4</v>
      </c>
      <c r="AY153">
        <v>6</v>
      </c>
      <c r="AZ153">
        <v>6</v>
      </c>
      <c r="BA153">
        <v>5</v>
      </c>
      <c r="BB153">
        <v>6</v>
      </c>
      <c r="BC153">
        <v>3</v>
      </c>
      <c r="BD153">
        <v>3</v>
      </c>
      <c r="BE153">
        <v>3</v>
      </c>
      <c r="BF153">
        <v>3</v>
      </c>
      <c r="BG153">
        <v>3</v>
      </c>
      <c r="BH153">
        <v>7</v>
      </c>
      <c r="BI153">
        <v>23</v>
      </c>
      <c r="BJ153">
        <v>26</v>
      </c>
      <c r="BK153">
        <v>20</v>
      </c>
      <c r="BL153">
        <v>13</v>
      </c>
      <c r="BM153">
        <v>14</v>
      </c>
      <c r="BN153">
        <v>15</v>
      </c>
      <c r="BO153">
        <v>13</v>
      </c>
      <c r="BP153">
        <v>14</v>
      </c>
      <c r="BQ153">
        <v>14</v>
      </c>
      <c r="BR153">
        <v>9</v>
      </c>
      <c r="BS153">
        <v>6</v>
      </c>
      <c r="BT153">
        <v>5</v>
      </c>
      <c r="BU153">
        <v>10</v>
      </c>
      <c r="BV153" s="40"/>
      <c r="BW153" s="5">
        <f t="shared" si="38"/>
        <v>64</v>
      </c>
      <c r="BX153" s="5">
        <f t="shared" si="39"/>
        <v>25</v>
      </c>
      <c r="BY153" s="5">
        <f t="shared" si="40"/>
        <v>53</v>
      </c>
      <c r="BZ153" s="5">
        <f t="shared" si="41"/>
        <v>87</v>
      </c>
      <c r="CA153" s="5">
        <f t="shared" si="42"/>
        <v>41</v>
      </c>
      <c r="CB153" s="40">
        <f t="shared" si="32"/>
        <v>67</v>
      </c>
      <c r="CC153" s="40">
        <f t="shared" si="33"/>
        <v>23</v>
      </c>
      <c r="CD153" s="40">
        <f t="shared" si="34"/>
        <v>59</v>
      </c>
      <c r="CE153" s="40">
        <f t="shared" si="35"/>
        <v>89</v>
      </c>
      <c r="CF153" s="40">
        <f t="shared" si="36"/>
        <v>44</v>
      </c>
    </row>
    <row r="154" spans="1:84" x14ac:dyDescent="0.25">
      <c r="A154" s="73" t="s">
        <v>320</v>
      </c>
      <c r="B154" s="2" t="s">
        <v>198</v>
      </c>
      <c r="C154" s="2" t="s">
        <v>315</v>
      </c>
      <c r="D154" s="2" t="s">
        <v>321</v>
      </c>
      <c r="E154">
        <f t="shared" si="30"/>
        <v>3001</v>
      </c>
      <c r="F154">
        <f t="shared" si="31"/>
        <v>1508</v>
      </c>
      <c r="G154">
        <v>30</v>
      </c>
      <c r="H154">
        <v>36</v>
      </c>
      <c r="I154">
        <v>31</v>
      </c>
      <c r="J154">
        <v>34</v>
      </c>
      <c r="K154">
        <v>35</v>
      </c>
      <c r="L154">
        <v>30</v>
      </c>
      <c r="M154">
        <v>31</v>
      </c>
      <c r="N154">
        <v>32</v>
      </c>
      <c r="O154">
        <v>34</v>
      </c>
      <c r="P154">
        <v>38</v>
      </c>
      <c r="Q154">
        <v>38</v>
      </c>
      <c r="R154">
        <v>36</v>
      </c>
      <c r="S154">
        <v>35</v>
      </c>
      <c r="T154">
        <v>36</v>
      </c>
      <c r="U154">
        <v>35</v>
      </c>
      <c r="V154">
        <v>30</v>
      </c>
      <c r="W154">
        <v>27</v>
      </c>
      <c r="X154">
        <v>23</v>
      </c>
      <c r="Y154">
        <v>21</v>
      </c>
      <c r="Z154">
        <v>20</v>
      </c>
      <c r="AA154">
        <v>101</v>
      </c>
      <c r="AB154">
        <v>117</v>
      </c>
      <c r="AC154">
        <v>107</v>
      </c>
      <c r="AD154">
        <v>113</v>
      </c>
      <c r="AE154">
        <v>98</v>
      </c>
      <c r="AF154">
        <v>73</v>
      </c>
      <c r="AG154">
        <v>72</v>
      </c>
      <c r="AH154">
        <v>55</v>
      </c>
      <c r="AI154">
        <v>43</v>
      </c>
      <c r="AJ154">
        <v>31</v>
      </c>
      <c r="AK154">
        <v>22</v>
      </c>
      <c r="AL154">
        <v>14</v>
      </c>
      <c r="AM154">
        <v>30</v>
      </c>
      <c r="AN154">
        <f t="shared" si="37"/>
        <v>1493</v>
      </c>
      <c r="AO154">
        <v>34</v>
      </c>
      <c r="AP154">
        <v>30</v>
      </c>
      <c r="AQ154">
        <v>34</v>
      </c>
      <c r="AR154">
        <v>30</v>
      </c>
      <c r="AS154">
        <v>23</v>
      </c>
      <c r="AT154">
        <v>27</v>
      </c>
      <c r="AU154">
        <v>28</v>
      </c>
      <c r="AV154">
        <v>29</v>
      </c>
      <c r="AW154">
        <v>28</v>
      </c>
      <c r="AX154">
        <v>29</v>
      </c>
      <c r="AY154">
        <v>33</v>
      </c>
      <c r="AZ154">
        <v>40</v>
      </c>
      <c r="BA154">
        <v>39</v>
      </c>
      <c r="BB154">
        <v>36</v>
      </c>
      <c r="BC154">
        <v>27</v>
      </c>
      <c r="BD154">
        <v>26</v>
      </c>
      <c r="BE154">
        <v>25</v>
      </c>
      <c r="BF154">
        <v>24</v>
      </c>
      <c r="BG154">
        <v>25</v>
      </c>
      <c r="BH154">
        <v>29</v>
      </c>
      <c r="BI154">
        <v>120</v>
      </c>
      <c r="BJ154">
        <v>100</v>
      </c>
      <c r="BK154">
        <v>124</v>
      </c>
      <c r="BL154">
        <v>103</v>
      </c>
      <c r="BM154">
        <v>83</v>
      </c>
      <c r="BN154">
        <v>76</v>
      </c>
      <c r="BO154">
        <v>72</v>
      </c>
      <c r="BP154">
        <v>56</v>
      </c>
      <c r="BQ154">
        <v>43</v>
      </c>
      <c r="BR154">
        <v>34</v>
      </c>
      <c r="BS154">
        <v>24</v>
      </c>
      <c r="BT154">
        <v>22</v>
      </c>
      <c r="BU154">
        <v>40</v>
      </c>
      <c r="BV154" s="40"/>
      <c r="BW154" s="5">
        <f t="shared" si="38"/>
        <v>405</v>
      </c>
      <c r="BX154" s="5">
        <f t="shared" si="39"/>
        <v>186</v>
      </c>
      <c r="BY154" s="5">
        <f t="shared" si="40"/>
        <v>259</v>
      </c>
      <c r="BZ154" s="5">
        <f t="shared" si="41"/>
        <v>518</v>
      </c>
      <c r="CA154" s="5">
        <f t="shared" si="42"/>
        <v>140</v>
      </c>
      <c r="CB154" s="40">
        <f t="shared" si="32"/>
        <v>365</v>
      </c>
      <c r="CC154" s="40">
        <f t="shared" si="33"/>
        <v>177</v>
      </c>
      <c r="CD154" s="40">
        <f t="shared" si="34"/>
        <v>274</v>
      </c>
      <c r="CE154" s="40">
        <f t="shared" si="35"/>
        <v>514</v>
      </c>
      <c r="CF154" s="40">
        <f t="shared" si="36"/>
        <v>163</v>
      </c>
    </row>
    <row r="155" spans="1:84" x14ac:dyDescent="0.25">
      <c r="A155" s="73" t="s">
        <v>322</v>
      </c>
      <c r="B155" s="2" t="s">
        <v>198</v>
      </c>
      <c r="C155" s="2" t="s">
        <v>315</v>
      </c>
      <c r="D155" s="2" t="s">
        <v>323</v>
      </c>
      <c r="E155">
        <f t="shared" si="30"/>
        <v>1065</v>
      </c>
      <c r="F155">
        <f t="shared" si="31"/>
        <v>533</v>
      </c>
      <c r="G155">
        <v>14</v>
      </c>
      <c r="H155">
        <v>11</v>
      </c>
      <c r="I155">
        <v>8</v>
      </c>
      <c r="J155">
        <v>6</v>
      </c>
      <c r="K155">
        <v>4</v>
      </c>
      <c r="L155">
        <v>4</v>
      </c>
      <c r="M155">
        <v>5</v>
      </c>
      <c r="N155">
        <v>6</v>
      </c>
      <c r="O155">
        <v>6</v>
      </c>
      <c r="P155">
        <v>6</v>
      </c>
      <c r="Q155">
        <v>9</v>
      </c>
      <c r="R155">
        <v>11</v>
      </c>
      <c r="S155">
        <v>13</v>
      </c>
      <c r="T155">
        <v>13</v>
      </c>
      <c r="U155">
        <v>9</v>
      </c>
      <c r="V155">
        <v>8</v>
      </c>
      <c r="W155">
        <v>8</v>
      </c>
      <c r="X155">
        <v>8</v>
      </c>
      <c r="Y155">
        <v>7</v>
      </c>
      <c r="Z155">
        <v>5</v>
      </c>
      <c r="AA155">
        <v>34</v>
      </c>
      <c r="AB155">
        <v>40</v>
      </c>
      <c r="AC155">
        <v>29</v>
      </c>
      <c r="AD155">
        <v>38</v>
      </c>
      <c r="AE155">
        <v>46</v>
      </c>
      <c r="AF155">
        <v>32</v>
      </c>
      <c r="AG155">
        <v>30</v>
      </c>
      <c r="AH155">
        <v>28</v>
      </c>
      <c r="AI155">
        <v>22</v>
      </c>
      <c r="AJ155">
        <v>19</v>
      </c>
      <c r="AK155">
        <v>18</v>
      </c>
      <c r="AL155">
        <v>18</v>
      </c>
      <c r="AM155">
        <v>18</v>
      </c>
      <c r="AN155">
        <f t="shared" si="37"/>
        <v>532</v>
      </c>
      <c r="AO155">
        <v>13</v>
      </c>
      <c r="AP155">
        <v>10</v>
      </c>
      <c r="AQ155">
        <v>8</v>
      </c>
      <c r="AR155">
        <v>8</v>
      </c>
      <c r="AS155">
        <v>2</v>
      </c>
      <c r="AT155">
        <v>4</v>
      </c>
      <c r="AU155">
        <v>6</v>
      </c>
      <c r="AV155">
        <v>6</v>
      </c>
      <c r="AW155">
        <v>7</v>
      </c>
      <c r="AX155">
        <v>6</v>
      </c>
      <c r="AY155">
        <v>10</v>
      </c>
      <c r="AZ155">
        <v>11</v>
      </c>
      <c r="BA155">
        <v>11</v>
      </c>
      <c r="BB155">
        <v>11</v>
      </c>
      <c r="BC155">
        <v>9</v>
      </c>
      <c r="BD155">
        <v>9</v>
      </c>
      <c r="BE155">
        <v>8</v>
      </c>
      <c r="BF155">
        <v>7</v>
      </c>
      <c r="BG155">
        <v>8</v>
      </c>
      <c r="BH155">
        <v>8</v>
      </c>
      <c r="BI155">
        <v>30</v>
      </c>
      <c r="BJ155">
        <v>30</v>
      </c>
      <c r="BK155">
        <v>33</v>
      </c>
      <c r="BL155">
        <v>34</v>
      </c>
      <c r="BM155">
        <v>44</v>
      </c>
      <c r="BN155">
        <v>35</v>
      </c>
      <c r="BO155">
        <v>35</v>
      </c>
      <c r="BP155">
        <v>29</v>
      </c>
      <c r="BQ155">
        <v>27</v>
      </c>
      <c r="BR155">
        <v>17</v>
      </c>
      <c r="BS155">
        <v>16</v>
      </c>
      <c r="BT155">
        <v>20</v>
      </c>
      <c r="BU155">
        <v>20</v>
      </c>
      <c r="BV155" s="40"/>
      <c r="BW155" s="5">
        <f t="shared" si="38"/>
        <v>90</v>
      </c>
      <c r="BX155" s="5">
        <f t="shared" si="39"/>
        <v>59</v>
      </c>
      <c r="BY155" s="5">
        <f t="shared" si="40"/>
        <v>86</v>
      </c>
      <c r="BZ155" s="5">
        <f t="shared" si="41"/>
        <v>203</v>
      </c>
      <c r="CA155" s="5">
        <f t="shared" si="42"/>
        <v>95</v>
      </c>
      <c r="CB155" s="40">
        <f t="shared" si="32"/>
        <v>91</v>
      </c>
      <c r="CC155" s="40">
        <f t="shared" si="33"/>
        <v>55</v>
      </c>
      <c r="CD155" s="40">
        <f t="shared" si="34"/>
        <v>76</v>
      </c>
      <c r="CE155" s="40">
        <f t="shared" si="35"/>
        <v>210</v>
      </c>
      <c r="CF155" s="40">
        <f t="shared" si="36"/>
        <v>100</v>
      </c>
    </row>
    <row r="156" spans="1:84" x14ac:dyDescent="0.25">
      <c r="A156" s="73" t="s">
        <v>324</v>
      </c>
      <c r="B156" s="2" t="s">
        <v>198</v>
      </c>
      <c r="C156" s="2" t="s">
        <v>315</v>
      </c>
      <c r="D156" s="2" t="s">
        <v>325</v>
      </c>
      <c r="E156">
        <f t="shared" si="30"/>
        <v>731</v>
      </c>
      <c r="F156">
        <f t="shared" si="31"/>
        <v>376</v>
      </c>
      <c r="G156">
        <v>6</v>
      </c>
      <c r="H156">
        <v>8</v>
      </c>
      <c r="I156">
        <v>7</v>
      </c>
      <c r="J156">
        <v>6</v>
      </c>
      <c r="K156">
        <v>6</v>
      </c>
      <c r="L156">
        <v>7</v>
      </c>
      <c r="M156">
        <v>6</v>
      </c>
      <c r="N156">
        <v>8</v>
      </c>
      <c r="O156">
        <v>6</v>
      </c>
      <c r="P156">
        <v>5</v>
      </c>
      <c r="Q156">
        <v>8</v>
      </c>
      <c r="R156">
        <v>8</v>
      </c>
      <c r="S156">
        <v>9</v>
      </c>
      <c r="T156">
        <v>9</v>
      </c>
      <c r="U156">
        <v>9</v>
      </c>
      <c r="V156">
        <v>7</v>
      </c>
      <c r="W156">
        <v>7</v>
      </c>
      <c r="X156">
        <v>7</v>
      </c>
      <c r="Y156">
        <v>5</v>
      </c>
      <c r="Z156">
        <v>5</v>
      </c>
      <c r="AA156">
        <v>18</v>
      </c>
      <c r="AB156">
        <v>20</v>
      </c>
      <c r="AC156">
        <v>25</v>
      </c>
      <c r="AD156">
        <v>20</v>
      </c>
      <c r="AE156">
        <v>30</v>
      </c>
      <c r="AF156">
        <v>18</v>
      </c>
      <c r="AG156">
        <v>20</v>
      </c>
      <c r="AH156">
        <v>22</v>
      </c>
      <c r="AI156">
        <v>9</v>
      </c>
      <c r="AJ156">
        <v>13</v>
      </c>
      <c r="AK156">
        <v>15</v>
      </c>
      <c r="AL156">
        <v>12</v>
      </c>
      <c r="AM156">
        <v>15</v>
      </c>
      <c r="AN156">
        <f t="shared" si="37"/>
        <v>355</v>
      </c>
      <c r="AO156">
        <v>6</v>
      </c>
      <c r="AP156">
        <v>7</v>
      </c>
      <c r="AQ156">
        <v>8</v>
      </c>
      <c r="AR156">
        <v>6</v>
      </c>
      <c r="AS156">
        <v>5</v>
      </c>
      <c r="AT156">
        <v>6</v>
      </c>
      <c r="AU156">
        <v>7</v>
      </c>
      <c r="AV156">
        <v>6</v>
      </c>
      <c r="AW156">
        <v>6</v>
      </c>
      <c r="AX156">
        <v>5</v>
      </c>
      <c r="AY156">
        <v>8</v>
      </c>
      <c r="AZ156">
        <v>8</v>
      </c>
      <c r="BA156">
        <v>8</v>
      </c>
      <c r="BB156">
        <v>8</v>
      </c>
      <c r="BC156">
        <v>5</v>
      </c>
      <c r="BD156">
        <v>7</v>
      </c>
      <c r="BE156">
        <v>7</v>
      </c>
      <c r="BF156">
        <v>6</v>
      </c>
      <c r="BG156">
        <v>5</v>
      </c>
      <c r="BH156">
        <v>7</v>
      </c>
      <c r="BI156">
        <v>18</v>
      </c>
      <c r="BJ156">
        <v>16</v>
      </c>
      <c r="BK156">
        <v>22</v>
      </c>
      <c r="BL156">
        <v>21</v>
      </c>
      <c r="BM156">
        <v>24</v>
      </c>
      <c r="BN156">
        <v>21</v>
      </c>
      <c r="BO156">
        <v>17</v>
      </c>
      <c r="BP156">
        <v>18</v>
      </c>
      <c r="BQ156">
        <v>11</v>
      </c>
      <c r="BR156">
        <v>11</v>
      </c>
      <c r="BS156">
        <v>14</v>
      </c>
      <c r="BT156">
        <v>11</v>
      </c>
      <c r="BU156">
        <v>20</v>
      </c>
      <c r="BV156" s="40"/>
      <c r="BW156" s="5">
        <f t="shared" si="38"/>
        <v>81</v>
      </c>
      <c r="BX156" s="5">
        <f t="shared" si="39"/>
        <v>48</v>
      </c>
      <c r="BY156" s="5">
        <f t="shared" si="40"/>
        <v>48</v>
      </c>
      <c r="BZ156" s="5">
        <f t="shared" si="41"/>
        <v>135</v>
      </c>
      <c r="CA156" s="5">
        <f t="shared" si="42"/>
        <v>64</v>
      </c>
      <c r="CB156" s="40">
        <f t="shared" si="32"/>
        <v>78</v>
      </c>
      <c r="CC156" s="40">
        <f t="shared" si="33"/>
        <v>41</v>
      </c>
      <c r="CD156" s="40">
        <f t="shared" si="34"/>
        <v>46</v>
      </c>
      <c r="CE156" s="40">
        <f t="shared" si="35"/>
        <v>123</v>
      </c>
      <c r="CF156" s="40">
        <f t="shared" si="36"/>
        <v>67</v>
      </c>
    </row>
    <row r="157" spans="1:84" x14ac:dyDescent="0.25">
      <c r="A157" s="73" t="s">
        <v>326</v>
      </c>
      <c r="B157" s="2" t="s">
        <v>198</v>
      </c>
      <c r="C157" s="2" t="s">
        <v>315</v>
      </c>
      <c r="D157" s="2" t="s">
        <v>327</v>
      </c>
      <c r="E157">
        <f t="shared" si="30"/>
        <v>1037</v>
      </c>
      <c r="F157">
        <f t="shared" si="31"/>
        <v>518</v>
      </c>
      <c r="G157">
        <v>3</v>
      </c>
      <c r="H157">
        <v>5</v>
      </c>
      <c r="I157">
        <v>5</v>
      </c>
      <c r="J157">
        <v>6</v>
      </c>
      <c r="K157">
        <v>11</v>
      </c>
      <c r="L157">
        <v>6</v>
      </c>
      <c r="M157">
        <v>7</v>
      </c>
      <c r="N157">
        <v>7</v>
      </c>
      <c r="O157">
        <v>6</v>
      </c>
      <c r="P157">
        <v>7</v>
      </c>
      <c r="Q157">
        <v>7</v>
      </c>
      <c r="R157">
        <v>6</v>
      </c>
      <c r="S157">
        <v>7</v>
      </c>
      <c r="T157">
        <v>6</v>
      </c>
      <c r="U157">
        <v>7</v>
      </c>
      <c r="V157">
        <v>7</v>
      </c>
      <c r="W157">
        <v>7</v>
      </c>
      <c r="X157">
        <v>6</v>
      </c>
      <c r="Y157">
        <v>6</v>
      </c>
      <c r="Z157">
        <v>5</v>
      </c>
      <c r="AA157">
        <v>34</v>
      </c>
      <c r="AB157">
        <v>31</v>
      </c>
      <c r="AC157">
        <v>44</v>
      </c>
      <c r="AD157">
        <v>37</v>
      </c>
      <c r="AE157">
        <v>34</v>
      </c>
      <c r="AF157">
        <v>35</v>
      </c>
      <c r="AG157">
        <v>43</v>
      </c>
      <c r="AH157">
        <v>34</v>
      </c>
      <c r="AI157">
        <v>21</v>
      </c>
      <c r="AJ157">
        <v>34</v>
      </c>
      <c r="AK157">
        <v>13</v>
      </c>
      <c r="AL157">
        <v>15</v>
      </c>
      <c r="AM157">
        <v>16</v>
      </c>
      <c r="AN157">
        <f t="shared" si="37"/>
        <v>519</v>
      </c>
      <c r="AO157">
        <v>2</v>
      </c>
      <c r="AP157">
        <v>6</v>
      </c>
      <c r="AQ157">
        <v>5</v>
      </c>
      <c r="AR157">
        <v>5</v>
      </c>
      <c r="AS157">
        <v>9</v>
      </c>
      <c r="AT157">
        <v>6</v>
      </c>
      <c r="AU157">
        <v>8</v>
      </c>
      <c r="AV157">
        <v>8</v>
      </c>
      <c r="AW157">
        <v>6</v>
      </c>
      <c r="AX157">
        <v>4</v>
      </c>
      <c r="AY157">
        <v>7</v>
      </c>
      <c r="AZ157">
        <v>7</v>
      </c>
      <c r="BA157">
        <v>6</v>
      </c>
      <c r="BB157">
        <v>7</v>
      </c>
      <c r="BC157">
        <v>6</v>
      </c>
      <c r="BD157">
        <v>6</v>
      </c>
      <c r="BE157">
        <v>6</v>
      </c>
      <c r="BF157">
        <v>5</v>
      </c>
      <c r="BG157">
        <v>7</v>
      </c>
      <c r="BH157">
        <v>9</v>
      </c>
      <c r="BI157">
        <v>43</v>
      </c>
      <c r="BJ157">
        <v>30</v>
      </c>
      <c r="BK157">
        <v>35</v>
      </c>
      <c r="BL157">
        <v>41</v>
      </c>
      <c r="BM157">
        <v>33</v>
      </c>
      <c r="BN157">
        <v>29</v>
      </c>
      <c r="BO157">
        <v>46</v>
      </c>
      <c r="BP157">
        <v>33</v>
      </c>
      <c r="BQ157">
        <v>20</v>
      </c>
      <c r="BR157">
        <v>27</v>
      </c>
      <c r="BS157">
        <v>15</v>
      </c>
      <c r="BT157">
        <v>19</v>
      </c>
      <c r="BU157">
        <v>23</v>
      </c>
      <c r="BV157" s="40"/>
      <c r="BW157" s="5">
        <f t="shared" si="38"/>
        <v>76</v>
      </c>
      <c r="BX157" s="5">
        <f t="shared" si="39"/>
        <v>40</v>
      </c>
      <c r="BY157" s="5">
        <f t="shared" si="40"/>
        <v>76</v>
      </c>
      <c r="BZ157" s="5">
        <f t="shared" si="41"/>
        <v>227</v>
      </c>
      <c r="CA157" s="5">
        <f t="shared" si="42"/>
        <v>99</v>
      </c>
      <c r="CB157" s="40">
        <f t="shared" si="32"/>
        <v>73</v>
      </c>
      <c r="CC157" s="40">
        <f t="shared" si="33"/>
        <v>36</v>
      </c>
      <c r="CD157" s="40">
        <f t="shared" si="34"/>
        <v>89</v>
      </c>
      <c r="CE157" s="40">
        <f t="shared" si="35"/>
        <v>217</v>
      </c>
      <c r="CF157" s="40">
        <f t="shared" si="36"/>
        <v>104</v>
      </c>
    </row>
    <row r="158" spans="1:84" x14ac:dyDescent="0.25">
      <c r="A158" s="73" t="s">
        <v>328</v>
      </c>
      <c r="B158" s="2" t="s">
        <v>198</v>
      </c>
      <c r="C158" s="2" t="s">
        <v>329</v>
      </c>
      <c r="D158" s="2" t="s">
        <v>329</v>
      </c>
      <c r="E158">
        <f t="shared" si="30"/>
        <v>10630</v>
      </c>
      <c r="F158">
        <f t="shared" si="31"/>
        <v>5261</v>
      </c>
      <c r="G158">
        <v>83</v>
      </c>
      <c r="H158">
        <v>96</v>
      </c>
      <c r="I158">
        <v>97</v>
      </c>
      <c r="J158">
        <v>95</v>
      </c>
      <c r="K158">
        <v>113</v>
      </c>
      <c r="L158">
        <v>93</v>
      </c>
      <c r="M158">
        <v>110</v>
      </c>
      <c r="N158">
        <v>105</v>
      </c>
      <c r="O158">
        <v>89</v>
      </c>
      <c r="P158">
        <v>106</v>
      </c>
      <c r="Q158">
        <v>108</v>
      </c>
      <c r="R158">
        <v>94</v>
      </c>
      <c r="S158">
        <v>85</v>
      </c>
      <c r="T158">
        <v>101</v>
      </c>
      <c r="U158">
        <v>85</v>
      </c>
      <c r="V158">
        <v>86</v>
      </c>
      <c r="W158">
        <v>83</v>
      </c>
      <c r="X158">
        <v>74</v>
      </c>
      <c r="Y158">
        <v>74</v>
      </c>
      <c r="Z158">
        <v>79</v>
      </c>
      <c r="AA158">
        <v>382</v>
      </c>
      <c r="AB158">
        <v>437</v>
      </c>
      <c r="AC158">
        <v>388</v>
      </c>
      <c r="AD158">
        <v>335</v>
      </c>
      <c r="AE158">
        <v>296</v>
      </c>
      <c r="AF158">
        <v>244</v>
      </c>
      <c r="AG158">
        <v>257</v>
      </c>
      <c r="AH158">
        <v>239</v>
      </c>
      <c r="AI158">
        <v>173</v>
      </c>
      <c r="AJ158">
        <v>247</v>
      </c>
      <c r="AK158">
        <v>145</v>
      </c>
      <c r="AL158">
        <v>106</v>
      </c>
      <c r="AM158">
        <v>156</v>
      </c>
      <c r="AN158">
        <f t="shared" si="37"/>
        <v>5369</v>
      </c>
      <c r="AO158">
        <v>65</v>
      </c>
      <c r="AP158">
        <v>82</v>
      </c>
      <c r="AQ158">
        <v>99</v>
      </c>
      <c r="AR158">
        <v>116</v>
      </c>
      <c r="AS158">
        <v>86</v>
      </c>
      <c r="AT158">
        <v>101</v>
      </c>
      <c r="AU158">
        <v>89</v>
      </c>
      <c r="AV158">
        <v>93</v>
      </c>
      <c r="AW158">
        <v>109</v>
      </c>
      <c r="AX158">
        <v>79</v>
      </c>
      <c r="AY158">
        <v>88</v>
      </c>
      <c r="AZ158">
        <v>94</v>
      </c>
      <c r="BA158">
        <v>100</v>
      </c>
      <c r="BB158">
        <v>83</v>
      </c>
      <c r="BC158">
        <v>94</v>
      </c>
      <c r="BD158">
        <v>70</v>
      </c>
      <c r="BE158">
        <v>71</v>
      </c>
      <c r="BF158">
        <v>80</v>
      </c>
      <c r="BG158">
        <v>79</v>
      </c>
      <c r="BH158">
        <v>100</v>
      </c>
      <c r="BI158">
        <v>492</v>
      </c>
      <c r="BJ158">
        <v>386</v>
      </c>
      <c r="BK158">
        <v>382</v>
      </c>
      <c r="BL158">
        <v>376</v>
      </c>
      <c r="BM158">
        <v>339</v>
      </c>
      <c r="BN158">
        <v>261</v>
      </c>
      <c r="BO158">
        <v>224</v>
      </c>
      <c r="BP158">
        <v>207</v>
      </c>
      <c r="BQ158">
        <v>215</v>
      </c>
      <c r="BR158">
        <v>199</v>
      </c>
      <c r="BS158">
        <v>171</v>
      </c>
      <c r="BT158">
        <v>113</v>
      </c>
      <c r="BU158">
        <v>226</v>
      </c>
      <c r="BV158" s="40"/>
      <c r="BW158" s="5">
        <f t="shared" si="38"/>
        <v>1189</v>
      </c>
      <c r="BX158" s="5">
        <f t="shared" si="39"/>
        <v>514</v>
      </c>
      <c r="BY158" s="5">
        <f t="shared" si="40"/>
        <v>972</v>
      </c>
      <c r="BZ158" s="5">
        <f t="shared" si="41"/>
        <v>1759</v>
      </c>
      <c r="CA158" s="5">
        <f t="shared" si="42"/>
        <v>827</v>
      </c>
      <c r="CB158" s="40">
        <f t="shared" si="32"/>
        <v>1101</v>
      </c>
      <c r="CC158" s="40">
        <f t="shared" si="33"/>
        <v>498</v>
      </c>
      <c r="CD158" s="40">
        <f t="shared" si="34"/>
        <v>1057</v>
      </c>
      <c r="CE158" s="40">
        <f t="shared" si="35"/>
        <v>1789</v>
      </c>
      <c r="CF158" s="40">
        <f t="shared" si="36"/>
        <v>924</v>
      </c>
    </row>
    <row r="159" spans="1:84" x14ac:dyDescent="0.25">
      <c r="A159" s="73" t="s">
        <v>330</v>
      </c>
      <c r="B159" s="2" t="s">
        <v>198</v>
      </c>
      <c r="C159" s="2" t="s">
        <v>329</v>
      </c>
      <c r="D159" s="2" t="s">
        <v>331</v>
      </c>
      <c r="E159">
        <f t="shared" si="30"/>
        <v>1669</v>
      </c>
      <c r="F159">
        <f t="shared" si="31"/>
        <v>817</v>
      </c>
      <c r="G159">
        <v>19</v>
      </c>
      <c r="H159">
        <v>17</v>
      </c>
      <c r="I159">
        <v>21</v>
      </c>
      <c r="J159">
        <v>16</v>
      </c>
      <c r="K159">
        <v>20</v>
      </c>
      <c r="L159">
        <v>14</v>
      </c>
      <c r="M159">
        <v>15</v>
      </c>
      <c r="N159">
        <v>16</v>
      </c>
      <c r="O159">
        <v>17</v>
      </c>
      <c r="P159">
        <v>15</v>
      </c>
      <c r="Q159">
        <v>16</v>
      </c>
      <c r="R159">
        <v>16</v>
      </c>
      <c r="S159">
        <v>18</v>
      </c>
      <c r="T159">
        <v>19</v>
      </c>
      <c r="U159">
        <v>17</v>
      </c>
      <c r="V159">
        <v>13</v>
      </c>
      <c r="W159">
        <v>15</v>
      </c>
      <c r="X159">
        <v>11</v>
      </c>
      <c r="Y159">
        <v>13</v>
      </c>
      <c r="Z159">
        <v>11</v>
      </c>
      <c r="AA159">
        <v>40</v>
      </c>
      <c r="AB159">
        <v>51</v>
      </c>
      <c r="AC159">
        <v>36</v>
      </c>
      <c r="AD159">
        <v>47</v>
      </c>
      <c r="AE159">
        <v>40</v>
      </c>
      <c r="AF159">
        <v>45</v>
      </c>
      <c r="AG159">
        <v>59</v>
      </c>
      <c r="AH159">
        <v>51</v>
      </c>
      <c r="AI159">
        <v>30</v>
      </c>
      <c r="AJ159">
        <v>32</v>
      </c>
      <c r="AK159">
        <v>28</v>
      </c>
      <c r="AL159">
        <v>19</v>
      </c>
      <c r="AM159">
        <v>20</v>
      </c>
      <c r="AN159">
        <f t="shared" si="37"/>
        <v>852</v>
      </c>
      <c r="AO159">
        <v>17</v>
      </c>
      <c r="AP159">
        <v>19</v>
      </c>
      <c r="AQ159">
        <v>17</v>
      </c>
      <c r="AR159">
        <v>18</v>
      </c>
      <c r="AS159">
        <v>15</v>
      </c>
      <c r="AT159">
        <v>18</v>
      </c>
      <c r="AU159">
        <v>15</v>
      </c>
      <c r="AV159">
        <v>17</v>
      </c>
      <c r="AW159">
        <v>14</v>
      </c>
      <c r="AX159">
        <v>16</v>
      </c>
      <c r="AY159">
        <v>19</v>
      </c>
      <c r="AZ159">
        <v>20</v>
      </c>
      <c r="BA159">
        <v>18</v>
      </c>
      <c r="BB159">
        <v>16</v>
      </c>
      <c r="BC159">
        <v>18</v>
      </c>
      <c r="BD159">
        <v>15</v>
      </c>
      <c r="BE159">
        <v>12</v>
      </c>
      <c r="BF159">
        <v>12</v>
      </c>
      <c r="BG159">
        <v>10</v>
      </c>
      <c r="BH159">
        <v>14</v>
      </c>
      <c r="BI159">
        <v>52</v>
      </c>
      <c r="BJ159">
        <v>54</v>
      </c>
      <c r="BK159">
        <v>39</v>
      </c>
      <c r="BL159">
        <v>50</v>
      </c>
      <c r="BM159">
        <v>45</v>
      </c>
      <c r="BN159">
        <v>39</v>
      </c>
      <c r="BO159">
        <v>46</v>
      </c>
      <c r="BP159">
        <v>46</v>
      </c>
      <c r="BQ159">
        <v>41</v>
      </c>
      <c r="BR159">
        <v>41</v>
      </c>
      <c r="BS159">
        <v>27</v>
      </c>
      <c r="BT159">
        <v>25</v>
      </c>
      <c r="BU159">
        <v>27</v>
      </c>
      <c r="BV159" s="40"/>
      <c r="BW159" s="5">
        <f t="shared" si="38"/>
        <v>202</v>
      </c>
      <c r="BX159" s="5">
        <f t="shared" si="39"/>
        <v>93</v>
      </c>
      <c r="BY159" s="5">
        <f t="shared" si="40"/>
        <v>115</v>
      </c>
      <c r="BZ159" s="5">
        <f t="shared" si="41"/>
        <v>278</v>
      </c>
      <c r="CA159" s="5">
        <f t="shared" si="42"/>
        <v>129</v>
      </c>
      <c r="CB159" s="40">
        <f t="shared" si="32"/>
        <v>205</v>
      </c>
      <c r="CC159" s="40">
        <f t="shared" si="33"/>
        <v>91</v>
      </c>
      <c r="CD159" s="40">
        <f t="shared" si="34"/>
        <v>130</v>
      </c>
      <c r="CE159" s="40">
        <f t="shared" si="35"/>
        <v>265</v>
      </c>
      <c r="CF159" s="40">
        <f t="shared" si="36"/>
        <v>161</v>
      </c>
    </row>
    <row r="160" spans="1:84" x14ac:dyDescent="0.25">
      <c r="A160" s="73" t="s">
        <v>332</v>
      </c>
      <c r="B160" s="2" t="s">
        <v>198</v>
      </c>
      <c r="C160" s="2" t="s">
        <v>329</v>
      </c>
      <c r="D160" s="2" t="s">
        <v>333</v>
      </c>
      <c r="E160">
        <f t="shared" si="30"/>
        <v>2713</v>
      </c>
      <c r="F160">
        <f t="shared" si="31"/>
        <v>1397</v>
      </c>
      <c r="G160">
        <v>24</v>
      </c>
      <c r="H160">
        <v>25</v>
      </c>
      <c r="I160">
        <v>29</v>
      </c>
      <c r="J160">
        <v>30</v>
      </c>
      <c r="K160">
        <v>35</v>
      </c>
      <c r="L160">
        <v>30</v>
      </c>
      <c r="M160">
        <v>26</v>
      </c>
      <c r="N160">
        <v>32</v>
      </c>
      <c r="O160">
        <v>31</v>
      </c>
      <c r="P160">
        <v>30</v>
      </c>
      <c r="Q160">
        <v>32</v>
      </c>
      <c r="R160">
        <v>30</v>
      </c>
      <c r="S160">
        <v>29</v>
      </c>
      <c r="T160">
        <v>27</v>
      </c>
      <c r="U160">
        <v>27</v>
      </c>
      <c r="V160">
        <v>23</v>
      </c>
      <c r="W160">
        <v>23</v>
      </c>
      <c r="X160">
        <v>23</v>
      </c>
      <c r="Y160">
        <v>18</v>
      </c>
      <c r="Z160">
        <v>21</v>
      </c>
      <c r="AA160">
        <v>89</v>
      </c>
      <c r="AB160">
        <v>110</v>
      </c>
      <c r="AC160">
        <v>78</v>
      </c>
      <c r="AD160">
        <v>90</v>
      </c>
      <c r="AE160">
        <v>69</v>
      </c>
      <c r="AF160">
        <v>76</v>
      </c>
      <c r="AG160">
        <v>59</v>
      </c>
      <c r="AH160">
        <v>57</v>
      </c>
      <c r="AI160">
        <v>63</v>
      </c>
      <c r="AJ160">
        <v>48</v>
      </c>
      <c r="AK160">
        <v>50</v>
      </c>
      <c r="AL160">
        <v>32</v>
      </c>
      <c r="AM160">
        <v>31</v>
      </c>
      <c r="AN160">
        <f t="shared" si="37"/>
        <v>1316</v>
      </c>
      <c r="AO160">
        <v>28</v>
      </c>
      <c r="AP160">
        <v>30</v>
      </c>
      <c r="AQ160">
        <v>30</v>
      </c>
      <c r="AR160">
        <v>30</v>
      </c>
      <c r="AS160">
        <v>23</v>
      </c>
      <c r="AT160">
        <v>24</v>
      </c>
      <c r="AU160">
        <v>29</v>
      </c>
      <c r="AV160">
        <v>26</v>
      </c>
      <c r="AW160">
        <v>27</v>
      </c>
      <c r="AX160">
        <v>24</v>
      </c>
      <c r="AY160">
        <v>28</v>
      </c>
      <c r="AZ160">
        <v>29</v>
      </c>
      <c r="BA160">
        <v>32</v>
      </c>
      <c r="BB160">
        <v>30</v>
      </c>
      <c r="BC160">
        <v>26</v>
      </c>
      <c r="BD160">
        <v>24</v>
      </c>
      <c r="BE160">
        <v>21</v>
      </c>
      <c r="BF160">
        <v>19</v>
      </c>
      <c r="BG160">
        <v>21</v>
      </c>
      <c r="BH160">
        <v>25</v>
      </c>
      <c r="BI160">
        <v>83</v>
      </c>
      <c r="BJ160">
        <v>86</v>
      </c>
      <c r="BK160">
        <v>87</v>
      </c>
      <c r="BL160">
        <v>74</v>
      </c>
      <c r="BM160">
        <v>51</v>
      </c>
      <c r="BN160">
        <v>64</v>
      </c>
      <c r="BO160">
        <v>65</v>
      </c>
      <c r="BP160">
        <v>46</v>
      </c>
      <c r="BQ160">
        <v>59</v>
      </c>
      <c r="BR160">
        <v>50</v>
      </c>
      <c r="BS160">
        <v>40</v>
      </c>
      <c r="BT160">
        <v>38</v>
      </c>
      <c r="BU160">
        <v>47</v>
      </c>
      <c r="BV160" s="40"/>
      <c r="BW160" s="5">
        <f t="shared" si="38"/>
        <v>354</v>
      </c>
      <c r="BX160" s="5">
        <f t="shared" si="39"/>
        <v>152</v>
      </c>
      <c r="BY160" s="5">
        <f t="shared" si="40"/>
        <v>238</v>
      </c>
      <c r="BZ160" s="5">
        <f t="shared" si="41"/>
        <v>429</v>
      </c>
      <c r="CA160" s="5">
        <f t="shared" si="42"/>
        <v>224</v>
      </c>
      <c r="CB160" s="40">
        <f t="shared" si="32"/>
        <v>328</v>
      </c>
      <c r="CC160" s="40">
        <f t="shared" si="33"/>
        <v>152</v>
      </c>
      <c r="CD160" s="40">
        <f t="shared" si="34"/>
        <v>215</v>
      </c>
      <c r="CE160" s="40">
        <f t="shared" si="35"/>
        <v>387</v>
      </c>
      <c r="CF160" s="40">
        <f t="shared" si="36"/>
        <v>234</v>
      </c>
    </row>
    <row r="161" spans="1:84" x14ac:dyDescent="0.25">
      <c r="A161" s="73" t="s">
        <v>334</v>
      </c>
      <c r="B161" s="2" t="s">
        <v>198</v>
      </c>
      <c r="C161" s="2" t="s">
        <v>329</v>
      </c>
      <c r="D161" s="2" t="s">
        <v>335</v>
      </c>
      <c r="E161">
        <f t="shared" si="30"/>
        <v>9435</v>
      </c>
      <c r="F161">
        <f t="shared" si="31"/>
        <v>4789</v>
      </c>
      <c r="G161">
        <v>107</v>
      </c>
      <c r="H161">
        <v>121</v>
      </c>
      <c r="I161">
        <v>127</v>
      </c>
      <c r="J161">
        <v>105</v>
      </c>
      <c r="K161">
        <v>119</v>
      </c>
      <c r="L161">
        <v>88</v>
      </c>
      <c r="M161">
        <v>96</v>
      </c>
      <c r="N161">
        <v>92</v>
      </c>
      <c r="O161">
        <v>101</v>
      </c>
      <c r="P161">
        <v>109</v>
      </c>
      <c r="Q161">
        <v>115</v>
      </c>
      <c r="R161">
        <v>118</v>
      </c>
      <c r="S161">
        <v>104</v>
      </c>
      <c r="T161">
        <v>97</v>
      </c>
      <c r="U161">
        <v>88</v>
      </c>
      <c r="V161">
        <v>76</v>
      </c>
      <c r="W161">
        <v>78</v>
      </c>
      <c r="X161">
        <v>72</v>
      </c>
      <c r="Y161">
        <v>62</v>
      </c>
      <c r="Z161">
        <v>67</v>
      </c>
      <c r="AA161">
        <v>388</v>
      </c>
      <c r="AB161">
        <v>375</v>
      </c>
      <c r="AC161">
        <v>322</v>
      </c>
      <c r="AD161">
        <v>274</v>
      </c>
      <c r="AE161">
        <v>291</v>
      </c>
      <c r="AF161">
        <v>269</v>
      </c>
      <c r="AG161">
        <v>222</v>
      </c>
      <c r="AH161">
        <v>176</v>
      </c>
      <c r="AI161">
        <v>169</v>
      </c>
      <c r="AJ161">
        <v>134</v>
      </c>
      <c r="AK161">
        <v>85</v>
      </c>
      <c r="AL161">
        <v>68</v>
      </c>
      <c r="AM161">
        <v>74</v>
      </c>
      <c r="AN161">
        <f t="shared" si="37"/>
        <v>4646</v>
      </c>
      <c r="AO161">
        <v>126</v>
      </c>
      <c r="AP161">
        <v>108</v>
      </c>
      <c r="AQ161">
        <v>100</v>
      </c>
      <c r="AR161">
        <v>119</v>
      </c>
      <c r="AS161">
        <v>85</v>
      </c>
      <c r="AT161">
        <v>107</v>
      </c>
      <c r="AU161">
        <v>100</v>
      </c>
      <c r="AV161">
        <v>103</v>
      </c>
      <c r="AW161">
        <v>96</v>
      </c>
      <c r="AX161">
        <v>84</v>
      </c>
      <c r="AY161">
        <v>95</v>
      </c>
      <c r="AZ161">
        <v>93</v>
      </c>
      <c r="BA161">
        <v>108</v>
      </c>
      <c r="BB161">
        <v>106</v>
      </c>
      <c r="BC161">
        <v>96</v>
      </c>
      <c r="BD161">
        <v>78</v>
      </c>
      <c r="BE161">
        <v>67</v>
      </c>
      <c r="BF161">
        <v>66</v>
      </c>
      <c r="BG161">
        <v>72</v>
      </c>
      <c r="BH161">
        <v>93</v>
      </c>
      <c r="BI161">
        <v>363</v>
      </c>
      <c r="BJ161">
        <v>345</v>
      </c>
      <c r="BK161">
        <v>270</v>
      </c>
      <c r="BL161">
        <v>309</v>
      </c>
      <c r="BM161">
        <v>251</v>
      </c>
      <c r="BN161">
        <v>216</v>
      </c>
      <c r="BO161">
        <v>201</v>
      </c>
      <c r="BP161">
        <v>218</v>
      </c>
      <c r="BQ161">
        <v>185</v>
      </c>
      <c r="BR161">
        <v>125</v>
      </c>
      <c r="BS161">
        <v>101</v>
      </c>
      <c r="BT161">
        <v>65</v>
      </c>
      <c r="BU161">
        <v>95</v>
      </c>
      <c r="BV161" s="40"/>
      <c r="BW161" s="5">
        <f t="shared" si="38"/>
        <v>1298</v>
      </c>
      <c r="BX161" s="5">
        <f t="shared" si="39"/>
        <v>515</v>
      </c>
      <c r="BY161" s="5">
        <f t="shared" si="40"/>
        <v>892</v>
      </c>
      <c r="BZ161" s="5">
        <f t="shared" si="41"/>
        <v>1554</v>
      </c>
      <c r="CA161" s="5">
        <f t="shared" si="42"/>
        <v>530</v>
      </c>
      <c r="CB161" s="40">
        <f t="shared" si="32"/>
        <v>1216</v>
      </c>
      <c r="CC161" s="40">
        <f t="shared" si="33"/>
        <v>521</v>
      </c>
      <c r="CD161" s="40">
        <f t="shared" si="34"/>
        <v>873</v>
      </c>
      <c r="CE161" s="40">
        <f t="shared" si="35"/>
        <v>1465</v>
      </c>
      <c r="CF161" s="40">
        <f t="shared" si="36"/>
        <v>571</v>
      </c>
    </row>
    <row r="162" spans="1:84" x14ac:dyDescent="0.25">
      <c r="A162" s="73" t="s">
        <v>336</v>
      </c>
      <c r="B162" s="2" t="s">
        <v>198</v>
      </c>
      <c r="C162" s="2" t="s">
        <v>329</v>
      </c>
      <c r="D162" s="2" t="s">
        <v>337</v>
      </c>
      <c r="E162">
        <f t="shared" si="30"/>
        <v>1920</v>
      </c>
      <c r="F162">
        <f t="shared" si="31"/>
        <v>962</v>
      </c>
      <c r="G162">
        <v>18</v>
      </c>
      <c r="H162">
        <v>19</v>
      </c>
      <c r="I162">
        <v>23</v>
      </c>
      <c r="J162">
        <v>22</v>
      </c>
      <c r="K162">
        <v>23</v>
      </c>
      <c r="L162">
        <v>23</v>
      </c>
      <c r="M162">
        <v>23</v>
      </c>
      <c r="N162">
        <v>23</v>
      </c>
      <c r="O162">
        <v>24</v>
      </c>
      <c r="P162">
        <v>21</v>
      </c>
      <c r="Q162">
        <v>24</v>
      </c>
      <c r="R162">
        <v>26</v>
      </c>
      <c r="S162">
        <v>20</v>
      </c>
      <c r="T162">
        <v>20</v>
      </c>
      <c r="U162">
        <v>22</v>
      </c>
      <c r="V162">
        <v>18</v>
      </c>
      <c r="W162">
        <v>17</v>
      </c>
      <c r="X162">
        <v>16</v>
      </c>
      <c r="Y162">
        <v>12</v>
      </c>
      <c r="Z162">
        <v>14</v>
      </c>
      <c r="AA162">
        <v>64</v>
      </c>
      <c r="AB162">
        <v>51</v>
      </c>
      <c r="AC162">
        <v>53</v>
      </c>
      <c r="AD162">
        <v>61</v>
      </c>
      <c r="AE162">
        <v>64</v>
      </c>
      <c r="AF162">
        <v>49</v>
      </c>
      <c r="AG162">
        <v>38</v>
      </c>
      <c r="AH162">
        <v>40</v>
      </c>
      <c r="AI162">
        <v>28</v>
      </c>
      <c r="AJ162">
        <v>34</v>
      </c>
      <c r="AK162">
        <v>23</v>
      </c>
      <c r="AL162">
        <v>21</v>
      </c>
      <c r="AM162">
        <v>28</v>
      </c>
      <c r="AN162">
        <f t="shared" si="37"/>
        <v>958</v>
      </c>
      <c r="AO162">
        <v>17</v>
      </c>
      <c r="AP162">
        <v>24</v>
      </c>
      <c r="AQ162">
        <v>23</v>
      </c>
      <c r="AR162">
        <v>24</v>
      </c>
      <c r="AS162">
        <v>22</v>
      </c>
      <c r="AT162">
        <v>20</v>
      </c>
      <c r="AU162">
        <v>21</v>
      </c>
      <c r="AV162">
        <v>21</v>
      </c>
      <c r="AW162">
        <v>20</v>
      </c>
      <c r="AX162">
        <v>20</v>
      </c>
      <c r="AY162">
        <v>21</v>
      </c>
      <c r="AZ162">
        <v>21</v>
      </c>
      <c r="BA162">
        <v>23</v>
      </c>
      <c r="BB162">
        <v>22</v>
      </c>
      <c r="BC162">
        <v>19</v>
      </c>
      <c r="BD162">
        <v>16</v>
      </c>
      <c r="BE162">
        <v>14</v>
      </c>
      <c r="BF162">
        <v>13</v>
      </c>
      <c r="BG162">
        <v>14</v>
      </c>
      <c r="BH162">
        <v>19</v>
      </c>
      <c r="BI162">
        <v>54</v>
      </c>
      <c r="BJ162">
        <v>54</v>
      </c>
      <c r="BK162">
        <v>57</v>
      </c>
      <c r="BL162">
        <v>53</v>
      </c>
      <c r="BM162">
        <v>58</v>
      </c>
      <c r="BN162">
        <v>54</v>
      </c>
      <c r="BO162">
        <v>45</v>
      </c>
      <c r="BP162">
        <v>49</v>
      </c>
      <c r="BQ162">
        <v>33</v>
      </c>
      <c r="BR162">
        <v>29</v>
      </c>
      <c r="BS162">
        <v>21</v>
      </c>
      <c r="BT162">
        <v>29</v>
      </c>
      <c r="BU162">
        <v>28</v>
      </c>
      <c r="BV162" s="40"/>
      <c r="BW162" s="5">
        <f t="shared" si="38"/>
        <v>269</v>
      </c>
      <c r="BX162" s="5">
        <f t="shared" si="39"/>
        <v>113</v>
      </c>
      <c r="BY162" s="5">
        <f t="shared" si="40"/>
        <v>141</v>
      </c>
      <c r="BZ162" s="5">
        <f t="shared" si="41"/>
        <v>305</v>
      </c>
      <c r="CA162" s="5">
        <f t="shared" si="42"/>
        <v>134</v>
      </c>
      <c r="CB162" s="40">
        <f t="shared" si="32"/>
        <v>254</v>
      </c>
      <c r="CC162" s="40">
        <f t="shared" si="33"/>
        <v>107</v>
      </c>
      <c r="CD162" s="40">
        <f t="shared" si="34"/>
        <v>141</v>
      </c>
      <c r="CE162" s="40">
        <f t="shared" si="35"/>
        <v>316</v>
      </c>
      <c r="CF162" s="40">
        <f t="shared" si="36"/>
        <v>140</v>
      </c>
    </row>
    <row r="163" spans="1:84" x14ac:dyDescent="0.25">
      <c r="A163" s="73" t="s">
        <v>338</v>
      </c>
      <c r="B163" s="2" t="s">
        <v>198</v>
      </c>
      <c r="C163" s="2" t="s">
        <v>329</v>
      </c>
      <c r="D163" s="2" t="s">
        <v>339</v>
      </c>
      <c r="E163">
        <f t="shared" si="30"/>
        <v>2121</v>
      </c>
      <c r="F163">
        <f t="shared" si="31"/>
        <v>1066</v>
      </c>
      <c r="G163">
        <v>19</v>
      </c>
      <c r="H163">
        <v>23</v>
      </c>
      <c r="I163">
        <v>26</v>
      </c>
      <c r="J163">
        <v>27</v>
      </c>
      <c r="K163">
        <v>27</v>
      </c>
      <c r="L163">
        <v>21</v>
      </c>
      <c r="M163">
        <v>23</v>
      </c>
      <c r="N163">
        <v>27</v>
      </c>
      <c r="O163">
        <v>26</v>
      </c>
      <c r="P163">
        <v>26</v>
      </c>
      <c r="Q163">
        <v>25</v>
      </c>
      <c r="R163">
        <v>28</v>
      </c>
      <c r="S163">
        <v>28</v>
      </c>
      <c r="T163">
        <v>25</v>
      </c>
      <c r="U163">
        <v>24</v>
      </c>
      <c r="V163">
        <v>22</v>
      </c>
      <c r="W163">
        <v>19</v>
      </c>
      <c r="X163">
        <v>18</v>
      </c>
      <c r="Y163">
        <v>14</v>
      </c>
      <c r="Z163">
        <v>13</v>
      </c>
      <c r="AA163">
        <v>53</v>
      </c>
      <c r="AB163">
        <v>62</v>
      </c>
      <c r="AC163">
        <v>61</v>
      </c>
      <c r="AD163">
        <v>68</v>
      </c>
      <c r="AE163">
        <v>67</v>
      </c>
      <c r="AF163">
        <v>66</v>
      </c>
      <c r="AG163">
        <v>54</v>
      </c>
      <c r="AH163">
        <v>37</v>
      </c>
      <c r="AI163">
        <v>39</v>
      </c>
      <c r="AJ163">
        <v>35</v>
      </c>
      <c r="AK163">
        <v>18</v>
      </c>
      <c r="AL163">
        <v>19</v>
      </c>
      <c r="AM163">
        <v>26</v>
      </c>
      <c r="AN163">
        <f t="shared" si="37"/>
        <v>1055</v>
      </c>
      <c r="AO163">
        <v>22</v>
      </c>
      <c r="AP163">
        <v>26</v>
      </c>
      <c r="AQ163">
        <v>24</v>
      </c>
      <c r="AR163">
        <v>24</v>
      </c>
      <c r="AS163">
        <v>22</v>
      </c>
      <c r="AT163">
        <v>27</v>
      </c>
      <c r="AU163">
        <v>24</v>
      </c>
      <c r="AV163">
        <v>21</v>
      </c>
      <c r="AW163">
        <v>23</v>
      </c>
      <c r="AX163">
        <v>29</v>
      </c>
      <c r="AY163">
        <v>30</v>
      </c>
      <c r="AZ163">
        <v>27</v>
      </c>
      <c r="BA163">
        <v>29</v>
      </c>
      <c r="BB163">
        <v>27</v>
      </c>
      <c r="BC163">
        <v>23</v>
      </c>
      <c r="BD163">
        <v>18</v>
      </c>
      <c r="BE163">
        <v>17</v>
      </c>
      <c r="BF163">
        <v>14</v>
      </c>
      <c r="BG163">
        <v>17</v>
      </c>
      <c r="BH163">
        <v>18</v>
      </c>
      <c r="BI163">
        <v>49</v>
      </c>
      <c r="BJ163">
        <v>57</v>
      </c>
      <c r="BK163">
        <v>56</v>
      </c>
      <c r="BL163">
        <v>66</v>
      </c>
      <c r="BM163">
        <v>63</v>
      </c>
      <c r="BN163">
        <v>54</v>
      </c>
      <c r="BO163">
        <v>60</v>
      </c>
      <c r="BP163">
        <v>35</v>
      </c>
      <c r="BQ163">
        <v>43</v>
      </c>
      <c r="BR163">
        <v>30</v>
      </c>
      <c r="BS163">
        <v>15</v>
      </c>
      <c r="BT163">
        <v>25</v>
      </c>
      <c r="BU163">
        <v>40</v>
      </c>
      <c r="BV163" s="40"/>
      <c r="BW163" s="5">
        <f t="shared" si="38"/>
        <v>298</v>
      </c>
      <c r="BX163" s="5">
        <f t="shared" si="39"/>
        <v>136</v>
      </c>
      <c r="BY163" s="5">
        <f t="shared" si="40"/>
        <v>142</v>
      </c>
      <c r="BZ163" s="5">
        <f t="shared" si="41"/>
        <v>353</v>
      </c>
      <c r="CA163" s="5">
        <f t="shared" si="42"/>
        <v>137</v>
      </c>
      <c r="CB163" s="40">
        <f t="shared" si="32"/>
        <v>299</v>
      </c>
      <c r="CC163" s="40">
        <f t="shared" si="33"/>
        <v>128</v>
      </c>
      <c r="CD163" s="40">
        <f t="shared" si="34"/>
        <v>141</v>
      </c>
      <c r="CE163" s="40">
        <f t="shared" si="35"/>
        <v>334</v>
      </c>
      <c r="CF163" s="40">
        <f t="shared" si="36"/>
        <v>153</v>
      </c>
    </row>
    <row r="164" spans="1:84" x14ac:dyDescent="0.25">
      <c r="A164" s="73" t="s">
        <v>340</v>
      </c>
      <c r="B164" s="2" t="s">
        <v>198</v>
      </c>
      <c r="C164" s="2" t="s">
        <v>329</v>
      </c>
      <c r="D164" s="2" t="s">
        <v>341</v>
      </c>
      <c r="E164">
        <f t="shared" si="30"/>
        <v>3605</v>
      </c>
      <c r="F164">
        <f t="shared" si="31"/>
        <v>1790</v>
      </c>
      <c r="G164">
        <v>31</v>
      </c>
      <c r="H164">
        <v>36</v>
      </c>
      <c r="I164">
        <v>38</v>
      </c>
      <c r="J164">
        <v>47</v>
      </c>
      <c r="K164">
        <v>44</v>
      </c>
      <c r="L164">
        <v>38</v>
      </c>
      <c r="M164">
        <v>42</v>
      </c>
      <c r="N164">
        <v>37</v>
      </c>
      <c r="O164">
        <v>39</v>
      </c>
      <c r="P164">
        <v>41</v>
      </c>
      <c r="Q164">
        <v>42</v>
      </c>
      <c r="R164">
        <v>38</v>
      </c>
      <c r="S164">
        <v>36</v>
      </c>
      <c r="T164">
        <v>41</v>
      </c>
      <c r="U164">
        <v>39</v>
      </c>
      <c r="V164">
        <v>29</v>
      </c>
      <c r="W164">
        <v>28</v>
      </c>
      <c r="X164">
        <v>26</v>
      </c>
      <c r="Y164">
        <v>25</v>
      </c>
      <c r="Z164">
        <v>24</v>
      </c>
      <c r="AA164">
        <v>125</v>
      </c>
      <c r="AB164">
        <v>113</v>
      </c>
      <c r="AC164">
        <v>95</v>
      </c>
      <c r="AD164">
        <v>90</v>
      </c>
      <c r="AE164">
        <v>117</v>
      </c>
      <c r="AF164">
        <v>86</v>
      </c>
      <c r="AG164">
        <v>83</v>
      </c>
      <c r="AH164">
        <v>95</v>
      </c>
      <c r="AI164">
        <v>61</v>
      </c>
      <c r="AJ164">
        <v>62</v>
      </c>
      <c r="AK164">
        <v>65</v>
      </c>
      <c r="AL164">
        <v>39</v>
      </c>
      <c r="AM164">
        <v>38</v>
      </c>
      <c r="AN164">
        <f t="shared" si="37"/>
        <v>1815</v>
      </c>
      <c r="AO164">
        <v>38</v>
      </c>
      <c r="AP164">
        <v>42</v>
      </c>
      <c r="AQ164">
        <v>47</v>
      </c>
      <c r="AR164">
        <v>42</v>
      </c>
      <c r="AS164">
        <v>35</v>
      </c>
      <c r="AT164">
        <v>43</v>
      </c>
      <c r="AU164">
        <v>40</v>
      </c>
      <c r="AV164">
        <v>45</v>
      </c>
      <c r="AW164">
        <v>45</v>
      </c>
      <c r="AX164">
        <v>36</v>
      </c>
      <c r="AY164">
        <v>43</v>
      </c>
      <c r="AZ164">
        <v>42</v>
      </c>
      <c r="BA164">
        <v>44</v>
      </c>
      <c r="BB164">
        <v>33</v>
      </c>
      <c r="BC164">
        <v>31</v>
      </c>
      <c r="BD164">
        <v>28</v>
      </c>
      <c r="BE164">
        <v>26</v>
      </c>
      <c r="BF164">
        <v>26</v>
      </c>
      <c r="BG164">
        <v>26</v>
      </c>
      <c r="BH164">
        <v>31</v>
      </c>
      <c r="BI164">
        <v>126</v>
      </c>
      <c r="BJ164">
        <v>96</v>
      </c>
      <c r="BK164">
        <v>114</v>
      </c>
      <c r="BL164">
        <v>109</v>
      </c>
      <c r="BM164">
        <v>105</v>
      </c>
      <c r="BN164">
        <v>72</v>
      </c>
      <c r="BO164">
        <v>66</v>
      </c>
      <c r="BP164">
        <v>78</v>
      </c>
      <c r="BQ164">
        <v>65</v>
      </c>
      <c r="BR164">
        <v>78</v>
      </c>
      <c r="BS164">
        <v>60</v>
      </c>
      <c r="BT164">
        <v>48</v>
      </c>
      <c r="BU164">
        <v>55</v>
      </c>
      <c r="BV164" s="40"/>
      <c r="BW164" s="5">
        <f t="shared" si="38"/>
        <v>473</v>
      </c>
      <c r="BX164" s="5">
        <f t="shared" si="39"/>
        <v>199</v>
      </c>
      <c r="BY164" s="5">
        <f t="shared" si="40"/>
        <v>287</v>
      </c>
      <c r="BZ164" s="5">
        <f t="shared" si="41"/>
        <v>566</v>
      </c>
      <c r="CA164" s="5">
        <f t="shared" si="42"/>
        <v>265</v>
      </c>
      <c r="CB164" s="40">
        <f t="shared" si="32"/>
        <v>498</v>
      </c>
      <c r="CC164" s="40">
        <f t="shared" si="33"/>
        <v>188</v>
      </c>
      <c r="CD164" s="40">
        <f t="shared" si="34"/>
        <v>279</v>
      </c>
      <c r="CE164" s="40">
        <f t="shared" si="35"/>
        <v>544</v>
      </c>
      <c r="CF164" s="40">
        <f t="shared" si="36"/>
        <v>306</v>
      </c>
    </row>
    <row r="165" spans="1:84" x14ac:dyDescent="0.25">
      <c r="A165" s="73" t="s">
        <v>342</v>
      </c>
      <c r="B165" s="2" t="s">
        <v>198</v>
      </c>
      <c r="C165" s="2" t="s">
        <v>329</v>
      </c>
      <c r="D165" s="2" t="s">
        <v>343</v>
      </c>
      <c r="E165">
        <f t="shared" si="30"/>
        <v>3152</v>
      </c>
      <c r="F165">
        <f t="shared" si="31"/>
        <v>1609</v>
      </c>
      <c r="G165">
        <v>25</v>
      </c>
      <c r="H165">
        <v>24</v>
      </c>
      <c r="I165">
        <v>28</v>
      </c>
      <c r="J165">
        <v>28</v>
      </c>
      <c r="K165">
        <v>25</v>
      </c>
      <c r="L165">
        <v>21</v>
      </c>
      <c r="M165">
        <v>22</v>
      </c>
      <c r="N165">
        <v>27</v>
      </c>
      <c r="O165">
        <v>29</v>
      </c>
      <c r="P165">
        <v>26</v>
      </c>
      <c r="Q165">
        <v>28</v>
      </c>
      <c r="R165">
        <v>32</v>
      </c>
      <c r="S165">
        <v>28</v>
      </c>
      <c r="T165">
        <v>32</v>
      </c>
      <c r="U165">
        <v>30</v>
      </c>
      <c r="V165">
        <v>29</v>
      </c>
      <c r="W165">
        <v>24</v>
      </c>
      <c r="X165">
        <v>26</v>
      </c>
      <c r="Y165">
        <v>24</v>
      </c>
      <c r="Z165">
        <v>21</v>
      </c>
      <c r="AA165">
        <v>122</v>
      </c>
      <c r="AB165">
        <v>122</v>
      </c>
      <c r="AC165">
        <v>81</v>
      </c>
      <c r="AD165">
        <v>125</v>
      </c>
      <c r="AE165">
        <v>82</v>
      </c>
      <c r="AF165">
        <v>77</v>
      </c>
      <c r="AG165">
        <v>83</v>
      </c>
      <c r="AH165">
        <v>79</v>
      </c>
      <c r="AI165">
        <v>72</v>
      </c>
      <c r="AJ165">
        <v>68</v>
      </c>
      <c r="AK165">
        <v>76</v>
      </c>
      <c r="AL165">
        <v>45</v>
      </c>
      <c r="AM165">
        <v>48</v>
      </c>
      <c r="AN165">
        <f t="shared" si="37"/>
        <v>1543</v>
      </c>
      <c r="AO165">
        <v>24</v>
      </c>
      <c r="AP165">
        <v>27</v>
      </c>
      <c r="AQ165">
        <v>23</v>
      </c>
      <c r="AR165">
        <v>24</v>
      </c>
      <c r="AS165">
        <v>22</v>
      </c>
      <c r="AT165">
        <v>26</v>
      </c>
      <c r="AU165">
        <v>28</v>
      </c>
      <c r="AV165">
        <v>22</v>
      </c>
      <c r="AW165">
        <v>24</v>
      </c>
      <c r="AX165">
        <v>25</v>
      </c>
      <c r="AY165">
        <v>30</v>
      </c>
      <c r="AZ165">
        <v>27</v>
      </c>
      <c r="BA165">
        <v>32</v>
      </c>
      <c r="BB165">
        <v>29</v>
      </c>
      <c r="BC165">
        <v>27</v>
      </c>
      <c r="BD165">
        <v>24</v>
      </c>
      <c r="BE165">
        <v>27</v>
      </c>
      <c r="BF165">
        <v>24</v>
      </c>
      <c r="BG165">
        <v>26</v>
      </c>
      <c r="BH165">
        <v>34</v>
      </c>
      <c r="BI165">
        <v>110</v>
      </c>
      <c r="BJ165">
        <v>95</v>
      </c>
      <c r="BK165">
        <v>83</v>
      </c>
      <c r="BL165">
        <v>99</v>
      </c>
      <c r="BM165">
        <v>89</v>
      </c>
      <c r="BN165">
        <v>68</v>
      </c>
      <c r="BO165">
        <v>64</v>
      </c>
      <c r="BP165">
        <v>75</v>
      </c>
      <c r="BQ165">
        <v>90</v>
      </c>
      <c r="BR165">
        <v>71</v>
      </c>
      <c r="BS165">
        <v>67</v>
      </c>
      <c r="BT165">
        <v>53</v>
      </c>
      <c r="BU165">
        <v>54</v>
      </c>
      <c r="BV165" s="40"/>
      <c r="BW165" s="5">
        <f t="shared" si="38"/>
        <v>315</v>
      </c>
      <c r="BX165" s="5">
        <f t="shared" si="39"/>
        <v>169</v>
      </c>
      <c r="BY165" s="5">
        <f t="shared" si="40"/>
        <v>289</v>
      </c>
      <c r="BZ165" s="5">
        <f t="shared" si="41"/>
        <v>527</v>
      </c>
      <c r="CA165" s="5">
        <f t="shared" si="42"/>
        <v>309</v>
      </c>
      <c r="CB165" s="40">
        <f t="shared" si="32"/>
        <v>302</v>
      </c>
      <c r="CC165" s="40">
        <f t="shared" si="33"/>
        <v>163</v>
      </c>
      <c r="CD165" s="40">
        <f t="shared" si="34"/>
        <v>265</v>
      </c>
      <c r="CE165" s="40">
        <f t="shared" si="35"/>
        <v>478</v>
      </c>
      <c r="CF165" s="40">
        <f t="shared" si="36"/>
        <v>335</v>
      </c>
    </row>
    <row r="166" spans="1:84" x14ac:dyDescent="0.25">
      <c r="A166" s="73" t="s">
        <v>344</v>
      </c>
      <c r="B166" s="2" t="s">
        <v>198</v>
      </c>
      <c r="C166" s="2" t="s">
        <v>329</v>
      </c>
      <c r="D166" s="2" t="s">
        <v>345</v>
      </c>
      <c r="E166">
        <f t="shared" si="30"/>
        <v>1771</v>
      </c>
      <c r="F166">
        <f t="shared" si="31"/>
        <v>905</v>
      </c>
      <c r="G166">
        <v>11</v>
      </c>
      <c r="H166">
        <v>14</v>
      </c>
      <c r="I166">
        <v>14</v>
      </c>
      <c r="J166">
        <v>17</v>
      </c>
      <c r="K166">
        <v>16</v>
      </c>
      <c r="L166">
        <v>15</v>
      </c>
      <c r="M166">
        <v>15</v>
      </c>
      <c r="N166">
        <v>15</v>
      </c>
      <c r="O166">
        <v>15</v>
      </c>
      <c r="P166">
        <v>14</v>
      </c>
      <c r="Q166">
        <v>18</v>
      </c>
      <c r="R166">
        <v>15</v>
      </c>
      <c r="S166">
        <v>16</v>
      </c>
      <c r="T166">
        <v>17</v>
      </c>
      <c r="U166">
        <v>13</v>
      </c>
      <c r="V166">
        <v>13</v>
      </c>
      <c r="W166">
        <v>13</v>
      </c>
      <c r="X166">
        <v>12</v>
      </c>
      <c r="Y166">
        <v>12</v>
      </c>
      <c r="Z166">
        <v>14</v>
      </c>
      <c r="AA166">
        <v>63</v>
      </c>
      <c r="AB166">
        <v>63</v>
      </c>
      <c r="AC166">
        <v>52</v>
      </c>
      <c r="AD166">
        <v>52</v>
      </c>
      <c r="AE166">
        <v>64</v>
      </c>
      <c r="AF166">
        <v>44</v>
      </c>
      <c r="AG166">
        <v>47</v>
      </c>
      <c r="AH166">
        <v>47</v>
      </c>
      <c r="AI166">
        <v>41</v>
      </c>
      <c r="AJ166">
        <v>35</v>
      </c>
      <c r="AK166">
        <v>51</v>
      </c>
      <c r="AL166">
        <v>21</v>
      </c>
      <c r="AM166">
        <v>36</v>
      </c>
      <c r="AN166">
        <f t="shared" si="37"/>
        <v>866</v>
      </c>
      <c r="AO166">
        <v>11</v>
      </c>
      <c r="AP166">
        <v>12</v>
      </c>
      <c r="AQ166">
        <v>14</v>
      </c>
      <c r="AR166">
        <v>15</v>
      </c>
      <c r="AS166">
        <v>15</v>
      </c>
      <c r="AT166">
        <v>15</v>
      </c>
      <c r="AU166">
        <v>13</v>
      </c>
      <c r="AV166">
        <v>16</v>
      </c>
      <c r="AW166">
        <v>16</v>
      </c>
      <c r="AX166">
        <v>13</v>
      </c>
      <c r="AY166">
        <v>15</v>
      </c>
      <c r="AZ166">
        <v>17</v>
      </c>
      <c r="BA166">
        <v>16</v>
      </c>
      <c r="BB166">
        <v>15</v>
      </c>
      <c r="BC166">
        <v>13</v>
      </c>
      <c r="BD166">
        <v>12</v>
      </c>
      <c r="BE166">
        <v>15</v>
      </c>
      <c r="BF166">
        <v>13</v>
      </c>
      <c r="BG166">
        <v>12</v>
      </c>
      <c r="BH166">
        <v>20</v>
      </c>
      <c r="BI166">
        <v>62</v>
      </c>
      <c r="BJ166">
        <v>49</v>
      </c>
      <c r="BK166">
        <v>51</v>
      </c>
      <c r="BL166">
        <v>47</v>
      </c>
      <c r="BM166">
        <v>53</v>
      </c>
      <c r="BN166">
        <v>38</v>
      </c>
      <c r="BO166">
        <v>42</v>
      </c>
      <c r="BP166">
        <v>42</v>
      </c>
      <c r="BQ166">
        <v>45</v>
      </c>
      <c r="BR166">
        <v>38</v>
      </c>
      <c r="BS166">
        <v>40</v>
      </c>
      <c r="BT166">
        <v>28</v>
      </c>
      <c r="BU166">
        <v>43</v>
      </c>
      <c r="BV166" s="40"/>
      <c r="BW166" s="5">
        <f t="shared" si="38"/>
        <v>179</v>
      </c>
      <c r="BX166" s="5">
        <f t="shared" si="39"/>
        <v>84</v>
      </c>
      <c r="BY166" s="5">
        <f t="shared" si="40"/>
        <v>152</v>
      </c>
      <c r="BZ166" s="5">
        <f t="shared" si="41"/>
        <v>306</v>
      </c>
      <c r="CA166" s="5">
        <f t="shared" si="42"/>
        <v>184</v>
      </c>
      <c r="CB166" s="40">
        <f t="shared" si="32"/>
        <v>172</v>
      </c>
      <c r="CC166" s="40">
        <f t="shared" si="33"/>
        <v>84</v>
      </c>
      <c r="CD166" s="40">
        <f t="shared" si="34"/>
        <v>143</v>
      </c>
      <c r="CE166" s="40">
        <f t="shared" si="35"/>
        <v>273</v>
      </c>
      <c r="CF166" s="40">
        <f t="shared" si="36"/>
        <v>194</v>
      </c>
    </row>
    <row r="167" spans="1:84" x14ac:dyDescent="0.25">
      <c r="A167" s="73" t="s">
        <v>346</v>
      </c>
      <c r="B167" s="2" t="s">
        <v>198</v>
      </c>
      <c r="C167" s="2" t="s">
        <v>329</v>
      </c>
      <c r="D167" s="2" t="s">
        <v>347</v>
      </c>
      <c r="E167">
        <f t="shared" si="30"/>
        <v>1908</v>
      </c>
      <c r="F167">
        <f t="shared" si="31"/>
        <v>960</v>
      </c>
      <c r="G167">
        <v>25</v>
      </c>
      <c r="H167">
        <v>28</v>
      </c>
      <c r="I167">
        <v>22</v>
      </c>
      <c r="J167">
        <v>21</v>
      </c>
      <c r="K167">
        <v>19</v>
      </c>
      <c r="L167">
        <v>19</v>
      </c>
      <c r="M167">
        <v>16</v>
      </c>
      <c r="N167">
        <v>16</v>
      </c>
      <c r="O167">
        <v>17</v>
      </c>
      <c r="P167">
        <v>18</v>
      </c>
      <c r="Q167">
        <v>24</v>
      </c>
      <c r="R167">
        <v>23</v>
      </c>
      <c r="S167">
        <v>26</v>
      </c>
      <c r="T167">
        <v>24</v>
      </c>
      <c r="U167">
        <v>22</v>
      </c>
      <c r="V167">
        <v>15</v>
      </c>
      <c r="W167">
        <v>14</v>
      </c>
      <c r="X167">
        <v>13</v>
      </c>
      <c r="Y167">
        <v>14</v>
      </c>
      <c r="Z167">
        <v>13</v>
      </c>
      <c r="AA167">
        <v>62</v>
      </c>
      <c r="AB167">
        <v>68</v>
      </c>
      <c r="AC167">
        <v>67</v>
      </c>
      <c r="AD167">
        <v>65</v>
      </c>
      <c r="AE167">
        <v>59</v>
      </c>
      <c r="AF167">
        <v>47</v>
      </c>
      <c r="AG167">
        <v>43</v>
      </c>
      <c r="AH167">
        <v>39</v>
      </c>
      <c r="AI167">
        <v>36</v>
      </c>
      <c r="AJ167">
        <v>25</v>
      </c>
      <c r="AK167">
        <v>23</v>
      </c>
      <c r="AL167">
        <v>16</v>
      </c>
      <c r="AM167">
        <v>21</v>
      </c>
      <c r="AN167">
        <f t="shared" si="37"/>
        <v>948</v>
      </c>
      <c r="AO167">
        <v>29</v>
      </c>
      <c r="AP167">
        <v>22</v>
      </c>
      <c r="AQ167">
        <v>23</v>
      </c>
      <c r="AR167">
        <v>20</v>
      </c>
      <c r="AS167">
        <v>16</v>
      </c>
      <c r="AT167">
        <v>16</v>
      </c>
      <c r="AU167">
        <v>17</v>
      </c>
      <c r="AV167">
        <v>18</v>
      </c>
      <c r="AW167">
        <v>19</v>
      </c>
      <c r="AX167">
        <v>21</v>
      </c>
      <c r="AY167">
        <v>19</v>
      </c>
      <c r="AZ167">
        <v>23</v>
      </c>
      <c r="BA167">
        <v>21</v>
      </c>
      <c r="BB167">
        <v>21</v>
      </c>
      <c r="BC167">
        <v>19</v>
      </c>
      <c r="BD167">
        <v>17</v>
      </c>
      <c r="BE167">
        <v>12</v>
      </c>
      <c r="BF167">
        <v>12</v>
      </c>
      <c r="BG167">
        <v>11</v>
      </c>
      <c r="BH167">
        <v>17</v>
      </c>
      <c r="BI167">
        <v>72</v>
      </c>
      <c r="BJ167">
        <v>55</v>
      </c>
      <c r="BK167">
        <v>56</v>
      </c>
      <c r="BL167">
        <v>63</v>
      </c>
      <c r="BM167">
        <v>59</v>
      </c>
      <c r="BN167">
        <v>51</v>
      </c>
      <c r="BO167">
        <v>44</v>
      </c>
      <c r="BP167">
        <v>42</v>
      </c>
      <c r="BQ167">
        <v>48</v>
      </c>
      <c r="BR167">
        <v>28</v>
      </c>
      <c r="BS167">
        <v>20</v>
      </c>
      <c r="BT167">
        <v>14</v>
      </c>
      <c r="BU167">
        <v>23</v>
      </c>
      <c r="BV167" s="40"/>
      <c r="BW167" s="5">
        <f t="shared" si="38"/>
        <v>248</v>
      </c>
      <c r="BX167" s="5">
        <f t="shared" si="39"/>
        <v>114</v>
      </c>
      <c r="BY167" s="5">
        <f t="shared" si="40"/>
        <v>157</v>
      </c>
      <c r="BZ167" s="5">
        <f t="shared" si="41"/>
        <v>320</v>
      </c>
      <c r="CA167" s="5">
        <f t="shared" si="42"/>
        <v>121</v>
      </c>
      <c r="CB167" s="40">
        <f t="shared" si="32"/>
        <v>243</v>
      </c>
      <c r="CC167" s="40">
        <f t="shared" si="33"/>
        <v>102</v>
      </c>
      <c r="CD167" s="40">
        <f t="shared" si="34"/>
        <v>155</v>
      </c>
      <c r="CE167" s="40">
        <f t="shared" si="35"/>
        <v>315</v>
      </c>
      <c r="CF167" s="40">
        <f t="shared" si="36"/>
        <v>133</v>
      </c>
    </row>
    <row r="168" spans="1:84" x14ac:dyDescent="0.25">
      <c r="A168" s="73" t="s">
        <v>348</v>
      </c>
      <c r="B168" s="2" t="s">
        <v>198</v>
      </c>
      <c r="C168" s="2" t="s">
        <v>329</v>
      </c>
      <c r="D168" s="2" t="s">
        <v>349</v>
      </c>
      <c r="E168">
        <f t="shared" si="30"/>
        <v>3441</v>
      </c>
      <c r="F168">
        <f t="shared" si="31"/>
        <v>1716</v>
      </c>
      <c r="G168">
        <v>29</v>
      </c>
      <c r="H168">
        <v>31</v>
      </c>
      <c r="I168">
        <v>31</v>
      </c>
      <c r="J168">
        <v>38</v>
      </c>
      <c r="K168">
        <v>37</v>
      </c>
      <c r="L168">
        <v>33</v>
      </c>
      <c r="M168">
        <v>34</v>
      </c>
      <c r="N168">
        <v>35</v>
      </c>
      <c r="O168">
        <v>43</v>
      </c>
      <c r="P168">
        <v>37</v>
      </c>
      <c r="Q168">
        <v>36</v>
      </c>
      <c r="R168">
        <v>44</v>
      </c>
      <c r="S168">
        <v>45</v>
      </c>
      <c r="T168">
        <v>46</v>
      </c>
      <c r="U168">
        <v>42</v>
      </c>
      <c r="V168">
        <v>30</v>
      </c>
      <c r="W168">
        <v>29</v>
      </c>
      <c r="X168">
        <v>26</v>
      </c>
      <c r="Y168">
        <v>28</v>
      </c>
      <c r="Z168">
        <v>23</v>
      </c>
      <c r="AA168">
        <v>99</v>
      </c>
      <c r="AB168">
        <v>98</v>
      </c>
      <c r="AC168">
        <v>94</v>
      </c>
      <c r="AD168">
        <v>91</v>
      </c>
      <c r="AE168">
        <v>94</v>
      </c>
      <c r="AF168">
        <v>89</v>
      </c>
      <c r="AG168">
        <v>91</v>
      </c>
      <c r="AH168">
        <v>63</v>
      </c>
      <c r="AI168">
        <v>71</v>
      </c>
      <c r="AJ168">
        <v>86</v>
      </c>
      <c r="AK168">
        <v>59</v>
      </c>
      <c r="AL168">
        <v>36</v>
      </c>
      <c r="AM168">
        <v>48</v>
      </c>
      <c r="AN168">
        <f t="shared" si="37"/>
        <v>1725</v>
      </c>
      <c r="AO168">
        <v>24</v>
      </c>
      <c r="AP168">
        <v>28</v>
      </c>
      <c r="AQ168">
        <v>33</v>
      </c>
      <c r="AR168">
        <v>30</v>
      </c>
      <c r="AS168">
        <v>34</v>
      </c>
      <c r="AT168">
        <v>33</v>
      </c>
      <c r="AU168">
        <v>34</v>
      </c>
      <c r="AV168">
        <v>36</v>
      </c>
      <c r="AW168">
        <v>33</v>
      </c>
      <c r="AX168">
        <v>39</v>
      </c>
      <c r="AY168">
        <v>45</v>
      </c>
      <c r="AZ168">
        <v>41</v>
      </c>
      <c r="BA168">
        <v>39</v>
      </c>
      <c r="BB168">
        <v>36</v>
      </c>
      <c r="BC168">
        <v>31</v>
      </c>
      <c r="BD168">
        <v>34</v>
      </c>
      <c r="BE168">
        <v>30</v>
      </c>
      <c r="BF168">
        <v>30</v>
      </c>
      <c r="BG168">
        <v>22</v>
      </c>
      <c r="BH168">
        <v>34</v>
      </c>
      <c r="BI168">
        <v>114</v>
      </c>
      <c r="BJ168">
        <v>91</v>
      </c>
      <c r="BK168">
        <v>109</v>
      </c>
      <c r="BL168">
        <v>94</v>
      </c>
      <c r="BM168">
        <v>104</v>
      </c>
      <c r="BN168">
        <v>68</v>
      </c>
      <c r="BO168">
        <v>85</v>
      </c>
      <c r="BP168">
        <v>74</v>
      </c>
      <c r="BQ168">
        <v>85</v>
      </c>
      <c r="BR168">
        <v>71</v>
      </c>
      <c r="BS168">
        <v>63</v>
      </c>
      <c r="BT168">
        <v>44</v>
      </c>
      <c r="BU168">
        <v>57</v>
      </c>
      <c r="BV168" s="40"/>
      <c r="BW168" s="5">
        <f t="shared" si="38"/>
        <v>428</v>
      </c>
      <c r="BX168" s="5">
        <f t="shared" si="39"/>
        <v>218</v>
      </c>
      <c r="BY168" s="5">
        <f t="shared" si="40"/>
        <v>248</v>
      </c>
      <c r="BZ168" s="5">
        <f t="shared" si="41"/>
        <v>522</v>
      </c>
      <c r="CA168" s="5">
        <f t="shared" si="42"/>
        <v>300</v>
      </c>
      <c r="CB168" s="40">
        <f t="shared" si="32"/>
        <v>410</v>
      </c>
      <c r="CC168" s="40">
        <f t="shared" si="33"/>
        <v>200</v>
      </c>
      <c r="CD168" s="40">
        <f t="shared" si="34"/>
        <v>261</v>
      </c>
      <c r="CE168" s="40">
        <f t="shared" si="35"/>
        <v>534</v>
      </c>
      <c r="CF168" s="40">
        <f t="shared" si="36"/>
        <v>320</v>
      </c>
    </row>
    <row r="169" spans="1:84" x14ac:dyDescent="0.25">
      <c r="A169" s="73" t="s">
        <v>350</v>
      </c>
      <c r="B169" s="2" t="s">
        <v>198</v>
      </c>
      <c r="C169" s="2" t="s">
        <v>329</v>
      </c>
      <c r="D169" s="2" t="s">
        <v>351</v>
      </c>
      <c r="E169">
        <f t="shared" si="30"/>
        <v>820</v>
      </c>
      <c r="F169">
        <f t="shared" si="31"/>
        <v>406</v>
      </c>
      <c r="G169">
        <v>5</v>
      </c>
      <c r="H169">
        <v>7</v>
      </c>
      <c r="I169">
        <v>9</v>
      </c>
      <c r="J169">
        <v>10</v>
      </c>
      <c r="K169">
        <v>8</v>
      </c>
      <c r="L169">
        <v>9</v>
      </c>
      <c r="M169">
        <v>7</v>
      </c>
      <c r="N169">
        <v>7</v>
      </c>
      <c r="O169">
        <v>9</v>
      </c>
      <c r="P169">
        <v>10</v>
      </c>
      <c r="Q169">
        <v>9</v>
      </c>
      <c r="R169">
        <v>10</v>
      </c>
      <c r="S169">
        <v>10</v>
      </c>
      <c r="T169">
        <v>10</v>
      </c>
      <c r="U169">
        <v>8</v>
      </c>
      <c r="V169">
        <v>7</v>
      </c>
      <c r="W169">
        <v>7</v>
      </c>
      <c r="X169">
        <v>7</v>
      </c>
      <c r="Y169">
        <v>7</v>
      </c>
      <c r="Z169">
        <v>5</v>
      </c>
      <c r="AA169">
        <v>29</v>
      </c>
      <c r="AB169">
        <v>25</v>
      </c>
      <c r="AC169">
        <v>20</v>
      </c>
      <c r="AD169">
        <v>30</v>
      </c>
      <c r="AE169">
        <v>25</v>
      </c>
      <c r="AF169">
        <v>29</v>
      </c>
      <c r="AG169">
        <v>22</v>
      </c>
      <c r="AH169">
        <v>12</v>
      </c>
      <c r="AI169">
        <v>20</v>
      </c>
      <c r="AJ169">
        <v>8</v>
      </c>
      <c r="AK169">
        <v>8</v>
      </c>
      <c r="AL169">
        <v>7</v>
      </c>
      <c r="AM169">
        <v>10</v>
      </c>
      <c r="AN169">
        <f t="shared" si="37"/>
        <v>414</v>
      </c>
      <c r="AO169">
        <v>4</v>
      </c>
      <c r="AP169">
        <v>9</v>
      </c>
      <c r="AQ169">
        <v>8</v>
      </c>
      <c r="AR169">
        <v>8</v>
      </c>
      <c r="AS169">
        <v>8</v>
      </c>
      <c r="AT169">
        <v>7</v>
      </c>
      <c r="AU169">
        <v>9</v>
      </c>
      <c r="AV169">
        <v>8</v>
      </c>
      <c r="AW169">
        <v>8</v>
      </c>
      <c r="AX169">
        <v>9</v>
      </c>
      <c r="AY169">
        <v>10</v>
      </c>
      <c r="AZ169">
        <v>8</v>
      </c>
      <c r="BA169">
        <v>8</v>
      </c>
      <c r="BB169">
        <v>8</v>
      </c>
      <c r="BC169">
        <v>7</v>
      </c>
      <c r="BD169">
        <v>7</v>
      </c>
      <c r="BE169">
        <v>7</v>
      </c>
      <c r="BF169">
        <v>7</v>
      </c>
      <c r="BG169">
        <v>7</v>
      </c>
      <c r="BH169">
        <v>8</v>
      </c>
      <c r="BI169">
        <v>28</v>
      </c>
      <c r="BJ169">
        <v>27</v>
      </c>
      <c r="BK169">
        <v>25</v>
      </c>
      <c r="BL169">
        <v>28</v>
      </c>
      <c r="BM169">
        <v>25</v>
      </c>
      <c r="BN169">
        <v>25</v>
      </c>
      <c r="BO169">
        <v>18</v>
      </c>
      <c r="BP169">
        <v>14</v>
      </c>
      <c r="BQ169">
        <v>25</v>
      </c>
      <c r="BR169">
        <v>9</v>
      </c>
      <c r="BS169">
        <v>8</v>
      </c>
      <c r="BT169">
        <v>10</v>
      </c>
      <c r="BU169">
        <v>17</v>
      </c>
      <c r="BV169" s="40"/>
      <c r="BW169" s="5">
        <f t="shared" si="38"/>
        <v>100</v>
      </c>
      <c r="BX169" s="5">
        <f t="shared" si="39"/>
        <v>49</v>
      </c>
      <c r="BY169" s="5">
        <f t="shared" si="40"/>
        <v>66</v>
      </c>
      <c r="BZ169" s="5">
        <f t="shared" si="41"/>
        <v>138</v>
      </c>
      <c r="CA169" s="5">
        <f t="shared" si="42"/>
        <v>53</v>
      </c>
      <c r="CB169" s="40">
        <f t="shared" si="32"/>
        <v>96</v>
      </c>
      <c r="CC169" s="40">
        <f t="shared" si="33"/>
        <v>44</v>
      </c>
      <c r="CD169" s="40">
        <f t="shared" si="34"/>
        <v>70</v>
      </c>
      <c r="CE169" s="40">
        <f t="shared" si="35"/>
        <v>135</v>
      </c>
      <c r="CF169" s="40">
        <f t="shared" si="36"/>
        <v>69</v>
      </c>
    </row>
    <row r="170" spans="1:84" x14ac:dyDescent="0.25">
      <c r="A170" s="73" t="s">
        <v>352</v>
      </c>
      <c r="B170" s="2" t="s">
        <v>198</v>
      </c>
      <c r="C170" s="2" t="s">
        <v>329</v>
      </c>
      <c r="D170" s="2" t="s">
        <v>353</v>
      </c>
      <c r="E170">
        <f t="shared" si="30"/>
        <v>1842</v>
      </c>
      <c r="F170">
        <f t="shared" si="31"/>
        <v>929</v>
      </c>
      <c r="G170">
        <v>36</v>
      </c>
      <c r="H170">
        <v>30</v>
      </c>
      <c r="I170">
        <v>26</v>
      </c>
      <c r="J170">
        <v>26</v>
      </c>
      <c r="K170">
        <v>25</v>
      </c>
      <c r="L170">
        <v>21</v>
      </c>
      <c r="M170">
        <v>21</v>
      </c>
      <c r="N170">
        <v>17</v>
      </c>
      <c r="O170">
        <v>21</v>
      </c>
      <c r="P170">
        <v>19</v>
      </c>
      <c r="Q170">
        <v>20</v>
      </c>
      <c r="R170">
        <v>21</v>
      </c>
      <c r="S170">
        <v>24</v>
      </c>
      <c r="T170">
        <v>23</v>
      </c>
      <c r="U170">
        <v>21</v>
      </c>
      <c r="V170">
        <v>13</v>
      </c>
      <c r="W170">
        <v>12</v>
      </c>
      <c r="X170">
        <v>10</v>
      </c>
      <c r="Y170">
        <v>10</v>
      </c>
      <c r="Z170">
        <v>10</v>
      </c>
      <c r="AA170">
        <v>62</v>
      </c>
      <c r="AB170">
        <v>70</v>
      </c>
      <c r="AC170">
        <v>57</v>
      </c>
      <c r="AD170">
        <v>49</v>
      </c>
      <c r="AE170">
        <v>46</v>
      </c>
      <c r="AF170">
        <v>47</v>
      </c>
      <c r="AG170">
        <v>49</v>
      </c>
      <c r="AH170">
        <v>46</v>
      </c>
      <c r="AI170">
        <v>21</v>
      </c>
      <c r="AJ170">
        <v>25</v>
      </c>
      <c r="AK170">
        <v>19</v>
      </c>
      <c r="AL170">
        <v>11</v>
      </c>
      <c r="AM170">
        <v>21</v>
      </c>
      <c r="AN170">
        <f t="shared" si="37"/>
        <v>913</v>
      </c>
      <c r="AO170">
        <v>28</v>
      </c>
      <c r="AP170">
        <v>28</v>
      </c>
      <c r="AQ170">
        <v>27</v>
      </c>
      <c r="AR170">
        <v>23</v>
      </c>
      <c r="AS170">
        <v>21</v>
      </c>
      <c r="AT170">
        <v>20</v>
      </c>
      <c r="AU170">
        <v>18</v>
      </c>
      <c r="AV170">
        <v>21</v>
      </c>
      <c r="AW170">
        <v>20</v>
      </c>
      <c r="AX170">
        <v>21</v>
      </c>
      <c r="AY170">
        <v>24</v>
      </c>
      <c r="AZ170">
        <v>24</v>
      </c>
      <c r="BA170">
        <v>21</v>
      </c>
      <c r="BB170">
        <v>19</v>
      </c>
      <c r="BC170">
        <v>17</v>
      </c>
      <c r="BD170">
        <v>14</v>
      </c>
      <c r="BE170">
        <v>12</v>
      </c>
      <c r="BF170">
        <v>8</v>
      </c>
      <c r="BG170">
        <v>8</v>
      </c>
      <c r="BH170">
        <v>16</v>
      </c>
      <c r="BI170">
        <v>63</v>
      </c>
      <c r="BJ170">
        <v>60</v>
      </c>
      <c r="BK170">
        <v>59</v>
      </c>
      <c r="BL170">
        <v>58</v>
      </c>
      <c r="BM170">
        <v>48</v>
      </c>
      <c r="BN170">
        <v>42</v>
      </c>
      <c r="BO170">
        <v>43</v>
      </c>
      <c r="BP170">
        <v>35</v>
      </c>
      <c r="BQ170">
        <v>25</v>
      </c>
      <c r="BR170">
        <v>30</v>
      </c>
      <c r="BS170">
        <v>23</v>
      </c>
      <c r="BT170">
        <v>14</v>
      </c>
      <c r="BU170">
        <v>23</v>
      </c>
      <c r="BV170" s="40"/>
      <c r="BW170" s="5">
        <f t="shared" si="38"/>
        <v>283</v>
      </c>
      <c r="BX170" s="5">
        <f t="shared" si="39"/>
        <v>103</v>
      </c>
      <c r="BY170" s="5">
        <f t="shared" si="40"/>
        <v>152</v>
      </c>
      <c r="BZ170" s="5">
        <f t="shared" si="41"/>
        <v>294</v>
      </c>
      <c r="CA170" s="5">
        <f t="shared" si="42"/>
        <v>97</v>
      </c>
      <c r="CB170" s="40">
        <f t="shared" si="32"/>
        <v>275</v>
      </c>
      <c r="CC170" s="40">
        <f t="shared" si="33"/>
        <v>91</v>
      </c>
      <c r="CD170" s="40">
        <f t="shared" si="34"/>
        <v>147</v>
      </c>
      <c r="CE170" s="40">
        <f t="shared" si="35"/>
        <v>285</v>
      </c>
      <c r="CF170" s="40">
        <f t="shared" si="36"/>
        <v>115</v>
      </c>
    </row>
    <row r="171" spans="1:84" x14ac:dyDescent="0.25">
      <c r="A171" s="73" t="s">
        <v>354</v>
      </c>
      <c r="B171" s="2" t="s">
        <v>198</v>
      </c>
      <c r="C171" s="2" t="s">
        <v>329</v>
      </c>
      <c r="D171" s="2" t="s">
        <v>355</v>
      </c>
      <c r="E171">
        <f t="shared" si="30"/>
        <v>15213</v>
      </c>
      <c r="F171">
        <f t="shared" si="31"/>
        <v>7721</v>
      </c>
      <c r="G171">
        <v>136</v>
      </c>
      <c r="H171">
        <v>146</v>
      </c>
      <c r="I171">
        <v>140</v>
      </c>
      <c r="J171">
        <v>135</v>
      </c>
      <c r="K171">
        <v>133</v>
      </c>
      <c r="L171">
        <v>112</v>
      </c>
      <c r="M171">
        <v>105</v>
      </c>
      <c r="N171">
        <v>114</v>
      </c>
      <c r="O171">
        <v>122</v>
      </c>
      <c r="P171">
        <v>135</v>
      </c>
      <c r="Q171">
        <v>140</v>
      </c>
      <c r="R171">
        <v>146</v>
      </c>
      <c r="S171">
        <v>151</v>
      </c>
      <c r="T171">
        <v>141</v>
      </c>
      <c r="U171">
        <v>134</v>
      </c>
      <c r="V171">
        <v>98</v>
      </c>
      <c r="W171">
        <v>99</v>
      </c>
      <c r="X171">
        <v>97</v>
      </c>
      <c r="Y171">
        <v>92</v>
      </c>
      <c r="Z171">
        <v>104</v>
      </c>
      <c r="AA171">
        <v>697</v>
      </c>
      <c r="AB171">
        <v>666</v>
      </c>
      <c r="AC171">
        <v>737</v>
      </c>
      <c r="AD171">
        <v>669</v>
      </c>
      <c r="AE171">
        <v>524</v>
      </c>
      <c r="AF171">
        <v>423</v>
      </c>
      <c r="AG171">
        <v>361</v>
      </c>
      <c r="AH171">
        <v>301</v>
      </c>
      <c r="AI171">
        <v>180</v>
      </c>
      <c r="AJ171">
        <v>204</v>
      </c>
      <c r="AK171">
        <v>187</v>
      </c>
      <c r="AL171">
        <v>132</v>
      </c>
      <c r="AM171">
        <v>160</v>
      </c>
      <c r="AN171">
        <f t="shared" si="37"/>
        <v>7492</v>
      </c>
      <c r="AO171">
        <v>147</v>
      </c>
      <c r="AP171">
        <v>125</v>
      </c>
      <c r="AQ171">
        <v>118</v>
      </c>
      <c r="AR171">
        <v>116</v>
      </c>
      <c r="AS171">
        <v>91</v>
      </c>
      <c r="AT171">
        <v>108</v>
      </c>
      <c r="AU171">
        <v>119</v>
      </c>
      <c r="AV171">
        <v>115</v>
      </c>
      <c r="AW171">
        <v>117</v>
      </c>
      <c r="AX171">
        <v>105</v>
      </c>
      <c r="AY171">
        <v>128</v>
      </c>
      <c r="AZ171">
        <v>134</v>
      </c>
      <c r="BA171">
        <v>135</v>
      </c>
      <c r="BB171">
        <v>135</v>
      </c>
      <c r="BC171">
        <v>116</v>
      </c>
      <c r="BD171">
        <v>110</v>
      </c>
      <c r="BE171">
        <v>95</v>
      </c>
      <c r="BF171">
        <v>89</v>
      </c>
      <c r="BG171">
        <v>99</v>
      </c>
      <c r="BH171">
        <v>136</v>
      </c>
      <c r="BI171">
        <v>680</v>
      </c>
      <c r="BJ171">
        <v>749</v>
      </c>
      <c r="BK171">
        <v>726</v>
      </c>
      <c r="BL171">
        <v>568</v>
      </c>
      <c r="BM171">
        <v>418</v>
      </c>
      <c r="BN171">
        <v>371</v>
      </c>
      <c r="BO171">
        <v>356</v>
      </c>
      <c r="BP171">
        <v>292</v>
      </c>
      <c r="BQ171">
        <v>251</v>
      </c>
      <c r="BR171">
        <v>217</v>
      </c>
      <c r="BS171">
        <v>219</v>
      </c>
      <c r="BT171">
        <v>140</v>
      </c>
      <c r="BU171">
        <v>167</v>
      </c>
      <c r="BV171" s="40"/>
      <c r="BW171" s="5">
        <f t="shared" si="38"/>
        <v>1564</v>
      </c>
      <c r="BX171" s="5">
        <f t="shared" si="39"/>
        <v>720</v>
      </c>
      <c r="BY171" s="5">
        <f t="shared" si="40"/>
        <v>1559</v>
      </c>
      <c r="BZ171" s="5">
        <f t="shared" si="41"/>
        <v>3015</v>
      </c>
      <c r="CA171" s="5">
        <f t="shared" si="42"/>
        <v>863</v>
      </c>
      <c r="CB171" s="40">
        <f t="shared" si="32"/>
        <v>1423</v>
      </c>
      <c r="CC171" s="40">
        <f t="shared" si="33"/>
        <v>680</v>
      </c>
      <c r="CD171" s="40">
        <f t="shared" si="34"/>
        <v>1664</v>
      </c>
      <c r="CE171" s="40">
        <f t="shared" si="35"/>
        <v>2731</v>
      </c>
      <c r="CF171" s="40">
        <f t="shared" si="36"/>
        <v>994</v>
      </c>
    </row>
    <row r="172" spans="1:84" x14ac:dyDescent="0.25">
      <c r="A172" s="73" t="s">
        <v>356</v>
      </c>
      <c r="B172" s="2" t="s">
        <v>198</v>
      </c>
      <c r="C172" s="2" t="s">
        <v>329</v>
      </c>
      <c r="D172" s="2" t="s">
        <v>357</v>
      </c>
      <c r="E172">
        <f t="shared" si="30"/>
        <v>2882</v>
      </c>
      <c r="F172">
        <f t="shared" si="31"/>
        <v>1470</v>
      </c>
      <c r="G172">
        <v>42</v>
      </c>
      <c r="H172">
        <v>38</v>
      </c>
      <c r="I172">
        <v>41</v>
      </c>
      <c r="J172">
        <v>41</v>
      </c>
      <c r="K172">
        <v>35</v>
      </c>
      <c r="L172">
        <v>37</v>
      </c>
      <c r="M172">
        <v>35</v>
      </c>
      <c r="N172">
        <v>37</v>
      </c>
      <c r="O172">
        <v>33</v>
      </c>
      <c r="P172">
        <v>34</v>
      </c>
      <c r="Q172">
        <v>41</v>
      </c>
      <c r="R172">
        <v>34</v>
      </c>
      <c r="S172">
        <v>41</v>
      </c>
      <c r="T172">
        <v>36</v>
      </c>
      <c r="U172">
        <v>27</v>
      </c>
      <c r="V172">
        <v>24</v>
      </c>
      <c r="W172">
        <v>19</v>
      </c>
      <c r="X172">
        <v>21</v>
      </c>
      <c r="Y172">
        <v>20</v>
      </c>
      <c r="Z172">
        <v>21</v>
      </c>
      <c r="AA172">
        <v>107</v>
      </c>
      <c r="AB172">
        <v>99</v>
      </c>
      <c r="AC172">
        <v>90</v>
      </c>
      <c r="AD172">
        <v>89</v>
      </c>
      <c r="AE172">
        <v>78</v>
      </c>
      <c r="AF172">
        <v>71</v>
      </c>
      <c r="AG172">
        <v>63</v>
      </c>
      <c r="AH172">
        <v>52</v>
      </c>
      <c r="AI172">
        <v>35</v>
      </c>
      <c r="AJ172">
        <v>39</v>
      </c>
      <c r="AK172">
        <v>35</v>
      </c>
      <c r="AL172">
        <v>29</v>
      </c>
      <c r="AM172">
        <v>26</v>
      </c>
      <c r="AN172">
        <f t="shared" si="37"/>
        <v>1412</v>
      </c>
      <c r="AO172">
        <v>38</v>
      </c>
      <c r="AP172">
        <v>44</v>
      </c>
      <c r="AQ172">
        <v>40</v>
      </c>
      <c r="AR172">
        <v>39</v>
      </c>
      <c r="AS172">
        <v>34</v>
      </c>
      <c r="AT172">
        <v>32</v>
      </c>
      <c r="AU172">
        <v>34</v>
      </c>
      <c r="AV172">
        <v>34</v>
      </c>
      <c r="AW172">
        <v>39</v>
      </c>
      <c r="AX172">
        <v>34</v>
      </c>
      <c r="AY172">
        <v>34</v>
      </c>
      <c r="AZ172">
        <v>42</v>
      </c>
      <c r="BA172">
        <v>33</v>
      </c>
      <c r="BB172">
        <v>34</v>
      </c>
      <c r="BC172">
        <v>32</v>
      </c>
      <c r="BD172">
        <v>25</v>
      </c>
      <c r="BE172">
        <v>22</v>
      </c>
      <c r="BF172">
        <v>18</v>
      </c>
      <c r="BG172">
        <v>18</v>
      </c>
      <c r="BH172">
        <v>23</v>
      </c>
      <c r="BI172">
        <v>114</v>
      </c>
      <c r="BJ172">
        <v>84</v>
      </c>
      <c r="BK172">
        <v>89</v>
      </c>
      <c r="BL172">
        <v>83</v>
      </c>
      <c r="BM172">
        <v>58</v>
      </c>
      <c r="BN172">
        <v>63</v>
      </c>
      <c r="BO172">
        <v>49</v>
      </c>
      <c r="BP172">
        <v>46</v>
      </c>
      <c r="BQ172">
        <v>34</v>
      </c>
      <c r="BR172">
        <v>32</v>
      </c>
      <c r="BS172">
        <v>37</v>
      </c>
      <c r="BT172">
        <v>32</v>
      </c>
      <c r="BU172">
        <v>42</v>
      </c>
      <c r="BV172" s="40"/>
      <c r="BW172" s="5">
        <f t="shared" si="38"/>
        <v>448</v>
      </c>
      <c r="BX172" s="5">
        <f t="shared" si="39"/>
        <v>168</v>
      </c>
      <c r="BY172" s="5">
        <f t="shared" si="40"/>
        <v>247</v>
      </c>
      <c r="BZ172" s="5">
        <f t="shared" si="41"/>
        <v>443</v>
      </c>
      <c r="CA172" s="5">
        <f t="shared" si="42"/>
        <v>164</v>
      </c>
      <c r="CB172" s="40">
        <f t="shared" si="32"/>
        <v>444</v>
      </c>
      <c r="CC172" s="40">
        <f t="shared" si="33"/>
        <v>164</v>
      </c>
      <c r="CD172" s="40">
        <f t="shared" si="34"/>
        <v>239</v>
      </c>
      <c r="CE172" s="40">
        <f t="shared" si="35"/>
        <v>388</v>
      </c>
      <c r="CF172" s="40">
        <f t="shared" si="36"/>
        <v>177</v>
      </c>
    </row>
    <row r="173" spans="1:84" x14ac:dyDescent="0.25">
      <c r="A173" s="73" t="s">
        <v>358</v>
      </c>
      <c r="B173" s="2" t="s">
        <v>198</v>
      </c>
      <c r="C173" s="2" t="s">
        <v>329</v>
      </c>
      <c r="D173" s="2" t="s">
        <v>359</v>
      </c>
      <c r="E173">
        <f t="shared" si="30"/>
        <v>1735</v>
      </c>
      <c r="F173">
        <f t="shared" si="31"/>
        <v>898</v>
      </c>
      <c r="G173">
        <v>20</v>
      </c>
      <c r="H173">
        <v>17</v>
      </c>
      <c r="I173">
        <v>17</v>
      </c>
      <c r="J173">
        <v>16</v>
      </c>
      <c r="K173">
        <v>18</v>
      </c>
      <c r="L173">
        <v>13</v>
      </c>
      <c r="M173">
        <v>14</v>
      </c>
      <c r="N173">
        <v>15</v>
      </c>
      <c r="O173">
        <v>16</v>
      </c>
      <c r="P173">
        <v>16</v>
      </c>
      <c r="Q173">
        <v>17</v>
      </c>
      <c r="R173">
        <v>16</v>
      </c>
      <c r="S173">
        <v>20</v>
      </c>
      <c r="T173">
        <v>19</v>
      </c>
      <c r="U173">
        <v>19</v>
      </c>
      <c r="V173">
        <v>15</v>
      </c>
      <c r="W173">
        <v>15</v>
      </c>
      <c r="X173">
        <v>14</v>
      </c>
      <c r="Y173">
        <v>12</v>
      </c>
      <c r="Z173">
        <v>15</v>
      </c>
      <c r="AA173">
        <v>62</v>
      </c>
      <c r="AB173">
        <v>45</v>
      </c>
      <c r="AC173">
        <v>64</v>
      </c>
      <c r="AD173">
        <v>60</v>
      </c>
      <c r="AE173">
        <v>57</v>
      </c>
      <c r="AF173">
        <v>55</v>
      </c>
      <c r="AG173">
        <v>53</v>
      </c>
      <c r="AH173">
        <v>38</v>
      </c>
      <c r="AI173">
        <v>25</v>
      </c>
      <c r="AJ173">
        <v>31</v>
      </c>
      <c r="AK173">
        <v>35</v>
      </c>
      <c r="AL173">
        <v>20</v>
      </c>
      <c r="AM173">
        <v>29</v>
      </c>
      <c r="AN173">
        <f t="shared" si="37"/>
        <v>837</v>
      </c>
      <c r="AO173">
        <v>18</v>
      </c>
      <c r="AP173">
        <v>20</v>
      </c>
      <c r="AQ173">
        <v>17</v>
      </c>
      <c r="AR173">
        <v>17</v>
      </c>
      <c r="AS173">
        <v>14</v>
      </c>
      <c r="AT173">
        <v>13</v>
      </c>
      <c r="AU173">
        <v>15</v>
      </c>
      <c r="AV173">
        <v>12</v>
      </c>
      <c r="AW173">
        <v>12</v>
      </c>
      <c r="AX173">
        <v>17</v>
      </c>
      <c r="AY173">
        <v>14</v>
      </c>
      <c r="AZ173">
        <v>18</v>
      </c>
      <c r="BA173">
        <v>15</v>
      </c>
      <c r="BB173">
        <v>16</v>
      </c>
      <c r="BC173">
        <v>17</v>
      </c>
      <c r="BD173">
        <v>13</v>
      </c>
      <c r="BE173">
        <v>13</v>
      </c>
      <c r="BF173">
        <v>13</v>
      </c>
      <c r="BG173">
        <v>16</v>
      </c>
      <c r="BH173">
        <v>18</v>
      </c>
      <c r="BI173">
        <v>58</v>
      </c>
      <c r="BJ173">
        <v>47</v>
      </c>
      <c r="BK173">
        <v>52</v>
      </c>
      <c r="BL173">
        <v>47</v>
      </c>
      <c r="BM173">
        <v>50</v>
      </c>
      <c r="BN173">
        <v>42</v>
      </c>
      <c r="BO173">
        <v>44</v>
      </c>
      <c r="BP173">
        <v>33</v>
      </c>
      <c r="BQ173">
        <v>30</v>
      </c>
      <c r="BR173">
        <v>39</v>
      </c>
      <c r="BS173">
        <v>28</v>
      </c>
      <c r="BT173">
        <v>29</v>
      </c>
      <c r="BU173">
        <v>30</v>
      </c>
      <c r="BV173" s="40"/>
      <c r="BW173" s="5">
        <f t="shared" si="38"/>
        <v>195</v>
      </c>
      <c r="BX173" s="5">
        <f t="shared" si="39"/>
        <v>102</v>
      </c>
      <c r="BY173" s="5">
        <f t="shared" si="40"/>
        <v>134</v>
      </c>
      <c r="BZ173" s="5">
        <f t="shared" si="41"/>
        <v>327</v>
      </c>
      <c r="CA173" s="5">
        <f t="shared" si="42"/>
        <v>140</v>
      </c>
      <c r="CB173" s="40">
        <f t="shared" si="32"/>
        <v>187</v>
      </c>
      <c r="CC173" s="40">
        <f t="shared" si="33"/>
        <v>87</v>
      </c>
      <c r="CD173" s="40">
        <f t="shared" si="34"/>
        <v>139</v>
      </c>
      <c r="CE173" s="40">
        <f t="shared" si="35"/>
        <v>268</v>
      </c>
      <c r="CF173" s="40">
        <f t="shared" si="36"/>
        <v>156</v>
      </c>
    </row>
    <row r="174" spans="1:84" x14ac:dyDescent="0.25">
      <c r="A174" s="73" t="s">
        <v>360</v>
      </c>
      <c r="B174" s="2" t="s">
        <v>198</v>
      </c>
      <c r="C174" s="2" t="s">
        <v>361</v>
      </c>
      <c r="D174" s="2" t="s">
        <v>361</v>
      </c>
      <c r="E174">
        <f t="shared" si="30"/>
        <v>25021</v>
      </c>
      <c r="F174">
        <f t="shared" si="31"/>
        <v>12521</v>
      </c>
      <c r="G174">
        <v>224</v>
      </c>
      <c r="H174">
        <v>244</v>
      </c>
      <c r="I174">
        <v>222</v>
      </c>
      <c r="J174">
        <v>208</v>
      </c>
      <c r="K174">
        <v>237</v>
      </c>
      <c r="L174">
        <v>204</v>
      </c>
      <c r="M174">
        <v>174</v>
      </c>
      <c r="N174">
        <v>214</v>
      </c>
      <c r="O174">
        <v>217</v>
      </c>
      <c r="P174">
        <v>212</v>
      </c>
      <c r="Q174">
        <v>213</v>
      </c>
      <c r="R174">
        <v>229</v>
      </c>
      <c r="S174">
        <v>224</v>
      </c>
      <c r="T174">
        <v>235</v>
      </c>
      <c r="U174">
        <v>250</v>
      </c>
      <c r="V174">
        <v>183</v>
      </c>
      <c r="W174">
        <v>189</v>
      </c>
      <c r="X174">
        <v>177</v>
      </c>
      <c r="Y174">
        <v>167</v>
      </c>
      <c r="Z174">
        <v>184</v>
      </c>
      <c r="AA174">
        <v>893</v>
      </c>
      <c r="AB174">
        <v>984</v>
      </c>
      <c r="AC174">
        <v>1129</v>
      </c>
      <c r="AD174">
        <v>1094</v>
      </c>
      <c r="AE174">
        <v>956</v>
      </c>
      <c r="AF174">
        <v>625</v>
      </c>
      <c r="AG174">
        <v>627</v>
      </c>
      <c r="AH174">
        <v>532</v>
      </c>
      <c r="AI174">
        <v>442</v>
      </c>
      <c r="AJ174">
        <v>342</v>
      </c>
      <c r="AK174">
        <v>291</v>
      </c>
      <c r="AL174">
        <v>197</v>
      </c>
      <c r="AM174">
        <v>202</v>
      </c>
      <c r="AN174">
        <f t="shared" si="37"/>
        <v>12500</v>
      </c>
      <c r="AO174">
        <v>224</v>
      </c>
      <c r="AP174">
        <v>191</v>
      </c>
      <c r="AQ174">
        <v>205</v>
      </c>
      <c r="AR174">
        <v>217</v>
      </c>
      <c r="AS174">
        <v>140</v>
      </c>
      <c r="AT174">
        <v>168</v>
      </c>
      <c r="AU174">
        <v>205</v>
      </c>
      <c r="AV174">
        <v>176</v>
      </c>
      <c r="AW174">
        <v>185</v>
      </c>
      <c r="AX174">
        <v>193</v>
      </c>
      <c r="AY174">
        <v>231</v>
      </c>
      <c r="AZ174">
        <v>230</v>
      </c>
      <c r="BA174">
        <v>242</v>
      </c>
      <c r="BB174">
        <v>225</v>
      </c>
      <c r="BC174">
        <v>181</v>
      </c>
      <c r="BD174">
        <v>184</v>
      </c>
      <c r="BE174">
        <v>168</v>
      </c>
      <c r="BF174">
        <v>169</v>
      </c>
      <c r="BG174">
        <v>174</v>
      </c>
      <c r="BH174">
        <v>219</v>
      </c>
      <c r="BI174">
        <v>1064</v>
      </c>
      <c r="BJ174">
        <v>1106</v>
      </c>
      <c r="BK174">
        <v>1112</v>
      </c>
      <c r="BL174">
        <v>1048</v>
      </c>
      <c r="BM174">
        <v>733</v>
      </c>
      <c r="BN174">
        <v>668</v>
      </c>
      <c r="BO174">
        <v>695</v>
      </c>
      <c r="BP174">
        <v>560</v>
      </c>
      <c r="BQ174">
        <v>397</v>
      </c>
      <c r="BR174">
        <v>426</v>
      </c>
      <c r="BS174">
        <v>239</v>
      </c>
      <c r="BT174">
        <v>211</v>
      </c>
      <c r="BU174">
        <v>314</v>
      </c>
      <c r="BV174" s="40"/>
      <c r="BW174" s="5">
        <f t="shared" si="38"/>
        <v>2598</v>
      </c>
      <c r="BX174" s="5">
        <f t="shared" si="39"/>
        <v>1258</v>
      </c>
      <c r="BY174" s="5">
        <f t="shared" si="40"/>
        <v>2228</v>
      </c>
      <c r="BZ174" s="5">
        <f t="shared" si="41"/>
        <v>4963</v>
      </c>
      <c r="CA174" s="5">
        <f t="shared" si="42"/>
        <v>1474</v>
      </c>
      <c r="CB174" s="40">
        <f t="shared" si="32"/>
        <v>2365</v>
      </c>
      <c r="CC174" s="40">
        <f t="shared" si="33"/>
        <v>1169</v>
      </c>
      <c r="CD174" s="40">
        <f t="shared" si="34"/>
        <v>2563</v>
      </c>
      <c r="CE174" s="40">
        <f t="shared" si="35"/>
        <v>4816</v>
      </c>
      <c r="CF174" s="40">
        <f t="shared" si="36"/>
        <v>1587</v>
      </c>
    </row>
    <row r="175" spans="1:84" x14ac:dyDescent="0.25">
      <c r="A175" s="73" t="s">
        <v>362</v>
      </c>
      <c r="B175" s="2" t="s">
        <v>198</v>
      </c>
      <c r="C175" s="2" t="s">
        <v>361</v>
      </c>
      <c r="D175" s="2" t="s">
        <v>363</v>
      </c>
      <c r="E175">
        <f t="shared" si="30"/>
        <v>799</v>
      </c>
      <c r="F175">
        <f t="shared" si="31"/>
        <v>408</v>
      </c>
      <c r="G175">
        <v>10</v>
      </c>
      <c r="H175">
        <v>11</v>
      </c>
      <c r="I175">
        <v>8</v>
      </c>
      <c r="J175">
        <v>9</v>
      </c>
      <c r="K175">
        <v>8</v>
      </c>
      <c r="L175">
        <v>7</v>
      </c>
      <c r="M175">
        <v>6</v>
      </c>
      <c r="N175">
        <v>6</v>
      </c>
      <c r="O175">
        <v>7</v>
      </c>
      <c r="P175">
        <v>11</v>
      </c>
      <c r="Q175">
        <v>9</v>
      </c>
      <c r="R175">
        <v>9</v>
      </c>
      <c r="S175">
        <v>8</v>
      </c>
      <c r="T175">
        <v>8</v>
      </c>
      <c r="U175">
        <v>5</v>
      </c>
      <c r="V175">
        <v>5</v>
      </c>
      <c r="W175">
        <v>4</v>
      </c>
      <c r="X175">
        <v>3</v>
      </c>
      <c r="Y175">
        <v>4</v>
      </c>
      <c r="Z175">
        <v>4</v>
      </c>
      <c r="AA175">
        <v>28</v>
      </c>
      <c r="AB175">
        <v>31</v>
      </c>
      <c r="AC175">
        <v>35</v>
      </c>
      <c r="AD175">
        <v>20</v>
      </c>
      <c r="AE175">
        <v>25</v>
      </c>
      <c r="AF175">
        <v>17</v>
      </c>
      <c r="AG175">
        <v>21</v>
      </c>
      <c r="AH175">
        <v>16</v>
      </c>
      <c r="AI175">
        <v>19</v>
      </c>
      <c r="AJ175">
        <v>12</v>
      </c>
      <c r="AK175">
        <v>16</v>
      </c>
      <c r="AL175">
        <v>11</v>
      </c>
      <c r="AM175">
        <v>15</v>
      </c>
      <c r="AN175">
        <f t="shared" si="37"/>
        <v>391</v>
      </c>
      <c r="AO175">
        <v>11</v>
      </c>
      <c r="AP175">
        <v>9</v>
      </c>
      <c r="AQ175">
        <v>10</v>
      </c>
      <c r="AR175">
        <v>10</v>
      </c>
      <c r="AS175">
        <v>6</v>
      </c>
      <c r="AT175">
        <v>7</v>
      </c>
      <c r="AU175">
        <v>6</v>
      </c>
      <c r="AV175">
        <v>6</v>
      </c>
      <c r="AW175">
        <v>7</v>
      </c>
      <c r="AX175">
        <v>7</v>
      </c>
      <c r="AY175">
        <v>7</v>
      </c>
      <c r="AZ175">
        <v>8</v>
      </c>
      <c r="BA175">
        <v>9</v>
      </c>
      <c r="BB175">
        <v>8</v>
      </c>
      <c r="BC175">
        <v>5</v>
      </c>
      <c r="BD175">
        <v>5</v>
      </c>
      <c r="BE175">
        <v>4</v>
      </c>
      <c r="BF175">
        <v>4</v>
      </c>
      <c r="BG175">
        <v>3</v>
      </c>
      <c r="BH175">
        <v>6</v>
      </c>
      <c r="BI175">
        <v>25</v>
      </c>
      <c r="BJ175">
        <v>28</v>
      </c>
      <c r="BK175">
        <v>29</v>
      </c>
      <c r="BL175">
        <v>18</v>
      </c>
      <c r="BM175">
        <v>20</v>
      </c>
      <c r="BN175">
        <v>20</v>
      </c>
      <c r="BO175">
        <v>20</v>
      </c>
      <c r="BP175">
        <v>17</v>
      </c>
      <c r="BQ175">
        <v>23</v>
      </c>
      <c r="BR175">
        <v>9</v>
      </c>
      <c r="BS175">
        <v>14</v>
      </c>
      <c r="BT175">
        <v>10</v>
      </c>
      <c r="BU175">
        <v>20</v>
      </c>
      <c r="BV175" s="40"/>
      <c r="BW175" s="5">
        <f t="shared" si="38"/>
        <v>101</v>
      </c>
      <c r="BX175" s="5">
        <f t="shared" si="39"/>
        <v>33</v>
      </c>
      <c r="BY175" s="5">
        <f t="shared" si="40"/>
        <v>67</v>
      </c>
      <c r="BZ175" s="5">
        <f t="shared" si="41"/>
        <v>134</v>
      </c>
      <c r="CA175" s="5">
        <f t="shared" si="42"/>
        <v>73</v>
      </c>
      <c r="CB175" s="40">
        <f t="shared" si="32"/>
        <v>94</v>
      </c>
      <c r="CC175" s="40">
        <f t="shared" si="33"/>
        <v>35</v>
      </c>
      <c r="CD175" s="40">
        <f t="shared" si="34"/>
        <v>62</v>
      </c>
      <c r="CE175" s="40">
        <f t="shared" si="35"/>
        <v>124</v>
      </c>
      <c r="CF175" s="40">
        <f t="shared" si="36"/>
        <v>76</v>
      </c>
    </row>
    <row r="176" spans="1:84" x14ac:dyDescent="0.25">
      <c r="A176" s="73" t="s">
        <v>364</v>
      </c>
      <c r="B176" s="2" t="s">
        <v>198</v>
      </c>
      <c r="C176" s="2" t="s">
        <v>361</v>
      </c>
      <c r="D176" s="2" t="s">
        <v>365</v>
      </c>
      <c r="E176">
        <f t="shared" si="30"/>
        <v>3742</v>
      </c>
      <c r="F176">
        <f t="shared" si="31"/>
        <v>1930</v>
      </c>
      <c r="G176">
        <v>30</v>
      </c>
      <c r="H176">
        <v>43</v>
      </c>
      <c r="I176">
        <v>37</v>
      </c>
      <c r="J176">
        <v>39</v>
      </c>
      <c r="K176">
        <v>40</v>
      </c>
      <c r="L176">
        <v>34</v>
      </c>
      <c r="M176">
        <v>35</v>
      </c>
      <c r="N176">
        <v>34</v>
      </c>
      <c r="O176">
        <v>30</v>
      </c>
      <c r="P176">
        <v>31</v>
      </c>
      <c r="Q176">
        <v>31</v>
      </c>
      <c r="R176">
        <v>25</v>
      </c>
      <c r="S176">
        <v>23</v>
      </c>
      <c r="T176">
        <v>28</v>
      </c>
      <c r="U176">
        <v>29</v>
      </c>
      <c r="V176">
        <v>26</v>
      </c>
      <c r="W176">
        <v>26</v>
      </c>
      <c r="X176">
        <v>25</v>
      </c>
      <c r="Y176">
        <v>31</v>
      </c>
      <c r="Z176">
        <v>27</v>
      </c>
      <c r="AA176">
        <v>204</v>
      </c>
      <c r="AB176">
        <v>220</v>
      </c>
      <c r="AC176">
        <v>186</v>
      </c>
      <c r="AD176">
        <v>116</v>
      </c>
      <c r="AE176">
        <v>116</v>
      </c>
      <c r="AF176">
        <v>108</v>
      </c>
      <c r="AG176">
        <v>88</v>
      </c>
      <c r="AH176">
        <v>82</v>
      </c>
      <c r="AI176">
        <v>54</v>
      </c>
      <c r="AJ176">
        <v>40</v>
      </c>
      <c r="AK176">
        <v>46</v>
      </c>
      <c r="AL176">
        <v>25</v>
      </c>
      <c r="AM176">
        <v>21</v>
      </c>
      <c r="AN176">
        <f t="shared" si="37"/>
        <v>1812</v>
      </c>
      <c r="AO176">
        <v>38</v>
      </c>
      <c r="AP176">
        <v>35</v>
      </c>
      <c r="AQ176">
        <v>45</v>
      </c>
      <c r="AR176">
        <v>43</v>
      </c>
      <c r="AS176">
        <v>32</v>
      </c>
      <c r="AT176">
        <v>35</v>
      </c>
      <c r="AU176">
        <v>32</v>
      </c>
      <c r="AV176">
        <v>31</v>
      </c>
      <c r="AW176">
        <v>31</v>
      </c>
      <c r="AX176">
        <v>28</v>
      </c>
      <c r="AY176">
        <v>27</v>
      </c>
      <c r="AZ176">
        <v>28</v>
      </c>
      <c r="BA176">
        <v>28</v>
      </c>
      <c r="BB176">
        <v>23</v>
      </c>
      <c r="BC176">
        <v>25</v>
      </c>
      <c r="BD176">
        <v>21</v>
      </c>
      <c r="BE176">
        <v>23</v>
      </c>
      <c r="BF176">
        <v>26</v>
      </c>
      <c r="BG176">
        <v>24</v>
      </c>
      <c r="BH176">
        <v>38</v>
      </c>
      <c r="BI176">
        <v>169</v>
      </c>
      <c r="BJ176">
        <v>186</v>
      </c>
      <c r="BK176">
        <v>191</v>
      </c>
      <c r="BL176">
        <v>120</v>
      </c>
      <c r="BM176">
        <v>99</v>
      </c>
      <c r="BN176">
        <v>91</v>
      </c>
      <c r="BO176">
        <v>90</v>
      </c>
      <c r="BP176">
        <v>70</v>
      </c>
      <c r="BQ176">
        <v>53</v>
      </c>
      <c r="BR176">
        <v>34</v>
      </c>
      <c r="BS176">
        <v>41</v>
      </c>
      <c r="BT176">
        <v>25</v>
      </c>
      <c r="BU176">
        <v>30</v>
      </c>
      <c r="BV176" s="40"/>
      <c r="BW176" s="5">
        <f t="shared" si="38"/>
        <v>409</v>
      </c>
      <c r="BX176" s="5">
        <f t="shared" si="39"/>
        <v>157</v>
      </c>
      <c r="BY176" s="5">
        <f t="shared" si="40"/>
        <v>482</v>
      </c>
      <c r="BZ176" s="5">
        <f t="shared" si="41"/>
        <v>696</v>
      </c>
      <c r="CA176" s="5">
        <f t="shared" si="42"/>
        <v>186</v>
      </c>
      <c r="CB176" s="40">
        <f t="shared" si="32"/>
        <v>405</v>
      </c>
      <c r="CC176" s="40">
        <f t="shared" si="33"/>
        <v>146</v>
      </c>
      <c r="CD176" s="40">
        <f t="shared" si="34"/>
        <v>417</v>
      </c>
      <c r="CE176" s="40">
        <f t="shared" si="35"/>
        <v>661</v>
      </c>
      <c r="CF176" s="40">
        <f t="shared" si="36"/>
        <v>183</v>
      </c>
    </row>
    <row r="177" spans="1:84" x14ac:dyDescent="0.25">
      <c r="A177" s="73" t="s">
        <v>366</v>
      </c>
      <c r="B177" s="2" t="s">
        <v>198</v>
      </c>
      <c r="C177" s="2" t="s">
        <v>361</v>
      </c>
      <c r="D177" s="2" t="s">
        <v>367</v>
      </c>
      <c r="E177">
        <f t="shared" si="30"/>
        <v>1105</v>
      </c>
      <c r="F177">
        <f t="shared" si="31"/>
        <v>565</v>
      </c>
      <c r="G177">
        <v>12</v>
      </c>
      <c r="H177">
        <v>13</v>
      </c>
      <c r="I177">
        <v>11</v>
      </c>
      <c r="J177">
        <v>12</v>
      </c>
      <c r="K177">
        <v>11</v>
      </c>
      <c r="L177">
        <v>10</v>
      </c>
      <c r="M177">
        <v>8</v>
      </c>
      <c r="N177">
        <v>10</v>
      </c>
      <c r="O177">
        <v>11</v>
      </c>
      <c r="P177">
        <v>13</v>
      </c>
      <c r="Q177">
        <v>11</v>
      </c>
      <c r="R177">
        <v>13</v>
      </c>
      <c r="S177">
        <v>12</v>
      </c>
      <c r="T177">
        <v>11</v>
      </c>
      <c r="U177">
        <v>10</v>
      </c>
      <c r="V177">
        <v>7</v>
      </c>
      <c r="W177">
        <v>7</v>
      </c>
      <c r="X177">
        <v>6</v>
      </c>
      <c r="Y177">
        <v>5</v>
      </c>
      <c r="Z177">
        <v>3</v>
      </c>
      <c r="AA177">
        <v>26</v>
      </c>
      <c r="AB177">
        <v>35</v>
      </c>
      <c r="AC177">
        <v>41</v>
      </c>
      <c r="AD177">
        <v>49</v>
      </c>
      <c r="AE177">
        <v>32</v>
      </c>
      <c r="AF177">
        <v>32</v>
      </c>
      <c r="AG177">
        <v>23</v>
      </c>
      <c r="AH177">
        <v>20</v>
      </c>
      <c r="AI177">
        <v>16</v>
      </c>
      <c r="AJ177">
        <v>29</v>
      </c>
      <c r="AK177">
        <v>28</v>
      </c>
      <c r="AL177">
        <v>14</v>
      </c>
      <c r="AM177">
        <v>24</v>
      </c>
      <c r="AN177">
        <f t="shared" si="37"/>
        <v>540</v>
      </c>
      <c r="AO177">
        <v>12</v>
      </c>
      <c r="AP177">
        <v>13</v>
      </c>
      <c r="AQ177">
        <v>11</v>
      </c>
      <c r="AR177">
        <v>12</v>
      </c>
      <c r="AS177">
        <v>7</v>
      </c>
      <c r="AT177">
        <v>10</v>
      </c>
      <c r="AU177">
        <v>10</v>
      </c>
      <c r="AV177">
        <v>11</v>
      </c>
      <c r="AW177">
        <v>11</v>
      </c>
      <c r="AX177">
        <v>10</v>
      </c>
      <c r="AY177">
        <v>14</v>
      </c>
      <c r="AZ177">
        <v>13</v>
      </c>
      <c r="BA177">
        <v>14</v>
      </c>
      <c r="BB177">
        <v>13</v>
      </c>
      <c r="BC177">
        <v>7</v>
      </c>
      <c r="BD177">
        <v>8</v>
      </c>
      <c r="BE177">
        <v>7</v>
      </c>
      <c r="BF177">
        <v>6</v>
      </c>
      <c r="BG177">
        <v>6</v>
      </c>
      <c r="BH177">
        <v>6</v>
      </c>
      <c r="BI177">
        <v>28</v>
      </c>
      <c r="BJ177">
        <v>35</v>
      </c>
      <c r="BK177">
        <v>33</v>
      </c>
      <c r="BL177">
        <v>43</v>
      </c>
      <c r="BM177">
        <v>24</v>
      </c>
      <c r="BN177">
        <v>26</v>
      </c>
      <c r="BO177">
        <v>24</v>
      </c>
      <c r="BP177">
        <v>20</v>
      </c>
      <c r="BQ177">
        <v>17</v>
      </c>
      <c r="BR177">
        <v>24</v>
      </c>
      <c r="BS177">
        <v>20</v>
      </c>
      <c r="BT177">
        <v>20</v>
      </c>
      <c r="BU177">
        <v>25</v>
      </c>
      <c r="BV177" s="40"/>
      <c r="BW177" s="5">
        <f t="shared" si="38"/>
        <v>135</v>
      </c>
      <c r="BX177" s="5">
        <f t="shared" si="39"/>
        <v>53</v>
      </c>
      <c r="BY177" s="5">
        <f t="shared" si="40"/>
        <v>69</v>
      </c>
      <c r="BZ177" s="5">
        <f t="shared" si="41"/>
        <v>197</v>
      </c>
      <c r="CA177" s="5">
        <f t="shared" si="42"/>
        <v>111</v>
      </c>
      <c r="CB177" s="40">
        <f t="shared" si="32"/>
        <v>134</v>
      </c>
      <c r="CC177" s="40">
        <f t="shared" si="33"/>
        <v>55</v>
      </c>
      <c r="CD177" s="40">
        <f t="shared" si="34"/>
        <v>75</v>
      </c>
      <c r="CE177" s="40">
        <f t="shared" si="35"/>
        <v>170</v>
      </c>
      <c r="CF177" s="40">
        <f t="shared" si="36"/>
        <v>106</v>
      </c>
    </row>
    <row r="178" spans="1:84" x14ac:dyDescent="0.25">
      <c r="A178" s="73" t="s">
        <v>368</v>
      </c>
      <c r="B178" s="2" t="s">
        <v>198</v>
      </c>
      <c r="C178" s="2" t="s">
        <v>361</v>
      </c>
      <c r="D178" s="2" t="s">
        <v>369</v>
      </c>
      <c r="E178">
        <f t="shared" si="30"/>
        <v>980</v>
      </c>
      <c r="F178">
        <f t="shared" si="31"/>
        <v>480</v>
      </c>
      <c r="G178">
        <v>8</v>
      </c>
      <c r="H178">
        <v>8</v>
      </c>
      <c r="I178">
        <v>9</v>
      </c>
      <c r="J178">
        <v>9</v>
      </c>
      <c r="K178">
        <v>7</v>
      </c>
      <c r="L178">
        <v>7</v>
      </c>
      <c r="M178">
        <v>8</v>
      </c>
      <c r="N178">
        <v>8</v>
      </c>
      <c r="O178">
        <v>7</v>
      </c>
      <c r="P178">
        <v>8</v>
      </c>
      <c r="Q178">
        <v>9</v>
      </c>
      <c r="R178">
        <v>8</v>
      </c>
      <c r="S178">
        <v>9</v>
      </c>
      <c r="T178">
        <v>10</v>
      </c>
      <c r="U178">
        <v>8</v>
      </c>
      <c r="V178">
        <v>5</v>
      </c>
      <c r="W178">
        <v>6</v>
      </c>
      <c r="X178">
        <v>6</v>
      </c>
      <c r="Y178">
        <v>5</v>
      </c>
      <c r="Z178">
        <v>4</v>
      </c>
      <c r="AA178">
        <v>25</v>
      </c>
      <c r="AB178">
        <v>25</v>
      </c>
      <c r="AC178">
        <v>35</v>
      </c>
      <c r="AD178">
        <v>23</v>
      </c>
      <c r="AE178">
        <v>22</v>
      </c>
      <c r="AF178">
        <v>21</v>
      </c>
      <c r="AG178">
        <v>23</v>
      </c>
      <c r="AH178">
        <v>36</v>
      </c>
      <c r="AI178">
        <v>26</v>
      </c>
      <c r="AJ178">
        <v>27</v>
      </c>
      <c r="AK178">
        <v>20</v>
      </c>
      <c r="AL178">
        <v>19</v>
      </c>
      <c r="AM178">
        <v>29</v>
      </c>
      <c r="AN178">
        <f t="shared" si="37"/>
        <v>500</v>
      </c>
      <c r="AO178">
        <v>8</v>
      </c>
      <c r="AP178">
        <v>9</v>
      </c>
      <c r="AQ178">
        <v>10</v>
      </c>
      <c r="AR178">
        <v>10</v>
      </c>
      <c r="AS178">
        <v>3</v>
      </c>
      <c r="AT178">
        <v>8</v>
      </c>
      <c r="AU178">
        <v>7</v>
      </c>
      <c r="AV178">
        <v>7</v>
      </c>
      <c r="AW178">
        <v>8</v>
      </c>
      <c r="AX178">
        <v>8</v>
      </c>
      <c r="AY178">
        <v>8</v>
      </c>
      <c r="AZ178">
        <v>9</v>
      </c>
      <c r="BA178">
        <v>8</v>
      </c>
      <c r="BB178">
        <v>7</v>
      </c>
      <c r="BC178">
        <v>6</v>
      </c>
      <c r="BD178">
        <v>6</v>
      </c>
      <c r="BE178">
        <v>7</v>
      </c>
      <c r="BF178">
        <v>6</v>
      </c>
      <c r="BG178">
        <v>6</v>
      </c>
      <c r="BH178">
        <v>7</v>
      </c>
      <c r="BI178">
        <v>28</v>
      </c>
      <c r="BJ178">
        <v>23</v>
      </c>
      <c r="BK178">
        <v>35</v>
      </c>
      <c r="BL178">
        <v>28</v>
      </c>
      <c r="BM178">
        <v>25</v>
      </c>
      <c r="BN178">
        <v>22</v>
      </c>
      <c r="BO178">
        <v>25</v>
      </c>
      <c r="BP178">
        <v>28</v>
      </c>
      <c r="BQ178">
        <v>28</v>
      </c>
      <c r="BR178">
        <v>27</v>
      </c>
      <c r="BS178">
        <v>20</v>
      </c>
      <c r="BT178">
        <v>16</v>
      </c>
      <c r="BU178">
        <v>47</v>
      </c>
      <c r="BV178" s="40"/>
      <c r="BW178" s="5">
        <f t="shared" si="38"/>
        <v>96</v>
      </c>
      <c r="BX178" s="5">
        <f t="shared" si="39"/>
        <v>44</v>
      </c>
      <c r="BY178" s="5">
        <f t="shared" si="40"/>
        <v>59</v>
      </c>
      <c r="BZ178" s="5">
        <f t="shared" si="41"/>
        <v>160</v>
      </c>
      <c r="CA178" s="5">
        <f t="shared" si="42"/>
        <v>121</v>
      </c>
      <c r="CB178" s="40">
        <f t="shared" si="32"/>
        <v>95</v>
      </c>
      <c r="CC178" s="40">
        <f t="shared" si="33"/>
        <v>40</v>
      </c>
      <c r="CD178" s="40">
        <f t="shared" si="34"/>
        <v>64</v>
      </c>
      <c r="CE178" s="40">
        <f t="shared" si="35"/>
        <v>163</v>
      </c>
      <c r="CF178" s="40">
        <f t="shared" si="36"/>
        <v>138</v>
      </c>
    </row>
    <row r="179" spans="1:84" x14ac:dyDescent="0.25">
      <c r="A179" s="73" t="s">
        <v>370</v>
      </c>
      <c r="B179" s="2" t="s">
        <v>198</v>
      </c>
      <c r="C179" s="2" t="s">
        <v>371</v>
      </c>
      <c r="D179" s="2" t="s">
        <v>372</v>
      </c>
      <c r="E179">
        <f t="shared" si="30"/>
        <v>26936</v>
      </c>
      <c r="F179">
        <f t="shared" si="31"/>
        <v>13810</v>
      </c>
      <c r="G179">
        <v>305</v>
      </c>
      <c r="H179">
        <v>301</v>
      </c>
      <c r="I179">
        <v>254</v>
      </c>
      <c r="J179">
        <v>283</v>
      </c>
      <c r="K179">
        <v>308</v>
      </c>
      <c r="L179">
        <v>224</v>
      </c>
      <c r="M179">
        <v>232</v>
      </c>
      <c r="N179">
        <v>254</v>
      </c>
      <c r="O179">
        <v>256</v>
      </c>
      <c r="P179">
        <v>273</v>
      </c>
      <c r="Q179">
        <v>297</v>
      </c>
      <c r="R179">
        <v>284</v>
      </c>
      <c r="S179">
        <v>240</v>
      </c>
      <c r="T179">
        <v>244</v>
      </c>
      <c r="U179">
        <v>256</v>
      </c>
      <c r="V179">
        <v>210</v>
      </c>
      <c r="W179">
        <v>190</v>
      </c>
      <c r="X179">
        <v>200</v>
      </c>
      <c r="Y179">
        <v>196</v>
      </c>
      <c r="Z179">
        <v>198</v>
      </c>
      <c r="AA179">
        <v>987</v>
      </c>
      <c r="AB179">
        <v>1192</v>
      </c>
      <c r="AC179">
        <v>1065</v>
      </c>
      <c r="AD179">
        <v>990</v>
      </c>
      <c r="AE179">
        <v>986</v>
      </c>
      <c r="AF179">
        <v>751</v>
      </c>
      <c r="AG179">
        <v>631</v>
      </c>
      <c r="AH179">
        <v>646</v>
      </c>
      <c r="AI179">
        <v>422</v>
      </c>
      <c r="AJ179">
        <v>356</v>
      </c>
      <c r="AK179">
        <v>303</v>
      </c>
      <c r="AL179">
        <v>232</v>
      </c>
      <c r="AM179">
        <v>244</v>
      </c>
      <c r="AN179">
        <f t="shared" si="37"/>
        <v>13126</v>
      </c>
      <c r="AO179">
        <v>238</v>
      </c>
      <c r="AP179">
        <v>247</v>
      </c>
      <c r="AQ179">
        <v>297</v>
      </c>
      <c r="AR179">
        <v>272</v>
      </c>
      <c r="AS179">
        <v>196</v>
      </c>
      <c r="AT179">
        <v>263</v>
      </c>
      <c r="AU179">
        <v>261</v>
      </c>
      <c r="AV179">
        <v>245</v>
      </c>
      <c r="AW179">
        <v>246</v>
      </c>
      <c r="AX179">
        <v>220</v>
      </c>
      <c r="AY179">
        <v>234</v>
      </c>
      <c r="AZ179">
        <v>251</v>
      </c>
      <c r="BA179">
        <v>292</v>
      </c>
      <c r="BB179">
        <v>276</v>
      </c>
      <c r="BC179">
        <v>229</v>
      </c>
      <c r="BD179">
        <v>202</v>
      </c>
      <c r="BE179">
        <v>206</v>
      </c>
      <c r="BF179">
        <v>184</v>
      </c>
      <c r="BG179">
        <v>180</v>
      </c>
      <c r="BH179">
        <v>244</v>
      </c>
      <c r="BI179">
        <v>1175</v>
      </c>
      <c r="BJ179">
        <v>1053</v>
      </c>
      <c r="BK179">
        <v>1136</v>
      </c>
      <c r="BL179">
        <v>987</v>
      </c>
      <c r="BM179">
        <v>725</v>
      </c>
      <c r="BN179">
        <v>631</v>
      </c>
      <c r="BO179">
        <v>550</v>
      </c>
      <c r="BP179">
        <v>513</v>
      </c>
      <c r="BQ179">
        <v>412</v>
      </c>
      <c r="BR179">
        <v>284</v>
      </c>
      <c r="BS179">
        <v>259</v>
      </c>
      <c r="BT179">
        <v>238</v>
      </c>
      <c r="BU179">
        <v>380</v>
      </c>
      <c r="BV179" s="40"/>
      <c r="BW179" s="5">
        <f t="shared" si="38"/>
        <v>3271</v>
      </c>
      <c r="BX179" s="5">
        <f t="shared" si="39"/>
        <v>1340</v>
      </c>
      <c r="BY179" s="5">
        <f t="shared" si="40"/>
        <v>2573</v>
      </c>
      <c r="BZ179" s="5">
        <f t="shared" si="41"/>
        <v>5069</v>
      </c>
      <c r="CA179" s="5">
        <f t="shared" si="42"/>
        <v>1557</v>
      </c>
      <c r="CB179" s="40">
        <f t="shared" si="32"/>
        <v>2970</v>
      </c>
      <c r="CC179" s="40">
        <f t="shared" si="33"/>
        <v>1389</v>
      </c>
      <c r="CD179" s="40">
        <f t="shared" si="34"/>
        <v>2652</v>
      </c>
      <c r="CE179" s="40">
        <f t="shared" si="35"/>
        <v>4542</v>
      </c>
      <c r="CF179" s="40">
        <f t="shared" si="36"/>
        <v>1573</v>
      </c>
    </row>
    <row r="180" spans="1:84" x14ac:dyDescent="0.25">
      <c r="A180" s="73" t="s">
        <v>373</v>
      </c>
      <c r="B180" s="2" t="s">
        <v>198</v>
      </c>
      <c r="C180" s="2" t="s">
        <v>371</v>
      </c>
      <c r="D180" s="2" t="s">
        <v>263</v>
      </c>
      <c r="E180">
        <f t="shared" si="30"/>
        <v>732</v>
      </c>
      <c r="F180">
        <f t="shared" si="31"/>
        <v>364</v>
      </c>
      <c r="G180">
        <v>5</v>
      </c>
      <c r="H180">
        <v>4</v>
      </c>
      <c r="I180">
        <v>4</v>
      </c>
      <c r="J180">
        <v>3</v>
      </c>
      <c r="K180">
        <v>7</v>
      </c>
      <c r="L180">
        <v>4</v>
      </c>
      <c r="M180">
        <v>3</v>
      </c>
      <c r="N180">
        <v>4</v>
      </c>
      <c r="O180">
        <v>5</v>
      </c>
      <c r="P180">
        <v>4</v>
      </c>
      <c r="Q180">
        <v>6</v>
      </c>
      <c r="R180">
        <v>7</v>
      </c>
      <c r="S180">
        <v>6</v>
      </c>
      <c r="T180">
        <v>7</v>
      </c>
      <c r="U180">
        <v>5</v>
      </c>
      <c r="V180">
        <v>4</v>
      </c>
      <c r="W180">
        <v>3</v>
      </c>
      <c r="X180">
        <v>3</v>
      </c>
      <c r="Y180">
        <v>3</v>
      </c>
      <c r="Z180">
        <v>4</v>
      </c>
      <c r="AA180">
        <v>20</v>
      </c>
      <c r="AB180">
        <v>28</v>
      </c>
      <c r="AC180">
        <v>33</v>
      </c>
      <c r="AD180">
        <v>28</v>
      </c>
      <c r="AE180">
        <v>21</v>
      </c>
      <c r="AF180">
        <v>21</v>
      </c>
      <c r="AG180">
        <v>28</v>
      </c>
      <c r="AH180">
        <v>18</v>
      </c>
      <c r="AI180">
        <v>20</v>
      </c>
      <c r="AJ180">
        <v>19</v>
      </c>
      <c r="AK180">
        <v>12</v>
      </c>
      <c r="AL180">
        <v>9</v>
      </c>
      <c r="AM180">
        <v>16</v>
      </c>
      <c r="AN180">
        <f t="shared" si="37"/>
        <v>368</v>
      </c>
      <c r="AO180">
        <v>5</v>
      </c>
      <c r="AP180">
        <v>5</v>
      </c>
      <c r="AQ180">
        <v>3</v>
      </c>
      <c r="AR180">
        <v>3</v>
      </c>
      <c r="AS180">
        <v>6</v>
      </c>
      <c r="AT180">
        <v>4</v>
      </c>
      <c r="AU180">
        <v>3</v>
      </c>
      <c r="AV180">
        <v>5</v>
      </c>
      <c r="AW180">
        <v>5</v>
      </c>
      <c r="AX180">
        <v>3</v>
      </c>
      <c r="AY180">
        <v>6</v>
      </c>
      <c r="AZ180">
        <v>7</v>
      </c>
      <c r="BA180">
        <v>8</v>
      </c>
      <c r="BB180">
        <v>7</v>
      </c>
      <c r="BC180">
        <v>5</v>
      </c>
      <c r="BD180">
        <v>5</v>
      </c>
      <c r="BE180">
        <v>4</v>
      </c>
      <c r="BF180">
        <v>3</v>
      </c>
      <c r="BG180">
        <v>3</v>
      </c>
      <c r="BH180">
        <v>4</v>
      </c>
      <c r="BI180">
        <v>22</v>
      </c>
      <c r="BJ180">
        <v>23</v>
      </c>
      <c r="BK180">
        <v>29</v>
      </c>
      <c r="BL180">
        <v>31</v>
      </c>
      <c r="BM180">
        <v>23</v>
      </c>
      <c r="BN180">
        <v>20</v>
      </c>
      <c r="BO180">
        <v>25</v>
      </c>
      <c r="BP180">
        <v>20</v>
      </c>
      <c r="BQ180">
        <v>19</v>
      </c>
      <c r="BR180">
        <v>24</v>
      </c>
      <c r="BS180">
        <v>11</v>
      </c>
      <c r="BT180">
        <v>9</v>
      </c>
      <c r="BU180">
        <v>18</v>
      </c>
      <c r="BV180" s="40"/>
      <c r="BW180" s="5">
        <f t="shared" si="38"/>
        <v>56</v>
      </c>
      <c r="BX180" s="5">
        <f t="shared" si="39"/>
        <v>28</v>
      </c>
      <c r="BY180" s="5">
        <f t="shared" si="40"/>
        <v>55</v>
      </c>
      <c r="BZ180" s="5">
        <f t="shared" si="41"/>
        <v>149</v>
      </c>
      <c r="CA180" s="5">
        <f t="shared" si="42"/>
        <v>76</v>
      </c>
      <c r="CB180" s="40">
        <f t="shared" si="32"/>
        <v>55</v>
      </c>
      <c r="CC180" s="40">
        <f t="shared" si="33"/>
        <v>32</v>
      </c>
      <c r="CD180" s="40">
        <f t="shared" si="34"/>
        <v>52</v>
      </c>
      <c r="CE180" s="40">
        <f t="shared" si="35"/>
        <v>148</v>
      </c>
      <c r="CF180" s="40">
        <f t="shared" si="36"/>
        <v>81</v>
      </c>
    </row>
    <row r="181" spans="1:84" x14ac:dyDescent="0.25">
      <c r="A181" s="73" t="s">
        <v>374</v>
      </c>
      <c r="B181" s="2" t="s">
        <v>198</v>
      </c>
      <c r="C181" s="2" t="s">
        <v>371</v>
      </c>
      <c r="D181" s="2" t="s">
        <v>375</v>
      </c>
      <c r="E181">
        <f t="shared" si="30"/>
        <v>1698</v>
      </c>
      <c r="F181">
        <f t="shared" si="31"/>
        <v>827</v>
      </c>
      <c r="G181">
        <v>17</v>
      </c>
      <c r="H181">
        <v>23</v>
      </c>
      <c r="I181">
        <v>20</v>
      </c>
      <c r="J181">
        <v>20</v>
      </c>
      <c r="K181">
        <v>20</v>
      </c>
      <c r="L181">
        <v>18</v>
      </c>
      <c r="M181">
        <v>18</v>
      </c>
      <c r="N181">
        <v>19</v>
      </c>
      <c r="O181">
        <v>16</v>
      </c>
      <c r="P181">
        <v>16</v>
      </c>
      <c r="Q181">
        <v>18</v>
      </c>
      <c r="R181">
        <v>17</v>
      </c>
      <c r="S181">
        <v>18</v>
      </c>
      <c r="T181">
        <v>17</v>
      </c>
      <c r="U181">
        <v>18</v>
      </c>
      <c r="V181">
        <v>12</v>
      </c>
      <c r="W181">
        <v>12</v>
      </c>
      <c r="X181">
        <v>12</v>
      </c>
      <c r="Y181">
        <v>12</v>
      </c>
      <c r="Z181">
        <v>11</v>
      </c>
      <c r="AA181">
        <v>39</v>
      </c>
      <c r="AB181">
        <v>59</v>
      </c>
      <c r="AC181">
        <v>49</v>
      </c>
      <c r="AD181">
        <v>55</v>
      </c>
      <c r="AE181">
        <v>39</v>
      </c>
      <c r="AF181">
        <v>44</v>
      </c>
      <c r="AG181">
        <v>37</v>
      </c>
      <c r="AH181">
        <v>34</v>
      </c>
      <c r="AI181">
        <v>26</v>
      </c>
      <c r="AJ181">
        <v>20</v>
      </c>
      <c r="AK181">
        <v>30</v>
      </c>
      <c r="AL181">
        <v>27</v>
      </c>
      <c r="AM181">
        <v>34</v>
      </c>
      <c r="AN181">
        <f t="shared" si="37"/>
        <v>871</v>
      </c>
      <c r="AO181">
        <v>21</v>
      </c>
      <c r="AP181">
        <v>21</v>
      </c>
      <c r="AQ181">
        <v>23</v>
      </c>
      <c r="AR181">
        <v>20</v>
      </c>
      <c r="AS181">
        <v>11</v>
      </c>
      <c r="AT181">
        <v>15</v>
      </c>
      <c r="AU181">
        <v>18</v>
      </c>
      <c r="AV181">
        <v>17</v>
      </c>
      <c r="AW181">
        <v>19</v>
      </c>
      <c r="AX181">
        <v>15</v>
      </c>
      <c r="AY181">
        <v>16</v>
      </c>
      <c r="AZ181">
        <v>20</v>
      </c>
      <c r="BA181">
        <v>18</v>
      </c>
      <c r="BB181">
        <v>18</v>
      </c>
      <c r="BC181">
        <v>21</v>
      </c>
      <c r="BD181">
        <v>14</v>
      </c>
      <c r="BE181">
        <v>14</v>
      </c>
      <c r="BF181">
        <v>12</v>
      </c>
      <c r="BG181">
        <v>10</v>
      </c>
      <c r="BH181">
        <v>15</v>
      </c>
      <c r="BI181">
        <v>50</v>
      </c>
      <c r="BJ181">
        <v>51</v>
      </c>
      <c r="BK181">
        <v>58</v>
      </c>
      <c r="BL181">
        <v>60</v>
      </c>
      <c r="BM181">
        <v>43</v>
      </c>
      <c r="BN181">
        <v>36</v>
      </c>
      <c r="BO181">
        <v>38</v>
      </c>
      <c r="BP181">
        <v>36</v>
      </c>
      <c r="BQ181">
        <v>33</v>
      </c>
      <c r="BR181">
        <v>21</v>
      </c>
      <c r="BS181">
        <v>26</v>
      </c>
      <c r="BT181">
        <v>27</v>
      </c>
      <c r="BU181">
        <v>54</v>
      </c>
      <c r="BV181" s="40"/>
      <c r="BW181" s="5">
        <f t="shared" si="38"/>
        <v>222</v>
      </c>
      <c r="BX181" s="5">
        <f t="shared" si="39"/>
        <v>89</v>
      </c>
      <c r="BY181" s="5">
        <f t="shared" si="40"/>
        <v>121</v>
      </c>
      <c r="BZ181" s="5">
        <f t="shared" si="41"/>
        <v>258</v>
      </c>
      <c r="CA181" s="5">
        <f t="shared" si="42"/>
        <v>137</v>
      </c>
      <c r="CB181" s="40">
        <f t="shared" si="32"/>
        <v>216</v>
      </c>
      <c r="CC181" s="40">
        <f t="shared" si="33"/>
        <v>97</v>
      </c>
      <c r="CD181" s="40">
        <f t="shared" si="34"/>
        <v>126</v>
      </c>
      <c r="CE181" s="40">
        <f t="shared" si="35"/>
        <v>271</v>
      </c>
      <c r="CF181" s="40">
        <f t="shared" si="36"/>
        <v>161</v>
      </c>
    </row>
    <row r="182" spans="1:84" x14ac:dyDescent="0.25">
      <c r="A182" s="73" t="s">
        <v>376</v>
      </c>
      <c r="B182" s="2" t="s">
        <v>198</v>
      </c>
      <c r="C182" s="2" t="s">
        <v>371</v>
      </c>
      <c r="D182" s="2" t="s">
        <v>371</v>
      </c>
      <c r="E182">
        <f t="shared" si="30"/>
        <v>1538</v>
      </c>
      <c r="F182">
        <f t="shared" si="31"/>
        <v>757</v>
      </c>
      <c r="G182">
        <v>9</v>
      </c>
      <c r="H182">
        <v>11</v>
      </c>
      <c r="I182">
        <v>12</v>
      </c>
      <c r="J182">
        <v>14</v>
      </c>
      <c r="K182">
        <v>13</v>
      </c>
      <c r="L182">
        <v>11</v>
      </c>
      <c r="M182">
        <v>13</v>
      </c>
      <c r="N182">
        <v>11</v>
      </c>
      <c r="O182">
        <v>11</v>
      </c>
      <c r="P182">
        <v>11</v>
      </c>
      <c r="Q182">
        <v>12</v>
      </c>
      <c r="R182">
        <v>12</v>
      </c>
      <c r="S182">
        <v>14</v>
      </c>
      <c r="T182">
        <v>15</v>
      </c>
      <c r="U182">
        <v>13</v>
      </c>
      <c r="V182">
        <v>10</v>
      </c>
      <c r="W182">
        <v>9</v>
      </c>
      <c r="X182">
        <v>11</v>
      </c>
      <c r="Y182">
        <v>7</v>
      </c>
      <c r="Z182">
        <v>9</v>
      </c>
      <c r="AA182">
        <v>33</v>
      </c>
      <c r="AB182">
        <v>42</v>
      </c>
      <c r="AC182">
        <v>38</v>
      </c>
      <c r="AD182">
        <v>48</v>
      </c>
      <c r="AE182">
        <v>47</v>
      </c>
      <c r="AF182">
        <v>44</v>
      </c>
      <c r="AG182">
        <v>52</v>
      </c>
      <c r="AH182">
        <v>47</v>
      </c>
      <c r="AI182">
        <v>41</v>
      </c>
      <c r="AJ182">
        <v>33</v>
      </c>
      <c r="AK182">
        <v>38</v>
      </c>
      <c r="AL182">
        <v>30</v>
      </c>
      <c r="AM182">
        <v>36</v>
      </c>
      <c r="AN182">
        <f t="shared" si="37"/>
        <v>781</v>
      </c>
      <c r="AO182">
        <v>9</v>
      </c>
      <c r="AP182">
        <v>10</v>
      </c>
      <c r="AQ182">
        <v>13</v>
      </c>
      <c r="AR182">
        <v>12</v>
      </c>
      <c r="AS182">
        <v>10</v>
      </c>
      <c r="AT182">
        <v>12</v>
      </c>
      <c r="AU182">
        <v>11</v>
      </c>
      <c r="AV182">
        <v>13</v>
      </c>
      <c r="AW182">
        <v>11</v>
      </c>
      <c r="AX182">
        <v>12</v>
      </c>
      <c r="AY182">
        <v>12</v>
      </c>
      <c r="AZ182">
        <v>14</v>
      </c>
      <c r="BA182">
        <v>12</v>
      </c>
      <c r="BB182">
        <v>11</v>
      </c>
      <c r="BC182">
        <v>9</v>
      </c>
      <c r="BD182">
        <v>12</v>
      </c>
      <c r="BE182">
        <v>11</v>
      </c>
      <c r="BF182">
        <v>8</v>
      </c>
      <c r="BG182">
        <v>10</v>
      </c>
      <c r="BH182">
        <v>14</v>
      </c>
      <c r="BI182">
        <v>37</v>
      </c>
      <c r="BJ182">
        <v>36</v>
      </c>
      <c r="BK182">
        <v>44</v>
      </c>
      <c r="BL182">
        <v>56</v>
      </c>
      <c r="BM182">
        <v>42</v>
      </c>
      <c r="BN182">
        <v>36</v>
      </c>
      <c r="BO182">
        <v>48</v>
      </c>
      <c r="BP182">
        <v>54</v>
      </c>
      <c r="BQ182">
        <v>42</v>
      </c>
      <c r="BR182">
        <v>29</v>
      </c>
      <c r="BS182">
        <v>42</v>
      </c>
      <c r="BT182">
        <v>30</v>
      </c>
      <c r="BU182">
        <v>59</v>
      </c>
      <c r="BV182" s="40"/>
      <c r="BW182" s="5">
        <f t="shared" si="38"/>
        <v>140</v>
      </c>
      <c r="BX182" s="5">
        <f t="shared" si="39"/>
        <v>72</v>
      </c>
      <c r="BY182" s="5">
        <f t="shared" si="40"/>
        <v>91</v>
      </c>
      <c r="BZ182" s="5">
        <f t="shared" si="41"/>
        <v>276</v>
      </c>
      <c r="CA182" s="5">
        <f t="shared" si="42"/>
        <v>178</v>
      </c>
      <c r="CB182" s="40">
        <f t="shared" si="32"/>
        <v>139</v>
      </c>
      <c r="CC182" s="40">
        <f t="shared" si="33"/>
        <v>63</v>
      </c>
      <c r="CD182" s="40">
        <f t="shared" si="34"/>
        <v>97</v>
      </c>
      <c r="CE182" s="40">
        <f t="shared" si="35"/>
        <v>280</v>
      </c>
      <c r="CF182" s="40">
        <f t="shared" si="36"/>
        <v>202</v>
      </c>
    </row>
    <row r="183" spans="1:84" x14ac:dyDescent="0.25">
      <c r="A183" s="73" t="s">
        <v>377</v>
      </c>
      <c r="B183" s="2" t="s">
        <v>198</v>
      </c>
      <c r="C183" s="2" t="s">
        <v>371</v>
      </c>
      <c r="D183" s="2" t="s">
        <v>378</v>
      </c>
      <c r="E183">
        <f t="shared" si="30"/>
        <v>2102</v>
      </c>
      <c r="F183">
        <f t="shared" si="31"/>
        <v>1043</v>
      </c>
      <c r="G183">
        <v>15</v>
      </c>
      <c r="H183">
        <v>16</v>
      </c>
      <c r="I183">
        <v>18</v>
      </c>
      <c r="J183">
        <v>20</v>
      </c>
      <c r="K183">
        <v>22</v>
      </c>
      <c r="L183">
        <v>20</v>
      </c>
      <c r="M183">
        <v>20</v>
      </c>
      <c r="N183">
        <v>20</v>
      </c>
      <c r="O183">
        <v>24</v>
      </c>
      <c r="P183">
        <v>22</v>
      </c>
      <c r="Q183">
        <v>24</v>
      </c>
      <c r="R183">
        <v>23</v>
      </c>
      <c r="S183">
        <v>24</v>
      </c>
      <c r="T183">
        <v>23</v>
      </c>
      <c r="U183">
        <v>21</v>
      </c>
      <c r="V183">
        <v>17</v>
      </c>
      <c r="W183">
        <v>16</v>
      </c>
      <c r="X183">
        <v>10</v>
      </c>
      <c r="Y183">
        <v>12</v>
      </c>
      <c r="Z183">
        <v>11</v>
      </c>
      <c r="AA183">
        <v>50</v>
      </c>
      <c r="AB183">
        <v>61</v>
      </c>
      <c r="AC183">
        <v>70</v>
      </c>
      <c r="AD183">
        <v>83</v>
      </c>
      <c r="AE183">
        <v>57</v>
      </c>
      <c r="AF183">
        <v>60</v>
      </c>
      <c r="AG183">
        <v>63</v>
      </c>
      <c r="AH183">
        <v>51</v>
      </c>
      <c r="AI183">
        <v>32</v>
      </c>
      <c r="AJ183">
        <v>31</v>
      </c>
      <c r="AK183">
        <v>47</v>
      </c>
      <c r="AL183">
        <v>24</v>
      </c>
      <c r="AM183">
        <v>36</v>
      </c>
      <c r="AN183">
        <f t="shared" si="37"/>
        <v>1059</v>
      </c>
      <c r="AO183">
        <v>16</v>
      </c>
      <c r="AP183">
        <v>18</v>
      </c>
      <c r="AQ183">
        <v>18</v>
      </c>
      <c r="AR183">
        <v>23</v>
      </c>
      <c r="AS183">
        <v>19</v>
      </c>
      <c r="AT183">
        <v>19</v>
      </c>
      <c r="AU183">
        <v>20</v>
      </c>
      <c r="AV183">
        <v>21</v>
      </c>
      <c r="AW183">
        <v>20</v>
      </c>
      <c r="AX183">
        <v>26</v>
      </c>
      <c r="AY183">
        <v>23</v>
      </c>
      <c r="AZ183">
        <v>28</v>
      </c>
      <c r="BA183">
        <v>26</v>
      </c>
      <c r="BB183">
        <v>24</v>
      </c>
      <c r="BC183">
        <v>21</v>
      </c>
      <c r="BD183">
        <v>15</v>
      </c>
      <c r="BE183">
        <v>12</v>
      </c>
      <c r="BF183">
        <v>12</v>
      </c>
      <c r="BG183">
        <v>9</v>
      </c>
      <c r="BH183">
        <v>15</v>
      </c>
      <c r="BI183">
        <v>64</v>
      </c>
      <c r="BJ183">
        <v>57</v>
      </c>
      <c r="BK183">
        <v>72</v>
      </c>
      <c r="BL183">
        <v>79</v>
      </c>
      <c r="BM183">
        <v>65</v>
      </c>
      <c r="BN183">
        <v>49</v>
      </c>
      <c r="BO183">
        <v>55</v>
      </c>
      <c r="BP183">
        <v>43</v>
      </c>
      <c r="BQ183">
        <v>41</v>
      </c>
      <c r="BR183">
        <v>34</v>
      </c>
      <c r="BS183">
        <v>38</v>
      </c>
      <c r="BT183">
        <v>25</v>
      </c>
      <c r="BU183">
        <v>52</v>
      </c>
      <c r="BV183" s="40"/>
      <c r="BW183" s="5">
        <f t="shared" si="38"/>
        <v>244</v>
      </c>
      <c r="BX183" s="5">
        <f t="shared" si="39"/>
        <v>111</v>
      </c>
      <c r="BY183" s="5">
        <f t="shared" si="40"/>
        <v>134</v>
      </c>
      <c r="BZ183" s="5">
        <f t="shared" si="41"/>
        <v>384</v>
      </c>
      <c r="CA183" s="5">
        <f t="shared" si="42"/>
        <v>170</v>
      </c>
      <c r="CB183" s="40">
        <f t="shared" si="32"/>
        <v>251</v>
      </c>
      <c r="CC183" s="40">
        <f t="shared" si="33"/>
        <v>110</v>
      </c>
      <c r="CD183" s="40">
        <f t="shared" si="34"/>
        <v>145</v>
      </c>
      <c r="CE183" s="40">
        <f t="shared" si="35"/>
        <v>363</v>
      </c>
      <c r="CF183" s="40">
        <f t="shared" si="36"/>
        <v>190</v>
      </c>
    </row>
    <row r="184" spans="1:84" x14ac:dyDescent="0.25">
      <c r="A184" s="73" t="s">
        <v>379</v>
      </c>
      <c r="B184" s="2" t="s">
        <v>198</v>
      </c>
      <c r="C184" s="2" t="s">
        <v>371</v>
      </c>
      <c r="D184" s="2" t="s">
        <v>380</v>
      </c>
      <c r="E184">
        <f t="shared" si="30"/>
        <v>9366</v>
      </c>
      <c r="F184">
        <f t="shared" si="31"/>
        <v>4663</v>
      </c>
      <c r="G184">
        <v>104</v>
      </c>
      <c r="H184">
        <v>121</v>
      </c>
      <c r="I184">
        <v>114</v>
      </c>
      <c r="J184">
        <v>145</v>
      </c>
      <c r="K184">
        <v>126</v>
      </c>
      <c r="L184">
        <v>113</v>
      </c>
      <c r="M184">
        <v>113</v>
      </c>
      <c r="N184">
        <v>126</v>
      </c>
      <c r="O184">
        <v>109</v>
      </c>
      <c r="P184">
        <v>121</v>
      </c>
      <c r="Q184">
        <v>103</v>
      </c>
      <c r="R184">
        <v>112</v>
      </c>
      <c r="S184">
        <v>96</v>
      </c>
      <c r="T184">
        <v>108</v>
      </c>
      <c r="U184">
        <v>100</v>
      </c>
      <c r="V184">
        <v>78</v>
      </c>
      <c r="W184">
        <v>77</v>
      </c>
      <c r="X184">
        <v>73</v>
      </c>
      <c r="Y184">
        <v>56</v>
      </c>
      <c r="Z184">
        <v>56</v>
      </c>
      <c r="AA184">
        <v>309</v>
      </c>
      <c r="AB184">
        <v>302</v>
      </c>
      <c r="AC184">
        <v>375</v>
      </c>
      <c r="AD184">
        <v>269</v>
      </c>
      <c r="AE184">
        <v>239</v>
      </c>
      <c r="AF184">
        <v>208</v>
      </c>
      <c r="AG184">
        <v>226</v>
      </c>
      <c r="AH184">
        <v>154</v>
      </c>
      <c r="AI184">
        <v>131</v>
      </c>
      <c r="AJ184">
        <v>121</v>
      </c>
      <c r="AK184">
        <v>123</v>
      </c>
      <c r="AL184">
        <v>70</v>
      </c>
      <c r="AM184">
        <v>85</v>
      </c>
      <c r="AN184">
        <f t="shared" si="37"/>
        <v>4703</v>
      </c>
      <c r="AO184">
        <v>107</v>
      </c>
      <c r="AP184">
        <v>117</v>
      </c>
      <c r="AQ184">
        <v>140</v>
      </c>
      <c r="AR184">
        <v>119</v>
      </c>
      <c r="AS184">
        <v>114</v>
      </c>
      <c r="AT184">
        <v>123</v>
      </c>
      <c r="AU184">
        <v>123</v>
      </c>
      <c r="AV184">
        <v>111</v>
      </c>
      <c r="AW184">
        <v>123</v>
      </c>
      <c r="AX184">
        <v>101</v>
      </c>
      <c r="AY184">
        <v>126</v>
      </c>
      <c r="AZ184">
        <v>113</v>
      </c>
      <c r="BA184">
        <v>117</v>
      </c>
      <c r="BB184">
        <v>95</v>
      </c>
      <c r="BC184">
        <v>76</v>
      </c>
      <c r="BD184">
        <v>72</v>
      </c>
      <c r="BE184">
        <v>63</v>
      </c>
      <c r="BF184">
        <v>58</v>
      </c>
      <c r="BG184">
        <v>66</v>
      </c>
      <c r="BH184">
        <v>79</v>
      </c>
      <c r="BI184">
        <v>302</v>
      </c>
      <c r="BJ184">
        <v>339</v>
      </c>
      <c r="BK184">
        <v>290</v>
      </c>
      <c r="BL184">
        <v>302</v>
      </c>
      <c r="BM184">
        <v>215</v>
      </c>
      <c r="BN184">
        <v>250</v>
      </c>
      <c r="BO184">
        <v>198</v>
      </c>
      <c r="BP184">
        <v>191</v>
      </c>
      <c r="BQ184">
        <v>168</v>
      </c>
      <c r="BR184">
        <v>114</v>
      </c>
      <c r="BS184">
        <v>105</v>
      </c>
      <c r="BT184">
        <v>81</v>
      </c>
      <c r="BU184">
        <v>105</v>
      </c>
      <c r="BV184" s="40"/>
      <c r="BW184" s="5">
        <f t="shared" si="38"/>
        <v>1407</v>
      </c>
      <c r="BX184" s="5">
        <f t="shared" si="39"/>
        <v>532</v>
      </c>
      <c r="BY184" s="5">
        <f t="shared" si="40"/>
        <v>723</v>
      </c>
      <c r="BZ184" s="5">
        <f t="shared" si="41"/>
        <v>1471</v>
      </c>
      <c r="CA184" s="5">
        <f t="shared" si="42"/>
        <v>530</v>
      </c>
      <c r="CB184" s="40">
        <f t="shared" si="32"/>
        <v>1417</v>
      </c>
      <c r="CC184" s="40">
        <f t="shared" si="33"/>
        <v>481</v>
      </c>
      <c r="CD184" s="40">
        <f t="shared" si="34"/>
        <v>786</v>
      </c>
      <c r="CE184" s="40">
        <f t="shared" si="35"/>
        <v>1446</v>
      </c>
      <c r="CF184" s="40">
        <f t="shared" si="36"/>
        <v>573</v>
      </c>
    </row>
    <row r="185" spans="1:84" x14ac:dyDescent="0.25">
      <c r="A185" s="73" t="s">
        <v>381</v>
      </c>
      <c r="B185" s="2" t="s">
        <v>198</v>
      </c>
      <c r="C185" s="2" t="s">
        <v>371</v>
      </c>
      <c r="D185" s="2" t="s">
        <v>382</v>
      </c>
      <c r="E185">
        <f t="shared" si="30"/>
        <v>7408</v>
      </c>
      <c r="F185">
        <f t="shared" si="31"/>
        <v>3654</v>
      </c>
      <c r="G185">
        <v>80</v>
      </c>
      <c r="H185">
        <v>90</v>
      </c>
      <c r="I185">
        <v>90</v>
      </c>
      <c r="J185">
        <v>81</v>
      </c>
      <c r="K185">
        <v>87</v>
      </c>
      <c r="L185">
        <v>76</v>
      </c>
      <c r="M185">
        <v>83</v>
      </c>
      <c r="N185">
        <v>73</v>
      </c>
      <c r="O185">
        <v>74</v>
      </c>
      <c r="P185">
        <v>78</v>
      </c>
      <c r="Q185">
        <v>90</v>
      </c>
      <c r="R185">
        <v>86</v>
      </c>
      <c r="S185">
        <v>81</v>
      </c>
      <c r="T185">
        <v>71</v>
      </c>
      <c r="U185">
        <v>68</v>
      </c>
      <c r="V185">
        <v>62</v>
      </c>
      <c r="W185">
        <v>53</v>
      </c>
      <c r="X185">
        <v>49</v>
      </c>
      <c r="Y185">
        <v>45</v>
      </c>
      <c r="Z185">
        <v>54</v>
      </c>
      <c r="AA185">
        <v>241</v>
      </c>
      <c r="AB185">
        <v>250</v>
      </c>
      <c r="AC185">
        <v>260</v>
      </c>
      <c r="AD185">
        <v>238</v>
      </c>
      <c r="AE185">
        <v>225</v>
      </c>
      <c r="AF185">
        <v>168</v>
      </c>
      <c r="AG185">
        <v>165</v>
      </c>
      <c r="AH185">
        <v>142</v>
      </c>
      <c r="AI185">
        <v>113</v>
      </c>
      <c r="AJ185">
        <v>141</v>
      </c>
      <c r="AK185">
        <v>93</v>
      </c>
      <c r="AL185">
        <v>64</v>
      </c>
      <c r="AM185">
        <v>83</v>
      </c>
      <c r="AN185">
        <f t="shared" si="37"/>
        <v>3754</v>
      </c>
      <c r="AO185">
        <v>88</v>
      </c>
      <c r="AP185">
        <v>83</v>
      </c>
      <c r="AQ185">
        <v>87</v>
      </c>
      <c r="AR185">
        <v>99</v>
      </c>
      <c r="AS185">
        <v>73</v>
      </c>
      <c r="AT185">
        <v>83</v>
      </c>
      <c r="AU185">
        <v>77</v>
      </c>
      <c r="AV185">
        <v>88</v>
      </c>
      <c r="AW185">
        <v>88</v>
      </c>
      <c r="AX185">
        <v>80</v>
      </c>
      <c r="AY185">
        <v>78</v>
      </c>
      <c r="AZ185">
        <v>83</v>
      </c>
      <c r="BA185">
        <v>84</v>
      </c>
      <c r="BB185">
        <v>86</v>
      </c>
      <c r="BC185">
        <v>72</v>
      </c>
      <c r="BD185">
        <v>52</v>
      </c>
      <c r="BE185">
        <v>50</v>
      </c>
      <c r="BF185">
        <v>49</v>
      </c>
      <c r="BG185">
        <v>47</v>
      </c>
      <c r="BH185">
        <v>61</v>
      </c>
      <c r="BI185">
        <v>312</v>
      </c>
      <c r="BJ185">
        <v>270</v>
      </c>
      <c r="BK185">
        <v>218</v>
      </c>
      <c r="BL185">
        <v>248</v>
      </c>
      <c r="BM185">
        <v>179</v>
      </c>
      <c r="BN185">
        <v>167</v>
      </c>
      <c r="BO185">
        <v>127</v>
      </c>
      <c r="BP185">
        <v>175</v>
      </c>
      <c r="BQ185">
        <v>135</v>
      </c>
      <c r="BR185">
        <v>113</v>
      </c>
      <c r="BS185">
        <v>89</v>
      </c>
      <c r="BT185">
        <v>84</v>
      </c>
      <c r="BU185">
        <v>129</v>
      </c>
      <c r="BV185" s="40"/>
      <c r="BW185" s="5">
        <f t="shared" si="38"/>
        <v>988</v>
      </c>
      <c r="BX185" s="5">
        <f t="shared" si="39"/>
        <v>384</v>
      </c>
      <c r="BY185" s="5">
        <f t="shared" si="40"/>
        <v>590</v>
      </c>
      <c r="BZ185" s="5">
        <f t="shared" si="41"/>
        <v>1198</v>
      </c>
      <c r="CA185" s="5">
        <f t="shared" si="42"/>
        <v>494</v>
      </c>
      <c r="CB185" s="40">
        <f t="shared" si="32"/>
        <v>1007</v>
      </c>
      <c r="CC185" s="40">
        <f t="shared" si="33"/>
        <v>393</v>
      </c>
      <c r="CD185" s="40">
        <f t="shared" si="34"/>
        <v>690</v>
      </c>
      <c r="CE185" s="40">
        <f t="shared" si="35"/>
        <v>1114</v>
      </c>
      <c r="CF185" s="40">
        <f t="shared" si="36"/>
        <v>550</v>
      </c>
    </row>
    <row r="186" spans="1:84" x14ac:dyDescent="0.25">
      <c r="A186" s="73" t="s">
        <v>383</v>
      </c>
      <c r="B186" s="2" t="s">
        <v>198</v>
      </c>
      <c r="C186" s="2" t="s">
        <v>371</v>
      </c>
      <c r="D186" s="2" t="s">
        <v>384</v>
      </c>
      <c r="E186">
        <f t="shared" si="30"/>
        <v>5290</v>
      </c>
      <c r="F186">
        <f t="shared" si="31"/>
        <v>2702</v>
      </c>
      <c r="G186">
        <v>63</v>
      </c>
      <c r="H186">
        <v>66</v>
      </c>
      <c r="I186">
        <v>55</v>
      </c>
      <c r="J186">
        <v>66</v>
      </c>
      <c r="K186">
        <v>63</v>
      </c>
      <c r="L186">
        <v>56</v>
      </c>
      <c r="M186">
        <v>62</v>
      </c>
      <c r="N186">
        <v>56</v>
      </c>
      <c r="O186">
        <v>64</v>
      </c>
      <c r="P186">
        <v>63</v>
      </c>
      <c r="Q186">
        <v>70</v>
      </c>
      <c r="R186">
        <v>75</v>
      </c>
      <c r="S186">
        <v>68</v>
      </c>
      <c r="T186">
        <v>69</v>
      </c>
      <c r="U186">
        <v>61</v>
      </c>
      <c r="V186">
        <v>50</v>
      </c>
      <c r="W186">
        <v>41</v>
      </c>
      <c r="X186">
        <v>40</v>
      </c>
      <c r="Y186">
        <v>35</v>
      </c>
      <c r="Z186">
        <v>31</v>
      </c>
      <c r="AA186">
        <v>188</v>
      </c>
      <c r="AB186">
        <v>211</v>
      </c>
      <c r="AC186">
        <v>195</v>
      </c>
      <c r="AD186">
        <v>164</v>
      </c>
      <c r="AE186">
        <v>138</v>
      </c>
      <c r="AF186">
        <v>121</v>
      </c>
      <c r="AG186">
        <v>122</v>
      </c>
      <c r="AH186">
        <v>99</v>
      </c>
      <c r="AI186">
        <v>87</v>
      </c>
      <c r="AJ186">
        <v>66</v>
      </c>
      <c r="AK186">
        <v>63</v>
      </c>
      <c r="AL186">
        <v>37</v>
      </c>
      <c r="AM186">
        <v>57</v>
      </c>
      <c r="AN186">
        <f t="shared" si="37"/>
        <v>2588</v>
      </c>
      <c r="AO186">
        <v>53</v>
      </c>
      <c r="AP186">
        <v>54</v>
      </c>
      <c r="AQ186">
        <v>64</v>
      </c>
      <c r="AR186">
        <v>54</v>
      </c>
      <c r="AS186">
        <v>42</v>
      </c>
      <c r="AT186">
        <v>52</v>
      </c>
      <c r="AU186">
        <v>49</v>
      </c>
      <c r="AV186">
        <v>59</v>
      </c>
      <c r="AW186">
        <v>57</v>
      </c>
      <c r="AX186">
        <v>54</v>
      </c>
      <c r="AY186">
        <v>60</v>
      </c>
      <c r="AZ186">
        <v>64</v>
      </c>
      <c r="BA186">
        <v>68</v>
      </c>
      <c r="BB186">
        <v>59</v>
      </c>
      <c r="BC186">
        <v>51</v>
      </c>
      <c r="BD186">
        <v>40</v>
      </c>
      <c r="BE186">
        <v>37</v>
      </c>
      <c r="BF186">
        <v>31</v>
      </c>
      <c r="BG186">
        <v>32</v>
      </c>
      <c r="BH186">
        <v>49</v>
      </c>
      <c r="BI186">
        <v>207</v>
      </c>
      <c r="BJ186">
        <v>218</v>
      </c>
      <c r="BK186">
        <v>216</v>
      </c>
      <c r="BL186">
        <v>156</v>
      </c>
      <c r="BM186">
        <v>145</v>
      </c>
      <c r="BN186">
        <v>94</v>
      </c>
      <c r="BO186">
        <v>115</v>
      </c>
      <c r="BP186">
        <v>96</v>
      </c>
      <c r="BQ186">
        <v>87</v>
      </c>
      <c r="BR186">
        <v>65</v>
      </c>
      <c r="BS186">
        <v>53</v>
      </c>
      <c r="BT186">
        <v>38</v>
      </c>
      <c r="BU186">
        <v>69</v>
      </c>
      <c r="BV186" s="40"/>
      <c r="BW186" s="5">
        <f t="shared" si="38"/>
        <v>759</v>
      </c>
      <c r="BX186" s="5">
        <f t="shared" si="39"/>
        <v>329</v>
      </c>
      <c r="BY186" s="5">
        <f t="shared" si="40"/>
        <v>465</v>
      </c>
      <c r="BZ186" s="5">
        <f t="shared" si="41"/>
        <v>839</v>
      </c>
      <c r="CA186" s="5">
        <f t="shared" si="42"/>
        <v>310</v>
      </c>
      <c r="CB186" s="40">
        <f t="shared" si="32"/>
        <v>662</v>
      </c>
      <c r="CC186" s="40">
        <f t="shared" si="33"/>
        <v>286</v>
      </c>
      <c r="CD186" s="40">
        <f t="shared" si="34"/>
        <v>506</v>
      </c>
      <c r="CE186" s="40">
        <f t="shared" si="35"/>
        <v>822</v>
      </c>
      <c r="CF186" s="40">
        <f t="shared" si="36"/>
        <v>312</v>
      </c>
    </row>
    <row r="187" spans="1:84" x14ac:dyDescent="0.25">
      <c r="A187" s="73" t="s">
        <v>385</v>
      </c>
      <c r="B187" s="2" t="s">
        <v>198</v>
      </c>
      <c r="C187" s="2" t="s">
        <v>371</v>
      </c>
      <c r="D187" s="2" t="s">
        <v>386</v>
      </c>
      <c r="E187">
        <f t="shared" si="30"/>
        <v>1147</v>
      </c>
      <c r="F187">
        <f t="shared" si="31"/>
        <v>575</v>
      </c>
      <c r="G187">
        <v>8</v>
      </c>
      <c r="H187">
        <v>9</v>
      </c>
      <c r="I187">
        <v>10</v>
      </c>
      <c r="J187">
        <v>9</v>
      </c>
      <c r="K187">
        <v>5</v>
      </c>
      <c r="L187">
        <v>7</v>
      </c>
      <c r="M187">
        <v>9</v>
      </c>
      <c r="N187">
        <v>8</v>
      </c>
      <c r="O187">
        <v>9</v>
      </c>
      <c r="P187">
        <v>10</v>
      </c>
      <c r="Q187">
        <v>11</v>
      </c>
      <c r="R187">
        <v>12</v>
      </c>
      <c r="S187">
        <v>14</v>
      </c>
      <c r="T187">
        <v>13</v>
      </c>
      <c r="U187">
        <v>10</v>
      </c>
      <c r="V187">
        <v>8</v>
      </c>
      <c r="W187">
        <v>8</v>
      </c>
      <c r="X187">
        <v>9</v>
      </c>
      <c r="Y187">
        <v>9</v>
      </c>
      <c r="Z187">
        <v>7</v>
      </c>
      <c r="AA187">
        <v>32</v>
      </c>
      <c r="AB187">
        <v>26</v>
      </c>
      <c r="AC187">
        <v>32</v>
      </c>
      <c r="AD187">
        <v>31</v>
      </c>
      <c r="AE187">
        <v>41</v>
      </c>
      <c r="AF187">
        <v>27</v>
      </c>
      <c r="AG187">
        <v>30</v>
      </c>
      <c r="AH187">
        <v>31</v>
      </c>
      <c r="AI187">
        <v>22</v>
      </c>
      <c r="AJ187">
        <v>33</v>
      </c>
      <c r="AK187">
        <v>30</v>
      </c>
      <c r="AL187">
        <v>24</v>
      </c>
      <c r="AM187">
        <v>31</v>
      </c>
      <c r="AN187">
        <f t="shared" si="37"/>
        <v>572</v>
      </c>
      <c r="AO187">
        <v>8</v>
      </c>
      <c r="AP187">
        <v>10</v>
      </c>
      <c r="AQ187">
        <v>9</v>
      </c>
      <c r="AR187">
        <v>10</v>
      </c>
      <c r="AS187">
        <v>3</v>
      </c>
      <c r="AT187">
        <v>9</v>
      </c>
      <c r="AU187">
        <v>8</v>
      </c>
      <c r="AV187">
        <v>10</v>
      </c>
      <c r="AW187">
        <v>10</v>
      </c>
      <c r="AX187">
        <v>10</v>
      </c>
      <c r="AY187">
        <v>12</v>
      </c>
      <c r="AZ187">
        <v>12</v>
      </c>
      <c r="BA187">
        <v>11</v>
      </c>
      <c r="BB187">
        <v>12</v>
      </c>
      <c r="BC187">
        <v>7</v>
      </c>
      <c r="BD187">
        <v>9</v>
      </c>
      <c r="BE187">
        <v>11</v>
      </c>
      <c r="BF187">
        <v>9</v>
      </c>
      <c r="BG187">
        <v>7</v>
      </c>
      <c r="BH187">
        <v>11</v>
      </c>
      <c r="BI187">
        <v>26</v>
      </c>
      <c r="BJ187">
        <v>22</v>
      </c>
      <c r="BK187">
        <v>28</v>
      </c>
      <c r="BL187">
        <v>32</v>
      </c>
      <c r="BM187">
        <v>34</v>
      </c>
      <c r="BN187">
        <v>30</v>
      </c>
      <c r="BO187">
        <v>26</v>
      </c>
      <c r="BP187">
        <v>28</v>
      </c>
      <c r="BQ187">
        <v>25</v>
      </c>
      <c r="BR187">
        <v>29</v>
      </c>
      <c r="BS187">
        <v>37</v>
      </c>
      <c r="BT187">
        <v>25</v>
      </c>
      <c r="BU187">
        <v>42</v>
      </c>
      <c r="BV187" s="40"/>
      <c r="BW187" s="5">
        <f t="shared" si="38"/>
        <v>107</v>
      </c>
      <c r="BX187" s="5">
        <f t="shared" si="39"/>
        <v>62</v>
      </c>
      <c r="BY187" s="5">
        <f t="shared" si="40"/>
        <v>74</v>
      </c>
      <c r="BZ187" s="5">
        <f t="shared" si="41"/>
        <v>192</v>
      </c>
      <c r="CA187" s="5">
        <f t="shared" si="42"/>
        <v>140</v>
      </c>
      <c r="CB187" s="40">
        <f t="shared" si="32"/>
        <v>111</v>
      </c>
      <c r="CC187" s="40">
        <f t="shared" si="33"/>
        <v>59</v>
      </c>
      <c r="CD187" s="40">
        <f t="shared" si="34"/>
        <v>66</v>
      </c>
      <c r="CE187" s="40">
        <f t="shared" si="35"/>
        <v>178</v>
      </c>
      <c r="CF187" s="40">
        <f t="shared" si="36"/>
        <v>158</v>
      </c>
    </row>
    <row r="188" spans="1:84" x14ac:dyDescent="0.25">
      <c r="A188" s="73" t="s">
        <v>387</v>
      </c>
      <c r="B188" s="2" t="s">
        <v>198</v>
      </c>
      <c r="C188" s="2" t="s">
        <v>371</v>
      </c>
      <c r="D188" s="2" t="s">
        <v>388</v>
      </c>
      <c r="E188">
        <f t="shared" si="30"/>
        <v>1828</v>
      </c>
      <c r="F188">
        <f t="shared" si="31"/>
        <v>915</v>
      </c>
      <c r="G188">
        <v>14</v>
      </c>
      <c r="H188">
        <v>21</v>
      </c>
      <c r="I188">
        <v>18</v>
      </c>
      <c r="J188">
        <v>21</v>
      </c>
      <c r="K188">
        <v>27</v>
      </c>
      <c r="L188">
        <v>20</v>
      </c>
      <c r="M188">
        <v>19</v>
      </c>
      <c r="N188">
        <v>19</v>
      </c>
      <c r="O188">
        <v>21</v>
      </c>
      <c r="P188">
        <v>22</v>
      </c>
      <c r="Q188">
        <v>20</v>
      </c>
      <c r="R188">
        <v>20</v>
      </c>
      <c r="S188">
        <v>19</v>
      </c>
      <c r="T188">
        <v>17</v>
      </c>
      <c r="U188">
        <v>21</v>
      </c>
      <c r="V188">
        <v>16</v>
      </c>
      <c r="W188">
        <v>12</v>
      </c>
      <c r="X188">
        <v>12</v>
      </c>
      <c r="Y188">
        <v>12</v>
      </c>
      <c r="Z188">
        <v>11</v>
      </c>
      <c r="AA188">
        <v>57</v>
      </c>
      <c r="AB188">
        <v>59</v>
      </c>
      <c r="AC188">
        <v>64</v>
      </c>
      <c r="AD188">
        <v>55</v>
      </c>
      <c r="AE188">
        <v>62</v>
      </c>
      <c r="AF188">
        <v>53</v>
      </c>
      <c r="AG188">
        <v>40</v>
      </c>
      <c r="AH188">
        <v>48</v>
      </c>
      <c r="AI188">
        <v>30</v>
      </c>
      <c r="AJ188">
        <v>20</v>
      </c>
      <c r="AK188">
        <v>23</v>
      </c>
      <c r="AL188">
        <v>19</v>
      </c>
      <c r="AM188">
        <v>23</v>
      </c>
      <c r="AN188">
        <f t="shared" si="37"/>
        <v>913</v>
      </c>
      <c r="AO188">
        <v>15</v>
      </c>
      <c r="AP188">
        <v>16</v>
      </c>
      <c r="AQ188">
        <v>22</v>
      </c>
      <c r="AR188">
        <v>22</v>
      </c>
      <c r="AS188">
        <v>17</v>
      </c>
      <c r="AT188">
        <v>20</v>
      </c>
      <c r="AU188">
        <v>19</v>
      </c>
      <c r="AV188">
        <v>22</v>
      </c>
      <c r="AW188">
        <v>18</v>
      </c>
      <c r="AX188">
        <v>20</v>
      </c>
      <c r="AY188">
        <v>21</v>
      </c>
      <c r="AZ188">
        <v>20</v>
      </c>
      <c r="BA188">
        <v>20</v>
      </c>
      <c r="BB188">
        <v>20</v>
      </c>
      <c r="BC188">
        <v>17</v>
      </c>
      <c r="BD188">
        <v>12</v>
      </c>
      <c r="BE188">
        <v>14</v>
      </c>
      <c r="BF188">
        <v>11</v>
      </c>
      <c r="BG188">
        <v>12</v>
      </c>
      <c r="BH188">
        <v>14</v>
      </c>
      <c r="BI188">
        <v>55</v>
      </c>
      <c r="BJ188">
        <v>64</v>
      </c>
      <c r="BK188">
        <v>65</v>
      </c>
      <c r="BL188">
        <v>68</v>
      </c>
      <c r="BM188">
        <v>47</v>
      </c>
      <c r="BN188">
        <v>47</v>
      </c>
      <c r="BO188">
        <v>41</v>
      </c>
      <c r="BP188">
        <v>45</v>
      </c>
      <c r="BQ188">
        <v>29</v>
      </c>
      <c r="BR188">
        <v>25</v>
      </c>
      <c r="BS188">
        <v>23</v>
      </c>
      <c r="BT188">
        <v>27</v>
      </c>
      <c r="BU188">
        <v>25</v>
      </c>
      <c r="BV188" s="40"/>
      <c r="BW188" s="5">
        <f t="shared" si="38"/>
        <v>242</v>
      </c>
      <c r="BX188" s="5">
        <f t="shared" si="39"/>
        <v>97</v>
      </c>
      <c r="BY188" s="5">
        <f t="shared" si="40"/>
        <v>139</v>
      </c>
      <c r="BZ188" s="5">
        <f t="shared" si="41"/>
        <v>322</v>
      </c>
      <c r="CA188" s="5">
        <f t="shared" si="42"/>
        <v>115</v>
      </c>
      <c r="CB188" s="40">
        <f t="shared" si="32"/>
        <v>232</v>
      </c>
      <c r="CC188" s="40">
        <f t="shared" si="33"/>
        <v>94</v>
      </c>
      <c r="CD188" s="40">
        <f t="shared" si="34"/>
        <v>145</v>
      </c>
      <c r="CE188" s="40">
        <f t="shared" si="35"/>
        <v>313</v>
      </c>
      <c r="CF188" s="40">
        <f t="shared" si="36"/>
        <v>129</v>
      </c>
    </row>
    <row r="189" spans="1:84" x14ac:dyDescent="0.25">
      <c r="A189" s="73" t="s">
        <v>389</v>
      </c>
      <c r="B189" s="2" t="s">
        <v>198</v>
      </c>
      <c r="C189" s="2" t="s">
        <v>390</v>
      </c>
      <c r="D189" s="2" t="s">
        <v>391</v>
      </c>
      <c r="E189">
        <f t="shared" si="30"/>
        <v>3884</v>
      </c>
      <c r="F189">
        <f t="shared" si="31"/>
        <v>1922</v>
      </c>
      <c r="G189">
        <v>28</v>
      </c>
      <c r="H189">
        <v>30</v>
      </c>
      <c r="I189">
        <v>37</v>
      </c>
      <c r="J189">
        <v>39</v>
      </c>
      <c r="K189">
        <v>41</v>
      </c>
      <c r="L189">
        <v>37</v>
      </c>
      <c r="M189">
        <v>34</v>
      </c>
      <c r="N189">
        <v>38</v>
      </c>
      <c r="O189">
        <v>38</v>
      </c>
      <c r="P189">
        <v>44</v>
      </c>
      <c r="Q189">
        <v>40</v>
      </c>
      <c r="R189">
        <v>42</v>
      </c>
      <c r="S189">
        <v>41</v>
      </c>
      <c r="T189">
        <v>38</v>
      </c>
      <c r="U189">
        <v>43</v>
      </c>
      <c r="V189">
        <v>32</v>
      </c>
      <c r="W189">
        <v>28</v>
      </c>
      <c r="X189">
        <v>28</v>
      </c>
      <c r="Y189">
        <v>27</v>
      </c>
      <c r="Z189">
        <v>26</v>
      </c>
      <c r="AA189">
        <v>116</v>
      </c>
      <c r="AB189">
        <v>132</v>
      </c>
      <c r="AC189">
        <v>133</v>
      </c>
      <c r="AD189">
        <v>135</v>
      </c>
      <c r="AE189">
        <v>154</v>
      </c>
      <c r="AF189">
        <v>83</v>
      </c>
      <c r="AG189">
        <v>95</v>
      </c>
      <c r="AH189">
        <v>78</v>
      </c>
      <c r="AI189">
        <v>73</v>
      </c>
      <c r="AJ189">
        <v>80</v>
      </c>
      <c r="AK189">
        <v>55</v>
      </c>
      <c r="AL189">
        <v>38</v>
      </c>
      <c r="AM189">
        <v>39</v>
      </c>
      <c r="AN189">
        <f t="shared" si="37"/>
        <v>1962</v>
      </c>
      <c r="AO189">
        <v>26</v>
      </c>
      <c r="AP189">
        <v>34</v>
      </c>
      <c r="AQ189">
        <v>29</v>
      </c>
      <c r="AR189">
        <v>35</v>
      </c>
      <c r="AS189">
        <v>30</v>
      </c>
      <c r="AT189">
        <v>33</v>
      </c>
      <c r="AU189">
        <v>38</v>
      </c>
      <c r="AV189">
        <v>37</v>
      </c>
      <c r="AW189">
        <v>39</v>
      </c>
      <c r="AX189">
        <v>37</v>
      </c>
      <c r="AY189">
        <v>46</v>
      </c>
      <c r="AZ189">
        <v>45</v>
      </c>
      <c r="BA189">
        <v>45</v>
      </c>
      <c r="BB189">
        <v>46</v>
      </c>
      <c r="BC189">
        <v>30</v>
      </c>
      <c r="BD189">
        <v>33</v>
      </c>
      <c r="BE189">
        <v>32</v>
      </c>
      <c r="BF189">
        <v>29</v>
      </c>
      <c r="BG189">
        <v>26</v>
      </c>
      <c r="BH189">
        <v>38</v>
      </c>
      <c r="BI189">
        <v>150</v>
      </c>
      <c r="BJ189">
        <v>116</v>
      </c>
      <c r="BK189">
        <v>143</v>
      </c>
      <c r="BL189">
        <v>152</v>
      </c>
      <c r="BM189">
        <v>118</v>
      </c>
      <c r="BN189">
        <v>97</v>
      </c>
      <c r="BO189">
        <v>80</v>
      </c>
      <c r="BP189">
        <v>73</v>
      </c>
      <c r="BQ189">
        <v>81</v>
      </c>
      <c r="BR189">
        <v>67</v>
      </c>
      <c r="BS189">
        <v>64</v>
      </c>
      <c r="BT189">
        <v>53</v>
      </c>
      <c r="BU189">
        <v>60</v>
      </c>
      <c r="BV189" s="40"/>
      <c r="BW189" s="5">
        <f t="shared" si="38"/>
        <v>448</v>
      </c>
      <c r="BX189" s="5">
        <f t="shared" si="39"/>
        <v>210</v>
      </c>
      <c r="BY189" s="5">
        <f t="shared" si="40"/>
        <v>301</v>
      </c>
      <c r="BZ189" s="5">
        <f t="shared" si="41"/>
        <v>678</v>
      </c>
      <c r="CA189" s="5">
        <f t="shared" si="42"/>
        <v>285</v>
      </c>
      <c r="CB189" s="40">
        <f t="shared" si="32"/>
        <v>429</v>
      </c>
      <c r="CC189" s="40">
        <f t="shared" si="33"/>
        <v>215</v>
      </c>
      <c r="CD189" s="40">
        <f t="shared" si="34"/>
        <v>330</v>
      </c>
      <c r="CE189" s="40">
        <f t="shared" si="35"/>
        <v>663</v>
      </c>
      <c r="CF189" s="40">
        <f t="shared" si="36"/>
        <v>325</v>
      </c>
    </row>
    <row r="190" spans="1:84" x14ac:dyDescent="0.25">
      <c r="A190" s="73" t="s">
        <v>392</v>
      </c>
      <c r="B190" s="2" t="s">
        <v>198</v>
      </c>
      <c r="C190" s="2" t="s">
        <v>390</v>
      </c>
      <c r="D190" s="2" t="s">
        <v>393</v>
      </c>
      <c r="E190">
        <f t="shared" si="30"/>
        <v>4629</v>
      </c>
      <c r="F190">
        <f t="shared" si="31"/>
        <v>2289</v>
      </c>
      <c r="G190">
        <v>50</v>
      </c>
      <c r="H190">
        <v>52</v>
      </c>
      <c r="I190">
        <v>59</v>
      </c>
      <c r="J190">
        <v>60</v>
      </c>
      <c r="K190">
        <v>64</v>
      </c>
      <c r="L190">
        <v>53</v>
      </c>
      <c r="M190">
        <v>55</v>
      </c>
      <c r="N190">
        <v>58</v>
      </c>
      <c r="O190">
        <v>53</v>
      </c>
      <c r="P190">
        <v>49</v>
      </c>
      <c r="Q190">
        <v>51</v>
      </c>
      <c r="R190">
        <v>51</v>
      </c>
      <c r="S190">
        <v>43</v>
      </c>
      <c r="T190">
        <v>45</v>
      </c>
      <c r="U190">
        <v>42</v>
      </c>
      <c r="V190">
        <v>36</v>
      </c>
      <c r="W190">
        <v>36</v>
      </c>
      <c r="X190">
        <v>36</v>
      </c>
      <c r="Y190">
        <v>31</v>
      </c>
      <c r="Z190">
        <v>33</v>
      </c>
      <c r="AA190">
        <v>147</v>
      </c>
      <c r="AB190">
        <v>149</v>
      </c>
      <c r="AC190">
        <v>148</v>
      </c>
      <c r="AD190">
        <v>113</v>
      </c>
      <c r="AE190">
        <v>104</v>
      </c>
      <c r="AF190">
        <v>98</v>
      </c>
      <c r="AG190">
        <v>99</v>
      </c>
      <c r="AH190">
        <v>96</v>
      </c>
      <c r="AI190">
        <v>105</v>
      </c>
      <c r="AJ190">
        <v>89</v>
      </c>
      <c r="AK190">
        <v>88</v>
      </c>
      <c r="AL190">
        <v>47</v>
      </c>
      <c r="AM190">
        <v>49</v>
      </c>
      <c r="AN190">
        <f t="shared" si="37"/>
        <v>2340</v>
      </c>
      <c r="AO190">
        <v>53</v>
      </c>
      <c r="AP190">
        <v>60</v>
      </c>
      <c r="AQ190">
        <v>61</v>
      </c>
      <c r="AR190">
        <v>63</v>
      </c>
      <c r="AS190">
        <v>43</v>
      </c>
      <c r="AT190">
        <v>54</v>
      </c>
      <c r="AU190">
        <v>51</v>
      </c>
      <c r="AV190">
        <v>47</v>
      </c>
      <c r="AW190">
        <v>48</v>
      </c>
      <c r="AX190">
        <v>47</v>
      </c>
      <c r="AY190">
        <v>48</v>
      </c>
      <c r="AZ190">
        <v>46</v>
      </c>
      <c r="BA190">
        <v>50</v>
      </c>
      <c r="BB190">
        <v>47</v>
      </c>
      <c r="BC190">
        <v>44</v>
      </c>
      <c r="BD190">
        <v>37</v>
      </c>
      <c r="BE190">
        <v>36</v>
      </c>
      <c r="BF190">
        <v>33</v>
      </c>
      <c r="BG190">
        <v>35</v>
      </c>
      <c r="BH190">
        <v>42</v>
      </c>
      <c r="BI190">
        <v>183</v>
      </c>
      <c r="BJ190">
        <v>174</v>
      </c>
      <c r="BK190">
        <v>170</v>
      </c>
      <c r="BL190">
        <v>96</v>
      </c>
      <c r="BM190">
        <v>118</v>
      </c>
      <c r="BN190">
        <v>90</v>
      </c>
      <c r="BO190">
        <v>105</v>
      </c>
      <c r="BP190">
        <v>87</v>
      </c>
      <c r="BQ190">
        <v>111</v>
      </c>
      <c r="BR190">
        <v>91</v>
      </c>
      <c r="BS190">
        <v>67</v>
      </c>
      <c r="BT190">
        <v>44</v>
      </c>
      <c r="BU190">
        <v>59</v>
      </c>
      <c r="BV190" s="40"/>
      <c r="BW190" s="5">
        <f t="shared" si="38"/>
        <v>655</v>
      </c>
      <c r="BX190" s="5">
        <f t="shared" si="39"/>
        <v>238</v>
      </c>
      <c r="BY190" s="5">
        <f t="shared" si="40"/>
        <v>360</v>
      </c>
      <c r="BZ190" s="5">
        <f t="shared" si="41"/>
        <v>658</v>
      </c>
      <c r="CA190" s="5">
        <f t="shared" si="42"/>
        <v>378</v>
      </c>
      <c r="CB190" s="40">
        <f t="shared" si="32"/>
        <v>621</v>
      </c>
      <c r="CC190" s="40">
        <f t="shared" si="33"/>
        <v>247</v>
      </c>
      <c r="CD190" s="40">
        <f t="shared" si="34"/>
        <v>434</v>
      </c>
      <c r="CE190" s="40">
        <f t="shared" si="35"/>
        <v>666</v>
      </c>
      <c r="CF190" s="40">
        <f t="shared" si="36"/>
        <v>372</v>
      </c>
    </row>
    <row r="191" spans="1:84" x14ac:dyDescent="0.25">
      <c r="A191" s="73" t="s">
        <v>394</v>
      </c>
      <c r="B191" s="2" t="s">
        <v>198</v>
      </c>
      <c r="C191" s="2" t="s">
        <v>390</v>
      </c>
      <c r="D191" s="2" t="s">
        <v>395</v>
      </c>
      <c r="E191">
        <f t="shared" si="30"/>
        <v>1414</v>
      </c>
      <c r="F191">
        <f t="shared" si="31"/>
        <v>709</v>
      </c>
      <c r="G191">
        <v>17</v>
      </c>
      <c r="H191">
        <v>18</v>
      </c>
      <c r="I191">
        <v>22</v>
      </c>
      <c r="J191">
        <v>20</v>
      </c>
      <c r="K191">
        <v>22</v>
      </c>
      <c r="L191">
        <v>16</v>
      </c>
      <c r="M191">
        <v>18</v>
      </c>
      <c r="N191">
        <v>17</v>
      </c>
      <c r="O191">
        <v>15</v>
      </c>
      <c r="P191">
        <v>16</v>
      </c>
      <c r="Q191">
        <v>15</v>
      </c>
      <c r="R191">
        <v>15</v>
      </c>
      <c r="S191">
        <v>14</v>
      </c>
      <c r="T191">
        <v>14</v>
      </c>
      <c r="U191">
        <v>10</v>
      </c>
      <c r="V191">
        <v>11</v>
      </c>
      <c r="W191">
        <v>9</v>
      </c>
      <c r="X191">
        <v>8</v>
      </c>
      <c r="Y191">
        <v>9</v>
      </c>
      <c r="Z191">
        <v>7</v>
      </c>
      <c r="AA191">
        <v>46</v>
      </c>
      <c r="AB191">
        <v>55</v>
      </c>
      <c r="AC191">
        <v>31</v>
      </c>
      <c r="AD191">
        <v>37</v>
      </c>
      <c r="AE191">
        <v>55</v>
      </c>
      <c r="AF191">
        <v>43</v>
      </c>
      <c r="AG191">
        <v>35</v>
      </c>
      <c r="AH191">
        <v>22</v>
      </c>
      <c r="AI191">
        <v>20</v>
      </c>
      <c r="AJ191">
        <v>20</v>
      </c>
      <c r="AK191">
        <v>19</v>
      </c>
      <c r="AL191">
        <v>15</v>
      </c>
      <c r="AM191">
        <v>18</v>
      </c>
      <c r="AN191">
        <f t="shared" si="37"/>
        <v>705</v>
      </c>
      <c r="AO191">
        <v>16</v>
      </c>
      <c r="AP191">
        <v>21</v>
      </c>
      <c r="AQ191">
        <v>17</v>
      </c>
      <c r="AR191">
        <v>20</v>
      </c>
      <c r="AS191">
        <v>17</v>
      </c>
      <c r="AT191">
        <v>19</v>
      </c>
      <c r="AU191">
        <v>14</v>
      </c>
      <c r="AV191">
        <v>14</v>
      </c>
      <c r="AW191">
        <v>17</v>
      </c>
      <c r="AX191">
        <v>15</v>
      </c>
      <c r="AY191">
        <v>17</v>
      </c>
      <c r="AZ191">
        <v>15</v>
      </c>
      <c r="BA191">
        <v>15</v>
      </c>
      <c r="BB191">
        <v>13</v>
      </c>
      <c r="BC191">
        <v>10</v>
      </c>
      <c r="BD191">
        <v>9</v>
      </c>
      <c r="BE191">
        <v>10</v>
      </c>
      <c r="BF191">
        <v>10</v>
      </c>
      <c r="BG191">
        <v>8</v>
      </c>
      <c r="BH191">
        <v>11</v>
      </c>
      <c r="BI191">
        <v>42</v>
      </c>
      <c r="BJ191">
        <v>42</v>
      </c>
      <c r="BK191">
        <v>38</v>
      </c>
      <c r="BL191">
        <v>39</v>
      </c>
      <c r="BM191">
        <v>41</v>
      </c>
      <c r="BN191">
        <v>51</v>
      </c>
      <c r="BO191">
        <v>28</v>
      </c>
      <c r="BP191">
        <v>25</v>
      </c>
      <c r="BQ191">
        <v>25</v>
      </c>
      <c r="BR191">
        <v>17</v>
      </c>
      <c r="BS191">
        <v>23</v>
      </c>
      <c r="BT191">
        <v>18</v>
      </c>
      <c r="BU191">
        <v>28</v>
      </c>
      <c r="BV191" s="40"/>
      <c r="BW191" s="5">
        <f t="shared" si="38"/>
        <v>211</v>
      </c>
      <c r="BX191" s="5">
        <f t="shared" si="39"/>
        <v>66</v>
      </c>
      <c r="BY191" s="5">
        <f t="shared" si="40"/>
        <v>117</v>
      </c>
      <c r="BZ191" s="5">
        <f t="shared" si="41"/>
        <v>223</v>
      </c>
      <c r="CA191" s="5">
        <f t="shared" si="42"/>
        <v>92</v>
      </c>
      <c r="CB191" s="40">
        <f t="shared" si="32"/>
        <v>202</v>
      </c>
      <c r="CC191" s="40">
        <f t="shared" si="33"/>
        <v>67</v>
      </c>
      <c r="CD191" s="40">
        <f t="shared" si="34"/>
        <v>103</v>
      </c>
      <c r="CE191" s="40">
        <f t="shared" si="35"/>
        <v>222</v>
      </c>
      <c r="CF191" s="40">
        <f t="shared" si="36"/>
        <v>111</v>
      </c>
    </row>
    <row r="192" spans="1:84" x14ac:dyDescent="0.25">
      <c r="A192" s="73" t="s">
        <v>396</v>
      </c>
      <c r="B192" s="2" t="s">
        <v>198</v>
      </c>
      <c r="C192" s="2" t="s">
        <v>390</v>
      </c>
      <c r="D192" s="2" t="s">
        <v>397</v>
      </c>
      <c r="E192">
        <f t="shared" si="30"/>
        <v>2308</v>
      </c>
      <c r="F192">
        <f t="shared" si="31"/>
        <v>1142</v>
      </c>
      <c r="G192">
        <v>41</v>
      </c>
      <c r="H192">
        <v>36</v>
      </c>
      <c r="I192">
        <v>34</v>
      </c>
      <c r="J192">
        <v>28</v>
      </c>
      <c r="K192">
        <v>21</v>
      </c>
      <c r="L192">
        <v>21</v>
      </c>
      <c r="M192">
        <v>21</v>
      </c>
      <c r="N192">
        <v>21</v>
      </c>
      <c r="O192">
        <v>20</v>
      </c>
      <c r="P192">
        <v>25</v>
      </c>
      <c r="Q192">
        <v>27</v>
      </c>
      <c r="R192">
        <v>27</v>
      </c>
      <c r="S192">
        <v>27</v>
      </c>
      <c r="T192">
        <v>25</v>
      </c>
      <c r="U192">
        <v>25</v>
      </c>
      <c r="V192">
        <v>21</v>
      </c>
      <c r="W192">
        <v>21</v>
      </c>
      <c r="X192">
        <v>17</v>
      </c>
      <c r="Y192">
        <v>17</v>
      </c>
      <c r="Z192">
        <v>14</v>
      </c>
      <c r="AA192">
        <v>101</v>
      </c>
      <c r="AB192">
        <v>65</v>
      </c>
      <c r="AC192">
        <v>62</v>
      </c>
      <c r="AD192">
        <v>54</v>
      </c>
      <c r="AE192">
        <v>78</v>
      </c>
      <c r="AF192">
        <v>57</v>
      </c>
      <c r="AG192">
        <v>40</v>
      </c>
      <c r="AH192">
        <v>39</v>
      </c>
      <c r="AI192">
        <v>38</v>
      </c>
      <c r="AJ192">
        <v>37</v>
      </c>
      <c r="AK192">
        <v>31</v>
      </c>
      <c r="AL192">
        <v>20</v>
      </c>
      <c r="AM192">
        <v>31</v>
      </c>
      <c r="AN192">
        <f t="shared" si="37"/>
        <v>1166</v>
      </c>
      <c r="AO192">
        <v>36</v>
      </c>
      <c r="AP192">
        <v>36</v>
      </c>
      <c r="AQ192">
        <v>30</v>
      </c>
      <c r="AR192">
        <v>30</v>
      </c>
      <c r="AS192">
        <v>18</v>
      </c>
      <c r="AT192">
        <v>21</v>
      </c>
      <c r="AU192">
        <v>23</v>
      </c>
      <c r="AV192">
        <v>23</v>
      </c>
      <c r="AW192">
        <v>25</v>
      </c>
      <c r="AX192">
        <v>20</v>
      </c>
      <c r="AY192">
        <v>23</v>
      </c>
      <c r="AZ192">
        <v>25</v>
      </c>
      <c r="BA192">
        <v>26</v>
      </c>
      <c r="BB192">
        <v>27</v>
      </c>
      <c r="BC192">
        <v>25</v>
      </c>
      <c r="BD192">
        <v>20</v>
      </c>
      <c r="BE192">
        <v>17</v>
      </c>
      <c r="BF192">
        <v>19</v>
      </c>
      <c r="BG192">
        <v>19</v>
      </c>
      <c r="BH192">
        <v>23</v>
      </c>
      <c r="BI192">
        <v>95</v>
      </c>
      <c r="BJ192">
        <v>60</v>
      </c>
      <c r="BK192">
        <v>72</v>
      </c>
      <c r="BL192">
        <v>63</v>
      </c>
      <c r="BM192">
        <v>69</v>
      </c>
      <c r="BN192">
        <v>57</v>
      </c>
      <c r="BO192">
        <v>44</v>
      </c>
      <c r="BP192">
        <v>46</v>
      </c>
      <c r="BQ192">
        <v>40</v>
      </c>
      <c r="BR192">
        <v>33</v>
      </c>
      <c r="BS192">
        <v>33</v>
      </c>
      <c r="BT192">
        <v>28</v>
      </c>
      <c r="BU192">
        <v>40</v>
      </c>
      <c r="BV192" s="40"/>
      <c r="BW192" s="5">
        <f t="shared" si="38"/>
        <v>322</v>
      </c>
      <c r="BX192" s="5">
        <f t="shared" si="39"/>
        <v>136</v>
      </c>
      <c r="BY192" s="5">
        <f t="shared" si="40"/>
        <v>197</v>
      </c>
      <c r="BZ192" s="5">
        <f t="shared" si="41"/>
        <v>330</v>
      </c>
      <c r="CA192" s="5">
        <f t="shared" si="42"/>
        <v>157</v>
      </c>
      <c r="CB192" s="40">
        <f t="shared" si="32"/>
        <v>310</v>
      </c>
      <c r="CC192" s="40">
        <f t="shared" si="33"/>
        <v>134</v>
      </c>
      <c r="CD192" s="40">
        <f t="shared" si="34"/>
        <v>197</v>
      </c>
      <c r="CE192" s="40">
        <f t="shared" si="35"/>
        <v>351</v>
      </c>
      <c r="CF192" s="40">
        <f t="shared" si="36"/>
        <v>174</v>
      </c>
    </row>
    <row r="193" spans="1:84" x14ac:dyDescent="0.25">
      <c r="A193" s="73" t="s">
        <v>398</v>
      </c>
      <c r="B193" s="2" t="s">
        <v>198</v>
      </c>
      <c r="C193" s="2" t="s">
        <v>390</v>
      </c>
      <c r="D193" s="2" t="s">
        <v>399</v>
      </c>
      <c r="E193">
        <f t="shared" si="30"/>
        <v>1289</v>
      </c>
      <c r="F193">
        <f t="shared" si="31"/>
        <v>659</v>
      </c>
      <c r="G193">
        <v>11</v>
      </c>
      <c r="H193">
        <v>13</v>
      </c>
      <c r="I193">
        <v>12</v>
      </c>
      <c r="J193">
        <v>12</v>
      </c>
      <c r="K193">
        <v>9</v>
      </c>
      <c r="L193">
        <v>11</v>
      </c>
      <c r="M193">
        <v>10</v>
      </c>
      <c r="N193">
        <v>12</v>
      </c>
      <c r="O193">
        <v>10</v>
      </c>
      <c r="P193">
        <v>13</v>
      </c>
      <c r="Q193">
        <v>14</v>
      </c>
      <c r="R193">
        <v>14</v>
      </c>
      <c r="S193">
        <v>15</v>
      </c>
      <c r="T193">
        <v>15</v>
      </c>
      <c r="U193">
        <v>15</v>
      </c>
      <c r="V193">
        <v>11</v>
      </c>
      <c r="W193">
        <v>11</v>
      </c>
      <c r="X193">
        <v>10</v>
      </c>
      <c r="Y193">
        <v>9</v>
      </c>
      <c r="Z193">
        <v>8</v>
      </c>
      <c r="AA193">
        <v>43</v>
      </c>
      <c r="AB193">
        <v>45</v>
      </c>
      <c r="AC193">
        <v>39</v>
      </c>
      <c r="AD193">
        <v>34</v>
      </c>
      <c r="AE193">
        <v>43</v>
      </c>
      <c r="AF193">
        <v>35</v>
      </c>
      <c r="AG193">
        <v>42</v>
      </c>
      <c r="AH193">
        <v>30</v>
      </c>
      <c r="AI193">
        <v>26</v>
      </c>
      <c r="AJ193">
        <v>34</v>
      </c>
      <c r="AK193">
        <v>21</v>
      </c>
      <c r="AL193">
        <v>19</v>
      </c>
      <c r="AM193">
        <v>13</v>
      </c>
      <c r="AN193">
        <f t="shared" si="37"/>
        <v>630</v>
      </c>
      <c r="AO193">
        <v>11</v>
      </c>
      <c r="AP193">
        <v>10</v>
      </c>
      <c r="AQ193">
        <v>12</v>
      </c>
      <c r="AR193">
        <v>11</v>
      </c>
      <c r="AS193">
        <v>7</v>
      </c>
      <c r="AT193">
        <v>8</v>
      </c>
      <c r="AU193">
        <v>10</v>
      </c>
      <c r="AV193">
        <v>9</v>
      </c>
      <c r="AW193">
        <v>10</v>
      </c>
      <c r="AX193">
        <v>13</v>
      </c>
      <c r="AY193">
        <v>11</v>
      </c>
      <c r="AZ193">
        <v>15</v>
      </c>
      <c r="BA193">
        <v>15</v>
      </c>
      <c r="BB193">
        <v>15</v>
      </c>
      <c r="BC193">
        <v>11</v>
      </c>
      <c r="BD193">
        <v>12</v>
      </c>
      <c r="BE193">
        <v>10</v>
      </c>
      <c r="BF193">
        <v>10</v>
      </c>
      <c r="BG193">
        <v>10</v>
      </c>
      <c r="BH193">
        <v>10</v>
      </c>
      <c r="BI193">
        <v>51</v>
      </c>
      <c r="BJ193">
        <v>41</v>
      </c>
      <c r="BK193">
        <v>44</v>
      </c>
      <c r="BL193">
        <v>30</v>
      </c>
      <c r="BM193">
        <v>32</v>
      </c>
      <c r="BN193">
        <v>29</v>
      </c>
      <c r="BO193">
        <v>34</v>
      </c>
      <c r="BP193">
        <v>31</v>
      </c>
      <c r="BQ193">
        <v>35</v>
      </c>
      <c r="BR193">
        <v>28</v>
      </c>
      <c r="BS193">
        <v>17</v>
      </c>
      <c r="BT193">
        <v>18</v>
      </c>
      <c r="BU193">
        <v>20</v>
      </c>
      <c r="BV193" s="40"/>
      <c r="BW193" s="5">
        <f t="shared" si="38"/>
        <v>141</v>
      </c>
      <c r="BX193" s="5">
        <f t="shared" si="39"/>
        <v>77</v>
      </c>
      <c r="BY193" s="5">
        <f t="shared" si="40"/>
        <v>105</v>
      </c>
      <c r="BZ193" s="5">
        <f t="shared" si="41"/>
        <v>223</v>
      </c>
      <c r="CA193" s="5">
        <f t="shared" si="42"/>
        <v>113</v>
      </c>
      <c r="CB193" s="40">
        <f t="shared" si="32"/>
        <v>127</v>
      </c>
      <c r="CC193" s="40">
        <f t="shared" si="33"/>
        <v>73</v>
      </c>
      <c r="CD193" s="40">
        <f t="shared" si="34"/>
        <v>112</v>
      </c>
      <c r="CE193" s="40">
        <f t="shared" si="35"/>
        <v>200</v>
      </c>
      <c r="CF193" s="40">
        <f t="shared" si="36"/>
        <v>118</v>
      </c>
    </row>
    <row r="194" spans="1:84" x14ac:dyDescent="0.25">
      <c r="A194" s="73" t="s">
        <v>400</v>
      </c>
      <c r="B194" s="2" t="s">
        <v>198</v>
      </c>
      <c r="C194" s="2" t="s">
        <v>390</v>
      </c>
      <c r="D194" s="2" t="s">
        <v>401</v>
      </c>
      <c r="E194">
        <f t="shared" si="30"/>
        <v>6449</v>
      </c>
      <c r="F194">
        <f t="shared" si="31"/>
        <v>3282</v>
      </c>
      <c r="G194">
        <v>80</v>
      </c>
      <c r="H194">
        <v>82</v>
      </c>
      <c r="I194">
        <v>88</v>
      </c>
      <c r="J194">
        <v>85</v>
      </c>
      <c r="K194">
        <v>104</v>
      </c>
      <c r="L194">
        <v>86</v>
      </c>
      <c r="M194">
        <v>73</v>
      </c>
      <c r="N194">
        <v>77</v>
      </c>
      <c r="O194">
        <v>80</v>
      </c>
      <c r="P194">
        <v>92</v>
      </c>
      <c r="Q194">
        <v>95</v>
      </c>
      <c r="R194">
        <v>93</v>
      </c>
      <c r="S194">
        <v>76</v>
      </c>
      <c r="T194">
        <v>73</v>
      </c>
      <c r="U194">
        <v>66</v>
      </c>
      <c r="V194">
        <v>56</v>
      </c>
      <c r="W194">
        <v>53</v>
      </c>
      <c r="X194">
        <v>47</v>
      </c>
      <c r="Y194">
        <v>40</v>
      </c>
      <c r="Z194">
        <v>48</v>
      </c>
      <c r="AA194">
        <v>222</v>
      </c>
      <c r="AB194">
        <v>249</v>
      </c>
      <c r="AC194">
        <v>263</v>
      </c>
      <c r="AD194">
        <v>172</v>
      </c>
      <c r="AE194">
        <v>163</v>
      </c>
      <c r="AF194">
        <v>152</v>
      </c>
      <c r="AG194">
        <v>130</v>
      </c>
      <c r="AH194">
        <v>113</v>
      </c>
      <c r="AI194">
        <v>100</v>
      </c>
      <c r="AJ194">
        <v>64</v>
      </c>
      <c r="AK194">
        <v>62</v>
      </c>
      <c r="AL194">
        <v>44</v>
      </c>
      <c r="AM194">
        <v>54</v>
      </c>
      <c r="AN194">
        <f t="shared" si="37"/>
        <v>3167</v>
      </c>
      <c r="AO194">
        <v>78</v>
      </c>
      <c r="AP194">
        <v>89</v>
      </c>
      <c r="AQ194">
        <v>88</v>
      </c>
      <c r="AR194">
        <v>96</v>
      </c>
      <c r="AS194">
        <v>63</v>
      </c>
      <c r="AT194">
        <v>76</v>
      </c>
      <c r="AU194">
        <v>90</v>
      </c>
      <c r="AV194">
        <v>86</v>
      </c>
      <c r="AW194">
        <v>83</v>
      </c>
      <c r="AX194">
        <v>72</v>
      </c>
      <c r="AY194">
        <v>75</v>
      </c>
      <c r="AZ194">
        <v>74</v>
      </c>
      <c r="BA194">
        <v>85</v>
      </c>
      <c r="BB194">
        <v>82</v>
      </c>
      <c r="BC194">
        <v>66</v>
      </c>
      <c r="BD194">
        <v>52</v>
      </c>
      <c r="BE194">
        <v>45</v>
      </c>
      <c r="BF194">
        <v>44</v>
      </c>
      <c r="BG194">
        <v>48</v>
      </c>
      <c r="BH194">
        <v>57</v>
      </c>
      <c r="BI194">
        <v>275</v>
      </c>
      <c r="BJ194">
        <v>195</v>
      </c>
      <c r="BK194">
        <v>221</v>
      </c>
      <c r="BL194">
        <v>146</v>
      </c>
      <c r="BM194">
        <v>141</v>
      </c>
      <c r="BN194">
        <v>139</v>
      </c>
      <c r="BO194">
        <v>133</v>
      </c>
      <c r="BP194">
        <v>123</v>
      </c>
      <c r="BQ194">
        <v>105</v>
      </c>
      <c r="BR194">
        <v>77</v>
      </c>
      <c r="BS194">
        <v>47</v>
      </c>
      <c r="BT194">
        <v>41</v>
      </c>
      <c r="BU194">
        <v>75</v>
      </c>
      <c r="BV194" s="40"/>
      <c r="BW194" s="5">
        <f t="shared" si="38"/>
        <v>1035</v>
      </c>
      <c r="BX194" s="5">
        <f t="shared" si="39"/>
        <v>371</v>
      </c>
      <c r="BY194" s="5">
        <f t="shared" si="40"/>
        <v>559</v>
      </c>
      <c r="BZ194" s="5">
        <f t="shared" si="41"/>
        <v>993</v>
      </c>
      <c r="CA194" s="5">
        <f t="shared" si="42"/>
        <v>324</v>
      </c>
      <c r="CB194" s="40">
        <f t="shared" si="32"/>
        <v>970</v>
      </c>
      <c r="CC194" s="40">
        <f t="shared" si="33"/>
        <v>374</v>
      </c>
      <c r="CD194" s="40">
        <f t="shared" si="34"/>
        <v>575</v>
      </c>
      <c r="CE194" s="40">
        <f t="shared" si="35"/>
        <v>903</v>
      </c>
      <c r="CF194" s="40">
        <f t="shared" si="36"/>
        <v>345</v>
      </c>
    </row>
    <row r="195" spans="1:84" x14ac:dyDescent="0.25">
      <c r="A195" s="73" t="s">
        <v>402</v>
      </c>
      <c r="B195" s="2" t="s">
        <v>198</v>
      </c>
      <c r="C195" s="2" t="s">
        <v>390</v>
      </c>
      <c r="D195" s="2" t="s">
        <v>403</v>
      </c>
      <c r="E195">
        <f t="shared" si="30"/>
        <v>3313</v>
      </c>
      <c r="F195">
        <f t="shared" si="31"/>
        <v>1686</v>
      </c>
      <c r="G195">
        <v>31</v>
      </c>
      <c r="H195">
        <v>31</v>
      </c>
      <c r="I195">
        <v>36</v>
      </c>
      <c r="J195">
        <v>42</v>
      </c>
      <c r="K195">
        <v>42</v>
      </c>
      <c r="L195">
        <v>40</v>
      </c>
      <c r="M195">
        <v>36</v>
      </c>
      <c r="N195">
        <v>37</v>
      </c>
      <c r="O195">
        <v>41</v>
      </c>
      <c r="P195">
        <v>37</v>
      </c>
      <c r="Q195">
        <v>41</v>
      </c>
      <c r="R195">
        <v>37</v>
      </c>
      <c r="S195">
        <v>41</v>
      </c>
      <c r="T195">
        <v>37</v>
      </c>
      <c r="U195">
        <v>34</v>
      </c>
      <c r="V195">
        <v>33</v>
      </c>
      <c r="W195">
        <v>28</v>
      </c>
      <c r="X195">
        <v>26</v>
      </c>
      <c r="Y195">
        <v>28</v>
      </c>
      <c r="Z195">
        <v>26</v>
      </c>
      <c r="AA195">
        <v>123</v>
      </c>
      <c r="AB195">
        <v>108</v>
      </c>
      <c r="AC195">
        <v>113</v>
      </c>
      <c r="AD195">
        <v>96</v>
      </c>
      <c r="AE195">
        <v>107</v>
      </c>
      <c r="AF195">
        <v>74</v>
      </c>
      <c r="AG195">
        <v>87</v>
      </c>
      <c r="AH195">
        <v>64</v>
      </c>
      <c r="AI195">
        <v>48</v>
      </c>
      <c r="AJ195">
        <v>55</v>
      </c>
      <c r="AK195">
        <v>35</v>
      </c>
      <c r="AL195">
        <v>33</v>
      </c>
      <c r="AM195">
        <v>39</v>
      </c>
      <c r="AN195">
        <f t="shared" si="37"/>
        <v>1627</v>
      </c>
      <c r="AO195">
        <v>24</v>
      </c>
      <c r="AP195">
        <v>35</v>
      </c>
      <c r="AQ195">
        <v>38</v>
      </c>
      <c r="AR195">
        <v>37</v>
      </c>
      <c r="AS195">
        <v>33</v>
      </c>
      <c r="AT195">
        <v>34</v>
      </c>
      <c r="AU195">
        <v>39</v>
      </c>
      <c r="AV195">
        <v>39</v>
      </c>
      <c r="AW195">
        <v>35</v>
      </c>
      <c r="AX195">
        <v>40</v>
      </c>
      <c r="AY195">
        <v>39</v>
      </c>
      <c r="AZ195">
        <v>41</v>
      </c>
      <c r="BA195">
        <v>35</v>
      </c>
      <c r="BB195">
        <v>38</v>
      </c>
      <c r="BC195">
        <v>37</v>
      </c>
      <c r="BD195">
        <v>30</v>
      </c>
      <c r="BE195">
        <v>34</v>
      </c>
      <c r="BF195">
        <v>32</v>
      </c>
      <c r="BG195">
        <v>26</v>
      </c>
      <c r="BH195">
        <v>32</v>
      </c>
      <c r="BI195">
        <v>106</v>
      </c>
      <c r="BJ195">
        <v>104</v>
      </c>
      <c r="BK195">
        <v>112</v>
      </c>
      <c r="BL195">
        <v>82</v>
      </c>
      <c r="BM195">
        <v>88</v>
      </c>
      <c r="BN195">
        <v>79</v>
      </c>
      <c r="BO195">
        <v>78</v>
      </c>
      <c r="BP195">
        <v>61</v>
      </c>
      <c r="BQ195">
        <v>65</v>
      </c>
      <c r="BR195">
        <v>48</v>
      </c>
      <c r="BS195">
        <v>34</v>
      </c>
      <c r="BT195">
        <v>32</v>
      </c>
      <c r="BU195">
        <v>40</v>
      </c>
      <c r="BV195" s="40"/>
      <c r="BW195" s="5">
        <f t="shared" si="38"/>
        <v>451</v>
      </c>
      <c r="BX195" s="5">
        <f t="shared" si="39"/>
        <v>199</v>
      </c>
      <c r="BY195" s="5">
        <f t="shared" si="40"/>
        <v>285</v>
      </c>
      <c r="BZ195" s="5">
        <f t="shared" si="41"/>
        <v>541</v>
      </c>
      <c r="CA195" s="5">
        <f t="shared" si="42"/>
        <v>210</v>
      </c>
      <c r="CB195" s="40">
        <f t="shared" si="32"/>
        <v>434</v>
      </c>
      <c r="CC195" s="40">
        <f t="shared" si="33"/>
        <v>206</v>
      </c>
      <c r="CD195" s="40">
        <f t="shared" si="34"/>
        <v>268</v>
      </c>
      <c r="CE195" s="40">
        <f t="shared" si="35"/>
        <v>500</v>
      </c>
      <c r="CF195" s="40">
        <f t="shared" si="36"/>
        <v>219</v>
      </c>
    </row>
    <row r="196" spans="1:84" x14ac:dyDescent="0.25">
      <c r="A196" s="73" t="s">
        <v>404</v>
      </c>
      <c r="B196" s="2" t="s">
        <v>198</v>
      </c>
      <c r="C196" s="2" t="s">
        <v>390</v>
      </c>
      <c r="D196" s="2" t="s">
        <v>405</v>
      </c>
      <c r="E196">
        <f t="shared" si="30"/>
        <v>1057</v>
      </c>
      <c r="F196">
        <f t="shared" si="31"/>
        <v>533</v>
      </c>
      <c r="G196">
        <v>8</v>
      </c>
      <c r="H196">
        <v>10</v>
      </c>
      <c r="I196">
        <v>10</v>
      </c>
      <c r="J196">
        <v>11</v>
      </c>
      <c r="K196">
        <v>12</v>
      </c>
      <c r="L196">
        <v>10</v>
      </c>
      <c r="M196">
        <v>11</v>
      </c>
      <c r="N196">
        <v>9</v>
      </c>
      <c r="O196">
        <v>8</v>
      </c>
      <c r="P196">
        <v>9</v>
      </c>
      <c r="Q196">
        <v>10</v>
      </c>
      <c r="R196">
        <v>10</v>
      </c>
      <c r="S196">
        <v>12</v>
      </c>
      <c r="T196">
        <v>10</v>
      </c>
      <c r="U196">
        <v>10</v>
      </c>
      <c r="V196">
        <v>7</v>
      </c>
      <c r="W196">
        <v>7</v>
      </c>
      <c r="X196">
        <v>7</v>
      </c>
      <c r="Y196">
        <v>7</v>
      </c>
      <c r="Z196">
        <v>8</v>
      </c>
      <c r="AA196">
        <v>38</v>
      </c>
      <c r="AB196">
        <v>50</v>
      </c>
      <c r="AC196">
        <v>40</v>
      </c>
      <c r="AD196">
        <v>23</v>
      </c>
      <c r="AE196">
        <v>30</v>
      </c>
      <c r="AF196">
        <v>27</v>
      </c>
      <c r="AG196">
        <v>31</v>
      </c>
      <c r="AH196">
        <v>19</v>
      </c>
      <c r="AI196">
        <v>22</v>
      </c>
      <c r="AJ196">
        <v>21</v>
      </c>
      <c r="AK196">
        <v>17</v>
      </c>
      <c r="AL196">
        <v>11</v>
      </c>
      <c r="AM196">
        <v>18</v>
      </c>
      <c r="AN196">
        <f t="shared" si="37"/>
        <v>524</v>
      </c>
      <c r="AO196">
        <v>8</v>
      </c>
      <c r="AP196">
        <v>10</v>
      </c>
      <c r="AQ196">
        <v>10</v>
      </c>
      <c r="AR196">
        <v>12</v>
      </c>
      <c r="AS196">
        <v>9</v>
      </c>
      <c r="AT196">
        <v>9</v>
      </c>
      <c r="AU196">
        <v>8</v>
      </c>
      <c r="AV196">
        <v>10</v>
      </c>
      <c r="AW196">
        <v>11</v>
      </c>
      <c r="AX196">
        <v>11</v>
      </c>
      <c r="AY196">
        <v>11</v>
      </c>
      <c r="AZ196">
        <v>11</v>
      </c>
      <c r="BA196">
        <v>9</v>
      </c>
      <c r="BB196">
        <v>11</v>
      </c>
      <c r="BC196">
        <v>7</v>
      </c>
      <c r="BD196">
        <v>7</v>
      </c>
      <c r="BE196">
        <v>8</v>
      </c>
      <c r="BF196">
        <v>7</v>
      </c>
      <c r="BG196">
        <v>7</v>
      </c>
      <c r="BH196">
        <v>11</v>
      </c>
      <c r="BI196">
        <v>42</v>
      </c>
      <c r="BJ196">
        <v>47</v>
      </c>
      <c r="BK196">
        <v>31</v>
      </c>
      <c r="BL196">
        <v>28</v>
      </c>
      <c r="BM196">
        <v>24</v>
      </c>
      <c r="BN196">
        <v>21</v>
      </c>
      <c r="BO196">
        <v>25</v>
      </c>
      <c r="BP196">
        <v>24</v>
      </c>
      <c r="BQ196">
        <v>25</v>
      </c>
      <c r="BR196">
        <v>24</v>
      </c>
      <c r="BS196">
        <v>17</v>
      </c>
      <c r="BT196">
        <v>11</v>
      </c>
      <c r="BU196">
        <v>18</v>
      </c>
      <c r="BV196" s="40"/>
      <c r="BW196" s="5">
        <f t="shared" si="38"/>
        <v>118</v>
      </c>
      <c r="BX196" s="5">
        <f t="shared" si="39"/>
        <v>53</v>
      </c>
      <c r="BY196" s="5">
        <f t="shared" si="40"/>
        <v>103</v>
      </c>
      <c r="BZ196" s="5">
        <f t="shared" si="41"/>
        <v>170</v>
      </c>
      <c r="CA196" s="5">
        <f t="shared" si="42"/>
        <v>89</v>
      </c>
      <c r="CB196" s="40">
        <f t="shared" si="32"/>
        <v>120</v>
      </c>
      <c r="CC196" s="40">
        <f t="shared" si="33"/>
        <v>49</v>
      </c>
      <c r="CD196" s="40">
        <f t="shared" si="34"/>
        <v>107</v>
      </c>
      <c r="CE196" s="40">
        <f t="shared" si="35"/>
        <v>153</v>
      </c>
      <c r="CF196" s="40">
        <f t="shared" si="36"/>
        <v>95</v>
      </c>
    </row>
    <row r="197" spans="1:84" x14ac:dyDescent="0.25">
      <c r="A197" s="73" t="s">
        <v>406</v>
      </c>
      <c r="B197" s="2" t="s">
        <v>198</v>
      </c>
      <c r="C197" s="2" t="s">
        <v>407</v>
      </c>
      <c r="D197" s="2" t="s">
        <v>407</v>
      </c>
      <c r="E197">
        <f t="shared" si="30"/>
        <v>1061</v>
      </c>
      <c r="F197">
        <f t="shared" si="31"/>
        <v>525</v>
      </c>
      <c r="G197">
        <v>8</v>
      </c>
      <c r="H197">
        <v>10</v>
      </c>
      <c r="I197">
        <v>9</v>
      </c>
      <c r="J197">
        <v>6</v>
      </c>
      <c r="K197">
        <v>9</v>
      </c>
      <c r="L197">
        <v>8</v>
      </c>
      <c r="M197">
        <v>8</v>
      </c>
      <c r="N197">
        <v>7</v>
      </c>
      <c r="O197">
        <v>8</v>
      </c>
      <c r="P197">
        <v>11</v>
      </c>
      <c r="Q197">
        <v>10</v>
      </c>
      <c r="R197">
        <v>11</v>
      </c>
      <c r="S197">
        <v>12</v>
      </c>
      <c r="T197">
        <v>9</v>
      </c>
      <c r="U197">
        <v>8</v>
      </c>
      <c r="V197">
        <v>7</v>
      </c>
      <c r="W197">
        <v>6</v>
      </c>
      <c r="X197">
        <v>3</v>
      </c>
      <c r="Y197">
        <v>3</v>
      </c>
      <c r="Z197">
        <v>7</v>
      </c>
      <c r="AA197">
        <v>32</v>
      </c>
      <c r="AB197">
        <v>38</v>
      </c>
      <c r="AC197">
        <v>42</v>
      </c>
      <c r="AD197">
        <v>27</v>
      </c>
      <c r="AE197">
        <v>30</v>
      </c>
      <c r="AF197">
        <v>35</v>
      </c>
      <c r="AG197">
        <v>23</v>
      </c>
      <c r="AH197">
        <v>31</v>
      </c>
      <c r="AI197">
        <v>22</v>
      </c>
      <c r="AJ197">
        <v>23</v>
      </c>
      <c r="AK197">
        <v>21</v>
      </c>
      <c r="AL197">
        <v>15</v>
      </c>
      <c r="AM197">
        <v>26</v>
      </c>
      <c r="AN197">
        <f t="shared" si="37"/>
        <v>536</v>
      </c>
      <c r="AO197">
        <v>9</v>
      </c>
      <c r="AP197">
        <v>11</v>
      </c>
      <c r="AQ197">
        <v>10</v>
      </c>
      <c r="AR197">
        <v>9</v>
      </c>
      <c r="AS197">
        <v>8</v>
      </c>
      <c r="AT197">
        <v>7</v>
      </c>
      <c r="AU197">
        <v>7</v>
      </c>
      <c r="AV197">
        <v>8</v>
      </c>
      <c r="AW197">
        <v>8</v>
      </c>
      <c r="AX197">
        <v>7</v>
      </c>
      <c r="AY197">
        <v>10</v>
      </c>
      <c r="AZ197">
        <v>11</v>
      </c>
      <c r="BA197">
        <v>10</v>
      </c>
      <c r="BB197">
        <v>9</v>
      </c>
      <c r="BC197">
        <v>6</v>
      </c>
      <c r="BD197">
        <v>7</v>
      </c>
      <c r="BE197">
        <v>5</v>
      </c>
      <c r="BF197">
        <v>4</v>
      </c>
      <c r="BG197">
        <v>4</v>
      </c>
      <c r="BH197">
        <v>7</v>
      </c>
      <c r="BI197">
        <v>36</v>
      </c>
      <c r="BJ197">
        <v>29</v>
      </c>
      <c r="BK197">
        <v>46</v>
      </c>
      <c r="BL197">
        <v>32</v>
      </c>
      <c r="BM197">
        <v>24</v>
      </c>
      <c r="BN197">
        <v>40</v>
      </c>
      <c r="BO197">
        <v>22</v>
      </c>
      <c r="BP197">
        <v>26</v>
      </c>
      <c r="BQ197">
        <v>22</v>
      </c>
      <c r="BR197">
        <v>27</v>
      </c>
      <c r="BS197">
        <v>21</v>
      </c>
      <c r="BT197">
        <v>22</v>
      </c>
      <c r="BU197">
        <v>32</v>
      </c>
      <c r="BV197" s="40"/>
      <c r="BW197" s="5">
        <f t="shared" si="38"/>
        <v>105</v>
      </c>
      <c r="BX197" s="5">
        <f t="shared" si="39"/>
        <v>45</v>
      </c>
      <c r="BY197" s="5">
        <f t="shared" si="40"/>
        <v>80</v>
      </c>
      <c r="BZ197" s="5">
        <f t="shared" si="41"/>
        <v>188</v>
      </c>
      <c r="CA197" s="5">
        <f t="shared" si="42"/>
        <v>107</v>
      </c>
      <c r="CB197" s="40">
        <f t="shared" si="32"/>
        <v>105</v>
      </c>
      <c r="CC197" s="40">
        <f t="shared" si="33"/>
        <v>41</v>
      </c>
      <c r="CD197" s="40">
        <f t="shared" si="34"/>
        <v>76</v>
      </c>
      <c r="CE197" s="40">
        <f t="shared" si="35"/>
        <v>190</v>
      </c>
      <c r="CF197" s="40">
        <f t="shared" si="36"/>
        <v>124</v>
      </c>
    </row>
    <row r="198" spans="1:84" x14ac:dyDescent="0.25">
      <c r="A198" s="73" t="s">
        <v>408</v>
      </c>
      <c r="B198" s="2" t="s">
        <v>198</v>
      </c>
      <c r="C198" s="2" t="s">
        <v>407</v>
      </c>
      <c r="D198" s="2" t="s">
        <v>409</v>
      </c>
      <c r="E198">
        <f t="shared" si="30"/>
        <v>1056</v>
      </c>
      <c r="F198">
        <f t="shared" si="31"/>
        <v>532</v>
      </c>
      <c r="G198">
        <v>5</v>
      </c>
      <c r="H198">
        <v>8</v>
      </c>
      <c r="I198">
        <v>9</v>
      </c>
      <c r="J198">
        <v>9</v>
      </c>
      <c r="K198">
        <v>9</v>
      </c>
      <c r="L198">
        <v>8</v>
      </c>
      <c r="M198">
        <v>6</v>
      </c>
      <c r="N198">
        <v>6</v>
      </c>
      <c r="O198">
        <v>7</v>
      </c>
      <c r="P198">
        <v>8</v>
      </c>
      <c r="Q198">
        <v>8</v>
      </c>
      <c r="R198">
        <v>8</v>
      </c>
      <c r="S198">
        <v>8</v>
      </c>
      <c r="T198">
        <v>7</v>
      </c>
      <c r="U198">
        <v>6</v>
      </c>
      <c r="V198">
        <v>6</v>
      </c>
      <c r="W198">
        <v>5</v>
      </c>
      <c r="X198">
        <v>5</v>
      </c>
      <c r="Y198">
        <v>6</v>
      </c>
      <c r="Z198">
        <v>8</v>
      </c>
      <c r="AA198">
        <v>57</v>
      </c>
      <c r="AB198">
        <v>59</v>
      </c>
      <c r="AC198">
        <v>45</v>
      </c>
      <c r="AD198">
        <v>26</v>
      </c>
      <c r="AE198">
        <v>29</v>
      </c>
      <c r="AF198">
        <v>24</v>
      </c>
      <c r="AG198">
        <v>30</v>
      </c>
      <c r="AH198">
        <v>35</v>
      </c>
      <c r="AI198">
        <v>22</v>
      </c>
      <c r="AJ198">
        <v>22</v>
      </c>
      <c r="AK198">
        <v>18</v>
      </c>
      <c r="AL198">
        <v>12</v>
      </c>
      <c r="AM198">
        <v>11</v>
      </c>
      <c r="AN198">
        <f t="shared" si="37"/>
        <v>524</v>
      </c>
      <c r="AO198">
        <v>6</v>
      </c>
      <c r="AP198">
        <v>8</v>
      </c>
      <c r="AQ198">
        <v>9</v>
      </c>
      <c r="AR198">
        <v>9</v>
      </c>
      <c r="AS198">
        <v>5</v>
      </c>
      <c r="AT198">
        <v>6</v>
      </c>
      <c r="AU198">
        <v>6</v>
      </c>
      <c r="AV198">
        <v>6</v>
      </c>
      <c r="AW198">
        <v>6</v>
      </c>
      <c r="AX198">
        <v>10</v>
      </c>
      <c r="AY198">
        <v>7</v>
      </c>
      <c r="AZ198">
        <v>7</v>
      </c>
      <c r="BA198">
        <v>7</v>
      </c>
      <c r="BB198">
        <v>8</v>
      </c>
      <c r="BC198">
        <v>7</v>
      </c>
      <c r="BD198">
        <v>6</v>
      </c>
      <c r="BE198">
        <v>7</v>
      </c>
      <c r="BF198">
        <v>7</v>
      </c>
      <c r="BG198">
        <v>5</v>
      </c>
      <c r="BH198">
        <v>8</v>
      </c>
      <c r="BI198">
        <v>52</v>
      </c>
      <c r="BJ198">
        <v>58</v>
      </c>
      <c r="BK198">
        <v>35</v>
      </c>
      <c r="BL198">
        <v>29</v>
      </c>
      <c r="BM198">
        <v>28</v>
      </c>
      <c r="BN198">
        <v>28</v>
      </c>
      <c r="BO198">
        <v>31</v>
      </c>
      <c r="BP198">
        <v>33</v>
      </c>
      <c r="BQ198">
        <v>23</v>
      </c>
      <c r="BR198">
        <v>20</v>
      </c>
      <c r="BS198">
        <v>16</v>
      </c>
      <c r="BT198">
        <v>14</v>
      </c>
      <c r="BU198">
        <v>17</v>
      </c>
      <c r="BV198" s="40"/>
      <c r="BW198" s="5">
        <f t="shared" si="38"/>
        <v>91</v>
      </c>
      <c r="BX198" s="5">
        <f t="shared" si="39"/>
        <v>37</v>
      </c>
      <c r="BY198" s="5">
        <f t="shared" si="40"/>
        <v>130</v>
      </c>
      <c r="BZ198" s="5">
        <f t="shared" si="41"/>
        <v>189</v>
      </c>
      <c r="CA198" s="5">
        <f t="shared" si="42"/>
        <v>85</v>
      </c>
      <c r="CB198" s="40">
        <f t="shared" si="32"/>
        <v>85</v>
      </c>
      <c r="CC198" s="40">
        <f t="shared" si="33"/>
        <v>42</v>
      </c>
      <c r="CD198" s="40">
        <f t="shared" si="34"/>
        <v>123</v>
      </c>
      <c r="CE198" s="40">
        <f t="shared" si="35"/>
        <v>184</v>
      </c>
      <c r="CF198" s="40">
        <f t="shared" si="36"/>
        <v>90</v>
      </c>
    </row>
    <row r="199" spans="1:84" x14ac:dyDescent="0.25">
      <c r="A199" s="73" t="s">
        <v>410</v>
      </c>
      <c r="B199" s="2" t="s">
        <v>198</v>
      </c>
      <c r="C199" s="2" t="s">
        <v>407</v>
      </c>
      <c r="D199" s="2" t="s">
        <v>411</v>
      </c>
      <c r="E199">
        <f t="shared" si="30"/>
        <v>605</v>
      </c>
      <c r="F199">
        <f t="shared" si="31"/>
        <v>308</v>
      </c>
      <c r="G199">
        <v>4</v>
      </c>
      <c r="H199">
        <v>4</v>
      </c>
      <c r="I199">
        <v>5</v>
      </c>
      <c r="J199">
        <v>6</v>
      </c>
      <c r="K199">
        <v>8</v>
      </c>
      <c r="L199">
        <v>4</v>
      </c>
      <c r="M199">
        <v>5</v>
      </c>
      <c r="N199">
        <v>4</v>
      </c>
      <c r="O199">
        <v>4</v>
      </c>
      <c r="P199">
        <v>2</v>
      </c>
      <c r="Q199">
        <v>3</v>
      </c>
      <c r="R199">
        <v>3</v>
      </c>
      <c r="S199">
        <v>2</v>
      </c>
      <c r="T199">
        <v>2</v>
      </c>
      <c r="U199">
        <v>2</v>
      </c>
      <c r="V199">
        <v>2</v>
      </c>
      <c r="W199">
        <v>2</v>
      </c>
      <c r="X199">
        <v>2</v>
      </c>
      <c r="Y199">
        <v>2</v>
      </c>
      <c r="Z199">
        <v>5</v>
      </c>
      <c r="AA199">
        <v>19</v>
      </c>
      <c r="AB199">
        <v>24</v>
      </c>
      <c r="AC199">
        <v>20</v>
      </c>
      <c r="AD199">
        <v>20</v>
      </c>
      <c r="AE199">
        <v>14</v>
      </c>
      <c r="AF199">
        <v>18</v>
      </c>
      <c r="AG199">
        <v>21</v>
      </c>
      <c r="AH199">
        <v>23</v>
      </c>
      <c r="AI199">
        <v>15</v>
      </c>
      <c r="AJ199">
        <v>17</v>
      </c>
      <c r="AK199">
        <v>15</v>
      </c>
      <c r="AL199">
        <v>15</v>
      </c>
      <c r="AM199">
        <v>16</v>
      </c>
      <c r="AN199">
        <f t="shared" si="37"/>
        <v>297</v>
      </c>
      <c r="AO199">
        <v>4</v>
      </c>
      <c r="AP199">
        <v>6</v>
      </c>
      <c r="AQ199">
        <v>5</v>
      </c>
      <c r="AR199">
        <v>6</v>
      </c>
      <c r="AS199">
        <v>6</v>
      </c>
      <c r="AT199">
        <v>4</v>
      </c>
      <c r="AU199">
        <v>5</v>
      </c>
      <c r="AV199">
        <v>5</v>
      </c>
      <c r="AW199">
        <v>4</v>
      </c>
      <c r="AX199">
        <v>1</v>
      </c>
      <c r="AY199">
        <v>3</v>
      </c>
      <c r="AZ199">
        <v>2</v>
      </c>
      <c r="BA199">
        <v>2</v>
      </c>
      <c r="BB199">
        <v>2</v>
      </c>
      <c r="BC199">
        <v>2</v>
      </c>
      <c r="BD199">
        <v>2</v>
      </c>
      <c r="BE199">
        <v>2</v>
      </c>
      <c r="BF199">
        <v>3</v>
      </c>
      <c r="BG199">
        <v>3</v>
      </c>
      <c r="BH199">
        <v>4</v>
      </c>
      <c r="BI199">
        <v>17</v>
      </c>
      <c r="BJ199">
        <v>19</v>
      </c>
      <c r="BK199">
        <v>20</v>
      </c>
      <c r="BL199">
        <v>21</v>
      </c>
      <c r="BM199">
        <v>10</v>
      </c>
      <c r="BN199">
        <v>18</v>
      </c>
      <c r="BO199">
        <v>17</v>
      </c>
      <c r="BP199">
        <v>19</v>
      </c>
      <c r="BQ199">
        <v>20</v>
      </c>
      <c r="BR199">
        <v>20</v>
      </c>
      <c r="BS199">
        <v>11</v>
      </c>
      <c r="BT199">
        <v>16</v>
      </c>
      <c r="BU199">
        <v>18</v>
      </c>
      <c r="BV199" s="40"/>
      <c r="BW199" s="5">
        <f t="shared" si="38"/>
        <v>52</v>
      </c>
      <c r="BX199" s="5">
        <f t="shared" si="39"/>
        <v>12</v>
      </c>
      <c r="BY199" s="5">
        <f t="shared" si="40"/>
        <v>50</v>
      </c>
      <c r="BZ199" s="5">
        <f t="shared" si="41"/>
        <v>116</v>
      </c>
      <c r="CA199" s="5">
        <f t="shared" si="42"/>
        <v>78</v>
      </c>
      <c r="CB199" s="40">
        <f t="shared" si="32"/>
        <v>51</v>
      </c>
      <c r="CC199" s="40">
        <f t="shared" si="33"/>
        <v>13</v>
      </c>
      <c r="CD199" s="40">
        <f t="shared" si="34"/>
        <v>43</v>
      </c>
      <c r="CE199" s="40">
        <f t="shared" si="35"/>
        <v>105</v>
      </c>
      <c r="CF199" s="40">
        <f t="shared" si="36"/>
        <v>85</v>
      </c>
    </row>
    <row r="200" spans="1:84" x14ac:dyDescent="0.25">
      <c r="A200" s="73" t="s">
        <v>412</v>
      </c>
      <c r="B200" s="2" t="s">
        <v>198</v>
      </c>
      <c r="C200" s="2" t="s">
        <v>407</v>
      </c>
      <c r="D200" s="2" t="s">
        <v>413</v>
      </c>
      <c r="E200">
        <f t="shared" si="30"/>
        <v>853</v>
      </c>
      <c r="F200">
        <f t="shared" si="31"/>
        <v>426</v>
      </c>
      <c r="G200">
        <v>4</v>
      </c>
      <c r="H200">
        <v>7</v>
      </c>
      <c r="I200">
        <v>5</v>
      </c>
      <c r="J200">
        <v>5</v>
      </c>
      <c r="K200">
        <v>10</v>
      </c>
      <c r="L200">
        <v>6</v>
      </c>
      <c r="M200">
        <v>4</v>
      </c>
      <c r="N200">
        <v>6</v>
      </c>
      <c r="O200">
        <v>5</v>
      </c>
      <c r="P200">
        <v>3</v>
      </c>
      <c r="Q200">
        <v>5</v>
      </c>
      <c r="R200">
        <v>4</v>
      </c>
      <c r="S200">
        <v>5</v>
      </c>
      <c r="T200">
        <v>5</v>
      </c>
      <c r="U200">
        <v>4</v>
      </c>
      <c r="V200">
        <v>3</v>
      </c>
      <c r="W200">
        <v>5</v>
      </c>
      <c r="X200">
        <v>4</v>
      </c>
      <c r="Y200">
        <v>6</v>
      </c>
      <c r="Z200">
        <v>4</v>
      </c>
      <c r="AA200">
        <v>26</v>
      </c>
      <c r="AB200">
        <v>33</v>
      </c>
      <c r="AC200">
        <v>32</v>
      </c>
      <c r="AD200">
        <v>27</v>
      </c>
      <c r="AE200">
        <v>30</v>
      </c>
      <c r="AF200">
        <v>47</v>
      </c>
      <c r="AG200">
        <v>25</v>
      </c>
      <c r="AH200">
        <v>29</v>
      </c>
      <c r="AI200">
        <v>23</v>
      </c>
      <c r="AJ200">
        <v>14</v>
      </c>
      <c r="AK200">
        <v>16</v>
      </c>
      <c r="AL200">
        <v>11</v>
      </c>
      <c r="AM200">
        <v>13</v>
      </c>
      <c r="AN200">
        <f t="shared" si="37"/>
        <v>427</v>
      </c>
      <c r="AO200">
        <v>4</v>
      </c>
      <c r="AP200">
        <v>5</v>
      </c>
      <c r="AQ200">
        <v>5</v>
      </c>
      <c r="AR200">
        <v>5</v>
      </c>
      <c r="AS200">
        <v>8</v>
      </c>
      <c r="AT200">
        <v>6</v>
      </c>
      <c r="AU200">
        <v>5</v>
      </c>
      <c r="AV200">
        <v>5</v>
      </c>
      <c r="AW200">
        <v>6</v>
      </c>
      <c r="AX200">
        <v>3</v>
      </c>
      <c r="AY200">
        <v>5</v>
      </c>
      <c r="AZ200">
        <v>5</v>
      </c>
      <c r="BA200">
        <v>4</v>
      </c>
      <c r="BB200">
        <v>4</v>
      </c>
      <c r="BC200">
        <v>4</v>
      </c>
      <c r="BD200">
        <v>5</v>
      </c>
      <c r="BE200">
        <v>4</v>
      </c>
      <c r="BF200">
        <v>3</v>
      </c>
      <c r="BG200">
        <v>4</v>
      </c>
      <c r="BH200">
        <v>8</v>
      </c>
      <c r="BI200">
        <v>33</v>
      </c>
      <c r="BJ200">
        <v>29</v>
      </c>
      <c r="BK200">
        <v>28</v>
      </c>
      <c r="BL200">
        <v>32</v>
      </c>
      <c r="BM200">
        <v>24</v>
      </c>
      <c r="BN200">
        <v>35</v>
      </c>
      <c r="BO200">
        <v>29</v>
      </c>
      <c r="BP200">
        <v>29</v>
      </c>
      <c r="BQ200">
        <v>32</v>
      </c>
      <c r="BR200">
        <v>11</v>
      </c>
      <c r="BS200">
        <v>19</v>
      </c>
      <c r="BT200">
        <v>11</v>
      </c>
      <c r="BU200">
        <v>17</v>
      </c>
      <c r="BV200" s="40"/>
      <c r="BW200" s="5">
        <f t="shared" si="38"/>
        <v>64</v>
      </c>
      <c r="BX200" s="5">
        <f t="shared" si="39"/>
        <v>26</v>
      </c>
      <c r="BY200" s="5">
        <f t="shared" si="40"/>
        <v>69</v>
      </c>
      <c r="BZ200" s="5">
        <f t="shared" si="41"/>
        <v>190</v>
      </c>
      <c r="CA200" s="5">
        <f t="shared" si="42"/>
        <v>77</v>
      </c>
      <c r="CB200" s="40">
        <f t="shared" si="32"/>
        <v>62</v>
      </c>
      <c r="CC200" s="40">
        <f t="shared" si="33"/>
        <v>24</v>
      </c>
      <c r="CD200" s="40">
        <f t="shared" si="34"/>
        <v>74</v>
      </c>
      <c r="CE200" s="40">
        <f t="shared" si="35"/>
        <v>177</v>
      </c>
      <c r="CF200" s="40">
        <f t="shared" si="36"/>
        <v>90</v>
      </c>
    </row>
    <row r="201" spans="1:84" x14ac:dyDescent="0.25">
      <c r="A201" s="73" t="s">
        <v>414</v>
      </c>
      <c r="B201" s="2" t="s">
        <v>198</v>
      </c>
      <c r="C201" s="2" t="s">
        <v>407</v>
      </c>
      <c r="D201" s="2" t="s">
        <v>415</v>
      </c>
      <c r="E201">
        <f t="shared" ref="E201:E264" si="43">F201+AN201</f>
        <v>1483</v>
      </c>
      <c r="F201">
        <f t="shared" ref="F201:F264" si="44">SUM(G201:AM201)</f>
        <v>751</v>
      </c>
      <c r="G201">
        <v>18</v>
      </c>
      <c r="H201">
        <v>17</v>
      </c>
      <c r="I201">
        <v>14</v>
      </c>
      <c r="J201">
        <v>14</v>
      </c>
      <c r="K201">
        <v>15</v>
      </c>
      <c r="L201">
        <v>10</v>
      </c>
      <c r="M201">
        <v>12</v>
      </c>
      <c r="N201">
        <v>11</v>
      </c>
      <c r="O201">
        <v>10</v>
      </c>
      <c r="P201">
        <v>12</v>
      </c>
      <c r="Q201">
        <v>13</v>
      </c>
      <c r="R201">
        <v>13</v>
      </c>
      <c r="S201">
        <v>15</v>
      </c>
      <c r="T201">
        <v>13</v>
      </c>
      <c r="U201">
        <v>11</v>
      </c>
      <c r="V201">
        <v>11</v>
      </c>
      <c r="W201">
        <v>10</v>
      </c>
      <c r="X201">
        <v>10</v>
      </c>
      <c r="Y201">
        <v>9</v>
      </c>
      <c r="Z201">
        <v>10</v>
      </c>
      <c r="AA201">
        <v>72</v>
      </c>
      <c r="AB201">
        <v>67</v>
      </c>
      <c r="AC201">
        <v>58</v>
      </c>
      <c r="AD201">
        <v>57</v>
      </c>
      <c r="AE201">
        <v>49</v>
      </c>
      <c r="AF201">
        <v>29</v>
      </c>
      <c r="AG201">
        <v>44</v>
      </c>
      <c r="AH201">
        <v>41</v>
      </c>
      <c r="AI201">
        <v>22</v>
      </c>
      <c r="AJ201">
        <v>22</v>
      </c>
      <c r="AK201">
        <v>19</v>
      </c>
      <c r="AL201">
        <v>12</v>
      </c>
      <c r="AM201">
        <v>11</v>
      </c>
      <c r="AN201">
        <f t="shared" si="37"/>
        <v>732</v>
      </c>
      <c r="AO201">
        <v>17</v>
      </c>
      <c r="AP201">
        <v>17</v>
      </c>
      <c r="AQ201">
        <v>16</v>
      </c>
      <c r="AR201">
        <v>13</v>
      </c>
      <c r="AS201">
        <v>13</v>
      </c>
      <c r="AT201">
        <v>12</v>
      </c>
      <c r="AU201">
        <v>10</v>
      </c>
      <c r="AV201">
        <v>11</v>
      </c>
      <c r="AW201">
        <v>12</v>
      </c>
      <c r="AX201">
        <v>10</v>
      </c>
      <c r="AY201">
        <v>13</v>
      </c>
      <c r="AZ201">
        <v>15</v>
      </c>
      <c r="BA201">
        <v>14</v>
      </c>
      <c r="BB201">
        <v>15</v>
      </c>
      <c r="BC201">
        <v>11</v>
      </c>
      <c r="BD201">
        <v>10</v>
      </c>
      <c r="BE201">
        <v>10</v>
      </c>
      <c r="BF201">
        <v>9</v>
      </c>
      <c r="BG201">
        <v>11</v>
      </c>
      <c r="BH201">
        <v>12</v>
      </c>
      <c r="BI201">
        <v>62</v>
      </c>
      <c r="BJ201">
        <v>53</v>
      </c>
      <c r="BK201">
        <v>64</v>
      </c>
      <c r="BL201">
        <v>55</v>
      </c>
      <c r="BM201">
        <v>43</v>
      </c>
      <c r="BN201">
        <v>26</v>
      </c>
      <c r="BO201">
        <v>37</v>
      </c>
      <c r="BP201">
        <v>46</v>
      </c>
      <c r="BQ201">
        <v>25</v>
      </c>
      <c r="BR201">
        <v>27</v>
      </c>
      <c r="BS201">
        <v>15</v>
      </c>
      <c r="BT201">
        <v>15</v>
      </c>
      <c r="BU201">
        <v>13</v>
      </c>
      <c r="BV201" s="40"/>
      <c r="BW201" s="5">
        <f t="shared" si="38"/>
        <v>159</v>
      </c>
      <c r="BX201" s="5">
        <f t="shared" si="39"/>
        <v>70</v>
      </c>
      <c r="BY201" s="5">
        <f t="shared" si="40"/>
        <v>158</v>
      </c>
      <c r="BZ201" s="5">
        <f t="shared" si="41"/>
        <v>278</v>
      </c>
      <c r="CA201" s="5">
        <f t="shared" si="42"/>
        <v>86</v>
      </c>
      <c r="CB201" s="40">
        <f t="shared" ref="CB201:CB264" si="45">SUM(AO201:AZ201)</f>
        <v>159</v>
      </c>
      <c r="CC201" s="40">
        <f t="shared" ref="CC201:CC264" si="46">SUM(BA201:BF201)</f>
        <v>69</v>
      </c>
      <c r="CD201" s="40">
        <f t="shared" ref="CD201:CD264" si="47">SUM(BG201:BJ201)</f>
        <v>138</v>
      </c>
      <c r="CE201" s="40">
        <f t="shared" ref="CE201:CE264" si="48">SUM(BK201:BP201)</f>
        <v>271</v>
      </c>
      <c r="CF201" s="40">
        <f t="shared" ref="CF201:CF264" si="49">SUM(BQ201:BU201)</f>
        <v>95</v>
      </c>
    </row>
    <row r="202" spans="1:84" x14ac:dyDescent="0.25">
      <c r="A202" s="73" t="s">
        <v>416</v>
      </c>
      <c r="B202" s="2" t="s">
        <v>198</v>
      </c>
      <c r="C202" s="2" t="s">
        <v>407</v>
      </c>
      <c r="D202" s="2" t="s">
        <v>417</v>
      </c>
      <c r="E202">
        <f t="shared" si="43"/>
        <v>1265</v>
      </c>
      <c r="F202">
        <f t="shared" si="44"/>
        <v>626</v>
      </c>
      <c r="G202">
        <v>8</v>
      </c>
      <c r="H202">
        <v>14</v>
      </c>
      <c r="I202">
        <v>12</v>
      </c>
      <c r="J202">
        <v>12</v>
      </c>
      <c r="K202">
        <v>13</v>
      </c>
      <c r="L202">
        <v>10</v>
      </c>
      <c r="M202">
        <v>14</v>
      </c>
      <c r="N202">
        <v>12</v>
      </c>
      <c r="O202">
        <v>13</v>
      </c>
      <c r="P202">
        <v>12</v>
      </c>
      <c r="Q202">
        <v>11</v>
      </c>
      <c r="R202">
        <v>11</v>
      </c>
      <c r="S202">
        <v>10</v>
      </c>
      <c r="T202">
        <v>11</v>
      </c>
      <c r="U202">
        <v>9</v>
      </c>
      <c r="V202">
        <v>9</v>
      </c>
      <c r="W202">
        <v>9</v>
      </c>
      <c r="X202">
        <v>7</v>
      </c>
      <c r="Y202">
        <v>9</v>
      </c>
      <c r="Z202">
        <v>7</v>
      </c>
      <c r="AA202">
        <v>29</v>
      </c>
      <c r="AB202">
        <v>34</v>
      </c>
      <c r="AC202">
        <v>47</v>
      </c>
      <c r="AD202">
        <v>37</v>
      </c>
      <c r="AE202">
        <v>35</v>
      </c>
      <c r="AF202">
        <v>40</v>
      </c>
      <c r="AG202">
        <v>44</v>
      </c>
      <c r="AH202">
        <v>28</v>
      </c>
      <c r="AI202">
        <v>24</v>
      </c>
      <c r="AJ202">
        <v>24</v>
      </c>
      <c r="AK202">
        <v>23</v>
      </c>
      <c r="AL202">
        <v>23</v>
      </c>
      <c r="AM202">
        <v>25</v>
      </c>
      <c r="AN202">
        <f t="shared" ref="AN202:AN265" si="50">SUM(AO202:BU202)</f>
        <v>639</v>
      </c>
      <c r="AO202">
        <v>9</v>
      </c>
      <c r="AP202">
        <v>12</v>
      </c>
      <c r="AQ202">
        <v>13</v>
      </c>
      <c r="AR202">
        <v>14</v>
      </c>
      <c r="AS202">
        <v>13</v>
      </c>
      <c r="AT202">
        <v>13</v>
      </c>
      <c r="AU202">
        <v>11</v>
      </c>
      <c r="AV202">
        <v>10</v>
      </c>
      <c r="AW202">
        <v>11</v>
      </c>
      <c r="AX202">
        <v>11</v>
      </c>
      <c r="AY202">
        <v>13</v>
      </c>
      <c r="AZ202">
        <v>12</v>
      </c>
      <c r="BA202">
        <v>12</v>
      </c>
      <c r="BB202">
        <v>10</v>
      </c>
      <c r="BC202">
        <v>8</v>
      </c>
      <c r="BD202">
        <v>9</v>
      </c>
      <c r="BE202">
        <v>9</v>
      </c>
      <c r="BF202">
        <v>8</v>
      </c>
      <c r="BG202">
        <v>7</v>
      </c>
      <c r="BH202">
        <v>11</v>
      </c>
      <c r="BI202">
        <v>37</v>
      </c>
      <c r="BJ202">
        <v>33</v>
      </c>
      <c r="BK202">
        <v>48</v>
      </c>
      <c r="BL202">
        <v>32</v>
      </c>
      <c r="BM202">
        <v>38</v>
      </c>
      <c r="BN202">
        <v>31</v>
      </c>
      <c r="BO202">
        <v>35</v>
      </c>
      <c r="BP202">
        <v>30</v>
      </c>
      <c r="BQ202">
        <v>27</v>
      </c>
      <c r="BR202">
        <v>27</v>
      </c>
      <c r="BS202">
        <v>20</v>
      </c>
      <c r="BT202">
        <v>28</v>
      </c>
      <c r="BU202">
        <v>37</v>
      </c>
      <c r="BV202" s="40"/>
      <c r="BW202" s="5">
        <f t="shared" ref="BW202:BW265" si="51">SUM(G202:R202)</f>
        <v>142</v>
      </c>
      <c r="BX202" s="5">
        <f t="shared" ref="BX202:BX265" si="52">SUM(S202:X202)</f>
        <v>55</v>
      </c>
      <c r="BY202" s="5">
        <f t="shared" ref="BY202:BY265" si="53">SUM(Y202:AB202)</f>
        <v>79</v>
      </c>
      <c r="BZ202" s="5">
        <f t="shared" ref="BZ202:BZ265" si="54">SUM(AC202:AH202)</f>
        <v>231</v>
      </c>
      <c r="CA202" s="5">
        <f t="shared" ref="CA202:CA265" si="55">SUM(AI202:AM202)</f>
        <v>119</v>
      </c>
      <c r="CB202" s="40">
        <f t="shared" si="45"/>
        <v>142</v>
      </c>
      <c r="CC202" s="40">
        <f t="shared" si="46"/>
        <v>56</v>
      </c>
      <c r="CD202" s="40">
        <f t="shared" si="47"/>
        <v>88</v>
      </c>
      <c r="CE202" s="40">
        <f t="shared" si="48"/>
        <v>214</v>
      </c>
      <c r="CF202" s="40">
        <f t="shared" si="49"/>
        <v>139</v>
      </c>
    </row>
    <row r="203" spans="1:84" x14ac:dyDescent="0.25">
      <c r="A203" s="73" t="s">
        <v>418</v>
      </c>
      <c r="B203" s="2" t="s">
        <v>198</v>
      </c>
      <c r="C203" s="2" t="s">
        <v>407</v>
      </c>
      <c r="D203" s="2" t="s">
        <v>419</v>
      </c>
      <c r="E203">
        <f t="shared" si="43"/>
        <v>1806</v>
      </c>
      <c r="F203">
        <f t="shared" si="44"/>
        <v>925</v>
      </c>
      <c r="G203">
        <v>8</v>
      </c>
      <c r="H203">
        <v>12</v>
      </c>
      <c r="I203">
        <v>12</v>
      </c>
      <c r="J203">
        <v>12</v>
      </c>
      <c r="K203">
        <v>11</v>
      </c>
      <c r="L203">
        <v>10</v>
      </c>
      <c r="M203">
        <v>12</v>
      </c>
      <c r="N203">
        <v>10</v>
      </c>
      <c r="O203">
        <v>10</v>
      </c>
      <c r="P203">
        <v>9</v>
      </c>
      <c r="Q203">
        <v>10</v>
      </c>
      <c r="R203">
        <v>10</v>
      </c>
      <c r="S203">
        <v>10</v>
      </c>
      <c r="T203">
        <v>9</v>
      </c>
      <c r="U203">
        <v>6</v>
      </c>
      <c r="V203">
        <v>5</v>
      </c>
      <c r="W203">
        <v>7</v>
      </c>
      <c r="X203">
        <v>6</v>
      </c>
      <c r="Y203">
        <v>6</v>
      </c>
      <c r="Z203">
        <v>7</v>
      </c>
      <c r="AA203">
        <v>62</v>
      </c>
      <c r="AB203">
        <v>51</v>
      </c>
      <c r="AC203">
        <v>95</v>
      </c>
      <c r="AD203">
        <v>60</v>
      </c>
      <c r="AE203">
        <v>70</v>
      </c>
      <c r="AF203">
        <v>76</v>
      </c>
      <c r="AG203">
        <v>95</v>
      </c>
      <c r="AH203">
        <v>66</v>
      </c>
      <c r="AI203">
        <v>51</v>
      </c>
      <c r="AJ203">
        <v>54</v>
      </c>
      <c r="AK203">
        <v>27</v>
      </c>
      <c r="AL203">
        <v>15</v>
      </c>
      <c r="AM203">
        <v>21</v>
      </c>
      <c r="AN203">
        <f t="shared" si="50"/>
        <v>881</v>
      </c>
      <c r="AO203">
        <v>10</v>
      </c>
      <c r="AP203">
        <v>11</v>
      </c>
      <c r="AQ203">
        <v>12</v>
      </c>
      <c r="AR203">
        <v>13</v>
      </c>
      <c r="AS203">
        <v>8</v>
      </c>
      <c r="AT203">
        <v>11</v>
      </c>
      <c r="AU203">
        <v>9</v>
      </c>
      <c r="AV203">
        <v>11</v>
      </c>
      <c r="AW203">
        <v>8</v>
      </c>
      <c r="AX203">
        <v>10</v>
      </c>
      <c r="AY203">
        <v>11</v>
      </c>
      <c r="AZ203">
        <v>11</v>
      </c>
      <c r="BA203">
        <v>10</v>
      </c>
      <c r="BB203">
        <v>10</v>
      </c>
      <c r="BC203">
        <v>6</v>
      </c>
      <c r="BD203">
        <v>7</v>
      </c>
      <c r="BE203">
        <v>6</v>
      </c>
      <c r="BF203">
        <v>7</v>
      </c>
      <c r="BG203">
        <v>6</v>
      </c>
      <c r="BH203">
        <v>11</v>
      </c>
      <c r="BI203">
        <v>54</v>
      </c>
      <c r="BJ203">
        <v>54</v>
      </c>
      <c r="BK203">
        <v>77</v>
      </c>
      <c r="BL203">
        <v>61</v>
      </c>
      <c r="BM203">
        <v>59</v>
      </c>
      <c r="BN203">
        <v>76</v>
      </c>
      <c r="BO203">
        <v>77</v>
      </c>
      <c r="BP203">
        <v>51</v>
      </c>
      <c r="BQ203">
        <v>66</v>
      </c>
      <c r="BR203">
        <v>43</v>
      </c>
      <c r="BS203">
        <v>26</v>
      </c>
      <c r="BT203">
        <v>19</v>
      </c>
      <c r="BU203">
        <v>30</v>
      </c>
      <c r="BV203" s="40"/>
      <c r="BW203" s="5">
        <f t="shared" si="51"/>
        <v>126</v>
      </c>
      <c r="BX203" s="5">
        <f t="shared" si="52"/>
        <v>43</v>
      </c>
      <c r="BY203" s="5">
        <f t="shared" si="53"/>
        <v>126</v>
      </c>
      <c r="BZ203" s="5">
        <f t="shared" si="54"/>
        <v>462</v>
      </c>
      <c r="CA203" s="5">
        <f t="shared" si="55"/>
        <v>168</v>
      </c>
      <c r="CB203" s="40">
        <f t="shared" si="45"/>
        <v>125</v>
      </c>
      <c r="CC203" s="40">
        <f t="shared" si="46"/>
        <v>46</v>
      </c>
      <c r="CD203" s="40">
        <f t="shared" si="47"/>
        <v>125</v>
      </c>
      <c r="CE203" s="40">
        <f t="shared" si="48"/>
        <v>401</v>
      </c>
      <c r="CF203" s="40">
        <f t="shared" si="49"/>
        <v>184</v>
      </c>
    </row>
    <row r="204" spans="1:84" x14ac:dyDescent="0.25">
      <c r="A204" s="73" t="s">
        <v>420</v>
      </c>
      <c r="B204" s="2" t="s">
        <v>198</v>
      </c>
      <c r="C204" s="2" t="s">
        <v>407</v>
      </c>
      <c r="D204" s="2" t="s">
        <v>421</v>
      </c>
      <c r="E204">
        <f t="shared" si="43"/>
        <v>645</v>
      </c>
      <c r="F204">
        <f t="shared" si="44"/>
        <v>319</v>
      </c>
      <c r="G204">
        <v>2</v>
      </c>
      <c r="H204">
        <v>5</v>
      </c>
      <c r="I204">
        <v>4</v>
      </c>
      <c r="J204">
        <v>8</v>
      </c>
      <c r="K204">
        <v>7</v>
      </c>
      <c r="L204">
        <v>7</v>
      </c>
      <c r="M204">
        <v>5</v>
      </c>
      <c r="N204">
        <v>6</v>
      </c>
      <c r="O204">
        <v>6</v>
      </c>
      <c r="P204">
        <v>4</v>
      </c>
      <c r="Q204">
        <v>5</v>
      </c>
      <c r="R204">
        <v>5</v>
      </c>
      <c r="S204">
        <v>4</v>
      </c>
      <c r="T204">
        <v>4</v>
      </c>
      <c r="U204">
        <v>2</v>
      </c>
      <c r="V204">
        <v>3</v>
      </c>
      <c r="W204">
        <v>3</v>
      </c>
      <c r="X204">
        <v>3</v>
      </c>
      <c r="Y204">
        <v>4</v>
      </c>
      <c r="Z204">
        <v>4</v>
      </c>
      <c r="AA204">
        <v>21</v>
      </c>
      <c r="AB204">
        <v>22</v>
      </c>
      <c r="AC204">
        <v>22</v>
      </c>
      <c r="AD204">
        <v>19</v>
      </c>
      <c r="AE204">
        <v>23</v>
      </c>
      <c r="AF204">
        <v>21</v>
      </c>
      <c r="AG204">
        <v>23</v>
      </c>
      <c r="AH204">
        <v>13</v>
      </c>
      <c r="AI204">
        <v>13</v>
      </c>
      <c r="AJ204">
        <v>19</v>
      </c>
      <c r="AK204">
        <v>18</v>
      </c>
      <c r="AL204">
        <v>9</v>
      </c>
      <c r="AM204">
        <v>5</v>
      </c>
      <c r="AN204">
        <f t="shared" si="50"/>
        <v>326</v>
      </c>
      <c r="AO204">
        <v>2</v>
      </c>
      <c r="AP204">
        <v>5</v>
      </c>
      <c r="AQ204">
        <v>5</v>
      </c>
      <c r="AR204">
        <v>7</v>
      </c>
      <c r="AS204">
        <v>7</v>
      </c>
      <c r="AT204">
        <v>7</v>
      </c>
      <c r="AU204">
        <v>6</v>
      </c>
      <c r="AV204">
        <v>7</v>
      </c>
      <c r="AW204">
        <v>6</v>
      </c>
      <c r="AX204">
        <v>3</v>
      </c>
      <c r="AY204">
        <v>5</v>
      </c>
      <c r="AZ204">
        <v>4</v>
      </c>
      <c r="BA204">
        <v>4</v>
      </c>
      <c r="BB204">
        <v>4</v>
      </c>
      <c r="BC204">
        <v>3</v>
      </c>
      <c r="BD204">
        <v>3</v>
      </c>
      <c r="BE204">
        <v>3</v>
      </c>
      <c r="BF204">
        <v>4</v>
      </c>
      <c r="BG204">
        <v>3</v>
      </c>
      <c r="BH204">
        <v>6</v>
      </c>
      <c r="BI204">
        <v>24</v>
      </c>
      <c r="BJ204">
        <v>20</v>
      </c>
      <c r="BK204">
        <v>26</v>
      </c>
      <c r="BL204">
        <v>16</v>
      </c>
      <c r="BM204">
        <v>19</v>
      </c>
      <c r="BN204">
        <v>19</v>
      </c>
      <c r="BO204">
        <v>21</v>
      </c>
      <c r="BP204">
        <v>15</v>
      </c>
      <c r="BQ204">
        <v>19</v>
      </c>
      <c r="BR204">
        <v>19</v>
      </c>
      <c r="BS204">
        <v>15</v>
      </c>
      <c r="BT204">
        <v>11</v>
      </c>
      <c r="BU204">
        <v>8</v>
      </c>
      <c r="BV204" s="40"/>
      <c r="BW204" s="5">
        <f t="shared" si="51"/>
        <v>64</v>
      </c>
      <c r="BX204" s="5">
        <f t="shared" si="52"/>
        <v>19</v>
      </c>
      <c r="BY204" s="5">
        <f t="shared" si="53"/>
        <v>51</v>
      </c>
      <c r="BZ204" s="5">
        <f t="shared" si="54"/>
        <v>121</v>
      </c>
      <c r="CA204" s="5">
        <f t="shared" si="55"/>
        <v>64</v>
      </c>
      <c r="CB204" s="40">
        <f t="shared" si="45"/>
        <v>64</v>
      </c>
      <c r="CC204" s="40">
        <f t="shared" si="46"/>
        <v>21</v>
      </c>
      <c r="CD204" s="40">
        <f t="shared" si="47"/>
        <v>53</v>
      </c>
      <c r="CE204" s="40">
        <f t="shared" si="48"/>
        <v>116</v>
      </c>
      <c r="CF204" s="40">
        <f t="shared" si="49"/>
        <v>72</v>
      </c>
    </row>
    <row r="205" spans="1:84" x14ac:dyDescent="0.25">
      <c r="A205" s="73" t="s">
        <v>422</v>
      </c>
      <c r="B205" s="2" t="s">
        <v>198</v>
      </c>
      <c r="C205" s="2" t="s">
        <v>407</v>
      </c>
      <c r="D205" s="2" t="s">
        <v>423</v>
      </c>
      <c r="E205">
        <f t="shared" si="43"/>
        <v>2035</v>
      </c>
      <c r="F205">
        <f t="shared" si="44"/>
        <v>1046</v>
      </c>
      <c r="G205">
        <v>21</v>
      </c>
      <c r="H205">
        <v>18</v>
      </c>
      <c r="I205">
        <v>18</v>
      </c>
      <c r="J205">
        <v>18</v>
      </c>
      <c r="K205">
        <v>19</v>
      </c>
      <c r="L205">
        <v>13</v>
      </c>
      <c r="M205">
        <v>17</v>
      </c>
      <c r="N205">
        <v>15</v>
      </c>
      <c r="O205">
        <v>15</v>
      </c>
      <c r="P205">
        <v>14</v>
      </c>
      <c r="Q205">
        <v>14</v>
      </c>
      <c r="R205">
        <v>14</v>
      </c>
      <c r="S205">
        <v>12</v>
      </c>
      <c r="T205">
        <v>14</v>
      </c>
      <c r="U205">
        <v>12</v>
      </c>
      <c r="V205">
        <v>13</v>
      </c>
      <c r="W205">
        <v>13</v>
      </c>
      <c r="X205">
        <v>11</v>
      </c>
      <c r="Y205">
        <v>12</v>
      </c>
      <c r="Z205">
        <v>11</v>
      </c>
      <c r="AA205">
        <v>70</v>
      </c>
      <c r="AB205">
        <v>86</v>
      </c>
      <c r="AC205">
        <v>86</v>
      </c>
      <c r="AD205">
        <v>67</v>
      </c>
      <c r="AE205">
        <v>64</v>
      </c>
      <c r="AF205">
        <v>55</v>
      </c>
      <c r="AG205">
        <v>66</v>
      </c>
      <c r="AH205">
        <v>58</v>
      </c>
      <c r="AI205">
        <v>40</v>
      </c>
      <c r="AJ205">
        <v>63</v>
      </c>
      <c r="AK205">
        <v>37</v>
      </c>
      <c r="AL205">
        <v>24</v>
      </c>
      <c r="AM205">
        <v>36</v>
      </c>
      <c r="AN205">
        <f t="shared" si="50"/>
        <v>989</v>
      </c>
      <c r="AO205">
        <v>17</v>
      </c>
      <c r="AP205">
        <v>21</v>
      </c>
      <c r="AQ205">
        <v>19</v>
      </c>
      <c r="AR205">
        <v>18</v>
      </c>
      <c r="AS205">
        <v>19</v>
      </c>
      <c r="AT205">
        <v>17</v>
      </c>
      <c r="AU205">
        <v>14</v>
      </c>
      <c r="AV205">
        <v>15</v>
      </c>
      <c r="AW205">
        <v>14</v>
      </c>
      <c r="AX205">
        <v>10</v>
      </c>
      <c r="AY205">
        <v>15</v>
      </c>
      <c r="AZ205">
        <v>14</v>
      </c>
      <c r="BA205">
        <v>15</v>
      </c>
      <c r="BB205">
        <v>11</v>
      </c>
      <c r="BC205">
        <v>11</v>
      </c>
      <c r="BD205">
        <v>11</v>
      </c>
      <c r="BE205">
        <v>12</v>
      </c>
      <c r="BF205">
        <v>12</v>
      </c>
      <c r="BG205">
        <v>13</v>
      </c>
      <c r="BH205">
        <v>14</v>
      </c>
      <c r="BI205">
        <v>63</v>
      </c>
      <c r="BJ205">
        <v>64</v>
      </c>
      <c r="BK205">
        <v>86</v>
      </c>
      <c r="BL205">
        <v>63</v>
      </c>
      <c r="BM205">
        <v>62</v>
      </c>
      <c r="BN205">
        <v>44</v>
      </c>
      <c r="BO205">
        <v>61</v>
      </c>
      <c r="BP205">
        <v>50</v>
      </c>
      <c r="BQ205">
        <v>52</v>
      </c>
      <c r="BR205">
        <v>50</v>
      </c>
      <c r="BS205">
        <v>30</v>
      </c>
      <c r="BT205">
        <v>32</v>
      </c>
      <c r="BU205">
        <v>40</v>
      </c>
      <c r="BV205" s="40"/>
      <c r="BW205" s="5">
        <f t="shared" si="51"/>
        <v>196</v>
      </c>
      <c r="BX205" s="5">
        <f t="shared" si="52"/>
        <v>75</v>
      </c>
      <c r="BY205" s="5">
        <f t="shared" si="53"/>
        <v>179</v>
      </c>
      <c r="BZ205" s="5">
        <f t="shared" si="54"/>
        <v>396</v>
      </c>
      <c r="CA205" s="5">
        <f t="shared" si="55"/>
        <v>200</v>
      </c>
      <c r="CB205" s="40">
        <f t="shared" si="45"/>
        <v>193</v>
      </c>
      <c r="CC205" s="40">
        <f t="shared" si="46"/>
        <v>72</v>
      </c>
      <c r="CD205" s="40">
        <f t="shared" si="47"/>
        <v>154</v>
      </c>
      <c r="CE205" s="40">
        <f t="shared" si="48"/>
        <v>366</v>
      </c>
      <c r="CF205" s="40">
        <f t="shared" si="49"/>
        <v>204</v>
      </c>
    </row>
    <row r="206" spans="1:84" x14ac:dyDescent="0.25">
      <c r="A206" s="73" t="s">
        <v>424</v>
      </c>
      <c r="B206" s="2" t="s">
        <v>198</v>
      </c>
      <c r="C206" s="2" t="s">
        <v>407</v>
      </c>
      <c r="D206" s="2" t="s">
        <v>425</v>
      </c>
      <c r="E206">
        <f t="shared" si="43"/>
        <v>406</v>
      </c>
      <c r="F206">
        <f t="shared" si="44"/>
        <v>203</v>
      </c>
      <c r="G206">
        <v>1</v>
      </c>
      <c r="H206">
        <v>2</v>
      </c>
      <c r="I206">
        <v>3</v>
      </c>
      <c r="J206">
        <v>2</v>
      </c>
      <c r="K206">
        <v>5</v>
      </c>
      <c r="L206">
        <v>2</v>
      </c>
      <c r="M206">
        <v>3</v>
      </c>
      <c r="N206">
        <v>3</v>
      </c>
      <c r="O206">
        <v>3</v>
      </c>
      <c r="P206">
        <v>4</v>
      </c>
      <c r="Q206">
        <v>3</v>
      </c>
      <c r="R206">
        <v>3</v>
      </c>
      <c r="S206">
        <v>2</v>
      </c>
      <c r="T206">
        <v>3</v>
      </c>
      <c r="U206">
        <v>2</v>
      </c>
      <c r="V206">
        <v>3</v>
      </c>
      <c r="W206">
        <v>3</v>
      </c>
      <c r="X206">
        <v>3</v>
      </c>
      <c r="Y206">
        <v>3</v>
      </c>
      <c r="Z206">
        <v>0</v>
      </c>
      <c r="AA206">
        <v>13</v>
      </c>
      <c r="AB206">
        <v>12</v>
      </c>
      <c r="AC206">
        <v>10</v>
      </c>
      <c r="AD206">
        <v>10</v>
      </c>
      <c r="AE206">
        <v>8</v>
      </c>
      <c r="AF206">
        <v>13</v>
      </c>
      <c r="AG206">
        <v>15</v>
      </c>
      <c r="AH206">
        <v>12</v>
      </c>
      <c r="AI206">
        <v>9</v>
      </c>
      <c r="AJ206">
        <v>12</v>
      </c>
      <c r="AK206">
        <v>13</v>
      </c>
      <c r="AL206">
        <v>10</v>
      </c>
      <c r="AM206">
        <v>13</v>
      </c>
      <c r="AN206">
        <f t="shared" si="50"/>
        <v>203</v>
      </c>
      <c r="AO206">
        <v>0</v>
      </c>
      <c r="AP206">
        <v>1</v>
      </c>
      <c r="AQ206">
        <v>3</v>
      </c>
      <c r="AR206">
        <v>2</v>
      </c>
      <c r="AS206">
        <v>5</v>
      </c>
      <c r="AT206">
        <v>2</v>
      </c>
      <c r="AU206">
        <v>3</v>
      </c>
      <c r="AV206">
        <v>3</v>
      </c>
      <c r="AW206">
        <v>3</v>
      </c>
      <c r="AX206">
        <v>3</v>
      </c>
      <c r="AY206">
        <v>3</v>
      </c>
      <c r="AZ206">
        <v>2</v>
      </c>
      <c r="BA206">
        <v>3</v>
      </c>
      <c r="BB206">
        <v>2</v>
      </c>
      <c r="BC206">
        <v>2</v>
      </c>
      <c r="BD206">
        <v>2</v>
      </c>
      <c r="BE206">
        <v>3</v>
      </c>
      <c r="BF206">
        <v>3</v>
      </c>
      <c r="BG206">
        <v>3</v>
      </c>
      <c r="BH206">
        <v>1</v>
      </c>
      <c r="BI206">
        <v>14</v>
      </c>
      <c r="BJ206">
        <v>12</v>
      </c>
      <c r="BK206">
        <v>11</v>
      </c>
      <c r="BL206">
        <v>8</v>
      </c>
      <c r="BM206">
        <v>9</v>
      </c>
      <c r="BN206">
        <v>14</v>
      </c>
      <c r="BO206">
        <v>12</v>
      </c>
      <c r="BP206">
        <v>14</v>
      </c>
      <c r="BQ206">
        <v>8</v>
      </c>
      <c r="BR206">
        <v>11</v>
      </c>
      <c r="BS206">
        <v>11</v>
      </c>
      <c r="BT206">
        <v>13</v>
      </c>
      <c r="BU206">
        <v>17</v>
      </c>
      <c r="BV206" s="40"/>
      <c r="BW206" s="5">
        <f t="shared" si="51"/>
        <v>34</v>
      </c>
      <c r="BX206" s="5">
        <f t="shared" si="52"/>
        <v>16</v>
      </c>
      <c r="BY206" s="5">
        <f t="shared" si="53"/>
        <v>28</v>
      </c>
      <c r="BZ206" s="5">
        <f t="shared" si="54"/>
        <v>68</v>
      </c>
      <c r="CA206" s="5">
        <f t="shared" si="55"/>
        <v>57</v>
      </c>
      <c r="CB206" s="40">
        <f t="shared" si="45"/>
        <v>30</v>
      </c>
      <c r="CC206" s="40">
        <f t="shared" si="46"/>
        <v>15</v>
      </c>
      <c r="CD206" s="40">
        <f t="shared" si="47"/>
        <v>30</v>
      </c>
      <c r="CE206" s="40">
        <f t="shared" si="48"/>
        <v>68</v>
      </c>
      <c r="CF206" s="40">
        <f t="shared" si="49"/>
        <v>60</v>
      </c>
    </row>
    <row r="207" spans="1:84" x14ac:dyDescent="0.25">
      <c r="A207" s="73" t="s">
        <v>426</v>
      </c>
      <c r="B207" s="2" t="s">
        <v>198</v>
      </c>
      <c r="C207" s="2" t="s">
        <v>427</v>
      </c>
      <c r="D207" s="2" t="s">
        <v>428</v>
      </c>
      <c r="E207">
        <f t="shared" si="43"/>
        <v>2808</v>
      </c>
      <c r="F207">
        <f t="shared" si="44"/>
        <v>1380</v>
      </c>
      <c r="G207">
        <v>26</v>
      </c>
      <c r="H207">
        <v>29</v>
      </c>
      <c r="I207">
        <v>25</v>
      </c>
      <c r="J207">
        <v>26</v>
      </c>
      <c r="K207">
        <v>26</v>
      </c>
      <c r="L207">
        <v>20</v>
      </c>
      <c r="M207">
        <v>25</v>
      </c>
      <c r="N207">
        <v>27</v>
      </c>
      <c r="O207">
        <v>24</v>
      </c>
      <c r="P207">
        <v>23</v>
      </c>
      <c r="Q207">
        <v>26</v>
      </c>
      <c r="R207">
        <v>30</v>
      </c>
      <c r="S207">
        <v>31</v>
      </c>
      <c r="T207">
        <v>28</v>
      </c>
      <c r="U207">
        <v>28</v>
      </c>
      <c r="V207">
        <v>25</v>
      </c>
      <c r="W207">
        <v>20</v>
      </c>
      <c r="X207">
        <v>21</v>
      </c>
      <c r="Y207">
        <v>21</v>
      </c>
      <c r="Z207">
        <v>17</v>
      </c>
      <c r="AA207">
        <v>88</v>
      </c>
      <c r="AB207">
        <v>90</v>
      </c>
      <c r="AC207">
        <v>98</v>
      </c>
      <c r="AD207">
        <v>91</v>
      </c>
      <c r="AE207">
        <v>98</v>
      </c>
      <c r="AF207">
        <v>73</v>
      </c>
      <c r="AG207">
        <v>69</v>
      </c>
      <c r="AH207">
        <v>70</v>
      </c>
      <c r="AI207">
        <v>31</v>
      </c>
      <c r="AJ207">
        <v>60</v>
      </c>
      <c r="AK207">
        <v>40</v>
      </c>
      <c r="AL207">
        <v>30</v>
      </c>
      <c r="AM207">
        <v>44</v>
      </c>
      <c r="AN207">
        <f t="shared" si="50"/>
        <v>1428</v>
      </c>
      <c r="AO207">
        <v>27</v>
      </c>
      <c r="AP207">
        <v>27</v>
      </c>
      <c r="AQ207">
        <v>26</v>
      </c>
      <c r="AR207">
        <v>24</v>
      </c>
      <c r="AS207">
        <v>20</v>
      </c>
      <c r="AT207">
        <v>23</v>
      </c>
      <c r="AU207">
        <v>21</v>
      </c>
      <c r="AV207">
        <v>21</v>
      </c>
      <c r="AW207">
        <v>26</v>
      </c>
      <c r="AX207">
        <v>24</v>
      </c>
      <c r="AY207">
        <v>30</v>
      </c>
      <c r="AZ207">
        <v>26</v>
      </c>
      <c r="BA207">
        <v>29</v>
      </c>
      <c r="BB207">
        <v>31</v>
      </c>
      <c r="BC207">
        <v>29</v>
      </c>
      <c r="BD207">
        <v>21</v>
      </c>
      <c r="BE207">
        <v>24</v>
      </c>
      <c r="BF207">
        <v>23</v>
      </c>
      <c r="BG207">
        <v>18</v>
      </c>
      <c r="BH207">
        <v>27</v>
      </c>
      <c r="BI207">
        <v>93</v>
      </c>
      <c r="BJ207">
        <v>76</v>
      </c>
      <c r="BK207">
        <v>118</v>
      </c>
      <c r="BL207">
        <v>82</v>
      </c>
      <c r="BM207">
        <v>98</v>
      </c>
      <c r="BN207">
        <v>76</v>
      </c>
      <c r="BO207">
        <v>71</v>
      </c>
      <c r="BP207">
        <v>64</v>
      </c>
      <c r="BQ207">
        <v>44</v>
      </c>
      <c r="BR207">
        <v>72</v>
      </c>
      <c r="BS207">
        <v>47</v>
      </c>
      <c r="BT207">
        <v>35</v>
      </c>
      <c r="BU207">
        <v>55</v>
      </c>
      <c r="BV207" s="40"/>
      <c r="BW207" s="5">
        <f t="shared" si="51"/>
        <v>307</v>
      </c>
      <c r="BX207" s="5">
        <f t="shared" si="52"/>
        <v>153</v>
      </c>
      <c r="BY207" s="5">
        <f t="shared" si="53"/>
        <v>216</v>
      </c>
      <c r="BZ207" s="5">
        <f t="shared" si="54"/>
        <v>499</v>
      </c>
      <c r="CA207" s="5">
        <f t="shared" si="55"/>
        <v>205</v>
      </c>
      <c r="CB207" s="40">
        <f t="shared" si="45"/>
        <v>295</v>
      </c>
      <c r="CC207" s="40">
        <f t="shared" si="46"/>
        <v>157</v>
      </c>
      <c r="CD207" s="40">
        <f t="shared" si="47"/>
        <v>214</v>
      </c>
      <c r="CE207" s="40">
        <f t="shared" si="48"/>
        <v>509</v>
      </c>
      <c r="CF207" s="40">
        <f t="shared" si="49"/>
        <v>253</v>
      </c>
    </row>
    <row r="208" spans="1:84" x14ac:dyDescent="0.25">
      <c r="A208" s="73" t="s">
        <v>429</v>
      </c>
      <c r="B208" s="2" t="s">
        <v>198</v>
      </c>
      <c r="C208" s="2" t="s">
        <v>427</v>
      </c>
      <c r="D208" s="2" t="s">
        <v>249</v>
      </c>
      <c r="E208">
        <f t="shared" si="43"/>
        <v>1344</v>
      </c>
      <c r="F208">
        <f t="shared" si="44"/>
        <v>678</v>
      </c>
      <c r="G208">
        <v>12</v>
      </c>
      <c r="H208">
        <v>14</v>
      </c>
      <c r="I208">
        <v>12</v>
      </c>
      <c r="J208">
        <v>14</v>
      </c>
      <c r="K208">
        <v>14</v>
      </c>
      <c r="L208">
        <v>11</v>
      </c>
      <c r="M208">
        <v>14</v>
      </c>
      <c r="N208">
        <v>13</v>
      </c>
      <c r="O208">
        <v>15</v>
      </c>
      <c r="P208">
        <v>13</v>
      </c>
      <c r="Q208">
        <v>15</v>
      </c>
      <c r="R208">
        <v>15</v>
      </c>
      <c r="S208">
        <v>17</v>
      </c>
      <c r="T208">
        <v>13</v>
      </c>
      <c r="U208">
        <v>14</v>
      </c>
      <c r="V208">
        <v>12</v>
      </c>
      <c r="W208">
        <v>8</v>
      </c>
      <c r="X208">
        <v>10</v>
      </c>
      <c r="Y208">
        <v>9</v>
      </c>
      <c r="Z208">
        <v>9</v>
      </c>
      <c r="AA208">
        <v>36</v>
      </c>
      <c r="AB208">
        <v>49</v>
      </c>
      <c r="AC208">
        <v>41</v>
      </c>
      <c r="AD208">
        <v>48</v>
      </c>
      <c r="AE208">
        <v>36</v>
      </c>
      <c r="AF208">
        <v>37</v>
      </c>
      <c r="AG208">
        <v>36</v>
      </c>
      <c r="AH208">
        <v>39</v>
      </c>
      <c r="AI208">
        <v>20</v>
      </c>
      <c r="AJ208">
        <v>25</v>
      </c>
      <c r="AK208">
        <v>16</v>
      </c>
      <c r="AL208">
        <v>18</v>
      </c>
      <c r="AM208">
        <v>23</v>
      </c>
      <c r="AN208">
        <f t="shared" si="50"/>
        <v>666</v>
      </c>
      <c r="AO208">
        <v>13</v>
      </c>
      <c r="AP208">
        <v>14</v>
      </c>
      <c r="AQ208">
        <v>15</v>
      </c>
      <c r="AR208">
        <v>13</v>
      </c>
      <c r="AS208">
        <v>10</v>
      </c>
      <c r="AT208">
        <v>12</v>
      </c>
      <c r="AU208">
        <v>12</v>
      </c>
      <c r="AV208">
        <v>14</v>
      </c>
      <c r="AW208">
        <v>12</v>
      </c>
      <c r="AX208">
        <v>14</v>
      </c>
      <c r="AY208">
        <v>15</v>
      </c>
      <c r="AZ208">
        <v>16</v>
      </c>
      <c r="BA208">
        <v>14</v>
      </c>
      <c r="BB208">
        <v>17</v>
      </c>
      <c r="BC208">
        <v>10</v>
      </c>
      <c r="BD208">
        <v>10</v>
      </c>
      <c r="BE208">
        <v>11</v>
      </c>
      <c r="BF208">
        <v>10</v>
      </c>
      <c r="BG208">
        <v>9</v>
      </c>
      <c r="BH208">
        <v>11</v>
      </c>
      <c r="BI208">
        <v>42</v>
      </c>
      <c r="BJ208">
        <v>41</v>
      </c>
      <c r="BK208">
        <v>48</v>
      </c>
      <c r="BL208">
        <v>38</v>
      </c>
      <c r="BM208">
        <v>41</v>
      </c>
      <c r="BN208">
        <v>29</v>
      </c>
      <c r="BO208">
        <v>30</v>
      </c>
      <c r="BP208">
        <v>32</v>
      </c>
      <c r="BQ208">
        <v>19</v>
      </c>
      <c r="BR208">
        <v>26</v>
      </c>
      <c r="BS208">
        <v>14</v>
      </c>
      <c r="BT208">
        <v>19</v>
      </c>
      <c r="BU208">
        <v>35</v>
      </c>
      <c r="BV208" s="40"/>
      <c r="BW208" s="5">
        <f t="shared" si="51"/>
        <v>162</v>
      </c>
      <c r="BX208" s="5">
        <f t="shared" si="52"/>
        <v>74</v>
      </c>
      <c r="BY208" s="5">
        <f t="shared" si="53"/>
        <v>103</v>
      </c>
      <c r="BZ208" s="5">
        <f t="shared" si="54"/>
        <v>237</v>
      </c>
      <c r="CA208" s="5">
        <f t="shared" si="55"/>
        <v>102</v>
      </c>
      <c r="CB208" s="40">
        <f t="shared" si="45"/>
        <v>160</v>
      </c>
      <c r="CC208" s="40">
        <f t="shared" si="46"/>
        <v>72</v>
      </c>
      <c r="CD208" s="40">
        <f t="shared" si="47"/>
        <v>103</v>
      </c>
      <c r="CE208" s="40">
        <f t="shared" si="48"/>
        <v>218</v>
      </c>
      <c r="CF208" s="40">
        <f t="shared" si="49"/>
        <v>113</v>
      </c>
    </row>
    <row r="209" spans="1:84" x14ac:dyDescent="0.25">
      <c r="A209" s="73" t="s">
        <v>430</v>
      </c>
      <c r="B209" s="2" t="s">
        <v>198</v>
      </c>
      <c r="C209" s="2" t="s">
        <v>427</v>
      </c>
      <c r="D209" s="2" t="s">
        <v>431</v>
      </c>
      <c r="E209">
        <f t="shared" si="43"/>
        <v>8551</v>
      </c>
      <c r="F209">
        <f t="shared" si="44"/>
        <v>4300</v>
      </c>
      <c r="G209">
        <v>109</v>
      </c>
      <c r="H209">
        <v>124</v>
      </c>
      <c r="I209">
        <v>117</v>
      </c>
      <c r="J209">
        <v>122</v>
      </c>
      <c r="K209">
        <v>125</v>
      </c>
      <c r="L209">
        <v>87</v>
      </c>
      <c r="M209">
        <v>96</v>
      </c>
      <c r="N209">
        <v>96</v>
      </c>
      <c r="O209">
        <v>91</v>
      </c>
      <c r="P209">
        <v>105</v>
      </c>
      <c r="Q209">
        <v>110</v>
      </c>
      <c r="R209">
        <v>114</v>
      </c>
      <c r="S209">
        <v>105</v>
      </c>
      <c r="T209">
        <v>99</v>
      </c>
      <c r="U209">
        <v>88</v>
      </c>
      <c r="V209">
        <v>75</v>
      </c>
      <c r="W209">
        <v>73</v>
      </c>
      <c r="X209">
        <v>67</v>
      </c>
      <c r="Y209">
        <v>54</v>
      </c>
      <c r="Z209">
        <v>53</v>
      </c>
      <c r="AA209">
        <v>298</v>
      </c>
      <c r="AB209">
        <v>257</v>
      </c>
      <c r="AC209">
        <v>328</v>
      </c>
      <c r="AD209">
        <v>242</v>
      </c>
      <c r="AE209">
        <v>260</v>
      </c>
      <c r="AF209">
        <v>187</v>
      </c>
      <c r="AG209">
        <v>217</v>
      </c>
      <c r="AH209">
        <v>180</v>
      </c>
      <c r="AI209">
        <v>92</v>
      </c>
      <c r="AJ209">
        <v>101</v>
      </c>
      <c r="AK209">
        <v>83</v>
      </c>
      <c r="AL209">
        <v>58</v>
      </c>
      <c r="AM209">
        <v>87</v>
      </c>
      <c r="AN209">
        <f t="shared" si="50"/>
        <v>4251</v>
      </c>
      <c r="AO209">
        <v>129</v>
      </c>
      <c r="AP209">
        <v>111</v>
      </c>
      <c r="AQ209">
        <v>113</v>
      </c>
      <c r="AR209">
        <v>105</v>
      </c>
      <c r="AS209">
        <v>81</v>
      </c>
      <c r="AT209">
        <v>108</v>
      </c>
      <c r="AU209">
        <v>100</v>
      </c>
      <c r="AV209">
        <v>104</v>
      </c>
      <c r="AW209">
        <v>112</v>
      </c>
      <c r="AX209">
        <v>95</v>
      </c>
      <c r="AY209">
        <v>105</v>
      </c>
      <c r="AZ209">
        <v>101</v>
      </c>
      <c r="BA209">
        <v>110</v>
      </c>
      <c r="BB209">
        <v>103</v>
      </c>
      <c r="BC209">
        <v>88</v>
      </c>
      <c r="BD209">
        <v>69</v>
      </c>
      <c r="BE209">
        <v>59</v>
      </c>
      <c r="BF209">
        <v>54</v>
      </c>
      <c r="BG209">
        <v>59</v>
      </c>
      <c r="BH209">
        <v>77</v>
      </c>
      <c r="BI209">
        <v>268</v>
      </c>
      <c r="BJ209">
        <v>277</v>
      </c>
      <c r="BK209">
        <v>286</v>
      </c>
      <c r="BL209">
        <v>251</v>
      </c>
      <c r="BM209">
        <v>254</v>
      </c>
      <c r="BN209">
        <v>216</v>
      </c>
      <c r="BO209">
        <v>181</v>
      </c>
      <c r="BP209">
        <v>143</v>
      </c>
      <c r="BQ209">
        <v>129</v>
      </c>
      <c r="BR209">
        <v>99</v>
      </c>
      <c r="BS209">
        <v>84</v>
      </c>
      <c r="BT209">
        <v>78</v>
      </c>
      <c r="BU209">
        <v>102</v>
      </c>
      <c r="BV209" s="40"/>
      <c r="BW209" s="5">
        <f t="shared" si="51"/>
        <v>1296</v>
      </c>
      <c r="BX209" s="5">
        <f t="shared" si="52"/>
        <v>507</v>
      </c>
      <c r="BY209" s="5">
        <f t="shared" si="53"/>
        <v>662</v>
      </c>
      <c r="BZ209" s="5">
        <f t="shared" si="54"/>
        <v>1414</v>
      </c>
      <c r="CA209" s="5">
        <f t="shared" si="55"/>
        <v>421</v>
      </c>
      <c r="CB209" s="40">
        <f t="shared" si="45"/>
        <v>1264</v>
      </c>
      <c r="CC209" s="40">
        <f t="shared" si="46"/>
        <v>483</v>
      </c>
      <c r="CD209" s="40">
        <f t="shared" si="47"/>
        <v>681</v>
      </c>
      <c r="CE209" s="40">
        <f t="shared" si="48"/>
        <v>1331</v>
      </c>
      <c r="CF209" s="40">
        <f t="shared" si="49"/>
        <v>492</v>
      </c>
    </row>
    <row r="210" spans="1:84" x14ac:dyDescent="0.25">
      <c r="A210" s="73" t="s">
        <v>432</v>
      </c>
      <c r="B210" s="2" t="s">
        <v>198</v>
      </c>
      <c r="C210" s="2" t="s">
        <v>427</v>
      </c>
      <c r="D210" s="2" t="s">
        <v>433</v>
      </c>
      <c r="E210">
        <f t="shared" si="43"/>
        <v>594</v>
      </c>
      <c r="F210">
        <f t="shared" si="44"/>
        <v>297</v>
      </c>
      <c r="G210">
        <v>8</v>
      </c>
      <c r="H210">
        <v>9</v>
      </c>
      <c r="I210">
        <v>9</v>
      </c>
      <c r="J210">
        <v>8</v>
      </c>
      <c r="K210">
        <v>4</v>
      </c>
      <c r="L210">
        <v>5</v>
      </c>
      <c r="M210">
        <v>4</v>
      </c>
      <c r="N210">
        <v>5</v>
      </c>
      <c r="O210">
        <v>5</v>
      </c>
      <c r="P210">
        <v>3</v>
      </c>
      <c r="Q210">
        <v>6</v>
      </c>
      <c r="R210">
        <v>8</v>
      </c>
      <c r="S210">
        <v>7</v>
      </c>
      <c r="T210">
        <v>7</v>
      </c>
      <c r="U210">
        <v>7</v>
      </c>
      <c r="V210">
        <v>6</v>
      </c>
      <c r="W210">
        <v>6</v>
      </c>
      <c r="X210">
        <v>5</v>
      </c>
      <c r="Y210">
        <v>5</v>
      </c>
      <c r="Z210">
        <v>3</v>
      </c>
      <c r="AA210">
        <v>20</v>
      </c>
      <c r="AB210">
        <v>25</v>
      </c>
      <c r="AC210">
        <v>14</v>
      </c>
      <c r="AD210">
        <v>24</v>
      </c>
      <c r="AE210">
        <v>17</v>
      </c>
      <c r="AF210">
        <v>14</v>
      </c>
      <c r="AG210">
        <v>15</v>
      </c>
      <c r="AH210">
        <v>12</v>
      </c>
      <c r="AI210">
        <v>9</v>
      </c>
      <c r="AJ210">
        <v>8</v>
      </c>
      <c r="AK210">
        <v>10</v>
      </c>
      <c r="AL210">
        <v>3</v>
      </c>
      <c r="AM210">
        <v>6</v>
      </c>
      <c r="AN210">
        <f t="shared" si="50"/>
        <v>297</v>
      </c>
      <c r="AO210">
        <v>9</v>
      </c>
      <c r="AP210">
        <v>10</v>
      </c>
      <c r="AQ210">
        <v>7</v>
      </c>
      <c r="AR210">
        <v>5</v>
      </c>
      <c r="AS210">
        <v>3</v>
      </c>
      <c r="AT210">
        <v>5</v>
      </c>
      <c r="AU210">
        <v>5</v>
      </c>
      <c r="AV210">
        <v>5</v>
      </c>
      <c r="AW210">
        <v>6</v>
      </c>
      <c r="AX210">
        <v>4</v>
      </c>
      <c r="AY210">
        <v>7</v>
      </c>
      <c r="AZ210">
        <v>6</v>
      </c>
      <c r="BA210">
        <v>8</v>
      </c>
      <c r="BB210">
        <v>8</v>
      </c>
      <c r="BC210">
        <v>6</v>
      </c>
      <c r="BD210">
        <v>6</v>
      </c>
      <c r="BE210">
        <v>6</v>
      </c>
      <c r="BF210">
        <v>6</v>
      </c>
      <c r="BG210">
        <v>5</v>
      </c>
      <c r="BH210">
        <v>5</v>
      </c>
      <c r="BI210">
        <v>17</v>
      </c>
      <c r="BJ210">
        <v>19</v>
      </c>
      <c r="BK210">
        <v>18</v>
      </c>
      <c r="BL210">
        <v>21</v>
      </c>
      <c r="BM210">
        <v>13</v>
      </c>
      <c r="BN210">
        <v>15</v>
      </c>
      <c r="BO210">
        <v>17</v>
      </c>
      <c r="BP210">
        <v>11</v>
      </c>
      <c r="BQ210">
        <v>9</v>
      </c>
      <c r="BR210">
        <v>10</v>
      </c>
      <c r="BS210">
        <v>11</v>
      </c>
      <c r="BT210">
        <v>4</v>
      </c>
      <c r="BU210">
        <v>10</v>
      </c>
      <c r="BV210" s="40"/>
      <c r="BW210" s="5">
        <f t="shared" si="51"/>
        <v>74</v>
      </c>
      <c r="BX210" s="5">
        <f t="shared" si="52"/>
        <v>38</v>
      </c>
      <c r="BY210" s="5">
        <f t="shared" si="53"/>
        <v>53</v>
      </c>
      <c r="BZ210" s="5">
        <f t="shared" si="54"/>
        <v>96</v>
      </c>
      <c r="CA210" s="5">
        <f t="shared" si="55"/>
        <v>36</v>
      </c>
      <c r="CB210" s="40">
        <f t="shared" si="45"/>
        <v>72</v>
      </c>
      <c r="CC210" s="40">
        <f t="shared" si="46"/>
        <v>40</v>
      </c>
      <c r="CD210" s="40">
        <f t="shared" si="47"/>
        <v>46</v>
      </c>
      <c r="CE210" s="40">
        <f t="shared" si="48"/>
        <v>95</v>
      </c>
      <c r="CF210" s="40">
        <f t="shared" si="49"/>
        <v>44</v>
      </c>
    </row>
    <row r="211" spans="1:84" x14ac:dyDescent="0.25">
      <c r="A211" s="73" t="s">
        <v>434</v>
      </c>
      <c r="B211" s="2" t="s">
        <v>198</v>
      </c>
      <c r="C211" s="2" t="s">
        <v>427</v>
      </c>
      <c r="D211" s="2" t="s">
        <v>435</v>
      </c>
      <c r="E211">
        <f t="shared" si="43"/>
        <v>1162</v>
      </c>
      <c r="F211">
        <f t="shared" si="44"/>
        <v>561</v>
      </c>
      <c r="G211">
        <v>9</v>
      </c>
      <c r="H211">
        <v>11</v>
      </c>
      <c r="I211">
        <v>14</v>
      </c>
      <c r="J211">
        <v>13</v>
      </c>
      <c r="K211">
        <v>13</v>
      </c>
      <c r="L211">
        <v>11</v>
      </c>
      <c r="M211">
        <v>10</v>
      </c>
      <c r="N211">
        <v>14</v>
      </c>
      <c r="O211">
        <v>11</v>
      </c>
      <c r="P211">
        <v>13</v>
      </c>
      <c r="Q211">
        <v>13</v>
      </c>
      <c r="R211">
        <v>11</v>
      </c>
      <c r="S211">
        <v>12</v>
      </c>
      <c r="T211">
        <v>12</v>
      </c>
      <c r="U211">
        <v>8</v>
      </c>
      <c r="V211">
        <v>7</v>
      </c>
      <c r="W211">
        <v>7</v>
      </c>
      <c r="X211">
        <v>8</v>
      </c>
      <c r="Y211">
        <v>7</v>
      </c>
      <c r="Z211">
        <v>7</v>
      </c>
      <c r="AA211">
        <v>35</v>
      </c>
      <c r="AB211">
        <v>42</v>
      </c>
      <c r="AC211">
        <v>42</v>
      </c>
      <c r="AD211">
        <v>31</v>
      </c>
      <c r="AE211">
        <v>28</v>
      </c>
      <c r="AF211">
        <v>21</v>
      </c>
      <c r="AG211">
        <v>30</v>
      </c>
      <c r="AH211">
        <v>26</v>
      </c>
      <c r="AI211">
        <v>22</v>
      </c>
      <c r="AJ211">
        <v>24</v>
      </c>
      <c r="AK211">
        <v>18</v>
      </c>
      <c r="AL211">
        <v>15</v>
      </c>
      <c r="AM211">
        <v>16</v>
      </c>
      <c r="AN211">
        <f t="shared" si="50"/>
        <v>601</v>
      </c>
      <c r="AO211">
        <v>9</v>
      </c>
      <c r="AP211">
        <v>13</v>
      </c>
      <c r="AQ211">
        <v>12</v>
      </c>
      <c r="AR211">
        <v>14</v>
      </c>
      <c r="AS211">
        <v>7</v>
      </c>
      <c r="AT211">
        <v>11</v>
      </c>
      <c r="AU211">
        <v>12</v>
      </c>
      <c r="AV211">
        <v>10</v>
      </c>
      <c r="AW211">
        <v>13</v>
      </c>
      <c r="AX211">
        <v>14</v>
      </c>
      <c r="AY211">
        <v>12</v>
      </c>
      <c r="AZ211">
        <v>13</v>
      </c>
      <c r="BA211">
        <v>11</v>
      </c>
      <c r="BB211">
        <v>10</v>
      </c>
      <c r="BC211">
        <v>8</v>
      </c>
      <c r="BD211">
        <v>7</v>
      </c>
      <c r="BE211">
        <v>9</v>
      </c>
      <c r="BF211">
        <v>7</v>
      </c>
      <c r="BG211">
        <v>7</v>
      </c>
      <c r="BH211">
        <v>12</v>
      </c>
      <c r="BI211">
        <v>32</v>
      </c>
      <c r="BJ211">
        <v>51</v>
      </c>
      <c r="BK211">
        <v>51</v>
      </c>
      <c r="BL211">
        <v>37</v>
      </c>
      <c r="BM211">
        <v>28</v>
      </c>
      <c r="BN211">
        <v>23</v>
      </c>
      <c r="BO211">
        <v>24</v>
      </c>
      <c r="BP211">
        <v>25</v>
      </c>
      <c r="BQ211">
        <v>32</v>
      </c>
      <c r="BR211">
        <v>25</v>
      </c>
      <c r="BS211">
        <v>20</v>
      </c>
      <c r="BT211">
        <v>20</v>
      </c>
      <c r="BU211">
        <v>22</v>
      </c>
      <c r="BV211" s="40"/>
      <c r="BW211" s="5">
        <f t="shared" si="51"/>
        <v>143</v>
      </c>
      <c r="BX211" s="5">
        <f t="shared" si="52"/>
        <v>54</v>
      </c>
      <c r="BY211" s="5">
        <f t="shared" si="53"/>
        <v>91</v>
      </c>
      <c r="BZ211" s="5">
        <f t="shared" si="54"/>
        <v>178</v>
      </c>
      <c r="CA211" s="5">
        <f t="shared" si="55"/>
        <v>95</v>
      </c>
      <c r="CB211" s="40">
        <f t="shared" si="45"/>
        <v>140</v>
      </c>
      <c r="CC211" s="40">
        <f t="shared" si="46"/>
        <v>52</v>
      </c>
      <c r="CD211" s="40">
        <f t="shared" si="47"/>
        <v>102</v>
      </c>
      <c r="CE211" s="40">
        <f t="shared" si="48"/>
        <v>188</v>
      </c>
      <c r="CF211" s="40">
        <f t="shared" si="49"/>
        <v>119</v>
      </c>
    </row>
    <row r="212" spans="1:84" x14ac:dyDescent="0.25">
      <c r="A212" s="73" t="s">
        <v>436</v>
      </c>
      <c r="B212" s="2" t="s">
        <v>198</v>
      </c>
      <c r="C212" s="2" t="s">
        <v>427</v>
      </c>
      <c r="D212" s="2" t="s">
        <v>437</v>
      </c>
      <c r="E212">
        <f t="shared" si="43"/>
        <v>595</v>
      </c>
      <c r="F212">
        <f t="shared" si="44"/>
        <v>291</v>
      </c>
      <c r="G212">
        <v>5</v>
      </c>
      <c r="H212">
        <v>6</v>
      </c>
      <c r="I212">
        <v>5</v>
      </c>
      <c r="J212">
        <v>5</v>
      </c>
      <c r="K212">
        <v>6</v>
      </c>
      <c r="L212">
        <v>5</v>
      </c>
      <c r="M212">
        <v>4</v>
      </c>
      <c r="N212">
        <v>4</v>
      </c>
      <c r="O212">
        <v>6</v>
      </c>
      <c r="P212">
        <v>4</v>
      </c>
      <c r="Q212">
        <v>7</v>
      </c>
      <c r="R212">
        <v>7</v>
      </c>
      <c r="S212">
        <v>7</v>
      </c>
      <c r="T212">
        <v>7</v>
      </c>
      <c r="U212">
        <v>7</v>
      </c>
      <c r="V212">
        <v>5</v>
      </c>
      <c r="W212">
        <v>4</v>
      </c>
      <c r="X212">
        <v>5</v>
      </c>
      <c r="Y212">
        <v>4</v>
      </c>
      <c r="Z212">
        <v>5</v>
      </c>
      <c r="AA212">
        <v>19</v>
      </c>
      <c r="AB212">
        <v>15</v>
      </c>
      <c r="AC212">
        <v>18</v>
      </c>
      <c r="AD212">
        <v>17</v>
      </c>
      <c r="AE212">
        <v>17</v>
      </c>
      <c r="AF212">
        <v>12</v>
      </c>
      <c r="AG212">
        <v>18</v>
      </c>
      <c r="AH212">
        <v>17</v>
      </c>
      <c r="AI212">
        <v>9</v>
      </c>
      <c r="AJ212">
        <v>18</v>
      </c>
      <c r="AK212">
        <v>7</v>
      </c>
      <c r="AL212">
        <v>5</v>
      </c>
      <c r="AM212">
        <v>11</v>
      </c>
      <c r="AN212">
        <f t="shared" si="50"/>
        <v>304</v>
      </c>
      <c r="AO212">
        <v>5</v>
      </c>
      <c r="AP212">
        <v>6</v>
      </c>
      <c r="AQ212">
        <v>6</v>
      </c>
      <c r="AR212">
        <v>5</v>
      </c>
      <c r="AS212">
        <v>5</v>
      </c>
      <c r="AT212">
        <v>5</v>
      </c>
      <c r="AU212">
        <v>6</v>
      </c>
      <c r="AV212">
        <v>4</v>
      </c>
      <c r="AW212">
        <v>5</v>
      </c>
      <c r="AX212">
        <v>4</v>
      </c>
      <c r="AY212">
        <v>6</v>
      </c>
      <c r="AZ212">
        <v>7</v>
      </c>
      <c r="BA212">
        <v>7</v>
      </c>
      <c r="BB212">
        <v>7</v>
      </c>
      <c r="BC212">
        <v>5</v>
      </c>
      <c r="BD212">
        <v>6</v>
      </c>
      <c r="BE212">
        <v>4</v>
      </c>
      <c r="BF212">
        <v>5</v>
      </c>
      <c r="BG212">
        <v>5</v>
      </c>
      <c r="BH212">
        <v>6</v>
      </c>
      <c r="BI212">
        <v>23</v>
      </c>
      <c r="BJ212">
        <v>16</v>
      </c>
      <c r="BK212">
        <v>21</v>
      </c>
      <c r="BL212">
        <v>18</v>
      </c>
      <c r="BM212">
        <v>16</v>
      </c>
      <c r="BN212">
        <v>13</v>
      </c>
      <c r="BO212">
        <v>16</v>
      </c>
      <c r="BP212">
        <v>16</v>
      </c>
      <c r="BQ212">
        <v>10</v>
      </c>
      <c r="BR212">
        <v>18</v>
      </c>
      <c r="BS212">
        <v>8</v>
      </c>
      <c r="BT212">
        <v>5</v>
      </c>
      <c r="BU212">
        <v>15</v>
      </c>
      <c r="BV212" s="40"/>
      <c r="BW212" s="5">
        <f t="shared" si="51"/>
        <v>64</v>
      </c>
      <c r="BX212" s="5">
        <f t="shared" si="52"/>
        <v>35</v>
      </c>
      <c r="BY212" s="5">
        <f t="shared" si="53"/>
        <v>43</v>
      </c>
      <c r="BZ212" s="5">
        <f t="shared" si="54"/>
        <v>99</v>
      </c>
      <c r="CA212" s="5">
        <f t="shared" si="55"/>
        <v>50</v>
      </c>
      <c r="CB212" s="40">
        <f t="shared" si="45"/>
        <v>64</v>
      </c>
      <c r="CC212" s="40">
        <f t="shared" si="46"/>
        <v>34</v>
      </c>
      <c r="CD212" s="40">
        <f t="shared" si="47"/>
        <v>50</v>
      </c>
      <c r="CE212" s="40">
        <f t="shared" si="48"/>
        <v>100</v>
      </c>
      <c r="CF212" s="40">
        <f t="shared" si="49"/>
        <v>56</v>
      </c>
    </row>
    <row r="213" spans="1:84" x14ac:dyDescent="0.25">
      <c r="A213" s="73" t="s">
        <v>438</v>
      </c>
      <c r="B213" s="2" t="s">
        <v>198</v>
      </c>
      <c r="C213" s="2" t="s">
        <v>427</v>
      </c>
      <c r="D213" s="2" t="s">
        <v>439</v>
      </c>
      <c r="E213">
        <f t="shared" si="43"/>
        <v>745</v>
      </c>
      <c r="F213">
        <f t="shared" si="44"/>
        <v>376</v>
      </c>
      <c r="G213">
        <v>9</v>
      </c>
      <c r="H213">
        <v>11</v>
      </c>
      <c r="I213">
        <v>8</v>
      </c>
      <c r="J213">
        <v>8</v>
      </c>
      <c r="K213">
        <v>5</v>
      </c>
      <c r="L213">
        <v>5</v>
      </c>
      <c r="M213">
        <v>7</v>
      </c>
      <c r="N213">
        <v>6</v>
      </c>
      <c r="O213">
        <v>8</v>
      </c>
      <c r="P213">
        <v>7</v>
      </c>
      <c r="Q213">
        <v>9</v>
      </c>
      <c r="R213">
        <v>9</v>
      </c>
      <c r="S213">
        <v>10</v>
      </c>
      <c r="T213">
        <v>9</v>
      </c>
      <c r="U213">
        <v>7</v>
      </c>
      <c r="V213">
        <v>7</v>
      </c>
      <c r="W213">
        <v>6</v>
      </c>
      <c r="X213">
        <v>6</v>
      </c>
      <c r="Y213">
        <v>5</v>
      </c>
      <c r="Z213">
        <v>4</v>
      </c>
      <c r="AA213">
        <v>25</v>
      </c>
      <c r="AB213">
        <v>24</v>
      </c>
      <c r="AC213">
        <v>20</v>
      </c>
      <c r="AD213">
        <v>26</v>
      </c>
      <c r="AE213">
        <v>22</v>
      </c>
      <c r="AF213">
        <v>17</v>
      </c>
      <c r="AG213">
        <v>14</v>
      </c>
      <c r="AH213">
        <v>20</v>
      </c>
      <c r="AI213">
        <v>13</v>
      </c>
      <c r="AJ213">
        <v>12</v>
      </c>
      <c r="AK213">
        <v>15</v>
      </c>
      <c r="AL213">
        <v>12</v>
      </c>
      <c r="AM213">
        <v>10</v>
      </c>
      <c r="AN213">
        <f t="shared" si="50"/>
        <v>369</v>
      </c>
      <c r="AO213">
        <v>10</v>
      </c>
      <c r="AP213">
        <v>9</v>
      </c>
      <c r="AQ213">
        <v>6</v>
      </c>
      <c r="AR213">
        <v>8</v>
      </c>
      <c r="AS213">
        <v>5</v>
      </c>
      <c r="AT213">
        <v>6</v>
      </c>
      <c r="AU213">
        <v>7</v>
      </c>
      <c r="AV213">
        <v>6</v>
      </c>
      <c r="AW213">
        <v>7</v>
      </c>
      <c r="AX213">
        <v>7</v>
      </c>
      <c r="AY213">
        <v>9</v>
      </c>
      <c r="AZ213">
        <v>10</v>
      </c>
      <c r="BA213">
        <v>10</v>
      </c>
      <c r="BB213">
        <v>10</v>
      </c>
      <c r="BC213">
        <v>7</v>
      </c>
      <c r="BD213">
        <v>7</v>
      </c>
      <c r="BE213">
        <v>4</v>
      </c>
      <c r="BF213">
        <v>5</v>
      </c>
      <c r="BG213">
        <v>5</v>
      </c>
      <c r="BH213">
        <v>6</v>
      </c>
      <c r="BI213">
        <v>21</v>
      </c>
      <c r="BJ213">
        <v>24</v>
      </c>
      <c r="BK213">
        <v>24</v>
      </c>
      <c r="BL213">
        <v>23</v>
      </c>
      <c r="BM213">
        <v>17</v>
      </c>
      <c r="BN213">
        <v>16</v>
      </c>
      <c r="BO213">
        <v>15</v>
      </c>
      <c r="BP213">
        <v>25</v>
      </c>
      <c r="BQ213">
        <v>12</v>
      </c>
      <c r="BR213">
        <v>9</v>
      </c>
      <c r="BS213">
        <v>12</v>
      </c>
      <c r="BT213">
        <v>14</v>
      </c>
      <c r="BU213">
        <v>13</v>
      </c>
      <c r="BV213" s="40"/>
      <c r="BW213" s="5">
        <f t="shared" si="51"/>
        <v>92</v>
      </c>
      <c r="BX213" s="5">
        <f t="shared" si="52"/>
        <v>45</v>
      </c>
      <c r="BY213" s="5">
        <f t="shared" si="53"/>
        <v>58</v>
      </c>
      <c r="BZ213" s="5">
        <f t="shared" si="54"/>
        <v>119</v>
      </c>
      <c r="CA213" s="5">
        <f t="shared" si="55"/>
        <v>62</v>
      </c>
      <c r="CB213" s="40">
        <f t="shared" si="45"/>
        <v>90</v>
      </c>
      <c r="CC213" s="40">
        <f t="shared" si="46"/>
        <v>43</v>
      </c>
      <c r="CD213" s="40">
        <f t="shared" si="47"/>
        <v>56</v>
      </c>
      <c r="CE213" s="40">
        <f t="shared" si="48"/>
        <v>120</v>
      </c>
      <c r="CF213" s="40">
        <f t="shared" si="49"/>
        <v>60</v>
      </c>
    </row>
    <row r="214" spans="1:84" x14ac:dyDescent="0.25">
      <c r="A214" s="73" t="s">
        <v>440</v>
      </c>
      <c r="B214" s="2" t="s">
        <v>198</v>
      </c>
      <c r="C214" s="2" t="s">
        <v>427</v>
      </c>
      <c r="D214" s="2" t="s">
        <v>427</v>
      </c>
      <c r="E214">
        <f t="shared" si="43"/>
        <v>2534</v>
      </c>
      <c r="F214">
        <f t="shared" si="44"/>
        <v>1295</v>
      </c>
      <c r="G214">
        <v>32</v>
      </c>
      <c r="H214">
        <v>29</v>
      </c>
      <c r="I214">
        <v>28</v>
      </c>
      <c r="J214">
        <v>23</v>
      </c>
      <c r="K214">
        <v>26</v>
      </c>
      <c r="L214">
        <v>22</v>
      </c>
      <c r="M214">
        <v>21</v>
      </c>
      <c r="N214">
        <v>21</v>
      </c>
      <c r="O214">
        <v>22</v>
      </c>
      <c r="P214">
        <v>25</v>
      </c>
      <c r="Q214">
        <v>26</v>
      </c>
      <c r="R214">
        <v>26</v>
      </c>
      <c r="S214">
        <v>27</v>
      </c>
      <c r="T214">
        <v>28</v>
      </c>
      <c r="U214">
        <v>24</v>
      </c>
      <c r="V214">
        <v>21</v>
      </c>
      <c r="W214">
        <v>18</v>
      </c>
      <c r="X214">
        <v>16</v>
      </c>
      <c r="Y214">
        <v>18</v>
      </c>
      <c r="Z214">
        <v>16</v>
      </c>
      <c r="AA214">
        <v>80</v>
      </c>
      <c r="AB214">
        <v>78</v>
      </c>
      <c r="AC214">
        <v>87</v>
      </c>
      <c r="AD214">
        <v>82</v>
      </c>
      <c r="AE214">
        <v>90</v>
      </c>
      <c r="AF214">
        <v>70</v>
      </c>
      <c r="AG214">
        <v>62</v>
      </c>
      <c r="AH214">
        <v>70</v>
      </c>
      <c r="AI214">
        <v>43</v>
      </c>
      <c r="AJ214">
        <v>38</v>
      </c>
      <c r="AK214">
        <v>39</v>
      </c>
      <c r="AL214">
        <v>41</v>
      </c>
      <c r="AM214">
        <v>46</v>
      </c>
      <c r="AN214">
        <f t="shared" si="50"/>
        <v>1239</v>
      </c>
      <c r="AO214">
        <v>26</v>
      </c>
      <c r="AP214">
        <v>27</v>
      </c>
      <c r="AQ214">
        <v>22</v>
      </c>
      <c r="AR214">
        <v>25</v>
      </c>
      <c r="AS214">
        <v>16</v>
      </c>
      <c r="AT214">
        <v>19</v>
      </c>
      <c r="AU214">
        <v>21</v>
      </c>
      <c r="AV214">
        <v>21</v>
      </c>
      <c r="AW214">
        <v>22</v>
      </c>
      <c r="AX214">
        <v>27</v>
      </c>
      <c r="AY214">
        <v>24</v>
      </c>
      <c r="AZ214">
        <v>29</v>
      </c>
      <c r="BA214">
        <v>29</v>
      </c>
      <c r="BB214">
        <v>26</v>
      </c>
      <c r="BC214">
        <v>27</v>
      </c>
      <c r="BD214">
        <v>19</v>
      </c>
      <c r="BE214">
        <v>17</v>
      </c>
      <c r="BF214">
        <v>16</v>
      </c>
      <c r="BG214">
        <v>15</v>
      </c>
      <c r="BH214">
        <v>24</v>
      </c>
      <c r="BI214">
        <v>86</v>
      </c>
      <c r="BJ214">
        <v>64</v>
      </c>
      <c r="BK214">
        <v>76</v>
      </c>
      <c r="BL214">
        <v>70</v>
      </c>
      <c r="BM214">
        <v>81</v>
      </c>
      <c r="BN214">
        <v>61</v>
      </c>
      <c r="BO214">
        <v>65</v>
      </c>
      <c r="BP214">
        <v>68</v>
      </c>
      <c r="BQ214">
        <v>46</v>
      </c>
      <c r="BR214">
        <v>29</v>
      </c>
      <c r="BS214">
        <v>41</v>
      </c>
      <c r="BT214">
        <v>41</v>
      </c>
      <c r="BU214">
        <v>59</v>
      </c>
      <c r="BV214" s="40"/>
      <c r="BW214" s="5">
        <f t="shared" si="51"/>
        <v>301</v>
      </c>
      <c r="BX214" s="5">
        <f t="shared" si="52"/>
        <v>134</v>
      </c>
      <c r="BY214" s="5">
        <f t="shared" si="53"/>
        <v>192</v>
      </c>
      <c r="BZ214" s="5">
        <f t="shared" si="54"/>
        <v>461</v>
      </c>
      <c r="CA214" s="5">
        <f t="shared" si="55"/>
        <v>207</v>
      </c>
      <c r="CB214" s="40">
        <f t="shared" si="45"/>
        <v>279</v>
      </c>
      <c r="CC214" s="40">
        <f t="shared" si="46"/>
        <v>134</v>
      </c>
      <c r="CD214" s="40">
        <f t="shared" si="47"/>
        <v>189</v>
      </c>
      <c r="CE214" s="40">
        <f t="shared" si="48"/>
        <v>421</v>
      </c>
      <c r="CF214" s="40">
        <f t="shared" si="49"/>
        <v>216</v>
      </c>
    </row>
    <row r="215" spans="1:84" x14ac:dyDescent="0.25">
      <c r="A215" s="73" t="s">
        <v>441</v>
      </c>
      <c r="B215" s="2" t="s">
        <v>198</v>
      </c>
      <c r="C215" s="2" t="s">
        <v>427</v>
      </c>
      <c r="D215" s="2" t="s">
        <v>442</v>
      </c>
      <c r="E215">
        <f t="shared" si="43"/>
        <v>8777</v>
      </c>
      <c r="F215">
        <f t="shared" si="44"/>
        <v>4403</v>
      </c>
      <c r="G215">
        <v>149</v>
      </c>
      <c r="H215">
        <v>164</v>
      </c>
      <c r="I215">
        <v>133</v>
      </c>
      <c r="J215">
        <v>134</v>
      </c>
      <c r="K215">
        <v>101</v>
      </c>
      <c r="L215">
        <v>91</v>
      </c>
      <c r="M215">
        <v>96</v>
      </c>
      <c r="N215">
        <v>81</v>
      </c>
      <c r="O215">
        <v>78</v>
      </c>
      <c r="P215">
        <v>80</v>
      </c>
      <c r="Q215">
        <v>74</v>
      </c>
      <c r="R215">
        <v>89</v>
      </c>
      <c r="S215">
        <v>78</v>
      </c>
      <c r="T215">
        <v>82</v>
      </c>
      <c r="U215">
        <v>72</v>
      </c>
      <c r="V215">
        <v>63</v>
      </c>
      <c r="W215">
        <v>61</v>
      </c>
      <c r="X215">
        <v>50</v>
      </c>
      <c r="Y215">
        <v>50</v>
      </c>
      <c r="Z215">
        <v>52</v>
      </c>
      <c r="AA215">
        <v>338</v>
      </c>
      <c r="AB215">
        <v>357</v>
      </c>
      <c r="AC215">
        <v>315</v>
      </c>
      <c r="AD215">
        <v>268</v>
      </c>
      <c r="AE215">
        <v>229</v>
      </c>
      <c r="AF215">
        <v>201</v>
      </c>
      <c r="AG215">
        <v>168</v>
      </c>
      <c r="AH215">
        <v>178</v>
      </c>
      <c r="AI215">
        <v>136</v>
      </c>
      <c r="AJ215">
        <v>137</v>
      </c>
      <c r="AK215">
        <v>113</v>
      </c>
      <c r="AL215">
        <v>95</v>
      </c>
      <c r="AM215">
        <v>90</v>
      </c>
      <c r="AN215">
        <f t="shared" si="50"/>
        <v>4374</v>
      </c>
      <c r="AO215">
        <v>168</v>
      </c>
      <c r="AP215">
        <v>128</v>
      </c>
      <c r="AQ215">
        <v>133</v>
      </c>
      <c r="AR215">
        <v>111</v>
      </c>
      <c r="AS215">
        <v>94</v>
      </c>
      <c r="AT215">
        <v>91</v>
      </c>
      <c r="AU215">
        <v>78</v>
      </c>
      <c r="AV215">
        <v>85</v>
      </c>
      <c r="AW215">
        <v>81</v>
      </c>
      <c r="AX215">
        <v>76</v>
      </c>
      <c r="AY215">
        <v>87</v>
      </c>
      <c r="AZ215">
        <v>70</v>
      </c>
      <c r="BA215">
        <v>81</v>
      </c>
      <c r="BB215">
        <v>68</v>
      </c>
      <c r="BC215">
        <v>63</v>
      </c>
      <c r="BD215">
        <v>53</v>
      </c>
      <c r="BE215">
        <v>50</v>
      </c>
      <c r="BF215">
        <v>59</v>
      </c>
      <c r="BG215">
        <v>56</v>
      </c>
      <c r="BH215">
        <v>71</v>
      </c>
      <c r="BI215">
        <v>281</v>
      </c>
      <c r="BJ215">
        <v>385</v>
      </c>
      <c r="BK215">
        <v>311</v>
      </c>
      <c r="BL215">
        <v>314</v>
      </c>
      <c r="BM215">
        <v>223</v>
      </c>
      <c r="BN215">
        <v>223</v>
      </c>
      <c r="BO215">
        <v>195</v>
      </c>
      <c r="BP215">
        <v>166</v>
      </c>
      <c r="BQ215">
        <v>126</v>
      </c>
      <c r="BR215">
        <v>118</v>
      </c>
      <c r="BS215">
        <v>96</v>
      </c>
      <c r="BT215">
        <v>101</v>
      </c>
      <c r="BU215">
        <v>132</v>
      </c>
      <c r="BV215" s="40"/>
      <c r="BW215" s="5">
        <f t="shared" si="51"/>
        <v>1270</v>
      </c>
      <c r="BX215" s="5">
        <f t="shared" si="52"/>
        <v>406</v>
      </c>
      <c r="BY215" s="5">
        <f t="shared" si="53"/>
        <v>797</v>
      </c>
      <c r="BZ215" s="5">
        <f t="shared" si="54"/>
        <v>1359</v>
      </c>
      <c r="CA215" s="5">
        <f t="shared" si="55"/>
        <v>571</v>
      </c>
      <c r="CB215" s="40">
        <f t="shared" si="45"/>
        <v>1202</v>
      </c>
      <c r="CC215" s="40">
        <f t="shared" si="46"/>
        <v>374</v>
      </c>
      <c r="CD215" s="40">
        <f t="shared" si="47"/>
        <v>793</v>
      </c>
      <c r="CE215" s="40">
        <f t="shared" si="48"/>
        <v>1432</v>
      </c>
      <c r="CF215" s="40">
        <f t="shared" si="49"/>
        <v>573</v>
      </c>
    </row>
    <row r="216" spans="1:84" x14ac:dyDescent="0.25">
      <c r="A216" s="73" t="s">
        <v>443</v>
      </c>
      <c r="B216" s="2" t="s">
        <v>198</v>
      </c>
      <c r="C216" s="2" t="s">
        <v>427</v>
      </c>
      <c r="D216" s="2" t="s">
        <v>177</v>
      </c>
      <c r="E216">
        <f t="shared" si="43"/>
        <v>1094</v>
      </c>
      <c r="F216">
        <f t="shared" si="44"/>
        <v>540</v>
      </c>
      <c r="G216">
        <v>4</v>
      </c>
      <c r="H216">
        <v>9</v>
      </c>
      <c r="I216">
        <v>9</v>
      </c>
      <c r="J216">
        <v>11</v>
      </c>
      <c r="K216">
        <v>8</v>
      </c>
      <c r="L216">
        <v>8</v>
      </c>
      <c r="M216">
        <v>8</v>
      </c>
      <c r="N216">
        <v>9</v>
      </c>
      <c r="O216">
        <v>10</v>
      </c>
      <c r="P216">
        <v>12</v>
      </c>
      <c r="Q216">
        <v>10</v>
      </c>
      <c r="R216">
        <v>10</v>
      </c>
      <c r="S216">
        <v>10</v>
      </c>
      <c r="T216">
        <v>9</v>
      </c>
      <c r="U216">
        <v>8</v>
      </c>
      <c r="V216">
        <v>6</v>
      </c>
      <c r="W216">
        <v>6</v>
      </c>
      <c r="X216">
        <v>7</v>
      </c>
      <c r="Y216">
        <v>6</v>
      </c>
      <c r="Z216">
        <v>5</v>
      </c>
      <c r="AA216">
        <v>36</v>
      </c>
      <c r="AB216">
        <v>38</v>
      </c>
      <c r="AC216">
        <v>42</v>
      </c>
      <c r="AD216">
        <v>35</v>
      </c>
      <c r="AE216">
        <v>33</v>
      </c>
      <c r="AF216">
        <v>30</v>
      </c>
      <c r="AG216">
        <v>34</v>
      </c>
      <c r="AH216">
        <v>32</v>
      </c>
      <c r="AI216">
        <v>17</v>
      </c>
      <c r="AJ216">
        <v>19</v>
      </c>
      <c r="AK216">
        <v>21</v>
      </c>
      <c r="AL216">
        <v>13</v>
      </c>
      <c r="AM216">
        <v>25</v>
      </c>
      <c r="AN216">
        <f t="shared" si="50"/>
        <v>554</v>
      </c>
      <c r="AO216">
        <v>6</v>
      </c>
      <c r="AP216">
        <v>9</v>
      </c>
      <c r="AQ216">
        <v>8</v>
      </c>
      <c r="AR216">
        <v>10</v>
      </c>
      <c r="AS216">
        <v>7</v>
      </c>
      <c r="AT216">
        <v>8</v>
      </c>
      <c r="AU216">
        <v>11</v>
      </c>
      <c r="AV216">
        <v>8</v>
      </c>
      <c r="AW216">
        <v>10</v>
      </c>
      <c r="AX216">
        <v>13</v>
      </c>
      <c r="AY216">
        <v>11</v>
      </c>
      <c r="AZ216">
        <v>11</v>
      </c>
      <c r="BA216">
        <v>10</v>
      </c>
      <c r="BB216">
        <v>10</v>
      </c>
      <c r="BC216">
        <v>8</v>
      </c>
      <c r="BD216">
        <v>8</v>
      </c>
      <c r="BE216">
        <v>7</v>
      </c>
      <c r="BF216">
        <v>5</v>
      </c>
      <c r="BG216">
        <v>6</v>
      </c>
      <c r="BH216">
        <v>6</v>
      </c>
      <c r="BI216">
        <v>44</v>
      </c>
      <c r="BJ216">
        <v>28</v>
      </c>
      <c r="BK216">
        <v>34</v>
      </c>
      <c r="BL216">
        <v>40</v>
      </c>
      <c r="BM216">
        <v>37</v>
      </c>
      <c r="BN216">
        <v>27</v>
      </c>
      <c r="BO216">
        <v>40</v>
      </c>
      <c r="BP216">
        <v>28</v>
      </c>
      <c r="BQ216">
        <v>22</v>
      </c>
      <c r="BR216">
        <v>21</v>
      </c>
      <c r="BS216">
        <v>18</v>
      </c>
      <c r="BT216">
        <v>18</v>
      </c>
      <c r="BU216">
        <v>25</v>
      </c>
      <c r="BV216" s="40"/>
      <c r="BW216" s="5">
        <f t="shared" si="51"/>
        <v>108</v>
      </c>
      <c r="BX216" s="5">
        <f t="shared" si="52"/>
        <v>46</v>
      </c>
      <c r="BY216" s="5">
        <f t="shared" si="53"/>
        <v>85</v>
      </c>
      <c r="BZ216" s="5">
        <f t="shared" si="54"/>
        <v>206</v>
      </c>
      <c r="CA216" s="5">
        <f t="shared" si="55"/>
        <v>95</v>
      </c>
      <c r="CB216" s="40">
        <f t="shared" si="45"/>
        <v>112</v>
      </c>
      <c r="CC216" s="40">
        <f t="shared" si="46"/>
        <v>48</v>
      </c>
      <c r="CD216" s="40">
        <f t="shared" si="47"/>
        <v>84</v>
      </c>
      <c r="CE216" s="40">
        <f t="shared" si="48"/>
        <v>206</v>
      </c>
      <c r="CF216" s="40">
        <f t="shared" si="49"/>
        <v>104</v>
      </c>
    </row>
    <row r="217" spans="1:84" x14ac:dyDescent="0.25">
      <c r="A217" s="73" t="s">
        <v>444</v>
      </c>
      <c r="B217" s="2" t="s">
        <v>198</v>
      </c>
      <c r="C217" s="2" t="s">
        <v>427</v>
      </c>
      <c r="D217" s="2" t="s">
        <v>445</v>
      </c>
      <c r="E217">
        <f t="shared" si="43"/>
        <v>3276</v>
      </c>
      <c r="F217">
        <f t="shared" si="44"/>
        <v>1646</v>
      </c>
      <c r="G217">
        <v>31</v>
      </c>
      <c r="H217">
        <v>31</v>
      </c>
      <c r="I217">
        <v>33</v>
      </c>
      <c r="J217">
        <v>38</v>
      </c>
      <c r="K217">
        <v>36</v>
      </c>
      <c r="L217">
        <v>34</v>
      </c>
      <c r="M217">
        <v>35</v>
      </c>
      <c r="N217">
        <v>34</v>
      </c>
      <c r="O217">
        <v>36</v>
      </c>
      <c r="P217">
        <v>39</v>
      </c>
      <c r="Q217">
        <v>39</v>
      </c>
      <c r="R217">
        <v>39</v>
      </c>
      <c r="S217">
        <v>34</v>
      </c>
      <c r="T217">
        <v>37</v>
      </c>
      <c r="U217">
        <v>30</v>
      </c>
      <c r="V217">
        <v>24</v>
      </c>
      <c r="W217">
        <v>23</v>
      </c>
      <c r="X217">
        <v>21</v>
      </c>
      <c r="Y217">
        <v>18</v>
      </c>
      <c r="Z217">
        <v>18</v>
      </c>
      <c r="AA217">
        <v>103</v>
      </c>
      <c r="AB217">
        <v>110</v>
      </c>
      <c r="AC217">
        <v>102</v>
      </c>
      <c r="AD217">
        <v>95</v>
      </c>
      <c r="AE217">
        <v>94</v>
      </c>
      <c r="AF217">
        <v>86</v>
      </c>
      <c r="AG217">
        <v>98</v>
      </c>
      <c r="AH217">
        <v>63</v>
      </c>
      <c r="AI217">
        <v>53</v>
      </c>
      <c r="AJ217">
        <v>54</v>
      </c>
      <c r="AK217">
        <v>67</v>
      </c>
      <c r="AL217">
        <v>37</v>
      </c>
      <c r="AM217">
        <v>54</v>
      </c>
      <c r="AN217">
        <f t="shared" si="50"/>
        <v>1630</v>
      </c>
      <c r="AO217">
        <v>25</v>
      </c>
      <c r="AP217">
        <v>30</v>
      </c>
      <c r="AQ217">
        <v>33</v>
      </c>
      <c r="AR217">
        <v>30</v>
      </c>
      <c r="AS217">
        <v>31</v>
      </c>
      <c r="AT217">
        <v>29</v>
      </c>
      <c r="AU217">
        <v>31</v>
      </c>
      <c r="AV217">
        <v>35</v>
      </c>
      <c r="AW217">
        <v>33</v>
      </c>
      <c r="AX217">
        <v>30</v>
      </c>
      <c r="AY217">
        <v>37</v>
      </c>
      <c r="AZ217">
        <v>38</v>
      </c>
      <c r="BA217">
        <v>41</v>
      </c>
      <c r="BB217">
        <v>32</v>
      </c>
      <c r="BC217">
        <v>32</v>
      </c>
      <c r="BD217">
        <v>27</v>
      </c>
      <c r="BE217">
        <v>21</v>
      </c>
      <c r="BF217">
        <v>19</v>
      </c>
      <c r="BG217">
        <v>20</v>
      </c>
      <c r="BH217">
        <v>29</v>
      </c>
      <c r="BI217">
        <v>100</v>
      </c>
      <c r="BJ217">
        <v>89</v>
      </c>
      <c r="BK217">
        <v>97</v>
      </c>
      <c r="BL217">
        <v>103</v>
      </c>
      <c r="BM217">
        <v>96</v>
      </c>
      <c r="BN217">
        <v>88</v>
      </c>
      <c r="BO217">
        <v>76</v>
      </c>
      <c r="BP217">
        <v>74</v>
      </c>
      <c r="BQ217">
        <v>66</v>
      </c>
      <c r="BR217">
        <v>68</v>
      </c>
      <c r="BS217">
        <v>56</v>
      </c>
      <c r="BT217">
        <v>49</v>
      </c>
      <c r="BU217">
        <v>65</v>
      </c>
      <c r="BV217" s="40"/>
      <c r="BW217" s="5">
        <f t="shared" si="51"/>
        <v>425</v>
      </c>
      <c r="BX217" s="5">
        <f t="shared" si="52"/>
        <v>169</v>
      </c>
      <c r="BY217" s="5">
        <f t="shared" si="53"/>
        <v>249</v>
      </c>
      <c r="BZ217" s="5">
        <f t="shared" si="54"/>
        <v>538</v>
      </c>
      <c r="CA217" s="5">
        <f t="shared" si="55"/>
        <v>265</v>
      </c>
      <c r="CB217" s="40">
        <f t="shared" si="45"/>
        <v>382</v>
      </c>
      <c r="CC217" s="40">
        <f t="shared" si="46"/>
        <v>172</v>
      </c>
      <c r="CD217" s="40">
        <f t="shared" si="47"/>
        <v>238</v>
      </c>
      <c r="CE217" s="40">
        <f t="shared" si="48"/>
        <v>534</v>
      </c>
      <c r="CF217" s="40">
        <f t="shared" si="49"/>
        <v>304</v>
      </c>
    </row>
    <row r="218" spans="1:84" x14ac:dyDescent="0.25">
      <c r="A218" s="73" t="s">
        <v>446</v>
      </c>
      <c r="B218" s="2" t="s">
        <v>198</v>
      </c>
      <c r="C218" s="2" t="s">
        <v>447</v>
      </c>
      <c r="D218" s="2" t="s">
        <v>447</v>
      </c>
      <c r="E218">
        <f t="shared" si="43"/>
        <v>16696</v>
      </c>
      <c r="F218">
        <f t="shared" si="44"/>
        <v>8487</v>
      </c>
      <c r="G218">
        <v>181</v>
      </c>
      <c r="H218">
        <v>168</v>
      </c>
      <c r="I218">
        <v>186</v>
      </c>
      <c r="J218">
        <v>182</v>
      </c>
      <c r="K218">
        <v>204</v>
      </c>
      <c r="L218">
        <v>181</v>
      </c>
      <c r="M218">
        <v>178</v>
      </c>
      <c r="N218">
        <v>170</v>
      </c>
      <c r="O218">
        <v>174</v>
      </c>
      <c r="P218">
        <v>197</v>
      </c>
      <c r="Q218">
        <v>177</v>
      </c>
      <c r="R218">
        <v>196</v>
      </c>
      <c r="S218">
        <v>188</v>
      </c>
      <c r="T218">
        <v>155</v>
      </c>
      <c r="U218">
        <v>167</v>
      </c>
      <c r="V218">
        <v>132</v>
      </c>
      <c r="W218">
        <v>114</v>
      </c>
      <c r="X218">
        <v>123</v>
      </c>
      <c r="Y218">
        <v>129</v>
      </c>
      <c r="Z218">
        <v>126</v>
      </c>
      <c r="AA218">
        <v>643</v>
      </c>
      <c r="AB218">
        <v>615</v>
      </c>
      <c r="AC218">
        <v>642</v>
      </c>
      <c r="AD218">
        <v>560</v>
      </c>
      <c r="AE218">
        <v>544</v>
      </c>
      <c r="AF218">
        <v>440</v>
      </c>
      <c r="AG218">
        <v>408</v>
      </c>
      <c r="AH218">
        <v>344</v>
      </c>
      <c r="AI218">
        <v>251</v>
      </c>
      <c r="AJ218">
        <v>259</v>
      </c>
      <c r="AK218">
        <v>174</v>
      </c>
      <c r="AL218">
        <v>123</v>
      </c>
      <c r="AM218">
        <v>156</v>
      </c>
      <c r="AN218">
        <f t="shared" si="50"/>
        <v>8209</v>
      </c>
      <c r="AO218">
        <v>154</v>
      </c>
      <c r="AP218">
        <v>196</v>
      </c>
      <c r="AQ218">
        <v>195</v>
      </c>
      <c r="AR218">
        <v>215</v>
      </c>
      <c r="AS218">
        <v>162</v>
      </c>
      <c r="AT218">
        <v>175</v>
      </c>
      <c r="AU218">
        <v>184</v>
      </c>
      <c r="AV218">
        <v>192</v>
      </c>
      <c r="AW218">
        <v>188</v>
      </c>
      <c r="AX218">
        <v>157</v>
      </c>
      <c r="AY218">
        <v>192</v>
      </c>
      <c r="AZ218">
        <v>167</v>
      </c>
      <c r="BA218">
        <v>167</v>
      </c>
      <c r="BB218">
        <v>189</v>
      </c>
      <c r="BC218">
        <v>155</v>
      </c>
      <c r="BD218">
        <v>137</v>
      </c>
      <c r="BE218">
        <v>140</v>
      </c>
      <c r="BF218">
        <v>118</v>
      </c>
      <c r="BG218">
        <v>109</v>
      </c>
      <c r="BH218">
        <v>150</v>
      </c>
      <c r="BI218">
        <v>652</v>
      </c>
      <c r="BJ218">
        <v>565</v>
      </c>
      <c r="BK218">
        <v>497</v>
      </c>
      <c r="BL218">
        <v>515</v>
      </c>
      <c r="BM218">
        <v>510</v>
      </c>
      <c r="BN218">
        <v>370</v>
      </c>
      <c r="BO218">
        <v>329</v>
      </c>
      <c r="BP218">
        <v>362</v>
      </c>
      <c r="BQ218">
        <v>338</v>
      </c>
      <c r="BR218">
        <v>224</v>
      </c>
      <c r="BS218">
        <v>188</v>
      </c>
      <c r="BT218">
        <v>148</v>
      </c>
      <c r="BU218">
        <v>169</v>
      </c>
      <c r="BV218" s="40"/>
      <c r="BW218" s="5">
        <f t="shared" si="51"/>
        <v>2194</v>
      </c>
      <c r="BX218" s="5">
        <f t="shared" si="52"/>
        <v>879</v>
      </c>
      <c r="BY218" s="5">
        <f t="shared" si="53"/>
        <v>1513</v>
      </c>
      <c r="BZ218" s="5">
        <f t="shared" si="54"/>
        <v>2938</v>
      </c>
      <c r="CA218" s="5">
        <f t="shared" si="55"/>
        <v>963</v>
      </c>
      <c r="CB218" s="40">
        <f t="shared" si="45"/>
        <v>2177</v>
      </c>
      <c r="CC218" s="40">
        <f t="shared" si="46"/>
        <v>906</v>
      </c>
      <c r="CD218" s="40">
        <f t="shared" si="47"/>
        <v>1476</v>
      </c>
      <c r="CE218" s="40">
        <f t="shared" si="48"/>
        <v>2583</v>
      </c>
      <c r="CF218" s="40">
        <f t="shared" si="49"/>
        <v>1067</v>
      </c>
    </row>
    <row r="219" spans="1:84" x14ac:dyDescent="0.25">
      <c r="A219" s="73" t="s">
        <v>448</v>
      </c>
      <c r="B219" s="2" t="s">
        <v>198</v>
      </c>
      <c r="C219" s="2" t="s">
        <v>447</v>
      </c>
      <c r="D219" s="2" t="s">
        <v>449</v>
      </c>
      <c r="E219">
        <f t="shared" si="43"/>
        <v>3751</v>
      </c>
      <c r="F219">
        <f t="shared" si="44"/>
        <v>1853</v>
      </c>
      <c r="G219">
        <v>31</v>
      </c>
      <c r="H219">
        <v>36</v>
      </c>
      <c r="I219">
        <v>35</v>
      </c>
      <c r="J219">
        <v>42</v>
      </c>
      <c r="K219">
        <v>42</v>
      </c>
      <c r="L219">
        <v>44</v>
      </c>
      <c r="M219">
        <v>37</v>
      </c>
      <c r="N219">
        <v>37</v>
      </c>
      <c r="O219">
        <v>44</v>
      </c>
      <c r="P219">
        <v>38</v>
      </c>
      <c r="Q219">
        <v>44</v>
      </c>
      <c r="R219">
        <v>39</v>
      </c>
      <c r="S219">
        <v>45</v>
      </c>
      <c r="T219">
        <v>40</v>
      </c>
      <c r="U219">
        <v>42</v>
      </c>
      <c r="V219">
        <v>28</v>
      </c>
      <c r="W219">
        <v>27</v>
      </c>
      <c r="X219">
        <v>28</v>
      </c>
      <c r="Y219">
        <v>24</v>
      </c>
      <c r="Z219">
        <v>25</v>
      </c>
      <c r="AA219">
        <v>137</v>
      </c>
      <c r="AB219">
        <v>159</v>
      </c>
      <c r="AC219">
        <v>132</v>
      </c>
      <c r="AD219">
        <v>100</v>
      </c>
      <c r="AE219">
        <v>104</v>
      </c>
      <c r="AF219">
        <v>107</v>
      </c>
      <c r="AG219">
        <v>87</v>
      </c>
      <c r="AH219">
        <v>73</v>
      </c>
      <c r="AI219">
        <v>51</v>
      </c>
      <c r="AJ219">
        <v>55</v>
      </c>
      <c r="AK219">
        <v>50</v>
      </c>
      <c r="AL219">
        <v>37</v>
      </c>
      <c r="AM219">
        <v>33</v>
      </c>
      <c r="AN219">
        <f t="shared" si="50"/>
        <v>1898</v>
      </c>
      <c r="AO219">
        <v>32</v>
      </c>
      <c r="AP219">
        <v>39</v>
      </c>
      <c r="AQ219">
        <v>43</v>
      </c>
      <c r="AR219">
        <v>43</v>
      </c>
      <c r="AS219">
        <v>39</v>
      </c>
      <c r="AT219">
        <v>35</v>
      </c>
      <c r="AU219">
        <v>44</v>
      </c>
      <c r="AV219">
        <v>45</v>
      </c>
      <c r="AW219">
        <v>38</v>
      </c>
      <c r="AX219">
        <v>43</v>
      </c>
      <c r="AY219">
        <v>43</v>
      </c>
      <c r="AZ219">
        <v>46</v>
      </c>
      <c r="BA219">
        <v>39</v>
      </c>
      <c r="BB219">
        <v>41</v>
      </c>
      <c r="BC219">
        <v>31</v>
      </c>
      <c r="BD219">
        <v>35</v>
      </c>
      <c r="BE219">
        <v>31</v>
      </c>
      <c r="BF219">
        <v>27</v>
      </c>
      <c r="BG219">
        <v>29</v>
      </c>
      <c r="BH219">
        <v>39</v>
      </c>
      <c r="BI219">
        <v>164</v>
      </c>
      <c r="BJ219">
        <v>165</v>
      </c>
      <c r="BK219">
        <v>116</v>
      </c>
      <c r="BL219">
        <v>123</v>
      </c>
      <c r="BM219">
        <v>79</v>
      </c>
      <c r="BN219">
        <v>87</v>
      </c>
      <c r="BO219">
        <v>85</v>
      </c>
      <c r="BP219">
        <v>69</v>
      </c>
      <c r="BQ219">
        <v>65</v>
      </c>
      <c r="BR219">
        <v>63</v>
      </c>
      <c r="BS219">
        <v>49</v>
      </c>
      <c r="BT219">
        <v>33</v>
      </c>
      <c r="BU219">
        <v>38</v>
      </c>
      <c r="BV219" s="40"/>
      <c r="BW219" s="5">
        <f t="shared" si="51"/>
        <v>469</v>
      </c>
      <c r="BX219" s="5">
        <f t="shared" si="52"/>
        <v>210</v>
      </c>
      <c r="BY219" s="5">
        <f t="shared" si="53"/>
        <v>345</v>
      </c>
      <c r="BZ219" s="5">
        <f t="shared" si="54"/>
        <v>603</v>
      </c>
      <c r="CA219" s="5">
        <f t="shared" si="55"/>
        <v>226</v>
      </c>
      <c r="CB219" s="40">
        <f t="shared" si="45"/>
        <v>490</v>
      </c>
      <c r="CC219" s="40">
        <f t="shared" si="46"/>
        <v>204</v>
      </c>
      <c r="CD219" s="40">
        <f t="shared" si="47"/>
        <v>397</v>
      </c>
      <c r="CE219" s="40">
        <f t="shared" si="48"/>
        <v>559</v>
      </c>
      <c r="CF219" s="40">
        <f t="shared" si="49"/>
        <v>248</v>
      </c>
    </row>
    <row r="220" spans="1:84" x14ac:dyDescent="0.25">
      <c r="A220" s="73" t="s">
        <v>450</v>
      </c>
      <c r="B220" s="2" t="s">
        <v>198</v>
      </c>
      <c r="C220" s="2" t="s">
        <v>447</v>
      </c>
      <c r="D220" s="2" t="s">
        <v>451</v>
      </c>
      <c r="E220">
        <f t="shared" si="43"/>
        <v>7161</v>
      </c>
      <c r="F220">
        <f t="shared" si="44"/>
        <v>3669</v>
      </c>
      <c r="G220">
        <v>80</v>
      </c>
      <c r="H220">
        <v>76</v>
      </c>
      <c r="I220">
        <v>92</v>
      </c>
      <c r="J220">
        <v>83</v>
      </c>
      <c r="K220">
        <v>85</v>
      </c>
      <c r="L220">
        <v>73</v>
      </c>
      <c r="M220">
        <v>85</v>
      </c>
      <c r="N220">
        <v>82</v>
      </c>
      <c r="O220">
        <v>86</v>
      </c>
      <c r="P220">
        <v>80</v>
      </c>
      <c r="Q220">
        <v>93</v>
      </c>
      <c r="R220">
        <v>83</v>
      </c>
      <c r="S220">
        <v>90</v>
      </c>
      <c r="T220">
        <v>94</v>
      </c>
      <c r="U220">
        <v>85</v>
      </c>
      <c r="V220">
        <v>70</v>
      </c>
      <c r="W220">
        <v>59</v>
      </c>
      <c r="X220">
        <v>55</v>
      </c>
      <c r="Y220">
        <v>55</v>
      </c>
      <c r="Z220">
        <v>45</v>
      </c>
      <c r="AA220">
        <v>186</v>
      </c>
      <c r="AB220">
        <v>224</v>
      </c>
      <c r="AC220">
        <v>210</v>
      </c>
      <c r="AD220">
        <v>231</v>
      </c>
      <c r="AE220">
        <v>228</v>
      </c>
      <c r="AF220">
        <v>193</v>
      </c>
      <c r="AG220">
        <v>177</v>
      </c>
      <c r="AH220">
        <v>142</v>
      </c>
      <c r="AI220">
        <v>153</v>
      </c>
      <c r="AJ220">
        <v>117</v>
      </c>
      <c r="AK220">
        <v>114</v>
      </c>
      <c r="AL220">
        <v>83</v>
      </c>
      <c r="AM220">
        <v>60</v>
      </c>
      <c r="AN220">
        <f t="shared" si="50"/>
        <v>3492</v>
      </c>
      <c r="AO220">
        <v>66</v>
      </c>
      <c r="AP220">
        <v>85</v>
      </c>
      <c r="AQ220">
        <v>78</v>
      </c>
      <c r="AR220">
        <v>93</v>
      </c>
      <c r="AS220">
        <v>80</v>
      </c>
      <c r="AT220">
        <v>89</v>
      </c>
      <c r="AU220">
        <v>81</v>
      </c>
      <c r="AV220">
        <v>88</v>
      </c>
      <c r="AW220">
        <v>86</v>
      </c>
      <c r="AX220">
        <v>84</v>
      </c>
      <c r="AY220">
        <v>83</v>
      </c>
      <c r="AZ220">
        <v>93</v>
      </c>
      <c r="BA220">
        <v>82</v>
      </c>
      <c r="BB220">
        <v>74</v>
      </c>
      <c r="BC220">
        <v>73</v>
      </c>
      <c r="BD220">
        <v>59</v>
      </c>
      <c r="BE220">
        <v>64</v>
      </c>
      <c r="BF220">
        <v>59</v>
      </c>
      <c r="BG220">
        <v>49</v>
      </c>
      <c r="BH220">
        <v>74</v>
      </c>
      <c r="BI220">
        <v>221</v>
      </c>
      <c r="BJ220">
        <v>168</v>
      </c>
      <c r="BK220">
        <v>191</v>
      </c>
      <c r="BL220">
        <v>220</v>
      </c>
      <c r="BM220">
        <v>206</v>
      </c>
      <c r="BN220">
        <v>149</v>
      </c>
      <c r="BO220">
        <v>142</v>
      </c>
      <c r="BP220">
        <v>137</v>
      </c>
      <c r="BQ220">
        <v>149</v>
      </c>
      <c r="BR220">
        <v>111</v>
      </c>
      <c r="BS220">
        <v>89</v>
      </c>
      <c r="BT220">
        <v>85</v>
      </c>
      <c r="BU220">
        <v>84</v>
      </c>
      <c r="BV220" s="40"/>
      <c r="BW220" s="5">
        <f t="shared" si="51"/>
        <v>998</v>
      </c>
      <c r="BX220" s="5">
        <f t="shared" si="52"/>
        <v>453</v>
      </c>
      <c r="BY220" s="5">
        <f t="shared" si="53"/>
        <v>510</v>
      </c>
      <c r="BZ220" s="5">
        <f t="shared" si="54"/>
        <v>1181</v>
      </c>
      <c r="CA220" s="5">
        <f t="shared" si="55"/>
        <v>527</v>
      </c>
      <c r="CB220" s="40">
        <f t="shared" si="45"/>
        <v>1006</v>
      </c>
      <c r="CC220" s="40">
        <f t="shared" si="46"/>
        <v>411</v>
      </c>
      <c r="CD220" s="40">
        <f t="shared" si="47"/>
        <v>512</v>
      </c>
      <c r="CE220" s="40">
        <f t="shared" si="48"/>
        <v>1045</v>
      </c>
      <c r="CF220" s="40">
        <f t="shared" si="49"/>
        <v>518</v>
      </c>
    </row>
    <row r="221" spans="1:84" x14ac:dyDescent="0.25">
      <c r="A221" s="73" t="s">
        <v>452</v>
      </c>
      <c r="B221" s="2" t="s">
        <v>198</v>
      </c>
      <c r="C221" s="2" t="s">
        <v>447</v>
      </c>
      <c r="D221" s="2" t="s">
        <v>453</v>
      </c>
      <c r="E221">
        <f t="shared" si="43"/>
        <v>2482</v>
      </c>
      <c r="F221">
        <f t="shared" si="44"/>
        <v>1234</v>
      </c>
      <c r="G221">
        <v>37</v>
      </c>
      <c r="H221">
        <v>39</v>
      </c>
      <c r="I221">
        <v>34</v>
      </c>
      <c r="J221">
        <v>37</v>
      </c>
      <c r="K221">
        <v>34</v>
      </c>
      <c r="L221">
        <v>30</v>
      </c>
      <c r="M221">
        <v>32</v>
      </c>
      <c r="N221">
        <v>27</v>
      </c>
      <c r="O221">
        <v>27</v>
      </c>
      <c r="P221">
        <v>29</v>
      </c>
      <c r="Q221">
        <v>27</v>
      </c>
      <c r="R221">
        <v>33</v>
      </c>
      <c r="S221">
        <v>26</v>
      </c>
      <c r="T221">
        <v>26</v>
      </c>
      <c r="U221">
        <v>24</v>
      </c>
      <c r="V221">
        <v>18</v>
      </c>
      <c r="W221">
        <v>17</v>
      </c>
      <c r="X221">
        <v>16</v>
      </c>
      <c r="Y221">
        <v>14</v>
      </c>
      <c r="Z221">
        <v>13</v>
      </c>
      <c r="AA221">
        <v>75</v>
      </c>
      <c r="AB221">
        <v>74</v>
      </c>
      <c r="AC221">
        <v>91</v>
      </c>
      <c r="AD221">
        <v>74</v>
      </c>
      <c r="AE221">
        <v>70</v>
      </c>
      <c r="AF221">
        <v>48</v>
      </c>
      <c r="AG221">
        <v>47</v>
      </c>
      <c r="AH221">
        <v>49</v>
      </c>
      <c r="AI221">
        <v>34</v>
      </c>
      <c r="AJ221">
        <v>33</v>
      </c>
      <c r="AK221">
        <v>44</v>
      </c>
      <c r="AL221">
        <v>22</v>
      </c>
      <c r="AM221">
        <v>33</v>
      </c>
      <c r="AN221">
        <f t="shared" si="50"/>
        <v>1248</v>
      </c>
      <c r="AO221">
        <v>29</v>
      </c>
      <c r="AP221">
        <v>31</v>
      </c>
      <c r="AQ221">
        <v>35</v>
      </c>
      <c r="AR221">
        <v>31</v>
      </c>
      <c r="AS221">
        <v>36</v>
      </c>
      <c r="AT221">
        <v>31</v>
      </c>
      <c r="AU221">
        <v>29</v>
      </c>
      <c r="AV221">
        <v>33</v>
      </c>
      <c r="AW221">
        <v>32</v>
      </c>
      <c r="AX221">
        <v>30</v>
      </c>
      <c r="AY221">
        <v>34</v>
      </c>
      <c r="AZ221">
        <v>27</v>
      </c>
      <c r="BA221">
        <v>31</v>
      </c>
      <c r="BB221">
        <v>27</v>
      </c>
      <c r="BC221">
        <v>25</v>
      </c>
      <c r="BD221">
        <v>20</v>
      </c>
      <c r="BE221">
        <v>15</v>
      </c>
      <c r="BF221">
        <v>15</v>
      </c>
      <c r="BG221">
        <v>15</v>
      </c>
      <c r="BH221">
        <v>19</v>
      </c>
      <c r="BI221">
        <v>80</v>
      </c>
      <c r="BJ221">
        <v>76</v>
      </c>
      <c r="BK221">
        <v>80</v>
      </c>
      <c r="BL221">
        <v>74</v>
      </c>
      <c r="BM221">
        <v>61</v>
      </c>
      <c r="BN221">
        <v>57</v>
      </c>
      <c r="BO221">
        <v>48</v>
      </c>
      <c r="BP221">
        <v>58</v>
      </c>
      <c r="BQ221">
        <v>40</v>
      </c>
      <c r="BR221">
        <v>36</v>
      </c>
      <c r="BS221">
        <v>35</v>
      </c>
      <c r="BT221">
        <v>25</v>
      </c>
      <c r="BU221">
        <v>33</v>
      </c>
      <c r="BV221" s="40"/>
      <c r="BW221" s="5">
        <f t="shared" si="51"/>
        <v>386</v>
      </c>
      <c r="BX221" s="5">
        <f t="shared" si="52"/>
        <v>127</v>
      </c>
      <c r="BY221" s="5">
        <f t="shared" si="53"/>
        <v>176</v>
      </c>
      <c r="BZ221" s="5">
        <f t="shared" si="54"/>
        <v>379</v>
      </c>
      <c r="CA221" s="5">
        <f t="shared" si="55"/>
        <v>166</v>
      </c>
      <c r="CB221" s="40">
        <f t="shared" si="45"/>
        <v>378</v>
      </c>
      <c r="CC221" s="40">
        <f t="shared" si="46"/>
        <v>133</v>
      </c>
      <c r="CD221" s="40">
        <f t="shared" si="47"/>
        <v>190</v>
      </c>
      <c r="CE221" s="40">
        <f t="shared" si="48"/>
        <v>378</v>
      </c>
      <c r="CF221" s="40">
        <f t="shared" si="49"/>
        <v>169</v>
      </c>
    </row>
    <row r="222" spans="1:84" x14ac:dyDescent="0.25">
      <c r="A222" s="73" t="s">
        <v>454</v>
      </c>
      <c r="B222" s="2" t="s">
        <v>198</v>
      </c>
      <c r="C222" s="2" t="s">
        <v>455</v>
      </c>
      <c r="D222" s="2" t="s">
        <v>455</v>
      </c>
      <c r="E222">
        <f t="shared" si="43"/>
        <v>4612</v>
      </c>
      <c r="F222">
        <f t="shared" si="44"/>
        <v>2335</v>
      </c>
      <c r="G222">
        <v>39</v>
      </c>
      <c r="H222">
        <v>34</v>
      </c>
      <c r="I222">
        <v>38</v>
      </c>
      <c r="J222">
        <v>35</v>
      </c>
      <c r="K222">
        <v>35</v>
      </c>
      <c r="L222">
        <v>32</v>
      </c>
      <c r="M222">
        <v>38</v>
      </c>
      <c r="N222">
        <v>37</v>
      </c>
      <c r="O222">
        <v>37</v>
      </c>
      <c r="P222">
        <v>38</v>
      </c>
      <c r="Q222">
        <v>38</v>
      </c>
      <c r="R222">
        <v>35</v>
      </c>
      <c r="S222">
        <v>43</v>
      </c>
      <c r="T222">
        <v>37</v>
      </c>
      <c r="U222">
        <v>35</v>
      </c>
      <c r="V222">
        <v>30</v>
      </c>
      <c r="W222">
        <v>34</v>
      </c>
      <c r="X222">
        <v>37</v>
      </c>
      <c r="Y222">
        <v>31</v>
      </c>
      <c r="Z222">
        <v>30</v>
      </c>
      <c r="AA222">
        <v>184</v>
      </c>
      <c r="AB222">
        <v>178</v>
      </c>
      <c r="AC222">
        <v>151</v>
      </c>
      <c r="AD222">
        <v>183</v>
      </c>
      <c r="AE222">
        <v>118</v>
      </c>
      <c r="AF222">
        <v>143</v>
      </c>
      <c r="AG222">
        <v>135</v>
      </c>
      <c r="AH222">
        <v>138</v>
      </c>
      <c r="AI222">
        <v>90</v>
      </c>
      <c r="AJ222">
        <v>84</v>
      </c>
      <c r="AK222">
        <v>83</v>
      </c>
      <c r="AL222">
        <v>70</v>
      </c>
      <c r="AM222">
        <v>65</v>
      </c>
      <c r="AN222">
        <f t="shared" si="50"/>
        <v>2277</v>
      </c>
      <c r="AO222">
        <v>31</v>
      </c>
      <c r="AP222">
        <v>39</v>
      </c>
      <c r="AQ222">
        <v>38</v>
      </c>
      <c r="AR222">
        <v>42</v>
      </c>
      <c r="AS222">
        <v>34</v>
      </c>
      <c r="AT222">
        <v>36</v>
      </c>
      <c r="AU222">
        <v>31</v>
      </c>
      <c r="AV222">
        <v>33</v>
      </c>
      <c r="AW222">
        <v>36</v>
      </c>
      <c r="AX222">
        <v>32</v>
      </c>
      <c r="AY222">
        <v>41</v>
      </c>
      <c r="AZ222">
        <v>42</v>
      </c>
      <c r="BA222">
        <v>37</v>
      </c>
      <c r="BB222">
        <v>44</v>
      </c>
      <c r="BC222">
        <v>39</v>
      </c>
      <c r="BD222">
        <v>37</v>
      </c>
      <c r="BE222">
        <v>33</v>
      </c>
      <c r="BF222">
        <v>30</v>
      </c>
      <c r="BG222">
        <v>34</v>
      </c>
      <c r="BH222">
        <v>46</v>
      </c>
      <c r="BI222">
        <v>153</v>
      </c>
      <c r="BJ222">
        <v>158</v>
      </c>
      <c r="BK222">
        <v>143</v>
      </c>
      <c r="BL222">
        <v>149</v>
      </c>
      <c r="BM222">
        <v>135</v>
      </c>
      <c r="BN222">
        <v>110</v>
      </c>
      <c r="BO222">
        <v>113</v>
      </c>
      <c r="BP222">
        <v>124</v>
      </c>
      <c r="BQ222">
        <v>125</v>
      </c>
      <c r="BR222">
        <v>100</v>
      </c>
      <c r="BS222">
        <v>92</v>
      </c>
      <c r="BT222">
        <v>66</v>
      </c>
      <c r="BU222">
        <v>74</v>
      </c>
      <c r="BV222" s="40"/>
      <c r="BW222" s="5">
        <f t="shared" si="51"/>
        <v>436</v>
      </c>
      <c r="BX222" s="5">
        <f t="shared" si="52"/>
        <v>216</v>
      </c>
      <c r="BY222" s="5">
        <f t="shared" si="53"/>
        <v>423</v>
      </c>
      <c r="BZ222" s="5">
        <f t="shared" si="54"/>
        <v>868</v>
      </c>
      <c r="CA222" s="5">
        <f t="shared" si="55"/>
        <v>392</v>
      </c>
      <c r="CB222" s="40">
        <f t="shared" si="45"/>
        <v>435</v>
      </c>
      <c r="CC222" s="40">
        <f t="shared" si="46"/>
        <v>220</v>
      </c>
      <c r="CD222" s="40">
        <f t="shared" si="47"/>
        <v>391</v>
      </c>
      <c r="CE222" s="40">
        <f t="shared" si="48"/>
        <v>774</v>
      </c>
      <c r="CF222" s="40">
        <f t="shared" si="49"/>
        <v>457</v>
      </c>
    </row>
    <row r="223" spans="1:84" x14ac:dyDescent="0.25">
      <c r="A223" s="73" t="s">
        <v>456</v>
      </c>
      <c r="B223" s="2" t="s">
        <v>198</v>
      </c>
      <c r="C223" s="2" t="s">
        <v>455</v>
      </c>
      <c r="D223" s="2" t="s">
        <v>457</v>
      </c>
      <c r="E223">
        <f t="shared" si="43"/>
        <v>4123</v>
      </c>
      <c r="F223">
        <f t="shared" si="44"/>
        <v>2030</v>
      </c>
      <c r="G223">
        <v>38</v>
      </c>
      <c r="H223">
        <v>39</v>
      </c>
      <c r="I223">
        <v>48</v>
      </c>
      <c r="J223">
        <v>42</v>
      </c>
      <c r="K223">
        <v>49</v>
      </c>
      <c r="L223">
        <v>35</v>
      </c>
      <c r="M223">
        <v>35</v>
      </c>
      <c r="N223">
        <v>40</v>
      </c>
      <c r="O223">
        <v>33</v>
      </c>
      <c r="P223">
        <v>39</v>
      </c>
      <c r="Q223">
        <v>40</v>
      </c>
      <c r="R223">
        <v>33</v>
      </c>
      <c r="S223">
        <v>36</v>
      </c>
      <c r="T223">
        <v>33</v>
      </c>
      <c r="U223">
        <v>38</v>
      </c>
      <c r="V223">
        <v>34</v>
      </c>
      <c r="W223">
        <v>34</v>
      </c>
      <c r="X223">
        <v>31</v>
      </c>
      <c r="Y223">
        <v>30</v>
      </c>
      <c r="Z223">
        <v>27</v>
      </c>
      <c r="AA223">
        <v>173</v>
      </c>
      <c r="AB223">
        <v>182</v>
      </c>
      <c r="AC223">
        <v>139</v>
      </c>
      <c r="AD223">
        <v>109</v>
      </c>
      <c r="AE223">
        <v>112</v>
      </c>
      <c r="AF223">
        <v>99</v>
      </c>
      <c r="AG223">
        <v>130</v>
      </c>
      <c r="AH223">
        <v>101</v>
      </c>
      <c r="AI223">
        <v>69</v>
      </c>
      <c r="AJ223">
        <v>54</v>
      </c>
      <c r="AK223">
        <v>55</v>
      </c>
      <c r="AL223">
        <v>32</v>
      </c>
      <c r="AM223">
        <v>41</v>
      </c>
      <c r="AN223">
        <f t="shared" si="50"/>
        <v>2093</v>
      </c>
      <c r="AO223">
        <v>39</v>
      </c>
      <c r="AP223">
        <v>47</v>
      </c>
      <c r="AQ223">
        <v>38</v>
      </c>
      <c r="AR223">
        <v>48</v>
      </c>
      <c r="AS223">
        <v>28</v>
      </c>
      <c r="AT223">
        <v>39</v>
      </c>
      <c r="AU223">
        <v>40</v>
      </c>
      <c r="AV223">
        <v>36</v>
      </c>
      <c r="AW223">
        <v>39</v>
      </c>
      <c r="AX223">
        <v>32</v>
      </c>
      <c r="AY223">
        <v>33</v>
      </c>
      <c r="AZ223">
        <v>34</v>
      </c>
      <c r="BA223">
        <v>32</v>
      </c>
      <c r="BB223">
        <v>35</v>
      </c>
      <c r="BC223">
        <v>29</v>
      </c>
      <c r="BD223">
        <v>27</v>
      </c>
      <c r="BE223">
        <v>27</v>
      </c>
      <c r="BF223">
        <v>33</v>
      </c>
      <c r="BG223">
        <v>31</v>
      </c>
      <c r="BH223">
        <v>40</v>
      </c>
      <c r="BI223">
        <v>161</v>
      </c>
      <c r="BJ223">
        <v>213</v>
      </c>
      <c r="BK223">
        <v>162</v>
      </c>
      <c r="BL223">
        <v>135</v>
      </c>
      <c r="BM223">
        <v>118</v>
      </c>
      <c r="BN223">
        <v>119</v>
      </c>
      <c r="BO223">
        <v>101</v>
      </c>
      <c r="BP223">
        <v>91</v>
      </c>
      <c r="BQ223">
        <v>76</v>
      </c>
      <c r="BR223">
        <v>68</v>
      </c>
      <c r="BS223">
        <v>55</v>
      </c>
      <c r="BT223">
        <v>39</v>
      </c>
      <c r="BU223">
        <v>48</v>
      </c>
      <c r="BV223" s="40"/>
      <c r="BW223" s="5">
        <f t="shared" si="51"/>
        <v>471</v>
      </c>
      <c r="BX223" s="5">
        <f t="shared" si="52"/>
        <v>206</v>
      </c>
      <c r="BY223" s="5">
        <f t="shared" si="53"/>
        <v>412</v>
      </c>
      <c r="BZ223" s="5">
        <f t="shared" si="54"/>
        <v>690</v>
      </c>
      <c r="CA223" s="5">
        <f t="shared" si="55"/>
        <v>251</v>
      </c>
      <c r="CB223" s="40">
        <f t="shared" si="45"/>
        <v>453</v>
      </c>
      <c r="CC223" s="40">
        <f t="shared" si="46"/>
        <v>183</v>
      </c>
      <c r="CD223" s="40">
        <f t="shared" si="47"/>
        <v>445</v>
      </c>
      <c r="CE223" s="40">
        <f t="shared" si="48"/>
        <v>726</v>
      </c>
      <c r="CF223" s="40">
        <f t="shared" si="49"/>
        <v>286</v>
      </c>
    </row>
    <row r="224" spans="1:84" x14ac:dyDescent="0.25">
      <c r="A224" s="73" t="s">
        <v>458</v>
      </c>
      <c r="B224" s="2" t="s">
        <v>198</v>
      </c>
      <c r="C224" s="2" t="s">
        <v>455</v>
      </c>
      <c r="D224" s="2" t="s">
        <v>459</v>
      </c>
      <c r="E224">
        <f t="shared" si="43"/>
        <v>669</v>
      </c>
      <c r="F224">
        <f t="shared" si="44"/>
        <v>329</v>
      </c>
      <c r="G224">
        <v>5</v>
      </c>
      <c r="H224">
        <v>8</v>
      </c>
      <c r="I224">
        <v>7</v>
      </c>
      <c r="J224">
        <v>7</v>
      </c>
      <c r="K224">
        <v>10</v>
      </c>
      <c r="L224">
        <v>7</v>
      </c>
      <c r="M224">
        <v>6</v>
      </c>
      <c r="N224">
        <v>7</v>
      </c>
      <c r="O224">
        <v>7</v>
      </c>
      <c r="P224">
        <v>4</v>
      </c>
      <c r="Q224">
        <v>6</v>
      </c>
      <c r="R224">
        <v>4</v>
      </c>
      <c r="S224">
        <v>5</v>
      </c>
      <c r="T224">
        <v>4</v>
      </c>
      <c r="U224">
        <v>4</v>
      </c>
      <c r="V224">
        <v>4</v>
      </c>
      <c r="W224">
        <v>4</v>
      </c>
      <c r="X224">
        <v>4</v>
      </c>
      <c r="Y224">
        <v>3</v>
      </c>
      <c r="Z224">
        <v>6</v>
      </c>
      <c r="AA224">
        <v>31</v>
      </c>
      <c r="AB224">
        <v>29</v>
      </c>
      <c r="AC224">
        <v>18</v>
      </c>
      <c r="AD224">
        <v>16</v>
      </c>
      <c r="AE224">
        <v>15</v>
      </c>
      <c r="AF224">
        <v>21</v>
      </c>
      <c r="AG224">
        <v>19</v>
      </c>
      <c r="AH224">
        <v>14</v>
      </c>
      <c r="AI224">
        <v>15</v>
      </c>
      <c r="AJ224">
        <v>14</v>
      </c>
      <c r="AK224">
        <v>6</v>
      </c>
      <c r="AL224">
        <v>8</v>
      </c>
      <c r="AM224">
        <v>11</v>
      </c>
      <c r="AN224">
        <f t="shared" si="50"/>
        <v>340</v>
      </c>
      <c r="AO224">
        <v>4</v>
      </c>
      <c r="AP224">
        <v>9</v>
      </c>
      <c r="AQ224">
        <v>8</v>
      </c>
      <c r="AR224">
        <v>8</v>
      </c>
      <c r="AS224">
        <v>6</v>
      </c>
      <c r="AT224">
        <v>8</v>
      </c>
      <c r="AU224">
        <v>6</v>
      </c>
      <c r="AV224">
        <v>7</v>
      </c>
      <c r="AW224">
        <v>6</v>
      </c>
      <c r="AX224">
        <v>3</v>
      </c>
      <c r="AY224">
        <v>5</v>
      </c>
      <c r="AZ224">
        <v>6</v>
      </c>
      <c r="BA224">
        <v>4</v>
      </c>
      <c r="BB224">
        <v>5</v>
      </c>
      <c r="BC224">
        <v>3</v>
      </c>
      <c r="BD224">
        <v>3</v>
      </c>
      <c r="BE224">
        <v>4</v>
      </c>
      <c r="BF224">
        <v>4</v>
      </c>
      <c r="BG224">
        <v>5</v>
      </c>
      <c r="BH224">
        <v>6</v>
      </c>
      <c r="BI224">
        <v>28</v>
      </c>
      <c r="BJ224">
        <v>29</v>
      </c>
      <c r="BK224">
        <v>18</v>
      </c>
      <c r="BL224">
        <v>17</v>
      </c>
      <c r="BM224">
        <v>17</v>
      </c>
      <c r="BN224">
        <v>17</v>
      </c>
      <c r="BO224">
        <v>16</v>
      </c>
      <c r="BP224">
        <v>16</v>
      </c>
      <c r="BQ224">
        <v>19</v>
      </c>
      <c r="BR224">
        <v>19</v>
      </c>
      <c r="BS224">
        <v>8</v>
      </c>
      <c r="BT224">
        <v>9</v>
      </c>
      <c r="BU224">
        <v>17</v>
      </c>
      <c r="BV224" s="40"/>
      <c r="BW224" s="5">
        <f t="shared" si="51"/>
        <v>78</v>
      </c>
      <c r="BX224" s="5">
        <f t="shared" si="52"/>
        <v>25</v>
      </c>
      <c r="BY224" s="5">
        <f t="shared" si="53"/>
        <v>69</v>
      </c>
      <c r="BZ224" s="5">
        <f t="shared" si="54"/>
        <v>103</v>
      </c>
      <c r="CA224" s="5">
        <f t="shared" si="55"/>
        <v>54</v>
      </c>
      <c r="CB224" s="40">
        <f t="shared" si="45"/>
        <v>76</v>
      </c>
      <c r="CC224" s="40">
        <f t="shared" si="46"/>
        <v>23</v>
      </c>
      <c r="CD224" s="40">
        <f t="shared" si="47"/>
        <v>68</v>
      </c>
      <c r="CE224" s="40">
        <f t="shared" si="48"/>
        <v>101</v>
      </c>
      <c r="CF224" s="40">
        <f t="shared" si="49"/>
        <v>72</v>
      </c>
    </row>
    <row r="225" spans="1:84" x14ac:dyDescent="0.25">
      <c r="A225" s="73" t="s">
        <v>460</v>
      </c>
      <c r="B225" s="2" t="s">
        <v>198</v>
      </c>
      <c r="C225" s="2" t="s">
        <v>455</v>
      </c>
      <c r="D225" s="2" t="s">
        <v>461</v>
      </c>
      <c r="E225">
        <f t="shared" si="43"/>
        <v>1373</v>
      </c>
      <c r="F225">
        <f t="shared" si="44"/>
        <v>701</v>
      </c>
      <c r="G225">
        <v>10</v>
      </c>
      <c r="H225">
        <v>11</v>
      </c>
      <c r="I225">
        <v>11</v>
      </c>
      <c r="J225">
        <v>10</v>
      </c>
      <c r="K225">
        <v>10</v>
      </c>
      <c r="L225">
        <v>10</v>
      </c>
      <c r="M225">
        <v>10</v>
      </c>
      <c r="N225">
        <v>10</v>
      </c>
      <c r="O225">
        <v>10</v>
      </c>
      <c r="P225">
        <v>8</v>
      </c>
      <c r="Q225">
        <v>10</v>
      </c>
      <c r="R225">
        <v>10</v>
      </c>
      <c r="S225">
        <v>8</v>
      </c>
      <c r="T225">
        <v>11</v>
      </c>
      <c r="U225">
        <v>9</v>
      </c>
      <c r="V225">
        <v>8</v>
      </c>
      <c r="W225">
        <v>7</v>
      </c>
      <c r="X225">
        <v>7</v>
      </c>
      <c r="Y225">
        <v>5</v>
      </c>
      <c r="Z225">
        <v>6</v>
      </c>
      <c r="AA225">
        <v>35</v>
      </c>
      <c r="AB225">
        <v>51</v>
      </c>
      <c r="AC225">
        <v>44</v>
      </c>
      <c r="AD225">
        <v>39</v>
      </c>
      <c r="AE225">
        <v>45</v>
      </c>
      <c r="AF225">
        <v>41</v>
      </c>
      <c r="AG225">
        <v>55</v>
      </c>
      <c r="AH225">
        <v>48</v>
      </c>
      <c r="AI225">
        <v>26</v>
      </c>
      <c r="AJ225">
        <v>35</v>
      </c>
      <c r="AK225">
        <v>31</v>
      </c>
      <c r="AL225">
        <v>32</v>
      </c>
      <c r="AM225">
        <v>38</v>
      </c>
      <c r="AN225">
        <f t="shared" si="50"/>
        <v>672</v>
      </c>
      <c r="AO225">
        <v>8</v>
      </c>
      <c r="AP225">
        <v>12</v>
      </c>
      <c r="AQ225">
        <v>12</v>
      </c>
      <c r="AR225">
        <v>11</v>
      </c>
      <c r="AS225">
        <v>10</v>
      </c>
      <c r="AT225">
        <v>10</v>
      </c>
      <c r="AU225">
        <v>10</v>
      </c>
      <c r="AV225">
        <v>10</v>
      </c>
      <c r="AW225">
        <v>10</v>
      </c>
      <c r="AX225">
        <v>8</v>
      </c>
      <c r="AY225">
        <v>11</v>
      </c>
      <c r="AZ225">
        <v>11</v>
      </c>
      <c r="BA225">
        <v>10</v>
      </c>
      <c r="BB225">
        <v>9</v>
      </c>
      <c r="BC225">
        <v>6</v>
      </c>
      <c r="BD225">
        <v>7</v>
      </c>
      <c r="BE225">
        <v>7</v>
      </c>
      <c r="BF225">
        <v>6</v>
      </c>
      <c r="BG225">
        <v>6</v>
      </c>
      <c r="BH225">
        <v>9</v>
      </c>
      <c r="BI225">
        <v>36</v>
      </c>
      <c r="BJ225">
        <v>46</v>
      </c>
      <c r="BK225">
        <v>41</v>
      </c>
      <c r="BL225">
        <v>40</v>
      </c>
      <c r="BM225">
        <v>35</v>
      </c>
      <c r="BN225">
        <v>34</v>
      </c>
      <c r="BO225">
        <v>47</v>
      </c>
      <c r="BP225">
        <v>39</v>
      </c>
      <c r="BQ225">
        <v>37</v>
      </c>
      <c r="BR225">
        <v>30</v>
      </c>
      <c r="BS225">
        <v>26</v>
      </c>
      <c r="BT225">
        <v>38</v>
      </c>
      <c r="BU225">
        <v>40</v>
      </c>
      <c r="BV225" s="40"/>
      <c r="BW225" s="5">
        <f t="shared" si="51"/>
        <v>120</v>
      </c>
      <c r="BX225" s="5">
        <f t="shared" si="52"/>
        <v>50</v>
      </c>
      <c r="BY225" s="5">
        <f t="shared" si="53"/>
        <v>97</v>
      </c>
      <c r="BZ225" s="5">
        <f t="shared" si="54"/>
        <v>272</v>
      </c>
      <c r="CA225" s="5">
        <f t="shared" si="55"/>
        <v>162</v>
      </c>
      <c r="CB225" s="40">
        <f t="shared" si="45"/>
        <v>123</v>
      </c>
      <c r="CC225" s="40">
        <f t="shared" si="46"/>
        <v>45</v>
      </c>
      <c r="CD225" s="40">
        <f t="shared" si="47"/>
        <v>97</v>
      </c>
      <c r="CE225" s="40">
        <f t="shared" si="48"/>
        <v>236</v>
      </c>
      <c r="CF225" s="40">
        <f t="shared" si="49"/>
        <v>171</v>
      </c>
    </row>
    <row r="226" spans="1:84" x14ac:dyDescent="0.25">
      <c r="A226" s="73" t="s">
        <v>462</v>
      </c>
      <c r="B226" s="2" t="s">
        <v>198</v>
      </c>
      <c r="C226" s="2" t="s">
        <v>455</v>
      </c>
      <c r="D226" s="2" t="s">
        <v>463</v>
      </c>
      <c r="E226">
        <f t="shared" si="43"/>
        <v>1868</v>
      </c>
      <c r="F226">
        <f t="shared" si="44"/>
        <v>974</v>
      </c>
      <c r="G226">
        <v>18</v>
      </c>
      <c r="H226">
        <v>20</v>
      </c>
      <c r="I226">
        <v>18</v>
      </c>
      <c r="J226">
        <v>14</v>
      </c>
      <c r="K226">
        <v>18</v>
      </c>
      <c r="L226">
        <v>13</v>
      </c>
      <c r="M226">
        <v>13</v>
      </c>
      <c r="N226">
        <v>16</v>
      </c>
      <c r="O226">
        <v>15</v>
      </c>
      <c r="P226">
        <v>15</v>
      </c>
      <c r="Q226">
        <v>16</v>
      </c>
      <c r="R226">
        <v>18</v>
      </c>
      <c r="S226">
        <v>16</v>
      </c>
      <c r="T226">
        <v>19</v>
      </c>
      <c r="U226">
        <v>19</v>
      </c>
      <c r="V226">
        <v>14</v>
      </c>
      <c r="W226">
        <v>12</v>
      </c>
      <c r="X226">
        <v>14</v>
      </c>
      <c r="Y226">
        <v>12</v>
      </c>
      <c r="Z226">
        <v>14</v>
      </c>
      <c r="AA226">
        <v>75</v>
      </c>
      <c r="AB226">
        <v>73</v>
      </c>
      <c r="AC226">
        <v>93</v>
      </c>
      <c r="AD226">
        <v>68</v>
      </c>
      <c r="AE226">
        <v>65</v>
      </c>
      <c r="AF226">
        <v>39</v>
      </c>
      <c r="AG226">
        <v>52</v>
      </c>
      <c r="AH226">
        <v>41</v>
      </c>
      <c r="AI226">
        <v>42</v>
      </c>
      <c r="AJ226">
        <v>32</v>
      </c>
      <c r="AK226">
        <v>29</v>
      </c>
      <c r="AL226">
        <v>23</v>
      </c>
      <c r="AM226">
        <v>28</v>
      </c>
      <c r="AN226">
        <f t="shared" si="50"/>
        <v>894</v>
      </c>
      <c r="AO226">
        <v>20</v>
      </c>
      <c r="AP226">
        <v>18</v>
      </c>
      <c r="AQ226">
        <v>15</v>
      </c>
      <c r="AR226">
        <v>15</v>
      </c>
      <c r="AS226">
        <v>13</v>
      </c>
      <c r="AT226">
        <v>13</v>
      </c>
      <c r="AU226">
        <v>14</v>
      </c>
      <c r="AV226">
        <v>12</v>
      </c>
      <c r="AW226">
        <v>14</v>
      </c>
      <c r="AX226">
        <v>11</v>
      </c>
      <c r="AY226">
        <v>17</v>
      </c>
      <c r="AZ226">
        <v>17</v>
      </c>
      <c r="BA226">
        <v>20</v>
      </c>
      <c r="BB226">
        <v>17</v>
      </c>
      <c r="BC226">
        <v>15</v>
      </c>
      <c r="BD226">
        <v>14</v>
      </c>
      <c r="BE226">
        <v>12</v>
      </c>
      <c r="BF226">
        <v>12</v>
      </c>
      <c r="BG226">
        <v>12</v>
      </c>
      <c r="BH226">
        <v>15</v>
      </c>
      <c r="BI226">
        <v>63</v>
      </c>
      <c r="BJ226">
        <v>68</v>
      </c>
      <c r="BK226">
        <v>75</v>
      </c>
      <c r="BL226">
        <v>54</v>
      </c>
      <c r="BM226">
        <v>55</v>
      </c>
      <c r="BN226">
        <v>43</v>
      </c>
      <c r="BO226">
        <v>44</v>
      </c>
      <c r="BP226">
        <v>49</v>
      </c>
      <c r="BQ226">
        <v>38</v>
      </c>
      <c r="BR226">
        <v>29</v>
      </c>
      <c r="BS226">
        <v>21</v>
      </c>
      <c r="BT226">
        <v>22</v>
      </c>
      <c r="BU226">
        <v>37</v>
      </c>
      <c r="BV226" s="40"/>
      <c r="BW226" s="5">
        <f t="shared" si="51"/>
        <v>194</v>
      </c>
      <c r="BX226" s="5">
        <f t="shared" si="52"/>
        <v>94</v>
      </c>
      <c r="BY226" s="5">
        <f t="shared" si="53"/>
        <v>174</v>
      </c>
      <c r="BZ226" s="5">
        <f t="shared" si="54"/>
        <v>358</v>
      </c>
      <c r="CA226" s="5">
        <f t="shared" si="55"/>
        <v>154</v>
      </c>
      <c r="CB226" s="40">
        <f t="shared" si="45"/>
        <v>179</v>
      </c>
      <c r="CC226" s="40">
        <f t="shared" si="46"/>
        <v>90</v>
      </c>
      <c r="CD226" s="40">
        <f t="shared" si="47"/>
        <v>158</v>
      </c>
      <c r="CE226" s="40">
        <f t="shared" si="48"/>
        <v>320</v>
      </c>
      <c r="CF226" s="40">
        <f t="shared" si="49"/>
        <v>147</v>
      </c>
    </row>
    <row r="227" spans="1:84" x14ac:dyDescent="0.25">
      <c r="A227" s="73" t="s">
        <v>464</v>
      </c>
      <c r="B227" s="2" t="s">
        <v>198</v>
      </c>
      <c r="C227" s="2" t="s">
        <v>455</v>
      </c>
      <c r="D227" s="2" t="s">
        <v>465</v>
      </c>
      <c r="E227">
        <f t="shared" si="43"/>
        <v>1037</v>
      </c>
      <c r="F227">
        <f t="shared" si="44"/>
        <v>514</v>
      </c>
      <c r="G227">
        <v>7</v>
      </c>
      <c r="H227">
        <v>8</v>
      </c>
      <c r="I227">
        <v>7</v>
      </c>
      <c r="J227">
        <v>9</v>
      </c>
      <c r="K227">
        <v>7</v>
      </c>
      <c r="L227">
        <v>6</v>
      </c>
      <c r="M227">
        <v>7</v>
      </c>
      <c r="N227">
        <v>7</v>
      </c>
      <c r="O227">
        <v>6</v>
      </c>
      <c r="P227">
        <v>7</v>
      </c>
      <c r="Q227">
        <v>5</v>
      </c>
      <c r="R227">
        <v>7</v>
      </c>
      <c r="S227">
        <v>8</v>
      </c>
      <c r="T227">
        <v>5</v>
      </c>
      <c r="U227">
        <v>8</v>
      </c>
      <c r="V227">
        <v>5</v>
      </c>
      <c r="W227">
        <v>5</v>
      </c>
      <c r="X227">
        <v>5</v>
      </c>
      <c r="Y227">
        <v>3</v>
      </c>
      <c r="Z227">
        <v>4</v>
      </c>
      <c r="AA227">
        <v>23</v>
      </c>
      <c r="AB227">
        <v>25</v>
      </c>
      <c r="AC227">
        <v>29</v>
      </c>
      <c r="AD227">
        <v>23</v>
      </c>
      <c r="AE227">
        <v>39</v>
      </c>
      <c r="AF227">
        <v>23</v>
      </c>
      <c r="AG227">
        <v>34</v>
      </c>
      <c r="AH227">
        <v>24</v>
      </c>
      <c r="AI227">
        <v>40</v>
      </c>
      <c r="AJ227">
        <v>34</v>
      </c>
      <c r="AK227">
        <v>40</v>
      </c>
      <c r="AL227">
        <v>23</v>
      </c>
      <c r="AM227">
        <v>31</v>
      </c>
      <c r="AN227">
        <f t="shared" si="50"/>
        <v>523</v>
      </c>
      <c r="AO227">
        <v>7</v>
      </c>
      <c r="AP227">
        <v>10</v>
      </c>
      <c r="AQ227">
        <v>8</v>
      </c>
      <c r="AR227">
        <v>8</v>
      </c>
      <c r="AS227">
        <v>4</v>
      </c>
      <c r="AT227">
        <v>7</v>
      </c>
      <c r="AU227">
        <v>6</v>
      </c>
      <c r="AV227">
        <v>6</v>
      </c>
      <c r="AW227">
        <v>7</v>
      </c>
      <c r="AX227">
        <v>7</v>
      </c>
      <c r="AY227">
        <v>7</v>
      </c>
      <c r="AZ227">
        <v>7</v>
      </c>
      <c r="BA227">
        <v>6</v>
      </c>
      <c r="BB227">
        <v>6</v>
      </c>
      <c r="BC227">
        <v>6</v>
      </c>
      <c r="BD227">
        <v>5</v>
      </c>
      <c r="BE227">
        <v>5</v>
      </c>
      <c r="BF227">
        <v>4</v>
      </c>
      <c r="BG227">
        <v>3</v>
      </c>
      <c r="BH227">
        <v>6</v>
      </c>
      <c r="BI227">
        <v>21</v>
      </c>
      <c r="BJ227">
        <v>26</v>
      </c>
      <c r="BK227">
        <v>33</v>
      </c>
      <c r="BL227">
        <v>26</v>
      </c>
      <c r="BM227">
        <v>31</v>
      </c>
      <c r="BN227">
        <v>25</v>
      </c>
      <c r="BO227">
        <v>39</v>
      </c>
      <c r="BP227">
        <v>26</v>
      </c>
      <c r="BQ227">
        <v>43</v>
      </c>
      <c r="BR227">
        <v>27</v>
      </c>
      <c r="BS227">
        <v>33</v>
      </c>
      <c r="BT227">
        <v>28</v>
      </c>
      <c r="BU227">
        <v>40</v>
      </c>
      <c r="BV227" s="40"/>
      <c r="BW227" s="5">
        <f t="shared" si="51"/>
        <v>83</v>
      </c>
      <c r="BX227" s="5">
        <f t="shared" si="52"/>
        <v>36</v>
      </c>
      <c r="BY227" s="5">
        <f t="shared" si="53"/>
        <v>55</v>
      </c>
      <c r="BZ227" s="5">
        <f t="shared" si="54"/>
        <v>172</v>
      </c>
      <c r="CA227" s="5">
        <f t="shared" si="55"/>
        <v>168</v>
      </c>
      <c r="CB227" s="40">
        <f t="shared" si="45"/>
        <v>84</v>
      </c>
      <c r="CC227" s="40">
        <f t="shared" si="46"/>
        <v>32</v>
      </c>
      <c r="CD227" s="40">
        <f t="shared" si="47"/>
        <v>56</v>
      </c>
      <c r="CE227" s="40">
        <f t="shared" si="48"/>
        <v>180</v>
      </c>
      <c r="CF227" s="40">
        <f t="shared" si="49"/>
        <v>171</v>
      </c>
    </row>
    <row r="228" spans="1:84" x14ac:dyDescent="0.25">
      <c r="A228" s="73" t="s">
        <v>466</v>
      </c>
      <c r="B228" s="2" t="s">
        <v>198</v>
      </c>
      <c r="C228" s="2" t="s">
        <v>455</v>
      </c>
      <c r="D228" s="2" t="s">
        <v>467</v>
      </c>
      <c r="E228">
        <f t="shared" si="43"/>
        <v>2099</v>
      </c>
      <c r="F228">
        <f t="shared" si="44"/>
        <v>1046</v>
      </c>
      <c r="G228">
        <v>9</v>
      </c>
      <c r="H228">
        <v>15</v>
      </c>
      <c r="I228">
        <v>16</v>
      </c>
      <c r="J228">
        <v>17</v>
      </c>
      <c r="K228">
        <v>17</v>
      </c>
      <c r="L228">
        <v>17</v>
      </c>
      <c r="M228">
        <v>16</v>
      </c>
      <c r="N228">
        <v>13</v>
      </c>
      <c r="O228">
        <v>17</v>
      </c>
      <c r="P228">
        <v>14</v>
      </c>
      <c r="Q228">
        <v>14</v>
      </c>
      <c r="R228">
        <v>13</v>
      </c>
      <c r="S228">
        <v>12</v>
      </c>
      <c r="T228">
        <v>15</v>
      </c>
      <c r="U228">
        <v>14</v>
      </c>
      <c r="V228">
        <v>14</v>
      </c>
      <c r="W228">
        <v>16</v>
      </c>
      <c r="X228">
        <v>13</v>
      </c>
      <c r="Y228">
        <v>14</v>
      </c>
      <c r="Z228">
        <v>15</v>
      </c>
      <c r="AA228">
        <v>96</v>
      </c>
      <c r="AB228">
        <v>115</v>
      </c>
      <c r="AC228">
        <v>65</v>
      </c>
      <c r="AD228">
        <v>87</v>
      </c>
      <c r="AE228">
        <v>69</v>
      </c>
      <c r="AF228">
        <v>56</v>
      </c>
      <c r="AG228">
        <v>55</v>
      </c>
      <c r="AH228">
        <v>55</v>
      </c>
      <c r="AI228">
        <v>42</v>
      </c>
      <c r="AJ228">
        <v>33</v>
      </c>
      <c r="AK228">
        <v>30</v>
      </c>
      <c r="AL228">
        <v>29</v>
      </c>
      <c r="AM228">
        <v>23</v>
      </c>
      <c r="AN228">
        <f t="shared" si="50"/>
        <v>1053</v>
      </c>
      <c r="AO228">
        <v>11</v>
      </c>
      <c r="AP228">
        <v>15</v>
      </c>
      <c r="AQ228">
        <v>19</v>
      </c>
      <c r="AR228">
        <v>17</v>
      </c>
      <c r="AS228">
        <v>16</v>
      </c>
      <c r="AT228">
        <v>17</v>
      </c>
      <c r="AU228">
        <v>15</v>
      </c>
      <c r="AV228">
        <v>17</v>
      </c>
      <c r="AW228">
        <v>14</v>
      </c>
      <c r="AX228">
        <v>12</v>
      </c>
      <c r="AY228">
        <v>15</v>
      </c>
      <c r="AZ228">
        <v>14</v>
      </c>
      <c r="BA228">
        <v>14</v>
      </c>
      <c r="BB228">
        <v>12</v>
      </c>
      <c r="BC228">
        <v>10</v>
      </c>
      <c r="BD228">
        <v>12</v>
      </c>
      <c r="BE228">
        <v>12</v>
      </c>
      <c r="BF228">
        <v>15</v>
      </c>
      <c r="BG228">
        <v>16</v>
      </c>
      <c r="BH228">
        <v>25</v>
      </c>
      <c r="BI228">
        <v>119</v>
      </c>
      <c r="BJ228">
        <v>91</v>
      </c>
      <c r="BK228">
        <v>72</v>
      </c>
      <c r="BL228">
        <v>73</v>
      </c>
      <c r="BM228">
        <v>66</v>
      </c>
      <c r="BN228">
        <v>60</v>
      </c>
      <c r="BO228">
        <v>61</v>
      </c>
      <c r="BP228">
        <v>46</v>
      </c>
      <c r="BQ228">
        <v>45</v>
      </c>
      <c r="BR228">
        <v>32</v>
      </c>
      <c r="BS228">
        <v>30</v>
      </c>
      <c r="BT228">
        <v>30</v>
      </c>
      <c r="BU228">
        <v>30</v>
      </c>
      <c r="BV228" s="40"/>
      <c r="BW228" s="5">
        <f t="shared" si="51"/>
        <v>178</v>
      </c>
      <c r="BX228" s="5">
        <f t="shared" si="52"/>
        <v>84</v>
      </c>
      <c r="BY228" s="5">
        <f t="shared" si="53"/>
        <v>240</v>
      </c>
      <c r="BZ228" s="5">
        <f t="shared" si="54"/>
        <v>387</v>
      </c>
      <c r="CA228" s="5">
        <f t="shared" si="55"/>
        <v>157</v>
      </c>
      <c r="CB228" s="40">
        <f t="shared" si="45"/>
        <v>182</v>
      </c>
      <c r="CC228" s="40">
        <f t="shared" si="46"/>
        <v>75</v>
      </c>
      <c r="CD228" s="40">
        <f t="shared" si="47"/>
        <v>251</v>
      </c>
      <c r="CE228" s="40">
        <f t="shared" si="48"/>
        <v>378</v>
      </c>
      <c r="CF228" s="40">
        <f t="shared" si="49"/>
        <v>167</v>
      </c>
    </row>
    <row r="229" spans="1:84" x14ac:dyDescent="0.25">
      <c r="A229" s="73" t="s">
        <v>468</v>
      </c>
      <c r="B229" s="2" t="s">
        <v>198</v>
      </c>
      <c r="C229" s="2" t="s">
        <v>455</v>
      </c>
      <c r="D229" s="2" t="s">
        <v>469</v>
      </c>
      <c r="E229">
        <f t="shared" si="43"/>
        <v>1426</v>
      </c>
      <c r="F229">
        <f t="shared" si="44"/>
        <v>723</v>
      </c>
      <c r="G229">
        <v>10</v>
      </c>
      <c r="H229">
        <v>12</v>
      </c>
      <c r="I229">
        <v>12</v>
      </c>
      <c r="J229">
        <v>13</v>
      </c>
      <c r="K229">
        <v>10</v>
      </c>
      <c r="L229">
        <v>11</v>
      </c>
      <c r="M229">
        <v>11</v>
      </c>
      <c r="N229">
        <v>11</v>
      </c>
      <c r="O229">
        <v>14</v>
      </c>
      <c r="P229">
        <v>13</v>
      </c>
      <c r="Q229">
        <v>15</v>
      </c>
      <c r="R229">
        <v>15</v>
      </c>
      <c r="S229">
        <v>15</v>
      </c>
      <c r="T229">
        <v>13</v>
      </c>
      <c r="U229">
        <v>9</v>
      </c>
      <c r="V229">
        <v>9</v>
      </c>
      <c r="W229">
        <v>8</v>
      </c>
      <c r="X229">
        <v>6</v>
      </c>
      <c r="Y229">
        <v>6</v>
      </c>
      <c r="Z229">
        <v>8</v>
      </c>
      <c r="AA229">
        <v>46</v>
      </c>
      <c r="AB229">
        <v>50</v>
      </c>
      <c r="AC229">
        <v>44</v>
      </c>
      <c r="AD229">
        <v>45</v>
      </c>
      <c r="AE229">
        <v>55</v>
      </c>
      <c r="AF229">
        <v>38</v>
      </c>
      <c r="AG229">
        <v>62</v>
      </c>
      <c r="AH229">
        <v>32</v>
      </c>
      <c r="AI229">
        <v>28</v>
      </c>
      <c r="AJ229">
        <v>25</v>
      </c>
      <c r="AK229">
        <v>29</v>
      </c>
      <c r="AL229">
        <v>20</v>
      </c>
      <c r="AM229">
        <v>28</v>
      </c>
      <c r="AN229">
        <f t="shared" si="50"/>
        <v>703</v>
      </c>
      <c r="AO229">
        <v>9</v>
      </c>
      <c r="AP229">
        <v>12</v>
      </c>
      <c r="AQ229">
        <v>13</v>
      </c>
      <c r="AR229">
        <v>13</v>
      </c>
      <c r="AS229">
        <v>9</v>
      </c>
      <c r="AT229">
        <v>13</v>
      </c>
      <c r="AU229">
        <v>14</v>
      </c>
      <c r="AV229">
        <v>12</v>
      </c>
      <c r="AW229">
        <v>12</v>
      </c>
      <c r="AX229">
        <v>11</v>
      </c>
      <c r="AY229">
        <v>13</v>
      </c>
      <c r="AZ229">
        <v>13</v>
      </c>
      <c r="BA229">
        <v>13</v>
      </c>
      <c r="BB229">
        <v>13</v>
      </c>
      <c r="BC229">
        <v>8</v>
      </c>
      <c r="BD229">
        <v>9</v>
      </c>
      <c r="BE229">
        <v>8</v>
      </c>
      <c r="BF229">
        <v>7</v>
      </c>
      <c r="BG229">
        <v>7</v>
      </c>
      <c r="BH229">
        <v>11</v>
      </c>
      <c r="BI229">
        <v>37</v>
      </c>
      <c r="BJ229">
        <v>54</v>
      </c>
      <c r="BK229">
        <v>43</v>
      </c>
      <c r="BL229">
        <v>40</v>
      </c>
      <c r="BM229">
        <v>42</v>
      </c>
      <c r="BN229">
        <v>39</v>
      </c>
      <c r="BO229">
        <v>64</v>
      </c>
      <c r="BP229">
        <v>39</v>
      </c>
      <c r="BQ229">
        <v>27</v>
      </c>
      <c r="BR229">
        <v>24</v>
      </c>
      <c r="BS229">
        <v>21</v>
      </c>
      <c r="BT229">
        <v>18</v>
      </c>
      <c r="BU229">
        <v>35</v>
      </c>
      <c r="BV229" s="40"/>
      <c r="BW229" s="5">
        <f t="shared" si="51"/>
        <v>147</v>
      </c>
      <c r="BX229" s="5">
        <f t="shared" si="52"/>
        <v>60</v>
      </c>
      <c r="BY229" s="5">
        <f t="shared" si="53"/>
        <v>110</v>
      </c>
      <c r="BZ229" s="5">
        <f t="shared" si="54"/>
        <v>276</v>
      </c>
      <c r="CA229" s="5">
        <f t="shared" si="55"/>
        <v>130</v>
      </c>
      <c r="CB229" s="40">
        <f t="shared" si="45"/>
        <v>144</v>
      </c>
      <c r="CC229" s="40">
        <f t="shared" si="46"/>
        <v>58</v>
      </c>
      <c r="CD229" s="40">
        <f t="shared" si="47"/>
        <v>109</v>
      </c>
      <c r="CE229" s="40">
        <f t="shared" si="48"/>
        <v>267</v>
      </c>
      <c r="CF229" s="40">
        <f t="shared" si="49"/>
        <v>125</v>
      </c>
    </row>
    <row r="230" spans="1:84" x14ac:dyDescent="0.25">
      <c r="A230" s="73" t="s">
        <v>470</v>
      </c>
      <c r="B230" s="2" t="s">
        <v>198</v>
      </c>
      <c r="C230" s="2" t="s">
        <v>455</v>
      </c>
      <c r="D230" s="2" t="s">
        <v>471</v>
      </c>
      <c r="E230">
        <f t="shared" si="43"/>
        <v>485</v>
      </c>
      <c r="F230">
        <f t="shared" si="44"/>
        <v>245</v>
      </c>
      <c r="G230">
        <v>2</v>
      </c>
      <c r="H230">
        <v>4</v>
      </c>
      <c r="I230">
        <v>2</v>
      </c>
      <c r="J230">
        <v>3</v>
      </c>
      <c r="K230">
        <v>4</v>
      </c>
      <c r="L230">
        <v>4</v>
      </c>
      <c r="M230">
        <v>2</v>
      </c>
      <c r="N230">
        <v>4</v>
      </c>
      <c r="O230">
        <v>4</v>
      </c>
      <c r="P230">
        <v>3</v>
      </c>
      <c r="Q230">
        <v>5</v>
      </c>
      <c r="R230">
        <v>5</v>
      </c>
      <c r="S230">
        <v>4</v>
      </c>
      <c r="T230">
        <v>5</v>
      </c>
      <c r="U230">
        <v>3</v>
      </c>
      <c r="V230">
        <v>3</v>
      </c>
      <c r="W230">
        <v>3</v>
      </c>
      <c r="X230">
        <v>2</v>
      </c>
      <c r="Y230">
        <v>2</v>
      </c>
      <c r="Z230">
        <v>3</v>
      </c>
      <c r="AA230">
        <v>9</v>
      </c>
      <c r="AB230">
        <v>11</v>
      </c>
      <c r="AC230">
        <v>20</v>
      </c>
      <c r="AD230">
        <v>13</v>
      </c>
      <c r="AE230">
        <v>13</v>
      </c>
      <c r="AF230">
        <v>16</v>
      </c>
      <c r="AG230">
        <v>19</v>
      </c>
      <c r="AH230">
        <v>18</v>
      </c>
      <c r="AI230">
        <v>9</v>
      </c>
      <c r="AJ230">
        <v>13</v>
      </c>
      <c r="AK230">
        <v>15</v>
      </c>
      <c r="AL230">
        <v>8</v>
      </c>
      <c r="AM230">
        <v>14</v>
      </c>
      <c r="AN230">
        <f t="shared" si="50"/>
        <v>240</v>
      </c>
      <c r="AO230">
        <v>3</v>
      </c>
      <c r="AP230">
        <v>4</v>
      </c>
      <c r="AQ230">
        <v>3</v>
      </c>
      <c r="AR230">
        <v>4</v>
      </c>
      <c r="AS230">
        <v>3</v>
      </c>
      <c r="AT230">
        <v>3</v>
      </c>
      <c r="AU230">
        <v>3</v>
      </c>
      <c r="AV230">
        <v>4</v>
      </c>
      <c r="AW230">
        <v>4</v>
      </c>
      <c r="AX230">
        <v>3</v>
      </c>
      <c r="AY230">
        <v>4</v>
      </c>
      <c r="AZ230">
        <v>4</v>
      </c>
      <c r="BA230">
        <v>5</v>
      </c>
      <c r="BB230">
        <v>4</v>
      </c>
      <c r="BC230">
        <v>3</v>
      </c>
      <c r="BD230">
        <v>3</v>
      </c>
      <c r="BE230">
        <v>2</v>
      </c>
      <c r="BF230">
        <v>3</v>
      </c>
      <c r="BG230">
        <v>2</v>
      </c>
      <c r="BH230">
        <v>5</v>
      </c>
      <c r="BI230">
        <v>12</v>
      </c>
      <c r="BJ230">
        <v>10</v>
      </c>
      <c r="BK230">
        <v>17</v>
      </c>
      <c r="BL230">
        <v>15</v>
      </c>
      <c r="BM230">
        <v>9</v>
      </c>
      <c r="BN230">
        <v>13</v>
      </c>
      <c r="BO230">
        <v>14</v>
      </c>
      <c r="BP230">
        <v>21</v>
      </c>
      <c r="BQ230">
        <v>11</v>
      </c>
      <c r="BR230">
        <v>11</v>
      </c>
      <c r="BS230">
        <v>12</v>
      </c>
      <c r="BT230">
        <v>9</v>
      </c>
      <c r="BU230">
        <v>17</v>
      </c>
      <c r="BV230" s="40"/>
      <c r="BW230" s="5">
        <f t="shared" si="51"/>
        <v>42</v>
      </c>
      <c r="BX230" s="5">
        <f t="shared" si="52"/>
        <v>20</v>
      </c>
      <c r="BY230" s="5">
        <f t="shared" si="53"/>
        <v>25</v>
      </c>
      <c r="BZ230" s="5">
        <f t="shared" si="54"/>
        <v>99</v>
      </c>
      <c r="CA230" s="5">
        <f t="shared" si="55"/>
        <v>59</v>
      </c>
      <c r="CB230" s="40">
        <f t="shared" si="45"/>
        <v>42</v>
      </c>
      <c r="CC230" s="40">
        <f t="shared" si="46"/>
        <v>20</v>
      </c>
      <c r="CD230" s="40">
        <f t="shared" si="47"/>
        <v>29</v>
      </c>
      <c r="CE230" s="40">
        <f t="shared" si="48"/>
        <v>89</v>
      </c>
      <c r="CF230" s="40">
        <f t="shared" si="49"/>
        <v>60</v>
      </c>
    </row>
    <row r="231" spans="1:84" x14ac:dyDescent="0.25">
      <c r="A231" s="73" t="s">
        <v>472</v>
      </c>
      <c r="B231" s="2" t="s">
        <v>198</v>
      </c>
      <c r="C231" s="2" t="s">
        <v>455</v>
      </c>
      <c r="D231" s="2" t="s">
        <v>473</v>
      </c>
      <c r="E231">
        <f t="shared" si="43"/>
        <v>2335</v>
      </c>
      <c r="F231">
        <f t="shared" si="44"/>
        <v>1167</v>
      </c>
      <c r="G231">
        <v>13</v>
      </c>
      <c r="H231">
        <v>19</v>
      </c>
      <c r="I231">
        <v>16</v>
      </c>
      <c r="J231">
        <v>17</v>
      </c>
      <c r="K231">
        <v>21</v>
      </c>
      <c r="L231">
        <v>17</v>
      </c>
      <c r="M231">
        <v>18</v>
      </c>
      <c r="N231">
        <v>16</v>
      </c>
      <c r="O231">
        <v>18</v>
      </c>
      <c r="P231">
        <v>13</v>
      </c>
      <c r="Q231">
        <v>19</v>
      </c>
      <c r="R231">
        <v>16</v>
      </c>
      <c r="S231">
        <v>20</v>
      </c>
      <c r="T231">
        <v>16</v>
      </c>
      <c r="U231">
        <v>18</v>
      </c>
      <c r="V231">
        <v>16</v>
      </c>
      <c r="W231">
        <v>17</v>
      </c>
      <c r="X231">
        <v>21</v>
      </c>
      <c r="Y231">
        <v>18</v>
      </c>
      <c r="Z231">
        <v>21</v>
      </c>
      <c r="AA231">
        <v>112</v>
      </c>
      <c r="AB231">
        <v>101</v>
      </c>
      <c r="AC231">
        <v>82</v>
      </c>
      <c r="AD231">
        <v>72</v>
      </c>
      <c r="AE231">
        <v>66</v>
      </c>
      <c r="AF231">
        <v>63</v>
      </c>
      <c r="AG231">
        <v>59</v>
      </c>
      <c r="AH231">
        <v>67</v>
      </c>
      <c r="AI231">
        <v>44</v>
      </c>
      <c r="AJ231">
        <v>51</v>
      </c>
      <c r="AK231">
        <v>44</v>
      </c>
      <c r="AL231">
        <v>33</v>
      </c>
      <c r="AM231">
        <v>23</v>
      </c>
      <c r="AN231">
        <f t="shared" si="50"/>
        <v>1168</v>
      </c>
      <c r="AO231">
        <v>16</v>
      </c>
      <c r="AP231">
        <v>20</v>
      </c>
      <c r="AQ231">
        <v>20</v>
      </c>
      <c r="AR231">
        <v>20</v>
      </c>
      <c r="AS231">
        <v>16</v>
      </c>
      <c r="AT231">
        <v>18</v>
      </c>
      <c r="AU231">
        <v>17</v>
      </c>
      <c r="AV231">
        <v>19</v>
      </c>
      <c r="AW231">
        <v>17</v>
      </c>
      <c r="AX231">
        <v>13</v>
      </c>
      <c r="AY231">
        <v>16</v>
      </c>
      <c r="AZ231">
        <v>18</v>
      </c>
      <c r="BA231">
        <v>15</v>
      </c>
      <c r="BB231">
        <v>20</v>
      </c>
      <c r="BC231">
        <v>21</v>
      </c>
      <c r="BD231">
        <v>17</v>
      </c>
      <c r="BE231">
        <v>17</v>
      </c>
      <c r="BF231">
        <v>17</v>
      </c>
      <c r="BG231">
        <v>20</v>
      </c>
      <c r="BH231">
        <v>24</v>
      </c>
      <c r="BI231">
        <v>93</v>
      </c>
      <c r="BJ231">
        <v>86</v>
      </c>
      <c r="BK231">
        <v>87</v>
      </c>
      <c r="BL231">
        <v>66</v>
      </c>
      <c r="BM231">
        <v>73</v>
      </c>
      <c r="BN231">
        <v>56</v>
      </c>
      <c r="BO231">
        <v>49</v>
      </c>
      <c r="BP231">
        <v>77</v>
      </c>
      <c r="BQ231">
        <v>52</v>
      </c>
      <c r="BR231">
        <v>55</v>
      </c>
      <c r="BS231">
        <v>41</v>
      </c>
      <c r="BT231">
        <v>34</v>
      </c>
      <c r="BU231">
        <v>38</v>
      </c>
      <c r="BV231" s="40"/>
      <c r="BW231" s="5">
        <f t="shared" si="51"/>
        <v>203</v>
      </c>
      <c r="BX231" s="5">
        <f t="shared" si="52"/>
        <v>108</v>
      </c>
      <c r="BY231" s="5">
        <f t="shared" si="53"/>
        <v>252</v>
      </c>
      <c r="BZ231" s="5">
        <f t="shared" si="54"/>
        <v>409</v>
      </c>
      <c r="CA231" s="5">
        <f t="shared" si="55"/>
        <v>195</v>
      </c>
      <c r="CB231" s="40">
        <f t="shared" si="45"/>
        <v>210</v>
      </c>
      <c r="CC231" s="40">
        <f t="shared" si="46"/>
        <v>107</v>
      </c>
      <c r="CD231" s="40">
        <f t="shared" si="47"/>
        <v>223</v>
      </c>
      <c r="CE231" s="40">
        <f t="shared" si="48"/>
        <v>408</v>
      </c>
      <c r="CF231" s="40">
        <f t="shared" si="49"/>
        <v>220</v>
      </c>
    </row>
    <row r="232" spans="1:84" x14ac:dyDescent="0.25">
      <c r="A232" s="73" t="s">
        <v>474</v>
      </c>
      <c r="B232" s="2" t="s">
        <v>198</v>
      </c>
      <c r="C232" s="2" t="s">
        <v>475</v>
      </c>
      <c r="D232" s="2" t="s">
        <v>476</v>
      </c>
      <c r="E232">
        <f t="shared" si="43"/>
        <v>221236</v>
      </c>
      <c r="F232">
        <f t="shared" si="44"/>
        <v>110947</v>
      </c>
      <c r="G232">
        <v>1836</v>
      </c>
      <c r="H232">
        <v>1632</v>
      </c>
      <c r="I232">
        <v>1926</v>
      </c>
      <c r="J232">
        <v>1713</v>
      </c>
      <c r="K232">
        <v>1545</v>
      </c>
      <c r="L232">
        <v>1540</v>
      </c>
      <c r="M232">
        <v>1554</v>
      </c>
      <c r="N232">
        <v>1512</v>
      </c>
      <c r="O232">
        <v>1505</v>
      </c>
      <c r="P232">
        <v>1407</v>
      </c>
      <c r="Q232">
        <v>1594</v>
      </c>
      <c r="R232">
        <v>1725</v>
      </c>
      <c r="S232">
        <v>1823</v>
      </c>
      <c r="T232">
        <v>1603</v>
      </c>
      <c r="U232">
        <v>1620</v>
      </c>
      <c r="V232">
        <v>1365</v>
      </c>
      <c r="W232">
        <v>1563</v>
      </c>
      <c r="X232">
        <v>1607</v>
      </c>
      <c r="Y232">
        <v>1676</v>
      </c>
      <c r="Z232">
        <v>1492</v>
      </c>
      <c r="AA232">
        <v>8831</v>
      </c>
      <c r="AB232">
        <v>9640</v>
      </c>
      <c r="AC232">
        <v>9693</v>
      </c>
      <c r="AD232">
        <v>9796</v>
      </c>
      <c r="AE232">
        <v>8041</v>
      </c>
      <c r="AF232">
        <v>6622</v>
      </c>
      <c r="AG232">
        <v>6368</v>
      </c>
      <c r="AH232">
        <v>5492</v>
      </c>
      <c r="AI232">
        <v>4435</v>
      </c>
      <c r="AJ232">
        <v>3492</v>
      </c>
      <c r="AK232">
        <v>2425</v>
      </c>
      <c r="AL232">
        <v>1981</v>
      </c>
      <c r="AM232">
        <v>1893</v>
      </c>
      <c r="AN232">
        <f t="shared" si="50"/>
        <v>110289</v>
      </c>
      <c r="AO232">
        <v>1694</v>
      </c>
      <c r="AP232">
        <v>1842</v>
      </c>
      <c r="AQ232">
        <v>1513</v>
      </c>
      <c r="AR232">
        <v>1714</v>
      </c>
      <c r="AS232">
        <v>1504</v>
      </c>
      <c r="AT232">
        <v>1421</v>
      </c>
      <c r="AU232">
        <v>1435</v>
      </c>
      <c r="AV232">
        <v>1513</v>
      </c>
      <c r="AW232">
        <v>1567</v>
      </c>
      <c r="AX232">
        <v>1638</v>
      </c>
      <c r="AY232">
        <v>1726</v>
      </c>
      <c r="AZ232">
        <v>1657</v>
      </c>
      <c r="BA232">
        <v>1616</v>
      </c>
      <c r="BB232">
        <v>1883</v>
      </c>
      <c r="BC232">
        <v>1785</v>
      </c>
      <c r="BD232">
        <v>1669</v>
      </c>
      <c r="BE232">
        <v>1502</v>
      </c>
      <c r="BF232">
        <v>1484</v>
      </c>
      <c r="BG232">
        <v>1427</v>
      </c>
      <c r="BH232">
        <v>2168</v>
      </c>
      <c r="BI232">
        <v>9708</v>
      </c>
      <c r="BJ232">
        <v>9998</v>
      </c>
      <c r="BK232">
        <v>9940</v>
      </c>
      <c r="BL232">
        <v>7675</v>
      </c>
      <c r="BM232">
        <v>7840</v>
      </c>
      <c r="BN232">
        <v>6031</v>
      </c>
      <c r="BO232">
        <v>6021</v>
      </c>
      <c r="BP232">
        <v>4927</v>
      </c>
      <c r="BQ232">
        <v>4144</v>
      </c>
      <c r="BR232">
        <v>4008</v>
      </c>
      <c r="BS232">
        <v>2847</v>
      </c>
      <c r="BT232">
        <v>1871</v>
      </c>
      <c r="BU232">
        <v>2521</v>
      </c>
      <c r="BV232" s="40"/>
      <c r="BW232" s="5">
        <f t="shared" si="51"/>
        <v>19489</v>
      </c>
      <c r="BX232" s="5">
        <f t="shared" si="52"/>
        <v>9581</v>
      </c>
      <c r="BY232" s="5">
        <f t="shared" si="53"/>
        <v>21639</v>
      </c>
      <c r="BZ232" s="5">
        <f t="shared" si="54"/>
        <v>46012</v>
      </c>
      <c r="CA232" s="5">
        <f t="shared" si="55"/>
        <v>14226</v>
      </c>
      <c r="CB232" s="40">
        <f t="shared" si="45"/>
        <v>19224</v>
      </c>
      <c r="CC232" s="40">
        <f t="shared" si="46"/>
        <v>9939</v>
      </c>
      <c r="CD232" s="40">
        <f t="shared" si="47"/>
        <v>23301</v>
      </c>
      <c r="CE232" s="40">
        <f t="shared" si="48"/>
        <v>42434</v>
      </c>
      <c r="CF232" s="40">
        <f t="shared" si="49"/>
        <v>15391</v>
      </c>
    </row>
    <row r="233" spans="1:84" x14ac:dyDescent="0.25">
      <c r="A233" s="73" t="s">
        <v>477</v>
      </c>
      <c r="B233" s="2" t="s">
        <v>198</v>
      </c>
      <c r="C233" s="2" t="s">
        <v>475</v>
      </c>
      <c r="D233" s="2" t="s">
        <v>478</v>
      </c>
      <c r="E233">
        <f t="shared" si="43"/>
        <v>5059</v>
      </c>
      <c r="F233">
        <f t="shared" si="44"/>
        <v>2589</v>
      </c>
      <c r="G233">
        <v>43</v>
      </c>
      <c r="H233">
        <v>51</v>
      </c>
      <c r="I233">
        <v>46</v>
      </c>
      <c r="J233">
        <v>50</v>
      </c>
      <c r="K233">
        <v>53</v>
      </c>
      <c r="L233">
        <v>46</v>
      </c>
      <c r="M233">
        <v>46</v>
      </c>
      <c r="N233">
        <v>52</v>
      </c>
      <c r="O233">
        <v>49</v>
      </c>
      <c r="P233">
        <v>57</v>
      </c>
      <c r="Q233">
        <v>60</v>
      </c>
      <c r="R233">
        <v>64</v>
      </c>
      <c r="S233">
        <v>61</v>
      </c>
      <c r="T233">
        <v>51</v>
      </c>
      <c r="U233">
        <v>46</v>
      </c>
      <c r="V233">
        <v>33</v>
      </c>
      <c r="W233">
        <v>32</v>
      </c>
      <c r="X233">
        <v>30</v>
      </c>
      <c r="Y233">
        <v>29</v>
      </c>
      <c r="Z233">
        <v>26</v>
      </c>
      <c r="AA233">
        <v>156</v>
      </c>
      <c r="AB233">
        <v>147</v>
      </c>
      <c r="AC233">
        <v>155</v>
      </c>
      <c r="AD233">
        <v>155</v>
      </c>
      <c r="AE233">
        <v>190</v>
      </c>
      <c r="AF233">
        <v>143</v>
      </c>
      <c r="AG233">
        <v>166</v>
      </c>
      <c r="AH233">
        <v>143</v>
      </c>
      <c r="AI233">
        <v>77</v>
      </c>
      <c r="AJ233">
        <v>95</v>
      </c>
      <c r="AK233">
        <v>70</v>
      </c>
      <c r="AL233">
        <v>80</v>
      </c>
      <c r="AM233">
        <v>87</v>
      </c>
      <c r="AN233">
        <f t="shared" si="50"/>
        <v>2470</v>
      </c>
      <c r="AO233">
        <v>52</v>
      </c>
      <c r="AP233">
        <v>47</v>
      </c>
      <c r="AQ233">
        <v>54</v>
      </c>
      <c r="AR233">
        <v>52</v>
      </c>
      <c r="AS233">
        <v>38</v>
      </c>
      <c r="AT233">
        <v>46</v>
      </c>
      <c r="AU233">
        <v>47</v>
      </c>
      <c r="AV233">
        <v>46</v>
      </c>
      <c r="AW233">
        <v>52</v>
      </c>
      <c r="AX233">
        <v>46</v>
      </c>
      <c r="AY233">
        <v>48</v>
      </c>
      <c r="AZ233">
        <v>49</v>
      </c>
      <c r="BA233">
        <v>50</v>
      </c>
      <c r="BB233">
        <v>51</v>
      </c>
      <c r="BC233">
        <v>49</v>
      </c>
      <c r="BD233">
        <v>38</v>
      </c>
      <c r="BE233">
        <v>30</v>
      </c>
      <c r="BF233">
        <v>26</v>
      </c>
      <c r="BG233">
        <v>26</v>
      </c>
      <c r="BH233">
        <v>38</v>
      </c>
      <c r="BI233">
        <v>146</v>
      </c>
      <c r="BJ233">
        <v>152</v>
      </c>
      <c r="BK233">
        <v>135</v>
      </c>
      <c r="BL233">
        <v>160</v>
      </c>
      <c r="BM233">
        <v>139</v>
      </c>
      <c r="BN233">
        <v>125</v>
      </c>
      <c r="BO233">
        <v>133</v>
      </c>
      <c r="BP233">
        <v>138</v>
      </c>
      <c r="BQ233">
        <v>106</v>
      </c>
      <c r="BR233">
        <v>90</v>
      </c>
      <c r="BS233">
        <v>84</v>
      </c>
      <c r="BT233">
        <v>73</v>
      </c>
      <c r="BU233">
        <v>104</v>
      </c>
      <c r="BV233" s="40"/>
      <c r="BW233" s="5">
        <f t="shared" si="51"/>
        <v>617</v>
      </c>
      <c r="BX233" s="5">
        <f t="shared" si="52"/>
        <v>253</v>
      </c>
      <c r="BY233" s="5">
        <f t="shared" si="53"/>
        <v>358</v>
      </c>
      <c r="BZ233" s="5">
        <f t="shared" si="54"/>
        <v>952</v>
      </c>
      <c r="CA233" s="5">
        <f t="shared" si="55"/>
        <v>409</v>
      </c>
      <c r="CB233" s="40">
        <f t="shared" si="45"/>
        <v>577</v>
      </c>
      <c r="CC233" s="40">
        <f t="shared" si="46"/>
        <v>244</v>
      </c>
      <c r="CD233" s="40">
        <f t="shared" si="47"/>
        <v>362</v>
      </c>
      <c r="CE233" s="40">
        <f t="shared" si="48"/>
        <v>830</v>
      </c>
      <c r="CF233" s="40">
        <f t="shared" si="49"/>
        <v>457</v>
      </c>
    </row>
    <row r="234" spans="1:84" x14ac:dyDescent="0.25">
      <c r="A234" s="73" t="s">
        <v>479</v>
      </c>
      <c r="B234" s="2" t="s">
        <v>198</v>
      </c>
      <c r="C234" s="2" t="s">
        <v>475</v>
      </c>
      <c r="D234" s="2" t="s">
        <v>480</v>
      </c>
      <c r="E234">
        <f t="shared" si="43"/>
        <v>16231</v>
      </c>
      <c r="F234">
        <f t="shared" si="44"/>
        <v>8246</v>
      </c>
      <c r="G234">
        <v>125</v>
      </c>
      <c r="H234">
        <v>151</v>
      </c>
      <c r="I234">
        <v>141</v>
      </c>
      <c r="J234">
        <v>160</v>
      </c>
      <c r="K234">
        <v>138</v>
      </c>
      <c r="L234">
        <v>141</v>
      </c>
      <c r="M234">
        <v>140</v>
      </c>
      <c r="N234">
        <v>135</v>
      </c>
      <c r="O234">
        <v>136</v>
      </c>
      <c r="P234">
        <v>115</v>
      </c>
      <c r="Q234">
        <v>139</v>
      </c>
      <c r="R234">
        <v>136</v>
      </c>
      <c r="S234">
        <v>119</v>
      </c>
      <c r="T234">
        <v>150</v>
      </c>
      <c r="U234">
        <v>128</v>
      </c>
      <c r="V234">
        <v>113</v>
      </c>
      <c r="W234">
        <v>105</v>
      </c>
      <c r="X234">
        <v>113</v>
      </c>
      <c r="Y234">
        <v>130</v>
      </c>
      <c r="Z234">
        <v>131</v>
      </c>
      <c r="AA234">
        <v>705</v>
      </c>
      <c r="AB234">
        <v>842</v>
      </c>
      <c r="AC234">
        <v>650</v>
      </c>
      <c r="AD234">
        <v>640</v>
      </c>
      <c r="AE234">
        <v>610</v>
      </c>
      <c r="AF234">
        <v>440</v>
      </c>
      <c r="AG234">
        <v>459</v>
      </c>
      <c r="AH234">
        <v>344</v>
      </c>
      <c r="AI234">
        <v>251</v>
      </c>
      <c r="AJ234">
        <v>237</v>
      </c>
      <c r="AK234">
        <v>178</v>
      </c>
      <c r="AL234">
        <v>120</v>
      </c>
      <c r="AM234">
        <v>124</v>
      </c>
      <c r="AN234">
        <f t="shared" si="50"/>
        <v>7985</v>
      </c>
      <c r="AO234">
        <v>153</v>
      </c>
      <c r="AP234">
        <v>134</v>
      </c>
      <c r="AQ234">
        <v>146</v>
      </c>
      <c r="AR234">
        <v>132</v>
      </c>
      <c r="AS234">
        <v>125</v>
      </c>
      <c r="AT234">
        <v>112</v>
      </c>
      <c r="AU234">
        <v>113</v>
      </c>
      <c r="AV234">
        <v>120</v>
      </c>
      <c r="AW234">
        <v>120</v>
      </c>
      <c r="AX234">
        <v>135</v>
      </c>
      <c r="AY234">
        <v>128</v>
      </c>
      <c r="AZ234">
        <v>131</v>
      </c>
      <c r="BA234">
        <v>146</v>
      </c>
      <c r="BB234">
        <v>118</v>
      </c>
      <c r="BC234">
        <v>132</v>
      </c>
      <c r="BD234">
        <v>118</v>
      </c>
      <c r="BE234">
        <v>128</v>
      </c>
      <c r="BF234">
        <v>122</v>
      </c>
      <c r="BG234">
        <v>107</v>
      </c>
      <c r="BH234">
        <v>149</v>
      </c>
      <c r="BI234">
        <v>745</v>
      </c>
      <c r="BJ234">
        <v>633</v>
      </c>
      <c r="BK234">
        <v>783</v>
      </c>
      <c r="BL234">
        <v>663</v>
      </c>
      <c r="BM234">
        <v>506</v>
      </c>
      <c r="BN234">
        <v>471</v>
      </c>
      <c r="BO234">
        <v>356</v>
      </c>
      <c r="BP234">
        <v>273</v>
      </c>
      <c r="BQ234">
        <v>299</v>
      </c>
      <c r="BR234">
        <v>232</v>
      </c>
      <c r="BS234">
        <v>158</v>
      </c>
      <c r="BT234">
        <v>118</v>
      </c>
      <c r="BU234">
        <v>179</v>
      </c>
      <c r="BV234" s="40"/>
      <c r="BW234" s="5">
        <f t="shared" si="51"/>
        <v>1657</v>
      </c>
      <c r="BX234" s="5">
        <f t="shared" si="52"/>
        <v>728</v>
      </c>
      <c r="BY234" s="5">
        <f t="shared" si="53"/>
        <v>1808</v>
      </c>
      <c r="BZ234" s="5">
        <f t="shared" si="54"/>
        <v>3143</v>
      </c>
      <c r="CA234" s="5">
        <f t="shared" si="55"/>
        <v>910</v>
      </c>
      <c r="CB234" s="40">
        <f t="shared" si="45"/>
        <v>1549</v>
      </c>
      <c r="CC234" s="40">
        <f t="shared" si="46"/>
        <v>764</v>
      </c>
      <c r="CD234" s="40">
        <f t="shared" si="47"/>
        <v>1634</v>
      </c>
      <c r="CE234" s="40">
        <f t="shared" si="48"/>
        <v>3052</v>
      </c>
      <c r="CF234" s="40">
        <f t="shared" si="49"/>
        <v>986</v>
      </c>
    </row>
    <row r="235" spans="1:84" x14ac:dyDescent="0.25">
      <c r="A235" s="73" t="s">
        <v>481</v>
      </c>
      <c r="B235" s="2" t="s">
        <v>198</v>
      </c>
      <c r="C235" s="2" t="s">
        <v>475</v>
      </c>
      <c r="D235" s="2" t="s">
        <v>482</v>
      </c>
      <c r="E235">
        <f t="shared" si="43"/>
        <v>3529</v>
      </c>
      <c r="F235">
        <f t="shared" si="44"/>
        <v>1773</v>
      </c>
      <c r="G235">
        <v>31</v>
      </c>
      <c r="H235">
        <v>38</v>
      </c>
      <c r="I235">
        <v>31</v>
      </c>
      <c r="J235">
        <v>31</v>
      </c>
      <c r="K235">
        <v>38</v>
      </c>
      <c r="L235">
        <v>33</v>
      </c>
      <c r="M235">
        <v>29</v>
      </c>
      <c r="N235">
        <v>34</v>
      </c>
      <c r="O235">
        <v>37</v>
      </c>
      <c r="P235">
        <v>39</v>
      </c>
      <c r="Q235">
        <v>37</v>
      </c>
      <c r="R235">
        <v>41</v>
      </c>
      <c r="S235">
        <v>39</v>
      </c>
      <c r="T235">
        <v>38</v>
      </c>
      <c r="U235">
        <v>36</v>
      </c>
      <c r="V235">
        <v>31</v>
      </c>
      <c r="W235">
        <v>29</v>
      </c>
      <c r="X235">
        <v>26</v>
      </c>
      <c r="Y235">
        <v>21</v>
      </c>
      <c r="Z235">
        <v>22</v>
      </c>
      <c r="AA235">
        <v>109</v>
      </c>
      <c r="AB235">
        <v>127</v>
      </c>
      <c r="AC235">
        <v>117</v>
      </c>
      <c r="AD235">
        <v>106</v>
      </c>
      <c r="AE235">
        <v>101</v>
      </c>
      <c r="AF235">
        <v>108</v>
      </c>
      <c r="AG235">
        <v>89</v>
      </c>
      <c r="AH235">
        <v>74</v>
      </c>
      <c r="AI235">
        <v>66</v>
      </c>
      <c r="AJ235">
        <v>65</v>
      </c>
      <c r="AK235">
        <v>59</v>
      </c>
      <c r="AL235">
        <v>37</v>
      </c>
      <c r="AM235">
        <v>54</v>
      </c>
      <c r="AN235">
        <f t="shared" si="50"/>
        <v>1756</v>
      </c>
      <c r="AO235">
        <v>39</v>
      </c>
      <c r="AP235">
        <v>34</v>
      </c>
      <c r="AQ235">
        <v>36</v>
      </c>
      <c r="AR235">
        <v>36</v>
      </c>
      <c r="AS235">
        <v>21</v>
      </c>
      <c r="AT235">
        <v>28</v>
      </c>
      <c r="AU235">
        <v>33</v>
      </c>
      <c r="AV235">
        <v>30</v>
      </c>
      <c r="AW235">
        <v>30</v>
      </c>
      <c r="AX235">
        <v>31</v>
      </c>
      <c r="AY235">
        <v>38</v>
      </c>
      <c r="AZ235">
        <v>37</v>
      </c>
      <c r="BA235">
        <v>42</v>
      </c>
      <c r="BB235">
        <v>38</v>
      </c>
      <c r="BC235">
        <v>38</v>
      </c>
      <c r="BD235">
        <v>25</v>
      </c>
      <c r="BE235">
        <v>23</v>
      </c>
      <c r="BF235">
        <v>22</v>
      </c>
      <c r="BG235">
        <v>25</v>
      </c>
      <c r="BH235">
        <v>34</v>
      </c>
      <c r="BI235">
        <v>119</v>
      </c>
      <c r="BJ235">
        <v>104</v>
      </c>
      <c r="BK235">
        <v>131</v>
      </c>
      <c r="BL235">
        <v>106</v>
      </c>
      <c r="BM235">
        <v>90</v>
      </c>
      <c r="BN235">
        <v>84</v>
      </c>
      <c r="BO235">
        <v>108</v>
      </c>
      <c r="BP235">
        <v>72</v>
      </c>
      <c r="BQ235">
        <v>73</v>
      </c>
      <c r="BR235">
        <v>67</v>
      </c>
      <c r="BS235">
        <v>48</v>
      </c>
      <c r="BT235">
        <v>47</v>
      </c>
      <c r="BU235">
        <v>67</v>
      </c>
      <c r="BV235" s="40"/>
      <c r="BW235" s="5">
        <f t="shared" si="51"/>
        <v>419</v>
      </c>
      <c r="BX235" s="5">
        <f t="shared" si="52"/>
        <v>199</v>
      </c>
      <c r="BY235" s="5">
        <f t="shared" si="53"/>
        <v>279</v>
      </c>
      <c r="BZ235" s="5">
        <f t="shared" si="54"/>
        <v>595</v>
      </c>
      <c r="CA235" s="5">
        <f t="shared" si="55"/>
        <v>281</v>
      </c>
      <c r="CB235" s="40">
        <f t="shared" si="45"/>
        <v>393</v>
      </c>
      <c r="CC235" s="40">
        <f t="shared" si="46"/>
        <v>188</v>
      </c>
      <c r="CD235" s="40">
        <f t="shared" si="47"/>
        <v>282</v>
      </c>
      <c r="CE235" s="40">
        <f t="shared" si="48"/>
        <v>591</v>
      </c>
      <c r="CF235" s="40">
        <f t="shared" si="49"/>
        <v>302</v>
      </c>
    </row>
    <row r="236" spans="1:84" x14ac:dyDescent="0.25">
      <c r="A236" s="73" t="s">
        <v>483</v>
      </c>
      <c r="B236" s="2" t="s">
        <v>198</v>
      </c>
      <c r="C236" s="2" t="s">
        <v>475</v>
      </c>
      <c r="D236" s="2" t="s">
        <v>484</v>
      </c>
      <c r="E236">
        <f t="shared" si="43"/>
        <v>7734</v>
      </c>
      <c r="F236">
        <f t="shared" si="44"/>
        <v>3792</v>
      </c>
      <c r="G236">
        <v>68</v>
      </c>
      <c r="H236">
        <v>74</v>
      </c>
      <c r="I236">
        <v>65</v>
      </c>
      <c r="J236">
        <v>63</v>
      </c>
      <c r="K236">
        <v>66</v>
      </c>
      <c r="L236">
        <v>59</v>
      </c>
      <c r="M236">
        <v>67</v>
      </c>
      <c r="N236">
        <v>59</v>
      </c>
      <c r="O236">
        <v>64</v>
      </c>
      <c r="P236">
        <v>62</v>
      </c>
      <c r="Q236">
        <v>64</v>
      </c>
      <c r="R236">
        <v>65</v>
      </c>
      <c r="S236">
        <v>81</v>
      </c>
      <c r="T236">
        <v>65</v>
      </c>
      <c r="U236">
        <v>80</v>
      </c>
      <c r="V236">
        <v>54</v>
      </c>
      <c r="W236">
        <v>59</v>
      </c>
      <c r="X236">
        <v>54</v>
      </c>
      <c r="Y236">
        <v>52</v>
      </c>
      <c r="Z236">
        <v>54</v>
      </c>
      <c r="AA236">
        <v>337</v>
      </c>
      <c r="AB236">
        <v>285</v>
      </c>
      <c r="AC236">
        <v>316</v>
      </c>
      <c r="AD236">
        <v>307</v>
      </c>
      <c r="AE236">
        <v>214</v>
      </c>
      <c r="AF236">
        <v>198</v>
      </c>
      <c r="AG236">
        <v>213</v>
      </c>
      <c r="AH236">
        <v>195</v>
      </c>
      <c r="AI236">
        <v>117</v>
      </c>
      <c r="AJ236">
        <v>107</v>
      </c>
      <c r="AK236">
        <v>73</v>
      </c>
      <c r="AL236">
        <v>68</v>
      </c>
      <c r="AM236">
        <v>87</v>
      </c>
      <c r="AN236">
        <f t="shared" si="50"/>
        <v>3942</v>
      </c>
      <c r="AO236">
        <v>76</v>
      </c>
      <c r="AP236">
        <v>67</v>
      </c>
      <c r="AQ236">
        <v>73</v>
      </c>
      <c r="AR236">
        <v>74</v>
      </c>
      <c r="AS236">
        <v>53</v>
      </c>
      <c r="AT236">
        <v>61</v>
      </c>
      <c r="AU236">
        <v>55</v>
      </c>
      <c r="AV236">
        <v>63</v>
      </c>
      <c r="AW236">
        <v>62</v>
      </c>
      <c r="AX236">
        <v>63</v>
      </c>
      <c r="AY236">
        <v>75</v>
      </c>
      <c r="AZ236">
        <v>80</v>
      </c>
      <c r="BA236">
        <v>66</v>
      </c>
      <c r="BB236">
        <v>80</v>
      </c>
      <c r="BC236">
        <v>60</v>
      </c>
      <c r="BD236">
        <v>66</v>
      </c>
      <c r="BE236">
        <v>57</v>
      </c>
      <c r="BF236">
        <v>64</v>
      </c>
      <c r="BG236">
        <v>63</v>
      </c>
      <c r="BH236">
        <v>85</v>
      </c>
      <c r="BI236">
        <v>343</v>
      </c>
      <c r="BJ236">
        <v>333</v>
      </c>
      <c r="BK236">
        <v>288</v>
      </c>
      <c r="BL236">
        <v>262</v>
      </c>
      <c r="BM236">
        <v>245</v>
      </c>
      <c r="BN236">
        <v>220</v>
      </c>
      <c r="BO236">
        <v>185</v>
      </c>
      <c r="BP236">
        <v>175</v>
      </c>
      <c r="BQ236">
        <v>156</v>
      </c>
      <c r="BR236">
        <v>134</v>
      </c>
      <c r="BS236">
        <v>75</v>
      </c>
      <c r="BT236">
        <v>78</v>
      </c>
      <c r="BU236">
        <v>105</v>
      </c>
      <c r="BV236" s="40"/>
      <c r="BW236" s="5">
        <f t="shared" si="51"/>
        <v>776</v>
      </c>
      <c r="BX236" s="5">
        <f t="shared" si="52"/>
        <v>393</v>
      </c>
      <c r="BY236" s="5">
        <f t="shared" si="53"/>
        <v>728</v>
      </c>
      <c r="BZ236" s="5">
        <f t="shared" si="54"/>
        <v>1443</v>
      </c>
      <c r="CA236" s="5">
        <f t="shared" si="55"/>
        <v>452</v>
      </c>
      <c r="CB236" s="40">
        <f t="shared" si="45"/>
        <v>802</v>
      </c>
      <c r="CC236" s="40">
        <f t="shared" si="46"/>
        <v>393</v>
      </c>
      <c r="CD236" s="40">
        <f t="shared" si="47"/>
        <v>824</v>
      </c>
      <c r="CE236" s="40">
        <f t="shared" si="48"/>
        <v>1375</v>
      </c>
      <c r="CF236" s="40">
        <f t="shared" si="49"/>
        <v>548</v>
      </c>
    </row>
    <row r="237" spans="1:84" x14ac:dyDescent="0.25">
      <c r="A237" s="73" t="s">
        <v>485</v>
      </c>
      <c r="B237" s="2" t="s">
        <v>198</v>
      </c>
      <c r="C237" s="2" t="s">
        <v>475</v>
      </c>
      <c r="D237" s="2" t="s">
        <v>486</v>
      </c>
      <c r="E237">
        <f t="shared" si="43"/>
        <v>16092</v>
      </c>
      <c r="F237">
        <f t="shared" si="44"/>
        <v>8220</v>
      </c>
      <c r="G237">
        <v>143</v>
      </c>
      <c r="H237">
        <v>142</v>
      </c>
      <c r="I237">
        <v>129</v>
      </c>
      <c r="J237">
        <v>132</v>
      </c>
      <c r="K237">
        <v>138</v>
      </c>
      <c r="L237">
        <v>121</v>
      </c>
      <c r="M237">
        <v>123</v>
      </c>
      <c r="N237">
        <v>102</v>
      </c>
      <c r="O237">
        <v>113</v>
      </c>
      <c r="P237">
        <v>110</v>
      </c>
      <c r="Q237">
        <v>109</v>
      </c>
      <c r="R237">
        <v>101</v>
      </c>
      <c r="S237">
        <v>111</v>
      </c>
      <c r="T237">
        <v>122</v>
      </c>
      <c r="U237">
        <v>122</v>
      </c>
      <c r="V237">
        <v>113</v>
      </c>
      <c r="W237">
        <v>113</v>
      </c>
      <c r="X237">
        <v>119</v>
      </c>
      <c r="Y237">
        <v>116</v>
      </c>
      <c r="Z237">
        <v>104</v>
      </c>
      <c r="AA237">
        <v>644</v>
      </c>
      <c r="AB237">
        <v>814</v>
      </c>
      <c r="AC237">
        <v>677</v>
      </c>
      <c r="AD237">
        <v>556</v>
      </c>
      <c r="AE237">
        <v>541</v>
      </c>
      <c r="AF237">
        <v>544</v>
      </c>
      <c r="AG237">
        <v>531</v>
      </c>
      <c r="AH237">
        <v>381</v>
      </c>
      <c r="AI237">
        <v>300</v>
      </c>
      <c r="AJ237">
        <v>256</v>
      </c>
      <c r="AK237">
        <v>280</v>
      </c>
      <c r="AL237">
        <v>150</v>
      </c>
      <c r="AM237">
        <v>163</v>
      </c>
      <c r="AN237">
        <f t="shared" si="50"/>
        <v>7872</v>
      </c>
      <c r="AO237">
        <v>128</v>
      </c>
      <c r="AP237">
        <v>135</v>
      </c>
      <c r="AQ237">
        <v>152</v>
      </c>
      <c r="AR237">
        <v>144</v>
      </c>
      <c r="AS237">
        <v>107</v>
      </c>
      <c r="AT237">
        <v>112</v>
      </c>
      <c r="AU237">
        <v>105</v>
      </c>
      <c r="AV237">
        <v>126</v>
      </c>
      <c r="AW237">
        <v>110</v>
      </c>
      <c r="AX237">
        <v>103</v>
      </c>
      <c r="AY237">
        <v>118</v>
      </c>
      <c r="AZ237">
        <v>123</v>
      </c>
      <c r="BA237">
        <v>111</v>
      </c>
      <c r="BB237">
        <v>108</v>
      </c>
      <c r="BC237">
        <v>106</v>
      </c>
      <c r="BD237">
        <v>97</v>
      </c>
      <c r="BE237">
        <v>104</v>
      </c>
      <c r="BF237">
        <v>106</v>
      </c>
      <c r="BG237">
        <v>112</v>
      </c>
      <c r="BH237">
        <v>165</v>
      </c>
      <c r="BI237">
        <v>768</v>
      </c>
      <c r="BJ237">
        <v>663</v>
      </c>
      <c r="BK237">
        <v>616</v>
      </c>
      <c r="BL237">
        <v>511</v>
      </c>
      <c r="BM237">
        <v>431</v>
      </c>
      <c r="BN237">
        <v>421</v>
      </c>
      <c r="BO237">
        <v>463</v>
      </c>
      <c r="BP237">
        <v>434</v>
      </c>
      <c r="BQ237">
        <v>269</v>
      </c>
      <c r="BR237">
        <v>318</v>
      </c>
      <c r="BS237">
        <v>212</v>
      </c>
      <c r="BT237">
        <v>175</v>
      </c>
      <c r="BU237">
        <v>219</v>
      </c>
      <c r="BV237" s="40"/>
      <c r="BW237" s="5">
        <f t="shared" si="51"/>
        <v>1463</v>
      </c>
      <c r="BX237" s="5">
        <f t="shared" si="52"/>
        <v>700</v>
      </c>
      <c r="BY237" s="5">
        <f t="shared" si="53"/>
        <v>1678</v>
      </c>
      <c r="BZ237" s="5">
        <f t="shared" si="54"/>
        <v>3230</v>
      </c>
      <c r="CA237" s="5">
        <f t="shared" si="55"/>
        <v>1149</v>
      </c>
      <c r="CB237" s="40">
        <f t="shared" si="45"/>
        <v>1463</v>
      </c>
      <c r="CC237" s="40">
        <f t="shared" si="46"/>
        <v>632</v>
      </c>
      <c r="CD237" s="40">
        <f t="shared" si="47"/>
        <v>1708</v>
      </c>
      <c r="CE237" s="40">
        <f t="shared" si="48"/>
        <v>2876</v>
      </c>
      <c r="CF237" s="40">
        <f t="shared" si="49"/>
        <v>1193</v>
      </c>
    </row>
    <row r="238" spans="1:84" x14ac:dyDescent="0.25">
      <c r="A238" s="73" t="s">
        <v>487</v>
      </c>
      <c r="B238" s="2" t="s">
        <v>198</v>
      </c>
      <c r="C238" s="2" t="s">
        <v>475</v>
      </c>
      <c r="D238" s="2" t="s">
        <v>488</v>
      </c>
      <c r="E238">
        <f t="shared" si="43"/>
        <v>4707</v>
      </c>
      <c r="F238">
        <f t="shared" si="44"/>
        <v>2342</v>
      </c>
      <c r="G238">
        <v>35</v>
      </c>
      <c r="H238">
        <v>43</v>
      </c>
      <c r="I238">
        <v>39</v>
      </c>
      <c r="J238">
        <v>42</v>
      </c>
      <c r="K238">
        <v>39</v>
      </c>
      <c r="L238">
        <v>36</v>
      </c>
      <c r="M238">
        <v>33</v>
      </c>
      <c r="N238">
        <v>41</v>
      </c>
      <c r="O238">
        <v>38</v>
      </c>
      <c r="P238">
        <v>36</v>
      </c>
      <c r="Q238">
        <v>41</v>
      </c>
      <c r="R238">
        <v>36</v>
      </c>
      <c r="S238">
        <v>40</v>
      </c>
      <c r="T238">
        <v>37</v>
      </c>
      <c r="U238">
        <v>34</v>
      </c>
      <c r="V238">
        <v>29</v>
      </c>
      <c r="W238">
        <v>32</v>
      </c>
      <c r="X238">
        <v>30</v>
      </c>
      <c r="Y238">
        <v>30</v>
      </c>
      <c r="Z238">
        <v>31</v>
      </c>
      <c r="AA238">
        <v>208</v>
      </c>
      <c r="AB238">
        <v>211</v>
      </c>
      <c r="AC238">
        <v>167</v>
      </c>
      <c r="AD238">
        <v>207</v>
      </c>
      <c r="AE238">
        <v>183</v>
      </c>
      <c r="AF238">
        <v>165</v>
      </c>
      <c r="AG238">
        <v>128</v>
      </c>
      <c r="AH238">
        <v>101</v>
      </c>
      <c r="AI238">
        <v>65</v>
      </c>
      <c r="AJ238">
        <v>78</v>
      </c>
      <c r="AK238">
        <v>50</v>
      </c>
      <c r="AL238">
        <v>23</v>
      </c>
      <c r="AM238">
        <v>34</v>
      </c>
      <c r="AN238">
        <f t="shared" si="50"/>
        <v>2365</v>
      </c>
      <c r="AO238">
        <v>32</v>
      </c>
      <c r="AP238">
        <v>34</v>
      </c>
      <c r="AQ238">
        <v>40</v>
      </c>
      <c r="AR238">
        <v>39</v>
      </c>
      <c r="AS238">
        <v>35</v>
      </c>
      <c r="AT238">
        <v>34</v>
      </c>
      <c r="AU238">
        <v>38</v>
      </c>
      <c r="AV238">
        <v>33</v>
      </c>
      <c r="AW238">
        <v>33</v>
      </c>
      <c r="AX238">
        <v>33</v>
      </c>
      <c r="AY238">
        <v>35</v>
      </c>
      <c r="AZ238">
        <v>37</v>
      </c>
      <c r="BA238">
        <v>35</v>
      </c>
      <c r="BB238">
        <v>38</v>
      </c>
      <c r="BC238">
        <v>36</v>
      </c>
      <c r="BD238">
        <v>34</v>
      </c>
      <c r="BE238">
        <v>28</v>
      </c>
      <c r="BF238">
        <v>31</v>
      </c>
      <c r="BG238">
        <v>35</v>
      </c>
      <c r="BH238">
        <v>50</v>
      </c>
      <c r="BI238">
        <v>269</v>
      </c>
      <c r="BJ238">
        <v>228</v>
      </c>
      <c r="BK238">
        <v>192</v>
      </c>
      <c r="BL238">
        <v>163</v>
      </c>
      <c r="BM238">
        <v>147</v>
      </c>
      <c r="BN238">
        <v>139</v>
      </c>
      <c r="BO238">
        <v>117</v>
      </c>
      <c r="BP238">
        <v>115</v>
      </c>
      <c r="BQ238">
        <v>86</v>
      </c>
      <c r="BR238">
        <v>68</v>
      </c>
      <c r="BS238">
        <v>57</v>
      </c>
      <c r="BT238">
        <v>27</v>
      </c>
      <c r="BU238">
        <v>47</v>
      </c>
      <c r="BV238" s="40"/>
      <c r="BW238" s="5">
        <f t="shared" si="51"/>
        <v>459</v>
      </c>
      <c r="BX238" s="5">
        <f t="shared" si="52"/>
        <v>202</v>
      </c>
      <c r="BY238" s="5">
        <f t="shared" si="53"/>
        <v>480</v>
      </c>
      <c r="BZ238" s="5">
        <f t="shared" si="54"/>
        <v>951</v>
      </c>
      <c r="CA238" s="5">
        <f t="shared" si="55"/>
        <v>250</v>
      </c>
      <c r="CB238" s="40">
        <f t="shared" si="45"/>
        <v>423</v>
      </c>
      <c r="CC238" s="40">
        <f t="shared" si="46"/>
        <v>202</v>
      </c>
      <c r="CD238" s="40">
        <f t="shared" si="47"/>
        <v>582</v>
      </c>
      <c r="CE238" s="40">
        <f t="shared" si="48"/>
        <v>873</v>
      </c>
      <c r="CF238" s="40">
        <f t="shared" si="49"/>
        <v>285</v>
      </c>
    </row>
    <row r="239" spans="1:84" x14ac:dyDescent="0.25">
      <c r="A239" s="73" t="s">
        <v>489</v>
      </c>
      <c r="B239" s="2" t="s">
        <v>198</v>
      </c>
      <c r="C239" s="2" t="s">
        <v>475</v>
      </c>
      <c r="D239" s="2" t="s">
        <v>475</v>
      </c>
      <c r="E239">
        <f t="shared" si="43"/>
        <v>21027</v>
      </c>
      <c r="F239">
        <f t="shared" si="44"/>
        <v>11072</v>
      </c>
      <c r="G239">
        <v>183</v>
      </c>
      <c r="H239">
        <v>183</v>
      </c>
      <c r="I239">
        <v>209</v>
      </c>
      <c r="J239">
        <v>179</v>
      </c>
      <c r="K239">
        <v>216</v>
      </c>
      <c r="L239">
        <v>173</v>
      </c>
      <c r="M239">
        <v>185</v>
      </c>
      <c r="N239">
        <v>168</v>
      </c>
      <c r="O239">
        <v>189</v>
      </c>
      <c r="P239">
        <v>155</v>
      </c>
      <c r="Q239">
        <v>196</v>
      </c>
      <c r="R239">
        <v>200</v>
      </c>
      <c r="S239">
        <v>192</v>
      </c>
      <c r="T239">
        <v>200</v>
      </c>
      <c r="U239">
        <v>190</v>
      </c>
      <c r="V239">
        <v>168</v>
      </c>
      <c r="W239">
        <v>163</v>
      </c>
      <c r="X239">
        <v>164</v>
      </c>
      <c r="Y239">
        <v>175</v>
      </c>
      <c r="Z239">
        <v>151</v>
      </c>
      <c r="AA239">
        <v>920</v>
      </c>
      <c r="AB239">
        <v>1146</v>
      </c>
      <c r="AC239">
        <v>1002</v>
      </c>
      <c r="AD239">
        <v>883</v>
      </c>
      <c r="AE239">
        <v>727</v>
      </c>
      <c r="AF239">
        <v>676</v>
      </c>
      <c r="AG239">
        <v>587</v>
      </c>
      <c r="AH239">
        <v>417</v>
      </c>
      <c r="AI239">
        <v>322</v>
      </c>
      <c r="AJ239">
        <v>250</v>
      </c>
      <c r="AK239">
        <v>187</v>
      </c>
      <c r="AL239">
        <v>156</v>
      </c>
      <c r="AM239">
        <v>160</v>
      </c>
      <c r="AN239">
        <f t="shared" si="50"/>
        <v>9955</v>
      </c>
      <c r="AO239">
        <v>156</v>
      </c>
      <c r="AP239">
        <v>177</v>
      </c>
      <c r="AQ239">
        <v>165</v>
      </c>
      <c r="AR239">
        <v>203</v>
      </c>
      <c r="AS239">
        <v>136</v>
      </c>
      <c r="AT239">
        <v>167</v>
      </c>
      <c r="AU239">
        <v>158</v>
      </c>
      <c r="AV239">
        <v>175</v>
      </c>
      <c r="AW239">
        <v>155</v>
      </c>
      <c r="AX239">
        <v>180</v>
      </c>
      <c r="AY239">
        <v>160</v>
      </c>
      <c r="AZ239">
        <v>157</v>
      </c>
      <c r="BA239">
        <v>163</v>
      </c>
      <c r="BB239">
        <v>157</v>
      </c>
      <c r="BC239">
        <v>157</v>
      </c>
      <c r="BD239">
        <v>137</v>
      </c>
      <c r="BE239">
        <v>144</v>
      </c>
      <c r="BF239">
        <v>145</v>
      </c>
      <c r="BG239">
        <v>138</v>
      </c>
      <c r="BH239">
        <v>223</v>
      </c>
      <c r="BI239">
        <v>1053</v>
      </c>
      <c r="BJ239">
        <v>935</v>
      </c>
      <c r="BK239">
        <v>842</v>
      </c>
      <c r="BL239">
        <v>692</v>
      </c>
      <c r="BM239">
        <v>655</v>
      </c>
      <c r="BN239">
        <v>525</v>
      </c>
      <c r="BO239">
        <v>512</v>
      </c>
      <c r="BP239">
        <v>406</v>
      </c>
      <c r="BQ239">
        <v>301</v>
      </c>
      <c r="BR239">
        <v>256</v>
      </c>
      <c r="BS239">
        <v>179</v>
      </c>
      <c r="BT239">
        <v>180</v>
      </c>
      <c r="BU239">
        <v>166</v>
      </c>
      <c r="BV239" s="40"/>
      <c r="BW239" s="5">
        <f t="shared" si="51"/>
        <v>2236</v>
      </c>
      <c r="BX239" s="5">
        <f t="shared" si="52"/>
        <v>1077</v>
      </c>
      <c r="BY239" s="5">
        <f t="shared" si="53"/>
        <v>2392</v>
      </c>
      <c r="BZ239" s="5">
        <f t="shared" si="54"/>
        <v>4292</v>
      </c>
      <c r="CA239" s="5">
        <f t="shared" si="55"/>
        <v>1075</v>
      </c>
      <c r="CB239" s="40">
        <f t="shared" si="45"/>
        <v>1989</v>
      </c>
      <c r="CC239" s="40">
        <f t="shared" si="46"/>
        <v>903</v>
      </c>
      <c r="CD239" s="40">
        <f t="shared" si="47"/>
        <v>2349</v>
      </c>
      <c r="CE239" s="40">
        <f t="shared" si="48"/>
        <v>3632</v>
      </c>
      <c r="CF239" s="40">
        <f t="shared" si="49"/>
        <v>1082</v>
      </c>
    </row>
    <row r="240" spans="1:84" x14ac:dyDescent="0.25">
      <c r="A240" s="73" t="s">
        <v>490</v>
      </c>
      <c r="B240" s="2" t="s">
        <v>198</v>
      </c>
      <c r="C240" s="2" t="s">
        <v>475</v>
      </c>
      <c r="D240" s="2" t="s">
        <v>491</v>
      </c>
      <c r="E240">
        <f t="shared" si="43"/>
        <v>154555</v>
      </c>
      <c r="F240">
        <f t="shared" si="44"/>
        <v>77765</v>
      </c>
      <c r="G240">
        <v>1268</v>
      </c>
      <c r="H240">
        <v>1409</v>
      </c>
      <c r="I240">
        <v>1385</v>
      </c>
      <c r="J240">
        <v>1334</v>
      </c>
      <c r="K240">
        <v>1341</v>
      </c>
      <c r="L240">
        <v>1084</v>
      </c>
      <c r="M240">
        <v>1284</v>
      </c>
      <c r="N240">
        <v>1293</v>
      </c>
      <c r="O240">
        <v>1105</v>
      </c>
      <c r="P240">
        <v>1312</v>
      </c>
      <c r="Q240">
        <v>1324</v>
      </c>
      <c r="R240">
        <v>1384</v>
      </c>
      <c r="S240">
        <v>1236</v>
      </c>
      <c r="T240">
        <v>1427</v>
      </c>
      <c r="U240">
        <v>1298</v>
      </c>
      <c r="V240">
        <v>1223</v>
      </c>
      <c r="W240">
        <v>1230</v>
      </c>
      <c r="X240">
        <v>1138</v>
      </c>
      <c r="Y240">
        <v>1105</v>
      </c>
      <c r="Z240">
        <v>1004</v>
      </c>
      <c r="AA240">
        <v>6124</v>
      </c>
      <c r="AB240">
        <v>6623</v>
      </c>
      <c r="AC240">
        <v>7729</v>
      </c>
      <c r="AD240">
        <v>6017</v>
      </c>
      <c r="AE240">
        <v>6217</v>
      </c>
      <c r="AF240">
        <v>4484</v>
      </c>
      <c r="AG240">
        <v>4600</v>
      </c>
      <c r="AH240">
        <v>4098</v>
      </c>
      <c r="AI240">
        <v>2445</v>
      </c>
      <c r="AJ240">
        <v>1746</v>
      </c>
      <c r="AK240">
        <v>1144</v>
      </c>
      <c r="AL240">
        <v>583</v>
      </c>
      <c r="AM240">
        <v>771</v>
      </c>
      <c r="AN240">
        <f t="shared" si="50"/>
        <v>76790</v>
      </c>
      <c r="AO240">
        <v>1488</v>
      </c>
      <c r="AP240">
        <v>1355</v>
      </c>
      <c r="AQ240">
        <v>1385</v>
      </c>
      <c r="AR240">
        <v>1445</v>
      </c>
      <c r="AS240">
        <v>1139</v>
      </c>
      <c r="AT240">
        <v>1326</v>
      </c>
      <c r="AU240">
        <v>1138</v>
      </c>
      <c r="AV240">
        <v>1147</v>
      </c>
      <c r="AW240">
        <v>1352</v>
      </c>
      <c r="AX240">
        <v>1097</v>
      </c>
      <c r="AY240">
        <v>1272</v>
      </c>
      <c r="AZ240">
        <v>1227</v>
      </c>
      <c r="BA240">
        <v>1393</v>
      </c>
      <c r="BB240">
        <v>1215</v>
      </c>
      <c r="BC240">
        <v>1267</v>
      </c>
      <c r="BD240">
        <v>1043</v>
      </c>
      <c r="BE240">
        <v>1048</v>
      </c>
      <c r="BF240">
        <v>1138</v>
      </c>
      <c r="BG240">
        <v>1151</v>
      </c>
      <c r="BH240">
        <v>1627</v>
      </c>
      <c r="BI240">
        <v>6732</v>
      </c>
      <c r="BJ240">
        <v>7150</v>
      </c>
      <c r="BK240">
        <v>6754</v>
      </c>
      <c r="BL240">
        <v>7043</v>
      </c>
      <c r="BM240">
        <v>5165</v>
      </c>
      <c r="BN240">
        <v>4424</v>
      </c>
      <c r="BO240">
        <v>4014</v>
      </c>
      <c r="BP240">
        <v>3259</v>
      </c>
      <c r="BQ240">
        <v>2684</v>
      </c>
      <c r="BR240">
        <v>1778</v>
      </c>
      <c r="BS240">
        <v>936</v>
      </c>
      <c r="BT240">
        <v>759</v>
      </c>
      <c r="BU240">
        <v>839</v>
      </c>
      <c r="BV240" s="40"/>
      <c r="BW240" s="5">
        <f t="shared" si="51"/>
        <v>15523</v>
      </c>
      <c r="BX240" s="5">
        <f t="shared" si="52"/>
        <v>7552</v>
      </c>
      <c r="BY240" s="5">
        <f t="shared" si="53"/>
        <v>14856</v>
      </c>
      <c r="BZ240" s="5">
        <f t="shared" si="54"/>
        <v>33145</v>
      </c>
      <c r="CA240" s="5">
        <f t="shared" si="55"/>
        <v>6689</v>
      </c>
      <c r="CB240" s="40">
        <f t="shared" si="45"/>
        <v>15371</v>
      </c>
      <c r="CC240" s="40">
        <f t="shared" si="46"/>
        <v>7104</v>
      </c>
      <c r="CD240" s="40">
        <f t="shared" si="47"/>
        <v>16660</v>
      </c>
      <c r="CE240" s="40">
        <f t="shared" si="48"/>
        <v>30659</v>
      </c>
      <c r="CF240" s="40">
        <f t="shared" si="49"/>
        <v>6996</v>
      </c>
    </row>
    <row r="241" spans="1:84" x14ac:dyDescent="0.25">
      <c r="A241" s="73" t="s">
        <v>492</v>
      </c>
      <c r="B241" s="2" t="s">
        <v>198</v>
      </c>
      <c r="C241" s="2" t="s">
        <v>493</v>
      </c>
      <c r="D241" s="2" t="s">
        <v>493</v>
      </c>
      <c r="E241">
        <f t="shared" si="43"/>
        <v>5861</v>
      </c>
      <c r="F241">
        <f t="shared" si="44"/>
        <v>2929</v>
      </c>
      <c r="G241">
        <v>53</v>
      </c>
      <c r="H241">
        <v>61</v>
      </c>
      <c r="I241">
        <v>52</v>
      </c>
      <c r="J241">
        <v>63</v>
      </c>
      <c r="K241">
        <v>64</v>
      </c>
      <c r="L241">
        <v>56</v>
      </c>
      <c r="M241">
        <v>53</v>
      </c>
      <c r="N241">
        <v>50</v>
      </c>
      <c r="O241">
        <v>51</v>
      </c>
      <c r="P241">
        <v>54</v>
      </c>
      <c r="Q241">
        <v>66</v>
      </c>
      <c r="R241">
        <v>52</v>
      </c>
      <c r="S241">
        <v>56</v>
      </c>
      <c r="T241">
        <v>59</v>
      </c>
      <c r="U241">
        <v>55</v>
      </c>
      <c r="V241">
        <v>43</v>
      </c>
      <c r="W241">
        <v>40</v>
      </c>
      <c r="X241">
        <v>48</v>
      </c>
      <c r="Y241">
        <v>45</v>
      </c>
      <c r="Z241">
        <v>47</v>
      </c>
      <c r="AA241">
        <v>263</v>
      </c>
      <c r="AB241">
        <v>257</v>
      </c>
      <c r="AC241">
        <v>227</v>
      </c>
      <c r="AD241">
        <v>212</v>
      </c>
      <c r="AE241">
        <v>216</v>
      </c>
      <c r="AF241">
        <v>145</v>
      </c>
      <c r="AG241">
        <v>134</v>
      </c>
      <c r="AH241">
        <v>99</v>
      </c>
      <c r="AI241">
        <v>74</v>
      </c>
      <c r="AJ241">
        <v>71</v>
      </c>
      <c r="AK241">
        <v>48</v>
      </c>
      <c r="AL241">
        <v>46</v>
      </c>
      <c r="AM241">
        <v>69</v>
      </c>
      <c r="AN241">
        <f t="shared" si="50"/>
        <v>2932</v>
      </c>
      <c r="AO241">
        <v>56</v>
      </c>
      <c r="AP241">
        <v>54</v>
      </c>
      <c r="AQ241">
        <v>63</v>
      </c>
      <c r="AR241">
        <v>58</v>
      </c>
      <c r="AS241">
        <v>43</v>
      </c>
      <c r="AT241">
        <v>51</v>
      </c>
      <c r="AU241">
        <v>53</v>
      </c>
      <c r="AV241">
        <v>57</v>
      </c>
      <c r="AW241">
        <v>59</v>
      </c>
      <c r="AX241">
        <v>55</v>
      </c>
      <c r="AY241">
        <v>51</v>
      </c>
      <c r="AZ241">
        <v>65</v>
      </c>
      <c r="BA241">
        <v>60</v>
      </c>
      <c r="BB241">
        <v>55</v>
      </c>
      <c r="BC241">
        <v>53</v>
      </c>
      <c r="BD241">
        <v>49</v>
      </c>
      <c r="BE241">
        <v>50</v>
      </c>
      <c r="BF241">
        <v>40</v>
      </c>
      <c r="BG241">
        <v>41</v>
      </c>
      <c r="BH241">
        <v>54</v>
      </c>
      <c r="BI241">
        <v>227</v>
      </c>
      <c r="BJ241">
        <v>202</v>
      </c>
      <c r="BK241">
        <v>242</v>
      </c>
      <c r="BL241">
        <v>180</v>
      </c>
      <c r="BM241">
        <v>159</v>
      </c>
      <c r="BN241">
        <v>168</v>
      </c>
      <c r="BO241">
        <v>163</v>
      </c>
      <c r="BP241">
        <v>121</v>
      </c>
      <c r="BQ241">
        <v>100</v>
      </c>
      <c r="BR241">
        <v>76</v>
      </c>
      <c r="BS241">
        <v>55</v>
      </c>
      <c r="BT241">
        <v>63</v>
      </c>
      <c r="BU241">
        <v>109</v>
      </c>
      <c r="BV241" s="40"/>
      <c r="BW241" s="5">
        <f t="shared" si="51"/>
        <v>675</v>
      </c>
      <c r="BX241" s="5">
        <f t="shared" si="52"/>
        <v>301</v>
      </c>
      <c r="BY241" s="5">
        <f t="shared" si="53"/>
        <v>612</v>
      </c>
      <c r="BZ241" s="5">
        <f t="shared" si="54"/>
        <v>1033</v>
      </c>
      <c r="CA241" s="5">
        <f t="shared" si="55"/>
        <v>308</v>
      </c>
      <c r="CB241" s="40">
        <f t="shared" si="45"/>
        <v>665</v>
      </c>
      <c r="CC241" s="40">
        <f t="shared" si="46"/>
        <v>307</v>
      </c>
      <c r="CD241" s="40">
        <f t="shared" si="47"/>
        <v>524</v>
      </c>
      <c r="CE241" s="40">
        <f t="shared" si="48"/>
        <v>1033</v>
      </c>
      <c r="CF241" s="40">
        <f t="shared" si="49"/>
        <v>403</v>
      </c>
    </row>
    <row r="242" spans="1:84" x14ac:dyDescent="0.25">
      <c r="A242" s="73" t="s">
        <v>494</v>
      </c>
      <c r="B242" s="2" t="s">
        <v>198</v>
      </c>
      <c r="C242" s="2" t="s">
        <v>493</v>
      </c>
      <c r="D242" s="2" t="s">
        <v>495</v>
      </c>
      <c r="E242">
        <f t="shared" si="43"/>
        <v>2221</v>
      </c>
      <c r="F242">
        <f t="shared" si="44"/>
        <v>1120</v>
      </c>
      <c r="G242">
        <v>28</v>
      </c>
      <c r="H242">
        <v>35</v>
      </c>
      <c r="I242">
        <v>28</v>
      </c>
      <c r="J242">
        <v>27</v>
      </c>
      <c r="K242">
        <v>24</v>
      </c>
      <c r="L242">
        <v>25</v>
      </c>
      <c r="M242">
        <v>22</v>
      </c>
      <c r="N242">
        <v>23</v>
      </c>
      <c r="O242">
        <v>27</v>
      </c>
      <c r="P242">
        <v>24</v>
      </c>
      <c r="Q242">
        <v>27</v>
      </c>
      <c r="R242">
        <v>25</v>
      </c>
      <c r="S242">
        <v>24</v>
      </c>
      <c r="T242">
        <v>25</v>
      </c>
      <c r="U242">
        <v>26</v>
      </c>
      <c r="V242">
        <v>22</v>
      </c>
      <c r="W242">
        <v>19</v>
      </c>
      <c r="X242">
        <v>19</v>
      </c>
      <c r="Y242">
        <v>19</v>
      </c>
      <c r="Z242">
        <v>18</v>
      </c>
      <c r="AA242">
        <v>97</v>
      </c>
      <c r="AB242">
        <v>89</v>
      </c>
      <c r="AC242">
        <v>70</v>
      </c>
      <c r="AD242">
        <v>57</v>
      </c>
      <c r="AE242">
        <v>77</v>
      </c>
      <c r="AF242">
        <v>58</v>
      </c>
      <c r="AG242">
        <v>35</v>
      </c>
      <c r="AH242">
        <v>37</v>
      </c>
      <c r="AI242">
        <v>24</v>
      </c>
      <c r="AJ242">
        <v>34</v>
      </c>
      <c r="AK242">
        <v>18</v>
      </c>
      <c r="AL242">
        <v>19</v>
      </c>
      <c r="AM242">
        <v>18</v>
      </c>
      <c r="AN242">
        <f t="shared" si="50"/>
        <v>1101</v>
      </c>
      <c r="AO242">
        <v>33</v>
      </c>
      <c r="AP242">
        <v>27</v>
      </c>
      <c r="AQ242">
        <v>31</v>
      </c>
      <c r="AR242">
        <v>28</v>
      </c>
      <c r="AS242">
        <v>22</v>
      </c>
      <c r="AT242">
        <v>21</v>
      </c>
      <c r="AU242">
        <v>24</v>
      </c>
      <c r="AV242">
        <v>26</v>
      </c>
      <c r="AW242">
        <v>22</v>
      </c>
      <c r="AX242">
        <v>27</v>
      </c>
      <c r="AY242">
        <v>26</v>
      </c>
      <c r="AZ242">
        <v>28</v>
      </c>
      <c r="BA242">
        <v>30</v>
      </c>
      <c r="BB242">
        <v>28</v>
      </c>
      <c r="BC242">
        <v>24</v>
      </c>
      <c r="BD242">
        <v>20</v>
      </c>
      <c r="BE242">
        <v>21</v>
      </c>
      <c r="BF242">
        <v>18</v>
      </c>
      <c r="BG242">
        <v>19</v>
      </c>
      <c r="BH242">
        <v>24</v>
      </c>
      <c r="BI242">
        <v>96</v>
      </c>
      <c r="BJ242">
        <v>73</v>
      </c>
      <c r="BK242">
        <v>82</v>
      </c>
      <c r="BL242">
        <v>57</v>
      </c>
      <c r="BM242">
        <v>59</v>
      </c>
      <c r="BN242">
        <v>47</v>
      </c>
      <c r="BO242">
        <v>31</v>
      </c>
      <c r="BP242">
        <v>39</v>
      </c>
      <c r="BQ242">
        <v>32</v>
      </c>
      <c r="BR242">
        <v>29</v>
      </c>
      <c r="BS242">
        <v>15</v>
      </c>
      <c r="BT242">
        <v>19</v>
      </c>
      <c r="BU242">
        <v>23</v>
      </c>
      <c r="BV242" s="40"/>
      <c r="BW242" s="5">
        <f t="shared" si="51"/>
        <v>315</v>
      </c>
      <c r="BX242" s="5">
        <f t="shared" si="52"/>
        <v>135</v>
      </c>
      <c r="BY242" s="5">
        <f t="shared" si="53"/>
        <v>223</v>
      </c>
      <c r="BZ242" s="5">
        <f t="shared" si="54"/>
        <v>334</v>
      </c>
      <c r="CA242" s="5">
        <f t="shared" si="55"/>
        <v>113</v>
      </c>
      <c r="CB242" s="40">
        <f t="shared" si="45"/>
        <v>315</v>
      </c>
      <c r="CC242" s="40">
        <f t="shared" si="46"/>
        <v>141</v>
      </c>
      <c r="CD242" s="40">
        <f t="shared" si="47"/>
        <v>212</v>
      </c>
      <c r="CE242" s="40">
        <f t="shared" si="48"/>
        <v>315</v>
      </c>
      <c r="CF242" s="40">
        <f t="shared" si="49"/>
        <v>118</v>
      </c>
    </row>
    <row r="243" spans="1:84" x14ac:dyDescent="0.25">
      <c r="A243" s="73" t="s">
        <v>496</v>
      </c>
      <c r="B243" s="2" t="s">
        <v>198</v>
      </c>
      <c r="C243" s="2" t="s">
        <v>493</v>
      </c>
      <c r="D243" s="2" t="s">
        <v>497</v>
      </c>
      <c r="E243">
        <f t="shared" si="43"/>
        <v>805</v>
      </c>
      <c r="F243">
        <f t="shared" si="44"/>
        <v>406</v>
      </c>
      <c r="G243">
        <v>11</v>
      </c>
      <c r="H243">
        <v>9</v>
      </c>
      <c r="I243">
        <v>7</v>
      </c>
      <c r="J243">
        <v>7</v>
      </c>
      <c r="K243">
        <v>3</v>
      </c>
      <c r="L243">
        <v>6</v>
      </c>
      <c r="M243">
        <v>6</v>
      </c>
      <c r="N243">
        <v>6</v>
      </c>
      <c r="O243">
        <v>8</v>
      </c>
      <c r="P243">
        <v>7</v>
      </c>
      <c r="Q243">
        <v>10</v>
      </c>
      <c r="R243">
        <v>11</v>
      </c>
      <c r="S243">
        <v>14</v>
      </c>
      <c r="T243">
        <v>11</v>
      </c>
      <c r="U243">
        <v>10</v>
      </c>
      <c r="V243">
        <v>7</v>
      </c>
      <c r="W243">
        <v>7</v>
      </c>
      <c r="X243">
        <v>6</v>
      </c>
      <c r="Y243">
        <v>6</v>
      </c>
      <c r="Z243">
        <v>5</v>
      </c>
      <c r="AA243">
        <v>28</v>
      </c>
      <c r="AB243">
        <v>20</v>
      </c>
      <c r="AC243">
        <v>24</v>
      </c>
      <c r="AD243">
        <v>26</v>
      </c>
      <c r="AE243">
        <v>21</v>
      </c>
      <c r="AF243">
        <v>26</v>
      </c>
      <c r="AG243">
        <v>19</v>
      </c>
      <c r="AH243">
        <v>19</v>
      </c>
      <c r="AI243">
        <v>12</v>
      </c>
      <c r="AJ243">
        <v>18</v>
      </c>
      <c r="AK243">
        <v>10</v>
      </c>
      <c r="AL243">
        <v>13</v>
      </c>
      <c r="AM243">
        <v>13</v>
      </c>
      <c r="AN243">
        <f t="shared" si="50"/>
        <v>399</v>
      </c>
      <c r="AO243">
        <v>9</v>
      </c>
      <c r="AP243">
        <v>10</v>
      </c>
      <c r="AQ243">
        <v>9</v>
      </c>
      <c r="AR243">
        <v>7</v>
      </c>
      <c r="AS243">
        <v>1</v>
      </c>
      <c r="AT243">
        <v>5</v>
      </c>
      <c r="AU243">
        <v>6</v>
      </c>
      <c r="AV243">
        <v>8</v>
      </c>
      <c r="AW243">
        <v>7</v>
      </c>
      <c r="AX243">
        <v>5</v>
      </c>
      <c r="AY243">
        <v>11</v>
      </c>
      <c r="AZ243">
        <v>13</v>
      </c>
      <c r="BA243">
        <v>11</v>
      </c>
      <c r="BB243">
        <v>13</v>
      </c>
      <c r="BC243">
        <v>7</v>
      </c>
      <c r="BD243">
        <v>8</v>
      </c>
      <c r="BE243">
        <v>7</v>
      </c>
      <c r="BF243">
        <v>7</v>
      </c>
      <c r="BG243">
        <v>6</v>
      </c>
      <c r="BH243">
        <v>6</v>
      </c>
      <c r="BI243">
        <v>26</v>
      </c>
      <c r="BJ243">
        <v>23</v>
      </c>
      <c r="BK243">
        <v>20</v>
      </c>
      <c r="BL243">
        <v>25</v>
      </c>
      <c r="BM243">
        <v>21</v>
      </c>
      <c r="BN243">
        <v>24</v>
      </c>
      <c r="BO243">
        <v>18</v>
      </c>
      <c r="BP243">
        <v>16</v>
      </c>
      <c r="BQ243">
        <v>13</v>
      </c>
      <c r="BR243">
        <v>15</v>
      </c>
      <c r="BS243">
        <v>11</v>
      </c>
      <c r="BT243">
        <v>14</v>
      </c>
      <c r="BU243">
        <v>17</v>
      </c>
      <c r="BV243" s="40"/>
      <c r="BW243" s="5">
        <f t="shared" si="51"/>
        <v>91</v>
      </c>
      <c r="BX243" s="5">
        <f t="shared" si="52"/>
        <v>55</v>
      </c>
      <c r="BY243" s="5">
        <f t="shared" si="53"/>
        <v>59</v>
      </c>
      <c r="BZ243" s="5">
        <f t="shared" si="54"/>
        <v>135</v>
      </c>
      <c r="CA243" s="5">
        <f t="shared" si="55"/>
        <v>66</v>
      </c>
      <c r="CB243" s="40">
        <f t="shared" si="45"/>
        <v>91</v>
      </c>
      <c r="CC243" s="40">
        <f t="shared" si="46"/>
        <v>53</v>
      </c>
      <c r="CD243" s="40">
        <f t="shared" si="47"/>
        <v>61</v>
      </c>
      <c r="CE243" s="40">
        <f t="shared" si="48"/>
        <v>124</v>
      </c>
      <c r="CF243" s="40">
        <f t="shared" si="49"/>
        <v>70</v>
      </c>
    </row>
    <row r="244" spans="1:84" x14ac:dyDescent="0.25">
      <c r="A244" s="73" t="s">
        <v>498</v>
      </c>
      <c r="B244" s="2" t="s">
        <v>198</v>
      </c>
      <c r="C244" s="2" t="s">
        <v>493</v>
      </c>
      <c r="D244" s="2" t="s">
        <v>499</v>
      </c>
      <c r="E244">
        <f t="shared" si="43"/>
        <v>2959</v>
      </c>
      <c r="F244">
        <f t="shared" si="44"/>
        <v>1475</v>
      </c>
      <c r="G244">
        <v>37</v>
      </c>
      <c r="H244">
        <v>41</v>
      </c>
      <c r="I244">
        <v>30</v>
      </c>
      <c r="J244">
        <v>30</v>
      </c>
      <c r="K244">
        <v>33</v>
      </c>
      <c r="L244">
        <v>25</v>
      </c>
      <c r="M244">
        <v>24</v>
      </c>
      <c r="N244">
        <v>27</v>
      </c>
      <c r="O244">
        <v>27</v>
      </c>
      <c r="P244">
        <v>30</v>
      </c>
      <c r="Q244">
        <v>39</v>
      </c>
      <c r="R244">
        <v>41</v>
      </c>
      <c r="S244">
        <v>39</v>
      </c>
      <c r="T244">
        <v>41</v>
      </c>
      <c r="U244">
        <v>34</v>
      </c>
      <c r="V244">
        <v>30</v>
      </c>
      <c r="W244">
        <v>28</v>
      </c>
      <c r="X244">
        <v>23</v>
      </c>
      <c r="Y244">
        <v>20</v>
      </c>
      <c r="Z244">
        <v>20</v>
      </c>
      <c r="AA244">
        <v>94</v>
      </c>
      <c r="AB244">
        <v>84</v>
      </c>
      <c r="AC244">
        <v>75</v>
      </c>
      <c r="AD244">
        <v>78</v>
      </c>
      <c r="AE244">
        <v>87</v>
      </c>
      <c r="AF244">
        <v>71</v>
      </c>
      <c r="AG244">
        <v>64</v>
      </c>
      <c r="AH244">
        <v>63</v>
      </c>
      <c r="AI244">
        <v>60</v>
      </c>
      <c r="AJ244">
        <v>59</v>
      </c>
      <c r="AK244">
        <v>41</v>
      </c>
      <c r="AL244">
        <v>39</v>
      </c>
      <c r="AM244">
        <v>41</v>
      </c>
      <c r="AN244">
        <f t="shared" si="50"/>
        <v>1484</v>
      </c>
      <c r="AO244">
        <v>42</v>
      </c>
      <c r="AP244">
        <v>35</v>
      </c>
      <c r="AQ244">
        <v>36</v>
      </c>
      <c r="AR244">
        <v>31</v>
      </c>
      <c r="AS244">
        <v>22</v>
      </c>
      <c r="AT244">
        <v>26</v>
      </c>
      <c r="AU244">
        <v>28</v>
      </c>
      <c r="AV244">
        <v>28</v>
      </c>
      <c r="AW244">
        <v>31</v>
      </c>
      <c r="AX244">
        <v>34</v>
      </c>
      <c r="AY244">
        <v>31</v>
      </c>
      <c r="AZ244">
        <v>34</v>
      </c>
      <c r="BA244">
        <v>38</v>
      </c>
      <c r="BB244">
        <v>35</v>
      </c>
      <c r="BC244">
        <v>32</v>
      </c>
      <c r="BD244">
        <v>28</v>
      </c>
      <c r="BE244">
        <v>27</v>
      </c>
      <c r="BF244">
        <v>26</v>
      </c>
      <c r="BG244">
        <v>25</v>
      </c>
      <c r="BH244">
        <v>28</v>
      </c>
      <c r="BI244">
        <v>82</v>
      </c>
      <c r="BJ244">
        <v>65</v>
      </c>
      <c r="BK244">
        <v>80</v>
      </c>
      <c r="BL244">
        <v>82</v>
      </c>
      <c r="BM244">
        <v>87</v>
      </c>
      <c r="BN244">
        <v>76</v>
      </c>
      <c r="BO244">
        <v>76</v>
      </c>
      <c r="BP244">
        <v>59</v>
      </c>
      <c r="BQ244">
        <v>58</v>
      </c>
      <c r="BR244">
        <v>53</v>
      </c>
      <c r="BS244">
        <v>44</v>
      </c>
      <c r="BT244">
        <v>46</v>
      </c>
      <c r="BU244">
        <v>59</v>
      </c>
      <c r="BV244" s="40"/>
      <c r="BW244" s="5">
        <f t="shared" si="51"/>
        <v>384</v>
      </c>
      <c r="BX244" s="5">
        <f t="shared" si="52"/>
        <v>195</v>
      </c>
      <c r="BY244" s="5">
        <f t="shared" si="53"/>
        <v>218</v>
      </c>
      <c r="BZ244" s="5">
        <f t="shared" si="54"/>
        <v>438</v>
      </c>
      <c r="CA244" s="5">
        <f t="shared" si="55"/>
        <v>240</v>
      </c>
      <c r="CB244" s="40">
        <f t="shared" si="45"/>
        <v>378</v>
      </c>
      <c r="CC244" s="40">
        <f t="shared" si="46"/>
        <v>186</v>
      </c>
      <c r="CD244" s="40">
        <f t="shared" si="47"/>
        <v>200</v>
      </c>
      <c r="CE244" s="40">
        <f t="shared" si="48"/>
        <v>460</v>
      </c>
      <c r="CF244" s="40">
        <f t="shared" si="49"/>
        <v>260</v>
      </c>
    </row>
    <row r="245" spans="1:84" x14ac:dyDescent="0.25">
      <c r="A245" s="73" t="s">
        <v>500</v>
      </c>
      <c r="B245" s="2" t="s">
        <v>198</v>
      </c>
      <c r="C245" s="2" t="s">
        <v>493</v>
      </c>
      <c r="D245" s="2" t="s">
        <v>501</v>
      </c>
      <c r="E245">
        <f t="shared" si="43"/>
        <v>1081</v>
      </c>
      <c r="F245">
        <f t="shared" si="44"/>
        <v>541</v>
      </c>
      <c r="G245">
        <v>15</v>
      </c>
      <c r="H245">
        <v>17</v>
      </c>
      <c r="I245">
        <v>14</v>
      </c>
      <c r="J245">
        <v>14</v>
      </c>
      <c r="K245">
        <v>12</v>
      </c>
      <c r="L245">
        <v>9</v>
      </c>
      <c r="M245">
        <v>9</v>
      </c>
      <c r="N245">
        <v>8</v>
      </c>
      <c r="O245">
        <v>11</v>
      </c>
      <c r="P245">
        <v>12</v>
      </c>
      <c r="Q245">
        <v>10</v>
      </c>
      <c r="R245">
        <v>14</v>
      </c>
      <c r="S245">
        <v>13</v>
      </c>
      <c r="T245">
        <v>13</v>
      </c>
      <c r="U245">
        <v>13</v>
      </c>
      <c r="V245">
        <v>10</v>
      </c>
      <c r="W245">
        <v>9</v>
      </c>
      <c r="X245">
        <v>9</v>
      </c>
      <c r="Y245">
        <v>7</v>
      </c>
      <c r="Z245">
        <v>9</v>
      </c>
      <c r="AA245">
        <v>37</v>
      </c>
      <c r="AB245">
        <v>37</v>
      </c>
      <c r="AC245">
        <v>36</v>
      </c>
      <c r="AD245">
        <v>34</v>
      </c>
      <c r="AE245">
        <v>27</v>
      </c>
      <c r="AF245">
        <v>26</v>
      </c>
      <c r="AG245">
        <v>26</v>
      </c>
      <c r="AH245">
        <v>22</v>
      </c>
      <c r="AI245">
        <v>13</v>
      </c>
      <c r="AJ245">
        <v>19</v>
      </c>
      <c r="AK245">
        <v>15</v>
      </c>
      <c r="AL245">
        <v>8</v>
      </c>
      <c r="AM245">
        <v>13</v>
      </c>
      <c r="AN245">
        <f t="shared" si="50"/>
        <v>540</v>
      </c>
      <c r="AO245">
        <v>19</v>
      </c>
      <c r="AP245">
        <v>15</v>
      </c>
      <c r="AQ245">
        <v>12</v>
      </c>
      <c r="AR245">
        <v>12</v>
      </c>
      <c r="AS245">
        <v>6</v>
      </c>
      <c r="AT245">
        <v>10</v>
      </c>
      <c r="AU245">
        <v>10</v>
      </c>
      <c r="AV245">
        <v>9</v>
      </c>
      <c r="AW245">
        <v>9</v>
      </c>
      <c r="AX245">
        <v>12</v>
      </c>
      <c r="AY245">
        <v>12</v>
      </c>
      <c r="AZ245">
        <v>12</v>
      </c>
      <c r="BA245">
        <v>14</v>
      </c>
      <c r="BB245">
        <v>13</v>
      </c>
      <c r="BC245">
        <v>10</v>
      </c>
      <c r="BD245">
        <v>10</v>
      </c>
      <c r="BE245">
        <v>7</v>
      </c>
      <c r="BF245">
        <v>8</v>
      </c>
      <c r="BG245">
        <v>9</v>
      </c>
      <c r="BH245">
        <v>11</v>
      </c>
      <c r="BI245">
        <v>43</v>
      </c>
      <c r="BJ245">
        <v>32</v>
      </c>
      <c r="BK245">
        <v>37</v>
      </c>
      <c r="BL245">
        <v>32</v>
      </c>
      <c r="BM245">
        <v>29</v>
      </c>
      <c r="BN245">
        <v>28</v>
      </c>
      <c r="BO245">
        <v>28</v>
      </c>
      <c r="BP245">
        <v>23</v>
      </c>
      <c r="BQ245">
        <v>13</v>
      </c>
      <c r="BR245">
        <v>16</v>
      </c>
      <c r="BS245">
        <v>17</v>
      </c>
      <c r="BT245">
        <v>9</v>
      </c>
      <c r="BU245">
        <v>13</v>
      </c>
      <c r="BV245" s="40"/>
      <c r="BW245" s="5">
        <f t="shared" si="51"/>
        <v>145</v>
      </c>
      <c r="BX245" s="5">
        <f t="shared" si="52"/>
        <v>67</v>
      </c>
      <c r="BY245" s="5">
        <f t="shared" si="53"/>
        <v>90</v>
      </c>
      <c r="BZ245" s="5">
        <f t="shared" si="54"/>
        <v>171</v>
      </c>
      <c r="CA245" s="5">
        <f t="shared" si="55"/>
        <v>68</v>
      </c>
      <c r="CB245" s="40">
        <f t="shared" si="45"/>
        <v>138</v>
      </c>
      <c r="CC245" s="40">
        <f t="shared" si="46"/>
        <v>62</v>
      </c>
      <c r="CD245" s="40">
        <f t="shared" si="47"/>
        <v>95</v>
      </c>
      <c r="CE245" s="40">
        <f t="shared" si="48"/>
        <v>177</v>
      </c>
      <c r="CF245" s="40">
        <f t="shared" si="49"/>
        <v>68</v>
      </c>
    </row>
    <row r="246" spans="1:84" x14ac:dyDescent="0.25">
      <c r="A246" s="73" t="s">
        <v>502</v>
      </c>
      <c r="B246" s="2" t="s">
        <v>198</v>
      </c>
      <c r="C246" s="2" t="s">
        <v>493</v>
      </c>
      <c r="D246" s="2" t="s">
        <v>503</v>
      </c>
      <c r="E246">
        <f t="shared" si="43"/>
        <v>4114</v>
      </c>
      <c r="F246">
        <f t="shared" si="44"/>
        <v>2082</v>
      </c>
      <c r="G246">
        <v>68</v>
      </c>
      <c r="H246">
        <v>55</v>
      </c>
      <c r="I246">
        <v>49</v>
      </c>
      <c r="J246">
        <v>53</v>
      </c>
      <c r="K246">
        <v>44</v>
      </c>
      <c r="L246">
        <v>38</v>
      </c>
      <c r="M246">
        <v>42</v>
      </c>
      <c r="N246">
        <v>47</v>
      </c>
      <c r="O246">
        <v>48</v>
      </c>
      <c r="P246">
        <v>46</v>
      </c>
      <c r="Q246">
        <v>54</v>
      </c>
      <c r="R246">
        <v>58</v>
      </c>
      <c r="S246">
        <v>56</v>
      </c>
      <c r="T246">
        <v>52</v>
      </c>
      <c r="U246">
        <v>53</v>
      </c>
      <c r="V246">
        <v>35</v>
      </c>
      <c r="W246">
        <v>32</v>
      </c>
      <c r="X246">
        <v>28</v>
      </c>
      <c r="Y246">
        <v>27</v>
      </c>
      <c r="Z246">
        <v>25</v>
      </c>
      <c r="AA246">
        <v>132</v>
      </c>
      <c r="AB246">
        <v>111</v>
      </c>
      <c r="AC246">
        <v>116</v>
      </c>
      <c r="AD246">
        <v>131</v>
      </c>
      <c r="AE246">
        <v>145</v>
      </c>
      <c r="AF246">
        <v>105</v>
      </c>
      <c r="AG246">
        <v>110</v>
      </c>
      <c r="AH246">
        <v>74</v>
      </c>
      <c r="AI246">
        <v>51</v>
      </c>
      <c r="AJ246">
        <v>60</v>
      </c>
      <c r="AK246">
        <v>46</v>
      </c>
      <c r="AL246">
        <v>45</v>
      </c>
      <c r="AM246">
        <v>46</v>
      </c>
      <c r="AN246">
        <f t="shared" si="50"/>
        <v>2032</v>
      </c>
      <c r="AO246">
        <v>55</v>
      </c>
      <c r="AP246">
        <v>60</v>
      </c>
      <c r="AQ246">
        <v>57</v>
      </c>
      <c r="AR246">
        <v>48</v>
      </c>
      <c r="AS246">
        <v>40</v>
      </c>
      <c r="AT246">
        <v>44</v>
      </c>
      <c r="AU246">
        <v>44</v>
      </c>
      <c r="AV246">
        <v>44</v>
      </c>
      <c r="AW246">
        <v>46</v>
      </c>
      <c r="AX246">
        <v>44</v>
      </c>
      <c r="AY246">
        <v>50</v>
      </c>
      <c r="AZ246">
        <v>51</v>
      </c>
      <c r="BA246">
        <v>53</v>
      </c>
      <c r="BB246">
        <v>54</v>
      </c>
      <c r="BC246">
        <v>38</v>
      </c>
      <c r="BD246">
        <v>36</v>
      </c>
      <c r="BE246">
        <v>33</v>
      </c>
      <c r="BF246">
        <v>28</v>
      </c>
      <c r="BG246">
        <v>24</v>
      </c>
      <c r="BH246">
        <v>37</v>
      </c>
      <c r="BI246">
        <v>109</v>
      </c>
      <c r="BJ246">
        <v>111</v>
      </c>
      <c r="BK246">
        <v>115</v>
      </c>
      <c r="BL246">
        <v>110</v>
      </c>
      <c r="BM246">
        <v>142</v>
      </c>
      <c r="BN246">
        <v>111</v>
      </c>
      <c r="BO246">
        <v>105</v>
      </c>
      <c r="BP246">
        <v>75</v>
      </c>
      <c r="BQ246">
        <v>53</v>
      </c>
      <c r="BR246">
        <v>56</v>
      </c>
      <c r="BS246">
        <v>49</v>
      </c>
      <c r="BT246">
        <v>56</v>
      </c>
      <c r="BU246">
        <v>54</v>
      </c>
      <c r="BV246" s="40"/>
      <c r="BW246" s="5">
        <f t="shared" si="51"/>
        <v>602</v>
      </c>
      <c r="BX246" s="5">
        <f t="shared" si="52"/>
        <v>256</v>
      </c>
      <c r="BY246" s="5">
        <f t="shared" si="53"/>
        <v>295</v>
      </c>
      <c r="BZ246" s="5">
        <f t="shared" si="54"/>
        <v>681</v>
      </c>
      <c r="CA246" s="5">
        <f t="shared" si="55"/>
        <v>248</v>
      </c>
      <c r="CB246" s="40">
        <f t="shared" si="45"/>
        <v>583</v>
      </c>
      <c r="CC246" s="40">
        <f t="shared" si="46"/>
        <v>242</v>
      </c>
      <c r="CD246" s="40">
        <f t="shared" si="47"/>
        <v>281</v>
      </c>
      <c r="CE246" s="40">
        <f t="shared" si="48"/>
        <v>658</v>
      </c>
      <c r="CF246" s="40">
        <f t="shared" si="49"/>
        <v>268</v>
      </c>
    </row>
    <row r="247" spans="1:84" x14ac:dyDescent="0.25">
      <c r="A247" s="73" t="s">
        <v>504</v>
      </c>
      <c r="B247" s="2" t="s">
        <v>198</v>
      </c>
      <c r="C247" s="2" t="s">
        <v>493</v>
      </c>
      <c r="D247" s="2" t="s">
        <v>505</v>
      </c>
      <c r="E247">
        <f t="shared" si="43"/>
        <v>2991</v>
      </c>
      <c r="F247">
        <f t="shared" si="44"/>
        <v>1498</v>
      </c>
      <c r="G247">
        <v>45</v>
      </c>
      <c r="H247">
        <v>38</v>
      </c>
      <c r="I247">
        <v>30</v>
      </c>
      <c r="J247">
        <v>29</v>
      </c>
      <c r="K247">
        <v>33</v>
      </c>
      <c r="L247">
        <v>29</v>
      </c>
      <c r="M247">
        <v>26</v>
      </c>
      <c r="N247">
        <v>28</v>
      </c>
      <c r="O247">
        <v>32</v>
      </c>
      <c r="P247">
        <v>38</v>
      </c>
      <c r="Q247">
        <v>40</v>
      </c>
      <c r="R247">
        <v>38</v>
      </c>
      <c r="S247">
        <v>46</v>
      </c>
      <c r="T247">
        <v>38</v>
      </c>
      <c r="U247">
        <v>31</v>
      </c>
      <c r="V247">
        <v>30</v>
      </c>
      <c r="W247">
        <v>23</v>
      </c>
      <c r="X247">
        <v>21</v>
      </c>
      <c r="Y247">
        <v>17</v>
      </c>
      <c r="Z247">
        <v>17</v>
      </c>
      <c r="AA247">
        <v>91</v>
      </c>
      <c r="AB247">
        <v>84</v>
      </c>
      <c r="AC247">
        <v>83</v>
      </c>
      <c r="AD247">
        <v>104</v>
      </c>
      <c r="AE247">
        <v>107</v>
      </c>
      <c r="AF247">
        <v>91</v>
      </c>
      <c r="AG247">
        <v>63</v>
      </c>
      <c r="AH247">
        <v>67</v>
      </c>
      <c r="AI247">
        <v>41</v>
      </c>
      <c r="AJ247">
        <v>32</v>
      </c>
      <c r="AK247">
        <v>45</v>
      </c>
      <c r="AL247">
        <v>23</v>
      </c>
      <c r="AM247">
        <v>38</v>
      </c>
      <c r="AN247">
        <f t="shared" si="50"/>
        <v>1493</v>
      </c>
      <c r="AO247">
        <v>40</v>
      </c>
      <c r="AP247">
        <v>37</v>
      </c>
      <c r="AQ247">
        <v>37</v>
      </c>
      <c r="AR247">
        <v>36</v>
      </c>
      <c r="AS247">
        <v>20</v>
      </c>
      <c r="AT247">
        <v>26</v>
      </c>
      <c r="AU247">
        <v>29</v>
      </c>
      <c r="AV247">
        <v>30</v>
      </c>
      <c r="AW247">
        <v>30</v>
      </c>
      <c r="AX247">
        <v>28</v>
      </c>
      <c r="AY247">
        <v>36</v>
      </c>
      <c r="AZ247">
        <v>44</v>
      </c>
      <c r="BA247">
        <v>38</v>
      </c>
      <c r="BB247">
        <v>42</v>
      </c>
      <c r="BC247">
        <v>33</v>
      </c>
      <c r="BD247">
        <v>26</v>
      </c>
      <c r="BE247">
        <v>24</v>
      </c>
      <c r="BF247">
        <v>23</v>
      </c>
      <c r="BG247">
        <v>21</v>
      </c>
      <c r="BH247">
        <v>27</v>
      </c>
      <c r="BI247">
        <v>89</v>
      </c>
      <c r="BJ247">
        <v>76</v>
      </c>
      <c r="BK247">
        <v>78</v>
      </c>
      <c r="BL247">
        <v>96</v>
      </c>
      <c r="BM247">
        <v>109</v>
      </c>
      <c r="BN247">
        <v>101</v>
      </c>
      <c r="BO247">
        <v>53</v>
      </c>
      <c r="BP247">
        <v>71</v>
      </c>
      <c r="BQ247">
        <v>52</v>
      </c>
      <c r="BR247">
        <v>29</v>
      </c>
      <c r="BS247">
        <v>45</v>
      </c>
      <c r="BT247">
        <v>27</v>
      </c>
      <c r="BU247">
        <v>40</v>
      </c>
      <c r="BV247" s="40"/>
      <c r="BW247" s="5">
        <f t="shared" si="51"/>
        <v>406</v>
      </c>
      <c r="BX247" s="5">
        <f t="shared" si="52"/>
        <v>189</v>
      </c>
      <c r="BY247" s="5">
        <f t="shared" si="53"/>
        <v>209</v>
      </c>
      <c r="BZ247" s="5">
        <f t="shared" si="54"/>
        <v>515</v>
      </c>
      <c r="CA247" s="5">
        <f t="shared" si="55"/>
        <v>179</v>
      </c>
      <c r="CB247" s="40">
        <f t="shared" si="45"/>
        <v>393</v>
      </c>
      <c r="CC247" s="40">
        <f t="shared" si="46"/>
        <v>186</v>
      </c>
      <c r="CD247" s="40">
        <f t="shared" si="47"/>
        <v>213</v>
      </c>
      <c r="CE247" s="40">
        <f t="shared" si="48"/>
        <v>508</v>
      </c>
      <c r="CF247" s="40">
        <f t="shared" si="49"/>
        <v>193</v>
      </c>
    </row>
    <row r="248" spans="1:84" x14ac:dyDescent="0.25">
      <c r="A248" s="73" t="s">
        <v>506</v>
      </c>
      <c r="B248" s="2" t="s">
        <v>198</v>
      </c>
      <c r="C248" s="2" t="s">
        <v>493</v>
      </c>
      <c r="D248" s="2" t="s">
        <v>507</v>
      </c>
      <c r="E248">
        <f t="shared" si="43"/>
        <v>2700</v>
      </c>
      <c r="F248">
        <f t="shared" si="44"/>
        <v>1385</v>
      </c>
      <c r="G248">
        <v>26</v>
      </c>
      <c r="H248">
        <v>29</v>
      </c>
      <c r="I248">
        <v>30</v>
      </c>
      <c r="J248">
        <v>36</v>
      </c>
      <c r="K248">
        <v>34</v>
      </c>
      <c r="L248">
        <v>34</v>
      </c>
      <c r="M248">
        <v>32</v>
      </c>
      <c r="N248">
        <v>34</v>
      </c>
      <c r="O248">
        <v>34</v>
      </c>
      <c r="P248">
        <v>29</v>
      </c>
      <c r="Q248">
        <v>32</v>
      </c>
      <c r="R248">
        <v>37</v>
      </c>
      <c r="S248">
        <v>36</v>
      </c>
      <c r="T248">
        <v>36</v>
      </c>
      <c r="U248">
        <v>36</v>
      </c>
      <c r="V248">
        <v>25</v>
      </c>
      <c r="W248">
        <v>23</v>
      </c>
      <c r="X248">
        <v>21</v>
      </c>
      <c r="Y248">
        <v>21</v>
      </c>
      <c r="Z248">
        <v>20</v>
      </c>
      <c r="AA248">
        <v>93</v>
      </c>
      <c r="AB248">
        <v>102</v>
      </c>
      <c r="AC248">
        <v>95</v>
      </c>
      <c r="AD248">
        <v>83</v>
      </c>
      <c r="AE248">
        <v>76</v>
      </c>
      <c r="AF248">
        <v>55</v>
      </c>
      <c r="AG248">
        <v>58</v>
      </c>
      <c r="AH248">
        <v>43</v>
      </c>
      <c r="AI248">
        <v>48</v>
      </c>
      <c r="AJ248">
        <v>49</v>
      </c>
      <c r="AK248">
        <v>31</v>
      </c>
      <c r="AL248">
        <v>19</v>
      </c>
      <c r="AM248">
        <v>28</v>
      </c>
      <c r="AN248">
        <f t="shared" si="50"/>
        <v>1315</v>
      </c>
      <c r="AO248">
        <v>30</v>
      </c>
      <c r="AP248">
        <v>34</v>
      </c>
      <c r="AQ248">
        <v>35</v>
      </c>
      <c r="AR248">
        <v>31</v>
      </c>
      <c r="AS248">
        <v>34</v>
      </c>
      <c r="AT248">
        <v>27</v>
      </c>
      <c r="AU248">
        <v>33</v>
      </c>
      <c r="AV248">
        <v>32</v>
      </c>
      <c r="AW248">
        <v>30</v>
      </c>
      <c r="AX248">
        <v>30</v>
      </c>
      <c r="AY248">
        <v>34</v>
      </c>
      <c r="AZ248">
        <v>31</v>
      </c>
      <c r="BA248">
        <v>31</v>
      </c>
      <c r="BB248">
        <v>29</v>
      </c>
      <c r="BC248">
        <v>26</v>
      </c>
      <c r="BD248">
        <v>25</v>
      </c>
      <c r="BE248">
        <v>22</v>
      </c>
      <c r="BF248">
        <v>23</v>
      </c>
      <c r="BG248">
        <v>18</v>
      </c>
      <c r="BH248">
        <v>24</v>
      </c>
      <c r="BI248">
        <v>91</v>
      </c>
      <c r="BJ248">
        <v>80</v>
      </c>
      <c r="BK248">
        <v>101</v>
      </c>
      <c r="BL248">
        <v>67</v>
      </c>
      <c r="BM248">
        <v>56</v>
      </c>
      <c r="BN248">
        <v>64</v>
      </c>
      <c r="BO248">
        <v>52</v>
      </c>
      <c r="BP248">
        <v>51</v>
      </c>
      <c r="BQ248">
        <v>46</v>
      </c>
      <c r="BR248">
        <v>44</v>
      </c>
      <c r="BS248">
        <v>24</v>
      </c>
      <c r="BT248">
        <v>22</v>
      </c>
      <c r="BU248">
        <v>38</v>
      </c>
      <c r="BV248" s="40"/>
      <c r="BW248" s="5">
        <f t="shared" si="51"/>
        <v>387</v>
      </c>
      <c r="BX248" s="5">
        <f t="shared" si="52"/>
        <v>177</v>
      </c>
      <c r="BY248" s="5">
        <f t="shared" si="53"/>
        <v>236</v>
      </c>
      <c r="BZ248" s="5">
        <f t="shared" si="54"/>
        <v>410</v>
      </c>
      <c r="CA248" s="5">
        <f t="shared" si="55"/>
        <v>175</v>
      </c>
      <c r="CB248" s="40">
        <f t="shared" si="45"/>
        <v>381</v>
      </c>
      <c r="CC248" s="40">
        <f t="shared" si="46"/>
        <v>156</v>
      </c>
      <c r="CD248" s="40">
        <f t="shared" si="47"/>
        <v>213</v>
      </c>
      <c r="CE248" s="40">
        <f t="shared" si="48"/>
        <v>391</v>
      </c>
      <c r="CF248" s="40">
        <f t="shared" si="49"/>
        <v>174</v>
      </c>
    </row>
    <row r="249" spans="1:84" x14ac:dyDescent="0.25">
      <c r="A249" s="73" t="s">
        <v>508</v>
      </c>
      <c r="B249" s="2" t="s">
        <v>198</v>
      </c>
      <c r="C249" s="2" t="s">
        <v>493</v>
      </c>
      <c r="D249" s="2" t="s">
        <v>509</v>
      </c>
      <c r="E249">
        <f t="shared" si="43"/>
        <v>6643</v>
      </c>
      <c r="F249">
        <f t="shared" si="44"/>
        <v>3340</v>
      </c>
      <c r="G249">
        <v>83</v>
      </c>
      <c r="H249">
        <v>87</v>
      </c>
      <c r="I249">
        <v>78</v>
      </c>
      <c r="J249">
        <v>90</v>
      </c>
      <c r="K249">
        <v>76</v>
      </c>
      <c r="L249">
        <v>73</v>
      </c>
      <c r="M249">
        <v>79</v>
      </c>
      <c r="N249">
        <v>68</v>
      </c>
      <c r="O249">
        <v>73</v>
      </c>
      <c r="P249">
        <v>77</v>
      </c>
      <c r="Q249">
        <v>97</v>
      </c>
      <c r="R249">
        <v>90</v>
      </c>
      <c r="S249">
        <v>90</v>
      </c>
      <c r="T249">
        <v>80</v>
      </c>
      <c r="U249">
        <v>85</v>
      </c>
      <c r="V249">
        <v>64</v>
      </c>
      <c r="W249">
        <v>50</v>
      </c>
      <c r="X249">
        <v>49</v>
      </c>
      <c r="Y249">
        <v>50</v>
      </c>
      <c r="Z249">
        <v>47</v>
      </c>
      <c r="AA249">
        <v>222</v>
      </c>
      <c r="AB249">
        <v>166</v>
      </c>
      <c r="AC249">
        <v>241</v>
      </c>
      <c r="AD249">
        <v>255</v>
      </c>
      <c r="AE249">
        <v>177</v>
      </c>
      <c r="AF249">
        <v>168</v>
      </c>
      <c r="AG249">
        <v>133</v>
      </c>
      <c r="AH249">
        <v>143</v>
      </c>
      <c r="AI249">
        <v>104</v>
      </c>
      <c r="AJ249">
        <v>92</v>
      </c>
      <c r="AK249">
        <v>70</v>
      </c>
      <c r="AL249">
        <v>49</v>
      </c>
      <c r="AM249">
        <v>34</v>
      </c>
      <c r="AN249">
        <f t="shared" si="50"/>
        <v>3303</v>
      </c>
      <c r="AO249">
        <v>102</v>
      </c>
      <c r="AP249">
        <v>88</v>
      </c>
      <c r="AQ249">
        <v>88</v>
      </c>
      <c r="AR249">
        <v>72</v>
      </c>
      <c r="AS249">
        <v>64</v>
      </c>
      <c r="AT249">
        <v>67</v>
      </c>
      <c r="AU249">
        <v>64</v>
      </c>
      <c r="AV249">
        <v>80</v>
      </c>
      <c r="AW249">
        <v>83</v>
      </c>
      <c r="AX249">
        <v>81</v>
      </c>
      <c r="AY249">
        <v>77</v>
      </c>
      <c r="AZ249">
        <v>93</v>
      </c>
      <c r="BA249">
        <v>94</v>
      </c>
      <c r="BB249">
        <v>95</v>
      </c>
      <c r="BC249">
        <v>70</v>
      </c>
      <c r="BD249">
        <v>57</v>
      </c>
      <c r="BE249">
        <v>54</v>
      </c>
      <c r="BF249">
        <v>47</v>
      </c>
      <c r="BG249">
        <v>40</v>
      </c>
      <c r="BH249">
        <v>57</v>
      </c>
      <c r="BI249">
        <v>217</v>
      </c>
      <c r="BJ249">
        <v>166</v>
      </c>
      <c r="BK249">
        <v>220</v>
      </c>
      <c r="BL249">
        <v>200</v>
      </c>
      <c r="BM249">
        <v>195</v>
      </c>
      <c r="BN249">
        <v>173</v>
      </c>
      <c r="BO249">
        <v>141</v>
      </c>
      <c r="BP249">
        <v>156</v>
      </c>
      <c r="BQ249">
        <v>105</v>
      </c>
      <c r="BR249">
        <v>83</v>
      </c>
      <c r="BS249">
        <v>68</v>
      </c>
      <c r="BT249">
        <v>52</v>
      </c>
      <c r="BU249">
        <v>54</v>
      </c>
      <c r="BV249" s="40"/>
      <c r="BW249" s="5">
        <f t="shared" si="51"/>
        <v>971</v>
      </c>
      <c r="BX249" s="5">
        <f t="shared" si="52"/>
        <v>418</v>
      </c>
      <c r="BY249" s="5">
        <f t="shared" si="53"/>
        <v>485</v>
      </c>
      <c r="BZ249" s="5">
        <f t="shared" si="54"/>
        <v>1117</v>
      </c>
      <c r="CA249" s="5">
        <f t="shared" si="55"/>
        <v>349</v>
      </c>
      <c r="CB249" s="40">
        <f t="shared" si="45"/>
        <v>959</v>
      </c>
      <c r="CC249" s="40">
        <f t="shared" si="46"/>
        <v>417</v>
      </c>
      <c r="CD249" s="40">
        <f t="shared" si="47"/>
        <v>480</v>
      </c>
      <c r="CE249" s="40">
        <f t="shared" si="48"/>
        <v>1085</v>
      </c>
      <c r="CF249" s="40">
        <f t="shared" si="49"/>
        <v>362</v>
      </c>
    </row>
    <row r="250" spans="1:84" x14ac:dyDescent="0.25">
      <c r="A250" s="73" t="s">
        <v>510</v>
      </c>
      <c r="B250" s="2" t="s">
        <v>198</v>
      </c>
      <c r="C250" s="2" t="s">
        <v>493</v>
      </c>
      <c r="D250" s="2" t="s">
        <v>511</v>
      </c>
      <c r="E250">
        <f t="shared" si="43"/>
        <v>1883</v>
      </c>
      <c r="F250">
        <f t="shared" si="44"/>
        <v>927</v>
      </c>
      <c r="G250">
        <v>21</v>
      </c>
      <c r="H250">
        <v>22</v>
      </c>
      <c r="I250">
        <v>18</v>
      </c>
      <c r="J250">
        <v>20</v>
      </c>
      <c r="K250">
        <v>19</v>
      </c>
      <c r="L250">
        <v>17</v>
      </c>
      <c r="M250">
        <v>18</v>
      </c>
      <c r="N250">
        <v>19</v>
      </c>
      <c r="O250">
        <v>18</v>
      </c>
      <c r="P250">
        <v>16</v>
      </c>
      <c r="Q250">
        <v>23</v>
      </c>
      <c r="R250">
        <v>21</v>
      </c>
      <c r="S250">
        <v>25</v>
      </c>
      <c r="T250">
        <v>20</v>
      </c>
      <c r="U250">
        <v>23</v>
      </c>
      <c r="V250">
        <v>16</v>
      </c>
      <c r="W250">
        <v>14</v>
      </c>
      <c r="X250">
        <v>14</v>
      </c>
      <c r="Y250">
        <v>14</v>
      </c>
      <c r="Z250">
        <v>12</v>
      </c>
      <c r="AA250">
        <v>56</v>
      </c>
      <c r="AB250">
        <v>49</v>
      </c>
      <c r="AC250">
        <v>50</v>
      </c>
      <c r="AD250">
        <v>54</v>
      </c>
      <c r="AE250">
        <v>62</v>
      </c>
      <c r="AF250">
        <v>45</v>
      </c>
      <c r="AG250">
        <v>46</v>
      </c>
      <c r="AH250">
        <v>35</v>
      </c>
      <c r="AI250">
        <v>39</v>
      </c>
      <c r="AJ250">
        <v>28</v>
      </c>
      <c r="AK250">
        <v>36</v>
      </c>
      <c r="AL250">
        <v>19</v>
      </c>
      <c r="AM250">
        <v>38</v>
      </c>
      <c r="AN250">
        <f t="shared" si="50"/>
        <v>956</v>
      </c>
      <c r="AO250">
        <v>24</v>
      </c>
      <c r="AP250">
        <v>23</v>
      </c>
      <c r="AQ250">
        <v>23</v>
      </c>
      <c r="AR250">
        <v>17</v>
      </c>
      <c r="AS250">
        <v>12</v>
      </c>
      <c r="AT250">
        <v>15</v>
      </c>
      <c r="AU250">
        <v>15</v>
      </c>
      <c r="AV250">
        <v>18</v>
      </c>
      <c r="AW250">
        <v>20</v>
      </c>
      <c r="AX250">
        <v>20</v>
      </c>
      <c r="AY250">
        <v>20</v>
      </c>
      <c r="AZ250">
        <v>24</v>
      </c>
      <c r="BA250">
        <v>21</v>
      </c>
      <c r="BB250">
        <v>25</v>
      </c>
      <c r="BC250">
        <v>20</v>
      </c>
      <c r="BD250">
        <v>18</v>
      </c>
      <c r="BE250">
        <v>16</v>
      </c>
      <c r="BF250">
        <v>13</v>
      </c>
      <c r="BG250">
        <v>13</v>
      </c>
      <c r="BH250">
        <v>19</v>
      </c>
      <c r="BI250">
        <v>64</v>
      </c>
      <c r="BJ250">
        <v>55</v>
      </c>
      <c r="BK250">
        <v>47</v>
      </c>
      <c r="BL250">
        <v>67</v>
      </c>
      <c r="BM250">
        <v>48</v>
      </c>
      <c r="BN250">
        <v>45</v>
      </c>
      <c r="BO250">
        <v>51</v>
      </c>
      <c r="BP250">
        <v>44</v>
      </c>
      <c r="BQ250">
        <v>35</v>
      </c>
      <c r="BR250">
        <v>27</v>
      </c>
      <c r="BS250">
        <v>37</v>
      </c>
      <c r="BT250">
        <v>18</v>
      </c>
      <c r="BU250">
        <v>42</v>
      </c>
      <c r="BV250" s="40"/>
      <c r="BW250" s="5">
        <f t="shared" si="51"/>
        <v>232</v>
      </c>
      <c r="BX250" s="5">
        <f t="shared" si="52"/>
        <v>112</v>
      </c>
      <c r="BY250" s="5">
        <f t="shared" si="53"/>
        <v>131</v>
      </c>
      <c r="BZ250" s="5">
        <f t="shared" si="54"/>
        <v>292</v>
      </c>
      <c r="CA250" s="5">
        <f t="shared" si="55"/>
        <v>160</v>
      </c>
      <c r="CB250" s="40">
        <f t="shared" si="45"/>
        <v>231</v>
      </c>
      <c r="CC250" s="40">
        <f t="shared" si="46"/>
        <v>113</v>
      </c>
      <c r="CD250" s="40">
        <f t="shared" si="47"/>
        <v>151</v>
      </c>
      <c r="CE250" s="40">
        <f t="shared" si="48"/>
        <v>302</v>
      </c>
      <c r="CF250" s="40">
        <f t="shared" si="49"/>
        <v>159</v>
      </c>
    </row>
    <row r="251" spans="1:84" x14ac:dyDescent="0.25">
      <c r="A251" s="73" t="s">
        <v>512</v>
      </c>
      <c r="B251" s="2" t="s">
        <v>198</v>
      </c>
      <c r="C251" s="2" t="s">
        <v>513</v>
      </c>
      <c r="D251" s="2" t="s">
        <v>513</v>
      </c>
      <c r="E251">
        <f t="shared" si="43"/>
        <v>22536</v>
      </c>
      <c r="F251">
        <f t="shared" si="44"/>
        <v>11403</v>
      </c>
      <c r="G251">
        <v>184</v>
      </c>
      <c r="H251">
        <v>207</v>
      </c>
      <c r="I251">
        <v>189</v>
      </c>
      <c r="J251">
        <v>224</v>
      </c>
      <c r="K251">
        <v>202</v>
      </c>
      <c r="L251">
        <v>198</v>
      </c>
      <c r="M251">
        <v>191</v>
      </c>
      <c r="N251">
        <v>222</v>
      </c>
      <c r="O251">
        <v>224</v>
      </c>
      <c r="P251">
        <v>200</v>
      </c>
      <c r="Q251">
        <v>237</v>
      </c>
      <c r="R251">
        <v>196</v>
      </c>
      <c r="S251">
        <v>211</v>
      </c>
      <c r="T251">
        <v>222</v>
      </c>
      <c r="U251">
        <v>191</v>
      </c>
      <c r="V251">
        <v>173</v>
      </c>
      <c r="W251">
        <v>155</v>
      </c>
      <c r="X251">
        <v>175</v>
      </c>
      <c r="Y251">
        <v>182</v>
      </c>
      <c r="Z251">
        <v>152</v>
      </c>
      <c r="AA251">
        <v>918</v>
      </c>
      <c r="AB251">
        <v>954</v>
      </c>
      <c r="AC251">
        <v>1019</v>
      </c>
      <c r="AD251">
        <v>892</v>
      </c>
      <c r="AE251">
        <v>607</v>
      </c>
      <c r="AF251">
        <v>538</v>
      </c>
      <c r="AG251">
        <v>611</v>
      </c>
      <c r="AH251">
        <v>464</v>
      </c>
      <c r="AI251">
        <v>415</v>
      </c>
      <c r="AJ251">
        <v>367</v>
      </c>
      <c r="AK251">
        <v>295</v>
      </c>
      <c r="AL251">
        <v>169</v>
      </c>
      <c r="AM251">
        <v>219</v>
      </c>
      <c r="AN251">
        <f t="shared" si="50"/>
        <v>11133</v>
      </c>
      <c r="AO251">
        <v>163</v>
      </c>
      <c r="AP251">
        <v>177</v>
      </c>
      <c r="AQ251">
        <v>221</v>
      </c>
      <c r="AR251">
        <v>208</v>
      </c>
      <c r="AS251">
        <v>202</v>
      </c>
      <c r="AT251">
        <v>198</v>
      </c>
      <c r="AU251">
        <v>215</v>
      </c>
      <c r="AV251">
        <v>188</v>
      </c>
      <c r="AW251">
        <v>191</v>
      </c>
      <c r="AX251">
        <v>205</v>
      </c>
      <c r="AY251">
        <v>193</v>
      </c>
      <c r="AZ251">
        <v>231</v>
      </c>
      <c r="BA251">
        <v>212</v>
      </c>
      <c r="BB251">
        <v>198</v>
      </c>
      <c r="BC251">
        <v>210</v>
      </c>
      <c r="BD251">
        <v>174</v>
      </c>
      <c r="BE251">
        <v>183</v>
      </c>
      <c r="BF251">
        <v>162</v>
      </c>
      <c r="BG251">
        <v>155</v>
      </c>
      <c r="BH251">
        <v>246</v>
      </c>
      <c r="BI251">
        <v>1093</v>
      </c>
      <c r="BJ251">
        <v>991</v>
      </c>
      <c r="BK251">
        <v>822</v>
      </c>
      <c r="BL251">
        <v>727</v>
      </c>
      <c r="BM251">
        <v>616</v>
      </c>
      <c r="BN251">
        <v>452</v>
      </c>
      <c r="BO251">
        <v>472</v>
      </c>
      <c r="BP251">
        <v>530</v>
      </c>
      <c r="BQ251">
        <v>387</v>
      </c>
      <c r="BR251">
        <v>359</v>
      </c>
      <c r="BS251">
        <v>222</v>
      </c>
      <c r="BT251">
        <v>239</v>
      </c>
      <c r="BU251">
        <v>291</v>
      </c>
      <c r="BV251" s="40"/>
      <c r="BW251" s="5">
        <f t="shared" si="51"/>
        <v>2474</v>
      </c>
      <c r="BX251" s="5">
        <f t="shared" si="52"/>
        <v>1127</v>
      </c>
      <c r="BY251" s="5">
        <f t="shared" si="53"/>
        <v>2206</v>
      </c>
      <c r="BZ251" s="5">
        <f t="shared" si="54"/>
        <v>4131</v>
      </c>
      <c r="CA251" s="5">
        <f t="shared" si="55"/>
        <v>1465</v>
      </c>
      <c r="CB251" s="40">
        <f t="shared" si="45"/>
        <v>2392</v>
      </c>
      <c r="CC251" s="40">
        <f t="shared" si="46"/>
        <v>1139</v>
      </c>
      <c r="CD251" s="40">
        <f t="shared" si="47"/>
        <v>2485</v>
      </c>
      <c r="CE251" s="40">
        <f t="shared" si="48"/>
        <v>3619</v>
      </c>
      <c r="CF251" s="40">
        <f t="shared" si="49"/>
        <v>1498</v>
      </c>
    </row>
    <row r="252" spans="1:84" x14ac:dyDescent="0.25">
      <c r="A252" s="73" t="s">
        <v>514</v>
      </c>
      <c r="B252" s="2" t="s">
        <v>198</v>
      </c>
      <c r="C252" s="2" t="s">
        <v>513</v>
      </c>
      <c r="D252" s="2" t="s">
        <v>515</v>
      </c>
      <c r="E252">
        <f t="shared" si="43"/>
        <v>2334</v>
      </c>
      <c r="F252">
        <f t="shared" si="44"/>
        <v>1195</v>
      </c>
      <c r="G252">
        <v>23</v>
      </c>
      <c r="H252">
        <v>22</v>
      </c>
      <c r="I252">
        <v>30</v>
      </c>
      <c r="J252">
        <v>34</v>
      </c>
      <c r="K252">
        <v>30</v>
      </c>
      <c r="L252">
        <v>28</v>
      </c>
      <c r="M252">
        <v>28</v>
      </c>
      <c r="N252">
        <v>27</v>
      </c>
      <c r="O252">
        <v>29</v>
      </c>
      <c r="P252">
        <v>32</v>
      </c>
      <c r="Q252">
        <v>30</v>
      </c>
      <c r="R252">
        <v>31</v>
      </c>
      <c r="S252">
        <v>28</v>
      </c>
      <c r="T252">
        <v>22</v>
      </c>
      <c r="U252">
        <v>24</v>
      </c>
      <c r="V252">
        <v>20</v>
      </c>
      <c r="W252">
        <v>16</v>
      </c>
      <c r="X252">
        <v>16</v>
      </c>
      <c r="Y252">
        <v>16</v>
      </c>
      <c r="Z252">
        <v>15</v>
      </c>
      <c r="AA252">
        <v>79</v>
      </c>
      <c r="AB252">
        <v>84</v>
      </c>
      <c r="AC252">
        <v>95</v>
      </c>
      <c r="AD252">
        <v>83</v>
      </c>
      <c r="AE252">
        <v>63</v>
      </c>
      <c r="AF252">
        <v>58</v>
      </c>
      <c r="AG252">
        <v>60</v>
      </c>
      <c r="AH252">
        <v>51</v>
      </c>
      <c r="AI252">
        <v>30</v>
      </c>
      <c r="AJ252">
        <v>33</v>
      </c>
      <c r="AK252">
        <v>19</v>
      </c>
      <c r="AL252">
        <v>18</v>
      </c>
      <c r="AM252">
        <v>21</v>
      </c>
      <c r="AN252">
        <f t="shared" si="50"/>
        <v>1139</v>
      </c>
      <c r="AO252">
        <v>17</v>
      </c>
      <c r="AP252">
        <v>27</v>
      </c>
      <c r="AQ252">
        <v>24</v>
      </c>
      <c r="AR252">
        <v>27</v>
      </c>
      <c r="AS252">
        <v>25</v>
      </c>
      <c r="AT252">
        <v>26</v>
      </c>
      <c r="AU252">
        <v>27</v>
      </c>
      <c r="AV252">
        <v>28</v>
      </c>
      <c r="AW252">
        <v>26</v>
      </c>
      <c r="AX252">
        <v>25</v>
      </c>
      <c r="AY252">
        <v>27</v>
      </c>
      <c r="AZ252">
        <v>24</v>
      </c>
      <c r="BA252">
        <v>25</v>
      </c>
      <c r="BB252">
        <v>28</v>
      </c>
      <c r="BC252">
        <v>24</v>
      </c>
      <c r="BD252">
        <v>19</v>
      </c>
      <c r="BE252">
        <v>19</v>
      </c>
      <c r="BF252">
        <v>19</v>
      </c>
      <c r="BG252">
        <v>15</v>
      </c>
      <c r="BH252">
        <v>20</v>
      </c>
      <c r="BI252">
        <v>80</v>
      </c>
      <c r="BJ252">
        <v>93</v>
      </c>
      <c r="BK252">
        <v>86</v>
      </c>
      <c r="BL252">
        <v>76</v>
      </c>
      <c r="BM252">
        <v>56</v>
      </c>
      <c r="BN252">
        <v>51</v>
      </c>
      <c r="BO252">
        <v>48</v>
      </c>
      <c r="BP252">
        <v>59</v>
      </c>
      <c r="BQ252">
        <v>28</v>
      </c>
      <c r="BR252">
        <v>30</v>
      </c>
      <c r="BS252">
        <v>19</v>
      </c>
      <c r="BT252">
        <v>18</v>
      </c>
      <c r="BU252">
        <v>23</v>
      </c>
      <c r="BV252" s="40"/>
      <c r="BW252" s="5">
        <f t="shared" si="51"/>
        <v>344</v>
      </c>
      <c r="BX252" s="5">
        <f t="shared" si="52"/>
        <v>126</v>
      </c>
      <c r="BY252" s="5">
        <f t="shared" si="53"/>
        <v>194</v>
      </c>
      <c r="BZ252" s="5">
        <f t="shared" si="54"/>
        <v>410</v>
      </c>
      <c r="CA252" s="5">
        <f t="shared" si="55"/>
        <v>121</v>
      </c>
      <c r="CB252" s="40">
        <f t="shared" si="45"/>
        <v>303</v>
      </c>
      <c r="CC252" s="40">
        <f t="shared" si="46"/>
        <v>134</v>
      </c>
      <c r="CD252" s="40">
        <f t="shared" si="47"/>
        <v>208</v>
      </c>
      <c r="CE252" s="40">
        <f t="shared" si="48"/>
        <v>376</v>
      </c>
      <c r="CF252" s="40">
        <f t="shared" si="49"/>
        <v>118</v>
      </c>
    </row>
    <row r="253" spans="1:84" x14ac:dyDescent="0.25">
      <c r="A253" s="73" t="s">
        <v>516</v>
      </c>
      <c r="B253" s="2" t="s">
        <v>198</v>
      </c>
      <c r="C253" s="2" t="s">
        <v>513</v>
      </c>
      <c r="D253" s="2" t="s">
        <v>517</v>
      </c>
      <c r="E253">
        <f t="shared" si="43"/>
        <v>7189</v>
      </c>
      <c r="F253">
        <f t="shared" si="44"/>
        <v>3651</v>
      </c>
      <c r="G253">
        <v>43</v>
      </c>
      <c r="H253">
        <v>54</v>
      </c>
      <c r="I253">
        <v>60</v>
      </c>
      <c r="J253">
        <v>65</v>
      </c>
      <c r="K253">
        <v>61</v>
      </c>
      <c r="L253">
        <v>50</v>
      </c>
      <c r="M253">
        <v>55</v>
      </c>
      <c r="N253">
        <v>61</v>
      </c>
      <c r="O253">
        <v>66</v>
      </c>
      <c r="P253">
        <v>68</v>
      </c>
      <c r="Q253">
        <v>74</v>
      </c>
      <c r="R253">
        <v>67</v>
      </c>
      <c r="S253">
        <v>74</v>
      </c>
      <c r="T253">
        <v>61</v>
      </c>
      <c r="U253">
        <v>75</v>
      </c>
      <c r="V253">
        <v>64</v>
      </c>
      <c r="W253">
        <v>56</v>
      </c>
      <c r="X253">
        <v>59</v>
      </c>
      <c r="Y253">
        <v>51</v>
      </c>
      <c r="Z253">
        <v>60</v>
      </c>
      <c r="AA253">
        <v>298</v>
      </c>
      <c r="AB253">
        <v>273</v>
      </c>
      <c r="AC253">
        <v>295</v>
      </c>
      <c r="AD253">
        <v>294</v>
      </c>
      <c r="AE253">
        <v>204</v>
      </c>
      <c r="AF253">
        <v>201</v>
      </c>
      <c r="AG253">
        <v>170</v>
      </c>
      <c r="AH253">
        <v>181</v>
      </c>
      <c r="AI253">
        <v>114</v>
      </c>
      <c r="AJ253">
        <v>124</v>
      </c>
      <c r="AK253">
        <v>108</v>
      </c>
      <c r="AL253">
        <v>71</v>
      </c>
      <c r="AM253">
        <v>94</v>
      </c>
      <c r="AN253">
        <f t="shared" si="50"/>
        <v>3538</v>
      </c>
      <c r="AO253">
        <v>49</v>
      </c>
      <c r="AP253">
        <v>47</v>
      </c>
      <c r="AQ253">
        <v>50</v>
      </c>
      <c r="AR253">
        <v>52</v>
      </c>
      <c r="AS253">
        <v>54</v>
      </c>
      <c r="AT253">
        <v>61</v>
      </c>
      <c r="AU253">
        <v>62</v>
      </c>
      <c r="AV253">
        <v>57</v>
      </c>
      <c r="AW253">
        <v>55</v>
      </c>
      <c r="AX253">
        <v>58</v>
      </c>
      <c r="AY253">
        <v>58</v>
      </c>
      <c r="AZ253">
        <v>68</v>
      </c>
      <c r="BA253">
        <v>62</v>
      </c>
      <c r="BB253">
        <v>76</v>
      </c>
      <c r="BC253">
        <v>56</v>
      </c>
      <c r="BD253">
        <v>51</v>
      </c>
      <c r="BE253">
        <v>58</v>
      </c>
      <c r="BF253">
        <v>56</v>
      </c>
      <c r="BG253">
        <v>58</v>
      </c>
      <c r="BH253">
        <v>66</v>
      </c>
      <c r="BI253">
        <v>258</v>
      </c>
      <c r="BJ253">
        <v>295</v>
      </c>
      <c r="BK253">
        <v>257</v>
      </c>
      <c r="BL253">
        <v>230</v>
      </c>
      <c r="BM253">
        <v>207</v>
      </c>
      <c r="BN253">
        <v>199</v>
      </c>
      <c r="BO253">
        <v>169</v>
      </c>
      <c r="BP253">
        <v>155</v>
      </c>
      <c r="BQ253">
        <v>160</v>
      </c>
      <c r="BR253">
        <v>143</v>
      </c>
      <c r="BS253">
        <v>92</v>
      </c>
      <c r="BT253">
        <v>82</v>
      </c>
      <c r="BU253">
        <v>137</v>
      </c>
      <c r="BV253" s="40"/>
      <c r="BW253" s="5">
        <f t="shared" si="51"/>
        <v>724</v>
      </c>
      <c r="BX253" s="5">
        <f t="shared" si="52"/>
        <v>389</v>
      </c>
      <c r="BY253" s="5">
        <f t="shared" si="53"/>
        <v>682</v>
      </c>
      <c r="BZ253" s="5">
        <f t="shared" si="54"/>
        <v>1345</v>
      </c>
      <c r="CA253" s="5">
        <f t="shared" si="55"/>
        <v>511</v>
      </c>
      <c r="CB253" s="40">
        <f t="shared" si="45"/>
        <v>671</v>
      </c>
      <c r="CC253" s="40">
        <f t="shared" si="46"/>
        <v>359</v>
      </c>
      <c r="CD253" s="40">
        <f t="shared" si="47"/>
        <v>677</v>
      </c>
      <c r="CE253" s="40">
        <f t="shared" si="48"/>
        <v>1217</v>
      </c>
      <c r="CF253" s="40">
        <f t="shared" si="49"/>
        <v>614</v>
      </c>
    </row>
    <row r="254" spans="1:84" x14ac:dyDescent="0.25">
      <c r="A254" s="73" t="s">
        <v>518</v>
      </c>
      <c r="B254" s="2" t="s">
        <v>198</v>
      </c>
      <c r="C254" s="2" t="s">
        <v>513</v>
      </c>
      <c r="D254" s="2" t="s">
        <v>519</v>
      </c>
      <c r="E254">
        <f t="shared" si="43"/>
        <v>1672</v>
      </c>
      <c r="F254">
        <f t="shared" si="44"/>
        <v>846</v>
      </c>
      <c r="G254">
        <v>5</v>
      </c>
      <c r="H254">
        <v>13</v>
      </c>
      <c r="I254">
        <v>16</v>
      </c>
      <c r="J254">
        <v>21</v>
      </c>
      <c r="K254">
        <v>21</v>
      </c>
      <c r="L254">
        <v>19</v>
      </c>
      <c r="M254">
        <v>21</v>
      </c>
      <c r="N254">
        <v>20</v>
      </c>
      <c r="O254">
        <v>21</v>
      </c>
      <c r="P254">
        <v>19</v>
      </c>
      <c r="Q254">
        <v>22</v>
      </c>
      <c r="R254">
        <v>19</v>
      </c>
      <c r="S254">
        <v>17</v>
      </c>
      <c r="T254">
        <v>16</v>
      </c>
      <c r="U254">
        <v>19</v>
      </c>
      <c r="V254">
        <v>12</v>
      </c>
      <c r="W254">
        <v>12</v>
      </c>
      <c r="X254">
        <v>12</v>
      </c>
      <c r="Y254">
        <v>11</v>
      </c>
      <c r="Z254">
        <v>9</v>
      </c>
      <c r="AA254">
        <v>60</v>
      </c>
      <c r="AB254">
        <v>71</v>
      </c>
      <c r="AC254">
        <v>65</v>
      </c>
      <c r="AD254">
        <v>61</v>
      </c>
      <c r="AE254">
        <v>57</v>
      </c>
      <c r="AF254">
        <v>50</v>
      </c>
      <c r="AG254">
        <v>24</v>
      </c>
      <c r="AH254">
        <v>23</v>
      </c>
      <c r="AI254">
        <v>26</v>
      </c>
      <c r="AJ254">
        <v>32</v>
      </c>
      <c r="AK254">
        <v>23</v>
      </c>
      <c r="AL254">
        <v>15</v>
      </c>
      <c r="AM254">
        <v>14</v>
      </c>
      <c r="AN254">
        <f t="shared" si="50"/>
        <v>826</v>
      </c>
      <c r="AO254">
        <v>7</v>
      </c>
      <c r="AP254">
        <v>13</v>
      </c>
      <c r="AQ254">
        <v>14</v>
      </c>
      <c r="AR254">
        <v>18</v>
      </c>
      <c r="AS254">
        <v>18</v>
      </c>
      <c r="AT254">
        <v>21</v>
      </c>
      <c r="AU254">
        <v>18</v>
      </c>
      <c r="AV254">
        <v>21</v>
      </c>
      <c r="AW254">
        <v>21</v>
      </c>
      <c r="AX254">
        <v>16</v>
      </c>
      <c r="AY254">
        <v>17</v>
      </c>
      <c r="AZ254">
        <v>18</v>
      </c>
      <c r="BA254">
        <v>18</v>
      </c>
      <c r="BB254">
        <v>17</v>
      </c>
      <c r="BC254">
        <v>16</v>
      </c>
      <c r="BD254">
        <v>15</v>
      </c>
      <c r="BE254">
        <v>11</v>
      </c>
      <c r="BF254">
        <v>12</v>
      </c>
      <c r="BG254">
        <v>12</v>
      </c>
      <c r="BH254">
        <v>15</v>
      </c>
      <c r="BI254">
        <v>50</v>
      </c>
      <c r="BJ254">
        <v>66</v>
      </c>
      <c r="BK254">
        <v>65</v>
      </c>
      <c r="BL254">
        <v>50</v>
      </c>
      <c r="BM254">
        <v>49</v>
      </c>
      <c r="BN254">
        <v>39</v>
      </c>
      <c r="BO254">
        <v>24</v>
      </c>
      <c r="BP254">
        <v>28</v>
      </c>
      <c r="BQ254">
        <v>33</v>
      </c>
      <c r="BR254">
        <v>41</v>
      </c>
      <c r="BS254">
        <v>24</v>
      </c>
      <c r="BT254">
        <v>19</v>
      </c>
      <c r="BU254">
        <v>20</v>
      </c>
      <c r="BV254" s="40"/>
      <c r="BW254" s="5">
        <f t="shared" si="51"/>
        <v>217</v>
      </c>
      <c r="BX254" s="5">
        <f t="shared" si="52"/>
        <v>88</v>
      </c>
      <c r="BY254" s="5">
        <f t="shared" si="53"/>
        <v>151</v>
      </c>
      <c r="BZ254" s="5">
        <f t="shared" si="54"/>
        <v>280</v>
      </c>
      <c r="CA254" s="5">
        <f t="shared" si="55"/>
        <v>110</v>
      </c>
      <c r="CB254" s="40">
        <f t="shared" si="45"/>
        <v>202</v>
      </c>
      <c r="CC254" s="40">
        <f t="shared" si="46"/>
        <v>89</v>
      </c>
      <c r="CD254" s="40">
        <f t="shared" si="47"/>
        <v>143</v>
      </c>
      <c r="CE254" s="40">
        <f t="shared" si="48"/>
        <v>255</v>
      </c>
      <c r="CF254" s="40">
        <f t="shared" si="49"/>
        <v>137</v>
      </c>
    </row>
    <row r="255" spans="1:84" x14ac:dyDescent="0.25">
      <c r="A255" s="73" t="s">
        <v>520</v>
      </c>
      <c r="B255" s="2" t="s">
        <v>198</v>
      </c>
      <c r="C255" s="2" t="s">
        <v>513</v>
      </c>
      <c r="D255" s="2" t="s">
        <v>521</v>
      </c>
      <c r="E255">
        <f t="shared" si="43"/>
        <v>14040</v>
      </c>
      <c r="F255">
        <f t="shared" si="44"/>
        <v>7202</v>
      </c>
      <c r="G255">
        <v>205</v>
      </c>
      <c r="H255">
        <v>183</v>
      </c>
      <c r="I255">
        <v>173</v>
      </c>
      <c r="J255">
        <v>201</v>
      </c>
      <c r="K255">
        <v>178</v>
      </c>
      <c r="L255">
        <v>154</v>
      </c>
      <c r="M255">
        <v>161</v>
      </c>
      <c r="N255">
        <v>160</v>
      </c>
      <c r="O255">
        <v>170</v>
      </c>
      <c r="P255">
        <v>159</v>
      </c>
      <c r="Q255">
        <v>183</v>
      </c>
      <c r="R255">
        <v>184</v>
      </c>
      <c r="S255">
        <v>178</v>
      </c>
      <c r="T255">
        <v>155</v>
      </c>
      <c r="U255">
        <v>148</v>
      </c>
      <c r="V255">
        <v>118</v>
      </c>
      <c r="W255">
        <v>122</v>
      </c>
      <c r="X255">
        <v>105</v>
      </c>
      <c r="Y255">
        <v>106</v>
      </c>
      <c r="Z255">
        <v>112</v>
      </c>
      <c r="AA255">
        <v>737</v>
      </c>
      <c r="AB255">
        <v>614</v>
      </c>
      <c r="AC255">
        <v>535</v>
      </c>
      <c r="AD255">
        <v>377</v>
      </c>
      <c r="AE255">
        <v>393</v>
      </c>
      <c r="AF255">
        <v>343</v>
      </c>
      <c r="AG255">
        <v>236</v>
      </c>
      <c r="AH255">
        <v>265</v>
      </c>
      <c r="AI255">
        <v>166</v>
      </c>
      <c r="AJ255">
        <v>133</v>
      </c>
      <c r="AK255">
        <v>105</v>
      </c>
      <c r="AL255">
        <v>45</v>
      </c>
      <c r="AM255">
        <v>98</v>
      </c>
      <c r="AN255">
        <f t="shared" si="50"/>
        <v>6838</v>
      </c>
      <c r="AO255">
        <v>182</v>
      </c>
      <c r="AP255">
        <v>198</v>
      </c>
      <c r="AQ255">
        <v>203</v>
      </c>
      <c r="AR255">
        <v>171</v>
      </c>
      <c r="AS255">
        <v>150</v>
      </c>
      <c r="AT255">
        <v>160</v>
      </c>
      <c r="AU255">
        <v>154</v>
      </c>
      <c r="AV255">
        <v>154</v>
      </c>
      <c r="AW255">
        <v>144</v>
      </c>
      <c r="AX255">
        <v>150</v>
      </c>
      <c r="AY255">
        <v>145</v>
      </c>
      <c r="AZ255">
        <v>146</v>
      </c>
      <c r="BA255">
        <v>145</v>
      </c>
      <c r="BB255">
        <v>155</v>
      </c>
      <c r="BC255">
        <v>136</v>
      </c>
      <c r="BD255">
        <v>118</v>
      </c>
      <c r="BE255">
        <v>99</v>
      </c>
      <c r="BF255">
        <v>105</v>
      </c>
      <c r="BG255">
        <v>107</v>
      </c>
      <c r="BH255">
        <v>146</v>
      </c>
      <c r="BI255">
        <v>611</v>
      </c>
      <c r="BJ255">
        <v>588</v>
      </c>
      <c r="BK255">
        <v>595</v>
      </c>
      <c r="BL255">
        <v>460</v>
      </c>
      <c r="BM255">
        <v>302</v>
      </c>
      <c r="BN255">
        <v>277</v>
      </c>
      <c r="BO255">
        <v>286</v>
      </c>
      <c r="BP255">
        <v>237</v>
      </c>
      <c r="BQ255">
        <v>148</v>
      </c>
      <c r="BR255">
        <v>106</v>
      </c>
      <c r="BS255">
        <v>92</v>
      </c>
      <c r="BT255">
        <v>61</v>
      </c>
      <c r="BU255">
        <v>107</v>
      </c>
      <c r="BV255" s="40"/>
      <c r="BW255" s="5">
        <f t="shared" si="51"/>
        <v>2111</v>
      </c>
      <c r="BX255" s="5">
        <f t="shared" si="52"/>
        <v>826</v>
      </c>
      <c r="BY255" s="5">
        <f t="shared" si="53"/>
        <v>1569</v>
      </c>
      <c r="BZ255" s="5">
        <f t="shared" si="54"/>
        <v>2149</v>
      </c>
      <c r="CA255" s="5">
        <f t="shared" si="55"/>
        <v>547</v>
      </c>
      <c r="CB255" s="40">
        <f t="shared" si="45"/>
        <v>1957</v>
      </c>
      <c r="CC255" s="40">
        <f t="shared" si="46"/>
        <v>758</v>
      </c>
      <c r="CD255" s="40">
        <f t="shared" si="47"/>
        <v>1452</v>
      </c>
      <c r="CE255" s="40">
        <f t="shared" si="48"/>
        <v>2157</v>
      </c>
      <c r="CF255" s="40">
        <f t="shared" si="49"/>
        <v>514</v>
      </c>
    </row>
    <row r="256" spans="1:84" x14ac:dyDescent="0.25">
      <c r="A256" s="73" t="s">
        <v>522</v>
      </c>
      <c r="B256" s="2" t="s">
        <v>198</v>
      </c>
      <c r="C256" s="2" t="s">
        <v>513</v>
      </c>
      <c r="D256" s="2" t="s">
        <v>523</v>
      </c>
      <c r="E256">
        <f t="shared" si="43"/>
        <v>2781</v>
      </c>
      <c r="F256">
        <f t="shared" si="44"/>
        <v>1419</v>
      </c>
      <c r="G256">
        <v>19</v>
      </c>
      <c r="H256">
        <v>21</v>
      </c>
      <c r="I256">
        <v>27</v>
      </c>
      <c r="J256">
        <v>25</v>
      </c>
      <c r="K256">
        <v>28</v>
      </c>
      <c r="L256">
        <v>26</v>
      </c>
      <c r="M256">
        <v>26</v>
      </c>
      <c r="N256">
        <v>25</v>
      </c>
      <c r="O256">
        <v>26</v>
      </c>
      <c r="P256">
        <v>26</v>
      </c>
      <c r="Q256">
        <v>27</v>
      </c>
      <c r="R256">
        <v>28</v>
      </c>
      <c r="S256">
        <v>31</v>
      </c>
      <c r="T256">
        <v>31</v>
      </c>
      <c r="U256">
        <v>28</v>
      </c>
      <c r="V256">
        <v>26</v>
      </c>
      <c r="W256">
        <v>22</v>
      </c>
      <c r="X256">
        <v>20</v>
      </c>
      <c r="Y256">
        <v>24</v>
      </c>
      <c r="Z256">
        <v>18</v>
      </c>
      <c r="AA256">
        <v>107</v>
      </c>
      <c r="AB256">
        <v>97</v>
      </c>
      <c r="AC256">
        <v>121</v>
      </c>
      <c r="AD256">
        <v>91</v>
      </c>
      <c r="AE256">
        <v>99</v>
      </c>
      <c r="AF256">
        <v>64</v>
      </c>
      <c r="AG256">
        <v>62</v>
      </c>
      <c r="AH256">
        <v>67</v>
      </c>
      <c r="AI256">
        <v>43</v>
      </c>
      <c r="AJ256">
        <v>58</v>
      </c>
      <c r="AK256">
        <v>47</v>
      </c>
      <c r="AL256">
        <v>25</v>
      </c>
      <c r="AM256">
        <v>34</v>
      </c>
      <c r="AN256">
        <f t="shared" si="50"/>
        <v>1362</v>
      </c>
      <c r="AO256">
        <v>15</v>
      </c>
      <c r="AP256">
        <v>21</v>
      </c>
      <c r="AQ256">
        <v>22</v>
      </c>
      <c r="AR256">
        <v>25</v>
      </c>
      <c r="AS256">
        <v>22</v>
      </c>
      <c r="AT256">
        <v>21</v>
      </c>
      <c r="AU256">
        <v>23</v>
      </c>
      <c r="AV256">
        <v>28</v>
      </c>
      <c r="AW256">
        <v>28</v>
      </c>
      <c r="AX256">
        <v>26</v>
      </c>
      <c r="AY256">
        <v>30</v>
      </c>
      <c r="AZ256">
        <v>29</v>
      </c>
      <c r="BA256">
        <v>25</v>
      </c>
      <c r="BB256">
        <v>25</v>
      </c>
      <c r="BC256">
        <v>23</v>
      </c>
      <c r="BD256">
        <v>21</v>
      </c>
      <c r="BE256">
        <v>23</v>
      </c>
      <c r="BF256">
        <v>22</v>
      </c>
      <c r="BG256">
        <v>19</v>
      </c>
      <c r="BH256">
        <v>27</v>
      </c>
      <c r="BI256">
        <v>108</v>
      </c>
      <c r="BJ256">
        <v>79</v>
      </c>
      <c r="BK256">
        <v>94</v>
      </c>
      <c r="BL256">
        <v>94</v>
      </c>
      <c r="BM256">
        <v>79</v>
      </c>
      <c r="BN256">
        <v>74</v>
      </c>
      <c r="BO256">
        <v>68</v>
      </c>
      <c r="BP256">
        <v>63</v>
      </c>
      <c r="BQ256">
        <v>52</v>
      </c>
      <c r="BR256">
        <v>51</v>
      </c>
      <c r="BS256">
        <v>52</v>
      </c>
      <c r="BT256">
        <v>33</v>
      </c>
      <c r="BU256">
        <v>40</v>
      </c>
      <c r="BV256" s="40"/>
      <c r="BW256" s="5">
        <f t="shared" si="51"/>
        <v>304</v>
      </c>
      <c r="BX256" s="5">
        <f t="shared" si="52"/>
        <v>158</v>
      </c>
      <c r="BY256" s="5">
        <f t="shared" si="53"/>
        <v>246</v>
      </c>
      <c r="BZ256" s="5">
        <f t="shared" si="54"/>
        <v>504</v>
      </c>
      <c r="CA256" s="5">
        <f t="shared" si="55"/>
        <v>207</v>
      </c>
      <c r="CB256" s="40">
        <f t="shared" si="45"/>
        <v>290</v>
      </c>
      <c r="CC256" s="40">
        <f t="shared" si="46"/>
        <v>139</v>
      </c>
      <c r="CD256" s="40">
        <f t="shared" si="47"/>
        <v>233</v>
      </c>
      <c r="CE256" s="40">
        <f t="shared" si="48"/>
        <v>472</v>
      </c>
      <c r="CF256" s="40">
        <f t="shared" si="49"/>
        <v>228</v>
      </c>
    </row>
    <row r="257" spans="1:84" x14ac:dyDescent="0.25">
      <c r="A257" s="73" t="s">
        <v>524</v>
      </c>
      <c r="B257" s="2" t="s">
        <v>198</v>
      </c>
      <c r="C257" s="2" t="s">
        <v>513</v>
      </c>
      <c r="D257" s="2" t="s">
        <v>525</v>
      </c>
      <c r="E257">
        <f t="shared" si="43"/>
        <v>2463</v>
      </c>
      <c r="F257">
        <f t="shared" si="44"/>
        <v>1219</v>
      </c>
      <c r="G257">
        <v>29</v>
      </c>
      <c r="H257">
        <v>30</v>
      </c>
      <c r="I257">
        <v>38</v>
      </c>
      <c r="J257">
        <v>30</v>
      </c>
      <c r="K257">
        <v>30</v>
      </c>
      <c r="L257">
        <v>32</v>
      </c>
      <c r="M257">
        <v>27</v>
      </c>
      <c r="N257">
        <v>28</v>
      </c>
      <c r="O257">
        <v>29</v>
      </c>
      <c r="P257">
        <v>25</v>
      </c>
      <c r="Q257">
        <v>29</v>
      </c>
      <c r="R257">
        <v>28</v>
      </c>
      <c r="S257">
        <v>28</v>
      </c>
      <c r="T257">
        <v>27</v>
      </c>
      <c r="U257">
        <v>25</v>
      </c>
      <c r="V257">
        <v>16</v>
      </c>
      <c r="W257">
        <v>18</v>
      </c>
      <c r="X257">
        <v>17</v>
      </c>
      <c r="Y257">
        <v>14</v>
      </c>
      <c r="Z257">
        <v>14</v>
      </c>
      <c r="AA257">
        <v>87</v>
      </c>
      <c r="AB257">
        <v>93</v>
      </c>
      <c r="AC257">
        <v>77</v>
      </c>
      <c r="AD257">
        <v>70</v>
      </c>
      <c r="AE257">
        <v>65</v>
      </c>
      <c r="AF257">
        <v>61</v>
      </c>
      <c r="AG257">
        <v>54</v>
      </c>
      <c r="AH257">
        <v>52</v>
      </c>
      <c r="AI257">
        <v>39</v>
      </c>
      <c r="AJ257">
        <v>38</v>
      </c>
      <c r="AK257">
        <v>32</v>
      </c>
      <c r="AL257">
        <v>13</v>
      </c>
      <c r="AM257">
        <v>24</v>
      </c>
      <c r="AN257">
        <f t="shared" si="50"/>
        <v>1244</v>
      </c>
      <c r="AO257">
        <v>34</v>
      </c>
      <c r="AP257">
        <v>35</v>
      </c>
      <c r="AQ257">
        <v>30</v>
      </c>
      <c r="AR257">
        <v>38</v>
      </c>
      <c r="AS257">
        <v>26</v>
      </c>
      <c r="AT257">
        <v>26</v>
      </c>
      <c r="AU257">
        <v>32</v>
      </c>
      <c r="AV257">
        <v>30</v>
      </c>
      <c r="AW257">
        <v>26</v>
      </c>
      <c r="AX257">
        <v>27</v>
      </c>
      <c r="AY257">
        <v>28</v>
      </c>
      <c r="AZ257">
        <v>28</v>
      </c>
      <c r="BA257">
        <v>26</v>
      </c>
      <c r="BB257">
        <v>24</v>
      </c>
      <c r="BC257">
        <v>22</v>
      </c>
      <c r="BD257">
        <v>21</v>
      </c>
      <c r="BE257">
        <v>16</v>
      </c>
      <c r="BF257">
        <v>14</v>
      </c>
      <c r="BG257">
        <v>16</v>
      </c>
      <c r="BH257">
        <v>22</v>
      </c>
      <c r="BI257">
        <v>100</v>
      </c>
      <c r="BJ257">
        <v>96</v>
      </c>
      <c r="BK257">
        <v>76</v>
      </c>
      <c r="BL257">
        <v>72</v>
      </c>
      <c r="BM257">
        <v>58</v>
      </c>
      <c r="BN257">
        <v>63</v>
      </c>
      <c r="BO257">
        <v>42</v>
      </c>
      <c r="BP257">
        <v>43</v>
      </c>
      <c r="BQ257">
        <v>53</v>
      </c>
      <c r="BR257">
        <v>42</v>
      </c>
      <c r="BS257">
        <v>25</v>
      </c>
      <c r="BT257">
        <v>18</v>
      </c>
      <c r="BU257">
        <v>35</v>
      </c>
      <c r="BV257" s="40"/>
      <c r="BW257" s="5">
        <f t="shared" si="51"/>
        <v>355</v>
      </c>
      <c r="BX257" s="5">
        <f t="shared" si="52"/>
        <v>131</v>
      </c>
      <c r="BY257" s="5">
        <f t="shared" si="53"/>
        <v>208</v>
      </c>
      <c r="BZ257" s="5">
        <f t="shared" si="54"/>
        <v>379</v>
      </c>
      <c r="CA257" s="5">
        <f t="shared" si="55"/>
        <v>146</v>
      </c>
      <c r="CB257" s="40">
        <f t="shared" si="45"/>
        <v>360</v>
      </c>
      <c r="CC257" s="40">
        <f t="shared" si="46"/>
        <v>123</v>
      </c>
      <c r="CD257" s="40">
        <f t="shared" si="47"/>
        <v>234</v>
      </c>
      <c r="CE257" s="40">
        <f t="shared" si="48"/>
        <v>354</v>
      </c>
      <c r="CF257" s="40">
        <f t="shared" si="49"/>
        <v>173</v>
      </c>
    </row>
    <row r="258" spans="1:84" x14ac:dyDescent="0.25">
      <c r="A258" s="73" t="s">
        <v>526</v>
      </c>
      <c r="B258" s="2" t="s">
        <v>198</v>
      </c>
      <c r="C258" s="2" t="s">
        <v>513</v>
      </c>
      <c r="D258" s="2" t="s">
        <v>527</v>
      </c>
      <c r="E258">
        <f t="shared" si="43"/>
        <v>7154</v>
      </c>
      <c r="F258">
        <f t="shared" si="44"/>
        <v>3673</v>
      </c>
      <c r="G258">
        <v>78</v>
      </c>
      <c r="H258">
        <v>80</v>
      </c>
      <c r="I258">
        <v>90</v>
      </c>
      <c r="J258">
        <v>98</v>
      </c>
      <c r="K258">
        <v>101</v>
      </c>
      <c r="L258">
        <v>75</v>
      </c>
      <c r="M258">
        <v>76</v>
      </c>
      <c r="N258">
        <v>81</v>
      </c>
      <c r="O258">
        <v>88</v>
      </c>
      <c r="P258">
        <v>85</v>
      </c>
      <c r="Q258">
        <v>98</v>
      </c>
      <c r="R258">
        <v>99</v>
      </c>
      <c r="S258">
        <v>91</v>
      </c>
      <c r="T258">
        <v>92</v>
      </c>
      <c r="U258">
        <v>83</v>
      </c>
      <c r="V258">
        <v>63</v>
      </c>
      <c r="W258">
        <v>55</v>
      </c>
      <c r="X258">
        <v>58</v>
      </c>
      <c r="Y258">
        <v>54</v>
      </c>
      <c r="Z258">
        <v>51</v>
      </c>
      <c r="AA258">
        <v>263</v>
      </c>
      <c r="AB258">
        <v>218</v>
      </c>
      <c r="AC258">
        <v>228</v>
      </c>
      <c r="AD258">
        <v>232</v>
      </c>
      <c r="AE258">
        <v>218</v>
      </c>
      <c r="AF258">
        <v>174</v>
      </c>
      <c r="AG258">
        <v>164</v>
      </c>
      <c r="AH258">
        <v>124</v>
      </c>
      <c r="AI258">
        <v>129</v>
      </c>
      <c r="AJ258">
        <v>122</v>
      </c>
      <c r="AK258">
        <v>75</v>
      </c>
      <c r="AL258">
        <v>67</v>
      </c>
      <c r="AM258">
        <v>63</v>
      </c>
      <c r="AN258">
        <f t="shared" si="50"/>
        <v>3481</v>
      </c>
      <c r="AO258">
        <v>70</v>
      </c>
      <c r="AP258">
        <v>77</v>
      </c>
      <c r="AQ258">
        <v>77</v>
      </c>
      <c r="AR258">
        <v>77</v>
      </c>
      <c r="AS258">
        <v>64</v>
      </c>
      <c r="AT258">
        <v>85</v>
      </c>
      <c r="AU258">
        <v>89</v>
      </c>
      <c r="AV258">
        <v>87</v>
      </c>
      <c r="AW258">
        <v>81</v>
      </c>
      <c r="AX258">
        <v>85</v>
      </c>
      <c r="AY258">
        <v>78</v>
      </c>
      <c r="AZ258">
        <v>78</v>
      </c>
      <c r="BA258">
        <v>81</v>
      </c>
      <c r="BB258">
        <v>72</v>
      </c>
      <c r="BC258">
        <v>68</v>
      </c>
      <c r="BD258">
        <v>58</v>
      </c>
      <c r="BE258">
        <v>58</v>
      </c>
      <c r="BF258">
        <v>45</v>
      </c>
      <c r="BG258">
        <v>44</v>
      </c>
      <c r="BH258">
        <v>65</v>
      </c>
      <c r="BI258">
        <v>235</v>
      </c>
      <c r="BJ258">
        <v>242</v>
      </c>
      <c r="BK258">
        <v>236</v>
      </c>
      <c r="BL258">
        <v>218</v>
      </c>
      <c r="BM258">
        <v>179</v>
      </c>
      <c r="BN258">
        <v>168</v>
      </c>
      <c r="BO258">
        <v>138</v>
      </c>
      <c r="BP258">
        <v>148</v>
      </c>
      <c r="BQ258">
        <v>143</v>
      </c>
      <c r="BR258">
        <v>111</v>
      </c>
      <c r="BS258">
        <v>78</v>
      </c>
      <c r="BT258">
        <v>56</v>
      </c>
      <c r="BU258">
        <v>90</v>
      </c>
      <c r="BV258" s="40"/>
      <c r="BW258" s="5">
        <f t="shared" si="51"/>
        <v>1049</v>
      </c>
      <c r="BX258" s="5">
        <f t="shared" si="52"/>
        <v>442</v>
      </c>
      <c r="BY258" s="5">
        <f t="shared" si="53"/>
        <v>586</v>
      </c>
      <c r="BZ258" s="5">
        <f t="shared" si="54"/>
        <v>1140</v>
      </c>
      <c r="CA258" s="5">
        <f t="shared" si="55"/>
        <v>456</v>
      </c>
      <c r="CB258" s="40">
        <f t="shared" si="45"/>
        <v>948</v>
      </c>
      <c r="CC258" s="40">
        <f t="shared" si="46"/>
        <v>382</v>
      </c>
      <c r="CD258" s="40">
        <f t="shared" si="47"/>
        <v>586</v>
      </c>
      <c r="CE258" s="40">
        <f t="shared" si="48"/>
        <v>1087</v>
      </c>
      <c r="CF258" s="40">
        <f t="shared" si="49"/>
        <v>478</v>
      </c>
    </row>
    <row r="259" spans="1:84" x14ac:dyDescent="0.25">
      <c r="A259" s="73" t="s">
        <v>528</v>
      </c>
      <c r="B259" s="2" t="s">
        <v>529</v>
      </c>
      <c r="C259" s="2" t="s">
        <v>530</v>
      </c>
      <c r="D259" s="2" t="s">
        <v>530</v>
      </c>
      <c r="E259">
        <f t="shared" si="43"/>
        <v>52885</v>
      </c>
      <c r="F259">
        <f t="shared" si="44"/>
        <v>27192</v>
      </c>
      <c r="G259">
        <v>393</v>
      </c>
      <c r="H259">
        <v>488</v>
      </c>
      <c r="I259">
        <v>402</v>
      </c>
      <c r="J259">
        <v>484</v>
      </c>
      <c r="K259">
        <v>416</v>
      </c>
      <c r="L259">
        <v>490</v>
      </c>
      <c r="M259">
        <v>433</v>
      </c>
      <c r="N259">
        <v>432</v>
      </c>
      <c r="O259">
        <v>507</v>
      </c>
      <c r="P259">
        <v>471</v>
      </c>
      <c r="Q259">
        <v>517</v>
      </c>
      <c r="R259">
        <v>532</v>
      </c>
      <c r="S259">
        <v>488</v>
      </c>
      <c r="T259">
        <v>549</v>
      </c>
      <c r="U259">
        <v>516</v>
      </c>
      <c r="V259">
        <v>579</v>
      </c>
      <c r="W259">
        <v>524</v>
      </c>
      <c r="X259">
        <v>530</v>
      </c>
      <c r="Y259">
        <v>536</v>
      </c>
      <c r="Z259">
        <v>479</v>
      </c>
      <c r="AA259">
        <v>2932</v>
      </c>
      <c r="AB259">
        <v>2467</v>
      </c>
      <c r="AC259">
        <v>2964</v>
      </c>
      <c r="AD259">
        <v>2190</v>
      </c>
      <c r="AE259">
        <v>2004</v>
      </c>
      <c r="AF259">
        <v>1358</v>
      </c>
      <c r="AG259">
        <v>938</v>
      </c>
      <c r="AH259">
        <v>907</v>
      </c>
      <c r="AI259">
        <v>623</v>
      </c>
      <c r="AJ259">
        <v>380</v>
      </c>
      <c r="AK259">
        <v>274</v>
      </c>
      <c r="AL259">
        <v>207</v>
      </c>
      <c r="AM259">
        <v>182</v>
      </c>
      <c r="AN259">
        <f t="shared" si="50"/>
        <v>25693</v>
      </c>
      <c r="AO259">
        <v>444</v>
      </c>
      <c r="AP259">
        <v>384</v>
      </c>
      <c r="AQ259">
        <v>471</v>
      </c>
      <c r="AR259">
        <v>412</v>
      </c>
      <c r="AS259">
        <v>401</v>
      </c>
      <c r="AT259">
        <v>386</v>
      </c>
      <c r="AU259">
        <v>469</v>
      </c>
      <c r="AV259">
        <v>487</v>
      </c>
      <c r="AW259">
        <v>415</v>
      </c>
      <c r="AX259">
        <v>424</v>
      </c>
      <c r="AY259">
        <v>478</v>
      </c>
      <c r="AZ259">
        <v>490</v>
      </c>
      <c r="BA259">
        <v>529</v>
      </c>
      <c r="BB259">
        <v>507</v>
      </c>
      <c r="BC259">
        <v>567</v>
      </c>
      <c r="BD259">
        <v>475</v>
      </c>
      <c r="BE259">
        <v>546</v>
      </c>
      <c r="BF259">
        <v>552</v>
      </c>
      <c r="BG259">
        <v>536</v>
      </c>
      <c r="BH259">
        <v>586</v>
      </c>
      <c r="BI259">
        <v>2659</v>
      </c>
      <c r="BJ259">
        <v>2779</v>
      </c>
      <c r="BK259">
        <v>2624</v>
      </c>
      <c r="BL259">
        <v>2180</v>
      </c>
      <c r="BM259">
        <v>1273</v>
      </c>
      <c r="BN259">
        <v>1002</v>
      </c>
      <c r="BO259">
        <v>1084</v>
      </c>
      <c r="BP259">
        <v>765</v>
      </c>
      <c r="BQ259">
        <v>519</v>
      </c>
      <c r="BR259">
        <v>429</v>
      </c>
      <c r="BS259">
        <v>269</v>
      </c>
      <c r="BT259">
        <v>269</v>
      </c>
      <c r="BU259">
        <v>282</v>
      </c>
      <c r="BV259" s="40"/>
      <c r="BW259" s="5">
        <f t="shared" si="51"/>
        <v>5565</v>
      </c>
      <c r="BX259" s="5">
        <f t="shared" si="52"/>
        <v>3186</v>
      </c>
      <c r="BY259" s="5">
        <f t="shared" si="53"/>
        <v>6414</v>
      </c>
      <c r="BZ259" s="5">
        <f t="shared" si="54"/>
        <v>10361</v>
      </c>
      <c r="CA259" s="5">
        <f t="shared" si="55"/>
        <v>1666</v>
      </c>
      <c r="CB259" s="40">
        <f t="shared" si="45"/>
        <v>5261</v>
      </c>
      <c r="CC259" s="40">
        <f t="shared" si="46"/>
        <v>3176</v>
      </c>
      <c r="CD259" s="40">
        <f t="shared" si="47"/>
        <v>6560</v>
      </c>
      <c r="CE259" s="40">
        <f t="shared" si="48"/>
        <v>8928</v>
      </c>
      <c r="CF259" s="40">
        <f t="shared" si="49"/>
        <v>1768</v>
      </c>
    </row>
    <row r="260" spans="1:84" x14ac:dyDescent="0.25">
      <c r="A260" s="73" t="s">
        <v>531</v>
      </c>
      <c r="B260" s="2" t="s">
        <v>529</v>
      </c>
      <c r="C260" s="2" t="s">
        <v>530</v>
      </c>
      <c r="D260" s="2" t="s">
        <v>532</v>
      </c>
      <c r="E260">
        <f t="shared" si="43"/>
        <v>1132</v>
      </c>
      <c r="F260">
        <f t="shared" si="44"/>
        <v>578</v>
      </c>
      <c r="G260">
        <v>14</v>
      </c>
      <c r="H260">
        <v>11</v>
      </c>
      <c r="I260">
        <v>11</v>
      </c>
      <c r="J260">
        <v>12</v>
      </c>
      <c r="K260">
        <v>12</v>
      </c>
      <c r="L260">
        <v>10</v>
      </c>
      <c r="M260">
        <v>10</v>
      </c>
      <c r="N260">
        <v>9</v>
      </c>
      <c r="O260">
        <v>10</v>
      </c>
      <c r="P260">
        <v>9</v>
      </c>
      <c r="Q260">
        <v>12</v>
      </c>
      <c r="R260">
        <v>13</v>
      </c>
      <c r="S260">
        <v>12</v>
      </c>
      <c r="T260">
        <v>13</v>
      </c>
      <c r="U260">
        <v>12</v>
      </c>
      <c r="V260">
        <v>11</v>
      </c>
      <c r="W260">
        <v>11</v>
      </c>
      <c r="X260">
        <v>11</v>
      </c>
      <c r="Y260">
        <v>9</v>
      </c>
      <c r="Z260">
        <v>9</v>
      </c>
      <c r="AA260">
        <v>37</v>
      </c>
      <c r="AB260">
        <v>30</v>
      </c>
      <c r="AC260">
        <v>51</v>
      </c>
      <c r="AD260">
        <v>60</v>
      </c>
      <c r="AE260">
        <v>33</v>
      </c>
      <c r="AF260">
        <v>27</v>
      </c>
      <c r="AG260">
        <v>25</v>
      </c>
      <c r="AH260">
        <v>26</v>
      </c>
      <c r="AI260">
        <v>20</v>
      </c>
      <c r="AJ260">
        <v>14</v>
      </c>
      <c r="AK260">
        <v>14</v>
      </c>
      <c r="AL260">
        <v>11</v>
      </c>
      <c r="AM260">
        <v>9</v>
      </c>
      <c r="AN260">
        <f t="shared" si="50"/>
        <v>554</v>
      </c>
      <c r="AO260">
        <v>14</v>
      </c>
      <c r="AP260">
        <v>14</v>
      </c>
      <c r="AQ260">
        <v>12</v>
      </c>
      <c r="AR260">
        <v>10</v>
      </c>
      <c r="AS260">
        <v>9</v>
      </c>
      <c r="AT260">
        <v>11</v>
      </c>
      <c r="AU260">
        <v>11</v>
      </c>
      <c r="AV260">
        <v>10</v>
      </c>
      <c r="AW260">
        <v>12</v>
      </c>
      <c r="AX260">
        <v>8</v>
      </c>
      <c r="AY260">
        <v>12</v>
      </c>
      <c r="AZ260">
        <v>12</v>
      </c>
      <c r="BA260">
        <v>13</v>
      </c>
      <c r="BB260">
        <v>11</v>
      </c>
      <c r="BC260">
        <v>11</v>
      </c>
      <c r="BD260">
        <v>10</v>
      </c>
      <c r="BE260">
        <v>9</v>
      </c>
      <c r="BF260">
        <v>9</v>
      </c>
      <c r="BG260">
        <v>9</v>
      </c>
      <c r="BH260">
        <v>7</v>
      </c>
      <c r="BI260">
        <v>31</v>
      </c>
      <c r="BJ260">
        <v>31</v>
      </c>
      <c r="BK260">
        <v>45</v>
      </c>
      <c r="BL260">
        <v>40</v>
      </c>
      <c r="BM260">
        <v>27</v>
      </c>
      <c r="BN260">
        <v>27</v>
      </c>
      <c r="BO260">
        <v>32</v>
      </c>
      <c r="BP260">
        <v>27</v>
      </c>
      <c r="BQ260">
        <v>19</v>
      </c>
      <c r="BR260">
        <v>13</v>
      </c>
      <c r="BS260">
        <v>17</v>
      </c>
      <c r="BT260">
        <v>17</v>
      </c>
      <c r="BU260">
        <v>14</v>
      </c>
      <c r="BV260" s="40"/>
      <c r="BW260" s="5">
        <f t="shared" si="51"/>
        <v>133</v>
      </c>
      <c r="BX260" s="5">
        <f t="shared" si="52"/>
        <v>70</v>
      </c>
      <c r="BY260" s="5">
        <f t="shared" si="53"/>
        <v>85</v>
      </c>
      <c r="BZ260" s="5">
        <f t="shared" si="54"/>
        <v>222</v>
      </c>
      <c r="CA260" s="5">
        <f t="shared" si="55"/>
        <v>68</v>
      </c>
      <c r="CB260" s="40">
        <f t="shared" si="45"/>
        <v>135</v>
      </c>
      <c r="CC260" s="40">
        <f t="shared" si="46"/>
        <v>63</v>
      </c>
      <c r="CD260" s="40">
        <f t="shared" si="47"/>
        <v>78</v>
      </c>
      <c r="CE260" s="40">
        <f t="shared" si="48"/>
        <v>198</v>
      </c>
      <c r="CF260" s="40">
        <f t="shared" si="49"/>
        <v>80</v>
      </c>
    </row>
    <row r="261" spans="1:84" x14ac:dyDescent="0.25">
      <c r="A261" s="73" t="s">
        <v>533</v>
      </c>
      <c r="B261" s="2" t="s">
        <v>529</v>
      </c>
      <c r="C261" s="2" t="s">
        <v>530</v>
      </c>
      <c r="D261" s="2" t="s">
        <v>534</v>
      </c>
      <c r="E261">
        <f t="shared" si="43"/>
        <v>2341</v>
      </c>
      <c r="F261">
        <f t="shared" si="44"/>
        <v>1175</v>
      </c>
      <c r="G261">
        <v>29</v>
      </c>
      <c r="H261">
        <v>23</v>
      </c>
      <c r="I261">
        <v>21</v>
      </c>
      <c r="J261">
        <v>22</v>
      </c>
      <c r="K261">
        <v>20</v>
      </c>
      <c r="L261">
        <v>21</v>
      </c>
      <c r="M261">
        <v>18</v>
      </c>
      <c r="N261">
        <v>19</v>
      </c>
      <c r="O261">
        <v>23</v>
      </c>
      <c r="P261">
        <v>22</v>
      </c>
      <c r="Q261">
        <v>22</v>
      </c>
      <c r="R261">
        <v>23</v>
      </c>
      <c r="S261">
        <v>25</v>
      </c>
      <c r="T261">
        <v>25</v>
      </c>
      <c r="U261">
        <v>23</v>
      </c>
      <c r="V261">
        <v>19</v>
      </c>
      <c r="W261">
        <v>16</v>
      </c>
      <c r="X261">
        <v>14</v>
      </c>
      <c r="Y261">
        <v>13</v>
      </c>
      <c r="Z261">
        <v>15</v>
      </c>
      <c r="AA261">
        <v>70</v>
      </c>
      <c r="AB261">
        <v>68</v>
      </c>
      <c r="AC261">
        <v>89</v>
      </c>
      <c r="AD261">
        <v>86</v>
      </c>
      <c r="AE261">
        <v>65</v>
      </c>
      <c r="AF261">
        <v>63</v>
      </c>
      <c r="AG261">
        <v>59</v>
      </c>
      <c r="AH261">
        <v>70</v>
      </c>
      <c r="AI261">
        <v>59</v>
      </c>
      <c r="AJ261">
        <v>50</v>
      </c>
      <c r="AK261">
        <v>44</v>
      </c>
      <c r="AL261">
        <v>17</v>
      </c>
      <c r="AM261">
        <v>22</v>
      </c>
      <c r="AN261">
        <f t="shared" si="50"/>
        <v>1166</v>
      </c>
      <c r="AO261">
        <v>23</v>
      </c>
      <c r="AP261">
        <v>22</v>
      </c>
      <c r="AQ261">
        <v>24</v>
      </c>
      <c r="AR261">
        <v>19</v>
      </c>
      <c r="AS261">
        <v>13</v>
      </c>
      <c r="AT261">
        <v>16</v>
      </c>
      <c r="AU261">
        <v>21</v>
      </c>
      <c r="AV261">
        <v>21</v>
      </c>
      <c r="AW261">
        <v>20</v>
      </c>
      <c r="AX261">
        <v>18</v>
      </c>
      <c r="AY261">
        <v>25</v>
      </c>
      <c r="AZ261">
        <v>26</v>
      </c>
      <c r="BA261">
        <v>24</v>
      </c>
      <c r="BB261">
        <v>21</v>
      </c>
      <c r="BC261">
        <v>19</v>
      </c>
      <c r="BD261">
        <v>17</v>
      </c>
      <c r="BE261">
        <v>15</v>
      </c>
      <c r="BF261">
        <v>12</v>
      </c>
      <c r="BG261">
        <v>13</v>
      </c>
      <c r="BH261">
        <v>14</v>
      </c>
      <c r="BI261">
        <v>70</v>
      </c>
      <c r="BJ261">
        <v>72</v>
      </c>
      <c r="BK261">
        <v>93</v>
      </c>
      <c r="BL261">
        <v>67</v>
      </c>
      <c r="BM261">
        <v>59</v>
      </c>
      <c r="BN261">
        <v>52</v>
      </c>
      <c r="BO261">
        <v>65</v>
      </c>
      <c r="BP261">
        <v>77</v>
      </c>
      <c r="BQ261">
        <v>72</v>
      </c>
      <c r="BR261">
        <v>47</v>
      </c>
      <c r="BS261">
        <v>45</v>
      </c>
      <c r="BT261">
        <v>25</v>
      </c>
      <c r="BU261">
        <v>39</v>
      </c>
      <c r="BV261" s="40"/>
      <c r="BW261" s="5">
        <f t="shared" si="51"/>
        <v>263</v>
      </c>
      <c r="BX261" s="5">
        <f t="shared" si="52"/>
        <v>122</v>
      </c>
      <c r="BY261" s="5">
        <f t="shared" si="53"/>
        <v>166</v>
      </c>
      <c r="BZ261" s="5">
        <f t="shared" si="54"/>
        <v>432</v>
      </c>
      <c r="CA261" s="5">
        <f t="shared" si="55"/>
        <v>192</v>
      </c>
      <c r="CB261" s="40">
        <f t="shared" si="45"/>
        <v>248</v>
      </c>
      <c r="CC261" s="40">
        <f t="shared" si="46"/>
        <v>108</v>
      </c>
      <c r="CD261" s="40">
        <f t="shared" si="47"/>
        <v>169</v>
      </c>
      <c r="CE261" s="40">
        <f t="shared" si="48"/>
        <v>413</v>
      </c>
      <c r="CF261" s="40">
        <f t="shared" si="49"/>
        <v>228</v>
      </c>
    </row>
    <row r="262" spans="1:84" x14ac:dyDescent="0.25">
      <c r="A262" s="73" t="s">
        <v>535</v>
      </c>
      <c r="B262" s="2" t="s">
        <v>529</v>
      </c>
      <c r="C262" s="2" t="s">
        <v>530</v>
      </c>
      <c r="D262" s="2" t="s">
        <v>536</v>
      </c>
      <c r="E262">
        <f t="shared" si="43"/>
        <v>17141</v>
      </c>
      <c r="F262">
        <f t="shared" si="44"/>
        <v>8842</v>
      </c>
      <c r="G262">
        <v>160</v>
      </c>
      <c r="H262">
        <v>182</v>
      </c>
      <c r="I262">
        <v>196</v>
      </c>
      <c r="J262">
        <v>165</v>
      </c>
      <c r="K262">
        <v>206</v>
      </c>
      <c r="L262">
        <v>193</v>
      </c>
      <c r="M262">
        <v>191</v>
      </c>
      <c r="N262">
        <v>200</v>
      </c>
      <c r="O262">
        <v>183</v>
      </c>
      <c r="P262">
        <v>208</v>
      </c>
      <c r="Q262">
        <v>206</v>
      </c>
      <c r="R262">
        <v>208</v>
      </c>
      <c r="S262">
        <v>230</v>
      </c>
      <c r="T262">
        <v>201</v>
      </c>
      <c r="U262">
        <v>160</v>
      </c>
      <c r="V262">
        <v>169</v>
      </c>
      <c r="W262">
        <v>153</v>
      </c>
      <c r="X262">
        <v>122</v>
      </c>
      <c r="Y262">
        <v>113</v>
      </c>
      <c r="Z262">
        <v>112</v>
      </c>
      <c r="AA262">
        <v>612</v>
      </c>
      <c r="AB262">
        <v>638</v>
      </c>
      <c r="AC262">
        <v>867</v>
      </c>
      <c r="AD262">
        <v>707</v>
      </c>
      <c r="AE262">
        <v>643</v>
      </c>
      <c r="AF262">
        <v>445</v>
      </c>
      <c r="AG262">
        <v>280</v>
      </c>
      <c r="AH262">
        <v>343</v>
      </c>
      <c r="AI262">
        <v>256</v>
      </c>
      <c r="AJ262">
        <v>178</v>
      </c>
      <c r="AK262">
        <v>133</v>
      </c>
      <c r="AL262">
        <v>98</v>
      </c>
      <c r="AM262">
        <v>84</v>
      </c>
      <c r="AN262">
        <f t="shared" si="50"/>
        <v>8299</v>
      </c>
      <c r="AO262">
        <v>180</v>
      </c>
      <c r="AP262">
        <v>168</v>
      </c>
      <c r="AQ262">
        <v>160</v>
      </c>
      <c r="AR262">
        <v>202</v>
      </c>
      <c r="AS262">
        <v>140</v>
      </c>
      <c r="AT262">
        <v>171</v>
      </c>
      <c r="AU262">
        <v>183</v>
      </c>
      <c r="AV262">
        <v>184</v>
      </c>
      <c r="AW262">
        <v>206</v>
      </c>
      <c r="AX262">
        <v>165</v>
      </c>
      <c r="AY262">
        <v>207</v>
      </c>
      <c r="AZ262">
        <v>208</v>
      </c>
      <c r="BA262">
        <v>180</v>
      </c>
      <c r="BB262">
        <v>186</v>
      </c>
      <c r="BC262">
        <v>189</v>
      </c>
      <c r="BD262">
        <v>138</v>
      </c>
      <c r="BE262">
        <v>125</v>
      </c>
      <c r="BF262">
        <v>128</v>
      </c>
      <c r="BG262">
        <v>122</v>
      </c>
      <c r="BH262">
        <v>120</v>
      </c>
      <c r="BI262">
        <v>513</v>
      </c>
      <c r="BJ262">
        <v>614</v>
      </c>
      <c r="BK262">
        <v>866</v>
      </c>
      <c r="BL262">
        <v>650</v>
      </c>
      <c r="BM262">
        <v>409</v>
      </c>
      <c r="BN262">
        <v>401</v>
      </c>
      <c r="BO262">
        <v>366</v>
      </c>
      <c r="BP262">
        <v>326</v>
      </c>
      <c r="BQ262">
        <v>232</v>
      </c>
      <c r="BR262">
        <v>201</v>
      </c>
      <c r="BS262">
        <v>136</v>
      </c>
      <c r="BT262">
        <v>109</v>
      </c>
      <c r="BU262">
        <v>114</v>
      </c>
      <c r="BV262" s="40"/>
      <c r="BW262" s="5">
        <f t="shared" si="51"/>
        <v>2298</v>
      </c>
      <c r="BX262" s="5">
        <f t="shared" si="52"/>
        <v>1035</v>
      </c>
      <c r="BY262" s="5">
        <f t="shared" si="53"/>
        <v>1475</v>
      </c>
      <c r="BZ262" s="5">
        <f t="shared" si="54"/>
        <v>3285</v>
      </c>
      <c r="CA262" s="5">
        <f t="shared" si="55"/>
        <v>749</v>
      </c>
      <c r="CB262" s="40">
        <f t="shared" si="45"/>
        <v>2174</v>
      </c>
      <c r="CC262" s="40">
        <f t="shared" si="46"/>
        <v>946</v>
      </c>
      <c r="CD262" s="40">
        <f t="shared" si="47"/>
        <v>1369</v>
      </c>
      <c r="CE262" s="40">
        <f t="shared" si="48"/>
        <v>3018</v>
      </c>
      <c r="CF262" s="40">
        <f t="shared" si="49"/>
        <v>792</v>
      </c>
    </row>
    <row r="263" spans="1:84" x14ac:dyDescent="0.25">
      <c r="A263" s="73" t="s">
        <v>537</v>
      </c>
      <c r="B263" s="2" t="s">
        <v>529</v>
      </c>
      <c r="C263" s="2" t="s">
        <v>530</v>
      </c>
      <c r="D263" s="2" t="s">
        <v>538</v>
      </c>
      <c r="E263">
        <f t="shared" si="43"/>
        <v>4459</v>
      </c>
      <c r="F263">
        <f t="shared" si="44"/>
        <v>2285</v>
      </c>
      <c r="G263">
        <v>62</v>
      </c>
      <c r="H263">
        <v>56</v>
      </c>
      <c r="I263">
        <v>48</v>
      </c>
      <c r="J263">
        <v>48</v>
      </c>
      <c r="K263">
        <v>42</v>
      </c>
      <c r="L263">
        <v>44</v>
      </c>
      <c r="M263">
        <v>45</v>
      </c>
      <c r="N263">
        <v>43</v>
      </c>
      <c r="O263">
        <v>42</v>
      </c>
      <c r="P263">
        <v>47</v>
      </c>
      <c r="Q263">
        <v>47</v>
      </c>
      <c r="R263">
        <v>54</v>
      </c>
      <c r="S263">
        <v>59</v>
      </c>
      <c r="T263">
        <v>59</v>
      </c>
      <c r="U263">
        <v>43</v>
      </c>
      <c r="V263">
        <v>43</v>
      </c>
      <c r="W263">
        <v>35</v>
      </c>
      <c r="X263">
        <v>27</v>
      </c>
      <c r="Y263">
        <v>29</v>
      </c>
      <c r="Z263">
        <v>27</v>
      </c>
      <c r="AA263">
        <v>127</v>
      </c>
      <c r="AB263">
        <v>188</v>
      </c>
      <c r="AC263">
        <v>205</v>
      </c>
      <c r="AD263">
        <v>211</v>
      </c>
      <c r="AE263">
        <v>183</v>
      </c>
      <c r="AF263">
        <v>117</v>
      </c>
      <c r="AG263">
        <v>81</v>
      </c>
      <c r="AH263">
        <v>73</v>
      </c>
      <c r="AI263">
        <v>83</v>
      </c>
      <c r="AJ263">
        <v>45</v>
      </c>
      <c r="AK263">
        <v>26</v>
      </c>
      <c r="AL263">
        <v>24</v>
      </c>
      <c r="AM263">
        <v>22</v>
      </c>
      <c r="AN263">
        <f t="shared" si="50"/>
        <v>2174</v>
      </c>
      <c r="AO263">
        <v>57</v>
      </c>
      <c r="AP263">
        <v>49</v>
      </c>
      <c r="AQ263">
        <v>48</v>
      </c>
      <c r="AR263">
        <v>42</v>
      </c>
      <c r="AS263">
        <v>33</v>
      </c>
      <c r="AT263">
        <v>37</v>
      </c>
      <c r="AU263">
        <v>37</v>
      </c>
      <c r="AV263">
        <v>45</v>
      </c>
      <c r="AW263">
        <v>49</v>
      </c>
      <c r="AX263">
        <v>43</v>
      </c>
      <c r="AY263">
        <v>59</v>
      </c>
      <c r="AZ263">
        <v>60</v>
      </c>
      <c r="BA263">
        <v>56</v>
      </c>
      <c r="BB263">
        <v>49</v>
      </c>
      <c r="BC263">
        <v>46</v>
      </c>
      <c r="BD263">
        <v>34</v>
      </c>
      <c r="BE263">
        <v>31</v>
      </c>
      <c r="BF263">
        <v>29</v>
      </c>
      <c r="BG263">
        <v>23</v>
      </c>
      <c r="BH263">
        <v>29</v>
      </c>
      <c r="BI263">
        <v>159</v>
      </c>
      <c r="BJ263">
        <v>143</v>
      </c>
      <c r="BK263">
        <v>212</v>
      </c>
      <c r="BL263">
        <v>165</v>
      </c>
      <c r="BM263">
        <v>141</v>
      </c>
      <c r="BN263">
        <v>94</v>
      </c>
      <c r="BO263">
        <v>83</v>
      </c>
      <c r="BP263">
        <v>89</v>
      </c>
      <c r="BQ263">
        <v>78</v>
      </c>
      <c r="BR263">
        <v>61</v>
      </c>
      <c r="BS263">
        <v>23</v>
      </c>
      <c r="BT263">
        <v>26</v>
      </c>
      <c r="BU263">
        <v>44</v>
      </c>
      <c r="BV263" s="40"/>
      <c r="BW263" s="5">
        <f t="shared" si="51"/>
        <v>578</v>
      </c>
      <c r="BX263" s="5">
        <f t="shared" si="52"/>
        <v>266</v>
      </c>
      <c r="BY263" s="5">
        <f t="shared" si="53"/>
        <v>371</v>
      </c>
      <c r="BZ263" s="5">
        <f t="shared" si="54"/>
        <v>870</v>
      </c>
      <c r="CA263" s="5">
        <f t="shared" si="55"/>
        <v>200</v>
      </c>
      <c r="CB263" s="40">
        <f t="shared" si="45"/>
        <v>559</v>
      </c>
      <c r="CC263" s="40">
        <f t="shared" si="46"/>
        <v>245</v>
      </c>
      <c r="CD263" s="40">
        <f t="shared" si="47"/>
        <v>354</v>
      </c>
      <c r="CE263" s="40">
        <f t="shared" si="48"/>
        <v>784</v>
      </c>
      <c r="CF263" s="40">
        <f t="shared" si="49"/>
        <v>232</v>
      </c>
    </row>
    <row r="264" spans="1:84" x14ac:dyDescent="0.25">
      <c r="A264" s="73" t="s">
        <v>539</v>
      </c>
      <c r="B264" s="2" t="s">
        <v>529</v>
      </c>
      <c r="C264" s="2" t="s">
        <v>530</v>
      </c>
      <c r="D264" s="2" t="s">
        <v>540</v>
      </c>
      <c r="E264">
        <f t="shared" si="43"/>
        <v>5203</v>
      </c>
      <c r="F264">
        <f t="shared" si="44"/>
        <v>2710</v>
      </c>
      <c r="G264">
        <v>41</v>
      </c>
      <c r="H264">
        <v>48</v>
      </c>
      <c r="I264">
        <v>44</v>
      </c>
      <c r="J264">
        <v>49</v>
      </c>
      <c r="K264">
        <v>42</v>
      </c>
      <c r="L264">
        <v>47</v>
      </c>
      <c r="M264">
        <v>46</v>
      </c>
      <c r="N264">
        <v>51</v>
      </c>
      <c r="O264">
        <v>52</v>
      </c>
      <c r="P264">
        <v>48</v>
      </c>
      <c r="Q264">
        <v>54</v>
      </c>
      <c r="R264">
        <v>60</v>
      </c>
      <c r="S264">
        <v>60</v>
      </c>
      <c r="T264">
        <v>51</v>
      </c>
      <c r="U264">
        <v>51</v>
      </c>
      <c r="V264">
        <v>45</v>
      </c>
      <c r="W264">
        <v>35</v>
      </c>
      <c r="X264">
        <v>32</v>
      </c>
      <c r="Y264">
        <v>36</v>
      </c>
      <c r="Z264">
        <v>33</v>
      </c>
      <c r="AA264">
        <v>185</v>
      </c>
      <c r="AB264">
        <v>232</v>
      </c>
      <c r="AC264">
        <v>268</v>
      </c>
      <c r="AD264">
        <v>222</v>
      </c>
      <c r="AE264">
        <v>174</v>
      </c>
      <c r="AF264">
        <v>156</v>
      </c>
      <c r="AG264">
        <v>131</v>
      </c>
      <c r="AH264">
        <v>140</v>
      </c>
      <c r="AI264">
        <v>79</v>
      </c>
      <c r="AJ264">
        <v>85</v>
      </c>
      <c r="AK264">
        <v>50</v>
      </c>
      <c r="AL264">
        <v>36</v>
      </c>
      <c r="AM264">
        <v>27</v>
      </c>
      <c r="AN264">
        <f t="shared" si="50"/>
        <v>2493</v>
      </c>
      <c r="AO264">
        <v>48</v>
      </c>
      <c r="AP264">
        <v>39</v>
      </c>
      <c r="AQ264">
        <v>41</v>
      </c>
      <c r="AR264">
        <v>38</v>
      </c>
      <c r="AS264">
        <v>35</v>
      </c>
      <c r="AT264">
        <v>38</v>
      </c>
      <c r="AU264">
        <v>42</v>
      </c>
      <c r="AV264">
        <v>40</v>
      </c>
      <c r="AW264">
        <v>44</v>
      </c>
      <c r="AX264">
        <v>47</v>
      </c>
      <c r="AY264">
        <v>52</v>
      </c>
      <c r="AZ264">
        <v>47</v>
      </c>
      <c r="BA264">
        <v>49</v>
      </c>
      <c r="BB264">
        <v>51</v>
      </c>
      <c r="BC264">
        <v>44</v>
      </c>
      <c r="BD264">
        <v>40</v>
      </c>
      <c r="BE264">
        <v>38</v>
      </c>
      <c r="BF264">
        <v>38</v>
      </c>
      <c r="BG264">
        <v>30</v>
      </c>
      <c r="BH264">
        <v>38</v>
      </c>
      <c r="BI264">
        <v>175</v>
      </c>
      <c r="BJ264">
        <v>198</v>
      </c>
      <c r="BK264">
        <v>229</v>
      </c>
      <c r="BL264">
        <v>181</v>
      </c>
      <c r="BM264">
        <v>153</v>
      </c>
      <c r="BN264">
        <v>136</v>
      </c>
      <c r="BO264">
        <v>140</v>
      </c>
      <c r="BP264">
        <v>118</v>
      </c>
      <c r="BQ264">
        <v>98</v>
      </c>
      <c r="BR264">
        <v>81</v>
      </c>
      <c r="BS264">
        <v>50</v>
      </c>
      <c r="BT264">
        <v>39</v>
      </c>
      <c r="BU264">
        <v>56</v>
      </c>
      <c r="BV264" s="40"/>
      <c r="BW264" s="5">
        <f t="shared" si="51"/>
        <v>582</v>
      </c>
      <c r="BX264" s="5">
        <f t="shared" si="52"/>
        <v>274</v>
      </c>
      <c r="BY264" s="5">
        <f t="shared" si="53"/>
        <v>486</v>
      </c>
      <c r="BZ264" s="5">
        <f t="shared" si="54"/>
        <v>1091</v>
      </c>
      <c r="CA264" s="5">
        <f t="shared" si="55"/>
        <v>277</v>
      </c>
      <c r="CB264" s="40">
        <f t="shared" si="45"/>
        <v>511</v>
      </c>
      <c r="CC264" s="40">
        <f t="shared" si="46"/>
        <v>260</v>
      </c>
      <c r="CD264" s="40">
        <f t="shared" si="47"/>
        <v>441</v>
      </c>
      <c r="CE264" s="40">
        <f t="shared" si="48"/>
        <v>957</v>
      </c>
      <c r="CF264" s="40">
        <f t="shared" si="49"/>
        <v>324</v>
      </c>
    </row>
    <row r="265" spans="1:84" x14ac:dyDescent="0.25">
      <c r="A265" s="73" t="s">
        <v>541</v>
      </c>
      <c r="B265" s="2" t="s">
        <v>529</v>
      </c>
      <c r="C265" s="2" t="s">
        <v>530</v>
      </c>
      <c r="D265" s="2" t="s">
        <v>542</v>
      </c>
      <c r="E265">
        <f t="shared" ref="E265:E328" si="56">F265+AN265</f>
        <v>3781</v>
      </c>
      <c r="F265">
        <f t="shared" ref="F265:F328" si="57">SUM(G265:AM265)</f>
        <v>1927</v>
      </c>
      <c r="G265">
        <v>40</v>
      </c>
      <c r="H265">
        <v>37</v>
      </c>
      <c r="I265">
        <v>35</v>
      </c>
      <c r="J265">
        <v>33</v>
      </c>
      <c r="K265">
        <v>31</v>
      </c>
      <c r="L265">
        <v>31</v>
      </c>
      <c r="M265">
        <v>29</v>
      </c>
      <c r="N265">
        <v>33</v>
      </c>
      <c r="O265">
        <v>33</v>
      </c>
      <c r="P265">
        <v>38</v>
      </c>
      <c r="Q265">
        <v>42</v>
      </c>
      <c r="R265">
        <v>44</v>
      </c>
      <c r="S265">
        <v>54</v>
      </c>
      <c r="T265">
        <v>45</v>
      </c>
      <c r="U265">
        <v>41</v>
      </c>
      <c r="V265">
        <v>32</v>
      </c>
      <c r="W265">
        <v>26</v>
      </c>
      <c r="X265">
        <v>26</v>
      </c>
      <c r="Y265">
        <v>22</v>
      </c>
      <c r="Z265">
        <v>23</v>
      </c>
      <c r="AA265">
        <v>95</v>
      </c>
      <c r="AB265">
        <v>127</v>
      </c>
      <c r="AC265">
        <v>185</v>
      </c>
      <c r="AD265">
        <v>136</v>
      </c>
      <c r="AE265">
        <v>132</v>
      </c>
      <c r="AF265">
        <v>97</v>
      </c>
      <c r="AG265">
        <v>92</v>
      </c>
      <c r="AH265">
        <v>85</v>
      </c>
      <c r="AI265">
        <v>95</v>
      </c>
      <c r="AJ265">
        <v>64</v>
      </c>
      <c r="AK265">
        <v>47</v>
      </c>
      <c r="AL265">
        <v>46</v>
      </c>
      <c r="AM265">
        <v>31</v>
      </c>
      <c r="AN265">
        <f t="shared" si="50"/>
        <v>1854</v>
      </c>
      <c r="AO265">
        <v>37</v>
      </c>
      <c r="AP265">
        <v>32</v>
      </c>
      <c r="AQ265">
        <v>29</v>
      </c>
      <c r="AR265">
        <v>28</v>
      </c>
      <c r="AS265">
        <v>27</v>
      </c>
      <c r="AT265">
        <v>28</v>
      </c>
      <c r="AU265">
        <v>35</v>
      </c>
      <c r="AV265">
        <v>33</v>
      </c>
      <c r="AW265">
        <v>39</v>
      </c>
      <c r="AX265">
        <v>38</v>
      </c>
      <c r="AY265">
        <v>43</v>
      </c>
      <c r="AZ265">
        <v>49</v>
      </c>
      <c r="BA265">
        <v>43</v>
      </c>
      <c r="BB265">
        <v>43</v>
      </c>
      <c r="BC265">
        <v>37</v>
      </c>
      <c r="BD265">
        <v>34</v>
      </c>
      <c r="BE265">
        <v>31</v>
      </c>
      <c r="BF265">
        <v>23</v>
      </c>
      <c r="BG265">
        <v>22</v>
      </c>
      <c r="BH265">
        <v>23</v>
      </c>
      <c r="BI265">
        <v>110</v>
      </c>
      <c r="BJ265">
        <v>118</v>
      </c>
      <c r="BK265">
        <v>145</v>
      </c>
      <c r="BL265">
        <v>106</v>
      </c>
      <c r="BM265">
        <v>99</v>
      </c>
      <c r="BN265">
        <v>83</v>
      </c>
      <c r="BO265">
        <v>119</v>
      </c>
      <c r="BP265">
        <v>71</v>
      </c>
      <c r="BQ265">
        <v>86</v>
      </c>
      <c r="BR265">
        <v>78</v>
      </c>
      <c r="BS265">
        <v>52</v>
      </c>
      <c r="BT265">
        <v>52</v>
      </c>
      <c r="BU265">
        <v>61</v>
      </c>
      <c r="BV265" s="40"/>
      <c r="BW265" s="5">
        <f t="shared" si="51"/>
        <v>426</v>
      </c>
      <c r="BX265" s="5">
        <f t="shared" si="52"/>
        <v>224</v>
      </c>
      <c r="BY265" s="5">
        <f t="shared" si="53"/>
        <v>267</v>
      </c>
      <c r="BZ265" s="5">
        <f t="shared" si="54"/>
        <v>727</v>
      </c>
      <c r="CA265" s="5">
        <f t="shared" si="55"/>
        <v>283</v>
      </c>
      <c r="CB265" s="40">
        <f t="shared" ref="CB265:CB328" si="58">SUM(AO265:AZ265)</f>
        <v>418</v>
      </c>
      <c r="CC265" s="40">
        <f t="shared" ref="CC265:CC328" si="59">SUM(BA265:BF265)</f>
        <v>211</v>
      </c>
      <c r="CD265" s="40">
        <f t="shared" ref="CD265:CD328" si="60">SUM(BG265:BJ265)</f>
        <v>273</v>
      </c>
      <c r="CE265" s="40">
        <f t="shared" ref="CE265:CE328" si="61">SUM(BK265:BP265)</f>
        <v>623</v>
      </c>
      <c r="CF265" s="40">
        <f t="shared" ref="CF265:CF328" si="62">SUM(BQ265:BU265)</f>
        <v>329</v>
      </c>
    </row>
    <row r="266" spans="1:84" x14ac:dyDescent="0.25">
      <c r="A266" s="73" t="s">
        <v>543</v>
      </c>
      <c r="B266" s="2" t="s">
        <v>529</v>
      </c>
      <c r="C266" s="2" t="s">
        <v>530</v>
      </c>
      <c r="D266" s="2" t="s">
        <v>544</v>
      </c>
      <c r="E266">
        <f t="shared" si="56"/>
        <v>3589</v>
      </c>
      <c r="F266">
        <f t="shared" si="57"/>
        <v>1843</v>
      </c>
      <c r="G266">
        <v>45</v>
      </c>
      <c r="H266">
        <v>40</v>
      </c>
      <c r="I266">
        <v>48</v>
      </c>
      <c r="J266">
        <v>44</v>
      </c>
      <c r="K266">
        <v>44</v>
      </c>
      <c r="L266">
        <v>43</v>
      </c>
      <c r="M266">
        <v>45</v>
      </c>
      <c r="N266">
        <v>45</v>
      </c>
      <c r="O266">
        <v>39</v>
      </c>
      <c r="P266">
        <v>41</v>
      </c>
      <c r="Q266">
        <v>44</v>
      </c>
      <c r="R266">
        <v>45</v>
      </c>
      <c r="S266">
        <v>45</v>
      </c>
      <c r="T266">
        <v>40</v>
      </c>
      <c r="U266">
        <v>30</v>
      </c>
      <c r="V266">
        <v>27</v>
      </c>
      <c r="W266">
        <v>26</v>
      </c>
      <c r="X266">
        <v>21</v>
      </c>
      <c r="Y266">
        <v>21</v>
      </c>
      <c r="Z266">
        <v>22</v>
      </c>
      <c r="AA266">
        <v>91</v>
      </c>
      <c r="AB266">
        <v>137</v>
      </c>
      <c r="AC266">
        <v>179</v>
      </c>
      <c r="AD266">
        <v>155</v>
      </c>
      <c r="AE266">
        <v>122</v>
      </c>
      <c r="AF266">
        <v>95</v>
      </c>
      <c r="AG266">
        <v>67</v>
      </c>
      <c r="AH266">
        <v>61</v>
      </c>
      <c r="AI266">
        <v>50</v>
      </c>
      <c r="AJ266">
        <v>61</v>
      </c>
      <c r="AK266">
        <v>32</v>
      </c>
      <c r="AL266">
        <v>19</v>
      </c>
      <c r="AM266">
        <v>19</v>
      </c>
      <c r="AN266">
        <f t="shared" ref="AN266:AN329" si="63">SUM(AO266:BU266)</f>
        <v>1746</v>
      </c>
      <c r="AO266">
        <v>48</v>
      </c>
      <c r="AP266">
        <v>50</v>
      </c>
      <c r="AQ266">
        <v>41</v>
      </c>
      <c r="AR266">
        <v>45</v>
      </c>
      <c r="AS266">
        <v>33</v>
      </c>
      <c r="AT266">
        <v>39</v>
      </c>
      <c r="AU266">
        <v>36</v>
      </c>
      <c r="AV266">
        <v>36</v>
      </c>
      <c r="AW266">
        <v>42</v>
      </c>
      <c r="AX266">
        <v>38</v>
      </c>
      <c r="AY266">
        <v>40</v>
      </c>
      <c r="AZ266">
        <v>37</v>
      </c>
      <c r="BA266">
        <v>35</v>
      </c>
      <c r="BB266">
        <v>32</v>
      </c>
      <c r="BC266">
        <v>36</v>
      </c>
      <c r="BD266">
        <v>27</v>
      </c>
      <c r="BE266">
        <v>22</v>
      </c>
      <c r="BF266">
        <v>21</v>
      </c>
      <c r="BG266">
        <v>18</v>
      </c>
      <c r="BH266">
        <v>19</v>
      </c>
      <c r="BI266">
        <v>105</v>
      </c>
      <c r="BJ266">
        <v>132</v>
      </c>
      <c r="BK266">
        <v>146</v>
      </c>
      <c r="BL266">
        <v>127</v>
      </c>
      <c r="BM266">
        <v>99</v>
      </c>
      <c r="BN266">
        <v>79</v>
      </c>
      <c r="BO266">
        <v>72</v>
      </c>
      <c r="BP266">
        <v>66</v>
      </c>
      <c r="BQ266">
        <v>65</v>
      </c>
      <c r="BR266">
        <v>55</v>
      </c>
      <c r="BS266">
        <v>41</v>
      </c>
      <c r="BT266">
        <v>30</v>
      </c>
      <c r="BU266">
        <v>34</v>
      </c>
      <c r="BV266" s="40"/>
      <c r="BW266" s="5">
        <f t="shared" ref="BW266:BW329" si="64">SUM(G266:R266)</f>
        <v>523</v>
      </c>
      <c r="BX266" s="5">
        <f t="shared" ref="BX266:BX329" si="65">SUM(S266:X266)</f>
        <v>189</v>
      </c>
      <c r="BY266" s="5">
        <f t="shared" ref="BY266:BY329" si="66">SUM(Y266:AB266)</f>
        <v>271</v>
      </c>
      <c r="BZ266" s="5">
        <f t="shared" ref="BZ266:BZ329" si="67">SUM(AC266:AH266)</f>
        <v>679</v>
      </c>
      <c r="CA266" s="5">
        <f t="shared" ref="CA266:CA329" si="68">SUM(AI266:AM266)</f>
        <v>181</v>
      </c>
      <c r="CB266" s="40">
        <f t="shared" si="58"/>
        <v>485</v>
      </c>
      <c r="CC266" s="40">
        <f t="shared" si="59"/>
        <v>173</v>
      </c>
      <c r="CD266" s="40">
        <f t="shared" si="60"/>
        <v>274</v>
      </c>
      <c r="CE266" s="40">
        <f t="shared" si="61"/>
        <v>589</v>
      </c>
      <c r="CF266" s="40">
        <f t="shared" si="62"/>
        <v>225</v>
      </c>
    </row>
    <row r="267" spans="1:84" x14ac:dyDescent="0.25">
      <c r="A267" s="73" t="s">
        <v>545</v>
      </c>
      <c r="B267" s="2" t="s">
        <v>529</v>
      </c>
      <c r="C267" s="2" t="s">
        <v>530</v>
      </c>
      <c r="D267" s="2" t="s">
        <v>546</v>
      </c>
      <c r="E267">
        <f t="shared" si="56"/>
        <v>9293</v>
      </c>
      <c r="F267">
        <f t="shared" si="57"/>
        <v>4795</v>
      </c>
      <c r="G267">
        <v>66</v>
      </c>
      <c r="H267">
        <v>70</v>
      </c>
      <c r="I267">
        <v>82</v>
      </c>
      <c r="J267">
        <v>70</v>
      </c>
      <c r="K267">
        <v>85</v>
      </c>
      <c r="L267">
        <v>79</v>
      </c>
      <c r="M267">
        <v>84</v>
      </c>
      <c r="N267">
        <v>82</v>
      </c>
      <c r="O267">
        <v>80</v>
      </c>
      <c r="P267">
        <v>82</v>
      </c>
      <c r="Q267">
        <v>89</v>
      </c>
      <c r="R267">
        <v>88</v>
      </c>
      <c r="S267">
        <v>86</v>
      </c>
      <c r="T267">
        <v>89</v>
      </c>
      <c r="U267">
        <v>106</v>
      </c>
      <c r="V267">
        <v>110</v>
      </c>
      <c r="W267">
        <v>91</v>
      </c>
      <c r="X267">
        <v>112</v>
      </c>
      <c r="Y267">
        <v>98</v>
      </c>
      <c r="Z267">
        <v>102</v>
      </c>
      <c r="AA267">
        <v>589</v>
      </c>
      <c r="AB267">
        <v>402</v>
      </c>
      <c r="AC267">
        <v>431</v>
      </c>
      <c r="AD267">
        <v>386</v>
      </c>
      <c r="AE267">
        <v>351</v>
      </c>
      <c r="AF267">
        <v>243</v>
      </c>
      <c r="AG267">
        <v>174</v>
      </c>
      <c r="AH267">
        <v>146</v>
      </c>
      <c r="AI267">
        <v>108</v>
      </c>
      <c r="AJ267">
        <v>80</v>
      </c>
      <c r="AK267">
        <v>56</v>
      </c>
      <c r="AL267">
        <v>45</v>
      </c>
      <c r="AM267">
        <v>33</v>
      </c>
      <c r="AN267">
        <f t="shared" si="63"/>
        <v>4498</v>
      </c>
      <c r="AO267">
        <v>71</v>
      </c>
      <c r="AP267">
        <v>71</v>
      </c>
      <c r="AQ267">
        <v>65</v>
      </c>
      <c r="AR267">
        <v>81</v>
      </c>
      <c r="AS267">
        <v>57</v>
      </c>
      <c r="AT267">
        <v>71</v>
      </c>
      <c r="AU267">
        <v>71</v>
      </c>
      <c r="AV267">
        <v>79</v>
      </c>
      <c r="AW267">
        <v>83</v>
      </c>
      <c r="AX267">
        <v>79</v>
      </c>
      <c r="AY267">
        <v>90</v>
      </c>
      <c r="AZ267">
        <v>95</v>
      </c>
      <c r="BA267">
        <v>102</v>
      </c>
      <c r="BB267">
        <v>105</v>
      </c>
      <c r="BC267">
        <v>87</v>
      </c>
      <c r="BD267">
        <v>86</v>
      </c>
      <c r="BE267">
        <v>111</v>
      </c>
      <c r="BF267">
        <v>91</v>
      </c>
      <c r="BG267">
        <v>111</v>
      </c>
      <c r="BH267">
        <v>109</v>
      </c>
      <c r="BI267">
        <v>493</v>
      </c>
      <c r="BJ267">
        <v>418</v>
      </c>
      <c r="BK267">
        <v>447</v>
      </c>
      <c r="BL267">
        <v>302</v>
      </c>
      <c r="BM267">
        <v>251</v>
      </c>
      <c r="BN267">
        <v>219</v>
      </c>
      <c r="BO267">
        <v>172</v>
      </c>
      <c r="BP267">
        <v>139</v>
      </c>
      <c r="BQ267">
        <v>89</v>
      </c>
      <c r="BR267">
        <v>74</v>
      </c>
      <c r="BS267">
        <v>58</v>
      </c>
      <c r="BT267">
        <v>51</v>
      </c>
      <c r="BU267">
        <v>70</v>
      </c>
      <c r="BV267" s="40"/>
      <c r="BW267" s="5">
        <f t="shared" si="64"/>
        <v>957</v>
      </c>
      <c r="BX267" s="5">
        <f t="shared" si="65"/>
        <v>594</v>
      </c>
      <c r="BY267" s="5">
        <f t="shared" si="66"/>
        <v>1191</v>
      </c>
      <c r="BZ267" s="5">
        <f t="shared" si="67"/>
        <v>1731</v>
      </c>
      <c r="CA267" s="5">
        <f t="shared" si="68"/>
        <v>322</v>
      </c>
      <c r="CB267" s="40">
        <f t="shared" si="58"/>
        <v>913</v>
      </c>
      <c r="CC267" s="40">
        <f t="shared" si="59"/>
        <v>582</v>
      </c>
      <c r="CD267" s="40">
        <f t="shared" si="60"/>
        <v>1131</v>
      </c>
      <c r="CE267" s="40">
        <f t="shared" si="61"/>
        <v>1530</v>
      </c>
      <c r="CF267" s="40">
        <f t="shared" si="62"/>
        <v>342</v>
      </c>
    </row>
    <row r="268" spans="1:84" x14ac:dyDescent="0.25">
      <c r="A268" s="73" t="s">
        <v>547</v>
      </c>
      <c r="B268" s="2" t="s">
        <v>529</v>
      </c>
      <c r="C268" s="2" t="s">
        <v>548</v>
      </c>
      <c r="D268" s="2" t="s">
        <v>548</v>
      </c>
      <c r="E268">
        <f t="shared" si="56"/>
        <v>42270</v>
      </c>
      <c r="F268">
        <f t="shared" si="57"/>
        <v>22091</v>
      </c>
      <c r="G268">
        <v>367</v>
      </c>
      <c r="H268">
        <v>388</v>
      </c>
      <c r="I268">
        <v>384</v>
      </c>
      <c r="J268">
        <v>472</v>
      </c>
      <c r="K268">
        <v>443</v>
      </c>
      <c r="L268">
        <v>435</v>
      </c>
      <c r="M268">
        <v>436</v>
      </c>
      <c r="N268">
        <v>426</v>
      </c>
      <c r="O268">
        <v>441</v>
      </c>
      <c r="P268">
        <v>429</v>
      </c>
      <c r="Q268">
        <v>432</v>
      </c>
      <c r="R268">
        <v>407</v>
      </c>
      <c r="S268">
        <v>412</v>
      </c>
      <c r="T268">
        <v>390</v>
      </c>
      <c r="U268">
        <v>408</v>
      </c>
      <c r="V268">
        <v>419</v>
      </c>
      <c r="W268">
        <v>365</v>
      </c>
      <c r="X268">
        <v>437</v>
      </c>
      <c r="Y268">
        <v>409</v>
      </c>
      <c r="Z268">
        <v>410</v>
      </c>
      <c r="AA268">
        <v>2014</v>
      </c>
      <c r="AB268">
        <v>2160</v>
      </c>
      <c r="AC268">
        <v>2596</v>
      </c>
      <c r="AD268">
        <v>2219</v>
      </c>
      <c r="AE268">
        <v>1402</v>
      </c>
      <c r="AF268">
        <v>1022</v>
      </c>
      <c r="AG268">
        <v>686</v>
      </c>
      <c r="AH268">
        <v>554</v>
      </c>
      <c r="AI268">
        <v>363</v>
      </c>
      <c r="AJ268">
        <v>286</v>
      </c>
      <c r="AK268">
        <v>217</v>
      </c>
      <c r="AL268">
        <v>134</v>
      </c>
      <c r="AM268">
        <v>128</v>
      </c>
      <c r="AN268">
        <f t="shared" si="63"/>
        <v>20179</v>
      </c>
      <c r="AO268">
        <v>399</v>
      </c>
      <c r="AP268">
        <v>419</v>
      </c>
      <c r="AQ268">
        <v>451</v>
      </c>
      <c r="AR268">
        <v>386</v>
      </c>
      <c r="AS268">
        <v>340</v>
      </c>
      <c r="AT268">
        <v>386</v>
      </c>
      <c r="AU268">
        <v>387</v>
      </c>
      <c r="AV268">
        <v>393</v>
      </c>
      <c r="AW268">
        <v>376</v>
      </c>
      <c r="AX268">
        <v>340</v>
      </c>
      <c r="AY268">
        <v>399</v>
      </c>
      <c r="AZ268">
        <v>407</v>
      </c>
      <c r="BA268">
        <v>396</v>
      </c>
      <c r="BB268">
        <v>422</v>
      </c>
      <c r="BC268">
        <v>396</v>
      </c>
      <c r="BD268">
        <v>372</v>
      </c>
      <c r="BE268">
        <v>428</v>
      </c>
      <c r="BF268">
        <v>358</v>
      </c>
      <c r="BG268">
        <v>377</v>
      </c>
      <c r="BH268">
        <v>381</v>
      </c>
      <c r="BI268">
        <v>1978</v>
      </c>
      <c r="BJ268">
        <v>1991</v>
      </c>
      <c r="BK268">
        <v>2208</v>
      </c>
      <c r="BL268">
        <v>1479</v>
      </c>
      <c r="BM268">
        <v>1180</v>
      </c>
      <c r="BN268">
        <v>754</v>
      </c>
      <c r="BO268">
        <v>791</v>
      </c>
      <c r="BP268">
        <v>672</v>
      </c>
      <c r="BQ268">
        <v>400</v>
      </c>
      <c r="BR268">
        <v>310</v>
      </c>
      <c r="BS268">
        <v>241</v>
      </c>
      <c r="BT268">
        <v>173</v>
      </c>
      <c r="BU268">
        <v>189</v>
      </c>
      <c r="BV268" s="40"/>
      <c r="BW268" s="5">
        <f t="shared" si="64"/>
        <v>5060</v>
      </c>
      <c r="BX268" s="5">
        <f t="shared" si="65"/>
        <v>2431</v>
      </c>
      <c r="BY268" s="5">
        <f t="shared" si="66"/>
        <v>4993</v>
      </c>
      <c r="BZ268" s="5">
        <f t="shared" si="67"/>
        <v>8479</v>
      </c>
      <c r="CA268" s="5">
        <f t="shared" si="68"/>
        <v>1128</v>
      </c>
      <c r="CB268" s="40">
        <f t="shared" si="58"/>
        <v>4683</v>
      </c>
      <c r="CC268" s="40">
        <f t="shared" si="59"/>
        <v>2372</v>
      </c>
      <c r="CD268" s="40">
        <f t="shared" si="60"/>
        <v>4727</v>
      </c>
      <c r="CE268" s="40">
        <f t="shared" si="61"/>
        <v>7084</v>
      </c>
      <c r="CF268" s="40">
        <f t="shared" si="62"/>
        <v>1313</v>
      </c>
    </row>
    <row r="269" spans="1:84" x14ac:dyDescent="0.25">
      <c r="A269" s="73" t="s">
        <v>549</v>
      </c>
      <c r="B269" s="2" t="s">
        <v>529</v>
      </c>
      <c r="C269" s="2" t="s">
        <v>548</v>
      </c>
      <c r="D269" s="2" t="s">
        <v>550</v>
      </c>
      <c r="E269">
        <f t="shared" si="56"/>
        <v>5980</v>
      </c>
      <c r="F269">
        <f t="shared" si="57"/>
        <v>3025</v>
      </c>
      <c r="G269">
        <v>71</v>
      </c>
      <c r="H269">
        <v>58</v>
      </c>
      <c r="I269">
        <v>62</v>
      </c>
      <c r="J269">
        <v>62</v>
      </c>
      <c r="K269">
        <v>70</v>
      </c>
      <c r="L269">
        <v>55</v>
      </c>
      <c r="M269">
        <v>61</v>
      </c>
      <c r="N269">
        <v>68</v>
      </c>
      <c r="O269">
        <v>63</v>
      </c>
      <c r="P269">
        <v>64</v>
      </c>
      <c r="Q269">
        <v>70</v>
      </c>
      <c r="R269">
        <v>69</v>
      </c>
      <c r="S269">
        <v>75</v>
      </c>
      <c r="T269">
        <v>65</v>
      </c>
      <c r="U269">
        <v>64</v>
      </c>
      <c r="V269">
        <v>55</v>
      </c>
      <c r="W269">
        <v>51</v>
      </c>
      <c r="X269">
        <v>51</v>
      </c>
      <c r="Y269">
        <v>51</v>
      </c>
      <c r="Z269">
        <v>45</v>
      </c>
      <c r="AA269">
        <v>188</v>
      </c>
      <c r="AB269">
        <v>199</v>
      </c>
      <c r="AC269">
        <v>243</v>
      </c>
      <c r="AD269">
        <v>260</v>
      </c>
      <c r="AE269">
        <v>195</v>
      </c>
      <c r="AF269">
        <v>136</v>
      </c>
      <c r="AG269">
        <v>135</v>
      </c>
      <c r="AH269">
        <v>129</v>
      </c>
      <c r="AI269">
        <v>99</v>
      </c>
      <c r="AJ269">
        <v>59</v>
      </c>
      <c r="AK269">
        <v>63</v>
      </c>
      <c r="AL269">
        <v>46</v>
      </c>
      <c r="AM269">
        <v>43</v>
      </c>
      <c r="AN269">
        <f t="shared" si="63"/>
        <v>2955</v>
      </c>
      <c r="AO269">
        <v>60</v>
      </c>
      <c r="AP269">
        <v>68</v>
      </c>
      <c r="AQ269">
        <v>60</v>
      </c>
      <c r="AR269">
        <v>60</v>
      </c>
      <c r="AS269">
        <v>43</v>
      </c>
      <c r="AT269">
        <v>62</v>
      </c>
      <c r="AU269">
        <v>59</v>
      </c>
      <c r="AV269">
        <v>54</v>
      </c>
      <c r="AW269">
        <v>62</v>
      </c>
      <c r="AX269">
        <v>52</v>
      </c>
      <c r="AY269">
        <v>65</v>
      </c>
      <c r="AZ269">
        <v>70</v>
      </c>
      <c r="BA269">
        <v>62</v>
      </c>
      <c r="BB269">
        <v>67</v>
      </c>
      <c r="BC269">
        <v>55</v>
      </c>
      <c r="BD269">
        <v>58</v>
      </c>
      <c r="BE269">
        <v>52</v>
      </c>
      <c r="BF269">
        <v>47</v>
      </c>
      <c r="BG269">
        <v>41</v>
      </c>
      <c r="BH269">
        <v>41</v>
      </c>
      <c r="BI269">
        <v>201</v>
      </c>
      <c r="BJ269">
        <v>233</v>
      </c>
      <c r="BK269">
        <v>263</v>
      </c>
      <c r="BL269">
        <v>212</v>
      </c>
      <c r="BM269">
        <v>158</v>
      </c>
      <c r="BN269">
        <v>117</v>
      </c>
      <c r="BO269">
        <v>170</v>
      </c>
      <c r="BP269">
        <v>109</v>
      </c>
      <c r="BQ269">
        <v>96</v>
      </c>
      <c r="BR269">
        <v>74</v>
      </c>
      <c r="BS269">
        <v>68</v>
      </c>
      <c r="BT269">
        <v>55</v>
      </c>
      <c r="BU269">
        <v>61</v>
      </c>
      <c r="BV269" s="40"/>
      <c r="BW269" s="5">
        <f t="shared" si="64"/>
        <v>773</v>
      </c>
      <c r="BX269" s="5">
        <f t="shared" si="65"/>
        <v>361</v>
      </c>
      <c r="BY269" s="5">
        <f t="shared" si="66"/>
        <v>483</v>
      </c>
      <c r="BZ269" s="5">
        <f t="shared" si="67"/>
        <v>1098</v>
      </c>
      <c r="CA269" s="5">
        <f t="shared" si="68"/>
        <v>310</v>
      </c>
      <c r="CB269" s="40">
        <f t="shared" si="58"/>
        <v>715</v>
      </c>
      <c r="CC269" s="40">
        <f t="shared" si="59"/>
        <v>341</v>
      </c>
      <c r="CD269" s="40">
        <f t="shared" si="60"/>
        <v>516</v>
      </c>
      <c r="CE269" s="40">
        <f t="shared" si="61"/>
        <v>1029</v>
      </c>
      <c r="CF269" s="40">
        <f t="shared" si="62"/>
        <v>354</v>
      </c>
    </row>
    <row r="270" spans="1:84" x14ac:dyDescent="0.25">
      <c r="A270" s="73" t="s">
        <v>551</v>
      </c>
      <c r="B270" s="2" t="s">
        <v>529</v>
      </c>
      <c r="C270" s="2" t="s">
        <v>548</v>
      </c>
      <c r="D270" s="2" t="s">
        <v>552</v>
      </c>
      <c r="E270">
        <f t="shared" si="56"/>
        <v>1273</v>
      </c>
      <c r="F270">
        <f t="shared" si="57"/>
        <v>621</v>
      </c>
      <c r="G270">
        <v>10</v>
      </c>
      <c r="H270">
        <v>11</v>
      </c>
      <c r="I270">
        <v>11</v>
      </c>
      <c r="J270">
        <v>12</v>
      </c>
      <c r="K270">
        <v>15</v>
      </c>
      <c r="L270">
        <v>13</v>
      </c>
      <c r="M270">
        <v>13</v>
      </c>
      <c r="N270">
        <v>13</v>
      </c>
      <c r="O270">
        <v>15</v>
      </c>
      <c r="P270">
        <v>16</v>
      </c>
      <c r="Q270">
        <v>12</v>
      </c>
      <c r="R270">
        <v>13</v>
      </c>
      <c r="S270">
        <v>14</v>
      </c>
      <c r="T270">
        <v>11</v>
      </c>
      <c r="U270">
        <v>11</v>
      </c>
      <c r="V270">
        <v>8</v>
      </c>
      <c r="W270">
        <v>6</v>
      </c>
      <c r="X270">
        <v>5</v>
      </c>
      <c r="Y270">
        <v>5</v>
      </c>
      <c r="Z270">
        <v>7</v>
      </c>
      <c r="AA270">
        <v>31</v>
      </c>
      <c r="AB270">
        <v>44</v>
      </c>
      <c r="AC270">
        <v>59</v>
      </c>
      <c r="AD270">
        <v>46</v>
      </c>
      <c r="AE270">
        <v>44</v>
      </c>
      <c r="AF270">
        <v>29</v>
      </c>
      <c r="AG270">
        <v>22</v>
      </c>
      <c r="AH270">
        <v>34</v>
      </c>
      <c r="AI270">
        <v>23</v>
      </c>
      <c r="AJ270">
        <v>24</v>
      </c>
      <c r="AK270">
        <v>19</v>
      </c>
      <c r="AL270">
        <v>14</v>
      </c>
      <c r="AM270">
        <v>11</v>
      </c>
      <c r="AN270">
        <f t="shared" si="63"/>
        <v>652</v>
      </c>
      <c r="AO270">
        <v>11</v>
      </c>
      <c r="AP270">
        <v>12</v>
      </c>
      <c r="AQ270">
        <v>13</v>
      </c>
      <c r="AR270">
        <v>13</v>
      </c>
      <c r="AS270">
        <v>14</v>
      </c>
      <c r="AT270">
        <v>14</v>
      </c>
      <c r="AU270">
        <v>12</v>
      </c>
      <c r="AV270">
        <v>12</v>
      </c>
      <c r="AW270">
        <v>12</v>
      </c>
      <c r="AX270">
        <v>13</v>
      </c>
      <c r="AY270">
        <v>16</v>
      </c>
      <c r="AZ270">
        <v>15</v>
      </c>
      <c r="BA270">
        <v>12</v>
      </c>
      <c r="BB270">
        <v>13</v>
      </c>
      <c r="BC270">
        <v>9</v>
      </c>
      <c r="BD270">
        <v>9</v>
      </c>
      <c r="BE270">
        <v>5</v>
      </c>
      <c r="BF270">
        <v>6</v>
      </c>
      <c r="BG270">
        <v>5</v>
      </c>
      <c r="BH270">
        <v>8</v>
      </c>
      <c r="BI270">
        <v>37</v>
      </c>
      <c r="BJ270">
        <v>48</v>
      </c>
      <c r="BK270">
        <v>67</v>
      </c>
      <c r="BL270">
        <v>35</v>
      </c>
      <c r="BM270">
        <v>32</v>
      </c>
      <c r="BN270">
        <v>22</v>
      </c>
      <c r="BO270">
        <v>30</v>
      </c>
      <c r="BP270">
        <v>33</v>
      </c>
      <c r="BQ270">
        <v>19</v>
      </c>
      <c r="BR270">
        <v>33</v>
      </c>
      <c r="BS270">
        <v>26</v>
      </c>
      <c r="BT270">
        <v>24</v>
      </c>
      <c r="BU270">
        <v>22</v>
      </c>
      <c r="BV270" s="40"/>
      <c r="BW270" s="5">
        <f t="shared" si="64"/>
        <v>154</v>
      </c>
      <c r="BX270" s="5">
        <f t="shared" si="65"/>
        <v>55</v>
      </c>
      <c r="BY270" s="5">
        <f t="shared" si="66"/>
        <v>87</v>
      </c>
      <c r="BZ270" s="5">
        <f t="shared" si="67"/>
        <v>234</v>
      </c>
      <c r="CA270" s="5">
        <f t="shared" si="68"/>
        <v>91</v>
      </c>
      <c r="CB270" s="40">
        <f t="shared" si="58"/>
        <v>157</v>
      </c>
      <c r="CC270" s="40">
        <f t="shared" si="59"/>
        <v>54</v>
      </c>
      <c r="CD270" s="40">
        <f t="shared" si="60"/>
        <v>98</v>
      </c>
      <c r="CE270" s="40">
        <f t="shared" si="61"/>
        <v>219</v>
      </c>
      <c r="CF270" s="40">
        <f t="shared" si="62"/>
        <v>124</v>
      </c>
    </row>
    <row r="271" spans="1:84" x14ac:dyDescent="0.25">
      <c r="A271" s="73" t="s">
        <v>553</v>
      </c>
      <c r="B271" s="2" t="s">
        <v>529</v>
      </c>
      <c r="C271" s="2" t="s">
        <v>548</v>
      </c>
      <c r="D271" s="2" t="s">
        <v>554</v>
      </c>
      <c r="E271">
        <f t="shared" si="56"/>
        <v>6954</v>
      </c>
      <c r="F271">
        <f t="shared" si="57"/>
        <v>3596</v>
      </c>
      <c r="G271">
        <v>69</v>
      </c>
      <c r="H271">
        <v>62</v>
      </c>
      <c r="I271">
        <v>67</v>
      </c>
      <c r="J271">
        <v>73</v>
      </c>
      <c r="K271">
        <v>72</v>
      </c>
      <c r="L271">
        <v>64</v>
      </c>
      <c r="M271">
        <v>74</v>
      </c>
      <c r="N271">
        <v>79</v>
      </c>
      <c r="O271">
        <v>68</v>
      </c>
      <c r="P271">
        <v>71</v>
      </c>
      <c r="Q271">
        <v>84</v>
      </c>
      <c r="R271">
        <v>93</v>
      </c>
      <c r="S271">
        <v>78</v>
      </c>
      <c r="T271">
        <v>89</v>
      </c>
      <c r="U271">
        <v>76</v>
      </c>
      <c r="V271">
        <v>69</v>
      </c>
      <c r="W271">
        <v>59</v>
      </c>
      <c r="X271">
        <v>61</v>
      </c>
      <c r="Y271">
        <v>52</v>
      </c>
      <c r="Z271">
        <v>57</v>
      </c>
      <c r="AA271">
        <v>238</v>
      </c>
      <c r="AB271">
        <v>251</v>
      </c>
      <c r="AC271">
        <v>356</v>
      </c>
      <c r="AD271">
        <v>288</v>
      </c>
      <c r="AE271">
        <v>265</v>
      </c>
      <c r="AF271">
        <v>206</v>
      </c>
      <c r="AG271">
        <v>150</v>
      </c>
      <c r="AH271">
        <v>118</v>
      </c>
      <c r="AI271">
        <v>99</v>
      </c>
      <c r="AJ271">
        <v>67</v>
      </c>
      <c r="AK271">
        <v>58</v>
      </c>
      <c r="AL271">
        <v>44</v>
      </c>
      <c r="AM271">
        <v>39</v>
      </c>
      <c r="AN271">
        <f t="shared" si="63"/>
        <v>3358</v>
      </c>
      <c r="AO271">
        <v>64</v>
      </c>
      <c r="AP271">
        <v>74</v>
      </c>
      <c r="AQ271">
        <v>70</v>
      </c>
      <c r="AR271">
        <v>68</v>
      </c>
      <c r="AS271">
        <v>52</v>
      </c>
      <c r="AT271">
        <v>72</v>
      </c>
      <c r="AU271">
        <v>69</v>
      </c>
      <c r="AV271">
        <v>67</v>
      </c>
      <c r="AW271">
        <v>83</v>
      </c>
      <c r="AX271">
        <v>77</v>
      </c>
      <c r="AY271">
        <v>78</v>
      </c>
      <c r="AZ271">
        <v>73</v>
      </c>
      <c r="BA271">
        <v>91</v>
      </c>
      <c r="BB271">
        <v>70</v>
      </c>
      <c r="BC271">
        <v>72</v>
      </c>
      <c r="BD271">
        <v>62</v>
      </c>
      <c r="BE271">
        <v>63</v>
      </c>
      <c r="BF271">
        <v>51</v>
      </c>
      <c r="BG271">
        <v>55</v>
      </c>
      <c r="BH271">
        <v>47</v>
      </c>
      <c r="BI271">
        <v>244</v>
      </c>
      <c r="BJ271">
        <v>214</v>
      </c>
      <c r="BK271">
        <v>303</v>
      </c>
      <c r="BL271">
        <v>254</v>
      </c>
      <c r="BM271">
        <v>174</v>
      </c>
      <c r="BN271">
        <v>158</v>
      </c>
      <c r="BO271">
        <v>148</v>
      </c>
      <c r="BP271">
        <v>148</v>
      </c>
      <c r="BQ271">
        <v>100</v>
      </c>
      <c r="BR271">
        <v>86</v>
      </c>
      <c r="BS271">
        <v>61</v>
      </c>
      <c r="BT271">
        <v>51</v>
      </c>
      <c r="BU271">
        <v>59</v>
      </c>
      <c r="BV271" s="40"/>
      <c r="BW271" s="5">
        <f t="shared" si="64"/>
        <v>876</v>
      </c>
      <c r="BX271" s="5">
        <f t="shared" si="65"/>
        <v>432</v>
      </c>
      <c r="BY271" s="5">
        <f t="shared" si="66"/>
        <v>598</v>
      </c>
      <c r="BZ271" s="5">
        <f t="shared" si="67"/>
        <v>1383</v>
      </c>
      <c r="CA271" s="5">
        <f t="shared" si="68"/>
        <v>307</v>
      </c>
      <c r="CB271" s="40">
        <f t="shared" si="58"/>
        <v>847</v>
      </c>
      <c r="CC271" s="40">
        <f t="shared" si="59"/>
        <v>409</v>
      </c>
      <c r="CD271" s="40">
        <f t="shared" si="60"/>
        <v>560</v>
      </c>
      <c r="CE271" s="40">
        <f t="shared" si="61"/>
        <v>1185</v>
      </c>
      <c r="CF271" s="40">
        <f t="shared" si="62"/>
        <v>357</v>
      </c>
    </row>
    <row r="272" spans="1:84" x14ac:dyDescent="0.25">
      <c r="A272" s="73" t="s">
        <v>555</v>
      </c>
      <c r="B272" s="2" t="s">
        <v>529</v>
      </c>
      <c r="C272" s="2" t="s">
        <v>548</v>
      </c>
      <c r="D272" s="2" t="s">
        <v>556</v>
      </c>
      <c r="E272">
        <f t="shared" si="56"/>
        <v>4330</v>
      </c>
      <c r="F272">
        <f t="shared" si="57"/>
        <v>2164</v>
      </c>
      <c r="G272">
        <v>51</v>
      </c>
      <c r="H272">
        <v>43</v>
      </c>
      <c r="I272">
        <v>48</v>
      </c>
      <c r="J272">
        <v>42</v>
      </c>
      <c r="K272">
        <v>50</v>
      </c>
      <c r="L272">
        <v>46</v>
      </c>
      <c r="M272">
        <v>48</v>
      </c>
      <c r="N272">
        <v>52</v>
      </c>
      <c r="O272">
        <v>46</v>
      </c>
      <c r="P272">
        <v>45</v>
      </c>
      <c r="Q272">
        <v>47</v>
      </c>
      <c r="R272">
        <v>48</v>
      </c>
      <c r="S272">
        <v>44</v>
      </c>
      <c r="T272">
        <v>45</v>
      </c>
      <c r="U272">
        <v>49</v>
      </c>
      <c r="V272">
        <v>36</v>
      </c>
      <c r="W272">
        <v>37</v>
      </c>
      <c r="X272">
        <v>36</v>
      </c>
      <c r="Y272">
        <v>30</v>
      </c>
      <c r="Z272">
        <v>30</v>
      </c>
      <c r="AA272">
        <v>124</v>
      </c>
      <c r="AB272">
        <v>139</v>
      </c>
      <c r="AC272">
        <v>194</v>
      </c>
      <c r="AD272">
        <v>154</v>
      </c>
      <c r="AE272">
        <v>127</v>
      </c>
      <c r="AF272">
        <v>101</v>
      </c>
      <c r="AG272">
        <v>82</v>
      </c>
      <c r="AH272">
        <v>89</v>
      </c>
      <c r="AI272">
        <v>91</v>
      </c>
      <c r="AJ272">
        <v>73</v>
      </c>
      <c r="AK272">
        <v>59</v>
      </c>
      <c r="AL272">
        <v>30</v>
      </c>
      <c r="AM272">
        <v>28</v>
      </c>
      <c r="AN272">
        <f t="shared" si="63"/>
        <v>2166</v>
      </c>
      <c r="AO272">
        <v>39</v>
      </c>
      <c r="AP272">
        <v>47</v>
      </c>
      <c r="AQ272">
        <v>44</v>
      </c>
      <c r="AR272">
        <v>52</v>
      </c>
      <c r="AS272">
        <v>36</v>
      </c>
      <c r="AT272">
        <v>43</v>
      </c>
      <c r="AU272">
        <v>42</v>
      </c>
      <c r="AV272">
        <v>41</v>
      </c>
      <c r="AW272">
        <v>46</v>
      </c>
      <c r="AX272">
        <v>44</v>
      </c>
      <c r="AY272">
        <v>50</v>
      </c>
      <c r="AZ272">
        <v>48</v>
      </c>
      <c r="BA272">
        <v>53</v>
      </c>
      <c r="BB272">
        <v>45</v>
      </c>
      <c r="BC272">
        <v>37</v>
      </c>
      <c r="BD272">
        <v>40</v>
      </c>
      <c r="BE272">
        <v>35</v>
      </c>
      <c r="BF272">
        <v>30</v>
      </c>
      <c r="BG272">
        <v>31</v>
      </c>
      <c r="BH272">
        <v>31</v>
      </c>
      <c r="BI272">
        <v>127</v>
      </c>
      <c r="BJ272">
        <v>157</v>
      </c>
      <c r="BK272">
        <v>165</v>
      </c>
      <c r="BL272">
        <v>153</v>
      </c>
      <c r="BM272">
        <v>121</v>
      </c>
      <c r="BN272">
        <v>99</v>
      </c>
      <c r="BO272">
        <v>83</v>
      </c>
      <c r="BP272">
        <v>113</v>
      </c>
      <c r="BQ272">
        <v>89</v>
      </c>
      <c r="BR272">
        <v>73</v>
      </c>
      <c r="BS272">
        <v>57</v>
      </c>
      <c r="BT272">
        <v>50</v>
      </c>
      <c r="BU272">
        <v>45</v>
      </c>
      <c r="BV272" s="40"/>
      <c r="BW272" s="5">
        <f t="shared" si="64"/>
        <v>566</v>
      </c>
      <c r="BX272" s="5">
        <f t="shared" si="65"/>
        <v>247</v>
      </c>
      <c r="BY272" s="5">
        <f t="shared" si="66"/>
        <v>323</v>
      </c>
      <c r="BZ272" s="5">
        <f t="shared" si="67"/>
        <v>747</v>
      </c>
      <c r="CA272" s="5">
        <f t="shared" si="68"/>
        <v>281</v>
      </c>
      <c r="CB272" s="40">
        <f t="shared" si="58"/>
        <v>532</v>
      </c>
      <c r="CC272" s="40">
        <f t="shared" si="59"/>
        <v>240</v>
      </c>
      <c r="CD272" s="40">
        <f t="shared" si="60"/>
        <v>346</v>
      </c>
      <c r="CE272" s="40">
        <f t="shared" si="61"/>
        <v>734</v>
      </c>
      <c r="CF272" s="40">
        <f t="shared" si="62"/>
        <v>314</v>
      </c>
    </row>
    <row r="273" spans="1:84" x14ac:dyDescent="0.25">
      <c r="A273" s="73" t="s">
        <v>557</v>
      </c>
      <c r="B273" s="2" t="s">
        <v>529</v>
      </c>
      <c r="C273" s="2" t="s">
        <v>548</v>
      </c>
      <c r="D273" s="2" t="s">
        <v>558</v>
      </c>
      <c r="E273">
        <f t="shared" si="56"/>
        <v>995</v>
      </c>
      <c r="F273">
        <f t="shared" si="57"/>
        <v>516</v>
      </c>
      <c r="G273">
        <v>11</v>
      </c>
      <c r="H273">
        <v>11</v>
      </c>
      <c r="I273">
        <v>11</v>
      </c>
      <c r="J273">
        <v>9</v>
      </c>
      <c r="K273">
        <v>7</v>
      </c>
      <c r="L273">
        <v>8</v>
      </c>
      <c r="M273">
        <v>11</v>
      </c>
      <c r="N273">
        <v>10</v>
      </c>
      <c r="O273">
        <v>11</v>
      </c>
      <c r="P273">
        <v>8</v>
      </c>
      <c r="Q273">
        <v>10</v>
      </c>
      <c r="R273">
        <v>11</v>
      </c>
      <c r="S273">
        <v>11</v>
      </c>
      <c r="T273">
        <v>12</v>
      </c>
      <c r="U273">
        <v>10</v>
      </c>
      <c r="V273">
        <v>8</v>
      </c>
      <c r="W273">
        <v>7</v>
      </c>
      <c r="X273">
        <v>6</v>
      </c>
      <c r="Y273">
        <v>5</v>
      </c>
      <c r="Z273">
        <v>5</v>
      </c>
      <c r="AA273">
        <v>31</v>
      </c>
      <c r="AB273">
        <v>48</v>
      </c>
      <c r="AC273">
        <v>52</v>
      </c>
      <c r="AD273">
        <v>37</v>
      </c>
      <c r="AE273">
        <v>26</v>
      </c>
      <c r="AF273">
        <v>17</v>
      </c>
      <c r="AG273">
        <v>25</v>
      </c>
      <c r="AH273">
        <v>25</v>
      </c>
      <c r="AI273">
        <v>23</v>
      </c>
      <c r="AJ273">
        <v>20</v>
      </c>
      <c r="AK273">
        <v>16</v>
      </c>
      <c r="AL273">
        <v>8</v>
      </c>
      <c r="AM273">
        <v>6</v>
      </c>
      <c r="AN273">
        <f t="shared" si="63"/>
        <v>479</v>
      </c>
      <c r="AO273">
        <v>12</v>
      </c>
      <c r="AP273">
        <v>9</v>
      </c>
      <c r="AQ273">
        <v>11</v>
      </c>
      <c r="AR273">
        <v>10</v>
      </c>
      <c r="AS273">
        <v>6</v>
      </c>
      <c r="AT273">
        <v>9</v>
      </c>
      <c r="AU273">
        <v>9</v>
      </c>
      <c r="AV273">
        <v>10</v>
      </c>
      <c r="AW273">
        <v>9</v>
      </c>
      <c r="AX273">
        <v>9</v>
      </c>
      <c r="AY273">
        <v>10</v>
      </c>
      <c r="AZ273">
        <v>9</v>
      </c>
      <c r="BA273">
        <v>9</v>
      </c>
      <c r="BB273">
        <v>9</v>
      </c>
      <c r="BC273">
        <v>9</v>
      </c>
      <c r="BD273">
        <v>7</v>
      </c>
      <c r="BE273">
        <v>6</v>
      </c>
      <c r="BF273">
        <v>6</v>
      </c>
      <c r="BG273">
        <v>6</v>
      </c>
      <c r="BH273">
        <v>7</v>
      </c>
      <c r="BI273">
        <v>28</v>
      </c>
      <c r="BJ273">
        <v>39</v>
      </c>
      <c r="BK273">
        <v>40</v>
      </c>
      <c r="BL273">
        <v>31</v>
      </c>
      <c r="BM273">
        <v>23</v>
      </c>
      <c r="BN273">
        <v>13</v>
      </c>
      <c r="BO273">
        <v>25</v>
      </c>
      <c r="BP273">
        <v>26</v>
      </c>
      <c r="BQ273">
        <v>23</v>
      </c>
      <c r="BR273">
        <v>21</v>
      </c>
      <c r="BS273">
        <v>16</v>
      </c>
      <c r="BT273">
        <v>11</v>
      </c>
      <c r="BU273">
        <v>11</v>
      </c>
      <c r="BV273" s="40"/>
      <c r="BW273" s="5">
        <f t="shared" si="64"/>
        <v>118</v>
      </c>
      <c r="BX273" s="5">
        <f t="shared" si="65"/>
        <v>54</v>
      </c>
      <c r="BY273" s="5">
        <f t="shared" si="66"/>
        <v>89</v>
      </c>
      <c r="BZ273" s="5">
        <f t="shared" si="67"/>
        <v>182</v>
      </c>
      <c r="CA273" s="5">
        <f t="shared" si="68"/>
        <v>73</v>
      </c>
      <c r="CB273" s="40">
        <f t="shared" si="58"/>
        <v>113</v>
      </c>
      <c r="CC273" s="40">
        <f t="shared" si="59"/>
        <v>46</v>
      </c>
      <c r="CD273" s="40">
        <f t="shared" si="60"/>
        <v>80</v>
      </c>
      <c r="CE273" s="40">
        <f t="shared" si="61"/>
        <v>158</v>
      </c>
      <c r="CF273" s="40">
        <f t="shared" si="62"/>
        <v>82</v>
      </c>
    </row>
    <row r="274" spans="1:84" x14ac:dyDescent="0.25">
      <c r="A274" s="73" t="s">
        <v>559</v>
      </c>
      <c r="B274" s="2" t="s">
        <v>529</v>
      </c>
      <c r="C274" s="2" t="s">
        <v>548</v>
      </c>
      <c r="D274" s="2" t="s">
        <v>560</v>
      </c>
      <c r="E274">
        <f t="shared" si="56"/>
        <v>8717</v>
      </c>
      <c r="F274">
        <f t="shared" si="57"/>
        <v>4394</v>
      </c>
      <c r="G274">
        <v>101</v>
      </c>
      <c r="H274">
        <v>89</v>
      </c>
      <c r="I274">
        <v>95</v>
      </c>
      <c r="J274">
        <v>86</v>
      </c>
      <c r="K274">
        <v>102</v>
      </c>
      <c r="L274">
        <v>79</v>
      </c>
      <c r="M274">
        <v>85</v>
      </c>
      <c r="N274">
        <v>96</v>
      </c>
      <c r="O274">
        <v>87</v>
      </c>
      <c r="P274">
        <v>88</v>
      </c>
      <c r="Q274">
        <v>90</v>
      </c>
      <c r="R274">
        <v>113</v>
      </c>
      <c r="S274">
        <v>105</v>
      </c>
      <c r="T274">
        <v>91</v>
      </c>
      <c r="U274">
        <v>89</v>
      </c>
      <c r="V274">
        <v>97</v>
      </c>
      <c r="W274">
        <v>92</v>
      </c>
      <c r="X274">
        <v>74</v>
      </c>
      <c r="Y274">
        <v>84</v>
      </c>
      <c r="Z274">
        <v>83</v>
      </c>
      <c r="AA274">
        <v>386</v>
      </c>
      <c r="AB274">
        <v>340</v>
      </c>
      <c r="AC274">
        <v>444</v>
      </c>
      <c r="AD274">
        <v>366</v>
      </c>
      <c r="AE274">
        <v>252</v>
      </c>
      <c r="AF274">
        <v>183</v>
      </c>
      <c r="AG274">
        <v>130</v>
      </c>
      <c r="AH274">
        <v>143</v>
      </c>
      <c r="AI274">
        <v>119</v>
      </c>
      <c r="AJ274">
        <v>75</v>
      </c>
      <c r="AK274">
        <v>55</v>
      </c>
      <c r="AL274">
        <v>43</v>
      </c>
      <c r="AM274">
        <v>32</v>
      </c>
      <c r="AN274">
        <f t="shared" si="63"/>
        <v>4323</v>
      </c>
      <c r="AO274">
        <v>102</v>
      </c>
      <c r="AP274">
        <v>109</v>
      </c>
      <c r="AQ274">
        <v>96</v>
      </c>
      <c r="AR274">
        <v>104</v>
      </c>
      <c r="AS274">
        <v>67</v>
      </c>
      <c r="AT274">
        <v>97</v>
      </c>
      <c r="AU274">
        <v>96</v>
      </c>
      <c r="AV274">
        <v>85</v>
      </c>
      <c r="AW274">
        <v>98</v>
      </c>
      <c r="AX274">
        <v>93</v>
      </c>
      <c r="AY274">
        <v>109</v>
      </c>
      <c r="AZ274">
        <v>93</v>
      </c>
      <c r="BA274">
        <v>101</v>
      </c>
      <c r="BB274">
        <v>111</v>
      </c>
      <c r="BC274">
        <v>101</v>
      </c>
      <c r="BD274">
        <v>85</v>
      </c>
      <c r="BE274">
        <v>82</v>
      </c>
      <c r="BF274">
        <v>91</v>
      </c>
      <c r="BG274">
        <v>75</v>
      </c>
      <c r="BH274">
        <v>76</v>
      </c>
      <c r="BI274">
        <v>350</v>
      </c>
      <c r="BJ274">
        <v>384</v>
      </c>
      <c r="BK274">
        <v>363</v>
      </c>
      <c r="BL274">
        <v>298</v>
      </c>
      <c r="BM274">
        <v>250</v>
      </c>
      <c r="BN274">
        <v>152</v>
      </c>
      <c r="BO274">
        <v>155</v>
      </c>
      <c r="BP274">
        <v>121</v>
      </c>
      <c r="BQ274">
        <v>116</v>
      </c>
      <c r="BR274">
        <v>98</v>
      </c>
      <c r="BS274">
        <v>69</v>
      </c>
      <c r="BT274">
        <v>51</v>
      </c>
      <c r="BU274">
        <v>45</v>
      </c>
      <c r="BV274" s="40"/>
      <c r="BW274" s="5">
        <f t="shared" si="64"/>
        <v>1111</v>
      </c>
      <c r="BX274" s="5">
        <f t="shared" si="65"/>
        <v>548</v>
      </c>
      <c r="BY274" s="5">
        <f t="shared" si="66"/>
        <v>893</v>
      </c>
      <c r="BZ274" s="5">
        <f t="shared" si="67"/>
        <v>1518</v>
      </c>
      <c r="CA274" s="5">
        <f t="shared" si="68"/>
        <v>324</v>
      </c>
      <c r="CB274" s="40">
        <f t="shared" si="58"/>
        <v>1149</v>
      </c>
      <c r="CC274" s="40">
        <f t="shared" si="59"/>
        <v>571</v>
      </c>
      <c r="CD274" s="40">
        <f t="shared" si="60"/>
        <v>885</v>
      </c>
      <c r="CE274" s="40">
        <f t="shared" si="61"/>
        <v>1339</v>
      </c>
      <c r="CF274" s="40">
        <f t="shared" si="62"/>
        <v>379</v>
      </c>
    </row>
    <row r="275" spans="1:84" x14ac:dyDescent="0.25">
      <c r="A275" s="73" t="s">
        <v>561</v>
      </c>
      <c r="B275" s="2" t="s">
        <v>529</v>
      </c>
      <c r="C275" s="2" t="s">
        <v>548</v>
      </c>
      <c r="D275" s="2" t="s">
        <v>562</v>
      </c>
      <c r="E275">
        <f t="shared" si="56"/>
        <v>4500</v>
      </c>
      <c r="F275">
        <f t="shared" si="57"/>
        <v>2269</v>
      </c>
      <c r="G275">
        <v>56</v>
      </c>
      <c r="H275">
        <v>49</v>
      </c>
      <c r="I275">
        <v>46</v>
      </c>
      <c r="J275">
        <v>44</v>
      </c>
      <c r="K275">
        <v>45</v>
      </c>
      <c r="L275">
        <v>38</v>
      </c>
      <c r="M275">
        <v>46</v>
      </c>
      <c r="N275">
        <v>42</v>
      </c>
      <c r="O275">
        <v>42</v>
      </c>
      <c r="P275">
        <v>50</v>
      </c>
      <c r="Q275">
        <v>54</v>
      </c>
      <c r="R275">
        <v>53</v>
      </c>
      <c r="S275">
        <v>48</v>
      </c>
      <c r="T275">
        <v>56</v>
      </c>
      <c r="U275">
        <v>43</v>
      </c>
      <c r="V275">
        <v>35</v>
      </c>
      <c r="W275">
        <v>37</v>
      </c>
      <c r="X275">
        <v>28</v>
      </c>
      <c r="Y275">
        <v>31</v>
      </c>
      <c r="Z275">
        <v>28</v>
      </c>
      <c r="AA275">
        <v>142</v>
      </c>
      <c r="AB275">
        <v>168</v>
      </c>
      <c r="AC275">
        <v>229</v>
      </c>
      <c r="AD275">
        <v>203</v>
      </c>
      <c r="AE275">
        <v>137</v>
      </c>
      <c r="AF275">
        <v>136</v>
      </c>
      <c r="AG275">
        <v>91</v>
      </c>
      <c r="AH275">
        <v>81</v>
      </c>
      <c r="AI275">
        <v>66</v>
      </c>
      <c r="AJ275">
        <v>50</v>
      </c>
      <c r="AK275">
        <v>35</v>
      </c>
      <c r="AL275">
        <v>34</v>
      </c>
      <c r="AM275">
        <v>26</v>
      </c>
      <c r="AN275">
        <f t="shared" si="63"/>
        <v>2231</v>
      </c>
      <c r="AO275">
        <v>56</v>
      </c>
      <c r="AP275">
        <v>54</v>
      </c>
      <c r="AQ275">
        <v>51</v>
      </c>
      <c r="AR275">
        <v>50</v>
      </c>
      <c r="AS275">
        <v>34</v>
      </c>
      <c r="AT275">
        <v>47</v>
      </c>
      <c r="AU275">
        <v>40</v>
      </c>
      <c r="AV275">
        <v>46</v>
      </c>
      <c r="AW275">
        <v>50</v>
      </c>
      <c r="AX275">
        <v>41</v>
      </c>
      <c r="AY275">
        <v>47</v>
      </c>
      <c r="AZ275">
        <v>51</v>
      </c>
      <c r="BA275">
        <v>57</v>
      </c>
      <c r="BB275">
        <v>44</v>
      </c>
      <c r="BC275">
        <v>45</v>
      </c>
      <c r="BD275">
        <v>42</v>
      </c>
      <c r="BE275">
        <v>31</v>
      </c>
      <c r="BF275">
        <v>33</v>
      </c>
      <c r="BG275">
        <v>26</v>
      </c>
      <c r="BH275">
        <v>29</v>
      </c>
      <c r="BI275">
        <v>130</v>
      </c>
      <c r="BJ275">
        <v>168</v>
      </c>
      <c r="BK275">
        <v>202</v>
      </c>
      <c r="BL275">
        <v>186</v>
      </c>
      <c r="BM275">
        <v>120</v>
      </c>
      <c r="BN275">
        <v>89</v>
      </c>
      <c r="BO275">
        <v>89</v>
      </c>
      <c r="BP275">
        <v>86</v>
      </c>
      <c r="BQ275">
        <v>79</v>
      </c>
      <c r="BR275">
        <v>63</v>
      </c>
      <c r="BS275">
        <v>48</v>
      </c>
      <c r="BT275">
        <v>55</v>
      </c>
      <c r="BU275">
        <v>42</v>
      </c>
      <c r="BV275" s="40"/>
      <c r="BW275" s="5">
        <f t="shared" si="64"/>
        <v>565</v>
      </c>
      <c r="BX275" s="5">
        <f t="shared" si="65"/>
        <v>247</v>
      </c>
      <c r="BY275" s="5">
        <f t="shared" si="66"/>
        <v>369</v>
      </c>
      <c r="BZ275" s="5">
        <f t="shared" si="67"/>
        <v>877</v>
      </c>
      <c r="CA275" s="5">
        <f t="shared" si="68"/>
        <v>211</v>
      </c>
      <c r="CB275" s="40">
        <f t="shared" si="58"/>
        <v>567</v>
      </c>
      <c r="CC275" s="40">
        <f t="shared" si="59"/>
        <v>252</v>
      </c>
      <c r="CD275" s="40">
        <f t="shared" si="60"/>
        <v>353</v>
      </c>
      <c r="CE275" s="40">
        <f t="shared" si="61"/>
        <v>772</v>
      </c>
      <c r="CF275" s="40">
        <f t="shared" si="62"/>
        <v>287</v>
      </c>
    </row>
    <row r="276" spans="1:84" x14ac:dyDescent="0.25">
      <c r="A276" s="73" t="s">
        <v>563</v>
      </c>
      <c r="B276" s="2" t="s">
        <v>529</v>
      </c>
      <c r="C276" s="2" t="s">
        <v>548</v>
      </c>
      <c r="D276" s="2" t="s">
        <v>564</v>
      </c>
      <c r="E276">
        <f t="shared" si="56"/>
        <v>9347</v>
      </c>
      <c r="F276">
        <f t="shared" si="57"/>
        <v>4761</v>
      </c>
      <c r="G276">
        <v>85</v>
      </c>
      <c r="H276">
        <v>88</v>
      </c>
      <c r="I276">
        <v>95</v>
      </c>
      <c r="J276">
        <v>95</v>
      </c>
      <c r="K276">
        <v>79</v>
      </c>
      <c r="L276">
        <v>85</v>
      </c>
      <c r="M276">
        <v>76</v>
      </c>
      <c r="N276">
        <v>86</v>
      </c>
      <c r="O276">
        <v>82</v>
      </c>
      <c r="P276">
        <v>99</v>
      </c>
      <c r="Q276">
        <v>106</v>
      </c>
      <c r="R276">
        <v>104</v>
      </c>
      <c r="S276">
        <v>112</v>
      </c>
      <c r="T276">
        <v>109</v>
      </c>
      <c r="U276">
        <v>108</v>
      </c>
      <c r="V276">
        <v>102</v>
      </c>
      <c r="W276">
        <v>99</v>
      </c>
      <c r="X276">
        <v>103</v>
      </c>
      <c r="Y276">
        <v>89</v>
      </c>
      <c r="Z276">
        <v>78</v>
      </c>
      <c r="AA276">
        <v>338</v>
      </c>
      <c r="AB276">
        <v>352</v>
      </c>
      <c r="AC276">
        <v>393</v>
      </c>
      <c r="AD276">
        <v>391</v>
      </c>
      <c r="AE276">
        <v>344</v>
      </c>
      <c r="AF276">
        <v>251</v>
      </c>
      <c r="AG276">
        <v>178</v>
      </c>
      <c r="AH276">
        <v>171</v>
      </c>
      <c r="AI276">
        <v>139</v>
      </c>
      <c r="AJ276">
        <v>135</v>
      </c>
      <c r="AK276">
        <v>83</v>
      </c>
      <c r="AL276">
        <v>53</v>
      </c>
      <c r="AM276">
        <v>53</v>
      </c>
      <c r="AN276">
        <f t="shared" si="63"/>
        <v>4586</v>
      </c>
      <c r="AO276">
        <v>100</v>
      </c>
      <c r="AP276">
        <v>89</v>
      </c>
      <c r="AQ276">
        <v>74</v>
      </c>
      <c r="AR276">
        <v>74</v>
      </c>
      <c r="AS276">
        <v>70</v>
      </c>
      <c r="AT276">
        <v>76</v>
      </c>
      <c r="AU276">
        <v>88</v>
      </c>
      <c r="AV276">
        <v>84</v>
      </c>
      <c r="AW276">
        <v>95</v>
      </c>
      <c r="AX276">
        <v>75</v>
      </c>
      <c r="AY276">
        <v>94</v>
      </c>
      <c r="AZ276">
        <v>100</v>
      </c>
      <c r="BA276">
        <v>100</v>
      </c>
      <c r="BB276">
        <v>104</v>
      </c>
      <c r="BC276">
        <v>101</v>
      </c>
      <c r="BD276">
        <v>102</v>
      </c>
      <c r="BE276">
        <v>104</v>
      </c>
      <c r="BF276">
        <v>95</v>
      </c>
      <c r="BG276">
        <v>96</v>
      </c>
      <c r="BH276">
        <v>89</v>
      </c>
      <c r="BI276">
        <v>307</v>
      </c>
      <c r="BJ276">
        <v>278</v>
      </c>
      <c r="BK276">
        <v>460</v>
      </c>
      <c r="BL276">
        <v>374</v>
      </c>
      <c r="BM276">
        <v>267</v>
      </c>
      <c r="BN276">
        <v>178</v>
      </c>
      <c r="BO276">
        <v>222</v>
      </c>
      <c r="BP276">
        <v>169</v>
      </c>
      <c r="BQ276">
        <v>141</v>
      </c>
      <c r="BR276">
        <v>120</v>
      </c>
      <c r="BS276">
        <v>90</v>
      </c>
      <c r="BT276">
        <v>78</v>
      </c>
      <c r="BU276">
        <v>92</v>
      </c>
      <c r="BV276" s="40"/>
      <c r="BW276" s="5">
        <f t="shared" si="64"/>
        <v>1080</v>
      </c>
      <c r="BX276" s="5">
        <f t="shared" si="65"/>
        <v>633</v>
      </c>
      <c r="BY276" s="5">
        <f t="shared" si="66"/>
        <v>857</v>
      </c>
      <c r="BZ276" s="5">
        <f t="shared" si="67"/>
        <v>1728</v>
      </c>
      <c r="CA276" s="5">
        <f t="shared" si="68"/>
        <v>463</v>
      </c>
      <c r="CB276" s="40">
        <f t="shared" si="58"/>
        <v>1019</v>
      </c>
      <c r="CC276" s="40">
        <f t="shared" si="59"/>
        <v>606</v>
      </c>
      <c r="CD276" s="40">
        <f t="shared" si="60"/>
        <v>770</v>
      </c>
      <c r="CE276" s="40">
        <f t="shared" si="61"/>
        <v>1670</v>
      </c>
      <c r="CF276" s="40">
        <f t="shared" si="62"/>
        <v>521</v>
      </c>
    </row>
    <row r="277" spans="1:84" x14ac:dyDescent="0.25">
      <c r="A277" s="73" t="s">
        <v>565</v>
      </c>
      <c r="B277" s="2" t="s">
        <v>529</v>
      </c>
      <c r="C277" s="2" t="s">
        <v>548</v>
      </c>
      <c r="D277" s="2" t="s">
        <v>566</v>
      </c>
      <c r="E277">
        <f t="shared" si="56"/>
        <v>2598</v>
      </c>
      <c r="F277">
        <f t="shared" si="57"/>
        <v>1298</v>
      </c>
      <c r="G277">
        <v>33</v>
      </c>
      <c r="H277">
        <v>34</v>
      </c>
      <c r="I277">
        <v>35</v>
      </c>
      <c r="J277">
        <v>37</v>
      </c>
      <c r="K277">
        <v>31</v>
      </c>
      <c r="L277">
        <v>33</v>
      </c>
      <c r="M277">
        <v>29</v>
      </c>
      <c r="N277">
        <v>28</v>
      </c>
      <c r="O277">
        <v>28</v>
      </c>
      <c r="P277">
        <v>22</v>
      </c>
      <c r="Q277">
        <v>25</v>
      </c>
      <c r="R277">
        <v>24</v>
      </c>
      <c r="S277">
        <v>21</v>
      </c>
      <c r="T277">
        <v>20</v>
      </c>
      <c r="U277">
        <v>21</v>
      </c>
      <c r="V277">
        <v>22</v>
      </c>
      <c r="W277">
        <v>19</v>
      </c>
      <c r="X277">
        <v>19</v>
      </c>
      <c r="Y277">
        <v>18</v>
      </c>
      <c r="Z277">
        <v>13</v>
      </c>
      <c r="AA277">
        <v>64</v>
      </c>
      <c r="AB277">
        <v>105</v>
      </c>
      <c r="AC277">
        <v>118</v>
      </c>
      <c r="AD277">
        <v>111</v>
      </c>
      <c r="AE277">
        <v>69</v>
      </c>
      <c r="AF277">
        <v>82</v>
      </c>
      <c r="AG277">
        <v>38</v>
      </c>
      <c r="AH277">
        <v>47</v>
      </c>
      <c r="AI277">
        <v>34</v>
      </c>
      <c r="AJ277">
        <v>46</v>
      </c>
      <c r="AK277">
        <v>32</v>
      </c>
      <c r="AL277">
        <v>20</v>
      </c>
      <c r="AM277">
        <v>20</v>
      </c>
      <c r="AN277">
        <f t="shared" si="63"/>
        <v>1300</v>
      </c>
      <c r="AO277">
        <v>34</v>
      </c>
      <c r="AP277">
        <v>32</v>
      </c>
      <c r="AQ277">
        <v>32</v>
      </c>
      <c r="AR277">
        <v>31</v>
      </c>
      <c r="AS277">
        <v>29</v>
      </c>
      <c r="AT277">
        <v>29</v>
      </c>
      <c r="AU277">
        <v>30</v>
      </c>
      <c r="AV277">
        <v>29</v>
      </c>
      <c r="AW277">
        <v>29</v>
      </c>
      <c r="AX277">
        <v>25</v>
      </c>
      <c r="AY277">
        <v>29</v>
      </c>
      <c r="AZ277">
        <v>26</v>
      </c>
      <c r="BA277">
        <v>26</v>
      </c>
      <c r="BB277">
        <v>24</v>
      </c>
      <c r="BC277">
        <v>23</v>
      </c>
      <c r="BD277">
        <v>19</v>
      </c>
      <c r="BE277">
        <v>19</v>
      </c>
      <c r="BF277">
        <v>16</v>
      </c>
      <c r="BG277">
        <v>14</v>
      </c>
      <c r="BH277">
        <v>15</v>
      </c>
      <c r="BI277">
        <v>75</v>
      </c>
      <c r="BJ277">
        <v>89</v>
      </c>
      <c r="BK277">
        <v>139</v>
      </c>
      <c r="BL277">
        <v>76</v>
      </c>
      <c r="BM277">
        <v>66</v>
      </c>
      <c r="BN277">
        <v>68</v>
      </c>
      <c r="BO277">
        <v>50</v>
      </c>
      <c r="BP277">
        <v>51</v>
      </c>
      <c r="BQ277">
        <v>29</v>
      </c>
      <c r="BR277">
        <v>50</v>
      </c>
      <c r="BS277">
        <v>32</v>
      </c>
      <c r="BT277">
        <v>34</v>
      </c>
      <c r="BU277">
        <v>30</v>
      </c>
      <c r="BV277" s="40"/>
      <c r="BW277" s="5">
        <f t="shared" si="64"/>
        <v>359</v>
      </c>
      <c r="BX277" s="5">
        <f t="shared" si="65"/>
        <v>122</v>
      </c>
      <c r="BY277" s="5">
        <f t="shared" si="66"/>
        <v>200</v>
      </c>
      <c r="BZ277" s="5">
        <f t="shared" si="67"/>
        <v>465</v>
      </c>
      <c r="CA277" s="5">
        <f t="shared" si="68"/>
        <v>152</v>
      </c>
      <c r="CB277" s="40">
        <f t="shared" si="58"/>
        <v>355</v>
      </c>
      <c r="CC277" s="40">
        <f t="shared" si="59"/>
        <v>127</v>
      </c>
      <c r="CD277" s="40">
        <f t="shared" si="60"/>
        <v>193</v>
      </c>
      <c r="CE277" s="40">
        <f t="shared" si="61"/>
        <v>450</v>
      </c>
      <c r="CF277" s="40">
        <f t="shared" si="62"/>
        <v>175</v>
      </c>
    </row>
    <row r="278" spans="1:84" x14ac:dyDescent="0.25">
      <c r="A278" s="73" t="s">
        <v>567</v>
      </c>
      <c r="B278" s="2" t="s">
        <v>529</v>
      </c>
      <c r="C278" s="2" t="s">
        <v>548</v>
      </c>
      <c r="D278" s="2" t="s">
        <v>568</v>
      </c>
      <c r="E278">
        <f t="shared" si="56"/>
        <v>972</v>
      </c>
      <c r="F278">
        <f t="shared" si="57"/>
        <v>496</v>
      </c>
      <c r="G278">
        <v>12</v>
      </c>
      <c r="H278">
        <v>12</v>
      </c>
      <c r="I278">
        <v>12</v>
      </c>
      <c r="J278">
        <v>11</v>
      </c>
      <c r="K278">
        <v>11</v>
      </c>
      <c r="L278">
        <v>11</v>
      </c>
      <c r="M278">
        <v>11</v>
      </c>
      <c r="N278">
        <v>11</v>
      </c>
      <c r="O278">
        <v>9</v>
      </c>
      <c r="P278">
        <v>10</v>
      </c>
      <c r="Q278">
        <v>10</v>
      </c>
      <c r="R278">
        <v>11</v>
      </c>
      <c r="S278">
        <v>13</v>
      </c>
      <c r="T278">
        <v>10</v>
      </c>
      <c r="U278">
        <v>8</v>
      </c>
      <c r="V278">
        <v>9</v>
      </c>
      <c r="W278">
        <v>7</v>
      </c>
      <c r="X278">
        <v>6</v>
      </c>
      <c r="Y278">
        <v>7</v>
      </c>
      <c r="Z278">
        <v>6</v>
      </c>
      <c r="AA278">
        <v>37</v>
      </c>
      <c r="AB278">
        <v>32</v>
      </c>
      <c r="AC278">
        <v>40</v>
      </c>
      <c r="AD278">
        <v>29</v>
      </c>
      <c r="AE278">
        <v>37</v>
      </c>
      <c r="AF278">
        <v>25</v>
      </c>
      <c r="AG278">
        <v>18</v>
      </c>
      <c r="AH278">
        <v>21</v>
      </c>
      <c r="AI278">
        <v>18</v>
      </c>
      <c r="AJ278">
        <v>14</v>
      </c>
      <c r="AK278">
        <v>8</v>
      </c>
      <c r="AL278">
        <v>11</v>
      </c>
      <c r="AM278">
        <v>9</v>
      </c>
      <c r="AN278">
        <f t="shared" si="63"/>
        <v>476</v>
      </c>
      <c r="AO278">
        <v>12</v>
      </c>
      <c r="AP278">
        <v>10</v>
      </c>
      <c r="AQ278">
        <v>11</v>
      </c>
      <c r="AR278">
        <v>10</v>
      </c>
      <c r="AS278">
        <v>10</v>
      </c>
      <c r="AT278">
        <v>10</v>
      </c>
      <c r="AU278">
        <v>10</v>
      </c>
      <c r="AV278">
        <v>10</v>
      </c>
      <c r="AW278">
        <v>10</v>
      </c>
      <c r="AX278">
        <v>6</v>
      </c>
      <c r="AY278">
        <v>12</v>
      </c>
      <c r="AZ278">
        <v>11</v>
      </c>
      <c r="BA278">
        <v>11</v>
      </c>
      <c r="BB278">
        <v>10</v>
      </c>
      <c r="BC278">
        <v>9</v>
      </c>
      <c r="BD278">
        <v>8</v>
      </c>
      <c r="BE278">
        <v>8</v>
      </c>
      <c r="BF278">
        <v>8</v>
      </c>
      <c r="BG278">
        <v>6</v>
      </c>
      <c r="BH278">
        <v>8</v>
      </c>
      <c r="BI278">
        <v>29</v>
      </c>
      <c r="BJ278">
        <v>28</v>
      </c>
      <c r="BK278">
        <v>30</v>
      </c>
      <c r="BL278">
        <v>28</v>
      </c>
      <c r="BM278">
        <v>32</v>
      </c>
      <c r="BN278">
        <v>24</v>
      </c>
      <c r="BO278">
        <v>21</v>
      </c>
      <c r="BP278">
        <v>19</v>
      </c>
      <c r="BQ278">
        <v>22</v>
      </c>
      <c r="BR278">
        <v>17</v>
      </c>
      <c r="BS278">
        <v>10</v>
      </c>
      <c r="BT278">
        <v>13</v>
      </c>
      <c r="BU278">
        <v>13</v>
      </c>
      <c r="BV278" s="40"/>
      <c r="BW278" s="5">
        <f t="shared" si="64"/>
        <v>131</v>
      </c>
      <c r="BX278" s="5">
        <f t="shared" si="65"/>
        <v>53</v>
      </c>
      <c r="BY278" s="5">
        <f t="shared" si="66"/>
        <v>82</v>
      </c>
      <c r="BZ278" s="5">
        <f t="shared" si="67"/>
        <v>170</v>
      </c>
      <c r="CA278" s="5">
        <f t="shared" si="68"/>
        <v>60</v>
      </c>
      <c r="CB278" s="40">
        <f t="shared" si="58"/>
        <v>122</v>
      </c>
      <c r="CC278" s="40">
        <f t="shared" si="59"/>
        <v>54</v>
      </c>
      <c r="CD278" s="40">
        <f t="shared" si="60"/>
        <v>71</v>
      </c>
      <c r="CE278" s="40">
        <f t="shared" si="61"/>
        <v>154</v>
      </c>
      <c r="CF278" s="40">
        <f t="shared" si="62"/>
        <v>75</v>
      </c>
    </row>
    <row r="279" spans="1:84" x14ac:dyDescent="0.25">
      <c r="A279" s="73" t="s">
        <v>569</v>
      </c>
      <c r="B279" s="2" t="s">
        <v>529</v>
      </c>
      <c r="C279" s="2" t="s">
        <v>548</v>
      </c>
      <c r="D279" s="2" t="s">
        <v>570</v>
      </c>
      <c r="E279">
        <f t="shared" si="56"/>
        <v>3031</v>
      </c>
      <c r="F279">
        <f t="shared" si="57"/>
        <v>1531</v>
      </c>
      <c r="G279">
        <v>32</v>
      </c>
      <c r="H279">
        <v>33</v>
      </c>
      <c r="I279">
        <v>33</v>
      </c>
      <c r="J279">
        <v>36</v>
      </c>
      <c r="K279">
        <v>42</v>
      </c>
      <c r="L279">
        <v>32</v>
      </c>
      <c r="M279">
        <v>34</v>
      </c>
      <c r="N279">
        <v>38</v>
      </c>
      <c r="O279">
        <v>39</v>
      </c>
      <c r="P279">
        <v>36</v>
      </c>
      <c r="Q279">
        <v>37</v>
      </c>
      <c r="R279">
        <v>36</v>
      </c>
      <c r="S279">
        <v>33</v>
      </c>
      <c r="T279">
        <v>38</v>
      </c>
      <c r="U279">
        <v>29</v>
      </c>
      <c r="V279">
        <v>25</v>
      </c>
      <c r="W279">
        <v>26</v>
      </c>
      <c r="X279">
        <v>21</v>
      </c>
      <c r="Y279">
        <v>21</v>
      </c>
      <c r="Z279">
        <v>19</v>
      </c>
      <c r="AA279">
        <v>92</v>
      </c>
      <c r="AB279">
        <v>93</v>
      </c>
      <c r="AC279">
        <v>131</v>
      </c>
      <c r="AD279">
        <v>122</v>
      </c>
      <c r="AE279">
        <v>106</v>
      </c>
      <c r="AF279">
        <v>74</v>
      </c>
      <c r="AG279">
        <v>49</v>
      </c>
      <c r="AH279">
        <v>50</v>
      </c>
      <c r="AI279">
        <v>51</v>
      </c>
      <c r="AJ279">
        <v>54</v>
      </c>
      <c r="AK279">
        <v>31</v>
      </c>
      <c r="AL279">
        <v>20</v>
      </c>
      <c r="AM279">
        <v>18</v>
      </c>
      <c r="AN279">
        <f t="shared" si="63"/>
        <v>1500</v>
      </c>
      <c r="AO279">
        <v>26</v>
      </c>
      <c r="AP279">
        <v>30</v>
      </c>
      <c r="AQ279">
        <v>34</v>
      </c>
      <c r="AR279">
        <v>35</v>
      </c>
      <c r="AS279">
        <v>29</v>
      </c>
      <c r="AT279">
        <v>40</v>
      </c>
      <c r="AU279">
        <v>39</v>
      </c>
      <c r="AV279">
        <v>37</v>
      </c>
      <c r="AW279">
        <v>36</v>
      </c>
      <c r="AX279">
        <v>38</v>
      </c>
      <c r="AY279">
        <v>40</v>
      </c>
      <c r="AZ279">
        <v>41</v>
      </c>
      <c r="BA279">
        <v>40</v>
      </c>
      <c r="BB279">
        <v>31</v>
      </c>
      <c r="BC279">
        <v>30</v>
      </c>
      <c r="BD279">
        <v>28</v>
      </c>
      <c r="BE279">
        <v>22</v>
      </c>
      <c r="BF279">
        <v>22</v>
      </c>
      <c r="BG279">
        <v>18</v>
      </c>
      <c r="BH279">
        <v>21</v>
      </c>
      <c r="BI279">
        <v>75</v>
      </c>
      <c r="BJ279">
        <v>109</v>
      </c>
      <c r="BK279">
        <v>141</v>
      </c>
      <c r="BL279">
        <v>89</v>
      </c>
      <c r="BM279">
        <v>82</v>
      </c>
      <c r="BN279">
        <v>52</v>
      </c>
      <c r="BO279">
        <v>53</v>
      </c>
      <c r="BP279">
        <v>53</v>
      </c>
      <c r="BQ279">
        <v>61</v>
      </c>
      <c r="BR279">
        <v>50</v>
      </c>
      <c r="BS279">
        <v>40</v>
      </c>
      <c r="BT279">
        <v>33</v>
      </c>
      <c r="BU279">
        <v>25</v>
      </c>
      <c r="BV279" s="40"/>
      <c r="BW279" s="5">
        <f t="shared" si="64"/>
        <v>428</v>
      </c>
      <c r="BX279" s="5">
        <f t="shared" si="65"/>
        <v>172</v>
      </c>
      <c r="BY279" s="5">
        <f t="shared" si="66"/>
        <v>225</v>
      </c>
      <c r="BZ279" s="5">
        <f t="shared" si="67"/>
        <v>532</v>
      </c>
      <c r="CA279" s="5">
        <f t="shared" si="68"/>
        <v>174</v>
      </c>
      <c r="CB279" s="40">
        <f t="shared" si="58"/>
        <v>425</v>
      </c>
      <c r="CC279" s="40">
        <f t="shared" si="59"/>
        <v>173</v>
      </c>
      <c r="CD279" s="40">
        <f t="shared" si="60"/>
        <v>223</v>
      </c>
      <c r="CE279" s="40">
        <f t="shared" si="61"/>
        <v>470</v>
      </c>
      <c r="CF279" s="40">
        <f t="shared" si="62"/>
        <v>209</v>
      </c>
    </row>
    <row r="280" spans="1:84" x14ac:dyDescent="0.25">
      <c r="A280" s="73" t="s">
        <v>571</v>
      </c>
      <c r="B280" s="2" t="s">
        <v>529</v>
      </c>
      <c r="C280" s="2" t="s">
        <v>548</v>
      </c>
      <c r="D280" s="2" t="s">
        <v>146</v>
      </c>
      <c r="E280">
        <f t="shared" si="56"/>
        <v>26005</v>
      </c>
      <c r="F280">
        <f t="shared" si="57"/>
        <v>13163</v>
      </c>
      <c r="G280">
        <v>250</v>
      </c>
      <c r="H280">
        <v>273</v>
      </c>
      <c r="I280">
        <v>292</v>
      </c>
      <c r="J280">
        <v>321</v>
      </c>
      <c r="K280">
        <v>327</v>
      </c>
      <c r="L280">
        <v>332</v>
      </c>
      <c r="M280">
        <v>322</v>
      </c>
      <c r="N280">
        <v>296</v>
      </c>
      <c r="O280">
        <v>264</v>
      </c>
      <c r="P280">
        <v>290</v>
      </c>
      <c r="Q280">
        <v>317</v>
      </c>
      <c r="R280">
        <v>314</v>
      </c>
      <c r="S280">
        <v>263</v>
      </c>
      <c r="T280">
        <v>278</v>
      </c>
      <c r="U280">
        <v>314</v>
      </c>
      <c r="V280">
        <v>256</v>
      </c>
      <c r="W280">
        <v>268</v>
      </c>
      <c r="X280">
        <v>289</v>
      </c>
      <c r="Y280">
        <v>231</v>
      </c>
      <c r="Z280">
        <v>257</v>
      </c>
      <c r="AA280">
        <v>948</v>
      </c>
      <c r="AB280">
        <v>1182</v>
      </c>
      <c r="AC280">
        <v>1354</v>
      </c>
      <c r="AD280">
        <v>1152</v>
      </c>
      <c r="AE280">
        <v>774</v>
      </c>
      <c r="AF280">
        <v>492</v>
      </c>
      <c r="AG280">
        <v>441</v>
      </c>
      <c r="AH280">
        <v>333</v>
      </c>
      <c r="AI280">
        <v>267</v>
      </c>
      <c r="AJ280">
        <v>165</v>
      </c>
      <c r="AK280">
        <v>126</v>
      </c>
      <c r="AL280">
        <v>90</v>
      </c>
      <c r="AM280">
        <v>85</v>
      </c>
      <c r="AN280">
        <f t="shared" si="63"/>
        <v>12842</v>
      </c>
      <c r="AO280">
        <v>282</v>
      </c>
      <c r="AP280">
        <v>295</v>
      </c>
      <c r="AQ280">
        <v>304</v>
      </c>
      <c r="AR280">
        <v>296</v>
      </c>
      <c r="AS280">
        <v>242</v>
      </c>
      <c r="AT280">
        <v>262</v>
      </c>
      <c r="AU280">
        <v>274</v>
      </c>
      <c r="AV280">
        <v>297</v>
      </c>
      <c r="AW280">
        <v>322</v>
      </c>
      <c r="AX280">
        <v>258</v>
      </c>
      <c r="AY280">
        <v>271</v>
      </c>
      <c r="AZ280">
        <v>257</v>
      </c>
      <c r="BA280">
        <v>297</v>
      </c>
      <c r="BB280">
        <v>278</v>
      </c>
      <c r="BC280">
        <v>237</v>
      </c>
      <c r="BD280">
        <v>278</v>
      </c>
      <c r="BE280">
        <v>268</v>
      </c>
      <c r="BF280">
        <v>237</v>
      </c>
      <c r="BG280">
        <v>270</v>
      </c>
      <c r="BH280">
        <v>224</v>
      </c>
      <c r="BI280">
        <v>1184</v>
      </c>
      <c r="BJ280">
        <v>1090</v>
      </c>
      <c r="BK280">
        <v>1465</v>
      </c>
      <c r="BL280">
        <v>867</v>
      </c>
      <c r="BM280">
        <v>707</v>
      </c>
      <c r="BN280">
        <v>500</v>
      </c>
      <c r="BO280">
        <v>384</v>
      </c>
      <c r="BP280">
        <v>357</v>
      </c>
      <c r="BQ280">
        <v>231</v>
      </c>
      <c r="BR280">
        <v>180</v>
      </c>
      <c r="BS280">
        <v>164</v>
      </c>
      <c r="BT280">
        <v>133</v>
      </c>
      <c r="BU280">
        <v>131</v>
      </c>
      <c r="BV280" s="40"/>
      <c r="BW280" s="5">
        <f t="shared" si="64"/>
        <v>3598</v>
      </c>
      <c r="BX280" s="5">
        <f t="shared" si="65"/>
        <v>1668</v>
      </c>
      <c r="BY280" s="5">
        <f t="shared" si="66"/>
        <v>2618</v>
      </c>
      <c r="BZ280" s="5">
        <f t="shared" si="67"/>
        <v>4546</v>
      </c>
      <c r="CA280" s="5">
        <f t="shared" si="68"/>
        <v>733</v>
      </c>
      <c r="CB280" s="40">
        <f t="shared" si="58"/>
        <v>3360</v>
      </c>
      <c r="CC280" s="40">
        <f t="shared" si="59"/>
        <v>1595</v>
      </c>
      <c r="CD280" s="40">
        <f t="shared" si="60"/>
        <v>2768</v>
      </c>
      <c r="CE280" s="40">
        <f t="shared" si="61"/>
        <v>4280</v>
      </c>
      <c r="CF280" s="40">
        <f t="shared" si="62"/>
        <v>839</v>
      </c>
    </row>
    <row r="281" spans="1:84" x14ac:dyDescent="0.25">
      <c r="A281" s="73" t="s">
        <v>572</v>
      </c>
      <c r="B281" s="2" t="s">
        <v>529</v>
      </c>
      <c r="C281" s="2" t="s">
        <v>548</v>
      </c>
      <c r="D281" s="2" t="s">
        <v>573</v>
      </c>
      <c r="E281">
        <f t="shared" si="56"/>
        <v>1931</v>
      </c>
      <c r="F281">
        <f t="shared" si="57"/>
        <v>969</v>
      </c>
      <c r="G281">
        <v>19</v>
      </c>
      <c r="H281">
        <v>19</v>
      </c>
      <c r="I281">
        <v>21</v>
      </c>
      <c r="J281">
        <v>20</v>
      </c>
      <c r="K281">
        <v>21</v>
      </c>
      <c r="L281">
        <v>20</v>
      </c>
      <c r="M281">
        <v>21</v>
      </c>
      <c r="N281">
        <v>22</v>
      </c>
      <c r="O281">
        <v>25</v>
      </c>
      <c r="P281">
        <v>24</v>
      </c>
      <c r="Q281">
        <v>28</v>
      </c>
      <c r="R281">
        <v>26</v>
      </c>
      <c r="S281">
        <v>27</v>
      </c>
      <c r="T281">
        <v>29</v>
      </c>
      <c r="U281">
        <v>26</v>
      </c>
      <c r="V281">
        <v>21</v>
      </c>
      <c r="W281">
        <v>19</v>
      </c>
      <c r="X281">
        <v>14</v>
      </c>
      <c r="Y281">
        <v>14</v>
      </c>
      <c r="Z281">
        <v>15</v>
      </c>
      <c r="AA281">
        <v>56</v>
      </c>
      <c r="AB281">
        <v>68</v>
      </c>
      <c r="AC281">
        <v>90</v>
      </c>
      <c r="AD281">
        <v>76</v>
      </c>
      <c r="AE281">
        <v>58</v>
      </c>
      <c r="AF281">
        <v>36</v>
      </c>
      <c r="AG281">
        <v>37</v>
      </c>
      <c r="AH281">
        <v>30</v>
      </c>
      <c r="AI281">
        <v>32</v>
      </c>
      <c r="AJ281">
        <v>17</v>
      </c>
      <c r="AK281">
        <v>12</v>
      </c>
      <c r="AL281">
        <v>14</v>
      </c>
      <c r="AM281">
        <v>12</v>
      </c>
      <c r="AN281">
        <f t="shared" si="63"/>
        <v>962</v>
      </c>
      <c r="AO281">
        <v>21</v>
      </c>
      <c r="AP281">
        <v>20</v>
      </c>
      <c r="AQ281">
        <v>19</v>
      </c>
      <c r="AR281">
        <v>21</v>
      </c>
      <c r="AS281">
        <v>18</v>
      </c>
      <c r="AT281">
        <v>22</v>
      </c>
      <c r="AU281">
        <v>22</v>
      </c>
      <c r="AV281">
        <v>23</v>
      </c>
      <c r="AW281">
        <v>24</v>
      </c>
      <c r="AX281">
        <v>24</v>
      </c>
      <c r="AY281">
        <v>26</v>
      </c>
      <c r="AZ281">
        <v>30</v>
      </c>
      <c r="BA281">
        <v>28</v>
      </c>
      <c r="BB281">
        <v>22</v>
      </c>
      <c r="BC281">
        <v>20</v>
      </c>
      <c r="BD281">
        <v>18</v>
      </c>
      <c r="BE281">
        <v>15</v>
      </c>
      <c r="BF281">
        <v>15</v>
      </c>
      <c r="BG281">
        <v>12</v>
      </c>
      <c r="BH281">
        <v>13</v>
      </c>
      <c r="BI281">
        <v>55</v>
      </c>
      <c r="BJ281">
        <v>76</v>
      </c>
      <c r="BK281">
        <v>91</v>
      </c>
      <c r="BL281">
        <v>65</v>
      </c>
      <c r="BM281">
        <v>36</v>
      </c>
      <c r="BN281">
        <v>34</v>
      </c>
      <c r="BO281">
        <v>45</v>
      </c>
      <c r="BP281">
        <v>38</v>
      </c>
      <c r="BQ281">
        <v>40</v>
      </c>
      <c r="BR281">
        <v>21</v>
      </c>
      <c r="BS281">
        <v>14</v>
      </c>
      <c r="BT281">
        <v>17</v>
      </c>
      <c r="BU281">
        <v>17</v>
      </c>
      <c r="BV281" s="40"/>
      <c r="BW281" s="5">
        <f t="shared" si="64"/>
        <v>266</v>
      </c>
      <c r="BX281" s="5">
        <f t="shared" si="65"/>
        <v>136</v>
      </c>
      <c r="BY281" s="5">
        <f t="shared" si="66"/>
        <v>153</v>
      </c>
      <c r="BZ281" s="5">
        <f t="shared" si="67"/>
        <v>327</v>
      </c>
      <c r="CA281" s="5">
        <f t="shared" si="68"/>
        <v>87</v>
      </c>
      <c r="CB281" s="40">
        <f t="shared" si="58"/>
        <v>270</v>
      </c>
      <c r="CC281" s="40">
        <f t="shared" si="59"/>
        <v>118</v>
      </c>
      <c r="CD281" s="40">
        <f t="shared" si="60"/>
        <v>156</v>
      </c>
      <c r="CE281" s="40">
        <f t="shared" si="61"/>
        <v>309</v>
      </c>
      <c r="CF281" s="40">
        <f t="shared" si="62"/>
        <v>109</v>
      </c>
    </row>
    <row r="282" spans="1:84" x14ac:dyDescent="0.25">
      <c r="A282" s="73" t="s">
        <v>574</v>
      </c>
      <c r="B282" s="2" t="s">
        <v>529</v>
      </c>
      <c r="C282" s="2" t="s">
        <v>548</v>
      </c>
      <c r="D282" s="2" t="s">
        <v>575</v>
      </c>
      <c r="E282">
        <f t="shared" si="56"/>
        <v>9298</v>
      </c>
      <c r="F282">
        <f t="shared" si="57"/>
        <v>4865</v>
      </c>
      <c r="G282">
        <v>108</v>
      </c>
      <c r="H282">
        <v>106</v>
      </c>
      <c r="I282">
        <v>100</v>
      </c>
      <c r="J282">
        <v>84</v>
      </c>
      <c r="K282">
        <v>101</v>
      </c>
      <c r="L282">
        <v>89</v>
      </c>
      <c r="M282">
        <v>94</v>
      </c>
      <c r="N282">
        <v>93</v>
      </c>
      <c r="O282">
        <v>89</v>
      </c>
      <c r="P282">
        <v>96</v>
      </c>
      <c r="Q282">
        <v>108</v>
      </c>
      <c r="R282">
        <v>124</v>
      </c>
      <c r="S282">
        <v>111</v>
      </c>
      <c r="T282">
        <v>102</v>
      </c>
      <c r="U282">
        <v>98</v>
      </c>
      <c r="V282">
        <v>106</v>
      </c>
      <c r="W282">
        <v>94</v>
      </c>
      <c r="X282">
        <v>97</v>
      </c>
      <c r="Y282">
        <v>88</v>
      </c>
      <c r="Z282">
        <v>75</v>
      </c>
      <c r="AA282">
        <v>384</v>
      </c>
      <c r="AB282">
        <v>406</v>
      </c>
      <c r="AC282">
        <v>425</v>
      </c>
      <c r="AD282">
        <v>382</v>
      </c>
      <c r="AE282">
        <v>317</v>
      </c>
      <c r="AF282">
        <v>208</v>
      </c>
      <c r="AG282">
        <v>196</v>
      </c>
      <c r="AH282">
        <v>203</v>
      </c>
      <c r="AI282">
        <v>125</v>
      </c>
      <c r="AJ282">
        <v>96</v>
      </c>
      <c r="AK282">
        <v>73</v>
      </c>
      <c r="AL282">
        <v>46</v>
      </c>
      <c r="AM282">
        <v>41</v>
      </c>
      <c r="AN282">
        <f t="shared" si="63"/>
        <v>4433</v>
      </c>
      <c r="AO282">
        <v>100</v>
      </c>
      <c r="AP282">
        <v>87</v>
      </c>
      <c r="AQ282">
        <v>82</v>
      </c>
      <c r="AR282">
        <v>94</v>
      </c>
      <c r="AS282">
        <v>63</v>
      </c>
      <c r="AT282">
        <v>79</v>
      </c>
      <c r="AU282">
        <v>79</v>
      </c>
      <c r="AV282">
        <v>88</v>
      </c>
      <c r="AW282">
        <v>101</v>
      </c>
      <c r="AX282">
        <v>96</v>
      </c>
      <c r="AY282">
        <v>109</v>
      </c>
      <c r="AZ282">
        <v>102</v>
      </c>
      <c r="BA282">
        <v>121</v>
      </c>
      <c r="BB282">
        <v>125</v>
      </c>
      <c r="BC282">
        <v>115</v>
      </c>
      <c r="BD282">
        <v>94</v>
      </c>
      <c r="BE282">
        <v>95</v>
      </c>
      <c r="BF282">
        <v>80</v>
      </c>
      <c r="BG282">
        <v>81</v>
      </c>
      <c r="BH282">
        <v>85</v>
      </c>
      <c r="BI282">
        <v>349</v>
      </c>
      <c r="BJ282">
        <v>307</v>
      </c>
      <c r="BK282">
        <v>333</v>
      </c>
      <c r="BL282">
        <v>312</v>
      </c>
      <c r="BM282">
        <v>210</v>
      </c>
      <c r="BN282">
        <v>204</v>
      </c>
      <c r="BO282">
        <v>186</v>
      </c>
      <c r="BP282">
        <v>179</v>
      </c>
      <c r="BQ282">
        <v>144</v>
      </c>
      <c r="BR282">
        <v>122</v>
      </c>
      <c r="BS282">
        <v>82</v>
      </c>
      <c r="BT282">
        <v>66</v>
      </c>
      <c r="BU282">
        <v>63</v>
      </c>
      <c r="BV282" s="40"/>
      <c r="BW282" s="5">
        <f t="shared" si="64"/>
        <v>1192</v>
      </c>
      <c r="BX282" s="5">
        <f t="shared" si="65"/>
        <v>608</v>
      </c>
      <c r="BY282" s="5">
        <f t="shared" si="66"/>
        <v>953</v>
      </c>
      <c r="BZ282" s="5">
        <f t="shared" si="67"/>
        <v>1731</v>
      </c>
      <c r="CA282" s="5">
        <f t="shared" si="68"/>
        <v>381</v>
      </c>
      <c r="CB282" s="40">
        <f t="shared" si="58"/>
        <v>1080</v>
      </c>
      <c r="CC282" s="40">
        <f t="shared" si="59"/>
        <v>630</v>
      </c>
      <c r="CD282" s="40">
        <f t="shared" si="60"/>
        <v>822</v>
      </c>
      <c r="CE282" s="40">
        <f t="shared" si="61"/>
        <v>1424</v>
      </c>
      <c r="CF282" s="40">
        <f t="shared" si="62"/>
        <v>477</v>
      </c>
    </row>
    <row r="283" spans="1:84" x14ac:dyDescent="0.25">
      <c r="A283" s="73" t="s">
        <v>576</v>
      </c>
      <c r="B283" s="2" t="s">
        <v>529</v>
      </c>
      <c r="C283" s="2" t="s">
        <v>548</v>
      </c>
      <c r="D283" s="2" t="s">
        <v>577</v>
      </c>
      <c r="E283">
        <f t="shared" si="56"/>
        <v>17221</v>
      </c>
      <c r="F283">
        <f t="shared" si="57"/>
        <v>9005</v>
      </c>
      <c r="G283">
        <v>158</v>
      </c>
      <c r="H283">
        <v>158</v>
      </c>
      <c r="I283">
        <v>147</v>
      </c>
      <c r="J283">
        <v>154</v>
      </c>
      <c r="K283">
        <v>176</v>
      </c>
      <c r="L283">
        <v>165</v>
      </c>
      <c r="M283">
        <v>165</v>
      </c>
      <c r="N283">
        <v>163</v>
      </c>
      <c r="O283">
        <v>141</v>
      </c>
      <c r="P283">
        <v>164</v>
      </c>
      <c r="Q283">
        <v>182</v>
      </c>
      <c r="R283">
        <v>199</v>
      </c>
      <c r="S283">
        <v>191</v>
      </c>
      <c r="T283">
        <v>193</v>
      </c>
      <c r="U283">
        <v>196</v>
      </c>
      <c r="V283">
        <v>181</v>
      </c>
      <c r="W283">
        <v>160</v>
      </c>
      <c r="X283">
        <v>152</v>
      </c>
      <c r="Y283">
        <v>145</v>
      </c>
      <c r="Z283">
        <v>141</v>
      </c>
      <c r="AA283">
        <v>690</v>
      </c>
      <c r="AB283">
        <v>820</v>
      </c>
      <c r="AC283">
        <v>822</v>
      </c>
      <c r="AD283">
        <v>756</v>
      </c>
      <c r="AE283">
        <v>645</v>
      </c>
      <c r="AF283">
        <v>493</v>
      </c>
      <c r="AG283">
        <v>378</v>
      </c>
      <c r="AH283">
        <v>286</v>
      </c>
      <c r="AI283">
        <v>249</v>
      </c>
      <c r="AJ283">
        <v>175</v>
      </c>
      <c r="AK283">
        <v>158</v>
      </c>
      <c r="AL283">
        <v>107</v>
      </c>
      <c r="AM283">
        <v>95</v>
      </c>
      <c r="AN283">
        <f t="shared" si="63"/>
        <v>8216</v>
      </c>
      <c r="AO283">
        <v>195</v>
      </c>
      <c r="AP283">
        <v>178</v>
      </c>
      <c r="AQ283">
        <v>179</v>
      </c>
      <c r="AR283">
        <v>166</v>
      </c>
      <c r="AS283">
        <v>103</v>
      </c>
      <c r="AT283">
        <v>130</v>
      </c>
      <c r="AU283">
        <v>135</v>
      </c>
      <c r="AV283">
        <v>145</v>
      </c>
      <c r="AW283">
        <v>173</v>
      </c>
      <c r="AX283">
        <v>148</v>
      </c>
      <c r="AY283">
        <v>161</v>
      </c>
      <c r="AZ283">
        <v>157</v>
      </c>
      <c r="BA283">
        <v>169</v>
      </c>
      <c r="BB283">
        <v>165</v>
      </c>
      <c r="BC283">
        <v>149</v>
      </c>
      <c r="BD283">
        <v>148</v>
      </c>
      <c r="BE283">
        <v>167</v>
      </c>
      <c r="BF283">
        <v>164</v>
      </c>
      <c r="BG283">
        <v>157</v>
      </c>
      <c r="BH283">
        <v>155</v>
      </c>
      <c r="BI283">
        <v>651</v>
      </c>
      <c r="BJ283">
        <v>618</v>
      </c>
      <c r="BK283">
        <v>790</v>
      </c>
      <c r="BL283">
        <v>666</v>
      </c>
      <c r="BM283">
        <v>462</v>
      </c>
      <c r="BN283">
        <v>336</v>
      </c>
      <c r="BO283">
        <v>318</v>
      </c>
      <c r="BP283">
        <v>333</v>
      </c>
      <c r="BQ283">
        <v>216</v>
      </c>
      <c r="BR283">
        <v>214</v>
      </c>
      <c r="BS283">
        <v>150</v>
      </c>
      <c r="BT283">
        <v>146</v>
      </c>
      <c r="BU283">
        <v>172</v>
      </c>
      <c r="BV283" s="40"/>
      <c r="BW283" s="5">
        <f t="shared" si="64"/>
        <v>1972</v>
      </c>
      <c r="BX283" s="5">
        <f t="shared" si="65"/>
        <v>1073</v>
      </c>
      <c r="BY283" s="5">
        <f t="shared" si="66"/>
        <v>1796</v>
      </c>
      <c r="BZ283" s="5">
        <f t="shared" si="67"/>
        <v>3380</v>
      </c>
      <c r="CA283" s="5">
        <f t="shared" si="68"/>
        <v>784</v>
      </c>
      <c r="CB283" s="40">
        <f t="shared" si="58"/>
        <v>1870</v>
      </c>
      <c r="CC283" s="40">
        <f t="shared" si="59"/>
        <v>962</v>
      </c>
      <c r="CD283" s="40">
        <f t="shared" si="60"/>
        <v>1581</v>
      </c>
      <c r="CE283" s="40">
        <f t="shared" si="61"/>
        <v>2905</v>
      </c>
      <c r="CF283" s="40">
        <f t="shared" si="62"/>
        <v>898</v>
      </c>
    </row>
    <row r="284" spans="1:84" x14ac:dyDescent="0.25">
      <c r="A284" s="73" t="s">
        <v>578</v>
      </c>
      <c r="B284" s="2" t="s">
        <v>529</v>
      </c>
      <c r="C284" s="2" t="s">
        <v>548</v>
      </c>
      <c r="D284" s="2" t="s">
        <v>579</v>
      </c>
      <c r="E284">
        <f t="shared" si="56"/>
        <v>2258</v>
      </c>
      <c r="F284">
        <f t="shared" si="57"/>
        <v>1118</v>
      </c>
      <c r="G284">
        <v>25</v>
      </c>
      <c r="H284">
        <v>21</v>
      </c>
      <c r="I284">
        <v>20</v>
      </c>
      <c r="J284">
        <v>20</v>
      </c>
      <c r="K284">
        <v>21</v>
      </c>
      <c r="L284">
        <v>21</v>
      </c>
      <c r="M284">
        <v>19</v>
      </c>
      <c r="N284">
        <v>21</v>
      </c>
      <c r="O284">
        <v>24</v>
      </c>
      <c r="P284">
        <v>23</v>
      </c>
      <c r="Q284">
        <v>28</v>
      </c>
      <c r="R284">
        <v>30</v>
      </c>
      <c r="S284">
        <v>27</v>
      </c>
      <c r="T284">
        <v>26</v>
      </c>
      <c r="U284">
        <v>22</v>
      </c>
      <c r="V284">
        <v>20</v>
      </c>
      <c r="W284">
        <v>16</v>
      </c>
      <c r="X284">
        <v>15</v>
      </c>
      <c r="Y284">
        <v>14</v>
      </c>
      <c r="Z284">
        <v>16</v>
      </c>
      <c r="AA284">
        <v>73</v>
      </c>
      <c r="AB284">
        <v>80</v>
      </c>
      <c r="AC284">
        <v>93</v>
      </c>
      <c r="AD284">
        <v>89</v>
      </c>
      <c r="AE284">
        <v>69</v>
      </c>
      <c r="AF284">
        <v>55</v>
      </c>
      <c r="AG284">
        <v>57</v>
      </c>
      <c r="AH284">
        <v>52</v>
      </c>
      <c r="AI284">
        <v>34</v>
      </c>
      <c r="AJ284">
        <v>33</v>
      </c>
      <c r="AK284">
        <v>30</v>
      </c>
      <c r="AL284">
        <v>11</v>
      </c>
      <c r="AM284">
        <v>13</v>
      </c>
      <c r="AN284">
        <f t="shared" si="63"/>
        <v>1140</v>
      </c>
      <c r="AO284">
        <v>27</v>
      </c>
      <c r="AP284">
        <v>27</v>
      </c>
      <c r="AQ284">
        <v>25</v>
      </c>
      <c r="AR284">
        <v>23</v>
      </c>
      <c r="AS284">
        <v>15</v>
      </c>
      <c r="AT284">
        <v>19</v>
      </c>
      <c r="AU284">
        <v>22</v>
      </c>
      <c r="AV284">
        <v>22</v>
      </c>
      <c r="AW284">
        <v>22</v>
      </c>
      <c r="AX284">
        <v>23</v>
      </c>
      <c r="AY284">
        <v>24</v>
      </c>
      <c r="AZ284">
        <v>27</v>
      </c>
      <c r="BA284">
        <v>28</v>
      </c>
      <c r="BB284">
        <v>26</v>
      </c>
      <c r="BC284">
        <v>23</v>
      </c>
      <c r="BD284">
        <v>20</v>
      </c>
      <c r="BE284">
        <v>20</v>
      </c>
      <c r="BF284">
        <v>17</v>
      </c>
      <c r="BG284">
        <v>16</v>
      </c>
      <c r="BH284">
        <v>17</v>
      </c>
      <c r="BI284">
        <v>90</v>
      </c>
      <c r="BJ284">
        <v>83</v>
      </c>
      <c r="BK284">
        <v>85</v>
      </c>
      <c r="BL284">
        <v>78</v>
      </c>
      <c r="BM284">
        <v>58</v>
      </c>
      <c r="BN284">
        <v>50</v>
      </c>
      <c r="BO284">
        <v>55</v>
      </c>
      <c r="BP284">
        <v>47</v>
      </c>
      <c r="BQ284">
        <v>31</v>
      </c>
      <c r="BR284">
        <v>42</v>
      </c>
      <c r="BS284">
        <v>36</v>
      </c>
      <c r="BT284">
        <v>15</v>
      </c>
      <c r="BU284">
        <v>27</v>
      </c>
      <c r="BV284" s="40"/>
      <c r="BW284" s="5">
        <f t="shared" si="64"/>
        <v>273</v>
      </c>
      <c r="BX284" s="5">
        <f t="shared" si="65"/>
        <v>126</v>
      </c>
      <c r="BY284" s="5">
        <f t="shared" si="66"/>
        <v>183</v>
      </c>
      <c r="BZ284" s="5">
        <f t="shared" si="67"/>
        <v>415</v>
      </c>
      <c r="CA284" s="5">
        <f t="shared" si="68"/>
        <v>121</v>
      </c>
      <c r="CB284" s="40">
        <f t="shared" si="58"/>
        <v>276</v>
      </c>
      <c r="CC284" s="40">
        <f t="shared" si="59"/>
        <v>134</v>
      </c>
      <c r="CD284" s="40">
        <f t="shared" si="60"/>
        <v>206</v>
      </c>
      <c r="CE284" s="40">
        <f t="shared" si="61"/>
        <v>373</v>
      </c>
      <c r="CF284" s="40">
        <f t="shared" si="62"/>
        <v>151</v>
      </c>
    </row>
    <row r="285" spans="1:84" x14ac:dyDescent="0.25">
      <c r="A285" s="73" t="s">
        <v>580</v>
      </c>
      <c r="B285" s="2" t="s">
        <v>529</v>
      </c>
      <c r="C285" s="2" t="s">
        <v>548</v>
      </c>
      <c r="D285" s="2" t="s">
        <v>581</v>
      </c>
      <c r="E285">
        <f t="shared" si="56"/>
        <v>3930</v>
      </c>
      <c r="F285">
        <f t="shared" si="57"/>
        <v>1980</v>
      </c>
      <c r="G285">
        <v>37</v>
      </c>
      <c r="H285">
        <v>37</v>
      </c>
      <c r="I285">
        <v>44</v>
      </c>
      <c r="J285">
        <v>42</v>
      </c>
      <c r="K285">
        <v>38</v>
      </c>
      <c r="L285">
        <v>36</v>
      </c>
      <c r="M285">
        <v>40</v>
      </c>
      <c r="N285">
        <v>45</v>
      </c>
      <c r="O285">
        <v>36</v>
      </c>
      <c r="P285">
        <v>42</v>
      </c>
      <c r="Q285">
        <v>43</v>
      </c>
      <c r="R285">
        <v>39</v>
      </c>
      <c r="S285">
        <v>44</v>
      </c>
      <c r="T285">
        <v>38</v>
      </c>
      <c r="U285">
        <v>37</v>
      </c>
      <c r="V285">
        <v>36</v>
      </c>
      <c r="W285">
        <v>34</v>
      </c>
      <c r="X285">
        <v>31</v>
      </c>
      <c r="Y285">
        <v>34</v>
      </c>
      <c r="Z285">
        <v>27</v>
      </c>
      <c r="AA285">
        <v>130</v>
      </c>
      <c r="AB285">
        <v>140</v>
      </c>
      <c r="AC285">
        <v>164</v>
      </c>
      <c r="AD285">
        <v>156</v>
      </c>
      <c r="AE285">
        <v>121</v>
      </c>
      <c r="AF285">
        <v>101</v>
      </c>
      <c r="AG285">
        <v>82</v>
      </c>
      <c r="AH285">
        <v>99</v>
      </c>
      <c r="AI285">
        <v>68</v>
      </c>
      <c r="AJ285">
        <v>60</v>
      </c>
      <c r="AK285">
        <v>49</v>
      </c>
      <c r="AL285">
        <v>27</v>
      </c>
      <c r="AM285">
        <v>23</v>
      </c>
      <c r="AN285">
        <f t="shared" si="63"/>
        <v>1950</v>
      </c>
      <c r="AO285">
        <v>41</v>
      </c>
      <c r="AP285">
        <v>43</v>
      </c>
      <c r="AQ285">
        <v>35</v>
      </c>
      <c r="AR285">
        <v>38</v>
      </c>
      <c r="AS285">
        <v>36</v>
      </c>
      <c r="AT285">
        <v>41</v>
      </c>
      <c r="AU285">
        <v>39</v>
      </c>
      <c r="AV285">
        <v>35</v>
      </c>
      <c r="AW285">
        <v>44</v>
      </c>
      <c r="AX285">
        <v>32</v>
      </c>
      <c r="AY285">
        <v>42</v>
      </c>
      <c r="AZ285">
        <v>46</v>
      </c>
      <c r="BA285">
        <v>40</v>
      </c>
      <c r="BB285">
        <v>44</v>
      </c>
      <c r="BC285">
        <v>37</v>
      </c>
      <c r="BD285">
        <v>36</v>
      </c>
      <c r="BE285">
        <v>37</v>
      </c>
      <c r="BF285">
        <v>37</v>
      </c>
      <c r="BG285">
        <v>29</v>
      </c>
      <c r="BH285">
        <v>35</v>
      </c>
      <c r="BI285">
        <v>123</v>
      </c>
      <c r="BJ285">
        <v>146</v>
      </c>
      <c r="BK285">
        <v>171</v>
      </c>
      <c r="BL285">
        <v>118</v>
      </c>
      <c r="BM285">
        <v>106</v>
      </c>
      <c r="BN285">
        <v>91</v>
      </c>
      <c r="BO285">
        <v>75</v>
      </c>
      <c r="BP285">
        <v>86</v>
      </c>
      <c r="BQ285">
        <v>62</v>
      </c>
      <c r="BR285">
        <v>62</v>
      </c>
      <c r="BS285">
        <v>54</v>
      </c>
      <c r="BT285">
        <v>42</v>
      </c>
      <c r="BU285">
        <v>47</v>
      </c>
      <c r="BV285" s="40"/>
      <c r="BW285" s="5">
        <f t="shared" si="64"/>
        <v>479</v>
      </c>
      <c r="BX285" s="5">
        <f t="shared" si="65"/>
        <v>220</v>
      </c>
      <c r="BY285" s="5">
        <f t="shared" si="66"/>
        <v>331</v>
      </c>
      <c r="BZ285" s="5">
        <f t="shared" si="67"/>
        <v>723</v>
      </c>
      <c r="CA285" s="5">
        <f t="shared" si="68"/>
        <v>227</v>
      </c>
      <c r="CB285" s="40">
        <f t="shared" si="58"/>
        <v>472</v>
      </c>
      <c r="CC285" s="40">
        <f t="shared" si="59"/>
        <v>231</v>
      </c>
      <c r="CD285" s="40">
        <f t="shared" si="60"/>
        <v>333</v>
      </c>
      <c r="CE285" s="40">
        <f t="shared" si="61"/>
        <v>647</v>
      </c>
      <c r="CF285" s="40">
        <f t="shared" si="62"/>
        <v>267</v>
      </c>
    </row>
    <row r="286" spans="1:84" x14ac:dyDescent="0.25">
      <c r="A286" s="73" t="s">
        <v>582</v>
      </c>
      <c r="B286" s="2" t="s">
        <v>529</v>
      </c>
      <c r="C286" s="2" t="s">
        <v>548</v>
      </c>
      <c r="D286" s="2" t="s">
        <v>583</v>
      </c>
      <c r="E286">
        <f t="shared" si="56"/>
        <v>2784</v>
      </c>
      <c r="F286">
        <f t="shared" si="57"/>
        <v>1437</v>
      </c>
      <c r="G286">
        <v>22</v>
      </c>
      <c r="H286">
        <v>25</v>
      </c>
      <c r="I286">
        <v>28</v>
      </c>
      <c r="J286">
        <v>27</v>
      </c>
      <c r="K286">
        <v>27</v>
      </c>
      <c r="L286">
        <v>28</v>
      </c>
      <c r="M286">
        <v>27</v>
      </c>
      <c r="N286">
        <v>30</v>
      </c>
      <c r="O286">
        <v>30</v>
      </c>
      <c r="P286">
        <v>31</v>
      </c>
      <c r="Q286">
        <v>26</v>
      </c>
      <c r="R286">
        <v>30</v>
      </c>
      <c r="S286">
        <v>28</v>
      </c>
      <c r="T286">
        <v>27</v>
      </c>
      <c r="U286">
        <v>24</v>
      </c>
      <c r="V286">
        <v>25</v>
      </c>
      <c r="W286">
        <v>22</v>
      </c>
      <c r="X286">
        <v>19</v>
      </c>
      <c r="Y286">
        <v>18</v>
      </c>
      <c r="Z286">
        <v>20</v>
      </c>
      <c r="AA286">
        <v>91</v>
      </c>
      <c r="AB286">
        <v>108</v>
      </c>
      <c r="AC286">
        <v>121</v>
      </c>
      <c r="AD286">
        <v>136</v>
      </c>
      <c r="AE286">
        <v>98</v>
      </c>
      <c r="AF286">
        <v>73</v>
      </c>
      <c r="AG286">
        <v>68</v>
      </c>
      <c r="AH286">
        <v>63</v>
      </c>
      <c r="AI286">
        <v>60</v>
      </c>
      <c r="AJ286">
        <v>38</v>
      </c>
      <c r="AK286">
        <v>26</v>
      </c>
      <c r="AL286">
        <v>22</v>
      </c>
      <c r="AM286">
        <v>19</v>
      </c>
      <c r="AN286">
        <f t="shared" si="63"/>
        <v>1347</v>
      </c>
      <c r="AO286">
        <v>21</v>
      </c>
      <c r="AP286">
        <v>22</v>
      </c>
      <c r="AQ286">
        <v>22</v>
      </c>
      <c r="AR286">
        <v>26</v>
      </c>
      <c r="AS286">
        <v>23</v>
      </c>
      <c r="AT286">
        <v>24</v>
      </c>
      <c r="AU286">
        <v>27</v>
      </c>
      <c r="AV286">
        <v>24</v>
      </c>
      <c r="AW286">
        <v>24</v>
      </c>
      <c r="AX286">
        <v>23</v>
      </c>
      <c r="AY286">
        <v>32</v>
      </c>
      <c r="AZ286">
        <v>27</v>
      </c>
      <c r="BA286">
        <v>30</v>
      </c>
      <c r="BB286">
        <v>28</v>
      </c>
      <c r="BC286">
        <v>21</v>
      </c>
      <c r="BD286">
        <v>20</v>
      </c>
      <c r="BE286">
        <v>19</v>
      </c>
      <c r="BF286">
        <v>20</v>
      </c>
      <c r="BG286">
        <v>19</v>
      </c>
      <c r="BH286">
        <v>15</v>
      </c>
      <c r="BI286">
        <v>89</v>
      </c>
      <c r="BJ286">
        <v>104</v>
      </c>
      <c r="BK286">
        <v>107</v>
      </c>
      <c r="BL286">
        <v>87</v>
      </c>
      <c r="BM286">
        <v>90</v>
      </c>
      <c r="BN286">
        <v>59</v>
      </c>
      <c r="BO286">
        <v>61</v>
      </c>
      <c r="BP286">
        <v>73</v>
      </c>
      <c r="BQ286">
        <v>65</v>
      </c>
      <c r="BR286">
        <v>45</v>
      </c>
      <c r="BS286">
        <v>30</v>
      </c>
      <c r="BT286">
        <v>32</v>
      </c>
      <c r="BU286">
        <v>38</v>
      </c>
      <c r="BV286" s="40"/>
      <c r="BW286" s="5">
        <f t="shared" si="64"/>
        <v>331</v>
      </c>
      <c r="BX286" s="5">
        <f t="shared" si="65"/>
        <v>145</v>
      </c>
      <c r="BY286" s="5">
        <f t="shared" si="66"/>
        <v>237</v>
      </c>
      <c r="BZ286" s="5">
        <f t="shared" si="67"/>
        <v>559</v>
      </c>
      <c r="CA286" s="5">
        <f t="shared" si="68"/>
        <v>165</v>
      </c>
      <c r="CB286" s="40">
        <f t="shared" si="58"/>
        <v>295</v>
      </c>
      <c r="CC286" s="40">
        <f t="shared" si="59"/>
        <v>138</v>
      </c>
      <c r="CD286" s="40">
        <f t="shared" si="60"/>
        <v>227</v>
      </c>
      <c r="CE286" s="40">
        <f t="shared" si="61"/>
        <v>477</v>
      </c>
      <c r="CF286" s="40">
        <f t="shared" si="62"/>
        <v>210</v>
      </c>
    </row>
    <row r="287" spans="1:84" x14ac:dyDescent="0.25">
      <c r="A287" s="73" t="s">
        <v>584</v>
      </c>
      <c r="B287" s="2" t="s">
        <v>529</v>
      </c>
      <c r="C287" s="2" t="s">
        <v>548</v>
      </c>
      <c r="D287" s="2" t="s">
        <v>585</v>
      </c>
      <c r="E287">
        <f t="shared" si="56"/>
        <v>3543</v>
      </c>
      <c r="F287">
        <f t="shared" si="57"/>
        <v>1828</v>
      </c>
      <c r="G287">
        <v>34</v>
      </c>
      <c r="H287">
        <v>35</v>
      </c>
      <c r="I287">
        <v>37</v>
      </c>
      <c r="J287">
        <v>33</v>
      </c>
      <c r="K287">
        <v>39</v>
      </c>
      <c r="L287">
        <v>39</v>
      </c>
      <c r="M287">
        <v>37</v>
      </c>
      <c r="N287">
        <v>37</v>
      </c>
      <c r="O287">
        <v>35</v>
      </c>
      <c r="P287">
        <v>31</v>
      </c>
      <c r="Q287">
        <v>37</v>
      </c>
      <c r="R287">
        <v>33</v>
      </c>
      <c r="S287">
        <v>32</v>
      </c>
      <c r="T287">
        <v>36</v>
      </c>
      <c r="U287">
        <v>35</v>
      </c>
      <c r="V287">
        <v>35</v>
      </c>
      <c r="W287">
        <v>30</v>
      </c>
      <c r="X287">
        <v>30</v>
      </c>
      <c r="Y287">
        <v>31</v>
      </c>
      <c r="Z287">
        <v>31</v>
      </c>
      <c r="AA287">
        <v>176</v>
      </c>
      <c r="AB287">
        <v>160</v>
      </c>
      <c r="AC287">
        <v>226</v>
      </c>
      <c r="AD287">
        <v>169</v>
      </c>
      <c r="AE287">
        <v>125</v>
      </c>
      <c r="AF287">
        <v>78</v>
      </c>
      <c r="AG287">
        <v>64</v>
      </c>
      <c r="AH287">
        <v>51</v>
      </c>
      <c r="AI287">
        <v>31</v>
      </c>
      <c r="AJ287">
        <v>22</v>
      </c>
      <c r="AK287">
        <v>18</v>
      </c>
      <c r="AL287">
        <v>11</v>
      </c>
      <c r="AM287">
        <v>10</v>
      </c>
      <c r="AN287">
        <f t="shared" si="63"/>
        <v>1715</v>
      </c>
      <c r="AO287">
        <v>30</v>
      </c>
      <c r="AP287">
        <v>33</v>
      </c>
      <c r="AQ287">
        <v>32</v>
      </c>
      <c r="AR287">
        <v>38</v>
      </c>
      <c r="AS287">
        <v>31</v>
      </c>
      <c r="AT287">
        <v>30</v>
      </c>
      <c r="AU287">
        <v>33</v>
      </c>
      <c r="AV287">
        <v>32</v>
      </c>
      <c r="AW287">
        <v>33</v>
      </c>
      <c r="AX287">
        <v>31</v>
      </c>
      <c r="AY287">
        <v>33</v>
      </c>
      <c r="AZ287">
        <v>34</v>
      </c>
      <c r="BA287">
        <v>37</v>
      </c>
      <c r="BB287">
        <v>33</v>
      </c>
      <c r="BC287">
        <v>31</v>
      </c>
      <c r="BD287">
        <v>32</v>
      </c>
      <c r="BE287">
        <v>36</v>
      </c>
      <c r="BF287">
        <v>36</v>
      </c>
      <c r="BG287">
        <v>36</v>
      </c>
      <c r="BH287">
        <v>35</v>
      </c>
      <c r="BI287">
        <v>160</v>
      </c>
      <c r="BJ287">
        <v>187</v>
      </c>
      <c r="BK287">
        <v>177</v>
      </c>
      <c r="BL287">
        <v>138</v>
      </c>
      <c r="BM287">
        <v>93</v>
      </c>
      <c r="BN287">
        <v>70</v>
      </c>
      <c r="BO287">
        <v>60</v>
      </c>
      <c r="BP287">
        <v>50</v>
      </c>
      <c r="BQ287">
        <v>34</v>
      </c>
      <c r="BR287">
        <v>28</v>
      </c>
      <c r="BS287">
        <v>20</v>
      </c>
      <c r="BT287">
        <v>13</v>
      </c>
      <c r="BU287">
        <v>19</v>
      </c>
      <c r="BV287" s="40"/>
      <c r="BW287" s="5">
        <f t="shared" si="64"/>
        <v>427</v>
      </c>
      <c r="BX287" s="5">
        <f t="shared" si="65"/>
        <v>198</v>
      </c>
      <c r="BY287" s="5">
        <f t="shared" si="66"/>
        <v>398</v>
      </c>
      <c r="BZ287" s="5">
        <f t="shared" si="67"/>
        <v>713</v>
      </c>
      <c r="CA287" s="5">
        <f t="shared" si="68"/>
        <v>92</v>
      </c>
      <c r="CB287" s="40">
        <f t="shared" si="58"/>
        <v>390</v>
      </c>
      <c r="CC287" s="40">
        <f t="shared" si="59"/>
        <v>205</v>
      </c>
      <c r="CD287" s="40">
        <f t="shared" si="60"/>
        <v>418</v>
      </c>
      <c r="CE287" s="40">
        <f t="shared" si="61"/>
        <v>588</v>
      </c>
      <c r="CF287" s="40">
        <f t="shared" si="62"/>
        <v>114</v>
      </c>
    </row>
    <row r="288" spans="1:84" x14ac:dyDescent="0.25">
      <c r="A288" s="73" t="s">
        <v>586</v>
      </c>
      <c r="B288" s="2" t="s">
        <v>529</v>
      </c>
      <c r="C288" s="2" t="s">
        <v>587</v>
      </c>
      <c r="D288" s="2" t="s">
        <v>587</v>
      </c>
      <c r="E288">
        <f t="shared" si="56"/>
        <v>2944</v>
      </c>
      <c r="F288">
        <f t="shared" si="57"/>
        <v>1519</v>
      </c>
      <c r="G288">
        <v>39</v>
      </c>
      <c r="H288">
        <v>30</v>
      </c>
      <c r="I288">
        <v>30</v>
      </c>
      <c r="J288">
        <v>29</v>
      </c>
      <c r="K288">
        <v>29</v>
      </c>
      <c r="L288">
        <v>28</v>
      </c>
      <c r="M288">
        <v>31</v>
      </c>
      <c r="N288">
        <v>31</v>
      </c>
      <c r="O288">
        <v>32</v>
      </c>
      <c r="P288">
        <v>29</v>
      </c>
      <c r="Q288">
        <v>34</v>
      </c>
      <c r="R288">
        <v>37</v>
      </c>
      <c r="S288">
        <v>30</v>
      </c>
      <c r="T288">
        <v>28</v>
      </c>
      <c r="U288">
        <v>32</v>
      </c>
      <c r="V288">
        <v>27</v>
      </c>
      <c r="W288">
        <v>23</v>
      </c>
      <c r="X288">
        <v>20</v>
      </c>
      <c r="Y288">
        <v>18</v>
      </c>
      <c r="Z288">
        <v>17</v>
      </c>
      <c r="AA288">
        <v>81</v>
      </c>
      <c r="AB288">
        <v>87</v>
      </c>
      <c r="AC288">
        <v>115</v>
      </c>
      <c r="AD288">
        <v>108</v>
      </c>
      <c r="AE288">
        <v>108</v>
      </c>
      <c r="AF288">
        <v>97</v>
      </c>
      <c r="AG288">
        <v>69</v>
      </c>
      <c r="AH288">
        <v>70</v>
      </c>
      <c r="AI288">
        <v>67</v>
      </c>
      <c r="AJ288">
        <v>53</v>
      </c>
      <c r="AK288">
        <v>49</v>
      </c>
      <c r="AL288">
        <v>20</v>
      </c>
      <c r="AM288">
        <v>21</v>
      </c>
      <c r="AN288">
        <f t="shared" si="63"/>
        <v>1425</v>
      </c>
      <c r="AO288">
        <v>31</v>
      </c>
      <c r="AP288">
        <v>35</v>
      </c>
      <c r="AQ288">
        <v>32</v>
      </c>
      <c r="AR288">
        <v>32</v>
      </c>
      <c r="AS288">
        <v>24</v>
      </c>
      <c r="AT288">
        <v>26</v>
      </c>
      <c r="AU288">
        <v>25</v>
      </c>
      <c r="AV288">
        <v>26</v>
      </c>
      <c r="AW288">
        <v>28</v>
      </c>
      <c r="AX288">
        <v>26</v>
      </c>
      <c r="AY288">
        <v>30</v>
      </c>
      <c r="AZ288">
        <v>29</v>
      </c>
      <c r="BA288">
        <v>35</v>
      </c>
      <c r="BB288">
        <v>33</v>
      </c>
      <c r="BC288">
        <v>24</v>
      </c>
      <c r="BD288">
        <v>21</v>
      </c>
      <c r="BE288">
        <v>20</v>
      </c>
      <c r="BF288">
        <v>16</v>
      </c>
      <c r="BG288">
        <v>18</v>
      </c>
      <c r="BH288">
        <v>19</v>
      </c>
      <c r="BI288">
        <v>80</v>
      </c>
      <c r="BJ288">
        <v>88</v>
      </c>
      <c r="BK288">
        <v>118</v>
      </c>
      <c r="BL288">
        <v>96</v>
      </c>
      <c r="BM288">
        <v>80</v>
      </c>
      <c r="BN288">
        <v>78</v>
      </c>
      <c r="BO288">
        <v>62</v>
      </c>
      <c r="BP288">
        <v>58</v>
      </c>
      <c r="BQ288">
        <v>72</v>
      </c>
      <c r="BR288">
        <v>47</v>
      </c>
      <c r="BS288">
        <v>48</v>
      </c>
      <c r="BT288">
        <v>34</v>
      </c>
      <c r="BU288">
        <v>34</v>
      </c>
      <c r="BV288" s="40"/>
      <c r="BW288" s="5">
        <f t="shared" si="64"/>
        <v>379</v>
      </c>
      <c r="BX288" s="5">
        <f t="shared" si="65"/>
        <v>160</v>
      </c>
      <c r="BY288" s="5">
        <f t="shared" si="66"/>
        <v>203</v>
      </c>
      <c r="BZ288" s="5">
        <f t="shared" si="67"/>
        <v>567</v>
      </c>
      <c r="CA288" s="5">
        <f t="shared" si="68"/>
        <v>210</v>
      </c>
      <c r="CB288" s="40">
        <f t="shared" si="58"/>
        <v>344</v>
      </c>
      <c r="CC288" s="40">
        <f t="shared" si="59"/>
        <v>149</v>
      </c>
      <c r="CD288" s="40">
        <f t="shared" si="60"/>
        <v>205</v>
      </c>
      <c r="CE288" s="40">
        <f t="shared" si="61"/>
        <v>492</v>
      </c>
      <c r="CF288" s="40">
        <f t="shared" si="62"/>
        <v>235</v>
      </c>
    </row>
    <row r="289" spans="1:84" x14ac:dyDescent="0.25">
      <c r="A289" s="73" t="s">
        <v>588</v>
      </c>
      <c r="B289" s="2" t="s">
        <v>529</v>
      </c>
      <c r="C289" s="2" t="s">
        <v>587</v>
      </c>
      <c r="D289" s="2" t="s">
        <v>589</v>
      </c>
      <c r="E289">
        <f t="shared" si="56"/>
        <v>516</v>
      </c>
      <c r="F289">
        <f t="shared" si="57"/>
        <v>266</v>
      </c>
      <c r="G289">
        <v>4</v>
      </c>
      <c r="H289">
        <v>3</v>
      </c>
      <c r="I289">
        <v>4</v>
      </c>
      <c r="J289">
        <v>4</v>
      </c>
      <c r="K289">
        <v>2</v>
      </c>
      <c r="L289">
        <v>3</v>
      </c>
      <c r="M289">
        <v>4</v>
      </c>
      <c r="N289">
        <v>4</v>
      </c>
      <c r="O289">
        <v>4</v>
      </c>
      <c r="P289">
        <v>2</v>
      </c>
      <c r="Q289">
        <v>4</v>
      </c>
      <c r="R289">
        <v>5</v>
      </c>
      <c r="S289">
        <v>4</v>
      </c>
      <c r="T289">
        <v>5</v>
      </c>
      <c r="U289">
        <v>3</v>
      </c>
      <c r="V289">
        <v>4</v>
      </c>
      <c r="W289">
        <v>5</v>
      </c>
      <c r="X289">
        <v>5</v>
      </c>
      <c r="Y289">
        <v>4</v>
      </c>
      <c r="Z289">
        <v>2</v>
      </c>
      <c r="AA289">
        <v>15</v>
      </c>
      <c r="AB289">
        <v>30</v>
      </c>
      <c r="AC289">
        <v>23</v>
      </c>
      <c r="AD289">
        <v>17</v>
      </c>
      <c r="AE289">
        <v>16</v>
      </c>
      <c r="AF289">
        <v>10</v>
      </c>
      <c r="AG289">
        <v>10</v>
      </c>
      <c r="AH289">
        <v>17</v>
      </c>
      <c r="AI289">
        <v>19</v>
      </c>
      <c r="AJ289">
        <v>15</v>
      </c>
      <c r="AK289">
        <v>9</v>
      </c>
      <c r="AL289">
        <v>6</v>
      </c>
      <c r="AM289">
        <v>4</v>
      </c>
      <c r="AN289">
        <f t="shared" si="63"/>
        <v>250</v>
      </c>
      <c r="AO289">
        <v>4</v>
      </c>
      <c r="AP289">
        <v>4</v>
      </c>
      <c r="AQ289">
        <v>3</v>
      </c>
      <c r="AR289">
        <v>3</v>
      </c>
      <c r="AS289">
        <v>2</v>
      </c>
      <c r="AT289">
        <v>4</v>
      </c>
      <c r="AU289">
        <v>3</v>
      </c>
      <c r="AV289">
        <v>4</v>
      </c>
      <c r="AW289">
        <v>4</v>
      </c>
      <c r="AX289">
        <v>2</v>
      </c>
      <c r="AY289">
        <v>4</v>
      </c>
      <c r="AZ289">
        <v>4</v>
      </c>
      <c r="BA289">
        <v>5</v>
      </c>
      <c r="BB289">
        <v>4</v>
      </c>
      <c r="BC289">
        <v>2</v>
      </c>
      <c r="BD289">
        <v>5</v>
      </c>
      <c r="BE289">
        <v>4</v>
      </c>
      <c r="BF289">
        <v>4</v>
      </c>
      <c r="BG289">
        <v>4</v>
      </c>
      <c r="BH289">
        <v>1</v>
      </c>
      <c r="BI289">
        <v>14</v>
      </c>
      <c r="BJ289">
        <v>24</v>
      </c>
      <c r="BK289">
        <v>25</v>
      </c>
      <c r="BL289">
        <v>12</v>
      </c>
      <c r="BM289">
        <v>15</v>
      </c>
      <c r="BN289">
        <v>9</v>
      </c>
      <c r="BO289">
        <v>10</v>
      </c>
      <c r="BP289">
        <v>14</v>
      </c>
      <c r="BQ289">
        <v>17</v>
      </c>
      <c r="BR289">
        <v>18</v>
      </c>
      <c r="BS289">
        <v>9</v>
      </c>
      <c r="BT289">
        <v>8</v>
      </c>
      <c r="BU289">
        <v>5</v>
      </c>
      <c r="BV289" s="40"/>
      <c r="BW289" s="5">
        <f t="shared" si="64"/>
        <v>43</v>
      </c>
      <c r="BX289" s="5">
        <f t="shared" si="65"/>
        <v>26</v>
      </c>
      <c r="BY289" s="5">
        <f t="shared" si="66"/>
        <v>51</v>
      </c>
      <c r="BZ289" s="5">
        <f t="shared" si="67"/>
        <v>93</v>
      </c>
      <c r="CA289" s="5">
        <f t="shared" si="68"/>
        <v>53</v>
      </c>
      <c r="CB289" s="40">
        <f t="shared" si="58"/>
        <v>41</v>
      </c>
      <c r="CC289" s="40">
        <f t="shared" si="59"/>
        <v>24</v>
      </c>
      <c r="CD289" s="40">
        <f t="shared" si="60"/>
        <v>43</v>
      </c>
      <c r="CE289" s="40">
        <f t="shared" si="61"/>
        <v>85</v>
      </c>
      <c r="CF289" s="40">
        <f t="shared" si="62"/>
        <v>57</v>
      </c>
    </row>
    <row r="290" spans="1:84" x14ac:dyDescent="0.25">
      <c r="A290" s="73" t="s">
        <v>590</v>
      </c>
      <c r="B290" s="2" t="s">
        <v>529</v>
      </c>
      <c r="C290" s="2" t="s">
        <v>587</v>
      </c>
      <c r="D290" s="2" t="s">
        <v>591</v>
      </c>
      <c r="E290">
        <f t="shared" si="56"/>
        <v>1471</v>
      </c>
      <c r="F290">
        <f t="shared" si="57"/>
        <v>754</v>
      </c>
      <c r="G290">
        <v>15</v>
      </c>
      <c r="H290">
        <v>15</v>
      </c>
      <c r="I290">
        <v>15</v>
      </c>
      <c r="J290">
        <v>17</v>
      </c>
      <c r="K290">
        <v>16</v>
      </c>
      <c r="L290">
        <v>17</v>
      </c>
      <c r="M290">
        <v>16</v>
      </c>
      <c r="N290">
        <v>17</v>
      </c>
      <c r="O290">
        <v>15</v>
      </c>
      <c r="P290">
        <v>18</v>
      </c>
      <c r="Q290">
        <v>16</v>
      </c>
      <c r="R290">
        <v>17</v>
      </c>
      <c r="S290">
        <v>15</v>
      </c>
      <c r="T290">
        <v>14</v>
      </c>
      <c r="U290">
        <v>12</v>
      </c>
      <c r="V290">
        <v>9</v>
      </c>
      <c r="W290">
        <v>10</v>
      </c>
      <c r="X290">
        <v>8</v>
      </c>
      <c r="Y290">
        <v>8</v>
      </c>
      <c r="Z290">
        <v>9</v>
      </c>
      <c r="AA290">
        <v>46</v>
      </c>
      <c r="AB290">
        <v>48</v>
      </c>
      <c r="AC290">
        <v>63</v>
      </c>
      <c r="AD290">
        <v>75</v>
      </c>
      <c r="AE290">
        <v>47</v>
      </c>
      <c r="AF290">
        <v>44</v>
      </c>
      <c r="AG290">
        <v>33</v>
      </c>
      <c r="AH290">
        <v>39</v>
      </c>
      <c r="AI290">
        <v>20</v>
      </c>
      <c r="AJ290">
        <v>21</v>
      </c>
      <c r="AK290">
        <v>14</v>
      </c>
      <c r="AL290">
        <v>18</v>
      </c>
      <c r="AM290">
        <v>7</v>
      </c>
      <c r="AN290">
        <f t="shared" si="63"/>
        <v>717</v>
      </c>
      <c r="AO290">
        <v>15</v>
      </c>
      <c r="AP290">
        <v>16</v>
      </c>
      <c r="AQ290">
        <v>19</v>
      </c>
      <c r="AR290">
        <v>15</v>
      </c>
      <c r="AS290">
        <v>15</v>
      </c>
      <c r="AT290">
        <v>13</v>
      </c>
      <c r="AU290">
        <v>14</v>
      </c>
      <c r="AV290">
        <v>13</v>
      </c>
      <c r="AW290">
        <v>14</v>
      </c>
      <c r="AX290">
        <v>16</v>
      </c>
      <c r="AY290">
        <v>16</v>
      </c>
      <c r="AZ290">
        <v>14</v>
      </c>
      <c r="BA290">
        <v>17</v>
      </c>
      <c r="BB290">
        <v>13</v>
      </c>
      <c r="BC290">
        <v>10</v>
      </c>
      <c r="BD290">
        <v>11</v>
      </c>
      <c r="BE290">
        <v>9</v>
      </c>
      <c r="BF290">
        <v>6</v>
      </c>
      <c r="BG290">
        <v>7</v>
      </c>
      <c r="BH290">
        <v>9</v>
      </c>
      <c r="BI290">
        <v>39</v>
      </c>
      <c r="BJ290">
        <v>54</v>
      </c>
      <c r="BK290">
        <v>68</v>
      </c>
      <c r="BL290">
        <v>48</v>
      </c>
      <c r="BM290">
        <v>40</v>
      </c>
      <c r="BN290">
        <v>40</v>
      </c>
      <c r="BO290">
        <v>28</v>
      </c>
      <c r="BP290">
        <v>32</v>
      </c>
      <c r="BQ290">
        <v>25</v>
      </c>
      <c r="BR290">
        <v>28</v>
      </c>
      <c r="BS290">
        <v>17</v>
      </c>
      <c r="BT290">
        <v>20</v>
      </c>
      <c r="BU290">
        <v>16</v>
      </c>
      <c r="BV290" s="40"/>
      <c r="BW290" s="5">
        <f t="shared" si="64"/>
        <v>194</v>
      </c>
      <c r="BX290" s="5">
        <f t="shared" si="65"/>
        <v>68</v>
      </c>
      <c r="BY290" s="5">
        <f t="shared" si="66"/>
        <v>111</v>
      </c>
      <c r="BZ290" s="5">
        <f t="shared" si="67"/>
        <v>301</v>
      </c>
      <c r="CA290" s="5">
        <f t="shared" si="68"/>
        <v>80</v>
      </c>
      <c r="CB290" s="40">
        <f t="shared" si="58"/>
        <v>180</v>
      </c>
      <c r="CC290" s="40">
        <f t="shared" si="59"/>
        <v>66</v>
      </c>
      <c r="CD290" s="40">
        <f t="shared" si="60"/>
        <v>109</v>
      </c>
      <c r="CE290" s="40">
        <f t="shared" si="61"/>
        <v>256</v>
      </c>
      <c r="CF290" s="40">
        <f t="shared" si="62"/>
        <v>106</v>
      </c>
    </row>
    <row r="291" spans="1:84" x14ac:dyDescent="0.25">
      <c r="A291" s="73" t="s">
        <v>592</v>
      </c>
      <c r="B291" s="2" t="s">
        <v>529</v>
      </c>
      <c r="C291" s="2" t="s">
        <v>587</v>
      </c>
      <c r="D291" s="2" t="s">
        <v>593</v>
      </c>
      <c r="E291">
        <f t="shared" si="56"/>
        <v>1941</v>
      </c>
      <c r="F291">
        <f t="shared" si="57"/>
        <v>997</v>
      </c>
      <c r="G291">
        <v>25</v>
      </c>
      <c r="H291">
        <v>21</v>
      </c>
      <c r="I291">
        <v>21</v>
      </c>
      <c r="J291">
        <v>19</v>
      </c>
      <c r="K291">
        <v>20</v>
      </c>
      <c r="L291">
        <v>17</v>
      </c>
      <c r="M291">
        <v>18</v>
      </c>
      <c r="N291">
        <v>19</v>
      </c>
      <c r="O291">
        <v>17</v>
      </c>
      <c r="P291">
        <v>15</v>
      </c>
      <c r="Q291">
        <v>16</v>
      </c>
      <c r="R291">
        <v>17</v>
      </c>
      <c r="S291">
        <v>16</v>
      </c>
      <c r="T291">
        <v>17</v>
      </c>
      <c r="U291">
        <v>14</v>
      </c>
      <c r="V291">
        <v>12</v>
      </c>
      <c r="W291">
        <v>8</v>
      </c>
      <c r="X291">
        <v>8</v>
      </c>
      <c r="Y291">
        <v>9</v>
      </c>
      <c r="Z291">
        <v>11</v>
      </c>
      <c r="AA291">
        <v>68</v>
      </c>
      <c r="AB291">
        <v>73</v>
      </c>
      <c r="AC291">
        <v>99</v>
      </c>
      <c r="AD291">
        <v>81</v>
      </c>
      <c r="AE291">
        <v>61</v>
      </c>
      <c r="AF291">
        <v>49</v>
      </c>
      <c r="AG291">
        <v>40</v>
      </c>
      <c r="AH291">
        <v>57</v>
      </c>
      <c r="AI291">
        <v>48</v>
      </c>
      <c r="AJ291">
        <v>35</v>
      </c>
      <c r="AK291">
        <v>32</v>
      </c>
      <c r="AL291">
        <v>19</v>
      </c>
      <c r="AM291">
        <v>15</v>
      </c>
      <c r="AN291">
        <f t="shared" si="63"/>
        <v>944</v>
      </c>
      <c r="AO291">
        <v>29</v>
      </c>
      <c r="AP291">
        <v>25</v>
      </c>
      <c r="AQ291">
        <v>21</v>
      </c>
      <c r="AR291">
        <v>20</v>
      </c>
      <c r="AS291">
        <v>12</v>
      </c>
      <c r="AT291">
        <v>16</v>
      </c>
      <c r="AU291">
        <v>14</v>
      </c>
      <c r="AV291">
        <v>15</v>
      </c>
      <c r="AW291">
        <v>14</v>
      </c>
      <c r="AX291">
        <v>17</v>
      </c>
      <c r="AY291">
        <v>19</v>
      </c>
      <c r="AZ291">
        <v>19</v>
      </c>
      <c r="BA291">
        <v>19</v>
      </c>
      <c r="BB291">
        <v>15</v>
      </c>
      <c r="BC291">
        <v>14</v>
      </c>
      <c r="BD291">
        <v>11</v>
      </c>
      <c r="BE291">
        <v>9</v>
      </c>
      <c r="BF291">
        <v>9</v>
      </c>
      <c r="BG291">
        <v>8</v>
      </c>
      <c r="BH291">
        <v>10</v>
      </c>
      <c r="BI291">
        <v>58</v>
      </c>
      <c r="BJ291">
        <v>65</v>
      </c>
      <c r="BK291">
        <v>91</v>
      </c>
      <c r="BL291">
        <v>57</v>
      </c>
      <c r="BM291">
        <v>57</v>
      </c>
      <c r="BN291">
        <v>32</v>
      </c>
      <c r="BO291">
        <v>35</v>
      </c>
      <c r="BP291">
        <v>54</v>
      </c>
      <c r="BQ291">
        <v>47</v>
      </c>
      <c r="BR291">
        <v>47</v>
      </c>
      <c r="BS291">
        <v>32</v>
      </c>
      <c r="BT291">
        <v>26</v>
      </c>
      <c r="BU291">
        <v>27</v>
      </c>
      <c r="BV291" s="40"/>
      <c r="BW291" s="5">
        <f t="shared" si="64"/>
        <v>225</v>
      </c>
      <c r="BX291" s="5">
        <f t="shared" si="65"/>
        <v>75</v>
      </c>
      <c r="BY291" s="5">
        <f t="shared" si="66"/>
        <v>161</v>
      </c>
      <c r="BZ291" s="5">
        <f t="shared" si="67"/>
        <v>387</v>
      </c>
      <c r="CA291" s="5">
        <f t="shared" si="68"/>
        <v>149</v>
      </c>
      <c r="CB291" s="40">
        <f t="shared" si="58"/>
        <v>221</v>
      </c>
      <c r="CC291" s="40">
        <f t="shared" si="59"/>
        <v>77</v>
      </c>
      <c r="CD291" s="40">
        <f t="shared" si="60"/>
        <v>141</v>
      </c>
      <c r="CE291" s="40">
        <f t="shared" si="61"/>
        <v>326</v>
      </c>
      <c r="CF291" s="40">
        <f t="shared" si="62"/>
        <v>179</v>
      </c>
    </row>
    <row r="292" spans="1:84" x14ac:dyDescent="0.25">
      <c r="A292" s="73" t="s">
        <v>594</v>
      </c>
      <c r="B292" s="2" t="s">
        <v>529</v>
      </c>
      <c r="C292" s="2" t="s">
        <v>587</v>
      </c>
      <c r="D292" s="2" t="s">
        <v>595</v>
      </c>
      <c r="E292">
        <f t="shared" si="56"/>
        <v>2914</v>
      </c>
      <c r="F292">
        <f t="shared" si="57"/>
        <v>1470</v>
      </c>
      <c r="G292">
        <v>41</v>
      </c>
      <c r="H292">
        <v>36</v>
      </c>
      <c r="I292">
        <v>33</v>
      </c>
      <c r="J292">
        <v>38</v>
      </c>
      <c r="K292">
        <v>35</v>
      </c>
      <c r="L292">
        <v>32</v>
      </c>
      <c r="M292">
        <v>33</v>
      </c>
      <c r="N292">
        <v>29</v>
      </c>
      <c r="O292">
        <v>32</v>
      </c>
      <c r="P292">
        <v>33</v>
      </c>
      <c r="Q292">
        <v>32</v>
      </c>
      <c r="R292">
        <v>38</v>
      </c>
      <c r="S292">
        <v>37</v>
      </c>
      <c r="T292">
        <v>33</v>
      </c>
      <c r="U292">
        <v>27</v>
      </c>
      <c r="V292">
        <v>26</v>
      </c>
      <c r="W292">
        <v>19</v>
      </c>
      <c r="X292">
        <v>17</v>
      </c>
      <c r="Y292">
        <v>17</v>
      </c>
      <c r="Z292">
        <v>15</v>
      </c>
      <c r="AA292">
        <v>87</v>
      </c>
      <c r="AB292">
        <v>124</v>
      </c>
      <c r="AC292">
        <v>148</v>
      </c>
      <c r="AD292">
        <v>105</v>
      </c>
      <c r="AE292">
        <v>82</v>
      </c>
      <c r="AF292">
        <v>85</v>
      </c>
      <c r="AG292">
        <v>53</v>
      </c>
      <c r="AH292">
        <v>46</v>
      </c>
      <c r="AI292">
        <v>43</v>
      </c>
      <c r="AJ292">
        <v>31</v>
      </c>
      <c r="AK292">
        <v>25</v>
      </c>
      <c r="AL292">
        <v>20</v>
      </c>
      <c r="AM292">
        <v>18</v>
      </c>
      <c r="AN292">
        <f t="shared" si="63"/>
        <v>1444</v>
      </c>
      <c r="AO292">
        <v>38</v>
      </c>
      <c r="AP292">
        <v>37</v>
      </c>
      <c r="AQ292">
        <v>40</v>
      </c>
      <c r="AR292">
        <v>33</v>
      </c>
      <c r="AS292">
        <v>29</v>
      </c>
      <c r="AT292">
        <v>32</v>
      </c>
      <c r="AU292">
        <v>31</v>
      </c>
      <c r="AV292">
        <v>34</v>
      </c>
      <c r="AW292">
        <v>33</v>
      </c>
      <c r="AX292">
        <v>27</v>
      </c>
      <c r="AY292">
        <v>35</v>
      </c>
      <c r="AZ292">
        <v>31</v>
      </c>
      <c r="BA292">
        <v>30</v>
      </c>
      <c r="BB292">
        <v>29</v>
      </c>
      <c r="BC292">
        <v>23</v>
      </c>
      <c r="BD292">
        <v>20</v>
      </c>
      <c r="BE292">
        <v>22</v>
      </c>
      <c r="BF292">
        <v>20</v>
      </c>
      <c r="BG292">
        <v>17</v>
      </c>
      <c r="BH292">
        <v>20</v>
      </c>
      <c r="BI292">
        <v>91</v>
      </c>
      <c r="BJ292">
        <v>129</v>
      </c>
      <c r="BK292">
        <v>153</v>
      </c>
      <c r="BL292">
        <v>100</v>
      </c>
      <c r="BM292">
        <v>75</v>
      </c>
      <c r="BN292">
        <v>60</v>
      </c>
      <c r="BO292">
        <v>59</v>
      </c>
      <c r="BP292">
        <v>44</v>
      </c>
      <c r="BQ292">
        <v>40</v>
      </c>
      <c r="BR292">
        <v>30</v>
      </c>
      <c r="BS292">
        <v>26</v>
      </c>
      <c r="BT292">
        <v>25</v>
      </c>
      <c r="BU292">
        <v>31</v>
      </c>
      <c r="BV292" s="40"/>
      <c r="BW292" s="5">
        <f t="shared" si="64"/>
        <v>412</v>
      </c>
      <c r="BX292" s="5">
        <f t="shared" si="65"/>
        <v>159</v>
      </c>
      <c r="BY292" s="5">
        <f t="shared" si="66"/>
        <v>243</v>
      </c>
      <c r="BZ292" s="5">
        <f t="shared" si="67"/>
        <v>519</v>
      </c>
      <c r="CA292" s="5">
        <f t="shared" si="68"/>
        <v>137</v>
      </c>
      <c r="CB292" s="40">
        <f t="shared" si="58"/>
        <v>400</v>
      </c>
      <c r="CC292" s="40">
        <f t="shared" si="59"/>
        <v>144</v>
      </c>
      <c r="CD292" s="40">
        <f t="shared" si="60"/>
        <v>257</v>
      </c>
      <c r="CE292" s="40">
        <f t="shared" si="61"/>
        <v>491</v>
      </c>
      <c r="CF292" s="40">
        <f t="shared" si="62"/>
        <v>152</v>
      </c>
    </row>
    <row r="293" spans="1:84" x14ac:dyDescent="0.25">
      <c r="A293" s="73" t="s">
        <v>596</v>
      </c>
      <c r="B293" s="2" t="s">
        <v>529</v>
      </c>
      <c r="C293" s="2" t="s">
        <v>587</v>
      </c>
      <c r="D293" s="2" t="s">
        <v>597</v>
      </c>
      <c r="E293">
        <f t="shared" si="56"/>
        <v>1196</v>
      </c>
      <c r="F293">
        <f t="shared" si="57"/>
        <v>617</v>
      </c>
      <c r="G293">
        <v>7</v>
      </c>
      <c r="H293">
        <v>9</v>
      </c>
      <c r="I293">
        <v>12</v>
      </c>
      <c r="J293">
        <v>13</v>
      </c>
      <c r="K293">
        <v>11</v>
      </c>
      <c r="L293">
        <v>13</v>
      </c>
      <c r="M293">
        <v>12</v>
      </c>
      <c r="N293">
        <v>13</v>
      </c>
      <c r="O293">
        <v>13</v>
      </c>
      <c r="P293">
        <v>15</v>
      </c>
      <c r="Q293">
        <v>11</v>
      </c>
      <c r="R293">
        <v>12</v>
      </c>
      <c r="S293">
        <v>11</v>
      </c>
      <c r="T293">
        <v>10</v>
      </c>
      <c r="U293">
        <v>13</v>
      </c>
      <c r="V293">
        <v>11</v>
      </c>
      <c r="W293">
        <v>10</v>
      </c>
      <c r="X293">
        <v>10</v>
      </c>
      <c r="Y293">
        <v>8</v>
      </c>
      <c r="Z293">
        <v>6</v>
      </c>
      <c r="AA293">
        <v>30</v>
      </c>
      <c r="AB293">
        <v>51</v>
      </c>
      <c r="AC293">
        <v>59</v>
      </c>
      <c r="AD293">
        <v>53</v>
      </c>
      <c r="AE293">
        <v>31</v>
      </c>
      <c r="AF293">
        <v>48</v>
      </c>
      <c r="AG293">
        <v>23</v>
      </c>
      <c r="AH293">
        <v>23</v>
      </c>
      <c r="AI293">
        <v>28</v>
      </c>
      <c r="AJ293">
        <v>16</v>
      </c>
      <c r="AK293">
        <v>14</v>
      </c>
      <c r="AL293">
        <v>12</v>
      </c>
      <c r="AM293">
        <v>9</v>
      </c>
      <c r="AN293">
        <f t="shared" si="63"/>
        <v>579</v>
      </c>
      <c r="AO293">
        <v>7</v>
      </c>
      <c r="AP293">
        <v>8</v>
      </c>
      <c r="AQ293">
        <v>10</v>
      </c>
      <c r="AR293">
        <v>11</v>
      </c>
      <c r="AS293">
        <v>7</v>
      </c>
      <c r="AT293">
        <v>12</v>
      </c>
      <c r="AU293">
        <v>14</v>
      </c>
      <c r="AV293">
        <v>13</v>
      </c>
      <c r="AW293">
        <v>11</v>
      </c>
      <c r="AX293">
        <v>9</v>
      </c>
      <c r="AY293">
        <v>14</v>
      </c>
      <c r="AZ293">
        <v>11</v>
      </c>
      <c r="BA293">
        <v>11</v>
      </c>
      <c r="BB293">
        <v>11</v>
      </c>
      <c r="BC293">
        <v>9</v>
      </c>
      <c r="BD293">
        <v>9</v>
      </c>
      <c r="BE293">
        <v>10</v>
      </c>
      <c r="BF293">
        <v>9</v>
      </c>
      <c r="BG293">
        <v>9</v>
      </c>
      <c r="BH293">
        <v>7</v>
      </c>
      <c r="BI293">
        <v>28</v>
      </c>
      <c r="BJ293">
        <v>39</v>
      </c>
      <c r="BK293">
        <v>59</v>
      </c>
      <c r="BL293">
        <v>47</v>
      </c>
      <c r="BM293">
        <v>31</v>
      </c>
      <c r="BN293">
        <v>37</v>
      </c>
      <c r="BO293">
        <v>27</v>
      </c>
      <c r="BP293">
        <v>26</v>
      </c>
      <c r="BQ293">
        <v>23</v>
      </c>
      <c r="BR293">
        <v>20</v>
      </c>
      <c r="BS293">
        <v>12</v>
      </c>
      <c r="BT293">
        <v>14</v>
      </c>
      <c r="BU293">
        <v>14</v>
      </c>
      <c r="BV293" s="40"/>
      <c r="BW293" s="5">
        <f t="shared" si="64"/>
        <v>141</v>
      </c>
      <c r="BX293" s="5">
        <f t="shared" si="65"/>
        <v>65</v>
      </c>
      <c r="BY293" s="5">
        <f t="shared" si="66"/>
        <v>95</v>
      </c>
      <c r="BZ293" s="5">
        <f t="shared" si="67"/>
        <v>237</v>
      </c>
      <c r="CA293" s="5">
        <f t="shared" si="68"/>
        <v>79</v>
      </c>
      <c r="CB293" s="40">
        <f t="shared" si="58"/>
        <v>127</v>
      </c>
      <c r="CC293" s="40">
        <f t="shared" si="59"/>
        <v>59</v>
      </c>
      <c r="CD293" s="40">
        <f t="shared" si="60"/>
        <v>83</v>
      </c>
      <c r="CE293" s="40">
        <f t="shared" si="61"/>
        <v>227</v>
      </c>
      <c r="CF293" s="40">
        <f t="shared" si="62"/>
        <v>83</v>
      </c>
    </row>
    <row r="294" spans="1:84" x14ac:dyDescent="0.25">
      <c r="A294" s="73" t="s">
        <v>598</v>
      </c>
      <c r="B294" s="2" t="s">
        <v>529</v>
      </c>
      <c r="C294" s="2" t="s">
        <v>587</v>
      </c>
      <c r="D294" s="2" t="s">
        <v>599</v>
      </c>
      <c r="E294">
        <f t="shared" si="56"/>
        <v>1538</v>
      </c>
      <c r="F294">
        <f t="shared" si="57"/>
        <v>781</v>
      </c>
      <c r="G294">
        <v>23</v>
      </c>
      <c r="H294">
        <v>17</v>
      </c>
      <c r="I294">
        <v>19</v>
      </c>
      <c r="J294">
        <v>14</v>
      </c>
      <c r="K294">
        <v>14</v>
      </c>
      <c r="L294">
        <v>12</v>
      </c>
      <c r="M294">
        <v>12</v>
      </c>
      <c r="N294">
        <v>12</v>
      </c>
      <c r="O294">
        <v>12</v>
      </c>
      <c r="P294">
        <v>18</v>
      </c>
      <c r="Q294">
        <v>15</v>
      </c>
      <c r="R294">
        <v>15</v>
      </c>
      <c r="S294">
        <v>17</v>
      </c>
      <c r="T294">
        <v>15</v>
      </c>
      <c r="U294">
        <v>12</v>
      </c>
      <c r="V294">
        <v>13</v>
      </c>
      <c r="W294">
        <v>9</v>
      </c>
      <c r="X294">
        <v>9</v>
      </c>
      <c r="Y294">
        <v>8</v>
      </c>
      <c r="Z294">
        <v>9</v>
      </c>
      <c r="AA294">
        <v>35</v>
      </c>
      <c r="AB294">
        <v>53</v>
      </c>
      <c r="AC294">
        <v>72</v>
      </c>
      <c r="AD294">
        <v>66</v>
      </c>
      <c r="AE294">
        <v>53</v>
      </c>
      <c r="AF294">
        <v>35</v>
      </c>
      <c r="AG294">
        <v>41</v>
      </c>
      <c r="AH294">
        <v>29</v>
      </c>
      <c r="AI294">
        <v>41</v>
      </c>
      <c r="AJ294">
        <v>35</v>
      </c>
      <c r="AK294">
        <v>19</v>
      </c>
      <c r="AL294">
        <v>14</v>
      </c>
      <c r="AM294">
        <v>13</v>
      </c>
      <c r="AN294">
        <f t="shared" si="63"/>
        <v>757</v>
      </c>
      <c r="AO294">
        <v>19</v>
      </c>
      <c r="AP294">
        <v>19</v>
      </c>
      <c r="AQ294">
        <v>15</v>
      </c>
      <c r="AR294">
        <v>17</v>
      </c>
      <c r="AS294">
        <v>11</v>
      </c>
      <c r="AT294">
        <v>12</v>
      </c>
      <c r="AU294">
        <v>12</v>
      </c>
      <c r="AV294">
        <v>13</v>
      </c>
      <c r="AW294">
        <v>13</v>
      </c>
      <c r="AX294">
        <v>15</v>
      </c>
      <c r="AY294">
        <v>17</v>
      </c>
      <c r="AZ294">
        <v>19</v>
      </c>
      <c r="BA294">
        <v>17</v>
      </c>
      <c r="BB294">
        <v>17</v>
      </c>
      <c r="BC294">
        <v>13</v>
      </c>
      <c r="BD294">
        <v>11</v>
      </c>
      <c r="BE294">
        <v>10</v>
      </c>
      <c r="BF294">
        <v>9</v>
      </c>
      <c r="BG294">
        <v>8</v>
      </c>
      <c r="BH294">
        <v>8</v>
      </c>
      <c r="BI294">
        <v>30</v>
      </c>
      <c r="BJ294">
        <v>45</v>
      </c>
      <c r="BK294">
        <v>75</v>
      </c>
      <c r="BL294">
        <v>55</v>
      </c>
      <c r="BM294">
        <v>45</v>
      </c>
      <c r="BN294">
        <v>26</v>
      </c>
      <c r="BO294">
        <v>48</v>
      </c>
      <c r="BP294">
        <v>26</v>
      </c>
      <c r="BQ294">
        <v>36</v>
      </c>
      <c r="BR294">
        <v>31</v>
      </c>
      <c r="BS294">
        <v>23</v>
      </c>
      <c r="BT294">
        <v>19</v>
      </c>
      <c r="BU294">
        <v>23</v>
      </c>
      <c r="BV294" s="40"/>
      <c r="BW294" s="5">
        <f t="shared" si="64"/>
        <v>183</v>
      </c>
      <c r="BX294" s="5">
        <f t="shared" si="65"/>
        <v>75</v>
      </c>
      <c r="BY294" s="5">
        <f t="shared" si="66"/>
        <v>105</v>
      </c>
      <c r="BZ294" s="5">
        <f t="shared" si="67"/>
        <v>296</v>
      </c>
      <c r="CA294" s="5">
        <f t="shared" si="68"/>
        <v>122</v>
      </c>
      <c r="CB294" s="40">
        <f t="shared" si="58"/>
        <v>182</v>
      </c>
      <c r="CC294" s="40">
        <f t="shared" si="59"/>
        <v>77</v>
      </c>
      <c r="CD294" s="40">
        <f t="shared" si="60"/>
        <v>91</v>
      </c>
      <c r="CE294" s="40">
        <f t="shared" si="61"/>
        <v>275</v>
      </c>
      <c r="CF294" s="40">
        <f t="shared" si="62"/>
        <v>132</v>
      </c>
    </row>
    <row r="295" spans="1:84" x14ac:dyDescent="0.25">
      <c r="A295" s="73" t="s">
        <v>600</v>
      </c>
      <c r="B295" s="2" t="s">
        <v>529</v>
      </c>
      <c r="C295" s="2" t="s">
        <v>601</v>
      </c>
      <c r="D295" s="2" t="s">
        <v>602</v>
      </c>
      <c r="E295">
        <f t="shared" si="56"/>
        <v>4701</v>
      </c>
      <c r="F295">
        <f t="shared" si="57"/>
        <v>2401</v>
      </c>
      <c r="G295">
        <v>40</v>
      </c>
      <c r="H295">
        <v>46</v>
      </c>
      <c r="I295">
        <v>49</v>
      </c>
      <c r="J295">
        <v>46</v>
      </c>
      <c r="K295">
        <v>45</v>
      </c>
      <c r="L295">
        <v>44</v>
      </c>
      <c r="M295">
        <v>42</v>
      </c>
      <c r="N295">
        <v>40</v>
      </c>
      <c r="O295">
        <v>41</v>
      </c>
      <c r="P295">
        <v>44</v>
      </c>
      <c r="Q295">
        <v>50</v>
      </c>
      <c r="R295">
        <v>43</v>
      </c>
      <c r="S295">
        <v>44</v>
      </c>
      <c r="T295">
        <v>39</v>
      </c>
      <c r="U295">
        <v>42</v>
      </c>
      <c r="V295">
        <v>39</v>
      </c>
      <c r="W295">
        <v>37</v>
      </c>
      <c r="X295">
        <v>31</v>
      </c>
      <c r="Y295">
        <v>31</v>
      </c>
      <c r="Z295">
        <v>31</v>
      </c>
      <c r="AA295">
        <v>149</v>
      </c>
      <c r="AB295">
        <v>202</v>
      </c>
      <c r="AC295">
        <v>243</v>
      </c>
      <c r="AD295">
        <v>205</v>
      </c>
      <c r="AE295">
        <v>195</v>
      </c>
      <c r="AF295">
        <v>147</v>
      </c>
      <c r="AG295">
        <v>98</v>
      </c>
      <c r="AH295">
        <v>87</v>
      </c>
      <c r="AI295">
        <v>75</v>
      </c>
      <c r="AJ295">
        <v>52</v>
      </c>
      <c r="AK295">
        <v>59</v>
      </c>
      <c r="AL295">
        <v>40</v>
      </c>
      <c r="AM295">
        <v>25</v>
      </c>
      <c r="AN295">
        <f t="shared" si="63"/>
        <v>2300</v>
      </c>
      <c r="AO295">
        <v>35</v>
      </c>
      <c r="AP295">
        <v>37</v>
      </c>
      <c r="AQ295">
        <v>38</v>
      </c>
      <c r="AR295">
        <v>45</v>
      </c>
      <c r="AS295">
        <v>40</v>
      </c>
      <c r="AT295">
        <v>46</v>
      </c>
      <c r="AU295">
        <v>48</v>
      </c>
      <c r="AV295">
        <v>49</v>
      </c>
      <c r="AW295">
        <v>47</v>
      </c>
      <c r="AX295">
        <v>42</v>
      </c>
      <c r="AY295">
        <v>42</v>
      </c>
      <c r="AZ295">
        <v>46</v>
      </c>
      <c r="BA295">
        <v>45</v>
      </c>
      <c r="BB295">
        <v>46</v>
      </c>
      <c r="BC295">
        <v>36</v>
      </c>
      <c r="BD295">
        <v>35</v>
      </c>
      <c r="BE295">
        <v>34</v>
      </c>
      <c r="BF295">
        <v>35</v>
      </c>
      <c r="BG295">
        <v>33</v>
      </c>
      <c r="BH295">
        <v>34</v>
      </c>
      <c r="BI295">
        <v>158</v>
      </c>
      <c r="BJ295">
        <v>179</v>
      </c>
      <c r="BK295">
        <v>263</v>
      </c>
      <c r="BL295">
        <v>174</v>
      </c>
      <c r="BM295">
        <v>145</v>
      </c>
      <c r="BN295">
        <v>97</v>
      </c>
      <c r="BO295">
        <v>96</v>
      </c>
      <c r="BP295">
        <v>104</v>
      </c>
      <c r="BQ295">
        <v>65</v>
      </c>
      <c r="BR295">
        <v>54</v>
      </c>
      <c r="BS295">
        <v>58</v>
      </c>
      <c r="BT295">
        <v>45</v>
      </c>
      <c r="BU295">
        <v>49</v>
      </c>
      <c r="BV295" s="40"/>
      <c r="BW295" s="5">
        <f t="shared" si="64"/>
        <v>530</v>
      </c>
      <c r="BX295" s="5">
        <f t="shared" si="65"/>
        <v>232</v>
      </c>
      <c r="BY295" s="5">
        <f t="shared" si="66"/>
        <v>413</v>
      </c>
      <c r="BZ295" s="5">
        <f t="shared" si="67"/>
        <v>975</v>
      </c>
      <c r="CA295" s="5">
        <f t="shared" si="68"/>
        <v>251</v>
      </c>
      <c r="CB295" s="40">
        <f t="shared" si="58"/>
        <v>515</v>
      </c>
      <c r="CC295" s="40">
        <f t="shared" si="59"/>
        <v>231</v>
      </c>
      <c r="CD295" s="40">
        <f t="shared" si="60"/>
        <v>404</v>
      </c>
      <c r="CE295" s="40">
        <f t="shared" si="61"/>
        <v>879</v>
      </c>
      <c r="CF295" s="40">
        <f t="shared" si="62"/>
        <v>271</v>
      </c>
    </row>
    <row r="296" spans="1:84" x14ac:dyDescent="0.25">
      <c r="A296" s="73" t="s">
        <v>603</v>
      </c>
      <c r="B296" s="2" t="s">
        <v>529</v>
      </c>
      <c r="C296" s="2" t="s">
        <v>601</v>
      </c>
      <c r="D296" s="2" t="s">
        <v>604</v>
      </c>
      <c r="E296">
        <f t="shared" si="56"/>
        <v>914</v>
      </c>
      <c r="F296">
        <f t="shared" si="57"/>
        <v>469</v>
      </c>
      <c r="G296">
        <v>7</v>
      </c>
      <c r="H296">
        <v>8</v>
      </c>
      <c r="I296">
        <v>10</v>
      </c>
      <c r="J296">
        <v>8</v>
      </c>
      <c r="K296">
        <v>9</v>
      </c>
      <c r="L296">
        <v>9</v>
      </c>
      <c r="M296">
        <v>9</v>
      </c>
      <c r="N296">
        <v>9</v>
      </c>
      <c r="O296">
        <v>9</v>
      </c>
      <c r="P296">
        <v>9</v>
      </c>
      <c r="Q296">
        <v>9</v>
      </c>
      <c r="R296">
        <v>8</v>
      </c>
      <c r="S296">
        <v>8</v>
      </c>
      <c r="T296">
        <v>7</v>
      </c>
      <c r="U296">
        <v>9</v>
      </c>
      <c r="V296">
        <v>6</v>
      </c>
      <c r="W296">
        <v>5</v>
      </c>
      <c r="X296">
        <v>5</v>
      </c>
      <c r="Y296">
        <v>4</v>
      </c>
      <c r="Z296">
        <v>6</v>
      </c>
      <c r="AA296">
        <v>22</v>
      </c>
      <c r="AB296">
        <v>38</v>
      </c>
      <c r="AC296">
        <v>44</v>
      </c>
      <c r="AD296">
        <v>41</v>
      </c>
      <c r="AE296">
        <v>29</v>
      </c>
      <c r="AF296">
        <v>21</v>
      </c>
      <c r="AG296">
        <v>16</v>
      </c>
      <c r="AH296">
        <v>34</v>
      </c>
      <c r="AI296">
        <v>18</v>
      </c>
      <c r="AJ296">
        <v>19</v>
      </c>
      <c r="AK296">
        <v>16</v>
      </c>
      <c r="AL296">
        <v>9</v>
      </c>
      <c r="AM296">
        <v>8</v>
      </c>
      <c r="AN296">
        <f t="shared" si="63"/>
        <v>445</v>
      </c>
      <c r="AO296">
        <v>6</v>
      </c>
      <c r="AP296">
        <v>7</v>
      </c>
      <c r="AQ296">
        <v>7</v>
      </c>
      <c r="AR296">
        <v>8</v>
      </c>
      <c r="AS296">
        <v>6</v>
      </c>
      <c r="AT296">
        <v>9</v>
      </c>
      <c r="AU296">
        <v>7</v>
      </c>
      <c r="AV296">
        <v>9</v>
      </c>
      <c r="AW296">
        <v>9</v>
      </c>
      <c r="AX296">
        <v>8</v>
      </c>
      <c r="AY296">
        <v>8</v>
      </c>
      <c r="AZ296">
        <v>8</v>
      </c>
      <c r="BA296">
        <v>7</v>
      </c>
      <c r="BB296">
        <v>7</v>
      </c>
      <c r="BC296">
        <v>8</v>
      </c>
      <c r="BD296">
        <v>6</v>
      </c>
      <c r="BE296">
        <v>6</v>
      </c>
      <c r="BF296">
        <v>5</v>
      </c>
      <c r="BG296">
        <v>5</v>
      </c>
      <c r="BH296">
        <v>7</v>
      </c>
      <c r="BI296">
        <v>25</v>
      </c>
      <c r="BJ296">
        <v>38</v>
      </c>
      <c r="BK296">
        <v>43</v>
      </c>
      <c r="BL296">
        <v>28</v>
      </c>
      <c r="BM296">
        <v>24</v>
      </c>
      <c r="BN296">
        <v>18</v>
      </c>
      <c r="BO296">
        <v>17</v>
      </c>
      <c r="BP296">
        <v>28</v>
      </c>
      <c r="BQ296">
        <v>19</v>
      </c>
      <c r="BR296">
        <v>21</v>
      </c>
      <c r="BS296">
        <v>15</v>
      </c>
      <c r="BT296">
        <v>13</v>
      </c>
      <c r="BU296">
        <v>13</v>
      </c>
      <c r="BV296" s="40"/>
      <c r="BW296" s="5">
        <f t="shared" si="64"/>
        <v>104</v>
      </c>
      <c r="BX296" s="5">
        <f t="shared" si="65"/>
        <v>40</v>
      </c>
      <c r="BY296" s="5">
        <f t="shared" si="66"/>
        <v>70</v>
      </c>
      <c r="BZ296" s="5">
        <f t="shared" si="67"/>
        <v>185</v>
      </c>
      <c r="CA296" s="5">
        <f t="shared" si="68"/>
        <v>70</v>
      </c>
      <c r="CB296" s="40">
        <f t="shared" si="58"/>
        <v>92</v>
      </c>
      <c r="CC296" s="40">
        <f t="shared" si="59"/>
        <v>39</v>
      </c>
      <c r="CD296" s="40">
        <f t="shared" si="60"/>
        <v>75</v>
      </c>
      <c r="CE296" s="40">
        <f t="shared" si="61"/>
        <v>158</v>
      </c>
      <c r="CF296" s="40">
        <f t="shared" si="62"/>
        <v>81</v>
      </c>
    </row>
    <row r="297" spans="1:84" x14ac:dyDescent="0.25">
      <c r="A297" s="73" t="s">
        <v>605</v>
      </c>
      <c r="B297" s="2" t="s">
        <v>529</v>
      </c>
      <c r="C297" s="2" t="s">
        <v>601</v>
      </c>
      <c r="D297" s="2" t="s">
        <v>606</v>
      </c>
      <c r="E297">
        <f t="shared" si="56"/>
        <v>1382</v>
      </c>
      <c r="F297">
        <f t="shared" si="57"/>
        <v>694</v>
      </c>
      <c r="G297">
        <v>17</v>
      </c>
      <c r="H297">
        <v>17</v>
      </c>
      <c r="I297">
        <v>14</v>
      </c>
      <c r="J297">
        <v>14</v>
      </c>
      <c r="K297">
        <v>14</v>
      </c>
      <c r="L297">
        <v>12</v>
      </c>
      <c r="M297">
        <v>13</v>
      </c>
      <c r="N297">
        <v>12</v>
      </c>
      <c r="O297">
        <v>12</v>
      </c>
      <c r="P297">
        <v>14</v>
      </c>
      <c r="Q297">
        <v>12</v>
      </c>
      <c r="R297">
        <v>13</v>
      </c>
      <c r="S297">
        <v>11</v>
      </c>
      <c r="T297">
        <v>12</v>
      </c>
      <c r="U297">
        <v>14</v>
      </c>
      <c r="V297">
        <v>13</v>
      </c>
      <c r="W297">
        <v>12</v>
      </c>
      <c r="X297">
        <v>15</v>
      </c>
      <c r="Y297">
        <v>12</v>
      </c>
      <c r="Z297">
        <v>13</v>
      </c>
      <c r="AA297">
        <v>39</v>
      </c>
      <c r="AB297">
        <v>47</v>
      </c>
      <c r="AC297">
        <v>42</v>
      </c>
      <c r="AD297">
        <v>66</v>
      </c>
      <c r="AE297">
        <v>50</v>
      </c>
      <c r="AF297">
        <v>30</v>
      </c>
      <c r="AG297">
        <v>28</v>
      </c>
      <c r="AH297">
        <v>41</v>
      </c>
      <c r="AI297">
        <v>23</v>
      </c>
      <c r="AJ297">
        <v>20</v>
      </c>
      <c r="AK297">
        <v>17</v>
      </c>
      <c r="AL297">
        <v>12</v>
      </c>
      <c r="AM297">
        <v>13</v>
      </c>
      <c r="AN297">
        <f t="shared" si="63"/>
        <v>688</v>
      </c>
      <c r="AO297">
        <v>18</v>
      </c>
      <c r="AP297">
        <v>14</v>
      </c>
      <c r="AQ297">
        <v>15</v>
      </c>
      <c r="AR297">
        <v>14</v>
      </c>
      <c r="AS297">
        <v>12</v>
      </c>
      <c r="AT297">
        <v>13</v>
      </c>
      <c r="AU297">
        <v>11</v>
      </c>
      <c r="AV297">
        <v>12</v>
      </c>
      <c r="AW297">
        <v>12</v>
      </c>
      <c r="AX297">
        <v>11</v>
      </c>
      <c r="AY297">
        <v>13</v>
      </c>
      <c r="AZ297">
        <v>11</v>
      </c>
      <c r="BA297">
        <v>13</v>
      </c>
      <c r="BB297">
        <v>13</v>
      </c>
      <c r="BC297">
        <v>14</v>
      </c>
      <c r="BD297">
        <v>12</v>
      </c>
      <c r="BE297">
        <v>15</v>
      </c>
      <c r="BF297">
        <v>12</v>
      </c>
      <c r="BG297">
        <v>12</v>
      </c>
      <c r="BH297">
        <v>13</v>
      </c>
      <c r="BI297">
        <v>32</v>
      </c>
      <c r="BJ297">
        <v>45</v>
      </c>
      <c r="BK297">
        <v>49</v>
      </c>
      <c r="BL297">
        <v>54</v>
      </c>
      <c r="BM297">
        <v>32</v>
      </c>
      <c r="BN297">
        <v>31</v>
      </c>
      <c r="BO297">
        <v>36</v>
      </c>
      <c r="BP297">
        <v>40</v>
      </c>
      <c r="BQ297">
        <v>23</v>
      </c>
      <c r="BR297">
        <v>24</v>
      </c>
      <c r="BS297">
        <v>22</v>
      </c>
      <c r="BT297">
        <v>15</v>
      </c>
      <c r="BU297">
        <v>25</v>
      </c>
      <c r="BV297" s="40"/>
      <c r="BW297" s="5">
        <f t="shared" si="64"/>
        <v>164</v>
      </c>
      <c r="BX297" s="5">
        <f t="shared" si="65"/>
        <v>77</v>
      </c>
      <c r="BY297" s="5">
        <f t="shared" si="66"/>
        <v>111</v>
      </c>
      <c r="BZ297" s="5">
        <f t="shared" si="67"/>
        <v>257</v>
      </c>
      <c r="CA297" s="5">
        <f t="shared" si="68"/>
        <v>85</v>
      </c>
      <c r="CB297" s="40">
        <f t="shared" si="58"/>
        <v>156</v>
      </c>
      <c r="CC297" s="40">
        <f t="shared" si="59"/>
        <v>79</v>
      </c>
      <c r="CD297" s="40">
        <f t="shared" si="60"/>
        <v>102</v>
      </c>
      <c r="CE297" s="40">
        <f t="shared" si="61"/>
        <v>242</v>
      </c>
      <c r="CF297" s="40">
        <f t="shared" si="62"/>
        <v>109</v>
      </c>
    </row>
    <row r="298" spans="1:84" x14ac:dyDescent="0.25">
      <c r="A298" s="73" t="s">
        <v>607</v>
      </c>
      <c r="B298" s="2" t="s">
        <v>529</v>
      </c>
      <c r="C298" s="2" t="s">
        <v>601</v>
      </c>
      <c r="D298" s="2" t="s">
        <v>608</v>
      </c>
      <c r="E298">
        <f t="shared" si="56"/>
        <v>2021</v>
      </c>
      <c r="F298">
        <f t="shared" si="57"/>
        <v>1028</v>
      </c>
      <c r="G298">
        <v>26</v>
      </c>
      <c r="H298">
        <v>23</v>
      </c>
      <c r="I298">
        <v>22</v>
      </c>
      <c r="J298">
        <v>19</v>
      </c>
      <c r="K298">
        <v>22</v>
      </c>
      <c r="L298">
        <v>20</v>
      </c>
      <c r="M298">
        <v>20</v>
      </c>
      <c r="N298">
        <v>20</v>
      </c>
      <c r="O298">
        <v>20</v>
      </c>
      <c r="P298">
        <v>17</v>
      </c>
      <c r="Q298">
        <v>19</v>
      </c>
      <c r="R298">
        <v>21</v>
      </c>
      <c r="S298">
        <v>23</v>
      </c>
      <c r="T298">
        <v>17</v>
      </c>
      <c r="U298">
        <v>16</v>
      </c>
      <c r="V298">
        <v>13</v>
      </c>
      <c r="W298">
        <v>12</v>
      </c>
      <c r="X298">
        <v>11</v>
      </c>
      <c r="Y298">
        <v>8</v>
      </c>
      <c r="Z298">
        <v>9</v>
      </c>
      <c r="AA298">
        <v>48</v>
      </c>
      <c r="AB298">
        <v>70</v>
      </c>
      <c r="AC298">
        <v>87</v>
      </c>
      <c r="AD298">
        <v>89</v>
      </c>
      <c r="AE298">
        <v>71</v>
      </c>
      <c r="AF298">
        <v>66</v>
      </c>
      <c r="AG298">
        <v>38</v>
      </c>
      <c r="AH298">
        <v>51</v>
      </c>
      <c r="AI298">
        <v>38</v>
      </c>
      <c r="AJ298">
        <v>47</v>
      </c>
      <c r="AK298">
        <v>24</v>
      </c>
      <c r="AL298">
        <v>26</v>
      </c>
      <c r="AM298">
        <v>15</v>
      </c>
      <c r="AN298">
        <f t="shared" si="63"/>
        <v>993</v>
      </c>
      <c r="AO298">
        <v>21</v>
      </c>
      <c r="AP298">
        <v>20</v>
      </c>
      <c r="AQ298">
        <v>20</v>
      </c>
      <c r="AR298">
        <v>22</v>
      </c>
      <c r="AS298">
        <v>18</v>
      </c>
      <c r="AT298">
        <v>19</v>
      </c>
      <c r="AU298">
        <v>19</v>
      </c>
      <c r="AV298">
        <v>19</v>
      </c>
      <c r="AW298">
        <v>21</v>
      </c>
      <c r="AX298">
        <v>18</v>
      </c>
      <c r="AY298">
        <v>21</v>
      </c>
      <c r="AZ298">
        <v>21</v>
      </c>
      <c r="BA298">
        <v>18</v>
      </c>
      <c r="BB298">
        <v>21</v>
      </c>
      <c r="BC298">
        <v>19</v>
      </c>
      <c r="BD298">
        <v>14</v>
      </c>
      <c r="BE298">
        <v>11</v>
      </c>
      <c r="BF298">
        <v>9</v>
      </c>
      <c r="BG298">
        <v>10</v>
      </c>
      <c r="BH298">
        <v>8</v>
      </c>
      <c r="BI298">
        <v>43</v>
      </c>
      <c r="BJ298">
        <v>65</v>
      </c>
      <c r="BK298">
        <v>102</v>
      </c>
      <c r="BL298">
        <v>57</v>
      </c>
      <c r="BM298">
        <v>49</v>
      </c>
      <c r="BN298">
        <v>46</v>
      </c>
      <c r="BO298">
        <v>47</v>
      </c>
      <c r="BP298">
        <v>46</v>
      </c>
      <c r="BQ298">
        <v>45</v>
      </c>
      <c r="BR298">
        <v>44</v>
      </c>
      <c r="BS298">
        <v>32</v>
      </c>
      <c r="BT298">
        <v>37</v>
      </c>
      <c r="BU298">
        <v>31</v>
      </c>
      <c r="BV298" s="40"/>
      <c r="BW298" s="5">
        <f t="shared" si="64"/>
        <v>249</v>
      </c>
      <c r="BX298" s="5">
        <f t="shared" si="65"/>
        <v>92</v>
      </c>
      <c r="BY298" s="5">
        <f t="shared" si="66"/>
        <v>135</v>
      </c>
      <c r="BZ298" s="5">
        <f t="shared" si="67"/>
        <v>402</v>
      </c>
      <c r="CA298" s="5">
        <f t="shared" si="68"/>
        <v>150</v>
      </c>
      <c r="CB298" s="40">
        <f t="shared" si="58"/>
        <v>239</v>
      </c>
      <c r="CC298" s="40">
        <f t="shared" si="59"/>
        <v>92</v>
      </c>
      <c r="CD298" s="40">
        <f t="shared" si="60"/>
        <v>126</v>
      </c>
      <c r="CE298" s="40">
        <f t="shared" si="61"/>
        <v>347</v>
      </c>
      <c r="CF298" s="40">
        <f t="shared" si="62"/>
        <v>189</v>
      </c>
    </row>
    <row r="299" spans="1:84" x14ac:dyDescent="0.25">
      <c r="A299" s="73" t="s">
        <v>609</v>
      </c>
      <c r="B299" s="2" t="s">
        <v>529</v>
      </c>
      <c r="C299" s="2" t="s">
        <v>601</v>
      </c>
      <c r="D299" s="2" t="s">
        <v>203</v>
      </c>
      <c r="E299">
        <f t="shared" si="56"/>
        <v>876</v>
      </c>
      <c r="F299">
        <f t="shared" si="57"/>
        <v>435</v>
      </c>
      <c r="G299">
        <v>9</v>
      </c>
      <c r="H299">
        <v>10</v>
      </c>
      <c r="I299">
        <v>8</v>
      </c>
      <c r="J299">
        <v>9</v>
      </c>
      <c r="K299">
        <v>7</v>
      </c>
      <c r="L299">
        <v>7</v>
      </c>
      <c r="M299">
        <v>7</v>
      </c>
      <c r="N299">
        <v>7</v>
      </c>
      <c r="O299">
        <v>8</v>
      </c>
      <c r="P299">
        <v>12</v>
      </c>
      <c r="Q299">
        <v>8</v>
      </c>
      <c r="R299">
        <v>7</v>
      </c>
      <c r="S299">
        <v>8</v>
      </c>
      <c r="T299">
        <v>8</v>
      </c>
      <c r="U299">
        <v>9</v>
      </c>
      <c r="V299">
        <v>6</v>
      </c>
      <c r="W299">
        <v>5</v>
      </c>
      <c r="X299">
        <v>5</v>
      </c>
      <c r="Y299">
        <v>4</v>
      </c>
      <c r="Z299">
        <v>6</v>
      </c>
      <c r="AA299">
        <v>16</v>
      </c>
      <c r="AB299">
        <v>32</v>
      </c>
      <c r="AC299">
        <v>38</v>
      </c>
      <c r="AD299">
        <v>37</v>
      </c>
      <c r="AE299">
        <v>21</v>
      </c>
      <c r="AF299">
        <v>19</v>
      </c>
      <c r="AG299">
        <v>16</v>
      </c>
      <c r="AH299">
        <v>26</v>
      </c>
      <c r="AI299">
        <v>26</v>
      </c>
      <c r="AJ299">
        <v>19</v>
      </c>
      <c r="AK299">
        <v>16</v>
      </c>
      <c r="AL299">
        <v>12</v>
      </c>
      <c r="AM299">
        <v>7</v>
      </c>
      <c r="AN299">
        <f t="shared" si="63"/>
        <v>441</v>
      </c>
      <c r="AO299">
        <v>8</v>
      </c>
      <c r="AP299">
        <v>8</v>
      </c>
      <c r="AQ299">
        <v>8</v>
      </c>
      <c r="AR299">
        <v>10</v>
      </c>
      <c r="AS299">
        <v>6</v>
      </c>
      <c r="AT299">
        <v>8</v>
      </c>
      <c r="AU299">
        <v>8</v>
      </c>
      <c r="AV299">
        <v>8</v>
      </c>
      <c r="AW299">
        <v>9</v>
      </c>
      <c r="AX299">
        <v>9</v>
      </c>
      <c r="AY299">
        <v>8</v>
      </c>
      <c r="AZ299">
        <v>9</v>
      </c>
      <c r="BA299">
        <v>7</v>
      </c>
      <c r="BB299">
        <v>7</v>
      </c>
      <c r="BC299">
        <v>7</v>
      </c>
      <c r="BD299">
        <v>6</v>
      </c>
      <c r="BE299">
        <v>6</v>
      </c>
      <c r="BF299">
        <v>5</v>
      </c>
      <c r="BG299">
        <v>5</v>
      </c>
      <c r="BH299">
        <v>6</v>
      </c>
      <c r="BI299">
        <v>17</v>
      </c>
      <c r="BJ299">
        <v>31</v>
      </c>
      <c r="BK299">
        <v>38</v>
      </c>
      <c r="BL299">
        <v>28</v>
      </c>
      <c r="BM299">
        <v>21</v>
      </c>
      <c r="BN299">
        <v>17</v>
      </c>
      <c r="BO299">
        <v>20</v>
      </c>
      <c r="BP299">
        <v>26</v>
      </c>
      <c r="BQ299">
        <v>24</v>
      </c>
      <c r="BR299">
        <v>22</v>
      </c>
      <c r="BS299">
        <v>16</v>
      </c>
      <c r="BT299">
        <v>20</v>
      </c>
      <c r="BU299">
        <v>13</v>
      </c>
      <c r="BV299" s="40"/>
      <c r="BW299" s="5">
        <f t="shared" si="64"/>
        <v>99</v>
      </c>
      <c r="BX299" s="5">
        <f t="shared" si="65"/>
        <v>41</v>
      </c>
      <c r="BY299" s="5">
        <f t="shared" si="66"/>
        <v>58</v>
      </c>
      <c r="BZ299" s="5">
        <f t="shared" si="67"/>
        <v>157</v>
      </c>
      <c r="CA299" s="5">
        <f t="shared" si="68"/>
        <v>80</v>
      </c>
      <c r="CB299" s="40">
        <f t="shared" si="58"/>
        <v>99</v>
      </c>
      <c r="CC299" s="40">
        <f t="shared" si="59"/>
        <v>38</v>
      </c>
      <c r="CD299" s="40">
        <f t="shared" si="60"/>
        <v>59</v>
      </c>
      <c r="CE299" s="40">
        <f t="shared" si="61"/>
        <v>150</v>
      </c>
      <c r="CF299" s="40">
        <f t="shared" si="62"/>
        <v>95</v>
      </c>
    </row>
    <row r="300" spans="1:84" x14ac:dyDescent="0.25">
      <c r="A300" s="73" t="s">
        <v>610</v>
      </c>
      <c r="B300" s="2" t="s">
        <v>529</v>
      </c>
      <c r="C300" s="2" t="s">
        <v>601</v>
      </c>
      <c r="D300" s="2" t="s">
        <v>611</v>
      </c>
      <c r="E300">
        <f t="shared" si="56"/>
        <v>5039</v>
      </c>
      <c r="F300">
        <f t="shared" si="57"/>
        <v>2670</v>
      </c>
      <c r="G300">
        <v>39</v>
      </c>
      <c r="H300">
        <v>38</v>
      </c>
      <c r="I300">
        <v>40</v>
      </c>
      <c r="J300">
        <v>43</v>
      </c>
      <c r="K300">
        <v>39</v>
      </c>
      <c r="L300">
        <v>37</v>
      </c>
      <c r="M300">
        <v>38</v>
      </c>
      <c r="N300">
        <v>38</v>
      </c>
      <c r="O300">
        <v>42</v>
      </c>
      <c r="P300">
        <v>44</v>
      </c>
      <c r="Q300">
        <v>45</v>
      </c>
      <c r="R300">
        <v>45</v>
      </c>
      <c r="S300">
        <v>49</v>
      </c>
      <c r="T300">
        <v>43</v>
      </c>
      <c r="U300">
        <v>35</v>
      </c>
      <c r="V300">
        <v>32</v>
      </c>
      <c r="W300">
        <v>28</v>
      </c>
      <c r="X300">
        <v>24</v>
      </c>
      <c r="Y300">
        <v>27</v>
      </c>
      <c r="Z300">
        <v>31</v>
      </c>
      <c r="AA300">
        <v>218</v>
      </c>
      <c r="AB300">
        <v>348</v>
      </c>
      <c r="AC300">
        <v>373</v>
      </c>
      <c r="AD300">
        <v>246</v>
      </c>
      <c r="AE300">
        <v>213</v>
      </c>
      <c r="AF300">
        <v>145</v>
      </c>
      <c r="AG300">
        <v>112</v>
      </c>
      <c r="AH300">
        <v>88</v>
      </c>
      <c r="AI300">
        <v>50</v>
      </c>
      <c r="AJ300">
        <v>41</v>
      </c>
      <c r="AK300">
        <v>33</v>
      </c>
      <c r="AL300">
        <v>24</v>
      </c>
      <c r="AM300">
        <v>22</v>
      </c>
      <c r="AN300">
        <f t="shared" si="63"/>
        <v>2369</v>
      </c>
      <c r="AO300">
        <v>39</v>
      </c>
      <c r="AP300">
        <v>39</v>
      </c>
      <c r="AQ300">
        <v>41</v>
      </c>
      <c r="AR300">
        <v>37</v>
      </c>
      <c r="AS300">
        <v>35</v>
      </c>
      <c r="AT300">
        <v>40</v>
      </c>
      <c r="AU300">
        <v>43</v>
      </c>
      <c r="AV300">
        <v>44</v>
      </c>
      <c r="AW300">
        <v>41</v>
      </c>
      <c r="AX300">
        <v>36</v>
      </c>
      <c r="AY300">
        <v>44</v>
      </c>
      <c r="AZ300">
        <v>45</v>
      </c>
      <c r="BA300">
        <v>41</v>
      </c>
      <c r="BB300">
        <v>42</v>
      </c>
      <c r="BC300">
        <v>39</v>
      </c>
      <c r="BD300">
        <v>31</v>
      </c>
      <c r="BE300">
        <v>28</v>
      </c>
      <c r="BF300">
        <v>26</v>
      </c>
      <c r="BG300">
        <v>26</v>
      </c>
      <c r="BH300">
        <v>33</v>
      </c>
      <c r="BI300">
        <v>198</v>
      </c>
      <c r="BJ300">
        <v>273</v>
      </c>
      <c r="BK300">
        <v>293</v>
      </c>
      <c r="BL300">
        <v>201</v>
      </c>
      <c r="BM300">
        <v>141</v>
      </c>
      <c r="BN300">
        <v>116</v>
      </c>
      <c r="BO300">
        <v>98</v>
      </c>
      <c r="BP300">
        <v>82</v>
      </c>
      <c r="BQ300">
        <v>57</v>
      </c>
      <c r="BR300">
        <v>56</v>
      </c>
      <c r="BS300">
        <v>29</v>
      </c>
      <c r="BT300">
        <v>34</v>
      </c>
      <c r="BU300">
        <v>41</v>
      </c>
      <c r="BV300" s="40"/>
      <c r="BW300" s="5">
        <f t="shared" si="64"/>
        <v>488</v>
      </c>
      <c r="BX300" s="5">
        <f t="shared" si="65"/>
        <v>211</v>
      </c>
      <c r="BY300" s="5">
        <f t="shared" si="66"/>
        <v>624</v>
      </c>
      <c r="BZ300" s="5">
        <f t="shared" si="67"/>
        <v>1177</v>
      </c>
      <c r="CA300" s="5">
        <f t="shared" si="68"/>
        <v>170</v>
      </c>
      <c r="CB300" s="40">
        <f t="shared" si="58"/>
        <v>484</v>
      </c>
      <c r="CC300" s="40">
        <f t="shared" si="59"/>
        <v>207</v>
      </c>
      <c r="CD300" s="40">
        <f t="shared" si="60"/>
        <v>530</v>
      </c>
      <c r="CE300" s="40">
        <f t="shared" si="61"/>
        <v>931</v>
      </c>
      <c r="CF300" s="40">
        <f t="shared" si="62"/>
        <v>217</v>
      </c>
    </row>
    <row r="301" spans="1:84" x14ac:dyDescent="0.25">
      <c r="A301" s="73" t="s">
        <v>612</v>
      </c>
      <c r="B301" s="2" t="s">
        <v>529</v>
      </c>
      <c r="C301" s="2" t="s">
        <v>601</v>
      </c>
      <c r="D301" s="2" t="s">
        <v>613</v>
      </c>
      <c r="E301">
        <f t="shared" si="56"/>
        <v>680</v>
      </c>
      <c r="F301">
        <f t="shared" si="57"/>
        <v>343</v>
      </c>
      <c r="G301">
        <v>6</v>
      </c>
      <c r="H301">
        <v>6</v>
      </c>
      <c r="I301">
        <v>6</v>
      </c>
      <c r="J301">
        <v>6</v>
      </c>
      <c r="K301">
        <v>6</v>
      </c>
      <c r="L301">
        <v>7</v>
      </c>
      <c r="M301">
        <v>5</v>
      </c>
      <c r="N301">
        <v>6</v>
      </c>
      <c r="O301">
        <v>6</v>
      </c>
      <c r="P301">
        <v>6</v>
      </c>
      <c r="Q301">
        <v>7</v>
      </c>
      <c r="R301">
        <v>6</v>
      </c>
      <c r="S301">
        <v>6</v>
      </c>
      <c r="T301">
        <v>5</v>
      </c>
      <c r="U301">
        <v>8</v>
      </c>
      <c r="V301">
        <v>5</v>
      </c>
      <c r="W301">
        <v>5</v>
      </c>
      <c r="X301">
        <v>5</v>
      </c>
      <c r="Y301">
        <v>4</v>
      </c>
      <c r="Z301">
        <v>1</v>
      </c>
      <c r="AA301">
        <v>15</v>
      </c>
      <c r="AB301">
        <v>21</v>
      </c>
      <c r="AC301">
        <v>29</v>
      </c>
      <c r="AD301">
        <v>27</v>
      </c>
      <c r="AE301">
        <v>23</v>
      </c>
      <c r="AF301">
        <v>24</v>
      </c>
      <c r="AG301">
        <v>14</v>
      </c>
      <c r="AH301">
        <v>13</v>
      </c>
      <c r="AI301">
        <v>19</v>
      </c>
      <c r="AJ301">
        <v>17</v>
      </c>
      <c r="AK301">
        <v>11</v>
      </c>
      <c r="AL301">
        <v>12</v>
      </c>
      <c r="AM301">
        <v>6</v>
      </c>
      <c r="AN301">
        <f t="shared" si="63"/>
        <v>337</v>
      </c>
      <c r="AO301">
        <v>7</v>
      </c>
      <c r="AP301">
        <v>8</v>
      </c>
      <c r="AQ301">
        <v>6</v>
      </c>
      <c r="AR301">
        <v>7</v>
      </c>
      <c r="AS301">
        <v>2</v>
      </c>
      <c r="AT301">
        <v>5</v>
      </c>
      <c r="AU301">
        <v>5</v>
      </c>
      <c r="AV301">
        <v>7</v>
      </c>
      <c r="AW301">
        <v>7</v>
      </c>
      <c r="AX301">
        <v>7</v>
      </c>
      <c r="AY301">
        <v>6</v>
      </c>
      <c r="AZ301">
        <v>6</v>
      </c>
      <c r="BA301">
        <v>6</v>
      </c>
      <c r="BB301">
        <v>6</v>
      </c>
      <c r="BC301">
        <v>6</v>
      </c>
      <c r="BD301">
        <v>5</v>
      </c>
      <c r="BE301">
        <v>5</v>
      </c>
      <c r="BF301">
        <v>4</v>
      </c>
      <c r="BG301">
        <v>4</v>
      </c>
      <c r="BH301">
        <v>2</v>
      </c>
      <c r="BI301">
        <v>18</v>
      </c>
      <c r="BJ301">
        <v>22</v>
      </c>
      <c r="BK301">
        <v>26</v>
      </c>
      <c r="BL301">
        <v>19</v>
      </c>
      <c r="BM301">
        <v>15</v>
      </c>
      <c r="BN301">
        <v>16</v>
      </c>
      <c r="BO301">
        <v>19</v>
      </c>
      <c r="BP301">
        <v>13</v>
      </c>
      <c r="BQ301">
        <v>20</v>
      </c>
      <c r="BR301">
        <v>16</v>
      </c>
      <c r="BS301">
        <v>11</v>
      </c>
      <c r="BT301">
        <v>17</v>
      </c>
      <c r="BU301">
        <v>14</v>
      </c>
      <c r="BV301" s="40"/>
      <c r="BW301" s="5">
        <f t="shared" si="64"/>
        <v>73</v>
      </c>
      <c r="BX301" s="5">
        <f t="shared" si="65"/>
        <v>34</v>
      </c>
      <c r="BY301" s="5">
        <f t="shared" si="66"/>
        <v>41</v>
      </c>
      <c r="BZ301" s="5">
        <f t="shared" si="67"/>
        <v>130</v>
      </c>
      <c r="CA301" s="5">
        <f t="shared" si="68"/>
        <v>65</v>
      </c>
      <c r="CB301" s="40">
        <f t="shared" si="58"/>
        <v>73</v>
      </c>
      <c r="CC301" s="40">
        <f t="shared" si="59"/>
        <v>32</v>
      </c>
      <c r="CD301" s="40">
        <f t="shared" si="60"/>
        <v>46</v>
      </c>
      <c r="CE301" s="40">
        <f t="shared" si="61"/>
        <v>108</v>
      </c>
      <c r="CF301" s="40">
        <f t="shared" si="62"/>
        <v>78</v>
      </c>
    </row>
    <row r="302" spans="1:84" x14ac:dyDescent="0.25">
      <c r="A302" s="73" t="s">
        <v>614</v>
      </c>
      <c r="B302" s="2" t="s">
        <v>529</v>
      </c>
      <c r="C302" s="2" t="s">
        <v>601</v>
      </c>
      <c r="D302" s="2" t="s">
        <v>615</v>
      </c>
      <c r="E302">
        <f t="shared" si="56"/>
        <v>1207</v>
      </c>
      <c r="F302">
        <f t="shared" si="57"/>
        <v>593</v>
      </c>
      <c r="G302">
        <v>9</v>
      </c>
      <c r="H302">
        <v>10</v>
      </c>
      <c r="I302">
        <v>11</v>
      </c>
      <c r="J302">
        <v>9</v>
      </c>
      <c r="K302">
        <v>13</v>
      </c>
      <c r="L302">
        <v>10</v>
      </c>
      <c r="M302">
        <v>13</v>
      </c>
      <c r="N302">
        <v>13</v>
      </c>
      <c r="O302">
        <v>14</v>
      </c>
      <c r="P302">
        <v>11</v>
      </c>
      <c r="Q302">
        <v>11</v>
      </c>
      <c r="R302">
        <v>12</v>
      </c>
      <c r="S302">
        <v>10</v>
      </c>
      <c r="T302">
        <v>11</v>
      </c>
      <c r="U302">
        <v>12</v>
      </c>
      <c r="V302">
        <v>8</v>
      </c>
      <c r="W302">
        <v>8</v>
      </c>
      <c r="X302">
        <v>6</v>
      </c>
      <c r="Y302">
        <v>8</v>
      </c>
      <c r="Z302">
        <v>8</v>
      </c>
      <c r="AA302">
        <v>41</v>
      </c>
      <c r="AB302">
        <v>43</v>
      </c>
      <c r="AC302">
        <v>75</v>
      </c>
      <c r="AD302">
        <v>34</v>
      </c>
      <c r="AE302">
        <v>23</v>
      </c>
      <c r="AF302">
        <v>35</v>
      </c>
      <c r="AG302">
        <v>23</v>
      </c>
      <c r="AH302">
        <v>30</v>
      </c>
      <c r="AI302">
        <v>27</v>
      </c>
      <c r="AJ302">
        <v>22</v>
      </c>
      <c r="AK302">
        <v>15</v>
      </c>
      <c r="AL302">
        <v>8</v>
      </c>
      <c r="AM302">
        <v>10</v>
      </c>
      <c r="AN302">
        <f t="shared" si="63"/>
        <v>614</v>
      </c>
      <c r="AO302">
        <v>9</v>
      </c>
      <c r="AP302">
        <v>10</v>
      </c>
      <c r="AQ302">
        <v>11</v>
      </c>
      <c r="AR302">
        <v>12</v>
      </c>
      <c r="AS302">
        <v>10</v>
      </c>
      <c r="AT302">
        <v>13</v>
      </c>
      <c r="AU302">
        <v>12</v>
      </c>
      <c r="AV302">
        <v>12</v>
      </c>
      <c r="AW302">
        <v>11</v>
      </c>
      <c r="AX302">
        <v>10</v>
      </c>
      <c r="AY302">
        <v>11</v>
      </c>
      <c r="AZ302">
        <v>12</v>
      </c>
      <c r="BA302">
        <v>12</v>
      </c>
      <c r="BB302">
        <v>10</v>
      </c>
      <c r="BC302">
        <v>10</v>
      </c>
      <c r="BD302">
        <v>9</v>
      </c>
      <c r="BE302">
        <v>7</v>
      </c>
      <c r="BF302">
        <v>8</v>
      </c>
      <c r="BG302">
        <v>6</v>
      </c>
      <c r="BH302">
        <v>7</v>
      </c>
      <c r="BI302">
        <v>43</v>
      </c>
      <c r="BJ302">
        <v>45</v>
      </c>
      <c r="BK302">
        <v>80</v>
      </c>
      <c r="BL302">
        <v>34</v>
      </c>
      <c r="BM302">
        <v>23</v>
      </c>
      <c r="BN302">
        <v>30</v>
      </c>
      <c r="BO302">
        <v>29</v>
      </c>
      <c r="BP302">
        <v>28</v>
      </c>
      <c r="BQ302">
        <v>27</v>
      </c>
      <c r="BR302">
        <v>26</v>
      </c>
      <c r="BS302">
        <v>19</v>
      </c>
      <c r="BT302">
        <v>12</v>
      </c>
      <c r="BU302">
        <v>16</v>
      </c>
      <c r="BV302" s="40"/>
      <c r="BW302" s="5">
        <f t="shared" si="64"/>
        <v>136</v>
      </c>
      <c r="BX302" s="5">
        <f t="shared" si="65"/>
        <v>55</v>
      </c>
      <c r="BY302" s="5">
        <f t="shared" si="66"/>
        <v>100</v>
      </c>
      <c r="BZ302" s="5">
        <f t="shared" si="67"/>
        <v>220</v>
      </c>
      <c r="CA302" s="5">
        <f t="shared" si="68"/>
        <v>82</v>
      </c>
      <c r="CB302" s="40">
        <f t="shared" si="58"/>
        <v>133</v>
      </c>
      <c r="CC302" s="40">
        <f t="shared" si="59"/>
        <v>56</v>
      </c>
      <c r="CD302" s="40">
        <f t="shared" si="60"/>
        <v>101</v>
      </c>
      <c r="CE302" s="40">
        <f t="shared" si="61"/>
        <v>224</v>
      </c>
      <c r="CF302" s="40">
        <f t="shared" si="62"/>
        <v>100</v>
      </c>
    </row>
    <row r="303" spans="1:84" x14ac:dyDescent="0.25">
      <c r="A303" s="73" t="s">
        <v>616</v>
      </c>
      <c r="B303" s="2" t="s">
        <v>529</v>
      </c>
      <c r="C303" s="2" t="s">
        <v>601</v>
      </c>
      <c r="D303" s="2" t="s">
        <v>617</v>
      </c>
      <c r="E303">
        <f t="shared" si="56"/>
        <v>2028</v>
      </c>
      <c r="F303">
        <f t="shared" si="57"/>
        <v>1021</v>
      </c>
      <c r="G303">
        <v>22</v>
      </c>
      <c r="H303">
        <v>26</v>
      </c>
      <c r="I303">
        <v>24</v>
      </c>
      <c r="J303">
        <v>25</v>
      </c>
      <c r="K303">
        <v>23</v>
      </c>
      <c r="L303">
        <v>22</v>
      </c>
      <c r="M303">
        <v>22</v>
      </c>
      <c r="N303">
        <v>21</v>
      </c>
      <c r="O303">
        <v>23</v>
      </c>
      <c r="P303">
        <v>24</v>
      </c>
      <c r="Q303">
        <v>20</v>
      </c>
      <c r="R303">
        <v>24</v>
      </c>
      <c r="S303">
        <v>21</v>
      </c>
      <c r="T303">
        <v>22</v>
      </c>
      <c r="U303">
        <v>20</v>
      </c>
      <c r="V303">
        <v>17</v>
      </c>
      <c r="W303">
        <v>17</v>
      </c>
      <c r="X303">
        <v>15</v>
      </c>
      <c r="Y303">
        <v>13</v>
      </c>
      <c r="Z303">
        <v>13</v>
      </c>
      <c r="AA303">
        <v>64</v>
      </c>
      <c r="AB303">
        <v>71</v>
      </c>
      <c r="AC303">
        <v>89</v>
      </c>
      <c r="AD303">
        <v>73</v>
      </c>
      <c r="AE303">
        <v>53</v>
      </c>
      <c r="AF303">
        <v>34</v>
      </c>
      <c r="AG303">
        <v>42</v>
      </c>
      <c r="AH303">
        <v>42</v>
      </c>
      <c r="AI303">
        <v>37</v>
      </c>
      <c r="AJ303">
        <v>30</v>
      </c>
      <c r="AK303">
        <v>33</v>
      </c>
      <c r="AL303">
        <v>24</v>
      </c>
      <c r="AM303">
        <v>15</v>
      </c>
      <c r="AN303">
        <f t="shared" si="63"/>
        <v>1007</v>
      </c>
      <c r="AO303">
        <v>27</v>
      </c>
      <c r="AP303">
        <v>22</v>
      </c>
      <c r="AQ303">
        <v>24</v>
      </c>
      <c r="AR303">
        <v>22</v>
      </c>
      <c r="AS303">
        <v>18</v>
      </c>
      <c r="AT303">
        <v>20</v>
      </c>
      <c r="AU303">
        <v>20</v>
      </c>
      <c r="AV303">
        <v>23</v>
      </c>
      <c r="AW303">
        <v>21</v>
      </c>
      <c r="AX303">
        <v>18</v>
      </c>
      <c r="AY303">
        <v>23</v>
      </c>
      <c r="AZ303">
        <v>20</v>
      </c>
      <c r="BA303">
        <v>22</v>
      </c>
      <c r="BB303">
        <v>19</v>
      </c>
      <c r="BC303">
        <v>23</v>
      </c>
      <c r="BD303">
        <v>17</v>
      </c>
      <c r="BE303">
        <v>14</v>
      </c>
      <c r="BF303">
        <v>14</v>
      </c>
      <c r="BG303">
        <v>14</v>
      </c>
      <c r="BH303">
        <v>15</v>
      </c>
      <c r="BI303">
        <v>63</v>
      </c>
      <c r="BJ303">
        <v>80</v>
      </c>
      <c r="BK303">
        <v>85</v>
      </c>
      <c r="BL303">
        <v>54</v>
      </c>
      <c r="BM303">
        <v>51</v>
      </c>
      <c r="BN303">
        <v>29</v>
      </c>
      <c r="BO303">
        <v>39</v>
      </c>
      <c r="BP303">
        <v>40</v>
      </c>
      <c r="BQ303">
        <v>46</v>
      </c>
      <c r="BR303">
        <v>38</v>
      </c>
      <c r="BS303">
        <v>33</v>
      </c>
      <c r="BT303">
        <v>28</v>
      </c>
      <c r="BU303">
        <v>25</v>
      </c>
      <c r="BV303" s="40"/>
      <c r="BW303" s="5">
        <f t="shared" si="64"/>
        <v>276</v>
      </c>
      <c r="BX303" s="5">
        <f t="shared" si="65"/>
        <v>112</v>
      </c>
      <c r="BY303" s="5">
        <f t="shared" si="66"/>
        <v>161</v>
      </c>
      <c r="BZ303" s="5">
        <f t="shared" si="67"/>
        <v>333</v>
      </c>
      <c r="CA303" s="5">
        <f t="shared" si="68"/>
        <v>139</v>
      </c>
      <c r="CB303" s="40">
        <f t="shared" si="58"/>
        <v>258</v>
      </c>
      <c r="CC303" s="40">
        <f t="shared" si="59"/>
        <v>109</v>
      </c>
      <c r="CD303" s="40">
        <f t="shared" si="60"/>
        <v>172</v>
      </c>
      <c r="CE303" s="40">
        <f t="shared" si="61"/>
        <v>298</v>
      </c>
      <c r="CF303" s="40">
        <f t="shared" si="62"/>
        <v>170</v>
      </c>
    </row>
    <row r="304" spans="1:84" x14ac:dyDescent="0.25">
      <c r="A304" s="73" t="s">
        <v>618</v>
      </c>
      <c r="B304" s="2" t="s">
        <v>529</v>
      </c>
      <c r="C304" s="2" t="s">
        <v>601</v>
      </c>
      <c r="D304" s="2" t="s">
        <v>619</v>
      </c>
      <c r="E304">
        <f t="shared" si="56"/>
        <v>1101</v>
      </c>
      <c r="F304">
        <f t="shared" si="57"/>
        <v>563</v>
      </c>
      <c r="G304">
        <v>8</v>
      </c>
      <c r="H304">
        <v>9</v>
      </c>
      <c r="I304">
        <v>10</v>
      </c>
      <c r="J304">
        <v>13</v>
      </c>
      <c r="K304">
        <v>10</v>
      </c>
      <c r="L304">
        <v>11</v>
      </c>
      <c r="M304">
        <v>10</v>
      </c>
      <c r="N304">
        <v>12</v>
      </c>
      <c r="O304">
        <v>10</v>
      </c>
      <c r="P304">
        <v>10</v>
      </c>
      <c r="Q304">
        <v>10</v>
      </c>
      <c r="R304">
        <v>10</v>
      </c>
      <c r="S304">
        <v>9</v>
      </c>
      <c r="T304">
        <v>8</v>
      </c>
      <c r="U304">
        <v>8</v>
      </c>
      <c r="V304">
        <v>7</v>
      </c>
      <c r="W304">
        <v>5</v>
      </c>
      <c r="X304">
        <v>6</v>
      </c>
      <c r="Y304">
        <v>6</v>
      </c>
      <c r="Z304">
        <v>7</v>
      </c>
      <c r="AA304">
        <v>26</v>
      </c>
      <c r="AB304">
        <v>45</v>
      </c>
      <c r="AC304">
        <v>48</v>
      </c>
      <c r="AD304">
        <v>33</v>
      </c>
      <c r="AE304">
        <v>36</v>
      </c>
      <c r="AF304">
        <v>34</v>
      </c>
      <c r="AG304">
        <v>33</v>
      </c>
      <c r="AH304">
        <v>34</v>
      </c>
      <c r="AI304">
        <v>31</v>
      </c>
      <c r="AJ304">
        <v>23</v>
      </c>
      <c r="AK304">
        <v>18</v>
      </c>
      <c r="AL304">
        <v>11</v>
      </c>
      <c r="AM304">
        <v>12</v>
      </c>
      <c r="AN304">
        <f t="shared" si="63"/>
        <v>538</v>
      </c>
      <c r="AO304">
        <v>9</v>
      </c>
      <c r="AP304">
        <v>11</v>
      </c>
      <c r="AQ304">
        <v>10</v>
      </c>
      <c r="AR304">
        <v>11</v>
      </c>
      <c r="AS304">
        <v>9</v>
      </c>
      <c r="AT304">
        <v>10</v>
      </c>
      <c r="AU304">
        <v>11</v>
      </c>
      <c r="AV304">
        <v>11</v>
      </c>
      <c r="AW304">
        <v>10</v>
      </c>
      <c r="AX304">
        <v>10</v>
      </c>
      <c r="AY304">
        <v>10</v>
      </c>
      <c r="AZ304">
        <v>8</v>
      </c>
      <c r="BA304">
        <v>8</v>
      </c>
      <c r="BB304">
        <v>10</v>
      </c>
      <c r="BC304">
        <v>6</v>
      </c>
      <c r="BD304">
        <v>6</v>
      </c>
      <c r="BE304">
        <v>7</v>
      </c>
      <c r="BF304">
        <v>5</v>
      </c>
      <c r="BG304">
        <v>4</v>
      </c>
      <c r="BH304">
        <v>6</v>
      </c>
      <c r="BI304">
        <v>32</v>
      </c>
      <c r="BJ304">
        <v>41</v>
      </c>
      <c r="BK304">
        <v>47</v>
      </c>
      <c r="BL304">
        <v>33</v>
      </c>
      <c r="BM304">
        <v>30</v>
      </c>
      <c r="BN304">
        <v>22</v>
      </c>
      <c r="BO304">
        <v>28</v>
      </c>
      <c r="BP304">
        <v>27</v>
      </c>
      <c r="BQ304">
        <v>27</v>
      </c>
      <c r="BR304">
        <v>24</v>
      </c>
      <c r="BS304">
        <v>20</v>
      </c>
      <c r="BT304">
        <v>15</v>
      </c>
      <c r="BU304">
        <v>20</v>
      </c>
      <c r="BV304" s="40"/>
      <c r="BW304" s="5">
        <f t="shared" si="64"/>
        <v>123</v>
      </c>
      <c r="BX304" s="5">
        <f t="shared" si="65"/>
        <v>43</v>
      </c>
      <c r="BY304" s="5">
        <f t="shared" si="66"/>
        <v>84</v>
      </c>
      <c r="BZ304" s="5">
        <f t="shared" si="67"/>
        <v>218</v>
      </c>
      <c r="CA304" s="5">
        <f t="shared" si="68"/>
        <v>95</v>
      </c>
      <c r="CB304" s="40">
        <f t="shared" si="58"/>
        <v>120</v>
      </c>
      <c r="CC304" s="40">
        <f t="shared" si="59"/>
        <v>42</v>
      </c>
      <c r="CD304" s="40">
        <f t="shared" si="60"/>
        <v>83</v>
      </c>
      <c r="CE304" s="40">
        <f t="shared" si="61"/>
        <v>187</v>
      </c>
      <c r="CF304" s="40">
        <f t="shared" si="62"/>
        <v>106</v>
      </c>
    </row>
    <row r="305" spans="1:84" x14ac:dyDescent="0.25">
      <c r="A305" s="73" t="s">
        <v>620</v>
      </c>
      <c r="B305" s="2" t="s">
        <v>529</v>
      </c>
      <c r="C305" s="2" t="s">
        <v>601</v>
      </c>
      <c r="D305" s="2" t="s">
        <v>621</v>
      </c>
      <c r="E305">
        <f t="shared" si="56"/>
        <v>793</v>
      </c>
      <c r="F305">
        <f t="shared" si="57"/>
        <v>395</v>
      </c>
      <c r="G305">
        <v>5</v>
      </c>
      <c r="H305">
        <v>6</v>
      </c>
      <c r="I305">
        <v>8</v>
      </c>
      <c r="J305">
        <v>8</v>
      </c>
      <c r="K305">
        <v>5</v>
      </c>
      <c r="L305">
        <v>5</v>
      </c>
      <c r="M305">
        <v>8</v>
      </c>
      <c r="N305">
        <v>7</v>
      </c>
      <c r="O305">
        <v>8</v>
      </c>
      <c r="P305">
        <v>8</v>
      </c>
      <c r="Q305">
        <v>7</v>
      </c>
      <c r="R305">
        <v>7</v>
      </c>
      <c r="S305">
        <v>8</v>
      </c>
      <c r="T305">
        <v>6</v>
      </c>
      <c r="U305">
        <v>9</v>
      </c>
      <c r="V305">
        <v>7</v>
      </c>
      <c r="W305">
        <v>8</v>
      </c>
      <c r="X305">
        <v>7</v>
      </c>
      <c r="Y305">
        <v>6</v>
      </c>
      <c r="Z305">
        <v>6</v>
      </c>
      <c r="AA305">
        <v>16</v>
      </c>
      <c r="AB305">
        <v>23</v>
      </c>
      <c r="AC305">
        <v>25</v>
      </c>
      <c r="AD305">
        <v>25</v>
      </c>
      <c r="AE305">
        <v>31</v>
      </c>
      <c r="AF305">
        <v>22</v>
      </c>
      <c r="AG305">
        <v>25</v>
      </c>
      <c r="AH305">
        <v>23</v>
      </c>
      <c r="AI305">
        <v>14</v>
      </c>
      <c r="AJ305">
        <v>17</v>
      </c>
      <c r="AK305">
        <v>18</v>
      </c>
      <c r="AL305">
        <v>10</v>
      </c>
      <c r="AM305">
        <v>7</v>
      </c>
      <c r="AN305">
        <f t="shared" si="63"/>
        <v>398</v>
      </c>
      <c r="AO305">
        <v>6</v>
      </c>
      <c r="AP305">
        <v>7</v>
      </c>
      <c r="AQ305">
        <v>6</v>
      </c>
      <c r="AR305">
        <v>7</v>
      </c>
      <c r="AS305">
        <v>4</v>
      </c>
      <c r="AT305">
        <v>7</v>
      </c>
      <c r="AU305">
        <v>7</v>
      </c>
      <c r="AV305">
        <v>8</v>
      </c>
      <c r="AW305">
        <v>7</v>
      </c>
      <c r="AX305">
        <v>7</v>
      </c>
      <c r="AY305">
        <v>7</v>
      </c>
      <c r="AZ305">
        <v>7</v>
      </c>
      <c r="BA305">
        <v>6</v>
      </c>
      <c r="BB305">
        <v>8</v>
      </c>
      <c r="BC305">
        <v>9</v>
      </c>
      <c r="BD305">
        <v>8</v>
      </c>
      <c r="BE305">
        <v>7</v>
      </c>
      <c r="BF305">
        <v>8</v>
      </c>
      <c r="BG305">
        <v>7</v>
      </c>
      <c r="BH305">
        <v>6</v>
      </c>
      <c r="BI305">
        <v>20</v>
      </c>
      <c r="BJ305">
        <v>24</v>
      </c>
      <c r="BK305">
        <v>25</v>
      </c>
      <c r="BL305">
        <v>22</v>
      </c>
      <c r="BM305">
        <v>21</v>
      </c>
      <c r="BN305">
        <v>23</v>
      </c>
      <c r="BO305">
        <v>26</v>
      </c>
      <c r="BP305">
        <v>19</v>
      </c>
      <c r="BQ305">
        <v>19</v>
      </c>
      <c r="BR305">
        <v>21</v>
      </c>
      <c r="BS305">
        <v>17</v>
      </c>
      <c r="BT305">
        <v>13</v>
      </c>
      <c r="BU305">
        <v>9</v>
      </c>
      <c r="BV305" s="40"/>
      <c r="BW305" s="5">
        <f t="shared" si="64"/>
        <v>82</v>
      </c>
      <c r="BX305" s="5">
        <f t="shared" si="65"/>
        <v>45</v>
      </c>
      <c r="BY305" s="5">
        <f t="shared" si="66"/>
        <v>51</v>
      </c>
      <c r="BZ305" s="5">
        <f t="shared" si="67"/>
        <v>151</v>
      </c>
      <c r="CA305" s="5">
        <f t="shared" si="68"/>
        <v>66</v>
      </c>
      <c r="CB305" s="40">
        <f t="shared" si="58"/>
        <v>80</v>
      </c>
      <c r="CC305" s="40">
        <f t="shared" si="59"/>
        <v>46</v>
      </c>
      <c r="CD305" s="40">
        <f t="shared" si="60"/>
        <v>57</v>
      </c>
      <c r="CE305" s="40">
        <f t="shared" si="61"/>
        <v>136</v>
      </c>
      <c r="CF305" s="40">
        <f t="shared" si="62"/>
        <v>79</v>
      </c>
    </row>
    <row r="306" spans="1:84" x14ac:dyDescent="0.25">
      <c r="A306" s="73" t="s">
        <v>622</v>
      </c>
      <c r="B306" s="2" t="s">
        <v>529</v>
      </c>
      <c r="C306" s="2" t="s">
        <v>601</v>
      </c>
      <c r="D306" s="2" t="s">
        <v>623</v>
      </c>
      <c r="E306">
        <f t="shared" si="56"/>
        <v>1353</v>
      </c>
      <c r="F306">
        <f t="shared" si="57"/>
        <v>678</v>
      </c>
      <c r="G306">
        <v>12</v>
      </c>
      <c r="H306">
        <v>12</v>
      </c>
      <c r="I306">
        <v>12</v>
      </c>
      <c r="J306">
        <v>11</v>
      </c>
      <c r="K306">
        <v>13</v>
      </c>
      <c r="L306">
        <v>13</v>
      </c>
      <c r="M306">
        <v>12</v>
      </c>
      <c r="N306">
        <v>12</v>
      </c>
      <c r="O306">
        <v>12</v>
      </c>
      <c r="P306">
        <v>11</v>
      </c>
      <c r="Q306">
        <v>12</v>
      </c>
      <c r="R306">
        <v>11</v>
      </c>
      <c r="S306">
        <v>9</v>
      </c>
      <c r="T306">
        <v>10</v>
      </c>
      <c r="U306">
        <v>9</v>
      </c>
      <c r="V306">
        <v>8</v>
      </c>
      <c r="W306">
        <v>9</v>
      </c>
      <c r="X306">
        <v>9</v>
      </c>
      <c r="Y306">
        <v>8</v>
      </c>
      <c r="Z306">
        <v>8</v>
      </c>
      <c r="AA306">
        <v>42</v>
      </c>
      <c r="AB306">
        <v>47</v>
      </c>
      <c r="AC306">
        <v>71</v>
      </c>
      <c r="AD306">
        <v>49</v>
      </c>
      <c r="AE306">
        <v>54</v>
      </c>
      <c r="AF306">
        <v>31</v>
      </c>
      <c r="AG306">
        <v>29</v>
      </c>
      <c r="AH306">
        <v>33</v>
      </c>
      <c r="AI306">
        <v>33</v>
      </c>
      <c r="AJ306">
        <v>23</v>
      </c>
      <c r="AK306">
        <v>26</v>
      </c>
      <c r="AL306">
        <v>12</v>
      </c>
      <c r="AM306">
        <v>15</v>
      </c>
      <c r="AN306">
        <f t="shared" si="63"/>
        <v>675</v>
      </c>
      <c r="AO306">
        <v>13</v>
      </c>
      <c r="AP306">
        <v>14</v>
      </c>
      <c r="AQ306">
        <v>15</v>
      </c>
      <c r="AR306">
        <v>14</v>
      </c>
      <c r="AS306">
        <v>13</v>
      </c>
      <c r="AT306">
        <v>13</v>
      </c>
      <c r="AU306">
        <v>12</v>
      </c>
      <c r="AV306">
        <v>13</v>
      </c>
      <c r="AW306">
        <v>13</v>
      </c>
      <c r="AX306">
        <v>8</v>
      </c>
      <c r="AY306">
        <v>11</v>
      </c>
      <c r="AZ306">
        <v>11</v>
      </c>
      <c r="BA306">
        <v>12</v>
      </c>
      <c r="BB306">
        <v>10</v>
      </c>
      <c r="BC306">
        <v>10</v>
      </c>
      <c r="BD306">
        <v>9</v>
      </c>
      <c r="BE306">
        <v>7</v>
      </c>
      <c r="BF306">
        <v>6</v>
      </c>
      <c r="BG306">
        <v>7</v>
      </c>
      <c r="BH306">
        <v>9</v>
      </c>
      <c r="BI306">
        <v>44</v>
      </c>
      <c r="BJ306">
        <v>49</v>
      </c>
      <c r="BK306">
        <v>63</v>
      </c>
      <c r="BL306">
        <v>38</v>
      </c>
      <c r="BM306">
        <v>42</v>
      </c>
      <c r="BN306">
        <v>22</v>
      </c>
      <c r="BO306">
        <v>25</v>
      </c>
      <c r="BP306">
        <v>42</v>
      </c>
      <c r="BQ306">
        <v>33</v>
      </c>
      <c r="BR306">
        <v>28</v>
      </c>
      <c r="BS306">
        <v>29</v>
      </c>
      <c r="BT306">
        <v>15</v>
      </c>
      <c r="BU306">
        <v>25</v>
      </c>
      <c r="BV306" s="40"/>
      <c r="BW306" s="5">
        <f t="shared" si="64"/>
        <v>143</v>
      </c>
      <c r="BX306" s="5">
        <f t="shared" si="65"/>
        <v>54</v>
      </c>
      <c r="BY306" s="5">
        <f t="shared" si="66"/>
        <v>105</v>
      </c>
      <c r="BZ306" s="5">
        <f t="shared" si="67"/>
        <v>267</v>
      </c>
      <c r="CA306" s="5">
        <f t="shared" si="68"/>
        <v>109</v>
      </c>
      <c r="CB306" s="40">
        <f t="shared" si="58"/>
        <v>150</v>
      </c>
      <c r="CC306" s="40">
        <f t="shared" si="59"/>
        <v>54</v>
      </c>
      <c r="CD306" s="40">
        <f t="shared" si="60"/>
        <v>109</v>
      </c>
      <c r="CE306" s="40">
        <f t="shared" si="61"/>
        <v>232</v>
      </c>
      <c r="CF306" s="40">
        <f t="shared" si="62"/>
        <v>130</v>
      </c>
    </row>
    <row r="307" spans="1:84" x14ac:dyDescent="0.25">
      <c r="A307" s="73" t="s">
        <v>624</v>
      </c>
      <c r="B307" s="2" t="s">
        <v>529</v>
      </c>
      <c r="C307" s="2" t="s">
        <v>601</v>
      </c>
      <c r="D307" s="2" t="s">
        <v>625</v>
      </c>
      <c r="E307">
        <f t="shared" si="56"/>
        <v>773</v>
      </c>
      <c r="F307">
        <f t="shared" si="57"/>
        <v>396</v>
      </c>
      <c r="G307">
        <v>10</v>
      </c>
      <c r="H307">
        <v>8</v>
      </c>
      <c r="I307">
        <v>7</v>
      </c>
      <c r="J307">
        <v>7</v>
      </c>
      <c r="K307">
        <v>6</v>
      </c>
      <c r="L307">
        <v>7</v>
      </c>
      <c r="M307">
        <v>5</v>
      </c>
      <c r="N307">
        <v>7</v>
      </c>
      <c r="O307">
        <v>6</v>
      </c>
      <c r="P307">
        <v>10</v>
      </c>
      <c r="Q307">
        <v>8</v>
      </c>
      <c r="R307">
        <v>7</v>
      </c>
      <c r="S307">
        <v>9</v>
      </c>
      <c r="T307">
        <v>8</v>
      </c>
      <c r="U307">
        <v>7</v>
      </c>
      <c r="V307">
        <v>5</v>
      </c>
      <c r="W307">
        <v>5</v>
      </c>
      <c r="X307">
        <v>4</v>
      </c>
      <c r="Y307">
        <v>5</v>
      </c>
      <c r="Z307">
        <v>6</v>
      </c>
      <c r="AA307">
        <v>22</v>
      </c>
      <c r="AB307">
        <v>23</v>
      </c>
      <c r="AC307">
        <v>40</v>
      </c>
      <c r="AD307">
        <v>30</v>
      </c>
      <c r="AE307">
        <v>27</v>
      </c>
      <c r="AF307">
        <v>19</v>
      </c>
      <c r="AG307">
        <v>18</v>
      </c>
      <c r="AH307">
        <v>17</v>
      </c>
      <c r="AI307">
        <v>12</v>
      </c>
      <c r="AJ307">
        <v>15</v>
      </c>
      <c r="AK307">
        <v>17</v>
      </c>
      <c r="AL307">
        <v>14</v>
      </c>
      <c r="AM307">
        <v>5</v>
      </c>
      <c r="AN307">
        <f t="shared" si="63"/>
        <v>377</v>
      </c>
      <c r="AO307">
        <v>9</v>
      </c>
      <c r="AP307">
        <v>9</v>
      </c>
      <c r="AQ307">
        <v>6</v>
      </c>
      <c r="AR307">
        <v>8</v>
      </c>
      <c r="AS307">
        <v>5</v>
      </c>
      <c r="AT307">
        <v>5</v>
      </c>
      <c r="AU307">
        <v>5</v>
      </c>
      <c r="AV307">
        <v>6</v>
      </c>
      <c r="AW307">
        <v>5</v>
      </c>
      <c r="AX307">
        <v>9</v>
      </c>
      <c r="AY307">
        <v>7</v>
      </c>
      <c r="AZ307">
        <v>9</v>
      </c>
      <c r="BA307">
        <v>7</v>
      </c>
      <c r="BB307">
        <v>7</v>
      </c>
      <c r="BC307">
        <v>9</v>
      </c>
      <c r="BD307">
        <v>6</v>
      </c>
      <c r="BE307">
        <v>5</v>
      </c>
      <c r="BF307">
        <v>4</v>
      </c>
      <c r="BG307">
        <v>4</v>
      </c>
      <c r="BH307">
        <v>6</v>
      </c>
      <c r="BI307">
        <v>29</v>
      </c>
      <c r="BJ307">
        <v>21</v>
      </c>
      <c r="BK307">
        <v>33</v>
      </c>
      <c r="BL307">
        <v>23</v>
      </c>
      <c r="BM307">
        <v>23</v>
      </c>
      <c r="BN307">
        <v>13</v>
      </c>
      <c r="BO307">
        <v>15</v>
      </c>
      <c r="BP307">
        <v>15</v>
      </c>
      <c r="BQ307">
        <v>13</v>
      </c>
      <c r="BR307">
        <v>15</v>
      </c>
      <c r="BS307">
        <v>21</v>
      </c>
      <c r="BT307">
        <v>19</v>
      </c>
      <c r="BU307">
        <v>6</v>
      </c>
      <c r="BV307" s="40"/>
      <c r="BW307" s="5">
        <f t="shared" si="64"/>
        <v>88</v>
      </c>
      <c r="BX307" s="5">
        <f t="shared" si="65"/>
        <v>38</v>
      </c>
      <c r="BY307" s="5">
        <f t="shared" si="66"/>
        <v>56</v>
      </c>
      <c r="BZ307" s="5">
        <f t="shared" si="67"/>
        <v>151</v>
      </c>
      <c r="CA307" s="5">
        <f t="shared" si="68"/>
        <v>63</v>
      </c>
      <c r="CB307" s="40">
        <f t="shared" si="58"/>
        <v>83</v>
      </c>
      <c r="CC307" s="40">
        <f t="shared" si="59"/>
        <v>38</v>
      </c>
      <c r="CD307" s="40">
        <f t="shared" si="60"/>
        <v>60</v>
      </c>
      <c r="CE307" s="40">
        <f t="shared" si="61"/>
        <v>122</v>
      </c>
      <c r="CF307" s="40">
        <f t="shared" si="62"/>
        <v>74</v>
      </c>
    </row>
    <row r="308" spans="1:84" x14ac:dyDescent="0.25">
      <c r="A308" s="73" t="s">
        <v>626</v>
      </c>
      <c r="B308" s="2" t="s">
        <v>529</v>
      </c>
      <c r="C308" s="2" t="s">
        <v>601</v>
      </c>
      <c r="D308" s="2" t="s">
        <v>627</v>
      </c>
      <c r="E308">
        <f t="shared" si="56"/>
        <v>2108</v>
      </c>
      <c r="F308">
        <f t="shared" si="57"/>
        <v>1026</v>
      </c>
      <c r="G308">
        <v>29</v>
      </c>
      <c r="H308">
        <v>23</v>
      </c>
      <c r="I308">
        <v>23</v>
      </c>
      <c r="J308">
        <v>20</v>
      </c>
      <c r="K308">
        <v>22</v>
      </c>
      <c r="L308">
        <v>21</v>
      </c>
      <c r="M308">
        <v>20</v>
      </c>
      <c r="N308">
        <v>20</v>
      </c>
      <c r="O308">
        <v>22</v>
      </c>
      <c r="P308">
        <v>21</v>
      </c>
      <c r="Q308">
        <v>27</v>
      </c>
      <c r="R308">
        <v>26</v>
      </c>
      <c r="S308">
        <v>28</v>
      </c>
      <c r="T308">
        <v>27</v>
      </c>
      <c r="U308">
        <v>19</v>
      </c>
      <c r="V308">
        <v>21</v>
      </c>
      <c r="W308">
        <v>19</v>
      </c>
      <c r="X308">
        <v>16</v>
      </c>
      <c r="Y308">
        <v>15</v>
      </c>
      <c r="Z308">
        <v>11</v>
      </c>
      <c r="AA308">
        <v>46</v>
      </c>
      <c r="AB308">
        <v>75</v>
      </c>
      <c r="AC308">
        <v>79</v>
      </c>
      <c r="AD308">
        <v>80</v>
      </c>
      <c r="AE308">
        <v>65</v>
      </c>
      <c r="AF308">
        <v>45</v>
      </c>
      <c r="AG308">
        <v>45</v>
      </c>
      <c r="AH308">
        <v>47</v>
      </c>
      <c r="AI308">
        <v>36</v>
      </c>
      <c r="AJ308">
        <v>29</v>
      </c>
      <c r="AK308">
        <v>19</v>
      </c>
      <c r="AL308">
        <v>17</v>
      </c>
      <c r="AM308">
        <v>13</v>
      </c>
      <c r="AN308">
        <f t="shared" si="63"/>
        <v>1082</v>
      </c>
      <c r="AO308">
        <v>24</v>
      </c>
      <c r="AP308">
        <v>25</v>
      </c>
      <c r="AQ308">
        <v>23</v>
      </c>
      <c r="AR308">
        <v>22</v>
      </c>
      <c r="AS308">
        <v>17</v>
      </c>
      <c r="AT308">
        <v>22</v>
      </c>
      <c r="AU308">
        <v>23</v>
      </c>
      <c r="AV308">
        <v>24</v>
      </c>
      <c r="AW308">
        <v>26</v>
      </c>
      <c r="AX308">
        <v>20</v>
      </c>
      <c r="AY308">
        <v>25</v>
      </c>
      <c r="AZ308">
        <v>30</v>
      </c>
      <c r="BA308">
        <v>28</v>
      </c>
      <c r="BB308">
        <v>26</v>
      </c>
      <c r="BC308">
        <v>21</v>
      </c>
      <c r="BD308">
        <v>22</v>
      </c>
      <c r="BE308">
        <v>18</v>
      </c>
      <c r="BF308">
        <v>17</v>
      </c>
      <c r="BG308">
        <v>16</v>
      </c>
      <c r="BH308">
        <v>12</v>
      </c>
      <c r="BI308">
        <v>56</v>
      </c>
      <c r="BJ308">
        <v>59</v>
      </c>
      <c r="BK308">
        <v>90</v>
      </c>
      <c r="BL308">
        <v>80</v>
      </c>
      <c r="BM308">
        <v>62</v>
      </c>
      <c r="BN308">
        <v>45</v>
      </c>
      <c r="BO308">
        <v>51</v>
      </c>
      <c r="BP308">
        <v>57</v>
      </c>
      <c r="BQ308">
        <v>46</v>
      </c>
      <c r="BR308">
        <v>35</v>
      </c>
      <c r="BS308">
        <v>17</v>
      </c>
      <c r="BT308">
        <v>18</v>
      </c>
      <c r="BU308">
        <v>25</v>
      </c>
      <c r="BV308" s="40"/>
      <c r="BW308" s="5">
        <f t="shared" si="64"/>
        <v>274</v>
      </c>
      <c r="BX308" s="5">
        <f t="shared" si="65"/>
        <v>130</v>
      </c>
      <c r="BY308" s="5">
        <f t="shared" si="66"/>
        <v>147</v>
      </c>
      <c r="BZ308" s="5">
        <f t="shared" si="67"/>
        <v>361</v>
      </c>
      <c r="CA308" s="5">
        <f t="shared" si="68"/>
        <v>114</v>
      </c>
      <c r="CB308" s="40">
        <f t="shared" si="58"/>
        <v>281</v>
      </c>
      <c r="CC308" s="40">
        <f t="shared" si="59"/>
        <v>132</v>
      </c>
      <c r="CD308" s="40">
        <f t="shared" si="60"/>
        <v>143</v>
      </c>
      <c r="CE308" s="40">
        <f t="shared" si="61"/>
        <v>385</v>
      </c>
      <c r="CF308" s="40">
        <f t="shared" si="62"/>
        <v>141</v>
      </c>
    </row>
    <row r="309" spans="1:84" x14ac:dyDescent="0.25">
      <c r="A309" s="73" t="s">
        <v>628</v>
      </c>
      <c r="B309" s="2" t="s">
        <v>529</v>
      </c>
      <c r="C309" s="2" t="s">
        <v>601</v>
      </c>
      <c r="D309" s="2" t="s">
        <v>629</v>
      </c>
      <c r="E309">
        <f t="shared" si="56"/>
        <v>3018</v>
      </c>
      <c r="F309">
        <f t="shared" si="57"/>
        <v>1538</v>
      </c>
      <c r="G309">
        <v>37</v>
      </c>
      <c r="H309">
        <v>30</v>
      </c>
      <c r="I309">
        <v>26</v>
      </c>
      <c r="J309">
        <v>27</v>
      </c>
      <c r="K309">
        <v>22</v>
      </c>
      <c r="L309">
        <v>26</v>
      </c>
      <c r="M309">
        <v>26</v>
      </c>
      <c r="N309">
        <v>24</v>
      </c>
      <c r="O309">
        <v>27</v>
      </c>
      <c r="P309">
        <v>27</v>
      </c>
      <c r="Q309">
        <v>32</v>
      </c>
      <c r="R309">
        <v>38</v>
      </c>
      <c r="S309">
        <v>41</v>
      </c>
      <c r="T309">
        <v>32</v>
      </c>
      <c r="U309">
        <v>36</v>
      </c>
      <c r="V309">
        <v>35</v>
      </c>
      <c r="W309">
        <v>32</v>
      </c>
      <c r="X309">
        <v>29</v>
      </c>
      <c r="Y309">
        <v>27</v>
      </c>
      <c r="Z309">
        <v>20</v>
      </c>
      <c r="AA309">
        <v>71</v>
      </c>
      <c r="AB309">
        <v>110</v>
      </c>
      <c r="AC309">
        <v>116</v>
      </c>
      <c r="AD309">
        <v>126</v>
      </c>
      <c r="AE309">
        <v>72</v>
      </c>
      <c r="AF309">
        <v>73</v>
      </c>
      <c r="AG309">
        <v>73</v>
      </c>
      <c r="AH309">
        <v>82</v>
      </c>
      <c r="AI309">
        <v>72</v>
      </c>
      <c r="AJ309">
        <v>51</v>
      </c>
      <c r="AK309">
        <v>41</v>
      </c>
      <c r="AL309">
        <v>33</v>
      </c>
      <c r="AM309">
        <v>24</v>
      </c>
      <c r="AN309">
        <f t="shared" si="63"/>
        <v>1480</v>
      </c>
      <c r="AO309">
        <v>29</v>
      </c>
      <c r="AP309">
        <v>28</v>
      </c>
      <c r="AQ309">
        <v>28</v>
      </c>
      <c r="AR309">
        <v>24</v>
      </c>
      <c r="AS309">
        <v>18</v>
      </c>
      <c r="AT309">
        <v>21</v>
      </c>
      <c r="AU309">
        <v>23</v>
      </c>
      <c r="AV309">
        <v>28</v>
      </c>
      <c r="AW309">
        <v>28</v>
      </c>
      <c r="AX309">
        <v>28</v>
      </c>
      <c r="AY309">
        <v>34</v>
      </c>
      <c r="AZ309">
        <v>33</v>
      </c>
      <c r="BA309">
        <v>32</v>
      </c>
      <c r="BB309">
        <v>40</v>
      </c>
      <c r="BC309">
        <v>36</v>
      </c>
      <c r="BD309">
        <v>28</v>
      </c>
      <c r="BE309">
        <v>31</v>
      </c>
      <c r="BF309">
        <v>28</v>
      </c>
      <c r="BG309">
        <v>23</v>
      </c>
      <c r="BH309">
        <v>23</v>
      </c>
      <c r="BI309">
        <v>79</v>
      </c>
      <c r="BJ309">
        <v>86</v>
      </c>
      <c r="BK309">
        <v>102</v>
      </c>
      <c r="BL309">
        <v>104</v>
      </c>
      <c r="BM309">
        <v>65</v>
      </c>
      <c r="BN309">
        <v>74</v>
      </c>
      <c r="BO309">
        <v>71</v>
      </c>
      <c r="BP309">
        <v>79</v>
      </c>
      <c r="BQ309">
        <v>70</v>
      </c>
      <c r="BR309">
        <v>61</v>
      </c>
      <c r="BS309">
        <v>41</v>
      </c>
      <c r="BT309">
        <v>38</v>
      </c>
      <c r="BU309">
        <v>47</v>
      </c>
      <c r="BV309" s="40"/>
      <c r="BW309" s="5">
        <f t="shared" si="64"/>
        <v>342</v>
      </c>
      <c r="BX309" s="5">
        <f t="shared" si="65"/>
        <v>205</v>
      </c>
      <c r="BY309" s="5">
        <f t="shared" si="66"/>
        <v>228</v>
      </c>
      <c r="BZ309" s="5">
        <f t="shared" si="67"/>
        <v>542</v>
      </c>
      <c r="CA309" s="5">
        <f t="shared" si="68"/>
        <v>221</v>
      </c>
      <c r="CB309" s="40">
        <f t="shared" si="58"/>
        <v>322</v>
      </c>
      <c r="CC309" s="40">
        <f t="shared" si="59"/>
        <v>195</v>
      </c>
      <c r="CD309" s="40">
        <f t="shared" si="60"/>
        <v>211</v>
      </c>
      <c r="CE309" s="40">
        <f t="shared" si="61"/>
        <v>495</v>
      </c>
      <c r="CF309" s="40">
        <f t="shared" si="62"/>
        <v>257</v>
      </c>
    </row>
    <row r="310" spans="1:84" x14ac:dyDescent="0.25">
      <c r="A310" s="73" t="s">
        <v>630</v>
      </c>
      <c r="B310" s="2" t="s">
        <v>529</v>
      </c>
      <c r="C310" s="2" t="s">
        <v>601</v>
      </c>
      <c r="D310" s="2" t="s">
        <v>631</v>
      </c>
      <c r="E310">
        <f t="shared" si="56"/>
        <v>1829</v>
      </c>
      <c r="F310">
        <f t="shared" si="57"/>
        <v>907</v>
      </c>
      <c r="G310">
        <v>15</v>
      </c>
      <c r="H310">
        <v>16</v>
      </c>
      <c r="I310">
        <v>16</v>
      </c>
      <c r="J310">
        <v>14</v>
      </c>
      <c r="K310">
        <v>17</v>
      </c>
      <c r="L310">
        <v>14</v>
      </c>
      <c r="M310">
        <v>17</v>
      </c>
      <c r="N310">
        <v>17</v>
      </c>
      <c r="O310">
        <v>17</v>
      </c>
      <c r="P310">
        <v>18</v>
      </c>
      <c r="Q310">
        <v>20</v>
      </c>
      <c r="R310">
        <v>18</v>
      </c>
      <c r="S310">
        <v>22</v>
      </c>
      <c r="T310">
        <v>21</v>
      </c>
      <c r="U310">
        <v>16</v>
      </c>
      <c r="V310">
        <v>13</v>
      </c>
      <c r="W310">
        <v>11</v>
      </c>
      <c r="X310">
        <v>9</v>
      </c>
      <c r="Y310">
        <v>9</v>
      </c>
      <c r="Z310">
        <v>8</v>
      </c>
      <c r="AA310">
        <v>34</v>
      </c>
      <c r="AB310">
        <v>60</v>
      </c>
      <c r="AC310">
        <v>75</v>
      </c>
      <c r="AD310">
        <v>58</v>
      </c>
      <c r="AE310">
        <v>66</v>
      </c>
      <c r="AF310">
        <v>53</v>
      </c>
      <c r="AG310">
        <v>39</v>
      </c>
      <c r="AH310">
        <v>46</v>
      </c>
      <c r="AI310">
        <v>44</v>
      </c>
      <c r="AJ310">
        <v>37</v>
      </c>
      <c r="AK310">
        <v>37</v>
      </c>
      <c r="AL310">
        <v>31</v>
      </c>
      <c r="AM310">
        <v>19</v>
      </c>
      <c r="AN310">
        <f t="shared" si="63"/>
        <v>922</v>
      </c>
      <c r="AO310">
        <v>16</v>
      </c>
      <c r="AP310">
        <v>14</v>
      </c>
      <c r="AQ310">
        <v>14</v>
      </c>
      <c r="AR310">
        <v>16</v>
      </c>
      <c r="AS310">
        <v>16</v>
      </c>
      <c r="AT310">
        <v>16</v>
      </c>
      <c r="AU310">
        <v>17</v>
      </c>
      <c r="AV310">
        <v>16</v>
      </c>
      <c r="AW310">
        <v>17</v>
      </c>
      <c r="AX310">
        <v>18</v>
      </c>
      <c r="AY310">
        <v>19</v>
      </c>
      <c r="AZ310">
        <v>22</v>
      </c>
      <c r="BA310">
        <v>18</v>
      </c>
      <c r="BB310">
        <v>17</v>
      </c>
      <c r="BC310">
        <v>19</v>
      </c>
      <c r="BD310">
        <v>15</v>
      </c>
      <c r="BE310">
        <v>13</v>
      </c>
      <c r="BF310">
        <v>12</v>
      </c>
      <c r="BG310">
        <v>9</v>
      </c>
      <c r="BH310">
        <v>8</v>
      </c>
      <c r="BI310">
        <v>37</v>
      </c>
      <c r="BJ310">
        <v>46</v>
      </c>
      <c r="BK310">
        <v>85</v>
      </c>
      <c r="BL310">
        <v>52</v>
      </c>
      <c r="BM310">
        <v>58</v>
      </c>
      <c r="BN310">
        <v>44</v>
      </c>
      <c r="BO310">
        <v>48</v>
      </c>
      <c r="BP310">
        <v>41</v>
      </c>
      <c r="BQ310">
        <v>38</v>
      </c>
      <c r="BR310">
        <v>46</v>
      </c>
      <c r="BS310">
        <v>42</v>
      </c>
      <c r="BT310">
        <v>40</v>
      </c>
      <c r="BU310">
        <v>33</v>
      </c>
      <c r="BV310" s="40"/>
      <c r="BW310" s="5">
        <f t="shared" si="64"/>
        <v>199</v>
      </c>
      <c r="BX310" s="5">
        <f t="shared" si="65"/>
        <v>92</v>
      </c>
      <c r="BY310" s="5">
        <f t="shared" si="66"/>
        <v>111</v>
      </c>
      <c r="BZ310" s="5">
        <f t="shared" si="67"/>
        <v>337</v>
      </c>
      <c r="CA310" s="5">
        <f t="shared" si="68"/>
        <v>168</v>
      </c>
      <c r="CB310" s="40">
        <f t="shared" si="58"/>
        <v>201</v>
      </c>
      <c r="CC310" s="40">
        <f t="shared" si="59"/>
        <v>94</v>
      </c>
      <c r="CD310" s="40">
        <f t="shared" si="60"/>
        <v>100</v>
      </c>
      <c r="CE310" s="40">
        <f t="shared" si="61"/>
        <v>328</v>
      </c>
      <c r="CF310" s="40">
        <f t="shared" si="62"/>
        <v>199</v>
      </c>
    </row>
    <row r="311" spans="1:84" x14ac:dyDescent="0.25">
      <c r="A311" s="73" t="s">
        <v>632</v>
      </c>
      <c r="B311" s="2" t="s">
        <v>529</v>
      </c>
      <c r="C311" s="2" t="s">
        <v>601</v>
      </c>
      <c r="D311" s="2" t="s">
        <v>633</v>
      </c>
      <c r="E311">
        <f t="shared" si="56"/>
        <v>1117</v>
      </c>
      <c r="F311">
        <f t="shared" si="57"/>
        <v>567</v>
      </c>
      <c r="G311">
        <v>13</v>
      </c>
      <c r="H311">
        <v>12</v>
      </c>
      <c r="I311">
        <v>9</v>
      </c>
      <c r="J311">
        <v>9</v>
      </c>
      <c r="K311">
        <v>5</v>
      </c>
      <c r="L311">
        <v>7</v>
      </c>
      <c r="M311">
        <v>8</v>
      </c>
      <c r="N311">
        <v>9</v>
      </c>
      <c r="O311">
        <v>9</v>
      </c>
      <c r="P311">
        <v>9</v>
      </c>
      <c r="Q311">
        <v>11</v>
      </c>
      <c r="R311">
        <v>10</v>
      </c>
      <c r="S311">
        <v>13</v>
      </c>
      <c r="T311">
        <v>11</v>
      </c>
      <c r="U311">
        <v>12</v>
      </c>
      <c r="V311">
        <v>9</v>
      </c>
      <c r="W311">
        <v>6</v>
      </c>
      <c r="X311">
        <v>6</v>
      </c>
      <c r="Y311">
        <v>5</v>
      </c>
      <c r="Z311">
        <v>5</v>
      </c>
      <c r="AA311">
        <v>24</v>
      </c>
      <c r="AB311">
        <v>44</v>
      </c>
      <c r="AC311">
        <v>56</v>
      </c>
      <c r="AD311">
        <v>36</v>
      </c>
      <c r="AE311">
        <v>43</v>
      </c>
      <c r="AF311">
        <v>36</v>
      </c>
      <c r="AG311">
        <v>23</v>
      </c>
      <c r="AH311">
        <v>30</v>
      </c>
      <c r="AI311">
        <v>25</v>
      </c>
      <c r="AJ311">
        <v>29</v>
      </c>
      <c r="AK311">
        <v>21</v>
      </c>
      <c r="AL311">
        <v>15</v>
      </c>
      <c r="AM311">
        <v>7</v>
      </c>
      <c r="AN311">
        <f t="shared" si="63"/>
        <v>550</v>
      </c>
      <c r="AO311">
        <v>12</v>
      </c>
      <c r="AP311">
        <v>9</v>
      </c>
      <c r="AQ311">
        <v>10</v>
      </c>
      <c r="AR311">
        <v>9</v>
      </c>
      <c r="AS311">
        <v>3</v>
      </c>
      <c r="AT311">
        <v>7</v>
      </c>
      <c r="AU311">
        <v>9</v>
      </c>
      <c r="AV311">
        <v>9</v>
      </c>
      <c r="AW311">
        <v>10</v>
      </c>
      <c r="AX311">
        <v>8</v>
      </c>
      <c r="AY311">
        <v>11</v>
      </c>
      <c r="AZ311">
        <v>13</v>
      </c>
      <c r="BA311">
        <v>11</v>
      </c>
      <c r="BB311">
        <v>11</v>
      </c>
      <c r="BC311">
        <v>8</v>
      </c>
      <c r="BD311">
        <v>7</v>
      </c>
      <c r="BE311">
        <v>7</v>
      </c>
      <c r="BF311">
        <v>5</v>
      </c>
      <c r="BG311">
        <v>5</v>
      </c>
      <c r="BH311">
        <v>6</v>
      </c>
      <c r="BI311">
        <v>28</v>
      </c>
      <c r="BJ311">
        <v>46</v>
      </c>
      <c r="BK311">
        <v>43</v>
      </c>
      <c r="BL311">
        <v>27</v>
      </c>
      <c r="BM311">
        <v>27</v>
      </c>
      <c r="BN311">
        <v>25</v>
      </c>
      <c r="BO311">
        <v>28</v>
      </c>
      <c r="BP311">
        <v>32</v>
      </c>
      <c r="BQ311">
        <v>24</v>
      </c>
      <c r="BR311">
        <v>35</v>
      </c>
      <c r="BS311">
        <v>28</v>
      </c>
      <c r="BT311">
        <v>26</v>
      </c>
      <c r="BU311">
        <v>11</v>
      </c>
      <c r="BV311" s="40"/>
      <c r="BW311" s="5">
        <f t="shared" si="64"/>
        <v>111</v>
      </c>
      <c r="BX311" s="5">
        <f t="shared" si="65"/>
        <v>57</v>
      </c>
      <c r="BY311" s="5">
        <f t="shared" si="66"/>
        <v>78</v>
      </c>
      <c r="BZ311" s="5">
        <f t="shared" si="67"/>
        <v>224</v>
      </c>
      <c r="CA311" s="5">
        <f t="shared" si="68"/>
        <v>97</v>
      </c>
      <c r="CB311" s="40">
        <f t="shared" si="58"/>
        <v>110</v>
      </c>
      <c r="CC311" s="40">
        <f t="shared" si="59"/>
        <v>49</v>
      </c>
      <c r="CD311" s="40">
        <f t="shared" si="60"/>
        <v>85</v>
      </c>
      <c r="CE311" s="40">
        <f t="shared" si="61"/>
        <v>182</v>
      </c>
      <c r="CF311" s="40">
        <f t="shared" si="62"/>
        <v>124</v>
      </c>
    </row>
    <row r="312" spans="1:84" x14ac:dyDescent="0.25">
      <c r="A312" s="73" t="s">
        <v>634</v>
      </c>
      <c r="B312" s="2" t="s">
        <v>529</v>
      </c>
      <c r="C312" s="2" t="s">
        <v>635</v>
      </c>
      <c r="D312" s="2" t="s">
        <v>636</v>
      </c>
      <c r="E312">
        <f t="shared" si="56"/>
        <v>10854</v>
      </c>
      <c r="F312">
        <f t="shared" si="57"/>
        <v>5531</v>
      </c>
      <c r="G312">
        <v>111</v>
      </c>
      <c r="H312">
        <v>118</v>
      </c>
      <c r="I312">
        <v>122</v>
      </c>
      <c r="J312">
        <v>140</v>
      </c>
      <c r="K312">
        <v>138</v>
      </c>
      <c r="L312">
        <v>126</v>
      </c>
      <c r="M312">
        <v>126</v>
      </c>
      <c r="N312">
        <v>123</v>
      </c>
      <c r="O312">
        <v>138</v>
      </c>
      <c r="P312">
        <v>122</v>
      </c>
      <c r="Q312">
        <v>127</v>
      </c>
      <c r="R312">
        <v>127</v>
      </c>
      <c r="S312">
        <v>123</v>
      </c>
      <c r="T312">
        <v>105</v>
      </c>
      <c r="U312">
        <v>105</v>
      </c>
      <c r="V312">
        <v>98</v>
      </c>
      <c r="W312">
        <v>89</v>
      </c>
      <c r="X312">
        <v>73</v>
      </c>
      <c r="Y312">
        <v>75</v>
      </c>
      <c r="Z312">
        <v>66</v>
      </c>
      <c r="AA312">
        <v>303</v>
      </c>
      <c r="AB312">
        <v>526</v>
      </c>
      <c r="AC312">
        <v>501</v>
      </c>
      <c r="AD312">
        <v>471</v>
      </c>
      <c r="AE312">
        <v>400</v>
      </c>
      <c r="AF312">
        <v>291</v>
      </c>
      <c r="AG312">
        <v>212</v>
      </c>
      <c r="AH312">
        <v>158</v>
      </c>
      <c r="AI312">
        <v>134</v>
      </c>
      <c r="AJ312">
        <v>109</v>
      </c>
      <c r="AK312">
        <v>86</v>
      </c>
      <c r="AL312">
        <v>50</v>
      </c>
      <c r="AM312">
        <v>38</v>
      </c>
      <c r="AN312">
        <f t="shared" si="63"/>
        <v>5323</v>
      </c>
      <c r="AO312">
        <v>124</v>
      </c>
      <c r="AP312">
        <v>134</v>
      </c>
      <c r="AQ312">
        <v>144</v>
      </c>
      <c r="AR312">
        <v>136</v>
      </c>
      <c r="AS312">
        <v>110</v>
      </c>
      <c r="AT312">
        <v>142</v>
      </c>
      <c r="AU312">
        <v>141</v>
      </c>
      <c r="AV312">
        <v>144</v>
      </c>
      <c r="AW312">
        <v>123</v>
      </c>
      <c r="AX312">
        <v>118</v>
      </c>
      <c r="AY312">
        <v>132</v>
      </c>
      <c r="AZ312">
        <v>121</v>
      </c>
      <c r="BA312">
        <v>113</v>
      </c>
      <c r="BB312">
        <v>118</v>
      </c>
      <c r="BC312">
        <v>94</v>
      </c>
      <c r="BD312">
        <v>77</v>
      </c>
      <c r="BE312">
        <v>69</v>
      </c>
      <c r="BF312">
        <v>74</v>
      </c>
      <c r="BG312">
        <v>61</v>
      </c>
      <c r="BH312">
        <v>67</v>
      </c>
      <c r="BI312">
        <v>378</v>
      </c>
      <c r="BJ312">
        <v>413</v>
      </c>
      <c r="BK312">
        <v>542</v>
      </c>
      <c r="BL312">
        <v>385</v>
      </c>
      <c r="BM312">
        <v>299</v>
      </c>
      <c r="BN312">
        <v>252</v>
      </c>
      <c r="BO312">
        <v>177</v>
      </c>
      <c r="BP312">
        <v>190</v>
      </c>
      <c r="BQ312">
        <v>111</v>
      </c>
      <c r="BR312">
        <v>105</v>
      </c>
      <c r="BS312">
        <v>99</v>
      </c>
      <c r="BT312">
        <v>66</v>
      </c>
      <c r="BU312">
        <v>64</v>
      </c>
      <c r="BV312" s="40"/>
      <c r="BW312" s="5">
        <f t="shared" si="64"/>
        <v>1518</v>
      </c>
      <c r="BX312" s="5">
        <f t="shared" si="65"/>
        <v>593</v>
      </c>
      <c r="BY312" s="5">
        <f t="shared" si="66"/>
        <v>970</v>
      </c>
      <c r="BZ312" s="5">
        <f t="shared" si="67"/>
        <v>2033</v>
      </c>
      <c r="CA312" s="5">
        <f t="shared" si="68"/>
        <v>417</v>
      </c>
      <c r="CB312" s="40">
        <f t="shared" si="58"/>
        <v>1569</v>
      </c>
      <c r="CC312" s="40">
        <f t="shared" si="59"/>
        <v>545</v>
      </c>
      <c r="CD312" s="40">
        <f t="shared" si="60"/>
        <v>919</v>
      </c>
      <c r="CE312" s="40">
        <f t="shared" si="61"/>
        <v>1845</v>
      </c>
      <c r="CF312" s="40">
        <f t="shared" si="62"/>
        <v>445</v>
      </c>
    </row>
    <row r="313" spans="1:84" x14ac:dyDescent="0.25">
      <c r="A313" s="73" t="s">
        <v>637</v>
      </c>
      <c r="B313" s="2" t="s">
        <v>529</v>
      </c>
      <c r="C313" s="2" t="s">
        <v>635</v>
      </c>
      <c r="D313" s="2" t="s">
        <v>635</v>
      </c>
      <c r="E313">
        <f t="shared" si="56"/>
        <v>3951</v>
      </c>
      <c r="F313">
        <f t="shared" si="57"/>
        <v>2006</v>
      </c>
      <c r="G313">
        <v>40</v>
      </c>
      <c r="H313">
        <v>38</v>
      </c>
      <c r="I313">
        <v>42</v>
      </c>
      <c r="J313">
        <v>43</v>
      </c>
      <c r="K313">
        <v>40</v>
      </c>
      <c r="L313">
        <v>37</v>
      </c>
      <c r="M313">
        <v>38</v>
      </c>
      <c r="N313">
        <v>47</v>
      </c>
      <c r="O313">
        <v>40</v>
      </c>
      <c r="P313">
        <v>49</v>
      </c>
      <c r="Q313">
        <v>46</v>
      </c>
      <c r="R313">
        <v>53</v>
      </c>
      <c r="S313">
        <v>57</v>
      </c>
      <c r="T313">
        <v>44</v>
      </c>
      <c r="U313">
        <v>39</v>
      </c>
      <c r="V313">
        <v>39</v>
      </c>
      <c r="W313">
        <v>30</v>
      </c>
      <c r="X313">
        <v>27</v>
      </c>
      <c r="Y313">
        <v>24</v>
      </c>
      <c r="Z313">
        <v>26</v>
      </c>
      <c r="AA313">
        <v>98</v>
      </c>
      <c r="AB313">
        <v>122</v>
      </c>
      <c r="AC313">
        <v>173</v>
      </c>
      <c r="AD313">
        <v>164</v>
      </c>
      <c r="AE313">
        <v>145</v>
      </c>
      <c r="AF313">
        <v>123</v>
      </c>
      <c r="AG313">
        <v>78</v>
      </c>
      <c r="AH313">
        <v>76</v>
      </c>
      <c r="AI313">
        <v>68</v>
      </c>
      <c r="AJ313">
        <v>72</v>
      </c>
      <c r="AK313">
        <v>40</v>
      </c>
      <c r="AL313">
        <v>27</v>
      </c>
      <c r="AM313">
        <v>21</v>
      </c>
      <c r="AN313">
        <f t="shared" si="63"/>
        <v>1945</v>
      </c>
      <c r="AO313">
        <v>46</v>
      </c>
      <c r="AP313">
        <v>44</v>
      </c>
      <c r="AQ313">
        <v>40</v>
      </c>
      <c r="AR313">
        <v>37</v>
      </c>
      <c r="AS313">
        <v>37</v>
      </c>
      <c r="AT313">
        <v>44</v>
      </c>
      <c r="AU313">
        <v>45</v>
      </c>
      <c r="AV313">
        <v>40</v>
      </c>
      <c r="AW313">
        <v>50</v>
      </c>
      <c r="AX313">
        <v>38</v>
      </c>
      <c r="AY313">
        <v>53</v>
      </c>
      <c r="AZ313">
        <v>48</v>
      </c>
      <c r="BA313">
        <v>44</v>
      </c>
      <c r="BB313">
        <v>51</v>
      </c>
      <c r="BC313">
        <v>45</v>
      </c>
      <c r="BD313">
        <v>33</v>
      </c>
      <c r="BE313">
        <v>33</v>
      </c>
      <c r="BF313">
        <v>28</v>
      </c>
      <c r="BG313">
        <v>26</v>
      </c>
      <c r="BH313">
        <v>21</v>
      </c>
      <c r="BI313">
        <v>101</v>
      </c>
      <c r="BJ313">
        <v>122</v>
      </c>
      <c r="BK313">
        <v>167</v>
      </c>
      <c r="BL313">
        <v>123</v>
      </c>
      <c r="BM313">
        <v>99</v>
      </c>
      <c r="BN313">
        <v>95</v>
      </c>
      <c r="BO313">
        <v>97</v>
      </c>
      <c r="BP313">
        <v>85</v>
      </c>
      <c r="BQ313">
        <v>67</v>
      </c>
      <c r="BR313">
        <v>69</v>
      </c>
      <c r="BS313">
        <v>36</v>
      </c>
      <c r="BT313">
        <v>40</v>
      </c>
      <c r="BU313">
        <v>41</v>
      </c>
      <c r="BV313" s="40"/>
      <c r="BW313" s="5">
        <f t="shared" si="64"/>
        <v>513</v>
      </c>
      <c r="BX313" s="5">
        <f t="shared" si="65"/>
        <v>236</v>
      </c>
      <c r="BY313" s="5">
        <f t="shared" si="66"/>
        <v>270</v>
      </c>
      <c r="BZ313" s="5">
        <f t="shared" si="67"/>
        <v>759</v>
      </c>
      <c r="CA313" s="5">
        <f t="shared" si="68"/>
        <v>228</v>
      </c>
      <c r="CB313" s="40">
        <f t="shared" si="58"/>
        <v>522</v>
      </c>
      <c r="CC313" s="40">
        <f t="shared" si="59"/>
        <v>234</v>
      </c>
      <c r="CD313" s="40">
        <f t="shared" si="60"/>
        <v>270</v>
      </c>
      <c r="CE313" s="40">
        <f t="shared" si="61"/>
        <v>666</v>
      </c>
      <c r="CF313" s="40">
        <f t="shared" si="62"/>
        <v>253</v>
      </c>
    </row>
    <row r="314" spans="1:84" x14ac:dyDescent="0.25">
      <c r="A314" s="73" t="s">
        <v>638</v>
      </c>
      <c r="B314" s="2" t="s">
        <v>529</v>
      </c>
      <c r="C314" s="2" t="s">
        <v>635</v>
      </c>
      <c r="D314" s="2" t="s">
        <v>639</v>
      </c>
      <c r="E314">
        <f t="shared" si="56"/>
        <v>8022</v>
      </c>
      <c r="F314">
        <f t="shared" si="57"/>
        <v>4052</v>
      </c>
      <c r="G314">
        <v>93</v>
      </c>
      <c r="H314">
        <v>109</v>
      </c>
      <c r="I314">
        <v>111</v>
      </c>
      <c r="J314">
        <v>112</v>
      </c>
      <c r="K314">
        <v>110</v>
      </c>
      <c r="L314">
        <v>103</v>
      </c>
      <c r="M314">
        <v>96</v>
      </c>
      <c r="N314">
        <v>103</v>
      </c>
      <c r="O314">
        <v>105</v>
      </c>
      <c r="P314">
        <v>103</v>
      </c>
      <c r="Q314">
        <v>95</v>
      </c>
      <c r="R314">
        <v>100</v>
      </c>
      <c r="S314">
        <v>89</v>
      </c>
      <c r="T314">
        <v>83</v>
      </c>
      <c r="U314">
        <v>78</v>
      </c>
      <c r="V314">
        <v>59</v>
      </c>
      <c r="W314">
        <v>57</v>
      </c>
      <c r="X314">
        <v>54</v>
      </c>
      <c r="Y314">
        <v>44</v>
      </c>
      <c r="Z314">
        <v>47</v>
      </c>
      <c r="AA314">
        <v>235</v>
      </c>
      <c r="AB314">
        <v>304</v>
      </c>
      <c r="AC314">
        <v>345</v>
      </c>
      <c r="AD314">
        <v>352</v>
      </c>
      <c r="AE314">
        <v>272</v>
      </c>
      <c r="AF314">
        <v>169</v>
      </c>
      <c r="AG314">
        <v>142</v>
      </c>
      <c r="AH314">
        <v>129</v>
      </c>
      <c r="AI314">
        <v>137</v>
      </c>
      <c r="AJ314">
        <v>83</v>
      </c>
      <c r="AK314">
        <v>53</v>
      </c>
      <c r="AL314">
        <v>40</v>
      </c>
      <c r="AM314">
        <v>40</v>
      </c>
      <c r="AN314">
        <f t="shared" si="63"/>
        <v>3970</v>
      </c>
      <c r="AO314">
        <v>93</v>
      </c>
      <c r="AP314">
        <v>93</v>
      </c>
      <c r="AQ314">
        <v>102</v>
      </c>
      <c r="AR314">
        <v>108</v>
      </c>
      <c r="AS314">
        <v>95</v>
      </c>
      <c r="AT314">
        <v>112</v>
      </c>
      <c r="AU314">
        <v>119</v>
      </c>
      <c r="AV314">
        <v>111</v>
      </c>
      <c r="AW314">
        <v>102</v>
      </c>
      <c r="AX314">
        <v>83</v>
      </c>
      <c r="AY314">
        <v>107</v>
      </c>
      <c r="AZ314">
        <v>92</v>
      </c>
      <c r="BA314">
        <v>93</v>
      </c>
      <c r="BB314">
        <v>83</v>
      </c>
      <c r="BC314">
        <v>71</v>
      </c>
      <c r="BD314">
        <v>71</v>
      </c>
      <c r="BE314">
        <v>59</v>
      </c>
      <c r="BF314">
        <v>48</v>
      </c>
      <c r="BG314">
        <v>52</v>
      </c>
      <c r="BH314">
        <v>45</v>
      </c>
      <c r="BI314">
        <v>231</v>
      </c>
      <c r="BJ314">
        <v>343</v>
      </c>
      <c r="BK314">
        <v>344</v>
      </c>
      <c r="BL314">
        <v>254</v>
      </c>
      <c r="BM314">
        <v>195</v>
      </c>
      <c r="BN314">
        <v>166</v>
      </c>
      <c r="BO314">
        <v>152</v>
      </c>
      <c r="BP314">
        <v>164</v>
      </c>
      <c r="BQ314">
        <v>113</v>
      </c>
      <c r="BR314">
        <v>91</v>
      </c>
      <c r="BS314">
        <v>56</v>
      </c>
      <c r="BT314">
        <v>53</v>
      </c>
      <c r="BU314">
        <v>69</v>
      </c>
      <c r="BV314" s="40"/>
      <c r="BW314" s="5">
        <f t="shared" si="64"/>
        <v>1240</v>
      </c>
      <c r="BX314" s="5">
        <f t="shared" si="65"/>
        <v>420</v>
      </c>
      <c r="BY314" s="5">
        <f t="shared" si="66"/>
        <v>630</v>
      </c>
      <c r="BZ314" s="5">
        <f t="shared" si="67"/>
        <v>1409</v>
      </c>
      <c r="CA314" s="5">
        <f t="shared" si="68"/>
        <v>353</v>
      </c>
      <c r="CB314" s="40">
        <f t="shared" si="58"/>
        <v>1217</v>
      </c>
      <c r="CC314" s="40">
        <f t="shared" si="59"/>
        <v>425</v>
      </c>
      <c r="CD314" s="40">
        <f t="shared" si="60"/>
        <v>671</v>
      </c>
      <c r="CE314" s="40">
        <f t="shared" si="61"/>
        <v>1275</v>
      </c>
      <c r="CF314" s="40">
        <f t="shared" si="62"/>
        <v>382</v>
      </c>
    </row>
    <row r="315" spans="1:84" x14ac:dyDescent="0.25">
      <c r="A315" s="73" t="s">
        <v>640</v>
      </c>
      <c r="B315" s="2" t="s">
        <v>529</v>
      </c>
      <c r="C315" s="2" t="s">
        <v>635</v>
      </c>
      <c r="D315" s="2" t="s">
        <v>641</v>
      </c>
      <c r="E315">
        <f t="shared" si="56"/>
        <v>11023</v>
      </c>
      <c r="F315">
        <f t="shared" si="57"/>
        <v>5615</v>
      </c>
      <c r="G315">
        <v>120</v>
      </c>
      <c r="H315">
        <v>131</v>
      </c>
      <c r="I315">
        <v>143</v>
      </c>
      <c r="J315">
        <v>145</v>
      </c>
      <c r="K315">
        <v>150</v>
      </c>
      <c r="L315">
        <v>125</v>
      </c>
      <c r="M315">
        <v>122</v>
      </c>
      <c r="N315">
        <v>145</v>
      </c>
      <c r="O315">
        <v>151</v>
      </c>
      <c r="P315">
        <v>144</v>
      </c>
      <c r="Q315">
        <v>137</v>
      </c>
      <c r="R315">
        <v>134</v>
      </c>
      <c r="S315">
        <v>133</v>
      </c>
      <c r="T315">
        <v>124</v>
      </c>
      <c r="U315">
        <v>128</v>
      </c>
      <c r="V315">
        <v>96</v>
      </c>
      <c r="W315">
        <v>77</v>
      </c>
      <c r="X315">
        <v>75</v>
      </c>
      <c r="Y315">
        <v>69</v>
      </c>
      <c r="Z315">
        <v>63</v>
      </c>
      <c r="AA315">
        <v>343</v>
      </c>
      <c r="AB315">
        <v>378</v>
      </c>
      <c r="AC315">
        <v>417</v>
      </c>
      <c r="AD315">
        <v>422</v>
      </c>
      <c r="AE315">
        <v>374</v>
      </c>
      <c r="AF315">
        <v>325</v>
      </c>
      <c r="AG315">
        <v>232</v>
      </c>
      <c r="AH315">
        <v>234</v>
      </c>
      <c r="AI315">
        <v>148</v>
      </c>
      <c r="AJ315">
        <v>114</v>
      </c>
      <c r="AK315">
        <v>92</v>
      </c>
      <c r="AL315">
        <v>57</v>
      </c>
      <c r="AM315">
        <v>67</v>
      </c>
      <c r="AN315">
        <f t="shared" si="63"/>
        <v>5408</v>
      </c>
      <c r="AO315">
        <v>136</v>
      </c>
      <c r="AP315">
        <v>126</v>
      </c>
      <c r="AQ315">
        <v>117</v>
      </c>
      <c r="AR315">
        <v>119</v>
      </c>
      <c r="AS315">
        <v>98</v>
      </c>
      <c r="AT315">
        <v>135</v>
      </c>
      <c r="AU315">
        <v>144</v>
      </c>
      <c r="AV315">
        <v>123</v>
      </c>
      <c r="AW315">
        <v>123</v>
      </c>
      <c r="AX315">
        <v>118</v>
      </c>
      <c r="AY315">
        <v>149</v>
      </c>
      <c r="AZ315">
        <v>156</v>
      </c>
      <c r="BA315">
        <v>150</v>
      </c>
      <c r="BB315">
        <v>141</v>
      </c>
      <c r="BC315">
        <v>105</v>
      </c>
      <c r="BD315">
        <v>103</v>
      </c>
      <c r="BE315">
        <v>94</v>
      </c>
      <c r="BF315">
        <v>75</v>
      </c>
      <c r="BG315">
        <v>70</v>
      </c>
      <c r="BH315">
        <v>75</v>
      </c>
      <c r="BI315">
        <v>299</v>
      </c>
      <c r="BJ315">
        <v>335</v>
      </c>
      <c r="BK315">
        <v>489</v>
      </c>
      <c r="BL315">
        <v>317</v>
      </c>
      <c r="BM315">
        <v>303</v>
      </c>
      <c r="BN315">
        <v>250</v>
      </c>
      <c r="BO315">
        <v>237</v>
      </c>
      <c r="BP315">
        <v>215</v>
      </c>
      <c r="BQ315">
        <v>184</v>
      </c>
      <c r="BR315">
        <v>123</v>
      </c>
      <c r="BS315">
        <v>105</v>
      </c>
      <c r="BT315">
        <v>84</v>
      </c>
      <c r="BU315">
        <v>110</v>
      </c>
      <c r="BV315" s="40"/>
      <c r="BW315" s="5">
        <f t="shared" si="64"/>
        <v>1647</v>
      </c>
      <c r="BX315" s="5">
        <f t="shared" si="65"/>
        <v>633</v>
      </c>
      <c r="BY315" s="5">
        <f t="shared" si="66"/>
        <v>853</v>
      </c>
      <c r="BZ315" s="5">
        <f t="shared" si="67"/>
        <v>2004</v>
      </c>
      <c r="CA315" s="5">
        <f t="shared" si="68"/>
        <v>478</v>
      </c>
      <c r="CB315" s="40">
        <f t="shared" si="58"/>
        <v>1544</v>
      </c>
      <c r="CC315" s="40">
        <f t="shared" si="59"/>
        <v>668</v>
      </c>
      <c r="CD315" s="40">
        <f t="shared" si="60"/>
        <v>779</v>
      </c>
      <c r="CE315" s="40">
        <f t="shared" si="61"/>
        <v>1811</v>
      </c>
      <c r="CF315" s="40">
        <f t="shared" si="62"/>
        <v>606</v>
      </c>
    </row>
    <row r="316" spans="1:84" x14ac:dyDescent="0.25">
      <c r="A316" s="73" t="s">
        <v>642</v>
      </c>
      <c r="B316" s="2" t="s">
        <v>529</v>
      </c>
      <c r="C316" s="2" t="s">
        <v>635</v>
      </c>
      <c r="D316" s="2" t="s">
        <v>643</v>
      </c>
      <c r="E316">
        <f t="shared" si="56"/>
        <v>6272</v>
      </c>
      <c r="F316">
        <f t="shared" si="57"/>
        <v>3219</v>
      </c>
      <c r="G316">
        <v>73</v>
      </c>
      <c r="H316">
        <v>74</v>
      </c>
      <c r="I316">
        <v>72</v>
      </c>
      <c r="J316">
        <v>83</v>
      </c>
      <c r="K316">
        <v>74</v>
      </c>
      <c r="L316">
        <v>78</v>
      </c>
      <c r="M316">
        <v>86</v>
      </c>
      <c r="N316">
        <v>77</v>
      </c>
      <c r="O316">
        <v>81</v>
      </c>
      <c r="P316">
        <v>84</v>
      </c>
      <c r="Q316">
        <v>74</v>
      </c>
      <c r="R316">
        <v>88</v>
      </c>
      <c r="S316">
        <v>70</v>
      </c>
      <c r="T316">
        <v>63</v>
      </c>
      <c r="U316">
        <v>61</v>
      </c>
      <c r="V316">
        <v>47</v>
      </c>
      <c r="W316">
        <v>45</v>
      </c>
      <c r="X316">
        <v>36</v>
      </c>
      <c r="Y316">
        <v>37</v>
      </c>
      <c r="Z316">
        <v>35</v>
      </c>
      <c r="AA316">
        <v>184</v>
      </c>
      <c r="AB316">
        <v>231</v>
      </c>
      <c r="AC316">
        <v>291</v>
      </c>
      <c r="AD316">
        <v>226</v>
      </c>
      <c r="AE316">
        <v>229</v>
      </c>
      <c r="AF316">
        <v>191</v>
      </c>
      <c r="AG316">
        <v>121</v>
      </c>
      <c r="AH316">
        <v>132</v>
      </c>
      <c r="AI316">
        <v>88</v>
      </c>
      <c r="AJ316">
        <v>60</v>
      </c>
      <c r="AK316">
        <v>57</v>
      </c>
      <c r="AL316">
        <v>32</v>
      </c>
      <c r="AM316">
        <v>39</v>
      </c>
      <c r="AN316">
        <f t="shared" si="63"/>
        <v>3053</v>
      </c>
      <c r="AO316">
        <v>60</v>
      </c>
      <c r="AP316">
        <v>67</v>
      </c>
      <c r="AQ316">
        <v>77</v>
      </c>
      <c r="AR316">
        <v>72</v>
      </c>
      <c r="AS316">
        <v>75</v>
      </c>
      <c r="AT316">
        <v>79</v>
      </c>
      <c r="AU316">
        <v>72</v>
      </c>
      <c r="AV316">
        <v>84</v>
      </c>
      <c r="AW316">
        <v>78</v>
      </c>
      <c r="AX316">
        <v>63</v>
      </c>
      <c r="AY316">
        <v>88</v>
      </c>
      <c r="AZ316">
        <v>70</v>
      </c>
      <c r="BA316">
        <v>83</v>
      </c>
      <c r="BB316">
        <v>78</v>
      </c>
      <c r="BC316">
        <v>58</v>
      </c>
      <c r="BD316">
        <v>53</v>
      </c>
      <c r="BE316">
        <v>40</v>
      </c>
      <c r="BF316">
        <v>37</v>
      </c>
      <c r="BG316">
        <v>30</v>
      </c>
      <c r="BH316">
        <v>37</v>
      </c>
      <c r="BI316">
        <v>181</v>
      </c>
      <c r="BJ316">
        <v>230</v>
      </c>
      <c r="BK316">
        <v>268</v>
      </c>
      <c r="BL316">
        <v>184</v>
      </c>
      <c r="BM316">
        <v>152</v>
      </c>
      <c r="BN316">
        <v>125</v>
      </c>
      <c r="BO316">
        <v>130</v>
      </c>
      <c r="BP316">
        <v>116</v>
      </c>
      <c r="BQ316">
        <v>96</v>
      </c>
      <c r="BR316">
        <v>83</v>
      </c>
      <c r="BS316">
        <v>69</v>
      </c>
      <c r="BT316">
        <v>52</v>
      </c>
      <c r="BU316">
        <v>66</v>
      </c>
      <c r="BV316" s="40"/>
      <c r="BW316" s="5">
        <f t="shared" si="64"/>
        <v>944</v>
      </c>
      <c r="BX316" s="5">
        <f t="shared" si="65"/>
        <v>322</v>
      </c>
      <c r="BY316" s="5">
        <f t="shared" si="66"/>
        <v>487</v>
      </c>
      <c r="BZ316" s="5">
        <f t="shared" si="67"/>
        <v>1190</v>
      </c>
      <c r="CA316" s="5">
        <f t="shared" si="68"/>
        <v>276</v>
      </c>
      <c r="CB316" s="40">
        <f t="shared" si="58"/>
        <v>885</v>
      </c>
      <c r="CC316" s="40">
        <f t="shared" si="59"/>
        <v>349</v>
      </c>
      <c r="CD316" s="40">
        <f t="shared" si="60"/>
        <v>478</v>
      </c>
      <c r="CE316" s="40">
        <f t="shared" si="61"/>
        <v>975</v>
      </c>
      <c r="CF316" s="40">
        <f t="shared" si="62"/>
        <v>366</v>
      </c>
    </row>
    <row r="317" spans="1:84" x14ac:dyDescent="0.25">
      <c r="A317" s="73" t="s">
        <v>644</v>
      </c>
      <c r="B317" s="2" t="s">
        <v>529</v>
      </c>
      <c r="C317" s="2" t="s">
        <v>635</v>
      </c>
      <c r="D317" s="2" t="s">
        <v>645</v>
      </c>
      <c r="E317">
        <f t="shared" si="56"/>
        <v>9301</v>
      </c>
      <c r="F317">
        <f t="shared" si="57"/>
        <v>4694</v>
      </c>
      <c r="G317">
        <v>113</v>
      </c>
      <c r="H317">
        <v>131</v>
      </c>
      <c r="I317">
        <v>114</v>
      </c>
      <c r="J317">
        <v>117</v>
      </c>
      <c r="K317">
        <v>140</v>
      </c>
      <c r="L317">
        <v>110</v>
      </c>
      <c r="M317">
        <v>129</v>
      </c>
      <c r="N317">
        <v>113</v>
      </c>
      <c r="O317">
        <v>107</v>
      </c>
      <c r="P317">
        <v>108</v>
      </c>
      <c r="Q317">
        <v>116</v>
      </c>
      <c r="R317">
        <v>98</v>
      </c>
      <c r="S317">
        <v>93</v>
      </c>
      <c r="T317">
        <v>100</v>
      </c>
      <c r="U317">
        <v>87</v>
      </c>
      <c r="V317">
        <v>67</v>
      </c>
      <c r="W317">
        <v>62</v>
      </c>
      <c r="X317">
        <v>59</v>
      </c>
      <c r="Y317">
        <v>60</v>
      </c>
      <c r="Z317">
        <v>61</v>
      </c>
      <c r="AA317">
        <v>324</v>
      </c>
      <c r="AB317">
        <v>374</v>
      </c>
      <c r="AC317">
        <v>474</v>
      </c>
      <c r="AD317">
        <v>419</v>
      </c>
      <c r="AE317">
        <v>294</v>
      </c>
      <c r="AF317">
        <v>216</v>
      </c>
      <c r="AG317">
        <v>163</v>
      </c>
      <c r="AH317">
        <v>128</v>
      </c>
      <c r="AI317">
        <v>121</v>
      </c>
      <c r="AJ317">
        <v>86</v>
      </c>
      <c r="AK317">
        <v>47</v>
      </c>
      <c r="AL317">
        <v>30</v>
      </c>
      <c r="AM317">
        <v>33</v>
      </c>
      <c r="AN317">
        <f t="shared" si="63"/>
        <v>4607</v>
      </c>
      <c r="AO317">
        <v>114</v>
      </c>
      <c r="AP317">
        <v>107</v>
      </c>
      <c r="AQ317">
        <v>134</v>
      </c>
      <c r="AR317">
        <v>138</v>
      </c>
      <c r="AS317">
        <v>89</v>
      </c>
      <c r="AT317">
        <v>129</v>
      </c>
      <c r="AU317">
        <v>106</v>
      </c>
      <c r="AV317">
        <v>121</v>
      </c>
      <c r="AW317">
        <v>121</v>
      </c>
      <c r="AX317">
        <v>100</v>
      </c>
      <c r="AY317">
        <v>102</v>
      </c>
      <c r="AZ317">
        <v>111</v>
      </c>
      <c r="BA317">
        <v>101</v>
      </c>
      <c r="BB317">
        <v>82</v>
      </c>
      <c r="BC317">
        <v>77</v>
      </c>
      <c r="BD317">
        <v>78</v>
      </c>
      <c r="BE317">
        <v>67</v>
      </c>
      <c r="BF317">
        <v>61</v>
      </c>
      <c r="BG317">
        <v>58</v>
      </c>
      <c r="BH317">
        <v>63</v>
      </c>
      <c r="BI317">
        <v>359</v>
      </c>
      <c r="BJ317">
        <v>360</v>
      </c>
      <c r="BK317">
        <v>513</v>
      </c>
      <c r="BL317">
        <v>327</v>
      </c>
      <c r="BM317">
        <v>237</v>
      </c>
      <c r="BN317">
        <v>173</v>
      </c>
      <c r="BO317">
        <v>160</v>
      </c>
      <c r="BP317">
        <v>160</v>
      </c>
      <c r="BQ317">
        <v>118</v>
      </c>
      <c r="BR317">
        <v>79</v>
      </c>
      <c r="BS317">
        <v>54</v>
      </c>
      <c r="BT317">
        <v>53</v>
      </c>
      <c r="BU317">
        <v>55</v>
      </c>
      <c r="BV317" s="40"/>
      <c r="BW317" s="5">
        <f t="shared" si="64"/>
        <v>1396</v>
      </c>
      <c r="BX317" s="5">
        <f t="shared" si="65"/>
        <v>468</v>
      </c>
      <c r="BY317" s="5">
        <f t="shared" si="66"/>
        <v>819</v>
      </c>
      <c r="BZ317" s="5">
        <f t="shared" si="67"/>
        <v>1694</v>
      </c>
      <c r="CA317" s="5">
        <f t="shared" si="68"/>
        <v>317</v>
      </c>
      <c r="CB317" s="40">
        <f t="shared" si="58"/>
        <v>1372</v>
      </c>
      <c r="CC317" s="40">
        <f t="shared" si="59"/>
        <v>466</v>
      </c>
      <c r="CD317" s="40">
        <f t="shared" si="60"/>
        <v>840</v>
      </c>
      <c r="CE317" s="40">
        <f t="shared" si="61"/>
        <v>1570</v>
      </c>
      <c r="CF317" s="40">
        <f t="shared" si="62"/>
        <v>359</v>
      </c>
    </row>
    <row r="318" spans="1:84" x14ac:dyDescent="0.25">
      <c r="A318" s="73" t="s">
        <v>646</v>
      </c>
      <c r="B318" s="2" t="s">
        <v>529</v>
      </c>
      <c r="C318" s="2" t="s">
        <v>647</v>
      </c>
      <c r="D318" s="2" t="s">
        <v>647</v>
      </c>
      <c r="E318">
        <f t="shared" si="56"/>
        <v>6379</v>
      </c>
      <c r="F318">
        <f t="shared" si="57"/>
        <v>3184</v>
      </c>
      <c r="G318">
        <v>81</v>
      </c>
      <c r="H318">
        <v>68</v>
      </c>
      <c r="I318">
        <v>56</v>
      </c>
      <c r="J318">
        <v>60</v>
      </c>
      <c r="K318">
        <v>56</v>
      </c>
      <c r="L318">
        <v>60</v>
      </c>
      <c r="M318">
        <v>63</v>
      </c>
      <c r="N318">
        <v>57</v>
      </c>
      <c r="O318">
        <v>57</v>
      </c>
      <c r="P318">
        <v>57</v>
      </c>
      <c r="Q318">
        <v>69</v>
      </c>
      <c r="R318">
        <v>74</v>
      </c>
      <c r="S318">
        <v>77</v>
      </c>
      <c r="T318">
        <v>65</v>
      </c>
      <c r="U318">
        <v>60</v>
      </c>
      <c r="V318">
        <v>60</v>
      </c>
      <c r="W318">
        <v>53</v>
      </c>
      <c r="X318">
        <v>55</v>
      </c>
      <c r="Y318">
        <v>50</v>
      </c>
      <c r="Z318">
        <v>47</v>
      </c>
      <c r="AA318">
        <v>229</v>
      </c>
      <c r="AB318">
        <v>243</v>
      </c>
      <c r="AC318">
        <v>318</v>
      </c>
      <c r="AD318">
        <v>261</v>
      </c>
      <c r="AE318">
        <v>182</v>
      </c>
      <c r="AF318">
        <v>160</v>
      </c>
      <c r="AG318">
        <v>110</v>
      </c>
      <c r="AH318">
        <v>134</v>
      </c>
      <c r="AI318">
        <v>82</v>
      </c>
      <c r="AJ318">
        <v>102</v>
      </c>
      <c r="AK318">
        <v>61</v>
      </c>
      <c r="AL318">
        <v>46</v>
      </c>
      <c r="AM318">
        <v>31</v>
      </c>
      <c r="AN318">
        <f t="shared" si="63"/>
        <v>3195</v>
      </c>
      <c r="AO318">
        <v>63</v>
      </c>
      <c r="AP318">
        <v>63</v>
      </c>
      <c r="AQ318">
        <v>69</v>
      </c>
      <c r="AR318">
        <v>58</v>
      </c>
      <c r="AS318">
        <v>50</v>
      </c>
      <c r="AT318">
        <v>51</v>
      </c>
      <c r="AU318">
        <v>51</v>
      </c>
      <c r="AV318">
        <v>58</v>
      </c>
      <c r="AW318">
        <v>60</v>
      </c>
      <c r="AX318">
        <v>58</v>
      </c>
      <c r="AY318">
        <v>60</v>
      </c>
      <c r="AZ318">
        <v>60</v>
      </c>
      <c r="BA318">
        <v>60</v>
      </c>
      <c r="BB318">
        <v>70</v>
      </c>
      <c r="BC318">
        <v>70</v>
      </c>
      <c r="BD318">
        <v>56</v>
      </c>
      <c r="BE318">
        <v>58</v>
      </c>
      <c r="BF318">
        <v>51</v>
      </c>
      <c r="BG318">
        <v>52</v>
      </c>
      <c r="BH318">
        <v>58</v>
      </c>
      <c r="BI318">
        <v>263</v>
      </c>
      <c r="BJ318">
        <v>225</v>
      </c>
      <c r="BK318">
        <v>317</v>
      </c>
      <c r="BL318">
        <v>231</v>
      </c>
      <c r="BM318">
        <v>180</v>
      </c>
      <c r="BN318">
        <v>144</v>
      </c>
      <c r="BO318">
        <v>137</v>
      </c>
      <c r="BP318">
        <v>128</v>
      </c>
      <c r="BQ318">
        <v>103</v>
      </c>
      <c r="BR318">
        <v>97</v>
      </c>
      <c r="BS318">
        <v>77</v>
      </c>
      <c r="BT318">
        <v>53</v>
      </c>
      <c r="BU318">
        <v>64</v>
      </c>
      <c r="BV318" s="40"/>
      <c r="BW318" s="5">
        <f t="shared" si="64"/>
        <v>758</v>
      </c>
      <c r="BX318" s="5">
        <f t="shared" si="65"/>
        <v>370</v>
      </c>
      <c r="BY318" s="5">
        <f t="shared" si="66"/>
        <v>569</v>
      </c>
      <c r="BZ318" s="5">
        <f t="shared" si="67"/>
        <v>1165</v>
      </c>
      <c r="CA318" s="5">
        <f t="shared" si="68"/>
        <v>322</v>
      </c>
      <c r="CB318" s="40">
        <f t="shared" si="58"/>
        <v>701</v>
      </c>
      <c r="CC318" s="40">
        <f t="shared" si="59"/>
        <v>365</v>
      </c>
      <c r="CD318" s="40">
        <f t="shared" si="60"/>
        <v>598</v>
      </c>
      <c r="CE318" s="40">
        <f t="shared" si="61"/>
        <v>1137</v>
      </c>
      <c r="CF318" s="40">
        <f t="shared" si="62"/>
        <v>394</v>
      </c>
    </row>
    <row r="319" spans="1:84" x14ac:dyDescent="0.25">
      <c r="A319" s="73" t="s">
        <v>648</v>
      </c>
      <c r="B319" s="2" t="s">
        <v>529</v>
      </c>
      <c r="C319" s="2" t="s">
        <v>647</v>
      </c>
      <c r="D319" s="2" t="s">
        <v>649</v>
      </c>
      <c r="E319">
        <f t="shared" si="56"/>
        <v>11694</v>
      </c>
      <c r="F319">
        <f t="shared" si="57"/>
        <v>5927</v>
      </c>
      <c r="G319">
        <v>118</v>
      </c>
      <c r="H319">
        <v>127</v>
      </c>
      <c r="I319">
        <v>121</v>
      </c>
      <c r="J319">
        <v>101</v>
      </c>
      <c r="K319">
        <v>126</v>
      </c>
      <c r="L319">
        <v>118</v>
      </c>
      <c r="M319">
        <v>124</v>
      </c>
      <c r="N319">
        <v>118</v>
      </c>
      <c r="O319">
        <v>113</v>
      </c>
      <c r="P319">
        <v>127</v>
      </c>
      <c r="Q319">
        <v>145</v>
      </c>
      <c r="R319">
        <v>140</v>
      </c>
      <c r="S319">
        <v>145</v>
      </c>
      <c r="T319">
        <v>135</v>
      </c>
      <c r="U319">
        <v>141</v>
      </c>
      <c r="V319">
        <v>122</v>
      </c>
      <c r="W319">
        <v>104</v>
      </c>
      <c r="X319">
        <v>113</v>
      </c>
      <c r="Y319">
        <v>96</v>
      </c>
      <c r="Z319">
        <v>102</v>
      </c>
      <c r="AA319">
        <v>384</v>
      </c>
      <c r="AB319">
        <v>486</v>
      </c>
      <c r="AC319">
        <v>552</v>
      </c>
      <c r="AD319">
        <v>458</v>
      </c>
      <c r="AE319">
        <v>426</v>
      </c>
      <c r="AF319">
        <v>312</v>
      </c>
      <c r="AG319">
        <v>213</v>
      </c>
      <c r="AH319">
        <v>189</v>
      </c>
      <c r="AI319">
        <v>132</v>
      </c>
      <c r="AJ319">
        <v>132</v>
      </c>
      <c r="AK319">
        <v>87</v>
      </c>
      <c r="AL319">
        <v>59</v>
      </c>
      <c r="AM319">
        <v>61</v>
      </c>
      <c r="AN319">
        <f t="shared" si="63"/>
        <v>5767</v>
      </c>
      <c r="AO319">
        <v>128</v>
      </c>
      <c r="AP319">
        <v>108</v>
      </c>
      <c r="AQ319">
        <v>107</v>
      </c>
      <c r="AR319">
        <v>124</v>
      </c>
      <c r="AS319">
        <v>80</v>
      </c>
      <c r="AT319">
        <v>101</v>
      </c>
      <c r="AU319">
        <v>102</v>
      </c>
      <c r="AV319">
        <v>113</v>
      </c>
      <c r="AW319">
        <v>127</v>
      </c>
      <c r="AX319">
        <v>106</v>
      </c>
      <c r="AY319">
        <v>122</v>
      </c>
      <c r="AZ319">
        <v>135</v>
      </c>
      <c r="BA319">
        <v>134</v>
      </c>
      <c r="BB319">
        <v>136</v>
      </c>
      <c r="BC319">
        <v>113</v>
      </c>
      <c r="BD319">
        <v>113</v>
      </c>
      <c r="BE319">
        <v>118</v>
      </c>
      <c r="BF319">
        <v>97</v>
      </c>
      <c r="BG319">
        <v>100</v>
      </c>
      <c r="BH319">
        <v>84</v>
      </c>
      <c r="BI319">
        <v>427</v>
      </c>
      <c r="BJ319">
        <v>382</v>
      </c>
      <c r="BK319">
        <v>622</v>
      </c>
      <c r="BL319">
        <v>457</v>
      </c>
      <c r="BM319">
        <v>330</v>
      </c>
      <c r="BN319">
        <v>230</v>
      </c>
      <c r="BO319">
        <v>236</v>
      </c>
      <c r="BP319">
        <v>229</v>
      </c>
      <c r="BQ319">
        <v>164</v>
      </c>
      <c r="BR319">
        <v>136</v>
      </c>
      <c r="BS319">
        <v>114</v>
      </c>
      <c r="BT319">
        <v>95</v>
      </c>
      <c r="BU319">
        <v>97</v>
      </c>
      <c r="BV319" s="40"/>
      <c r="BW319" s="5">
        <f t="shared" si="64"/>
        <v>1478</v>
      </c>
      <c r="BX319" s="5">
        <f t="shared" si="65"/>
        <v>760</v>
      </c>
      <c r="BY319" s="5">
        <f t="shared" si="66"/>
        <v>1068</v>
      </c>
      <c r="BZ319" s="5">
        <f t="shared" si="67"/>
        <v>2150</v>
      </c>
      <c r="CA319" s="5">
        <f t="shared" si="68"/>
        <v>471</v>
      </c>
      <c r="CB319" s="40">
        <f t="shared" si="58"/>
        <v>1353</v>
      </c>
      <c r="CC319" s="40">
        <f t="shared" si="59"/>
        <v>711</v>
      </c>
      <c r="CD319" s="40">
        <f t="shared" si="60"/>
        <v>993</v>
      </c>
      <c r="CE319" s="40">
        <f t="shared" si="61"/>
        <v>2104</v>
      </c>
      <c r="CF319" s="40">
        <f t="shared" si="62"/>
        <v>606</v>
      </c>
    </row>
    <row r="320" spans="1:84" x14ac:dyDescent="0.25">
      <c r="A320" s="73" t="s">
        <v>650</v>
      </c>
      <c r="B320" s="2" t="s">
        <v>529</v>
      </c>
      <c r="C320" s="2" t="s">
        <v>647</v>
      </c>
      <c r="D320" s="2" t="s">
        <v>651</v>
      </c>
      <c r="E320">
        <f t="shared" si="56"/>
        <v>2509</v>
      </c>
      <c r="F320">
        <f t="shared" si="57"/>
        <v>1286</v>
      </c>
      <c r="G320">
        <v>31</v>
      </c>
      <c r="H320">
        <v>26</v>
      </c>
      <c r="I320">
        <v>30</v>
      </c>
      <c r="J320">
        <v>31</v>
      </c>
      <c r="K320">
        <v>25</v>
      </c>
      <c r="L320">
        <v>27</v>
      </c>
      <c r="M320">
        <v>27</v>
      </c>
      <c r="N320">
        <v>24</v>
      </c>
      <c r="O320">
        <v>25</v>
      </c>
      <c r="P320">
        <v>22</v>
      </c>
      <c r="Q320">
        <v>29</v>
      </c>
      <c r="R320">
        <v>28</v>
      </c>
      <c r="S320">
        <v>24</v>
      </c>
      <c r="T320">
        <v>25</v>
      </c>
      <c r="U320">
        <v>24</v>
      </c>
      <c r="V320">
        <v>20</v>
      </c>
      <c r="W320">
        <v>22</v>
      </c>
      <c r="X320">
        <v>20</v>
      </c>
      <c r="Y320">
        <v>17</v>
      </c>
      <c r="Z320">
        <v>17</v>
      </c>
      <c r="AA320">
        <v>74</v>
      </c>
      <c r="AB320">
        <v>118</v>
      </c>
      <c r="AC320">
        <v>155</v>
      </c>
      <c r="AD320">
        <v>93</v>
      </c>
      <c r="AE320">
        <v>66</v>
      </c>
      <c r="AF320">
        <v>52</v>
      </c>
      <c r="AG320">
        <v>53</v>
      </c>
      <c r="AH320">
        <v>41</v>
      </c>
      <c r="AI320">
        <v>46</v>
      </c>
      <c r="AJ320">
        <v>34</v>
      </c>
      <c r="AK320">
        <v>26</v>
      </c>
      <c r="AL320">
        <v>19</v>
      </c>
      <c r="AM320">
        <v>15</v>
      </c>
      <c r="AN320">
        <f t="shared" si="63"/>
        <v>1223</v>
      </c>
      <c r="AO320">
        <v>31</v>
      </c>
      <c r="AP320">
        <v>32</v>
      </c>
      <c r="AQ320">
        <v>28</v>
      </c>
      <c r="AR320">
        <v>26</v>
      </c>
      <c r="AS320">
        <v>23</v>
      </c>
      <c r="AT320">
        <v>25</v>
      </c>
      <c r="AU320">
        <v>25</v>
      </c>
      <c r="AV320">
        <v>27</v>
      </c>
      <c r="AW320">
        <v>28</v>
      </c>
      <c r="AX320">
        <v>24</v>
      </c>
      <c r="AY320">
        <v>24</v>
      </c>
      <c r="AZ320">
        <v>25</v>
      </c>
      <c r="BA320">
        <v>27</v>
      </c>
      <c r="BB320">
        <v>24</v>
      </c>
      <c r="BC320">
        <v>24</v>
      </c>
      <c r="BD320">
        <v>23</v>
      </c>
      <c r="BE320">
        <v>18</v>
      </c>
      <c r="BF320">
        <v>18</v>
      </c>
      <c r="BG320">
        <v>20</v>
      </c>
      <c r="BH320">
        <v>16</v>
      </c>
      <c r="BI320">
        <v>86</v>
      </c>
      <c r="BJ320">
        <v>105</v>
      </c>
      <c r="BK320">
        <v>117</v>
      </c>
      <c r="BL320">
        <v>76</v>
      </c>
      <c r="BM320">
        <v>56</v>
      </c>
      <c r="BN320">
        <v>53</v>
      </c>
      <c r="BO320">
        <v>49</v>
      </c>
      <c r="BP320">
        <v>42</v>
      </c>
      <c r="BQ320">
        <v>42</v>
      </c>
      <c r="BR320">
        <v>35</v>
      </c>
      <c r="BS320">
        <v>26</v>
      </c>
      <c r="BT320">
        <v>26</v>
      </c>
      <c r="BU320">
        <v>22</v>
      </c>
      <c r="BV320" s="40"/>
      <c r="BW320" s="5">
        <f t="shared" si="64"/>
        <v>325</v>
      </c>
      <c r="BX320" s="5">
        <f t="shared" si="65"/>
        <v>135</v>
      </c>
      <c r="BY320" s="5">
        <f t="shared" si="66"/>
        <v>226</v>
      </c>
      <c r="BZ320" s="5">
        <f t="shared" si="67"/>
        <v>460</v>
      </c>
      <c r="CA320" s="5">
        <f t="shared" si="68"/>
        <v>140</v>
      </c>
      <c r="CB320" s="40">
        <f t="shared" si="58"/>
        <v>318</v>
      </c>
      <c r="CC320" s="40">
        <f t="shared" si="59"/>
        <v>134</v>
      </c>
      <c r="CD320" s="40">
        <f t="shared" si="60"/>
        <v>227</v>
      </c>
      <c r="CE320" s="40">
        <f t="shared" si="61"/>
        <v>393</v>
      </c>
      <c r="CF320" s="40">
        <f t="shared" si="62"/>
        <v>151</v>
      </c>
    </row>
    <row r="321" spans="1:84" x14ac:dyDescent="0.25">
      <c r="A321" s="73" t="s">
        <v>652</v>
      </c>
      <c r="B321" s="2" t="s">
        <v>529</v>
      </c>
      <c r="C321" s="2" t="s">
        <v>647</v>
      </c>
      <c r="D321" s="2" t="s">
        <v>653</v>
      </c>
      <c r="E321">
        <f t="shared" si="56"/>
        <v>8495</v>
      </c>
      <c r="F321">
        <f t="shared" si="57"/>
        <v>4234</v>
      </c>
      <c r="G321">
        <v>93</v>
      </c>
      <c r="H321">
        <v>100</v>
      </c>
      <c r="I321">
        <v>88</v>
      </c>
      <c r="J321">
        <v>101</v>
      </c>
      <c r="K321">
        <v>92</v>
      </c>
      <c r="L321">
        <v>83</v>
      </c>
      <c r="M321">
        <v>103</v>
      </c>
      <c r="N321">
        <v>89</v>
      </c>
      <c r="O321">
        <v>82</v>
      </c>
      <c r="P321">
        <v>98</v>
      </c>
      <c r="Q321">
        <v>89</v>
      </c>
      <c r="R321">
        <v>91</v>
      </c>
      <c r="S321">
        <v>90</v>
      </c>
      <c r="T321">
        <v>86</v>
      </c>
      <c r="U321">
        <v>79</v>
      </c>
      <c r="V321">
        <v>64</v>
      </c>
      <c r="W321">
        <v>66</v>
      </c>
      <c r="X321">
        <v>66</v>
      </c>
      <c r="Y321">
        <v>65</v>
      </c>
      <c r="Z321">
        <v>59</v>
      </c>
      <c r="AA321">
        <v>288</v>
      </c>
      <c r="AB321">
        <v>311</v>
      </c>
      <c r="AC321">
        <v>342</v>
      </c>
      <c r="AD321">
        <v>331</v>
      </c>
      <c r="AE321">
        <v>306</v>
      </c>
      <c r="AF321">
        <v>201</v>
      </c>
      <c r="AG321">
        <v>151</v>
      </c>
      <c r="AH321">
        <v>176</v>
      </c>
      <c r="AI321">
        <v>129</v>
      </c>
      <c r="AJ321">
        <v>117</v>
      </c>
      <c r="AK321">
        <v>82</v>
      </c>
      <c r="AL321">
        <v>66</v>
      </c>
      <c r="AM321">
        <v>50</v>
      </c>
      <c r="AN321">
        <f t="shared" si="63"/>
        <v>4261</v>
      </c>
      <c r="AO321">
        <v>90</v>
      </c>
      <c r="AP321">
        <v>79</v>
      </c>
      <c r="AQ321">
        <v>91</v>
      </c>
      <c r="AR321">
        <v>79</v>
      </c>
      <c r="AS321">
        <v>75</v>
      </c>
      <c r="AT321">
        <v>89</v>
      </c>
      <c r="AU321">
        <v>81</v>
      </c>
      <c r="AV321">
        <v>82</v>
      </c>
      <c r="AW321">
        <v>88</v>
      </c>
      <c r="AX321">
        <v>78</v>
      </c>
      <c r="AY321">
        <v>104</v>
      </c>
      <c r="AZ321">
        <v>99</v>
      </c>
      <c r="BA321">
        <v>94</v>
      </c>
      <c r="BB321">
        <v>94</v>
      </c>
      <c r="BC321">
        <v>83</v>
      </c>
      <c r="BD321">
        <v>79</v>
      </c>
      <c r="BE321">
        <v>72</v>
      </c>
      <c r="BF321">
        <v>60</v>
      </c>
      <c r="BG321">
        <v>62</v>
      </c>
      <c r="BH321">
        <v>54</v>
      </c>
      <c r="BI321">
        <v>271</v>
      </c>
      <c r="BJ321">
        <v>323</v>
      </c>
      <c r="BK321">
        <v>385</v>
      </c>
      <c r="BL321">
        <v>292</v>
      </c>
      <c r="BM321">
        <v>220</v>
      </c>
      <c r="BN321">
        <v>204</v>
      </c>
      <c r="BO321">
        <v>190</v>
      </c>
      <c r="BP321">
        <v>168</v>
      </c>
      <c r="BQ321">
        <v>154</v>
      </c>
      <c r="BR321">
        <v>132</v>
      </c>
      <c r="BS321">
        <v>103</v>
      </c>
      <c r="BT321">
        <v>83</v>
      </c>
      <c r="BU321">
        <v>103</v>
      </c>
      <c r="BV321" s="40"/>
      <c r="BW321" s="5">
        <f t="shared" si="64"/>
        <v>1109</v>
      </c>
      <c r="BX321" s="5">
        <f t="shared" si="65"/>
        <v>451</v>
      </c>
      <c r="BY321" s="5">
        <f t="shared" si="66"/>
        <v>723</v>
      </c>
      <c r="BZ321" s="5">
        <f t="shared" si="67"/>
        <v>1507</v>
      </c>
      <c r="CA321" s="5">
        <f t="shared" si="68"/>
        <v>444</v>
      </c>
      <c r="CB321" s="40">
        <f t="shared" si="58"/>
        <v>1035</v>
      </c>
      <c r="CC321" s="40">
        <f t="shared" si="59"/>
        <v>482</v>
      </c>
      <c r="CD321" s="40">
        <f t="shared" si="60"/>
        <v>710</v>
      </c>
      <c r="CE321" s="40">
        <f t="shared" si="61"/>
        <v>1459</v>
      </c>
      <c r="CF321" s="40">
        <f t="shared" si="62"/>
        <v>575</v>
      </c>
    </row>
    <row r="322" spans="1:84" x14ac:dyDescent="0.25">
      <c r="A322" s="73" t="s">
        <v>654</v>
      </c>
      <c r="B322" s="2" t="s">
        <v>529</v>
      </c>
      <c r="C322" s="2" t="s">
        <v>647</v>
      </c>
      <c r="D322" s="2" t="s">
        <v>655</v>
      </c>
      <c r="E322">
        <f t="shared" si="56"/>
        <v>7785</v>
      </c>
      <c r="F322">
        <f t="shared" si="57"/>
        <v>3924</v>
      </c>
      <c r="G322">
        <v>73</v>
      </c>
      <c r="H322">
        <v>83</v>
      </c>
      <c r="I322">
        <v>77</v>
      </c>
      <c r="J322">
        <v>79</v>
      </c>
      <c r="K322">
        <v>73</v>
      </c>
      <c r="L322">
        <v>71</v>
      </c>
      <c r="M322">
        <v>74</v>
      </c>
      <c r="N322">
        <v>75</v>
      </c>
      <c r="O322">
        <v>93</v>
      </c>
      <c r="P322">
        <v>78</v>
      </c>
      <c r="Q322">
        <v>88</v>
      </c>
      <c r="R322">
        <v>100</v>
      </c>
      <c r="S322">
        <v>97</v>
      </c>
      <c r="T322">
        <v>98</v>
      </c>
      <c r="U322">
        <v>88</v>
      </c>
      <c r="V322">
        <v>83</v>
      </c>
      <c r="W322">
        <v>75</v>
      </c>
      <c r="X322">
        <v>76</v>
      </c>
      <c r="Y322">
        <v>73</v>
      </c>
      <c r="Z322">
        <v>63</v>
      </c>
      <c r="AA322">
        <v>247</v>
      </c>
      <c r="AB322">
        <v>256</v>
      </c>
      <c r="AC322">
        <v>328</v>
      </c>
      <c r="AD322">
        <v>292</v>
      </c>
      <c r="AE322">
        <v>227</v>
      </c>
      <c r="AF322">
        <v>231</v>
      </c>
      <c r="AG322">
        <v>157</v>
      </c>
      <c r="AH322">
        <v>159</v>
      </c>
      <c r="AI322">
        <v>135</v>
      </c>
      <c r="AJ322">
        <v>92</v>
      </c>
      <c r="AK322">
        <v>79</v>
      </c>
      <c r="AL322">
        <v>55</v>
      </c>
      <c r="AM322">
        <v>49</v>
      </c>
      <c r="AN322">
        <f t="shared" si="63"/>
        <v>3861</v>
      </c>
      <c r="AO322">
        <v>88</v>
      </c>
      <c r="AP322">
        <v>76</v>
      </c>
      <c r="AQ322">
        <v>84</v>
      </c>
      <c r="AR322">
        <v>82</v>
      </c>
      <c r="AS322">
        <v>72</v>
      </c>
      <c r="AT322">
        <v>85</v>
      </c>
      <c r="AU322">
        <v>87</v>
      </c>
      <c r="AV322">
        <v>87</v>
      </c>
      <c r="AW322">
        <v>73</v>
      </c>
      <c r="AX322">
        <v>83</v>
      </c>
      <c r="AY322">
        <v>91</v>
      </c>
      <c r="AZ322">
        <v>82</v>
      </c>
      <c r="BA322">
        <v>83</v>
      </c>
      <c r="BB322">
        <v>80</v>
      </c>
      <c r="BC322">
        <v>76</v>
      </c>
      <c r="BD322">
        <v>74</v>
      </c>
      <c r="BE322">
        <v>75</v>
      </c>
      <c r="BF322">
        <v>65</v>
      </c>
      <c r="BG322">
        <v>59</v>
      </c>
      <c r="BH322">
        <v>57</v>
      </c>
      <c r="BI322">
        <v>263</v>
      </c>
      <c r="BJ322">
        <v>266</v>
      </c>
      <c r="BK322">
        <v>303</v>
      </c>
      <c r="BL322">
        <v>280</v>
      </c>
      <c r="BM322">
        <v>208</v>
      </c>
      <c r="BN322">
        <v>150</v>
      </c>
      <c r="BO322">
        <v>160</v>
      </c>
      <c r="BP322">
        <v>151</v>
      </c>
      <c r="BQ322">
        <v>132</v>
      </c>
      <c r="BR322">
        <v>127</v>
      </c>
      <c r="BS322">
        <v>81</v>
      </c>
      <c r="BT322">
        <v>75</v>
      </c>
      <c r="BU322">
        <v>106</v>
      </c>
      <c r="BV322" s="40"/>
      <c r="BW322" s="5">
        <f t="shared" si="64"/>
        <v>964</v>
      </c>
      <c r="BX322" s="5">
        <f t="shared" si="65"/>
        <v>517</v>
      </c>
      <c r="BY322" s="5">
        <f t="shared" si="66"/>
        <v>639</v>
      </c>
      <c r="BZ322" s="5">
        <f t="shared" si="67"/>
        <v>1394</v>
      </c>
      <c r="CA322" s="5">
        <f t="shared" si="68"/>
        <v>410</v>
      </c>
      <c r="CB322" s="40">
        <f t="shared" si="58"/>
        <v>990</v>
      </c>
      <c r="CC322" s="40">
        <f t="shared" si="59"/>
        <v>453</v>
      </c>
      <c r="CD322" s="40">
        <f t="shared" si="60"/>
        <v>645</v>
      </c>
      <c r="CE322" s="40">
        <f t="shared" si="61"/>
        <v>1252</v>
      </c>
      <c r="CF322" s="40">
        <f t="shared" si="62"/>
        <v>521</v>
      </c>
    </row>
    <row r="323" spans="1:84" x14ac:dyDescent="0.25">
      <c r="A323" s="73" t="s">
        <v>656</v>
      </c>
      <c r="B323" s="2" t="s">
        <v>529</v>
      </c>
      <c r="C323" s="2" t="s">
        <v>647</v>
      </c>
      <c r="D323" s="2" t="s">
        <v>657</v>
      </c>
      <c r="E323">
        <f t="shared" si="56"/>
        <v>3452</v>
      </c>
      <c r="F323">
        <f t="shared" si="57"/>
        <v>1783</v>
      </c>
      <c r="G323">
        <v>36</v>
      </c>
      <c r="H323">
        <v>36</v>
      </c>
      <c r="I323">
        <v>32</v>
      </c>
      <c r="J323">
        <v>29</v>
      </c>
      <c r="K323">
        <v>28</v>
      </c>
      <c r="L323">
        <v>26</v>
      </c>
      <c r="M323">
        <v>27</v>
      </c>
      <c r="N323">
        <v>37</v>
      </c>
      <c r="O323">
        <v>26</v>
      </c>
      <c r="P323">
        <v>29</v>
      </c>
      <c r="Q323">
        <v>41</v>
      </c>
      <c r="R323">
        <v>40</v>
      </c>
      <c r="S323">
        <v>53</v>
      </c>
      <c r="T323">
        <v>47</v>
      </c>
      <c r="U323">
        <v>48</v>
      </c>
      <c r="V323">
        <v>32</v>
      </c>
      <c r="W323">
        <v>37</v>
      </c>
      <c r="X323">
        <v>27</v>
      </c>
      <c r="Y323">
        <v>26</v>
      </c>
      <c r="Z323">
        <v>21</v>
      </c>
      <c r="AA323">
        <v>119</v>
      </c>
      <c r="AB323">
        <v>61</v>
      </c>
      <c r="AC323">
        <v>213</v>
      </c>
      <c r="AD323">
        <v>137</v>
      </c>
      <c r="AE323">
        <v>114</v>
      </c>
      <c r="AF323">
        <v>96</v>
      </c>
      <c r="AG323">
        <v>69</v>
      </c>
      <c r="AH323">
        <v>80</v>
      </c>
      <c r="AI323">
        <v>51</v>
      </c>
      <c r="AJ323">
        <v>48</v>
      </c>
      <c r="AK323">
        <v>49</v>
      </c>
      <c r="AL323">
        <v>32</v>
      </c>
      <c r="AM323">
        <v>36</v>
      </c>
      <c r="AN323">
        <f t="shared" si="63"/>
        <v>1669</v>
      </c>
      <c r="AO323">
        <v>45</v>
      </c>
      <c r="AP323">
        <v>30</v>
      </c>
      <c r="AQ323">
        <v>26</v>
      </c>
      <c r="AR323">
        <v>25</v>
      </c>
      <c r="AS323">
        <v>18</v>
      </c>
      <c r="AT323">
        <v>21</v>
      </c>
      <c r="AU323">
        <v>25</v>
      </c>
      <c r="AV323">
        <v>30</v>
      </c>
      <c r="AW323">
        <v>23</v>
      </c>
      <c r="AX323">
        <v>24</v>
      </c>
      <c r="AY323">
        <v>42</v>
      </c>
      <c r="AZ323">
        <v>41</v>
      </c>
      <c r="BA323">
        <v>43</v>
      </c>
      <c r="BB323">
        <v>41</v>
      </c>
      <c r="BC323">
        <v>36</v>
      </c>
      <c r="BD323">
        <v>35</v>
      </c>
      <c r="BE323">
        <v>36</v>
      </c>
      <c r="BF323">
        <v>26</v>
      </c>
      <c r="BG323">
        <v>20</v>
      </c>
      <c r="BH323">
        <v>22</v>
      </c>
      <c r="BI323">
        <v>95</v>
      </c>
      <c r="BJ323">
        <v>54</v>
      </c>
      <c r="BK323">
        <v>160</v>
      </c>
      <c r="BL323">
        <v>116</v>
      </c>
      <c r="BM323">
        <v>96</v>
      </c>
      <c r="BN323">
        <v>77</v>
      </c>
      <c r="BO323">
        <v>90</v>
      </c>
      <c r="BP323">
        <v>100</v>
      </c>
      <c r="BQ323">
        <v>56</v>
      </c>
      <c r="BR323">
        <v>61</v>
      </c>
      <c r="BS323">
        <v>55</v>
      </c>
      <c r="BT323">
        <v>47</v>
      </c>
      <c r="BU323">
        <v>53</v>
      </c>
      <c r="BV323" s="40"/>
      <c r="BW323" s="5">
        <f t="shared" si="64"/>
        <v>387</v>
      </c>
      <c r="BX323" s="5">
        <f t="shared" si="65"/>
        <v>244</v>
      </c>
      <c r="BY323" s="5">
        <f t="shared" si="66"/>
        <v>227</v>
      </c>
      <c r="BZ323" s="5">
        <f t="shared" si="67"/>
        <v>709</v>
      </c>
      <c r="CA323" s="5">
        <f t="shared" si="68"/>
        <v>216</v>
      </c>
      <c r="CB323" s="40">
        <f t="shared" si="58"/>
        <v>350</v>
      </c>
      <c r="CC323" s="40">
        <f t="shared" si="59"/>
        <v>217</v>
      </c>
      <c r="CD323" s="40">
        <f t="shared" si="60"/>
        <v>191</v>
      </c>
      <c r="CE323" s="40">
        <f t="shared" si="61"/>
        <v>639</v>
      </c>
      <c r="CF323" s="40">
        <f t="shared" si="62"/>
        <v>272</v>
      </c>
    </row>
    <row r="324" spans="1:84" x14ac:dyDescent="0.25">
      <c r="A324" s="73" t="s">
        <v>658</v>
      </c>
      <c r="B324" s="2" t="s">
        <v>529</v>
      </c>
      <c r="C324" s="2" t="s">
        <v>647</v>
      </c>
      <c r="D324" s="2" t="s">
        <v>659</v>
      </c>
      <c r="E324">
        <f t="shared" si="56"/>
        <v>3426</v>
      </c>
      <c r="F324">
        <f t="shared" si="57"/>
        <v>1793</v>
      </c>
      <c r="G324">
        <v>36</v>
      </c>
      <c r="H324">
        <v>32</v>
      </c>
      <c r="I324">
        <v>36</v>
      </c>
      <c r="J324">
        <v>32</v>
      </c>
      <c r="K324">
        <v>35</v>
      </c>
      <c r="L324">
        <v>30</v>
      </c>
      <c r="M324">
        <v>36</v>
      </c>
      <c r="N324">
        <v>38</v>
      </c>
      <c r="O324">
        <v>36</v>
      </c>
      <c r="P324">
        <v>38</v>
      </c>
      <c r="Q324">
        <v>39</v>
      </c>
      <c r="R324">
        <v>39</v>
      </c>
      <c r="S324">
        <v>43</v>
      </c>
      <c r="T324">
        <v>43</v>
      </c>
      <c r="U324">
        <v>38</v>
      </c>
      <c r="V324">
        <v>34</v>
      </c>
      <c r="W324">
        <v>29</v>
      </c>
      <c r="X324">
        <v>25</v>
      </c>
      <c r="Y324">
        <v>27</v>
      </c>
      <c r="Z324">
        <v>23</v>
      </c>
      <c r="AA324">
        <v>132</v>
      </c>
      <c r="AB324">
        <v>141</v>
      </c>
      <c r="AC324">
        <v>176</v>
      </c>
      <c r="AD324">
        <v>136</v>
      </c>
      <c r="AE324">
        <v>129</v>
      </c>
      <c r="AF324">
        <v>75</v>
      </c>
      <c r="AG324">
        <v>62</v>
      </c>
      <c r="AH324">
        <v>67</v>
      </c>
      <c r="AI324">
        <v>54</v>
      </c>
      <c r="AJ324">
        <v>55</v>
      </c>
      <c r="AK324">
        <v>36</v>
      </c>
      <c r="AL324">
        <v>25</v>
      </c>
      <c r="AM324">
        <v>16</v>
      </c>
      <c r="AN324">
        <f t="shared" si="63"/>
        <v>1633</v>
      </c>
      <c r="AO324">
        <v>37</v>
      </c>
      <c r="AP324">
        <v>36</v>
      </c>
      <c r="AQ324">
        <v>33</v>
      </c>
      <c r="AR324">
        <v>35</v>
      </c>
      <c r="AS324">
        <v>30</v>
      </c>
      <c r="AT324">
        <v>34</v>
      </c>
      <c r="AU324">
        <v>30</v>
      </c>
      <c r="AV324">
        <v>31</v>
      </c>
      <c r="AW324">
        <v>38</v>
      </c>
      <c r="AX324">
        <v>36</v>
      </c>
      <c r="AY324">
        <v>42</v>
      </c>
      <c r="AZ324">
        <v>44</v>
      </c>
      <c r="BA324">
        <v>42</v>
      </c>
      <c r="BB324">
        <v>38</v>
      </c>
      <c r="BC324">
        <v>30</v>
      </c>
      <c r="BD324">
        <v>29</v>
      </c>
      <c r="BE324">
        <v>27</v>
      </c>
      <c r="BF324">
        <v>27</v>
      </c>
      <c r="BG324">
        <v>22</v>
      </c>
      <c r="BH324">
        <v>28</v>
      </c>
      <c r="BI324">
        <v>119</v>
      </c>
      <c r="BJ324">
        <v>124</v>
      </c>
      <c r="BK324">
        <v>139</v>
      </c>
      <c r="BL324">
        <v>112</v>
      </c>
      <c r="BM324">
        <v>96</v>
      </c>
      <c r="BN324">
        <v>53</v>
      </c>
      <c r="BO324">
        <v>52</v>
      </c>
      <c r="BP324">
        <v>54</v>
      </c>
      <c r="BQ324">
        <v>55</v>
      </c>
      <c r="BR324">
        <v>54</v>
      </c>
      <c r="BS324">
        <v>41</v>
      </c>
      <c r="BT324">
        <v>34</v>
      </c>
      <c r="BU324">
        <v>31</v>
      </c>
      <c r="BV324" s="40"/>
      <c r="BW324" s="5">
        <f t="shared" si="64"/>
        <v>427</v>
      </c>
      <c r="BX324" s="5">
        <f t="shared" si="65"/>
        <v>212</v>
      </c>
      <c r="BY324" s="5">
        <f t="shared" si="66"/>
        <v>323</v>
      </c>
      <c r="BZ324" s="5">
        <f t="shared" si="67"/>
        <v>645</v>
      </c>
      <c r="CA324" s="5">
        <f t="shared" si="68"/>
        <v>186</v>
      </c>
      <c r="CB324" s="40">
        <f t="shared" si="58"/>
        <v>426</v>
      </c>
      <c r="CC324" s="40">
        <f t="shared" si="59"/>
        <v>193</v>
      </c>
      <c r="CD324" s="40">
        <f t="shared" si="60"/>
        <v>293</v>
      </c>
      <c r="CE324" s="40">
        <f t="shared" si="61"/>
        <v>506</v>
      </c>
      <c r="CF324" s="40">
        <f t="shared" si="62"/>
        <v>215</v>
      </c>
    </row>
    <row r="325" spans="1:84" x14ac:dyDescent="0.25">
      <c r="A325" s="73" t="s">
        <v>660</v>
      </c>
      <c r="B325" s="2" t="s">
        <v>529</v>
      </c>
      <c r="C325" s="2" t="s">
        <v>647</v>
      </c>
      <c r="D325" s="2" t="s">
        <v>661</v>
      </c>
      <c r="E325">
        <f t="shared" si="56"/>
        <v>4974</v>
      </c>
      <c r="F325">
        <f t="shared" si="57"/>
        <v>2543</v>
      </c>
      <c r="G325">
        <v>68</v>
      </c>
      <c r="H325">
        <v>70</v>
      </c>
      <c r="I325">
        <v>61</v>
      </c>
      <c r="J325">
        <v>60</v>
      </c>
      <c r="K325">
        <v>71</v>
      </c>
      <c r="L325">
        <v>56</v>
      </c>
      <c r="M325">
        <v>63</v>
      </c>
      <c r="N325">
        <v>61</v>
      </c>
      <c r="O325">
        <v>64</v>
      </c>
      <c r="P325">
        <v>58</v>
      </c>
      <c r="Q325">
        <v>67</v>
      </c>
      <c r="R325">
        <v>68</v>
      </c>
      <c r="S325">
        <v>69</v>
      </c>
      <c r="T325">
        <v>70</v>
      </c>
      <c r="U325">
        <v>51</v>
      </c>
      <c r="V325">
        <v>50</v>
      </c>
      <c r="W325">
        <v>48</v>
      </c>
      <c r="X325">
        <v>43</v>
      </c>
      <c r="Y325">
        <v>34</v>
      </c>
      <c r="Z325">
        <v>34</v>
      </c>
      <c r="AA325">
        <v>150</v>
      </c>
      <c r="AB325">
        <v>188</v>
      </c>
      <c r="AC325">
        <v>197</v>
      </c>
      <c r="AD325">
        <v>231</v>
      </c>
      <c r="AE325">
        <v>146</v>
      </c>
      <c r="AF325">
        <v>134</v>
      </c>
      <c r="AG325">
        <v>75</v>
      </c>
      <c r="AH325">
        <v>76</v>
      </c>
      <c r="AI325">
        <v>67</v>
      </c>
      <c r="AJ325">
        <v>47</v>
      </c>
      <c r="AK325">
        <v>31</v>
      </c>
      <c r="AL325">
        <v>20</v>
      </c>
      <c r="AM325">
        <v>15</v>
      </c>
      <c r="AN325">
        <f t="shared" si="63"/>
        <v>2431</v>
      </c>
      <c r="AO325">
        <v>55</v>
      </c>
      <c r="AP325">
        <v>55</v>
      </c>
      <c r="AQ325">
        <v>66</v>
      </c>
      <c r="AR325">
        <v>67</v>
      </c>
      <c r="AS325">
        <v>45</v>
      </c>
      <c r="AT325">
        <v>68</v>
      </c>
      <c r="AU325">
        <v>61</v>
      </c>
      <c r="AV325">
        <v>68</v>
      </c>
      <c r="AW325">
        <v>64</v>
      </c>
      <c r="AX325">
        <v>63</v>
      </c>
      <c r="AY325">
        <v>68</v>
      </c>
      <c r="AZ325">
        <v>69</v>
      </c>
      <c r="BA325">
        <v>64</v>
      </c>
      <c r="BB325">
        <v>55</v>
      </c>
      <c r="BC325">
        <v>61</v>
      </c>
      <c r="BD325">
        <v>49</v>
      </c>
      <c r="BE325">
        <v>39</v>
      </c>
      <c r="BF325">
        <v>35</v>
      </c>
      <c r="BG325">
        <v>40</v>
      </c>
      <c r="BH325">
        <v>36</v>
      </c>
      <c r="BI325">
        <v>173</v>
      </c>
      <c r="BJ325">
        <v>181</v>
      </c>
      <c r="BK325">
        <v>222</v>
      </c>
      <c r="BL325">
        <v>148</v>
      </c>
      <c r="BM325">
        <v>132</v>
      </c>
      <c r="BN325">
        <v>95</v>
      </c>
      <c r="BO325">
        <v>65</v>
      </c>
      <c r="BP325">
        <v>82</v>
      </c>
      <c r="BQ325">
        <v>63</v>
      </c>
      <c r="BR325">
        <v>46</v>
      </c>
      <c r="BS325">
        <v>30</v>
      </c>
      <c r="BT325">
        <v>36</v>
      </c>
      <c r="BU325">
        <v>30</v>
      </c>
      <c r="BV325" s="40"/>
      <c r="BW325" s="5">
        <f t="shared" si="64"/>
        <v>767</v>
      </c>
      <c r="BX325" s="5">
        <f t="shared" si="65"/>
        <v>331</v>
      </c>
      <c r="BY325" s="5">
        <f t="shared" si="66"/>
        <v>406</v>
      </c>
      <c r="BZ325" s="5">
        <f t="shared" si="67"/>
        <v>859</v>
      </c>
      <c r="CA325" s="5">
        <f t="shared" si="68"/>
        <v>180</v>
      </c>
      <c r="CB325" s="40">
        <f t="shared" si="58"/>
        <v>749</v>
      </c>
      <c r="CC325" s="40">
        <f t="shared" si="59"/>
        <v>303</v>
      </c>
      <c r="CD325" s="40">
        <f t="shared" si="60"/>
        <v>430</v>
      </c>
      <c r="CE325" s="40">
        <f t="shared" si="61"/>
        <v>744</v>
      </c>
      <c r="CF325" s="40">
        <f t="shared" si="62"/>
        <v>205</v>
      </c>
    </row>
    <row r="326" spans="1:84" x14ac:dyDescent="0.25">
      <c r="A326" s="73" t="s">
        <v>662</v>
      </c>
      <c r="B326" s="2" t="s">
        <v>529</v>
      </c>
      <c r="C326" s="2" t="s">
        <v>647</v>
      </c>
      <c r="D326" s="2" t="s">
        <v>663</v>
      </c>
      <c r="E326">
        <f t="shared" si="56"/>
        <v>3238</v>
      </c>
      <c r="F326">
        <f t="shared" si="57"/>
        <v>1656</v>
      </c>
      <c r="G326">
        <v>48</v>
      </c>
      <c r="H326">
        <v>49</v>
      </c>
      <c r="I326">
        <v>43</v>
      </c>
      <c r="J326">
        <v>41</v>
      </c>
      <c r="K326">
        <v>38</v>
      </c>
      <c r="L326">
        <v>32</v>
      </c>
      <c r="M326">
        <v>24</v>
      </c>
      <c r="N326">
        <v>32</v>
      </c>
      <c r="O326">
        <v>37</v>
      </c>
      <c r="P326">
        <v>38</v>
      </c>
      <c r="Q326">
        <v>37</v>
      </c>
      <c r="R326">
        <v>41</v>
      </c>
      <c r="S326">
        <v>41</v>
      </c>
      <c r="T326">
        <v>45</v>
      </c>
      <c r="U326">
        <v>31</v>
      </c>
      <c r="V326">
        <v>40</v>
      </c>
      <c r="W326">
        <v>24</v>
      </c>
      <c r="X326">
        <v>35</v>
      </c>
      <c r="Y326">
        <v>26</v>
      </c>
      <c r="Z326">
        <v>24</v>
      </c>
      <c r="AA326">
        <v>107</v>
      </c>
      <c r="AB326">
        <v>157</v>
      </c>
      <c r="AC326">
        <v>129</v>
      </c>
      <c r="AD326">
        <v>131</v>
      </c>
      <c r="AE326">
        <v>95</v>
      </c>
      <c r="AF326">
        <v>79</v>
      </c>
      <c r="AG326">
        <v>50</v>
      </c>
      <c r="AH326">
        <v>70</v>
      </c>
      <c r="AI326">
        <v>36</v>
      </c>
      <c r="AJ326">
        <v>30</v>
      </c>
      <c r="AK326">
        <v>24</v>
      </c>
      <c r="AL326">
        <v>13</v>
      </c>
      <c r="AM326">
        <v>9</v>
      </c>
      <c r="AN326">
        <f t="shared" si="63"/>
        <v>1582</v>
      </c>
      <c r="AO326">
        <v>55</v>
      </c>
      <c r="AP326">
        <v>42</v>
      </c>
      <c r="AQ326">
        <v>38</v>
      </c>
      <c r="AR326">
        <v>34</v>
      </c>
      <c r="AS326">
        <v>27</v>
      </c>
      <c r="AT326">
        <v>35</v>
      </c>
      <c r="AU326">
        <v>27</v>
      </c>
      <c r="AV326">
        <v>33</v>
      </c>
      <c r="AW326">
        <v>45</v>
      </c>
      <c r="AX326">
        <v>43</v>
      </c>
      <c r="AY326">
        <v>39</v>
      </c>
      <c r="AZ326">
        <v>45</v>
      </c>
      <c r="BA326">
        <v>42</v>
      </c>
      <c r="BB326">
        <v>46</v>
      </c>
      <c r="BC326">
        <v>35</v>
      </c>
      <c r="BD326">
        <v>34</v>
      </c>
      <c r="BE326">
        <v>30</v>
      </c>
      <c r="BF326">
        <v>34</v>
      </c>
      <c r="BG326">
        <v>28</v>
      </c>
      <c r="BH326">
        <v>25</v>
      </c>
      <c r="BI326">
        <v>89</v>
      </c>
      <c r="BJ326">
        <v>156</v>
      </c>
      <c r="BK326">
        <v>110</v>
      </c>
      <c r="BL326">
        <v>96</v>
      </c>
      <c r="BM326">
        <v>86</v>
      </c>
      <c r="BN326">
        <v>61</v>
      </c>
      <c r="BO326">
        <v>65</v>
      </c>
      <c r="BP326">
        <v>59</v>
      </c>
      <c r="BQ326">
        <v>39</v>
      </c>
      <c r="BR326">
        <v>32</v>
      </c>
      <c r="BS326">
        <v>20</v>
      </c>
      <c r="BT326">
        <v>15</v>
      </c>
      <c r="BU326">
        <v>17</v>
      </c>
      <c r="BV326" s="40"/>
      <c r="BW326" s="5">
        <f t="shared" si="64"/>
        <v>460</v>
      </c>
      <c r="BX326" s="5">
        <f t="shared" si="65"/>
        <v>216</v>
      </c>
      <c r="BY326" s="5">
        <f t="shared" si="66"/>
        <v>314</v>
      </c>
      <c r="BZ326" s="5">
        <f t="shared" si="67"/>
        <v>554</v>
      </c>
      <c r="CA326" s="5">
        <f t="shared" si="68"/>
        <v>112</v>
      </c>
      <c r="CB326" s="40">
        <f t="shared" si="58"/>
        <v>463</v>
      </c>
      <c r="CC326" s="40">
        <f t="shared" si="59"/>
        <v>221</v>
      </c>
      <c r="CD326" s="40">
        <f t="shared" si="60"/>
        <v>298</v>
      </c>
      <c r="CE326" s="40">
        <f t="shared" si="61"/>
        <v>477</v>
      </c>
      <c r="CF326" s="40">
        <f t="shared" si="62"/>
        <v>123</v>
      </c>
    </row>
    <row r="327" spans="1:84" x14ac:dyDescent="0.25">
      <c r="A327" s="73" t="s">
        <v>664</v>
      </c>
      <c r="B327" s="2" t="s">
        <v>529</v>
      </c>
      <c r="C327" s="2" t="s">
        <v>647</v>
      </c>
      <c r="D327" s="2" t="s">
        <v>665</v>
      </c>
      <c r="E327">
        <f t="shared" si="56"/>
        <v>1923</v>
      </c>
      <c r="F327">
        <f t="shared" si="57"/>
        <v>959</v>
      </c>
      <c r="G327">
        <v>34</v>
      </c>
      <c r="H327">
        <v>36</v>
      </c>
      <c r="I327">
        <v>31</v>
      </c>
      <c r="J327">
        <v>28</v>
      </c>
      <c r="K327">
        <v>26</v>
      </c>
      <c r="L327">
        <v>25</v>
      </c>
      <c r="M327">
        <v>34</v>
      </c>
      <c r="N327">
        <v>21</v>
      </c>
      <c r="O327">
        <v>22</v>
      </c>
      <c r="P327">
        <v>22</v>
      </c>
      <c r="Q327">
        <v>23</v>
      </c>
      <c r="R327">
        <v>31</v>
      </c>
      <c r="S327">
        <v>26</v>
      </c>
      <c r="T327">
        <v>20</v>
      </c>
      <c r="U327">
        <v>21</v>
      </c>
      <c r="V327">
        <v>19</v>
      </c>
      <c r="W327">
        <v>14</v>
      </c>
      <c r="X327">
        <v>9</v>
      </c>
      <c r="Y327">
        <v>12</v>
      </c>
      <c r="Z327">
        <v>14</v>
      </c>
      <c r="AA327">
        <v>51</v>
      </c>
      <c r="AB327">
        <v>92</v>
      </c>
      <c r="AC327">
        <v>79</v>
      </c>
      <c r="AD327">
        <v>62</v>
      </c>
      <c r="AE327">
        <v>47</v>
      </c>
      <c r="AF327">
        <v>33</v>
      </c>
      <c r="AG327">
        <v>27</v>
      </c>
      <c r="AH327">
        <v>42</v>
      </c>
      <c r="AI327">
        <v>23</v>
      </c>
      <c r="AJ327">
        <v>18</v>
      </c>
      <c r="AK327">
        <v>9</v>
      </c>
      <c r="AL327">
        <v>4</v>
      </c>
      <c r="AM327">
        <v>4</v>
      </c>
      <c r="AN327">
        <f t="shared" si="63"/>
        <v>964</v>
      </c>
      <c r="AO327">
        <v>43</v>
      </c>
      <c r="AP327">
        <v>32</v>
      </c>
      <c r="AQ327">
        <v>31</v>
      </c>
      <c r="AR327">
        <v>29</v>
      </c>
      <c r="AS327">
        <v>21</v>
      </c>
      <c r="AT327">
        <v>24</v>
      </c>
      <c r="AU327">
        <v>29</v>
      </c>
      <c r="AV327">
        <v>20</v>
      </c>
      <c r="AW327">
        <v>27</v>
      </c>
      <c r="AX327">
        <v>21</v>
      </c>
      <c r="AY327">
        <v>28</v>
      </c>
      <c r="AZ327">
        <v>28</v>
      </c>
      <c r="BA327">
        <v>27</v>
      </c>
      <c r="BB327">
        <v>23</v>
      </c>
      <c r="BC327">
        <v>21</v>
      </c>
      <c r="BD327">
        <v>17</v>
      </c>
      <c r="BE327">
        <v>17</v>
      </c>
      <c r="BF327">
        <v>10</v>
      </c>
      <c r="BG327">
        <v>14</v>
      </c>
      <c r="BH327">
        <v>15</v>
      </c>
      <c r="BI327">
        <v>58</v>
      </c>
      <c r="BJ327">
        <v>99</v>
      </c>
      <c r="BK327">
        <v>62</v>
      </c>
      <c r="BL327">
        <v>49</v>
      </c>
      <c r="BM327">
        <v>44</v>
      </c>
      <c r="BN327">
        <v>31</v>
      </c>
      <c r="BO327">
        <v>36</v>
      </c>
      <c r="BP327">
        <v>37</v>
      </c>
      <c r="BQ327">
        <v>26</v>
      </c>
      <c r="BR327">
        <v>23</v>
      </c>
      <c r="BS327">
        <v>11</v>
      </c>
      <c r="BT327">
        <v>5</v>
      </c>
      <c r="BU327">
        <v>6</v>
      </c>
      <c r="BV327" s="40"/>
      <c r="BW327" s="5">
        <f t="shared" si="64"/>
        <v>333</v>
      </c>
      <c r="BX327" s="5">
        <f t="shared" si="65"/>
        <v>109</v>
      </c>
      <c r="BY327" s="5">
        <f t="shared" si="66"/>
        <v>169</v>
      </c>
      <c r="BZ327" s="5">
        <f t="shared" si="67"/>
        <v>290</v>
      </c>
      <c r="CA327" s="5">
        <f t="shared" si="68"/>
        <v>58</v>
      </c>
      <c r="CB327" s="40">
        <f t="shared" si="58"/>
        <v>333</v>
      </c>
      <c r="CC327" s="40">
        <f t="shared" si="59"/>
        <v>115</v>
      </c>
      <c r="CD327" s="40">
        <f t="shared" si="60"/>
        <v>186</v>
      </c>
      <c r="CE327" s="40">
        <f t="shared" si="61"/>
        <v>259</v>
      </c>
      <c r="CF327" s="40">
        <f t="shared" si="62"/>
        <v>71</v>
      </c>
    </row>
    <row r="328" spans="1:84" x14ac:dyDescent="0.25">
      <c r="A328" s="73" t="s">
        <v>666</v>
      </c>
      <c r="B328" s="2" t="s">
        <v>529</v>
      </c>
      <c r="C328" s="2" t="s">
        <v>647</v>
      </c>
      <c r="D328" s="2" t="s">
        <v>667</v>
      </c>
      <c r="E328">
        <f t="shared" si="56"/>
        <v>1192</v>
      </c>
      <c r="F328">
        <f t="shared" si="57"/>
        <v>602</v>
      </c>
      <c r="G328">
        <v>16</v>
      </c>
      <c r="H328">
        <v>14</v>
      </c>
      <c r="I328">
        <v>14</v>
      </c>
      <c r="J328">
        <v>14</v>
      </c>
      <c r="K328">
        <v>15</v>
      </c>
      <c r="L328">
        <v>17</v>
      </c>
      <c r="M328">
        <v>12</v>
      </c>
      <c r="N328">
        <v>19</v>
      </c>
      <c r="O328">
        <v>20</v>
      </c>
      <c r="P328">
        <v>13</v>
      </c>
      <c r="Q328">
        <v>16</v>
      </c>
      <c r="R328">
        <v>16</v>
      </c>
      <c r="S328">
        <v>21</v>
      </c>
      <c r="T328">
        <v>16</v>
      </c>
      <c r="U328">
        <v>13</v>
      </c>
      <c r="V328">
        <v>14</v>
      </c>
      <c r="W328">
        <v>10</v>
      </c>
      <c r="X328">
        <v>11</v>
      </c>
      <c r="Y328">
        <v>5</v>
      </c>
      <c r="Z328">
        <v>10</v>
      </c>
      <c r="AA328">
        <v>38</v>
      </c>
      <c r="AB328">
        <v>41</v>
      </c>
      <c r="AC328">
        <v>42</v>
      </c>
      <c r="AD328">
        <v>48</v>
      </c>
      <c r="AE328">
        <v>31</v>
      </c>
      <c r="AF328">
        <v>27</v>
      </c>
      <c r="AG328">
        <v>18</v>
      </c>
      <c r="AH328">
        <v>18</v>
      </c>
      <c r="AI328">
        <v>15</v>
      </c>
      <c r="AJ328">
        <v>10</v>
      </c>
      <c r="AK328">
        <v>10</v>
      </c>
      <c r="AL328">
        <v>7</v>
      </c>
      <c r="AM328">
        <v>11</v>
      </c>
      <c r="AN328">
        <f t="shared" si="63"/>
        <v>590</v>
      </c>
      <c r="AO328">
        <v>15</v>
      </c>
      <c r="AP328">
        <v>17</v>
      </c>
      <c r="AQ328">
        <v>17</v>
      </c>
      <c r="AR328">
        <v>17</v>
      </c>
      <c r="AS328">
        <v>15</v>
      </c>
      <c r="AT328">
        <v>13</v>
      </c>
      <c r="AU328">
        <v>10</v>
      </c>
      <c r="AV328">
        <v>17</v>
      </c>
      <c r="AW328">
        <v>21</v>
      </c>
      <c r="AX328">
        <v>15</v>
      </c>
      <c r="AY328">
        <v>14</v>
      </c>
      <c r="AZ328">
        <v>18</v>
      </c>
      <c r="BA328">
        <v>17</v>
      </c>
      <c r="BB328">
        <v>15</v>
      </c>
      <c r="BC328">
        <v>13</v>
      </c>
      <c r="BD328">
        <v>15</v>
      </c>
      <c r="BE328">
        <v>8</v>
      </c>
      <c r="BF328">
        <v>8</v>
      </c>
      <c r="BG328">
        <v>4</v>
      </c>
      <c r="BH328">
        <v>12</v>
      </c>
      <c r="BI328">
        <v>34</v>
      </c>
      <c r="BJ328">
        <v>44</v>
      </c>
      <c r="BK328">
        <v>41</v>
      </c>
      <c r="BL328">
        <v>38</v>
      </c>
      <c r="BM328">
        <v>22</v>
      </c>
      <c r="BN328">
        <v>18</v>
      </c>
      <c r="BO328">
        <v>23</v>
      </c>
      <c r="BP328">
        <v>16</v>
      </c>
      <c r="BQ328">
        <v>19</v>
      </c>
      <c r="BR328">
        <v>14</v>
      </c>
      <c r="BS328">
        <v>9</v>
      </c>
      <c r="BT328">
        <v>11</v>
      </c>
      <c r="BU328">
        <v>20</v>
      </c>
      <c r="BV328" s="40"/>
      <c r="BW328" s="5">
        <f t="shared" si="64"/>
        <v>186</v>
      </c>
      <c r="BX328" s="5">
        <f t="shared" si="65"/>
        <v>85</v>
      </c>
      <c r="BY328" s="5">
        <f t="shared" si="66"/>
        <v>94</v>
      </c>
      <c r="BZ328" s="5">
        <f t="shared" si="67"/>
        <v>184</v>
      </c>
      <c r="CA328" s="5">
        <f t="shared" si="68"/>
        <v>53</v>
      </c>
      <c r="CB328" s="40">
        <f t="shared" si="58"/>
        <v>189</v>
      </c>
      <c r="CC328" s="40">
        <f t="shared" si="59"/>
        <v>76</v>
      </c>
      <c r="CD328" s="40">
        <f t="shared" si="60"/>
        <v>94</v>
      </c>
      <c r="CE328" s="40">
        <f t="shared" si="61"/>
        <v>158</v>
      </c>
      <c r="CF328" s="40">
        <f t="shared" si="62"/>
        <v>73</v>
      </c>
    </row>
    <row r="329" spans="1:84" x14ac:dyDescent="0.25">
      <c r="A329" s="73" t="s">
        <v>668</v>
      </c>
      <c r="B329" s="2" t="s">
        <v>529</v>
      </c>
      <c r="C329" s="2" t="s">
        <v>669</v>
      </c>
      <c r="D329" s="2" t="s">
        <v>670</v>
      </c>
      <c r="E329">
        <f t="shared" ref="E329:E392" si="69">F329+AN329</f>
        <v>5057</v>
      </c>
      <c r="F329">
        <f t="shared" ref="F329:F392" si="70">SUM(G329:AM329)</f>
        <v>2583</v>
      </c>
      <c r="G329">
        <v>59</v>
      </c>
      <c r="H329">
        <v>54</v>
      </c>
      <c r="I329">
        <v>56</v>
      </c>
      <c r="J329">
        <v>46</v>
      </c>
      <c r="K329">
        <v>51</v>
      </c>
      <c r="L329">
        <v>41</v>
      </c>
      <c r="M329">
        <v>45</v>
      </c>
      <c r="N329">
        <v>49</v>
      </c>
      <c r="O329">
        <v>47</v>
      </c>
      <c r="P329">
        <v>52</v>
      </c>
      <c r="Q329">
        <v>50</v>
      </c>
      <c r="R329">
        <v>57</v>
      </c>
      <c r="S329">
        <v>60</v>
      </c>
      <c r="T329">
        <v>62</v>
      </c>
      <c r="U329">
        <v>60</v>
      </c>
      <c r="V329">
        <v>48</v>
      </c>
      <c r="W329">
        <v>47</v>
      </c>
      <c r="X329">
        <v>36</v>
      </c>
      <c r="Y329">
        <v>34</v>
      </c>
      <c r="Z329">
        <v>34</v>
      </c>
      <c r="AA329">
        <v>161</v>
      </c>
      <c r="AB329">
        <v>200</v>
      </c>
      <c r="AC329">
        <v>230</v>
      </c>
      <c r="AD329">
        <v>184</v>
      </c>
      <c r="AE329">
        <v>200</v>
      </c>
      <c r="AF329">
        <v>138</v>
      </c>
      <c r="AG329">
        <v>110</v>
      </c>
      <c r="AH329">
        <v>103</v>
      </c>
      <c r="AI329">
        <v>68</v>
      </c>
      <c r="AJ329">
        <v>80</v>
      </c>
      <c r="AK329">
        <v>45</v>
      </c>
      <c r="AL329">
        <v>40</v>
      </c>
      <c r="AM329">
        <v>36</v>
      </c>
      <c r="AN329">
        <f t="shared" si="63"/>
        <v>2474</v>
      </c>
      <c r="AO329">
        <v>61</v>
      </c>
      <c r="AP329">
        <v>55</v>
      </c>
      <c r="AQ329">
        <v>44</v>
      </c>
      <c r="AR329">
        <v>51</v>
      </c>
      <c r="AS329">
        <v>32</v>
      </c>
      <c r="AT329">
        <v>46</v>
      </c>
      <c r="AU329">
        <v>46</v>
      </c>
      <c r="AV329">
        <v>44</v>
      </c>
      <c r="AW329">
        <v>51</v>
      </c>
      <c r="AX329">
        <v>46</v>
      </c>
      <c r="AY329">
        <v>59</v>
      </c>
      <c r="AZ329">
        <v>62</v>
      </c>
      <c r="BA329">
        <v>57</v>
      </c>
      <c r="BB329">
        <v>54</v>
      </c>
      <c r="BC329">
        <v>46</v>
      </c>
      <c r="BD329">
        <v>46</v>
      </c>
      <c r="BE329">
        <v>40</v>
      </c>
      <c r="BF329">
        <v>44</v>
      </c>
      <c r="BG329">
        <v>39</v>
      </c>
      <c r="BH329">
        <v>36</v>
      </c>
      <c r="BI329">
        <v>135</v>
      </c>
      <c r="BJ329">
        <v>151</v>
      </c>
      <c r="BK329">
        <v>196</v>
      </c>
      <c r="BL329">
        <v>182</v>
      </c>
      <c r="BM329">
        <v>138</v>
      </c>
      <c r="BN329">
        <v>120</v>
      </c>
      <c r="BO329">
        <v>127</v>
      </c>
      <c r="BP329">
        <v>120</v>
      </c>
      <c r="BQ329">
        <v>88</v>
      </c>
      <c r="BR329">
        <v>80</v>
      </c>
      <c r="BS329">
        <v>60</v>
      </c>
      <c r="BT329">
        <v>63</v>
      </c>
      <c r="BU329">
        <v>55</v>
      </c>
      <c r="BV329" s="40"/>
      <c r="BW329" s="5">
        <f t="shared" si="64"/>
        <v>607</v>
      </c>
      <c r="BX329" s="5">
        <f t="shared" si="65"/>
        <v>313</v>
      </c>
      <c r="BY329" s="5">
        <f t="shared" si="66"/>
        <v>429</v>
      </c>
      <c r="BZ329" s="5">
        <f t="shared" si="67"/>
        <v>965</v>
      </c>
      <c r="CA329" s="5">
        <f t="shared" si="68"/>
        <v>269</v>
      </c>
      <c r="CB329" s="40">
        <f t="shared" ref="CB329:CB392" si="71">SUM(AO329:AZ329)</f>
        <v>597</v>
      </c>
      <c r="CC329" s="40">
        <f t="shared" ref="CC329:CC392" si="72">SUM(BA329:BF329)</f>
        <v>287</v>
      </c>
      <c r="CD329" s="40">
        <f t="shared" ref="CD329:CD392" si="73">SUM(BG329:BJ329)</f>
        <v>361</v>
      </c>
      <c r="CE329" s="40">
        <f t="shared" ref="CE329:CE392" si="74">SUM(BK329:BP329)</f>
        <v>883</v>
      </c>
      <c r="CF329" s="40">
        <f t="shared" ref="CF329:CF392" si="75">SUM(BQ329:BU329)</f>
        <v>346</v>
      </c>
    </row>
    <row r="330" spans="1:84" x14ac:dyDescent="0.25">
      <c r="A330" s="73" t="s">
        <v>671</v>
      </c>
      <c r="B330" s="2" t="s">
        <v>529</v>
      </c>
      <c r="C330" s="2" t="s">
        <v>669</v>
      </c>
      <c r="D330" s="2" t="s">
        <v>672</v>
      </c>
      <c r="E330">
        <f t="shared" si="69"/>
        <v>2216</v>
      </c>
      <c r="F330">
        <f t="shared" si="70"/>
        <v>1148</v>
      </c>
      <c r="G330">
        <v>29</v>
      </c>
      <c r="H330">
        <v>25</v>
      </c>
      <c r="I330">
        <v>24</v>
      </c>
      <c r="J330">
        <v>23</v>
      </c>
      <c r="K330">
        <v>21</v>
      </c>
      <c r="L330">
        <v>21</v>
      </c>
      <c r="M330">
        <v>21</v>
      </c>
      <c r="N330">
        <v>22</v>
      </c>
      <c r="O330">
        <v>22</v>
      </c>
      <c r="P330">
        <v>25</v>
      </c>
      <c r="Q330">
        <v>26</v>
      </c>
      <c r="R330">
        <v>29</v>
      </c>
      <c r="S330">
        <v>27</v>
      </c>
      <c r="T330">
        <v>27</v>
      </c>
      <c r="U330">
        <v>26</v>
      </c>
      <c r="V330">
        <v>20</v>
      </c>
      <c r="W330">
        <v>17</v>
      </c>
      <c r="X330">
        <v>11</v>
      </c>
      <c r="Y330">
        <v>11</v>
      </c>
      <c r="Z330">
        <v>12</v>
      </c>
      <c r="AA330">
        <v>51</v>
      </c>
      <c r="AB330">
        <v>74</v>
      </c>
      <c r="AC330">
        <v>86</v>
      </c>
      <c r="AD330">
        <v>97</v>
      </c>
      <c r="AE330">
        <v>79</v>
      </c>
      <c r="AF330">
        <v>70</v>
      </c>
      <c r="AG330">
        <v>61</v>
      </c>
      <c r="AH330">
        <v>53</v>
      </c>
      <c r="AI330">
        <v>43</v>
      </c>
      <c r="AJ330">
        <v>30</v>
      </c>
      <c r="AK330">
        <v>28</v>
      </c>
      <c r="AL330">
        <v>15</v>
      </c>
      <c r="AM330">
        <v>22</v>
      </c>
      <c r="AN330">
        <f t="shared" ref="AN330:AN393" si="76">SUM(AO330:BU330)</f>
        <v>1068</v>
      </c>
      <c r="AO330">
        <v>32</v>
      </c>
      <c r="AP330">
        <v>28</v>
      </c>
      <c r="AQ330">
        <v>25</v>
      </c>
      <c r="AR330">
        <v>23</v>
      </c>
      <c r="AS330">
        <v>17</v>
      </c>
      <c r="AT330">
        <v>21</v>
      </c>
      <c r="AU330">
        <v>21</v>
      </c>
      <c r="AV330">
        <v>21</v>
      </c>
      <c r="AW330">
        <v>25</v>
      </c>
      <c r="AX330">
        <v>20</v>
      </c>
      <c r="AY330">
        <v>27</v>
      </c>
      <c r="AZ330">
        <v>26</v>
      </c>
      <c r="BA330">
        <v>28</v>
      </c>
      <c r="BB330">
        <v>24</v>
      </c>
      <c r="BC330">
        <v>19</v>
      </c>
      <c r="BD330">
        <v>16</v>
      </c>
      <c r="BE330">
        <v>13</v>
      </c>
      <c r="BF330">
        <v>12</v>
      </c>
      <c r="BG330">
        <v>10</v>
      </c>
      <c r="BH330">
        <v>14</v>
      </c>
      <c r="BI330">
        <v>58</v>
      </c>
      <c r="BJ330">
        <v>65</v>
      </c>
      <c r="BK330">
        <v>90</v>
      </c>
      <c r="BL330">
        <v>64</v>
      </c>
      <c r="BM330">
        <v>64</v>
      </c>
      <c r="BN330">
        <v>46</v>
      </c>
      <c r="BO330">
        <v>54</v>
      </c>
      <c r="BP330">
        <v>48</v>
      </c>
      <c r="BQ330">
        <v>41</v>
      </c>
      <c r="BR330">
        <v>36</v>
      </c>
      <c r="BS330">
        <v>24</v>
      </c>
      <c r="BT330">
        <v>23</v>
      </c>
      <c r="BU330">
        <v>33</v>
      </c>
      <c r="BV330" s="40"/>
      <c r="BW330" s="5">
        <f t="shared" ref="BW330:BW393" si="77">SUM(G330:R330)</f>
        <v>288</v>
      </c>
      <c r="BX330" s="5">
        <f t="shared" ref="BX330:BX393" si="78">SUM(S330:X330)</f>
        <v>128</v>
      </c>
      <c r="BY330" s="5">
        <f t="shared" ref="BY330:BY393" si="79">SUM(Y330:AB330)</f>
        <v>148</v>
      </c>
      <c r="BZ330" s="5">
        <f t="shared" ref="BZ330:BZ393" si="80">SUM(AC330:AH330)</f>
        <v>446</v>
      </c>
      <c r="CA330" s="5">
        <f t="shared" ref="CA330:CA393" si="81">SUM(AI330:AM330)</f>
        <v>138</v>
      </c>
      <c r="CB330" s="40">
        <f t="shared" si="71"/>
        <v>286</v>
      </c>
      <c r="CC330" s="40">
        <f t="shared" si="72"/>
        <v>112</v>
      </c>
      <c r="CD330" s="40">
        <f t="shared" si="73"/>
        <v>147</v>
      </c>
      <c r="CE330" s="40">
        <f t="shared" si="74"/>
        <v>366</v>
      </c>
      <c r="CF330" s="40">
        <f t="shared" si="75"/>
        <v>157</v>
      </c>
    </row>
    <row r="331" spans="1:84" x14ac:dyDescent="0.25">
      <c r="A331" s="73" t="s">
        <v>673</v>
      </c>
      <c r="B331" s="2" t="s">
        <v>529</v>
      </c>
      <c r="C331" s="2" t="s">
        <v>669</v>
      </c>
      <c r="D331" s="2" t="s">
        <v>674</v>
      </c>
      <c r="E331">
        <f t="shared" si="69"/>
        <v>3723</v>
      </c>
      <c r="F331">
        <f t="shared" si="70"/>
        <v>1906</v>
      </c>
      <c r="G331">
        <v>44</v>
      </c>
      <c r="H331">
        <v>36</v>
      </c>
      <c r="I331">
        <v>34</v>
      </c>
      <c r="J331">
        <v>36</v>
      </c>
      <c r="K331">
        <v>41</v>
      </c>
      <c r="L331">
        <v>37</v>
      </c>
      <c r="M331">
        <v>43</v>
      </c>
      <c r="N331">
        <v>38</v>
      </c>
      <c r="O331">
        <v>43</v>
      </c>
      <c r="P331">
        <v>47</v>
      </c>
      <c r="Q331">
        <v>53</v>
      </c>
      <c r="R331">
        <v>52</v>
      </c>
      <c r="S331">
        <v>54</v>
      </c>
      <c r="T331">
        <v>44</v>
      </c>
      <c r="U331">
        <v>39</v>
      </c>
      <c r="V331">
        <v>30</v>
      </c>
      <c r="W331">
        <v>21</v>
      </c>
      <c r="X331">
        <v>20</v>
      </c>
      <c r="Y331">
        <v>18</v>
      </c>
      <c r="Z331">
        <v>16</v>
      </c>
      <c r="AA331">
        <v>81</v>
      </c>
      <c r="AB331">
        <v>122</v>
      </c>
      <c r="AC331">
        <v>183</v>
      </c>
      <c r="AD331">
        <v>139</v>
      </c>
      <c r="AE331">
        <v>125</v>
      </c>
      <c r="AF331">
        <v>94</v>
      </c>
      <c r="AG331">
        <v>99</v>
      </c>
      <c r="AH331">
        <v>77</v>
      </c>
      <c r="AI331">
        <v>71</v>
      </c>
      <c r="AJ331">
        <v>56</v>
      </c>
      <c r="AK331">
        <v>48</v>
      </c>
      <c r="AL331">
        <v>34</v>
      </c>
      <c r="AM331">
        <v>31</v>
      </c>
      <c r="AN331">
        <f t="shared" si="76"/>
        <v>1817</v>
      </c>
      <c r="AO331">
        <v>37</v>
      </c>
      <c r="AP331">
        <v>40</v>
      </c>
      <c r="AQ331">
        <v>41</v>
      </c>
      <c r="AR331">
        <v>39</v>
      </c>
      <c r="AS331">
        <v>33</v>
      </c>
      <c r="AT331">
        <v>38</v>
      </c>
      <c r="AU331">
        <v>35</v>
      </c>
      <c r="AV331">
        <v>42</v>
      </c>
      <c r="AW331">
        <v>42</v>
      </c>
      <c r="AX331">
        <v>37</v>
      </c>
      <c r="AY331">
        <v>42</v>
      </c>
      <c r="AZ331">
        <v>45</v>
      </c>
      <c r="BA331">
        <v>42</v>
      </c>
      <c r="BB331">
        <v>43</v>
      </c>
      <c r="BC331">
        <v>34</v>
      </c>
      <c r="BD331">
        <v>28</v>
      </c>
      <c r="BE331">
        <v>24</v>
      </c>
      <c r="BF331">
        <v>16</v>
      </c>
      <c r="BG331">
        <v>15</v>
      </c>
      <c r="BH331">
        <v>14</v>
      </c>
      <c r="BI331">
        <v>74</v>
      </c>
      <c r="BJ331">
        <v>128</v>
      </c>
      <c r="BK331">
        <v>162</v>
      </c>
      <c r="BL331">
        <v>118</v>
      </c>
      <c r="BM331">
        <v>89</v>
      </c>
      <c r="BN331">
        <v>92</v>
      </c>
      <c r="BO331">
        <v>102</v>
      </c>
      <c r="BP331">
        <v>81</v>
      </c>
      <c r="BQ331">
        <v>81</v>
      </c>
      <c r="BR331">
        <v>54</v>
      </c>
      <c r="BS331">
        <v>47</v>
      </c>
      <c r="BT331">
        <v>57</v>
      </c>
      <c r="BU331">
        <v>45</v>
      </c>
      <c r="BV331" s="40"/>
      <c r="BW331" s="5">
        <f t="shared" si="77"/>
        <v>504</v>
      </c>
      <c r="BX331" s="5">
        <f t="shared" si="78"/>
        <v>208</v>
      </c>
      <c r="BY331" s="5">
        <f t="shared" si="79"/>
        <v>237</v>
      </c>
      <c r="BZ331" s="5">
        <f t="shared" si="80"/>
        <v>717</v>
      </c>
      <c r="CA331" s="5">
        <f t="shared" si="81"/>
        <v>240</v>
      </c>
      <c r="CB331" s="40">
        <f t="shared" si="71"/>
        <v>471</v>
      </c>
      <c r="CC331" s="40">
        <f t="shared" si="72"/>
        <v>187</v>
      </c>
      <c r="CD331" s="40">
        <f t="shared" si="73"/>
        <v>231</v>
      </c>
      <c r="CE331" s="40">
        <f t="shared" si="74"/>
        <v>644</v>
      </c>
      <c r="CF331" s="40">
        <f t="shared" si="75"/>
        <v>284</v>
      </c>
    </row>
    <row r="332" spans="1:84" x14ac:dyDescent="0.25">
      <c r="A332" s="73" t="s">
        <v>675</v>
      </c>
      <c r="B332" s="2" t="s">
        <v>529</v>
      </c>
      <c r="C332" s="2" t="s">
        <v>669</v>
      </c>
      <c r="D332" s="2" t="s">
        <v>676</v>
      </c>
      <c r="E332">
        <f t="shared" si="69"/>
        <v>1578</v>
      </c>
      <c r="F332">
        <f t="shared" si="70"/>
        <v>791</v>
      </c>
      <c r="G332">
        <v>24</v>
      </c>
      <c r="H332">
        <v>22</v>
      </c>
      <c r="I332">
        <v>17</v>
      </c>
      <c r="J332">
        <v>18</v>
      </c>
      <c r="K332">
        <v>15</v>
      </c>
      <c r="L332">
        <v>17</v>
      </c>
      <c r="M332">
        <v>14</v>
      </c>
      <c r="N332">
        <v>16</v>
      </c>
      <c r="O332">
        <v>21</v>
      </c>
      <c r="P332">
        <v>20</v>
      </c>
      <c r="Q332">
        <v>22</v>
      </c>
      <c r="R332">
        <v>22</v>
      </c>
      <c r="S332">
        <v>20</v>
      </c>
      <c r="T332">
        <v>19</v>
      </c>
      <c r="U332">
        <v>18</v>
      </c>
      <c r="V332">
        <v>14</v>
      </c>
      <c r="W332">
        <v>11</v>
      </c>
      <c r="X332">
        <v>8</v>
      </c>
      <c r="Y332">
        <v>6</v>
      </c>
      <c r="Z332">
        <v>7</v>
      </c>
      <c r="AA332">
        <v>35</v>
      </c>
      <c r="AB332">
        <v>42</v>
      </c>
      <c r="AC332">
        <v>77</v>
      </c>
      <c r="AD332">
        <v>62</v>
      </c>
      <c r="AE332">
        <v>50</v>
      </c>
      <c r="AF332">
        <v>39</v>
      </c>
      <c r="AG332">
        <v>29</v>
      </c>
      <c r="AH332">
        <v>52</v>
      </c>
      <c r="AI332">
        <v>19</v>
      </c>
      <c r="AJ332">
        <v>19</v>
      </c>
      <c r="AK332">
        <v>14</v>
      </c>
      <c r="AL332">
        <v>12</v>
      </c>
      <c r="AM332">
        <v>10</v>
      </c>
      <c r="AN332">
        <f t="shared" si="76"/>
        <v>787</v>
      </c>
      <c r="AO332">
        <v>23</v>
      </c>
      <c r="AP332">
        <v>21</v>
      </c>
      <c r="AQ332">
        <v>19</v>
      </c>
      <c r="AR332">
        <v>16</v>
      </c>
      <c r="AS332">
        <v>13</v>
      </c>
      <c r="AT332">
        <v>14</v>
      </c>
      <c r="AU332">
        <v>18</v>
      </c>
      <c r="AV332">
        <v>18</v>
      </c>
      <c r="AW332">
        <v>16</v>
      </c>
      <c r="AX332">
        <v>18</v>
      </c>
      <c r="AY332">
        <v>21</v>
      </c>
      <c r="AZ332">
        <v>24</v>
      </c>
      <c r="BA332">
        <v>26</v>
      </c>
      <c r="BB332">
        <v>23</v>
      </c>
      <c r="BC332">
        <v>18</v>
      </c>
      <c r="BD332">
        <v>12</v>
      </c>
      <c r="BE332">
        <v>9</v>
      </c>
      <c r="BF332">
        <v>7</v>
      </c>
      <c r="BG332">
        <v>7</v>
      </c>
      <c r="BH332">
        <v>6</v>
      </c>
      <c r="BI332">
        <v>40</v>
      </c>
      <c r="BJ332">
        <v>43</v>
      </c>
      <c r="BK332">
        <v>66</v>
      </c>
      <c r="BL332">
        <v>49</v>
      </c>
      <c r="BM332">
        <v>45</v>
      </c>
      <c r="BN332">
        <v>33</v>
      </c>
      <c r="BO332">
        <v>34</v>
      </c>
      <c r="BP332">
        <v>46</v>
      </c>
      <c r="BQ332">
        <v>26</v>
      </c>
      <c r="BR332">
        <v>24</v>
      </c>
      <c r="BS332">
        <v>15</v>
      </c>
      <c r="BT332">
        <v>18</v>
      </c>
      <c r="BU332">
        <v>19</v>
      </c>
      <c r="BV332" s="40"/>
      <c r="BW332" s="5">
        <f t="shared" si="77"/>
        <v>228</v>
      </c>
      <c r="BX332" s="5">
        <f t="shared" si="78"/>
        <v>90</v>
      </c>
      <c r="BY332" s="5">
        <f t="shared" si="79"/>
        <v>90</v>
      </c>
      <c r="BZ332" s="5">
        <f t="shared" si="80"/>
        <v>309</v>
      </c>
      <c r="CA332" s="5">
        <f t="shared" si="81"/>
        <v>74</v>
      </c>
      <c r="CB332" s="40">
        <f t="shared" si="71"/>
        <v>221</v>
      </c>
      <c r="CC332" s="40">
        <f t="shared" si="72"/>
        <v>95</v>
      </c>
      <c r="CD332" s="40">
        <f t="shared" si="73"/>
        <v>96</v>
      </c>
      <c r="CE332" s="40">
        <f t="shared" si="74"/>
        <v>273</v>
      </c>
      <c r="CF332" s="40">
        <f t="shared" si="75"/>
        <v>102</v>
      </c>
    </row>
    <row r="333" spans="1:84" x14ac:dyDescent="0.25">
      <c r="A333" s="73" t="s">
        <v>677</v>
      </c>
      <c r="B333" s="2" t="s">
        <v>529</v>
      </c>
      <c r="C333" s="2" t="s">
        <v>669</v>
      </c>
      <c r="D333" s="2" t="s">
        <v>678</v>
      </c>
      <c r="E333">
        <f t="shared" si="69"/>
        <v>919</v>
      </c>
      <c r="F333">
        <f t="shared" si="70"/>
        <v>466</v>
      </c>
      <c r="G333">
        <v>8</v>
      </c>
      <c r="H333">
        <v>9</v>
      </c>
      <c r="I333">
        <v>9</v>
      </c>
      <c r="J333">
        <v>10</v>
      </c>
      <c r="K333">
        <v>6</v>
      </c>
      <c r="L333">
        <v>11</v>
      </c>
      <c r="M333">
        <v>9</v>
      </c>
      <c r="N333">
        <v>8</v>
      </c>
      <c r="O333">
        <v>11</v>
      </c>
      <c r="P333">
        <v>9</v>
      </c>
      <c r="Q333">
        <v>10</v>
      </c>
      <c r="R333">
        <v>10</v>
      </c>
      <c r="S333">
        <v>8</v>
      </c>
      <c r="T333">
        <v>9</v>
      </c>
      <c r="U333">
        <v>9</v>
      </c>
      <c r="V333">
        <v>7</v>
      </c>
      <c r="W333">
        <v>5</v>
      </c>
      <c r="X333">
        <v>5</v>
      </c>
      <c r="Y333">
        <v>4</v>
      </c>
      <c r="Z333">
        <v>5</v>
      </c>
      <c r="AA333">
        <v>19</v>
      </c>
      <c r="AB333">
        <v>35</v>
      </c>
      <c r="AC333">
        <v>40</v>
      </c>
      <c r="AD333">
        <v>46</v>
      </c>
      <c r="AE333">
        <v>31</v>
      </c>
      <c r="AF333">
        <v>19</v>
      </c>
      <c r="AG333">
        <v>19</v>
      </c>
      <c r="AH333">
        <v>18</v>
      </c>
      <c r="AI333">
        <v>18</v>
      </c>
      <c r="AJ333">
        <v>19</v>
      </c>
      <c r="AK333">
        <v>21</v>
      </c>
      <c r="AL333">
        <v>12</v>
      </c>
      <c r="AM333">
        <v>7</v>
      </c>
      <c r="AN333">
        <f t="shared" si="76"/>
        <v>453</v>
      </c>
      <c r="AO333">
        <v>9</v>
      </c>
      <c r="AP333">
        <v>8</v>
      </c>
      <c r="AQ333">
        <v>10</v>
      </c>
      <c r="AR333">
        <v>10</v>
      </c>
      <c r="AS333">
        <v>4</v>
      </c>
      <c r="AT333">
        <v>9</v>
      </c>
      <c r="AU333">
        <v>9</v>
      </c>
      <c r="AV333">
        <v>10</v>
      </c>
      <c r="AW333">
        <v>9</v>
      </c>
      <c r="AX333">
        <v>8</v>
      </c>
      <c r="AY333">
        <v>9</v>
      </c>
      <c r="AZ333">
        <v>8</v>
      </c>
      <c r="BA333">
        <v>9</v>
      </c>
      <c r="BB333">
        <v>7</v>
      </c>
      <c r="BC333">
        <v>8</v>
      </c>
      <c r="BD333">
        <v>6</v>
      </c>
      <c r="BE333">
        <v>6</v>
      </c>
      <c r="BF333">
        <v>5</v>
      </c>
      <c r="BG333">
        <v>4</v>
      </c>
      <c r="BH333">
        <v>6</v>
      </c>
      <c r="BI333">
        <v>21</v>
      </c>
      <c r="BJ333">
        <v>27</v>
      </c>
      <c r="BK333">
        <v>44</v>
      </c>
      <c r="BL333">
        <v>30</v>
      </c>
      <c r="BM333">
        <v>23</v>
      </c>
      <c r="BN333">
        <v>18</v>
      </c>
      <c r="BO333">
        <v>20</v>
      </c>
      <c r="BP333">
        <v>19</v>
      </c>
      <c r="BQ333">
        <v>22</v>
      </c>
      <c r="BR333">
        <v>24</v>
      </c>
      <c r="BS333">
        <v>18</v>
      </c>
      <c r="BT333">
        <v>20</v>
      </c>
      <c r="BU333">
        <v>13</v>
      </c>
      <c r="BV333" s="40"/>
      <c r="BW333" s="5">
        <f t="shared" si="77"/>
        <v>110</v>
      </c>
      <c r="BX333" s="5">
        <f t="shared" si="78"/>
        <v>43</v>
      </c>
      <c r="BY333" s="5">
        <f t="shared" si="79"/>
        <v>63</v>
      </c>
      <c r="BZ333" s="5">
        <f t="shared" si="80"/>
        <v>173</v>
      </c>
      <c r="CA333" s="5">
        <f t="shared" si="81"/>
        <v>77</v>
      </c>
      <c r="CB333" s="40">
        <f t="shared" si="71"/>
        <v>103</v>
      </c>
      <c r="CC333" s="40">
        <f t="shared" si="72"/>
        <v>41</v>
      </c>
      <c r="CD333" s="40">
        <f t="shared" si="73"/>
        <v>58</v>
      </c>
      <c r="CE333" s="40">
        <f t="shared" si="74"/>
        <v>154</v>
      </c>
      <c r="CF333" s="40">
        <f t="shared" si="75"/>
        <v>97</v>
      </c>
    </row>
    <row r="334" spans="1:84" x14ac:dyDescent="0.25">
      <c r="A334" s="73" t="s">
        <v>679</v>
      </c>
      <c r="B334" s="2" t="s">
        <v>529</v>
      </c>
      <c r="C334" s="2" t="s">
        <v>669</v>
      </c>
      <c r="D334" s="2" t="s">
        <v>680</v>
      </c>
      <c r="E334">
        <f t="shared" si="69"/>
        <v>1577</v>
      </c>
      <c r="F334">
        <f t="shared" si="70"/>
        <v>814</v>
      </c>
      <c r="G334">
        <v>13</v>
      </c>
      <c r="H334">
        <v>16</v>
      </c>
      <c r="I334">
        <v>15</v>
      </c>
      <c r="J334">
        <v>17</v>
      </c>
      <c r="K334">
        <v>16</v>
      </c>
      <c r="L334">
        <v>18</v>
      </c>
      <c r="M334">
        <v>16</v>
      </c>
      <c r="N334">
        <v>13</v>
      </c>
      <c r="O334">
        <v>16</v>
      </c>
      <c r="P334">
        <v>16</v>
      </c>
      <c r="Q334">
        <v>14</v>
      </c>
      <c r="R334">
        <v>15</v>
      </c>
      <c r="S334">
        <v>13</v>
      </c>
      <c r="T334">
        <v>12</v>
      </c>
      <c r="U334">
        <v>11</v>
      </c>
      <c r="V334">
        <v>12</v>
      </c>
      <c r="W334">
        <v>12</v>
      </c>
      <c r="X334">
        <v>11</v>
      </c>
      <c r="Y334">
        <v>11</v>
      </c>
      <c r="Z334">
        <v>13</v>
      </c>
      <c r="AA334">
        <v>64</v>
      </c>
      <c r="AB334">
        <v>69</v>
      </c>
      <c r="AC334">
        <v>68</v>
      </c>
      <c r="AD334">
        <v>78</v>
      </c>
      <c r="AE334">
        <v>49</v>
      </c>
      <c r="AF334">
        <v>49</v>
      </c>
      <c r="AG334">
        <v>43</v>
      </c>
      <c r="AH334">
        <v>34</v>
      </c>
      <c r="AI334">
        <v>16</v>
      </c>
      <c r="AJ334">
        <v>22</v>
      </c>
      <c r="AK334">
        <v>18</v>
      </c>
      <c r="AL334">
        <v>16</v>
      </c>
      <c r="AM334">
        <v>8</v>
      </c>
      <c r="AN334">
        <f t="shared" si="76"/>
        <v>763</v>
      </c>
      <c r="AO334">
        <v>11</v>
      </c>
      <c r="AP334">
        <v>12</v>
      </c>
      <c r="AQ334">
        <v>15</v>
      </c>
      <c r="AR334">
        <v>15</v>
      </c>
      <c r="AS334">
        <v>16</v>
      </c>
      <c r="AT334">
        <v>15</v>
      </c>
      <c r="AU334">
        <v>14</v>
      </c>
      <c r="AV334">
        <v>16</v>
      </c>
      <c r="AW334">
        <v>14</v>
      </c>
      <c r="AX334">
        <v>12</v>
      </c>
      <c r="AY334">
        <v>14</v>
      </c>
      <c r="AZ334">
        <v>11</v>
      </c>
      <c r="BA334">
        <v>14</v>
      </c>
      <c r="BB334">
        <v>12</v>
      </c>
      <c r="BC334">
        <v>13</v>
      </c>
      <c r="BD334">
        <v>11</v>
      </c>
      <c r="BE334">
        <v>11</v>
      </c>
      <c r="BF334">
        <v>12</v>
      </c>
      <c r="BG334">
        <v>11</v>
      </c>
      <c r="BH334">
        <v>14</v>
      </c>
      <c r="BI334">
        <v>69</v>
      </c>
      <c r="BJ334">
        <v>63</v>
      </c>
      <c r="BK334">
        <v>56</v>
      </c>
      <c r="BL334">
        <v>52</v>
      </c>
      <c r="BM334">
        <v>47</v>
      </c>
      <c r="BN334">
        <v>36</v>
      </c>
      <c r="BO334">
        <v>46</v>
      </c>
      <c r="BP334">
        <v>30</v>
      </c>
      <c r="BQ334">
        <v>21</v>
      </c>
      <c r="BR334">
        <v>22</v>
      </c>
      <c r="BS334">
        <v>25</v>
      </c>
      <c r="BT334">
        <v>20</v>
      </c>
      <c r="BU334">
        <v>13</v>
      </c>
      <c r="BV334" s="40"/>
      <c r="BW334" s="5">
        <f t="shared" si="77"/>
        <v>185</v>
      </c>
      <c r="BX334" s="5">
        <f t="shared" si="78"/>
        <v>71</v>
      </c>
      <c r="BY334" s="5">
        <f t="shared" si="79"/>
        <v>157</v>
      </c>
      <c r="BZ334" s="5">
        <f t="shared" si="80"/>
        <v>321</v>
      </c>
      <c r="CA334" s="5">
        <f t="shared" si="81"/>
        <v>80</v>
      </c>
      <c r="CB334" s="40">
        <f t="shared" si="71"/>
        <v>165</v>
      </c>
      <c r="CC334" s="40">
        <f t="shared" si="72"/>
        <v>73</v>
      </c>
      <c r="CD334" s="40">
        <f t="shared" si="73"/>
        <v>157</v>
      </c>
      <c r="CE334" s="40">
        <f t="shared" si="74"/>
        <v>267</v>
      </c>
      <c r="CF334" s="40">
        <f t="shared" si="75"/>
        <v>101</v>
      </c>
    </row>
    <row r="335" spans="1:84" x14ac:dyDescent="0.25">
      <c r="A335" s="73" t="s">
        <v>681</v>
      </c>
      <c r="B335" s="2" t="s">
        <v>529</v>
      </c>
      <c r="C335" s="2" t="s">
        <v>669</v>
      </c>
      <c r="D335" s="2" t="s">
        <v>682</v>
      </c>
      <c r="E335">
        <f t="shared" si="69"/>
        <v>1051</v>
      </c>
      <c r="F335">
        <f t="shared" si="70"/>
        <v>527</v>
      </c>
      <c r="G335">
        <v>12</v>
      </c>
      <c r="H335">
        <v>12</v>
      </c>
      <c r="I335">
        <v>12</v>
      </c>
      <c r="J335">
        <v>14</v>
      </c>
      <c r="K335">
        <v>13</v>
      </c>
      <c r="L335">
        <v>12</v>
      </c>
      <c r="M335">
        <v>12</v>
      </c>
      <c r="N335">
        <v>12</v>
      </c>
      <c r="O335">
        <v>11</v>
      </c>
      <c r="P335">
        <v>8</v>
      </c>
      <c r="Q335">
        <v>11</v>
      </c>
      <c r="R335">
        <v>10</v>
      </c>
      <c r="S335">
        <v>10</v>
      </c>
      <c r="T335">
        <v>11</v>
      </c>
      <c r="U335">
        <v>9</v>
      </c>
      <c r="V335">
        <v>8</v>
      </c>
      <c r="W335">
        <v>8</v>
      </c>
      <c r="X335">
        <v>6</v>
      </c>
      <c r="Y335">
        <v>5</v>
      </c>
      <c r="Z335">
        <v>8</v>
      </c>
      <c r="AA335">
        <v>34</v>
      </c>
      <c r="AB335">
        <v>36</v>
      </c>
      <c r="AC335">
        <v>47</v>
      </c>
      <c r="AD335">
        <v>33</v>
      </c>
      <c r="AE335">
        <v>33</v>
      </c>
      <c r="AF335">
        <v>28</v>
      </c>
      <c r="AG335">
        <v>19</v>
      </c>
      <c r="AH335">
        <v>29</v>
      </c>
      <c r="AI335">
        <v>17</v>
      </c>
      <c r="AJ335">
        <v>17</v>
      </c>
      <c r="AK335">
        <v>14</v>
      </c>
      <c r="AL335">
        <v>10</v>
      </c>
      <c r="AM335">
        <v>6</v>
      </c>
      <c r="AN335">
        <f t="shared" si="76"/>
        <v>524</v>
      </c>
      <c r="AO335">
        <v>12</v>
      </c>
      <c r="AP335">
        <v>13</v>
      </c>
      <c r="AQ335">
        <v>11</v>
      </c>
      <c r="AR335">
        <v>12</v>
      </c>
      <c r="AS335">
        <v>12</v>
      </c>
      <c r="AT335">
        <v>12</v>
      </c>
      <c r="AU335">
        <v>13</v>
      </c>
      <c r="AV335">
        <v>11</v>
      </c>
      <c r="AW335">
        <v>13</v>
      </c>
      <c r="AX335">
        <v>11</v>
      </c>
      <c r="AY335">
        <v>12</v>
      </c>
      <c r="AZ335">
        <v>12</v>
      </c>
      <c r="BA335">
        <v>13</v>
      </c>
      <c r="BB335">
        <v>8</v>
      </c>
      <c r="BC335">
        <v>9</v>
      </c>
      <c r="BD335">
        <v>8</v>
      </c>
      <c r="BE335">
        <v>6</v>
      </c>
      <c r="BF335">
        <v>7</v>
      </c>
      <c r="BG335">
        <v>5</v>
      </c>
      <c r="BH335">
        <v>9</v>
      </c>
      <c r="BI335">
        <v>38</v>
      </c>
      <c r="BJ335">
        <v>39</v>
      </c>
      <c r="BK335">
        <v>40</v>
      </c>
      <c r="BL335">
        <v>23</v>
      </c>
      <c r="BM335">
        <v>29</v>
      </c>
      <c r="BN335">
        <v>19</v>
      </c>
      <c r="BO335">
        <v>19</v>
      </c>
      <c r="BP335">
        <v>27</v>
      </c>
      <c r="BQ335">
        <v>17</v>
      </c>
      <c r="BR335">
        <v>20</v>
      </c>
      <c r="BS335">
        <v>18</v>
      </c>
      <c r="BT335">
        <v>13</v>
      </c>
      <c r="BU335">
        <v>13</v>
      </c>
      <c r="BV335" s="40"/>
      <c r="BW335" s="5">
        <f t="shared" si="77"/>
        <v>139</v>
      </c>
      <c r="BX335" s="5">
        <f t="shared" si="78"/>
        <v>52</v>
      </c>
      <c r="BY335" s="5">
        <f t="shared" si="79"/>
        <v>83</v>
      </c>
      <c r="BZ335" s="5">
        <f t="shared" si="80"/>
        <v>189</v>
      </c>
      <c r="CA335" s="5">
        <f t="shared" si="81"/>
        <v>64</v>
      </c>
      <c r="CB335" s="40">
        <f t="shared" si="71"/>
        <v>144</v>
      </c>
      <c r="CC335" s="40">
        <f t="shared" si="72"/>
        <v>51</v>
      </c>
      <c r="CD335" s="40">
        <f t="shared" si="73"/>
        <v>91</v>
      </c>
      <c r="CE335" s="40">
        <f t="shared" si="74"/>
        <v>157</v>
      </c>
      <c r="CF335" s="40">
        <f t="shared" si="75"/>
        <v>81</v>
      </c>
    </row>
    <row r="336" spans="1:84" x14ac:dyDescent="0.25">
      <c r="A336" s="73" t="s">
        <v>683</v>
      </c>
      <c r="B336" s="2" t="s">
        <v>529</v>
      </c>
      <c r="C336" s="2" t="s">
        <v>669</v>
      </c>
      <c r="D336" s="2" t="s">
        <v>684</v>
      </c>
      <c r="E336">
        <f t="shared" si="69"/>
        <v>3102</v>
      </c>
      <c r="F336">
        <f t="shared" si="70"/>
        <v>1565</v>
      </c>
      <c r="G336">
        <v>48</v>
      </c>
      <c r="H336">
        <v>45</v>
      </c>
      <c r="I336">
        <v>40</v>
      </c>
      <c r="J336">
        <v>37</v>
      </c>
      <c r="K336">
        <v>42</v>
      </c>
      <c r="L336">
        <v>33</v>
      </c>
      <c r="M336">
        <v>40</v>
      </c>
      <c r="N336">
        <v>37</v>
      </c>
      <c r="O336">
        <v>34</v>
      </c>
      <c r="P336">
        <v>36</v>
      </c>
      <c r="Q336">
        <v>36</v>
      </c>
      <c r="R336">
        <v>42</v>
      </c>
      <c r="S336">
        <v>33</v>
      </c>
      <c r="T336">
        <v>32</v>
      </c>
      <c r="U336">
        <v>31</v>
      </c>
      <c r="V336">
        <v>27</v>
      </c>
      <c r="W336">
        <v>22</v>
      </c>
      <c r="X336">
        <v>18</v>
      </c>
      <c r="Y336">
        <v>20</v>
      </c>
      <c r="Z336">
        <v>19</v>
      </c>
      <c r="AA336">
        <v>114</v>
      </c>
      <c r="AB336">
        <v>96</v>
      </c>
      <c r="AC336">
        <v>175</v>
      </c>
      <c r="AD336">
        <v>114</v>
      </c>
      <c r="AE336">
        <v>86</v>
      </c>
      <c r="AF336">
        <v>94</v>
      </c>
      <c r="AG336">
        <v>57</v>
      </c>
      <c r="AH336">
        <v>45</v>
      </c>
      <c r="AI336">
        <v>33</v>
      </c>
      <c r="AJ336">
        <v>29</v>
      </c>
      <c r="AK336">
        <v>24</v>
      </c>
      <c r="AL336">
        <v>11</v>
      </c>
      <c r="AM336">
        <v>15</v>
      </c>
      <c r="AN336">
        <f t="shared" si="76"/>
        <v>1537</v>
      </c>
      <c r="AO336">
        <v>42</v>
      </c>
      <c r="AP336">
        <v>39</v>
      </c>
      <c r="AQ336">
        <v>41</v>
      </c>
      <c r="AR336">
        <v>42</v>
      </c>
      <c r="AS336">
        <v>30</v>
      </c>
      <c r="AT336">
        <v>41</v>
      </c>
      <c r="AU336">
        <v>31</v>
      </c>
      <c r="AV336">
        <v>37</v>
      </c>
      <c r="AW336">
        <v>38</v>
      </c>
      <c r="AX336">
        <v>31</v>
      </c>
      <c r="AY336">
        <v>40</v>
      </c>
      <c r="AZ336">
        <v>34</v>
      </c>
      <c r="BA336">
        <v>41</v>
      </c>
      <c r="BB336">
        <v>38</v>
      </c>
      <c r="BC336">
        <v>30</v>
      </c>
      <c r="BD336">
        <v>26</v>
      </c>
      <c r="BE336">
        <v>21</v>
      </c>
      <c r="BF336">
        <v>20</v>
      </c>
      <c r="BG336">
        <v>17</v>
      </c>
      <c r="BH336">
        <v>21</v>
      </c>
      <c r="BI336">
        <v>104</v>
      </c>
      <c r="BJ336">
        <v>107</v>
      </c>
      <c r="BK336">
        <v>181</v>
      </c>
      <c r="BL336">
        <v>109</v>
      </c>
      <c r="BM336">
        <v>82</v>
      </c>
      <c r="BN336">
        <v>61</v>
      </c>
      <c r="BO336">
        <v>48</v>
      </c>
      <c r="BP336">
        <v>44</v>
      </c>
      <c r="BQ336">
        <v>41</v>
      </c>
      <c r="BR336">
        <v>33</v>
      </c>
      <c r="BS336">
        <v>26</v>
      </c>
      <c r="BT336">
        <v>14</v>
      </c>
      <c r="BU336">
        <v>27</v>
      </c>
      <c r="BV336" s="40"/>
      <c r="BW336" s="5">
        <f t="shared" si="77"/>
        <v>470</v>
      </c>
      <c r="BX336" s="5">
        <f t="shared" si="78"/>
        <v>163</v>
      </c>
      <c r="BY336" s="5">
        <f t="shared" si="79"/>
        <v>249</v>
      </c>
      <c r="BZ336" s="5">
        <f t="shared" si="80"/>
        <v>571</v>
      </c>
      <c r="CA336" s="5">
        <f t="shared" si="81"/>
        <v>112</v>
      </c>
      <c r="CB336" s="40">
        <f t="shared" si="71"/>
        <v>446</v>
      </c>
      <c r="CC336" s="40">
        <f t="shared" si="72"/>
        <v>176</v>
      </c>
      <c r="CD336" s="40">
        <f t="shared" si="73"/>
        <v>249</v>
      </c>
      <c r="CE336" s="40">
        <f t="shared" si="74"/>
        <v>525</v>
      </c>
      <c r="CF336" s="40">
        <f t="shared" si="75"/>
        <v>141</v>
      </c>
    </row>
    <row r="337" spans="1:84" x14ac:dyDescent="0.25">
      <c r="A337" s="73" t="s">
        <v>685</v>
      </c>
      <c r="B337" s="2" t="s">
        <v>529</v>
      </c>
      <c r="C337" s="2" t="s">
        <v>669</v>
      </c>
      <c r="D337" s="2" t="s">
        <v>686</v>
      </c>
      <c r="E337">
        <f t="shared" si="69"/>
        <v>346</v>
      </c>
      <c r="F337">
        <f t="shared" si="70"/>
        <v>176</v>
      </c>
      <c r="G337">
        <v>5</v>
      </c>
      <c r="H337">
        <v>5</v>
      </c>
      <c r="I337">
        <v>4</v>
      </c>
      <c r="J337">
        <v>4</v>
      </c>
      <c r="K337">
        <v>2</v>
      </c>
      <c r="L337">
        <v>3</v>
      </c>
      <c r="M337">
        <v>4</v>
      </c>
      <c r="N337">
        <v>3</v>
      </c>
      <c r="O337">
        <v>3</v>
      </c>
      <c r="P337">
        <v>2</v>
      </c>
      <c r="Q337">
        <v>4</v>
      </c>
      <c r="R337">
        <v>4</v>
      </c>
      <c r="S337">
        <v>4</v>
      </c>
      <c r="T337">
        <v>4</v>
      </c>
      <c r="U337">
        <v>2</v>
      </c>
      <c r="V337">
        <v>3</v>
      </c>
      <c r="W337">
        <v>4</v>
      </c>
      <c r="X337">
        <v>3</v>
      </c>
      <c r="Y337">
        <v>3</v>
      </c>
      <c r="Z337">
        <v>1</v>
      </c>
      <c r="AA337">
        <v>10</v>
      </c>
      <c r="AB337">
        <v>16</v>
      </c>
      <c r="AC337">
        <v>14</v>
      </c>
      <c r="AD337">
        <v>15</v>
      </c>
      <c r="AE337">
        <v>11</v>
      </c>
      <c r="AF337">
        <v>8</v>
      </c>
      <c r="AG337">
        <v>6</v>
      </c>
      <c r="AH337">
        <v>9</v>
      </c>
      <c r="AI337">
        <v>5</v>
      </c>
      <c r="AJ337">
        <v>7</v>
      </c>
      <c r="AK337">
        <v>3</v>
      </c>
      <c r="AL337">
        <v>3</v>
      </c>
      <c r="AM337">
        <v>2</v>
      </c>
      <c r="AN337">
        <f t="shared" si="76"/>
        <v>170</v>
      </c>
      <c r="AO337">
        <v>6</v>
      </c>
      <c r="AP337">
        <v>5</v>
      </c>
      <c r="AQ337">
        <v>4</v>
      </c>
      <c r="AR337">
        <v>4</v>
      </c>
      <c r="AS337">
        <v>2</v>
      </c>
      <c r="AT337">
        <v>4</v>
      </c>
      <c r="AU337">
        <v>3</v>
      </c>
      <c r="AV337">
        <v>4</v>
      </c>
      <c r="AW337">
        <v>4</v>
      </c>
      <c r="AX337">
        <v>1</v>
      </c>
      <c r="AY337">
        <v>4</v>
      </c>
      <c r="AZ337">
        <v>4</v>
      </c>
      <c r="BA337">
        <v>4</v>
      </c>
      <c r="BB337">
        <v>4</v>
      </c>
      <c r="BC337">
        <v>2</v>
      </c>
      <c r="BD337">
        <v>4</v>
      </c>
      <c r="BE337">
        <v>3</v>
      </c>
      <c r="BF337">
        <v>3</v>
      </c>
      <c r="BG337">
        <v>2</v>
      </c>
      <c r="BH337">
        <v>1</v>
      </c>
      <c r="BI337">
        <v>8</v>
      </c>
      <c r="BJ337">
        <v>17</v>
      </c>
      <c r="BK337">
        <v>13</v>
      </c>
      <c r="BL337">
        <v>11</v>
      </c>
      <c r="BM337">
        <v>8</v>
      </c>
      <c r="BN337">
        <v>8</v>
      </c>
      <c r="BO337">
        <v>6</v>
      </c>
      <c r="BP337">
        <v>7</v>
      </c>
      <c r="BQ337">
        <v>4</v>
      </c>
      <c r="BR337">
        <v>8</v>
      </c>
      <c r="BS337">
        <v>4</v>
      </c>
      <c r="BT337">
        <v>5</v>
      </c>
      <c r="BU337">
        <v>3</v>
      </c>
      <c r="BV337" s="40"/>
      <c r="BW337" s="5">
        <f t="shared" si="77"/>
        <v>43</v>
      </c>
      <c r="BX337" s="5">
        <f t="shared" si="78"/>
        <v>20</v>
      </c>
      <c r="BY337" s="5">
        <f t="shared" si="79"/>
        <v>30</v>
      </c>
      <c r="BZ337" s="5">
        <f t="shared" si="80"/>
        <v>63</v>
      </c>
      <c r="CA337" s="5">
        <f t="shared" si="81"/>
        <v>20</v>
      </c>
      <c r="CB337" s="40">
        <f t="shared" si="71"/>
        <v>45</v>
      </c>
      <c r="CC337" s="40">
        <f t="shared" si="72"/>
        <v>20</v>
      </c>
      <c r="CD337" s="40">
        <f t="shared" si="73"/>
        <v>28</v>
      </c>
      <c r="CE337" s="40">
        <f t="shared" si="74"/>
        <v>53</v>
      </c>
      <c r="CF337" s="40">
        <f t="shared" si="75"/>
        <v>24</v>
      </c>
    </row>
    <row r="338" spans="1:84" x14ac:dyDescent="0.25">
      <c r="A338" s="73" t="s">
        <v>687</v>
      </c>
      <c r="B338" s="2" t="s">
        <v>529</v>
      </c>
      <c r="C338" s="2" t="s">
        <v>669</v>
      </c>
      <c r="D338" s="2" t="s">
        <v>177</v>
      </c>
      <c r="E338">
        <f t="shared" si="69"/>
        <v>663</v>
      </c>
      <c r="F338">
        <f t="shared" si="70"/>
        <v>337</v>
      </c>
      <c r="G338">
        <v>3</v>
      </c>
      <c r="H338">
        <v>4</v>
      </c>
      <c r="I338">
        <v>4</v>
      </c>
      <c r="J338">
        <v>8</v>
      </c>
      <c r="K338">
        <v>8</v>
      </c>
      <c r="L338">
        <v>9</v>
      </c>
      <c r="M338">
        <v>8</v>
      </c>
      <c r="N338">
        <v>8</v>
      </c>
      <c r="O338">
        <v>10</v>
      </c>
      <c r="P338">
        <v>7</v>
      </c>
      <c r="Q338">
        <v>9</v>
      </c>
      <c r="R338">
        <v>7</v>
      </c>
      <c r="S338">
        <v>8</v>
      </c>
      <c r="T338">
        <v>6</v>
      </c>
      <c r="U338">
        <v>8</v>
      </c>
      <c r="V338">
        <v>6</v>
      </c>
      <c r="W338">
        <v>5</v>
      </c>
      <c r="X338">
        <v>5</v>
      </c>
      <c r="Y338">
        <v>4</v>
      </c>
      <c r="Z338">
        <v>4</v>
      </c>
      <c r="AA338">
        <v>9</v>
      </c>
      <c r="AB338">
        <v>18</v>
      </c>
      <c r="AC338">
        <v>33</v>
      </c>
      <c r="AD338">
        <v>22</v>
      </c>
      <c r="AE338">
        <v>23</v>
      </c>
      <c r="AF338">
        <v>18</v>
      </c>
      <c r="AG338">
        <v>14</v>
      </c>
      <c r="AH338">
        <v>15</v>
      </c>
      <c r="AI338">
        <v>14</v>
      </c>
      <c r="AJ338">
        <v>12</v>
      </c>
      <c r="AK338">
        <v>14</v>
      </c>
      <c r="AL338">
        <v>9</v>
      </c>
      <c r="AM338">
        <v>5</v>
      </c>
      <c r="AN338">
        <f t="shared" si="76"/>
        <v>326</v>
      </c>
      <c r="AO338">
        <v>3</v>
      </c>
      <c r="AP338">
        <v>3</v>
      </c>
      <c r="AQ338">
        <v>6</v>
      </c>
      <c r="AR338">
        <v>7</v>
      </c>
      <c r="AS338">
        <v>8</v>
      </c>
      <c r="AT338">
        <v>7</v>
      </c>
      <c r="AU338">
        <v>6</v>
      </c>
      <c r="AV338">
        <v>9</v>
      </c>
      <c r="AW338">
        <v>7</v>
      </c>
      <c r="AX338">
        <v>7</v>
      </c>
      <c r="AY338">
        <v>7</v>
      </c>
      <c r="AZ338">
        <v>8</v>
      </c>
      <c r="BA338">
        <v>6</v>
      </c>
      <c r="BB338">
        <v>7</v>
      </c>
      <c r="BC338">
        <v>7</v>
      </c>
      <c r="BD338">
        <v>6</v>
      </c>
      <c r="BE338">
        <v>6</v>
      </c>
      <c r="BF338">
        <v>5</v>
      </c>
      <c r="BG338">
        <v>4</v>
      </c>
      <c r="BH338">
        <v>5</v>
      </c>
      <c r="BI338">
        <v>9</v>
      </c>
      <c r="BJ338">
        <v>16</v>
      </c>
      <c r="BK338">
        <v>38</v>
      </c>
      <c r="BL338">
        <v>16</v>
      </c>
      <c r="BM338">
        <v>20</v>
      </c>
      <c r="BN338">
        <v>13</v>
      </c>
      <c r="BO338">
        <v>14</v>
      </c>
      <c r="BP338">
        <v>12</v>
      </c>
      <c r="BQ338">
        <v>15</v>
      </c>
      <c r="BR338">
        <v>10</v>
      </c>
      <c r="BS338">
        <v>17</v>
      </c>
      <c r="BT338">
        <v>11</v>
      </c>
      <c r="BU338">
        <v>11</v>
      </c>
      <c r="BV338" s="40"/>
      <c r="BW338" s="5">
        <f t="shared" si="77"/>
        <v>85</v>
      </c>
      <c r="BX338" s="5">
        <f t="shared" si="78"/>
        <v>38</v>
      </c>
      <c r="BY338" s="5">
        <f t="shared" si="79"/>
        <v>35</v>
      </c>
      <c r="BZ338" s="5">
        <f t="shared" si="80"/>
        <v>125</v>
      </c>
      <c r="CA338" s="5">
        <f t="shared" si="81"/>
        <v>54</v>
      </c>
      <c r="CB338" s="40">
        <f t="shared" si="71"/>
        <v>78</v>
      </c>
      <c r="CC338" s="40">
        <f t="shared" si="72"/>
        <v>37</v>
      </c>
      <c r="CD338" s="40">
        <f t="shared" si="73"/>
        <v>34</v>
      </c>
      <c r="CE338" s="40">
        <f t="shared" si="74"/>
        <v>113</v>
      </c>
      <c r="CF338" s="40">
        <f t="shared" si="75"/>
        <v>64</v>
      </c>
    </row>
    <row r="339" spans="1:84" x14ac:dyDescent="0.25">
      <c r="A339" s="73" t="s">
        <v>688</v>
      </c>
      <c r="B339" s="2" t="s">
        <v>529</v>
      </c>
      <c r="C339" s="2" t="s">
        <v>669</v>
      </c>
      <c r="D339" s="2" t="s">
        <v>689</v>
      </c>
      <c r="E339">
        <f t="shared" si="69"/>
        <v>730</v>
      </c>
      <c r="F339">
        <f t="shared" si="70"/>
        <v>364</v>
      </c>
      <c r="G339">
        <v>8</v>
      </c>
      <c r="H339">
        <v>7</v>
      </c>
      <c r="I339">
        <v>6</v>
      </c>
      <c r="J339">
        <v>6</v>
      </c>
      <c r="K339">
        <v>4</v>
      </c>
      <c r="L339">
        <v>4</v>
      </c>
      <c r="M339">
        <v>5</v>
      </c>
      <c r="N339">
        <v>5</v>
      </c>
      <c r="O339">
        <v>5</v>
      </c>
      <c r="P339">
        <v>5</v>
      </c>
      <c r="Q339">
        <v>6</v>
      </c>
      <c r="R339">
        <v>8</v>
      </c>
      <c r="S339">
        <v>8</v>
      </c>
      <c r="T339">
        <v>6</v>
      </c>
      <c r="U339">
        <v>4</v>
      </c>
      <c r="V339">
        <v>4</v>
      </c>
      <c r="W339">
        <v>4</v>
      </c>
      <c r="X339">
        <v>4</v>
      </c>
      <c r="Y339">
        <v>3</v>
      </c>
      <c r="Z339">
        <v>5</v>
      </c>
      <c r="AA339">
        <v>25</v>
      </c>
      <c r="AB339">
        <v>44</v>
      </c>
      <c r="AC339">
        <v>32</v>
      </c>
      <c r="AD339">
        <v>36</v>
      </c>
      <c r="AE339">
        <v>24</v>
      </c>
      <c r="AF339">
        <v>17</v>
      </c>
      <c r="AG339">
        <v>14</v>
      </c>
      <c r="AH339">
        <v>13</v>
      </c>
      <c r="AI339">
        <v>15</v>
      </c>
      <c r="AJ339">
        <v>17</v>
      </c>
      <c r="AK339">
        <v>9</v>
      </c>
      <c r="AL339">
        <v>7</v>
      </c>
      <c r="AM339">
        <v>4</v>
      </c>
      <c r="AN339">
        <f t="shared" si="76"/>
        <v>366</v>
      </c>
      <c r="AO339">
        <v>9</v>
      </c>
      <c r="AP339">
        <v>6</v>
      </c>
      <c r="AQ339">
        <v>6</v>
      </c>
      <c r="AR339">
        <v>6</v>
      </c>
      <c r="AS339">
        <v>1</v>
      </c>
      <c r="AT339">
        <v>5</v>
      </c>
      <c r="AU339">
        <v>4</v>
      </c>
      <c r="AV339">
        <v>5</v>
      </c>
      <c r="AW339">
        <v>5</v>
      </c>
      <c r="AX339">
        <v>6</v>
      </c>
      <c r="AY339">
        <v>7</v>
      </c>
      <c r="AZ339">
        <v>8</v>
      </c>
      <c r="BA339">
        <v>7</v>
      </c>
      <c r="BB339">
        <v>7</v>
      </c>
      <c r="BC339">
        <v>1</v>
      </c>
      <c r="BD339">
        <v>5</v>
      </c>
      <c r="BE339">
        <v>4</v>
      </c>
      <c r="BF339">
        <v>3</v>
      </c>
      <c r="BG339">
        <v>3</v>
      </c>
      <c r="BH339">
        <v>6</v>
      </c>
      <c r="BI339">
        <v>20</v>
      </c>
      <c r="BJ339">
        <v>50</v>
      </c>
      <c r="BK339">
        <v>36</v>
      </c>
      <c r="BL339">
        <v>27</v>
      </c>
      <c r="BM339">
        <v>22</v>
      </c>
      <c r="BN339">
        <v>13</v>
      </c>
      <c r="BO339">
        <v>14</v>
      </c>
      <c r="BP339">
        <v>17</v>
      </c>
      <c r="BQ339">
        <v>16</v>
      </c>
      <c r="BR339">
        <v>18</v>
      </c>
      <c r="BS339">
        <v>12</v>
      </c>
      <c r="BT339">
        <v>9</v>
      </c>
      <c r="BU339">
        <v>8</v>
      </c>
      <c r="BV339" s="40"/>
      <c r="BW339" s="5">
        <f t="shared" si="77"/>
        <v>69</v>
      </c>
      <c r="BX339" s="5">
        <f t="shared" si="78"/>
        <v>30</v>
      </c>
      <c r="BY339" s="5">
        <f t="shared" si="79"/>
        <v>77</v>
      </c>
      <c r="BZ339" s="5">
        <f t="shared" si="80"/>
        <v>136</v>
      </c>
      <c r="CA339" s="5">
        <f t="shared" si="81"/>
        <v>52</v>
      </c>
      <c r="CB339" s="40">
        <f t="shared" si="71"/>
        <v>68</v>
      </c>
      <c r="CC339" s="40">
        <f t="shared" si="72"/>
        <v>27</v>
      </c>
      <c r="CD339" s="40">
        <f t="shared" si="73"/>
        <v>79</v>
      </c>
      <c r="CE339" s="40">
        <f t="shared" si="74"/>
        <v>129</v>
      </c>
      <c r="CF339" s="40">
        <f t="shared" si="75"/>
        <v>63</v>
      </c>
    </row>
    <row r="340" spans="1:84" x14ac:dyDescent="0.25">
      <c r="A340" s="73" t="s">
        <v>690</v>
      </c>
      <c r="B340" s="2" t="s">
        <v>529</v>
      </c>
      <c r="C340" s="2" t="s">
        <v>669</v>
      </c>
      <c r="D340" s="2" t="s">
        <v>691</v>
      </c>
      <c r="E340">
        <f t="shared" si="69"/>
        <v>1322</v>
      </c>
      <c r="F340">
        <f t="shared" si="70"/>
        <v>675</v>
      </c>
      <c r="G340">
        <v>14</v>
      </c>
      <c r="H340">
        <v>12</v>
      </c>
      <c r="I340">
        <v>9</v>
      </c>
      <c r="J340">
        <v>11</v>
      </c>
      <c r="K340">
        <v>11</v>
      </c>
      <c r="L340">
        <v>10</v>
      </c>
      <c r="M340">
        <v>10</v>
      </c>
      <c r="N340">
        <v>10</v>
      </c>
      <c r="O340">
        <v>11</v>
      </c>
      <c r="P340">
        <v>9</v>
      </c>
      <c r="Q340">
        <v>11</v>
      </c>
      <c r="R340">
        <v>11</v>
      </c>
      <c r="S340">
        <v>16</v>
      </c>
      <c r="T340">
        <v>12</v>
      </c>
      <c r="U340">
        <v>13</v>
      </c>
      <c r="V340">
        <v>16</v>
      </c>
      <c r="W340">
        <v>17</v>
      </c>
      <c r="X340">
        <v>15</v>
      </c>
      <c r="Y340">
        <v>18</v>
      </c>
      <c r="Z340">
        <v>16</v>
      </c>
      <c r="AA340">
        <v>61</v>
      </c>
      <c r="AB340">
        <v>64</v>
      </c>
      <c r="AC340">
        <v>67</v>
      </c>
      <c r="AD340">
        <v>45</v>
      </c>
      <c r="AE340">
        <v>43</v>
      </c>
      <c r="AF340">
        <v>34</v>
      </c>
      <c r="AG340">
        <v>24</v>
      </c>
      <c r="AH340">
        <v>18</v>
      </c>
      <c r="AI340">
        <v>24</v>
      </c>
      <c r="AJ340">
        <v>13</v>
      </c>
      <c r="AK340">
        <v>9</v>
      </c>
      <c r="AL340">
        <v>12</v>
      </c>
      <c r="AM340">
        <v>9</v>
      </c>
      <c r="AN340">
        <f t="shared" si="76"/>
        <v>647</v>
      </c>
      <c r="AO340">
        <v>12</v>
      </c>
      <c r="AP340">
        <v>10</v>
      </c>
      <c r="AQ340">
        <v>11</v>
      </c>
      <c r="AR340">
        <v>10</v>
      </c>
      <c r="AS340">
        <v>7</v>
      </c>
      <c r="AT340">
        <v>9</v>
      </c>
      <c r="AU340">
        <v>9</v>
      </c>
      <c r="AV340">
        <v>9</v>
      </c>
      <c r="AW340">
        <v>9</v>
      </c>
      <c r="AX340">
        <v>8</v>
      </c>
      <c r="AY340">
        <v>12</v>
      </c>
      <c r="AZ340">
        <v>13</v>
      </c>
      <c r="BA340">
        <v>12</v>
      </c>
      <c r="BB340">
        <v>15</v>
      </c>
      <c r="BC340">
        <v>15</v>
      </c>
      <c r="BD340">
        <v>13</v>
      </c>
      <c r="BE340">
        <v>15</v>
      </c>
      <c r="BF340">
        <v>17</v>
      </c>
      <c r="BG340">
        <v>13</v>
      </c>
      <c r="BH340">
        <v>15</v>
      </c>
      <c r="BI340">
        <v>65</v>
      </c>
      <c r="BJ340">
        <v>57</v>
      </c>
      <c r="BK340">
        <v>63</v>
      </c>
      <c r="BL340">
        <v>36</v>
      </c>
      <c r="BM340">
        <v>36</v>
      </c>
      <c r="BN340">
        <v>23</v>
      </c>
      <c r="BO340">
        <v>30</v>
      </c>
      <c r="BP340">
        <v>22</v>
      </c>
      <c r="BQ340">
        <v>23</v>
      </c>
      <c r="BR340">
        <v>15</v>
      </c>
      <c r="BS340">
        <v>10</v>
      </c>
      <c r="BT340">
        <v>14</v>
      </c>
      <c r="BU340">
        <v>19</v>
      </c>
      <c r="BV340" s="40"/>
      <c r="BW340" s="5">
        <f t="shared" si="77"/>
        <v>129</v>
      </c>
      <c r="BX340" s="5">
        <f t="shared" si="78"/>
        <v>89</v>
      </c>
      <c r="BY340" s="5">
        <f t="shared" si="79"/>
        <v>159</v>
      </c>
      <c r="BZ340" s="5">
        <f t="shared" si="80"/>
        <v>231</v>
      </c>
      <c r="CA340" s="5">
        <f t="shared" si="81"/>
        <v>67</v>
      </c>
      <c r="CB340" s="40">
        <f t="shared" si="71"/>
        <v>119</v>
      </c>
      <c r="CC340" s="40">
        <f t="shared" si="72"/>
        <v>87</v>
      </c>
      <c r="CD340" s="40">
        <f t="shared" si="73"/>
        <v>150</v>
      </c>
      <c r="CE340" s="40">
        <f t="shared" si="74"/>
        <v>210</v>
      </c>
      <c r="CF340" s="40">
        <f t="shared" si="75"/>
        <v>81</v>
      </c>
    </row>
    <row r="341" spans="1:84" x14ac:dyDescent="0.25">
      <c r="A341" s="73" t="s">
        <v>692</v>
      </c>
      <c r="B341" s="2" t="s">
        <v>529</v>
      </c>
      <c r="C341" s="2" t="s">
        <v>669</v>
      </c>
      <c r="D341" s="2" t="s">
        <v>693</v>
      </c>
      <c r="E341">
        <f t="shared" si="69"/>
        <v>1213</v>
      </c>
      <c r="F341">
        <f t="shared" si="70"/>
        <v>631</v>
      </c>
      <c r="G341">
        <v>15</v>
      </c>
      <c r="H341">
        <v>15</v>
      </c>
      <c r="I341">
        <v>15</v>
      </c>
      <c r="J341">
        <v>16</v>
      </c>
      <c r="K341">
        <v>18</v>
      </c>
      <c r="L341">
        <v>13</v>
      </c>
      <c r="M341">
        <v>13</v>
      </c>
      <c r="N341">
        <v>13</v>
      </c>
      <c r="O341">
        <v>13</v>
      </c>
      <c r="P341">
        <v>15</v>
      </c>
      <c r="Q341">
        <v>14</v>
      </c>
      <c r="R341">
        <v>14</v>
      </c>
      <c r="S341">
        <v>13</v>
      </c>
      <c r="T341">
        <v>11</v>
      </c>
      <c r="U341">
        <v>13</v>
      </c>
      <c r="V341">
        <v>10</v>
      </c>
      <c r="W341">
        <v>9</v>
      </c>
      <c r="X341">
        <v>10</v>
      </c>
      <c r="Y341">
        <v>10</v>
      </c>
      <c r="Z341">
        <v>8</v>
      </c>
      <c r="AA341">
        <v>53</v>
      </c>
      <c r="AB341">
        <v>51</v>
      </c>
      <c r="AC341">
        <v>49</v>
      </c>
      <c r="AD341">
        <v>51</v>
      </c>
      <c r="AE341">
        <v>43</v>
      </c>
      <c r="AF341">
        <v>42</v>
      </c>
      <c r="AG341">
        <v>18</v>
      </c>
      <c r="AH341">
        <v>18</v>
      </c>
      <c r="AI341">
        <v>18</v>
      </c>
      <c r="AJ341">
        <v>14</v>
      </c>
      <c r="AK341">
        <v>7</v>
      </c>
      <c r="AL341">
        <v>5</v>
      </c>
      <c r="AM341">
        <v>4</v>
      </c>
      <c r="AN341">
        <f t="shared" si="76"/>
        <v>582</v>
      </c>
      <c r="AO341">
        <v>16</v>
      </c>
      <c r="AP341">
        <v>17</v>
      </c>
      <c r="AQ341">
        <v>15</v>
      </c>
      <c r="AR341">
        <v>14</v>
      </c>
      <c r="AS341">
        <v>13</v>
      </c>
      <c r="AT341">
        <v>14</v>
      </c>
      <c r="AU341">
        <v>14</v>
      </c>
      <c r="AV341">
        <v>13</v>
      </c>
      <c r="AW341">
        <v>13</v>
      </c>
      <c r="AX341">
        <v>13</v>
      </c>
      <c r="AY341">
        <v>12</v>
      </c>
      <c r="AZ341">
        <v>11</v>
      </c>
      <c r="BA341">
        <v>10</v>
      </c>
      <c r="BB341">
        <v>11</v>
      </c>
      <c r="BC341">
        <v>10</v>
      </c>
      <c r="BD341">
        <v>12</v>
      </c>
      <c r="BE341">
        <v>9</v>
      </c>
      <c r="BF341">
        <v>8</v>
      </c>
      <c r="BG341">
        <v>7</v>
      </c>
      <c r="BH341">
        <v>9</v>
      </c>
      <c r="BI341">
        <v>49</v>
      </c>
      <c r="BJ341">
        <v>43</v>
      </c>
      <c r="BK341">
        <v>55</v>
      </c>
      <c r="BL341">
        <v>33</v>
      </c>
      <c r="BM341">
        <v>31</v>
      </c>
      <c r="BN341">
        <v>30</v>
      </c>
      <c r="BO341">
        <v>16</v>
      </c>
      <c r="BP341">
        <v>19</v>
      </c>
      <c r="BQ341">
        <v>23</v>
      </c>
      <c r="BR341">
        <v>18</v>
      </c>
      <c r="BS341">
        <v>8</v>
      </c>
      <c r="BT341">
        <v>7</v>
      </c>
      <c r="BU341">
        <v>9</v>
      </c>
      <c r="BV341" s="40"/>
      <c r="BW341" s="5">
        <f t="shared" si="77"/>
        <v>174</v>
      </c>
      <c r="BX341" s="5">
        <f t="shared" si="78"/>
        <v>66</v>
      </c>
      <c r="BY341" s="5">
        <f t="shared" si="79"/>
        <v>122</v>
      </c>
      <c r="BZ341" s="5">
        <f t="shared" si="80"/>
        <v>221</v>
      </c>
      <c r="CA341" s="5">
        <f t="shared" si="81"/>
        <v>48</v>
      </c>
      <c r="CB341" s="40">
        <f t="shared" si="71"/>
        <v>165</v>
      </c>
      <c r="CC341" s="40">
        <f t="shared" si="72"/>
        <v>60</v>
      </c>
      <c r="CD341" s="40">
        <f t="shared" si="73"/>
        <v>108</v>
      </c>
      <c r="CE341" s="40">
        <f t="shared" si="74"/>
        <v>184</v>
      </c>
      <c r="CF341" s="40">
        <f t="shared" si="75"/>
        <v>65</v>
      </c>
    </row>
    <row r="342" spans="1:84" x14ac:dyDescent="0.25">
      <c r="A342" s="73" t="s">
        <v>694</v>
      </c>
      <c r="B342" s="2" t="s">
        <v>529</v>
      </c>
      <c r="C342" s="2" t="s">
        <v>669</v>
      </c>
      <c r="D342" s="2" t="s">
        <v>695</v>
      </c>
      <c r="E342">
        <f t="shared" si="69"/>
        <v>1528</v>
      </c>
      <c r="F342">
        <f t="shared" si="70"/>
        <v>777</v>
      </c>
      <c r="G342">
        <v>17</v>
      </c>
      <c r="H342">
        <v>19</v>
      </c>
      <c r="I342">
        <v>23</v>
      </c>
      <c r="J342">
        <v>21</v>
      </c>
      <c r="K342">
        <v>26</v>
      </c>
      <c r="L342">
        <v>22</v>
      </c>
      <c r="M342">
        <v>21</v>
      </c>
      <c r="N342">
        <v>21</v>
      </c>
      <c r="O342">
        <v>22</v>
      </c>
      <c r="P342">
        <v>19</v>
      </c>
      <c r="Q342">
        <v>23</v>
      </c>
      <c r="R342">
        <v>18</v>
      </c>
      <c r="S342">
        <v>19</v>
      </c>
      <c r="T342">
        <v>15</v>
      </c>
      <c r="U342">
        <v>13</v>
      </c>
      <c r="V342">
        <v>11</v>
      </c>
      <c r="W342">
        <v>9</v>
      </c>
      <c r="X342">
        <v>9</v>
      </c>
      <c r="Y342">
        <v>9</v>
      </c>
      <c r="Z342">
        <v>8</v>
      </c>
      <c r="AA342">
        <v>34</v>
      </c>
      <c r="AB342">
        <v>60</v>
      </c>
      <c r="AC342">
        <v>55</v>
      </c>
      <c r="AD342">
        <v>57</v>
      </c>
      <c r="AE342">
        <v>33</v>
      </c>
      <c r="AF342">
        <v>41</v>
      </c>
      <c r="AG342">
        <v>34</v>
      </c>
      <c r="AH342">
        <v>31</v>
      </c>
      <c r="AI342">
        <v>19</v>
      </c>
      <c r="AJ342">
        <v>27</v>
      </c>
      <c r="AK342">
        <v>9</v>
      </c>
      <c r="AL342">
        <v>11</v>
      </c>
      <c r="AM342">
        <v>21</v>
      </c>
      <c r="AN342">
        <f t="shared" si="76"/>
        <v>751</v>
      </c>
      <c r="AO342">
        <v>17</v>
      </c>
      <c r="AP342">
        <v>17</v>
      </c>
      <c r="AQ342">
        <v>19</v>
      </c>
      <c r="AR342">
        <v>21</v>
      </c>
      <c r="AS342">
        <v>18</v>
      </c>
      <c r="AT342">
        <v>21</v>
      </c>
      <c r="AU342">
        <v>22</v>
      </c>
      <c r="AV342">
        <v>19</v>
      </c>
      <c r="AW342">
        <v>18</v>
      </c>
      <c r="AX342">
        <v>19</v>
      </c>
      <c r="AY342">
        <v>18</v>
      </c>
      <c r="AZ342">
        <v>21</v>
      </c>
      <c r="BA342">
        <v>20</v>
      </c>
      <c r="BB342">
        <v>18</v>
      </c>
      <c r="BC342">
        <v>20</v>
      </c>
      <c r="BD342">
        <v>13</v>
      </c>
      <c r="BE342">
        <v>11</v>
      </c>
      <c r="BF342">
        <v>9</v>
      </c>
      <c r="BG342">
        <v>9</v>
      </c>
      <c r="BH342">
        <v>7</v>
      </c>
      <c r="BI342">
        <v>38</v>
      </c>
      <c r="BJ342">
        <v>52</v>
      </c>
      <c r="BK342">
        <v>58</v>
      </c>
      <c r="BL342">
        <v>33</v>
      </c>
      <c r="BM342">
        <v>39</v>
      </c>
      <c r="BN342">
        <v>32</v>
      </c>
      <c r="BO342">
        <v>38</v>
      </c>
      <c r="BP342">
        <v>33</v>
      </c>
      <c r="BQ342">
        <v>17</v>
      </c>
      <c r="BR342">
        <v>26</v>
      </c>
      <c r="BS342">
        <v>9</v>
      </c>
      <c r="BT342">
        <v>19</v>
      </c>
      <c r="BU342">
        <v>20</v>
      </c>
      <c r="BV342" s="40"/>
      <c r="BW342" s="5">
        <f t="shared" si="77"/>
        <v>252</v>
      </c>
      <c r="BX342" s="5">
        <f t="shared" si="78"/>
        <v>76</v>
      </c>
      <c r="BY342" s="5">
        <f t="shared" si="79"/>
        <v>111</v>
      </c>
      <c r="BZ342" s="5">
        <f t="shared" si="80"/>
        <v>251</v>
      </c>
      <c r="CA342" s="5">
        <f t="shared" si="81"/>
        <v>87</v>
      </c>
      <c r="CB342" s="40">
        <f t="shared" si="71"/>
        <v>230</v>
      </c>
      <c r="CC342" s="40">
        <f t="shared" si="72"/>
        <v>91</v>
      </c>
      <c r="CD342" s="40">
        <f t="shared" si="73"/>
        <v>106</v>
      </c>
      <c r="CE342" s="40">
        <f t="shared" si="74"/>
        <v>233</v>
      </c>
      <c r="CF342" s="40">
        <f t="shared" si="75"/>
        <v>91</v>
      </c>
    </row>
    <row r="343" spans="1:84" x14ac:dyDescent="0.25">
      <c r="A343" s="73" t="s">
        <v>696</v>
      </c>
      <c r="B343" s="2" t="s">
        <v>697</v>
      </c>
      <c r="C343" s="2" t="s">
        <v>697</v>
      </c>
      <c r="D343" s="2" t="s">
        <v>697</v>
      </c>
      <c r="E343">
        <f t="shared" si="69"/>
        <v>64008</v>
      </c>
      <c r="F343">
        <f t="shared" si="70"/>
        <v>31148</v>
      </c>
      <c r="G343">
        <v>268</v>
      </c>
      <c r="H343">
        <v>280</v>
      </c>
      <c r="I343">
        <v>286</v>
      </c>
      <c r="J343">
        <v>254</v>
      </c>
      <c r="K343">
        <v>264</v>
      </c>
      <c r="L343">
        <v>202</v>
      </c>
      <c r="M343">
        <v>242</v>
      </c>
      <c r="N343">
        <v>229</v>
      </c>
      <c r="O343">
        <v>233</v>
      </c>
      <c r="P343">
        <v>225</v>
      </c>
      <c r="Q343">
        <v>249</v>
      </c>
      <c r="R343">
        <v>232</v>
      </c>
      <c r="S343">
        <v>232</v>
      </c>
      <c r="T343">
        <v>258</v>
      </c>
      <c r="U343">
        <v>301</v>
      </c>
      <c r="V343">
        <v>324</v>
      </c>
      <c r="W343">
        <v>356</v>
      </c>
      <c r="X343">
        <v>353</v>
      </c>
      <c r="Y343">
        <v>358</v>
      </c>
      <c r="Z343">
        <v>376</v>
      </c>
      <c r="AA343">
        <v>2448</v>
      </c>
      <c r="AB343">
        <v>2277</v>
      </c>
      <c r="AC343">
        <v>1769</v>
      </c>
      <c r="AD343">
        <v>1994</v>
      </c>
      <c r="AE343">
        <v>2121</v>
      </c>
      <c r="AF343">
        <v>2518</v>
      </c>
      <c r="AG343">
        <v>2693</v>
      </c>
      <c r="AH343">
        <v>2123</v>
      </c>
      <c r="AI343">
        <v>1968</v>
      </c>
      <c r="AJ343">
        <v>1674</v>
      </c>
      <c r="AK343">
        <v>1532</v>
      </c>
      <c r="AL343">
        <v>1105</v>
      </c>
      <c r="AM343">
        <v>1404</v>
      </c>
      <c r="AN343">
        <f t="shared" si="76"/>
        <v>32860</v>
      </c>
      <c r="AO343">
        <v>228</v>
      </c>
      <c r="AP343">
        <v>249</v>
      </c>
      <c r="AQ343">
        <v>234</v>
      </c>
      <c r="AR343">
        <v>264</v>
      </c>
      <c r="AS343">
        <v>264</v>
      </c>
      <c r="AT343">
        <v>237</v>
      </c>
      <c r="AU343">
        <v>215</v>
      </c>
      <c r="AV343">
        <v>219</v>
      </c>
      <c r="AW343">
        <v>207</v>
      </c>
      <c r="AX343">
        <v>272</v>
      </c>
      <c r="AY343">
        <v>221</v>
      </c>
      <c r="AZ343">
        <v>251</v>
      </c>
      <c r="BA343">
        <v>272</v>
      </c>
      <c r="BB343">
        <v>317</v>
      </c>
      <c r="BC343">
        <v>330</v>
      </c>
      <c r="BD343">
        <v>325</v>
      </c>
      <c r="BE343">
        <v>356</v>
      </c>
      <c r="BF343">
        <v>415</v>
      </c>
      <c r="BG343">
        <v>438</v>
      </c>
      <c r="BH343">
        <v>567</v>
      </c>
      <c r="BI343">
        <v>2414</v>
      </c>
      <c r="BJ343">
        <v>2012</v>
      </c>
      <c r="BK343">
        <v>1940</v>
      </c>
      <c r="BL343">
        <v>1766</v>
      </c>
      <c r="BM343">
        <v>2202</v>
      </c>
      <c r="BN343">
        <v>2469</v>
      </c>
      <c r="BO343">
        <v>2631</v>
      </c>
      <c r="BP343">
        <v>2603</v>
      </c>
      <c r="BQ343">
        <v>1813</v>
      </c>
      <c r="BR343">
        <v>2084</v>
      </c>
      <c r="BS343">
        <v>1562</v>
      </c>
      <c r="BT343">
        <v>1368</v>
      </c>
      <c r="BU343">
        <v>2115</v>
      </c>
      <c r="BV343" s="40"/>
      <c r="BW343" s="5">
        <f t="shared" si="77"/>
        <v>2964</v>
      </c>
      <c r="BX343" s="5">
        <f t="shared" si="78"/>
        <v>1824</v>
      </c>
      <c r="BY343" s="5">
        <f t="shared" si="79"/>
        <v>5459</v>
      </c>
      <c r="BZ343" s="5">
        <f t="shared" si="80"/>
        <v>13218</v>
      </c>
      <c r="CA343" s="5">
        <f t="shared" si="81"/>
        <v>7683</v>
      </c>
      <c r="CB343" s="40">
        <f t="shared" si="71"/>
        <v>2861</v>
      </c>
      <c r="CC343" s="40">
        <f t="shared" si="72"/>
        <v>2015</v>
      </c>
      <c r="CD343" s="40">
        <f t="shared" si="73"/>
        <v>5431</v>
      </c>
      <c r="CE343" s="40">
        <f t="shared" si="74"/>
        <v>13611</v>
      </c>
      <c r="CF343" s="40">
        <f t="shared" si="75"/>
        <v>8942</v>
      </c>
    </row>
    <row r="344" spans="1:84" x14ac:dyDescent="0.25">
      <c r="A344" s="73" t="s">
        <v>698</v>
      </c>
      <c r="B344" s="2" t="s">
        <v>697</v>
      </c>
      <c r="C344" s="2" t="s">
        <v>697</v>
      </c>
      <c r="D344" s="2" t="s">
        <v>699</v>
      </c>
      <c r="E344">
        <f t="shared" si="69"/>
        <v>94646</v>
      </c>
      <c r="F344">
        <f t="shared" si="70"/>
        <v>46576</v>
      </c>
      <c r="G344">
        <v>533</v>
      </c>
      <c r="H344">
        <v>587</v>
      </c>
      <c r="I344">
        <v>639</v>
      </c>
      <c r="J344">
        <v>645</v>
      </c>
      <c r="K344">
        <v>590</v>
      </c>
      <c r="L344">
        <v>535</v>
      </c>
      <c r="M344">
        <v>641</v>
      </c>
      <c r="N344">
        <v>608</v>
      </c>
      <c r="O344">
        <v>725</v>
      </c>
      <c r="P344">
        <v>620</v>
      </c>
      <c r="Q344">
        <v>771</v>
      </c>
      <c r="R344">
        <v>665</v>
      </c>
      <c r="S344">
        <v>785</v>
      </c>
      <c r="T344">
        <v>786</v>
      </c>
      <c r="U344">
        <v>823</v>
      </c>
      <c r="V344">
        <v>640</v>
      </c>
      <c r="W344">
        <v>718</v>
      </c>
      <c r="X344">
        <v>729</v>
      </c>
      <c r="Y344">
        <v>626</v>
      </c>
      <c r="Z344">
        <v>702</v>
      </c>
      <c r="AA344">
        <v>4004</v>
      </c>
      <c r="AB344">
        <v>4235</v>
      </c>
      <c r="AC344">
        <v>3782</v>
      </c>
      <c r="AD344">
        <v>4060</v>
      </c>
      <c r="AE344">
        <v>3556</v>
      </c>
      <c r="AF344">
        <v>3012</v>
      </c>
      <c r="AG344">
        <v>3053</v>
      </c>
      <c r="AH344">
        <v>2235</v>
      </c>
      <c r="AI344">
        <v>1440</v>
      </c>
      <c r="AJ344">
        <v>1429</v>
      </c>
      <c r="AK344">
        <v>966</v>
      </c>
      <c r="AL344">
        <v>724</v>
      </c>
      <c r="AM344">
        <v>712</v>
      </c>
      <c r="AN344">
        <f t="shared" si="76"/>
        <v>48070</v>
      </c>
      <c r="AO344">
        <v>419</v>
      </c>
      <c r="AP344">
        <v>462</v>
      </c>
      <c r="AQ344">
        <v>502</v>
      </c>
      <c r="AR344">
        <v>573</v>
      </c>
      <c r="AS344">
        <v>672</v>
      </c>
      <c r="AT344">
        <v>655</v>
      </c>
      <c r="AU344">
        <v>593</v>
      </c>
      <c r="AV344">
        <v>660</v>
      </c>
      <c r="AW344">
        <v>570</v>
      </c>
      <c r="AX344">
        <v>775</v>
      </c>
      <c r="AY344">
        <v>607</v>
      </c>
      <c r="AZ344">
        <v>721</v>
      </c>
      <c r="BA344">
        <v>617</v>
      </c>
      <c r="BB344">
        <v>644</v>
      </c>
      <c r="BC344">
        <v>686</v>
      </c>
      <c r="BD344">
        <v>692</v>
      </c>
      <c r="BE344">
        <v>636</v>
      </c>
      <c r="BF344">
        <v>647</v>
      </c>
      <c r="BG344">
        <v>764</v>
      </c>
      <c r="BH344">
        <v>957</v>
      </c>
      <c r="BI344">
        <v>4111</v>
      </c>
      <c r="BJ344">
        <v>3451</v>
      </c>
      <c r="BK344">
        <v>3397</v>
      </c>
      <c r="BL344">
        <v>4570</v>
      </c>
      <c r="BM344">
        <v>3998</v>
      </c>
      <c r="BN344">
        <v>4070</v>
      </c>
      <c r="BO344">
        <v>2982</v>
      </c>
      <c r="BP344">
        <v>2428</v>
      </c>
      <c r="BQ344">
        <v>1903</v>
      </c>
      <c r="BR344">
        <v>1456</v>
      </c>
      <c r="BS344">
        <v>1110</v>
      </c>
      <c r="BT344">
        <v>897</v>
      </c>
      <c r="BU344">
        <v>845</v>
      </c>
      <c r="BV344" s="40"/>
      <c r="BW344" s="5">
        <f t="shared" si="77"/>
        <v>7559</v>
      </c>
      <c r="BX344" s="5">
        <f t="shared" si="78"/>
        <v>4481</v>
      </c>
      <c r="BY344" s="5">
        <f t="shared" si="79"/>
        <v>9567</v>
      </c>
      <c r="BZ344" s="5">
        <f t="shared" si="80"/>
        <v>19698</v>
      </c>
      <c r="CA344" s="5">
        <f t="shared" si="81"/>
        <v>5271</v>
      </c>
      <c r="CB344" s="40">
        <f t="shared" si="71"/>
        <v>7209</v>
      </c>
      <c r="CC344" s="40">
        <f t="shared" si="72"/>
        <v>3922</v>
      </c>
      <c r="CD344" s="40">
        <f t="shared" si="73"/>
        <v>9283</v>
      </c>
      <c r="CE344" s="40">
        <f t="shared" si="74"/>
        <v>21445</v>
      </c>
      <c r="CF344" s="40">
        <f t="shared" si="75"/>
        <v>6211</v>
      </c>
    </row>
    <row r="345" spans="1:84" x14ac:dyDescent="0.25">
      <c r="A345" s="73" t="s">
        <v>700</v>
      </c>
      <c r="B345" s="2" t="s">
        <v>697</v>
      </c>
      <c r="C345" s="2" t="s">
        <v>697</v>
      </c>
      <c r="D345" s="2" t="s">
        <v>701</v>
      </c>
      <c r="E345">
        <f t="shared" si="69"/>
        <v>105530</v>
      </c>
      <c r="F345">
        <f t="shared" si="70"/>
        <v>51939</v>
      </c>
      <c r="G345">
        <v>613</v>
      </c>
      <c r="H345">
        <v>625</v>
      </c>
      <c r="I345">
        <v>673</v>
      </c>
      <c r="J345">
        <v>720</v>
      </c>
      <c r="K345">
        <v>735</v>
      </c>
      <c r="L345">
        <v>684</v>
      </c>
      <c r="M345">
        <v>604</v>
      </c>
      <c r="N345">
        <v>736</v>
      </c>
      <c r="O345">
        <v>734</v>
      </c>
      <c r="P345">
        <v>735</v>
      </c>
      <c r="Q345">
        <v>729</v>
      </c>
      <c r="R345">
        <v>756</v>
      </c>
      <c r="S345">
        <v>789</v>
      </c>
      <c r="T345">
        <v>709</v>
      </c>
      <c r="U345">
        <v>854</v>
      </c>
      <c r="V345">
        <v>701</v>
      </c>
      <c r="W345">
        <v>772</v>
      </c>
      <c r="X345">
        <v>894</v>
      </c>
      <c r="Y345">
        <v>850</v>
      </c>
      <c r="Z345">
        <v>851</v>
      </c>
      <c r="AA345">
        <v>4549</v>
      </c>
      <c r="AB345">
        <v>4471</v>
      </c>
      <c r="AC345">
        <v>4035</v>
      </c>
      <c r="AD345">
        <v>4375</v>
      </c>
      <c r="AE345">
        <v>3933</v>
      </c>
      <c r="AF345">
        <v>3893</v>
      </c>
      <c r="AG345">
        <v>3002</v>
      </c>
      <c r="AH345">
        <v>2568</v>
      </c>
      <c r="AI345">
        <v>2025</v>
      </c>
      <c r="AJ345">
        <v>1254</v>
      </c>
      <c r="AK345">
        <v>1059</v>
      </c>
      <c r="AL345">
        <v>810</v>
      </c>
      <c r="AM345">
        <v>1201</v>
      </c>
      <c r="AN345">
        <f t="shared" si="76"/>
        <v>53591</v>
      </c>
      <c r="AO345">
        <v>638</v>
      </c>
      <c r="AP345">
        <v>676</v>
      </c>
      <c r="AQ345">
        <v>674</v>
      </c>
      <c r="AR345">
        <v>664</v>
      </c>
      <c r="AS345">
        <v>655</v>
      </c>
      <c r="AT345">
        <v>606</v>
      </c>
      <c r="AU345">
        <v>710</v>
      </c>
      <c r="AV345">
        <v>602</v>
      </c>
      <c r="AW345">
        <v>626</v>
      </c>
      <c r="AX345">
        <v>732</v>
      </c>
      <c r="AY345">
        <v>729</v>
      </c>
      <c r="AZ345">
        <v>726</v>
      </c>
      <c r="BA345">
        <v>728</v>
      </c>
      <c r="BB345">
        <v>866</v>
      </c>
      <c r="BC345">
        <v>837</v>
      </c>
      <c r="BD345">
        <v>823</v>
      </c>
      <c r="BE345">
        <v>803</v>
      </c>
      <c r="BF345">
        <v>732</v>
      </c>
      <c r="BG345">
        <v>817</v>
      </c>
      <c r="BH345">
        <v>1146</v>
      </c>
      <c r="BI345">
        <v>5484</v>
      </c>
      <c r="BJ345">
        <v>4636</v>
      </c>
      <c r="BK345">
        <v>4087</v>
      </c>
      <c r="BL345">
        <v>4365</v>
      </c>
      <c r="BM345">
        <v>4082</v>
      </c>
      <c r="BN345">
        <v>3381</v>
      </c>
      <c r="BO345">
        <v>3441</v>
      </c>
      <c r="BP345">
        <v>2376</v>
      </c>
      <c r="BQ345">
        <v>1943</v>
      </c>
      <c r="BR345">
        <v>1500</v>
      </c>
      <c r="BS345">
        <v>1080</v>
      </c>
      <c r="BT345">
        <v>1003</v>
      </c>
      <c r="BU345">
        <v>1423</v>
      </c>
      <c r="BV345" s="40"/>
      <c r="BW345" s="5">
        <f t="shared" si="77"/>
        <v>8344</v>
      </c>
      <c r="BX345" s="5">
        <f t="shared" si="78"/>
        <v>4719</v>
      </c>
      <c r="BY345" s="5">
        <f t="shared" si="79"/>
        <v>10721</v>
      </c>
      <c r="BZ345" s="5">
        <f t="shared" si="80"/>
        <v>21806</v>
      </c>
      <c r="CA345" s="5">
        <f t="shared" si="81"/>
        <v>6349</v>
      </c>
      <c r="CB345" s="40">
        <f t="shared" si="71"/>
        <v>8038</v>
      </c>
      <c r="CC345" s="40">
        <f t="shared" si="72"/>
        <v>4789</v>
      </c>
      <c r="CD345" s="40">
        <f t="shared" si="73"/>
        <v>12083</v>
      </c>
      <c r="CE345" s="40">
        <f t="shared" si="74"/>
        <v>21732</v>
      </c>
      <c r="CF345" s="40">
        <f t="shared" si="75"/>
        <v>6949</v>
      </c>
    </row>
    <row r="346" spans="1:84" x14ac:dyDescent="0.25">
      <c r="A346" s="73" t="s">
        <v>702</v>
      </c>
      <c r="B346" s="2" t="s">
        <v>697</v>
      </c>
      <c r="C346" s="2" t="s">
        <v>697</v>
      </c>
      <c r="D346" s="2" t="s">
        <v>703</v>
      </c>
      <c r="E346">
        <f t="shared" si="69"/>
        <v>169910</v>
      </c>
      <c r="F346">
        <f t="shared" si="70"/>
        <v>82288</v>
      </c>
      <c r="G346">
        <v>1469</v>
      </c>
      <c r="H346">
        <v>1451</v>
      </c>
      <c r="I346">
        <v>1415</v>
      </c>
      <c r="J346">
        <v>1397</v>
      </c>
      <c r="K346">
        <v>1315</v>
      </c>
      <c r="L346">
        <v>1331</v>
      </c>
      <c r="M346">
        <v>1321</v>
      </c>
      <c r="N346">
        <v>1212</v>
      </c>
      <c r="O346">
        <v>1244</v>
      </c>
      <c r="P346">
        <v>1158</v>
      </c>
      <c r="Q346">
        <v>1087</v>
      </c>
      <c r="R346">
        <v>1095</v>
      </c>
      <c r="S346">
        <v>1186</v>
      </c>
      <c r="T346">
        <v>1236</v>
      </c>
      <c r="U346">
        <v>1131</v>
      </c>
      <c r="V346">
        <v>1062</v>
      </c>
      <c r="W346">
        <v>1074</v>
      </c>
      <c r="X346">
        <v>1176</v>
      </c>
      <c r="Y346">
        <v>1128</v>
      </c>
      <c r="Z346">
        <v>1145</v>
      </c>
      <c r="AA346">
        <v>6573</v>
      </c>
      <c r="AB346">
        <v>7745</v>
      </c>
      <c r="AC346">
        <v>7700</v>
      </c>
      <c r="AD346">
        <v>6535</v>
      </c>
      <c r="AE346">
        <v>6096</v>
      </c>
      <c r="AF346">
        <v>4867</v>
      </c>
      <c r="AG346">
        <v>4790</v>
      </c>
      <c r="AH346">
        <v>4229</v>
      </c>
      <c r="AI346">
        <v>2928</v>
      </c>
      <c r="AJ346">
        <v>2031</v>
      </c>
      <c r="AK346">
        <v>1497</v>
      </c>
      <c r="AL346">
        <v>1198</v>
      </c>
      <c r="AM346">
        <v>1466</v>
      </c>
      <c r="AN346">
        <f t="shared" si="76"/>
        <v>87622</v>
      </c>
      <c r="AO346">
        <v>1155</v>
      </c>
      <c r="AP346">
        <v>1235</v>
      </c>
      <c r="AQ346">
        <v>1307</v>
      </c>
      <c r="AR346">
        <v>1342</v>
      </c>
      <c r="AS346">
        <v>1373</v>
      </c>
      <c r="AT346">
        <v>1089</v>
      </c>
      <c r="AU346">
        <v>1081</v>
      </c>
      <c r="AV346">
        <v>1163</v>
      </c>
      <c r="AW346">
        <v>1103</v>
      </c>
      <c r="AX346">
        <v>1297</v>
      </c>
      <c r="AY346">
        <v>1277</v>
      </c>
      <c r="AZ346">
        <v>1235</v>
      </c>
      <c r="BA346">
        <v>1140</v>
      </c>
      <c r="BB346">
        <v>1141</v>
      </c>
      <c r="BC346">
        <v>1403</v>
      </c>
      <c r="BD346">
        <v>1198</v>
      </c>
      <c r="BE346">
        <v>1261</v>
      </c>
      <c r="BF346">
        <v>1224</v>
      </c>
      <c r="BG346">
        <v>1325</v>
      </c>
      <c r="BH346">
        <v>1810</v>
      </c>
      <c r="BI346">
        <v>8582</v>
      </c>
      <c r="BJ346">
        <v>8359</v>
      </c>
      <c r="BK346">
        <v>7492</v>
      </c>
      <c r="BL346">
        <v>6788</v>
      </c>
      <c r="BM346">
        <v>6585</v>
      </c>
      <c r="BN346">
        <v>5381</v>
      </c>
      <c r="BO346">
        <v>4679</v>
      </c>
      <c r="BP346">
        <v>3759</v>
      </c>
      <c r="BQ346">
        <v>3430</v>
      </c>
      <c r="BR346">
        <v>2632</v>
      </c>
      <c r="BS346">
        <v>1939</v>
      </c>
      <c r="BT346">
        <v>1167</v>
      </c>
      <c r="BU346">
        <v>1670</v>
      </c>
      <c r="BV346" s="40"/>
      <c r="BW346" s="5">
        <f t="shared" si="77"/>
        <v>15495</v>
      </c>
      <c r="BX346" s="5">
        <f t="shared" si="78"/>
        <v>6865</v>
      </c>
      <c r="BY346" s="5">
        <f t="shared" si="79"/>
        <v>16591</v>
      </c>
      <c r="BZ346" s="5">
        <f t="shared" si="80"/>
        <v>34217</v>
      </c>
      <c r="CA346" s="5">
        <f t="shared" si="81"/>
        <v>9120</v>
      </c>
      <c r="CB346" s="40">
        <f t="shared" si="71"/>
        <v>14657</v>
      </c>
      <c r="CC346" s="40">
        <f t="shared" si="72"/>
        <v>7367</v>
      </c>
      <c r="CD346" s="40">
        <f t="shared" si="73"/>
        <v>20076</v>
      </c>
      <c r="CE346" s="40">
        <f t="shared" si="74"/>
        <v>34684</v>
      </c>
      <c r="CF346" s="40">
        <f t="shared" si="75"/>
        <v>10838</v>
      </c>
    </row>
    <row r="347" spans="1:84" x14ac:dyDescent="0.25">
      <c r="A347" s="73" t="s">
        <v>704</v>
      </c>
      <c r="B347" s="2" t="s">
        <v>697</v>
      </c>
      <c r="C347" s="2" t="s">
        <v>697</v>
      </c>
      <c r="D347" s="2" t="s">
        <v>705</v>
      </c>
      <c r="E347">
        <f t="shared" si="69"/>
        <v>10810</v>
      </c>
      <c r="F347">
        <f t="shared" si="70"/>
        <v>5305</v>
      </c>
      <c r="G347">
        <v>49</v>
      </c>
      <c r="H347">
        <v>59</v>
      </c>
      <c r="I347">
        <v>70</v>
      </c>
      <c r="J347">
        <v>79</v>
      </c>
      <c r="K347">
        <v>78</v>
      </c>
      <c r="L347">
        <v>64</v>
      </c>
      <c r="M347">
        <v>83</v>
      </c>
      <c r="N347">
        <v>78</v>
      </c>
      <c r="O347">
        <v>81</v>
      </c>
      <c r="P347">
        <v>80</v>
      </c>
      <c r="Q347">
        <v>78</v>
      </c>
      <c r="R347">
        <v>82</v>
      </c>
      <c r="S347">
        <v>78</v>
      </c>
      <c r="T347">
        <v>77</v>
      </c>
      <c r="U347">
        <v>80</v>
      </c>
      <c r="V347">
        <v>70</v>
      </c>
      <c r="W347">
        <v>66</v>
      </c>
      <c r="X347">
        <v>56</v>
      </c>
      <c r="Y347">
        <v>54</v>
      </c>
      <c r="Z347">
        <v>59</v>
      </c>
      <c r="AA347">
        <v>309</v>
      </c>
      <c r="AB347">
        <v>541</v>
      </c>
      <c r="AC347">
        <v>596</v>
      </c>
      <c r="AD347">
        <v>346</v>
      </c>
      <c r="AE347">
        <v>417</v>
      </c>
      <c r="AF347">
        <v>327</v>
      </c>
      <c r="AG347">
        <v>335</v>
      </c>
      <c r="AH347">
        <v>288</v>
      </c>
      <c r="AI347">
        <v>161</v>
      </c>
      <c r="AJ347">
        <v>209</v>
      </c>
      <c r="AK347">
        <v>149</v>
      </c>
      <c r="AL347">
        <v>43</v>
      </c>
      <c r="AM347">
        <v>163</v>
      </c>
      <c r="AN347">
        <f t="shared" si="76"/>
        <v>5505</v>
      </c>
      <c r="AO347">
        <v>59</v>
      </c>
      <c r="AP347">
        <v>62</v>
      </c>
      <c r="AQ347">
        <v>66</v>
      </c>
      <c r="AR347">
        <v>65</v>
      </c>
      <c r="AS347">
        <v>72</v>
      </c>
      <c r="AT347">
        <v>78</v>
      </c>
      <c r="AU347">
        <v>65</v>
      </c>
      <c r="AV347">
        <v>75</v>
      </c>
      <c r="AW347">
        <v>75</v>
      </c>
      <c r="AX347">
        <v>89</v>
      </c>
      <c r="AY347">
        <v>87</v>
      </c>
      <c r="AZ347">
        <v>82</v>
      </c>
      <c r="BA347">
        <v>85</v>
      </c>
      <c r="BB347">
        <v>83</v>
      </c>
      <c r="BC347">
        <v>70</v>
      </c>
      <c r="BD347">
        <v>60</v>
      </c>
      <c r="BE347">
        <v>58</v>
      </c>
      <c r="BF347">
        <v>64</v>
      </c>
      <c r="BG347">
        <v>66</v>
      </c>
      <c r="BH347">
        <v>82</v>
      </c>
      <c r="BI347">
        <v>421</v>
      </c>
      <c r="BJ347">
        <v>562</v>
      </c>
      <c r="BK347">
        <v>654</v>
      </c>
      <c r="BL347">
        <v>346</v>
      </c>
      <c r="BM347">
        <v>369</v>
      </c>
      <c r="BN347">
        <v>335</v>
      </c>
      <c r="BO347">
        <v>370</v>
      </c>
      <c r="BP347">
        <v>247</v>
      </c>
      <c r="BQ347">
        <v>204</v>
      </c>
      <c r="BR347">
        <v>182</v>
      </c>
      <c r="BS347">
        <v>158</v>
      </c>
      <c r="BT347">
        <v>38</v>
      </c>
      <c r="BU347">
        <v>176</v>
      </c>
      <c r="BV347" s="40"/>
      <c r="BW347" s="5">
        <f t="shared" si="77"/>
        <v>881</v>
      </c>
      <c r="BX347" s="5">
        <f t="shared" si="78"/>
        <v>427</v>
      </c>
      <c r="BY347" s="5">
        <f t="shared" si="79"/>
        <v>963</v>
      </c>
      <c r="BZ347" s="5">
        <f t="shared" si="80"/>
        <v>2309</v>
      </c>
      <c r="CA347" s="5">
        <f t="shared" si="81"/>
        <v>725</v>
      </c>
      <c r="CB347" s="40">
        <f t="shared" si="71"/>
        <v>875</v>
      </c>
      <c r="CC347" s="40">
        <f t="shared" si="72"/>
        <v>420</v>
      </c>
      <c r="CD347" s="40">
        <f t="shared" si="73"/>
        <v>1131</v>
      </c>
      <c r="CE347" s="40">
        <f t="shared" si="74"/>
        <v>2321</v>
      </c>
      <c r="CF347" s="40">
        <f t="shared" si="75"/>
        <v>758</v>
      </c>
    </row>
    <row r="348" spans="1:84" x14ac:dyDescent="0.25">
      <c r="A348" s="73" t="s">
        <v>706</v>
      </c>
      <c r="B348" s="2" t="s">
        <v>697</v>
      </c>
      <c r="C348" s="2" t="s">
        <v>697</v>
      </c>
      <c r="D348" s="2" t="s">
        <v>707</v>
      </c>
      <c r="E348">
        <f t="shared" si="69"/>
        <v>3437</v>
      </c>
      <c r="F348">
        <f t="shared" si="70"/>
        <v>1688</v>
      </c>
      <c r="G348">
        <v>43</v>
      </c>
      <c r="H348">
        <v>36</v>
      </c>
      <c r="I348">
        <v>21</v>
      </c>
      <c r="J348">
        <v>17</v>
      </c>
      <c r="K348">
        <v>14</v>
      </c>
      <c r="L348">
        <v>13</v>
      </c>
      <c r="M348">
        <v>14</v>
      </c>
      <c r="N348">
        <v>16</v>
      </c>
      <c r="O348">
        <v>20</v>
      </c>
      <c r="P348">
        <v>23</v>
      </c>
      <c r="Q348">
        <v>28</v>
      </c>
      <c r="R348">
        <v>38</v>
      </c>
      <c r="S348">
        <v>35</v>
      </c>
      <c r="T348">
        <v>43</v>
      </c>
      <c r="U348">
        <v>38</v>
      </c>
      <c r="V348">
        <v>30</v>
      </c>
      <c r="W348">
        <v>30</v>
      </c>
      <c r="X348">
        <v>25</v>
      </c>
      <c r="Y348">
        <v>26</v>
      </c>
      <c r="Z348">
        <v>22</v>
      </c>
      <c r="AA348">
        <v>102</v>
      </c>
      <c r="AB348">
        <v>141</v>
      </c>
      <c r="AC348">
        <v>148</v>
      </c>
      <c r="AD348">
        <v>111</v>
      </c>
      <c r="AE348">
        <v>118</v>
      </c>
      <c r="AF348">
        <v>77</v>
      </c>
      <c r="AG348">
        <v>138</v>
      </c>
      <c r="AH348">
        <v>73</v>
      </c>
      <c r="AI348">
        <v>87</v>
      </c>
      <c r="AJ348">
        <v>21</v>
      </c>
      <c r="AK348">
        <v>49</v>
      </c>
      <c r="AL348">
        <v>57</v>
      </c>
      <c r="AM348">
        <v>34</v>
      </c>
      <c r="AN348">
        <f t="shared" si="76"/>
        <v>1749</v>
      </c>
      <c r="AO348">
        <v>39</v>
      </c>
      <c r="AP348">
        <v>28</v>
      </c>
      <c r="AQ348">
        <v>23</v>
      </c>
      <c r="AR348">
        <v>19</v>
      </c>
      <c r="AS348">
        <v>16</v>
      </c>
      <c r="AT348">
        <v>15</v>
      </c>
      <c r="AU348">
        <v>16</v>
      </c>
      <c r="AV348">
        <v>19</v>
      </c>
      <c r="AW348">
        <v>22</v>
      </c>
      <c r="AX348">
        <v>24</v>
      </c>
      <c r="AY348">
        <v>29</v>
      </c>
      <c r="AZ348">
        <v>32</v>
      </c>
      <c r="BA348">
        <v>43</v>
      </c>
      <c r="BB348">
        <v>35</v>
      </c>
      <c r="BC348">
        <v>31</v>
      </c>
      <c r="BD348">
        <v>29</v>
      </c>
      <c r="BE348">
        <v>26</v>
      </c>
      <c r="BF348">
        <v>26</v>
      </c>
      <c r="BG348">
        <v>24</v>
      </c>
      <c r="BH348">
        <v>30</v>
      </c>
      <c r="BI348">
        <v>143</v>
      </c>
      <c r="BJ348">
        <v>135</v>
      </c>
      <c r="BK348">
        <v>122</v>
      </c>
      <c r="BL348">
        <v>112</v>
      </c>
      <c r="BM348">
        <v>119</v>
      </c>
      <c r="BN348">
        <v>88</v>
      </c>
      <c r="BO348">
        <v>119</v>
      </c>
      <c r="BP348">
        <v>87</v>
      </c>
      <c r="BQ348">
        <v>114</v>
      </c>
      <c r="BR348">
        <v>24</v>
      </c>
      <c r="BS348">
        <v>41</v>
      </c>
      <c r="BT348">
        <v>70</v>
      </c>
      <c r="BU348">
        <v>49</v>
      </c>
      <c r="BV348" s="40"/>
      <c r="BW348" s="5">
        <f t="shared" si="77"/>
        <v>283</v>
      </c>
      <c r="BX348" s="5">
        <f t="shared" si="78"/>
        <v>201</v>
      </c>
      <c r="BY348" s="5">
        <f t="shared" si="79"/>
        <v>291</v>
      </c>
      <c r="BZ348" s="5">
        <f t="shared" si="80"/>
        <v>665</v>
      </c>
      <c r="CA348" s="5">
        <f t="shared" si="81"/>
        <v>248</v>
      </c>
      <c r="CB348" s="40">
        <f t="shared" si="71"/>
        <v>282</v>
      </c>
      <c r="CC348" s="40">
        <f t="shared" si="72"/>
        <v>190</v>
      </c>
      <c r="CD348" s="40">
        <f t="shared" si="73"/>
        <v>332</v>
      </c>
      <c r="CE348" s="40">
        <f t="shared" si="74"/>
        <v>647</v>
      </c>
      <c r="CF348" s="40">
        <f t="shared" si="75"/>
        <v>298</v>
      </c>
    </row>
    <row r="349" spans="1:84" x14ac:dyDescent="0.25">
      <c r="A349" s="73" t="s">
        <v>708</v>
      </c>
      <c r="B349" s="2" t="s">
        <v>697</v>
      </c>
      <c r="C349" s="2" t="s">
        <v>697</v>
      </c>
      <c r="D349" s="2" t="s">
        <v>709</v>
      </c>
      <c r="E349">
        <f t="shared" si="69"/>
        <v>55677</v>
      </c>
      <c r="F349">
        <f t="shared" si="70"/>
        <v>27319</v>
      </c>
      <c r="G349">
        <v>335</v>
      </c>
      <c r="H349">
        <v>312</v>
      </c>
      <c r="I349">
        <v>340</v>
      </c>
      <c r="J349">
        <v>382</v>
      </c>
      <c r="K349">
        <v>419</v>
      </c>
      <c r="L349">
        <v>384</v>
      </c>
      <c r="M349">
        <v>369</v>
      </c>
      <c r="N349">
        <v>380</v>
      </c>
      <c r="O349">
        <v>410</v>
      </c>
      <c r="P349">
        <v>372</v>
      </c>
      <c r="Q349">
        <v>339</v>
      </c>
      <c r="R349">
        <v>366</v>
      </c>
      <c r="S349">
        <v>410</v>
      </c>
      <c r="T349">
        <v>373</v>
      </c>
      <c r="U349">
        <v>373</v>
      </c>
      <c r="V349">
        <v>321</v>
      </c>
      <c r="W349">
        <v>379</v>
      </c>
      <c r="X349">
        <v>394</v>
      </c>
      <c r="Y349">
        <v>427</v>
      </c>
      <c r="Z349">
        <v>396</v>
      </c>
      <c r="AA349">
        <v>2034</v>
      </c>
      <c r="AB349">
        <v>2111</v>
      </c>
      <c r="AC349">
        <v>2545</v>
      </c>
      <c r="AD349">
        <v>2455</v>
      </c>
      <c r="AE349">
        <v>2052</v>
      </c>
      <c r="AF349">
        <v>2116</v>
      </c>
      <c r="AG349">
        <v>1376</v>
      </c>
      <c r="AH349">
        <v>1581</v>
      </c>
      <c r="AI349">
        <v>1038</v>
      </c>
      <c r="AJ349">
        <v>925</v>
      </c>
      <c r="AK349">
        <v>741</v>
      </c>
      <c r="AL349">
        <v>370</v>
      </c>
      <c r="AM349">
        <v>494</v>
      </c>
      <c r="AN349">
        <f t="shared" si="76"/>
        <v>28358</v>
      </c>
      <c r="AO349">
        <v>274</v>
      </c>
      <c r="AP349">
        <v>350</v>
      </c>
      <c r="AQ349">
        <v>368</v>
      </c>
      <c r="AR349">
        <v>367</v>
      </c>
      <c r="AS349">
        <v>344</v>
      </c>
      <c r="AT349">
        <v>326</v>
      </c>
      <c r="AU349">
        <v>355</v>
      </c>
      <c r="AV349">
        <v>350</v>
      </c>
      <c r="AW349">
        <v>322</v>
      </c>
      <c r="AX349">
        <v>401</v>
      </c>
      <c r="AY349">
        <v>414</v>
      </c>
      <c r="AZ349">
        <v>381</v>
      </c>
      <c r="BA349">
        <v>336</v>
      </c>
      <c r="BB349">
        <v>388</v>
      </c>
      <c r="BC349">
        <v>429</v>
      </c>
      <c r="BD349">
        <v>392</v>
      </c>
      <c r="BE349">
        <v>350</v>
      </c>
      <c r="BF349">
        <v>349</v>
      </c>
      <c r="BG349">
        <v>336</v>
      </c>
      <c r="BH349">
        <v>513</v>
      </c>
      <c r="BI349">
        <v>2655</v>
      </c>
      <c r="BJ349">
        <v>2569</v>
      </c>
      <c r="BK349">
        <v>2109</v>
      </c>
      <c r="BL349">
        <v>2173</v>
      </c>
      <c r="BM349">
        <v>2501</v>
      </c>
      <c r="BN349">
        <v>1839</v>
      </c>
      <c r="BO349">
        <v>1711</v>
      </c>
      <c r="BP349">
        <v>1524</v>
      </c>
      <c r="BQ349">
        <v>1266</v>
      </c>
      <c r="BR349">
        <v>981</v>
      </c>
      <c r="BS349">
        <v>724</v>
      </c>
      <c r="BT349">
        <v>441</v>
      </c>
      <c r="BU349">
        <v>520</v>
      </c>
      <c r="BV349" s="40"/>
      <c r="BW349" s="5">
        <f t="shared" si="77"/>
        <v>4408</v>
      </c>
      <c r="BX349" s="5">
        <f t="shared" si="78"/>
        <v>2250</v>
      </c>
      <c r="BY349" s="5">
        <f t="shared" si="79"/>
        <v>4968</v>
      </c>
      <c r="BZ349" s="5">
        <f t="shared" si="80"/>
        <v>12125</v>
      </c>
      <c r="CA349" s="5">
        <f t="shared" si="81"/>
        <v>3568</v>
      </c>
      <c r="CB349" s="40">
        <f t="shared" si="71"/>
        <v>4252</v>
      </c>
      <c r="CC349" s="40">
        <f t="shared" si="72"/>
        <v>2244</v>
      </c>
      <c r="CD349" s="40">
        <f t="shared" si="73"/>
        <v>6073</v>
      </c>
      <c r="CE349" s="40">
        <f t="shared" si="74"/>
        <v>11857</v>
      </c>
      <c r="CF349" s="40">
        <f t="shared" si="75"/>
        <v>3932</v>
      </c>
    </row>
    <row r="350" spans="1:84" x14ac:dyDescent="0.25">
      <c r="A350" s="73" t="s">
        <v>710</v>
      </c>
      <c r="B350" s="2" t="s">
        <v>697</v>
      </c>
      <c r="C350" s="2" t="s">
        <v>697</v>
      </c>
      <c r="D350" s="2" t="s">
        <v>711</v>
      </c>
      <c r="E350">
        <f t="shared" si="69"/>
        <v>34401</v>
      </c>
      <c r="F350">
        <f t="shared" si="70"/>
        <v>16906</v>
      </c>
      <c r="G350">
        <v>309</v>
      </c>
      <c r="H350">
        <v>360</v>
      </c>
      <c r="I350">
        <v>384</v>
      </c>
      <c r="J350">
        <v>400</v>
      </c>
      <c r="K350">
        <v>389</v>
      </c>
      <c r="L350">
        <v>335</v>
      </c>
      <c r="M350">
        <v>365</v>
      </c>
      <c r="N350">
        <v>364</v>
      </c>
      <c r="O350">
        <v>320</v>
      </c>
      <c r="P350">
        <v>369</v>
      </c>
      <c r="Q350">
        <v>307</v>
      </c>
      <c r="R350">
        <v>325</v>
      </c>
      <c r="S350">
        <v>345</v>
      </c>
      <c r="T350">
        <v>294</v>
      </c>
      <c r="U350">
        <v>356</v>
      </c>
      <c r="V350">
        <v>276</v>
      </c>
      <c r="W350">
        <v>282</v>
      </c>
      <c r="X350">
        <v>291</v>
      </c>
      <c r="Y350">
        <v>269</v>
      </c>
      <c r="Z350">
        <v>265</v>
      </c>
      <c r="AA350">
        <v>1393</v>
      </c>
      <c r="AB350">
        <v>1546</v>
      </c>
      <c r="AC350">
        <v>1429</v>
      </c>
      <c r="AD350">
        <v>1340</v>
      </c>
      <c r="AE350">
        <v>1063</v>
      </c>
      <c r="AF350">
        <v>842</v>
      </c>
      <c r="AG350">
        <v>777</v>
      </c>
      <c r="AH350">
        <v>490</v>
      </c>
      <c r="AI350">
        <v>430</v>
      </c>
      <c r="AJ350">
        <v>376</v>
      </c>
      <c r="AK350">
        <v>395</v>
      </c>
      <c r="AL350">
        <v>66</v>
      </c>
      <c r="AM350">
        <v>154</v>
      </c>
      <c r="AN350">
        <f t="shared" si="76"/>
        <v>17495</v>
      </c>
      <c r="AO350">
        <v>297</v>
      </c>
      <c r="AP350">
        <v>296</v>
      </c>
      <c r="AQ350">
        <v>314</v>
      </c>
      <c r="AR350">
        <v>328</v>
      </c>
      <c r="AS350">
        <v>347</v>
      </c>
      <c r="AT350">
        <v>348</v>
      </c>
      <c r="AU350">
        <v>323</v>
      </c>
      <c r="AV350">
        <v>323</v>
      </c>
      <c r="AW350">
        <v>361</v>
      </c>
      <c r="AX350">
        <v>344</v>
      </c>
      <c r="AY350">
        <v>377</v>
      </c>
      <c r="AZ350">
        <v>339</v>
      </c>
      <c r="BA350">
        <v>306</v>
      </c>
      <c r="BB350">
        <v>346</v>
      </c>
      <c r="BC350">
        <v>300</v>
      </c>
      <c r="BD350">
        <v>287</v>
      </c>
      <c r="BE350">
        <v>271</v>
      </c>
      <c r="BF350">
        <v>258</v>
      </c>
      <c r="BG350">
        <v>280</v>
      </c>
      <c r="BH350">
        <v>388</v>
      </c>
      <c r="BI350">
        <v>1820</v>
      </c>
      <c r="BJ350">
        <v>1603</v>
      </c>
      <c r="BK350">
        <v>1390</v>
      </c>
      <c r="BL350">
        <v>1338</v>
      </c>
      <c r="BM350">
        <v>1019</v>
      </c>
      <c r="BN350">
        <v>970</v>
      </c>
      <c r="BO350">
        <v>620</v>
      </c>
      <c r="BP350">
        <v>576</v>
      </c>
      <c r="BQ350">
        <v>569</v>
      </c>
      <c r="BR350">
        <v>509</v>
      </c>
      <c r="BS350">
        <v>372</v>
      </c>
      <c r="BT350">
        <v>93</v>
      </c>
      <c r="BU350">
        <v>183</v>
      </c>
      <c r="BV350" s="40"/>
      <c r="BW350" s="5">
        <f t="shared" si="77"/>
        <v>4227</v>
      </c>
      <c r="BX350" s="5">
        <f t="shared" si="78"/>
        <v>1844</v>
      </c>
      <c r="BY350" s="5">
        <f t="shared" si="79"/>
        <v>3473</v>
      </c>
      <c r="BZ350" s="5">
        <f t="shared" si="80"/>
        <v>5941</v>
      </c>
      <c r="CA350" s="5">
        <f t="shared" si="81"/>
        <v>1421</v>
      </c>
      <c r="CB350" s="40">
        <f t="shared" si="71"/>
        <v>3997</v>
      </c>
      <c r="CC350" s="40">
        <f t="shared" si="72"/>
        <v>1768</v>
      </c>
      <c r="CD350" s="40">
        <f t="shared" si="73"/>
        <v>4091</v>
      </c>
      <c r="CE350" s="40">
        <f t="shared" si="74"/>
        <v>5913</v>
      </c>
      <c r="CF350" s="40">
        <f t="shared" si="75"/>
        <v>1726</v>
      </c>
    </row>
    <row r="351" spans="1:84" x14ac:dyDescent="0.25">
      <c r="A351" s="73" t="s">
        <v>712</v>
      </c>
      <c r="B351" s="2" t="s">
        <v>697</v>
      </c>
      <c r="C351" s="2" t="s">
        <v>697</v>
      </c>
      <c r="D351" s="2" t="s">
        <v>713</v>
      </c>
      <c r="E351">
        <f t="shared" si="69"/>
        <v>60952</v>
      </c>
      <c r="F351">
        <f t="shared" si="70"/>
        <v>30587</v>
      </c>
      <c r="G351">
        <v>463</v>
      </c>
      <c r="H351">
        <v>396</v>
      </c>
      <c r="I351">
        <v>411</v>
      </c>
      <c r="J351">
        <v>385</v>
      </c>
      <c r="K351">
        <v>368</v>
      </c>
      <c r="L351">
        <v>334</v>
      </c>
      <c r="M351">
        <v>282</v>
      </c>
      <c r="N351">
        <v>302</v>
      </c>
      <c r="O351">
        <v>315</v>
      </c>
      <c r="P351">
        <v>315</v>
      </c>
      <c r="Q351">
        <v>366</v>
      </c>
      <c r="R351">
        <v>364</v>
      </c>
      <c r="S351">
        <v>386</v>
      </c>
      <c r="T351">
        <v>365</v>
      </c>
      <c r="U351">
        <v>371</v>
      </c>
      <c r="V351">
        <v>429</v>
      </c>
      <c r="W351">
        <v>431</v>
      </c>
      <c r="X351">
        <v>406</v>
      </c>
      <c r="Y351">
        <v>449</v>
      </c>
      <c r="Z351">
        <v>449</v>
      </c>
      <c r="AA351">
        <v>2435</v>
      </c>
      <c r="AB351">
        <v>2816</v>
      </c>
      <c r="AC351">
        <v>2218</v>
      </c>
      <c r="AD351">
        <v>2546</v>
      </c>
      <c r="AE351">
        <v>2334</v>
      </c>
      <c r="AF351">
        <v>2146</v>
      </c>
      <c r="AG351">
        <v>2043</v>
      </c>
      <c r="AH351">
        <v>1594</v>
      </c>
      <c r="AI351">
        <v>1235</v>
      </c>
      <c r="AJ351">
        <v>1147</v>
      </c>
      <c r="AK351">
        <v>1042</v>
      </c>
      <c r="AL351">
        <v>672</v>
      </c>
      <c r="AM351">
        <v>772</v>
      </c>
      <c r="AN351">
        <f t="shared" si="76"/>
        <v>30365</v>
      </c>
      <c r="AO351">
        <v>427</v>
      </c>
      <c r="AP351">
        <v>428</v>
      </c>
      <c r="AQ351">
        <v>365</v>
      </c>
      <c r="AR351">
        <v>356</v>
      </c>
      <c r="AS351">
        <v>339</v>
      </c>
      <c r="AT351">
        <v>296</v>
      </c>
      <c r="AU351">
        <v>345</v>
      </c>
      <c r="AV351">
        <v>327</v>
      </c>
      <c r="AW351">
        <v>326</v>
      </c>
      <c r="AX351">
        <v>382</v>
      </c>
      <c r="AY351">
        <v>337</v>
      </c>
      <c r="AZ351">
        <v>364</v>
      </c>
      <c r="BA351">
        <v>371</v>
      </c>
      <c r="BB351">
        <v>428</v>
      </c>
      <c r="BC351">
        <v>479</v>
      </c>
      <c r="BD351">
        <v>337</v>
      </c>
      <c r="BE351">
        <v>367</v>
      </c>
      <c r="BF351">
        <v>422</v>
      </c>
      <c r="BG351">
        <v>399</v>
      </c>
      <c r="BH351">
        <v>558</v>
      </c>
      <c r="BI351">
        <v>2709</v>
      </c>
      <c r="BJ351">
        <v>2487</v>
      </c>
      <c r="BK351">
        <v>2532</v>
      </c>
      <c r="BL351">
        <v>1998</v>
      </c>
      <c r="BM351">
        <v>2328</v>
      </c>
      <c r="BN351">
        <v>1865</v>
      </c>
      <c r="BO351">
        <v>2341</v>
      </c>
      <c r="BP351">
        <v>1876</v>
      </c>
      <c r="BQ351">
        <v>1185</v>
      </c>
      <c r="BR351">
        <v>996</v>
      </c>
      <c r="BS351">
        <v>904</v>
      </c>
      <c r="BT351">
        <v>682</v>
      </c>
      <c r="BU351">
        <v>809</v>
      </c>
      <c r="BV351" s="40"/>
      <c r="BW351" s="5">
        <f t="shared" si="77"/>
        <v>4301</v>
      </c>
      <c r="BX351" s="5">
        <f t="shared" si="78"/>
        <v>2388</v>
      </c>
      <c r="BY351" s="5">
        <f t="shared" si="79"/>
        <v>6149</v>
      </c>
      <c r="BZ351" s="5">
        <f t="shared" si="80"/>
        <v>12881</v>
      </c>
      <c r="CA351" s="5">
        <f t="shared" si="81"/>
        <v>4868</v>
      </c>
      <c r="CB351" s="40">
        <f t="shared" si="71"/>
        <v>4292</v>
      </c>
      <c r="CC351" s="40">
        <f t="shared" si="72"/>
        <v>2404</v>
      </c>
      <c r="CD351" s="40">
        <f t="shared" si="73"/>
        <v>6153</v>
      </c>
      <c r="CE351" s="40">
        <f t="shared" si="74"/>
        <v>12940</v>
      </c>
      <c r="CF351" s="40">
        <f t="shared" si="75"/>
        <v>4576</v>
      </c>
    </row>
    <row r="352" spans="1:84" x14ac:dyDescent="0.25">
      <c r="A352" s="73" t="s">
        <v>714</v>
      </c>
      <c r="B352" s="2" t="s">
        <v>697</v>
      </c>
      <c r="C352" s="2" t="s">
        <v>697</v>
      </c>
      <c r="D352" s="2" t="s">
        <v>715</v>
      </c>
      <c r="E352">
        <f t="shared" si="69"/>
        <v>56452</v>
      </c>
      <c r="F352">
        <f t="shared" si="70"/>
        <v>27593</v>
      </c>
      <c r="G352">
        <v>323</v>
      </c>
      <c r="H352">
        <v>297</v>
      </c>
      <c r="I352">
        <v>315</v>
      </c>
      <c r="J352">
        <v>308</v>
      </c>
      <c r="K352">
        <v>305</v>
      </c>
      <c r="L352">
        <v>298</v>
      </c>
      <c r="M352">
        <v>307</v>
      </c>
      <c r="N352">
        <v>286</v>
      </c>
      <c r="O352">
        <v>289</v>
      </c>
      <c r="P352">
        <v>314</v>
      </c>
      <c r="Q352">
        <v>367</v>
      </c>
      <c r="R352">
        <v>392</v>
      </c>
      <c r="S352">
        <v>421</v>
      </c>
      <c r="T352">
        <v>378</v>
      </c>
      <c r="U352">
        <v>415</v>
      </c>
      <c r="V352">
        <v>369</v>
      </c>
      <c r="W352">
        <v>320</v>
      </c>
      <c r="X352">
        <v>323</v>
      </c>
      <c r="Y352">
        <v>324</v>
      </c>
      <c r="Z352">
        <v>340</v>
      </c>
      <c r="AA352">
        <v>2190</v>
      </c>
      <c r="AB352">
        <v>2219</v>
      </c>
      <c r="AC352">
        <v>2088</v>
      </c>
      <c r="AD352">
        <v>2061</v>
      </c>
      <c r="AE352">
        <v>2483</v>
      </c>
      <c r="AF352">
        <v>1761</v>
      </c>
      <c r="AG352">
        <v>1802</v>
      </c>
      <c r="AH352">
        <v>1502</v>
      </c>
      <c r="AI352">
        <v>1410</v>
      </c>
      <c r="AJ352">
        <v>1071</v>
      </c>
      <c r="AK352">
        <v>899</v>
      </c>
      <c r="AL352">
        <v>671</v>
      </c>
      <c r="AM352">
        <v>745</v>
      </c>
      <c r="AN352">
        <f t="shared" si="76"/>
        <v>28859</v>
      </c>
      <c r="AO352">
        <v>351</v>
      </c>
      <c r="AP352">
        <v>349</v>
      </c>
      <c r="AQ352">
        <v>315</v>
      </c>
      <c r="AR352">
        <v>322</v>
      </c>
      <c r="AS352">
        <v>315</v>
      </c>
      <c r="AT352">
        <v>275</v>
      </c>
      <c r="AU352">
        <v>283</v>
      </c>
      <c r="AV352">
        <v>323</v>
      </c>
      <c r="AW352">
        <v>339</v>
      </c>
      <c r="AX352">
        <v>378</v>
      </c>
      <c r="AY352">
        <v>339</v>
      </c>
      <c r="AZ352">
        <v>348</v>
      </c>
      <c r="BA352">
        <v>345</v>
      </c>
      <c r="BB352">
        <v>393</v>
      </c>
      <c r="BC352">
        <v>377</v>
      </c>
      <c r="BD352">
        <v>314</v>
      </c>
      <c r="BE352">
        <v>361</v>
      </c>
      <c r="BF352">
        <v>364</v>
      </c>
      <c r="BG352">
        <v>379</v>
      </c>
      <c r="BH352">
        <v>515</v>
      </c>
      <c r="BI352">
        <v>2248</v>
      </c>
      <c r="BJ352">
        <v>2701</v>
      </c>
      <c r="BK352">
        <v>2201</v>
      </c>
      <c r="BL352">
        <v>2140</v>
      </c>
      <c r="BM352">
        <v>2109</v>
      </c>
      <c r="BN352">
        <v>2285</v>
      </c>
      <c r="BO352">
        <v>1760</v>
      </c>
      <c r="BP352">
        <v>1447</v>
      </c>
      <c r="BQ352">
        <v>1464</v>
      </c>
      <c r="BR352">
        <v>1092</v>
      </c>
      <c r="BS352">
        <v>881</v>
      </c>
      <c r="BT352">
        <v>628</v>
      </c>
      <c r="BU352">
        <v>918</v>
      </c>
      <c r="BV352" s="40"/>
      <c r="BW352" s="5">
        <f t="shared" si="77"/>
        <v>3801</v>
      </c>
      <c r="BX352" s="5">
        <f t="shared" si="78"/>
        <v>2226</v>
      </c>
      <c r="BY352" s="5">
        <f t="shared" si="79"/>
        <v>5073</v>
      </c>
      <c r="BZ352" s="5">
        <f t="shared" si="80"/>
        <v>11697</v>
      </c>
      <c r="CA352" s="5">
        <f t="shared" si="81"/>
        <v>4796</v>
      </c>
      <c r="CB352" s="40">
        <f t="shared" si="71"/>
        <v>3937</v>
      </c>
      <c r="CC352" s="40">
        <f t="shared" si="72"/>
        <v>2154</v>
      </c>
      <c r="CD352" s="40">
        <f t="shared" si="73"/>
        <v>5843</v>
      </c>
      <c r="CE352" s="40">
        <f t="shared" si="74"/>
        <v>11942</v>
      </c>
      <c r="CF352" s="40">
        <f t="shared" si="75"/>
        <v>4983</v>
      </c>
    </row>
    <row r="353" spans="1:84" x14ac:dyDescent="0.25">
      <c r="A353" s="73" t="s">
        <v>716</v>
      </c>
      <c r="B353" s="2" t="s">
        <v>697</v>
      </c>
      <c r="C353" s="2" t="s">
        <v>697</v>
      </c>
      <c r="D353" s="2" t="s">
        <v>717</v>
      </c>
      <c r="E353">
        <f t="shared" si="69"/>
        <v>2181</v>
      </c>
      <c r="F353">
        <f t="shared" si="70"/>
        <v>1098</v>
      </c>
      <c r="G353">
        <v>27</v>
      </c>
      <c r="H353">
        <v>24</v>
      </c>
      <c r="I353">
        <v>26</v>
      </c>
      <c r="J353">
        <v>22</v>
      </c>
      <c r="K353">
        <v>23</v>
      </c>
      <c r="L353">
        <v>21</v>
      </c>
      <c r="M353">
        <v>22</v>
      </c>
      <c r="N353">
        <v>20</v>
      </c>
      <c r="O353">
        <v>23</v>
      </c>
      <c r="P353">
        <v>23</v>
      </c>
      <c r="Q353">
        <v>26</v>
      </c>
      <c r="R353">
        <v>23</v>
      </c>
      <c r="S353">
        <v>29</v>
      </c>
      <c r="T353">
        <v>26</v>
      </c>
      <c r="U353">
        <v>27</v>
      </c>
      <c r="V353">
        <v>25</v>
      </c>
      <c r="W353">
        <v>20</v>
      </c>
      <c r="X353">
        <v>19</v>
      </c>
      <c r="Y353">
        <v>23</v>
      </c>
      <c r="Z353">
        <v>22</v>
      </c>
      <c r="AA353">
        <v>113</v>
      </c>
      <c r="AB353">
        <v>74</v>
      </c>
      <c r="AC353">
        <v>97</v>
      </c>
      <c r="AD353">
        <v>32</v>
      </c>
      <c r="AE353">
        <v>50</v>
      </c>
      <c r="AF353">
        <v>51</v>
      </c>
      <c r="AG353">
        <v>57</v>
      </c>
      <c r="AH353">
        <v>19</v>
      </c>
      <c r="AI353">
        <v>42</v>
      </c>
      <c r="AJ353">
        <v>16</v>
      </c>
      <c r="AK353">
        <v>7</v>
      </c>
      <c r="AL353">
        <v>41</v>
      </c>
      <c r="AM353">
        <v>28</v>
      </c>
      <c r="AN353">
        <f t="shared" si="76"/>
        <v>1083</v>
      </c>
      <c r="AO353">
        <v>24</v>
      </c>
      <c r="AP353">
        <v>26</v>
      </c>
      <c r="AQ353">
        <v>21</v>
      </c>
      <c r="AR353">
        <v>23</v>
      </c>
      <c r="AS353">
        <v>19</v>
      </c>
      <c r="AT353">
        <v>18</v>
      </c>
      <c r="AU353">
        <v>19</v>
      </c>
      <c r="AV353">
        <v>22</v>
      </c>
      <c r="AW353">
        <v>21</v>
      </c>
      <c r="AX353">
        <v>22</v>
      </c>
      <c r="AY353">
        <v>26</v>
      </c>
      <c r="AZ353">
        <v>28</v>
      </c>
      <c r="BA353">
        <v>24</v>
      </c>
      <c r="BB353">
        <v>27</v>
      </c>
      <c r="BC353">
        <v>22</v>
      </c>
      <c r="BD353">
        <v>21</v>
      </c>
      <c r="BE353">
        <v>21</v>
      </c>
      <c r="BF353">
        <v>20</v>
      </c>
      <c r="BG353">
        <v>17</v>
      </c>
      <c r="BH353">
        <v>28</v>
      </c>
      <c r="BI353">
        <v>126</v>
      </c>
      <c r="BJ353">
        <v>80</v>
      </c>
      <c r="BK353">
        <v>91</v>
      </c>
      <c r="BL353">
        <v>27</v>
      </c>
      <c r="BM353">
        <v>39</v>
      </c>
      <c r="BN353">
        <v>57</v>
      </c>
      <c r="BO353">
        <v>46</v>
      </c>
      <c r="BP353">
        <v>21</v>
      </c>
      <c r="BQ353">
        <v>38</v>
      </c>
      <c r="BR353">
        <v>19</v>
      </c>
      <c r="BS353">
        <v>8</v>
      </c>
      <c r="BT353">
        <v>40</v>
      </c>
      <c r="BU353">
        <v>42</v>
      </c>
      <c r="BV353" s="40"/>
      <c r="BW353" s="5">
        <f t="shared" si="77"/>
        <v>280</v>
      </c>
      <c r="BX353" s="5">
        <f t="shared" si="78"/>
        <v>146</v>
      </c>
      <c r="BY353" s="5">
        <f t="shared" si="79"/>
        <v>232</v>
      </c>
      <c r="BZ353" s="5">
        <f t="shared" si="80"/>
        <v>306</v>
      </c>
      <c r="CA353" s="5">
        <f t="shared" si="81"/>
        <v>134</v>
      </c>
      <c r="CB353" s="40">
        <f t="shared" si="71"/>
        <v>269</v>
      </c>
      <c r="CC353" s="40">
        <f t="shared" si="72"/>
        <v>135</v>
      </c>
      <c r="CD353" s="40">
        <f t="shared" si="73"/>
        <v>251</v>
      </c>
      <c r="CE353" s="40">
        <f t="shared" si="74"/>
        <v>281</v>
      </c>
      <c r="CF353" s="40">
        <f t="shared" si="75"/>
        <v>147</v>
      </c>
    </row>
    <row r="354" spans="1:84" x14ac:dyDescent="0.25">
      <c r="A354" s="73" t="s">
        <v>718</v>
      </c>
      <c r="B354" s="2" t="s">
        <v>697</v>
      </c>
      <c r="C354" s="2" t="s">
        <v>697</v>
      </c>
      <c r="D354" s="2" t="s">
        <v>719</v>
      </c>
      <c r="E354">
        <f t="shared" si="69"/>
        <v>143478</v>
      </c>
      <c r="F354">
        <f t="shared" si="70"/>
        <v>70449</v>
      </c>
      <c r="G354">
        <v>981</v>
      </c>
      <c r="H354">
        <v>1057</v>
      </c>
      <c r="I354">
        <v>1060</v>
      </c>
      <c r="J354">
        <v>974</v>
      </c>
      <c r="K354">
        <v>1074</v>
      </c>
      <c r="L354">
        <v>837</v>
      </c>
      <c r="M354">
        <v>957</v>
      </c>
      <c r="N354">
        <v>854</v>
      </c>
      <c r="O354">
        <v>1008</v>
      </c>
      <c r="P354">
        <v>820</v>
      </c>
      <c r="Q354">
        <v>932</v>
      </c>
      <c r="R354">
        <v>940</v>
      </c>
      <c r="S354">
        <v>963</v>
      </c>
      <c r="T354">
        <v>1028</v>
      </c>
      <c r="U354">
        <v>914</v>
      </c>
      <c r="V354">
        <v>952</v>
      </c>
      <c r="W354">
        <v>841</v>
      </c>
      <c r="X354">
        <v>1004</v>
      </c>
      <c r="Y354">
        <v>1030</v>
      </c>
      <c r="Z354">
        <v>1031</v>
      </c>
      <c r="AA354">
        <v>5833</v>
      </c>
      <c r="AB354">
        <v>6034</v>
      </c>
      <c r="AC354">
        <v>6305</v>
      </c>
      <c r="AD354">
        <v>5497</v>
      </c>
      <c r="AE354">
        <v>4864</v>
      </c>
      <c r="AF354">
        <v>4686</v>
      </c>
      <c r="AG354">
        <v>4195</v>
      </c>
      <c r="AH354">
        <v>4785</v>
      </c>
      <c r="AI354">
        <v>2904</v>
      </c>
      <c r="AJ354">
        <v>2478</v>
      </c>
      <c r="AK354">
        <v>1505</v>
      </c>
      <c r="AL354">
        <v>1107</v>
      </c>
      <c r="AM354">
        <v>999</v>
      </c>
      <c r="AN354">
        <f t="shared" si="76"/>
        <v>73029</v>
      </c>
      <c r="AO354">
        <v>1107</v>
      </c>
      <c r="AP354">
        <v>1057</v>
      </c>
      <c r="AQ354">
        <v>1060</v>
      </c>
      <c r="AR354">
        <v>1144</v>
      </c>
      <c r="AS354">
        <v>988</v>
      </c>
      <c r="AT354">
        <v>1024</v>
      </c>
      <c r="AU354">
        <v>882</v>
      </c>
      <c r="AV354">
        <v>963</v>
      </c>
      <c r="AW354">
        <v>792</v>
      </c>
      <c r="AX354">
        <v>1078</v>
      </c>
      <c r="AY354">
        <v>896</v>
      </c>
      <c r="AZ354">
        <v>868</v>
      </c>
      <c r="BA354">
        <v>854</v>
      </c>
      <c r="BB354">
        <v>842</v>
      </c>
      <c r="BC354">
        <v>1087</v>
      </c>
      <c r="BD354">
        <v>845</v>
      </c>
      <c r="BE354">
        <v>1028</v>
      </c>
      <c r="BF354">
        <v>927</v>
      </c>
      <c r="BG354">
        <v>950</v>
      </c>
      <c r="BH354">
        <v>1339</v>
      </c>
      <c r="BI354">
        <v>6489</v>
      </c>
      <c r="BJ354">
        <v>7056</v>
      </c>
      <c r="BK354">
        <v>5895</v>
      </c>
      <c r="BL354">
        <v>5944</v>
      </c>
      <c r="BM354">
        <v>5048</v>
      </c>
      <c r="BN354">
        <v>4071</v>
      </c>
      <c r="BO354">
        <v>4811</v>
      </c>
      <c r="BP354">
        <v>3925</v>
      </c>
      <c r="BQ354">
        <v>3268</v>
      </c>
      <c r="BR354">
        <v>2630</v>
      </c>
      <c r="BS354">
        <v>1533</v>
      </c>
      <c r="BT354">
        <v>1123</v>
      </c>
      <c r="BU354">
        <v>1505</v>
      </c>
      <c r="BV354" s="40"/>
      <c r="BW354" s="5">
        <f t="shared" si="77"/>
        <v>11494</v>
      </c>
      <c r="BX354" s="5">
        <f t="shared" si="78"/>
        <v>5702</v>
      </c>
      <c r="BY354" s="5">
        <f t="shared" si="79"/>
        <v>13928</v>
      </c>
      <c r="BZ354" s="5">
        <f t="shared" si="80"/>
        <v>30332</v>
      </c>
      <c r="CA354" s="5">
        <f t="shared" si="81"/>
        <v>8993</v>
      </c>
      <c r="CB354" s="40">
        <f t="shared" si="71"/>
        <v>11859</v>
      </c>
      <c r="CC354" s="40">
        <f t="shared" si="72"/>
        <v>5583</v>
      </c>
      <c r="CD354" s="40">
        <f t="shared" si="73"/>
        <v>15834</v>
      </c>
      <c r="CE354" s="40">
        <f t="shared" si="74"/>
        <v>29694</v>
      </c>
      <c r="CF354" s="40">
        <f t="shared" si="75"/>
        <v>10059</v>
      </c>
    </row>
    <row r="355" spans="1:84" x14ac:dyDescent="0.25">
      <c r="A355" s="73" t="s">
        <v>720</v>
      </c>
      <c r="B355" s="2" t="s">
        <v>697</v>
      </c>
      <c r="C355" s="2" t="s">
        <v>697</v>
      </c>
      <c r="D355" s="2" t="s">
        <v>721</v>
      </c>
      <c r="E355">
        <f t="shared" si="69"/>
        <v>673</v>
      </c>
      <c r="F355">
        <f t="shared" si="70"/>
        <v>330</v>
      </c>
      <c r="G355">
        <v>1</v>
      </c>
      <c r="H355">
        <v>2</v>
      </c>
      <c r="I355">
        <v>2</v>
      </c>
      <c r="J355">
        <v>3</v>
      </c>
      <c r="K355">
        <v>9</v>
      </c>
      <c r="L355">
        <v>4</v>
      </c>
      <c r="M355">
        <v>4</v>
      </c>
      <c r="N355">
        <v>4</v>
      </c>
      <c r="O355">
        <v>5</v>
      </c>
      <c r="P355">
        <v>5</v>
      </c>
      <c r="Q355">
        <v>4</v>
      </c>
      <c r="R355">
        <v>4</v>
      </c>
      <c r="S355">
        <v>4</v>
      </c>
      <c r="T355">
        <v>4</v>
      </c>
      <c r="U355">
        <v>3</v>
      </c>
      <c r="V355">
        <v>5</v>
      </c>
      <c r="W355">
        <v>5</v>
      </c>
      <c r="X355">
        <v>5</v>
      </c>
      <c r="Y355">
        <v>6</v>
      </c>
      <c r="Z355">
        <v>1</v>
      </c>
      <c r="AA355">
        <v>15</v>
      </c>
      <c r="AB355">
        <v>5</v>
      </c>
      <c r="AC355">
        <v>33</v>
      </c>
      <c r="AD355">
        <v>19</v>
      </c>
      <c r="AE355">
        <v>27</v>
      </c>
      <c r="AF355">
        <v>14</v>
      </c>
      <c r="AG355">
        <v>17</v>
      </c>
      <c r="AH355">
        <v>32</v>
      </c>
      <c r="AI355">
        <v>11</v>
      </c>
      <c r="AJ355">
        <v>15</v>
      </c>
      <c r="AK355">
        <v>15</v>
      </c>
      <c r="AL355">
        <v>16</v>
      </c>
      <c r="AM355">
        <v>31</v>
      </c>
      <c r="AN355">
        <f t="shared" si="76"/>
        <v>343</v>
      </c>
      <c r="AO355">
        <v>1</v>
      </c>
      <c r="AP355">
        <v>1</v>
      </c>
      <c r="AQ355">
        <v>1</v>
      </c>
      <c r="AR355">
        <v>3</v>
      </c>
      <c r="AS355">
        <v>8</v>
      </c>
      <c r="AT355">
        <v>5</v>
      </c>
      <c r="AU355">
        <v>5</v>
      </c>
      <c r="AV355">
        <v>3</v>
      </c>
      <c r="AW355">
        <v>5</v>
      </c>
      <c r="AX355">
        <v>5</v>
      </c>
      <c r="AY355">
        <v>4</v>
      </c>
      <c r="AZ355">
        <v>4</v>
      </c>
      <c r="BA355">
        <v>4</v>
      </c>
      <c r="BB355">
        <v>4</v>
      </c>
      <c r="BC355">
        <v>5</v>
      </c>
      <c r="BD355">
        <v>5</v>
      </c>
      <c r="BE355">
        <v>5</v>
      </c>
      <c r="BF355">
        <v>5</v>
      </c>
      <c r="BG355">
        <v>4</v>
      </c>
      <c r="BH355">
        <v>3</v>
      </c>
      <c r="BI355">
        <v>16</v>
      </c>
      <c r="BJ355">
        <v>5</v>
      </c>
      <c r="BK355">
        <v>38</v>
      </c>
      <c r="BL355">
        <v>17</v>
      </c>
      <c r="BM355">
        <v>22</v>
      </c>
      <c r="BN355">
        <v>17</v>
      </c>
      <c r="BO355">
        <v>17</v>
      </c>
      <c r="BP355">
        <v>34</v>
      </c>
      <c r="BQ355">
        <v>13</v>
      </c>
      <c r="BR355">
        <v>20</v>
      </c>
      <c r="BS355">
        <v>15</v>
      </c>
      <c r="BT355">
        <v>18</v>
      </c>
      <c r="BU355">
        <v>31</v>
      </c>
      <c r="BV355" s="40"/>
      <c r="BW355" s="5">
        <f t="shared" si="77"/>
        <v>47</v>
      </c>
      <c r="BX355" s="5">
        <f t="shared" si="78"/>
        <v>26</v>
      </c>
      <c r="BY355" s="5">
        <f t="shared" si="79"/>
        <v>27</v>
      </c>
      <c r="BZ355" s="5">
        <f t="shared" si="80"/>
        <v>142</v>
      </c>
      <c r="CA355" s="5">
        <f t="shared" si="81"/>
        <v>88</v>
      </c>
      <c r="CB355" s="40">
        <f t="shared" si="71"/>
        <v>45</v>
      </c>
      <c r="CC355" s="40">
        <f t="shared" si="72"/>
        <v>28</v>
      </c>
      <c r="CD355" s="40">
        <f t="shared" si="73"/>
        <v>28</v>
      </c>
      <c r="CE355" s="40">
        <f t="shared" si="74"/>
        <v>145</v>
      </c>
      <c r="CF355" s="40">
        <f t="shared" si="75"/>
        <v>97</v>
      </c>
    </row>
    <row r="356" spans="1:84" x14ac:dyDescent="0.25">
      <c r="A356" s="73" t="s">
        <v>722</v>
      </c>
      <c r="B356" s="2" t="s">
        <v>697</v>
      </c>
      <c r="C356" s="2" t="s">
        <v>697</v>
      </c>
      <c r="D356" s="2" t="s">
        <v>723</v>
      </c>
      <c r="E356">
        <f t="shared" si="69"/>
        <v>2048</v>
      </c>
      <c r="F356">
        <f t="shared" si="70"/>
        <v>983</v>
      </c>
      <c r="G356">
        <v>3</v>
      </c>
      <c r="H356">
        <v>10</v>
      </c>
      <c r="I356">
        <v>16</v>
      </c>
      <c r="J356">
        <v>20</v>
      </c>
      <c r="K356">
        <v>22</v>
      </c>
      <c r="L356">
        <v>24</v>
      </c>
      <c r="M356">
        <v>21</v>
      </c>
      <c r="N356">
        <v>20</v>
      </c>
      <c r="O356">
        <v>21</v>
      </c>
      <c r="P356">
        <v>11</v>
      </c>
      <c r="Q356">
        <v>13</v>
      </c>
      <c r="R356">
        <v>11</v>
      </c>
      <c r="S356">
        <v>11</v>
      </c>
      <c r="T356">
        <v>13</v>
      </c>
      <c r="U356">
        <v>16</v>
      </c>
      <c r="V356">
        <v>17</v>
      </c>
      <c r="W356">
        <v>24</v>
      </c>
      <c r="X356">
        <v>25</v>
      </c>
      <c r="Y356">
        <v>21</v>
      </c>
      <c r="Z356">
        <v>22</v>
      </c>
      <c r="AA356">
        <v>57</v>
      </c>
      <c r="AB356">
        <v>27</v>
      </c>
      <c r="AC356">
        <v>16</v>
      </c>
      <c r="AD356">
        <v>18</v>
      </c>
      <c r="AE356">
        <v>95</v>
      </c>
      <c r="AF356">
        <v>33</v>
      </c>
      <c r="AG356">
        <v>81</v>
      </c>
      <c r="AH356">
        <v>39</v>
      </c>
      <c r="AI356">
        <v>47</v>
      </c>
      <c r="AJ356">
        <v>77</v>
      </c>
      <c r="AK356">
        <v>27</v>
      </c>
      <c r="AL356">
        <v>43</v>
      </c>
      <c r="AM356">
        <v>82</v>
      </c>
      <c r="AN356">
        <f t="shared" si="76"/>
        <v>1065</v>
      </c>
      <c r="AO356">
        <v>3</v>
      </c>
      <c r="AP356">
        <v>8</v>
      </c>
      <c r="AQ356">
        <v>16</v>
      </c>
      <c r="AR356">
        <v>20</v>
      </c>
      <c r="AS356">
        <v>24</v>
      </c>
      <c r="AT356">
        <v>25</v>
      </c>
      <c r="AU356">
        <v>23</v>
      </c>
      <c r="AV356">
        <v>24</v>
      </c>
      <c r="AW356">
        <v>18</v>
      </c>
      <c r="AX356">
        <v>16</v>
      </c>
      <c r="AY356">
        <v>16</v>
      </c>
      <c r="AZ356">
        <v>13</v>
      </c>
      <c r="BA356">
        <v>11</v>
      </c>
      <c r="BB356">
        <v>12</v>
      </c>
      <c r="BC356">
        <v>18</v>
      </c>
      <c r="BD356">
        <v>18</v>
      </c>
      <c r="BE356">
        <v>19</v>
      </c>
      <c r="BF356">
        <v>22</v>
      </c>
      <c r="BG356">
        <v>22</v>
      </c>
      <c r="BH356">
        <v>27</v>
      </c>
      <c r="BI356">
        <v>76</v>
      </c>
      <c r="BJ356">
        <v>26</v>
      </c>
      <c r="BK356">
        <v>18</v>
      </c>
      <c r="BL356">
        <v>20</v>
      </c>
      <c r="BM356">
        <v>81</v>
      </c>
      <c r="BN356">
        <v>32</v>
      </c>
      <c r="BO356">
        <v>94</v>
      </c>
      <c r="BP356">
        <v>38</v>
      </c>
      <c r="BQ356">
        <v>43</v>
      </c>
      <c r="BR356">
        <v>87</v>
      </c>
      <c r="BS356">
        <v>28</v>
      </c>
      <c r="BT356">
        <v>44</v>
      </c>
      <c r="BU356">
        <v>123</v>
      </c>
      <c r="BV356" s="40"/>
      <c r="BW356" s="5">
        <f t="shared" si="77"/>
        <v>192</v>
      </c>
      <c r="BX356" s="5">
        <f t="shared" si="78"/>
        <v>106</v>
      </c>
      <c r="BY356" s="5">
        <f t="shared" si="79"/>
        <v>127</v>
      </c>
      <c r="BZ356" s="5">
        <f t="shared" si="80"/>
        <v>282</v>
      </c>
      <c r="CA356" s="5">
        <f t="shared" si="81"/>
        <v>276</v>
      </c>
      <c r="CB356" s="40">
        <f t="shared" si="71"/>
        <v>206</v>
      </c>
      <c r="CC356" s="40">
        <f t="shared" si="72"/>
        <v>100</v>
      </c>
      <c r="CD356" s="40">
        <f t="shared" si="73"/>
        <v>151</v>
      </c>
      <c r="CE356" s="40">
        <f t="shared" si="74"/>
        <v>283</v>
      </c>
      <c r="CF356" s="40">
        <f t="shared" si="75"/>
        <v>325</v>
      </c>
    </row>
    <row r="357" spans="1:84" x14ac:dyDescent="0.25">
      <c r="A357" s="73" t="s">
        <v>724</v>
      </c>
      <c r="B357" s="2" t="s">
        <v>697</v>
      </c>
      <c r="C357" s="2" t="s">
        <v>697</v>
      </c>
      <c r="D357" s="2" t="s">
        <v>725</v>
      </c>
      <c r="E357">
        <f t="shared" si="69"/>
        <v>1630</v>
      </c>
      <c r="F357">
        <f t="shared" si="70"/>
        <v>813</v>
      </c>
      <c r="G357">
        <v>15</v>
      </c>
      <c r="H357">
        <v>12</v>
      </c>
      <c r="I357">
        <v>9</v>
      </c>
      <c r="J357">
        <v>10</v>
      </c>
      <c r="K357">
        <v>9</v>
      </c>
      <c r="L357">
        <v>7</v>
      </c>
      <c r="M357">
        <v>7</v>
      </c>
      <c r="N357">
        <v>7</v>
      </c>
      <c r="O357">
        <v>7</v>
      </c>
      <c r="P357">
        <v>7</v>
      </c>
      <c r="Q357">
        <v>7</v>
      </c>
      <c r="R357">
        <v>8</v>
      </c>
      <c r="S357">
        <v>7</v>
      </c>
      <c r="T357">
        <v>9</v>
      </c>
      <c r="U357">
        <v>13</v>
      </c>
      <c r="V357">
        <v>10</v>
      </c>
      <c r="W357">
        <v>8</v>
      </c>
      <c r="X357">
        <v>9</v>
      </c>
      <c r="Y357">
        <v>9</v>
      </c>
      <c r="Z357">
        <v>9</v>
      </c>
      <c r="AA357">
        <v>59</v>
      </c>
      <c r="AB357">
        <v>54</v>
      </c>
      <c r="AC357">
        <v>61</v>
      </c>
      <c r="AD357">
        <v>74</v>
      </c>
      <c r="AE357">
        <v>38</v>
      </c>
      <c r="AF357">
        <v>43</v>
      </c>
      <c r="AG357">
        <v>48</v>
      </c>
      <c r="AH357">
        <v>54</v>
      </c>
      <c r="AI357">
        <v>77</v>
      </c>
      <c r="AJ357">
        <v>40</v>
      </c>
      <c r="AK357">
        <v>17</v>
      </c>
      <c r="AL357">
        <v>32</v>
      </c>
      <c r="AM357">
        <v>37</v>
      </c>
      <c r="AN357">
        <f t="shared" si="76"/>
        <v>817</v>
      </c>
      <c r="AO357">
        <v>16</v>
      </c>
      <c r="AP357">
        <v>12</v>
      </c>
      <c r="AQ357">
        <v>11</v>
      </c>
      <c r="AR357">
        <v>9</v>
      </c>
      <c r="AS357">
        <v>7</v>
      </c>
      <c r="AT357">
        <v>5</v>
      </c>
      <c r="AU357">
        <v>7</v>
      </c>
      <c r="AV357">
        <v>6</v>
      </c>
      <c r="AW357">
        <v>6</v>
      </c>
      <c r="AX357">
        <v>9</v>
      </c>
      <c r="AY357">
        <v>6</v>
      </c>
      <c r="AZ357">
        <v>8</v>
      </c>
      <c r="BA357">
        <v>9</v>
      </c>
      <c r="BB357">
        <v>8</v>
      </c>
      <c r="BC357">
        <v>12</v>
      </c>
      <c r="BD357">
        <v>7</v>
      </c>
      <c r="BE357">
        <v>10</v>
      </c>
      <c r="BF357">
        <v>10</v>
      </c>
      <c r="BG357">
        <v>10</v>
      </c>
      <c r="BH357">
        <v>15</v>
      </c>
      <c r="BI357">
        <v>75</v>
      </c>
      <c r="BJ357">
        <v>44</v>
      </c>
      <c r="BK357">
        <v>54</v>
      </c>
      <c r="BL357">
        <v>62</v>
      </c>
      <c r="BM357">
        <v>38</v>
      </c>
      <c r="BN357">
        <v>37</v>
      </c>
      <c r="BO357">
        <v>44</v>
      </c>
      <c r="BP357">
        <v>62</v>
      </c>
      <c r="BQ357">
        <v>77</v>
      </c>
      <c r="BR357">
        <v>47</v>
      </c>
      <c r="BS357">
        <v>20</v>
      </c>
      <c r="BT357">
        <v>33</v>
      </c>
      <c r="BU357">
        <v>41</v>
      </c>
      <c r="BV357" s="40"/>
      <c r="BW357" s="5">
        <f t="shared" si="77"/>
        <v>105</v>
      </c>
      <c r="BX357" s="5">
        <f t="shared" si="78"/>
        <v>56</v>
      </c>
      <c r="BY357" s="5">
        <f t="shared" si="79"/>
        <v>131</v>
      </c>
      <c r="BZ357" s="5">
        <f t="shared" si="80"/>
        <v>318</v>
      </c>
      <c r="CA357" s="5">
        <f t="shared" si="81"/>
        <v>203</v>
      </c>
      <c r="CB357" s="40">
        <f t="shared" si="71"/>
        <v>102</v>
      </c>
      <c r="CC357" s="40">
        <f t="shared" si="72"/>
        <v>56</v>
      </c>
      <c r="CD357" s="40">
        <f t="shared" si="73"/>
        <v>144</v>
      </c>
      <c r="CE357" s="40">
        <f t="shared" si="74"/>
        <v>297</v>
      </c>
      <c r="CF357" s="40">
        <f t="shared" si="75"/>
        <v>218</v>
      </c>
    </row>
    <row r="358" spans="1:84" x14ac:dyDescent="0.25">
      <c r="A358" s="73" t="s">
        <v>726</v>
      </c>
      <c r="B358" s="2" t="s">
        <v>697</v>
      </c>
      <c r="C358" s="2" t="s">
        <v>697</v>
      </c>
      <c r="D358" s="2" t="s">
        <v>727</v>
      </c>
      <c r="E358">
        <f t="shared" si="69"/>
        <v>4826</v>
      </c>
      <c r="F358">
        <f t="shared" si="70"/>
        <v>2392</v>
      </c>
      <c r="G358">
        <v>30</v>
      </c>
      <c r="H358">
        <v>29</v>
      </c>
      <c r="I358">
        <v>31</v>
      </c>
      <c r="J358">
        <v>39</v>
      </c>
      <c r="K358">
        <v>40</v>
      </c>
      <c r="L358">
        <v>32</v>
      </c>
      <c r="M358">
        <v>31</v>
      </c>
      <c r="N358">
        <v>34</v>
      </c>
      <c r="O358">
        <v>29</v>
      </c>
      <c r="P358">
        <v>24</v>
      </c>
      <c r="Q358">
        <v>29</v>
      </c>
      <c r="R358">
        <v>32</v>
      </c>
      <c r="S358">
        <v>32</v>
      </c>
      <c r="T358">
        <v>30</v>
      </c>
      <c r="U358">
        <v>29</v>
      </c>
      <c r="V358">
        <v>24</v>
      </c>
      <c r="W358">
        <v>25</v>
      </c>
      <c r="X358">
        <v>26</v>
      </c>
      <c r="Y358">
        <v>26</v>
      </c>
      <c r="Z358">
        <v>25</v>
      </c>
      <c r="AA358">
        <v>162</v>
      </c>
      <c r="AB358">
        <v>240</v>
      </c>
      <c r="AC358">
        <v>179</v>
      </c>
      <c r="AD358">
        <v>243</v>
      </c>
      <c r="AE358">
        <v>154</v>
      </c>
      <c r="AF358">
        <v>181</v>
      </c>
      <c r="AG358">
        <v>164</v>
      </c>
      <c r="AH358">
        <v>104</v>
      </c>
      <c r="AI358">
        <v>128</v>
      </c>
      <c r="AJ358">
        <v>87</v>
      </c>
      <c r="AK358">
        <v>56</v>
      </c>
      <c r="AL358">
        <v>33</v>
      </c>
      <c r="AM358">
        <v>64</v>
      </c>
      <c r="AN358">
        <f t="shared" si="76"/>
        <v>2434</v>
      </c>
      <c r="AO358">
        <v>27</v>
      </c>
      <c r="AP358">
        <v>32</v>
      </c>
      <c r="AQ358">
        <v>34</v>
      </c>
      <c r="AR358">
        <v>32</v>
      </c>
      <c r="AS358">
        <v>31</v>
      </c>
      <c r="AT358">
        <v>35</v>
      </c>
      <c r="AU358">
        <v>34</v>
      </c>
      <c r="AV358">
        <v>32</v>
      </c>
      <c r="AW358">
        <v>33</v>
      </c>
      <c r="AX358">
        <v>32</v>
      </c>
      <c r="AY358">
        <v>30</v>
      </c>
      <c r="AZ358">
        <v>26</v>
      </c>
      <c r="BA358">
        <v>24</v>
      </c>
      <c r="BB358">
        <v>24</v>
      </c>
      <c r="BC358">
        <v>28</v>
      </c>
      <c r="BD358">
        <v>28</v>
      </c>
      <c r="BE358">
        <v>29</v>
      </c>
      <c r="BF358">
        <v>27</v>
      </c>
      <c r="BG358">
        <v>31</v>
      </c>
      <c r="BH358">
        <v>42</v>
      </c>
      <c r="BI358">
        <v>221</v>
      </c>
      <c r="BJ358">
        <v>204</v>
      </c>
      <c r="BK358">
        <v>161</v>
      </c>
      <c r="BL358">
        <v>233</v>
      </c>
      <c r="BM358">
        <v>167</v>
      </c>
      <c r="BN358">
        <v>164</v>
      </c>
      <c r="BO358">
        <v>154</v>
      </c>
      <c r="BP358">
        <v>85</v>
      </c>
      <c r="BQ358">
        <v>140</v>
      </c>
      <c r="BR358">
        <v>116</v>
      </c>
      <c r="BS358">
        <v>59</v>
      </c>
      <c r="BT358">
        <v>42</v>
      </c>
      <c r="BU358">
        <v>77</v>
      </c>
      <c r="BV358" s="40"/>
      <c r="BW358" s="5">
        <f t="shared" si="77"/>
        <v>380</v>
      </c>
      <c r="BX358" s="5">
        <f t="shared" si="78"/>
        <v>166</v>
      </c>
      <c r="BY358" s="5">
        <f t="shared" si="79"/>
        <v>453</v>
      </c>
      <c r="BZ358" s="5">
        <f t="shared" si="80"/>
        <v>1025</v>
      </c>
      <c r="CA358" s="5">
        <f t="shared" si="81"/>
        <v>368</v>
      </c>
      <c r="CB358" s="40">
        <f t="shared" si="71"/>
        <v>378</v>
      </c>
      <c r="CC358" s="40">
        <f t="shared" si="72"/>
        <v>160</v>
      </c>
      <c r="CD358" s="40">
        <f t="shared" si="73"/>
        <v>498</v>
      </c>
      <c r="CE358" s="40">
        <f t="shared" si="74"/>
        <v>964</v>
      </c>
      <c r="CF358" s="40">
        <f t="shared" si="75"/>
        <v>434</v>
      </c>
    </row>
    <row r="359" spans="1:84" x14ac:dyDescent="0.25">
      <c r="A359" s="73" t="s">
        <v>728</v>
      </c>
      <c r="B359" s="2" t="s">
        <v>697</v>
      </c>
      <c r="C359" s="2" t="s">
        <v>697</v>
      </c>
      <c r="D359" s="2" t="s">
        <v>729</v>
      </c>
      <c r="E359">
        <f t="shared" si="69"/>
        <v>22663</v>
      </c>
      <c r="F359">
        <f t="shared" si="70"/>
        <v>11290</v>
      </c>
      <c r="G359">
        <v>140</v>
      </c>
      <c r="H359">
        <v>156</v>
      </c>
      <c r="I359">
        <v>157</v>
      </c>
      <c r="J359">
        <v>168</v>
      </c>
      <c r="K359">
        <v>171</v>
      </c>
      <c r="L359">
        <v>162</v>
      </c>
      <c r="M359">
        <v>164</v>
      </c>
      <c r="N359">
        <v>138</v>
      </c>
      <c r="O359">
        <v>146</v>
      </c>
      <c r="P359">
        <v>136</v>
      </c>
      <c r="Q359">
        <v>124</v>
      </c>
      <c r="R359">
        <v>143</v>
      </c>
      <c r="S359">
        <v>126</v>
      </c>
      <c r="T359">
        <v>143</v>
      </c>
      <c r="U359">
        <v>140</v>
      </c>
      <c r="V359">
        <v>165</v>
      </c>
      <c r="W359">
        <v>177</v>
      </c>
      <c r="X359">
        <v>194</v>
      </c>
      <c r="Y359">
        <v>182</v>
      </c>
      <c r="Z359">
        <v>176</v>
      </c>
      <c r="AA359">
        <v>829</v>
      </c>
      <c r="AB359">
        <v>1024</v>
      </c>
      <c r="AC359">
        <v>895</v>
      </c>
      <c r="AD359">
        <v>924</v>
      </c>
      <c r="AE359">
        <v>906</v>
      </c>
      <c r="AF359">
        <v>675</v>
      </c>
      <c r="AG359">
        <v>826</v>
      </c>
      <c r="AH359">
        <v>565</v>
      </c>
      <c r="AI359">
        <v>388</v>
      </c>
      <c r="AJ359">
        <v>496</v>
      </c>
      <c r="AK359">
        <v>303</v>
      </c>
      <c r="AL359">
        <v>179</v>
      </c>
      <c r="AM359">
        <v>172</v>
      </c>
      <c r="AN359">
        <f t="shared" si="76"/>
        <v>11373</v>
      </c>
      <c r="AO359">
        <v>135</v>
      </c>
      <c r="AP359">
        <v>145</v>
      </c>
      <c r="AQ359">
        <v>162</v>
      </c>
      <c r="AR359">
        <v>161</v>
      </c>
      <c r="AS359">
        <v>159</v>
      </c>
      <c r="AT359">
        <v>133</v>
      </c>
      <c r="AU359">
        <v>129</v>
      </c>
      <c r="AV359">
        <v>149</v>
      </c>
      <c r="AW359">
        <v>135</v>
      </c>
      <c r="AX359">
        <v>156</v>
      </c>
      <c r="AY359">
        <v>151</v>
      </c>
      <c r="AZ359">
        <v>123</v>
      </c>
      <c r="BA359">
        <v>137</v>
      </c>
      <c r="BB359">
        <v>137</v>
      </c>
      <c r="BC359">
        <v>180</v>
      </c>
      <c r="BD359">
        <v>135</v>
      </c>
      <c r="BE359">
        <v>151</v>
      </c>
      <c r="BF359">
        <v>152</v>
      </c>
      <c r="BG359">
        <v>161</v>
      </c>
      <c r="BH359">
        <v>206</v>
      </c>
      <c r="BI359">
        <v>923</v>
      </c>
      <c r="BJ359">
        <v>979</v>
      </c>
      <c r="BK359">
        <v>944</v>
      </c>
      <c r="BL359">
        <v>818</v>
      </c>
      <c r="BM359">
        <v>941</v>
      </c>
      <c r="BN359">
        <v>747</v>
      </c>
      <c r="BO359">
        <v>873</v>
      </c>
      <c r="BP359">
        <v>591</v>
      </c>
      <c r="BQ359">
        <v>330</v>
      </c>
      <c r="BR359">
        <v>467</v>
      </c>
      <c r="BS359">
        <v>253</v>
      </c>
      <c r="BT359">
        <v>239</v>
      </c>
      <c r="BU359">
        <v>271</v>
      </c>
      <c r="BV359" s="40"/>
      <c r="BW359" s="5">
        <f t="shared" si="77"/>
        <v>1805</v>
      </c>
      <c r="BX359" s="5">
        <f t="shared" si="78"/>
        <v>945</v>
      </c>
      <c r="BY359" s="5">
        <f t="shared" si="79"/>
        <v>2211</v>
      </c>
      <c r="BZ359" s="5">
        <f t="shared" si="80"/>
        <v>4791</v>
      </c>
      <c r="CA359" s="5">
        <f t="shared" si="81"/>
        <v>1538</v>
      </c>
      <c r="CB359" s="40">
        <f t="shared" si="71"/>
        <v>1738</v>
      </c>
      <c r="CC359" s="40">
        <f t="shared" si="72"/>
        <v>892</v>
      </c>
      <c r="CD359" s="40">
        <f t="shared" si="73"/>
        <v>2269</v>
      </c>
      <c r="CE359" s="40">
        <f t="shared" si="74"/>
        <v>4914</v>
      </c>
      <c r="CF359" s="40">
        <f t="shared" si="75"/>
        <v>1560</v>
      </c>
    </row>
    <row r="360" spans="1:84" x14ac:dyDescent="0.25">
      <c r="A360" s="73" t="s">
        <v>730</v>
      </c>
      <c r="B360" s="2" t="s">
        <v>697</v>
      </c>
      <c r="C360" s="2" t="s">
        <v>697</v>
      </c>
      <c r="D360" s="2" t="s">
        <v>731</v>
      </c>
      <c r="E360">
        <f t="shared" si="69"/>
        <v>1844</v>
      </c>
      <c r="F360">
        <f t="shared" si="70"/>
        <v>890</v>
      </c>
      <c r="G360">
        <v>17</v>
      </c>
      <c r="H360">
        <v>22</v>
      </c>
      <c r="I360">
        <v>25</v>
      </c>
      <c r="J360">
        <v>29</v>
      </c>
      <c r="K360">
        <v>24</v>
      </c>
      <c r="L360">
        <v>23</v>
      </c>
      <c r="M360">
        <v>21</v>
      </c>
      <c r="N360">
        <v>19</v>
      </c>
      <c r="O360">
        <v>14</v>
      </c>
      <c r="P360">
        <v>10</v>
      </c>
      <c r="Q360">
        <v>10</v>
      </c>
      <c r="R360">
        <v>8</v>
      </c>
      <c r="S360">
        <v>8</v>
      </c>
      <c r="T360">
        <v>9</v>
      </c>
      <c r="U360">
        <v>13</v>
      </c>
      <c r="V360">
        <v>11</v>
      </c>
      <c r="W360">
        <v>14</v>
      </c>
      <c r="X360">
        <v>16</v>
      </c>
      <c r="Y360">
        <v>17</v>
      </c>
      <c r="Z360">
        <v>15</v>
      </c>
      <c r="AA360">
        <v>88</v>
      </c>
      <c r="AB360">
        <v>55</v>
      </c>
      <c r="AC360">
        <v>49</v>
      </c>
      <c r="AD360">
        <v>93</v>
      </c>
      <c r="AE360">
        <v>36</v>
      </c>
      <c r="AF360">
        <v>81</v>
      </c>
      <c r="AG360">
        <v>44</v>
      </c>
      <c r="AH360">
        <v>36</v>
      </c>
      <c r="AI360">
        <v>38</v>
      </c>
      <c r="AJ360">
        <v>5</v>
      </c>
      <c r="AK360">
        <v>9</v>
      </c>
      <c r="AL360">
        <v>14</v>
      </c>
      <c r="AM360">
        <v>17</v>
      </c>
      <c r="AN360">
        <f t="shared" si="76"/>
        <v>954</v>
      </c>
      <c r="AO360">
        <v>16</v>
      </c>
      <c r="AP360">
        <v>18</v>
      </c>
      <c r="AQ360">
        <v>22</v>
      </c>
      <c r="AR360">
        <v>25</v>
      </c>
      <c r="AS360">
        <v>27</v>
      </c>
      <c r="AT360">
        <v>19</v>
      </c>
      <c r="AU360">
        <v>21</v>
      </c>
      <c r="AV360">
        <v>15</v>
      </c>
      <c r="AW360">
        <v>15</v>
      </c>
      <c r="AX360">
        <v>14</v>
      </c>
      <c r="AY360">
        <v>11</v>
      </c>
      <c r="AZ360">
        <v>9</v>
      </c>
      <c r="BA360">
        <v>7</v>
      </c>
      <c r="BB360">
        <v>8</v>
      </c>
      <c r="BC360">
        <v>12</v>
      </c>
      <c r="BD360">
        <v>12</v>
      </c>
      <c r="BE360">
        <v>14</v>
      </c>
      <c r="BF360">
        <v>16</v>
      </c>
      <c r="BG360">
        <v>16</v>
      </c>
      <c r="BH360">
        <v>18</v>
      </c>
      <c r="BI360">
        <v>111</v>
      </c>
      <c r="BJ360">
        <v>47</v>
      </c>
      <c r="BK360">
        <v>56</v>
      </c>
      <c r="BL360">
        <v>105</v>
      </c>
      <c r="BM360">
        <v>37</v>
      </c>
      <c r="BN360">
        <v>90</v>
      </c>
      <c r="BO360">
        <v>46</v>
      </c>
      <c r="BP360">
        <v>44</v>
      </c>
      <c r="BQ360">
        <v>40</v>
      </c>
      <c r="BR360">
        <v>5</v>
      </c>
      <c r="BS360">
        <v>13</v>
      </c>
      <c r="BT360">
        <v>17</v>
      </c>
      <c r="BU360">
        <v>28</v>
      </c>
      <c r="BV360" s="40"/>
      <c r="BW360" s="5">
        <f t="shared" si="77"/>
        <v>222</v>
      </c>
      <c r="BX360" s="5">
        <f t="shared" si="78"/>
        <v>71</v>
      </c>
      <c r="BY360" s="5">
        <f t="shared" si="79"/>
        <v>175</v>
      </c>
      <c r="BZ360" s="5">
        <f t="shared" si="80"/>
        <v>339</v>
      </c>
      <c r="CA360" s="5">
        <f t="shared" si="81"/>
        <v>83</v>
      </c>
      <c r="CB360" s="40">
        <f t="shared" si="71"/>
        <v>212</v>
      </c>
      <c r="CC360" s="40">
        <f t="shared" si="72"/>
        <v>69</v>
      </c>
      <c r="CD360" s="40">
        <f t="shared" si="73"/>
        <v>192</v>
      </c>
      <c r="CE360" s="40">
        <f t="shared" si="74"/>
        <v>378</v>
      </c>
      <c r="CF360" s="40">
        <f t="shared" si="75"/>
        <v>103</v>
      </c>
    </row>
    <row r="361" spans="1:84" x14ac:dyDescent="0.25">
      <c r="A361" s="73" t="s">
        <v>732</v>
      </c>
      <c r="B361" s="2" t="s">
        <v>697</v>
      </c>
      <c r="C361" s="2" t="s">
        <v>697</v>
      </c>
      <c r="D361" s="2" t="s">
        <v>733</v>
      </c>
      <c r="E361">
        <f t="shared" si="69"/>
        <v>2579</v>
      </c>
      <c r="F361">
        <f t="shared" si="70"/>
        <v>1285</v>
      </c>
      <c r="G361">
        <v>22</v>
      </c>
      <c r="H361">
        <v>14</v>
      </c>
      <c r="I361">
        <v>11</v>
      </c>
      <c r="J361">
        <v>11</v>
      </c>
      <c r="K361">
        <v>10</v>
      </c>
      <c r="L361">
        <v>9</v>
      </c>
      <c r="M361">
        <v>13</v>
      </c>
      <c r="N361">
        <v>15</v>
      </c>
      <c r="O361">
        <v>15</v>
      </c>
      <c r="P361">
        <v>18</v>
      </c>
      <c r="Q361">
        <v>25</v>
      </c>
      <c r="R361">
        <v>29</v>
      </c>
      <c r="S361">
        <v>31</v>
      </c>
      <c r="T361">
        <v>32</v>
      </c>
      <c r="U361">
        <v>22</v>
      </c>
      <c r="V361">
        <v>18</v>
      </c>
      <c r="W361">
        <v>16</v>
      </c>
      <c r="X361">
        <v>15</v>
      </c>
      <c r="Y361">
        <v>14</v>
      </c>
      <c r="Z361">
        <v>17</v>
      </c>
      <c r="AA361">
        <v>130</v>
      </c>
      <c r="AB361">
        <v>91</v>
      </c>
      <c r="AC361">
        <v>59</v>
      </c>
      <c r="AD361">
        <v>82</v>
      </c>
      <c r="AE361">
        <v>129</v>
      </c>
      <c r="AF361">
        <v>114</v>
      </c>
      <c r="AG361">
        <v>46</v>
      </c>
      <c r="AH361">
        <v>54</v>
      </c>
      <c r="AI361">
        <v>43</v>
      </c>
      <c r="AJ361">
        <v>47</v>
      </c>
      <c r="AK361">
        <v>57</v>
      </c>
      <c r="AL361">
        <v>32</v>
      </c>
      <c r="AM361">
        <v>44</v>
      </c>
      <c r="AN361">
        <f t="shared" si="76"/>
        <v>1294</v>
      </c>
      <c r="AO361">
        <v>19</v>
      </c>
      <c r="AP361">
        <v>16</v>
      </c>
      <c r="AQ361">
        <v>12</v>
      </c>
      <c r="AR361">
        <v>10</v>
      </c>
      <c r="AS361">
        <v>10</v>
      </c>
      <c r="AT361">
        <v>12</v>
      </c>
      <c r="AU361">
        <v>11</v>
      </c>
      <c r="AV361">
        <v>13</v>
      </c>
      <c r="AW361">
        <v>18</v>
      </c>
      <c r="AX361">
        <v>20</v>
      </c>
      <c r="AY361">
        <v>22</v>
      </c>
      <c r="AZ361">
        <v>30</v>
      </c>
      <c r="BA361">
        <v>30</v>
      </c>
      <c r="BB361">
        <v>27</v>
      </c>
      <c r="BC361">
        <v>24</v>
      </c>
      <c r="BD361">
        <v>19</v>
      </c>
      <c r="BE361">
        <v>14</v>
      </c>
      <c r="BF361">
        <v>12</v>
      </c>
      <c r="BG361">
        <v>16</v>
      </c>
      <c r="BH361">
        <v>20</v>
      </c>
      <c r="BI361">
        <v>150</v>
      </c>
      <c r="BJ361">
        <v>83</v>
      </c>
      <c r="BK361">
        <v>51</v>
      </c>
      <c r="BL361">
        <v>95</v>
      </c>
      <c r="BM361">
        <v>101</v>
      </c>
      <c r="BN361">
        <v>116</v>
      </c>
      <c r="BO361">
        <v>42</v>
      </c>
      <c r="BP361">
        <v>45</v>
      </c>
      <c r="BQ361">
        <v>37</v>
      </c>
      <c r="BR361">
        <v>47</v>
      </c>
      <c r="BS361">
        <v>68</v>
      </c>
      <c r="BT361">
        <v>32</v>
      </c>
      <c r="BU361">
        <v>72</v>
      </c>
      <c r="BV361" s="40"/>
      <c r="BW361" s="5">
        <f t="shared" si="77"/>
        <v>192</v>
      </c>
      <c r="BX361" s="5">
        <f t="shared" si="78"/>
        <v>134</v>
      </c>
      <c r="BY361" s="5">
        <f t="shared" si="79"/>
        <v>252</v>
      </c>
      <c r="BZ361" s="5">
        <f t="shared" si="80"/>
        <v>484</v>
      </c>
      <c r="CA361" s="5">
        <f t="shared" si="81"/>
        <v>223</v>
      </c>
      <c r="CB361" s="40">
        <f t="shared" si="71"/>
        <v>193</v>
      </c>
      <c r="CC361" s="40">
        <f t="shared" si="72"/>
        <v>126</v>
      </c>
      <c r="CD361" s="40">
        <f t="shared" si="73"/>
        <v>269</v>
      </c>
      <c r="CE361" s="40">
        <f t="shared" si="74"/>
        <v>450</v>
      </c>
      <c r="CF361" s="40">
        <f t="shared" si="75"/>
        <v>256</v>
      </c>
    </row>
    <row r="362" spans="1:84" x14ac:dyDescent="0.25">
      <c r="A362" s="73" t="s">
        <v>734</v>
      </c>
      <c r="B362" s="2" t="s">
        <v>697</v>
      </c>
      <c r="C362" s="2" t="s">
        <v>697</v>
      </c>
      <c r="D362" s="2" t="s">
        <v>735</v>
      </c>
      <c r="E362">
        <f t="shared" si="69"/>
        <v>1593</v>
      </c>
      <c r="F362">
        <f t="shared" si="70"/>
        <v>801</v>
      </c>
      <c r="G362">
        <v>2</v>
      </c>
      <c r="H362">
        <v>6</v>
      </c>
      <c r="I362">
        <v>10</v>
      </c>
      <c r="J362">
        <v>16</v>
      </c>
      <c r="K362">
        <v>16</v>
      </c>
      <c r="L362">
        <v>19</v>
      </c>
      <c r="M362">
        <v>26</v>
      </c>
      <c r="N362">
        <v>25</v>
      </c>
      <c r="O362">
        <v>23</v>
      </c>
      <c r="P362">
        <v>14</v>
      </c>
      <c r="Q362">
        <v>17</v>
      </c>
      <c r="R362">
        <v>17</v>
      </c>
      <c r="S362">
        <v>11</v>
      </c>
      <c r="T362">
        <v>15</v>
      </c>
      <c r="U362">
        <v>22</v>
      </c>
      <c r="V362">
        <v>15</v>
      </c>
      <c r="W362">
        <v>18</v>
      </c>
      <c r="X362">
        <v>15</v>
      </c>
      <c r="Y362">
        <v>12</v>
      </c>
      <c r="Z362">
        <v>10</v>
      </c>
      <c r="AA362">
        <v>6</v>
      </c>
      <c r="AB362">
        <v>50</v>
      </c>
      <c r="AC362">
        <v>66</v>
      </c>
      <c r="AD362">
        <v>105</v>
      </c>
      <c r="AE362">
        <v>27</v>
      </c>
      <c r="AF362">
        <v>49</v>
      </c>
      <c r="AG362">
        <v>51</v>
      </c>
      <c r="AH362">
        <v>56</v>
      </c>
      <c r="AI362">
        <v>48</v>
      </c>
      <c r="AJ362">
        <v>10</v>
      </c>
      <c r="AK362">
        <v>7</v>
      </c>
      <c r="AL362">
        <v>5</v>
      </c>
      <c r="AM362">
        <v>12</v>
      </c>
      <c r="AN362">
        <f t="shared" si="76"/>
        <v>792</v>
      </c>
      <c r="AO362">
        <v>2</v>
      </c>
      <c r="AP362">
        <v>4</v>
      </c>
      <c r="AQ362">
        <v>11</v>
      </c>
      <c r="AR362">
        <v>17</v>
      </c>
      <c r="AS362">
        <v>19</v>
      </c>
      <c r="AT362">
        <v>23</v>
      </c>
      <c r="AU362">
        <v>22</v>
      </c>
      <c r="AV362">
        <v>23</v>
      </c>
      <c r="AW362">
        <v>20</v>
      </c>
      <c r="AX362">
        <v>19</v>
      </c>
      <c r="AY362">
        <v>16</v>
      </c>
      <c r="AZ362">
        <v>13</v>
      </c>
      <c r="BA362">
        <v>13</v>
      </c>
      <c r="BB362">
        <v>13</v>
      </c>
      <c r="BC362">
        <v>17</v>
      </c>
      <c r="BD362">
        <v>13</v>
      </c>
      <c r="BE362">
        <v>16</v>
      </c>
      <c r="BF362">
        <v>19</v>
      </c>
      <c r="BG362">
        <v>13</v>
      </c>
      <c r="BH362">
        <v>13</v>
      </c>
      <c r="BI362">
        <v>5</v>
      </c>
      <c r="BJ362">
        <v>64</v>
      </c>
      <c r="BK362">
        <v>62</v>
      </c>
      <c r="BL362">
        <v>92</v>
      </c>
      <c r="BM362">
        <v>28</v>
      </c>
      <c r="BN362">
        <v>48</v>
      </c>
      <c r="BO362">
        <v>59</v>
      </c>
      <c r="BP362">
        <v>45</v>
      </c>
      <c r="BQ362">
        <v>44</v>
      </c>
      <c r="BR362">
        <v>10</v>
      </c>
      <c r="BS362">
        <v>8</v>
      </c>
      <c r="BT362">
        <v>6</v>
      </c>
      <c r="BU362">
        <v>15</v>
      </c>
      <c r="BV362" s="40"/>
      <c r="BW362" s="5">
        <f t="shared" si="77"/>
        <v>191</v>
      </c>
      <c r="BX362" s="5">
        <f t="shared" si="78"/>
        <v>96</v>
      </c>
      <c r="BY362" s="5">
        <f t="shared" si="79"/>
        <v>78</v>
      </c>
      <c r="BZ362" s="5">
        <f t="shared" si="80"/>
        <v>354</v>
      </c>
      <c r="CA362" s="5">
        <f t="shared" si="81"/>
        <v>82</v>
      </c>
      <c r="CB362" s="40">
        <f t="shared" si="71"/>
        <v>189</v>
      </c>
      <c r="CC362" s="40">
        <f t="shared" si="72"/>
        <v>91</v>
      </c>
      <c r="CD362" s="40">
        <f t="shared" si="73"/>
        <v>95</v>
      </c>
      <c r="CE362" s="40">
        <f t="shared" si="74"/>
        <v>334</v>
      </c>
      <c r="CF362" s="40">
        <f t="shared" si="75"/>
        <v>83</v>
      </c>
    </row>
    <row r="363" spans="1:84" x14ac:dyDescent="0.25">
      <c r="A363" s="73" t="s">
        <v>736</v>
      </c>
      <c r="B363" s="2" t="s">
        <v>697</v>
      </c>
      <c r="C363" s="2" t="s">
        <v>697</v>
      </c>
      <c r="D363" s="2" t="s">
        <v>737</v>
      </c>
      <c r="E363">
        <f t="shared" si="69"/>
        <v>6429</v>
      </c>
      <c r="F363">
        <f t="shared" si="70"/>
        <v>3139</v>
      </c>
      <c r="G363">
        <v>57</v>
      </c>
      <c r="H363">
        <v>72</v>
      </c>
      <c r="I363">
        <v>66</v>
      </c>
      <c r="J363">
        <v>77</v>
      </c>
      <c r="K363">
        <v>81</v>
      </c>
      <c r="L363">
        <v>67</v>
      </c>
      <c r="M363">
        <v>64</v>
      </c>
      <c r="N363">
        <v>64</v>
      </c>
      <c r="O363">
        <v>69</v>
      </c>
      <c r="P363">
        <v>60</v>
      </c>
      <c r="Q363">
        <v>70</v>
      </c>
      <c r="R363">
        <v>63</v>
      </c>
      <c r="S363">
        <v>58</v>
      </c>
      <c r="T363">
        <v>66</v>
      </c>
      <c r="U363">
        <v>55</v>
      </c>
      <c r="V363">
        <v>45</v>
      </c>
      <c r="W363">
        <v>54</v>
      </c>
      <c r="X363">
        <v>53</v>
      </c>
      <c r="Y363">
        <v>53</v>
      </c>
      <c r="Z363">
        <v>66</v>
      </c>
      <c r="AA363">
        <v>382</v>
      </c>
      <c r="AB363">
        <v>400</v>
      </c>
      <c r="AC363">
        <v>170</v>
      </c>
      <c r="AD363">
        <v>251</v>
      </c>
      <c r="AE363">
        <v>203</v>
      </c>
      <c r="AF363">
        <v>79</v>
      </c>
      <c r="AG363">
        <v>121</v>
      </c>
      <c r="AH363">
        <v>55</v>
      </c>
      <c r="AI363">
        <v>53</v>
      </c>
      <c r="AJ363">
        <v>72</v>
      </c>
      <c r="AK363">
        <v>44</v>
      </c>
      <c r="AL363">
        <v>17</v>
      </c>
      <c r="AM363">
        <v>32</v>
      </c>
      <c r="AN363">
        <f t="shared" si="76"/>
        <v>3290</v>
      </c>
      <c r="AO363">
        <v>70</v>
      </c>
      <c r="AP363">
        <v>67</v>
      </c>
      <c r="AQ363">
        <v>75</v>
      </c>
      <c r="AR363">
        <v>68</v>
      </c>
      <c r="AS363">
        <v>60</v>
      </c>
      <c r="AT363">
        <v>62</v>
      </c>
      <c r="AU363">
        <v>62</v>
      </c>
      <c r="AV363">
        <v>62</v>
      </c>
      <c r="AW363">
        <v>54</v>
      </c>
      <c r="AX363">
        <v>75</v>
      </c>
      <c r="AY363">
        <v>57</v>
      </c>
      <c r="AZ363">
        <v>60</v>
      </c>
      <c r="BA363">
        <v>63</v>
      </c>
      <c r="BB363">
        <v>54</v>
      </c>
      <c r="BC363">
        <v>68</v>
      </c>
      <c r="BD363">
        <v>55</v>
      </c>
      <c r="BE363">
        <v>43</v>
      </c>
      <c r="BF363">
        <v>45</v>
      </c>
      <c r="BG363">
        <v>54</v>
      </c>
      <c r="BH363">
        <v>73</v>
      </c>
      <c r="BI363">
        <v>480</v>
      </c>
      <c r="BJ363">
        <v>450</v>
      </c>
      <c r="BK363">
        <v>201</v>
      </c>
      <c r="BL363">
        <v>232</v>
      </c>
      <c r="BM363">
        <v>180</v>
      </c>
      <c r="BN363">
        <v>95</v>
      </c>
      <c r="BO363">
        <v>151</v>
      </c>
      <c r="BP363">
        <v>45</v>
      </c>
      <c r="BQ363">
        <v>67</v>
      </c>
      <c r="BR363">
        <v>63</v>
      </c>
      <c r="BS363">
        <v>44</v>
      </c>
      <c r="BT363">
        <v>21</v>
      </c>
      <c r="BU363">
        <v>34</v>
      </c>
      <c r="BV363" s="40"/>
      <c r="BW363" s="5">
        <f t="shared" si="77"/>
        <v>810</v>
      </c>
      <c r="BX363" s="5">
        <f t="shared" si="78"/>
        <v>331</v>
      </c>
      <c r="BY363" s="5">
        <f t="shared" si="79"/>
        <v>901</v>
      </c>
      <c r="BZ363" s="5">
        <f t="shared" si="80"/>
        <v>879</v>
      </c>
      <c r="CA363" s="5">
        <f t="shared" si="81"/>
        <v>218</v>
      </c>
      <c r="CB363" s="40">
        <f t="shared" si="71"/>
        <v>772</v>
      </c>
      <c r="CC363" s="40">
        <f t="shared" si="72"/>
        <v>328</v>
      </c>
      <c r="CD363" s="40">
        <f t="shared" si="73"/>
        <v>1057</v>
      </c>
      <c r="CE363" s="40">
        <f t="shared" si="74"/>
        <v>904</v>
      </c>
      <c r="CF363" s="40">
        <f t="shared" si="75"/>
        <v>229</v>
      </c>
    </row>
    <row r="364" spans="1:84" x14ac:dyDescent="0.25">
      <c r="A364" s="73" t="s">
        <v>738</v>
      </c>
      <c r="B364" s="2" t="s">
        <v>697</v>
      </c>
      <c r="C364" s="2" t="s">
        <v>697</v>
      </c>
      <c r="D364" s="2" t="s">
        <v>739</v>
      </c>
      <c r="E364">
        <f t="shared" si="69"/>
        <v>89562</v>
      </c>
      <c r="F364">
        <f t="shared" si="70"/>
        <v>43501</v>
      </c>
      <c r="G364">
        <v>665</v>
      </c>
      <c r="H364">
        <v>686</v>
      </c>
      <c r="I364">
        <v>586</v>
      </c>
      <c r="J364">
        <v>720</v>
      </c>
      <c r="K364">
        <v>713</v>
      </c>
      <c r="L364">
        <v>569</v>
      </c>
      <c r="M364">
        <v>573</v>
      </c>
      <c r="N364">
        <v>592</v>
      </c>
      <c r="O364">
        <v>563</v>
      </c>
      <c r="P364">
        <v>607</v>
      </c>
      <c r="Q364">
        <v>609</v>
      </c>
      <c r="R364">
        <v>706</v>
      </c>
      <c r="S364">
        <v>742</v>
      </c>
      <c r="T364">
        <v>603</v>
      </c>
      <c r="U364">
        <v>677</v>
      </c>
      <c r="V364">
        <v>600</v>
      </c>
      <c r="W364">
        <v>631</v>
      </c>
      <c r="X364">
        <v>648</v>
      </c>
      <c r="Y364">
        <v>607</v>
      </c>
      <c r="Z364">
        <v>603</v>
      </c>
      <c r="AA364">
        <v>3416</v>
      </c>
      <c r="AB364">
        <v>3381</v>
      </c>
      <c r="AC364">
        <v>3319</v>
      </c>
      <c r="AD364">
        <v>3611</v>
      </c>
      <c r="AE364">
        <v>3484</v>
      </c>
      <c r="AF364">
        <v>3179</v>
      </c>
      <c r="AG364">
        <v>3018</v>
      </c>
      <c r="AH364">
        <v>2193</v>
      </c>
      <c r="AI364">
        <v>1878</v>
      </c>
      <c r="AJ364">
        <v>1147</v>
      </c>
      <c r="AK364">
        <v>922</v>
      </c>
      <c r="AL364">
        <v>547</v>
      </c>
      <c r="AM364">
        <v>706</v>
      </c>
      <c r="AN364">
        <f t="shared" si="76"/>
        <v>46061</v>
      </c>
      <c r="AO364">
        <v>545</v>
      </c>
      <c r="AP364">
        <v>609</v>
      </c>
      <c r="AQ364">
        <v>717</v>
      </c>
      <c r="AR364">
        <v>590</v>
      </c>
      <c r="AS364">
        <v>582</v>
      </c>
      <c r="AT364">
        <v>616</v>
      </c>
      <c r="AU364">
        <v>621</v>
      </c>
      <c r="AV364">
        <v>616</v>
      </c>
      <c r="AW364">
        <v>660</v>
      </c>
      <c r="AX364">
        <v>710</v>
      </c>
      <c r="AY364">
        <v>686</v>
      </c>
      <c r="AZ364">
        <v>602</v>
      </c>
      <c r="BA364">
        <v>582</v>
      </c>
      <c r="BB364">
        <v>737</v>
      </c>
      <c r="BC364">
        <v>721</v>
      </c>
      <c r="BD364">
        <v>623</v>
      </c>
      <c r="BE364">
        <v>607</v>
      </c>
      <c r="BF364">
        <v>599</v>
      </c>
      <c r="BG364">
        <v>632</v>
      </c>
      <c r="BH364">
        <v>855</v>
      </c>
      <c r="BI364">
        <v>3507</v>
      </c>
      <c r="BJ364">
        <v>3953</v>
      </c>
      <c r="BK364">
        <v>3791</v>
      </c>
      <c r="BL364">
        <v>3904</v>
      </c>
      <c r="BM364">
        <v>3617</v>
      </c>
      <c r="BN364">
        <v>3378</v>
      </c>
      <c r="BO364">
        <v>2721</v>
      </c>
      <c r="BP364">
        <v>2688</v>
      </c>
      <c r="BQ364">
        <v>1662</v>
      </c>
      <c r="BR364">
        <v>1321</v>
      </c>
      <c r="BS364">
        <v>1148</v>
      </c>
      <c r="BT364">
        <v>554</v>
      </c>
      <c r="BU364">
        <v>907</v>
      </c>
      <c r="BV364" s="40"/>
      <c r="BW364" s="5">
        <f t="shared" si="77"/>
        <v>7589</v>
      </c>
      <c r="BX364" s="5">
        <f t="shared" si="78"/>
        <v>3901</v>
      </c>
      <c r="BY364" s="5">
        <f t="shared" si="79"/>
        <v>8007</v>
      </c>
      <c r="BZ364" s="5">
        <f t="shared" si="80"/>
        <v>18804</v>
      </c>
      <c r="CA364" s="5">
        <f t="shared" si="81"/>
        <v>5200</v>
      </c>
      <c r="CB364" s="40">
        <f t="shared" si="71"/>
        <v>7554</v>
      </c>
      <c r="CC364" s="40">
        <f t="shared" si="72"/>
        <v>3869</v>
      </c>
      <c r="CD364" s="40">
        <f t="shared" si="73"/>
        <v>8947</v>
      </c>
      <c r="CE364" s="40">
        <f t="shared" si="74"/>
        <v>20099</v>
      </c>
      <c r="CF364" s="40">
        <f t="shared" si="75"/>
        <v>5592</v>
      </c>
    </row>
    <row r="365" spans="1:84" x14ac:dyDescent="0.25">
      <c r="A365" s="73" t="s">
        <v>740</v>
      </c>
      <c r="B365" s="2" t="s">
        <v>697</v>
      </c>
      <c r="C365" s="2" t="s">
        <v>697</v>
      </c>
      <c r="D365" s="2" t="s">
        <v>741</v>
      </c>
      <c r="E365">
        <f t="shared" si="69"/>
        <v>17110</v>
      </c>
      <c r="F365">
        <f t="shared" si="70"/>
        <v>8350</v>
      </c>
      <c r="G365">
        <v>127</v>
      </c>
      <c r="H365">
        <v>126</v>
      </c>
      <c r="I365">
        <v>117</v>
      </c>
      <c r="J365">
        <v>122</v>
      </c>
      <c r="K365">
        <v>113</v>
      </c>
      <c r="L365">
        <v>112</v>
      </c>
      <c r="M365">
        <v>109</v>
      </c>
      <c r="N365">
        <v>113</v>
      </c>
      <c r="O365">
        <v>110</v>
      </c>
      <c r="P365">
        <v>114</v>
      </c>
      <c r="Q365">
        <v>102</v>
      </c>
      <c r="R365">
        <v>118</v>
      </c>
      <c r="S365">
        <v>112</v>
      </c>
      <c r="T365">
        <v>114</v>
      </c>
      <c r="U365">
        <v>112</v>
      </c>
      <c r="V365">
        <v>115</v>
      </c>
      <c r="W365">
        <v>101</v>
      </c>
      <c r="X365">
        <v>96</v>
      </c>
      <c r="Y365">
        <v>101</v>
      </c>
      <c r="Z365">
        <v>123</v>
      </c>
      <c r="AA365">
        <v>697</v>
      </c>
      <c r="AB365">
        <v>616</v>
      </c>
      <c r="AC365">
        <v>545</v>
      </c>
      <c r="AD365">
        <v>787</v>
      </c>
      <c r="AE365">
        <v>635</v>
      </c>
      <c r="AF365">
        <v>508</v>
      </c>
      <c r="AG365">
        <v>611</v>
      </c>
      <c r="AH365">
        <v>450</v>
      </c>
      <c r="AI365">
        <v>364</v>
      </c>
      <c r="AJ365">
        <v>288</v>
      </c>
      <c r="AK365">
        <v>256</v>
      </c>
      <c r="AL365">
        <v>142</v>
      </c>
      <c r="AM365">
        <v>194</v>
      </c>
      <c r="AN365">
        <f t="shared" si="76"/>
        <v>8760</v>
      </c>
      <c r="AO365">
        <v>113</v>
      </c>
      <c r="AP365">
        <v>127</v>
      </c>
      <c r="AQ365">
        <v>131</v>
      </c>
      <c r="AR365">
        <v>122</v>
      </c>
      <c r="AS365">
        <v>134</v>
      </c>
      <c r="AT365">
        <v>107</v>
      </c>
      <c r="AU365">
        <v>109</v>
      </c>
      <c r="AV365">
        <v>104</v>
      </c>
      <c r="AW365">
        <v>110</v>
      </c>
      <c r="AX365">
        <v>118</v>
      </c>
      <c r="AY365">
        <v>126</v>
      </c>
      <c r="AZ365">
        <v>112</v>
      </c>
      <c r="BA365">
        <v>122</v>
      </c>
      <c r="BB365">
        <v>115</v>
      </c>
      <c r="BC365">
        <v>129</v>
      </c>
      <c r="BD365">
        <v>95</v>
      </c>
      <c r="BE365">
        <v>105</v>
      </c>
      <c r="BF365">
        <v>112</v>
      </c>
      <c r="BG365">
        <v>115</v>
      </c>
      <c r="BH365">
        <v>139</v>
      </c>
      <c r="BI365">
        <v>687</v>
      </c>
      <c r="BJ365">
        <v>720</v>
      </c>
      <c r="BK365">
        <v>650</v>
      </c>
      <c r="BL365">
        <v>756</v>
      </c>
      <c r="BM365">
        <v>518</v>
      </c>
      <c r="BN365">
        <v>562</v>
      </c>
      <c r="BO365">
        <v>572</v>
      </c>
      <c r="BP365">
        <v>401</v>
      </c>
      <c r="BQ365">
        <v>481</v>
      </c>
      <c r="BR365">
        <v>345</v>
      </c>
      <c r="BS365">
        <v>332</v>
      </c>
      <c r="BT365">
        <v>177</v>
      </c>
      <c r="BU365">
        <v>214</v>
      </c>
      <c r="BV365" s="40"/>
      <c r="BW365" s="5">
        <f t="shared" si="77"/>
        <v>1383</v>
      </c>
      <c r="BX365" s="5">
        <f t="shared" si="78"/>
        <v>650</v>
      </c>
      <c r="BY365" s="5">
        <f t="shared" si="79"/>
        <v>1537</v>
      </c>
      <c r="BZ365" s="5">
        <f t="shared" si="80"/>
        <v>3536</v>
      </c>
      <c r="CA365" s="5">
        <f t="shared" si="81"/>
        <v>1244</v>
      </c>
      <c r="CB365" s="40">
        <f t="shared" si="71"/>
        <v>1413</v>
      </c>
      <c r="CC365" s="40">
        <f t="shared" si="72"/>
        <v>678</v>
      </c>
      <c r="CD365" s="40">
        <f t="shared" si="73"/>
        <v>1661</v>
      </c>
      <c r="CE365" s="40">
        <f t="shared" si="74"/>
        <v>3459</v>
      </c>
      <c r="CF365" s="40">
        <f t="shared" si="75"/>
        <v>1549</v>
      </c>
    </row>
    <row r="366" spans="1:84" x14ac:dyDescent="0.25">
      <c r="A366" s="73" t="s">
        <v>742</v>
      </c>
      <c r="B366" s="2" t="s">
        <v>697</v>
      </c>
      <c r="C366" s="2" t="s">
        <v>697</v>
      </c>
      <c r="D366" s="2" t="s">
        <v>743</v>
      </c>
      <c r="E366">
        <f t="shared" si="69"/>
        <v>14335</v>
      </c>
      <c r="F366">
        <f t="shared" si="70"/>
        <v>6954</v>
      </c>
      <c r="G366">
        <v>103</v>
      </c>
      <c r="H366">
        <v>116</v>
      </c>
      <c r="I366">
        <v>116</v>
      </c>
      <c r="J366">
        <v>121</v>
      </c>
      <c r="K366">
        <v>100</v>
      </c>
      <c r="L366">
        <v>94</v>
      </c>
      <c r="M366">
        <v>90</v>
      </c>
      <c r="N366">
        <v>96</v>
      </c>
      <c r="O366">
        <v>103</v>
      </c>
      <c r="P366">
        <v>94</v>
      </c>
      <c r="Q366">
        <v>89</v>
      </c>
      <c r="R366">
        <v>93</v>
      </c>
      <c r="S366">
        <v>92</v>
      </c>
      <c r="T366">
        <v>83</v>
      </c>
      <c r="U366">
        <v>96</v>
      </c>
      <c r="V366">
        <v>89</v>
      </c>
      <c r="W366">
        <v>96</v>
      </c>
      <c r="X366">
        <v>96</v>
      </c>
      <c r="Y366">
        <v>89</v>
      </c>
      <c r="Z366">
        <v>87</v>
      </c>
      <c r="AA366">
        <v>510</v>
      </c>
      <c r="AB366">
        <v>623</v>
      </c>
      <c r="AC366">
        <v>726</v>
      </c>
      <c r="AD366">
        <v>540</v>
      </c>
      <c r="AE366">
        <v>581</v>
      </c>
      <c r="AF366">
        <v>444</v>
      </c>
      <c r="AG366">
        <v>435</v>
      </c>
      <c r="AH366">
        <v>341</v>
      </c>
      <c r="AI366">
        <v>312</v>
      </c>
      <c r="AJ366">
        <v>209</v>
      </c>
      <c r="AK366">
        <v>95</v>
      </c>
      <c r="AL366">
        <v>108</v>
      </c>
      <c r="AM366">
        <v>87</v>
      </c>
      <c r="AN366">
        <f t="shared" si="76"/>
        <v>7381</v>
      </c>
      <c r="AO366">
        <v>105</v>
      </c>
      <c r="AP366">
        <v>96</v>
      </c>
      <c r="AQ366">
        <v>102</v>
      </c>
      <c r="AR366">
        <v>102</v>
      </c>
      <c r="AS366">
        <v>117</v>
      </c>
      <c r="AT366">
        <v>106</v>
      </c>
      <c r="AU366">
        <v>106</v>
      </c>
      <c r="AV366">
        <v>99</v>
      </c>
      <c r="AW366">
        <v>87</v>
      </c>
      <c r="AX366">
        <v>103</v>
      </c>
      <c r="AY366">
        <v>100</v>
      </c>
      <c r="AZ366">
        <v>89</v>
      </c>
      <c r="BA366">
        <v>89</v>
      </c>
      <c r="BB366">
        <v>98</v>
      </c>
      <c r="BC366">
        <v>95</v>
      </c>
      <c r="BD366">
        <v>78</v>
      </c>
      <c r="BE366">
        <v>75</v>
      </c>
      <c r="BF366">
        <v>76</v>
      </c>
      <c r="BG366">
        <v>86</v>
      </c>
      <c r="BH366">
        <v>123</v>
      </c>
      <c r="BI366">
        <v>615</v>
      </c>
      <c r="BJ366">
        <v>647</v>
      </c>
      <c r="BK366">
        <v>577</v>
      </c>
      <c r="BL366">
        <v>562</v>
      </c>
      <c r="BM366">
        <v>602</v>
      </c>
      <c r="BN366">
        <v>601</v>
      </c>
      <c r="BO366">
        <v>519</v>
      </c>
      <c r="BP366">
        <v>387</v>
      </c>
      <c r="BQ366">
        <v>380</v>
      </c>
      <c r="BR366">
        <v>206</v>
      </c>
      <c r="BS366">
        <v>106</v>
      </c>
      <c r="BT366">
        <v>129</v>
      </c>
      <c r="BU366">
        <v>118</v>
      </c>
      <c r="BV366" s="40"/>
      <c r="BW366" s="5">
        <f t="shared" si="77"/>
        <v>1215</v>
      </c>
      <c r="BX366" s="5">
        <f t="shared" si="78"/>
        <v>552</v>
      </c>
      <c r="BY366" s="5">
        <f t="shared" si="79"/>
        <v>1309</v>
      </c>
      <c r="BZ366" s="5">
        <f t="shared" si="80"/>
        <v>3067</v>
      </c>
      <c r="CA366" s="5">
        <f t="shared" si="81"/>
        <v>811</v>
      </c>
      <c r="CB366" s="40">
        <f t="shared" si="71"/>
        <v>1212</v>
      </c>
      <c r="CC366" s="40">
        <f t="shared" si="72"/>
        <v>511</v>
      </c>
      <c r="CD366" s="40">
        <f t="shared" si="73"/>
        <v>1471</v>
      </c>
      <c r="CE366" s="40">
        <f t="shared" si="74"/>
        <v>3248</v>
      </c>
      <c r="CF366" s="40">
        <f t="shared" si="75"/>
        <v>939</v>
      </c>
    </row>
    <row r="367" spans="1:84" x14ac:dyDescent="0.25">
      <c r="A367" s="73" t="s">
        <v>744</v>
      </c>
      <c r="B367" s="2" t="s">
        <v>697</v>
      </c>
      <c r="C367" s="2" t="s">
        <v>697</v>
      </c>
      <c r="D367" s="2" t="s">
        <v>745</v>
      </c>
      <c r="E367">
        <f t="shared" si="69"/>
        <v>2708</v>
      </c>
      <c r="F367">
        <f t="shared" si="70"/>
        <v>1351</v>
      </c>
      <c r="G367">
        <v>27</v>
      </c>
      <c r="H367">
        <v>26</v>
      </c>
      <c r="I367">
        <v>28</v>
      </c>
      <c r="J367">
        <v>29</v>
      </c>
      <c r="K367">
        <v>28</v>
      </c>
      <c r="L367">
        <v>27</v>
      </c>
      <c r="M367">
        <v>27</v>
      </c>
      <c r="N367">
        <v>25</v>
      </c>
      <c r="O367">
        <v>24</v>
      </c>
      <c r="P367">
        <v>24</v>
      </c>
      <c r="Q367">
        <v>25</v>
      </c>
      <c r="R367">
        <v>26</v>
      </c>
      <c r="S367">
        <v>24</v>
      </c>
      <c r="T367">
        <v>21</v>
      </c>
      <c r="U367">
        <v>19</v>
      </c>
      <c r="V367">
        <v>15</v>
      </c>
      <c r="W367">
        <v>12</v>
      </c>
      <c r="X367">
        <v>11</v>
      </c>
      <c r="Y367">
        <v>13</v>
      </c>
      <c r="Z367">
        <v>18</v>
      </c>
      <c r="AA367">
        <v>155</v>
      </c>
      <c r="AB367">
        <v>116</v>
      </c>
      <c r="AC367">
        <v>109</v>
      </c>
      <c r="AD367">
        <v>76</v>
      </c>
      <c r="AE367">
        <v>98</v>
      </c>
      <c r="AF367">
        <v>60</v>
      </c>
      <c r="AG367">
        <v>74</v>
      </c>
      <c r="AH367">
        <v>81</v>
      </c>
      <c r="AI367">
        <v>37</v>
      </c>
      <c r="AJ367">
        <v>27</v>
      </c>
      <c r="AK367">
        <v>28</v>
      </c>
      <c r="AL367">
        <v>24</v>
      </c>
      <c r="AM367">
        <v>17</v>
      </c>
      <c r="AN367">
        <f t="shared" si="76"/>
        <v>1357</v>
      </c>
      <c r="AO367">
        <v>24</v>
      </c>
      <c r="AP367">
        <v>24</v>
      </c>
      <c r="AQ367">
        <v>22</v>
      </c>
      <c r="AR367">
        <v>23</v>
      </c>
      <c r="AS367">
        <v>24</v>
      </c>
      <c r="AT367">
        <v>22</v>
      </c>
      <c r="AU367">
        <v>22</v>
      </c>
      <c r="AV367">
        <v>24</v>
      </c>
      <c r="AW367">
        <v>25</v>
      </c>
      <c r="AX367">
        <v>22</v>
      </c>
      <c r="AY367">
        <v>22</v>
      </c>
      <c r="AZ367">
        <v>21</v>
      </c>
      <c r="BA367">
        <v>23</v>
      </c>
      <c r="BB367">
        <v>23</v>
      </c>
      <c r="BC367">
        <v>23</v>
      </c>
      <c r="BD367">
        <v>15</v>
      </c>
      <c r="BE367">
        <v>14</v>
      </c>
      <c r="BF367">
        <v>13</v>
      </c>
      <c r="BG367">
        <v>15</v>
      </c>
      <c r="BH367">
        <v>23</v>
      </c>
      <c r="BI367">
        <v>167</v>
      </c>
      <c r="BJ367">
        <v>116</v>
      </c>
      <c r="BK367">
        <v>115</v>
      </c>
      <c r="BL367">
        <v>80</v>
      </c>
      <c r="BM367">
        <v>93</v>
      </c>
      <c r="BN367">
        <v>60</v>
      </c>
      <c r="BO367">
        <v>61</v>
      </c>
      <c r="BP367">
        <v>89</v>
      </c>
      <c r="BQ367">
        <v>43</v>
      </c>
      <c r="BR367">
        <v>32</v>
      </c>
      <c r="BS367">
        <v>26</v>
      </c>
      <c r="BT367">
        <v>31</v>
      </c>
      <c r="BU367">
        <v>20</v>
      </c>
      <c r="BV367" s="40"/>
      <c r="BW367" s="5">
        <f t="shared" si="77"/>
        <v>316</v>
      </c>
      <c r="BX367" s="5">
        <f t="shared" si="78"/>
        <v>102</v>
      </c>
      <c r="BY367" s="5">
        <f t="shared" si="79"/>
        <v>302</v>
      </c>
      <c r="BZ367" s="5">
        <f t="shared" si="80"/>
        <v>498</v>
      </c>
      <c r="CA367" s="5">
        <f t="shared" si="81"/>
        <v>133</v>
      </c>
      <c r="CB367" s="40">
        <f t="shared" si="71"/>
        <v>275</v>
      </c>
      <c r="CC367" s="40">
        <f t="shared" si="72"/>
        <v>111</v>
      </c>
      <c r="CD367" s="40">
        <f t="shared" si="73"/>
        <v>321</v>
      </c>
      <c r="CE367" s="40">
        <f t="shared" si="74"/>
        <v>498</v>
      </c>
      <c r="CF367" s="40">
        <f t="shared" si="75"/>
        <v>152</v>
      </c>
    </row>
    <row r="368" spans="1:84" x14ac:dyDescent="0.25">
      <c r="A368" s="73" t="s">
        <v>746</v>
      </c>
      <c r="B368" s="2" t="s">
        <v>697</v>
      </c>
      <c r="C368" s="2" t="s">
        <v>697</v>
      </c>
      <c r="D368" s="2" t="s">
        <v>747</v>
      </c>
      <c r="E368">
        <f t="shared" si="69"/>
        <v>29854</v>
      </c>
      <c r="F368">
        <f t="shared" si="70"/>
        <v>14681</v>
      </c>
      <c r="G368">
        <v>85</v>
      </c>
      <c r="H368">
        <v>104</v>
      </c>
      <c r="I368">
        <v>119</v>
      </c>
      <c r="J368">
        <v>111</v>
      </c>
      <c r="K368">
        <v>123</v>
      </c>
      <c r="L368">
        <v>120</v>
      </c>
      <c r="M368">
        <v>137</v>
      </c>
      <c r="N368">
        <v>137</v>
      </c>
      <c r="O368">
        <v>120</v>
      </c>
      <c r="P368">
        <v>127</v>
      </c>
      <c r="Q368">
        <v>132</v>
      </c>
      <c r="R368">
        <v>127</v>
      </c>
      <c r="S368">
        <v>150</v>
      </c>
      <c r="T368">
        <v>161</v>
      </c>
      <c r="U368">
        <v>192</v>
      </c>
      <c r="V368">
        <v>178</v>
      </c>
      <c r="W368">
        <v>203</v>
      </c>
      <c r="X368">
        <v>207</v>
      </c>
      <c r="Y368">
        <v>213</v>
      </c>
      <c r="Z368">
        <v>191</v>
      </c>
      <c r="AA368">
        <v>883</v>
      </c>
      <c r="AB368">
        <v>1081</v>
      </c>
      <c r="AC368">
        <v>982</v>
      </c>
      <c r="AD368">
        <v>932</v>
      </c>
      <c r="AE368">
        <v>1306</v>
      </c>
      <c r="AF368">
        <v>1015</v>
      </c>
      <c r="AG368">
        <v>1315</v>
      </c>
      <c r="AH368">
        <v>986</v>
      </c>
      <c r="AI368">
        <v>1009</v>
      </c>
      <c r="AJ368">
        <v>781</v>
      </c>
      <c r="AK368">
        <v>572</v>
      </c>
      <c r="AL368">
        <v>415</v>
      </c>
      <c r="AM368">
        <v>467</v>
      </c>
      <c r="AN368">
        <f t="shared" si="76"/>
        <v>15173</v>
      </c>
      <c r="AO368">
        <v>86</v>
      </c>
      <c r="AP368">
        <v>99</v>
      </c>
      <c r="AQ368">
        <v>109</v>
      </c>
      <c r="AR368">
        <v>137</v>
      </c>
      <c r="AS368">
        <v>130</v>
      </c>
      <c r="AT368">
        <v>120</v>
      </c>
      <c r="AU368">
        <v>108</v>
      </c>
      <c r="AV368">
        <v>109</v>
      </c>
      <c r="AW368">
        <v>131</v>
      </c>
      <c r="AX368">
        <v>141</v>
      </c>
      <c r="AY368">
        <v>133</v>
      </c>
      <c r="AZ368">
        <v>132</v>
      </c>
      <c r="BA368">
        <v>124</v>
      </c>
      <c r="BB368">
        <v>154</v>
      </c>
      <c r="BC368">
        <v>185</v>
      </c>
      <c r="BD368">
        <v>200</v>
      </c>
      <c r="BE368">
        <v>229</v>
      </c>
      <c r="BF368">
        <v>253</v>
      </c>
      <c r="BG368">
        <v>240</v>
      </c>
      <c r="BH368">
        <v>318</v>
      </c>
      <c r="BI368">
        <v>1250</v>
      </c>
      <c r="BJ368">
        <v>880</v>
      </c>
      <c r="BK368">
        <v>847</v>
      </c>
      <c r="BL368">
        <v>858</v>
      </c>
      <c r="BM368">
        <v>1024</v>
      </c>
      <c r="BN368">
        <v>1373</v>
      </c>
      <c r="BO368">
        <v>1234</v>
      </c>
      <c r="BP368">
        <v>1072</v>
      </c>
      <c r="BQ368">
        <v>929</v>
      </c>
      <c r="BR368">
        <v>678</v>
      </c>
      <c r="BS368">
        <v>631</v>
      </c>
      <c r="BT368">
        <v>494</v>
      </c>
      <c r="BU368">
        <v>765</v>
      </c>
      <c r="BV368" s="40"/>
      <c r="BW368" s="5">
        <f t="shared" si="77"/>
        <v>1442</v>
      </c>
      <c r="BX368" s="5">
        <f t="shared" si="78"/>
        <v>1091</v>
      </c>
      <c r="BY368" s="5">
        <f t="shared" si="79"/>
        <v>2368</v>
      </c>
      <c r="BZ368" s="5">
        <f t="shared" si="80"/>
        <v>6536</v>
      </c>
      <c r="CA368" s="5">
        <f t="shared" si="81"/>
        <v>3244</v>
      </c>
      <c r="CB368" s="40">
        <f t="shared" si="71"/>
        <v>1435</v>
      </c>
      <c r="CC368" s="40">
        <f t="shared" si="72"/>
        <v>1145</v>
      </c>
      <c r="CD368" s="40">
        <f t="shared" si="73"/>
        <v>2688</v>
      </c>
      <c r="CE368" s="40">
        <f t="shared" si="74"/>
        <v>6408</v>
      </c>
      <c r="CF368" s="40">
        <f t="shared" si="75"/>
        <v>3497</v>
      </c>
    </row>
    <row r="369" spans="1:84" x14ac:dyDescent="0.25">
      <c r="A369" s="73" t="s">
        <v>748</v>
      </c>
      <c r="B369" s="2" t="s">
        <v>697</v>
      </c>
      <c r="C369" s="2" t="s">
        <v>697</v>
      </c>
      <c r="D369" s="2" t="s">
        <v>749</v>
      </c>
      <c r="E369">
        <f t="shared" si="69"/>
        <v>1425</v>
      </c>
      <c r="F369">
        <f t="shared" si="70"/>
        <v>699</v>
      </c>
      <c r="G369">
        <v>14</v>
      </c>
      <c r="H369">
        <v>9</v>
      </c>
      <c r="I369">
        <v>6</v>
      </c>
      <c r="J369">
        <v>5</v>
      </c>
      <c r="K369">
        <v>2</v>
      </c>
      <c r="L369">
        <v>2</v>
      </c>
      <c r="M369">
        <v>2</v>
      </c>
      <c r="N369">
        <v>2</v>
      </c>
      <c r="O369">
        <v>1</v>
      </c>
      <c r="P369">
        <v>1</v>
      </c>
      <c r="Q369">
        <v>1</v>
      </c>
      <c r="R369">
        <v>3</v>
      </c>
      <c r="S369">
        <v>3</v>
      </c>
      <c r="T369">
        <v>6</v>
      </c>
      <c r="U369">
        <v>12</v>
      </c>
      <c r="V369">
        <v>14</v>
      </c>
      <c r="W369">
        <v>20</v>
      </c>
      <c r="X369">
        <v>23</v>
      </c>
      <c r="Y369">
        <v>18</v>
      </c>
      <c r="Z369">
        <v>16</v>
      </c>
      <c r="AA369">
        <v>20</v>
      </c>
      <c r="AB369">
        <v>74</v>
      </c>
      <c r="AC369">
        <v>45</v>
      </c>
      <c r="AD369">
        <v>25</v>
      </c>
      <c r="AE369">
        <v>51</v>
      </c>
      <c r="AF369">
        <v>70</v>
      </c>
      <c r="AG369">
        <v>38</v>
      </c>
      <c r="AH369">
        <v>38</v>
      </c>
      <c r="AI369">
        <v>57</v>
      </c>
      <c r="AJ369">
        <v>51</v>
      </c>
      <c r="AK369">
        <v>12</v>
      </c>
      <c r="AL369">
        <v>42</v>
      </c>
      <c r="AM369">
        <v>16</v>
      </c>
      <c r="AN369">
        <f t="shared" si="76"/>
        <v>726</v>
      </c>
      <c r="AO369">
        <v>10</v>
      </c>
      <c r="AP369">
        <v>10</v>
      </c>
      <c r="AQ369">
        <v>6</v>
      </c>
      <c r="AR369">
        <v>6</v>
      </c>
      <c r="AS369">
        <v>2</v>
      </c>
      <c r="AT369">
        <v>3</v>
      </c>
      <c r="AU369">
        <v>2</v>
      </c>
      <c r="AV369">
        <v>1</v>
      </c>
      <c r="AW369">
        <v>2</v>
      </c>
      <c r="AX369">
        <v>2</v>
      </c>
      <c r="AY369">
        <v>2</v>
      </c>
      <c r="AZ369">
        <v>2</v>
      </c>
      <c r="BA369">
        <v>3</v>
      </c>
      <c r="BB369">
        <v>5</v>
      </c>
      <c r="BC369">
        <v>9</v>
      </c>
      <c r="BD369">
        <v>15</v>
      </c>
      <c r="BE369">
        <v>20</v>
      </c>
      <c r="BF369">
        <v>21</v>
      </c>
      <c r="BG369">
        <v>22</v>
      </c>
      <c r="BH369">
        <v>24</v>
      </c>
      <c r="BI369">
        <v>24</v>
      </c>
      <c r="BJ369">
        <v>74</v>
      </c>
      <c r="BK369">
        <v>41</v>
      </c>
      <c r="BL369">
        <v>24</v>
      </c>
      <c r="BM369">
        <v>48</v>
      </c>
      <c r="BN369">
        <v>65</v>
      </c>
      <c r="BO369">
        <v>36</v>
      </c>
      <c r="BP369">
        <v>41</v>
      </c>
      <c r="BQ369">
        <v>63</v>
      </c>
      <c r="BR369">
        <v>68</v>
      </c>
      <c r="BS369">
        <v>15</v>
      </c>
      <c r="BT369">
        <v>40</v>
      </c>
      <c r="BU369">
        <v>20</v>
      </c>
      <c r="BV369" s="40"/>
      <c r="BW369" s="5">
        <f t="shared" si="77"/>
        <v>48</v>
      </c>
      <c r="BX369" s="5">
        <f t="shared" si="78"/>
        <v>78</v>
      </c>
      <c r="BY369" s="5">
        <f t="shared" si="79"/>
        <v>128</v>
      </c>
      <c r="BZ369" s="5">
        <f t="shared" si="80"/>
        <v>267</v>
      </c>
      <c r="CA369" s="5">
        <f t="shared" si="81"/>
        <v>178</v>
      </c>
      <c r="CB369" s="40">
        <f t="shared" si="71"/>
        <v>48</v>
      </c>
      <c r="CC369" s="40">
        <f t="shared" si="72"/>
        <v>73</v>
      </c>
      <c r="CD369" s="40">
        <f t="shared" si="73"/>
        <v>144</v>
      </c>
      <c r="CE369" s="40">
        <f t="shared" si="74"/>
        <v>255</v>
      </c>
      <c r="CF369" s="40">
        <f t="shared" si="75"/>
        <v>206</v>
      </c>
    </row>
    <row r="370" spans="1:84" x14ac:dyDescent="0.25">
      <c r="A370" s="73" t="s">
        <v>750</v>
      </c>
      <c r="B370" s="2" t="s">
        <v>697</v>
      </c>
      <c r="C370" s="2" t="s">
        <v>697</v>
      </c>
      <c r="D370" s="2" t="s">
        <v>751</v>
      </c>
      <c r="E370">
        <f t="shared" si="69"/>
        <v>28964</v>
      </c>
      <c r="F370">
        <f t="shared" si="70"/>
        <v>14488</v>
      </c>
      <c r="G370">
        <v>184</v>
      </c>
      <c r="H370">
        <v>261</v>
      </c>
      <c r="I370">
        <v>248</v>
      </c>
      <c r="J370">
        <v>327</v>
      </c>
      <c r="K370">
        <v>298</v>
      </c>
      <c r="L370">
        <v>253</v>
      </c>
      <c r="M370">
        <v>297</v>
      </c>
      <c r="N370">
        <v>258</v>
      </c>
      <c r="O370">
        <v>241</v>
      </c>
      <c r="P370">
        <v>283</v>
      </c>
      <c r="Q370">
        <v>237</v>
      </c>
      <c r="R370">
        <v>208</v>
      </c>
      <c r="S370">
        <v>232</v>
      </c>
      <c r="T370">
        <v>254</v>
      </c>
      <c r="U370">
        <v>268</v>
      </c>
      <c r="V370">
        <v>203</v>
      </c>
      <c r="W370">
        <v>220</v>
      </c>
      <c r="X370">
        <v>226</v>
      </c>
      <c r="Y370">
        <v>242</v>
      </c>
      <c r="Z370">
        <v>227</v>
      </c>
      <c r="AA370">
        <v>1217</v>
      </c>
      <c r="AB370">
        <v>1606</v>
      </c>
      <c r="AC370">
        <v>1359</v>
      </c>
      <c r="AD370">
        <v>1219</v>
      </c>
      <c r="AE370">
        <v>1071</v>
      </c>
      <c r="AF370">
        <v>846</v>
      </c>
      <c r="AG370">
        <v>582</v>
      </c>
      <c r="AH370">
        <v>533</v>
      </c>
      <c r="AI370">
        <v>463</v>
      </c>
      <c r="AJ370">
        <v>305</v>
      </c>
      <c r="AK370">
        <v>75</v>
      </c>
      <c r="AL370">
        <v>102</v>
      </c>
      <c r="AM370">
        <v>143</v>
      </c>
      <c r="AN370">
        <f t="shared" si="76"/>
        <v>14476</v>
      </c>
      <c r="AO370">
        <v>216</v>
      </c>
      <c r="AP370">
        <v>215</v>
      </c>
      <c r="AQ370">
        <v>291</v>
      </c>
      <c r="AR370">
        <v>257</v>
      </c>
      <c r="AS370">
        <v>300</v>
      </c>
      <c r="AT370">
        <v>297</v>
      </c>
      <c r="AU370">
        <v>252</v>
      </c>
      <c r="AV370">
        <v>280</v>
      </c>
      <c r="AW370">
        <v>283</v>
      </c>
      <c r="AX370">
        <v>255</v>
      </c>
      <c r="AY370">
        <v>256</v>
      </c>
      <c r="AZ370">
        <v>255</v>
      </c>
      <c r="BA370">
        <v>214</v>
      </c>
      <c r="BB370">
        <v>199</v>
      </c>
      <c r="BC370">
        <v>225</v>
      </c>
      <c r="BD370">
        <v>237</v>
      </c>
      <c r="BE370">
        <v>238</v>
      </c>
      <c r="BF370">
        <v>244</v>
      </c>
      <c r="BG370">
        <v>224</v>
      </c>
      <c r="BH370">
        <v>314</v>
      </c>
      <c r="BI370">
        <v>1353</v>
      </c>
      <c r="BJ370">
        <v>1362</v>
      </c>
      <c r="BK370">
        <v>1220</v>
      </c>
      <c r="BL370">
        <v>958</v>
      </c>
      <c r="BM370">
        <v>1157</v>
      </c>
      <c r="BN370">
        <v>1055</v>
      </c>
      <c r="BO370">
        <v>593</v>
      </c>
      <c r="BP370">
        <v>629</v>
      </c>
      <c r="BQ370">
        <v>428</v>
      </c>
      <c r="BR370">
        <v>275</v>
      </c>
      <c r="BS370">
        <v>79</v>
      </c>
      <c r="BT370">
        <v>99</v>
      </c>
      <c r="BU370">
        <v>216</v>
      </c>
      <c r="BV370" s="40"/>
      <c r="BW370" s="5">
        <f t="shared" si="77"/>
        <v>3095</v>
      </c>
      <c r="BX370" s="5">
        <f t="shared" si="78"/>
        <v>1403</v>
      </c>
      <c r="BY370" s="5">
        <f t="shared" si="79"/>
        <v>3292</v>
      </c>
      <c r="BZ370" s="5">
        <f t="shared" si="80"/>
        <v>5610</v>
      </c>
      <c r="CA370" s="5">
        <f t="shared" si="81"/>
        <v>1088</v>
      </c>
      <c r="CB370" s="40">
        <f t="shared" si="71"/>
        <v>3157</v>
      </c>
      <c r="CC370" s="40">
        <f t="shared" si="72"/>
        <v>1357</v>
      </c>
      <c r="CD370" s="40">
        <f t="shared" si="73"/>
        <v>3253</v>
      </c>
      <c r="CE370" s="40">
        <f t="shared" si="74"/>
        <v>5612</v>
      </c>
      <c r="CF370" s="40">
        <f t="shared" si="75"/>
        <v>1097</v>
      </c>
    </row>
    <row r="371" spans="1:84" x14ac:dyDescent="0.25">
      <c r="A371" s="73" t="s">
        <v>752</v>
      </c>
      <c r="B371" s="2" t="s">
        <v>697</v>
      </c>
      <c r="C371" s="2" t="s">
        <v>697</v>
      </c>
      <c r="D371" s="2" t="s">
        <v>753</v>
      </c>
      <c r="E371">
        <f t="shared" si="69"/>
        <v>88953</v>
      </c>
      <c r="F371">
        <f t="shared" si="70"/>
        <v>44001</v>
      </c>
      <c r="G371">
        <v>513</v>
      </c>
      <c r="H371">
        <v>439</v>
      </c>
      <c r="I371">
        <v>506</v>
      </c>
      <c r="J371">
        <v>492</v>
      </c>
      <c r="K371">
        <v>564</v>
      </c>
      <c r="L371">
        <v>485</v>
      </c>
      <c r="M371">
        <v>428</v>
      </c>
      <c r="N371">
        <v>427</v>
      </c>
      <c r="O371">
        <v>417</v>
      </c>
      <c r="P371">
        <v>429</v>
      </c>
      <c r="Q371">
        <v>454</v>
      </c>
      <c r="R371">
        <v>516</v>
      </c>
      <c r="S371">
        <v>530</v>
      </c>
      <c r="T371">
        <v>492</v>
      </c>
      <c r="U371">
        <v>559</v>
      </c>
      <c r="V371">
        <v>567</v>
      </c>
      <c r="W371">
        <v>539</v>
      </c>
      <c r="X371">
        <v>615</v>
      </c>
      <c r="Y371">
        <v>609</v>
      </c>
      <c r="Z371">
        <v>581</v>
      </c>
      <c r="AA371">
        <v>3368</v>
      </c>
      <c r="AB371">
        <v>3313</v>
      </c>
      <c r="AC371">
        <v>3506</v>
      </c>
      <c r="AD371">
        <v>3122</v>
      </c>
      <c r="AE371">
        <v>3636</v>
      </c>
      <c r="AF371">
        <v>2764</v>
      </c>
      <c r="AG371">
        <v>2938</v>
      </c>
      <c r="AH371">
        <v>3197</v>
      </c>
      <c r="AI371">
        <v>2450</v>
      </c>
      <c r="AJ371">
        <v>2072</v>
      </c>
      <c r="AK371">
        <v>1467</v>
      </c>
      <c r="AL371">
        <v>782</v>
      </c>
      <c r="AM371">
        <v>1224</v>
      </c>
      <c r="AN371">
        <f t="shared" si="76"/>
        <v>44952</v>
      </c>
      <c r="AO371">
        <v>436</v>
      </c>
      <c r="AP371">
        <v>536</v>
      </c>
      <c r="AQ371">
        <v>487</v>
      </c>
      <c r="AR371">
        <v>512</v>
      </c>
      <c r="AS371">
        <v>425</v>
      </c>
      <c r="AT371">
        <v>412</v>
      </c>
      <c r="AU371">
        <v>464</v>
      </c>
      <c r="AV371">
        <v>462</v>
      </c>
      <c r="AW371">
        <v>471</v>
      </c>
      <c r="AX371">
        <v>520</v>
      </c>
      <c r="AY371">
        <v>472</v>
      </c>
      <c r="AZ371">
        <v>405</v>
      </c>
      <c r="BA371">
        <v>416</v>
      </c>
      <c r="BB371">
        <v>513</v>
      </c>
      <c r="BC371">
        <v>565</v>
      </c>
      <c r="BD371">
        <v>482</v>
      </c>
      <c r="BE371">
        <v>584</v>
      </c>
      <c r="BF371">
        <v>568</v>
      </c>
      <c r="BG371">
        <v>609</v>
      </c>
      <c r="BH371">
        <v>869</v>
      </c>
      <c r="BI371">
        <v>3900</v>
      </c>
      <c r="BJ371">
        <v>3437</v>
      </c>
      <c r="BK371">
        <v>2904</v>
      </c>
      <c r="BL371">
        <v>3658</v>
      </c>
      <c r="BM371">
        <v>3089</v>
      </c>
      <c r="BN371">
        <v>3735</v>
      </c>
      <c r="BO371">
        <v>3109</v>
      </c>
      <c r="BP371">
        <v>2959</v>
      </c>
      <c r="BQ371">
        <v>2650</v>
      </c>
      <c r="BR371">
        <v>1951</v>
      </c>
      <c r="BS371">
        <v>1222</v>
      </c>
      <c r="BT371">
        <v>792</v>
      </c>
      <c r="BU371">
        <v>1338</v>
      </c>
      <c r="BV371" s="40"/>
      <c r="BW371" s="5">
        <f t="shared" si="77"/>
        <v>5670</v>
      </c>
      <c r="BX371" s="5">
        <f t="shared" si="78"/>
        <v>3302</v>
      </c>
      <c r="BY371" s="5">
        <f t="shared" si="79"/>
        <v>7871</v>
      </c>
      <c r="BZ371" s="5">
        <f t="shared" si="80"/>
        <v>19163</v>
      </c>
      <c r="CA371" s="5">
        <f t="shared" si="81"/>
        <v>7995</v>
      </c>
      <c r="CB371" s="40">
        <f t="shared" si="71"/>
        <v>5602</v>
      </c>
      <c r="CC371" s="40">
        <f t="shared" si="72"/>
        <v>3128</v>
      </c>
      <c r="CD371" s="40">
        <f t="shared" si="73"/>
        <v>8815</v>
      </c>
      <c r="CE371" s="40">
        <f t="shared" si="74"/>
        <v>19454</v>
      </c>
      <c r="CF371" s="40">
        <f t="shared" si="75"/>
        <v>7953</v>
      </c>
    </row>
    <row r="372" spans="1:84" x14ac:dyDescent="0.25">
      <c r="A372" s="73" t="s">
        <v>754</v>
      </c>
      <c r="B372" s="2" t="s">
        <v>697</v>
      </c>
      <c r="C372" s="2" t="s">
        <v>755</v>
      </c>
      <c r="D372" s="2" t="s">
        <v>755</v>
      </c>
      <c r="E372">
        <f t="shared" si="69"/>
        <v>16757</v>
      </c>
      <c r="F372">
        <f t="shared" si="70"/>
        <v>7998</v>
      </c>
      <c r="G372">
        <v>121</v>
      </c>
      <c r="H372">
        <v>111</v>
      </c>
      <c r="I372">
        <v>101</v>
      </c>
      <c r="J372">
        <v>122</v>
      </c>
      <c r="K372">
        <v>116</v>
      </c>
      <c r="L372">
        <v>101</v>
      </c>
      <c r="M372">
        <v>105</v>
      </c>
      <c r="N372">
        <v>128</v>
      </c>
      <c r="O372">
        <v>109</v>
      </c>
      <c r="P372">
        <v>112</v>
      </c>
      <c r="Q372">
        <v>116</v>
      </c>
      <c r="R372">
        <v>146</v>
      </c>
      <c r="S372">
        <v>146</v>
      </c>
      <c r="T372">
        <v>127</v>
      </c>
      <c r="U372">
        <v>139</v>
      </c>
      <c r="V372">
        <v>110</v>
      </c>
      <c r="W372">
        <v>112</v>
      </c>
      <c r="X372">
        <v>106</v>
      </c>
      <c r="Y372">
        <v>124</v>
      </c>
      <c r="Z372">
        <v>123</v>
      </c>
      <c r="AA372">
        <v>553</v>
      </c>
      <c r="AB372">
        <v>674</v>
      </c>
      <c r="AC372">
        <v>534</v>
      </c>
      <c r="AD372">
        <v>653</v>
      </c>
      <c r="AE372">
        <v>614</v>
      </c>
      <c r="AF372">
        <v>462</v>
      </c>
      <c r="AG372">
        <v>562</v>
      </c>
      <c r="AH372">
        <v>393</v>
      </c>
      <c r="AI372">
        <v>245</v>
      </c>
      <c r="AJ372">
        <v>343</v>
      </c>
      <c r="AK372">
        <v>241</v>
      </c>
      <c r="AL372">
        <v>148</v>
      </c>
      <c r="AM372">
        <v>201</v>
      </c>
      <c r="AN372">
        <f t="shared" si="76"/>
        <v>8759</v>
      </c>
      <c r="AO372">
        <v>112</v>
      </c>
      <c r="AP372">
        <v>116</v>
      </c>
      <c r="AQ372">
        <v>125</v>
      </c>
      <c r="AR372">
        <v>105</v>
      </c>
      <c r="AS372">
        <v>105</v>
      </c>
      <c r="AT372">
        <v>110</v>
      </c>
      <c r="AU372">
        <v>113</v>
      </c>
      <c r="AV372">
        <v>100</v>
      </c>
      <c r="AW372">
        <v>128</v>
      </c>
      <c r="AX372">
        <v>141</v>
      </c>
      <c r="AY372">
        <v>143</v>
      </c>
      <c r="AZ372">
        <v>130</v>
      </c>
      <c r="BA372">
        <v>135</v>
      </c>
      <c r="BB372">
        <v>154</v>
      </c>
      <c r="BC372">
        <v>147</v>
      </c>
      <c r="BD372">
        <v>129</v>
      </c>
      <c r="BE372">
        <v>122</v>
      </c>
      <c r="BF372">
        <v>126</v>
      </c>
      <c r="BG372">
        <v>105</v>
      </c>
      <c r="BH372">
        <v>143</v>
      </c>
      <c r="BI372">
        <v>720</v>
      </c>
      <c r="BJ372">
        <v>854</v>
      </c>
      <c r="BK372">
        <v>562</v>
      </c>
      <c r="BL372">
        <v>602</v>
      </c>
      <c r="BM372">
        <v>691</v>
      </c>
      <c r="BN372">
        <v>552</v>
      </c>
      <c r="BO372">
        <v>448</v>
      </c>
      <c r="BP372">
        <v>482</v>
      </c>
      <c r="BQ372">
        <v>254</v>
      </c>
      <c r="BR372">
        <v>412</v>
      </c>
      <c r="BS372">
        <v>246</v>
      </c>
      <c r="BT372">
        <v>169</v>
      </c>
      <c r="BU372">
        <v>278</v>
      </c>
      <c r="BV372" s="40"/>
      <c r="BW372" s="5">
        <f t="shared" si="77"/>
        <v>1388</v>
      </c>
      <c r="BX372" s="5">
        <f t="shared" si="78"/>
        <v>740</v>
      </c>
      <c r="BY372" s="5">
        <f t="shared" si="79"/>
        <v>1474</v>
      </c>
      <c r="BZ372" s="5">
        <f t="shared" si="80"/>
        <v>3218</v>
      </c>
      <c r="CA372" s="5">
        <f t="shared" si="81"/>
        <v>1178</v>
      </c>
      <c r="CB372" s="40">
        <f t="shared" si="71"/>
        <v>1428</v>
      </c>
      <c r="CC372" s="40">
        <f t="shared" si="72"/>
        <v>813</v>
      </c>
      <c r="CD372" s="40">
        <f t="shared" si="73"/>
        <v>1822</v>
      </c>
      <c r="CE372" s="40">
        <f t="shared" si="74"/>
        <v>3337</v>
      </c>
      <c r="CF372" s="40">
        <f t="shared" si="75"/>
        <v>1359</v>
      </c>
    </row>
    <row r="373" spans="1:84" x14ac:dyDescent="0.25">
      <c r="A373" s="73" t="s">
        <v>756</v>
      </c>
      <c r="B373" s="2" t="s">
        <v>697</v>
      </c>
      <c r="C373" s="2" t="s">
        <v>755</v>
      </c>
      <c r="D373" s="2" t="s">
        <v>757</v>
      </c>
      <c r="E373">
        <f t="shared" si="69"/>
        <v>4760</v>
      </c>
      <c r="F373">
        <f t="shared" si="70"/>
        <v>2341</v>
      </c>
      <c r="G373">
        <v>46</v>
      </c>
      <c r="H373">
        <v>50</v>
      </c>
      <c r="I373">
        <v>39</v>
      </c>
      <c r="J373">
        <v>37</v>
      </c>
      <c r="K373">
        <v>37</v>
      </c>
      <c r="L373">
        <v>27</v>
      </c>
      <c r="M373">
        <v>26</v>
      </c>
      <c r="N373">
        <v>30</v>
      </c>
      <c r="O373">
        <v>32</v>
      </c>
      <c r="P373">
        <v>26</v>
      </c>
      <c r="Q373">
        <v>36</v>
      </c>
      <c r="R373">
        <v>35</v>
      </c>
      <c r="S373">
        <v>41</v>
      </c>
      <c r="T373">
        <v>43</v>
      </c>
      <c r="U373">
        <v>37</v>
      </c>
      <c r="V373">
        <v>36</v>
      </c>
      <c r="W373">
        <v>44</v>
      </c>
      <c r="X373">
        <v>43</v>
      </c>
      <c r="Y373">
        <v>47</v>
      </c>
      <c r="Z373">
        <v>42</v>
      </c>
      <c r="AA373">
        <v>200</v>
      </c>
      <c r="AB373">
        <v>173</v>
      </c>
      <c r="AC373">
        <v>146</v>
      </c>
      <c r="AD373">
        <v>141</v>
      </c>
      <c r="AE373">
        <v>162</v>
      </c>
      <c r="AF373">
        <v>286</v>
      </c>
      <c r="AG373">
        <v>193</v>
      </c>
      <c r="AH373">
        <v>81</v>
      </c>
      <c r="AI373">
        <v>46</v>
      </c>
      <c r="AJ373">
        <v>66</v>
      </c>
      <c r="AK373">
        <v>23</v>
      </c>
      <c r="AL373">
        <v>33</v>
      </c>
      <c r="AM373">
        <v>37</v>
      </c>
      <c r="AN373">
        <f t="shared" si="76"/>
        <v>2419</v>
      </c>
      <c r="AO373">
        <v>41</v>
      </c>
      <c r="AP373">
        <v>51</v>
      </c>
      <c r="AQ373">
        <v>47</v>
      </c>
      <c r="AR373">
        <v>37</v>
      </c>
      <c r="AS373">
        <v>27</v>
      </c>
      <c r="AT373">
        <v>31</v>
      </c>
      <c r="AU373">
        <v>31</v>
      </c>
      <c r="AV373">
        <v>25</v>
      </c>
      <c r="AW373">
        <v>26</v>
      </c>
      <c r="AX373">
        <v>32</v>
      </c>
      <c r="AY373">
        <v>30</v>
      </c>
      <c r="AZ373">
        <v>36</v>
      </c>
      <c r="BA373">
        <v>36</v>
      </c>
      <c r="BB373">
        <v>38</v>
      </c>
      <c r="BC373">
        <v>46</v>
      </c>
      <c r="BD373">
        <v>44</v>
      </c>
      <c r="BE373">
        <v>40</v>
      </c>
      <c r="BF373">
        <v>45</v>
      </c>
      <c r="BG373">
        <v>39</v>
      </c>
      <c r="BH373">
        <v>58</v>
      </c>
      <c r="BI373">
        <v>251</v>
      </c>
      <c r="BJ373">
        <v>211</v>
      </c>
      <c r="BK373">
        <v>131</v>
      </c>
      <c r="BL373">
        <v>125</v>
      </c>
      <c r="BM373">
        <v>174</v>
      </c>
      <c r="BN373">
        <v>270</v>
      </c>
      <c r="BO373">
        <v>181</v>
      </c>
      <c r="BP373">
        <v>74</v>
      </c>
      <c r="BQ373">
        <v>51</v>
      </c>
      <c r="BR373">
        <v>82</v>
      </c>
      <c r="BS373">
        <v>21</v>
      </c>
      <c r="BT373">
        <v>42</v>
      </c>
      <c r="BU373">
        <v>46</v>
      </c>
      <c r="BV373" s="40"/>
      <c r="BW373" s="5">
        <f t="shared" si="77"/>
        <v>421</v>
      </c>
      <c r="BX373" s="5">
        <f t="shared" si="78"/>
        <v>244</v>
      </c>
      <c r="BY373" s="5">
        <f t="shared" si="79"/>
        <v>462</v>
      </c>
      <c r="BZ373" s="5">
        <f t="shared" si="80"/>
        <v>1009</v>
      </c>
      <c r="CA373" s="5">
        <f t="shared" si="81"/>
        <v>205</v>
      </c>
      <c r="CB373" s="40">
        <f t="shared" si="71"/>
        <v>414</v>
      </c>
      <c r="CC373" s="40">
        <f t="shared" si="72"/>
        <v>249</v>
      </c>
      <c r="CD373" s="40">
        <f t="shared" si="73"/>
        <v>559</v>
      </c>
      <c r="CE373" s="40">
        <f t="shared" si="74"/>
        <v>955</v>
      </c>
      <c r="CF373" s="40">
        <f t="shared" si="75"/>
        <v>242</v>
      </c>
    </row>
    <row r="374" spans="1:84" x14ac:dyDescent="0.25">
      <c r="A374" s="73" t="s">
        <v>758</v>
      </c>
      <c r="B374" s="2" t="s">
        <v>697</v>
      </c>
      <c r="C374" s="2" t="s">
        <v>755</v>
      </c>
      <c r="D374" s="2" t="s">
        <v>759</v>
      </c>
      <c r="E374">
        <f t="shared" si="69"/>
        <v>8959</v>
      </c>
      <c r="F374">
        <f t="shared" si="70"/>
        <v>4356</v>
      </c>
      <c r="G374">
        <v>316</v>
      </c>
      <c r="H374">
        <v>335</v>
      </c>
      <c r="I374">
        <v>242</v>
      </c>
      <c r="J374">
        <v>222</v>
      </c>
      <c r="K374">
        <v>194</v>
      </c>
      <c r="L374">
        <v>163</v>
      </c>
      <c r="M374">
        <v>119</v>
      </c>
      <c r="N374">
        <v>94</v>
      </c>
      <c r="O374">
        <v>85</v>
      </c>
      <c r="P374">
        <v>65</v>
      </c>
      <c r="Q374">
        <v>53</v>
      </c>
      <c r="R374">
        <v>35</v>
      </c>
      <c r="S374">
        <v>27</v>
      </c>
      <c r="T374">
        <v>30</v>
      </c>
      <c r="U374">
        <v>36</v>
      </c>
      <c r="V374">
        <v>37</v>
      </c>
      <c r="W374">
        <v>43</v>
      </c>
      <c r="X374">
        <v>49</v>
      </c>
      <c r="Y374">
        <v>69</v>
      </c>
      <c r="Z374">
        <v>106</v>
      </c>
      <c r="AA374">
        <v>810</v>
      </c>
      <c r="AB374">
        <v>284</v>
      </c>
      <c r="AC374">
        <v>256</v>
      </c>
      <c r="AD374">
        <v>143</v>
      </c>
      <c r="AE374">
        <v>140</v>
      </c>
      <c r="AF374">
        <v>108</v>
      </c>
      <c r="AG374">
        <v>109</v>
      </c>
      <c r="AH374">
        <v>46</v>
      </c>
      <c r="AI374">
        <v>75</v>
      </c>
      <c r="AJ374">
        <v>7</v>
      </c>
      <c r="AK374">
        <v>37</v>
      </c>
      <c r="AL374">
        <v>8</v>
      </c>
      <c r="AM374">
        <v>13</v>
      </c>
      <c r="AN374">
        <f t="shared" si="76"/>
        <v>4603</v>
      </c>
      <c r="AO374">
        <v>357</v>
      </c>
      <c r="AP374">
        <v>262</v>
      </c>
      <c r="AQ374">
        <v>284</v>
      </c>
      <c r="AR374">
        <v>232</v>
      </c>
      <c r="AS374">
        <v>192</v>
      </c>
      <c r="AT374">
        <v>129</v>
      </c>
      <c r="AU374">
        <v>129</v>
      </c>
      <c r="AV374">
        <v>107</v>
      </c>
      <c r="AW374">
        <v>76</v>
      </c>
      <c r="AX374">
        <v>65</v>
      </c>
      <c r="AY374">
        <v>45</v>
      </c>
      <c r="AZ374">
        <v>36</v>
      </c>
      <c r="BA374">
        <v>29</v>
      </c>
      <c r="BB374">
        <v>26</v>
      </c>
      <c r="BC374">
        <v>34</v>
      </c>
      <c r="BD374">
        <v>35</v>
      </c>
      <c r="BE374">
        <v>38</v>
      </c>
      <c r="BF374">
        <v>57</v>
      </c>
      <c r="BG374">
        <v>86</v>
      </c>
      <c r="BH374">
        <v>139</v>
      </c>
      <c r="BI374">
        <v>1016</v>
      </c>
      <c r="BJ374">
        <v>319</v>
      </c>
      <c r="BK374">
        <v>204</v>
      </c>
      <c r="BL374">
        <v>121</v>
      </c>
      <c r="BM374">
        <v>141</v>
      </c>
      <c r="BN374">
        <v>124</v>
      </c>
      <c r="BO374">
        <v>98</v>
      </c>
      <c r="BP374">
        <v>59</v>
      </c>
      <c r="BQ374">
        <v>81</v>
      </c>
      <c r="BR374">
        <v>8</v>
      </c>
      <c r="BS374">
        <v>41</v>
      </c>
      <c r="BT374">
        <v>10</v>
      </c>
      <c r="BU374">
        <v>23</v>
      </c>
      <c r="BV374" s="40"/>
      <c r="BW374" s="5">
        <f t="shared" si="77"/>
        <v>1923</v>
      </c>
      <c r="BX374" s="5">
        <f t="shared" si="78"/>
        <v>222</v>
      </c>
      <c r="BY374" s="5">
        <f t="shared" si="79"/>
        <v>1269</v>
      </c>
      <c r="BZ374" s="5">
        <f t="shared" si="80"/>
        <v>802</v>
      </c>
      <c r="CA374" s="5">
        <f t="shared" si="81"/>
        <v>140</v>
      </c>
      <c r="CB374" s="40">
        <f t="shared" si="71"/>
        <v>1914</v>
      </c>
      <c r="CC374" s="40">
        <f t="shared" si="72"/>
        <v>219</v>
      </c>
      <c r="CD374" s="40">
        <f t="shared" si="73"/>
        <v>1560</v>
      </c>
      <c r="CE374" s="40">
        <f t="shared" si="74"/>
        <v>747</v>
      </c>
      <c r="CF374" s="40">
        <f t="shared" si="75"/>
        <v>163</v>
      </c>
    </row>
    <row r="375" spans="1:84" x14ac:dyDescent="0.25">
      <c r="A375" s="73" t="s">
        <v>760</v>
      </c>
      <c r="B375" s="2" t="s">
        <v>697</v>
      </c>
      <c r="C375" s="2" t="s">
        <v>755</v>
      </c>
      <c r="D375" s="2" t="s">
        <v>761</v>
      </c>
      <c r="E375">
        <f t="shared" si="69"/>
        <v>7337</v>
      </c>
      <c r="F375">
        <f t="shared" si="70"/>
        <v>3549</v>
      </c>
      <c r="G375">
        <v>71</v>
      </c>
      <c r="H375">
        <v>80</v>
      </c>
      <c r="I375">
        <v>72</v>
      </c>
      <c r="J375">
        <v>62</v>
      </c>
      <c r="K375">
        <v>63</v>
      </c>
      <c r="L375">
        <v>54</v>
      </c>
      <c r="M375">
        <v>48</v>
      </c>
      <c r="N375">
        <v>58</v>
      </c>
      <c r="O375">
        <v>55</v>
      </c>
      <c r="P375">
        <v>64</v>
      </c>
      <c r="Q375">
        <v>77</v>
      </c>
      <c r="R375">
        <v>99</v>
      </c>
      <c r="S375">
        <v>93</v>
      </c>
      <c r="T375">
        <v>95</v>
      </c>
      <c r="U375">
        <v>82</v>
      </c>
      <c r="V375">
        <v>64</v>
      </c>
      <c r="W375">
        <v>53</v>
      </c>
      <c r="X375">
        <v>53</v>
      </c>
      <c r="Y375">
        <v>49</v>
      </c>
      <c r="Z375">
        <v>51</v>
      </c>
      <c r="AA375">
        <v>355</v>
      </c>
      <c r="AB375">
        <v>259</v>
      </c>
      <c r="AC375">
        <v>283</v>
      </c>
      <c r="AD375">
        <v>227</v>
      </c>
      <c r="AE375">
        <v>209</v>
      </c>
      <c r="AF375">
        <v>96</v>
      </c>
      <c r="AG375">
        <v>215</v>
      </c>
      <c r="AH375">
        <v>193</v>
      </c>
      <c r="AI375">
        <v>85</v>
      </c>
      <c r="AJ375">
        <v>72</v>
      </c>
      <c r="AK375">
        <v>79</v>
      </c>
      <c r="AL375">
        <v>76</v>
      </c>
      <c r="AM375">
        <v>57</v>
      </c>
      <c r="AN375">
        <f t="shared" si="76"/>
        <v>3788</v>
      </c>
      <c r="AO375">
        <v>84</v>
      </c>
      <c r="AP375">
        <v>99</v>
      </c>
      <c r="AQ375">
        <v>79</v>
      </c>
      <c r="AR375">
        <v>67</v>
      </c>
      <c r="AS375">
        <v>53</v>
      </c>
      <c r="AT375">
        <v>48</v>
      </c>
      <c r="AU375">
        <v>58</v>
      </c>
      <c r="AV375">
        <v>54</v>
      </c>
      <c r="AW375">
        <v>65</v>
      </c>
      <c r="AX375">
        <v>81</v>
      </c>
      <c r="AY375">
        <v>78</v>
      </c>
      <c r="AZ375">
        <v>79</v>
      </c>
      <c r="BA375">
        <v>93</v>
      </c>
      <c r="BB375">
        <v>84</v>
      </c>
      <c r="BC375">
        <v>78</v>
      </c>
      <c r="BD375">
        <v>59</v>
      </c>
      <c r="BE375">
        <v>54</v>
      </c>
      <c r="BF375">
        <v>45</v>
      </c>
      <c r="BG375">
        <v>52</v>
      </c>
      <c r="BH375">
        <v>79</v>
      </c>
      <c r="BI375">
        <v>394</v>
      </c>
      <c r="BJ375">
        <v>302</v>
      </c>
      <c r="BK375">
        <v>264</v>
      </c>
      <c r="BL375">
        <v>256</v>
      </c>
      <c r="BM375">
        <v>186</v>
      </c>
      <c r="BN375">
        <v>125</v>
      </c>
      <c r="BO375">
        <v>248</v>
      </c>
      <c r="BP375">
        <v>203</v>
      </c>
      <c r="BQ375">
        <v>95</v>
      </c>
      <c r="BR375">
        <v>66</v>
      </c>
      <c r="BS375">
        <v>94</v>
      </c>
      <c r="BT375">
        <v>94</v>
      </c>
      <c r="BU375">
        <v>72</v>
      </c>
      <c r="BV375" s="40"/>
      <c r="BW375" s="5">
        <f t="shared" si="77"/>
        <v>803</v>
      </c>
      <c r="BX375" s="5">
        <f t="shared" si="78"/>
        <v>440</v>
      </c>
      <c r="BY375" s="5">
        <f t="shared" si="79"/>
        <v>714</v>
      </c>
      <c r="BZ375" s="5">
        <f t="shared" si="80"/>
        <v>1223</v>
      </c>
      <c r="CA375" s="5">
        <f t="shared" si="81"/>
        <v>369</v>
      </c>
      <c r="CB375" s="40">
        <f t="shared" si="71"/>
        <v>845</v>
      </c>
      <c r="CC375" s="40">
        <f t="shared" si="72"/>
        <v>413</v>
      </c>
      <c r="CD375" s="40">
        <f t="shared" si="73"/>
        <v>827</v>
      </c>
      <c r="CE375" s="40">
        <f t="shared" si="74"/>
        <v>1282</v>
      </c>
      <c r="CF375" s="40">
        <f t="shared" si="75"/>
        <v>421</v>
      </c>
    </row>
    <row r="376" spans="1:84" x14ac:dyDescent="0.25">
      <c r="A376" s="73" t="s">
        <v>762</v>
      </c>
      <c r="B376" s="2" t="s">
        <v>697</v>
      </c>
      <c r="C376" s="2" t="s">
        <v>755</v>
      </c>
      <c r="D376" s="2" t="s">
        <v>763</v>
      </c>
      <c r="E376">
        <f t="shared" si="69"/>
        <v>7233</v>
      </c>
      <c r="F376">
        <f t="shared" si="70"/>
        <v>3617</v>
      </c>
      <c r="G376">
        <v>51</v>
      </c>
      <c r="H376">
        <v>50</v>
      </c>
      <c r="I376">
        <v>63</v>
      </c>
      <c r="J376">
        <v>59</v>
      </c>
      <c r="K376">
        <v>74</v>
      </c>
      <c r="L376">
        <v>71</v>
      </c>
      <c r="M376">
        <v>74</v>
      </c>
      <c r="N376">
        <v>63</v>
      </c>
      <c r="O376">
        <v>68</v>
      </c>
      <c r="P376">
        <v>64</v>
      </c>
      <c r="Q376">
        <v>76</v>
      </c>
      <c r="R376">
        <v>69</v>
      </c>
      <c r="S376">
        <v>61</v>
      </c>
      <c r="T376">
        <v>63</v>
      </c>
      <c r="U376">
        <v>67</v>
      </c>
      <c r="V376">
        <v>58</v>
      </c>
      <c r="W376">
        <v>53</v>
      </c>
      <c r="X376">
        <v>48</v>
      </c>
      <c r="Y376">
        <v>55</v>
      </c>
      <c r="Z376">
        <v>49</v>
      </c>
      <c r="AA376">
        <v>274</v>
      </c>
      <c r="AB376">
        <v>275</v>
      </c>
      <c r="AC376">
        <v>318</v>
      </c>
      <c r="AD376">
        <v>355</v>
      </c>
      <c r="AE376">
        <v>238</v>
      </c>
      <c r="AF376">
        <v>177</v>
      </c>
      <c r="AG376">
        <v>204</v>
      </c>
      <c r="AH376">
        <v>157</v>
      </c>
      <c r="AI376">
        <v>130</v>
      </c>
      <c r="AJ376">
        <v>78</v>
      </c>
      <c r="AK376">
        <v>79</v>
      </c>
      <c r="AL376">
        <v>39</v>
      </c>
      <c r="AM376">
        <v>57</v>
      </c>
      <c r="AN376">
        <f t="shared" si="76"/>
        <v>3616</v>
      </c>
      <c r="AO376">
        <v>44</v>
      </c>
      <c r="AP376">
        <v>59</v>
      </c>
      <c r="AQ376">
        <v>57</v>
      </c>
      <c r="AR376">
        <v>72</v>
      </c>
      <c r="AS376">
        <v>73</v>
      </c>
      <c r="AT376">
        <v>60</v>
      </c>
      <c r="AU376">
        <v>60</v>
      </c>
      <c r="AV376">
        <v>74</v>
      </c>
      <c r="AW376">
        <v>66</v>
      </c>
      <c r="AX376">
        <v>81</v>
      </c>
      <c r="AY376">
        <v>60</v>
      </c>
      <c r="AZ376">
        <v>66</v>
      </c>
      <c r="BA376">
        <v>69</v>
      </c>
      <c r="BB376">
        <v>64</v>
      </c>
      <c r="BC376">
        <v>65</v>
      </c>
      <c r="BD376">
        <v>48</v>
      </c>
      <c r="BE376">
        <v>51</v>
      </c>
      <c r="BF376">
        <v>52</v>
      </c>
      <c r="BG376">
        <v>45</v>
      </c>
      <c r="BH376">
        <v>68</v>
      </c>
      <c r="BI376">
        <v>293</v>
      </c>
      <c r="BJ376">
        <v>309</v>
      </c>
      <c r="BK376">
        <v>253</v>
      </c>
      <c r="BL376">
        <v>290</v>
      </c>
      <c r="BM376">
        <v>290</v>
      </c>
      <c r="BN376">
        <v>188</v>
      </c>
      <c r="BO376">
        <v>199</v>
      </c>
      <c r="BP376">
        <v>169</v>
      </c>
      <c r="BQ376">
        <v>120</v>
      </c>
      <c r="BR376">
        <v>73</v>
      </c>
      <c r="BS376">
        <v>82</v>
      </c>
      <c r="BT376">
        <v>44</v>
      </c>
      <c r="BU376">
        <v>72</v>
      </c>
      <c r="BV376" s="40"/>
      <c r="BW376" s="5">
        <f t="shared" si="77"/>
        <v>782</v>
      </c>
      <c r="BX376" s="5">
        <f t="shared" si="78"/>
        <v>350</v>
      </c>
      <c r="BY376" s="5">
        <f t="shared" si="79"/>
        <v>653</v>
      </c>
      <c r="BZ376" s="5">
        <f t="shared" si="80"/>
        <v>1449</v>
      </c>
      <c r="CA376" s="5">
        <f t="shared" si="81"/>
        <v>383</v>
      </c>
      <c r="CB376" s="40">
        <f t="shared" si="71"/>
        <v>772</v>
      </c>
      <c r="CC376" s="40">
        <f t="shared" si="72"/>
        <v>349</v>
      </c>
      <c r="CD376" s="40">
        <f t="shared" si="73"/>
        <v>715</v>
      </c>
      <c r="CE376" s="40">
        <f t="shared" si="74"/>
        <v>1389</v>
      </c>
      <c r="CF376" s="40">
        <f t="shared" si="75"/>
        <v>391</v>
      </c>
    </row>
    <row r="377" spans="1:84" x14ac:dyDescent="0.25">
      <c r="A377" s="73" t="s">
        <v>764</v>
      </c>
      <c r="B377" s="2" t="s">
        <v>697</v>
      </c>
      <c r="C377" s="2" t="s">
        <v>755</v>
      </c>
      <c r="D377" s="2" t="s">
        <v>765</v>
      </c>
      <c r="E377">
        <f t="shared" si="69"/>
        <v>5556</v>
      </c>
      <c r="F377">
        <f t="shared" si="70"/>
        <v>2724</v>
      </c>
      <c r="G377">
        <v>58</v>
      </c>
      <c r="H377">
        <v>66</v>
      </c>
      <c r="I377">
        <v>39</v>
      </c>
      <c r="J377">
        <v>33</v>
      </c>
      <c r="K377">
        <v>25</v>
      </c>
      <c r="L377">
        <v>22</v>
      </c>
      <c r="M377">
        <v>23</v>
      </c>
      <c r="N377">
        <v>29</v>
      </c>
      <c r="O377">
        <v>40</v>
      </c>
      <c r="P377">
        <v>49</v>
      </c>
      <c r="Q377">
        <v>59</v>
      </c>
      <c r="R377">
        <v>87</v>
      </c>
      <c r="S377">
        <v>93</v>
      </c>
      <c r="T377">
        <v>84</v>
      </c>
      <c r="U377">
        <v>76</v>
      </c>
      <c r="V377">
        <v>47</v>
      </c>
      <c r="W377">
        <v>43</v>
      </c>
      <c r="X377">
        <v>29</v>
      </c>
      <c r="Y377">
        <v>32</v>
      </c>
      <c r="Z377">
        <v>38</v>
      </c>
      <c r="AA377">
        <v>211</v>
      </c>
      <c r="AB377">
        <v>209</v>
      </c>
      <c r="AC377">
        <v>152</v>
      </c>
      <c r="AD377">
        <v>259</v>
      </c>
      <c r="AE377">
        <v>155</v>
      </c>
      <c r="AF377">
        <v>215</v>
      </c>
      <c r="AG377">
        <v>179</v>
      </c>
      <c r="AH377">
        <v>98</v>
      </c>
      <c r="AI377">
        <v>76</v>
      </c>
      <c r="AJ377">
        <v>86</v>
      </c>
      <c r="AK377">
        <v>36</v>
      </c>
      <c r="AL377">
        <v>48</v>
      </c>
      <c r="AM377">
        <v>28</v>
      </c>
      <c r="AN377">
        <f t="shared" si="76"/>
        <v>2832</v>
      </c>
      <c r="AO377">
        <v>53</v>
      </c>
      <c r="AP377">
        <v>66</v>
      </c>
      <c r="AQ377">
        <v>48</v>
      </c>
      <c r="AR377">
        <v>29</v>
      </c>
      <c r="AS377">
        <v>27</v>
      </c>
      <c r="AT377">
        <v>25</v>
      </c>
      <c r="AU377">
        <v>28</v>
      </c>
      <c r="AV377">
        <v>34</v>
      </c>
      <c r="AW377">
        <v>38</v>
      </c>
      <c r="AX377">
        <v>49</v>
      </c>
      <c r="AY377">
        <v>67</v>
      </c>
      <c r="AZ377">
        <v>78</v>
      </c>
      <c r="BA377">
        <v>89</v>
      </c>
      <c r="BB377">
        <v>91</v>
      </c>
      <c r="BC377">
        <v>69</v>
      </c>
      <c r="BD377">
        <v>56</v>
      </c>
      <c r="BE377">
        <v>35</v>
      </c>
      <c r="BF377">
        <v>36</v>
      </c>
      <c r="BG377">
        <v>31</v>
      </c>
      <c r="BH377">
        <v>46</v>
      </c>
      <c r="BI377">
        <v>244</v>
      </c>
      <c r="BJ377">
        <v>218</v>
      </c>
      <c r="BK377">
        <v>142</v>
      </c>
      <c r="BL377">
        <v>260</v>
      </c>
      <c r="BM377">
        <v>182</v>
      </c>
      <c r="BN377">
        <v>220</v>
      </c>
      <c r="BO377">
        <v>161</v>
      </c>
      <c r="BP377">
        <v>91</v>
      </c>
      <c r="BQ377">
        <v>96</v>
      </c>
      <c r="BR377">
        <v>74</v>
      </c>
      <c r="BS377">
        <v>44</v>
      </c>
      <c r="BT377">
        <v>67</v>
      </c>
      <c r="BU377">
        <v>38</v>
      </c>
      <c r="BV377" s="40"/>
      <c r="BW377" s="5">
        <f t="shared" si="77"/>
        <v>530</v>
      </c>
      <c r="BX377" s="5">
        <f t="shared" si="78"/>
        <v>372</v>
      </c>
      <c r="BY377" s="5">
        <f t="shared" si="79"/>
        <v>490</v>
      </c>
      <c r="BZ377" s="5">
        <f t="shared" si="80"/>
        <v>1058</v>
      </c>
      <c r="CA377" s="5">
        <f t="shared" si="81"/>
        <v>274</v>
      </c>
      <c r="CB377" s="40">
        <f t="shared" si="71"/>
        <v>542</v>
      </c>
      <c r="CC377" s="40">
        <f t="shared" si="72"/>
        <v>376</v>
      </c>
      <c r="CD377" s="40">
        <f t="shared" si="73"/>
        <v>539</v>
      </c>
      <c r="CE377" s="40">
        <f t="shared" si="74"/>
        <v>1056</v>
      </c>
      <c r="CF377" s="40">
        <f t="shared" si="75"/>
        <v>319</v>
      </c>
    </row>
    <row r="378" spans="1:84" x14ac:dyDescent="0.25">
      <c r="A378" s="73" t="s">
        <v>766</v>
      </c>
      <c r="B378" s="2" t="s">
        <v>697</v>
      </c>
      <c r="C378" s="2" t="s">
        <v>755</v>
      </c>
      <c r="D378" s="2" t="s">
        <v>767</v>
      </c>
      <c r="E378">
        <f t="shared" si="69"/>
        <v>881</v>
      </c>
      <c r="F378">
        <f t="shared" si="70"/>
        <v>433</v>
      </c>
      <c r="G378">
        <v>9</v>
      </c>
      <c r="H378">
        <v>22</v>
      </c>
      <c r="I378">
        <v>19</v>
      </c>
      <c r="J378">
        <v>17</v>
      </c>
      <c r="K378">
        <v>16</v>
      </c>
      <c r="L378">
        <v>10</v>
      </c>
      <c r="M378">
        <v>10</v>
      </c>
      <c r="N378">
        <v>12</v>
      </c>
      <c r="O378">
        <v>12</v>
      </c>
      <c r="P378">
        <v>7</v>
      </c>
      <c r="Q378">
        <v>8</v>
      </c>
      <c r="R378">
        <v>11</v>
      </c>
      <c r="S378">
        <v>11</v>
      </c>
      <c r="T378">
        <v>11</v>
      </c>
      <c r="U378">
        <v>11</v>
      </c>
      <c r="V378">
        <v>5</v>
      </c>
      <c r="W378">
        <v>5</v>
      </c>
      <c r="X378">
        <v>4</v>
      </c>
      <c r="Y378">
        <v>4</v>
      </c>
      <c r="Z378">
        <v>8</v>
      </c>
      <c r="AA378">
        <v>35</v>
      </c>
      <c r="AB378">
        <v>21</v>
      </c>
      <c r="AC378">
        <v>20</v>
      </c>
      <c r="AD378">
        <v>38</v>
      </c>
      <c r="AE378">
        <v>14</v>
      </c>
      <c r="AF378">
        <v>21</v>
      </c>
      <c r="AG378">
        <v>33</v>
      </c>
      <c r="AH378">
        <v>2</v>
      </c>
      <c r="AI378">
        <v>0</v>
      </c>
      <c r="AJ378">
        <v>11</v>
      </c>
      <c r="AK378">
        <v>13</v>
      </c>
      <c r="AL378">
        <v>8</v>
      </c>
      <c r="AM378">
        <v>5</v>
      </c>
      <c r="AN378">
        <f t="shared" si="76"/>
        <v>448</v>
      </c>
      <c r="AO378">
        <v>10</v>
      </c>
      <c r="AP378">
        <v>23</v>
      </c>
      <c r="AQ378">
        <v>19</v>
      </c>
      <c r="AR378">
        <v>13</v>
      </c>
      <c r="AS378">
        <v>13</v>
      </c>
      <c r="AT378">
        <v>12</v>
      </c>
      <c r="AU378">
        <v>12</v>
      </c>
      <c r="AV378">
        <v>9</v>
      </c>
      <c r="AW378">
        <v>9</v>
      </c>
      <c r="AX378">
        <v>8</v>
      </c>
      <c r="AY378">
        <v>7</v>
      </c>
      <c r="AZ378">
        <v>9</v>
      </c>
      <c r="BA378">
        <v>9</v>
      </c>
      <c r="BB378">
        <v>9</v>
      </c>
      <c r="BC378">
        <v>12</v>
      </c>
      <c r="BD378">
        <v>4</v>
      </c>
      <c r="BE378">
        <v>4</v>
      </c>
      <c r="BF378">
        <v>4</v>
      </c>
      <c r="BG378">
        <v>5</v>
      </c>
      <c r="BH378">
        <v>9</v>
      </c>
      <c r="BI378">
        <v>50</v>
      </c>
      <c r="BJ378">
        <v>24</v>
      </c>
      <c r="BK378">
        <v>24</v>
      </c>
      <c r="BL378">
        <v>33</v>
      </c>
      <c r="BM378">
        <v>15</v>
      </c>
      <c r="BN378">
        <v>22</v>
      </c>
      <c r="BO378">
        <v>37</v>
      </c>
      <c r="BP378">
        <v>3</v>
      </c>
      <c r="BQ378">
        <v>1</v>
      </c>
      <c r="BR378">
        <v>10</v>
      </c>
      <c r="BS378">
        <v>11</v>
      </c>
      <c r="BT378">
        <v>10</v>
      </c>
      <c r="BU378">
        <v>8</v>
      </c>
      <c r="BV378" s="40"/>
      <c r="BW378" s="5">
        <f t="shared" si="77"/>
        <v>153</v>
      </c>
      <c r="BX378" s="5">
        <f t="shared" si="78"/>
        <v>47</v>
      </c>
      <c r="BY378" s="5">
        <f t="shared" si="79"/>
        <v>68</v>
      </c>
      <c r="BZ378" s="5">
        <f t="shared" si="80"/>
        <v>128</v>
      </c>
      <c r="CA378" s="5">
        <f t="shared" si="81"/>
        <v>37</v>
      </c>
      <c r="CB378" s="40">
        <f t="shared" si="71"/>
        <v>144</v>
      </c>
      <c r="CC378" s="40">
        <f t="shared" si="72"/>
        <v>42</v>
      </c>
      <c r="CD378" s="40">
        <f t="shared" si="73"/>
        <v>88</v>
      </c>
      <c r="CE378" s="40">
        <f t="shared" si="74"/>
        <v>134</v>
      </c>
      <c r="CF378" s="40">
        <f t="shared" si="75"/>
        <v>40</v>
      </c>
    </row>
    <row r="379" spans="1:84" x14ac:dyDescent="0.25">
      <c r="A379" s="73" t="s">
        <v>768</v>
      </c>
      <c r="B379" s="2" t="s">
        <v>697</v>
      </c>
      <c r="C379" s="2" t="s">
        <v>755</v>
      </c>
      <c r="D379" s="2" t="s">
        <v>769</v>
      </c>
      <c r="E379">
        <f t="shared" si="69"/>
        <v>17403</v>
      </c>
      <c r="F379">
        <f t="shared" si="70"/>
        <v>8799</v>
      </c>
      <c r="G379">
        <v>188</v>
      </c>
      <c r="H379">
        <v>151</v>
      </c>
      <c r="I379">
        <v>145</v>
      </c>
      <c r="J379">
        <v>159</v>
      </c>
      <c r="K379">
        <v>144</v>
      </c>
      <c r="L379">
        <v>123</v>
      </c>
      <c r="M379">
        <v>141</v>
      </c>
      <c r="N379">
        <v>129</v>
      </c>
      <c r="O379">
        <v>147</v>
      </c>
      <c r="P379">
        <v>176</v>
      </c>
      <c r="Q379">
        <v>179</v>
      </c>
      <c r="R379">
        <v>197</v>
      </c>
      <c r="S379">
        <v>210</v>
      </c>
      <c r="T379">
        <v>213</v>
      </c>
      <c r="U379">
        <v>170</v>
      </c>
      <c r="V379">
        <v>168</v>
      </c>
      <c r="W379">
        <v>156</v>
      </c>
      <c r="X379">
        <v>154</v>
      </c>
      <c r="Y379">
        <v>144</v>
      </c>
      <c r="Z379">
        <v>144</v>
      </c>
      <c r="AA379">
        <v>706</v>
      </c>
      <c r="AB379">
        <v>836</v>
      </c>
      <c r="AC379">
        <v>754</v>
      </c>
      <c r="AD379">
        <v>834</v>
      </c>
      <c r="AE379">
        <v>627</v>
      </c>
      <c r="AF379">
        <v>527</v>
      </c>
      <c r="AG379">
        <v>460</v>
      </c>
      <c r="AH379">
        <v>213</v>
      </c>
      <c r="AI379">
        <v>192</v>
      </c>
      <c r="AJ379">
        <v>152</v>
      </c>
      <c r="AK379">
        <v>136</v>
      </c>
      <c r="AL379">
        <v>31</v>
      </c>
      <c r="AM379">
        <v>93</v>
      </c>
      <c r="AN379">
        <f t="shared" si="76"/>
        <v>8604</v>
      </c>
      <c r="AO379">
        <v>148</v>
      </c>
      <c r="AP379">
        <v>177</v>
      </c>
      <c r="AQ379">
        <v>163</v>
      </c>
      <c r="AR379">
        <v>136</v>
      </c>
      <c r="AS379">
        <v>138</v>
      </c>
      <c r="AT379">
        <v>138</v>
      </c>
      <c r="AU379">
        <v>131</v>
      </c>
      <c r="AV379">
        <v>156</v>
      </c>
      <c r="AW379">
        <v>154</v>
      </c>
      <c r="AX379">
        <v>163</v>
      </c>
      <c r="AY379">
        <v>172</v>
      </c>
      <c r="AZ379">
        <v>182</v>
      </c>
      <c r="BA379">
        <v>180</v>
      </c>
      <c r="BB379">
        <v>168</v>
      </c>
      <c r="BC379">
        <v>202</v>
      </c>
      <c r="BD379">
        <v>137</v>
      </c>
      <c r="BE379">
        <v>132</v>
      </c>
      <c r="BF379">
        <v>120</v>
      </c>
      <c r="BG379">
        <v>128</v>
      </c>
      <c r="BH379">
        <v>176</v>
      </c>
      <c r="BI379">
        <v>887</v>
      </c>
      <c r="BJ379">
        <v>739</v>
      </c>
      <c r="BK379">
        <v>765</v>
      </c>
      <c r="BL379">
        <v>654</v>
      </c>
      <c r="BM379">
        <v>492</v>
      </c>
      <c r="BN379">
        <v>584</v>
      </c>
      <c r="BO379">
        <v>451</v>
      </c>
      <c r="BP379">
        <v>222</v>
      </c>
      <c r="BQ379">
        <v>255</v>
      </c>
      <c r="BR379">
        <v>149</v>
      </c>
      <c r="BS379">
        <v>157</v>
      </c>
      <c r="BT379">
        <v>37</v>
      </c>
      <c r="BU379">
        <v>111</v>
      </c>
      <c r="BV379" s="40"/>
      <c r="BW379" s="5">
        <f t="shared" si="77"/>
        <v>1879</v>
      </c>
      <c r="BX379" s="5">
        <f t="shared" si="78"/>
        <v>1071</v>
      </c>
      <c r="BY379" s="5">
        <f t="shared" si="79"/>
        <v>1830</v>
      </c>
      <c r="BZ379" s="5">
        <f t="shared" si="80"/>
        <v>3415</v>
      </c>
      <c r="CA379" s="5">
        <f t="shared" si="81"/>
        <v>604</v>
      </c>
      <c r="CB379" s="40">
        <f t="shared" si="71"/>
        <v>1858</v>
      </c>
      <c r="CC379" s="40">
        <f t="shared" si="72"/>
        <v>939</v>
      </c>
      <c r="CD379" s="40">
        <f t="shared" si="73"/>
        <v>1930</v>
      </c>
      <c r="CE379" s="40">
        <f t="shared" si="74"/>
        <v>3168</v>
      </c>
      <c r="CF379" s="40">
        <f t="shared" si="75"/>
        <v>709</v>
      </c>
    </row>
    <row r="380" spans="1:84" x14ac:dyDescent="0.25">
      <c r="A380" s="73" t="s">
        <v>770</v>
      </c>
      <c r="B380" s="2" t="s">
        <v>697</v>
      </c>
      <c r="C380" s="2" t="s">
        <v>771</v>
      </c>
      <c r="D380" s="2" t="s">
        <v>771</v>
      </c>
      <c r="E380">
        <f t="shared" si="69"/>
        <v>4391</v>
      </c>
      <c r="F380">
        <f t="shared" si="70"/>
        <v>2126</v>
      </c>
      <c r="G380">
        <v>39</v>
      </c>
      <c r="H380">
        <v>35</v>
      </c>
      <c r="I380">
        <v>38</v>
      </c>
      <c r="J380">
        <v>41</v>
      </c>
      <c r="K380">
        <v>42</v>
      </c>
      <c r="L380">
        <v>35</v>
      </c>
      <c r="M380">
        <v>43</v>
      </c>
      <c r="N380">
        <v>39</v>
      </c>
      <c r="O380">
        <v>37</v>
      </c>
      <c r="P380">
        <v>34</v>
      </c>
      <c r="Q380">
        <v>41</v>
      </c>
      <c r="R380">
        <v>34</v>
      </c>
      <c r="S380">
        <v>34</v>
      </c>
      <c r="T380">
        <v>41</v>
      </c>
      <c r="U380">
        <v>42</v>
      </c>
      <c r="V380">
        <v>34</v>
      </c>
      <c r="W380">
        <v>40</v>
      </c>
      <c r="X380">
        <v>44</v>
      </c>
      <c r="Y380">
        <v>34</v>
      </c>
      <c r="Z380">
        <v>35</v>
      </c>
      <c r="AA380">
        <v>179</v>
      </c>
      <c r="AB380">
        <v>160</v>
      </c>
      <c r="AC380">
        <v>188</v>
      </c>
      <c r="AD380">
        <v>105</v>
      </c>
      <c r="AE380">
        <v>104</v>
      </c>
      <c r="AF380">
        <v>67</v>
      </c>
      <c r="AG380">
        <v>124</v>
      </c>
      <c r="AH380">
        <v>49</v>
      </c>
      <c r="AI380">
        <v>122</v>
      </c>
      <c r="AJ380">
        <v>96</v>
      </c>
      <c r="AK380">
        <v>108</v>
      </c>
      <c r="AL380">
        <v>27</v>
      </c>
      <c r="AM380">
        <v>35</v>
      </c>
      <c r="AN380">
        <f t="shared" si="76"/>
        <v>2265</v>
      </c>
      <c r="AO380">
        <v>31</v>
      </c>
      <c r="AP380">
        <v>40</v>
      </c>
      <c r="AQ380">
        <v>38</v>
      </c>
      <c r="AR380">
        <v>38</v>
      </c>
      <c r="AS380">
        <v>35</v>
      </c>
      <c r="AT380">
        <v>39</v>
      </c>
      <c r="AU380">
        <v>33</v>
      </c>
      <c r="AV380">
        <v>34</v>
      </c>
      <c r="AW380">
        <v>38</v>
      </c>
      <c r="AX380">
        <v>39</v>
      </c>
      <c r="AY380">
        <v>36</v>
      </c>
      <c r="AZ380">
        <v>39</v>
      </c>
      <c r="BA380">
        <v>40</v>
      </c>
      <c r="BB380">
        <v>34</v>
      </c>
      <c r="BC380">
        <v>37</v>
      </c>
      <c r="BD380">
        <v>38</v>
      </c>
      <c r="BE380">
        <v>38</v>
      </c>
      <c r="BF380">
        <v>34</v>
      </c>
      <c r="BG380">
        <v>43</v>
      </c>
      <c r="BH380">
        <v>55</v>
      </c>
      <c r="BI380">
        <v>235</v>
      </c>
      <c r="BJ380">
        <v>187</v>
      </c>
      <c r="BK380">
        <v>149</v>
      </c>
      <c r="BL380">
        <v>117</v>
      </c>
      <c r="BM380">
        <v>114</v>
      </c>
      <c r="BN380">
        <v>92</v>
      </c>
      <c r="BO380">
        <v>147</v>
      </c>
      <c r="BP380">
        <v>54</v>
      </c>
      <c r="BQ380">
        <v>138</v>
      </c>
      <c r="BR380">
        <v>83</v>
      </c>
      <c r="BS380">
        <v>123</v>
      </c>
      <c r="BT380">
        <v>26</v>
      </c>
      <c r="BU380">
        <v>41</v>
      </c>
      <c r="BV380" s="40"/>
      <c r="BW380" s="5">
        <f t="shared" si="77"/>
        <v>458</v>
      </c>
      <c r="BX380" s="5">
        <f t="shared" si="78"/>
        <v>235</v>
      </c>
      <c r="BY380" s="5">
        <f t="shared" si="79"/>
        <v>408</v>
      </c>
      <c r="BZ380" s="5">
        <f t="shared" si="80"/>
        <v>637</v>
      </c>
      <c r="CA380" s="5">
        <f t="shared" si="81"/>
        <v>388</v>
      </c>
      <c r="CB380" s="40">
        <f t="shared" si="71"/>
        <v>440</v>
      </c>
      <c r="CC380" s="40">
        <f t="shared" si="72"/>
        <v>221</v>
      </c>
      <c r="CD380" s="40">
        <f t="shared" si="73"/>
        <v>520</v>
      </c>
      <c r="CE380" s="40">
        <f t="shared" si="74"/>
        <v>673</v>
      </c>
      <c r="CF380" s="40">
        <f t="shared" si="75"/>
        <v>411</v>
      </c>
    </row>
    <row r="381" spans="1:84" x14ac:dyDescent="0.25">
      <c r="A381" s="73" t="s">
        <v>772</v>
      </c>
      <c r="B381" s="2" t="s">
        <v>697</v>
      </c>
      <c r="C381" s="2" t="s">
        <v>771</v>
      </c>
      <c r="D381" s="2" t="s">
        <v>773</v>
      </c>
      <c r="E381">
        <f t="shared" si="69"/>
        <v>3706</v>
      </c>
      <c r="F381">
        <f t="shared" si="70"/>
        <v>1808</v>
      </c>
      <c r="G381">
        <v>28</v>
      </c>
      <c r="H381">
        <v>38</v>
      </c>
      <c r="I381">
        <v>37</v>
      </c>
      <c r="J381">
        <v>36</v>
      </c>
      <c r="K381">
        <v>32</v>
      </c>
      <c r="L381">
        <v>30</v>
      </c>
      <c r="M381">
        <v>28</v>
      </c>
      <c r="N381">
        <v>34</v>
      </c>
      <c r="O381">
        <v>33</v>
      </c>
      <c r="P381">
        <v>29</v>
      </c>
      <c r="Q381">
        <v>32</v>
      </c>
      <c r="R381">
        <v>32</v>
      </c>
      <c r="S381">
        <v>39</v>
      </c>
      <c r="T381">
        <v>34</v>
      </c>
      <c r="U381">
        <v>38</v>
      </c>
      <c r="V381">
        <v>30</v>
      </c>
      <c r="W381">
        <v>25</v>
      </c>
      <c r="X381">
        <v>25</v>
      </c>
      <c r="Y381">
        <v>20</v>
      </c>
      <c r="Z381">
        <v>18</v>
      </c>
      <c r="AA381">
        <v>86</v>
      </c>
      <c r="AB381">
        <v>141</v>
      </c>
      <c r="AC381">
        <v>149</v>
      </c>
      <c r="AD381">
        <v>133</v>
      </c>
      <c r="AE381">
        <v>148</v>
      </c>
      <c r="AF381">
        <v>80</v>
      </c>
      <c r="AG381">
        <v>142</v>
      </c>
      <c r="AH381">
        <v>100</v>
      </c>
      <c r="AI381">
        <v>71</v>
      </c>
      <c r="AJ381">
        <v>75</v>
      </c>
      <c r="AK381">
        <v>26</v>
      </c>
      <c r="AL381">
        <v>8</v>
      </c>
      <c r="AM381">
        <v>31</v>
      </c>
      <c r="AN381">
        <f t="shared" si="76"/>
        <v>1898</v>
      </c>
      <c r="AO381">
        <v>30</v>
      </c>
      <c r="AP381">
        <v>39</v>
      </c>
      <c r="AQ381">
        <v>34</v>
      </c>
      <c r="AR381">
        <v>30</v>
      </c>
      <c r="AS381">
        <v>28</v>
      </c>
      <c r="AT381">
        <v>29</v>
      </c>
      <c r="AU381">
        <v>30</v>
      </c>
      <c r="AV381">
        <v>26</v>
      </c>
      <c r="AW381">
        <v>29</v>
      </c>
      <c r="AX381">
        <v>39</v>
      </c>
      <c r="AY381">
        <v>38</v>
      </c>
      <c r="AZ381">
        <v>40</v>
      </c>
      <c r="BA381">
        <v>34</v>
      </c>
      <c r="BB381">
        <v>35</v>
      </c>
      <c r="BC381">
        <v>31</v>
      </c>
      <c r="BD381">
        <v>25</v>
      </c>
      <c r="BE381">
        <v>29</v>
      </c>
      <c r="BF381">
        <v>26</v>
      </c>
      <c r="BG381">
        <v>25</v>
      </c>
      <c r="BH381">
        <v>29</v>
      </c>
      <c r="BI381">
        <v>96</v>
      </c>
      <c r="BJ381">
        <v>159</v>
      </c>
      <c r="BK381">
        <v>139</v>
      </c>
      <c r="BL381">
        <v>145</v>
      </c>
      <c r="BM381">
        <v>130</v>
      </c>
      <c r="BN381">
        <v>79</v>
      </c>
      <c r="BO381">
        <v>176</v>
      </c>
      <c r="BP381">
        <v>105</v>
      </c>
      <c r="BQ381">
        <v>78</v>
      </c>
      <c r="BR381">
        <v>73</v>
      </c>
      <c r="BS381">
        <v>35</v>
      </c>
      <c r="BT381">
        <v>11</v>
      </c>
      <c r="BU381">
        <v>46</v>
      </c>
      <c r="BV381" s="40"/>
      <c r="BW381" s="5">
        <f t="shared" si="77"/>
        <v>389</v>
      </c>
      <c r="BX381" s="5">
        <f t="shared" si="78"/>
        <v>191</v>
      </c>
      <c r="BY381" s="5">
        <f t="shared" si="79"/>
        <v>265</v>
      </c>
      <c r="BZ381" s="5">
        <f t="shared" si="80"/>
        <v>752</v>
      </c>
      <c r="CA381" s="5">
        <f t="shared" si="81"/>
        <v>211</v>
      </c>
      <c r="CB381" s="40">
        <f t="shared" si="71"/>
        <v>392</v>
      </c>
      <c r="CC381" s="40">
        <f t="shared" si="72"/>
        <v>180</v>
      </c>
      <c r="CD381" s="40">
        <f t="shared" si="73"/>
        <v>309</v>
      </c>
      <c r="CE381" s="40">
        <f t="shared" si="74"/>
        <v>774</v>
      </c>
      <c r="CF381" s="40">
        <f t="shared" si="75"/>
        <v>243</v>
      </c>
    </row>
    <row r="382" spans="1:84" x14ac:dyDescent="0.25">
      <c r="A382" s="73" t="s">
        <v>774</v>
      </c>
      <c r="B382" s="2" t="s">
        <v>697</v>
      </c>
      <c r="C382" s="2" t="s">
        <v>771</v>
      </c>
      <c r="D382" s="2" t="s">
        <v>775</v>
      </c>
      <c r="E382">
        <f t="shared" si="69"/>
        <v>4887</v>
      </c>
      <c r="F382">
        <f t="shared" si="70"/>
        <v>2386</v>
      </c>
      <c r="G382">
        <v>49</v>
      </c>
      <c r="H382">
        <v>61</v>
      </c>
      <c r="I382">
        <v>65</v>
      </c>
      <c r="J382">
        <v>53</v>
      </c>
      <c r="K382">
        <v>49</v>
      </c>
      <c r="L382">
        <v>46</v>
      </c>
      <c r="M382">
        <v>52</v>
      </c>
      <c r="N382">
        <v>53</v>
      </c>
      <c r="O382">
        <v>44</v>
      </c>
      <c r="P382">
        <v>46</v>
      </c>
      <c r="Q382">
        <v>50</v>
      </c>
      <c r="R382">
        <v>57</v>
      </c>
      <c r="S382">
        <v>61</v>
      </c>
      <c r="T382">
        <v>51</v>
      </c>
      <c r="U382">
        <v>51</v>
      </c>
      <c r="V382">
        <v>57</v>
      </c>
      <c r="W382">
        <v>47</v>
      </c>
      <c r="X382">
        <v>43</v>
      </c>
      <c r="Y382">
        <v>40</v>
      </c>
      <c r="Z382">
        <v>33</v>
      </c>
      <c r="AA382">
        <v>118</v>
      </c>
      <c r="AB382">
        <v>137</v>
      </c>
      <c r="AC382">
        <v>173</v>
      </c>
      <c r="AD382">
        <v>192</v>
      </c>
      <c r="AE382">
        <v>114</v>
      </c>
      <c r="AF382">
        <v>143</v>
      </c>
      <c r="AG382">
        <v>117</v>
      </c>
      <c r="AH382">
        <v>80</v>
      </c>
      <c r="AI382">
        <v>81</v>
      </c>
      <c r="AJ382">
        <v>67</v>
      </c>
      <c r="AK382">
        <v>38</v>
      </c>
      <c r="AL382">
        <v>48</v>
      </c>
      <c r="AM382">
        <v>70</v>
      </c>
      <c r="AN382">
        <f t="shared" si="76"/>
        <v>2501</v>
      </c>
      <c r="AO382">
        <v>53</v>
      </c>
      <c r="AP382">
        <v>69</v>
      </c>
      <c r="AQ382">
        <v>57</v>
      </c>
      <c r="AR382">
        <v>59</v>
      </c>
      <c r="AS382">
        <v>57</v>
      </c>
      <c r="AT382">
        <v>50</v>
      </c>
      <c r="AU382">
        <v>41</v>
      </c>
      <c r="AV382">
        <v>41</v>
      </c>
      <c r="AW382">
        <v>52</v>
      </c>
      <c r="AX382">
        <v>63</v>
      </c>
      <c r="AY382">
        <v>58</v>
      </c>
      <c r="AZ382">
        <v>51</v>
      </c>
      <c r="BA382">
        <v>48</v>
      </c>
      <c r="BB382">
        <v>62</v>
      </c>
      <c r="BC382">
        <v>62</v>
      </c>
      <c r="BD382">
        <v>45</v>
      </c>
      <c r="BE382">
        <v>53</v>
      </c>
      <c r="BF382">
        <v>50</v>
      </c>
      <c r="BG382">
        <v>42</v>
      </c>
      <c r="BH382">
        <v>46</v>
      </c>
      <c r="BI382">
        <v>121</v>
      </c>
      <c r="BJ382">
        <v>148</v>
      </c>
      <c r="BK382">
        <v>214</v>
      </c>
      <c r="BL382">
        <v>225</v>
      </c>
      <c r="BM382">
        <v>96</v>
      </c>
      <c r="BN382">
        <v>140</v>
      </c>
      <c r="BO382">
        <v>98</v>
      </c>
      <c r="BP382">
        <v>81</v>
      </c>
      <c r="BQ382">
        <v>75</v>
      </c>
      <c r="BR382">
        <v>62</v>
      </c>
      <c r="BS382">
        <v>47</v>
      </c>
      <c r="BT382">
        <v>58</v>
      </c>
      <c r="BU382">
        <v>77</v>
      </c>
      <c r="BV382" s="40"/>
      <c r="BW382" s="5">
        <f t="shared" si="77"/>
        <v>625</v>
      </c>
      <c r="BX382" s="5">
        <f t="shared" si="78"/>
        <v>310</v>
      </c>
      <c r="BY382" s="5">
        <f t="shared" si="79"/>
        <v>328</v>
      </c>
      <c r="BZ382" s="5">
        <f t="shared" si="80"/>
        <v>819</v>
      </c>
      <c r="CA382" s="5">
        <f t="shared" si="81"/>
        <v>304</v>
      </c>
      <c r="CB382" s="40">
        <f t="shared" si="71"/>
        <v>651</v>
      </c>
      <c r="CC382" s="40">
        <f t="shared" si="72"/>
        <v>320</v>
      </c>
      <c r="CD382" s="40">
        <f t="shared" si="73"/>
        <v>357</v>
      </c>
      <c r="CE382" s="40">
        <f t="shared" si="74"/>
        <v>854</v>
      </c>
      <c r="CF382" s="40">
        <f t="shared" si="75"/>
        <v>319</v>
      </c>
    </row>
    <row r="383" spans="1:84" x14ac:dyDescent="0.25">
      <c r="A383" s="73" t="s">
        <v>776</v>
      </c>
      <c r="B383" s="2" t="s">
        <v>697</v>
      </c>
      <c r="C383" s="2" t="s">
        <v>771</v>
      </c>
      <c r="D383" s="2" t="s">
        <v>777</v>
      </c>
      <c r="E383">
        <f t="shared" si="69"/>
        <v>1388</v>
      </c>
      <c r="F383">
        <f t="shared" si="70"/>
        <v>687</v>
      </c>
      <c r="G383">
        <v>10</v>
      </c>
      <c r="H383">
        <v>31</v>
      </c>
      <c r="I383">
        <v>26</v>
      </c>
      <c r="J383">
        <v>16</v>
      </c>
      <c r="K383">
        <v>14</v>
      </c>
      <c r="L383">
        <v>11</v>
      </c>
      <c r="M383">
        <v>8</v>
      </c>
      <c r="N383">
        <v>11</v>
      </c>
      <c r="O383">
        <v>13</v>
      </c>
      <c r="P383">
        <v>8</v>
      </c>
      <c r="Q383">
        <v>14</v>
      </c>
      <c r="R383">
        <v>16</v>
      </c>
      <c r="S383">
        <v>13</v>
      </c>
      <c r="T383">
        <v>12</v>
      </c>
      <c r="U383">
        <v>11</v>
      </c>
      <c r="V383">
        <v>6</v>
      </c>
      <c r="W383">
        <v>5</v>
      </c>
      <c r="X383">
        <v>3</v>
      </c>
      <c r="Y383">
        <v>4</v>
      </c>
      <c r="Z383">
        <v>7</v>
      </c>
      <c r="AA383">
        <v>36</v>
      </c>
      <c r="AB383">
        <v>17</v>
      </c>
      <c r="AC383">
        <v>2</v>
      </c>
      <c r="AD383">
        <v>45</v>
      </c>
      <c r="AE383">
        <v>58</v>
      </c>
      <c r="AF383">
        <v>21</v>
      </c>
      <c r="AG383">
        <v>104</v>
      </c>
      <c r="AH383">
        <v>85</v>
      </c>
      <c r="AI383">
        <v>1</v>
      </c>
      <c r="AJ383">
        <v>39</v>
      </c>
      <c r="AK383">
        <v>20</v>
      </c>
      <c r="AL383">
        <v>0</v>
      </c>
      <c r="AM383">
        <v>20</v>
      </c>
      <c r="AN383">
        <f t="shared" si="76"/>
        <v>701</v>
      </c>
      <c r="AO383">
        <v>8</v>
      </c>
      <c r="AP383">
        <v>32</v>
      </c>
      <c r="AQ383">
        <v>21</v>
      </c>
      <c r="AR383">
        <v>16</v>
      </c>
      <c r="AS383">
        <v>16</v>
      </c>
      <c r="AT383">
        <v>10</v>
      </c>
      <c r="AU383">
        <v>8</v>
      </c>
      <c r="AV383">
        <v>11</v>
      </c>
      <c r="AW383">
        <v>10</v>
      </c>
      <c r="AX383">
        <v>11</v>
      </c>
      <c r="AY383">
        <v>12</v>
      </c>
      <c r="AZ383">
        <v>14</v>
      </c>
      <c r="BA383">
        <v>15</v>
      </c>
      <c r="BB383">
        <v>10</v>
      </c>
      <c r="BC383">
        <v>12</v>
      </c>
      <c r="BD383">
        <v>6</v>
      </c>
      <c r="BE383">
        <v>5</v>
      </c>
      <c r="BF383">
        <v>4</v>
      </c>
      <c r="BG383">
        <v>4</v>
      </c>
      <c r="BH383">
        <v>8</v>
      </c>
      <c r="BI383">
        <v>47</v>
      </c>
      <c r="BJ383">
        <v>19</v>
      </c>
      <c r="BK383">
        <v>3</v>
      </c>
      <c r="BL383">
        <v>52</v>
      </c>
      <c r="BM383">
        <v>64</v>
      </c>
      <c r="BN383">
        <v>25</v>
      </c>
      <c r="BO383">
        <v>83</v>
      </c>
      <c r="BP383">
        <v>94</v>
      </c>
      <c r="BQ383">
        <v>0</v>
      </c>
      <c r="BR383">
        <v>43</v>
      </c>
      <c r="BS383">
        <v>18</v>
      </c>
      <c r="BT383">
        <v>0</v>
      </c>
      <c r="BU383">
        <v>20</v>
      </c>
      <c r="BV383" s="40"/>
      <c r="BW383" s="5">
        <f t="shared" si="77"/>
        <v>178</v>
      </c>
      <c r="BX383" s="5">
        <f t="shared" si="78"/>
        <v>50</v>
      </c>
      <c r="BY383" s="5">
        <f t="shared" si="79"/>
        <v>64</v>
      </c>
      <c r="BZ383" s="5">
        <f t="shared" si="80"/>
        <v>315</v>
      </c>
      <c r="CA383" s="5">
        <f t="shared" si="81"/>
        <v>80</v>
      </c>
      <c r="CB383" s="40">
        <f t="shared" si="71"/>
        <v>169</v>
      </c>
      <c r="CC383" s="40">
        <f t="shared" si="72"/>
        <v>52</v>
      </c>
      <c r="CD383" s="40">
        <f t="shared" si="73"/>
        <v>78</v>
      </c>
      <c r="CE383" s="40">
        <f t="shared" si="74"/>
        <v>321</v>
      </c>
      <c r="CF383" s="40">
        <f t="shared" si="75"/>
        <v>81</v>
      </c>
    </row>
    <row r="384" spans="1:84" x14ac:dyDescent="0.25">
      <c r="A384" s="73" t="s">
        <v>778</v>
      </c>
      <c r="B384" s="2" t="s">
        <v>697</v>
      </c>
      <c r="C384" s="2" t="s">
        <v>771</v>
      </c>
      <c r="D384" s="2" t="s">
        <v>779</v>
      </c>
      <c r="E384">
        <f t="shared" si="69"/>
        <v>9736</v>
      </c>
      <c r="F384">
        <f t="shared" si="70"/>
        <v>4798</v>
      </c>
      <c r="G384">
        <v>382</v>
      </c>
      <c r="H384">
        <v>227</v>
      </c>
      <c r="I384">
        <v>165</v>
      </c>
      <c r="J384">
        <v>127</v>
      </c>
      <c r="K384">
        <v>94</v>
      </c>
      <c r="L384">
        <v>80</v>
      </c>
      <c r="M384">
        <v>70</v>
      </c>
      <c r="N384">
        <v>78</v>
      </c>
      <c r="O384">
        <v>82</v>
      </c>
      <c r="P384">
        <v>104</v>
      </c>
      <c r="Q384">
        <v>119</v>
      </c>
      <c r="R384">
        <v>134</v>
      </c>
      <c r="S384">
        <v>140</v>
      </c>
      <c r="T384">
        <v>126</v>
      </c>
      <c r="U384">
        <v>85</v>
      </c>
      <c r="V384">
        <v>51</v>
      </c>
      <c r="W384">
        <v>36</v>
      </c>
      <c r="X384">
        <v>34</v>
      </c>
      <c r="Y384">
        <v>28</v>
      </c>
      <c r="Z384">
        <v>28</v>
      </c>
      <c r="AA384">
        <v>103</v>
      </c>
      <c r="AB384">
        <v>138</v>
      </c>
      <c r="AC384">
        <v>292</v>
      </c>
      <c r="AD384">
        <v>259</v>
      </c>
      <c r="AE384">
        <v>193</v>
      </c>
      <c r="AF384">
        <v>302</v>
      </c>
      <c r="AG384">
        <v>278</v>
      </c>
      <c r="AH384">
        <v>342</v>
      </c>
      <c r="AI384">
        <v>192</v>
      </c>
      <c r="AJ384">
        <v>114</v>
      </c>
      <c r="AK384">
        <v>230</v>
      </c>
      <c r="AL384">
        <v>93</v>
      </c>
      <c r="AM384">
        <v>72</v>
      </c>
      <c r="AN384">
        <f t="shared" si="76"/>
        <v>4938</v>
      </c>
      <c r="AO384">
        <v>397</v>
      </c>
      <c r="AP384">
        <v>257</v>
      </c>
      <c r="AQ384">
        <v>151</v>
      </c>
      <c r="AR384">
        <v>105</v>
      </c>
      <c r="AS384">
        <v>90</v>
      </c>
      <c r="AT384">
        <v>71</v>
      </c>
      <c r="AU384">
        <v>79</v>
      </c>
      <c r="AV384">
        <v>79</v>
      </c>
      <c r="AW384">
        <v>92</v>
      </c>
      <c r="AX384">
        <v>106</v>
      </c>
      <c r="AY384">
        <v>109</v>
      </c>
      <c r="AZ384">
        <v>145</v>
      </c>
      <c r="BA384">
        <v>145</v>
      </c>
      <c r="BB384">
        <v>98</v>
      </c>
      <c r="BC384">
        <v>81</v>
      </c>
      <c r="BD384">
        <v>54</v>
      </c>
      <c r="BE384">
        <v>44</v>
      </c>
      <c r="BF384">
        <v>31</v>
      </c>
      <c r="BG384">
        <v>27</v>
      </c>
      <c r="BH384">
        <v>36</v>
      </c>
      <c r="BI384">
        <v>150</v>
      </c>
      <c r="BJ384">
        <v>161</v>
      </c>
      <c r="BK384">
        <v>262</v>
      </c>
      <c r="BL384">
        <v>249</v>
      </c>
      <c r="BM384">
        <v>200</v>
      </c>
      <c r="BN384">
        <v>309</v>
      </c>
      <c r="BO384">
        <v>231</v>
      </c>
      <c r="BP384">
        <v>371</v>
      </c>
      <c r="BQ384">
        <v>255</v>
      </c>
      <c r="BR384">
        <v>138</v>
      </c>
      <c r="BS384">
        <v>225</v>
      </c>
      <c r="BT384">
        <v>115</v>
      </c>
      <c r="BU384">
        <v>75</v>
      </c>
      <c r="BV384" s="40"/>
      <c r="BW384" s="5">
        <f t="shared" si="77"/>
        <v>1662</v>
      </c>
      <c r="BX384" s="5">
        <f t="shared" si="78"/>
        <v>472</v>
      </c>
      <c r="BY384" s="5">
        <f t="shared" si="79"/>
        <v>297</v>
      </c>
      <c r="BZ384" s="5">
        <f t="shared" si="80"/>
        <v>1666</v>
      </c>
      <c r="CA384" s="5">
        <f t="shared" si="81"/>
        <v>701</v>
      </c>
      <c r="CB384" s="40">
        <f t="shared" si="71"/>
        <v>1681</v>
      </c>
      <c r="CC384" s="40">
        <f t="shared" si="72"/>
        <v>453</v>
      </c>
      <c r="CD384" s="40">
        <f t="shared" si="73"/>
        <v>374</v>
      </c>
      <c r="CE384" s="40">
        <f t="shared" si="74"/>
        <v>1622</v>
      </c>
      <c r="CF384" s="40">
        <f t="shared" si="75"/>
        <v>808</v>
      </c>
    </row>
    <row r="385" spans="1:84" x14ac:dyDescent="0.25">
      <c r="A385" s="73" t="s">
        <v>780</v>
      </c>
      <c r="B385" s="2" t="s">
        <v>697</v>
      </c>
      <c r="C385" s="2" t="s">
        <v>771</v>
      </c>
      <c r="D385" s="2" t="s">
        <v>781</v>
      </c>
      <c r="E385">
        <f t="shared" si="69"/>
        <v>1145</v>
      </c>
      <c r="F385">
        <f t="shared" si="70"/>
        <v>564</v>
      </c>
      <c r="G385">
        <v>14</v>
      </c>
      <c r="H385">
        <v>20</v>
      </c>
      <c r="I385">
        <v>19</v>
      </c>
      <c r="J385">
        <v>17</v>
      </c>
      <c r="K385">
        <v>13</v>
      </c>
      <c r="L385">
        <v>11</v>
      </c>
      <c r="M385">
        <v>10</v>
      </c>
      <c r="N385">
        <v>9</v>
      </c>
      <c r="O385">
        <v>10</v>
      </c>
      <c r="P385">
        <v>9</v>
      </c>
      <c r="Q385">
        <v>8</v>
      </c>
      <c r="R385">
        <v>10</v>
      </c>
      <c r="S385">
        <v>10</v>
      </c>
      <c r="T385">
        <v>9</v>
      </c>
      <c r="U385">
        <v>6</v>
      </c>
      <c r="V385">
        <v>7</v>
      </c>
      <c r="W385">
        <v>7</v>
      </c>
      <c r="X385">
        <v>8</v>
      </c>
      <c r="Y385">
        <v>5</v>
      </c>
      <c r="Z385">
        <v>5</v>
      </c>
      <c r="AA385">
        <v>7</v>
      </c>
      <c r="AB385">
        <v>45</v>
      </c>
      <c r="AC385">
        <v>23</v>
      </c>
      <c r="AD385">
        <v>34</v>
      </c>
      <c r="AE385">
        <v>16</v>
      </c>
      <c r="AF385">
        <v>41</v>
      </c>
      <c r="AG385">
        <v>26</v>
      </c>
      <c r="AH385">
        <v>9</v>
      </c>
      <c r="AI385">
        <v>69</v>
      </c>
      <c r="AJ385">
        <v>14</v>
      </c>
      <c r="AK385">
        <v>43</v>
      </c>
      <c r="AL385">
        <v>9</v>
      </c>
      <c r="AM385">
        <v>21</v>
      </c>
      <c r="AN385">
        <f t="shared" si="76"/>
        <v>581</v>
      </c>
      <c r="AO385">
        <v>14</v>
      </c>
      <c r="AP385">
        <v>22</v>
      </c>
      <c r="AQ385">
        <v>19</v>
      </c>
      <c r="AR385">
        <v>17</v>
      </c>
      <c r="AS385">
        <v>12</v>
      </c>
      <c r="AT385">
        <v>11</v>
      </c>
      <c r="AU385">
        <v>9</v>
      </c>
      <c r="AV385">
        <v>10</v>
      </c>
      <c r="AW385">
        <v>8</v>
      </c>
      <c r="AX385">
        <v>10</v>
      </c>
      <c r="AY385">
        <v>10</v>
      </c>
      <c r="AZ385">
        <v>8</v>
      </c>
      <c r="BA385">
        <v>8</v>
      </c>
      <c r="BB385">
        <v>9</v>
      </c>
      <c r="BC385">
        <v>6</v>
      </c>
      <c r="BD385">
        <v>6</v>
      </c>
      <c r="BE385">
        <v>8</v>
      </c>
      <c r="BF385">
        <v>7</v>
      </c>
      <c r="BG385">
        <v>5</v>
      </c>
      <c r="BH385">
        <v>8</v>
      </c>
      <c r="BI385">
        <v>9</v>
      </c>
      <c r="BJ385">
        <v>36</v>
      </c>
      <c r="BK385">
        <v>24</v>
      </c>
      <c r="BL385">
        <v>27</v>
      </c>
      <c r="BM385">
        <v>16</v>
      </c>
      <c r="BN385">
        <v>40</v>
      </c>
      <c r="BO385">
        <v>24</v>
      </c>
      <c r="BP385">
        <v>10</v>
      </c>
      <c r="BQ385">
        <v>86</v>
      </c>
      <c r="BR385">
        <v>11</v>
      </c>
      <c r="BS385">
        <v>57</v>
      </c>
      <c r="BT385">
        <v>11</v>
      </c>
      <c r="BU385">
        <v>23</v>
      </c>
      <c r="BV385" s="40"/>
      <c r="BW385" s="5">
        <f t="shared" si="77"/>
        <v>150</v>
      </c>
      <c r="BX385" s="5">
        <f t="shared" si="78"/>
        <v>47</v>
      </c>
      <c r="BY385" s="5">
        <f t="shared" si="79"/>
        <v>62</v>
      </c>
      <c r="BZ385" s="5">
        <f t="shared" si="80"/>
        <v>149</v>
      </c>
      <c r="CA385" s="5">
        <f t="shared" si="81"/>
        <v>156</v>
      </c>
      <c r="CB385" s="40">
        <f t="shared" si="71"/>
        <v>150</v>
      </c>
      <c r="CC385" s="40">
        <f t="shared" si="72"/>
        <v>44</v>
      </c>
      <c r="CD385" s="40">
        <f t="shared" si="73"/>
        <v>58</v>
      </c>
      <c r="CE385" s="40">
        <f t="shared" si="74"/>
        <v>141</v>
      </c>
      <c r="CF385" s="40">
        <f t="shared" si="75"/>
        <v>188</v>
      </c>
    </row>
    <row r="386" spans="1:84" x14ac:dyDescent="0.25">
      <c r="A386" s="73" t="s">
        <v>782</v>
      </c>
      <c r="B386" s="2" t="s">
        <v>697</v>
      </c>
      <c r="C386" s="2" t="s">
        <v>771</v>
      </c>
      <c r="D386" s="2" t="s">
        <v>783</v>
      </c>
      <c r="E386">
        <f t="shared" si="69"/>
        <v>8206</v>
      </c>
      <c r="F386">
        <f t="shared" si="70"/>
        <v>4047</v>
      </c>
      <c r="G386">
        <v>170</v>
      </c>
      <c r="H386">
        <v>149</v>
      </c>
      <c r="I386">
        <v>105</v>
      </c>
      <c r="J386">
        <v>95</v>
      </c>
      <c r="K386">
        <v>76</v>
      </c>
      <c r="L386">
        <v>61</v>
      </c>
      <c r="M386">
        <v>58</v>
      </c>
      <c r="N386">
        <v>69</v>
      </c>
      <c r="O386">
        <v>78</v>
      </c>
      <c r="P386">
        <v>85</v>
      </c>
      <c r="Q386">
        <v>109</v>
      </c>
      <c r="R386">
        <v>117</v>
      </c>
      <c r="S386">
        <v>126</v>
      </c>
      <c r="T386">
        <v>127</v>
      </c>
      <c r="U386">
        <v>97</v>
      </c>
      <c r="V386">
        <v>75</v>
      </c>
      <c r="W386">
        <v>51</v>
      </c>
      <c r="X386">
        <v>48</v>
      </c>
      <c r="Y386">
        <v>51</v>
      </c>
      <c r="Z386">
        <v>76</v>
      </c>
      <c r="AA386">
        <v>538</v>
      </c>
      <c r="AB386">
        <v>415</v>
      </c>
      <c r="AC386">
        <v>336</v>
      </c>
      <c r="AD386">
        <v>241</v>
      </c>
      <c r="AE386">
        <v>162</v>
      </c>
      <c r="AF386">
        <v>107</v>
      </c>
      <c r="AG386">
        <v>82</v>
      </c>
      <c r="AH386">
        <v>60</v>
      </c>
      <c r="AI386">
        <v>44</v>
      </c>
      <c r="AJ386">
        <v>72</v>
      </c>
      <c r="AK386">
        <v>34</v>
      </c>
      <c r="AL386">
        <v>46</v>
      </c>
      <c r="AM386">
        <v>87</v>
      </c>
      <c r="AN386">
        <f t="shared" si="76"/>
        <v>4159</v>
      </c>
      <c r="AO386">
        <v>191</v>
      </c>
      <c r="AP386">
        <v>121</v>
      </c>
      <c r="AQ386">
        <v>100</v>
      </c>
      <c r="AR386">
        <v>75</v>
      </c>
      <c r="AS386">
        <v>66</v>
      </c>
      <c r="AT386">
        <v>62</v>
      </c>
      <c r="AU386">
        <v>68</v>
      </c>
      <c r="AV386">
        <v>67</v>
      </c>
      <c r="AW386">
        <v>72</v>
      </c>
      <c r="AX386">
        <v>98</v>
      </c>
      <c r="AY386">
        <v>90</v>
      </c>
      <c r="AZ386">
        <v>118</v>
      </c>
      <c r="BA386">
        <v>126</v>
      </c>
      <c r="BB386">
        <v>99</v>
      </c>
      <c r="BC386">
        <v>97</v>
      </c>
      <c r="BD386">
        <v>58</v>
      </c>
      <c r="BE386">
        <v>48</v>
      </c>
      <c r="BF386">
        <v>39</v>
      </c>
      <c r="BG386">
        <v>52</v>
      </c>
      <c r="BH386">
        <v>85</v>
      </c>
      <c r="BI386">
        <v>702</v>
      </c>
      <c r="BJ386">
        <v>397</v>
      </c>
      <c r="BK386">
        <v>267</v>
      </c>
      <c r="BL386">
        <v>232</v>
      </c>
      <c r="BM386">
        <v>183</v>
      </c>
      <c r="BN386">
        <v>132</v>
      </c>
      <c r="BO386">
        <v>86</v>
      </c>
      <c r="BP386">
        <v>53</v>
      </c>
      <c r="BQ386">
        <v>38</v>
      </c>
      <c r="BR386">
        <v>97</v>
      </c>
      <c r="BS386">
        <v>35</v>
      </c>
      <c r="BT386">
        <v>63</v>
      </c>
      <c r="BU386">
        <v>142</v>
      </c>
      <c r="BV386" s="40"/>
      <c r="BW386" s="5">
        <f t="shared" si="77"/>
        <v>1172</v>
      </c>
      <c r="BX386" s="5">
        <f t="shared" si="78"/>
        <v>524</v>
      </c>
      <c r="BY386" s="5">
        <f t="shared" si="79"/>
        <v>1080</v>
      </c>
      <c r="BZ386" s="5">
        <f t="shared" si="80"/>
        <v>988</v>
      </c>
      <c r="CA386" s="5">
        <f t="shared" si="81"/>
        <v>283</v>
      </c>
      <c r="CB386" s="40">
        <f t="shared" si="71"/>
        <v>1128</v>
      </c>
      <c r="CC386" s="40">
        <f t="shared" si="72"/>
        <v>467</v>
      </c>
      <c r="CD386" s="40">
        <f t="shared" si="73"/>
        <v>1236</v>
      </c>
      <c r="CE386" s="40">
        <f t="shared" si="74"/>
        <v>953</v>
      </c>
      <c r="CF386" s="40">
        <f t="shared" si="75"/>
        <v>375</v>
      </c>
    </row>
    <row r="387" spans="1:84" x14ac:dyDescent="0.25">
      <c r="A387" s="73" t="s">
        <v>784</v>
      </c>
      <c r="B387" s="2" t="s">
        <v>697</v>
      </c>
      <c r="C387" s="2" t="s">
        <v>771</v>
      </c>
      <c r="D387" s="2" t="s">
        <v>785</v>
      </c>
      <c r="E387">
        <f t="shared" si="69"/>
        <v>6681</v>
      </c>
      <c r="F387">
        <f t="shared" si="70"/>
        <v>3235</v>
      </c>
      <c r="G387">
        <v>237</v>
      </c>
      <c r="H387">
        <v>177</v>
      </c>
      <c r="I387">
        <v>164</v>
      </c>
      <c r="J387">
        <v>127</v>
      </c>
      <c r="K387">
        <v>97</v>
      </c>
      <c r="L387">
        <v>70</v>
      </c>
      <c r="M387">
        <v>67</v>
      </c>
      <c r="N387">
        <v>62</v>
      </c>
      <c r="O387">
        <v>67</v>
      </c>
      <c r="P387">
        <v>55</v>
      </c>
      <c r="Q387">
        <v>63</v>
      </c>
      <c r="R387">
        <v>78</v>
      </c>
      <c r="S387">
        <v>67</v>
      </c>
      <c r="T387">
        <v>69</v>
      </c>
      <c r="U387">
        <v>66</v>
      </c>
      <c r="V387">
        <v>51</v>
      </c>
      <c r="W387">
        <v>42</v>
      </c>
      <c r="X387">
        <v>41</v>
      </c>
      <c r="Y387">
        <v>49</v>
      </c>
      <c r="Z387">
        <v>61</v>
      </c>
      <c r="AA387">
        <v>436</v>
      </c>
      <c r="AB387">
        <v>314</v>
      </c>
      <c r="AC387">
        <v>180</v>
      </c>
      <c r="AD387">
        <v>122</v>
      </c>
      <c r="AE387">
        <v>112</v>
      </c>
      <c r="AF387">
        <v>40</v>
      </c>
      <c r="AG387">
        <v>95</v>
      </c>
      <c r="AH387">
        <v>82</v>
      </c>
      <c r="AI387">
        <v>18</v>
      </c>
      <c r="AJ387">
        <v>29</v>
      </c>
      <c r="AK387">
        <v>66</v>
      </c>
      <c r="AL387">
        <v>13</v>
      </c>
      <c r="AM387">
        <v>18</v>
      </c>
      <c r="AN387">
        <f t="shared" si="76"/>
        <v>3446</v>
      </c>
      <c r="AO387">
        <v>219</v>
      </c>
      <c r="AP387">
        <v>191</v>
      </c>
      <c r="AQ387">
        <v>133</v>
      </c>
      <c r="AR387">
        <v>117</v>
      </c>
      <c r="AS387">
        <v>93</v>
      </c>
      <c r="AT387">
        <v>86</v>
      </c>
      <c r="AU387">
        <v>72</v>
      </c>
      <c r="AV387">
        <v>64</v>
      </c>
      <c r="AW387">
        <v>55</v>
      </c>
      <c r="AX387">
        <v>72</v>
      </c>
      <c r="AY387">
        <v>69</v>
      </c>
      <c r="AZ387">
        <v>65</v>
      </c>
      <c r="BA387">
        <v>77</v>
      </c>
      <c r="BB387">
        <v>67</v>
      </c>
      <c r="BC387">
        <v>63</v>
      </c>
      <c r="BD387">
        <v>44</v>
      </c>
      <c r="BE387">
        <v>43</v>
      </c>
      <c r="BF387">
        <v>40</v>
      </c>
      <c r="BG387">
        <v>46</v>
      </c>
      <c r="BH387">
        <v>81</v>
      </c>
      <c r="BI387">
        <v>526</v>
      </c>
      <c r="BJ387">
        <v>367</v>
      </c>
      <c r="BK387">
        <v>189</v>
      </c>
      <c r="BL387">
        <v>132</v>
      </c>
      <c r="BM387">
        <v>121</v>
      </c>
      <c r="BN387">
        <v>52</v>
      </c>
      <c r="BO387">
        <v>109</v>
      </c>
      <c r="BP387">
        <v>87</v>
      </c>
      <c r="BQ387">
        <v>23</v>
      </c>
      <c r="BR387">
        <v>38</v>
      </c>
      <c r="BS387">
        <v>72</v>
      </c>
      <c r="BT387">
        <v>12</v>
      </c>
      <c r="BU387">
        <v>21</v>
      </c>
      <c r="BV387" s="40"/>
      <c r="BW387" s="5">
        <f t="shared" si="77"/>
        <v>1264</v>
      </c>
      <c r="BX387" s="5">
        <f t="shared" si="78"/>
        <v>336</v>
      </c>
      <c r="BY387" s="5">
        <f t="shared" si="79"/>
        <v>860</v>
      </c>
      <c r="BZ387" s="5">
        <f t="shared" si="80"/>
        <v>631</v>
      </c>
      <c r="CA387" s="5">
        <f t="shared" si="81"/>
        <v>144</v>
      </c>
      <c r="CB387" s="40">
        <f t="shared" si="71"/>
        <v>1236</v>
      </c>
      <c r="CC387" s="40">
        <f t="shared" si="72"/>
        <v>334</v>
      </c>
      <c r="CD387" s="40">
        <f t="shared" si="73"/>
        <v>1020</v>
      </c>
      <c r="CE387" s="40">
        <f t="shared" si="74"/>
        <v>690</v>
      </c>
      <c r="CF387" s="40">
        <f t="shared" si="75"/>
        <v>166</v>
      </c>
    </row>
    <row r="388" spans="1:84" x14ac:dyDescent="0.25">
      <c r="A388" s="73" t="s">
        <v>786</v>
      </c>
      <c r="B388" s="2" t="s">
        <v>697</v>
      </c>
      <c r="C388" s="2" t="s">
        <v>771</v>
      </c>
      <c r="D388" s="2" t="s">
        <v>787</v>
      </c>
      <c r="E388">
        <f t="shared" si="69"/>
        <v>4333</v>
      </c>
      <c r="F388">
        <f t="shared" si="70"/>
        <v>2159</v>
      </c>
      <c r="G388">
        <v>82</v>
      </c>
      <c r="H388">
        <v>77</v>
      </c>
      <c r="I388">
        <v>86</v>
      </c>
      <c r="J388">
        <v>86</v>
      </c>
      <c r="K388">
        <v>86</v>
      </c>
      <c r="L388">
        <v>65</v>
      </c>
      <c r="M388">
        <v>61</v>
      </c>
      <c r="N388">
        <v>63</v>
      </c>
      <c r="O388">
        <v>58</v>
      </c>
      <c r="P388">
        <v>57</v>
      </c>
      <c r="Q388">
        <v>46</v>
      </c>
      <c r="R388">
        <v>43</v>
      </c>
      <c r="S388">
        <v>41</v>
      </c>
      <c r="T388">
        <v>46</v>
      </c>
      <c r="U388">
        <v>54</v>
      </c>
      <c r="V388">
        <v>65</v>
      </c>
      <c r="W388">
        <v>82</v>
      </c>
      <c r="X388">
        <v>69</v>
      </c>
      <c r="Y388">
        <v>60</v>
      </c>
      <c r="Z388">
        <v>48</v>
      </c>
      <c r="AA388">
        <v>210</v>
      </c>
      <c r="AB388">
        <v>134</v>
      </c>
      <c r="AC388">
        <v>107</v>
      </c>
      <c r="AD388">
        <v>69</v>
      </c>
      <c r="AE388">
        <v>77</v>
      </c>
      <c r="AF388">
        <v>71</v>
      </c>
      <c r="AG388">
        <v>30</v>
      </c>
      <c r="AH388">
        <v>25</v>
      </c>
      <c r="AI388">
        <v>5</v>
      </c>
      <c r="AJ388">
        <v>29</v>
      </c>
      <c r="AK388">
        <v>38</v>
      </c>
      <c r="AL388">
        <v>23</v>
      </c>
      <c r="AM388">
        <v>66</v>
      </c>
      <c r="AN388">
        <f t="shared" si="76"/>
        <v>2174</v>
      </c>
      <c r="AO388">
        <v>73</v>
      </c>
      <c r="AP388">
        <v>83</v>
      </c>
      <c r="AQ388">
        <v>72</v>
      </c>
      <c r="AR388">
        <v>72</v>
      </c>
      <c r="AS388">
        <v>66</v>
      </c>
      <c r="AT388">
        <v>63</v>
      </c>
      <c r="AU388">
        <v>61</v>
      </c>
      <c r="AV388">
        <v>52</v>
      </c>
      <c r="AW388">
        <v>51</v>
      </c>
      <c r="AX388">
        <v>54</v>
      </c>
      <c r="AY388">
        <v>53</v>
      </c>
      <c r="AZ388">
        <v>46</v>
      </c>
      <c r="BA388">
        <v>47</v>
      </c>
      <c r="BB388">
        <v>50</v>
      </c>
      <c r="BC388">
        <v>68</v>
      </c>
      <c r="BD388">
        <v>66</v>
      </c>
      <c r="BE388">
        <v>66</v>
      </c>
      <c r="BF388">
        <v>85</v>
      </c>
      <c r="BG388">
        <v>70</v>
      </c>
      <c r="BH388">
        <v>75</v>
      </c>
      <c r="BI388">
        <v>215</v>
      </c>
      <c r="BJ388">
        <v>133</v>
      </c>
      <c r="BK388">
        <v>108</v>
      </c>
      <c r="BL388">
        <v>64</v>
      </c>
      <c r="BM388">
        <v>79</v>
      </c>
      <c r="BN388">
        <v>80</v>
      </c>
      <c r="BO388">
        <v>32</v>
      </c>
      <c r="BP388">
        <v>20</v>
      </c>
      <c r="BQ388">
        <v>5</v>
      </c>
      <c r="BR388">
        <v>37</v>
      </c>
      <c r="BS388">
        <v>33</v>
      </c>
      <c r="BT388">
        <v>26</v>
      </c>
      <c r="BU388">
        <v>69</v>
      </c>
      <c r="BV388" s="40"/>
      <c r="BW388" s="5">
        <f t="shared" si="77"/>
        <v>810</v>
      </c>
      <c r="BX388" s="5">
        <f t="shared" si="78"/>
        <v>357</v>
      </c>
      <c r="BY388" s="5">
        <f t="shared" si="79"/>
        <v>452</v>
      </c>
      <c r="BZ388" s="5">
        <f t="shared" si="80"/>
        <v>379</v>
      </c>
      <c r="CA388" s="5">
        <f t="shared" si="81"/>
        <v>161</v>
      </c>
      <c r="CB388" s="40">
        <f t="shared" si="71"/>
        <v>746</v>
      </c>
      <c r="CC388" s="40">
        <f t="shared" si="72"/>
        <v>382</v>
      </c>
      <c r="CD388" s="40">
        <f t="shared" si="73"/>
        <v>493</v>
      </c>
      <c r="CE388" s="40">
        <f t="shared" si="74"/>
        <v>383</v>
      </c>
      <c r="CF388" s="40">
        <f t="shared" si="75"/>
        <v>170</v>
      </c>
    </row>
    <row r="389" spans="1:84" x14ac:dyDescent="0.25">
      <c r="A389" s="73" t="s">
        <v>788</v>
      </c>
      <c r="B389" s="2" t="s">
        <v>697</v>
      </c>
      <c r="C389" s="2" t="s">
        <v>771</v>
      </c>
      <c r="D389" s="2" t="s">
        <v>789</v>
      </c>
      <c r="E389">
        <f t="shared" si="69"/>
        <v>1479</v>
      </c>
      <c r="F389">
        <f t="shared" si="70"/>
        <v>735</v>
      </c>
      <c r="G389">
        <v>29</v>
      </c>
      <c r="H389">
        <v>23</v>
      </c>
      <c r="I389">
        <v>16</v>
      </c>
      <c r="J389">
        <v>13</v>
      </c>
      <c r="K389">
        <v>12</v>
      </c>
      <c r="L389">
        <v>8</v>
      </c>
      <c r="M389">
        <v>9</v>
      </c>
      <c r="N389">
        <v>10</v>
      </c>
      <c r="O389">
        <v>11</v>
      </c>
      <c r="P389">
        <v>16</v>
      </c>
      <c r="Q389">
        <v>16</v>
      </c>
      <c r="R389">
        <v>20</v>
      </c>
      <c r="S389">
        <v>20</v>
      </c>
      <c r="T389">
        <v>17</v>
      </c>
      <c r="U389">
        <v>15</v>
      </c>
      <c r="V389">
        <v>12</v>
      </c>
      <c r="W389">
        <v>9</v>
      </c>
      <c r="X389">
        <v>7</v>
      </c>
      <c r="Y389">
        <v>5</v>
      </c>
      <c r="Z389">
        <v>10</v>
      </c>
      <c r="AA389">
        <v>31</v>
      </c>
      <c r="AB389">
        <v>29</v>
      </c>
      <c r="AC389">
        <v>69</v>
      </c>
      <c r="AD389">
        <v>76</v>
      </c>
      <c r="AE389">
        <v>37</v>
      </c>
      <c r="AF389">
        <v>46</v>
      </c>
      <c r="AG389">
        <v>34</v>
      </c>
      <c r="AH389">
        <v>17</v>
      </c>
      <c r="AI389">
        <v>32</v>
      </c>
      <c r="AJ389">
        <v>27</v>
      </c>
      <c r="AK389">
        <v>24</v>
      </c>
      <c r="AL389">
        <v>18</v>
      </c>
      <c r="AM389">
        <v>17</v>
      </c>
      <c r="AN389">
        <f t="shared" si="76"/>
        <v>744</v>
      </c>
      <c r="AO389">
        <v>27</v>
      </c>
      <c r="AP389">
        <v>20</v>
      </c>
      <c r="AQ389">
        <v>17</v>
      </c>
      <c r="AR389">
        <v>10</v>
      </c>
      <c r="AS389">
        <v>11</v>
      </c>
      <c r="AT389">
        <v>9</v>
      </c>
      <c r="AU389">
        <v>11</v>
      </c>
      <c r="AV389">
        <v>9</v>
      </c>
      <c r="AW389">
        <v>12</v>
      </c>
      <c r="AX389">
        <v>15</v>
      </c>
      <c r="AY389">
        <v>15</v>
      </c>
      <c r="AZ389">
        <v>16</v>
      </c>
      <c r="BA389">
        <v>18</v>
      </c>
      <c r="BB389">
        <v>17</v>
      </c>
      <c r="BC389">
        <v>19</v>
      </c>
      <c r="BD389">
        <v>10</v>
      </c>
      <c r="BE389">
        <v>8</v>
      </c>
      <c r="BF389">
        <v>8</v>
      </c>
      <c r="BG389">
        <v>7</v>
      </c>
      <c r="BH389">
        <v>13</v>
      </c>
      <c r="BI389">
        <v>39</v>
      </c>
      <c r="BJ389">
        <v>33</v>
      </c>
      <c r="BK389">
        <v>58</v>
      </c>
      <c r="BL389">
        <v>89</v>
      </c>
      <c r="BM389">
        <v>34</v>
      </c>
      <c r="BN389">
        <v>40</v>
      </c>
      <c r="BO389">
        <v>35</v>
      </c>
      <c r="BP389">
        <v>19</v>
      </c>
      <c r="BQ389">
        <v>30</v>
      </c>
      <c r="BR389">
        <v>29</v>
      </c>
      <c r="BS389">
        <v>25</v>
      </c>
      <c r="BT389">
        <v>20</v>
      </c>
      <c r="BU389">
        <v>21</v>
      </c>
      <c r="BV389" s="40"/>
      <c r="BW389" s="5">
        <f t="shared" si="77"/>
        <v>183</v>
      </c>
      <c r="BX389" s="5">
        <f t="shared" si="78"/>
        <v>80</v>
      </c>
      <c r="BY389" s="5">
        <f t="shared" si="79"/>
        <v>75</v>
      </c>
      <c r="BZ389" s="5">
        <f t="shared" si="80"/>
        <v>279</v>
      </c>
      <c r="CA389" s="5">
        <f t="shared" si="81"/>
        <v>118</v>
      </c>
      <c r="CB389" s="40">
        <f t="shared" si="71"/>
        <v>172</v>
      </c>
      <c r="CC389" s="40">
        <f t="shared" si="72"/>
        <v>80</v>
      </c>
      <c r="CD389" s="40">
        <f t="shared" si="73"/>
        <v>92</v>
      </c>
      <c r="CE389" s="40">
        <f t="shared" si="74"/>
        <v>275</v>
      </c>
      <c r="CF389" s="40">
        <f t="shared" si="75"/>
        <v>125</v>
      </c>
    </row>
    <row r="390" spans="1:84" x14ac:dyDescent="0.25">
      <c r="A390" s="73" t="s">
        <v>790</v>
      </c>
      <c r="B390" s="2" t="s">
        <v>697</v>
      </c>
      <c r="C390" s="2" t="s">
        <v>771</v>
      </c>
      <c r="D390" s="2" t="s">
        <v>791</v>
      </c>
      <c r="E390">
        <f t="shared" si="69"/>
        <v>1649</v>
      </c>
      <c r="F390">
        <f t="shared" si="70"/>
        <v>828</v>
      </c>
      <c r="G390">
        <v>48</v>
      </c>
      <c r="H390">
        <v>33</v>
      </c>
      <c r="I390">
        <v>27</v>
      </c>
      <c r="J390">
        <v>22</v>
      </c>
      <c r="K390">
        <v>15</v>
      </c>
      <c r="L390">
        <v>12</v>
      </c>
      <c r="M390">
        <v>11</v>
      </c>
      <c r="N390">
        <v>12</v>
      </c>
      <c r="O390">
        <v>14</v>
      </c>
      <c r="P390">
        <v>12</v>
      </c>
      <c r="Q390">
        <v>16</v>
      </c>
      <c r="R390">
        <v>17</v>
      </c>
      <c r="S390">
        <v>18</v>
      </c>
      <c r="T390">
        <v>16</v>
      </c>
      <c r="U390">
        <v>22</v>
      </c>
      <c r="V390">
        <v>18</v>
      </c>
      <c r="W390">
        <v>14</v>
      </c>
      <c r="X390">
        <v>17</v>
      </c>
      <c r="Y390">
        <v>15</v>
      </c>
      <c r="Z390">
        <v>11</v>
      </c>
      <c r="AA390">
        <v>66</v>
      </c>
      <c r="AB390">
        <v>80</v>
      </c>
      <c r="AC390">
        <v>71</v>
      </c>
      <c r="AD390">
        <v>42</v>
      </c>
      <c r="AE390">
        <v>47</v>
      </c>
      <c r="AF390">
        <v>20</v>
      </c>
      <c r="AG390">
        <v>26</v>
      </c>
      <c r="AH390">
        <v>29</v>
      </c>
      <c r="AI390">
        <v>33</v>
      </c>
      <c r="AJ390">
        <v>9</v>
      </c>
      <c r="AK390">
        <v>5</v>
      </c>
      <c r="AL390">
        <v>29</v>
      </c>
      <c r="AM390">
        <v>1</v>
      </c>
      <c r="AN390">
        <f t="shared" si="76"/>
        <v>821</v>
      </c>
      <c r="AO390">
        <v>46</v>
      </c>
      <c r="AP390">
        <v>36</v>
      </c>
      <c r="AQ390">
        <v>27</v>
      </c>
      <c r="AR390">
        <v>18</v>
      </c>
      <c r="AS390">
        <v>10</v>
      </c>
      <c r="AT390">
        <v>13</v>
      </c>
      <c r="AU390">
        <v>12</v>
      </c>
      <c r="AV390">
        <v>12</v>
      </c>
      <c r="AW390">
        <v>11</v>
      </c>
      <c r="AX390">
        <v>14</v>
      </c>
      <c r="AY390">
        <v>14</v>
      </c>
      <c r="AZ390">
        <v>15</v>
      </c>
      <c r="BA390">
        <v>17</v>
      </c>
      <c r="BB390">
        <v>18</v>
      </c>
      <c r="BC390">
        <v>23</v>
      </c>
      <c r="BD390">
        <v>14</v>
      </c>
      <c r="BE390">
        <v>16</v>
      </c>
      <c r="BF390">
        <v>16</v>
      </c>
      <c r="BG390">
        <v>15</v>
      </c>
      <c r="BH390">
        <v>18</v>
      </c>
      <c r="BI390">
        <v>65</v>
      </c>
      <c r="BJ390">
        <v>81</v>
      </c>
      <c r="BK390">
        <v>66</v>
      </c>
      <c r="BL390">
        <v>38</v>
      </c>
      <c r="BM390">
        <v>45</v>
      </c>
      <c r="BN390">
        <v>26</v>
      </c>
      <c r="BO390">
        <v>25</v>
      </c>
      <c r="BP390">
        <v>30</v>
      </c>
      <c r="BQ390">
        <v>38</v>
      </c>
      <c r="BR390">
        <v>8</v>
      </c>
      <c r="BS390">
        <v>5</v>
      </c>
      <c r="BT390">
        <v>27</v>
      </c>
      <c r="BU390">
        <v>2</v>
      </c>
      <c r="BV390" s="40"/>
      <c r="BW390" s="5">
        <f t="shared" si="77"/>
        <v>239</v>
      </c>
      <c r="BX390" s="5">
        <f t="shared" si="78"/>
        <v>105</v>
      </c>
      <c r="BY390" s="5">
        <f t="shared" si="79"/>
        <v>172</v>
      </c>
      <c r="BZ390" s="5">
        <f t="shared" si="80"/>
        <v>235</v>
      </c>
      <c r="CA390" s="5">
        <f t="shared" si="81"/>
        <v>77</v>
      </c>
      <c r="CB390" s="40">
        <f t="shared" si="71"/>
        <v>228</v>
      </c>
      <c r="CC390" s="40">
        <f t="shared" si="72"/>
        <v>104</v>
      </c>
      <c r="CD390" s="40">
        <f t="shared" si="73"/>
        <v>179</v>
      </c>
      <c r="CE390" s="40">
        <f t="shared" si="74"/>
        <v>230</v>
      </c>
      <c r="CF390" s="40">
        <f t="shared" si="75"/>
        <v>80</v>
      </c>
    </row>
    <row r="391" spans="1:84" x14ac:dyDescent="0.25">
      <c r="A391" s="73" t="s">
        <v>792</v>
      </c>
      <c r="B391" s="2" t="s">
        <v>697</v>
      </c>
      <c r="C391" s="2" t="s">
        <v>771</v>
      </c>
      <c r="D391" s="2" t="s">
        <v>793</v>
      </c>
      <c r="E391">
        <f t="shared" si="69"/>
        <v>2250</v>
      </c>
      <c r="F391">
        <f t="shared" si="70"/>
        <v>1131</v>
      </c>
      <c r="G391">
        <v>24</v>
      </c>
      <c r="H391">
        <v>32</v>
      </c>
      <c r="I391">
        <v>34</v>
      </c>
      <c r="J391">
        <v>36</v>
      </c>
      <c r="K391">
        <v>36</v>
      </c>
      <c r="L391">
        <v>36</v>
      </c>
      <c r="M391">
        <v>35</v>
      </c>
      <c r="N391">
        <v>27</v>
      </c>
      <c r="O391">
        <v>29</v>
      </c>
      <c r="P391">
        <v>28</v>
      </c>
      <c r="Q391">
        <v>27</v>
      </c>
      <c r="R391">
        <v>23</v>
      </c>
      <c r="S391">
        <v>17</v>
      </c>
      <c r="T391">
        <v>18</v>
      </c>
      <c r="U391">
        <v>18</v>
      </c>
      <c r="V391">
        <v>11</v>
      </c>
      <c r="W391">
        <v>9</v>
      </c>
      <c r="X391">
        <v>9</v>
      </c>
      <c r="Y391">
        <v>9</v>
      </c>
      <c r="Z391">
        <v>15</v>
      </c>
      <c r="AA391">
        <v>88</v>
      </c>
      <c r="AB391">
        <v>86</v>
      </c>
      <c r="AC391">
        <v>71</v>
      </c>
      <c r="AD391">
        <v>65</v>
      </c>
      <c r="AE391">
        <v>40</v>
      </c>
      <c r="AF391">
        <v>51</v>
      </c>
      <c r="AG391">
        <v>24</v>
      </c>
      <c r="AH391">
        <v>50</v>
      </c>
      <c r="AI391">
        <v>34</v>
      </c>
      <c r="AJ391">
        <v>39</v>
      </c>
      <c r="AK391">
        <v>36</v>
      </c>
      <c r="AL391">
        <v>58</v>
      </c>
      <c r="AM391">
        <v>16</v>
      </c>
      <c r="AN391">
        <f t="shared" si="76"/>
        <v>1119</v>
      </c>
      <c r="AO391">
        <v>28</v>
      </c>
      <c r="AP391">
        <v>26</v>
      </c>
      <c r="AQ391">
        <v>33</v>
      </c>
      <c r="AR391">
        <v>37</v>
      </c>
      <c r="AS391">
        <v>42</v>
      </c>
      <c r="AT391">
        <v>29</v>
      </c>
      <c r="AU391">
        <v>29</v>
      </c>
      <c r="AV391">
        <v>34</v>
      </c>
      <c r="AW391">
        <v>31</v>
      </c>
      <c r="AX391">
        <v>28</v>
      </c>
      <c r="AY391">
        <v>23</v>
      </c>
      <c r="AZ391">
        <v>19</v>
      </c>
      <c r="BA391">
        <v>21</v>
      </c>
      <c r="BB391">
        <v>16</v>
      </c>
      <c r="BC391">
        <v>17</v>
      </c>
      <c r="BD391">
        <v>11</v>
      </c>
      <c r="BE391">
        <v>10</v>
      </c>
      <c r="BF391">
        <v>7</v>
      </c>
      <c r="BG391">
        <v>10</v>
      </c>
      <c r="BH391">
        <v>17</v>
      </c>
      <c r="BI391">
        <v>110</v>
      </c>
      <c r="BJ391">
        <v>70</v>
      </c>
      <c r="BK391">
        <v>59</v>
      </c>
      <c r="BL391">
        <v>52</v>
      </c>
      <c r="BM391">
        <v>44</v>
      </c>
      <c r="BN391">
        <v>44</v>
      </c>
      <c r="BO391">
        <v>28</v>
      </c>
      <c r="BP391">
        <v>51</v>
      </c>
      <c r="BQ391">
        <v>34</v>
      </c>
      <c r="BR391">
        <v>34</v>
      </c>
      <c r="BS391">
        <v>35</v>
      </c>
      <c r="BT391">
        <v>69</v>
      </c>
      <c r="BU391">
        <v>21</v>
      </c>
      <c r="BV391" s="40"/>
      <c r="BW391" s="5">
        <f t="shared" si="77"/>
        <v>367</v>
      </c>
      <c r="BX391" s="5">
        <f t="shared" si="78"/>
        <v>82</v>
      </c>
      <c r="BY391" s="5">
        <f t="shared" si="79"/>
        <v>198</v>
      </c>
      <c r="BZ391" s="5">
        <f t="shared" si="80"/>
        <v>301</v>
      </c>
      <c r="CA391" s="5">
        <f t="shared" si="81"/>
        <v>183</v>
      </c>
      <c r="CB391" s="40">
        <f t="shared" si="71"/>
        <v>359</v>
      </c>
      <c r="CC391" s="40">
        <f t="shared" si="72"/>
        <v>82</v>
      </c>
      <c r="CD391" s="40">
        <f t="shared" si="73"/>
        <v>207</v>
      </c>
      <c r="CE391" s="40">
        <f t="shared" si="74"/>
        <v>278</v>
      </c>
      <c r="CF391" s="40">
        <f t="shared" si="75"/>
        <v>193</v>
      </c>
    </row>
    <row r="392" spans="1:84" x14ac:dyDescent="0.25">
      <c r="A392" s="73" t="s">
        <v>794</v>
      </c>
      <c r="B392" s="2" t="s">
        <v>697</v>
      </c>
      <c r="C392" s="2" t="s">
        <v>771</v>
      </c>
      <c r="D392" s="2" t="s">
        <v>795</v>
      </c>
      <c r="E392">
        <f t="shared" si="69"/>
        <v>1879</v>
      </c>
      <c r="F392">
        <f t="shared" si="70"/>
        <v>910</v>
      </c>
      <c r="G392">
        <v>16</v>
      </c>
      <c r="H392">
        <v>15</v>
      </c>
      <c r="I392">
        <v>15</v>
      </c>
      <c r="J392">
        <v>11</v>
      </c>
      <c r="K392">
        <v>8</v>
      </c>
      <c r="L392">
        <v>11</v>
      </c>
      <c r="M392">
        <v>11</v>
      </c>
      <c r="N392">
        <v>15</v>
      </c>
      <c r="O392">
        <v>16</v>
      </c>
      <c r="P392">
        <v>17</v>
      </c>
      <c r="Q392">
        <v>19</v>
      </c>
      <c r="R392">
        <v>23</v>
      </c>
      <c r="S392">
        <v>21</v>
      </c>
      <c r="T392">
        <v>18</v>
      </c>
      <c r="U392">
        <v>21</v>
      </c>
      <c r="V392">
        <v>13</v>
      </c>
      <c r="W392">
        <v>11</v>
      </c>
      <c r="X392">
        <v>10</v>
      </c>
      <c r="Y392">
        <v>9</v>
      </c>
      <c r="Z392">
        <v>11</v>
      </c>
      <c r="AA392">
        <v>62</v>
      </c>
      <c r="AB392">
        <v>84</v>
      </c>
      <c r="AC392">
        <v>54</v>
      </c>
      <c r="AD392">
        <v>75</v>
      </c>
      <c r="AE392">
        <v>75</v>
      </c>
      <c r="AF392">
        <v>74</v>
      </c>
      <c r="AG392">
        <v>28</v>
      </c>
      <c r="AH392">
        <v>23</v>
      </c>
      <c r="AI392">
        <v>11</v>
      </c>
      <c r="AJ392">
        <v>29</v>
      </c>
      <c r="AK392">
        <v>56</v>
      </c>
      <c r="AL392">
        <v>35</v>
      </c>
      <c r="AM392">
        <v>13</v>
      </c>
      <c r="AN392">
        <f t="shared" si="76"/>
        <v>969</v>
      </c>
      <c r="AO392">
        <v>18</v>
      </c>
      <c r="AP392">
        <v>13</v>
      </c>
      <c r="AQ392">
        <v>12</v>
      </c>
      <c r="AR392">
        <v>12</v>
      </c>
      <c r="AS392">
        <v>10</v>
      </c>
      <c r="AT392">
        <v>12</v>
      </c>
      <c r="AU392">
        <v>13</v>
      </c>
      <c r="AV392">
        <v>13</v>
      </c>
      <c r="AW392">
        <v>14</v>
      </c>
      <c r="AX392">
        <v>22</v>
      </c>
      <c r="AY392">
        <v>19</v>
      </c>
      <c r="AZ392">
        <v>20</v>
      </c>
      <c r="BA392">
        <v>23</v>
      </c>
      <c r="BB392">
        <v>21</v>
      </c>
      <c r="BC392">
        <v>19</v>
      </c>
      <c r="BD392">
        <v>14</v>
      </c>
      <c r="BE392">
        <v>10</v>
      </c>
      <c r="BF392">
        <v>8</v>
      </c>
      <c r="BG392">
        <v>8</v>
      </c>
      <c r="BH392">
        <v>13</v>
      </c>
      <c r="BI392">
        <v>66</v>
      </c>
      <c r="BJ392">
        <v>69</v>
      </c>
      <c r="BK392">
        <v>62</v>
      </c>
      <c r="BL392">
        <v>88</v>
      </c>
      <c r="BM392">
        <v>91</v>
      </c>
      <c r="BN392">
        <v>88</v>
      </c>
      <c r="BO392">
        <v>27</v>
      </c>
      <c r="BP392">
        <v>25</v>
      </c>
      <c r="BQ392">
        <v>12</v>
      </c>
      <c r="BR392">
        <v>29</v>
      </c>
      <c r="BS392">
        <v>68</v>
      </c>
      <c r="BT392">
        <v>34</v>
      </c>
      <c r="BU392">
        <v>16</v>
      </c>
      <c r="BV392" s="40"/>
      <c r="BW392" s="5">
        <f t="shared" si="77"/>
        <v>177</v>
      </c>
      <c r="BX392" s="5">
        <f t="shared" si="78"/>
        <v>94</v>
      </c>
      <c r="BY392" s="5">
        <f t="shared" si="79"/>
        <v>166</v>
      </c>
      <c r="BZ392" s="5">
        <f t="shared" si="80"/>
        <v>329</v>
      </c>
      <c r="CA392" s="5">
        <f t="shared" si="81"/>
        <v>144</v>
      </c>
      <c r="CB392" s="40">
        <f t="shared" si="71"/>
        <v>178</v>
      </c>
      <c r="CC392" s="40">
        <f t="shared" si="72"/>
        <v>95</v>
      </c>
      <c r="CD392" s="40">
        <f t="shared" si="73"/>
        <v>156</v>
      </c>
      <c r="CE392" s="40">
        <f t="shared" si="74"/>
        <v>381</v>
      </c>
      <c r="CF392" s="40">
        <f t="shared" si="75"/>
        <v>159</v>
      </c>
    </row>
    <row r="393" spans="1:84" x14ac:dyDescent="0.25">
      <c r="A393" s="73" t="s">
        <v>796</v>
      </c>
      <c r="B393" s="2" t="s">
        <v>697</v>
      </c>
      <c r="C393" s="2" t="s">
        <v>797</v>
      </c>
      <c r="D393" s="2" t="s">
        <v>798</v>
      </c>
      <c r="E393">
        <f t="shared" ref="E393:E456" si="82">F393+AN393</f>
        <v>10174</v>
      </c>
      <c r="F393">
        <f t="shared" ref="F393:F456" si="83">SUM(G393:AM393)</f>
        <v>4914</v>
      </c>
      <c r="G393">
        <v>93</v>
      </c>
      <c r="H393">
        <v>93</v>
      </c>
      <c r="I393">
        <v>109</v>
      </c>
      <c r="J393">
        <v>110</v>
      </c>
      <c r="K393">
        <v>102</v>
      </c>
      <c r="L393">
        <v>107</v>
      </c>
      <c r="M393">
        <v>92</v>
      </c>
      <c r="N393">
        <v>93</v>
      </c>
      <c r="O393">
        <v>91</v>
      </c>
      <c r="P393">
        <v>92</v>
      </c>
      <c r="Q393">
        <v>106</v>
      </c>
      <c r="R393">
        <v>116</v>
      </c>
      <c r="S393">
        <v>101</v>
      </c>
      <c r="T393">
        <v>108</v>
      </c>
      <c r="U393">
        <v>96</v>
      </c>
      <c r="V393">
        <v>79</v>
      </c>
      <c r="W393">
        <v>83</v>
      </c>
      <c r="X393">
        <v>69</v>
      </c>
      <c r="Y393">
        <v>74</v>
      </c>
      <c r="Z393">
        <v>69</v>
      </c>
      <c r="AA393">
        <v>324</v>
      </c>
      <c r="AB393">
        <v>360</v>
      </c>
      <c r="AC393">
        <v>400</v>
      </c>
      <c r="AD393">
        <v>404</v>
      </c>
      <c r="AE393">
        <v>381</v>
      </c>
      <c r="AF393">
        <v>264</v>
      </c>
      <c r="AG393">
        <v>175</v>
      </c>
      <c r="AH393">
        <v>150</v>
      </c>
      <c r="AI393">
        <v>163</v>
      </c>
      <c r="AJ393">
        <v>163</v>
      </c>
      <c r="AK393">
        <v>111</v>
      </c>
      <c r="AL393">
        <v>46</v>
      </c>
      <c r="AM393">
        <v>90</v>
      </c>
      <c r="AN393">
        <f t="shared" si="76"/>
        <v>5260</v>
      </c>
      <c r="AO393">
        <v>115</v>
      </c>
      <c r="AP393">
        <v>109</v>
      </c>
      <c r="AQ393">
        <v>97</v>
      </c>
      <c r="AR393">
        <v>97</v>
      </c>
      <c r="AS393">
        <v>101</v>
      </c>
      <c r="AT393">
        <v>83</v>
      </c>
      <c r="AU393">
        <v>103</v>
      </c>
      <c r="AV393">
        <v>105</v>
      </c>
      <c r="AW393">
        <v>112</v>
      </c>
      <c r="AX393">
        <v>124</v>
      </c>
      <c r="AY393">
        <v>111</v>
      </c>
      <c r="AZ393">
        <v>104</v>
      </c>
      <c r="BA393">
        <v>119</v>
      </c>
      <c r="BB393">
        <v>103</v>
      </c>
      <c r="BC393">
        <v>103</v>
      </c>
      <c r="BD393">
        <v>80</v>
      </c>
      <c r="BE393">
        <v>65</v>
      </c>
      <c r="BF393">
        <v>69</v>
      </c>
      <c r="BG393">
        <v>63</v>
      </c>
      <c r="BH393">
        <v>91</v>
      </c>
      <c r="BI393">
        <v>441</v>
      </c>
      <c r="BJ393">
        <v>344</v>
      </c>
      <c r="BK393">
        <v>422</v>
      </c>
      <c r="BL393">
        <v>454</v>
      </c>
      <c r="BM393">
        <v>446</v>
      </c>
      <c r="BN393">
        <v>248</v>
      </c>
      <c r="BO393">
        <v>185</v>
      </c>
      <c r="BP393">
        <v>163</v>
      </c>
      <c r="BQ393">
        <v>197</v>
      </c>
      <c r="BR393">
        <v>141</v>
      </c>
      <c r="BS393">
        <v>118</v>
      </c>
      <c r="BT393">
        <v>49</v>
      </c>
      <c r="BU393">
        <v>98</v>
      </c>
      <c r="BV393" s="40"/>
      <c r="BW393" s="5">
        <f t="shared" si="77"/>
        <v>1204</v>
      </c>
      <c r="BX393" s="5">
        <f t="shared" si="78"/>
        <v>536</v>
      </c>
      <c r="BY393" s="5">
        <f t="shared" si="79"/>
        <v>827</v>
      </c>
      <c r="BZ393" s="5">
        <f t="shared" si="80"/>
        <v>1774</v>
      </c>
      <c r="CA393" s="5">
        <f t="shared" si="81"/>
        <v>573</v>
      </c>
      <c r="CB393" s="40">
        <f t="shared" ref="CB393:CB456" si="84">SUM(AO393:AZ393)</f>
        <v>1261</v>
      </c>
      <c r="CC393" s="40">
        <f t="shared" ref="CC393:CC456" si="85">SUM(BA393:BF393)</f>
        <v>539</v>
      </c>
      <c r="CD393" s="40">
        <f t="shared" ref="CD393:CD456" si="86">SUM(BG393:BJ393)</f>
        <v>939</v>
      </c>
      <c r="CE393" s="40">
        <f t="shared" ref="CE393:CE456" si="87">SUM(BK393:BP393)</f>
        <v>1918</v>
      </c>
      <c r="CF393" s="40">
        <f t="shared" ref="CF393:CF456" si="88">SUM(BQ393:BU393)</f>
        <v>603</v>
      </c>
    </row>
    <row r="394" spans="1:84" x14ac:dyDescent="0.25">
      <c r="A394" s="73" t="s">
        <v>799</v>
      </c>
      <c r="B394" s="2" t="s">
        <v>697</v>
      </c>
      <c r="C394" s="2" t="s">
        <v>797</v>
      </c>
      <c r="D394" s="2" t="s">
        <v>800</v>
      </c>
      <c r="E394">
        <f t="shared" si="82"/>
        <v>1448</v>
      </c>
      <c r="F394">
        <f t="shared" si="83"/>
        <v>691</v>
      </c>
      <c r="G394">
        <v>1</v>
      </c>
      <c r="H394">
        <v>6</v>
      </c>
      <c r="I394">
        <v>11</v>
      </c>
      <c r="J394">
        <v>18</v>
      </c>
      <c r="K394">
        <v>16</v>
      </c>
      <c r="L394">
        <v>15</v>
      </c>
      <c r="M394">
        <v>14</v>
      </c>
      <c r="N394">
        <v>13</v>
      </c>
      <c r="O394">
        <v>12</v>
      </c>
      <c r="P394">
        <v>7</v>
      </c>
      <c r="Q394">
        <v>6</v>
      </c>
      <c r="R394">
        <v>4</v>
      </c>
      <c r="S394">
        <v>3</v>
      </c>
      <c r="T394">
        <v>4</v>
      </c>
      <c r="U394">
        <v>6</v>
      </c>
      <c r="V394">
        <v>5</v>
      </c>
      <c r="W394">
        <v>11</v>
      </c>
      <c r="X394">
        <v>8</v>
      </c>
      <c r="Y394">
        <v>9</v>
      </c>
      <c r="Z394">
        <v>9</v>
      </c>
      <c r="AA394">
        <v>18</v>
      </c>
      <c r="AB394">
        <v>24</v>
      </c>
      <c r="AC394">
        <v>41</v>
      </c>
      <c r="AD394">
        <v>58</v>
      </c>
      <c r="AE394">
        <v>38</v>
      </c>
      <c r="AF394">
        <v>64</v>
      </c>
      <c r="AG394">
        <v>34</v>
      </c>
      <c r="AH394">
        <v>35</v>
      </c>
      <c r="AI394">
        <v>42</v>
      </c>
      <c r="AJ394">
        <v>51</v>
      </c>
      <c r="AK394">
        <v>51</v>
      </c>
      <c r="AL394">
        <v>14</v>
      </c>
      <c r="AM394">
        <v>43</v>
      </c>
      <c r="AN394">
        <f t="shared" ref="AN394:AN457" si="89">SUM(AO394:BU394)</f>
        <v>757</v>
      </c>
      <c r="AO394">
        <v>1</v>
      </c>
      <c r="AP394">
        <v>4</v>
      </c>
      <c r="AQ394">
        <v>11</v>
      </c>
      <c r="AR394">
        <v>15</v>
      </c>
      <c r="AS394">
        <v>15</v>
      </c>
      <c r="AT394">
        <v>14</v>
      </c>
      <c r="AU394">
        <v>15</v>
      </c>
      <c r="AV394">
        <v>14</v>
      </c>
      <c r="AW394">
        <v>12</v>
      </c>
      <c r="AX394">
        <v>9</v>
      </c>
      <c r="AY394">
        <v>6</v>
      </c>
      <c r="AZ394">
        <v>5</v>
      </c>
      <c r="BA394">
        <v>3</v>
      </c>
      <c r="BB394">
        <v>3</v>
      </c>
      <c r="BC394">
        <v>7</v>
      </c>
      <c r="BD394">
        <v>6</v>
      </c>
      <c r="BE394">
        <v>8</v>
      </c>
      <c r="BF394">
        <v>11</v>
      </c>
      <c r="BG394">
        <v>8</v>
      </c>
      <c r="BH394">
        <v>10</v>
      </c>
      <c r="BI394">
        <v>25</v>
      </c>
      <c r="BJ394">
        <v>26</v>
      </c>
      <c r="BK394">
        <v>51</v>
      </c>
      <c r="BL394">
        <v>59</v>
      </c>
      <c r="BM394">
        <v>43</v>
      </c>
      <c r="BN394">
        <v>80</v>
      </c>
      <c r="BO394">
        <v>38</v>
      </c>
      <c r="BP394">
        <v>32</v>
      </c>
      <c r="BQ394">
        <v>37</v>
      </c>
      <c r="BR394">
        <v>62</v>
      </c>
      <c r="BS394">
        <v>50</v>
      </c>
      <c r="BT394">
        <v>13</v>
      </c>
      <c r="BU394">
        <v>64</v>
      </c>
      <c r="BV394" s="40"/>
      <c r="BW394" s="5">
        <f t="shared" ref="BW394:BW457" si="90">SUM(G394:R394)</f>
        <v>123</v>
      </c>
      <c r="BX394" s="5">
        <f t="shared" ref="BX394:BX457" si="91">SUM(S394:X394)</f>
        <v>37</v>
      </c>
      <c r="BY394" s="5">
        <f t="shared" ref="BY394:BY457" si="92">SUM(Y394:AB394)</f>
        <v>60</v>
      </c>
      <c r="BZ394" s="5">
        <f t="shared" ref="BZ394:BZ457" si="93">SUM(AC394:AH394)</f>
        <v>270</v>
      </c>
      <c r="CA394" s="5">
        <f t="shared" ref="CA394:CA457" si="94">SUM(AI394:AM394)</f>
        <v>201</v>
      </c>
      <c r="CB394" s="40">
        <f t="shared" si="84"/>
        <v>121</v>
      </c>
      <c r="CC394" s="40">
        <f t="shared" si="85"/>
        <v>38</v>
      </c>
      <c r="CD394" s="40">
        <f t="shared" si="86"/>
        <v>69</v>
      </c>
      <c r="CE394" s="40">
        <f t="shared" si="87"/>
        <v>303</v>
      </c>
      <c r="CF394" s="40">
        <f t="shared" si="88"/>
        <v>226</v>
      </c>
    </row>
    <row r="395" spans="1:84" x14ac:dyDescent="0.25">
      <c r="A395" s="73" t="s">
        <v>801</v>
      </c>
      <c r="B395" s="2" t="s">
        <v>697</v>
      </c>
      <c r="C395" s="2" t="s">
        <v>797</v>
      </c>
      <c r="D395" s="2" t="s">
        <v>802</v>
      </c>
      <c r="E395">
        <f t="shared" si="82"/>
        <v>560</v>
      </c>
      <c r="F395">
        <f t="shared" si="83"/>
        <v>271</v>
      </c>
      <c r="G395">
        <v>2</v>
      </c>
      <c r="H395">
        <v>1</v>
      </c>
      <c r="I395">
        <v>2</v>
      </c>
      <c r="J395">
        <v>2</v>
      </c>
      <c r="K395">
        <v>2</v>
      </c>
      <c r="L395">
        <v>1</v>
      </c>
      <c r="M395">
        <v>1</v>
      </c>
      <c r="N395">
        <v>2</v>
      </c>
      <c r="O395">
        <v>1</v>
      </c>
      <c r="P395">
        <v>1</v>
      </c>
      <c r="Q395">
        <v>1</v>
      </c>
      <c r="R395">
        <v>1</v>
      </c>
      <c r="S395">
        <v>2</v>
      </c>
      <c r="T395">
        <v>1</v>
      </c>
      <c r="U395">
        <v>1</v>
      </c>
      <c r="V395">
        <v>1</v>
      </c>
      <c r="W395">
        <v>4</v>
      </c>
      <c r="X395">
        <v>4</v>
      </c>
      <c r="Y395">
        <v>1</v>
      </c>
      <c r="Z395">
        <v>3</v>
      </c>
      <c r="AA395">
        <v>11</v>
      </c>
      <c r="AB395">
        <v>5</v>
      </c>
      <c r="AC395">
        <v>16</v>
      </c>
      <c r="AD395">
        <v>5</v>
      </c>
      <c r="AE395">
        <v>9</v>
      </c>
      <c r="AF395">
        <v>12</v>
      </c>
      <c r="AG395">
        <v>14</v>
      </c>
      <c r="AH395">
        <v>15</v>
      </c>
      <c r="AI395">
        <v>18</v>
      </c>
      <c r="AJ395">
        <v>61</v>
      </c>
      <c r="AK395">
        <v>23</v>
      </c>
      <c r="AL395">
        <v>33</v>
      </c>
      <c r="AM395">
        <v>15</v>
      </c>
      <c r="AN395">
        <f t="shared" si="89"/>
        <v>289</v>
      </c>
      <c r="AO395">
        <v>3</v>
      </c>
      <c r="AP395">
        <v>2</v>
      </c>
      <c r="AQ395">
        <v>2</v>
      </c>
      <c r="AR395">
        <v>2</v>
      </c>
      <c r="AS395">
        <v>3</v>
      </c>
      <c r="AT395">
        <v>2</v>
      </c>
      <c r="AU395">
        <v>2</v>
      </c>
      <c r="AV395">
        <v>1</v>
      </c>
      <c r="AW395">
        <v>1</v>
      </c>
      <c r="AX395">
        <v>1</v>
      </c>
      <c r="AY395">
        <v>0</v>
      </c>
      <c r="AZ395">
        <v>2</v>
      </c>
      <c r="BA395">
        <v>1</v>
      </c>
      <c r="BB395">
        <v>1</v>
      </c>
      <c r="BC395">
        <v>2</v>
      </c>
      <c r="BD395">
        <v>1</v>
      </c>
      <c r="BE395">
        <v>4</v>
      </c>
      <c r="BF395">
        <v>4</v>
      </c>
      <c r="BG395">
        <v>1</v>
      </c>
      <c r="BH395">
        <v>4</v>
      </c>
      <c r="BI395">
        <v>12</v>
      </c>
      <c r="BJ395">
        <v>7</v>
      </c>
      <c r="BK395">
        <v>20</v>
      </c>
      <c r="BL395">
        <v>5</v>
      </c>
      <c r="BM395">
        <v>9</v>
      </c>
      <c r="BN395">
        <v>11</v>
      </c>
      <c r="BO395">
        <v>12</v>
      </c>
      <c r="BP395">
        <v>15</v>
      </c>
      <c r="BQ395">
        <v>15</v>
      </c>
      <c r="BR395">
        <v>62</v>
      </c>
      <c r="BS395">
        <v>20</v>
      </c>
      <c r="BT395">
        <v>44</v>
      </c>
      <c r="BU395">
        <v>18</v>
      </c>
      <c r="BV395" s="40"/>
      <c r="BW395" s="5">
        <f t="shared" si="90"/>
        <v>17</v>
      </c>
      <c r="BX395" s="5">
        <f t="shared" si="91"/>
        <v>13</v>
      </c>
      <c r="BY395" s="5">
        <f t="shared" si="92"/>
        <v>20</v>
      </c>
      <c r="BZ395" s="5">
        <f t="shared" si="93"/>
        <v>71</v>
      </c>
      <c r="CA395" s="5">
        <f t="shared" si="94"/>
        <v>150</v>
      </c>
      <c r="CB395" s="40">
        <f t="shared" si="84"/>
        <v>21</v>
      </c>
      <c r="CC395" s="40">
        <f t="shared" si="85"/>
        <v>13</v>
      </c>
      <c r="CD395" s="40">
        <f t="shared" si="86"/>
        <v>24</v>
      </c>
      <c r="CE395" s="40">
        <f t="shared" si="87"/>
        <v>72</v>
      </c>
      <c r="CF395" s="40">
        <f t="shared" si="88"/>
        <v>159</v>
      </c>
    </row>
    <row r="396" spans="1:84" x14ac:dyDescent="0.25">
      <c r="A396" s="73" t="s">
        <v>803</v>
      </c>
      <c r="B396" s="2" t="s">
        <v>697</v>
      </c>
      <c r="C396" s="2" t="s">
        <v>797</v>
      </c>
      <c r="D396" s="2" t="s">
        <v>804</v>
      </c>
      <c r="E396">
        <f t="shared" si="82"/>
        <v>2029</v>
      </c>
      <c r="F396">
        <f t="shared" si="83"/>
        <v>1044</v>
      </c>
      <c r="G396">
        <v>18</v>
      </c>
      <c r="H396">
        <v>23</v>
      </c>
      <c r="I396">
        <v>29</v>
      </c>
      <c r="J396">
        <v>41</v>
      </c>
      <c r="K396">
        <v>37</v>
      </c>
      <c r="L396">
        <v>39</v>
      </c>
      <c r="M396">
        <v>36</v>
      </c>
      <c r="N396">
        <v>34</v>
      </c>
      <c r="O396">
        <v>32</v>
      </c>
      <c r="P396">
        <v>25</v>
      </c>
      <c r="Q396">
        <v>22</v>
      </c>
      <c r="R396">
        <v>16</v>
      </c>
      <c r="S396">
        <v>15</v>
      </c>
      <c r="T396">
        <v>12</v>
      </c>
      <c r="U396">
        <v>18</v>
      </c>
      <c r="V396">
        <v>13</v>
      </c>
      <c r="W396">
        <v>17</v>
      </c>
      <c r="X396">
        <v>15</v>
      </c>
      <c r="Y396">
        <v>15</v>
      </c>
      <c r="Z396">
        <v>15</v>
      </c>
      <c r="AA396">
        <v>76</v>
      </c>
      <c r="AB396">
        <v>55</v>
      </c>
      <c r="AC396">
        <v>33</v>
      </c>
      <c r="AD396">
        <v>80</v>
      </c>
      <c r="AE396">
        <v>63</v>
      </c>
      <c r="AF396">
        <v>51</v>
      </c>
      <c r="AG396">
        <v>33</v>
      </c>
      <c r="AH396">
        <v>14</v>
      </c>
      <c r="AI396">
        <v>18</v>
      </c>
      <c r="AJ396">
        <v>27</v>
      </c>
      <c r="AK396">
        <v>73</v>
      </c>
      <c r="AL396">
        <v>32</v>
      </c>
      <c r="AM396">
        <v>17</v>
      </c>
      <c r="AN396">
        <f t="shared" si="89"/>
        <v>985</v>
      </c>
      <c r="AO396">
        <v>16</v>
      </c>
      <c r="AP396">
        <v>23</v>
      </c>
      <c r="AQ396">
        <v>33</v>
      </c>
      <c r="AR396">
        <v>33</v>
      </c>
      <c r="AS396">
        <v>36</v>
      </c>
      <c r="AT396">
        <v>33</v>
      </c>
      <c r="AU396">
        <v>31</v>
      </c>
      <c r="AV396">
        <v>31</v>
      </c>
      <c r="AW396">
        <v>28</v>
      </c>
      <c r="AX396">
        <v>25</v>
      </c>
      <c r="AY396">
        <v>22</v>
      </c>
      <c r="AZ396">
        <v>18</v>
      </c>
      <c r="BA396">
        <v>14</v>
      </c>
      <c r="BB396">
        <v>15</v>
      </c>
      <c r="BC396">
        <v>17</v>
      </c>
      <c r="BD396">
        <v>15</v>
      </c>
      <c r="BE396">
        <v>14</v>
      </c>
      <c r="BF396">
        <v>16</v>
      </c>
      <c r="BG396">
        <v>16</v>
      </c>
      <c r="BH396">
        <v>17</v>
      </c>
      <c r="BI396">
        <v>75</v>
      </c>
      <c r="BJ396">
        <v>50</v>
      </c>
      <c r="BK396">
        <v>28</v>
      </c>
      <c r="BL396">
        <v>65</v>
      </c>
      <c r="BM396">
        <v>49</v>
      </c>
      <c r="BN396">
        <v>51</v>
      </c>
      <c r="BO396">
        <v>32</v>
      </c>
      <c r="BP396">
        <v>12</v>
      </c>
      <c r="BQ396">
        <v>18</v>
      </c>
      <c r="BR396">
        <v>34</v>
      </c>
      <c r="BS396">
        <v>67</v>
      </c>
      <c r="BT396">
        <v>33</v>
      </c>
      <c r="BU396">
        <v>18</v>
      </c>
      <c r="BV396" s="40"/>
      <c r="BW396" s="5">
        <f t="shared" si="90"/>
        <v>352</v>
      </c>
      <c r="BX396" s="5">
        <f t="shared" si="91"/>
        <v>90</v>
      </c>
      <c r="BY396" s="5">
        <f t="shared" si="92"/>
        <v>161</v>
      </c>
      <c r="BZ396" s="5">
        <f t="shared" si="93"/>
        <v>274</v>
      </c>
      <c r="CA396" s="5">
        <f t="shared" si="94"/>
        <v>167</v>
      </c>
      <c r="CB396" s="40">
        <f t="shared" si="84"/>
        <v>329</v>
      </c>
      <c r="CC396" s="40">
        <f t="shared" si="85"/>
        <v>91</v>
      </c>
      <c r="CD396" s="40">
        <f t="shared" si="86"/>
        <v>158</v>
      </c>
      <c r="CE396" s="40">
        <f t="shared" si="87"/>
        <v>237</v>
      </c>
      <c r="CF396" s="40">
        <f t="shared" si="88"/>
        <v>170</v>
      </c>
    </row>
    <row r="397" spans="1:84" x14ac:dyDescent="0.25">
      <c r="A397" s="73" t="s">
        <v>805</v>
      </c>
      <c r="B397" s="2" t="s">
        <v>697</v>
      </c>
      <c r="C397" s="2" t="s">
        <v>797</v>
      </c>
      <c r="D397" s="2" t="s">
        <v>806</v>
      </c>
      <c r="E397">
        <f t="shared" si="82"/>
        <v>1509</v>
      </c>
      <c r="F397">
        <f t="shared" si="83"/>
        <v>746</v>
      </c>
      <c r="G397">
        <v>17</v>
      </c>
      <c r="H397">
        <v>20</v>
      </c>
      <c r="I397">
        <v>17</v>
      </c>
      <c r="J397">
        <v>17</v>
      </c>
      <c r="K397">
        <v>17</v>
      </c>
      <c r="L397">
        <v>16</v>
      </c>
      <c r="M397">
        <v>18</v>
      </c>
      <c r="N397">
        <v>20</v>
      </c>
      <c r="O397">
        <v>20</v>
      </c>
      <c r="P397">
        <v>17</v>
      </c>
      <c r="Q397">
        <v>18</v>
      </c>
      <c r="R397">
        <v>17</v>
      </c>
      <c r="S397">
        <v>15</v>
      </c>
      <c r="T397">
        <v>13</v>
      </c>
      <c r="U397">
        <v>12</v>
      </c>
      <c r="V397">
        <v>7</v>
      </c>
      <c r="W397">
        <v>5</v>
      </c>
      <c r="X397">
        <v>4</v>
      </c>
      <c r="Y397">
        <v>4</v>
      </c>
      <c r="Z397">
        <v>2</v>
      </c>
      <c r="AA397">
        <v>31</v>
      </c>
      <c r="AB397">
        <v>78</v>
      </c>
      <c r="AC397">
        <v>45</v>
      </c>
      <c r="AD397">
        <v>42</v>
      </c>
      <c r="AE397">
        <v>16</v>
      </c>
      <c r="AF397">
        <v>41</v>
      </c>
      <c r="AG397">
        <v>40</v>
      </c>
      <c r="AH397">
        <v>30</v>
      </c>
      <c r="AI397">
        <v>34</v>
      </c>
      <c r="AJ397">
        <v>19</v>
      </c>
      <c r="AK397">
        <v>57</v>
      </c>
      <c r="AL397">
        <v>11</v>
      </c>
      <c r="AM397">
        <v>26</v>
      </c>
      <c r="AN397">
        <f t="shared" si="89"/>
        <v>763</v>
      </c>
      <c r="AO397">
        <v>20</v>
      </c>
      <c r="AP397">
        <v>16</v>
      </c>
      <c r="AQ397">
        <v>20</v>
      </c>
      <c r="AR397">
        <v>20</v>
      </c>
      <c r="AS397">
        <v>20</v>
      </c>
      <c r="AT397">
        <v>19</v>
      </c>
      <c r="AU397">
        <v>16</v>
      </c>
      <c r="AV397">
        <v>15</v>
      </c>
      <c r="AW397">
        <v>16</v>
      </c>
      <c r="AX397">
        <v>17</v>
      </c>
      <c r="AY397">
        <v>14</v>
      </c>
      <c r="AZ397">
        <v>16</v>
      </c>
      <c r="BA397">
        <v>16</v>
      </c>
      <c r="BB397">
        <v>13</v>
      </c>
      <c r="BC397">
        <v>13</v>
      </c>
      <c r="BD397">
        <v>6</v>
      </c>
      <c r="BE397">
        <v>5</v>
      </c>
      <c r="BF397">
        <v>3</v>
      </c>
      <c r="BG397">
        <v>4</v>
      </c>
      <c r="BH397">
        <v>3</v>
      </c>
      <c r="BI397">
        <v>36</v>
      </c>
      <c r="BJ397">
        <v>63</v>
      </c>
      <c r="BK397">
        <v>44</v>
      </c>
      <c r="BL397">
        <v>41</v>
      </c>
      <c r="BM397">
        <v>18</v>
      </c>
      <c r="BN397">
        <v>43</v>
      </c>
      <c r="BO397">
        <v>39</v>
      </c>
      <c r="BP397">
        <v>27</v>
      </c>
      <c r="BQ397">
        <v>37</v>
      </c>
      <c r="BR397">
        <v>18</v>
      </c>
      <c r="BS397">
        <v>68</v>
      </c>
      <c r="BT397">
        <v>15</v>
      </c>
      <c r="BU397">
        <v>42</v>
      </c>
      <c r="BV397" s="40"/>
      <c r="BW397" s="5">
        <f t="shared" si="90"/>
        <v>214</v>
      </c>
      <c r="BX397" s="5">
        <f t="shared" si="91"/>
        <v>56</v>
      </c>
      <c r="BY397" s="5">
        <f t="shared" si="92"/>
        <v>115</v>
      </c>
      <c r="BZ397" s="5">
        <f t="shared" si="93"/>
        <v>214</v>
      </c>
      <c r="CA397" s="5">
        <f t="shared" si="94"/>
        <v>147</v>
      </c>
      <c r="CB397" s="40">
        <f t="shared" si="84"/>
        <v>209</v>
      </c>
      <c r="CC397" s="40">
        <f t="shared" si="85"/>
        <v>56</v>
      </c>
      <c r="CD397" s="40">
        <f t="shared" si="86"/>
        <v>106</v>
      </c>
      <c r="CE397" s="40">
        <f t="shared" si="87"/>
        <v>212</v>
      </c>
      <c r="CF397" s="40">
        <f t="shared" si="88"/>
        <v>180</v>
      </c>
    </row>
    <row r="398" spans="1:84" x14ac:dyDescent="0.25">
      <c r="A398" s="73" t="s">
        <v>807</v>
      </c>
      <c r="B398" s="2" t="s">
        <v>697</v>
      </c>
      <c r="C398" s="2" t="s">
        <v>797</v>
      </c>
      <c r="D398" s="2" t="s">
        <v>808</v>
      </c>
      <c r="E398">
        <f t="shared" si="82"/>
        <v>1219</v>
      </c>
      <c r="F398">
        <f t="shared" si="83"/>
        <v>629</v>
      </c>
      <c r="G398">
        <v>10</v>
      </c>
      <c r="H398">
        <v>10</v>
      </c>
      <c r="I398">
        <v>11</v>
      </c>
      <c r="J398">
        <v>12</v>
      </c>
      <c r="K398">
        <v>16</v>
      </c>
      <c r="L398">
        <v>12</v>
      </c>
      <c r="M398">
        <v>11</v>
      </c>
      <c r="N398">
        <v>12</v>
      </c>
      <c r="O398">
        <v>11</v>
      </c>
      <c r="P398">
        <v>12</v>
      </c>
      <c r="Q398">
        <v>10</v>
      </c>
      <c r="R398">
        <v>10</v>
      </c>
      <c r="S398">
        <v>9</v>
      </c>
      <c r="T398">
        <v>7</v>
      </c>
      <c r="U398">
        <v>7</v>
      </c>
      <c r="V398">
        <v>5</v>
      </c>
      <c r="W398">
        <v>4</v>
      </c>
      <c r="X398">
        <v>2</v>
      </c>
      <c r="Y398">
        <v>3</v>
      </c>
      <c r="Z398">
        <v>4</v>
      </c>
      <c r="AA398">
        <v>23</v>
      </c>
      <c r="AB398">
        <v>50</v>
      </c>
      <c r="AC398">
        <v>16</v>
      </c>
      <c r="AD398">
        <v>27</v>
      </c>
      <c r="AE398">
        <v>12</v>
      </c>
      <c r="AF398">
        <v>33</v>
      </c>
      <c r="AG398">
        <v>39</v>
      </c>
      <c r="AH398">
        <v>72</v>
      </c>
      <c r="AI398">
        <v>46</v>
      </c>
      <c r="AJ398">
        <v>46</v>
      </c>
      <c r="AK398">
        <v>33</v>
      </c>
      <c r="AL398">
        <v>33</v>
      </c>
      <c r="AM398">
        <v>21</v>
      </c>
      <c r="AN398">
        <f t="shared" si="89"/>
        <v>590</v>
      </c>
      <c r="AO398">
        <v>8</v>
      </c>
      <c r="AP398">
        <v>10</v>
      </c>
      <c r="AQ398">
        <v>12</v>
      </c>
      <c r="AR398">
        <v>11</v>
      </c>
      <c r="AS398">
        <v>12</v>
      </c>
      <c r="AT398">
        <v>13</v>
      </c>
      <c r="AU398">
        <v>11</v>
      </c>
      <c r="AV398">
        <v>9</v>
      </c>
      <c r="AW398">
        <v>11</v>
      </c>
      <c r="AX398">
        <v>11</v>
      </c>
      <c r="AY398">
        <v>11</v>
      </c>
      <c r="AZ398">
        <v>9</v>
      </c>
      <c r="BA398">
        <v>8</v>
      </c>
      <c r="BB398">
        <v>6</v>
      </c>
      <c r="BC398">
        <v>6</v>
      </c>
      <c r="BD398">
        <v>5</v>
      </c>
      <c r="BE398">
        <v>4</v>
      </c>
      <c r="BF398">
        <v>3</v>
      </c>
      <c r="BG398">
        <v>3</v>
      </c>
      <c r="BH398">
        <v>4</v>
      </c>
      <c r="BI398">
        <v>23</v>
      </c>
      <c r="BJ398">
        <v>42</v>
      </c>
      <c r="BK398">
        <v>14</v>
      </c>
      <c r="BL398">
        <v>27</v>
      </c>
      <c r="BM398">
        <v>14</v>
      </c>
      <c r="BN398">
        <v>30</v>
      </c>
      <c r="BO398">
        <v>30</v>
      </c>
      <c r="BP398">
        <v>61</v>
      </c>
      <c r="BQ398">
        <v>49</v>
      </c>
      <c r="BR398">
        <v>45</v>
      </c>
      <c r="BS398">
        <v>30</v>
      </c>
      <c r="BT398">
        <v>32</v>
      </c>
      <c r="BU398">
        <v>26</v>
      </c>
      <c r="BV398" s="40"/>
      <c r="BW398" s="5">
        <f t="shared" si="90"/>
        <v>137</v>
      </c>
      <c r="BX398" s="5">
        <f t="shared" si="91"/>
        <v>34</v>
      </c>
      <c r="BY398" s="5">
        <f t="shared" si="92"/>
        <v>80</v>
      </c>
      <c r="BZ398" s="5">
        <f t="shared" si="93"/>
        <v>199</v>
      </c>
      <c r="CA398" s="5">
        <f t="shared" si="94"/>
        <v>179</v>
      </c>
      <c r="CB398" s="40">
        <f t="shared" si="84"/>
        <v>128</v>
      </c>
      <c r="CC398" s="40">
        <f t="shared" si="85"/>
        <v>32</v>
      </c>
      <c r="CD398" s="40">
        <f t="shared" si="86"/>
        <v>72</v>
      </c>
      <c r="CE398" s="40">
        <f t="shared" si="87"/>
        <v>176</v>
      </c>
      <c r="CF398" s="40">
        <f t="shared" si="88"/>
        <v>182</v>
      </c>
    </row>
    <row r="399" spans="1:84" x14ac:dyDescent="0.25">
      <c r="A399" s="73" t="s">
        <v>809</v>
      </c>
      <c r="B399" s="2" t="s">
        <v>697</v>
      </c>
      <c r="C399" s="2" t="s">
        <v>797</v>
      </c>
      <c r="D399" s="2" t="s">
        <v>810</v>
      </c>
      <c r="E399">
        <f t="shared" si="82"/>
        <v>1586</v>
      </c>
      <c r="F399">
        <f t="shared" si="83"/>
        <v>765</v>
      </c>
      <c r="G399">
        <v>7</v>
      </c>
      <c r="H399">
        <v>10</v>
      </c>
      <c r="I399">
        <v>12</v>
      </c>
      <c r="J399">
        <v>14</v>
      </c>
      <c r="K399">
        <v>20</v>
      </c>
      <c r="L399">
        <v>15</v>
      </c>
      <c r="M399">
        <v>14</v>
      </c>
      <c r="N399">
        <v>11</v>
      </c>
      <c r="O399">
        <v>9</v>
      </c>
      <c r="P399">
        <v>6</v>
      </c>
      <c r="Q399">
        <v>6</v>
      </c>
      <c r="R399">
        <v>6</v>
      </c>
      <c r="S399">
        <v>5</v>
      </c>
      <c r="T399">
        <v>7</v>
      </c>
      <c r="U399">
        <v>11</v>
      </c>
      <c r="V399">
        <v>11</v>
      </c>
      <c r="W399">
        <v>14</v>
      </c>
      <c r="X399">
        <v>17</v>
      </c>
      <c r="Y399">
        <v>15</v>
      </c>
      <c r="Z399">
        <v>11</v>
      </c>
      <c r="AA399">
        <v>31</v>
      </c>
      <c r="AB399">
        <v>38</v>
      </c>
      <c r="AC399">
        <v>33</v>
      </c>
      <c r="AD399">
        <v>65</v>
      </c>
      <c r="AE399">
        <v>79</v>
      </c>
      <c r="AF399">
        <v>44</v>
      </c>
      <c r="AG399">
        <v>43</v>
      </c>
      <c r="AH399">
        <v>52</v>
      </c>
      <c r="AI399">
        <v>30</v>
      </c>
      <c r="AJ399">
        <v>18</v>
      </c>
      <c r="AK399">
        <v>36</v>
      </c>
      <c r="AL399">
        <v>42</v>
      </c>
      <c r="AM399">
        <v>33</v>
      </c>
      <c r="AN399">
        <f t="shared" si="89"/>
        <v>821</v>
      </c>
      <c r="AO399">
        <v>6</v>
      </c>
      <c r="AP399">
        <v>8</v>
      </c>
      <c r="AQ399">
        <v>9</v>
      </c>
      <c r="AR399">
        <v>12</v>
      </c>
      <c r="AS399">
        <v>16</v>
      </c>
      <c r="AT399">
        <v>15</v>
      </c>
      <c r="AU399">
        <v>11</v>
      </c>
      <c r="AV399">
        <v>11</v>
      </c>
      <c r="AW399">
        <v>11</v>
      </c>
      <c r="AX399">
        <v>8</v>
      </c>
      <c r="AY399">
        <v>6</v>
      </c>
      <c r="AZ399">
        <v>6</v>
      </c>
      <c r="BA399">
        <v>5</v>
      </c>
      <c r="BB399">
        <v>5</v>
      </c>
      <c r="BC399">
        <v>12</v>
      </c>
      <c r="BD399">
        <v>11</v>
      </c>
      <c r="BE399">
        <v>14</v>
      </c>
      <c r="BF399">
        <v>17</v>
      </c>
      <c r="BG399">
        <v>12</v>
      </c>
      <c r="BH399">
        <v>15</v>
      </c>
      <c r="BI399">
        <v>42</v>
      </c>
      <c r="BJ399">
        <v>47</v>
      </c>
      <c r="BK399">
        <v>36</v>
      </c>
      <c r="BL399">
        <v>67</v>
      </c>
      <c r="BM399">
        <v>85</v>
      </c>
      <c r="BN399">
        <v>60</v>
      </c>
      <c r="BO399">
        <v>52</v>
      </c>
      <c r="BP399">
        <v>45</v>
      </c>
      <c r="BQ399">
        <v>39</v>
      </c>
      <c r="BR399">
        <v>18</v>
      </c>
      <c r="BS399">
        <v>35</v>
      </c>
      <c r="BT399">
        <v>38</v>
      </c>
      <c r="BU399">
        <v>47</v>
      </c>
      <c r="BV399" s="40"/>
      <c r="BW399" s="5">
        <f t="shared" si="90"/>
        <v>130</v>
      </c>
      <c r="BX399" s="5">
        <f t="shared" si="91"/>
        <v>65</v>
      </c>
      <c r="BY399" s="5">
        <f t="shared" si="92"/>
        <v>95</v>
      </c>
      <c r="BZ399" s="5">
        <f t="shared" si="93"/>
        <v>316</v>
      </c>
      <c r="CA399" s="5">
        <f t="shared" si="94"/>
        <v>159</v>
      </c>
      <c r="CB399" s="40">
        <f t="shared" si="84"/>
        <v>119</v>
      </c>
      <c r="CC399" s="40">
        <f t="shared" si="85"/>
        <v>64</v>
      </c>
      <c r="CD399" s="40">
        <f t="shared" si="86"/>
        <v>116</v>
      </c>
      <c r="CE399" s="40">
        <f t="shared" si="87"/>
        <v>345</v>
      </c>
      <c r="CF399" s="40">
        <f t="shared" si="88"/>
        <v>177</v>
      </c>
    </row>
    <row r="400" spans="1:84" x14ac:dyDescent="0.25">
      <c r="A400" s="73" t="s">
        <v>811</v>
      </c>
      <c r="B400" s="2" t="s">
        <v>697</v>
      </c>
      <c r="C400" s="2" t="s">
        <v>797</v>
      </c>
      <c r="D400" s="2" t="s">
        <v>812</v>
      </c>
      <c r="E400">
        <f t="shared" si="82"/>
        <v>886</v>
      </c>
      <c r="F400">
        <f t="shared" si="83"/>
        <v>421</v>
      </c>
      <c r="G400">
        <v>6</v>
      </c>
      <c r="H400">
        <v>6</v>
      </c>
      <c r="I400">
        <v>9</v>
      </c>
      <c r="J400">
        <v>9</v>
      </c>
      <c r="K400">
        <v>8</v>
      </c>
      <c r="L400">
        <v>13</v>
      </c>
      <c r="M400">
        <v>8</v>
      </c>
      <c r="N400">
        <v>11</v>
      </c>
      <c r="O400">
        <v>9</v>
      </c>
      <c r="P400">
        <v>11</v>
      </c>
      <c r="Q400">
        <v>8</v>
      </c>
      <c r="R400">
        <v>7</v>
      </c>
      <c r="S400">
        <v>6</v>
      </c>
      <c r="T400">
        <v>4</v>
      </c>
      <c r="U400">
        <v>3</v>
      </c>
      <c r="V400">
        <v>2</v>
      </c>
      <c r="W400">
        <v>1</v>
      </c>
      <c r="X400">
        <v>1</v>
      </c>
      <c r="Y400">
        <v>0</v>
      </c>
      <c r="Z400">
        <v>1</v>
      </c>
      <c r="AA400">
        <v>14</v>
      </c>
      <c r="AB400">
        <v>18</v>
      </c>
      <c r="AC400">
        <v>24</v>
      </c>
      <c r="AD400">
        <v>42</v>
      </c>
      <c r="AE400">
        <v>27</v>
      </c>
      <c r="AF400">
        <v>14</v>
      </c>
      <c r="AG400">
        <v>24</v>
      </c>
      <c r="AH400">
        <v>26</v>
      </c>
      <c r="AI400">
        <v>36</v>
      </c>
      <c r="AJ400">
        <v>21</v>
      </c>
      <c r="AK400">
        <v>20</v>
      </c>
      <c r="AL400">
        <v>16</v>
      </c>
      <c r="AM400">
        <v>16</v>
      </c>
      <c r="AN400">
        <f t="shared" si="89"/>
        <v>465</v>
      </c>
      <c r="AO400">
        <v>6</v>
      </c>
      <c r="AP400">
        <v>7</v>
      </c>
      <c r="AQ400">
        <v>9</v>
      </c>
      <c r="AR400">
        <v>9</v>
      </c>
      <c r="AS400">
        <v>10</v>
      </c>
      <c r="AT400">
        <v>11</v>
      </c>
      <c r="AU400">
        <v>10</v>
      </c>
      <c r="AV400">
        <v>12</v>
      </c>
      <c r="AW400">
        <v>8</v>
      </c>
      <c r="AX400">
        <v>11</v>
      </c>
      <c r="AY400">
        <v>8</v>
      </c>
      <c r="AZ400">
        <v>6</v>
      </c>
      <c r="BA400">
        <v>6</v>
      </c>
      <c r="BB400">
        <v>5</v>
      </c>
      <c r="BC400">
        <v>3</v>
      </c>
      <c r="BD400">
        <v>2</v>
      </c>
      <c r="BE400">
        <v>1</v>
      </c>
      <c r="BF400">
        <v>0</v>
      </c>
      <c r="BG400">
        <v>1</v>
      </c>
      <c r="BH400">
        <v>2</v>
      </c>
      <c r="BI400">
        <v>15</v>
      </c>
      <c r="BJ400">
        <v>21</v>
      </c>
      <c r="BK400">
        <v>26</v>
      </c>
      <c r="BL400">
        <v>41</v>
      </c>
      <c r="BM400">
        <v>27</v>
      </c>
      <c r="BN400">
        <v>14</v>
      </c>
      <c r="BO400">
        <v>22</v>
      </c>
      <c r="BP400">
        <v>28</v>
      </c>
      <c r="BQ400">
        <v>45</v>
      </c>
      <c r="BR400">
        <v>27</v>
      </c>
      <c r="BS400">
        <v>25</v>
      </c>
      <c r="BT400">
        <v>21</v>
      </c>
      <c r="BU400">
        <v>26</v>
      </c>
      <c r="BV400" s="40"/>
      <c r="BW400" s="5">
        <f t="shared" si="90"/>
        <v>105</v>
      </c>
      <c r="BX400" s="5">
        <f t="shared" si="91"/>
        <v>17</v>
      </c>
      <c r="BY400" s="5">
        <f t="shared" si="92"/>
        <v>33</v>
      </c>
      <c r="BZ400" s="5">
        <f t="shared" si="93"/>
        <v>157</v>
      </c>
      <c r="CA400" s="5">
        <f t="shared" si="94"/>
        <v>109</v>
      </c>
      <c r="CB400" s="40">
        <f t="shared" si="84"/>
        <v>107</v>
      </c>
      <c r="CC400" s="40">
        <f t="shared" si="85"/>
        <v>17</v>
      </c>
      <c r="CD400" s="40">
        <f t="shared" si="86"/>
        <v>39</v>
      </c>
      <c r="CE400" s="40">
        <f t="shared" si="87"/>
        <v>158</v>
      </c>
      <c r="CF400" s="40">
        <f t="shared" si="88"/>
        <v>144</v>
      </c>
    </row>
    <row r="401" spans="1:84" x14ac:dyDescent="0.25">
      <c r="A401" s="73" t="s">
        <v>813</v>
      </c>
      <c r="B401" s="2" t="s">
        <v>697</v>
      </c>
      <c r="C401" s="2" t="s">
        <v>797</v>
      </c>
      <c r="D401" s="2" t="s">
        <v>814</v>
      </c>
      <c r="E401">
        <f t="shared" si="82"/>
        <v>11918</v>
      </c>
      <c r="F401">
        <f t="shared" si="83"/>
        <v>5775</v>
      </c>
      <c r="G401">
        <v>219</v>
      </c>
      <c r="H401">
        <v>233</v>
      </c>
      <c r="I401">
        <v>213</v>
      </c>
      <c r="J401">
        <v>237</v>
      </c>
      <c r="K401">
        <v>223</v>
      </c>
      <c r="L401">
        <v>188</v>
      </c>
      <c r="M401">
        <v>165</v>
      </c>
      <c r="N401">
        <v>170</v>
      </c>
      <c r="O401">
        <v>169</v>
      </c>
      <c r="P401">
        <v>177</v>
      </c>
      <c r="Q401">
        <v>163</v>
      </c>
      <c r="R401">
        <v>159</v>
      </c>
      <c r="S401">
        <v>137</v>
      </c>
      <c r="T401">
        <v>124</v>
      </c>
      <c r="U401">
        <v>123</v>
      </c>
      <c r="V401">
        <v>116</v>
      </c>
      <c r="W401">
        <v>110</v>
      </c>
      <c r="X401">
        <v>103</v>
      </c>
      <c r="Y401">
        <v>100</v>
      </c>
      <c r="Z401">
        <v>97</v>
      </c>
      <c r="AA401">
        <v>460</v>
      </c>
      <c r="AB401">
        <v>416</v>
      </c>
      <c r="AC401">
        <v>320</v>
      </c>
      <c r="AD401">
        <v>257</v>
      </c>
      <c r="AE401">
        <v>178</v>
      </c>
      <c r="AF401">
        <v>157</v>
      </c>
      <c r="AG401">
        <v>218</v>
      </c>
      <c r="AH401">
        <v>105</v>
      </c>
      <c r="AI401">
        <v>119</v>
      </c>
      <c r="AJ401">
        <v>104</v>
      </c>
      <c r="AK401">
        <v>52</v>
      </c>
      <c r="AL401">
        <v>46</v>
      </c>
      <c r="AM401">
        <v>117</v>
      </c>
      <c r="AN401">
        <f t="shared" si="89"/>
        <v>6143</v>
      </c>
      <c r="AO401">
        <v>211</v>
      </c>
      <c r="AP401">
        <v>206</v>
      </c>
      <c r="AQ401">
        <v>229</v>
      </c>
      <c r="AR401">
        <v>203</v>
      </c>
      <c r="AS401">
        <v>206</v>
      </c>
      <c r="AT401">
        <v>189</v>
      </c>
      <c r="AU401">
        <v>202</v>
      </c>
      <c r="AV401">
        <v>184</v>
      </c>
      <c r="AW401">
        <v>170</v>
      </c>
      <c r="AX401">
        <v>172</v>
      </c>
      <c r="AY401">
        <v>156</v>
      </c>
      <c r="AZ401">
        <v>142</v>
      </c>
      <c r="BA401">
        <v>148</v>
      </c>
      <c r="BB401">
        <v>145</v>
      </c>
      <c r="BC401">
        <v>142</v>
      </c>
      <c r="BD401">
        <v>103</v>
      </c>
      <c r="BE401">
        <v>90</v>
      </c>
      <c r="BF401">
        <v>88</v>
      </c>
      <c r="BG401">
        <v>88</v>
      </c>
      <c r="BH401">
        <v>132</v>
      </c>
      <c r="BI401">
        <v>651</v>
      </c>
      <c r="BJ401">
        <v>467</v>
      </c>
      <c r="BK401">
        <v>365</v>
      </c>
      <c r="BL401">
        <v>256</v>
      </c>
      <c r="BM401">
        <v>184</v>
      </c>
      <c r="BN401">
        <v>137</v>
      </c>
      <c r="BO401">
        <v>222</v>
      </c>
      <c r="BP401">
        <v>123</v>
      </c>
      <c r="BQ401">
        <v>158</v>
      </c>
      <c r="BR401">
        <v>98</v>
      </c>
      <c r="BS401">
        <v>49</v>
      </c>
      <c r="BT401">
        <v>51</v>
      </c>
      <c r="BU401">
        <v>176</v>
      </c>
      <c r="BV401" s="40"/>
      <c r="BW401" s="5">
        <f t="shared" si="90"/>
        <v>2316</v>
      </c>
      <c r="BX401" s="5">
        <f t="shared" si="91"/>
        <v>713</v>
      </c>
      <c r="BY401" s="5">
        <f t="shared" si="92"/>
        <v>1073</v>
      </c>
      <c r="BZ401" s="5">
        <f t="shared" si="93"/>
        <v>1235</v>
      </c>
      <c r="CA401" s="5">
        <f t="shared" si="94"/>
        <v>438</v>
      </c>
      <c r="CB401" s="40">
        <f t="shared" si="84"/>
        <v>2270</v>
      </c>
      <c r="CC401" s="40">
        <f t="shared" si="85"/>
        <v>716</v>
      </c>
      <c r="CD401" s="40">
        <f t="shared" si="86"/>
        <v>1338</v>
      </c>
      <c r="CE401" s="40">
        <f t="shared" si="87"/>
        <v>1287</v>
      </c>
      <c r="CF401" s="40">
        <f t="shared" si="88"/>
        <v>532</v>
      </c>
    </row>
    <row r="402" spans="1:84" x14ac:dyDescent="0.25">
      <c r="A402" s="73" t="s">
        <v>815</v>
      </c>
      <c r="B402" s="2" t="s">
        <v>697</v>
      </c>
      <c r="C402" s="2" t="s">
        <v>797</v>
      </c>
      <c r="D402" s="2" t="s">
        <v>816</v>
      </c>
      <c r="E402">
        <f t="shared" si="82"/>
        <v>3203</v>
      </c>
      <c r="F402">
        <f t="shared" si="83"/>
        <v>1588</v>
      </c>
      <c r="G402">
        <v>17</v>
      </c>
      <c r="H402">
        <v>26</v>
      </c>
      <c r="I402">
        <v>32</v>
      </c>
      <c r="J402">
        <v>33</v>
      </c>
      <c r="K402">
        <v>39</v>
      </c>
      <c r="L402">
        <v>41</v>
      </c>
      <c r="M402">
        <v>36</v>
      </c>
      <c r="N402">
        <v>34</v>
      </c>
      <c r="O402">
        <v>35</v>
      </c>
      <c r="P402">
        <v>26</v>
      </c>
      <c r="Q402">
        <v>31</v>
      </c>
      <c r="R402">
        <v>27</v>
      </c>
      <c r="S402">
        <v>22</v>
      </c>
      <c r="T402">
        <v>21</v>
      </c>
      <c r="U402">
        <v>19</v>
      </c>
      <c r="V402">
        <v>16</v>
      </c>
      <c r="W402">
        <v>15</v>
      </c>
      <c r="X402">
        <v>15</v>
      </c>
      <c r="Y402">
        <v>13</v>
      </c>
      <c r="Z402">
        <v>9</v>
      </c>
      <c r="AA402">
        <v>46</v>
      </c>
      <c r="AB402">
        <v>72</v>
      </c>
      <c r="AC402">
        <v>101</v>
      </c>
      <c r="AD402">
        <v>154</v>
      </c>
      <c r="AE402">
        <v>100</v>
      </c>
      <c r="AF402">
        <v>112</v>
      </c>
      <c r="AG402">
        <v>85</v>
      </c>
      <c r="AH402">
        <v>65</v>
      </c>
      <c r="AI402">
        <v>63</v>
      </c>
      <c r="AJ402">
        <v>89</v>
      </c>
      <c r="AK402">
        <v>91</v>
      </c>
      <c r="AL402">
        <v>21</v>
      </c>
      <c r="AM402">
        <v>82</v>
      </c>
      <c r="AN402">
        <f t="shared" si="89"/>
        <v>1615</v>
      </c>
      <c r="AO402">
        <v>13</v>
      </c>
      <c r="AP402">
        <v>20</v>
      </c>
      <c r="AQ402">
        <v>29</v>
      </c>
      <c r="AR402">
        <v>35</v>
      </c>
      <c r="AS402">
        <v>40</v>
      </c>
      <c r="AT402">
        <v>33</v>
      </c>
      <c r="AU402">
        <v>40</v>
      </c>
      <c r="AV402">
        <v>35</v>
      </c>
      <c r="AW402">
        <v>30</v>
      </c>
      <c r="AX402">
        <v>34</v>
      </c>
      <c r="AY402">
        <v>28</v>
      </c>
      <c r="AZ402">
        <v>24</v>
      </c>
      <c r="BA402">
        <v>24</v>
      </c>
      <c r="BB402">
        <v>22</v>
      </c>
      <c r="BC402">
        <v>20</v>
      </c>
      <c r="BD402">
        <v>18</v>
      </c>
      <c r="BE402">
        <v>16</v>
      </c>
      <c r="BF402">
        <v>15</v>
      </c>
      <c r="BG402">
        <v>14</v>
      </c>
      <c r="BH402">
        <v>16</v>
      </c>
      <c r="BI402">
        <v>60</v>
      </c>
      <c r="BJ402">
        <v>69</v>
      </c>
      <c r="BK402">
        <v>92</v>
      </c>
      <c r="BL402">
        <v>121</v>
      </c>
      <c r="BM402">
        <v>104</v>
      </c>
      <c r="BN402">
        <v>111</v>
      </c>
      <c r="BO402">
        <v>90</v>
      </c>
      <c r="BP402">
        <v>79</v>
      </c>
      <c r="BQ402">
        <v>80</v>
      </c>
      <c r="BR402">
        <v>91</v>
      </c>
      <c r="BS402">
        <v>90</v>
      </c>
      <c r="BT402">
        <v>27</v>
      </c>
      <c r="BU402">
        <v>95</v>
      </c>
      <c r="BV402" s="40"/>
      <c r="BW402" s="5">
        <f t="shared" si="90"/>
        <v>377</v>
      </c>
      <c r="BX402" s="5">
        <f t="shared" si="91"/>
        <v>108</v>
      </c>
      <c r="BY402" s="5">
        <f t="shared" si="92"/>
        <v>140</v>
      </c>
      <c r="BZ402" s="5">
        <f t="shared" si="93"/>
        <v>617</v>
      </c>
      <c r="CA402" s="5">
        <f t="shared" si="94"/>
        <v>346</v>
      </c>
      <c r="CB402" s="40">
        <f t="shared" si="84"/>
        <v>361</v>
      </c>
      <c r="CC402" s="40">
        <f t="shared" si="85"/>
        <v>115</v>
      </c>
      <c r="CD402" s="40">
        <f t="shared" si="86"/>
        <v>159</v>
      </c>
      <c r="CE402" s="40">
        <f t="shared" si="87"/>
        <v>597</v>
      </c>
      <c r="CF402" s="40">
        <f t="shared" si="88"/>
        <v>383</v>
      </c>
    </row>
    <row r="403" spans="1:84" x14ac:dyDescent="0.25">
      <c r="A403" s="73" t="s">
        <v>817</v>
      </c>
      <c r="B403" s="2" t="s">
        <v>697</v>
      </c>
      <c r="C403" s="2" t="s">
        <v>797</v>
      </c>
      <c r="D403" s="2" t="s">
        <v>818</v>
      </c>
      <c r="E403">
        <f t="shared" si="82"/>
        <v>703</v>
      </c>
      <c r="F403">
        <f t="shared" si="83"/>
        <v>339</v>
      </c>
      <c r="G403">
        <v>2</v>
      </c>
      <c r="H403">
        <v>6</v>
      </c>
      <c r="I403">
        <v>9</v>
      </c>
      <c r="J403">
        <v>9</v>
      </c>
      <c r="K403">
        <v>5</v>
      </c>
      <c r="L403">
        <v>8</v>
      </c>
      <c r="M403">
        <v>5</v>
      </c>
      <c r="N403">
        <v>5</v>
      </c>
      <c r="O403">
        <v>5</v>
      </c>
      <c r="P403">
        <v>4</v>
      </c>
      <c r="Q403">
        <v>4</v>
      </c>
      <c r="R403">
        <v>2</v>
      </c>
      <c r="S403">
        <v>2</v>
      </c>
      <c r="T403">
        <v>2</v>
      </c>
      <c r="U403">
        <v>2</v>
      </c>
      <c r="V403">
        <v>2</v>
      </c>
      <c r="W403">
        <v>2</v>
      </c>
      <c r="X403">
        <v>2</v>
      </c>
      <c r="Y403">
        <v>2</v>
      </c>
      <c r="Z403">
        <v>0</v>
      </c>
      <c r="AA403">
        <v>31</v>
      </c>
      <c r="AB403">
        <v>17</v>
      </c>
      <c r="AC403">
        <v>20</v>
      </c>
      <c r="AD403">
        <v>19</v>
      </c>
      <c r="AE403">
        <v>10</v>
      </c>
      <c r="AF403">
        <v>15</v>
      </c>
      <c r="AG403">
        <v>27</v>
      </c>
      <c r="AH403">
        <v>10</v>
      </c>
      <c r="AI403">
        <v>15</v>
      </c>
      <c r="AJ403">
        <v>49</v>
      </c>
      <c r="AK403">
        <v>13</v>
      </c>
      <c r="AL403">
        <v>24</v>
      </c>
      <c r="AM403">
        <v>11</v>
      </c>
      <c r="AN403">
        <f t="shared" si="89"/>
        <v>364</v>
      </c>
      <c r="AO403">
        <v>2</v>
      </c>
      <c r="AP403">
        <v>6</v>
      </c>
      <c r="AQ403">
        <v>9</v>
      </c>
      <c r="AR403">
        <v>9</v>
      </c>
      <c r="AS403">
        <v>4</v>
      </c>
      <c r="AT403">
        <v>9</v>
      </c>
      <c r="AU403">
        <v>6</v>
      </c>
      <c r="AV403">
        <v>6</v>
      </c>
      <c r="AW403">
        <v>6</v>
      </c>
      <c r="AX403">
        <v>4</v>
      </c>
      <c r="AY403">
        <v>4</v>
      </c>
      <c r="AZ403">
        <v>3</v>
      </c>
      <c r="BA403">
        <v>2</v>
      </c>
      <c r="BB403">
        <v>2</v>
      </c>
      <c r="BC403">
        <v>1</v>
      </c>
      <c r="BD403">
        <v>2</v>
      </c>
      <c r="BE403">
        <v>2</v>
      </c>
      <c r="BF403">
        <v>2</v>
      </c>
      <c r="BG403">
        <v>2</v>
      </c>
      <c r="BH403">
        <v>2</v>
      </c>
      <c r="BI403">
        <v>43</v>
      </c>
      <c r="BJ403">
        <v>21</v>
      </c>
      <c r="BK403">
        <v>19</v>
      </c>
      <c r="BL403">
        <v>16</v>
      </c>
      <c r="BM403">
        <v>8</v>
      </c>
      <c r="BN403">
        <v>15</v>
      </c>
      <c r="BO403">
        <v>31</v>
      </c>
      <c r="BP403">
        <v>9</v>
      </c>
      <c r="BQ403">
        <v>19</v>
      </c>
      <c r="BR403">
        <v>42</v>
      </c>
      <c r="BS403">
        <v>15</v>
      </c>
      <c r="BT403">
        <v>27</v>
      </c>
      <c r="BU403">
        <v>16</v>
      </c>
      <c r="BV403" s="40"/>
      <c r="BW403" s="5">
        <f t="shared" si="90"/>
        <v>64</v>
      </c>
      <c r="BX403" s="5">
        <f t="shared" si="91"/>
        <v>12</v>
      </c>
      <c r="BY403" s="5">
        <f t="shared" si="92"/>
        <v>50</v>
      </c>
      <c r="BZ403" s="5">
        <f t="shared" si="93"/>
        <v>101</v>
      </c>
      <c r="CA403" s="5">
        <f t="shared" si="94"/>
        <v>112</v>
      </c>
      <c r="CB403" s="40">
        <f t="shared" si="84"/>
        <v>68</v>
      </c>
      <c r="CC403" s="40">
        <f t="shared" si="85"/>
        <v>11</v>
      </c>
      <c r="CD403" s="40">
        <f t="shared" si="86"/>
        <v>68</v>
      </c>
      <c r="CE403" s="40">
        <f t="shared" si="87"/>
        <v>98</v>
      </c>
      <c r="CF403" s="40">
        <f t="shared" si="88"/>
        <v>119</v>
      </c>
    </row>
    <row r="404" spans="1:84" x14ac:dyDescent="0.25">
      <c r="A404" s="73" t="s">
        <v>819</v>
      </c>
      <c r="B404" s="2" t="s">
        <v>697</v>
      </c>
      <c r="C404" s="2" t="s">
        <v>797</v>
      </c>
      <c r="D404" s="2" t="s">
        <v>820</v>
      </c>
      <c r="E404">
        <f t="shared" si="82"/>
        <v>565</v>
      </c>
      <c r="F404">
        <f t="shared" si="83"/>
        <v>281</v>
      </c>
      <c r="G404">
        <v>11</v>
      </c>
      <c r="H404">
        <v>9</v>
      </c>
      <c r="I404">
        <v>6</v>
      </c>
      <c r="J404">
        <v>3</v>
      </c>
      <c r="K404">
        <v>3</v>
      </c>
      <c r="L404">
        <v>4</v>
      </c>
      <c r="M404">
        <v>4</v>
      </c>
      <c r="N404">
        <v>4</v>
      </c>
      <c r="O404">
        <v>4</v>
      </c>
      <c r="P404">
        <v>3</v>
      </c>
      <c r="Q404">
        <v>5</v>
      </c>
      <c r="R404">
        <v>5</v>
      </c>
      <c r="S404">
        <v>6</v>
      </c>
      <c r="T404">
        <v>4</v>
      </c>
      <c r="U404">
        <v>2</v>
      </c>
      <c r="V404">
        <v>2</v>
      </c>
      <c r="W404">
        <v>2</v>
      </c>
      <c r="X404">
        <v>1</v>
      </c>
      <c r="Y404">
        <v>1</v>
      </c>
      <c r="Z404">
        <v>1</v>
      </c>
      <c r="AA404">
        <v>15</v>
      </c>
      <c r="AB404">
        <v>51</v>
      </c>
      <c r="AC404">
        <v>27</v>
      </c>
      <c r="AD404">
        <v>20</v>
      </c>
      <c r="AE404">
        <v>9</v>
      </c>
      <c r="AF404">
        <v>18</v>
      </c>
      <c r="AG404">
        <v>2</v>
      </c>
      <c r="AH404">
        <v>8</v>
      </c>
      <c r="AI404">
        <v>11</v>
      </c>
      <c r="AJ404">
        <v>9</v>
      </c>
      <c r="AK404">
        <v>8</v>
      </c>
      <c r="AL404">
        <v>14</v>
      </c>
      <c r="AM404">
        <v>9</v>
      </c>
      <c r="AN404">
        <f t="shared" si="89"/>
        <v>284</v>
      </c>
      <c r="AO404">
        <v>8</v>
      </c>
      <c r="AP404">
        <v>9</v>
      </c>
      <c r="AQ404">
        <v>6</v>
      </c>
      <c r="AR404">
        <v>4</v>
      </c>
      <c r="AS404">
        <v>4</v>
      </c>
      <c r="AT404">
        <v>3</v>
      </c>
      <c r="AU404">
        <v>3</v>
      </c>
      <c r="AV404">
        <v>4</v>
      </c>
      <c r="AW404">
        <v>4</v>
      </c>
      <c r="AX404">
        <v>3</v>
      </c>
      <c r="AY404">
        <v>4</v>
      </c>
      <c r="AZ404">
        <v>4</v>
      </c>
      <c r="BA404">
        <v>6</v>
      </c>
      <c r="BB404">
        <v>5</v>
      </c>
      <c r="BC404">
        <v>3</v>
      </c>
      <c r="BD404">
        <v>2</v>
      </c>
      <c r="BE404">
        <v>1</v>
      </c>
      <c r="BF404">
        <v>1</v>
      </c>
      <c r="BG404">
        <v>1</v>
      </c>
      <c r="BH404">
        <v>2</v>
      </c>
      <c r="BI404">
        <v>17</v>
      </c>
      <c r="BJ404">
        <v>47</v>
      </c>
      <c r="BK404">
        <v>22</v>
      </c>
      <c r="BL404">
        <v>21</v>
      </c>
      <c r="BM404">
        <v>8</v>
      </c>
      <c r="BN404">
        <v>20</v>
      </c>
      <c r="BO404">
        <v>3</v>
      </c>
      <c r="BP404">
        <v>7</v>
      </c>
      <c r="BQ404">
        <v>10</v>
      </c>
      <c r="BR404">
        <v>9</v>
      </c>
      <c r="BS404">
        <v>10</v>
      </c>
      <c r="BT404">
        <v>18</v>
      </c>
      <c r="BU404">
        <v>15</v>
      </c>
      <c r="BV404" s="40"/>
      <c r="BW404" s="5">
        <f t="shared" si="90"/>
        <v>61</v>
      </c>
      <c r="BX404" s="5">
        <f t="shared" si="91"/>
        <v>17</v>
      </c>
      <c r="BY404" s="5">
        <f t="shared" si="92"/>
        <v>68</v>
      </c>
      <c r="BZ404" s="5">
        <f t="shared" si="93"/>
        <v>84</v>
      </c>
      <c r="CA404" s="5">
        <f t="shared" si="94"/>
        <v>51</v>
      </c>
      <c r="CB404" s="40">
        <f t="shared" si="84"/>
        <v>56</v>
      </c>
      <c r="CC404" s="40">
        <f t="shared" si="85"/>
        <v>18</v>
      </c>
      <c r="CD404" s="40">
        <f t="shared" si="86"/>
        <v>67</v>
      </c>
      <c r="CE404" s="40">
        <f t="shared" si="87"/>
        <v>81</v>
      </c>
      <c r="CF404" s="40">
        <f t="shared" si="88"/>
        <v>62</v>
      </c>
    </row>
    <row r="405" spans="1:84" x14ac:dyDescent="0.25">
      <c r="A405" s="73" t="s">
        <v>821</v>
      </c>
      <c r="B405" s="2" t="s">
        <v>697</v>
      </c>
      <c r="C405" s="2" t="s">
        <v>797</v>
      </c>
      <c r="D405" s="2" t="s">
        <v>822</v>
      </c>
      <c r="E405">
        <f t="shared" si="82"/>
        <v>8336</v>
      </c>
      <c r="F405">
        <f t="shared" si="83"/>
        <v>4074</v>
      </c>
      <c r="G405">
        <v>105</v>
      </c>
      <c r="H405">
        <v>99</v>
      </c>
      <c r="I405">
        <v>90</v>
      </c>
      <c r="J405">
        <v>87</v>
      </c>
      <c r="K405">
        <v>72</v>
      </c>
      <c r="L405">
        <v>70</v>
      </c>
      <c r="M405">
        <v>70</v>
      </c>
      <c r="N405">
        <v>71</v>
      </c>
      <c r="O405">
        <v>74</v>
      </c>
      <c r="P405">
        <v>75</v>
      </c>
      <c r="Q405">
        <v>75</v>
      </c>
      <c r="R405">
        <v>73</v>
      </c>
      <c r="S405">
        <v>82</v>
      </c>
      <c r="T405">
        <v>79</v>
      </c>
      <c r="U405">
        <v>75</v>
      </c>
      <c r="V405">
        <v>57</v>
      </c>
      <c r="W405">
        <v>55</v>
      </c>
      <c r="X405">
        <v>52</v>
      </c>
      <c r="Y405">
        <v>55</v>
      </c>
      <c r="Z405">
        <v>49</v>
      </c>
      <c r="AA405">
        <v>356</v>
      </c>
      <c r="AB405">
        <v>296</v>
      </c>
      <c r="AC405">
        <v>248</v>
      </c>
      <c r="AD405">
        <v>331</v>
      </c>
      <c r="AE405">
        <v>301</v>
      </c>
      <c r="AF405">
        <v>208</v>
      </c>
      <c r="AG405">
        <v>211</v>
      </c>
      <c r="AH405">
        <v>177</v>
      </c>
      <c r="AI405">
        <v>153</v>
      </c>
      <c r="AJ405">
        <v>102</v>
      </c>
      <c r="AK405">
        <v>114</v>
      </c>
      <c r="AL405">
        <v>47</v>
      </c>
      <c r="AM405">
        <v>65</v>
      </c>
      <c r="AN405">
        <f t="shared" si="89"/>
        <v>4262</v>
      </c>
      <c r="AO405">
        <v>112</v>
      </c>
      <c r="AP405">
        <v>96</v>
      </c>
      <c r="AQ405">
        <v>83</v>
      </c>
      <c r="AR405">
        <v>75</v>
      </c>
      <c r="AS405">
        <v>79</v>
      </c>
      <c r="AT405">
        <v>64</v>
      </c>
      <c r="AU405">
        <v>59</v>
      </c>
      <c r="AV405">
        <v>60</v>
      </c>
      <c r="AW405">
        <v>65</v>
      </c>
      <c r="AX405">
        <v>80</v>
      </c>
      <c r="AY405">
        <v>78</v>
      </c>
      <c r="AZ405">
        <v>88</v>
      </c>
      <c r="BA405">
        <v>76</v>
      </c>
      <c r="BB405">
        <v>70</v>
      </c>
      <c r="BC405">
        <v>68</v>
      </c>
      <c r="BD405">
        <v>58</v>
      </c>
      <c r="BE405">
        <v>48</v>
      </c>
      <c r="BF405">
        <v>46</v>
      </c>
      <c r="BG405">
        <v>47</v>
      </c>
      <c r="BH405">
        <v>76</v>
      </c>
      <c r="BI405">
        <v>350</v>
      </c>
      <c r="BJ405">
        <v>361</v>
      </c>
      <c r="BK405">
        <v>262</v>
      </c>
      <c r="BL405">
        <v>373</v>
      </c>
      <c r="BM405">
        <v>289</v>
      </c>
      <c r="BN405">
        <v>181</v>
      </c>
      <c r="BO405">
        <v>262</v>
      </c>
      <c r="BP405">
        <v>193</v>
      </c>
      <c r="BQ405">
        <v>186</v>
      </c>
      <c r="BR405">
        <v>107</v>
      </c>
      <c r="BS405">
        <v>137</v>
      </c>
      <c r="BT405">
        <v>45</v>
      </c>
      <c r="BU405">
        <v>88</v>
      </c>
      <c r="BV405" s="40"/>
      <c r="BW405" s="5">
        <f t="shared" si="90"/>
        <v>961</v>
      </c>
      <c r="BX405" s="5">
        <f t="shared" si="91"/>
        <v>400</v>
      </c>
      <c r="BY405" s="5">
        <f t="shared" si="92"/>
        <v>756</v>
      </c>
      <c r="BZ405" s="5">
        <f t="shared" si="93"/>
        <v>1476</v>
      </c>
      <c r="CA405" s="5">
        <f t="shared" si="94"/>
        <v>481</v>
      </c>
      <c r="CB405" s="40">
        <f t="shared" si="84"/>
        <v>939</v>
      </c>
      <c r="CC405" s="40">
        <f t="shared" si="85"/>
        <v>366</v>
      </c>
      <c r="CD405" s="40">
        <f t="shared" si="86"/>
        <v>834</v>
      </c>
      <c r="CE405" s="40">
        <f t="shared" si="87"/>
        <v>1560</v>
      </c>
      <c r="CF405" s="40">
        <f t="shared" si="88"/>
        <v>563</v>
      </c>
    </row>
    <row r="406" spans="1:84" x14ac:dyDescent="0.25">
      <c r="A406" s="73" t="s">
        <v>823</v>
      </c>
      <c r="B406" s="2" t="s">
        <v>697</v>
      </c>
      <c r="C406" s="2" t="s">
        <v>797</v>
      </c>
      <c r="D406" s="2" t="s">
        <v>824</v>
      </c>
      <c r="E406">
        <f t="shared" si="82"/>
        <v>2031</v>
      </c>
      <c r="F406">
        <f t="shared" si="83"/>
        <v>1008</v>
      </c>
      <c r="G406">
        <v>18</v>
      </c>
      <c r="H406">
        <v>14</v>
      </c>
      <c r="I406">
        <v>12</v>
      </c>
      <c r="J406">
        <v>10</v>
      </c>
      <c r="K406">
        <v>14</v>
      </c>
      <c r="L406">
        <v>7</v>
      </c>
      <c r="M406">
        <v>9</v>
      </c>
      <c r="N406">
        <v>9</v>
      </c>
      <c r="O406">
        <v>8</v>
      </c>
      <c r="P406">
        <v>13</v>
      </c>
      <c r="Q406">
        <v>12</v>
      </c>
      <c r="R406">
        <v>12</v>
      </c>
      <c r="S406">
        <v>12</v>
      </c>
      <c r="T406">
        <v>13</v>
      </c>
      <c r="U406">
        <v>10</v>
      </c>
      <c r="V406">
        <v>11</v>
      </c>
      <c r="W406">
        <v>11</v>
      </c>
      <c r="X406">
        <v>10</v>
      </c>
      <c r="Y406">
        <v>8</v>
      </c>
      <c r="Z406">
        <v>8</v>
      </c>
      <c r="AA406">
        <v>31</v>
      </c>
      <c r="AB406">
        <v>55</v>
      </c>
      <c r="AC406">
        <v>54</v>
      </c>
      <c r="AD406">
        <v>63</v>
      </c>
      <c r="AE406">
        <v>68</v>
      </c>
      <c r="AF406">
        <v>72</v>
      </c>
      <c r="AG406">
        <v>67</v>
      </c>
      <c r="AH406">
        <v>81</v>
      </c>
      <c r="AI406">
        <v>71</v>
      </c>
      <c r="AJ406">
        <v>99</v>
      </c>
      <c r="AK406">
        <v>49</v>
      </c>
      <c r="AL406">
        <v>34</v>
      </c>
      <c r="AM406">
        <v>43</v>
      </c>
      <c r="AN406">
        <f t="shared" si="89"/>
        <v>1023</v>
      </c>
      <c r="AO406">
        <v>17</v>
      </c>
      <c r="AP406">
        <v>13</v>
      </c>
      <c r="AQ406">
        <v>11</v>
      </c>
      <c r="AR406">
        <v>10</v>
      </c>
      <c r="AS406">
        <v>12</v>
      </c>
      <c r="AT406">
        <v>8</v>
      </c>
      <c r="AU406">
        <v>9</v>
      </c>
      <c r="AV406">
        <v>9</v>
      </c>
      <c r="AW406">
        <v>10</v>
      </c>
      <c r="AX406">
        <v>11</v>
      </c>
      <c r="AY406">
        <v>12</v>
      </c>
      <c r="AZ406">
        <v>12</v>
      </c>
      <c r="BA406">
        <v>13</v>
      </c>
      <c r="BB406">
        <v>14</v>
      </c>
      <c r="BC406">
        <v>12</v>
      </c>
      <c r="BD406">
        <v>8</v>
      </c>
      <c r="BE406">
        <v>8</v>
      </c>
      <c r="BF406">
        <v>8</v>
      </c>
      <c r="BG406">
        <v>8</v>
      </c>
      <c r="BH406">
        <v>13</v>
      </c>
      <c r="BI406">
        <v>42</v>
      </c>
      <c r="BJ406">
        <v>65</v>
      </c>
      <c r="BK406">
        <v>49</v>
      </c>
      <c r="BL406">
        <v>49</v>
      </c>
      <c r="BM406">
        <v>63</v>
      </c>
      <c r="BN406">
        <v>72</v>
      </c>
      <c r="BO406">
        <v>63</v>
      </c>
      <c r="BP406">
        <v>89</v>
      </c>
      <c r="BQ406">
        <v>78</v>
      </c>
      <c r="BR406">
        <v>90</v>
      </c>
      <c r="BS406">
        <v>57</v>
      </c>
      <c r="BT406">
        <v>44</v>
      </c>
      <c r="BU406">
        <v>44</v>
      </c>
      <c r="BV406" s="40"/>
      <c r="BW406" s="5">
        <f t="shared" si="90"/>
        <v>138</v>
      </c>
      <c r="BX406" s="5">
        <f t="shared" si="91"/>
        <v>67</v>
      </c>
      <c r="BY406" s="5">
        <f t="shared" si="92"/>
        <v>102</v>
      </c>
      <c r="BZ406" s="5">
        <f t="shared" si="93"/>
        <v>405</v>
      </c>
      <c r="CA406" s="5">
        <f t="shared" si="94"/>
        <v>296</v>
      </c>
      <c r="CB406" s="40">
        <f t="shared" si="84"/>
        <v>134</v>
      </c>
      <c r="CC406" s="40">
        <f t="shared" si="85"/>
        <v>63</v>
      </c>
      <c r="CD406" s="40">
        <f t="shared" si="86"/>
        <v>128</v>
      </c>
      <c r="CE406" s="40">
        <f t="shared" si="87"/>
        <v>385</v>
      </c>
      <c r="CF406" s="40">
        <f t="shared" si="88"/>
        <v>313</v>
      </c>
    </row>
    <row r="407" spans="1:84" x14ac:dyDescent="0.25">
      <c r="A407" s="73" t="s">
        <v>825</v>
      </c>
      <c r="B407" s="2" t="s">
        <v>697</v>
      </c>
      <c r="C407" s="2" t="s">
        <v>826</v>
      </c>
      <c r="D407" s="2" t="s">
        <v>827</v>
      </c>
      <c r="E407">
        <f t="shared" si="82"/>
        <v>8942</v>
      </c>
      <c r="F407">
        <f t="shared" si="83"/>
        <v>4310</v>
      </c>
      <c r="G407">
        <v>41</v>
      </c>
      <c r="H407">
        <v>62</v>
      </c>
      <c r="I407">
        <v>80</v>
      </c>
      <c r="J407">
        <v>89</v>
      </c>
      <c r="K407">
        <v>101</v>
      </c>
      <c r="L407">
        <v>99</v>
      </c>
      <c r="M407">
        <v>95</v>
      </c>
      <c r="N407">
        <v>86</v>
      </c>
      <c r="O407">
        <v>92</v>
      </c>
      <c r="P407">
        <v>88</v>
      </c>
      <c r="Q407">
        <v>81</v>
      </c>
      <c r="R407">
        <v>90</v>
      </c>
      <c r="S407">
        <v>88</v>
      </c>
      <c r="T407">
        <v>84</v>
      </c>
      <c r="U407">
        <v>83</v>
      </c>
      <c r="V407">
        <v>72</v>
      </c>
      <c r="W407">
        <v>75</v>
      </c>
      <c r="X407">
        <v>65</v>
      </c>
      <c r="Y407">
        <v>65</v>
      </c>
      <c r="Z407">
        <v>75</v>
      </c>
      <c r="AA407">
        <v>411</v>
      </c>
      <c r="AB407">
        <v>455</v>
      </c>
      <c r="AC407">
        <v>328</v>
      </c>
      <c r="AD407">
        <v>196</v>
      </c>
      <c r="AE407">
        <v>309</v>
      </c>
      <c r="AF407">
        <v>165</v>
      </c>
      <c r="AG407">
        <v>138</v>
      </c>
      <c r="AH407">
        <v>120</v>
      </c>
      <c r="AI407">
        <v>167</v>
      </c>
      <c r="AJ407">
        <v>119</v>
      </c>
      <c r="AK407">
        <v>101</v>
      </c>
      <c r="AL407">
        <v>101</v>
      </c>
      <c r="AM407">
        <v>89</v>
      </c>
      <c r="AN407">
        <f t="shared" si="89"/>
        <v>4632</v>
      </c>
      <c r="AO407">
        <v>36</v>
      </c>
      <c r="AP407">
        <v>50</v>
      </c>
      <c r="AQ407">
        <v>66</v>
      </c>
      <c r="AR407">
        <v>85</v>
      </c>
      <c r="AS407">
        <v>89</v>
      </c>
      <c r="AT407">
        <v>85</v>
      </c>
      <c r="AU407">
        <v>96</v>
      </c>
      <c r="AV407">
        <v>106</v>
      </c>
      <c r="AW407">
        <v>100</v>
      </c>
      <c r="AX407">
        <v>107</v>
      </c>
      <c r="AY407">
        <v>99</v>
      </c>
      <c r="AZ407">
        <v>80</v>
      </c>
      <c r="BA407">
        <v>73</v>
      </c>
      <c r="BB407">
        <v>74</v>
      </c>
      <c r="BC407">
        <v>80</v>
      </c>
      <c r="BD407">
        <v>66</v>
      </c>
      <c r="BE407">
        <v>61</v>
      </c>
      <c r="BF407">
        <v>70</v>
      </c>
      <c r="BG407">
        <v>74</v>
      </c>
      <c r="BH407">
        <v>90</v>
      </c>
      <c r="BI407">
        <v>537</v>
      </c>
      <c r="BJ407">
        <v>533</v>
      </c>
      <c r="BK407">
        <v>283</v>
      </c>
      <c r="BL407">
        <v>195</v>
      </c>
      <c r="BM407">
        <v>378</v>
      </c>
      <c r="BN407">
        <v>198</v>
      </c>
      <c r="BO407">
        <v>152</v>
      </c>
      <c r="BP407">
        <v>98</v>
      </c>
      <c r="BQ407">
        <v>175</v>
      </c>
      <c r="BR407">
        <v>131</v>
      </c>
      <c r="BS407">
        <v>119</v>
      </c>
      <c r="BT407">
        <v>105</v>
      </c>
      <c r="BU407">
        <v>141</v>
      </c>
      <c r="BV407" s="40"/>
      <c r="BW407" s="5">
        <f t="shared" si="90"/>
        <v>1004</v>
      </c>
      <c r="BX407" s="5">
        <f t="shared" si="91"/>
        <v>467</v>
      </c>
      <c r="BY407" s="5">
        <f t="shared" si="92"/>
        <v>1006</v>
      </c>
      <c r="BZ407" s="5">
        <f t="shared" si="93"/>
        <v>1256</v>
      </c>
      <c r="CA407" s="5">
        <f t="shared" si="94"/>
        <v>577</v>
      </c>
      <c r="CB407" s="40">
        <f t="shared" si="84"/>
        <v>999</v>
      </c>
      <c r="CC407" s="40">
        <f t="shared" si="85"/>
        <v>424</v>
      </c>
      <c r="CD407" s="40">
        <f t="shared" si="86"/>
        <v>1234</v>
      </c>
      <c r="CE407" s="40">
        <f t="shared" si="87"/>
        <v>1304</v>
      </c>
      <c r="CF407" s="40">
        <f t="shared" si="88"/>
        <v>671</v>
      </c>
    </row>
    <row r="408" spans="1:84" x14ac:dyDescent="0.25">
      <c r="A408" s="73" t="s">
        <v>828</v>
      </c>
      <c r="B408" s="2" t="s">
        <v>697</v>
      </c>
      <c r="C408" s="2" t="s">
        <v>826</v>
      </c>
      <c r="D408" s="2" t="s">
        <v>829</v>
      </c>
      <c r="E408">
        <f t="shared" si="82"/>
        <v>1154</v>
      </c>
      <c r="F408">
        <f t="shared" si="83"/>
        <v>560</v>
      </c>
      <c r="G408">
        <v>6</v>
      </c>
      <c r="H408">
        <v>7</v>
      </c>
      <c r="I408">
        <v>6</v>
      </c>
      <c r="J408">
        <v>7</v>
      </c>
      <c r="K408">
        <v>6</v>
      </c>
      <c r="L408">
        <v>6</v>
      </c>
      <c r="M408">
        <v>7</v>
      </c>
      <c r="N408">
        <v>8</v>
      </c>
      <c r="O408">
        <v>9</v>
      </c>
      <c r="P408">
        <v>9</v>
      </c>
      <c r="Q408">
        <v>9</v>
      </c>
      <c r="R408">
        <v>10</v>
      </c>
      <c r="S408">
        <v>10</v>
      </c>
      <c r="T408">
        <v>8</v>
      </c>
      <c r="U408">
        <v>7</v>
      </c>
      <c r="V408">
        <v>4</v>
      </c>
      <c r="W408">
        <v>3</v>
      </c>
      <c r="X408">
        <v>2</v>
      </c>
      <c r="Y408">
        <v>3</v>
      </c>
      <c r="Z408">
        <v>3</v>
      </c>
      <c r="AA408">
        <v>26</v>
      </c>
      <c r="AB408">
        <v>25</v>
      </c>
      <c r="AC408">
        <v>39</v>
      </c>
      <c r="AD408">
        <v>30</v>
      </c>
      <c r="AE408">
        <v>60</v>
      </c>
      <c r="AF408">
        <v>48</v>
      </c>
      <c r="AG408">
        <v>22</v>
      </c>
      <c r="AH408">
        <v>32</v>
      </c>
      <c r="AI408">
        <v>22</v>
      </c>
      <c r="AJ408">
        <v>6</v>
      </c>
      <c r="AK408">
        <v>57</v>
      </c>
      <c r="AL408">
        <v>26</v>
      </c>
      <c r="AM408">
        <v>37</v>
      </c>
      <c r="AN408">
        <f t="shared" si="89"/>
        <v>594</v>
      </c>
      <c r="AO408">
        <v>8</v>
      </c>
      <c r="AP408">
        <v>7</v>
      </c>
      <c r="AQ408">
        <v>6</v>
      </c>
      <c r="AR408">
        <v>6</v>
      </c>
      <c r="AS408">
        <v>6</v>
      </c>
      <c r="AT408">
        <v>7</v>
      </c>
      <c r="AU408">
        <v>7</v>
      </c>
      <c r="AV408">
        <v>8</v>
      </c>
      <c r="AW408">
        <v>8</v>
      </c>
      <c r="AX408">
        <v>7</v>
      </c>
      <c r="AY408">
        <v>10</v>
      </c>
      <c r="AZ408">
        <v>8</v>
      </c>
      <c r="BA408">
        <v>8</v>
      </c>
      <c r="BB408">
        <v>9</v>
      </c>
      <c r="BC408">
        <v>6</v>
      </c>
      <c r="BD408">
        <v>4</v>
      </c>
      <c r="BE408">
        <v>4</v>
      </c>
      <c r="BF408">
        <v>3</v>
      </c>
      <c r="BG408">
        <v>3</v>
      </c>
      <c r="BH408">
        <v>5</v>
      </c>
      <c r="BI408">
        <v>37</v>
      </c>
      <c r="BJ408">
        <v>25</v>
      </c>
      <c r="BK408">
        <v>48</v>
      </c>
      <c r="BL408">
        <v>24</v>
      </c>
      <c r="BM408">
        <v>62</v>
      </c>
      <c r="BN408">
        <v>44</v>
      </c>
      <c r="BO408">
        <v>20</v>
      </c>
      <c r="BP408">
        <v>42</v>
      </c>
      <c r="BQ408">
        <v>26</v>
      </c>
      <c r="BR408">
        <v>5</v>
      </c>
      <c r="BS408">
        <v>48</v>
      </c>
      <c r="BT408">
        <v>29</v>
      </c>
      <c r="BU408">
        <v>54</v>
      </c>
      <c r="BV408" s="40"/>
      <c r="BW408" s="5">
        <f t="shared" si="90"/>
        <v>90</v>
      </c>
      <c r="BX408" s="5">
        <f t="shared" si="91"/>
        <v>34</v>
      </c>
      <c r="BY408" s="5">
        <f t="shared" si="92"/>
        <v>57</v>
      </c>
      <c r="BZ408" s="5">
        <f t="shared" si="93"/>
        <v>231</v>
      </c>
      <c r="CA408" s="5">
        <f t="shared" si="94"/>
        <v>148</v>
      </c>
      <c r="CB408" s="40">
        <f t="shared" si="84"/>
        <v>88</v>
      </c>
      <c r="CC408" s="40">
        <f t="shared" si="85"/>
        <v>34</v>
      </c>
      <c r="CD408" s="40">
        <f t="shared" si="86"/>
        <v>70</v>
      </c>
      <c r="CE408" s="40">
        <f t="shared" si="87"/>
        <v>240</v>
      </c>
      <c r="CF408" s="40">
        <f t="shared" si="88"/>
        <v>162</v>
      </c>
    </row>
    <row r="409" spans="1:84" x14ac:dyDescent="0.25">
      <c r="A409" s="73" t="s">
        <v>830</v>
      </c>
      <c r="B409" s="2" t="s">
        <v>697</v>
      </c>
      <c r="C409" s="2" t="s">
        <v>826</v>
      </c>
      <c r="D409" s="2" t="s">
        <v>831</v>
      </c>
      <c r="E409">
        <f t="shared" si="82"/>
        <v>2811</v>
      </c>
      <c r="F409">
        <f t="shared" si="83"/>
        <v>1351</v>
      </c>
      <c r="G409">
        <v>30</v>
      </c>
      <c r="H409">
        <v>28</v>
      </c>
      <c r="I409">
        <v>25</v>
      </c>
      <c r="J409">
        <v>22</v>
      </c>
      <c r="K409">
        <v>21</v>
      </c>
      <c r="L409">
        <v>18</v>
      </c>
      <c r="M409">
        <v>18</v>
      </c>
      <c r="N409">
        <v>21</v>
      </c>
      <c r="O409">
        <v>20</v>
      </c>
      <c r="P409">
        <v>20</v>
      </c>
      <c r="Q409">
        <v>24</v>
      </c>
      <c r="R409">
        <v>26</v>
      </c>
      <c r="S409">
        <v>25</v>
      </c>
      <c r="T409">
        <v>24</v>
      </c>
      <c r="U409">
        <v>24</v>
      </c>
      <c r="V409">
        <v>21</v>
      </c>
      <c r="W409">
        <v>22</v>
      </c>
      <c r="X409">
        <v>20</v>
      </c>
      <c r="Y409">
        <v>16</v>
      </c>
      <c r="Z409">
        <v>17</v>
      </c>
      <c r="AA409">
        <v>63</v>
      </c>
      <c r="AB409">
        <v>64</v>
      </c>
      <c r="AC409">
        <v>85</v>
      </c>
      <c r="AD409">
        <v>93</v>
      </c>
      <c r="AE409">
        <v>111</v>
      </c>
      <c r="AF409">
        <v>82</v>
      </c>
      <c r="AG409">
        <v>54</v>
      </c>
      <c r="AH409">
        <v>50</v>
      </c>
      <c r="AI409">
        <v>43</v>
      </c>
      <c r="AJ409">
        <v>66</v>
      </c>
      <c r="AK409">
        <v>102</v>
      </c>
      <c r="AL409">
        <v>57</v>
      </c>
      <c r="AM409">
        <v>39</v>
      </c>
      <c r="AN409">
        <f t="shared" si="89"/>
        <v>1460</v>
      </c>
      <c r="AO409">
        <v>31</v>
      </c>
      <c r="AP409">
        <v>22</v>
      </c>
      <c r="AQ409">
        <v>19</v>
      </c>
      <c r="AR409">
        <v>21</v>
      </c>
      <c r="AS409">
        <v>17</v>
      </c>
      <c r="AT409">
        <v>18</v>
      </c>
      <c r="AU409">
        <v>18</v>
      </c>
      <c r="AV409">
        <v>17</v>
      </c>
      <c r="AW409">
        <v>21</v>
      </c>
      <c r="AX409">
        <v>23</v>
      </c>
      <c r="AY409">
        <v>24</v>
      </c>
      <c r="AZ409">
        <v>24</v>
      </c>
      <c r="BA409">
        <v>29</v>
      </c>
      <c r="BB409">
        <v>27</v>
      </c>
      <c r="BC409">
        <v>25</v>
      </c>
      <c r="BD409">
        <v>23</v>
      </c>
      <c r="BE409">
        <v>20</v>
      </c>
      <c r="BF409">
        <v>20</v>
      </c>
      <c r="BG409">
        <v>20</v>
      </c>
      <c r="BH409">
        <v>22</v>
      </c>
      <c r="BI409">
        <v>77</v>
      </c>
      <c r="BJ409">
        <v>70</v>
      </c>
      <c r="BK409">
        <v>87</v>
      </c>
      <c r="BL409">
        <v>105</v>
      </c>
      <c r="BM409">
        <v>135</v>
      </c>
      <c r="BN409">
        <v>102</v>
      </c>
      <c r="BO409">
        <v>56</v>
      </c>
      <c r="BP409">
        <v>59</v>
      </c>
      <c r="BQ409">
        <v>53</v>
      </c>
      <c r="BR409">
        <v>73</v>
      </c>
      <c r="BS409">
        <v>89</v>
      </c>
      <c r="BT409">
        <v>59</v>
      </c>
      <c r="BU409">
        <v>54</v>
      </c>
      <c r="BV409" s="40"/>
      <c r="BW409" s="5">
        <f t="shared" si="90"/>
        <v>273</v>
      </c>
      <c r="BX409" s="5">
        <f t="shared" si="91"/>
        <v>136</v>
      </c>
      <c r="BY409" s="5">
        <f t="shared" si="92"/>
        <v>160</v>
      </c>
      <c r="BZ409" s="5">
        <f t="shared" si="93"/>
        <v>475</v>
      </c>
      <c r="CA409" s="5">
        <f t="shared" si="94"/>
        <v>307</v>
      </c>
      <c r="CB409" s="40">
        <f t="shared" si="84"/>
        <v>255</v>
      </c>
      <c r="CC409" s="40">
        <f t="shared" si="85"/>
        <v>144</v>
      </c>
      <c r="CD409" s="40">
        <f t="shared" si="86"/>
        <v>189</v>
      </c>
      <c r="CE409" s="40">
        <f t="shared" si="87"/>
        <v>544</v>
      </c>
      <c r="CF409" s="40">
        <f t="shared" si="88"/>
        <v>328</v>
      </c>
    </row>
    <row r="410" spans="1:84" x14ac:dyDescent="0.25">
      <c r="A410" s="73" t="s">
        <v>832</v>
      </c>
      <c r="B410" s="2" t="s">
        <v>697</v>
      </c>
      <c r="C410" s="2" t="s">
        <v>826</v>
      </c>
      <c r="D410" s="2" t="s">
        <v>833</v>
      </c>
      <c r="E410">
        <f t="shared" si="82"/>
        <v>2369</v>
      </c>
      <c r="F410">
        <f t="shared" si="83"/>
        <v>1164</v>
      </c>
      <c r="G410">
        <v>11</v>
      </c>
      <c r="H410">
        <v>11</v>
      </c>
      <c r="I410">
        <v>13</v>
      </c>
      <c r="J410">
        <v>14</v>
      </c>
      <c r="K410">
        <v>13</v>
      </c>
      <c r="L410">
        <v>15</v>
      </c>
      <c r="M410">
        <v>18</v>
      </c>
      <c r="N410">
        <v>15</v>
      </c>
      <c r="O410">
        <v>16</v>
      </c>
      <c r="P410">
        <v>15</v>
      </c>
      <c r="Q410">
        <v>19</v>
      </c>
      <c r="R410">
        <v>20</v>
      </c>
      <c r="S410">
        <v>19</v>
      </c>
      <c r="T410">
        <v>22</v>
      </c>
      <c r="U410">
        <v>21</v>
      </c>
      <c r="V410">
        <v>17</v>
      </c>
      <c r="W410">
        <v>16</v>
      </c>
      <c r="X410">
        <v>19</v>
      </c>
      <c r="Y410">
        <v>16</v>
      </c>
      <c r="Z410">
        <v>17</v>
      </c>
      <c r="AA410">
        <v>79</v>
      </c>
      <c r="AB410">
        <v>52</v>
      </c>
      <c r="AC410">
        <v>53</v>
      </c>
      <c r="AD410">
        <v>81</v>
      </c>
      <c r="AE410">
        <v>84</v>
      </c>
      <c r="AF410">
        <v>105</v>
      </c>
      <c r="AG410">
        <v>74</v>
      </c>
      <c r="AH410">
        <v>78</v>
      </c>
      <c r="AI410">
        <v>35</v>
      </c>
      <c r="AJ410">
        <v>56</v>
      </c>
      <c r="AK410">
        <v>65</v>
      </c>
      <c r="AL410">
        <v>32</v>
      </c>
      <c r="AM410">
        <v>43</v>
      </c>
      <c r="AN410">
        <f t="shared" si="89"/>
        <v>1205</v>
      </c>
      <c r="AO410">
        <v>13</v>
      </c>
      <c r="AP410">
        <v>12</v>
      </c>
      <c r="AQ410">
        <v>12</v>
      </c>
      <c r="AR410">
        <v>13</v>
      </c>
      <c r="AS410">
        <v>16</v>
      </c>
      <c r="AT410">
        <v>16</v>
      </c>
      <c r="AU410">
        <v>14</v>
      </c>
      <c r="AV410">
        <v>18</v>
      </c>
      <c r="AW410">
        <v>18</v>
      </c>
      <c r="AX410">
        <v>20</v>
      </c>
      <c r="AY410">
        <v>18</v>
      </c>
      <c r="AZ410">
        <v>16</v>
      </c>
      <c r="BA410">
        <v>21</v>
      </c>
      <c r="BB410">
        <v>19</v>
      </c>
      <c r="BC410">
        <v>23</v>
      </c>
      <c r="BD410">
        <v>19</v>
      </c>
      <c r="BE410">
        <v>20</v>
      </c>
      <c r="BF410">
        <v>17</v>
      </c>
      <c r="BG410">
        <v>16</v>
      </c>
      <c r="BH410">
        <v>25</v>
      </c>
      <c r="BI410">
        <v>77</v>
      </c>
      <c r="BJ410">
        <v>57</v>
      </c>
      <c r="BK410">
        <v>44</v>
      </c>
      <c r="BL410">
        <v>61</v>
      </c>
      <c r="BM410">
        <v>75</v>
      </c>
      <c r="BN410">
        <v>95</v>
      </c>
      <c r="BO410">
        <v>72</v>
      </c>
      <c r="BP410">
        <v>96</v>
      </c>
      <c r="BQ410">
        <v>48</v>
      </c>
      <c r="BR410">
        <v>53</v>
      </c>
      <c r="BS410">
        <v>80</v>
      </c>
      <c r="BT410">
        <v>32</v>
      </c>
      <c r="BU410">
        <v>69</v>
      </c>
      <c r="BV410" s="40"/>
      <c r="BW410" s="5">
        <f t="shared" si="90"/>
        <v>180</v>
      </c>
      <c r="BX410" s="5">
        <f t="shared" si="91"/>
        <v>114</v>
      </c>
      <c r="BY410" s="5">
        <f t="shared" si="92"/>
        <v>164</v>
      </c>
      <c r="BZ410" s="5">
        <f t="shared" si="93"/>
        <v>475</v>
      </c>
      <c r="CA410" s="5">
        <f t="shared" si="94"/>
        <v>231</v>
      </c>
      <c r="CB410" s="40">
        <f t="shared" si="84"/>
        <v>186</v>
      </c>
      <c r="CC410" s="40">
        <f t="shared" si="85"/>
        <v>119</v>
      </c>
      <c r="CD410" s="40">
        <f t="shared" si="86"/>
        <v>175</v>
      </c>
      <c r="CE410" s="40">
        <f t="shared" si="87"/>
        <v>443</v>
      </c>
      <c r="CF410" s="40">
        <f t="shared" si="88"/>
        <v>282</v>
      </c>
    </row>
    <row r="411" spans="1:84" x14ac:dyDescent="0.25">
      <c r="A411" s="73" t="s">
        <v>834</v>
      </c>
      <c r="B411" s="2" t="s">
        <v>697</v>
      </c>
      <c r="C411" s="2" t="s">
        <v>826</v>
      </c>
      <c r="D411" s="2" t="s">
        <v>826</v>
      </c>
      <c r="E411">
        <f t="shared" si="82"/>
        <v>3838</v>
      </c>
      <c r="F411">
        <f t="shared" si="83"/>
        <v>1908</v>
      </c>
      <c r="G411">
        <v>62</v>
      </c>
      <c r="H411">
        <v>63</v>
      </c>
      <c r="I411">
        <v>51</v>
      </c>
      <c r="J411">
        <v>51</v>
      </c>
      <c r="K411">
        <v>51</v>
      </c>
      <c r="L411">
        <v>45</v>
      </c>
      <c r="M411">
        <v>48</v>
      </c>
      <c r="N411">
        <v>49</v>
      </c>
      <c r="O411">
        <v>46</v>
      </c>
      <c r="P411">
        <v>49</v>
      </c>
      <c r="Q411">
        <v>58</v>
      </c>
      <c r="R411">
        <v>59</v>
      </c>
      <c r="S411">
        <v>61</v>
      </c>
      <c r="T411">
        <v>57</v>
      </c>
      <c r="U411">
        <v>46</v>
      </c>
      <c r="V411">
        <v>38</v>
      </c>
      <c r="W411">
        <v>29</v>
      </c>
      <c r="X411">
        <v>19</v>
      </c>
      <c r="Y411">
        <v>19</v>
      </c>
      <c r="Z411">
        <v>21</v>
      </c>
      <c r="AA411">
        <v>104</v>
      </c>
      <c r="AB411">
        <v>116</v>
      </c>
      <c r="AC411">
        <v>87</v>
      </c>
      <c r="AD411">
        <v>75</v>
      </c>
      <c r="AE411">
        <v>72</v>
      </c>
      <c r="AF411">
        <v>53</v>
      </c>
      <c r="AG411">
        <v>87</v>
      </c>
      <c r="AH411">
        <v>54</v>
      </c>
      <c r="AI411">
        <v>139</v>
      </c>
      <c r="AJ411">
        <v>59</v>
      </c>
      <c r="AK411">
        <v>53</v>
      </c>
      <c r="AL411">
        <v>48</v>
      </c>
      <c r="AM411">
        <v>39</v>
      </c>
      <c r="AN411">
        <f t="shared" si="89"/>
        <v>1930</v>
      </c>
      <c r="AO411">
        <v>68</v>
      </c>
      <c r="AP411">
        <v>51</v>
      </c>
      <c r="AQ411">
        <v>56</v>
      </c>
      <c r="AR411">
        <v>46</v>
      </c>
      <c r="AS411">
        <v>39</v>
      </c>
      <c r="AT411">
        <v>40</v>
      </c>
      <c r="AU411">
        <v>43</v>
      </c>
      <c r="AV411">
        <v>40</v>
      </c>
      <c r="AW411">
        <v>52</v>
      </c>
      <c r="AX411">
        <v>62</v>
      </c>
      <c r="AY411">
        <v>50</v>
      </c>
      <c r="AZ411">
        <v>59</v>
      </c>
      <c r="BA411">
        <v>59</v>
      </c>
      <c r="BB411">
        <v>50</v>
      </c>
      <c r="BC411">
        <v>54</v>
      </c>
      <c r="BD411">
        <v>31</v>
      </c>
      <c r="BE411">
        <v>24</v>
      </c>
      <c r="BF411">
        <v>22</v>
      </c>
      <c r="BG411">
        <v>19</v>
      </c>
      <c r="BH411">
        <v>30</v>
      </c>
      <c r="BI411">
        <v>135</v>
      </c>
      <c r="BJ411">
        <v>99</v>
      </c>
      <c r="BK411">
        <v>81</v>
      </c>
      <c r="BL411">
        <v>77</v>
      </c>
      <c r="BM411">
        <v>87</v>
      </c>
      <c r="BN411">
        <v>70</v>
      </c>
      <c r="BO411">
        <v>85</v>
      </c>
      <c r="BP411">
        <v>44</v>
      </c>
      <c r="BQ411">
        <v>119</v>
      </c>
      <c r="BR411">
        <v>72</v>
      </c>
      <c r="BS411">
        <v>52</v>
      </c>
      <c r="BT411">
        <v>60</v>
      </c>
      <c r="BU411">
        <v>54</v>
      </c>
      <c r="BV411" s="40"/>
      <c r="BW411" s="5">
        <f t="shared" si="90"/>
        <v>632</v>
      </c>
      <c r="BX411" s="5">
        <f t="shared" si="91"/>
        <v>250</v>
      </c>
      <c r="BY411" s="5">
        <f t="shared" si="92"/>
        <v>260</v>
      </c>
      <c r="BZ411" s="5">
        <f t="shared" si="93"/>
        <v>428</v>
      </c>
      <c r="CA411" s="5">
        <f t="shared" si="94"/>
        <v>338</v>
      </c>
      <c r="CB411" s="40">
        <f t="shared" si="84"/>
        <v>606</v>
      </c>
      <c r="CC411" s="40">
        <f t="shared" si="85"/>
        <v>240</v>
      </c>
      <c r="CD411" s="40">
        <f t="shared" si="86"/>
        <v>283</v>
      </c>
      <c r="CE411" s="40">
        <f t="shared" si="87"/>
        <v>444</v>
      </c>
      <c r="CF411" s="40">
        <f t="shared" si="88"/>
        <v>357</v>
      </c>
    </row>
    <row r="412" spans="1:84" x14ac:dyDescent="0.25">
      <c r="A412" s="73" t="s">
        <v>835</v>
      </c>
      <c r="B412" s="2" t="s">
        <v>697</v>
      </c>
      <c r="C412" s="2" t="s">
        <v>826</v>
      </c>
      <c r="D412" s="2" t="s">
        <v>836</v>
      </c>
      <c r="E412">
        <f t="shared" si="82"/>
        <v>1891</v>
      </c>
      <c r="F412">
        <f t="shared" si="83"/>
        <v>913</v>
      </c>
      <c r="G412">
        <v>31</v>
      </c>
      <c r="H412">
        <v>14</v>
      </c>
      <c r="I412">
        <v>9</v>
      </c>
      <c r="J412">
        <v>4</v>
      </c>
      <c r="K412">
        <v>3</v>
      </c>
      <c r="L412">
        <v>3</v>
      </c>
      <c r="M412">
        <v>3</v>
      </c>
      <c r="N412">
        <v>4</v>
      </c>
      <c r="O412">
        <v>6</v>
      </c>
      <c r="P412">
        <v>10</v>
      </c>
      <c r="Q412">
        <v>12</v>
      </c>
      <c r="R412">
        <v>16</v>
      </c>
      <c r="S412">
        <v>20</v>
      </c>
      <c r="T412">
        <v>21</v>
      </c>
      <c r="U412">
        <v>28</v>
      </c>
      <c r="V412">
        <v>19</v>
      </c>
      <c r="W412">
        <v>21</v>
      </c>
      <c r="X412">
        <v>17</v>
      </c>
      <c r="Y412">
        <v>14</v>
      </c>
      <c r="Z412">
        <v>12</v>
      </c>
      <c r="AA412">
        <v>47</v>
      </c>
      <c r="AB412">
        <v>107</v>
      </c>
      <c r="AC412">
        <v>56</v>
      </c>
      <c r="AD412">
        <v>34</v>
      </c>
      <c r="AE412">
        <v>55</v>
      </c>
      <c r="AF412">
        <v>74</v>
      </c>
      <c r="AG412">
        <v>24</v>
      </c>
      <c r="AH412">
        <v>82</v>
      </c>
      <c r="AI412">
        <v>29</v>
      </c>
      <c r="AJ412">
        <v>54</v>
      </c>
      <c r="AK412">
        <v>47</v>
      </c>
      <c r="AL412">
        <v>5</v>
      </c>
      <c r="AM412">
        <v>32</v>
      </c>
      <c r="AN412">
        <f t="shared" si="89"/>
        <v>978</v>
      </c>
      <c r="AO412">
        <v>27</v>
      </c>
      <c r="AP412">
        <v>14</v>
      </c>
      <c r="AQ412">
        <v>7</v>
      </c>
      <c r="AR412">
        <v>4</v>
      </c>
      <c r="AS412">
        <v>3</v>
      </c>
      <c r="AT412">
        <v>2</v>
      </c>
      <c r="AU412">
        <v>3</v>
      </c>
      <c r="AV412">
        <v>4</v>
      </c>
      <c r="AW412">
        <v>6</v>
      </c>
      <c r="AX412">
        <v>11</v>
      </c>
      <c r="AY412">
        <v>11</v>
      </c>
      <c r="AZ412">
        <v>17</v>
      </c>
      <c r="BA412">
        <v>23</v>
      </c>
      <c r="BB412">
        <v>25</v>
      </c>
      <c r="BC412">
        <v>24</v>
      </c>
      <c r="BD412">
        <v>18</v>
      </c>
      <c r="BE412">
        <v>18</v>
      </c>
      <c r="BF412">
        <v>19</v>
      </c>
      <c r="BG412">
        <v>15</v>
      </c>
      <c r="BH412">
        <v>20</v>
      </c>
      <c r="BI412">
        <v>49</v>
      </c>
      <c r="BJ412">
        <v>121</v>
      </c>
      <c r="BK412">
        <v>66</v>
      </c>
      <c r="BL412">
        <v>29</v>
      </c>
      <c r="BM412">
        <v>64</v>
      </c>
      <c r="BN412">
        <v>96</v>
      </c>
      <c r="BO412">
        <v>23</v>
      </c>
      <c r="BP412">
        <v>80</v>
      </c>
      <c r="BQ412">
        <v>31</v>
      </c>
      <c r="BR412">
        <v>61</v>
      </c>
      <c r="BS412">
        <v>44</v>
      </c>
      <c r="BT412">
        <v>7</v>
      </c>
      <c r="BU412">
        <v>36</v>
      </c>
      <c r="BV412" s="40"/>
      <c r="BW412" s="5">
        <f t="shared" si="90"/>
        <v>115</v>
      </c>
      <c r="BX412" s="5">
        <f t="shared" si="91"/>
        <v>126</v>
      </c>
      <c r="BY412" s="5">
        <f t="shared" si="92"/>
        <v>180</v>
      </c>
      <c r="BZ412" s="5">
        <f t="shared" si="93"/>
        <v>325</v>
      </c>
      <c r="CA412" s="5">
        <f t="shared" si="94"/>
        <v>167</v>
      </c>
      <c r="CB412" s="40">
        <f t="shared" si="84"/>
        <v>109</v>
      </c>
      <c r="CC412" s="40">
        <f t="shared" si="85"/>
        <v>127</v>
      </c>
      <c r="CD412" s="40">
        <f t="shared" si="86"/>
        <v>205</v>
      </c>
      <c r="CE412" s="40">
        <f t="shared" si="87"/>
        <v>358</v>
      </c>
      <c r="CF412" s="40">
        <f t="shared" si="88"/>
        <v>179</v>
      </c>
    </row>
    <row r="413" spans="1:84" x14ac:dyDescent="0.25">
      <c r="A413" s="73" t="s">
        <v>837</v>
      </c>
      <c r="B413" s="2" t="s">
        <v>697</v>
      </c>
      <c r="C413" s="2" t="s">
        <v>826</v>
      </c>
      <c r="D413" s="2" t="s">
        <v>165</v>
      </c>
      <c r="E413">
        <f t="shared" si="82"/>
        <v>772</v>
      </c>
      <c r="F413">
        <f t="shared" si="83"/>
        <v>378</v>
      </c>
      <c r="G413">
        <v>8</v>
      </c>
      <c r="H413">
        <v>7</v>
      </c>
      <c r="I413">
        <v>8</v>
      </c>
      <c r="J413">
        <v>9</v>
      </c>
      <c r="K413">
        <v>9</v>
      </c>
      <c r="L413">
        <v>9</v>
      </c>
      <c r="M413">
        <v>9</v>
      </c>
      <c r="N413">
        <v>9</v>
      </c>
      <c r="O413">
        <v>6</v>
      </c>
      <c r="P413">
        <v>5</v>
      </c>
      <c r="Q413">
        <v>5</v>
      </c>
      <c r="R413">
        <v>4</v>
      </c>
      <c r="S413">
        <v>3</v>
      </c>
      <c r="T413">
        <v>4</v>
      </c>
      <c r="U413">
        <v>4</v>
      </c>
      <c r="V413">
        <v>3</v>
      </c>
      <c r="W413">
        <v>3</v>
      </c>
      <c r="X413">
        <v>2</v>
      </c>
      <c r="Y413">
        <v>2</v>
      </c>
      <c r="Z413">
        <v>1</v>
      </c>
      <c r="AA413">
        <v>26</v>
      </c>
      <c r="AB413">
        <v>15</v>
      </c>
      <c r="AC413">
        <v>8</v>
      </c>
      <c r="AD413">
        <v>16</v>
      </c>
      <c r="AE413">
        <v>26</v>
      </c>
      <c r="AF413">
        <v>15</v>
      </c>
      <c r="AG413">
        <v>26</v>
      </c>
      <c r="AH413">
        <v>33</v>
      </c>
      <c r="AI413">
        <v>16</v>
      </c>
      <c r="AJ413">
        <v>22</v>
      </c>
      <c r="AK413">
        <v>9</v>
      </c>
      <c r="AL413">
        <v>17</v>
      </c>
      <c r="AM413">
        <v>39</v>
      </c>
      <c r="AN413">
        <f t="shared" si="89"/>
        <v>394</v>
      </c>
      <c r="AO413">
        <v>8</v>
      </c>
      <c r="AP413">
        <v>7</v>
      </c>
      <c r="AQ413">
        <v>7</v>
      </c>
      <c r="AR413">
        <v>8</v>
      </c>
      <c r="AS413">
        <v>8</v>
      </c>
      <c r="AT413">
        <v>8</v>
      </c>
      <c r="AU413">
        <v>8</v>
      </c>
      <c r="AV413">
        <v>8</v>
      </c>
      <c r="AW413">
        <v>6</v>
      </c>
      <c r="AX413">
        <v>4</v>
      </c>
      <c r="AY413">
        <v>5</v>
      </c>
      <c r="AZ413">
        <v>4</v>
      </c>
      <c r="BA413">
        <v>3</v>
      </c>
      <c r="BB413">
        <v>4</v>
      </c>
      <c r="BC413">
        <v>4</v>
      </c>
      <c r="BD413">
        <v>3</v>
      </c>
      <c r="BE413">
        <v>2</v>
      </c>
      <c r="BF413">
        <v>2</v>
      </c>
      <c r="BG413">
        <v>2</v>
      </c>
      <c r="BH413">
        <v>2</v>
      </c>
      <c r="BI413">
        <v>29</v>
      </c>
      <c r="BJ413">
        <v>14</v>
      </c>
      <c r="BK413">
        <v>10</v>
      </c>
      <c r="BL413">
        <v>13</v>
      </c>
      <c r="BM413">
        <v>22</v>
      </c>
      <c r="BN413">
        <v>19</v>
      </c>
      <c r="BO413">
        <v>31</v>
      </c>
      <c r="BP413">
        <v>35</v>
      </c>
      <c r="BQ413">
        <v>19</v>
      </c>
      <c r="BR413">
        <v>24</v>
      </c>
      <c r="BS413">
        <v>10</v>
      </c>
      <c r="BT413">
        <v>21</v>
      </c>
      <c r="BU413">
        <v>44</v>
      </c>
      <c r="BV413" s="40"/>
      <c r="BW413" s="5">
        <f t="shared" si="90"/>
        <v>88</v>
      </c>
      <c r="BX413" s="5">
        <f t="shared" si="91"/>
        <v>19</v>
      </c>
      <c r="BY413" s="5">
        <f t="shared" si="92"/>
        <v>44</v>
      </c>
      <c r="BZ413" s="5">
        <f t="shared" si="93"/>
        <v>124</v>
      </c>
      <c r="CA413" s="5">
        <f t="shared" si="94"/>
        <v>103</v>
      </c>
      <c r="CB413" s="40">
        <f t="shared" si="84"/>
        <v>81</v>
      </c>
      <c r="CC413" s="40">
        <f t="shared" si="85"/>
        <v>18</v>
      </c>
      <c r="CD413" s="40">
        <f t="shared" si="86"/>
        <v>47</v>
      </c>
      <c r="CE413" s="40">
        <f t="shared" si="87"/>
        <v>130</v>
      </c>
      <c r="CF413" s="40">
        <f t="shared" si="88"/>
        <v>118</v>
      </c>
    </row>
    <row r="414" spans="1:84" x14ac:dyDescent="0.25">
      <c r="A414" s="73" t="s">
        <v>838</v>
      </c>
      <c r="B414" s="2" t="s">
        <v>697</v>
      </c>
      <c r="C414" s="2" t="s">
        <v>826</v>
      </c>
      <c r="D414" s="2" t="s">
        <v>839</v>
      </c>
      <c r="E414">
        <f t="shared" si="82"/>
        <v>1717</v>
      </c>
      <c r="F414">
        <f t="shared" si="83"/>
        <v>840</v>
      </c>
      <c r="G414">
        <v>12</v>
      </c>
      <c r="H414">
        <v>11</v>
      </c>
      <c r="I414">
        <v>11</v>
      </c>
      <c r="J414">
        <v>8</v>
      </c>
      <c r="K414">
        <v>11</v>
      </c>
      <c r="L414">
        <v>10</v>
      </c>
      <c r="M414">
        <v>9</v>
      </c>
      <c r="N414">
        <v>10</v>
      </c>
      <c r="O414">
        <v>10</v>
      </c>
      <c r="P414">
        <v>11</v>
      </c>
      <c r="Q414">
        <v>10</v>
      </c>
      <c r="R414">
        <v>12</v>
      </c>
      <c r="S414">
        <v>13</v>
      </c>
      <c r="T414">
        <v>11</v>
      </c>
      <c r="U414">
        <v>12</v>
      </c>
      <c r="V414">
        <v>9</v>
      </c>
      <c r="W414">
        <v>9</v>
      </c>
      <c r="X414">
        <v>7</v>
      </c>
      <c r="Y414">
        <v>6</v>
      </c>
      <c r="Z414">
        <v>8</v>
      </c>
      <c r="AA414">
        <v>23</v>
      </c>
      <c r="AB414">
        <v>40</v>
      </c>
      <c r="AC414">
        <v>49</v>
      </c>
      <c r="AD414">
        <v>44</v>
      </c>
      <c r="AE414">
        <v>67</v>
      </c>
      <c r="AF414">
        <v>47</v>
      </c>
      <c r="AG414">
        <v>52</v>
      </c>
      <c r="AH414">
        <v>55</v>
      </c>
      <c r="AI414">
        <v>64</v>
      </c>
      <c r="AJ414">
        <v>53</v>
      </c>
      <c r="AK414">
        <v>47</v>
      </c>
      <c r="AL414">
        <v>61</v>
      </c>
      <c r="AM414">
        <v>38</v>
      </c>
      <c r="AN414">
        <f t="shared" si="89"/>
        <v>877</v>
      </c>
      <c r="AO414">
        <v>11</v>
      </c>
      <c r="AP414">
        <v>11</v>
      </c>
      <c r="AQ414">
        <v>10</v>
      </c>
      <c r="AR414">
        <v>10</v>
      </c>
      <c r="AS414">
        <v>10</v>
      </c>
      <c r="AT414">
        <v>9</v>
      </c>
      <c r="AU414">
        <v>8</v>
      </c>
      <c r="AV414">
        <v>8</v>
      </c>
      <c r="AW414">
        <v>9</v>
      </c>
      <c r="AX414">
        <v>11</v>
      </c>
      <c r="AY414">
        <v>11</v>
      </c>
      <c r="AZ414">
        <v>10</v>
      </c>
      <c r="BA414">
        <v>12</v>
      </c>
      <c r="BB414">
        <v>14</v>
      </c>
      <c r="BC414">
        <v>13</v>
      </c>
      <c r="BD414">
        <v>11</v>
      </c>
      <c r="BE414">
        <v>8</v>
      </c>
      <c r="BF414">
        <v>9</v>
      </c>
      <c r="BG414">
        <v>8</v>
      </c>
      <c r="BH414">
        <v>10</v>
      </c>
      <c r="BI414">
        <v>35</v>
      </c>
      <c r="BJ414">
        <v>41</v>
      </c>
      <c r="BK414">
        <v>40</v>
      </c>
      <c r="BL414">
        <v>37</v>
      </c>
      <c r="BM414">
        <v>56</v>
      </c>
      <c r="BN414">
        <v>56</v>
      </c>
      <c r="BO414">
        <v>61</v>
      </c>
      <c r="BP414">
        <v>68</v>
      </c>
      <c r="BQ414">
        <v>70</v>
      </c>
      <c r="BR414">
        <v>48</v>
      </c>
      <c r="BS414">
        <v>44</v>
      </c>
      <c r="BT414">
        <v>54</v>
      </c>
      <c r="BU414">
        <v>64</v>
      </c>
      <c r="BV414" s="40"/>
      <c r="BW414" s="5">
        <f t="shared" si="90"/>
        <v>125</v>
      </c>
      <c r="BX414" s="5">
        <f t="shared" si="91"/>
        <v>61</v>
      </c>
      <c r="BY414" s="5">
        <f t="shared" si="92"/>
        <v>77</v>
      </c>
      <c r="BZ414" s="5">
        <f t="shared" si="93"/>
        <v>314</v>
      </c>
      <c r="CA414" s="5">
        <f t="shared" si="94"/>
        <v>263</v>
      </c>
      <c r="CB414" s="40">
        <f t="shared" si="84"/>
        <v>118</v>
      </c>
      <c r="CC414" s="40">
        <f t="shared" si="85"/>
        <v>67</v>
      </c>
      <c r="CD414" s="40">
        <f t="shared" si="86"/>
        <v>94</v>
      </c>
      <c r="CE414" s="40">
        <f t="shared" si="87"/>
        <v>318</v>
      </c>
      <c r="CF414" s="40">
        <f t="shared" si="88"/>
        <v>280</v>
      </c>
    </row>
    <row r="415" spans="1:84" x14ac:dyDescent="0.25">
      <c r="A415" s="73" t="s">
        <v>840</v>
      </c>
      <c r="B415" s="2" t="s">
        <v>697</v>
      </c>
      <c r="C415" s="2" t="s">
        <v>826</v>
      </c>
      <c r="D415" s="2" t="s">
        <v>841</v>
      </c>
      <c r="E415">
        <f t="shared" si="82"/>
        <v>813</v>
      </c>
      <c r="F415">
        <f t="shared" si="83"/>
        <v>398</v>
      </c>
      <c r="G415">
        <v>3</v>
      </c>
      <c r="H415">
        <v>2</v>
      </c>
      <c r="I415">
        <v>3</v>
      </c>
      <c r="J415">
        <v>5</v>
      </c>
      <c r="K415">
        <v>5</v>
      </c>
      <c r="L415">
        <v>6</v>
      </c>
      <c r="M415">
        <v>6</v>
      </c>
      <c r="N415">
        <v>9</v>
      </c>
      <c r="O415">
        <v>10</v>
      </c>
      <c r="P415">
        <v>8</v>
      </c>
      <c r="Q415">
        <v>11</v>
      </c>
      <c r="R415">
        <v>11</v>
      </c>
      <c r="S415">
        <v>16</v>
      </c>
      <c r="T415">
        <v>9</v>
      </c>
      <c r="U415">
        <v>8</v>
      </c>
      <c r="V415">
        <v>5</v>
      </c>
      <c r="W415">
        <v>3</v>
      </c>
      <c r="X415">
        <v>2</v>
      </c>
      <c r="Y415">
        <v>3</v>
      </c>
      <c r="Z415">
        <v>2</v>
      </c>
      <c r="AA415">
        <v>27</v>
      </c>
      <c r="AB415">
        <v>24</v>
      </c>
      <c r="AC415">
        <v>28</v>
      </c>
      <c r="AD415">
        <v>27</v>
      </c>
      <c r="AE415">
        <v>10</v>
      </c>
      <c r="AF415">
        <v>18</v>
      </c>
      <c r="AG415">
        <v>28</v>
      </c>
      <c r="AH415">
        <v>13</v>
      </c>
      <c r="AI415">
        <v>19</v>
      </c>
      <c r="AJ415">
        <v>25</v>
      </c>
      <c r="AK415">
        <v>7</v>
      </c>
      <c r="AL415">
        <v>24</v>
      </c>
      <c r="AM415">
        <v>21</v>
      </c>
      <c r="AN415">
        <f t="shared" si="89"/>
        <v>415</v>
      </c>
      <c r="AO415">
        <v>3</v>
      </c>
      <c r="AP415">
        <v>3</v>
      </c>
      <c r="AQ415">
        <v>5</v>
      </c>
      <c r="AR415">
        <v>3</v>
      </c>
      <c r="AS415">
        <v>6</v>
      </c>
      <c r="AT415">
        <v>4</v>
      </c>
      <c r="AU415">
        <v>7</v>
      </c>
      <c r="AV415">
        <v>8</v>
      </c>
      <c r="AW415">
        <v>8</v>
      </c>
      <c r="AX415">
        <v>9</v>
      </c>
      <c r="AY415">
        <v>9</v>
      </c>
      <c r="AZ415">
        <v>11</v>
      </c>
      <c r="BA415">
        <v>12</v>
      </c>
      <c r="BB415">
        <v>10</v>
      </c>
      <c r="BC415">
        <v>10</v>
      </c>
      <c r="BD415">
        <v>5</v>
      </c>
      <c r="BE415">
        <v>3</v>
      </c>
      <c r="BF415">
        <v>2</v>
      </c>
      <c r="BG415">
        <v>3</v>
      </c>
      <c r="BH415">
        <v>3</v>
      </c>
      <c r="BI415">
        <v>30</v>
      </c>
      <c r="BJ415">
        <v>20</v>
      </c>
      <c r="BK415">
        <v>31</v>
      </c>
      <c r="BL415">
        <v>21</v>
      </c>
      <c r="BM415">
        <v>8</v>
      </c>
      <c r="BN415">
        <v>24</v>
      </c>
      <c r="BO415">
        <v>24</v>
      </c>
      <c r="BP415">
        <v>14</v>
      </c>
      <c r="BQ415">
        <v>24</v>
      </c>
      <c r="BR415">
        <v>33</v>
      </c>
      <c r="BS415">
        <v>9</v>
      </c>
      <c r="BT415">
        <v>27</v>
      </c>
      <c r="BU415">
        <v>26</v>
      </c>
      <c r="BV415" s="40"/>
      <c r="BW415" s="5">
        <f t="shared" si="90"/>
        <v>79</v>
      </c>
      <c r="BX415" s="5">
        <f t="shared" si="91"/>
        <v>43</v>
      </c>
      <c r="BY415" s="5">
        <f t="shared" si="92"/>
        <v>56</v>
      </c>
      <c r="BZ415" s="5">
        <f t="shared" si="93"/>
        <v>124</v>
      </c>
      <c r="CA415" s="5">
        <f t="shared" si="94"/>
        <v>96</v>
      </c>
      <c r="CB415" s="40">
        <f t="shared" si="84"/>
        <v>76</v>
      </c>
      <c r="CC415" s="40">
        <f t="shared" si="85"/>
        <v>42</v>
      </c>
      <c r="CD415" s="40">
        <f t="shared" si="86"/>
        <v>56</v>
      </c>
      <c r="CE415" s="40">
        <f t="shared" si="87"/>
        <v>122</v>
      </c>
      <c r="CF415" s="40">
        <f t="shared" si="88"/>
        <v>119</v>
      </c>
    </row>
    <row r="416" spans="1:84" x14ac:dyDescent="0.25">
      <c r="A416" s="73" t="s">
        <v>842</v>
      </c>
      <c r="B416" s="2" t="s">
        <v>697</v>
      </c>
      <c r="C416" s="2" t="s">
        <v>826</v>
      </c>
      <c r="D416" s="2" t="s">
        <v>843</v>
      </c>
      <c r="E416">
        <f t="shared" si="82"/>
        <v>1803</v>
      </c>
      <c r="F416">
        <f t="shared" si="83"/>
        <v>901</v>
      </c>
      <c r="G416">
        <v>10</v>
      </c>
      <c r="H416">
        <v>11</v>
      </c>
      <c r="I416">
        <v>15</v>
      </c>
      <c r="J416">
        <v>16</v>
      </c>
      <c r="K416">
        <v>15</v>
      </c>
      <c r="L416">
        <v>13</v>
      </c>
      <c r="M416">
        <v>15</v>
      </c>
      <c r="N416">
        <v>14</v>
      </c>
      <c r="O416">
        <v>16</v>
      </c>
      <c r="P416">
        <v>15</v>
      </c>
      <c r="Q416">
        <v>16</v>
      </c>
      <c r="R416">
        <v>15</v>
      </c>
      <c r="S416">
        <v>13</v>
      </c>
      <c r="T416">
        <v>14</v>
      </c>
      <c r="U416">
        <v>17</v>
      </c>
      <c r="V416">
        <v>15</v>
      </c>
      <c r="W416">
        <v>15</v>
      </c>
      <c r="X416">
        <v>14</v>
      </c>
      <c r="Y416">
        <v>16</v>
      </c>
      <c r="Z416">
        <v>13</v>
      </c>
      <c r="AA416">
        <v>71</v>
      </c>
      <c r="AB416">
        <v>51</v>
      </c>
      <c r="AC416">
        <v>72</v>
      </c>
      <c r="AD416">
        <v>41</v>
      </c>
      <c r="AE416">
        <v>65</v>
      </c>
      <c r="AF416">
        <v>42</v>
      </c>
      <c r="AG416">
        <v>56</v>
      </c>
      <c r="AH416">
        <v>40</v>
      </c>
      <c r="AI416">
        <v>59</v>
      </c>
      <c r="AJ416">
        <v>27</v>
      </c>
      <c r="AK416">
        <v>36</v>
      </c>
      <c r="AL416">
        <v>9</v>
      </c>
      <c r="AM416">
        <v>44</v>
      </c>
      <c r="AN416">
        <f t="shared" si="89"/>
        <v>902</v>
      </c>
      <c r="AO416">
        <v>10</v>
      </c>
      <c r="AP416">
        <v>12</v>
      </c>
      <c r="AQ416">
        <v>12</v>
      </c>
      <c r="AR416">
        <v>12</v>
      </c>
      <c r="AS416">
        <v>15</v>
      </c>
      <c r="AT416">
        <v>16</v>
      </c>
      <c r="AU416">
        <v>15</v>
      </c>
      <c r="AV416">
        <v>17</v>
      </c>
      <c r="AW416">
        <v>14</v>
      </c>
      <c r="AX416">
        <v>18</v>
      </c>
      <c r="AY416">
        <v>15</v>
      </c>
      <c r="AZ416">
        <v>16</v>
      </c>
      <c r="BA416">
        <v>14</v>
      </c>
      <c r="BB416">
        <v>15</v>
      </c>
      <c r="BC416">
        <v>18</v>
      </c>
      <c r="BD416">
        <v>14</v>
      </c>
      <c r="BE416">
        <v>13</v>
      </c>
      <c r="BF416">
        <v>15</v>
      </c>
      <c r="BG416">
        <v>13</v>
      </c>
      <c r="BH416">
        <v>15</v>
      </c>
      <c r="BI416">
        <v>67</v>
      </c>
      <c r="BJ416">
        <v>47</v>
      </c>
      <c r="BK416">
        <v>90</v>
      </c>
      <c r="BL416">
        <v>37</v>
      </c>
      <c r="BM416">
        <v>51</v>
      </c>
      <c r="BN416">
        <v>40</v>
      </c>
      <c r="BO416">
        <v>47</v>
      </c>
      <c r="BP416">
        <v>37</v>
      </c>
      <c r="BQ416">
        <v>67</v>
      </c>
      <c r="BR416">
        <v>35</v>
      </c>
      <c r="BS416">
        <v>34</v>
      </c>
      <c r="BT416">
        <v>10</v>
      </c>
      <c r="BU416">
        <v>51</v>
      </c>
      <c r="BV416" s="40"/>
      <c r="BW416" s="5">
        <f t="shared" si="90"/>
        <v>171</v>
      </c>
      <c r="BX416" s="5">
        <f t="shared" si="91"/>
        <v>88</v>
      </c>
      <c r="BY416" s="5">
        <f t="shared" si="92"/>
        <v>151</v>
      </c>
      <c r="BZ416" s="5">
        <f t="shared" si="93"/>
        <v>316</v>
      </c>
      <c r="CA416" s="5">
        <f t="shared" si="94"/>
        <v>175</v>
      </c>
      <c r="CB416" s="40">
        <f t="shared" si="84"/>
        <v>172</v>
      </c>
      <c r="CC416" s="40">
        <f t="shared" si="85"/>
        <v>89</v>
      </c>
      <c r="CD416" s="40">
        <f t="shared" si="86"/>
        <v>142</v>
      </c>
      <c r="CE416" s="40">
        <f t="shared" si="87"/>
        <v>302</v>
      </c>
      <c r="CF416" s="40">
        <f t="shared" si="88"/>
        <v>197</v>
      </c>
    </row>
    <row r="417" spans="1:84" x14ac:dyDescent="0.25">
      <c r="A417" s="73" t="s">
        <v>844</v>
      </c>
      <c r="B417" s="2" t="s">
        <v>697</v>
      </c>
      <c r="C417" s="2" t="s">
        <v>826</v>
      </c>
      <c r="D417" s="2" t="s">
        <v>845</v>
      </c>
      <c r="E417">
        <f t="shared" si="82"/>
        <v>1561</v>
      </c>
      <c r="F417">
        <f t="shared" si="83"/>
        <v>766</v>
      </c>
      <c r="G417">
        <v>42</v>
      </c>
      <c r="H417">
        <v>28</v>
      </c>
      <c r="I417">
        <v>21</v>
      </c>
      <c r="J417">
        <v>16</v>
      </c>
      <c r="K417">
        <v>12</v>
      </c>
      <c r="L417">
        <v>9</v>
      </c>
      <c r="M417">
        <v>6</v>
      </c>
      <c r="N417">
        <v>6</v>
      </c>
      <c r="O417">
        <v>6</v>
      </c>
      <c r="P417">
        <v>7</v>
      </c>
      <c r="Q417">
        <v>8</v>
      </c>
      <c r="R417">
        <v>9</v>
      </c>
      <c r="S417">
        <v>11</v>
      </c>
      <c r="T417">
        <v>10</v>
      </c>
      <c r="U417">
        <v>12</v>
      </c>
      <c r="V417">
        <v>9</v>
      </c>
      <c r="W417">
        <v>10</v>
      </c>
      <c r="X417">
        <v>11</v>
      </c>
      <c r="Y417">
        <v>8</v>
      </c>
      <c r="Z417">
        <v>7</v>
      </c>
      <c r="AA417">
        <v>21</v>
      </c>
      <c r="AB417">
        <v>49</v>
      </c>
      <c r="AC417">
        <v>49</v>
      </c>
      <c r="AD417">
        <v>55</v>
      </c>
      <c r="AE417">
        <v>52</v>
      </c>
      <c r="AF417">
        <v>19</v>
      </c>
      <c r="AG417">
        <v>32</v>
      </c>
      <c r="AH417">
        <v>39</v>
      </c>
      <c r="AI417">
        <v>59</v>
      </c>
      <c r="AJ417">
        <v>62</v>
      </c>
      <c r="AK417">
        <v>33</v>
      </c>
      <c r="AL417">
        <v>16</v>
      </c>
      <c r="AM417">
        <v>32</v>
      </c>
      <c r="AN417">
        <f t="shared" si="89"/>
        <v>795</v>
      </c>
      <c r="AO417">
        <v>42</v>
      </c>
      <c r="AP417">
        <v>34</v>
      </c>
      <c r="AQ417">
        <v>21</v>
      </c>
      <c r="AR417">
        <v>18</v>
      </c>
      <c r="AS417">
        <v>10</v>
      </c>
      <c r="AT417">
        <v>8</v>
      </c>
      <c r="AU417">
        <v>6</v>
      </c>
      <c r="AV417">
        <v>6</v>
      </c>
      <c r="AW417">
        <v>7</v>
      </c>
      <c r="AX417">
        <v>7</v>
      </c>
      <c r="AY417">
        <v>7</v>
      </c>
      <c r="AZ417">
        <v>10</v>
      </c>
      <c r="BA417">
        <v>11</v>
      </c>
      <c r="BB417">
        <v>9</v>
      </c>
      <c r="BC417">
        <v>11</v>
      </c>
      <c r="BD417">
        <v>8</v>
      </c>
      <c r="BE417">
        <v>11</v>
      </c>
      <c r="BF417">
        <v>9</v>
      </c>
      <c r="BG417">
        <v>8</v>
      </c>
      <c r="BH417">
        <v>10</v>
      </c>
      <c r="BI417">
        <v>21</v>
      </c>
      <c r="BJ417">
        <v>61</v>
      </c>
      <c r="BK417">
        <v>44</v>
      </c>
      <c r="BL417">
        <v>49</v>
      </c>
      <c r="BM417">
        <v>49</v>
      </c>
      <c r="BN417">
        <v>18</v>
      </c>
      <c r="BO417">
        <v>28</v>
      </c>
      <c r="BP417">
        <v>42</v>
      </c>
      <c r="BQ417">
        <v>61</v>
      </c>
      <c r="BR417">
        <v>76</v>
      </c>
      <c r="BS417">
        <v>39</v>
      </c>
      <c r="BT417">
        <v>18</v>
      </c>
      <c r="BU417">
        <v>36</v>
      </c>
      <c r="BV417" s="40"/>
      <c r="BW417" s="5">
        <f t="shared" si="90"/>
        <v>170</v>
      </c>
      <c r="BX417" s="5">
        <f t="shared" si="91"/>
        <v>63</v>
      </c>
      <c r="BY417" s="5">
        <f t="shared" si="92"/>
        <v>85</v>
      </c>
      <c r="BZ417" s="5">
        <f t="shared" si="93"/>
        <v>246</v>
      </c>
      <c r="CA417" s="5">
        <f t="shared" si="94"/>
        <v>202</v>
      </c>
      <c r="CB417" s="40">
        <f t="shared" si="84"/>
        <v>176</v>
      </c>
      <c r="CC417" s="40">
        <f t="shared" si="85"/>
        <v>59</v>
      </c>
      <c r="CD417" s="40">
        <f t="shared" si="86"/>
        <v>100</v>
      </c>
      <c r="CE417" s="40">
        <f t="shared" si="87"/>
        <v>230</v>
      </c>
      <c r="CF417" s="40">
        <f t="shared" si="88"/>
        <v>230</v>
      </c>
    </row>
    <row r="418" spans="1:84" x14ac:dyDescent="0.25">
      <c r="A418" s="73" t="s">
        <v>846</v>
      </c>
      <c r="B418" s="2" t="s">
        <v>697</v>
      </c>
      <c r="C418" s="2" t="s">
        <v>826</v>
      </c>
      <c r="D418" s="2" t="s">
        <v>847</v>
      </c>
      <c r="E418">
        <f t="shared" si="82"/>
        <v>867</v>
      </c>
      <c r="F418">
        <f t="shared" si="83"/>
        <v>423</v>
      </c>
      <c r="G418">
        <v>8</v>
      </c>
      <c r="H418">
        <v>4</v>
      </c>
      <c r="I418">
        <v>4</v>
      </c>
      <c r="J418">
        <v>2</v>
      </c>
      <c r="K418">
        <v>6</v>
      </c>
      <c r="L418">
        <v>3</v>
      </c>
      <c r="M418">
        <v>4</v>
      </c>
      <c r="N418">
        <v>5</v>
      </c>
      <c r="O418">
        <v>5</v>
      </c>
      <c r="P418">
        <v>5</v>
      </c>
      <c r="Q418">
        <v>5</v>
      </c>
      <c r="R418">
        <v>6</v>
      </c>
      <c r="S418">
        <v>8</v>
      </c>
      <c r="T418">
        <v>6</v>
      </c>
      <c r="U418">
        <v>7</v>
      </c>
      <c r="V418">
        <v>4</v>
      </c>
      <c r="W418">
        <v>3</v>
      </c>
      <c r="X418">
        <v>3</v>
      </c>
      <c r="Y418">
        <v>2</v>
      </c>
      <c r="Z418">
        <v>1</v>
      </c>
      <c r="AA418">
        <v>18</v>
      </c>
      <c r="AB418">
        <v>39</v>
      </c>
      <c r="AC418">
        <v>24</v>
      </c>
      <c r="AD418">
        <v>30</v>
      </c>
      <c r="AE418">
        <v>25</v>
      </c>
      <c r="AF418">
        <v>30</v>
      </c>
      <c r="AG418">
        <v>33</v>
      </c>
      <c r="AH418">
        <v>46</v>
      </c>
      <c r="AI418">
        <v>27</v>
      </c>
      <c r="AJ418">
        <v>15</v>
      </c>
      <c r="AK418">
        <v>9</v>
      </c>
      <c r="AL418">
        <v>20</v>
      </c>
      <c r="AM418">
        <v>16</v>
      </c>
      <c r="AN418">
        <f t="shared" si="89"/>
        <v>444</v>
      </c>
      <c r="AO418">
        <v>7</v>
      </c>
      <c r="AP418">
        <v>5</v>
      </c>
      <c r="AQ418">
        <v>4</v>
      </c>
      <c r="AR418">
        <v>3</v>
      </c>
      <c r="AS418">
        <v>6</v>
      </c>
      <c r="AT418">
        <v>2</v>
      </c>
      <c r="AU418">
        <v>4</v>
      </c>
      <c r="AV418">
        <v>4</v>
      </c>
      <c r="AW418">
        <v>5</v>
      </c>
      <c r="AX418">
        <v>5</v>
      </c>
      <c r="AY418">
        <v>6</v>
      </c>
      <c r="AZ418">
        <v>6</v>
      </c>
      <c r="BA418">
        <v>7</v>
      </c>
      <c r="BB418">
        <v>8</v>
      </c>
      <c r="BC418">
        <v>5</v>
      </c>
      <c r="BD418">
        <v>4</v>
      </c>
      <c r="BE418">
        <v>3</v>
      </c>
      <c r="BF418">
        <v>2</v>
      </c>
      <c r="BG418">
        <v>2</v>
      </c>
      <c r="BH418">
        <v>3</v>
      </c>
      <c r="BI418">
        <v>23</v>
      </c>
      <c r="BJ418">
        <v>46</v>
      </c>
      <c r="BK418">
        <v>19</v>
      </c>
      <c r="BL418">
        <v>25</v>
      </c>
      <c r="BM418">
        <v>21</v>
      </c>
      <c r="BN418">
        <v>27</v>
      </c>
      <c r="BO418">
        <v>37</v>
      </c>
      <c r="BP418">
        <v>56</v>
      </c>
      <c r="BQ418">
        <v>27</v>
      </c>
      <c r="BR418">
        <v>20</v>
      </c>
      <c r="BS418">
        <v>11</v>
      </c>
      <c r="BT418">
        <v>23</v>
      </c>
      <c r="BU418">
        <v>18</v>
      </c>
      <c r="BV418" s="40"/>
      <c r="BW418" s="5">
        <f t="shared" si="90"/>
        <v>57</v>
      </c>
      <c r="BX418" s="5">
        <f t="shared" si="91"/>
        <v>31</v>
      </c>
      <c r="BY418" s="5">
        <f t="shared" si="92"/>
        <v>60</v>
      </c>
      <c r="BZ418" s="5">
        <f t="shared" si="93"/>
        <v>188</v>
      </c>
      <c r="CA418" s="5">
        <f t="shared" si="94"/>
        <v>87</v>
      </c>
      <c r="CB418" s="40">
        <f t="shared" si="84"/>
        <v>57</v>
      </c>
      <c r="CC418" s="40">
        <f t="shared" si="85"/>
        <v>29</v>
      </c>
      <c r="CD418" s="40">
        <f t="shared" si="86"/>
        <v>74</v>
      </c>
      <c r="CE418" s="40">
        <f t="shared" si="87"/>
        <v>185</v>
      </c>
      <c r="CF418" s="40">
        <f t="shared" si="88"/>
        <v>99</v>
      </c>
    </row>
    <row r="419" spans="1:84" x14ac:dyDescent="0.25">
      <c r="A419" s="73" t="s">
        <v>848</v>
      </c>
      <c r="B419" s="2" t="s">
        <v>697</v>
      </c>
      <c r="C419" s="2" t="s">
        <v>826</v>
      </c>
      <c r="D419" s="2" t="s">
        <v>849</v>
      </c>
      <c r="E419">
        <f t="shared" si="82"/>
        <v>606</v>
      </c>
      <c r="F419">
        <f t="shared" si="83"/>
        <v>291</v>
      </c>
      <c r="G419">
        <v>5</v>
      </c>
      <c r="H419">
        <v>5</v>
      </c>
      <c r="I419">
        <v>6</v>
      </c>
      <c r="J419">
        <v>5</v>
      </c>
      <c r="K419">
        <v>5</v>
      </c>
      <c r="L419">
        <v>6</v>
      </c>
      <c r="M419">
        <v>5</v>
      </c>
      <c r="N419">
        <v>5</v>
      </c>
      <c r="O419">
        <v>5</v>
      </c>
      <c r="P419">
        <v>6</v>
      </c>
      <c r="Q419">
        <v>5</v>
      </c>
      <c r="R419">
        <v>6</v>
      </c>
      <c r="S419">
        <v>6</v>
      </c>
      <c r="T419">
        <v>4</v>
      </c>
      <c r="U419">
        <v>4</v>
      </c>
      <c r="V419">
        <v>2</v>
      </c>
      <c r="W419">
        <v>1</v>
      </c>
      <c r="X419">
        <v>1</v>
      </c>
      <c r="Y419">
        <v>0</v>
      </c>
      <c r="Z419">
        <v>1</v>
      </c>
      <c r="AA419">
        <v>10</v>
      </c>
      <c r="AB419">
        <v>22</v>
      </c>
      <c r="AC419">
        <v>12</v>
      </c>
      <c r="AD419">
        <v>8</v>
      </c>
      <c r="AE419">
        <v>29</v>
      </c>
      <c r="AF419">
        <v>16</v>
      </c>
      <c r="AG419">
        <v>23</v>
      </c>
      <c r="AH419">
        <v>15</v>
      </c>
      <c r="AI419">
        <v>15</v>
      </c>
      <c r="AJ419">
        <v>10</v>
      </c>
      <c r="AK419">
        <v>20</v>
      </c>
      <c r="AL419">
        <v>10</v>
      </c>
      <c r="AM419">
        <v>18</v>
      </c>
      <c r="AN419">
        <f t="shared" si="89"/>
        <v>315</v>
      </c>
      <c r="AO419">
        <v>6</v>
      </c>
      <c r="AP419">
        <v>3</v>
      </c>
      <c r="AQ419">
        <v>6</v>
      </c>
      <c r="AR419">
        <v>5</v>
      </c>
      <c r="AS419">
        <v>4</v>
      </c>
      <c r="AT419">
        <v>5</v>
      </c>
      <c r="AU419">
        <v>6</v>
      </c>
      <c r="AV419">
        <v>6</v>
      </c>
      <c r="AW419">
        <v>4</v>
      </c>
      <c r="AX419">
        <v>6</v>
      </c>
      <c r="AY419">
        <v>6</v>
      </c>
      <c r="AZ419">
        <v>5</v>
      </c>
      <c r="BA419">
        <v>5</v>
      </c>
      <c r="BB419">
        <v>4</v>
      </c>
      <c r="BC419">
        <v>3</v>
      </c>
      <c r="BD419">
        <v>2</v>
      </c>
      <c r="BE419">
        <v>1</v>
      </c>
      <c r="BF419">
        <v>1</v>
      </c>
      <c r="BG419">
        <v>1</v>
      </c>
      <c r="BH419">
        <v>1</v>
      </c>
      <c r="BI419">
        <v>10</v>
      </c>
      <c r="BJ419">
        <v>19</v>
      </c>
      <c r="BK419">
        <v>14</v>
      </c>
      <c r="BL419">
        <v>8</v>
      </c>
      <c r="BM419">
        <v>34</v>
      </c>
      <c r="BN419">
        <v>22</v>
      </c>
      <c r="BO419">
        <v>22</v>
      </c>
      <c r="BP419">
        <v>20</v>
      </c>
      <c r="BQ419">
        <v>13</v>
      </c>
      <c r="BR419">
        <v>11</v>
      </c>
      <c r="BS419">
        <v>24</v>
      </c>
      <c r="BT419">
        <v>12</v>
      </c>
      <c r="BU419">
        <v>26</v>
      </c>
      <c r="BV419" s="40"/>
      <c r="BW419" s="5">
        <f t="shared" si="90"/>
        <v>64</v>
      </c>
      <c r="BX419" s="5">
        <f t="shared" si="91"/>
        <v>18</v>
      </c>
      <c r="BY419" s="5">
        <f t="shared" si="92"/>
        <v>33</v>
      </c>
      <c r="BZ419" s="5">
        <f t="shared" si="93"/>
        <v>103</v>
      </c>
      <c r="CA419" s="5">
        <f t="shared" si="94"/>
        <v>73</v>
      </c>
      <c r="CB419" s="40">
        <f t="shared" si="84"/>
        <v>62</v>
      </c>
      <c r="CC419" s="40">
        <f t="shared" si="85"/>
        <v>16</v>
      </c>
      <c r="CD419" s="40">
        <f t="shared" si="86"/>
        <v>31</v>
      </c>
      <c r="CE419" s="40">
        <f t="shared" si="87"/>
        <v>120</v>
      </c>
      <c r="CF419" s="40">
        <f t="shared" si="88"/>
        <v>86</v>
      </c>
    </row>
    <row r="420" spans="1:84" x14ac:dyDescent="0.25">
      <c r="A420" s="73" t="s">
        <v>850</v>
      </c>
      <c r="B420" s="2" t="s">
        <v>697</v>
      </c>
      <c r="C420" s="2" t="s">
        <v>826</v>
      </c>
      <c r="D420" s="2" t="s">
        <v>851</v>
      </c>
      <c r="E420">
        <f t="shared" si="82"/>
        <v>1870</v>
      </c>
      <c r="F420">
        <f t="shared" si="83"/>
        <v>925</v>
      </c>
      <c r="G420">
        <v>24</v>
      </c>
      <c r="H420">
        <v>21</v>
      </c>
      <c r="I420">
        <v>18</v>
      </c>
      <c r="J420">
        <v>14</v>
      </c>
      <c r="K420">
        <v>15</v>
      </c>
      <c r="L420">
        <v>12</v>
      </c>
      <c r="M420">
        <v>12</v>
      </c>
      <c r="N420">
        <v>10</v>
      </c>
      <c r="O420">
        <v>11</v>
      </c>
      <c r="P420">
        <v>12</v>
      </c>
      <c r="Q420">
        <v>11</v>
      </c>
      <c r="R420">
        <v>12</v>
      </c>
      <c r="S420">
        <v>13</v>
      </c>
      <c r="T420">
        <v>13</v>
      </c>
      <c r="U420">
        <v>15</v>
      </c>
      <c r="V420">
        <v>13</v>
      </c>
      <c r="W420">
        <v>15</v>
      </c>
      <c r="X420">
        <v>14</v>
      </c>
      <c r="Y420">
        <v>15</v>
      </c>
      <c r="Z420">
        <v>13</v>
      </c>
      <c r="AA420">
        <v>83</v>
      </c>
      <c r="AB420">
        <v>75</v>
      </c>
      <c r="AC420">
        <v>25</v>
      </c>
      <c r="AD420">
        <v>84</v>
      </c>
      <c r="AE420">
        <v>43</v>
      </c>
      <c r="AF420">
        <v>42</v>
      </c>
      <c r="AG420">
        <v>39</v>
      </c>
      <c r="AH420">
        <v>51</v>
      </c>
      <c r="AI420">
        <v>38</v>
      </c>
      <c r="AJ420">
        <v>94</v>
      </c>
      <c r="AK420">
        <v>17</v>
      </c>
      <c r="AL420">
        <v>27</v>
      </c>
      <c r="AM420">
        <v>24</v>
      </c>
      <c r="AN420">
        <f t="shared" si="89"/>
        <v>945</v>
      </c>
      <c r="AO420">
        <v>20</v>
      </c>
      <c r="AP420">
        <v>19</v>
      </c>
      <c r="AQ420">
        <v>18</v>
      </c>
      <c r="AR420">
        <v>17</v>
      </c>
      <c r="AS420">
        <v>15</v>
      </c>
      <c r="AT420">
        <v>11</v>
      </c>
      <c r="AU420">
        <v>10</v>
      </c>
      <c r="AV420">
        <v>11</v>
      </c>
      <c r="AW420">
        <v>12</v>
      </c>
      <c r="AX420">
        <v>13</v>
      </c>
      <c r="AY420">
        <v>11</v>
      </c>
      <c r="AZ420">
        <v>12</v>
      </c>
      <c r="BA420">
        <v>11</v>
      </c>
      <c r="BB420">
        <v>11</v>
      </c>
      <c r="BC420">
        <v>17</v>
      </c>
      <c r="BD420">
        <v>11</v>
      </c>
      <c r="BE420">
        <v>14</v>
      </c>
      <c r="BF420">
        <v>15</v>
      </c>
      <c r="BG420">
        <v>15</v>
      </c>
      <c r="BH420">
        <v>16</v>
      </c>
      <c r="BI420">
        <v>89</v>
      </c>
      <c r="BJ420">
        <v>69</v>
      </c>
      <c r="BK420">
        <v>30</v>
      </c>
      <c r="BL420">
        <v>79</v>
      </c>
      <c r="BM420">
        <v>37</v>
      </c>
      <c r="BN420">
        <v>44</v>
      </c>
      <c r="BO420">
        <v>41</v>
      </c>
      <c r="BP420">
        <v>45</v>
      </c>
      <c r="BQ420">
        <v>45</v>
      </c>
      <c r="BR420">
        <v>104</v>
      </c>
      <c r="BS420">
        <v>16</v>
      </c>
      <c r="BT420">
        <v>34</v>
      </c>
      <c r="BU420">
        <v>33</v>
      </c>
      <c r="BV420" s="40"/>
      <c r="BW420" s="5">
        <f t="shared" si="90"/>
        <v>172</v>
      </c>
      <c r="BX420" s="5">
        <f t="shared" si="91"/>
        <v>83</v>
      </c>
      <c r="BY420" s="5">
        <f t="shared" si="92"/>
        <v>186</v>
      </c>
      <c r="BZ420" s="5">
        <f t="shared" si="93"/>
        <v>284</v>
      </c>
      <c r="CA420" s="5">
        <f t="shared" si="94"/>
        <v>200</v>
      </c>
      <c r="CB420" s="40">
        <f t="shared" si="84"/>
        <v>169</v>
      </c>
      <c r="CC420" s="40">
        <f t="shared" si="85"/>
        <v>79</v>
      </c>
      <c r="CD420" s="40">
        <f t="shared" si="86"/>
        <v>189</v>
      </c>
      <c r="CE420" s="40">
        <f t="shared" si="87"/>
        <v>276</v>
      </c>
      <c r="CF420" s="40">
        <f t="shared" si="88"/>
        <v>232</v>
      </c>
    </row>
    <row r="421" spans="1:84" x14ac:dyDescent="0.25">
      <c r="A421" s="73" t="s">
        <v>852</v>
      </c>
      <c r="B421" s="2" t="s">
        <v>697</v>
      </c>
      <c r="C421" s="2" t="s">
        <v>826</v>
      </c>
      <c r="D421" s="2" t="s">
        <v>853</v>
      </c>
      <c r="E421">
        <f t="shared" si="82"/>
        <v>804</v>
      </c>
      <c r="F421">
        <f t="shared" si="83"/>
        <v>394</v>
      </c>
      <c r="G421">
        <v>6</v>
      </c>
      <c r="H421">
        <v>4</v>
      </c>
      <c r="I421">
        <v>3</v>
      </c>
      <c r="J421">
        <v>3</v>
      </c>
      <c r="K421">
        <v>6</v>
      </c>
      <c r="L421">
        <v>4</v>
      </c>
      <c r="M421">
        <v>5</v>
      </c>
      <c r="N421">
        <v>6</v>
      </c>
      <c r="O421">
        <v>6</v>
      </c>
      <c r="P421">
        <v>6</v>
      </c>
      <c r="Q421">
        <v>9</v>
      </c>
      <c r="R421">
        <v>8</v>
      </c>
      <c r="S421">
        <v>9</v>
      </c>
      <c r="T421">
        <v>10</v>
      </c>
      <c r="U421">
        <v>8</v>
      </c>
      <c r="V421">
        <v>6</v>
      </c>
      <c r="W421">
        <v>6</v>
      </c>
      <c r="X421">
        <v>5</v>
      </c>
      <c r="Y421">
        <v>6</v>
      </c>
      <c r="Z421">
        <v>8</v>
      </c>
      <c r="AA421">
        <v>30</v>
      </c>
      <c r="AB421">
        <v>34</v>
      </c>
      <c r="AC421">
        <v>28</v>
      </c>
      <c r="AD421">
        <v>22</v>
      </c>
      <c r="AE421">
        <v>22</v>
      </c>
      <c r="AF421">
        <v>21</v>
      </c>
      <c r="AG421">
        <v>16</v>
      </c>
      <c r="AH421">
        <v>16</v>
      </c>
      <c r="AI421">
        <v>42</v>
      </c>
      <c r="AJ421">
        <v>6</v>
      </c>
      <c r="AK421">
        <v>20</v>
      </c>
      <c r="AL421">
        <v>1</v>
      </c>
      <c r="AM421">
        <v>12</v>
      </c>
      <c r="AN421">
        <f t="shared" si="89"/>
        <v>410</v>
      </c>
      <c r="AO421">
        <v>6</v>
      </c>
      <c r="AP421">
        <v>4</v>
      </c>
      <c r="AQ421">
        <v>4</v>
      </c>
      <c r="AR421">
        <v>3</v>
      </c>
      <c r="AS421">
        <v>7</v>
      </c>
      <c r="AT421">
        <v>4</v>
      </c>
      <c r="AU421">
        <v>6</v>
      </c>
      <c r="AV421">
        <v>6</v>
      </c>
      <c r="AW421">
        <v>7</v>
      </c>
      <c r="AX421">
        <v>5</v>
      </c>
      <c r="AY421">
        <v>8</v>
      </c>
      <c r="AZ421">
        <v>8</v>
      </c>
      <c r="BA421">
        <v>10</v>
      </c>
      <c r="BB421">
        <v>8</v>
      </c>
      <c r="BC421">
        <v>8</v>
      </c>
      <c r="BD421">
        <v>7</v>
      </c>
      <c r="BE421">
        <v>6</v>
      </c>
      <c r="BF421">
        <v>5</v>
      </c>
      <c r="BG421">
        <v>5</v>
      </c>
      <c r="BH421">
        <v>10</v>
      </c>
      <c r="BI421">
        <v>39</v>
      </c>
      <c r="BJ421">
        <v>29</v>
      </c>
      <c r="BK421">
        <v>25</v>
      </c>
      <c r="BL421">
        <v>21</v>
      </c>
      <c r="BM421">
        <v>25</v>
      </c>
      <c r="BN421">
        <v>19</v>
      </c>
      <c r="BO421">
        <v>17</v>
      </c>
      <c r="BP421">
        <v>17</v>
      </c>
      <c r="BQ421">
        <v>51</v>
      </c>
      <c r="BR421">
        <v>8</v>
      </c>
      <c r="BS421">
        <v>16</v>
      </c>
      <c r="BT421">
        <v>1</v>
      </c>
      <c r="BU421">
        <v>15</v>
      </c>
      <c r="BV421" s="40"/>
      <c r="BW421" s="5">
        <f t="shared" si="90"/>
        <v>66</v>
      </c>
      <c r="BX421" s="5">
        <f t="shared" si="91"/>
        <v>44</v>
      </c>
      <c r="BY421" s="5">
        <f t="shared" si="92"/>
        <v>78</v>
      </c>
      <c r="BZ421" s="5">
        <f t="shared" si="93"/>
        <v>125</v>
      </c>
      <c r="CA421" s="5">
        <f t="shared" si="94"/>
        <v>81</v>
      </c>
      <c r="CB421" s="40">
        <f t="shared" si="84"/>
        <v>68</v>
      </c>
      <c r="CC421" s="40">
        <f t="shared" si="85"/>
        <v>44</v>
      </c>
      <c r="CD421" s="40">
        <f t="shared" si="86"/>
        <v>83</v>
      </c>
      <c r="CE421" s="40">
        <f t="shared" si="87"/>
        <v>124</v>
      </c>
      <c r="CF421" s="40">
        <f t="shared" si="88"/>
        <v>91</v>
      </c>
    </row>
    <row r="422" spans="1:84" x14ac:dyDescent="0.25">
      <c r="A422" s="73" t="s">
        <v>854</v>
      </c>
      <c r="B422" s="2" t="s">
        <v>697</v>
      </c>
      <c r="C422" s="2" t="s">
        <v>826</v>
      </c>
      <c r="D422" s="2" t="s">
        <v>855</v>
      </c>
      <c r="E422">
        <f t="shared" si="82"/>
        <v>703</v>
      </c>
      <c r="F422">
        <f t="shared" si="83"/>
        <v>343</v>
      </c>
      <c r="G422">
        <v>12</v>
      </c>
      <c r="H422">
        <v>10</v>
      </c>
      <c r="I422">
        <v>7</v>
      </c>
      <c r="J422">
        <v>8</v>
      </c>
      <c r="K422">
        <v>4</v>
      </c>
      <c r="L422">
        <v>4</v>
      </c>
      <c r="M422">
        <v>3</v>
      </c>
      <c r="N422">
        <v>3</v>
      </c>
      <c r="O422">
        <v>3</v>
      </c>
      <c r="P422">
        <v>4</v>
      </c>
      <c r="Q422">
        <v>2</v>
      </c>
      <c r="R422">
        <v>4</v>
      </c>
      <c r="S422">
        <v>4</v>
      </c>
      <c r="T422">
        <v>3</v>
      </c>
      <c r="U422">
        <v>3</v>
      </c>
      <c r="V422">
        <v>1</v>
      </c>
      <c r="W422">
        <v>1</v>
      </c>
      <c r="X422">
        <v>4</v>
      </c>
      <c r="Y422">
        <v>1</v>
      </c>
      <c r="Z422">
        <v>2</v>
      </c>
      <c r="AA422">
        <v>21</v>
      </c>
      <c r="AB422">
        <v>32</v>
      </c>
      <c r="AC422">
        <v>6</v>
      </c>
      <c r="AD422">
        <v>13</v>
      </c>
      <c r="AE422">
        <v>9</v>
      </c>
      <c r="AF422">
        <v>15</v>
      </c>
      <c r="AG422">
        <v>11</v>
      </c>
      <c r="AH422">
        <v>23</v>
      </c>
      <c r="AI422">
        <v>36</v>
      </c>
      <c r="AJ422">
        <v>41</v>
      </c>
      <c r="AK422">
        <v>15</v>
      </c>
      <c r="AL422">
        <v>17</v>
      </c>
      <c r="AM422">
        <v>21</v>
      </c>
      <c r="AN422">
        <f t="shared" si="89"/>
        <v>360</v>
      </c>
      <c r="AO422">
        <v>12</v>
      </c>
      <c r="AP422">
        <v>9</v>
      </c>
      <c r="AQ422">
        <v>9</v>
      </c>
      <c r="AR422">
        <v>7</v>
      </c>
      <c r="AS422">
        <v>4</v>
      </c>
      <c r="AT422">
        <v>6</v>
      </c>
      <c r="AU422">
        <v>4</v>
      </c>
      <c r="AV422">
        <v>4</v>
      </c>
      <c r="AW422">
        <v>2</v>
      </c>
      <c r="AX422">
        <v>4</v>
      </c>
      <c r="AY422">
        <v>3</v>
      </c>
      <c r="AZ422">
        <v>4</v>
      </c>
      <c r="BA422">
        <v>4</v>
      </c>
      <c r="BB422">
        <v>3</v>
      </c>
      <c r="BC422">
        <v>5</v>
      </c>
      <c r="BD422">
        <v>2</v>
      </c>
      <c r="BE422">
        <v>0</v>
      </c>
      <c r="BF422">
        <v>4</v>
      </c>
      <c r="BG422">
        <v>2</v>
      </c>
      <c r="BH422">
        <v>3</v>
      </c>
      <c r="BI422">
        <v>25</v>
      </c>
      <c r="BJ422">
        <v>25</v>
      </c>
      <c r="BK422">
        <v>5</v>
      </c>
      <c r="BL422">
        <v>10</v>
      </c>
      <c r="BM422">
        <v>10</v>
      </c>
      <c r="BN422">
        <v>15</v>
      </c>
      <c r="BO422">
        <v>10</v>
      </c>
      <c r="BP422">
        <v>27</v>
      </c>
      <c r="BQ422">
        <v>40</v>
      </c>
      <c r="BR422">
        <v>38</v>
      </c>
      <c r="BS422">
        <v>18</v>
      </c>
      <c r="BT422">
        <v>17</v>
      </c>
      <c r="BU422">
        <v>29</v>
      </c>
      <c r="BV422" s="40"/>
      <c r="BW422" s="5">
        <f t="shared" si="90"/>
        <v>64</v>
      </c>
      <c r="BX422" s="5">
        <f t="shared" si="91"/>
        <v>16</v>
      </c>
      <c r="BY422" s="5">
        <f t="shared" si="92"/>
        <v>56</v>
      </c>
      <c r="BZ422" s="5">
        <f t="shared" si="93"/>
        <v>77</v>
      </c>
      <c r="CA422" s="5">
        <f t="shared" si="94"/>
        <v>130</v>
      </c>
      <c r="CB422" s="40">
        <f t="shared" si="84"/>
        <v>68</v>
      </c>
      <c r="CC422" s="40">
        <f t="shared" si="85"/>
        <v>18</v>
      </c>
      <c r="CD422" s="40">
        <f t="shared" si="86"/>
        <v>55</v>
      </c>
      <c r="CE422" s="40">
        <f t="shared" si="87"/>
        <v>77</v>
      </c>
      <c r="CF422" s="40">
        <f t="shared" si="88"/>
        <v>142</v>
      </c>
    </row>
    <row r="423" spans="1:84" x14ac:dyDescent="0.25">
      <c r="A423" s="73" t="s">
        <v>856</v>
      </c>
      <c r="B423" s="2" t="s">
        <v>697</v>
      </c>
      <c r="C423" s="2" t="s">
        <v>826</v>
      </c>
      <c r="D423" s="2" t="s">
        <v>857</v>
      </c>
      <c r="E423">
        <f t="shared" si="82"/>
        <v>1707</v>
      </c>
      <c r="F423">
        <f t="shared" si="83"/>
        <v>824</v>
      </c>
      <c r="G423">
        <v>12</v>
      </c>
      <c r="H423">
        <v>15</v>
      </c>
      <c r="I423">
        <v>17</v>
      </c>
      <c r="J423">
        <v>15</v>
      </c>
      <c r="K423">
        <v>17</v>
      </c>
      <c r="L423">
        <v>17</v>
      </c>
      <c r="M423">
        <v>15</v>
      </c>
      <c r="N423">
        <v>18</v>
      </c>
      <c r="O423">
        <v>19</v>
      </c>
      <c r="P423">
        <v>15</v>
      </c>
      <c r="Q423">
        <v>17</v>
      </c>
      <c r="R423">
        <v>17</v>
      </c>
      <c r="S423">
        <v>15</v>
      </c>
      <c r="T423">
        <v>16</v>
      </c>
      <c r="U423">
        <v>15</v>
      </c>
      <c r="V423">
        <v>8</v>
      </c>
      <c r="W423">
        <v>7</v>
      </c>
      <c r="X423">
        <v>7</v>
      </c>
      <c r="Y423">
        <v>5</v>
      </c>
      <c r="Z423">
        <v>8</v>
      </c>
      <c r="AA423">
        <v>49</v>
      </c>
      <c r="AB423">
        <v>59</v>
      </c>
      <c r="AC423">
        <v>44</v>
      </c>
      <c r="AD423">
        <v>45</v>
      </c>
      <c r="AE423">
        <v>63</v>
      </c>
      <c r="AF423">
        <v>67</v>
      </c>
      <c r="AG423">
        <v>52</v>
      </c>
      <c r="AH423">
        <v>38</v>
      </c>
      <c r="AI423">
        <v>22</v>
      </c>
      <c r="AJ423">
        <v>45</v>
      </c>
      <c r="AK423">
        <v>15</v>
      </c>
      <c r="AL423">
        <v>17</v>
      </c>
      <c r="AM423">
        <v>33</v>
      </c>
      <c r="AN423">
        <f t="shared" si="89"/>
        <v>883</v>
      </c>
      <c r="AO423">
        <v>13</v>
      </c>
      <c r="AP423">
        <v>13</v>
      </c>
      <c r="AQ423">
        <v>13</v>
      </c>
      <c r="AR423">
        <v>17</v>
      </c>
      <c r="AS423">
        <v>20</v>
      </c>
      <c r="AT423">
        <v>15</v>
      </c>
      <c r="AU423">
        <v>17</v>
      </c>
      <c r="AV423">
        <v>16</v>
      </c>
      <c r="AW423">
        <v>17</v>
      </c>
      <c r="AX423">
        <v>20</v>
      </c>
      <c r="AY423">
        <v>17</v>
      </c>
      <c r="AZ423">
        <v>18</v>
      </c>
      <c r="BA423">
        <v>18</v>
      </c>
      <c r="BB423">
        <v>15</v>
      </c>
      <c r="BC423">
        <v>16</v>
      </c>
      <c r="BD423">
        <v>11</v>
      </c>
      <c r="BE423">
        <v>7</v>
      </c>
      <c r="BF423">
        <v>5</v>
      </c>
      <c r="BG423">
        <v>4</v>
      </c>
      <c r="BH423">
        <v>11</v>
      </c>
      <c r="BI423">
        <v>68</v>
      </c>
      <c r="BJ423">
        <v>65</v>
      </c>
      <c r="BK423">
        <v>35</v>
      </c>
      <c r="BL423">
        <v>51</v>
      </c>
      <c r="BM423">
        <v>61</v>
      </c>
      <c r="BN423">
        <v>63</v>
      </c>
      <c r="BO423">
        <v>54</v>
      </c>
      <c r="BP423">
        <v>41</v>
      </c>
      <c r="BQ423">
        <v>25</v>
      </c>
      <c r="BR423">
        <v>48</v>
      </c>
      <c r="BS423">
        <v>15</v>
      </c>
      <c r="BT423">
        <v>23</v>
      </c>
      <c r="BU423">
        <v>51</v>
      </c>
      <c r="BV423" s="40"/>
      <c r="BW423" s="5">
        <f t="shared" si="90"/>
        <v>194</v>
      </c>
      <c r="BX423" s="5">
        <f t="shared" si="91"/>
        <v>68</v>
      </c>
      <c r="BY423" s="5">
        <f t="shared" si="92"/>
        <v>121</v>
      </c>
      <c r="BZ423" s="5">
        <f t="shared" si="93"/>
        <v>309</v>
      </c>
      <c r="CA423" s="5">
        <f t="shared" si="94"/>
        <v>132</v>
      </c>
      <c r="CB423" s="40">
        <f t="shared" si="84"/>
        <v>196</v>
      </c>
      <c r="CC423" s="40">
        <f t="shared" si="85"/>
        <v>72</v>
      </c>
      <c r="CD423" s="40">
        <f t="shared" si="86"/>
        <v>148</v>
      </c>
      <c r="CE423" s="40">
        <f t="shared" si="87"/>
        <v>305</v>
      </c>
      <c r="CF423" s="40">
        <f t="shared" si="88"/>
        <v>162</v>
      </c>
    </row>
    <row r="424" spans="1:84" x14ac:dyDescent="0.25">
      <c r="A424" s="73" t="s">
        <v>858</v>
      </c>
      <c r="B424" s="2" t="s">
        <v>697</v>
      </c>
      <c r="C424" s="2" t="s">
        <v>826</v>
      </c>
      <c r="D424" s="2" t="s">
        <v>859</v>
      </c>
      <c r="E424">
        <f t="shared" si="82"/>
        <v>931</v>
      </c>
      <c r="F424">
        <f t="shared" si="83"/>
        <v>459</v>
      </c>
      <c r="G424">
        <v>4</v>
      </c>
      <c r="H424">
        <v>4</v>
      </c>
      <c r="I424">
        <v>5</v>
      </c>
      <c r="J424">
        <v>4</v>
      </c>
      <c r="K424">
        <v>6</v>
      </c>
      <c r="L424">
        <v>5</v>
      </c>
      <c r="M424">
        <v>6</v>
      </c>
      <c r="N424">
        <v>7</v>
      </c>
      <c r="O424">
        <v>7</v>
      </c>
      <c r="P424">
        <v>9</v>
      </c>
      <c r="Q424">
        <v>10</v>
      </c>
      <c r="R424">
        <v>11</v>
      </c>
      <c r="S424">
        <v>10</v>
      </c>
      <c r="T424">
        <v>9</v>
      </c>
      <c r="U424">
        <v>10</v>
      </c>
      <c r="V424">
        <v>7</v>
      </c>
      <c r="W424">
        <v>4</v>
      </c>
      <c r="X424">
        <v>3</v>
      </c>
      <c r="Y424">
        <v>4</v>
      </c>
      <c r="Z424">
        <v>4</v>
      </c>
      <c r="AA424">
        <v>35</v>
      </c>
      <c r="AB424">
        <v>37</v>
      </c>
      <c r="AC424">
        <v>44</v>
      </c>
      <c r="AD424">
        <v>20</v>
      </c>
      <c r="AE424">
        <v>33</v>
      </c>
      <c r="AF424">
        <v>19</v>
      </c>
      <c r="AG424">
        <v>23</v>
      </c>
      <c r="AH424">
        <v>25</v>
      </c>
      <c r="AI424">
        <v>40</v>
      </c>
      <c r="AJ424">
        <v>6</v>
      </c>
      <c r="AK424">
        <v>20</v>
      </c>
      <c r="AL424">
        <v>2</v>
      </c>
      <c r="AM424">
        <v>26</v>
      </c>
      <c r="AN424">
        <f t="shared" si="89"/>
        <v>472</v>
      </c>
      <c r="AO424">
        <v>5</v>
      </c>
      <c r="AP424">
        <v>5</v>
      </c>
      <c r="AQ424">
        <v>4</v>
      </c>
      <c r="AR424">
        <v>5</v>
      </c>
      <c r="AS424">
        <v>6</v>
      </c>
      <c r="AT424">
        <v>5</v>
      </c>
      <c r="AU424">
        <v>5</v>
      </c>
      <c r="AV424">
        <v>7</v>
      </c>
      <c r="AW424">
        <v>7</v>
      </c>
      <c r="AX424">
        <v>8</v>
      </c>
      <c r="AY424">
        <v>10</v>
      </c>
      <c r="AZ424">
        <v>12</v>
      </c>
      <c r="BA424">
        <v>13</v>
      </c>
      <c r="BB424">
        <v>10</v>
      </c>
      <c r="BC424">
        <v>10</v>
      </c>
      <c r="BD424">
        <v>6</v>
      </c>
      <c r="BE424">
        <v>4</v>
      </c>
      <c r="BF424">
        <v>4</v>
      </c>
      <c r="BG424">
        <v>5</v>
      </c>
      <c r="BH424">
        <v>5</v>
      </c>
      <c r="BI424">
        <v>42</v>
      </c>
      <c r="BJ424">
        <v>35</v>
      </c>
      <c r="BK424">
        <v>40</v>
      </c>
      <c r="BL424">
        <v>16</v>
      </c>
      <c r="BM424">
        <v>35</v>
      </c>
      <c r="BN424">
        <v>17</v>
      </c>
      <c r="BO424">
        <v>29</v>
      </c>
      <c r="BP424">
        <v>27</v>
      </c>
      <c r="BQ424">
        <v>36</v>
      </c>
      <c r="BR424">
        <v>6</v>
      </c>
      <c r="BS424">
        <v>18</v>
      </c>
      <c r="BT424">
        <v>1</v>
      </c>
      <c r="BU424">
        <v>34</v>
      </c>
      <c r="BV424" s="40"/>
      <c r="BW424" s="5">
        <f t="shared" si="90"/>
        <v>78</v>
      </c>
      <c r="BX424" s="5">
        <f t="shared" si="91"/>
        <v>43</v>
      </c>
      <c r="BY424" s="5">
        <f t="shared" si="92"/>
        <v>80</v>
      </c>
      <c r="BZ424" s="5">
        <f t="shared" si="93"/>
        <v>164</v>
      </c>
      <c r="CA424" s="5">
        <f t="shared" si="94"/>
        <v>94</v>
      </c>
      <c r="CB424" s="40">
        <f t="shared" si="84"/>
        <v>79</v>
      </c>
      <c r="CC424" s="40">
        <f t="shared" si="85"/>
        <v>47</v>
      </c>
      <c r="CD424" s="40">
        <f t="shared" si="86"/>
        <v>87</v>
      </c>
      <c r="CE424" s="40">
        <f t="shared" si="87"/>
        <v>164</v>
      </c>
      <c r="CF424" s="40">
        <f t="shared" si="88"/>
        <v>95</v>
      </c>
    </row>
    <row r="425" spans="1:84" x14ac:dyDescent="0.25">
      <c r="A425" s="73" t="s">
        <v>860</v>
      </c>
      <c r="B425" s="2" t="s">
        <v>697</v>
      </c>
      <c r="C425" s="2" t="s">
        <v>826</v>
      </c>
      <c r="D425" s="2" t="s">
        <v>861</v>
      </c>
      <c r="E425">
        <f t="shared" si="82"/>
        <v>2536</v>
      </c>
      <c r="F425">
        <f t="shared" si="83"/>
        <v>1266</v>
      </c>
      <c r="G425">
        <v>40</v>
      </c>
      <c r="H425">
        <v>33</v>
      </c>
      <c r="I425">
        <v>23</v>
      </c>
      <c r="J425">
        <v>17</v>
      </c>
      <c r="K425">
        <v>16</v>
      </c>
      <c r="L425">
        <v>15</v>
      </c>
      <c r="M425">
        <v>14</v>
      </c>
      <c r="N425">
        <v>16</v>
      </c>
      <c r="O425">
        <v>19</v>
      </c>
      <c r="P425">
        <v>20</v>
      </c>
      <c r="Q425">
        <v>23</v>
      </c>
      <c r="R425">
        <v>24</v>
      </c>
      <c r="S425">
        <v>26</v>
      </c>
      <c r="T425">
        <v>23</v>
      </c>
      <c r="U425">
        <v>20</v>
      </c>
      <c r="V425">
        <v>15</v>
      </c>
      <c r="W425">
        <v>15</v>
      </c>
      <c r="X425">
        <v>14</v>
      </c>
      <c r="Y425">
        <v>14</v>
      </c>
      <c r="Z425">
        <v>14</v>
      </c>
      <c r="AA425">
        <v>99</v>
      </c>
      <c r="AB425">
        <v>83</v>
      </c>
      <c r="AC425">
        <v>66</v>
      </c>
      <c r="AD425">
        <v>92</v>
      </c>
      <c r="AE425">
        <v>99</v>
      </c>
      <c r="AF425">
        <v>39</v>
      </c>
      <c r="AG425">
        <v>48</v>
      </c>
      <c r="AH425">
        <v>89</v>
      </c>
      <c r="AI425">
        <v>53</v>
      </c>
      <c r="AJ425">
        <v>67</v>
      </c>
      <c r="AK425">
        <v>86</v>
      </c>
      <c r="AL425">
        <v>9</v>
      </c>
      <c r="AM425">
        <v>35</v>
      </c>
      <c r="AN425">
        <f t="shared" si="89"/>
        <v>1270</v>
      </c>
      <c r="AO425">
        <v>42</v>
      </c>
      <c r="AP425">
        <v>30</v>
      </c>
      <c r="AQ425">
        <v>21</v>
      </c>
      <c r="AR425">
        <v>19</v>
      </c>
      <c r="AS425">
        <v>17</v>
      </c>
      <c r="AT425">
        <v>13</v>
      </c>
      <c r="AU425">
        <v>15</v>
      </c>
      <c r="AV425">
        <v>14</v>
      </c>
      <c r="AW425">
        <v>15</v>
      </c>
      <c r="AX425">
        <v>21</v>
      </c>
      <c r="AY425">
        <v>19</v>
      </c>
      <c r="AZ425">
        <v>25</v>
      </c>
      <c r="BA425">
        <v>24</v>
      </c>
      <c r="BB425">
        <v>26</v>
      </c>
      <c r="BC425">
        <v>26</v>
      </c>
      <c r="BD425">
        <v>16</v>
      </c>
      <c r="BE425">
        <v>14</v>
      </c>
      <c r="BF425">
        <v>13</v>
      </c>
      <c r="BG425">
        <v>15</v>
      </c>
      <c r="BH425">
        <v>18</v>
      </c>
      <c r="BI425">
        <v>111</v>
      </c>
      <c r="BJ425">
        <v>77</v>
      </c>
      <c r="BK425">
        <v>73</v>
      </c>
      <c r="BL425">
        <v>92</v>
      </c>
      <c r="BM425">
        <v>77</v>
      </c>
      <c r="BN425">
        <v>45</v>
      </c>
      <c r="BO425">
        <v>58</v>
      </c>
      <c r="BP425">
        <v>86</v>
      </c>
      <c r="BQ425">
        <v>46</v>
      </c>
      <c r="BR425">
        <v>69</v>
      </c>
      <c r="BS425">
        <v>72</v>
      </c>
      <c r="BT425">
        <v>10</v>
      </c>
      <c r="BU425">
        <v>51</v>
      </c>
      <c r="BV425" s="40"/>
      <c r="BW425" s="5">
        <f t="shared" si="90"/>
        <v>260</v>
      </c>
      <c r="BX425" s="5">
        <f t="shared" si="91"/>
        <v>113</v>
      </c>
      <c r="BY425" s="5">
        <f t="shared" si="92"/>
        <v>210</v>
      </c>
      <c r="BZ425" s="5">
        <f t="shared" si="93"/>
        <v>433</v>
      </c>
      <c r="CA425" s="5">
        <f t="shared" si="94"/>
        <v>250</v>
      </c>
      <c r="CB425" s="40">
        <f t="shared" si="84"/>
        <v>251</v>
      </c>
      <c r="CC425" s="40">
        <f t="shared" si="85"/>
        <v>119</v>
      </c>
      <c r="CD425" s="40">
        <f t="shared" si="86"/>
        <v>221</v>
      </c>
      <c r="CE425" s="40">
        <f t="shared" si="87"/>
        <v>431</v>
      </c>
      <c r="CF425" s="40">
        <f t="shared" si="88"/>
        <v>248</v>
      </c>
    </row>
    <row r="426" spans="1:84" x14ac:dyDescent="0.25">
      <c r="A426" s="73" t="s">
        <v>862</v>
      </c>
      <c r="B426" s="2" t="s">
        <v>697</v>
      </c>
      <c r="C426" s="2" t="s">
        <v>826</v>
      </c>
      <c r="D426" s="2" t="s">
        <v>863</v>
      </c>
      <c r="E426">
        <f t="shared" si="82"/>
        <v>70968</v>
      </c>
      <c r="F426">
        <f t="shared" si="83"/>
        <v>35609</v>
      </c>
      <c r="G426">
        <v>810</v>
      </c>
      <c r="H426">
        <v>871</v>
      </c>
      <c r="I426">
        <v>804</v>
      </c>
      <c r="J426">
        <v>812</v>
      </c>
      <c r="K426">
        <v>843</v>
      </c>
      <c r="L426">
        <v>773</v>
      </c>
      <c r="M426">
        <v>789</v>
      </c>
      <c r="N426">
        <v>714</v>
      </c>
      <c r="O426">
        <v>640</v>
      </c>
      <c r="P426">
        <v>743</v>
      </c>
      <c r="Q426">
        <v>610</v>
      </c>
      <c r="R426">
        <v>613</v>
      </c>
      <c r="S426">
        <v>600</v>
      </c>
      <c r="T426">
        <v>714</v>
      </c>
      <c r="U426">
        <v>661</v>
      </c>
      <c r="V426">
        <v>573</v>
      </c>
      <c r="W426">
        <v>570</v>
      </c>
      <c r="X426">
        <v>564</v>
      </c>
      <c r="Y426">
        <v>580</v>
      </c>
      <c r="Z426">
        <v>616</v>
      </c>
      <c r="AA426">
        <v>3538</v>
      </c>
      <c r="AB426">
        <v>3563</v>
      </c>
      <c r="AC426">
        <v>3030</v>
      </c>
      <c r="AD426">
        <v>2680</v>
      </c>
      <c r="AE426">
        <v>2368</v>
      </c>
      <c r="AF426">
        <v>1601</v>
      </c>
      <c r="AG426">
        <v>1300</v>
      </c>
      <c r="AH426">
        <v>1213</v>
      </c>
      <c r="AI426">
        <v>815</v>
      </c>
      <c r="AJ426">
        <v>739</v>
      </c>
      <c r="AK426">
        <v>404</v>
      </c>
      <c r="AL426">
        <v>194</v>
      </c>
      <c r="AM426">
        <v>264</v>
      </c>
      <c r="AN426">
        <f t="shared" si="89"/>
        <v>35359</v>
      </c>
      <c r="AO426">
        <v>779</v>
      </c>
      <c r="AP426">
        <v>773</v>
      </c>
      <c r="AQ426">
        <v>872</v>
      </c>
      <c r="AR426">
        <v>880</v>
      </c>
      <c r="AS426">
        <v>811</v>
      </c>
      <c r="AT426">
        <v>713</v>
      </c>
      <c r="AU426">
        <v>672</v>
      </c>
      <c r="AV426">
        <v>715</v>
      </c>
      <c r="AW426">
        <v>752</v>
      </c>
      <c r="AX426">
        <v>693</v>
      </c>
      <c r="AY426">
        <v>746</v>
      </c>
      <c r="AZ426">
        <v>691</v>
      </c>
      <c r="BA426">
        <v>676</v>
      </c>
      <c r="BB426">
        <v>561</v>
      </c>
      <c r="BC426">
        <v>677</v>
      </c>
      <c r="BD426">
        <v>596</v>
      </c>
      <c r="BE426">
        <v>618</v>
      </c>
      <c r="BF426">
        <v>637</v>
      </c>
      <c r="BG426">
        <v>628</v>
      </c>
      <c r="BH426">
        <v>817</v>
      </c>
      <c r="BI426">
        <v>3488</v>
      </c>
      <c r="BJ426">
        <v>3845</v>
      </c>
      <c r="BK426">
        <v>2614</v>
      </c>
      <c r="BL426">
        <v>2783</v>
      </c>
      <c r="BM426">
        <v>2010</v>
      </c>
      <c r="BN426">
        <v>1772</v>
      </c>
      <c r="BO426">
        <v>1126</v>
      </c>
      <c r="BP426">
        <v>1078</v>
      </c>
      <c r="BQ426">
        <v>751</v>
      </c>
      <c r="BR426">
        <v>668</v>
      </c>
      <c r="BS426">
        <v>337</v>
      </c>
      <c r="BT426">
        <v>212</v>
      </c>
      <c r="BU426">
        <v>368</v>
      </c>
      <c r="BV426" s="40"/>
      <c r="BW426" s="5">
        <f t="shared" si="90"/>
        <v>9022</v>
      </c>
      <c r="BX426" s="5">
        <f t="shared" si="91"/>
        <v>3682</v>
      </c>
      <c r="BY426" s="5">
        <f t="shared" si="92"/>
        <v>8297</v>
      </c>
      <c r="BZ426" s="5">
        <f t="shared" si="93"/>
        <v>12192</v>
      </c>
      <c r="CA426" s="5">
        <f t="shared" si="94"/>
        <v>2416</v>
      </c>
      <c r="CB426" s="40">
        <f t="shared" si="84"/>
        <v>9097</v>
      </c>
      <c r="CC426" s="40">
        <f t="shared" si="85"/>
        <v>3765</v>
      </c>
      <c r="CD426" s="40">
        <f t="shared" si="86"/>
        <v>8778</v>
      </c>
      <c r="CE426" s="40">
        <f t="shared" si="87"/>
        <v>11383</v>
      </c>
      <c r="CF426" s="40">
        <f t="shared" si="88"/>
        <v>2336</v>
      </c>
    </row>
    <row r="427" spans="1:84" x14ac:dyDescent="0.25">
      <c r="A427" s="73" t="s">
        <v>864</v>
      </c>
      <c r="B427" s="2" t="s">
        <v>697</v>
      </c>
      <c r="C427" s="2" t="s">
        <v>865</v>
      </c>
      <c r="D427" s="2" t="s">
        <v>36</v>
      </c>
      <c r="E427">
        <f t="shared" si="82"/>
        <v>3960</v>
      </c>
      <c r="F427">
        <f t="shared" si="83"/>
        <v>1974</v>
      </c>
      <c r="G427">
        <v>10</v>
      </c>
      <c r="H427">
        <v>17</v>
      </c>
      <c r="I427">
        <v>27</v>
      </c>
      <c r="J427">
        <v>29</v>
      </c>
      <c r="K427">
        <v>34</v>
      </c>
      <c r="L427">
        <v>37</v>
      </c>
      <c r="M427">
        <v>35</v>
      </c>
      <c r="N427">
        <v>37</v>
      </c>
      <c r="O427">
        <v>35</v>
      </c>
      <c r="P427">
        <v>34</v>
      </c>
      <c r="Q427">
        <v>31</v>
      </c>
      <c r="R427">
        <v>35</v>
      </c>
      <c r="S427">
        <v>28</v>
      </c>
      <c r="T427">
        <v>33</v>
      </c>
      <c r="U427">
        <v>31</v>
      </c>
      <c r="V427">
        <v>28</v>
      </c>
      <c r="W427">
        <v>39</v>
      </c>
      <c r="X427">
        <v>34</v>
      </c>
      <c r="Y427">
        <v>34</v>
      </c>
      <c r="Z427">
        <v>31</v>
      </c>
      <c r="AA427">
        <v>102</v>
      </c>
      <c r="AB427">
        <v>127</v>
      </c>
      <c r="AC427">
        <v>106</v>
      </c>
      <c r="AD427">
        <v>191</v>
      </c>
      <c r="AE427">
        <v>115</v>
      </c>
      <c r="AF427">
        <v>128</v>
      </c>
      <c r="AG427">
        <v>85</v>
      </c>
      <c r="AH427">
        <v>85</v>
      </c>
      <c r="AI427">
        <v>87</v>
      </c>
      <c r="AJ427">
        <v>62</v>
      </c>
      <c r="AK427">
        <v>92</v>
      </c>
      <c r="AL427">
        <v>43</v>
      </c>
      <c r="AM427">
        <v>132</v>
      </c>
      <c r="AN427">
        <f t="shared" si="89"/>
        <v>1986</v>
      </c>
      <c r="AO427">
        <v>11</v>
      </c>
      <c r="AP427">
        <v>17</v>
      </c>
      <c r="AQ427">
        <v>21</v>
      </c>
      <c r="AR427">
        <v>31</v>
      </c>
      <c r="AS427">
        <v>35</v>
      </c>
      <c r="AT427">
        <v>33</v>
      </c>
      <c r="AU427">
        <v>37</v>
      </c>
      <c r="AV427">
        <v>36</v>
      </c>
      <c r="AW427">
        <v>36</v>
      </c>
      <c r="AX427">
        <v>33</v>
      </c>
      <c r="AY427">
        <v>36</v>
      </c>
      <c r="AZ427">
        <v>27</v>
      </c>
      <c r="BA427">
        <v>31</v>
      </c>
      <c r="BB427">
        <v>28</v>
      </c>
      <c r="BC427">
        <v>40</v>
      </c>
      <c r="BD427">
        <v>36</v>
      </c>
      <c r="BE427">
        <v>31</v>
      </c>
      <c r="BF427">
        <v>39</v>
      </c>
      <c r="BG427">
        <v>36</v>
      </c>
      <c r="BH427">
        <v>35</v>
      </c>
      <c r="BI427">
        <v>104</v>
      </c>
      <c r="BJ427">
        <v>127</v>
      </c>
      <c r="BK427">
        <v>112</v>
      </c>
      <c r="BL427">
        <v>184</v>
      </c>
      <c r="BM427">
        <v>91</v>
      </c>
      <c r="BN427">
        <v>122</v>
      </c>
      <c r="BO427">
        <v>68</v>
      </c>
      <c r="BP427">
        <v>89</v>
      </c>
      <c r="BQ427">
        <v>106</v>
      </c>
      <c r="BR427">
        <v>61</v>
      </c>
      <c r="BS427">
        <v>78</v>
      </c>
      <c r="BT427">
        <v>47</v>
      </c>
      <c r="BU427">
        <v>168</v>
      </c>
      <c r="BV427" s="40"/>
      <c r="BW427" s="5">
        <f t="shared" si="90"/>
        <v>361</v>
      </c>
      <c r="BX427" s="5">
        <f t="shared" si="91"/>
        <v>193</v>
      </c>
      <c r="BY427" s="5">
        <f t="shared" si="92"/>
        <v>294</v>
      </c>
      <c r="BZ427" s="5">
        <f t="shared" si="93"/>
        <v>710</v>
      </c>
      <c r="CA427" s="5">
        <f t="shared" si="94"/>
        <v>416</v>
      </c>
      <c r="CB427" s="40">
        <f t="shared" si="84"/>
        <v>353</v>
      </c>
      <c r="CC427" s="40">
        <f t="shared" si="85"/>
        <v>205</v>
      </c>
      <c r="CD427" s="40">
        <f t="shared" si="86"/>
        <v>302</v>
      </c>
      <c r="CE427" s="40">
        <f t="shared" si="87"/>
        <v>666</v>
      </c>
      <c r="CF427" s="40">
        <f t="shared" si="88"/>
        <v>460</v>
      </c>
    </row>
    <row r="428" spans="1:84" x14ac:dyDescent="0.25">
      <c r="A428" s="73" t="s">
        <v>866</v>
      </c>
      <c r="B428" s="2" t="s">
        <v>697</v>
      </c>
      <c r="C428" s="2" t="s">
        <v>865</v>
      </c>
      <c r="D428" s="2" t="s">
        <v>867</v>
      </c>
      <c r="E428">
        <f t="shared" si="82"/>
        <v>832</v>
      </c>
      <c r="F428">
        <f t="shared" si="83"/>
        <v>407</v>
      </c>
      <c r="G428">
        <v>4</v>
      </c>
      <c r="H428">
        <v>4</v>
      </c>
      <c r="I428">
        <v>5</v>
      </c>
      <c r="J428">
        <v>5</v>
      </c>
      <c r="K428">
        <v>6</v>
      </c>
      <c r="L428">
        <v>5</v>
      </c>
      <c r="M428">
        <v>6</v>
      </c>
      <c r="N428">
        <v>5</v>
      </c>
      <c r="O428">
        <v>7</v>
      </c>
      <c r="P428">
        <v>6</v>
      </c>
      <c r="Q428">
        <v>7</v>
      </c>
      <c r="R428">
        <v>7</v>
      </c>
      <c r="S428">
        <v>7</v>
      </c>
      <c r="T428">
        <v>8</v>
      </c>
      <c r="U428">
        <v>8</v>
      </c>
      <c r="V428">
        <v>8</v>
      </c>
      <c r="W428">
        <v>10</v>
      </c>
      <c r="X428">
        <v>9</v>
      </c>
      <c r="Y428">
        <v>7</v>
      </c>
      <c r="Z428">
        <v>6</v>
      </c>
      <c r="AA428">
        <v>7</v>
      </c>
      <c r="AB428">
        <v>27</v>
      </c>
      <c r="AC428">
        <v>30</v>
      </c>
      <c r="AD428">
        <v>10</v>
      </c>
      <c r="AE428">
        <v>13</v>
      </c>
      <c r="AF428">
        <v>25</v>
      </c>
      <c r="AG428">
        <v>18</v>
      </c>
      <c r="AH428">
        <v>22</v>
      </c>
      <c r="AI428">
        <v>12</v>
      </c>
      <c r="AJ428">
        <v>24</v>
      </c>
      <c r="AK428">
        <v>20</v>
      </c>
      <c r="AL428">
        <v>46</v>
      </c>
      <c r="AM428">
        <v>23</v>
      </c>
      <c r="AN428">
        <f t="shared" si="89"/>
        <v>425</v>
      </c>
      <c r="AO428">
        <v>4</v>
      </c>
      <c r="AP428">
        <v>4</v>
      </c>
      <c r="AQ428">
        <v>5</v>
      </c>
      <c r="AR428">
        <v>5</v>
      </c>
      <c r="AS428">
        <v>5</v>
      </c>
      <c r="AT428">
        <v>5</v>
      </c>
      <c r="AU428">
        <v>7</v>
      </c>
      <c r="AV428">
        <v>6</v>
      </c>
      <c r="AW428">
        <v>7</v>
      </c>
      <c r="AX428">
        <v>6</v>
      </c>
      <c r="AY428">
        <v>8</v>
      </c>
      <c r="AZ428">
        <v>6</v>
      </c>
      <c r="BA428">
        <v>9</v>
      </c>
      <c r="BB428">
        <v>6</v>
      </c>
      <c r="BC428">
        <v>8</v>
      </c>
      <c r="BD428">
        <v>7</v>
      </c>
      <c r="BE428">
        <v>8</v>
      </c>
      <c r="BF428">
        <v>9</v>
      </c>
      <c r="BG428">
        <v>7</v>
      </c>
      <c r="BH428">
        <v>8</v>
      </c>
      <c r="BI428">
        <v>8</v>
      </c>
      <c r="BJ428">
        <v>26</v>
      </c>
      <c r="BK428">
        <v>37</v>
      </c>
      <c r="BL428">
        <v>9</v>
      </c>
      <c r="BM428">
        <v>13</v>
      </c>
      <c r="BN428">
        <v>28</v>
      </c>
      <c r="BO428">
        <v>19</v>
      </c>
      <c r="BP428">
        <v>18</v>
      </c>
      <c r="BQ428">
        <v>13</v>
      </c>
      <c r="BR428">
        <v>27</v>
      </c>
      <c r="BS428">
        <v>23</v>
      </c>
      <c r="BT428">
        <v>49</v>
      </c>
      <c r="BU428">
        <v>25</v>
      </c>
      <c r="BV428" s="40"/>
      <c r="BW428" s="5">
        <f t="shared" si="90"/>
        <v>67</v>
      </c>
      <c r="BX428" s="5">
        <f t="shared" si="91"/>
        <v>50</v>
      </c>
      <c r="BY428" s="5">
        <f t="shared" si="92"/>
        <v>47</v>
      </c>
      <c r="BZ428" s="5">
        <f t="shared" si="93"/>
        <v>118</v>
      </c>
      <c r="CA428" s="5">
        <f t="shared" si="94"/>
        <v>125</v>
      </c>
      <c r="CB428" s="40">
        <f t="shared" si="84"/>
        <v>68</v>
      </c>
      <c r="CC428" s="40">
        <f t="shared" si="85"/>
        <v>47</v>
      </c>
      <c r="CD428" s="40">
        <f t="shared" si="86"/>
        <v>49</v>
      </c>
      <c r="CE428" s="40">
        <f t="shared" si="87"/>
        <v>124</v>
      </c>
      <c r="CF428" s="40">
        <f t="shared" si="88"/>
        <v>137</v>
      </c>
    </row>
    <row r="429" spans="1:84" x14ac:dyDescent="0.25">
      <c r="A429" s="73" t="s">
        <v>868</v>
      </c>
      <c r="B429" s="2" t="s">
        <v>697</v>
      </c>
      <c r="C429" s="2" t="s">
        <v>865</v>
      </c>
      <c r="D429" s="2" t="s">
        <v>869</v>
      </c>
      <c r="E429">
        <f t="shared" si="82"/>
        <v>4797</v>
      </c>
      <c r="F429">
        <f t="shared" si="83"/>
        <v>2372</v>
      </c>
      <c r="G429">
        <v>41</v>
      </c>
      <c r="H429">
        <v>65</v>
      </c>
      <c r="I429">
        <v>75</v>
      </c>
      <c r="J429">
        <v>85</v>
      </c>
      <c r="K429">
        <v>101</v>
      </c>
      <c r="L429">
        <v>87</v>
      </c>
      <c r="M429">
        <v>95</v>
      </c>
      <c r="N429">
        <v>90</v>
      </c>
      <c r="O429">
        <v>88</v>
      </c>
      <c r="P429">
        <v>95</v>
      </c>
      <c r="Q429">
        <v>96</v>
      </c>
      <c r="R429">
        <v>92</v>
      </c>
      <c r="S429">
        <v>90</v>
      </c>
      <c r="T429">
        <v>65</v>
      </c>
      <c r="U429">
        <v>63</v>
      </c>
      <c r="V429">
        <v>56</v>
      </c>
      <c r="W429">
        <v>41</v>
      </c>
      <c r="X429">
        <v>36</v>
      </c>
      <c r="Y429">
        <v>36</v>
      </c>
      <c r="Z429">
        <v>34</v>
      </c>
      <c r="AA429">
        <v>145</v>
      </c>
      <c r="AB429">
        <v>41</v>
      </c>
      <c r="AC429">
        <v>30</v>
      </c>
      <c r="AD429">
        <v>27</v>
      </c>
      <c r="AE429">
        <v>38</v>
      </c>
      <c r="AF429">
        <v>57</v>
      </c>
      <c r="AG429">
        <v>103</v>
      </c>
      <c r="AH429">
        <v>105</v>
      </c>
      <c r="AI429">
        <v>113</v>
      </c>
      <c r="AJ429">
        <v>89</v>
      </c>
      <c r="AK429">
        <v>31</v>
      </c>
      <c r="AL429">
        <v>59</v>
      </c>
      <c r="AM429">
        <v>103</v>
      </c>
      <c r="AN429">
        <f t="shared" si="89"/>
        <v>2425</v>
      </c>
      <c r="AO429">
        <v>50</v>
      </c>
      <c r="AP429">
        <v>51</v>
      </c>
      <c r="AQ429">
        <v>65</v>
      </c>
      <c r="AR429">
        <v>78</v>
      </c>
      <c r="AS429">
        <v>78</v>
      </c>
      <c r="AT429">
        <v>87</v>
      </c>
      <c r="AU429">
        <v>85</v>
      </c>
      <c r="AV429">
        <v>101</v>
      </c>
      <c r="AW429">
        <v>96</v>
      </c>
      <c r="AX429">
        <v>98</v>
      </c>
      <c r="AY429">
        <v>86</v>
      </c>
      <c r="AZ429">
        <v>82</v>
      </c>
      <c r="BA429">
        <v>72</v>
      </c>
      <c r="BB429">
        <v>81</v>
      </c>
      <c r="BC429">
        <v>76</v>
      </c>
      <c r="BD429">
        <v>45</v>
      </c>
      <c r="BE429">
        <v>42</v>
      </c>
      <c r="BF429">
        <v>36</v>
      </c>
      <c r="BG429">
        <v>33</v>
      </c>
      <c r="BH429">
        <v>50</v>
      </c>
      <c r="BI429">
        <v>154</v>
      </c>
      <c r="BJ429">
        <v>44</v>
      </c>
      <c r="BK429">
        <v>29</v>
      </c>
      <c r="BL429">
        <v>25</v>
      </c>
      <c r="BM429">
        <v>40</v>
      </c>
      <c r="BN429">
        <v>63</v>
      </c>
      <c r="BO429">
        <v>129</v>
      </c>
      <c r="BP429">
        <v>124</v>
      </c>
      <c r="BQ429">
        <v>127</v>
      </c>
      <c r="BR429">
        <v>81</v>
      </c>
      <c r="BS429">
        <v>26</v>
      </c>
      <c r="BT429">
        <v>70</v>
      </c>
      <c r="BU429">
        <v>121</v>
      </c>
      <c r="BV429" s="40"/>
      <c r="BW429" s="5">
        <f t="shared" si="90"/>
        <v>1010</v>
      </c>
      <c r="BX429" s="5">
        <f t="shared" si="91"/>
        <v>351</v>
      </c>
      <c r="BY429" s="5">
        <f t="shared" si="92"/>
        <v>256</v>
      </c>
      <c r="BZ429" s="5">
        <f t="shared" si="93"/>
        <v>360</v>
      </c>
      <c r="CA429" s="5">
        <f t="shared" si="94"/>
        <v>395</v>
      </c>
      <c r="CB429" s="40">
        <f t="shared" si="84"/>
        <v>957</v>
      </c>
      <c r="CC429" s="40">
        <f t="shared" si="85"/>
        <v>352</v>
      </c>
      <c r="CD429" s="40">
        <f t="shared" si="86"/>
        <v>281</v>
      </c>
      <c r="CE429" s="40">
        <f t="shared" si="87"/>
        <v>410</v>
      </c>
      <c r="CF429" s="40">
        <f t="shared" si="88"/>
        <v>425</v>
      </c>
    </row>
    <row r="430" spans="1:84" x14ac:dyDescent="0.25">
      <c r="A430" s="73" t="s">
        <v>870</v>
      </c>
      <c r="B430" s="2" t="s">
        <v>697</v>
      </c>
      <c r="C430" s="2" t="s">
        <v>865</v>
      </c>
      <c r="D430" s="2" t="s">
        <v>871</v>
      </c>
      <c r="E430">
        <f t="shared" si="82"/>
        <v>859</v>
      </c>
      <c r="F430">
        <f t="shared" si="83"/>
        <v>413</v>
      </c>
      <c r="G430">
        <v>10</v>
      </c>
      <c r="H430">
        <v>9</v>
      </c>
      <c r="I430">
        <v>9</v>
      </c>
      <c r="J430">
        <v>8</v>
      </c>
      <c r="K430">
        <v>6</v>
      </c>
      <c r="L430">
        <v>7</v>
      </c>
      <c r="M430">
        <v>5</v>
      </c>
      <c r="N430">
        <v>4</v>
      </c>
      <c r="O430">
        <v>4</v>
      </c>
      <c r="P430">
        <v>3</v>
      </c>
      <c r="Q430">
        <v>4</v>
      </c>
      <c r="R430">
        <v>3</v>
      </c>
      <c r="S430">
        <v>4</v>
      </c>
      <c r="T430">
        <v>3</v>
      </c>
      <c r="U430">
        <v>4</v>
      </c>
      <c r="V430">
        <v>3</v>
      </c>
      <c r="W430">
        <v>4</v>
      </c>
      <c r="X430">
        <v>4</v>
      </c>
      <c r="Y430">
        <v>4</v>
      </c>
      <c r="Z430">
        <v>3</v>
      </c>
      <c r="AA430">
        <v>26</v>
      </c>
      <c r="AB430">
        <v>27</v>
      </c>
      <c r="AC430">
        <v>31</v>
      </c>
      <c r="AD430">
        <v>13</v>
      </c>
      <c r="AE430">
        <v>14</v>
      </c>
      <c r="AF430">
        <v>14</v>
      </c>
      <c r="AG430">
        <v>39</v>
      </c>
      <c r="AH430">
        <v>4</v>
      </c>
      <c r="AI430">
        <v>51</v>
      </c>
      <c r="AJ430">
        <v>17</v>
      </c>
      <c r="AK430">
        <v>41</v>
      </c>
      <c r="AL430">
        <v>15</v>
      </c>
      <c r="AM430">
        <v>20</v>
      </c>
      <c r="AN430">
        <f t="shared" si="89"/>
        <v>446</v>
      </c>
      <c r="AO430">
        <v>11</v>
      </c>
      <c r="AP430">
        <v>9</v>
      </c>
      <c r="AQ430">
        <v>8</v>
      </c>
      <c r="AR430">
        <v>8</v>
      </c>
      <c r="AS430">
        <v>5</v>
      </c>
      <c r="AT430">
        <v>6</v>
      </c>
      <c r="AU430">
        <v>5</v>
      </c>
      <c r="AV430">
        <v>5</v>
      </c>
      <c r="AW430">
        <v>5</v>
      </c>
      <c r="AX430">
        <v>3</v>
      </c>
      <c r="AY430">
        <v>4</v>
      </c>
      <c r="AZ430">
        <v>2</v>
      </c>
      <c r="BA430">
        <v>3</v>
      </c>
      <c r="BB430">
        <v>4</v>
      </c>
      <c r="BC430">
        <v>5</v>
      </c>
      <c r="BD430">
        <v>2</v>
      </c>
      <c r="BE430">
        <v>4</v>
      </c>
      <c r="BF430">
        <v>4</v>
      </c>
      <c r="BG430">
        <v>4</v>
      </c>
      <c r="BH430">
        <v>5</v>
      </c>
      <c r="BI430">
        <v>38</v>
      </c>
      <c r="BJ430">
        <v>21</v>
      </c>
      <c r="BK430">
        <v>34</v>
      </c>
      <c r="BL430">
        <v>9</v>
      </c>
      <c r="BM430">
        <v>11</v>
      </c>
      <c r="BN430">
        <v>19</v>
      </c>
      <c r="BO430">
        <v>42</v>
      </c>
      <c r="BP430">
        <v>6</v>
      </c>
      <c r="BQ430">
        <v>65</v>
      </c>
      <c r="BR430">
        <v>20</v>
      </c>
      <c r="BS430">
        <v>35</v>
      </c>
      <c r="BT430">
        <v>15</v>
      </c>
      <c r="BU430">
        <v>29</v>
      </c>
      <c r="BV430" s="40"/>
      <c r="BW430" s="5">
        <f t="shared" si="90"/>
        <v>72</v>
      </c>
      <c r="BX430" s="5">
        <f t="shared" si="91"/>
        <v>22</v>
      </c>
      <c r="BY430" s="5">
        <f t="shared" si="92"/>
        <v>60</v>
      </c>
      <c r="BZ430" s="5">
        <f t="shared" si="93"/>
        <v>115</v>
      </c>
      <c r="CA430" s="5">
        <f t="shared" si="94"/>
        <v>144</v>
      </c>
      <c r="CB430" s="40">
        <f t="shared" si="84"/>
        <v>71</v>
      </c>
      <c r="CC430" s="40">
        <f t="shared" si="85"/>
        <v>22</v>
      </c>
      <c r="CD430" s="40">
        <f t="shared" si="86"/>
        <v>68</v>
      </c>
      <c r="CE430" s="40">
        <f t="shared" si="87"/>
        <v>121</v>
      </c>
      <c r="CF430" s="40">
        <f t="shared" si="88"/>
        <v>164</v>
      </c>
    </row>
    <row r="431" spans="1:84" x14ac:dyDescent="0.25">
      <c r="A431" s="73" t="s">
        <v>872</v>
      </c>
      <c r="B431" s="2" t="s">
        <v>697</v>
      </c>
      <c r="C431" s="2" t="s">
        <v>865</v>
      </c>
      <c r="D431" s="2" t="s">
        <v>873</v>
      </c>
      <c r="E431">
        <f t="shared" si="82"/>
        <v>887</v>
      </c>
      <c r="F431">
        <f t="shared" si="83"/>
        <v>435</v>
      </c>
      <c r="G431">
        <v>6</v>
      </c>
      <c r="H431">
        <v>8</v>
      </c>
      <c r="I431">
        <v>7</v>
      </c>
      <c r="J431">
        <v>9</v>
      </c>
      <c r="K431">
        <v>9</v>
      </c>
      <c r="L431">
        <v>8</v>
      </c>
      <c r="M431">
        <v>9</v>
      </c>
      <c r="N431">
        <v>6</v>
      </c>
      <c r="O431">
        <v>7</v>
      </c>
      <c r="P431">
        <v>4</v>
      </c>
      <c r="Q431">
        <v>4</v>
      </c>
      <c r="R431">
        <v>3</v>
      </c>
      <c r="S431">
        <v>3</v>
      </c>
      <c r="T431">
        <v>3</v>
      </c>
      <c r="U431">
        <v>2</v>
      </c>
      <c r="V431">
        <v>2</v>
      </c>
      <c r="W431">
        <v>2</v>
      </c>
      <c r="X431">
        <v>2</v>
      </c>
      <c r="Y431">
        <v>2</v>
      </c>
      <c r="Z431">
        <v>2</v>
      </c>
      <c r="AA431">
        <v>15</v>
      </c>
      <c r="AB431">
        <v>3</v>
      </c>
      <c r="AC431">
        <v>20</v>
      </c>
      <c r="AD431">
        <v>18</v>
      </c>
      <c r="AE431">
        <v>26</v>
      </c>
      <c r="AF431">
        <v>46</v>
      </c>
      <c r="AG431">
        <v>21</v>
      </c>
      <c r="AH431">
        <v>10</v>
      </c>
      <c r="AI431">
        <v>29</v>
      </c>
      <c r="AJ431">
        <v>53</v>
      </c>
      <c r="AK431">
        <v>33</v>
      </c>
      <c r="AL431">
        <v>9</v>
      </c>
      <c r="AM431">
        <v>54</v>
      </c>
      <c r="AN431">
        <f t="shared" si="89"/>
        <v>452</v>
      </c>
      <c r="AO431">
        <v>4</v>
      </c>
      <c r="AP431">
        <v>7</v>
      </c>
      <c r="AQ431">
        <v>7</v>
      </c>
      <c r="AR431">
        <v>10</v>
      </c>
      <c r="AS431">
        <v>8</v>
      </c>
      <c r="AT431">
        <v>9</v>
      </c>
      <c r="AU431">
        <v>8</v>
      </c>
      <c r="AV431">
        <v>6</v>
      </c>
      <c r="AW431">
        <v>5</v>
      </c>
      <c r="AX431">
        <v>3</v>
      </c>
      <c r="AY431">
        <v>4</v>
      </c>
      <c r="AZ431">
        <v>3</v>
      </c>
      <c r="BA431">
        <v>3</v>
      </c>
      <c r="BB431">
        <v>2</v>
      </c>
      <c r="BC431">
        <v>2</v>
      </c>
      <c r="BD431">
        <v>2</v>
      </c>
      <c r="BE431">
        <v>2</v>
      </c>
      <c r="BF431">
        <v>1</v>
      </c>
      <c r="BG431">
        <v>1</v>
      </c>
      <c r="BH431">
        <v>3</v>
      </c>
      <c r="BI431">
        <v>17</v>
      </c>
      <c r="BJ431">
        <v>3</v>
      </c>
      <c r="BK431">
        <v>20</v>
      </c>
      <c r="BL431">
        <v>13</v>
      </c>
      <c r="BM431">
        <v>25</v>
      </c>
      <c r="BN431">
        <v>41</v>
      </c>
      <c r="BO431">
        <v>19</v>
      </c>
      <c r="BP431">
        <v>12</v>
      </c>
      <c r="BQ431">
        <v>33</v>
      </c>
      <c r="BR431">
        <v>69</v>
      </c>
      <c r="BS431">
        <v>40</v>
      </c>
      <c r="BT431">
        <v>11</v>
      </c>
      <c r="BU431">
        <v>59</v>
      </c>
      <c r="BV431" s="40"/>
      <c r="BW431" s="5">
        <f t="shared" si="90"/>
        <v>80</v>
      </c>
      <c r="BX431" s="5">
        <f t="shared" si="91"/>
        <v>14</v>
      </c>
      <c r="BY431" s="5">
        <f t="shared" si="92"/>
        <v>22</v>
      </c>
      <c r="BZ431" s="5">
        <f t="shared" si="93"/>
        <v>141</v>
      </c>
      <c r="CA431" s="5">
        <f t="shared" si="94"/>
        <v>178</v>
      </c>
      <c r="CB431" s="40">
        <f t="shared" si="84"/>
        <v>74</v>
      </c>
      <c r="CC431" s="40">
        <f t="shared" si="85"/>
        <v>12</v>
      </c>
      <c r="CD431" s="40">
        <f t="shared" si="86"/>
        <v>24</v>
      </c>
      <c r="CE431" s="40">
        <f t="shared" si="87"/>
        <v>130</v>
      </c>
      <c r="CF431" s="40">
        <f t="shared" si="88"/>
        <v>212</v>
      </c>
    </row>
    <row r="432" spans="1:84" x14ac:dyDescent="0.25">
      <c r="A432" s="73" t="s">
        <v>874</v>
      </c>
      <c r="B432" s="2" t="s">
        <v>697</v>
      </c>
      <c r="C432" s="2" t="s">
        <v>865</v>
      </c>
      <c r="D432" s="2" t="s">
        <v>875</v>
      </c>
      <c r="E432">
        <f t="shared" si="82"/>
        <v>3396</v>
      </c>
      <c r="F432">
        <f t="shared" si="83"/>
        <v>1730</v>
      </c>
      <c r="G432">
        <v>79</v>
      </c>
      <c r="H432">
        <v>51</v>
      </c>
      <c r="I432">
        <v>33</v>
      </c>
      <c r="J432">
        <v>26</v>
      </c>
      <c r="K432">
        <v>22</v>
      </c>
      <c r="L432">
        <v>18</v>
      </c>
      <c r="M432">
        <v>20</v>
      </c>
      <c r="N432">
        <v>23</v>
      </c>
      <c r="O432">
        <v>25</v>
      </c>
      <c r="P432">
        <v>31</v>
      </c>
      <c r="Q432">
        <v>35</v>
      </c>
      <c r="R432">
        <v>48</v>
      </c>
      <c r="S432">
        <v>47</v>
      </c>
      <c r="T432">
        <v>55</v>
      </c>
      <c r="U432">
        <v>47</v>
      </c>
      <c r="V432">
        <v>31</v>
      </c>
      <c r="W432">
        <v>29</v>
      </c>
      <c r="X432">
        <v>24</v>
      </c>
      <c r="Y432">
        <v>20</v>
      </c>
      <c r="Z432">
        <v>19</v>
      </c>
      <c r="AA432">
        <v>111</v>
      </c>
      <c r="AB432">
        <v>96</v>
      </c>
      <c r="AC432">
        <v>91</v>
      </c>
      <c r="AD432">
        <v>250</v>
      </c>
      <c r="AE432">
        <v>117</v>
      </c>
      <c r="AF432">
        <v>53</v>
      </c>
      <c r="AG432">
        <v>84</v>
      </c>
      <c r="AH432">
        <v>50</v>
      </c>
      <c r="AI432">
        <v>30</v>
      </c>
      <c r="AJ432">
        <v>47</v>
      </c>
      <c r="AK432">
        <v>33</v>
      </c>
      <c r="AL432">
        <v>75</v>
      </c>
      <c r="AM432">
        <v>10</v>
      </c>
      <c r="AN432">
        <f t="shared" si="89"/>
        <v>1666</v>
      </c>
      <c r="AO432">
        <v>67</v>
      </c>
      <c r="AP432">
        <v>51</v>
      </c>
      <c r="AQ432">
        <v>36</v>
      </c>
      <c r="AR432">
        <v>27</v>
      </c>
      <c r="AS432">
        <v>19</v>
      </c>
      <c r="AT432">
        <v>21</v>
      </c>
      <c r="AU432">
        <v>18</v>
      </c>
      <c r="AV432">
        <v>20</v>
      </c>
      <c r="AW432">
        <v>27</v>
      </c>
      <c r="AX432">
        <v>36</v>
      </c>
      <c r="AY432">
        <v>43</v>
      </c>
      <c r="AZ432">
        <v>48</v>
      </c>
      <c r="BA432">
        <v>56</v>
      </c>
      <c r="BB432">
        <v>46</v>
      </c>
      <c r="BC432">
        <v>41</v>
      </c>
      <c r="BD432">
        <v>33</v>
      </c>
      <c r="BE432">
        <v>26</v>
      </c>
      <c r="BF432">
        <v>21</v>
      </c>
      <c r="BG432">
        <v>21</v>
      </c>
      <c r="BH432">
        <v>28</v>
      </c>
      <c r="BI432">
        <v>113</v>
      </c>
      <c r="BJ432">
        <v>103</v>
      </c>
      <c r="BK432">
        <v>76</v>
      </c>
      <c r="BL432">
        <v>196</v>
      </c>
      <c r="BM432">
        <v>92</v>
      </c>
      <c r="BN432">
        <v>50</v>
      </c>
      <c r="BO432">
        <v>76</v>
      </c>
      <c r="BP432">
        <v>50</v>
      </c>
      <c r="BQ432">
        <v>29</v>
      </c>
      <c r="BR432">
        <v>47</v>
      </c>
      <c r="BS432">
        <v>39</v>
      </c>
      <c r="BT432">
        <v>97</v>
      </c>
      <c r="BU432">
        <v>13</v>
      </c>
      <c r="BV432" s="40"/>
      <c r="BW432" s="5">
        <f t="shared" si="90"/>
        <v>411</v>
      </c>
      <c r="BX432" s="5">
        <f t="shared" si="91"/>
        <v>233</v>
      </c>
      <c r="BY432" s="5">
        <f t="shared" si="92"/>
        <v>246</v>
      </c>
      <c r="BZ432" s="5">
        <f t="shared" si="93"/>
        <v>645</v>
      </c>
      <c r="CA432" s="5">
        <f t="shared" si="94"/>
        <v>195</v>
      </c>
      <c r="CB432" s="40">
        <f t="shared" si="84"/>
        <v>413</v>
      </c>
      <c r="CC432" s="40">
        <f t="shared" si="85"/>
        <v>223</v>
      </c>
      <c r="CD432" s="40">
        <f t="shared" si="86"/>
        <v>265</v>
      </c>
      <c r="CE432" s="40">
        <f t="shared" si="87"/>
        <v>540</v>
      </c>
      <c r="CF432" s="40">
        <f t="shared" si="88"/>
        <v>225</v>
      </c>
    </row>
    <row r="433" spans="1:84" x14ac:dyDescent="0.25">
      <c r="A433" s="73" t="s">
        <v>876</v>
      </c>
      <c r="B433" s="2" t="s">
        <v>697</v>
      </c>
      <c r="C433" s="2" t="s">
        <v>865</v>
      </c>
      <c r="D433" s="2" t="s">
        <v>877</v>
      </c>
      <c r="E433">
        <f t="shared" si="82"/>
        <v>1064</v>
      </c>
      <c r="F433">
        <f t="shared" si="83"/>
        <v>506</v>
      </c>
      <c r="G433">
        <v>11</v>
      </c>
      <c r="H433">
        <v>9</v>
      </c>
      <c r="I433">
        <v>8</v>
      </c>
      <c r="J433">
        <v>8</v>
      </c>
      <c r="K433">
        <v>7</v>
      </c>
      <c r="L433">
        <v>7</v>
      </c>
      <c r="M433">
        <v>6</v>
      </c>
      <c r="N433">
        <v>8</v>
      </c>
      <c r="O433">
        <v>7</v>
      </c>
      <c r="P433">
        <v>5</v>
      </c>
      <c r="Q433">
        <v>5</v>
      </c>
      <c r="R433">
        <v>7</v>
      </c>
      <c r="S433">
        <v>6</v>
      </c>
      <c r="T433">
        <v>8</v>
      </c>
      <c r="U433">
        <v>9</v>
      </c>
      <c r="V433">
        <v>7</v>
      </c>
      <c r="W433">
        <v>7</v>
      </c>
      <c r="X433">
        <v>8</v>
      </c>
      <c r="Y433">
        <v>9</v>
      </c>
      <c r="Z433">
        <v>8</v>
      </c>
      <c r="AA433">
        <v>23</v>
      </c>
      <c r="AB433">
        <v>27</v>
      </c>
      <c r="AC433">
        <v>17</v>
      </c>
      <c r="AD433">
        <v>20</v>
      </c>
      <c r="AE433">
        <v>35</v>
      </c>
      <c r="AF433">
        <v>22</v>
      </c>
      <c r="AG433">
        <v>28</v>
      </c>
      <c r="AH433">
        <v>16</v>
      </c>
      <c r="AI433">
        <v>56</v>
      </c>
      <c r="AJ433">
        <v>26</v>
      </c>
      <c r="AK433">
        <v>28</v>
      </c>
      <c r="AL433">
        <v>16</v>
      </c>
      <c r="AM433">
        <v>42</v>
      </c>
      <c r="AN433">
        <f t="shared" si="89"/>
        <v>558</v>
      </c>
      <c r="AO433">
        <v>9</v>
      </c>
      <c r="AP433">
        <v>10</v>
      </c>
      <c r="AQ433">
        <v>10</v>
      </c>
      <c r="AR433">
        <v>8</v>
      </c>
      <c r="AS433">
        <v>6</v>
      </c>
      <c r="AT433">
        <v>8</v>
      </c>
      <c r="AU433">
        <v>7</v>
      </c>
      <c r="AV433">
        <v>7</v>
      </c>
      <c r="AW433">
        <v>5</v>
      </c>
      <c r="AX433">
        <v>6</v>
      </c>
      <c r="AY433">
        <v>6</v>
      </c>
      <c r="AZ433">
        <v>6</v>
      </c>
      <c r="BA433">
        <v>6</v>
      </c>
      <c r="BB433">
        <v>6</v>
      </c>
      <c r="BC433">
        <v>8</v>
      </c>
      <c r="BD433">
        <v>6</v>
      </c>
      <c r="BE433">
        <v>7</v>
      </c>
      <c r="BF433">
        <v>6</v>
      </c>
      <c r="BG433">
        <v>10</v>
      </c>
      <c r="BH433">
        <v>10</v>
      </c>
      <c r="BI433">
        <v>35</v>
      </c>
      <c r="BJ433">
        <v>28</v>
      </c>
      <c r="BK433">
        <v>15</v>
      </c>
      <c r="BL433">
        <v>17</v>
      </c>
      <c r="BM433">
        <v>36</v>
      </c>
      <c r="BN433">
        <v>20</v>
      </c>
      <c r="BO433">
        <v>30</v>
      </c>
      <c r="BP433">
        <v>16</v>
      </c>
      <c r="BQ433">
        <v>71</v>
      </c>
      <c r="BR433">
        <v>34</v>
      </c>
      <c r="BS433">
        <v>34</v>
      </c>
      <c r="BT433">
        <v>21</v>
      </c>
      <c r="BU433">
        <v>54</v>
      </c>
      <c r="BV433" s="40"/>
      <c r="BW433" s="5">
        <f t="shared" si="90"/>
        <v>88</v>
      </c>
      <c r="BX433" s="5">
        <f t="shared" si="91"/>
        <v>45</v>
      </c>
      <c r="BY433" s="5">
        <f t="shared" si="92"/>
        <v>67</v>
      </c>
      <c r="BZ433" s="5">
        <f t="shared" si="93"/>
        <v>138</v>
      </c>
      <c r="CA433" s="5">
        <f t="shared" si="94"/>
        <v>168</v>
      </c>
      <c r="CB433" s="40">
        <f t="shared" si="84"/>
        <v>88</v>
      </c>
      <c r="CC433" s="40">
        <f t="shared" si="85"/>
        <v>39</v>
      </c>
      <c r="CD433" s="40">
        <f t="shared" si="86"/>
        <v>83</v>
      </c>
      <c r="CE433" s="40">
        <f t="shared" si="87"/>
        <v>134</v>
      </c>
      <c r="CF433" s="40">
        <f t="shared" si="88"/>
        <v>214</v>
      </c>
    </row>
    <row r="434" spans="1:84" x14ac:dyDescent="0.25">
      <c r="A434" s="73" t="s">
        <v>878</v>
      </c>
      <c r="B434" s="2" t="s">
        <v>697</v>
      </c>
      <c r="C434" s="2" t="s">
        <v>865</v>
      </c>
      <c r="D434" s="2" t="s">
        <v>879</v>
      </c>
      <c r="E434">
        <f t="shared" si="82"/>
        <v>8306</v>
      </c>
      <c r="F434">
        <f t="shared" si="83"/>
        <v>4172</v>
      </c>
      <c r="G434">
        <v>163</v>
      </c>
      <c r="H434">
        <v>151</v>
      </c>
      <c r="I434">
        <v>140</v>
      </c>
      <c r="J434">
        <v>119</v>
      </c>
      <c r="K434">
        <v>115</v>
      </c>
      <c r="L434">
        <v>110</v>
      </c>
      <c r="M434">
        <v>108</v>
      </c>
      <c r="N434">
        <v>90</v>
      </c>
      <c r="O434">
        <v>91</v>
      </c>
      <c r="P434">
        <v>98</v>
      </c>
      <c r="Q434">
        <v>99</v>
      </c>
      <c r="R434">
        <v>122</v>
      </c>
      <c r="S434">
        <v>99</v>
      </c>
      <c r="T434">
        <v>87</v>
      </c>
      <c r="U434">
        <v>61</v>
      </c>
      <c r="V434">
        <v>47</v>
      </c>
      <c r="W434">
        <v>29</v>
      </c>
      <c r="X434">
        <v>16</v>
      </c>
      <c r="Y434">
        <v>17</v>
      </c>
      <c r="Z434">
        <v>25</v>
      </c>
      <c r="AA434">
        <v>134</v>
      </c>
      <c r="AB434">
        <v>157</v>
      </c>
      <c r="AC434">
        <v>99</v>
      </c>
      <c r="AD434">
        <v>150</v>
      </c>
      <c r="AE434">
        <v>205</v>
      </c>
      <c r="AF434">
        <v>113</v>
      </c>
      <c r="AG434">
        <v>271</v>
      </c>
      <c r="AH434">
        <v>170</v>
      </c>
      <c r="AI434">
        <v>227</v>
      </c>
      <c r="AJ434">
        <v>269</v>
      </c>
      <c r="AK434">
        <v>199</v>
      </c>
      <c r="AL434">
        <v>86</v>
      </c>
      <c r="AM434">
        <v>305</v>
      </c>
      <c r="AN434">
        <f t="shared" si="89"/>
        <v>4134</v>
      </c>
      <c r="AO434">
        <v>176</v>
      </c>
      <c r="AP434">
        <v>145</v>
      </c>
      <c r="AQ434">
        <v>125</v>
      </c>
      <c r="AR434">
        <v>119</v>
      </c>
      <c r="AS434">
        <v>101</v>
      </c>
      <c r="AT434">
        <v>87</v>
      </c>
      <c r="AU434">
        <v>88</v>
      </c>
      <c r="AV434">
        <v>106</v>
      </c>
      <c r="AW434">
        <v>111</v>
      </c>
      <c r="AX434">
        <v>110</v>
      </c>
      <c r="AY434">
        <v>115</v>
      </c>
      <c r="AZ434">
        <v>100</v>
      </c>
      <c r="BA434">
        <v>116</v>
      </c>
      <c r="BB434">
        <v>90</v>
      </c>
      <c r="BC434">
        <v>76</v>
      </c>
      <c r="BD434">
        <v>37</v>
      </c>
      <c r="BE434">
        <v>23</v>
      </c>
      <c r="BF434">
        <v>18</v>
      </c>
      <c r="BG434">
        <v>17</v>
      </c>
      <c r="BH434">
        <v>27</v>
      </c>
      <c r="BI434">
        <v>169</v>
      </c>
      <c r="BJ434">
        <v>149</v>
      </c>
      <c r="BK434">
        <v>102</v>
      </c>
      <c r="BL434">
        <v>129</v>
      </c>
      <c r="BM434">
        <v>206</v>
      </c>
      <c r="BN434">
        <v>148</v>
      </c>
      <c r="BO434">
        <v>225</v>
      </c>
      <c r="BP434">
        <v>139</v>
      </c>
      <c r="BQ434">
        <v>194</v>
      </c>
      <c r="BR434">
        <v>232</v>
      </c>
      <c r="BS434">
        <v>230</v>
      </c>
      <c r="BT434">
        <v>76</v>
      </c>
      <c r="BU434">
        <v>348</v>
      </c>
      <c r="BV434" s="40"/>
      <c r="BW434" s="5">
        <f t="shared" si="90"/>
        <v>1406</v>
      </c>
      <c r="BX434" s="5">
        <f t="shared" si="91"/>
        <v>339</v>
      </c>
      <c r="BY434" s="5">
        <f t="shared" si="92"/>
        <v>333</v>
      </c>
      <c r="BZ434" s="5">
        <f t="shared" si="93"/>
        <v>1008</v>
      </c>
      <c r="CA434" s="5">
        <f t="shared" si="94"/>
        <v>1086</v>
      </c>
      <c r="CB434" s="40">
        <f t="shared" si="84"/>
        <v>1383</v>
      </c>
      <c r="CC434" s="40">
        <f t="shared" si="85"/>
        <v>360</v>
      </c>
      <c r="CD434" s="40">
        <f t="shared" si="86"/>
        <v>362</v>
      </c>
      <c r="CE434" s="40">
        <f t="shared" si="87"/>
        <v>949</v>
      </c>
      <c r="CF434" s="40">
        <f t="shared" si="88"/>
        <v>1080</v>
      </c>
    </row>
    <row r="435" spans="1:84" x14ac:dyDescent="0.25">
      <c r="A435" s="73" t="s">
        <v>880</v>
      </c>
      <c r="B435" s="2" t="s">
        <v>697</v>
      </c>
      <c r="C435" s="2" t="s">
        <v>881</v>
      </c>
      <c r="D435" s="2" t="s">
        <v>882</v>
      </c>
      <c r="E435">
        <f t="shared" si="82"/>
        <v>25868</v>
      </c>
      <c r="F435">
        <f t="shared" si="83"/>
        <v>12686</v>
      </c>
      <c r="G435">
        <v>184</v>
      </c>
      <c r="H435">
        <v>209</v>
      </c>
      <c r="I435">
        <v>214</v>
      </c>
      <c r="J435">
        <v>230</v>
      </c>
      <c r="K435">
        <v>221</v>
      </c>
      <c r="L435">
        <v>186</v>
      </c>
      <c r="M435">
        <v>194</v>
      </c>
      <c r="N435">
        <v>224</v>
      </c>
      <c r="O435">
        <v>192</v>
      </c>
      <c r="P435">
        <v>199</v>
      </c>
      <c r="Q435">
        <v>197</v>
      </c>
      <c r="R435">
        <v>192</v>
      </c>
      <c r="S435">
        <v>180</v>
      </c>
      <c r="T435">
        <v>189</v>
      </c>
      <c r="U435">
        <v>193</v>
      </c>
      <c r="V435">
        <v>169</v>
      </c>
      <c r="W435">
        <v>176</v>
      </c>
      <c r="X435">
        <v>157</v>
      </c>
      <c r="Y435">
        <v>139</v>
      </c>
      <c r="Z435">
        <v>137</v>
      </c>
      <c r="AA435">
        <v>715</v>
      </c>
      <c r="AB435">
        <v>904</v>
      </c>
      <c r="AC435">
        <v>856</v>
      </c>
      <c r="AD435">
        <v>945</v>
      </c>
      <c r="AE435">
        <v>901</v>
      </c>
      <c r="AF435">
        <v>890</v>
      </c>
      <c r="AG435">
        <v>779</v>
      </c>
      <c r="AH435">
        <v>705</v>
      </c>
      <c r="AI435">
        <v>631</v>
      </c>
      <c r="AJ435">
        <v>546</v>
      </c>
      <c r="AK435">
        <v>440</v>
      </c>
      <c r="AL435">
        <v>242</v>
      </c>
      <c r="AM435">
        <v>350</v>
      </c>
      <c r="AN435">
        <f t="shared" si="89"/>
        <v>13182</v>
      </c>
      <c r="AO435">
        <v>157</v>
      </c>
      <c r="AP435">
        <v>170</v>
      </c>
      <c r="AQ435">
        <v>198</v>
      </c>
      <c r="AR435">
        <v>205</v>
      </c>
      <c r="AS435">
        <v>222</v>
      </c>
      <c r="AT435">
        <v>226</v>
      </c>
      <c r="AU435">
        <v>220</v>
      </c>
      <c r="AV435">
        <v>190</v>
      </c>
      <c r="AW435">
        <v>216</v>
      </c>
      <c r="AX435">
        <v>226</v>
      </c>
      <c r="AY435">
        <v>205</v>
      </c>
      <c r="AZ435">
        <v>193</v>
      </c>
      <c r="BA435">
        <v>195</v>
      </c>
      <c r="BB435">
        <v>182</v>
      </c>
      <c r="BC435">
        <v>190</v>
      </c>
      <c r="BD435">
        <v>157</v>
      </c>
      <c r="BE435">
        <v>150</v>
      </c>
      <c r="BF435">
        <v>163</v>
      </c>
      <c r="BG435">
        <v>169</v>
      </c>
      <c r="BH435">
        <v>214</v>
      </c>
      <c r="BI435">
        <v>827</v>
      </c>
      <c r="BJ435">
        <v>1016</v>
      </c>
      <c r="BK435">
        <v>1017</v>
      </c>
      <c r="BL435">
        <v>772</v>
      </c>
      <c r="BM435">
        <v>899</v>
      </c>
      <c r="BN435">
        <v>837</v>
      </c>
      <c r="BO435">
        <v>929</v>
      </c>
      <c r="BP435">
        <v>798</v>
      </c>
      <c r="BQ435">
        <v>605</v>
      </c>
      <c r="BR435">
        <v>515</v>
      </c>
      <c r="BS435">
        <v>397</v>
      </c>
      <c r="BT435">
        <v>340</v>
      </c>
      <c r="BU435">
        <v>382</v>
      </c>
      <c r="BV435" s="40"/>
      <c r="BW435" s="5">
        <f t="shared" si="90"/>
        <v>2442</v>
      </c>
      <c r="BX435" s="5">
        <f t="shared" si="91"/>
        <v>1064</v>
      </c>
      <c r="BY435" s="5">
        <f t="shared" si="92"/>
        <v>1895</v>
      </c>
      <c r="BZ435" s="5">
        <f t="shared" si="93"/>
        <v>5076</v>
      </c>
      <c r="CA435" s="5">
        <f t="shared" si="94"/>
        <v>2209</v>
      </c>
      <c r="CB435" s="40">
        <f t="shared" si="84"/>
        <v>2428</v>
      </c>
      <c r="CC435" s="40">
        <f t="shared" si="85"/>
        <v>1037</v>
      </c>
      <c r="CD435" s="40">
        <f t="shared" si="86"/>
        <v>2226</v>
      </c>
      <c r="CE435" s="40">
        <f t="shared" si="87"/>
        <v>5252</v>
      </c>
      <c r="CF435" s="40">
        <f t="shared" si="88"/>
        <v>2239</v>
      </c>
    </row>
    <row r="436" spans="1:84" x14ac:dyDescent="0.25">
      <c r="A436" s="73" t="s">
        <v>883</v>
      </c>
      <c r="B436" s="2" t="s">
        <v>697</v>
      </c>
      <c r="C436" s="2" t="s">
        <v>881</v>
      </c>
      <c r="D436" s="2" t="s">
        <v>884</v>
      </c>
      <c r="E436">
        <f t="shared" si="82"/>
        <v>10434</v>
      </c>
      <c r="F436">
        <f t="shared" si="83"/>
        <v>5148</v>
      </c>
      <c r="G436">
        <v>93</v>
      </c>
      <c r="H436">
        <v>83</v>
      </c>
      <c r="I436">
        <v>73</v>
      </c>
      <c r="J436">
        <v>79</v>
      </c>
      <c r="K436">
        <v>90</v>
      </c>
      <c r="L436">
        <v>85</v>
      </c>
      <c r="M436">
        <v>75</v>
      </c>
      <c r="N436">
        <v>73</v>
      </c>
      <c r="O436">
        <v>84</v>
      </c>
      <c r="P436">
        <v>85</v>
      </c>
      <c r="Q436">
        <v>100</v>
      </c>
      <c r="R436">
        <v>98</v>
      </c>
      <c r="S436">
        <v>92</v>
      </c>
      <c r="T436">
        <v>90</v>
      </c>
      <c r="U436">
        <v>72</v>
      </c>
      <c r="V436">
        <v>66</v>
      </c>
      <c r="W436">
        <v>54</v>
      </c>
      <c r="X436">
        <v>55</v>
      </c>
      <c r="Y436">
        <v>57</v>
      </c>
      <c r="Z436">
        <v>54</v>
      </c>
      <c r="AA436">
        <v>367</v>
      </c>
      <c r="AB436">
        <v>392</v>
      </c>
      <c r="AC436">
        <v>427</v>
      </c>
      <c r="AD436">
        <v>416</v>
      </c>
      <c r="AE436">
        <v>447</v>
      </c>
      <c r="AF436">
        <v>310</v>
      </c>
      <c r="AG436">
        <v>252</v>
      </c>
      <c r="AH436">
        <v>234</v>
      </c>
      <c r="AI436">
        <v>179</v>
      </c>
      <c r="AJ436">
        <v>167</v>
      </c>
      <c r="AK436">
        <v>232</v>
      </c>
      <c r="AL436">
        <v>89</v>
      </c>
      <c r="AM436">
        <v>78</v>
      </c>
      <c r="AN436">
        <f t="shared" si="89"/>
        <v>5286</v>
      </c>
      <c r="AO436">
        <v>73</v>
      </c>
      <c r="AP436">
        <v>81</v>
      </c>
      <c r="AQ436">
        <v>86</v>
      </c>
      <c r="AR436">
        <v>84</v>
      </c>
      <c r="AS436">
        <v>77</v>
      </c>
      <c r="AT436">
        <v>66</v>
      </c>
      <c r="AU436">
        <v>81</v>
      </c>
      <c r="AV436">
        <v>89</v>
      </c>
      <c r="AW436">
        <v>84</v>
      </c>
      <c r="AX436">
        <v>98</v>
      </c>
      <c r="AY436">
        <v>82</v>
      </c>
      <c r="AZ436">
        <v>94</v>
      </c>
      <c r="BA436">
        <v>100</v>
      </c>
      <c r="BB436">
        <v>86</v>
      </c>
      <c r="BC436">
        <v>93</v>
      </c>
      <c r="BD436">
        <v>59</v>
      </c>
      <c r="BE436">
        <v>57</v>
      </c>
      <c r="BF436">
        <v>50</v>
      </c>
      <c r="BG436">
        <v>49</v>
      </c>
      <c r="BH436">
        <v>79</v>
      </c>
      <c r="BI436">
        <v>392</v>
      </c>
      <c r="BJ436">
        <v>423</v>
      </c>
      <c r="BK436">
        <v>400</v>
      </c>
      <c r="BL436">
        <v>449</v>
      </c>
      <c r="BM436">
        <v>365</v>
      </c>
      <c r="BN436">
        <v>387</v>
      </c>
      <c r="BO436">
        <v>209</v>
      </c>
      <c r="BP436">
        <v>193</v>
      </c>
      <c r="BQ436">
        <v>227</v>
      </c>
      <c r="BR436">
        <v>201</v>
      </c>
      <c r="BS436">
        <v>246</v>
      </c>
      <c r="BT436">
        <v>103</v>
      </c>
      <c r="BU436">
        <v>123</v>
      </c>
      <c r="BV436" s="40"/>
      <c r="BW436" s="5">
        <f t="shared" si="90"/>
        <v>1018</v>
      </c>
      <c r="BX436" s="5">
        <f t="shared" si="91"/>
        <v>429</v>
      </c>
      <c r="BY436" s="5">
        <f t="shared" si="92"/>
        <v>870</v>
      </c>
      <c r="BZ436" s="5">
        <f t="shared" si="93"/>
        <v>2086</v>
      </c>
      <c r="CA436" s="5">
        <f t="shared" si="94"/>
        <v>745</v>
      </c>
      <c r="CB436" s="40">
        <f t="shared" si="84"/>
        <v>995</v>
      </c>
      <c r="CC436" s="40">
        <f t="shared" si="85"/>
        <v>445</v>
      </c>
      <c r="CD436" s="40">
        <f t="shared" si="86"/>
        <v>943</v>
      </c>
      <c r="CE436" s="40">
        <f t="shared" si="87"/>
        <v>2003</v>
      </c>
      <c r="CF436" s="40">
        <f t="shared" si="88"/>
        <v>900</v>
      </c>
    </row>
    <row r="437" spans="1:84" x14ac:dyDescent="0.25">
      <c r="A437" s="73" t="s">
        <v>885</v>
      </c>
      <c r="B437" s="2" t="s">
        <v>697</v>
      </c>
      <c r="C437" s="2" t="s">
        <v>881</v>
      </c>
      <c r="D437" s="2" t="s">
        <v>886</v>
      </c>
      <c r="E437">
        <f t="shared" si="82"/>
        <v>7673</v>
      </c>
      <c r="F437">
        <f t="shared" si="83"/>
        <v>3845</v>
      </c>
      <c r="G437">
        <v>52</v>
      </c>
      <c r="H437">
        <v>62</v>
      </c>
      <c r="I437">
        <v>60</v>
      </c>
      <c r="J437">
        <v>63</v>
      </c>
      <c r="K437">
        <v>82</v>
      </c>
      <c r="L437">
        <v>61</v>
      </c>
      <c r="M437">
        <v>63</v>
      </c>
      <c r="N437">
        <v>78</v>
      </c>
      <c r="O437">
        <v>77</v>
      </c>
      <c r="P437">
        <v>73</v>
      </c>
      <c r="Q437">
        <v>68</v>
      </c>
      <c r="R437">
        <v>68</v>
      </c>
      <c r="S437">
        <v>67</v>
      </c>
      <c r="T437">
        <v>72</v>
      </c>
      <c r="U437">
        <v>78</v>
      </c>
      <c r="V437">
        <v>58</v>
      </c>
      <c r="W437">
        <v>68</v>
      </c>
      <c r="X437">
        <v>65</v>
      </c>
      <c r="Y437">
        <v>58</v>
      </c>
      <c r="Z437">
        <v>59</v>
      </c>
      <c r="AA437">
        <v>280</v>
      </c>
      <c r="AB437">
        <v>362</v>
      </c>
      <c r="AC437">
        <v>250</v>
      </c>
      <c r="AD437">
        <v>270</v>
      </c>
      <c r="AE437">
        <v>337</v>
      </c>
      <c r="AF437">
        <v>204</v>
      </c>
      <c r="AG437">
        <v>160</v>
      </c>
      <c r="AH437">
        <v>179</v>
      </c>
      <c r="AI437">
        <v>100</v>
      </c>
      <c r="AJ437">
        <v>187</v>
      </c>
      <c r="AK437">
        <v>84</v>
      </c>
      <c r="AL437">
        <v>19</v>
      </c>
      <c r="AM437">
        <v>81</v>
      </c>
      <c r="AN437">
        <f t="shared" si="89"/>
        <v>3828</v>
      </c>
      <c r="AO437">
        <v>51</v>
      </c>
      <c r="AP437">
        <v>53</v>
      </c>
      <c r="AQ437">
        <v>64</v>
      </c>
      <c r="AR437">
        <v>71</v>
      </c>
      <c r="AS437">
        <v>62</v>
      </c>
      <c r="AT437">
        <v>75</v>
      </c>
      <c r="AU437">
        <v>75</v>
      </c>
      <c r="AV437">
        <v>64</v>
      </c>
      <c r="AW437">
        <v>69</v>
      </c>
      <c r="AX437">
        <v>85</v>
      </c>
      <c r="AY437">
        <v>84</v>
      </c>
      <c r="AZ437">
        <v>83</v>
      </c>
      <c r="BA437">
        <v>82</v>
      </c>
      <c r="BB437">
        <v>78</v>
      </c>
      <c r="BC437">
        <v>77</v>
      </c>
      <c r="BD437">
        <v>69</v>
      </c>
      <c r="BE437">
        <v>58</v>
      </c>
      <c r="BF437">
        <v>57</v>
      </c>
      <c r="BG437">
        <v>61</v>
      </c>
      <c r="BH437">
        <v>82</v>
      </c>
      <c r="BI437">
        <v>324</v>
      </c>
      <c r="BJ437">
        <v>294</v>
      </c>
      <c r="BK437">
        <v>244</v>
      </c>
      <c r="BL437">
        <v>230</v>
      </c>
      <c r="BM437">
        <v>276</v>
      </c>
      <c r="BN437">
        <v>186</v>
      </c>
      <c r="BO437">
        <v>138</v>
      </c>
      <c r="BP437">
        <v>180</v>
      </c>
      <c r="BQ437">
        <v>105</v>
      </c>
      <c r="BR437">
        <v>183</v>
      </c>
      <c r="BS437">
        <v>108</v>
      </c>
      <c r="BT437">
        <v>28</v>
      </c>
      <c r="BU437">
        <v>132</v>
      </c>
      <c r="BV437" s="40"/>
      <c r="BW437" s="5">
        <f t="shared" si="90"/>
        <v>807</v>
      </c>
      <c r="BX437" s="5">
        <f t="shared" si="91"/>
        <v>408</v>
      </c>
      <c r="BY437" s="5">
        <f t="shared" si="92"/>
        <v>759</v>
      </c>
      <c r="BZ437" s="5">
        <f t="shared" si="93"/>
        <v>1400</v>
      </c>
      <c r="CA437" s="5">
        <f t="shared" si="94"/>
        <v>471</v>
      </c>
      <c r="CB437" s="40">
        <f t="shared" si="84"/>
        <v>836</v>
      </c>
      <c r="CC437" s="40">
        <f t="shared" si="85"/>
        <v>421</v>
      </c>
      <c r="CD437" s="40">
        <f t="shared" si="86"/>
        <v>761</v>
      </c>
      <c r="CE437" s="40">
        <f t="shared" si="87"/>
        <v>1254</v>
      </c>
      <c r="CF437" s="40">
        <f t="shared" si="88"/>
        <v>556</v>
      </c>
    </row>
    <row r="438" spans="1:84" x14ac:dyDescent="0.25">
      <c r="A438" s="73" t="s">
        <v>887</v>
      </c>
      <c r="B438" s="2" t="s">
        <v>697</v>
      </c>
      <c r="C438" s="2" t="s">
        <v>881</v>
      </c>
      <c r="D438" s="2" t="s">
        <v>881</v>
      </c>
      <c r="E438">
        <f t="shared" si="82"/>
        <v>8508</v>
      </c>
      <c r="F438">
        <f t="shared" si="83"/>
        <v>4152</v>
      </c>
      <c r="G438">
        <v>74</v>
      </c>
      <c r="H438">
        <v>74</v>
      </c>
      <c r="I438">
        <v>92</v>
      </c>
      <c r="J438">
        <v>106</v>
      </c>
      <c r="K438">
        <v>93</v>
      </c>
      <c r="L438">
        <v>97</v>
      </c>
      <c r="M438">
        <v>97</v>
      </c>
      <c r="N438">
        <v>98</v>
      </c>
      <c r="O438">
        <v>89</v>
      </c>
      <c r="P438">
        <v>91</v>
      </c>
      <c r="Q438">
        <v>89</v>
      </c>
      <c r="R438">
        <v>84</v>
      </c>
      <c r="S438">
        <v>80</v>
      </c>
      <c r="T438">
        <v>81</v>
      </c>
      <c r="U438">
        <v>57</v>
      </c>
      <c r="V438">
        <v>53</v>
      </c>
      <c r="W438">
        <v>39</v>
      </c>
      <c r="X438">
        <v>44</v>
      </c>
      <c r="Y438">
        <v>42</v>
      </c>
      <c r="Z438">
        <v>49</v>
      </c>
      <c r="AA438">
        <v>378</v>
      </c>
      <c r="AB438">
        <v>455</v>
      </c>
      <c r="AC438">
        <v>325</v>
      </c>
      <c r="AD438">
        <v>245</v>
      </c>
      <c r="AE438">
        <v>188</v>
      </c>
      <c r="AF438">
        <v>183</v>
      </c>
      <c r="AG438">
        <v>130</v>
      </c>
      <c r="AH438">
        <v>165</v>
      </c>
      <c r="AI438">
        <v>246</v>
      </c>
      <c r="AJ438">
        <v>194</v>
      </c>
      <c r="AK438">
        <v>79</v>
      </c>
      <c r="AL438">
        <v>28</v>
      </c>
      <c r="AM438">
        <v>7</v>
      </c>
      <c r="AN438">
        <f t="shared" si="89"/>
        <v>4356</v>
      </c>
      <c r="AO438">
        <v>59</v>
      </c>
      <c r="AP438">
        <v>78</v>
      </c>
      <c r="AQ438">
        <v>79</v>
      </c>
      <c r="AR438">
        <v>83</v>
      </c>
      <c r="AS438">
        <v>109</v>
      </c>
      <c r="AT438">
        <v>90</v>
      </c>
      <c r="AU438">
        <v>94</v>
      </c>
      <c r="AV438">
        <v>95</v>
      </c>
      <c r="AW438">
        <v>104</v>
      </c>
      <c r="AX438">
        <v>107</v>
      </c>
      <c r="AY438">
        <v>93</v>
      </c>
      <c r="AZ438">
        <v>91</v>
      </c>
      <c r="BA438">
        <v>84</v>
      </c>
      <c r="BB438">
        <v>66</v>
      </c>
      <c r="BC438">
        <v>77</v>
      </c>
      <c r="BD438">
        <v>51</v>
      </c>
      <c r="BE438">
        <v>47</v>
      </c>
      <c r="BF438">
        <v>35</v>
      </c>
      <c r="BG438">
        <v>42</v>
      </c>
      <c r="BH438">
        <v>67</v>
      </c>
      <c r="BI438">
        <v>357</v>
      </c>
      <c r="BJ438">
        <v>472</v>
      </c>
      <c r="BK438">
        <v>356</v>
      </c>
      <c r="BL438">
        <v>276</v>
      </c>
      <c r="BM438">
        <v>181</v>
      </c>
      <c r="BN438">
        <v>246</v>
      </c>
      <c r="BO438">
        <v>154</v>
      </c>
      <c r="BP438">
        <v>194</v>
      </c>
      <c r="BQ438">
        <v>236</v>
      </c>
      <c r="BR438">
        <v>216</v>
      </c>
      <c r="BS438">
        <v>74</v>
      </c>
      <c r="BT438">
        <v>33</v>
      </c>
      <c r="BU438">
        <v>10</v>
      </c>
      <c r="BV438" s="40"/>
      <c r="BW438" s="5">
        <f t="shared" si="90"/>
        <v>1084</v>
      </c>
      <c r="BX438" s="5">
        <f t="shared" si="91"/>
        <v>354</v>
      </c>
      <c r="BY438" s="5">
        <f t="shared" si="92"/>
        <v>924</v>
      </c>
      <c r="BZ438" s="5">
        <f t="shared" si="93"/>
        <v>1236</v>
      </c>
      <c r="CA438" s="5">
        <f t="shared" si="94"/>
        <v>554</v>
      </c>
      <c r="CB438" s="40">
        <f t="shared" si="84"/>
        <v>1082</v>
      </c>
      <c r="CC438" s="40">
        <f t="shared" si="85"/>
        <v>360</v>
      </c>
      <c r="CD438" s="40">
        <f t="shared" si="86"/>
        <v>938</v>
      </c>
      <c r="CE438" s="40">
        <f t="shared" si="87"/>
        <v>1407</v>
      </c>
      <c r="CF438" s="40">
        <f t="shared" si="88"/>
        <v>569</v>
      </c>
    </row>
    <row r="439" spans="1:84" x14ac:dyDescent="0.25">
      <c r="A439" s="73" t="s">
        <v>888</v>
      </c>
      <c r="B439" s="2" t="s">
        <v>697</v>
      </c>
      <c r="C439" s="2" t="s">
        <v>881</v>
      </c>
      <c r="D439" s="2" t="s">
        <v>889</v>
      </c>
      <c r="E439">
        <f t="shared" si="82"/>
        <v>1239</v>
      </c>
      <c r="F439">
        <f t="shared" si="83"/>
        <v>604</v>
      </c>
      <c r="G439">
        <v>1</v>
      </c>
      <c r="H439">
        <v>2</v>
      </c>
      <c r="I439">
        <v>2</v>
      </c>
      <c r="J439">
        <v>6</v>
      </c>
      <c r="K439">
        <v>8</v>
      </c>
      <c r="L439">
        <v>7</v>
      </c>
      <c r="M439">
        <v>9</v>
      </c>
      <c r="N439">
        <v>10</v>
      </c>
      <c r="O439">
        <v>12</v>
      </c>
      <c r="P439">
        <v>11</v>
      </c>
      <c r="Q439">
        <v>12</v>
      </c>
      <c r="R439">
        <v>13</v>
      </c>
      <c r="S439">
        <v>13</v>
      </c>
      <c r="T439">
        <v>10</v>
      </c>
      <c r="U439">
        <v>12</v>
      </c>
      <c r="V439">
        <v>9</v>
      </c>
      <c r="W439">
        <v>11</v>
      </c>
      <c r="X439">
        <v>8</v>
      </c>
      <c r="Y439">
        <v>10</v>
      </c>
      <c r="Z439">
        <v>9</v>
      </c>
      <c r="AA439">
        <v>35</v>
      </c>
      <c r="AB439">
        <v>29</v>
      </c>
      <c r="AC439">
        <v>50</v>
      </c>
      <c r="AD439">
        <v>77</v>
      </c>
      <c r="AE439">
        <v>63</v>
      </c>
      <c r="AF439">
        <v>40</v>
      </c>
      <c r="AG439">
        <v>51</v>
      </c>
      <c r="AH439">
        <v>14</v>
      </c>
      <c r="AI439">
        <v>15</v>
      </c>
      <c r="AJ439">
        <v>29</v>
      </c>
      <c r="AK439">
        <v>14</v>
      </c>
      <c r="AL439">
        <v>6</v>
      </c>
      <c r="AM439">
        <v>6</v>
      </c>
      <c r="AN439">
        <f t="shared" si="89"/>
        <v>635</v>
      </c>
      <c r="AO439">
        <v>1</v>
      </c>
      <c r="AP439">
        <v>2</v>
      </c>
      <c r="AQ439">
        <v>3</v>
      </c>
      <c r="AR439">
        <v>7</v>
      </c>
      <c r="AS439">
        <v>8</v>
      </c>
      <c r="AT439">
        <v>8</v>
      </c>
      <c r="AU439">
        <v>9</v>
      </c>
      <c r="AV439">
        <v>8</v>
      </c>
      <c r="AW439">
        <v>12</v>
      </c>
      <c r="AX439">
        <v>13</v>
      </c>
      <c r="AY439">
        <v>13</v>
      </c>
      <c r="AZ439">
        <v>12</v>
      </c>
      <c r="BA439">
        <v>12</v>
      </c>
      <c r="BB439">
        <v>11</v>
      </c>
      <c r="BC439">
        <v>11</v>
      </c>
      <c r="BD439">
        <v>11</v>
      </c>
      <c r="BE439">
        <v>9</v>
      </c>
      <c r="BF439">
        <v>10</v>
      </c>
      <c r="BG439">
        <v>10</v>
      </c>
      <c r="BH439">
        <v>13</v>
      </c>
      <c r="BI439">
        <v>46</v>
      </c>
      <c r="BJ439">
        <v>36</v>
      </c>
      <c r="BK439">
        <v>59</v>
      </c>
      <c r="BL439">
        <v>58</v>
      </c>
      <c r="BM439">
        <v>54</v>
      </c>
      <c r="BN439">
        <v>48</v>
      </c>
      <c r="BO439">
        <v>50</v>
      </c>
      <c r="BP439">
        <v>18</v>
      </c>
      <c r="BQ439">
        <v>19</v>
      </c>
      <c r="BR439">
        <v>33</v>
      </c>
      <c r="BS439">
        <v>14</v>
      </c>
      <c r="BT439">
        <v>7</v>
      </c>
      <c r="BU439">
        <v>10</v>
      </c>
      <c r="BV439" s="40"/>
      <c r="BW439" s="5">
        <f t="shared" si="90"/>
        <v>93</v>
      </c>
      <c r="BX439" s="5">
        <f t="shared" si="91"/>
        <v>63</v>
      </c>
      <c r="BY439" s="5">
        <f t="shared" si="92"/>
        <v>83</v>
      </c>
      <c r="BZ439" s="5">
        <f t="shared" si="93"/>
        <v>295</v>
      </c>
      <c r="CA439" s="5">
        <f t="shared" si="94"/>
        <v>70</v>
      </c>
      <c r="CB439" s="40">
        <f t="shared" si="84"/>
        <v>96</v>
      </c>
      <c r="CC439" s="40">
        <f t="shared" si="85"/>
        <v>64</v>
      </c>
      <c r="CD439" s="40">
        <f t="shared" si="86"/>
        <v>105</v>
      </c>
      <c r="CE439" s="40">
        <f t="shared" si="87"/>
        <v>287</v>
      </c>
      <c r="CF439" s="40">
        <f t="shared" si="88"/>
        <v>83</v>
      </c>
    </row>
    <row r="440" spans="1:84" x14ac:dyDescent="0.25">
      <c r="A440" s="73" t="s">
        <v>890</v>
      </c>
      <c r="B440" s="2" t="s">
        <v>697</v>
      </c>
      <c r="C440" s="2" t="s">
        <v>881</v>
      </c>
      <c r="D440" s="2" t="s">
        <v>891</v>
      </c>
      <c r="E440">
        <f t="shared" si="82"/>
        <v>7512</v>
      </c>
      <c r="F440">
        <f t="shared" si="83"/>
        <v>3756</v>
      </c>
      <c r="G440">
        <v>45</v>
      </c>
      <c r="H440">
        <v>43</v>
      </c>
      <c r="I440">
        <v>50</v>
      </c>
      <c r="J440">
        <v>50</v>
      </c>
      <c r="K440">
        <v>58</v>
      </c>
      <c r="L440">
        <v>55</v>
      </c>
      <c r="M440">
        <v>48</v>
      </c>
      <c r="N440">
        <v>48</v>
      </c>
      <c r="O440">
        <v>61</v>
      </c>
      <c r="P440">
        <v>59</v>
      </c>
      <c r="Q440">
        <v>60</v>
      </c>
      <c r="R440">
        <v>61</v>
      </c>
      <c r="S440">
        <v>56</v>
      </c>
      <c r="T440">
        <v>67</v>
      </c>
      <c r="U440">
        <v>63</v>
      </c>
      <c r="V440">
        <v>56</v>
      </c>
      <c r="W440">
        <v>50</v>
      </c>
      <c r="X440">
        <v>50</v>
      </c>
      <c r="Y440">
        <v>51</v>
      </c>
      <c r="Z440">
        <v>50</v>
      </c>
      <c r="AA440">
        <v>310</v>
      </c>
      <c r="AB440">
        <v>284</v>
      </c>
      <c r="AC440">
        <v>282</v>
      </c>
      <c r="AD440">
        <v>344</v>
      </c>
      <c r="AE440">
        <v>237</v>
      </c>
      <c r="AF440">
        <v>247</v>
      </c>
      <c r="AG440">
        <v>211</v>
      </c>
      <c r="AH440">
        <v>132</v>
      </c>
      <c r="AI440">
        <v>107</v>
      </c>
      <c r="AJ440">
        <v>157</v>
      </c>
      <c r="AK440">
        <v>149</v>
      </c>
      <c r="AL440">
        <v>131</v>
      </c>
      <c r="AM440">
        <v>84</v>
      </c>
      <c r="AN440">
        <f t="shared" si="89"/>
        <v>3756</v>
      </c>
      <c r="AO440">
        <v>43</v>
      </c>
      <c r="AP440">
        <v>48</v>
      </c>
      <c r="AQ440">
        <v>48</v>
      </c>
      <c r="AR440">
        <v>52</v>
      </c>
      <c r="AS440">
        <v>52</v>
      </c>
      <c r="AT440">
        <v>45</v>
      </c>
      <c r="AU440">
        <v>54</v>
      </c>
      <c r="AV440">
        <v>59</v>
      </c>
      <c r="AW440">
        <v>48</v>
      </c>
      <c r="AX440">
        <v>60</v>
      </c>
      <c r="AY440">
        <v>55</v>
      </c>
      <c r="AZ440">
        <v>56</v>
      </c>
      <c r="BA440">
        <v>62</v>
      </c>
      <c r="BB440">
        <v>52</v>
      </c>
      <c r="BC440">
        <v>63</v>
      </c>
      <c r="BD440">
        <v>51</v>
      </c>
      <c r="BE440">
        <v>56</v>
      </c>
      <c r="BF440">
        <v>53</v>
      </c>
      <c r="BG440">
        <v>53</v>
      </c>
      <c r="BH440">
        <v>70</v>
      </c>
      <c r="BI440">
        <v>306</v>
      </c>
      <c r="BJ440">
        <v>360</v>
      </c>
      <c r="BK440">
        <v>234</v>
      </c>
      <c r="BL440">
        <v>269</v>
      </c>
      <c r="BM440">
        <v>246</v>
      </c>
      <c r="BN440">
        <v>261</v>
      </c>
      <c r="BO440">
        <v>197</v>
      </c>
      <c r="BP440">
        <v>139</v>
      </c>
      <c r="BQ440">
        <v>129</v>
      </c>
      <c r="BR440">
        <v>181</v>
      </c>
      <c r="BS440">
        <v>131</v>
      </c>
      <c r="BT440">
        <v>118</v>
      </c>
      <c r="BU440">
        <v>105</v>
      </c>
      <c r="BV440" s="40"/>
      <c r="BW440" s="5">
        <f t="shared" si="90"/>
        <v>638</v>
      </c>
      <c r="BX440" s="5">
        <f t="shared" si="91"/>
        <v>342</v>
      </c>
      <c r="BY440" s="5">
        <f t="shared" si="92"/>
        <v>695</v>
      </c>
      <c r="BZ440" s="5">
        <f t="shared" si="93"/>
        <v>1453</v>
      </c>
      <c r="CA440" s="5">
        <f t="shared" si="94"/>
        <v>628</v>
      </c>
      <c r="CB440" s="40">
        <f t="shared" si="84"/>
        <v>620</v>
      </c>
      <c r="CC440" s="40">
        <f t="shared" si="85"/>
        <v>337</v>
      </c>
      <c r="CD440" s="40">
        <f t="shared" si="86"/>
        <v>789</v>
      </c>
      <c r="CE440" s="40">
        <f t="shared" si="87"/>
        <v>1346</v>
      </c>
      <c r="CF440" s="40">
        <f t="shared" si="88"/>
        <v>664</v>
      </c>
    </row>
    <row r="441" spans="1:84" x14ac:dyDescent="0.25">
      <c r="A441" s="73" t="s">
        <v>892</v>
      </c>
      <c r="B441" s="2" t="s">
        <v>697</v>
      </c>
      <c r="C441" s="2" t="s">
        <v>893</v>
      </c>
      <c r="D441" s="2" t="s">
        <v>894</v>
      </c>
      <c r="E441">
        <f t="shared" si="82"/>
        <v>3490</v>
      </c>
      <c r="F441">
        <f t="shared" si="83"/>
        <v>1764</v>
      </c>
      <c r="G441">
        <v>46</v>
      </c>
      <c r="H441">
        <v>40</v>
      </c>
      <c r="I441">
        <v>29</v>
      </c>
      <c r="J441">
        <v>23</v>
      </c>
      <c r="K441">
        <v>20</v>
      </c>
      <c r="L441">
        <v>20</v>
      </c>
      <c r="M441">
        <v>20</v>
      </c>
      <c r="N441">
        <v>21</v>
      </c>
      <c r="O441">
        <v>24</v>
      </c>
      <c r="P441">
        <v>26</v>
      </c>
      <c r="Q441">
        <v>34</v>
      </c>
      <c r="R441">
        <v>41</v>
      </c>
      <c r="S441">
        <v>42</v>
      </c>
      <c r="T441">
        <v>40</v>
      </c>
      <c r="U441">
        <v>32</v>
      </c>
      <c r="V441">
        <v>26</v>
      </c>
      <c r="W441">
        <v>19</v>
      </c>
      <c r="X441">
        <v>16</v>
      </c>
      <c r="Y441">
        <v>15</v>
      </c>
      <c r="Z441">
        <v>17</v>
      </c>
      <c r="AA441">
        <v>76</v>
      </c>
      <c r="AB441">
        <v>148</v>
      </c>
      <c r="AC441">
        <v>161</v>
      </c>
      <c r="AD441">
        <v>155</v>
      </c>
      <c r="AE441">
        <v>86</v>
      </c>
      <c r="AF441">
        <v>119</v>
      </c>
      <c r="AG441">
        <v>96</v>
      </c>
      <c r="AH441">
        <v>45</v>
      </c>
      <c r="AI441">
        <v>49</v>
      </c>
      <c r="AJ441">
        <v>67</v>
      </c>
      <c r="AK441">
        <v>43</v>
      </c>
      <c r="AL441">
        <v>93</v>
      </c>
      <c r="AM441">
        <v>75</v>
      </c>
      <c r="AN441">
        <f t="shared" si="89"/>
        <v>1726</v>
      </c>
      <c r="AO441">
        <v>52</v>
      </c>
      <c r="AP441">
        <v>31</v>
      </c>
      <c r="AQ441">
        <v>23</v>
      </c>
      <c r="AR441">
        <v>21</v>
      </c>
      <c r="AS441">
        <v>21</v>
      </c>
      <c r="AT441">
        <v>17</v>
      </c>
      <c r="AU441">
        <v>19</v>
      </c>
      <c r="AV441">
        <v>21</v>
      </c>
      <c r="AW441">
        <v>25</v>
      </c>
      <c r="AX441">
        <v>29</v>
      </c>
      <c r="AY441">
        <v>33</v>
      </c>
      <c r="AZ441">
        <v>38</v>
      </c>
      <c r="BA441">
        <v>42</v>
      </c>
      <c r="BB441">
        <v>39</v>
      </c>
      <c r="BC441">
        <v>35</v>
      </c>
      <c r="BD441">
        <v>22</v>
      </c>
      <c r="BE441">
        <v>21</v>
      </c>
      <c r="BF441">
        <v>17</v>
      </c>
      <c r="BG441">
        <v>16</v>
      </c>
      <c r="BH441">
        <v>23</v>
      </c>
      <c r="BI441">
        <v>99</v>
      </c>
      <c r="BJ441">
        <v>126</v>
      </c>
      <c r="BK441">
        <v>139</v>
      </c>
      <c r="BL441">
        <v>155</v>
      </c>
      <c r="BM441">
        <v>92</v>
      </c>
      <c r="BN441">
        <v>111</v>
      </c>
      <c r="BO441">
        <v>87</v>
      </c>
      <c r="BP441">
        <v>38</v>
      </c>
      <c r="BQ441">
        <v>49</v>
      </c>
      <c r="BR441">
        <v>67</v>
      </c>
      <c r="BS441">
        <v>50</v>
      </c>
      <c r="BT441">
        <v>83</v>
      </c>
      <c r="BU441">
        <v>85</v>
      </c>
      <c r="BV441" s="40"/>
      <c r="BW441" s="5">
        <f t="shared" si="90"/>
        <v>344</v>
      </c>
      <c r="BX441" s="5">
        <f t="shared" si="91"/>
        <v>175</v>
      </c>
      <c r="BY441" s="5">
        <f t="shared" si="92"/>
        <v>256</v>
      </c>
      <c r="BZ441" s="5">
        <f t="shared" si="93"/>
        <v>662</v>
      </c>
      <c r="CA441" s="5">
        <f t="shared" si="94"/>
        <v>327</v>
      </c>
      <c r="CB441" s="40">
        <f t="shared" si="84"/>
        <v>330</v>
      </c>
      <c r="CC441" s="40">
        <f t="shared" si="85"/>
        <v>176</v>
      </c>
      <c r="CD441" s="40">
        <f t="shared" si="86"/>
        <v>264</v>
      </c>
      <c r="CE441" s="40">
        <f t="shared" si="87"/>
        <v>622</v>
      </c>
      <c r="CF441" s="40">
        <f t="shared" si="88"/>
        <v>334</v>
      </c>
    </row>
    <row r="442" spans="1:84" x14ac:dyDescent="0.25">
      <c r="A442" s="73" t="s">
        <v>895</v>
      </c>
      <c r="B442" s="2" t="s">
        <v>697</v>
      </c>
      <c r="C442" s="2" t="s">
        <v>893</v>
      </c>
      <c r="D442" s="2" t="s">
        <v>896</v>
      </c>
      <c r="E442">
        <f t="shared" si="82"/>
        <v>2443</v>
      </c>
      <c r="F442">
        <f t="shared" si="83"/>
        <v>1196</v>
      </c>
      <c r="G442">
        <v>40</v>
      </c>
      <c r="H442">
        <v>32</v>
      </c>
      <c r="I442">
        <v>36</v>
      </c>
      <c r="J442">
        <v>34</v>
      </c>
      <c r="K442">
        <v>28</v>
      </c>
      <c r="L442">
        <v>29</v>
      </c>
      <c r="M442">
        <v>29</v>
      </c>
      <c r="N442">
        <v>29</v>
      </c>
      <c r="O442">
        <v>30</v>
      </c>
      <c r="P442">
        <v>25</v>
      </c>
      <c r="Q442">
        <v>28</v>
      </c>
      <c r="R442">
        <v>30</v>
      </c>
      <c r="S442">
        <v>26</v>
      </c>
      <c r="T442">
        <v>24</v>
      </c>
      <c r="U442">
        <v>16</v>
      </c>
      <c r="V442">
        <v>12</v>
      </c>
      <c r="W442">
        <v>7</v>
      </c>
      <c r="X442">
        <v>5</v>
      </c>
      <c r="Y442">
        <v>5</v>
      </c>
      <c r="Z442">
        <v>5</v>
      </c>
      <c r="AA442">
        <v>37</v>
      </c>
      <c r="AB442">
        <v>27</v>
      </c>
      <c r="AC442">
        <v>58</v>
      </c>
      <c r="AD442">
        <v>127</v>
      </c>
      <c r="AE442">
        <v>79</v>
      </c>
      <c r="AF442">
        <v>44</v>
      </c>
      <c r="AG442">
        <v>49</v>
      </c>
      <c r="AH442">
        <v>66</v>
      </c>
      <c r="AI442">
        <v>35</v>
      </c>
      <c r="AJ442">
        <v>80</v>
      </c>
      <c r="AK442">
        <v>20</v>
      </c>
      <c r="AL442">
        <v>38</v>
      </c>
      <c r="AM442">
        <v>66</v>
      </c>
      <c r="AN442">
        <f t="shared" si="89"/>
        <v>1247</v>
      </c>
      <c r="AO442">
        <v>32</v>
      </c>
      <c r="AP442">
        <v>37</v>
      </c>
      <c r="AQ442">
        <v>33</v>
      </c>
      <c r="AR442">
        <v>32</v>
      </c>
      <c r="AS442">
        <v>33</v>
      </c>
      <c r="AT442">
        <v>31</v>
      </c>
      <c r="AU442">
        <v>27</v>
      </c>
      <c r="AV442">
        <v>30</v>
      </c>
      <c r="AW442">
        <v>26</v>
      </c>
      <c r="AX442">
        <v>32</v>
      </c>
      <c r="AY442">
        <v>30</v>
      </c>
      <c r="AZ442">
        <v>26</v>
      </c>
      <c r="BA442">
        <v>27</v>
      </c>
      <c r="BB442">
        <v>22</v>
      </c>
      <c r="BC442">
        <v>18</v>
      </c>
      <c r="BD442">
        <v>12</v>
      </c>
      <c r="BE442">
        <v>9</v>
      </c>
      <c r="BF442">
        <v>6</v>
      </c>
      <c r="BG442">
        <v>6</v>
      </c>
      <c r="BH442">
        <v>7</v>
      </c>
      <c r="BI442">
        <v>45</v>
      </c>
      <c r="BJ442">
        <v>27</v>
      </c>
      <c r="BK442">
        <v>60</v>
      </c>
      <c r="BL442">
        <v>109</v>
      </c>
      <c r="BM442">
        <v>79</v>
      </c>
      <c r="BN442">
        <v>52</v>
      </c>
      <c r="BO442">
        <v>45</v>
      </c>
      <c r="BP442">
        <v>78</v>
      </c>
      <c r="BQ442">
        <v>42</v>
      </c>
      <c r="BR442">
        <v>82</v>
      </c>
      <c r="BS442">
        <v>26</v>
      </c>
      <c r="BT442">
        <v>44</v>
      </c>
      <c r="BU442">
        <v>82</v>
      </c>
      <c r="BV442" s="40"/>
      <c r="BW442" s="5">
        <f t="shared" si="90"/>
        <v>370</v>
      </c>
      <c r="BX442" s="5">
        <f t="shared" si="91"/>
        <v>90</v>
      </c>
      <c r="BY442" s="5">
        <f t="shared" si="92"/>
        <v>74</v>
      </c>
      <c r="BZ442" s="5">
        <f t="shared" si="93"/>
        <v>423</v>
      </c>
      <c r="CA442" s="5">
        <f t="shared" si="94"/>
        <v>239</v>
      </c>
      <c r="CB442" s="40">
        <f t="shared" si="84"/>
        <v>369</v>
      </c>
      <c r="CC442" s="40">
        <f t="shared" si="85"/>
        <v>94</v>
      </c>
      <c r="CD442" s="40">
        <f t="shared" si="86"/>
        <v>85</v>
      </c>
      <c r="CE442" s="40">
        <f t="shared" si="87"/>
        <v>423</v>
      </c>
      <c r="CF442" s="40">
        <f t="shared" si="88"/>
        <v>276</v>
      </c>
    </row>
    <row r="443" spans="1:84" x14ac:dyDescent="0.25">
      <c r="A443" s="73" t="s">
        <v>897</v>
      </c>
      <c r="B443" s="2" t="s">
        <v>697</v>
      </c>
      <c r="C443" s="2" t="s">
        <v>893</v>
      </c>
      <c r="D443" s="2" t="s">
        <v>898</v>
      </c>
      <c r="E443">
        <f t="shared" si="82"/>
        <v>722</v>
      </c>
      <c r="F443">
        <f t="shared" si="83"/>
        <v>346</v>
      </c>
      <c r="G443">
        <v>30</v>
      </c>
      <c r="H443">
        <v>19</v>
      </c>
      <c r="I443">
        <v>10</v>
      </c>
      <c r="J443">
        <v>7</v>
      </c>
      <c r="K443">
        <v>6</v>
      </c>
      <c r="L443">
        <v>3</v>
      </c>
      <c r="M443">
        <v>4</v>
      </c>
      <c r="N443">
        <v>3</v>
      </c>
      <c r="O443">
        <v>3</v>
      </c>
      <c r="P443">
        <v>4</v>
      </c>
      <c r="Q443">
        <v>4</v>
      </c>
      <c r="R443">
        <v>7</v>
      </c>
      <c r="S443">
        <v>7</v>
      </c>
      <c r="T443">
        <v>7</v>
      </c>
      <c r="U443">
        <v>6</v>
      </c>
      <c r="V443">
        <v>4</v>
      </c>
      <c r="W443">
        <v>4</v>
      </c>
      <c r="X443">
        <v>4</v>
      </c>
      <c r="Y443">
        <v>2</v>
      </c>
      <c r="Z443">
        <v>1</v>
      </c>
      <c r="AA443">
        <v>6</v>
      </c>
      <c r="AB443">
        <v>8</v>
      </c>
      <c r="AC443">
        <v>18</v>
      </c>
      <c r="AD443">
        <v>15</v>
      </c>
      <c r="AE443">
        <v>30</v>
      </c>
      <c r="AF443">
        <v>26</v>
      </c>
      <c r="AG443">
        <v>3</v>
      </c>
      <c r="AH443">
        <v>18</v>
      </c>
      <c r="AI443">
        <v>27</v>
      </c>
      <c r="AJ443">
        <v>16</v>
      </c>
      <c r="AK443">
        <v>18</v>
      </c>
      <c r="AL443">
        <v>3</v>
      </c>
      <c r="AM443">
        <v>23</v>
      </c>
      <c r="AN443">
        <f t="shared" si="89"/>
        <v>376</v>
      </c>
      <c r="AO443">
        <v>25</v>
      </c>
      <c r="AP443">
        <v>20</v>
      </c>
      <c r="AQ443">
        <v>10</v>
      </c>
      <c r="AR443">
        <v>9</v>
      </c>
      <c r="AS443">
        <v>4</v>
      </c>
      <c r="AT443">
        <v>4</v>
      </c>
      <c r="AU443">
        <v>3</v>
      </c>
      <c r="AV443">
        <v>4</v>
      </c>
      <c r="AW443">
        <v>2</v>
      </c>
      <c r="AX443">
        <v>4</v>
      </c>
      <c r="AY443">
        <v>4</v>
      </c>
      <c r="AZ443">
        <v>7</v>
      </c>
      <c r="BA443">
        <v>5</v>
      </c>
      <c r="BB443">
        <v>7</v>
      </c>
      <c r="BC443">
        <v>6</v>
      </c>
      <c r="BD443">
        <v>4</v>
      </c>
      <c r="BE443">
        <v>4</v>
      </c>
      <c r="BF443">
        <v>3</v>
      </c>
      <c r="BG443">
        <v>2</v>
      </c>
      <c r="BH443">
        <v>5</v>
      </c>
      <c r="BI443">
        <v>7</v>
      </c>
      <c r="BJ443">
        <v>9</v>
      </c>
      <c r="BK443">
        <v>20</v>
      </c>
      <c r="BL443">
        <v>15</v>
      </c>
      <c r="BM443">
        <v>32</v>
      </c>
      <c r="BN443">
        <v>35</v>
      </c>
      <c r="BO443">
        <v>3</v>
      </c>
      <c r="BP443">
        <v>16</v>
      </c>
      <c r="BQ443">
        <v>30</v>
      </c>
      <c r="BR443">
        <v>16</v>
      </c>
      <c r="BS443">
        <v>19</v>
      </c>
      <c r="BT443">
        <v>4</v>
      </c>
      <c r="BU443">
        <v>38</v>
      </c>
      <c r="BV443" s="40"/>
      <c r="BW443" s="5">
        <f t="shared" si="90"/>
        <v>100</v>
      </c>
      <c r="BX443" s="5">
        <f t="shared" si="91"/>
        <v>32</v>
      </c>
      <c r="BY443" s="5">
        <f t="shared" si="92"/>
        <v>17</v>
      </c>
      <c r="BZ443" s="5">
        <f t="shared" si="93"/>
        <v>110</v>
      </c>
      <c r="CA443" s="5">
        <f t="shared" si="94"/>
        <v>87</v>
      </c>
      <c r="CB443" s="40">
        <f t="shared" si="84"/>
        <v>96</v>
      </c>
      <c r="CC443" s="40">
        <f t="shared" si="85"/>
        <v>29</v>
      </c>
      <c r="CD443" s="40">
        <f t="shared" si="86"/>
        <v>23</v>
      </c>
      <c r="CE443" s="40">
        <f t="shared" si="87"/>
        <v>121</v>
      </c>
      <c r="CF443" s="40">
        <f t="shared" si="88"/>
        <v>107</v>
      </c>
    </row>
    <row r="444" spans="1:84" x14ac:dyDescent="0.25">
      <c r="A444" s="73" t="s">
        <v>899</v>
      </c>
      <c r="B444" s="2" t="s">
        <v>697</v>
      </c>
      <c r="C444" s="2" t="s">
        <v>893</v>
      </c>
      <c r="D444" s="2" t="s">
        <v>900</v>
      </c>
      <c r="E444">
        <f t="shared" si="82"/>
        <v>2646</v>
      </c>
      <c r="F444">
        <f t="shared" si="83"/>
        <v>1275</v>
      </c>
      <c r="G444">
        <v>9</v>
      </c>
      <c r="H444">
        <v>16</v>
      </c>
      <c r="I444">
        <v>23</v>
      </c>
      <c r="J444">
        <v>30</v>
      </c>
      <c r="K444">
        <v>39</v>
      </c>
      <c r="L444">
        <v>37</v>
      </c>
      <c r="M444">
        <v>37</v>
      </c>
      <c r="N444">
        <v>45</v>
      </c>
      <c r="O444">
        <v>37</v>
      </c>
      <c r="P444">
        <v>32</v>
      </c>
      <c r="Q444">
        <v>34</v>
      </c>
      <c r="R444">
        <v>28</v>
      </c>
      <c r="S444">
        <v>28</v>
      </c>
      <c r="T444">
        <v>23</v>
      </c>
      <c r="U444">
        <v>22</v>
      </c>
      <c r="V444">
        <v>18</v>
      </c>
      <c r="W444">
        <v>14</v>
      </c>
      <c r="X444">
        <v>13</v>
      </c>
      <c r="Y444">
        <v>11</v>
      </c>
      <c r="Z444">
        <v>11</v>
      </c>
      <c r="AA444">
        <v>41</v>
      </c>
      <c r="AB444">
        <v>64</v>
      </c>
      <c r="AC444">
        <v>101</v>
      </c>
      <c r="AD444">
        <v>49</v>
      </c>
      <c r="AE444">
        <v>97</v>
      </c>
      <c r="AF444">
        <v>68</v>
      </c>
      <c r="AG444">
        <v>56</v>
      </c>
      <c r="AH444">
        <v>55</v>
      </c>
      <c r="AI444">
        <v>66</v>
      </c>
      <c r="AJ444">
        <v>55</v>
      </c>
      <c r="AK444">
        <v>32</v>
      </c>
      <c r="AL444">
        <v>36</v>
      </c>
      <c r="AM444">
        <v>48</v>
      </c>
      <c r="AN444">
        <f t="shared" si="89"/>
        <v>1371</v>
      </c>
      <c r="AO444">
        <v>10</v>
      </c>
      <c r="AP444">
        <v>17</v>
      </c>
      <c r="AQ444">
        <v>27</v>
      </c>
      <c r="AR444">
        <v>35</v>
      </c>
      <c r="AS444">
        <v>34</v>
      </c>
      <c r="AT444">
        <v>39</v>
      </c>
      <c r="AU444">
        <v>43</v>
      </c>
      <c r="AV444">
        <v>36</v>
      </c>
      <c r="AW444">
        <v>36</v>
      </c>
      <c r="AX444">
        <v>39</v>
      </c>
      <c r="AY444">
        <v>32</v>
      </c>
      <c r="AZ444">
        <v>32</v>
      </c>
      <c r="BA444">
        <v>25</v>
      </c>
      <c r="BB444">
        <v>23</v>
      </c>
      <c r="BC444">
        <v>21</v>
      </c>
      <c r="BD444">
        <v>14</v>
      </c>
      <c r="BE444">
        <v>14</v>
      </c>
      <c r="BF444">
        <v>14</v>
      </c>
      <c r="BG444">
        <v>10</v>
      </c>
      <c r="BH444">
        <v>17</v>
      </c>
      <c r="BI444">
        <v>53</v>
      </c>
      <c r="BJ444">
        <v>76</v>
      </c>
      <c r="BK444">
        <v>120</v>
      </c>
      <c r="BL444">
        <v>58</v>
      </c>
      <c r="BM444">
        <v>100</v>
      </c>
      <c r="BN444">
        <v>78</v>
      </c>
      <c r="BO444">
        <v>65</v>
      </c>
      <c r="BP444">
        <v>57</v>
      </c>
      <c r="BQ444">
        <v>59</v>
      </c>
      <c r="BR444">
        <v>48</v>
      </c>
      <c r="BS444">
        <v>41</v>
      </c>
      <c r="BT444">
        <v>33</v>
      </c>
      <c r="BU444">
        <v>65</v>
      </c>
      <c r="BV444" s="40"/>
      <c r="BW444" s="5">
        <f t="shared" si="90"/>
        <v>367</v>
      </c>
      <c r="BX444" s="5">
        <f t="shared" si="91"/>
        <v>118</v>
      </c>
      <c r="BY444" s="5">
        <f t="shared" si="92"/>
        <v>127</v>
      </c>
      <c r="BZ444" s="5">
        <f t="shared" si="93"/>
        <v>426</v>
      </c>
      <c r="CA444" s="5">
        <f t="shared" si="94"/>
        <v>237</v>
      </c>
      <c r="CB444" s="40">
        <f t="shared" si="84"/>
        <v>380</v>
      </c>
      <c r="CC444" s="40">
        <f t="shared" si="85"/>
        <v>111</v>
      </c>
      <c r="CD444" s="40">
        <f t="shared" si="86"/>
        <v>156</v>
      </c>
      <c r="CE444" s="40">
        <f t="shared" si="87"/>
        <v>478</v>
      </c>
      <c r="CF444" s="40">
        <f t="shared" si="88"/>
        <v>246</v>
      </c>
    </row>
    <row r="445" spans="1:84" x14ac:dyDescent="0.25">
      <c r="A445" s="73" t="s">
        <v>901</v>
      </c>
      <c r="B445" s="2" t="s">
        <v>697</v>
      </c>
      <c r="C445" s="2" t="s">
        <v>893</v>
      </c>
      <c r="D445" s="2" t="s">
        <v>902</v>
      </c>
      <c r="E445">
        <f t="shared" si="82"/>
        <v>1524</v>
      </c>
      <c r="F445">
        <f t="shared" si="83"/>
        <v>761</v>
      </c>
      <c r="G445">
        <v>4</v>
      </c>
      <c r="H445">
        <v>9</v>
      </c>
      <c r="I445">
        <v>14</v>
      </c>
      <c r="J445">
        <v>21</v>
      </c>
      <c r="K445">
        <v>21</v>
      </c>
      <c r="L445">
        <v>18</v>
      </c>
      <c r="M445">
        <v>19</v>
      </c>
      <c r="N445">
        <v>17</v>
      </c>
      <c r="O445">
        <v>16</v>
      </c>
      <c r="P445">
        <v>12</v>
      </c>
      <c r="Q445">
        <v>10</v>
      </c>
      <c r="R445">
        <v>10</v>
      </c>
      <c r="S445">
        <v>7</v>
      </c>
      <c r="T445">
        <v>6</v>
      </c>
      <c r="U445">
        <v>8</v>
      </c>
      <c r="V445">
        <v>6</v>
      </c>
      <c r="W445">
        <v>6</v>
      </c>
      <c r="X445">
        <v>6</v>
      </c>
      <c r="Y445">
        <v>6</v>
      </c>
      <c r="Z445">
        <v>10</v>
      </c>
      <c r="AA445">
        <v>32</v>
      </c>
      <c r="AB445">
        <v>34</v>
      </c>
      <c r="AC445">
        <v>56</v>
      </c>
      <c r="AD445">
        <v>48</v>
      </c>
      <c r="AE445">
        <v>53</v>
      </c>
      <c r="AF445">
        <v>41</v>
      </c>
      <c r="AG445">
        <v>66</v>
      </c>
      <c r="AH445">
        <v>38</v>
      </c>
      <c r="AI445">
        <v>19</v>
      </c>
      <c r="AJ445">
        <v>39</v>
      </c>
      <c r="AK445">
        <v>51</v>
      </c>
      <c r="AL445">
        <v>15</v>
      </c>
      <c r="AM445">
        <v>43</v>
      </c>
      <c r="AN445">
        <f t="shared" si="89"/>
        <v>763</v>
      </c>
      <c r="AO445">
        <v>6</v>
      </c>
      <c r="AP445">
        <v>9</v>
      </c>
      <c r="AQ445">
        <v>12</v>
      </c>
      <c r="AR445">
        <v>17</v>
      </c>
      <c r="AS445">
        <v>19</v>
      </c>
      <c r="AT445">
        <v>20</v>
      </c>
      <c r="AU445">
        <v>21</v>
      </c>
      <c r="AV445">
        <v>20</v>
      </c>
      <c r="AW445">
        <v>19</v>
      </c>
      <c r="AX445">
        <v>16</v>
      </c>
      <c r="AY445">
        <v>13</v>
      </c>
      <c r="AZ445">
        <v>8</v>
      </c>
      <c r="BA445">
        <v>8</v>
      </c>
      <c r="BB445">
        <v>7</v>
      </c>
      <c r="BC445">
        <v>7</v>
      </c>
      <c r="BD445">
        <v>6</v>
      </c>
      <c r="BE445">
        <v>6</v>
      </c>
      <c r="BF445">
        <v>7</v>
      </c>
      <c r="BG445">
        <v>6</v>
      </c>
      <c r="BH445">
        <v>10</v>
      </c>
      <c r="BI445">
        <v>40</v>
      </c>
      <c r="BJ445">
        <v>35</v>
      </c>
      <c r="BK445">
        <v>50</v>
      </c>
      <c r="BL445">
        <v>41</v>
      </c>
      <c r="BM445">
        <v>64</v>
      </c>
      <c r="BN445">
        <v>38</v>
      </c>
      <c r="BO445">
        <v>57</v>
      </c>
      <c r="BP445">
        <v>37</v>
      </c>
      <c r="BQ445">
        <v>20</v>
      </c>
      <c r="BR445">
        <v>39</v>
      </c>
      <c r="BS445">
        <v>44</v>
      </c>
      <c r="BT445">
        <v>15</v>
      </c>
      <c r="BU445">
        <v>46</v>
      </c>
      <c r="BV445" s="40"/>
      <c r="BW445" s="5">
        <f t="shared" si="90"/>
        <v>171</v>
      </c>
      <c r="BX445" s="5">
        <f t="shared" si="91"/>
        <v>39</v>
      </c>
      <c r="BY445" s="5">
        <f t="shared" si="92"/>
        <v>82</v>
      </c>
      <c r="BZ445" s="5">
        <f t="shared" si="93"/>
        <v>302</v>
      </c>
      <c r="CA445" s="5">
        <f t="shared" si="94"/>
        <v>167</v>
      </c>
      <c r="CB445" s="40">
        <f t="shared" si="84"/>
        <v>180</v>
      </c>
      <c r="CC445" s="40">
        <f t="shared" si="85"/>
        <v>41</v>
      </c>
      <c r="CD445" s="40">
        <f t="shared" si="86"/>
        <v>91</v>
      </c>
      <c r="CE445" s="40">
        <f t="shared" si="87"/>
        <v>287</v>
      </c>
      <c r="CF445" s="40">
        <f t="shared" si="88"/>
        <v>164</v>
      </c>
    </row>
    <row r="446" spans="1:84" x14ac:dyDescent="0.25">
      <c r="A446" s="73" t="s">
        <v>903</v>
      </c>
      <c r="B446" s="2" t="s">
        <v>697</v>
      </c>
      <c r="C446" s="2" t="s">
        <v>893</v>
      </c>
      <c r="D446" s="2" t="s">
        <v>904</v>
      </c>
      <c r="E446">
        <f t="shared" si="82"/>
        <v>3350</v>
      </c>
      <c r="F446">
        <f t="shared" si="83"/>
        <v>1657</v>
      </c>
      <c r="G446">
        <v>28</v>
      </c>
      <c r="H446">
        <v>32</v>
      </c>
      <c r="I446">
        <v>46</v>
      </c>
      <c r="J446">
        <v>46</v>
      </c>
      <c r="K446">
        <v>49</v>
      </c>
      <c r="L446">
        <v>39</v>
      </c>
      <c r="M446">
        <v>37</v>
      </c>
      <c r="N446">
        <v>41</v>
      </c>
      <c r="O446">
        <v>40</v>
      </c>
      <c r="P446">
        <v>29</v>
      </c>
      <c r="Q446">
        <v>35</v>
      </c>
      <c r="R446">
        <v>25</v>
      </c>
      <c r="S446">
        <v>25</v>
      </c>
      <c r="T446">
        <v>17</v>
      </c>
      <c r="U446">
        <v>19</v>
      </c>
      <c r="V446">
        <v>14</v>
      </c>
      <c r="W446">
        <v>9</v>
      </c>
      <c r="X446">
        <v>9</v>
      </c>
      <c r="Y446">
        <v>9</v>
      </c>
      <c r="Z446">
        <v>8</v>
      </c>
      <c r="AA446">
        <v>70</v>
      </c>
      <c r="AB446">
        <v>130</v>
      </c>
      <c r="AC446">
        <v>89</v>
      </c>
      <c r="AD446">
        <v>105</v>
      </c>
      <c r="AE446">
        <v>98</v>
      </c>
      <c r="AF446">
        <v>109</v>
      </c>
      <c r="AG446">
        <v>87</v>
      </c>
      <c r="AH446">
        <v>50</v>
      </c>
      <c r="AI446">
        <v>103</v>
      </c>
      <c r="AJ446">
        <v>101</v>
      </c>
      <c r="AK446">
        <v>59</v>
      </c>
      <c r="AL446">
        <v>28</v>
      </c>
      <c r="AM446">
        <v>71</v>
      </c>
      <c r="AN446">
        <f t="shared" si="89"/>
        <v>1693</v>
      </c>
      <c r="AO446">
        <v>31</v>
      </c>
      <c r="AP446">
        <v>38</v>
      </c>
      <c r="AQ446">
        <v>37</v>
      </c>
      <c r="AR446">
        <v>41</v>
      </c>
      <c r="AS446">
        <v>42</v>
      </c>
      <c r="AT446">
        <v>46</v>
      </c>
      <c r="AU446">
        <v>46</v>
      </c>
      <c r="AV446">
        <v>39</v>
      </c>
      <c r="AW446">
        <v>36</v>
      </c>
      <c r="AX446">
        <v>38</v>
      </c>
      <c r="AY446">
        <v>28</v>
      </c>
      <c r="AZ446">
        <v>28</v>
      </c>
      <c r="BA446">
        <v>19</v>
      </c>
      <c r="BB446">
        <v>21</v>
      </c>
      <c r="BC446">
        <v>21</v>
      </c>
      <c r="BD446">
        <v>12</v>
      </c>
      <c r="BE446">
        <v>11</v>
      </c>
      <c r="BF446">
        <v>7</v>
      </c>
      <c r="BG446">
        <v>8</v>
      </c>
      <c r="BH446">
        <v>10</v>
      </c>
      <c r="BI446">
        <v>66</v>
      </c>
      <c r="BJ446">
        <v>110</v>
      </c>
      <c r="BK446">
        <v>82</v>
      </c>
      <c r="BL446">
        <v>93</v>
      </c>
      <c r="BM446">
        <v>114</v>
      </c>
      <c r="BN446">
        <v>108</v>
      </c>
      <c r="BO446">
        <v>107</v>
      </c>
      <c r="BP446">
        <v>63</v>
      </c>
      <c r="BQ446">
        <v>91</v>
      </c>
      <c r="BR446">
        <v>106</v>
      </c>
      <c r="BS446">
        <v>68</v>
      </c>
      <c r="BT446">
        <v>31</v>
      </c>
      <c r="BU446">
        <v>95</v>
      </c>
      <c r="BV446" s="40"/>
      <c r="BW446" s="5">
        <f t="shared" si="90"/>
        <v>447</v>
      </c>
      <c r="BX446" s="5">
        <f t="shared" si="91"/>
        <v>93</v>
      </c>
      <c r="BY446" s="5">
        <f t="shared" si="92"/>
        <v>217</v>
      </c>
      <c r="BZ446" s="5">
        <f t="shared" si="93"/>
        <v>538</v>
      </c>
      <c r="CA446" s="5">
        <f t="shared" si="94"/>
        <v>362</v>
      </c>
      <c r="CB446" s="40">
        <f t="shared" si="84"/>
        <v>450</v>
      </c>
      <c r="CC446" s="40">
        <f t="shared" si="85"/>
        <v>91</v>
      </c>
      <c r="CD446" s="40">
        <f t="shared" si="86"/>
        <v>194</v>
      </c>
      <c r="CE446" s="40">
        <f t="shared" si="87"/>
        <v>567</v>
      </c>
      <c r="CF446" s="40">
        <f t="shared" si="88"/>
        <v>391</v>
      </c>
    </row>
    <row r="447" spans="1:84" x14ac:dyDescent="0.25">
      <c r="A447" s="73" t="s">
        <v>905</v>
      </c>
      <c r="B447" s="2" t="s">
        <v>697</v>
      </c>
      <c r="C447" s="2" t="s">
        <v>893</v>
      </c>
      <c r="D447" s="2" t="s">
        <v>906</v>
      </c>
      <c r="E447">
        <f t="shared" si="82"/>
        <v>425</v>
      </c>
      <c r="F447">
        <f t="shared" si="83"/>
        <v>215</v>
      </c>
      <c r="G447">
        <v>10</v>
      </c>
      <c r="H447">
        <v>12</v>
      </c>
      <c r="I447">
        <v>7</v>
      </c>
      <c r="J447">
        <v>8</v>
      </c>
      <c r="K447">
        <v>6</v>
      </c>
      <c r="L447">
        <v>3</v>
      </c>
      <c r="M447">
        <v>3</v>
      </c>
      <c r="N447">
        <v>8</v>
      </c>
      <c r="O447">
        <v>4</v>
      </c>
      <c r="P447">
        <v>4</v>
      </c>
      <c r="Q447">
        <v>4</v>
      </c>
      <c r="R447">
        <v>4</v>
      </c>
      <c r="S447">
        <v>4</v>
      </c>
      <c r="T447">
        <v>1</v>
      </c>
      <c r="U447">
        <v>0</v>
      </c>
      <c r="V447">
        <v>0</v>
      </c>
      <c r="W447">
        <v>1</v>
      </c>
      <c r="X447">
        <v>0</v>
      </c>
      <c r="Y447">
        <v>1</v>
      </c>
      <c r="Z447">
        <v>1</v>
      </c>
      <c r="AA447">
        <v>4</v>
      </c>
      <c r="AB447">
        <v>4</v>
      </c>
      <c r="AC447">
        <v>2</v>
      </c>
      <c r="AD447">
        <v>1</v>
      </c>
      <c r="AE447">
        <v>17</v>
      </c>
      <c r="AF447">
        <v>6</v>
      </c>
      <c r="AG447">
        <v>17</v>
      </c>
      <c r="AH447">
        <v>6</v>
      </c>
      <c r="AI447">
        <v>3</v>
      </c>
      <c r="AJ447">
        <v>49</v>
      </c>
      <c r="AK447">
        <v>11</v>
      </c>
      <c r="AL447">
        <v>3</v>
      </c>
      <c r="AM447">
        <v>11</v>
      </c>
      <c r="AN447">
        <f t="shared" si="89"/>
        <v>210</v>
      </c>
      <c r="AO447">
        <v>10</v>
      </c>
      <c r="AP447">
        <v>11</v>
      </c>
      <c r="AQ447">
        <v>9</v>
      </c>
      <c r="AR447">
        <v>7</v>
      </c>
      <c r="AS447">
        <v>7</v>
      </c>
      <c r="AT447">
        <v>3</v>
      </c>
      <c r="AU447">
        <v>3</v>
      </c>
      <c r="AV447">
        <v>8</v>
      </c>
      <c r="AW447">
        <v>4</v>
      </c>
      <c r="AX447">
        <v>4</v>
      </c>
      <c r="AY447">
        <v>4</v>
      </c>
      <c r="AZ447">
        <v>4</v>
      </c>
      <c r="BA447">
        <v>4</v>
      </c>
      <c r="BB447">
        <v>1</v>
      </c>
      <c r="BC447">
        <v>1</v>
      </c>
      <c r="BD447">
        <v>1</v>
      </c>
      <c r="BE447">
        <v>0</v>
      </c>
      <c r="BF447">
        <v>1</v>
      </c>
      <c r="BG447">
        <v>0</v>
      </c>
      <c r="BH447">
        <v>0</v>
      </c>
      <c r="BI447">
        <v>6</v>
      </c>
      <c r="BJ447">
        <v>5</v>
      </c>
      <c r="BK447">
        <v>2</v>
      </c>
      <c r="BL447">
        <v>0</v>
      </c>
      <c r="BM447">
        <v>14</v>
      </c>
      <c r="BN447">
        <v>6</v>
      </c>
      <c r="BO447">
        <v>15</v>
      </c>
      <c r="BP447">
        <v>7</v>
      </c>
      <c r="BQ447">
        <v>5</v>
      </c>
      <c r="BR447">
        <v>42</v>
      </c>
      <c r="BS447">
        <v>9</v>
      </c>
      <c r="BT447">
        <v>4</v>
      </c>
      <c r="BU447">
        <v>13</v>
      </c>
      <c r="BV447" s="40"/>
      <c r="BW447" s="5">
        <f t="shared" si="90"/>
        <v>73</v>
      </c>
      <c r="BX447" s="5">
        <f t="shared" si="91"/>
        <v>6</v>
      </c>
      <c r="BY447" s="5">
        <f t="shared" si="92"/>
        <v>10</v>
      </c>
      <c r="BZ447" s="5">
        <f t="shared" si="93"/>
        <v>49</v>
      </c>
      <c r="CA447" s="5">
        <f t="shared" si="94"/>
        <v>77</v>
      </c>
      <c r="CB447" s="40">
        <f t="shared" si="84"/>
        <v>74</v>
      </c>
      <c r="CC447" s="40">
        <f t="shared" si="85"/>
        <v>8</v>
      </c>
      <c r="CD447" s="40">
        <f t="shared" si="86"/>
        <v>11</v>
      </c>
      <c r="CE447" s="40">
        <f t="shared" si="87"/>
        <v>44</v>
      </c>
      <c r="CF447" s="40">
        <f t="shared" si="88"/>
        <v>73</v>
      </c>
    </row>
    <row r="448" spans="1:84" x14ac:dyDescent="0.25">
      <c r="A448" s="73" t="s">
        <v>907</v>
      </c>
      <c r="B448" s="2" t="s">
        <v>697</v>
      </c>
      <c r="C448" s="2" t="s">
        <v>893</v>
      </c>
      <c r="D448" s="2" t="s">
        <v>908</v>
      </c>
      <c r="E448">
        <f t="shared" si="82"/>
        <v>739</v>
      </c>
      <c r="F448">
        <f t="shared" si="83"/>
        <v>362</v>
      </c>
      <c r="G448">
        <v>10</v>
      </c>
      <c r="H448">
        <v>9</v>
      </c>
      <c r="I448">
        <v>8</v>
      </c>
      <c r="J448">
        <v>8</v>
      </c>
      <c r="K448">
        <v>6</v>
      </c>
      <c r="L448">
        <v>5</v>
      </c>
      <c r="M448">
        <v>4</v>
      </c>
      <c r="N448">
        <v>4</v>
      </c>
      <c r="O448">
        <v>3</v>
      </c>
      <c r="P448">
        <v>3</v>
      </c>
      <c r="Q448">
        <v>2</v>
      </c>
      <c r="R448">
        <v>1</v>
      </c>
      <c r="S448">
        <v>1</v>
      </c>
      <c r="T448">
        <v>1</v>
      </c>
      <c r="U448">
        <v>2</v>
      </c>
      <c r="V448">
        <v>1</v>
      </c>
      <c r="W448">
        <v>3</v>
      </c>
      <c r="X448">
        <v>2</v>
      </c>
      <c r="Y448">
        <v>3</v>
      </c>
      <c r="Z448">
        <v>2</v>
      </c>
      <c r="AA448">
        <v>11</v>
      </c>
      <c r="AB448">
        <v>27</v>
      </c>
      <c r="AC448">
        <v>60</v>
      </c>
      <c r="AD448">
        <v>3</v>
      </c>
      <c r="AE448">
        <v>13</v>
      </c>
      <c r="AF448">
        <v>11</v>
      </c>
      <c r="AG448">
        <v>22</v>
      </c>
      <c r="AH448">
        <v>29</v>
      </c>
      <c r="AI448">
        <v>37</v>
      </c>
      <c r="AJ448">
        <v>7</v>
      </c>
      <c r="AK448">
        <v>12</v>
      </c>
      <c r="AL448">
        <v>25</v>
      </c>
      <c r="AM448">
        <v>27</v>
      </c>
      <c r="AN448">
        <f t="shared" si="89"/>
        <v>377</v>
      </c>
      <c r="AO448">
        <v>11</v>
      </c>
      <c r="AP448">
        <v>10</v>
      </c>
      <c r="AQ448">
        <v>10</v>
      </c>
      <c r="AR448">
        <v>8</v>
      </c>
      <c r="AS448">
        <v>6</v>
      </c>
      <c r="AT448">
        <v>6</v>
      </c>
      <c r="AU448">
        <v>4</v>
      </c>
      <c r="AV448">
        <v>3</v>
      </c>
      <c r="AW448">
        <v>3</v>
      </c>
      <c r="AX448">
        <v>4</v>
      </c>
      <c r="AY448">
        <v>2</v>
      </c>
      <c r="AZ448">
        <v>1</v>
      </c>
      <c r="BA448">
        <v>1</v>
      </c>
      <c r="BB448">
        <v>1</v>
      </c>
      <c r="BC448">
        <v>3</v>
      </c>
      <c r="BD448">
        <v>1</v>
      </c>
      <c r="BE448">
        <v>2</v>
      </c>
      <c r="BF448">
        <v>3</v>
      </c>
      <c r="BG448">
        <v>2</v>
      </c>
      <c r="BH448">
        <v>4</v>
      </c>
      <c r="BI448">
        <v>16</v>
      </c>
      <c r="BJ448">
        <v>26</v>
      </c>
      <c r="BK448">
        <v>49</v>
      </c>
      <c r="BL448">
        <v>3</v>
      </c>
      <c r="BM448">
        <v>14</v>
      </c>
      <c r="BN448">
        <v>11</v>
      </c>
      <c r="BO448">
        <v>24</v>
      </c>
      <c r="BP448">
        <v>33</v>
      </c>
      <c r="BQ448">
        <v>36</v>
      </c>
      <c r="BR448">
        <v>9</v>
      </c>
      <c r="BS448">
        <v>13</v>
      </c>
      <c r="BT448">
        <v>29</v>
      </c>
      <c r="BU448">
        <v>29</v>
      </c>
      <c r="BV448" s="40"/>
      <c r="BW448" s="5">
        <f t="shared" si="90"/>
        <v>63</v>
      </c>
      <c r="BX448" s="5">
        <f t="shared" si="91"/>
        <v>10</v>
      </c>
      <c r="BY448" s="5">
        <f t="shared" si="92"/>
        <v>43</v>
      </c>
      <c r="BZ448" s="5">
        <f t="shared" si="93"/>
        <v>138</v>
      </c>
      <c r="CA448" s="5">
        <f t="shared" si="94"/>
        <v>108</v>
      </c>
      <c r="CB448" s="40">
        <f t="shared" si="84"/>
        <v>68</v>
      </c>
      <c r="CC448" s="40">
        <f t="shared" si="85"/>
        <v>11</v>
      </c>
      <c r="CD448" s="40">
        <f t="shared" si="86"/>
        <v>48</v>
      </c>
      <c r="CE448" s="40">
        <f t="shared" si="87"/>
        <v>134</v>
      </c>
      <c r="CF448" s="40">
        <f t="shared" si="88"/>
        <v>116</v>
      </c>
    </row>
    <row r="449" spans="1:84" x14ac:dyDescent="0.25">
      <c r="A449" s="73" t="s">
        <v>909</v>
      </c>
      <c r="B449" s="2" t="s">
        <v>697</v>
      </c>
      <c r="C449" s="2" t="s">
        <v>893</v>
      </c>
      <c r="D449" s="2" t="s">
        <v>910</v>
      </c>
      <c r="E449">
        <f t="shared" si="82"/>
        <v>453</v>
      </c>
      <c r="F449">
        <f t="shared" si="83"/>
        <v>213</v>
      </c>
      <c r="G449">
        <v>9</v>
      </c>
      <c r="H449">
        <v>6</v>
      </c>
      <c r="I449">
        <v>3</v>
      </c>
      <c r="J449">
        <v>1</v>
      </c>
      <c r="K449">
        <v>2</v>
      </c>
      <c r="L449">
        <v>1</v>
      </c>
      <c r="M449">
        <v>1</v>
      </c>
      <c r="N449">
        <v>2</v>
      </c>
      <c r="O449">
        <v>2</v>
      </c>
      <c r="P449">
        <v>1</v>
      </c>
      <c r="Q449">
        <v>4</v>
      </c>
      <c r="R449">
        <v>5</v>
      </c>
      <c r="S449">
        <v>7</v>
      </c>
      <c r="T449">
        <v>5</v>
      </c>
      <c r="U449">
        <v>6</v>
      </c>
      <c r="V449">
        <v>3</v>
      </c>
      <c r="W449">
        <v>3</v>
      </c>
      <c r="X449">
        <v>3</v>
      </c>
      <c r="Y449">
        <v>3</v>
      </c>
      <c r="Z449">
        <v>0</v>
      </c>
      <c r="AA449">
        <v>4</v>
      </c>
      <c r="AB449">
        <v>8</v>
      </c>
      <c r="AC449">
        <v>7</v>
      </c>
      <c r="AD449">
        <v>6</v>
      </c>
      <c r="AE449">
        <v>10</v>
      </c>
      <c r="AF449">
        <v>13</v>
      </c>
      <c r="AG449">
        <v>6</v>
      </c>
      <c r="AH449">
        <v>14</v>
      </c>
      <c r="AI449">
        <v>30</v>
      </c>
      <c r="AJ449">
        <v>7</v>
      </c>
      <c r="AK449">
        <v>15</v>
      </c>
      <c r="AL449">
        <v>14</v>
      </c>
      <c r="AM449">
        <v>12</v>
      </c>
      <c r="AN449">
        <f t="shared" si="89"/>
        <v>240</v>
      </c>
      <c r="AO449">
        <v>11</v>
      </c>
      <c r="AP449">
        <v>4</v>
      </c>
      <c r="AQ449">
        <v>3</v>
      </c>
      <c r="AR449">
        <v>2</v>
      </c>
      <c r="AS449">
        <v>2</v>
      </c>
      <c r="AT449">
        <v>2</v>
      </c>
      <c r="AU449">
        <v>2</v>
      </c>
      <c r="AV449">
        <v>1</v>
      </c>
      <c r="AW449">
        <v>2</v>
      </c>
      <c r="AX449">
        <v>2</v>
      </c>
      <c r="AY449">
        <v>5</v>
      </c>
      <c r="AZ449">
        <v>4</v>
      </c>
      <c r="BA449">
        <v>8</v>
      </c>
      <c r="BB449">
        <v>4</v>
      </c>
      <c r="BC449">
        <v>5</v>
      </c>
      <c r="BD449">
        <v>3</v>
      </c>
      <c r="BE449">
        <v>3</v>
      </c>
      <c r="BF449">
        <v>2</v>
      </c>
      <c r="BG449">
        <v>2</v>
      </c>
      <c r="BH449">
        <v>1</v>
      </c>
      <c r="BI449">
        <v>5</v>
      </c>
      <c r="BJ449">
        <v>9</v>
      </c>
      <c r="BK449">
        <v>5</v>
      </c>
      <c r="BL449">
        <v>7</v>
      </c>
      <c r="BM449">
        <v>10</v>
      </c>
      <c r="BN449">
        <v>17</v>
      </c>
      <c r="BO449">
        <v>5</v>
      </c>
      <c r="BP449">
        <v>18</v>
      </c>
      <c r="BQ449">
        <v>34</v>
      </c>
      <c r="BR449">
        <v>9</v>
      </c>
      <c r="BS449">
        <v>20</v>
      </c>
      <c r="BT449">
        <v>17</v>
      </c>
      <c r="BU449">
        <v>16</v>
      </c>
      <c r="BV449" s="40"/>
      <c r="BW449" s="5">
        <f t="shared" si="90"/>
        <v>37</v>
      </c>
      <c r="BX449" s="5">
        <f t="shared" si="91"/>
        <v>27</v>
      </c>
      <c r="BY449" s="5">
        <f t="shared" si="92"/>
        <v>15</v>
      </c>
      <c r="BZ449" s="5">
        <f t="shared" si="93"/>
        <v>56</v>
      </c>
      <c r="CA449" s="5">
        <f t="shared" si="94"/>
        <v>78</v>
      </c>
      <c r="CB449" s="40">
        <f t="shared" si="84"/>
        <v>40</v>
      </c>
      <c r="CC449" s="40">
        <f t="shared" si="85"/>
        <v>25</v>
      </c>
      <c r="CD449" s="40">
        <f t="shared" si="86"/>
        <v>17</v>
      </c>
      <c r="CE449" s="40">
        <f t="shared" si="87"/>
        <v>62</v>
      </c>
      <c r="CF449" s="40">
        <f t="shared" si="88"/>
        <v>96</v>
      </c>
    </row>
    <row r="450" spans="1:84" x14ac:dyDescent="0.25">
      <c r="A450" s="73" t="s">
        <v>911</v>
      </c>
      <c r="B450" s="2" t="s">
        <v>697</v>
      </c>
      <c r="C450" s="2" t="s">
        <v>893</v>
      </c>
      <c r="D450" s="2" t="s">
        <v>912</v>
      </c>
      <c r="E450">
        <f t="shared" si="82"/>
        <v>1083</v>
      </c>
      <c r="F450">
        <f t="shared" si="83"/>
        <v>523</v>
      </c>
      <c r="G450">
        <v>7</v>
      </c>
      <c r="H450">
        <v>7</v>
      </c>
      <c r="I450">
        <v>7</v>
      </c>
      <c r="J450">
        <v>7</v>
      </c>
      <c r="K450">
        <v>5</v>
      </c>
      <c r="L450">
        <v>8</v>
      </c>
      <c r="M450">
        <v>7</v>
      </c>
      <c r="N450">
        <v>10</v>
      </c>
      <c r="O450">
        <v>10</v>
      </c>
      <c r="P450">
        <v>9</v>
      </c>
      <c r="Q450">
        <v>13</v>
      </c>
      <c r="R450">
        <v>13</v>
      </c>
      <c r="S450">
        <v>13</v>
      </c>
      <c r="T450">
        <v>12</v>
      </c>
      <c r="U450">
        <v>16</v>
      </c>
      <c r="V450">
        <v>7</v>
      </c>
      <c r="W450">
        <v>6</v>
      </c>
      <c r="X450">
        <v>5</v>
      </c>
      <c r="Y450">
        <v>4</v>
      </c>
      <c r="Z450">
        <v>3</v>
      </c>
      <c r="AA450">
        <v>12</v>
      </c>
      <c r="AB450">
        <v>25</v>
      </c>
      <c r="AC450">
        <v>21</v>
      </c>
      <c r="AD450">
        <v>24</v>
      </c>
      <c r="AE450">
        <v>27</v>
      </c>
      <c r="AF450">
        <v>13</v>
      </c>
      <c r="AG450">
        <v>52</v>
      </c>
      <c r="AH450">
        <v>8</v>
      </c>
      <c r="AI450">
        <v>15</v>
      </c>
      <c r="AJ450">
        <v>73</v>
      </c>
      <c r="AK450">
        <v>30</v>
      </c>
      <c r="AL450">
        <v>32</v>
      </c>
      <c r="AM450">
        <v>22</v>
      </c>
      <c r="AN450">
        <f t="shared" si="89"/>
        <v>560</v>
      </c>
      <c r="AO450">
        <v>8</v>
      </c>
      <c r="AP450">
        <v>6</v>
      </c>
      <c r="AQ450">
        <v>4</v>
      </c>
      <c r="AR450">
        <v>7</v>
      </c>
      <c r="AS450">
        <v>6</v>
      </c>
      <c r="AT450">
        <v>7</v>
      </c>
      <c r="AU450">
        <v>8</v>
      </c>
      <c r="AV450">
        <v>11</v>
      </c>
      <c r="AW450">
        <v>12</v>
      </c>
      <c r="AX450">
        <v>12</v>
      </c>
      <c r="AY450">
        <v>11</v>
      </c>
      <c r="AZ450">
        <v>12</v>
      </c>
      <c r="BA450">
        <v>12</v>
      </c>
      <c r="BB450">
        <v>12</v>
      </c>
      <c r="BC450">
        <v>15</v>
      </c>
      <c r="BD450">
        <v>7</v>
      </c>
      <c r="BE450">
        <v>6</v>
      </c>
      <c r="BF450">
        <v>5</v>
      </c>
      <c r="BG450">
        <v>4</v>
      </c>
      <c r="BH450">
        <v>4</v>
      </c>
      <c r="BI450">
        <v>13</v>
      </c>
      <c r="BJ450">
        <v>24</v>
      </c>
      <c r="BK450">
        <v>24</v>
      </c>
      <c r="BL450">
        <v>21</v>
      </c>
      <c r="BM450">
        <v>23</v>
      </c>
      <c r="BN450">
        <v>12</v>
      </c>
      <c r="BO450">
        <v>51</v>
      </c>
      <c r="BP450">
        <v>9</v>
      </c>
      <c r="BQ450">
        <v>19</v>
      </c>
      <c r="BR450">
        <v>95</v>
      </c>
      <c r="BS450">
        <v>38</v>
      </c>
      <c r="BT450">
        <v>33</v>
      </c>
      <c r="BU450">
        <v>29</v>
      </c>
      <c r="BV450" s="40"/>
      <c r="BW450" s="5">
        <f t="shared" si="90"/>
        <v>103</v>
      </c>
      <c r="BX450" s="5">
        <f t="shared" si="91"/>
        <v>59</v>
      </c>
      <c r="BY450" s="5">
        <f t="shared" si="92"/>
        <v>44</v>
      </c>
      <c r="BZ450" s="5">
        <f t="shared" si="93"/>
        <v>145</v>
      </c>
      <c r="CA450" s="5">
        <f t="shared" si="94"/>
        <v>172</v>
      </c>
      <c r="CB450" s="40">
        <f t="shared" si="84"/>
        <v>104</v>
      </c>
      <c r="CC450" s="40">
        <f t="shared" si="85"/>
        <v>57</v>
      </c>
      <c r="CD450" s="40">
        <f t="shared" si="86"/>
        <v>45</v>
      </c>
      <c r="CE450" s="40">
        <f t="shared" si="87"/>
        <v>140</v>
      </c>
      <c r="CF450" s="40">
        <f t="shared" si="88"/>
        <v>214</v>
      </c>
    </row>
    <row r="451" spans="1:84" x14ac:dyDescent="0.25">
      <c r="A451" s="73" t="s">
        <v>913</v>
      </c>
      <c r="B451" s="2" t="s">
        <v>697</v>
      </c>
      <c r="C451" s="2" t="s">
        <v>893</v>
      </c>
      <c r="D451" s="2" t="s">
        <v>914</v>
      </c>
      <c r="E451">
        <f t="shared" si="82"/>
        <v>1104</v>
      </c>
      <c r="F451">
        <f t="shared" si="83"/>
        <v>551</v>
      </c>
      <c r="G451">
        <v>0</v>
      </c>
      <c r="H451">
        <v>5</v>
      </c>
      <c r="I451">
        <v>12</v>
      </c>
      <c r="J451">
        <v>27</v>
      </c>
      <c r="K451">
        <v>20</v>
      </c>
      <c r="L451">
        <v>23</v>
      </c>
      <c r="M451">
        <v>18</v>
      </c>
      <c r="N451">
        <v>18</v>
      </c>
      <c r="O451">
        <v>14</v>
      </c>
      <c r="P451">
        <v>13</v>
      </c>
      <c r="Q451">
        <v>9</v>
      </c>
      <c r="R451">
        <v>5</v>
      </c>
      <c r="S451">
        <v>1</v>
      </c>
      <c r="T451">
        <v>2</v>
      </c>
      <c r="U451">
        <v>0</v>
      </c>
      <c r="V451">
        <v>1</v>
      </c>
      <c r="W451">
        <v>1</v>
      </c>
      <c r="X451">
        <v>1</v>
      </c>
      <c r="Y451">
        <v>0</v>
      </c>
      <c r="Z451">
        <v>0</v>
      </c>
      <c r="AA451">
        <v>13</v>
      </c>
      <c r="AB451">
        <v>33</v>
      </c>
      <c r="AC451">
        <v>18</v>
      </c>
      <c r="AD451">
        <v>46</v>
      </c>
      <c r="AE451">
        <v>5</v>
      </c>
      <c r="AF451">
        <v>28</v>
      </c>
      <c r="AG451">
        <v>24</v>
      </c>
      <c r="AH451">
        <v>20</v>
      </c>
      <c r="AI451">
        <v>64</v>
      </c>
      <c r="AJ451">
        <v>72</v>
      </c>
      <c r="AK451">
        <v>24</v>
      </c>
      <c r="AL451">
        <v>18</v>
      </c>
      <c r="AM451">
        <v>16</v>
      </c>
      <c r="AN451">
        <f t="shared" si="89"/>
        <v>553</v>
      </c>
      <c r="AO451">
        <v>1</v>
      </c>
      <c r="AP451">
        <v>4</v>
      </c>
      <c r="AQ451">
        <v>11</v>
      </c>
      <c r="AR451">
        <v>23</v>
      </c>
      <c r="AS451">
        <v>15</v>
      </c>
      <c r="AT451">
        <v>26</v>
      </c>
      <c r="AU451">
        <v>22</v>
      </c>
      <c r="AV451">
        <v>18</v>
      </c>
      <c r="AW451">
        <v>16</v>
      </c>
      <c r="AX451">
        <v>20</v>
      </c>
      <c r="AY451">
        <v>8</v>
      </c>
      <c r="AZ451">
        <v>3</v>
      </c>
      <c r="BA451">
        <v>2</v>
      </c>
      <c r="BB451">
        <v>1</v>
      </c>
      <c r="BC451">
        <v>4</v>
      </c>
      <c r="BD451">
        <v>1</v>
      </c>
      <c r="BE451">
        <v>1</v>
      </c>
      <c r="BF451">
        <v>1</v>
      </c>
      <c r="BG451">
        <v>1</v>
      </c>
      <c r="BH451">
        <v>1</v>
      </c>
      <c r="BI451">
        <v>22</v>
      </c>
      <c r="BJ451">
        <v>27</v>
      </c>
      <c r="BK451">
        <v>18</v>
      </c>
      <c r="BL451">
        <v>55</v>
      </c>
      <c r="BM451">
        <v>5</v>
      </c>
      <c r="BN451">
        <v>28</v>
      </c>
      <c r="BO451">
        <v>21</v>
      </c>
      <c r="BP451">
        <v>12</v>
      </c>
      <c r="BQ451">
        <v>51</v>
      </c>
      <c r="BR451">
        <v>69</v>
      </c>
      <c r="BS451">
        <v>20</v>
      </c>
      <c r="BT451">
        <v>24</v>
      </c>
      <c r="BU451">
        <v>22</v>
      </c>
      <c r="BV451" s="40"/>
      <c r="BW451" s="5">
        <f t="shared" si="90"/>
        <v>164</v>
      </c>
      <c r="BX451" s="5">
        <f t="shared" si="91"/>
        <v>6</v>
      </c>
      <c r="BY451" s="5">
        <f t="shared" si="92"/>
        <v>46</v>
      </c>
      <c r="BZ451" s="5">
        <f t="shared" si="93"/>
        <v>141</v>
      </c>
      <c r="CA451" s="5">
        <f t="shared" si="94"/>
        <v>194</v>
      </c>
      <c r="CB451" s="40">
        <f t="shared" si="84"/>
        <v>167</v>
      </c>
      <c r="CC451" s="40">
        <f t="shared" si="85"/>
        <v>10</v>
      </c>
      <c r="CD451" s="40">
        <f t="shared" si="86"/>
        <v>51</v>
      </c>
      <c r="CE451" s="40">
        <f t="shared" si="87"/>
        <v>139</v>
      </c>
      <c r="CF451" s="40">
        <f t="shared" si="88"/>
        <v>186</v>
      </c>
    </row>
    <row r="452" spans="1:84" x14ac:dyDescent="0.25">
      <c r="A452" s="73" t="s">
        <v>915</v>
      </c>
      <c r="B452" s="2" t="s">
        <v>916</v>
      </c>
      <c r="C452" s="2" t="s">
        <v>917</v>
      </c>
      <c r="D452" s="2" t="s">
        <v>916</v>
      </c>
      <c r="E452">
        <f t="shared" si="82"/>
        <v>88802</v>
      </c>
      <c r="F452">
        <f t="shared" si="83"/>
        <v>46751</v>
      </c>
      <c r="G452">
        <v>954</v>
      </c>
      <c r="H452">
        <v>827</v>
      </c>
      <c r="I452">
        <v>931</v>
      </c>
      <c r="J452">
        <v>926</v>
      </c>
      <c r="K452">
        <v>866</v>
      </c>
      <c r="L452">
        <v>872</v>
      </c>
      <c r="M452">
        <v>987</v>
      </c>
      <c r="N452">
        <v>982</v>
      </c>
      <c r="O452">
        <v>948</v>
      </c>
      <c r="P452">
        <v>950</v>
      </c>
      <c r="Q452">
        <v>857</v>
      </c>
      <c r="R452">
        <v>1050</v>
      </c>
      <c r="S452">
        <v>961</v>
      </c>
      <c r="T452">
        <v>1049</v>
      </c>
      <c r="U452">
        <v>910</v>
      </c>
      <c r="V452">
        <v>954</v>
      </c>
      <c r="W452">
        <v>865</v>
      </c>
      <c r="X452">
        <v>928</v>
      </c>
      <c r="Y452">
        <v>984</v>
      </c>
      <c r="Z452">
        <v>983</v>
      </c>
      <c r="AA452">
        <v>4776</v>
      </c>
      <c r="AB452">
        <v>5077</v>
      </c>
      <c r="AC452">
        <v>4699</v>
      </c>
      <c r="AD452">
        <v>3383</v>
      </c>
      <c r="AE452">
        <v>2419</v>
      </c>
      <c r="AF452">
        <v>1856</v>
      </c>
      <c r="AG452">
        <v>1651</v>
      </c>
      <c r="AH452">
        <v>1367</v>
      </c>
      <c r="AI452">
        <v>985</v>
      </c>
      <c r="AJ452">
        <v>702</v>
      </c>
      <c r="AK452">
        <v>445</v>
      </c>
      <c r="AL452">
        <v>274</v>
      </c>
      <c r="AM452">
        <v>333</v>
      </c>
      <c r="AN452">
        <f t="shared" si="89"/>
        <v>42051</v>
      </c>
      <c r="AO452">
        <v>916</v>
      </c>
      <c r="AP452">
        <v>1012</v>
      </c>
      <c r="AQ452">
        <v>895</v>
      </c>
      <c r="AR452">
        <v>890</v>
      </c>
      <c r="AS452">
        <v>701</v>
      </c>
      <c r="AT452">
        <v>907</v>
      </c>
      <c r="AU452">
        <v>776</v>
      </c>
      <c r="AV452">
        <v>803</v>
      </c>
      <c r="AW452">
        <v>841</v>
      </c>
      <c r="AX452">
        <v>607</v>
      </c>
      <c r="AY452">
        <v>1006</v>
      </c>
      <c r="AZ452">
        <v>826</v>
      </c>
      <c r="BA452">
        <v>923</v>
      </c>
      <c r="BB452">
        <v>825</v>
      </c>
      <c r="BC452">
        <v>797</v>
      </c>
      <c r="BD452">
        <v>780</v>
      </c>
      <c r="BE452">
        <v>865</v>
      </c>
      <c r="BF452">
        <v>822</v>
      </c>
      <c r="BG452">
        <v>772</v>
      </c>
      <c r="BH452">
        <v>719</v>
      </c>
      <c r="BI452">
        <v>3995</v>
      </c>
      <c r="BJ452">
        <v>3833</v>
      </c>
      <c r="BK452">
        <v>3387</v>
      </c>
      <c r="BL452">
        <v>2831</v>
      </c>
      <c r="BM452">
        <v>2415</v>
      </c>
      <c r="BN452">
        <v>2052</v>
      </c>
      <c r="BO452">
        <v>1716</v>
      </c>
      <c r="BP452">
        <v>1556</v>
      </c>
      <c r="BQ452">
        <v>1123</v>
      </c>
      <c r="BR452">
        <v>860</v>
      </c>
      <c r="BS452">
        <v>595</v>
      </c>
      <c r="BT452">
        <v>378</v>
      </c>
      <c r="BU452">
        <v>627</v>
      </c>
      <c r="BV452" s="40"/>
      <c r="BW452" s="5">
        <f t="shared" si="90"/>
        <v>11150</v>
      </c>
      <c r="BX452" s="5">
        <f t="shared" si="91"/>
        <v>5667</v>
      </c>
      <c r="BY452" s="5">
        <f t="shared" si="92"/>
        <v>11820</v>
      </c>
      <c r="BZ452" s="5">
        <f t="shared" si="93"/>
        <v>15375</v>
      </c>
      <c r="CA452" s="5">
        <f t="shared" si="94"/>
        <v>2739</v>
      </c>
      <c r="CB452" s="40">
        <f t="shared" si="84"/>
        <v>10180</v>
      </c>
      <c r="CC452" s="40">
        <f t="shared" si="85"/>
        <v>5012</v>
      </c>
      <c r="CD452" s="40">
        <f t="shared" si="86"/>
        <v>9319</v>
      </c>
      <c r="CE452" s="40">
        <f t="shared" si="87"/>
        <v>13957</v>
      </c>
      <c r="CF452" s="40">
        <f t="shared" si="88"/>
        <v>3583</v>
      </c>
    </row>
    <row r="453" spans="1:84" x14ac:dyDescent="0.25">
      <c r="A453" s="73" t="s">
        <v>918</v>
      </c>
      <c r="B453" s="2" t="s">
        <v>916</v>
      </c>
      <c r="C453" s="2" t="s">
        <v>917</v>
      </c>
      <c r="D453" s="2" t="s">
        <v>919</v>
      </c>
      <c r="E453">
        <f t="shared" si="82"/>
        <v>9906</v>
      </c>
      <c r="F453">
        <f t="shared" si="83"/>
        <v>5059</v>
      </c>
      <c r="G453">
        <v>125</v>
      </c>
      <c r="H453">
        <v>124</v>
      </c>
      <c r="I453">
        <v>132</v>
      </c>
      <c r="J453">
        <v>155</v>
      </c>
      <c r="K453">
        <v>136</v>
      </c>
      <c r="L453">
        <v>152</v>
      </c>
      <c r="M453">
        <v>143</v>
      </c>
      <c r="N453">
        <v>124</v>
      </c>
      <c r="O453">
        <v>120</v>
      </c>
      <c r="P453">
        <v>109</v>
      </c>
      <c r="Q453">
        <v>131</v>
      </c>
      <c r="R453">
        <v>102</v>
      </c>
      <c r="S453">
        <v>115</v>
      </c>
      <c r="T453">
        <v>93</v>
      </c>
      <c r="U453">
        <v>95</v>
      </c>
      <c r="V453">
        <v>95</v>
      </c>
      <c r="W453">
        <v>76</v>
      </c>
      <c r="X453">
        <v>89</v>
      </c>
      <c r="Y453">
        <v>73</v>
      </c>
      <c r="Z453">
        <v>85</v>
      </c>
      <c r="AA453">
        <v>356</v>
      </c>
      <c r="AB453">
        <v>501</v>
      </c>
      <c r="AC453">
        <v>430</v>
      </c>
      <c r="AD453">
        <v>350</v>
      </c>
      <c r="AE453">
        <v>252</v>
      </c>
      <c r="AF453">
        <v>212</v>
      </c>
      <c r="AG453">
        <v>138</v>
      </c>
      <c r="AH453">
        <v>179</v>
      </c>
      <c r="AI453">
        <v>115</v>
      </c>
      <c r="AJ453">
        <v>94</v>
      </c>
      <c r="AK453">
        <v>67</v>
      </c>
      <c r="AL453">
        <v>44</v>
      </c>
      <c r="AM453">
        <v>47</v>
      </c>
      <c r="AN453">
        <f t="shared" si="89"/>
        <v>4847</v>
      </c>
      <c r="AO453">
        <v>136</v>
      </c>
      <c r="AP453">
        <v>147</v>
      </c>
      <c r="AQ453">
        <v>148</v>
      </c>
      <c r="AR453">
        <v>127</v>
      </c>
      <c r="AS453">
        <v>104</v>
      </c>
      <c r="AT453">
        <v>119</v>
      </c>
      <c r="AU453">
        <v>122</v>
      </c>
      <c r="AV453">
        <v>130</v>
      </c>
      <c r="AW453">
        <v>125</v>
      </c>
      <c r="AX453">
        <v>102</v>
      </c>
      <c r="AY453">
        <v>102</v>
      </c>
      <c r="AZ453">
        <v>115</v>
      </c>
      <c r="BA453">
        <v>94</v>
      </c>
      <c r="BB453">
        <v>105</v>
      </c>
      <c r="BC453">
        <v>74</v>
      </c>
      <c r="BD453">
        <v>75</v>
      </c>
      <c r="BE453">
        <v>86</v>
      </c>
      <c r="BF453">
        <v>69</v>
      </c>
      <c r="BG453">
        <v>85</v>
      </c>
      <c r="BH453">
        <v>67</v>
      </c>
      <c r="BI453">
        <v>445</v>
      </c>
      <c r="BJ453">
        <v>378</v>
      </c>
      <c r="BK453">
        <v>336</v>
      </c>
      <c r="BL453">
        <v>293</v>
      </c>
      <c r="BM453">
        <v>252</v>
      </c>
      <c r="BN453">
        <v>176</v>
      </c>
      <c r="BO453">
        <v>168</v>
      </c>
      <c r="BP453">
        <v>180</v>
      </c>
      <c r="BQ453">
        <v>148</v>
      </c>
      <c r="BR453">
        <v>107</v>
      </c>
      <c r="BS453">
        <v>70</v>
      </c>
      <c r="BT453">
        <v>64</v>
      </c>
      <c r="BU453">
        <v>98</v>
      </c>
      <c r="BV453" s="40"/>
      <c r="BW453" s="5">
        <f t="shared" si="90"/>
        <v>1553</v>
      </c>
      <c r="BX453" s="5">
        <f t="shared" si="91"/>
        <v>563</v>
      </c>
      <c r="BY453" s="5">
        <f t="shared" si="92"/>
        <v>1015</v>
      </c>
      <c r="BZ453" s="5">
        <f t="shared" si="93"/>
        <v>1561</v>
      </c>
      <c r="CA453" s="5">
        <f t="shared" si="94"/>
        <v>367</v>
      </c>
      <c r="CB453" s="40">
        <f t="shared" si="84"/>
        <v>1477</v>
      </c>
      <c r="CC453" s="40">
        <f t="shared" si="85"/>
        <v>503</v>
      </c>
      <c r="CD453" s="40">
        <f t="shared" si="86"/>
        <v>975</v>
      </c>
      <c r="CE453" s="40">
        <f t="shared" si="87"/>
        <v>1405</v>
      </c>
      <c r="CF453" s="40">
        <f t="shared" si="88"/>
        <v>487</v>
      </c>
    </row>
    <row r="454" spans="1:84" x14ac:dyDescent="0.25">
      <c r="A454" s="73" t="s">
        <v>920</v>
      </c>
      <c r="B454" s="2" t="s">
        <v>916</v>
      </c>
      <c r="C454" s="2" t="s">
        <v>917</v>
      </c>
      <c r="D454" s="2" t="s">
        <v>921</v>
      </c>
      <c r="E454">
        <f t="shared" si="82"/>
        <v>5782</v>
      </c>
      <c r="F454">
        <f t="shared" si="83"/>
        <v>2999</v>
      </c>
      <c r="G454">
        <v>81</v>
      </c>
      <c r="H454">
        <v>74</v>
      </c>
      <c r="I454">
        <v>79</v>
      </c>
      <c r="J454">
        <v>77</v>
      </c>
      <c r="K454">
        <v>77</v>
      </c>
      <c r="L454">
        <v>75</v>
      </c>
      <c r="M454">
        <v>73</v>
      </c>
      <c r="N454">
        <v>66</v>
      </c>
      <c r="O454">
        <v>67</v>
      </c>
      <c r="P454">
        <v>79</v>
      </c>
      <c r="Q454">
        <v>80</v>
      </c>
      <c r="R454">
        <v>71</v>
      </c>
      <c r="S454">
        <v>81</v>
      </c>
      <c r="T454">
        <v>72</v>
      </c>
      <c r="U454">
        <v>66</v>
      </c>
      <c r="V454">
        <v>66</v>
      </c>
      <c r="W454">
        <v>55</v>
      </c>
      <c r="X454">
        <v>51</v>
      </c>
      <c r="Y454">
        <v>50</v>
      </c>
      <c r="Z454">
        <v>57</v>
      </c>
      <c r="AA454">
        <v>247</v>
      </c>
      <c r="AB454">
        <v>254</v>
      </c>
      <c r="AC454">
        <v>224</v>
      </c>
      <c r="AD454">
        <v>207</v>
      </c>
      <c r="AE454">
        <v>176</v>
      </c>
      <c r="AF454">
        <v>102</v>
      </c>
      <c r="AG454">
        <v>68</v>
      </c>
      <c r="AH454">
        <v>94</v>
      </c>
      <c r="AI454">
        <v>84</v>
      </c>
      <c r="AJ454">
        <v>55</v>
      </c>
      <c r="AK454">
        <v>33</v>
      </c>
      <c r="AL454">
        <v>25</v>
      </c>
      <c r="AM454">
        <v>33</v>
      </c>
      <c r="AN454">
        <f t="shared" si="89"/>
        <v>2783</v>
      </c>
      <c r="AO454">
        <v>63</v>
      </c>
      <c r="AP454">
        <v>68</v>
      </c>
      <c r="AQ454">
        <v>67</v>
      </c>
      <c r="AR454">
        <v>69</v>
      </c>
      <c r="AS454">
        <v>52</v>
      </c>
      <c r="AT454">
        <v>68</v>
      </c>
      <c r="AU454">
        <v>70</v>
      </c>
      <c r="AV454">
        <v>78</v>
      </c>
      <c r="AW454">
        <v>75</v>
      </c>
      <c r="AX454">
        <v>51</v>
      </c>
      <c r="AY454">
        <v>68</v>
      </c>
      <c r="AZ454">
        <v>75</v>
      </c>
      <c r="BA454">
        <v>63</v>
      </c>
      <c r="BB454">
        <v>69</v>
      </c>
      <c r="BC454">
        <v>51</v>
      </c>
      <c r="BD454">
        <v>53</v>
      </c>
      <c r="BE454">
        <v>58</v>
      </c>
      <c r="BF454">
        <v>59</v>
      </c>
      <c r="BG454">
        <v>54</v>
      </c>
      <c r="BH454">
        <v>39</v>
      </c>
      <c r="BI454">
        <v>223</v>
      </c>
      <c r="BJ454">
        <v>276</v>
      </c>
      <c r="BK454">
        <v>242</v>
      </c>
      <c r="BL454">
        <v>155</v>
      </c>
      <c r="BM454">
        <v>117</v>
      </c>
      <c r="BN454">
        <v>85</v>
      </c>
      <c r="BO454">
        <v>61</v>
      </c>
      <c r="BP454">
        <v>84</v>
      </c>
      <c r="BQ454">
        <v>80</v>
      </c>
      <c r="BR454">
        <v>71</v>
      </c>
      <c r="BS454">
        <v>46</v>
      </c>
      <c r="BT454">
        <v>40</v>
      </c>
      <c r="BU454">
        <v>53</v>
      </c>
      <c r="BV454" s="40"/>
      <c r="BW454" s="5">
        <f t="shared" si="90"/>
        <v>899</v>
      </c>
      <c r="BX454" s="5">
        <f t="shared" si="91"/>
        <v>391</v>
      </c>
      <c r="BY454" s="5">
        <f t="shared" si="92"/>
        <v>608</v>
      </c>
      <c r="BZ454" s="5">
        <f t="shared" si="93"/>
        <v>871</v>
      </c>
      <c r="CA454" s="5">
        <f t="shared" si="94"/>
        <v>230</v>
      </c>
      <c r="CB454" s="40">
        <f t="shared" si="84"/>
        <v>804</v>
      </c>
      <c r="CC454" s="40">
        <f t="shared" si="85"/>
        <v>353</v>
      </c>
      <c r="CD454" s="40">
        <f t="shared" si="86"/>
        <v>592</v>
      </c>
      <c r="CE454" s="40">
        <f t="shared" si="87"/>
        <v>744</v>
      </c>
      <c r="CF454" s="40">
        <f t="shared" si="88"/>
        <v>290</v>
      </c>
    </row>
    <row r="455" spans="1:84" x14ac:dyDescent="0.25">
      <c r="A455" s="73" t="s">
        <v>922</v>
      </c>
      <c r="B455" s="2" t="s">
        <v>916</v>
      </c>
      <c r="C455" s="2" t="s">
        <v>917</v>
      </c>
      <c r="D455" s="2" t="s">
        <v>923</v>
      </c>
      <c r="E455">
        <f t="shared" si="82"/>
        <v>20631</v>
      </c>
      <c r="F455">
        <f t="shared" si="83"/>
        <v>10639</v>
      </c>
      <c r="G455">
        <v>209</v>
      </c>
      <c r="H455">
        <v>224</v>
      </c>
      <c r="I455">
        <v>209</v>
      </c>
      <c r="J455">
        <v>236</v>
      </c>
      <c r="K455">
        <v>213</v>
      </c>
      <c r="L455">
        <v>208</v>
      </c>
      <c r="M455">
        <v>217</v>
      </c>
      <c r="N455">
        <v>230</v>
      </c>
      <c r="O455">
        <v>209</v>
      </c>
      <c r="P455">
        <v>211</v>
      </c>
      <c r="Q455">
        <v>240</v>
      </c>
      <c r="R455">
        <v>217</v>
      </c>
      <c r="S455">
        <v>201</v>
      </c>
      <c r="T455">
        <v>218</v>
      </c>
      <c r="U455">
        <v>209</v>
      </c>
      <c r="V455">
        <v>190</v>
      </c>
      <c r="W455">
        <v>225</v>
      </c>
      <c r="X455">
        <v>209</v>
      </c>
      <c r="Y455">
        <v>187</v>
      </c>
      <c r="Z455">
        <v>205</v>
      </c>
      <c r="AA455">
        <v>1028</v>
      </c>
      <c r="AB455">
        <v>1114</v>
      </c>
      <c r="AC455">
        <v>893</v>
      </c>
      <c r="AD455">
        <v>784</v>
      </c>
      <c r="AE455">
        <v>631</v>
      </c>
      <c r="AF455">
        <v>489</v>
      </c>
      <c r="AG455">
        <v>413</v>
      </c>
      <c r="AH455">
        <v>306</v>
      </c>
      <c r="AI455">
        <v>255</v>
      </c>
      <c r="AJ455">
        <v>173</v>
      </c>
      <c r="AK455">
        <v>108</v>
      </c>
      <c r="AL455">
        <v>90</v>
      </c>
      <c r="AM455">
        <v>88</v>
      </c>
      <c r="AN455">
        <f t="shared" si="89"/>
        <v>9992</v>
      </c>
      <c r="AO455">
        <v>226</v>
      </c>
      <c r="AP455">
        <v>206</v>
      </c>
      <c r="AQ455">
        <v>218</v>
      </c>
      <c r="AR455">
        <v>186</v>
      </c>
      <c r="AS455">
        <v>151</v>
      </c>
      <c r="AT455">
        <v>201</v>
      </c>
      <c r="AU455">
        <v>192</v>
      </c>
      <c r="AV455">
        <v>181</v>
      </c>
      <c r="AW455">
        <v>202</v>
      </c>
      <c r="AX455">
        <v>161</v>
      </c>
      <c r="AY455">
        <v>189</v>
      </c>
      <c r="AZ455">
        <v>217</v>
      </c>
      <c r="BA455">
        <v>235</v>
      </c>
      <c r="BB455">
        <v>218</v>
      </c>
      <c r="BC455">
        <v>191</v>
      </c>
      <c r="BD455">
        <v>215</v>
      </c>
      <c r="BE455">
        <v>177</v>
      </c>
      <c r="BF455">
        <v>193</v>
      </c>
      <c r="BG455">
        <v>220</v>
      </c>
      <c r="BH455">
        <v>192</v>
      </c>
      <c r="BI455">
        <v>1009</v>
      </c>
      <c r="BJ455">
        <v>950</v>
      </c>
      <c r="BK455">
        <v>963</v>
      </c>
      <c r="BL455">
        <v>657</v>
      </c>
      <c r="BM455">
        <v>496</v>
      </c>
      <c r="BN455">
        <v>425</v>
      </c>
      <c r="BO455">
        <v>366</v>
      </c>
      <c r="BP455">
        <v>378</v>
      </c>
      <c r="BQ455">
        <v>228</v>
      </c>
      <c r="BR455">
        <v>187</v>
      </c>
      <c r="BS455">
        <v>133</v>
      </c>
      <c r="BT455">
        <v>105</v>
      </c>
      <c r="BU455">
        <v>124</v>
      </c>
      <c r="BV455" s="40"/>
      <c r="BW455" s="5">
        <f t="shared" si="90"/>
        <v>2623</v>
      </c>
      <c r="BX455" s="5">
        <f t="shared" si="91"/>
        <v>1252</v>
      </c>
      <c r="BY455" s="5">
        <f t="shared" si="92"/>
        <v>2534</v>
      </c>
      <c r="BZ455" s="5">
        <f t="shared" si="93"/>
        <v>3516</v>
      </c>
      <c r="CA455" s="5">
        <f t="shared" si="94"/>
        <v>714</v>
      </c>
      <c r="CB455" s="40">
        <f t="shared" si="84"/>
        <v>2330</v>
      </c>
      <c r="CC455" s="40">
        <f t="shared" si="85"/>
        <v>1229</v>
      </c>
      <c r="CD455" s="40">
        <f t="shared" si="86"/>
        <v>2371</v>
      </c>
      <c r="CE455" s="40">
        <f t="shared" si="87"/>
        <v>3285</v>
      </c>
      <c r="CF455" s="40">
        <f t="shared" si="88"/>
        <v>777</v>
      </c>
    </row>
    <row r="456" spans="1:84" x14ac:dyDescent="0.25">
      <c r="A456" s="73" t="s">
        <v>924</v>
      </c>
      <c r="B456" s="2" t="s">
        <v>916</v>
      </c>
      <c r="C456" s="2" t="s">
        <v>917</v>
      </c>
      <c r="D456" s="2" t="s">
        <v>552</v>
      </c>
      <c r="E456">
        <f t="shared" si="82"/>
        <v>6944</v>
      </c>
      <c r="F456">
        <f t="shared" si="83"/>
        <v>3585</v>
      </c>
      <c r="G456">
        <v>95</v>
      </c>
      <c r="H456">
        <v>99</v>
      </c>
      <c r="I456">
        <v>82</v>
      </c>
      <c r="J456">
        <v>90</v>
      </c>
      <c r="K456">
        <v>94</v>
      </c>
      <c r="L456">
        <v>91</v>
      </c>
      <c r="M456">
        <v>81</v>
      </c>
      <c r="N456">
        <v>83</v>
      </c>
      <c r="O456">
        <v>69</v>
      </c>
      <c r="P456">
        <v>76</v>
      </c>
      <c r="Q456">
        <v>81</v>
      </c>
      <c r="R456">
        <v>78</v>
      </c>
      <c r="S456">
        <v>78</v>
      </c>
      <c r="T456">
        <v>65</v>
      </c>
      <c r="U456">
        <v>60</v>
      </c>
      <c r="V456">
        <v>52</v>
      </c>
      <c r="W456">
        <v>51</v>
      </c>
      <c r="X456">
        <v>56</v>
      </c>
      <c r="Y456">
        <v>53</v>
      </c>
      <c r="Z456">
        <v>62</v>
      </c>
      <c r="AA456">
        <v>308</v>
      </c>
      <c r="AB456">
        <v>351</v>
      </c>
      <c r="AC456">
        <v>331</v>
      </c>
      <c r="AD456">
        <v>244</v>
      </c>
      <c r="AE456">
        <v>217</v>
      </c>
      <c r="AF456">
        <v>134</v>
      </c>
      <c r="AG456">
        <v>114</v>
      </c>
      <c r="AH456">
        <v>105</v>
      </c>
      <c r="AI456">
        <v>105</v>
      </c>
      <c r="AJ456">
        <v>75</v>
      </c>
      <c r="AK456">
        <v>53</v>
      </c>
      <c r="AL456">
        <v>31</v>
      </c>
      <c r="AM456">
        <v>21</v>
      </c>
      <c r="AN456">
        <f t="shared" si="89"/>
        <v>3359</v>
      </c>
      <c r="AO456">
        <v>84</v>
      </c>
      <c r="AP456">
        <v>77</v>
      </c>
      <c r="AQ456">
        <v>93</v>
      </c>
      <c r="AR456">
        <v>81</v>
      </c>
      <c r="AS456">
        <v>56</v>
      </c>
      <c r="AT456">
        <v>72</v>
      </c>
      <c r="AU456">
        <v>76</v>
      </c>
      <c r="AV456">
        <v>74</v>
      </c>
      <c r="AW456">
        <v>80</v>
      </c>
      <c r="AX456">
        <v>57</v>
      </c>
      <c r="AY456">
        <v>67</v>
      </c>
      <c r="AZ456">
        <v>67</v>
      </c>
      <c r="BA456">
        <v>64</v>
      </c>
      <c r="BB456">
        <v>71</v>
      </c>
      <c r="BC456">
        <v>58</v>
      </c>
      <c r="BD456">
        <v>62</v>
      </c>
      <c r="BE456">
        <v>60</v>
      </c>
      <c r="BF456">
        <v>54</v>
      </c>
      <c r="BG456">
        <v>60</v>
      </c>
      <c r="BH456">
        <v>50</v>
      </c>
      <c r="BI456">
        <v>316</v>
      </c>
      <c r="BJ456">
        <v>286</v>
      </c>
      <c r="BK456">
        <v>291</v>
      </c>
      <c r="BL456">
        <v>205</v>
      </c>
      <c r="BM456">
        <v>170</v>
      </c>
      <c r="BN456">
        <v>148</v>
      </c>
      <c r="BO456">
        <v>110</v>
      </c>
      <c r="BP456">
        <v>125</v>
      </c>
      <c r="BQ456">
        <v>105</v>
      </c>
      <c r="BR456">
        <v>91</v>
      </c>
      <c r="BS456">
        <v>58</v>
      </c>
      <c r="BT456">
        <v>47</v>
      </c>
      <c r="BU456">
        <v>44</v>
      </c>
      <c r="BV456" s="40"/>
      <c r="BW456" s="5">
        <f t="shared" si="90"/>
        <v>1019</v>
      </c>
      <c r="BX456" s="5">
        <f t="shared" si="91"/>
        <v>362</v>
      </c>
      <c r="BY456" s="5">
        <f t="shared" si="92"/>
        <v>774</v>
      </c>
      <c r="BZ456" s="5">
        <f t="shared" si="93"/>
        <v>1145</v>
      </c>
      <c r="CA456" s="5">
        <f t="shared" si="94"/>
        <v>285</v>
      </c>
      <c r="CB456" s="40">
        <f t="shared" si="84"/>
        <v>884</v>
      </c>
      <c r="CC456" s="40">
        <f t="shared" si="85"/>
        <v>369</v>
      </c>
      <c r="CD456" s="40">
        <f t="shared" si="86"/>
        <v>712</v>
      </c>
      <c r="CE456" s="40">
        <f t="shared" si="87"/>
        <v>1049</v>
      </c>
      <c r="CF456" s="40">
        <f t="shared" si="88"/>
        <v>345</v>
      </c>
    </row>
    <row r="457" spans="1:84" x14ac:dyDescent="0.25">
      <c r="A457" s="73" t="s">
        <v>925</v>
      </c>
      <c r="B457" s="2" t="s">
        <v>916</v>
      </c>
      <c r="C457" s="2" t="s">
        <v>917</v>
      </c>
      <c r="D457" s="2" t="s">
        <v>407</v>
      </c>
      <c r="E457">
        <f t="shared" ref="E457:E520" si="95">F457+AN457</f>
        <v>6142</v>
      </c>
      <c r="F457">
        <f t="shared" ref="F457:F520" si="96">SUM(G457:AM457)</f>
        <v>3114</v>
      </c>
      <c r="G457">
        <v>70</v>
      </c>
      <c r="H457">
        <v>60</v>
      </c>
      <c r="I457">
        <v>76</v>
      </c>
      <c r="J457">
        <v>70</v>
      </c>
      <c r="K457">
        <v>69</v>
      </c>
      <c r="L457">
        <v>66</v>
      </c>
      <c r="M457">
        <v>78</v>
      </c>
      <c r="N457">
        <v>82</v>
      </c>
      <c r="O457">
        <v>88</v>
      </c>
      <c r="P457">
        <v>72</v>
      </c>
      <c r="Q457">
        <v>91</v>
      </c>
      <c r="R457">
        <v>97</v>
      </c>
      <c r="S457">
        <v>92</v>
      </c>
      <c r="T457">
        <v>85</v>
      </c>
      <c r="U457">
        <v>67</v>
      </c>
      <c r="V457">
        <v>57</v>
      </c>
      <c r="W457">
        <v>49</v>
      </c>
      <c r="X457">
        <v>52</v>
      </c>
      <c r="Y457">
        <v>49</v>
      </c>
      <c r="Z457">
        <v>44</v>
      </c>
      <c r="AA457">
        <v>171</v>
      </c>
      <c r="AB457">
        <v>200</v>
      </c>
      <c r="AC457">
        <v>224</v>
      </c>
      <c r="AD457">
        <v>233</v>
      </c>
      <c r="AE457">
        <v>202</v>
      </c>
      <c r="AF457">
        <v>141</v>
      </c>
      <c r="AG457">
        <v>144</v>
      </c>
      <c r="AH457">
        <v>99</v>
      </c>
      <c r="AI457">
        <v>96</v>
      </c>
      <c r="AJ457">
        <v>63</v>
      </c>
      <c r="AK457">
        <v>50</v>
      </c>
      <c r="AL457">
        <v>39</v>
      </c>
      <c r="AM457">
        <v>38</v>
      </c>
      <c r="AN457">
        <f t="shared" si="89"/>
        <v>3028</v>
      </c>
      <c r="AO457">
        <v>67</v>
      </c>
      <c r="AP457">
        <v>74</v>
      </c>
      <c r="AQ457">
        <v>59</v>
      </c>
      <c r="AR457">
        <v>68</v>
      </c>
      <c r="AS457">
        <v>58</v>
      </c>
      <c r="AT457">
        <v>77</v>
      </c>
      <c r="AU457">
        <v>69</v>
      </c>
      <c r="AV457">
        <v>72</v>
      </c>
      <c r="AW457">
        <v>69</v>
      </c>
      <c r="AX457">
        <v>70</v>
      </c>
      <c r="AY457">
        <v>80</v>
      </c>
      <c r="AZ457">
        <v>76</v>
      </c>
      <c r="BA457">
        <v>78</v>
      </c>
      <c r="BB457">
        <v>76</v>
      </c>
      <c r="BC457">
        <v>64</v>
      </c>
      <c r="BD457">
        <v>65</v>
      </c>
      <c r="BE457">
        <v>58</v>
      </c>
      <c r="BF457">
        <v>41</v>
      </c>
      <c r="BG457">
        <v>39</v>
      </c>
      <c r="BH457">
        <v>33</v>
      </c>
      <c r="BI457">
        <v>168</v>
      </c>
      <c r="BJ457">
        <v>208</v>
      </c>
      <c r="BK457">
        <v>231</v>
      </c>
      <c r="BL457">
        <v>195</v>
      </c>
      <c r="BM457">
        <v>140</v>
      </c>
      <c r="BN457">
        <v>144</v>
      </c>
      <c r="BO457">
        <v>127</v>
      </c>
      <c r="BP457">
        <v>112</v>
      </c>
      <c r="BQ457">
        <v>105</v>
      </c>
      <c r="BR457">
        <v>86</v>
      </c>
      <c r="BS457">
        <v>69</v>
      </c>
      <c r="BT457">
        <v>65</v>
      </c>
      <c r="BU457">
        <v>85</v>
      </c>
      <c r="BV457" s="40"/>
      <c r="BW457" s="5">
        <f t="shared" si="90"/>
        <v>919</v>
      </c>
      <c r="BX457" s="5">
        <f t="shared" si="91"/>
        <v>402</v>
      </c>
      <c r="BY457" s="5">
        <f t="shared" si="92"/>
        <v>464</v>
      </c>
      <c r="BZ457" s="5">
        <f t="shared" si="93"/>
        <v>1043</v>
      </c>
      <c r="CA457" s="5">
        <f t="shared" si="94"/>
        <v>286</v>
      </c>
      <c r="CB457" s="40">
        <f t="shared" ref="CB457:CB520" si="97">SUM(AO457:AZ457)</f>
        <v>839</v>
      </c>
      <c r="CC457" s="40">
        <f t="shared" ref="CC457:CC520" si="98">SUM(BA457:BF457)</f>
        <v>382</v>
      </c>
      <c r="CD457" s="40">
        <f t="shared" ref="CD457:CD520" si="99">SUM(BG457:BJ457)</f>
        <v>448</v>
      </c>
      <c r="CE457" s="40">
        <f t="shared" ref="CE457:CE520" si="100">SUM(BK457:BP457)</f>
        <v>949</v>
      </c>
      <c r="CF457" s="40">
        <f t="shared" ref="CF457:CF520" si="101">SUM(BQ457:BU457)</f>
        <v>410</v>
      </c>
    </row>
    <row r="458" spans="1:84" x14ac:dyDescent="0.25">
      <c r="A458" s="73" t="s">
        <v>926</v>
      </c>
      <c r="B458" s="2" t="s">
        <v>916</v>
      </c>
      <c r="C458" s="2" t="s">
        <v>917</v>
      </c>
      <c r="D458" s="2" t="s">
        <v>927</v>
      </c>
      <c r="E458">
        <f t="shared" si="95"/>
        <v>3088</v>
      </c>
      <c r="F458">
        <f t="shared" si="96"/>
        <v>1601</v>
      </c>
      <c r="G458">
        <v>35</v>
      </c>
      <c r="H458">
        <v>35</v>
      </c>
      <c r="I458">
        <v>27</v>
      </c>
      <c r="J458">
        <v>28</v>
      </c>
      <c r="K458">
        <v>31</v>
      </c>
      <c r="L458">
        <v>30</v>
      </c>
      <c r="M458">
        <v>32</v>
      </c>
      <c r="N458">
        <v>33</v>
      </c>
      <c r="O458">
        <v>35</v>
      </c>
      <c r="P458">
        <v>33</v>
      </c>
      <c r="Q458">
        <v>37</v>
      </c>
      <c r="R458">
        <v>37</v>
      </c>
      <c r="S458">
        <v>36</v>
      </c>
      <c r="T458">
        <v>40</v>
      </c>
      <c r="U458">
        <v>34</v>
      </c>
      <c r="V458">
        <v>36</v>
      </c>
      <c r="W458">
        <v>31</v>
      </c>
      <c r="X458">
        <v>30</v>
      </c>
      <c r="Y458">
        <v>31</v>
      </c>
      <c r="Z458">
        <v>32</v>
      </c>
      <c r="AA458">
        <v>157</v>
      </c>
      <c r="AB458">
        <v>149</v>
      </c>
      <c r="AC458">
        <v>115</v>
      </c>
      <c r="AD458">
        <v>89</v>
      </c>
      <c r="AE458">
        <v>106</v>
      </c>
      <c r="AF458">
        <v>84</v>
      </c>
      <c r="AG458">
        <v>59</v>
      </c>
      <c r="AH458">
        <v>57</v>
      </c>
      <c r="AI458">
        <v>39</v>
      </c>
      <c r="AJ458">
        <v>26</v>
      </c>
      <c r="AK458">
        <v>22</v>
      </c>
      <c r="AL458">
        <v>19</v>
      </c>
      <c r="AM458">
        <v>16</v>
      </c>
      <c r="AN458">
        <f t="shared" ref="AN458:AN521" si="102">SUM(AO458:BU458)</f>
        <v>1487</v>
      </c>
      <c r="AO458">
        <v>33</v>
      </c>
      <c r="AP458">
        <v>29</v>
      </c>
      <c r="AQ458">
        <v>34</v>
      </c>
      <c r="AR458">
        <v>33</v>
      </c>
      <c r="AS458">
        <v>26</v>
      </c>
      <c r="AT458">
        <v>31</v>
      </c>
      <c r="AU458">
        <v>33</v>
      </c>
      <c r="AV458">
        <v>31</v>
      </c>
      <c r="AW458">
        <v>31</v>
      </c>
      <c r="AX458">
        <v>33</v>
      </c>
      <c r="AY458">
        <v>37</v>
      </c>
      <c r="AZ458">
        <v>42</v>
      </c>
      <c r="BA458">
        <v>44</v>
      </c>
      <c r="BB458">
        <v>36</v>
      </c>
      <c r="BC458">
        <v>34</v>
      </c>
      <c r="BD458">
        <v>29</v>
      </c>
      <c r="BE458">
        <v>32</v>
      </c>
      <c r="BF458">
        <v>28</v>
      </c>
      <c r="BG458">
        <v>28</v>
      </c>
      <c r="BH458">
        <v>26</v>
      </c>
      <c r="BI458">
        <v>132</v>
      </c>
      <c r="BJ458">
        <v>112</v>
      </c>
      <c r="BK458">
        <v>110</v>
      </c>
      <c r="BL458">
        <v>79</v>
      </c>
      <c r="BM458">
        <v>71</v>
      </c>
      <c r="BN458">
        <v>62</v>
      </c>
      <c r="BO458">
        <v>56</v>
      </c>
      <c r="BP458">
        <v>52</v>
      </c>
      <c r="BQ458">
        <v>35</v>
      </c>
      <c r="BR458">
        <v>39</v>
      </c>
      <c r="BS458">
        <v>30</v>
      </c>
      <c r="BT458">
        <v>31</v>
      </c>
      <c r="BU458">
        <v>28</v>
      </c>
      <c r="BV458" s="40"/>
      <c r="BW458" s="5">
        <f t="shared" ref="BW458:BW521" si="103">SUM(G458:R458)</f>
        <v>393</v>
      </c>
      <c r="BX458" s="5">
        <f t="shared" ref="BX458:BX521" si="104">SUM(S458:X458)</f>
        <v>207</v>
      </c>
      <c r="BY458" s="5">
        <f t="shared" ref="BY458:BY521" si="105">SUM(Y458:AB458)</f>
        <v>369</v>
      </c>
      <c r="BZ458" s="5">
        <f t="shared" ref="BZ458:BZ521" si="106">SUM(AC458:AH458)</f>
        <v>510</v>
      </c>
      <c r="CA458" s="5">
        <f t="shared" ref="CA458:CA521" si="107">SUM(AI458:AM458)</f>
        <v>122</v>
      </c>
      <c r="CB458" s="40">
        <f t="shared" si="97"/>
        <v>393</v>
      </c>
      <c r="CC458" s="40">
        <f t="shared" si="98"/>
        <v>203</v>
      </c>
      <c r="CD458" s="40">
        <f t="shared" si="99"/>
        <v>298</v>
      </c>
      <c r="CE458" s="40">
        <f t="shared" si="100"/>
        <v>430</v>
      </c>
      <c r="CF458" s="40">
        <f t="shared" si="101"/>
        <v>163</v>
      </c>
    </row>
    <row r="459" spans="1:84" x14ac:dyDescent="0.25">
      <c r="A459" s="73" t="s">
        <v>928</v>
      </c>
      <c r="B459" s="2" t="s">
        <v>916</v>
      </c>
      <c r="C459" s="2" t="s">
        <v>917</v>
      </c>
      <c r="D459" s="2" t="s">
        <v>929</v>
      </c>
      <c r="E459">
        <f t="shared" si="95"/>
        <v>6057</v>
      </c>
      <c r="F459">
        <f t="shared" si="96"/>
        <v>3094</v>
      </c>
      <c r="G459">
        <v>60</v>
      </c>
      <c r="H459">
        <v>55</v>
      </c>
      <c r="I459">
        <v>54</v>
      </c>
      <c r="J459">
        <v>52</v>
      </c>
      <c r="K459">
        <v>52</v>
      </c>
      <c r="L459">
        <v>50</v>
      </c>
      <c r="M459">
        <v>50</v>
      </c>
      <c r="N459">
        <v>48</v>
      </c>
      <c r="O459">
        <v>64</v>
      </c>
      <c r="P459">
        <v>65</v>
      </c>
      <c r="Q459">
        <v>63</v>
      </c>
      <c r="R459">
        <v>68</v>
      </c>
      <c r="S459">
        <v>76</v>
      </c>
      <c r="T459">
        <v>71</v>
      </c>
      <c r="U459">
        <v>63</v>
      </c>
      <c r="V459">
        <v>65</v>
      </c>
      <c r="W459">
        <v>60</v>
      </c>
      <c r="X459">
        <v>55</v>
      </c>
      <c r="Y459">
        <v>54</v>
      </c>
      <c r="Z459">
        <v>54</v>
      </c>
      <c r="AA459">
        <v>217</v>
      </c>
      <c r="AB459">
        <v>255</v>
      </c>
      <c r="AC459">
        <v>281</v>
      </c>
      <c r="AD459">
        <v>196</v>
      </c>
      <c r="AE459">
        <v>190</v>
      </c>
      <c r="AF459">
        <v>167</v>
      </c>
      <c r="AG459">
        <v>128</v>
      </c>
      <c r="AH459">
        <v>141</v>
      </c>
      <c r="AI459">
        <v>109</v>
      </c>
      <c r="AJ459">
        <v>76</v>
      </c>
      <c r="AK459">
        <v>56</v>
      </c>
      <c r="AL459">
        <v>50</v>
      </c>
      <c r="AM459">
        <v>49</v>
      </c>
      <c r="AN459">
        <f t="shared" si="102"/>
        <v>2963</v>
      </c>
      <c r="AO459">
        <v>66</v>
      </c>
      <c r="AP459">
        <v>61</v>
      </c>
      <c r="AQ459">
        <v>56</v>
      </c>
      <c r="AR459">
        <v>55</v>
      </c>
      <c r="AS459">
        <v>35</v>
      </c>
      <c r="AT459">
        <v>54</v>
      </c>
      <c r="AU459">
        <v>54</v>
      </c>
      <c r="AV459">
        <v>59</v>
      </c>
      <c r="AW459">
        <v>50</v>
      </c>
      <c r="AX459">
        <v>43</v>
      </c>
      <c r="AY459">
        <v>65</v>
      </c>
      <c r="AZ459">
        <v>68</v>
      </c>
      <c r="BA459">
        <v>62</v>
      </c>
      <c r="BB459">
        <v>68</v>
      </c>
      <c r="BC459">
        <v>59</v>
      </c>
      <c r="BD459">
        <v>57</v>
      </c>
      <c r="BE459">
        <v>54</v>
      </c>
      <c r="BF459">
        <v>57</v>
      </c>
      <c r="BG459">
        <v>54</v>
      </c>
      <c r="BH459">
        <v>48</v>
      </c>
      <c r="BI459">
        <v>250</v>
      </c>
      <c r="BJ459">
        <v>235</v>
      </c>
      <c r="BK459">
        <v>210</v>
      </c>
      <c r="BL459">
        <v>193</v>
      </c>
      <c r="BM459">
        <v>150</v>
      </c>
      <c r="BN459">
        <v>119</v>
      </c>
      <c r="BO459">
        <v>133</v>
      </c>
      <c r="BP459">
        <v>122</v>
      </c>
      <c r="BQ459">
        <v>110</v>
      </c>
      <c r="BR459">
        <v>95</v>
      </c>
      <c r="BS459">
        <v>67</v>
      </c>
      <c r="BT459">
        <v>56</v>
      </c>
      <c r="BU459">
        <v>98</v>
      </c>
      <c r="BV459" s="40"/>
      <c r="BW459" s="5">
        <f t="shared" si="103"/>
        <v>681</v>
      </c>
      <c r="BX459" s="5">
        <f t="shared" si="104"/>
        <v>390</v>
      </c>
      <c r="BY459" s="5">
        <f t="shared" si="105"/>
        <v>580</v>
      </c>
      <c r="BZ459" s="5">
        <f t="shared" si="106"/>
        <v>1103</v>
      </c>
      <c r="CA459" s="5">
        <f t="shared" si="107"/>
        <v>340</v>
      </c>
      <c r="CB459" s="40">
        <f t="shared" si="97"/>
        <v>666</v>
      </c>
      <c r="CC459" s="40">
        <f t="shared" si="98"/>
        <v>357</v>
      </c>
      <c r="CD459" s="40">
        <f t="shared" si="99"/>
        <v>587</v>
      </c>
      <c r="CE459" s="40">
        <f t="shared" si="100"/>
        <v>927</v>
      </c>
      <c r="CF459" s="40">
        <f t="shared" si="101"/>
        <v>426</v>
      </c>
    </row>
    <row r="460" spans="1:84" x14ac:dyDescent="0.25">
      <c r="A460" s="73" t="s">
        <v>930</v>
      </c>
      <c r="B460" s="2" t="s">
        <v>916</v>
      </c>
      <c r="C460" s="2" t="s">
        <v>917</v>
      </c>
      <c r="D460" s="2" t="s">
        <v>931</v>
      </c>
      <c r="E460">
        <f t="shared" si="95"/>
        <v>3612</v>
      </c>
      <c r="F460">
        <f t="shared" si="96"/>
        <v>1818</v>
      </c>
      <c r="G460">
        <v>45</v>
      </c>
      <c r="H460">
        <v>50</v>
      </c>
      <c r="I460">
        <v>41</v>
      </c>
      <c r="J460">
        <v>41</v>
      </c>
      <c r="K460">
        <v>38</v>
      </c>
      <c r="L460">
        <v>39</v>
      </c>
      <c r="M460">
        <v>38</v>
      </c>
      <c r="N460">
        <v>42</v>
      </c>
      <c r="O460">
        <v>36</v>
      </c>
      <c r="P460">
        <v>39</v>
      </c>
      <c r="Q460">
        <v>40</v>
      </c>
      <c r="R460">
        <v>31</v>
      </c>
      <c r="S460">
        <v>30</v>
      </c>
      <c r="T460">
        <v>36</v>
      </c>
      <c r="U460">
        <v>31</v>
      </c>
      <c r="V460">
        <v>27</v>
      </c>
      <c r="W460">
        <v>26</v>
      </c>
      <c r="X460">
        <v>28</v>
      </c>
      <c r="Y460">
        <v>25</v>
      </c>
      <c r="Z460">
        <v>23</v>
      </c>
      <c r="AA460">
        <v>136</v>
      </c>
      <c r="AB460">
        <v>148</v>
      </c>
      <c r="AC460">
        <v>159</v>
      </c>
      <c r="AD460">
        <v>115</v>
      </c>
      <c r="AE460">
        <v>86</v>
      </c>
      <c r="AF460">
        <v>79</v>
      </c>
      <c r="AG460">
        <v>88</v>
      </c>
      <c r="AH460">
        <v>91</v>
      </c>
      <c r="AI460">
        <v>61</v>
      </c>
      <c r="AJ460">
        <v>54</v>
      </c>
      <c r="AK460">
        <v>41</v>
      </c>
      <c r="AL460">
        <v>30</v>
      </c>
      <c r="AM460">
        <v>24</v>
      </c>
      <c r="AN460">
        <f t="shared" si="102"/>
        <v>1794</v>
      </c>
      <c r="AO460">
        <v>50</v>
      </c>
      <c r="AP460">
        <v>41</v>
      </c>
      <c r="AQ460">
        <v>45</v>
      </c>
      <c r="AR460">
        <v>44</v>
      </c>
      <c r="AS460">
        <v>35</v>
      </c>
      <c r="AT460">
        <v>40</v>
      </c>
      <c r="AU460">
        <v>39</v>
      </c>
      <c r="AV460">
        <v>32</v>
      </c>
      <c r="AW460">
        <v>35</v>
      </c>
      <c r="AX460">
        <v>24</v>
      </c>
      <c r="AY460">
        <v>32</v>
      </c>
      <c r="AZ460">
        <v>38</v>
      </c>
      <c r="BA460">
        <v>37</v>
      </c>
      <c r="BB460">
        <v>31</v>
      </c>
      <c r="BC460">
        <v>24</v>
      </c>
      <c r="BD460">
        <v>29</v>
      </c>
      <c r="BE460">
        <v>28</v>
      </c>
      <c r="BF460">
        <v>23</v>
      </c>
      <c r="BG460">
        <v>27</v>
      </c>
      <c r="BH460">
        <v>26</v>
      </c>
      <c r="BI460">
        <v>134</v>
      </c>
      <c r="BJ460">
        <v>148</v>
      </c>
      <c r="BK460">
        <v>172</v>
      </c>
      <c r="BL460">
        <v>78</v>
      </c>
      <c r="BM460">
        <v>58</v>
      </c>
      <c r="BN460">
        <v>77</v>
      </c>
      <c r="BO460">
        <v>73</v>
      </c>
      <c r="BP460">
        <v>81</v>
      </c>
      <c r="BQ460">
        <v>82</v>
      </c>
      <c r="BR460">
        <v>64</v>
      </c>
      <c r="BS460">
        <v>46</v>
      </c>
      <c r="BT460">
        <v>48</v>
      </c>
      <c r="BU460">
        <v>53</v>
      </c>
      <c r="BV460" s="40"/>
      <c r="BW460" s="5">
        <f t="shared" si="103"/>
        <v>480</v>
      </c>
      <c r="BX460" s="5">
        <f t="shared" si="104"/>
        <v>178</v>
      </c>
      <c r="BY460" s="5">
        <f t="shared" si="105"/>
        <v>332</v>
      </c>
      <c r="BZ460" s="5">
        <f t="shared" si="106"/>
        <v>618</v>
      </c>
      <c r="CA460" s="5">
        <f t="shared" si="107"/>
        <v>210</v>
      </c>
      <c r="CB460" s="40">
        <f t="shared" si="97"/>
        <v>455</v>
      </c>
      <c r="CC460" s="40">
        <f t="shared" si="98"/>
        <v>172</v>
      </c>
      <c r="CD460" s="40">
        <f t="shared" si="99"/>
        <v>335</v>
      </c>
      <c r="CE460" s="40">
        <f t="shared" si="100"/>
        <v>539</v>
      </c>
      <c r="CF460" s="40">
        <f t="shared" si="101"/>
        <v>293</v>
      </c>
    </row>
    <row r="461" spans="1:84" x14ac:dyDescent="0.25">
      <c r="A461" s="73" t="s">
        <v>932</v>
      </c>
      <c r="B461" s="2" t="s">
        <v>916</v>
      </c>
      <c r="C461" s="2" t="s">
        <v>917</v>
      </c>
      <c r="D461" s="2" t="s">
        <v>933</v>
      </c>
      <c r="E461">
        <f t="shared" si="95"/>
        <v>48573</v>
      </c>
      <c r="F461">
        <f t="shared" si="96"/>
        <v>25030</v>
      </c>
      <c r="G461">
        <v>506</v>
      </c>
      <c r="H461">
        <v>462</v>
      </c>
      <c r="I461">
        <v>474</v>
      </c>
      <c r="J461">
        <v>467</v>
      </c>
      <c r="K461">
        <v>441</v>
      </c>
      <c r="L461">
        <v>464</v>
      </c>
      <c r="M461">
        <v>514</v>
      </c>
      <c r="N461">
        <v>453</v>
      </c>
      <c r="O461">
        <v>438</v>
      </c>
      <c r="P461">
        <v>473</v>
      </c>
      <c r="Q461">
        <v>537</v>
      </c>
      <c r="R461">
        <v>532</v>
      </c>
      <c r="S461">
        <v>550</v>
      </c>
      <c r="T461">
        <v>511</v>
      </c>
      <c r="U461">
        <v>601</v>
      </c>
      <c r="V461">
        <v>490</v>
      </c>
      <c r="W461">
        <v>558</v>
      </c>
      <c r="X461">
        <v>501</v>
      </c>
      <c r="Y461">
        <v>527</v>
      </c>
      <c r="Z461">
        <v>605</v>
      </c>
      <c r="AA461">
        <v>2804</v>
      </c>
      <c r="AB461">
        <v>2766</v>
      </c>
      <c r="AC461">
        <v>2292</v>
      </c>
      <c r="AD461">
        <v>2093</v>
      </c>
      <c r="AE461">
        <v>1271</v>
      </c>
      <c r="AF461">
        <v>1041</v>
      </c>
      <c r="AG461">
        <v>793</v>
      </c>
      <c r="AH461">
        <v>617</v>
      </c>
      <c r="AI461">
        <v>486</v>
      </c>
      <c r="AJ461">
        <v>300</v>
      </c>
      <c r="AK461">
        <v>173</v>
      </c>
      <c r="AL461">
        <v>158</v>
      </c>
      <c r="AM461">
        <v>132</v>
      </c>
      <c r="AN461">
        <f t="shared" si="102"/>
        <v>23543</v>
      </c>
      <c r="AO461">
        <v>431</v>
      </c>
      <c r="AP461">
        <v>481</v>
      </c>
      <c r="AQ461">
        <v>474</v>
      </c>
      <c r="AR461">
        <v>486</v>
      </c>
      <c r="AS461">
        <v>397</v>
      </c>
      <c r="AT461">
        <v>483</v>
      </c>
      <c r="AU461">
        <v>439</v>
      </c>
      <c r="AV461">
        <v>510</v>
      </c>
      <c r="AW461">
        <v>535</v>
      </c>
      <c r="AX461">
        <v>411</v>
      </c>
      <c r="AY461">
        <v>496</v>
      </c>
      <c r="AZ461">
        <v>511</v>
      </c>
      <c r="BA461">
        <v>508</v>
      </c>
      <c r="BB461">
        <v>576</v>
      </c>
      <c r="BC461">
        <v>425</v>
      </c>
      <c r="BD461">
        <v>575</v>
      </c>
      <c r="BE461">
        <v>536</v>
      </c>
      <c r="BF461">
        <v>613</v>
      </c>
      <c r="BG461">
        <v>594</v>
      </c>
      <c r="BH461">
        <v>456</v>
      </c>
      <c r="BI461">
        <v>2443</v>
      </c>
      <c r="BJ461">
        <v>2357</v>
      </c>
      <c r="BK461">
        <v>2188</v>
      </c>
      <c r="BL461">
        <v>1493</v>
      </c>
      <c r="BM461">
        <v>1270</v>
      </c>
      <c r="BN461">
        <v>979</v>
      </c>
      <c r="BO461">
        <v>730</v>
      </c>
      <c r="BP461">
        <v>731</v>
      </c>
      <c r="BQ461">
        <v>454</v>
      </c>
      <c r="BR461">
        <v>341</v>
      </c>
      <c r="BS461">
        <v>231</v>
      </c>
      <c r="BT461">
        <v>192</v>
      </c>
      <c r="BU461">
        <v>197</v>
      </c>
      <c r="BV461" s="40"/>
      <c r="BW461" s="5">
        <f t="shared" si="103"/>
        <v>5761</v>
      </c>
      <c r="BX461" s="5">
        <f t="shared" si="104"/>
        <v>3211</v>
      </c>
      <c r="BY461" s="5">
        <f t="shared" si="105"/>
        <v>6702</v>
      </c>
      <c r="BZ461" s="5">
        <f t="shared" si="106"/>
        <v>8107</v>
      </c>
      <c r="CA461" s="5">
        <f t="shared" si="107"/>
        <v>1249</v>
      </c>
      <c r="CB461" s="40">
        <f t="shared" si="97"/>
        <v>5654</v>
      </c>
      <c r="CC461" s="40">
        <f t="shared" si="98"/>
        <v>3233</v>
      </c>
      <c r="CD461" s="40">
        <f t="shared" si="99"/>
        <v>5850</v>
      </c>
      <c r="CE461" s="40">
        <f t="shared" si="100"/>
        <v>7391</v>
      </c>
      <c r="CF461" s="40">
        <f t="shared" si="101"/>
        <v>1415</v>
      </c>
    </row>
    <row r="462" spans="1:84" x14ac:dyDescent="0.25">
      <c r="A462" s="73" t="s">
        <v>934</v>
      </c>
      <c r="B462" s="2" t="s">
        <v>916</v>
      </c>
      <c r="C462" s="2" t="s">
        <v>917</v>
      </c>
      <c r="D462" s="2" t="s">
        <v>935</v>
      </c>
      <c r="E462">
        <f t="shared" si="95"/>
        <v>1775</v>
      </c>
      <c r="F462">
        <f t="shared" si="96"/>
        <v>884</v>
      </c>
      <c r="G462">
        <v>18</v>
      </c>
      <c r="H462">
        <v>17</v>
      </c>
      <c r="I462">
        <v>20</v>
      </c>
      <c r="J462">
        <v>19</v>
      </c>
      <c r="K462">
        <v>17</v>
      </c>
      <c r="L462">
        <v>21</v>
      </c>
      <c r="M462">
        <v>20</v>
      </c>
      <c r="N462">
        <v>20</v>
      </c>
      <c r="O462">
        <v>19</v>
      </c>
      <c r="P462">
        <v>22</v>
      </c>
      <c r="Q462">
        <v>17</v>
      </c>
      <c r="R462">
        <v>16</v>
      </c>
      <c r="S462">
        <v>16</v>
      </c>
      <c r="T462">
        <v>13</v>
      </c>
      <c r="U462">
        <v>14</v>
      </c>
      <c r="V462">
        <v>11</v>
      </c>
      <c r="W462">
        <v>11</v>
      </c>
      <c r="X462">
        <v>10</v>
      </c>
      <c r="Y462">
        <v>8</v>
      </c>
      <c r="Z462">
        <v>8</v>
      </c>
      <c r="AA462">
        <v>40</v>
      </c>
      <c r="AB462">
        <v>52</v>
      </c>
      <c r="AC462">
        <v>71</v>
      </c>
      <c r="AD462">
        <v>62</v>
      </c>
      <c r="AE462">
        <v>47</v>
      </c>
      <c r="AF462">
        <v>34</v>
      </c>
      <c r="AG462">
        <v>60</v>
      </c>
      <c r="AH462">
        <v>51</v>
      </c>
      <c r="AI462">
        <v>37</v>
      </c>
      <c r="AJ462">
        <v>44</v>
      </c>
      <c r="AK462">
        <v>31</v>
      </c>
      <c r="AL462">
        <v>21</v>
      </c>
      <c r="AM462">
        <v>17</v>
      </c>
      <c r="AN462">
        <f t="shared" si="102"/>
        <v>891</v>
      </c>
      <c r="AO462">
        <v>16</v>
      </c>
      <c r="AP462">
        <v>18</v>
      </c>
      <c r="AQ462">
        <v>18</v>
      </c>
      <c r="AR462">
        <v>21</v>
      </c>
      <c r="AS462">
        <v>15</v>
      </c>
      <c r="AT462">
        <v>17</v>
      </c>
      <c r="AU462">
        <v>17</v>
      </c>
      <c r="AV462">
        <v>16</v>
      </c>
      <c r="AW462">
        <v>16</v>
      </c>
      <c r="AX462">
        <v>12</v>
      </c>
      <c r="AY462">
        <v>17</v>
      </c>
      <c r="AZ462">
        <v>16</v>
      </c>
      <c r="BA462">
        <v>14</v>
      </c>
      <c r="BB462">
        <v>17</v>
      </c>
      <c r="BC462">
        <v>9</v>
      </c>
      <c r="BD462">
        <v>12</v>
      </c>
      <c r="BE462">
        <v>11</v>
      </c>
      <c r="BF462">
        <v>10</v>
      </c>
      <c r="BG462">
        <v>9</v>
      </c>
      <c r="BH462">
        <v>8</v>
      </c>
      <c r="BI462">
        <v>46</v>
      </c>
      <c r="BJ462">
        <v>59</v>
      </c>
      <c r="BK462">
        <v>70</v>
      </c>
      <c r="BL462">
        <v>57</v>
      </c>
      <c r="BM462">
        <v>32</v>
      </c>
      <c r="BN462">
        <v>37</v>
      </c>
      <c r="BO462">
        <v>50</v>
      </c>
      <c r="BP462">
        <v>60</v>
      </c>
      <c r="BQ462">
        <v>52</v>
      </c>
      <c r="BR462">
        <v>44</v>
      </c>
      <c r="BS462">
        <v>34</v>
      </c>
      <c r="BT462">
        <v>31</v>
      </c>
      <c r="BU462">
        <v>30</v>
      </c>
      <c r="BV462" s="40"/>
      <c r="BW462" s="5">
        <f t="shared" si="103"/>
        <v>226</v>
      </c>
      <c r="BX462" s="5">
        <f t="shared" si="104"/>
        <v>75</v>
      </c>
      <c r="BY462" s="5">
        <f t="shared" si="105"/>
        <v>108</v>
      </c>
      <c r="BZ462" s="5">
        <f t="shared" si="106"/>
        <v>325</v>
      </c>
      <c r="CA462" s="5">
        <f t="shared" si="107"/>
        <v>150</v>
      </c>
      <c r="CB462" s="40">
        <f t="shared" si="97"/>
        <v>199</v>
      </c>
      <c r="CC462" s="40">
        <f t="shared" si="98"/>
        <v>73</v>
      </c>
      <c r="CD462" s="40">
        <f t="shared" si="99"/>
        <v>122</v>
      </c>
      <c r="CE462" s="40">
        <f t="shared" si="100"/>
        <v>306</v>
      </c>
      <c r="CF462" s="40">
        <f t="shared" si="101"/>
        <v>191</v>
      </c>
    </row>
    <row r="463" spans="1:84" x14ac:dyDescent="0.25">
      <c r="A463" s="73" t="s">
        <v>936</v>
      </c>
      <c r="B463" s="2" t="s">
        <v>916</v>
      </c>
      <c r="C463" s="2" t="s">
        <v>917</v>
      </c>
      <c r="D463" s="2" t="s">
        <v>937</v>
      </c>
      <c r="E463">
        <f t="shared" si="95"/>
        <v>6919</v>
      </c>
      <c r="F463">
        <f t="shared" si="96"/>
        <v>3590</v>
      </c>
      <c r="G463">
        <v>95</v>
      </c>
      <c r="H463">
        <v>84</v>
      </c>
      <c r="I463">
        <v>86</v>
      </c>
      <c r="J463">
        <v>88</v>
      </c>
      <c r="K463">
        <v>79</v>
      </c>
      <c r="L463">
        <v>78</v>
      </c>
      <c r="M463">
        <v>71</v>
      </c>
      <c r="N463">
        <v>71</v>
      </c>
      <c r="O463">
        <v>73</v>
      </c>
      <c r="P463">
        <v>81</v>
      </c>
      <c r="Q463">
        <v>86</v>
      </c>
      <c r="R463">
        <v>97</v>
      </c>
      <c r="S463">
        <v>98</v>
      </c>
      <c r="T463">
        <v>94</v>
      </c>
      <c r="U463">
        <v>86</v>
      </c>
      <c r="V463">
        <v>70</v>
      </c>
      <c r="W463">
        <v>69</v>
      </c>
      <c r="X463">
        <v>68</v>
      </c>
      <c r="Y463">
        <v>67</v>
      </c>
      <c r="Z463">
        <v>68</v>
      </c>
      <c r="AA463">
        <v>289</v>
      </c>
      <c r="AB463">
        <v>282</v>
      </c>
      <c r="AC463">
        <v>263</v>
      </c>
      <c r="AD463">
        <v>204</v>
      </c>
      <c r="AE463">
        <v>199</v>
      </c>
      <c r="AF463">
        <v>149</v>
      </c>
      <c r="AG463">
        <v>170</v>
      </c>
      <c r="AH463">
        <v>128</v>
      </c>
      <c r="AI463">
        <v>94</v>
      </c>
      <c r="AJ463">
        <v>73</v>
      </c>
      <c r="AK463">
        <v>52</v>
      </c>
      <c r="AL463">
        <v>36</v>
      </c>
      <c r="AM463">
        <v>42</v>
      </c>
      <c r="AN463">
        <f t="shared" si="102"/>
        <v>3329</v>
      </c>
      <c r="AO463">
        <v>84</v>
      </c>
      <c r="AP463">
        <v>84</v>
      </c>
      <c r="AQ463">
        <v>75</v>
      </c>
      <c r="AR463">
        <v>70</v>
      </c>
      <c r="AS463">
        <v>60</v>
      </c>
      <c r="AT463">
        <v>73</v>
      </c>
      <c r="AU463">
        <v>83</v>
      </c>
      <c r="AV463">
        <v>87</v>
      </c>
      <c r="AW463">
        <v>86</v>
      </c>
      <c r="AX463">
        <v>63</v>
      </c>
      <c r="AY463">
        <v>86</v>
      </c>
      <c r="AZ463">
        <v>76</v>
      </c>
      <c r="BA463">
        <v>77</v>
      </c>
      <c r="BB463">
        <v>77</v>
      </c>
      <c r="BC463">
        <v>59</v>
      </c>
      <c r="BD463">
        <v>70</v>
      </c>
      <c r="BE463">
        <v>61</v>
      </c>
      <c r="BF463">
        <v>54</v>
      </c>
      <c r="BG463">
        <v>52</v>
      </c>
      <c r="BH463">
        <v>47</v>
      </c>
      <c r="BI463">
        <v>242</v>
      </c>
      <c r="BJ463">
        <v>231</v>
      </c>
      <c r="BK463">
        <v>223</v>
      </c>
      <c r="BL463">
        <v>184</v>
      </c>
      <c r="BM463">
        <v>164</v>
      </c>
      <c r="BN463">
        <v>141</v>
      </c>
      <c r="BO463">
        <v>144</v>
      </c>
      <c r="BP463">
        <v>152</v>
      </c>
      <c r="BQ463">
        <v>107</v>
      </c>
      <c r="BR463">
        <v>101</v>
      </c>
      <c r="BS463">
        <v>78</v>
      </c>
      <c r="BT463">
        <v>60</v>
      </c>
      <c r="BU463">
        <v>78</v>
      </c>
      <c r="BV463" s="40"/>
      <c r="BW463" s="5">
        <f t="shared" si="103"/>
        <v>989</v>
      </c>
      <c r="BX463" s="5">
        <f t="shared" si="104"/>
        <v>485</v>
      </c>
      <c r="BY463" s="5">
        <f t="shared" si="105"/>
        <v>706</v>
      </c>
      <c r="BZ463" s="5">
        <f t="shared" si="106"/>
        <v>1113</v>
      </c>
      <c r="CA463" s="5">
        <f t="shared" si="107"/>
        <v>297</v>
      </c>
      <c r="CB463" s="40">
        <f t="shared" si="97"/>
        <v>927</v>
      </c>
      <c r="CC463" s="40">
        <f t="shared" si="98"/>
        <v>398</v>
      </c>
      <c r="CD463" s="40">
        <f t="shared" si="99"/>
        <v>572</v>
      </c>
      <c r="CE463" s="40">
        <f t="shared" si="100"/>
        <v>1008</v>
      </c>
      <c r="CF463" s="40">
        <f t="shared" si="101"/>
        <v>424</v>
      </c>
    </row>
    <row r="464" spans="1:84" x14ac:dyDescent="0.25">
      <c r="A464" s="73" t="s">
        <v>938</v>
      </c>
      <c r="B464" s="2" t="s">
        <v>916</v>
      </c>
      <c r="C464" s="2" t="s">
        <v>917</v>
      </c>
      <c r="D464" s="2" t="s">
        <v>939</v>
      </c>
      <c r="E464">
        <f t="shared" si="95"/>
        <v>5550</v>
      </c>
      <c r="F464">
        <f t="shared" si="96"/>
        <v>2855</v>
      </c>
      <c r="G464">
        <v>63</v>
      </c>
      <c r="H464">
        <v>76</v>
      </c>
      <c r="I464">
        <v>79</v>
      </c>
      <c r="J464">
        <v>80</v>
      </c>
      <c r="K464">
        <v>72</v>
      </c>
      <c r="L464">
        <v>84</v>
      </c>
      <c r="M464">
        <v>78</v>
      </c>
      <c r="N464">
        <v>70</v>
      </c>
      <c r="O464">
        <v>77</v>
      </c>
      <c r="P464">
        <v>61</v>
      </c>
      <c r="Q464">
        <v>76</v>
      </c>
      <c r="R464">
        <v>67</v>
      </c>
      <c r="S464">
        <v>64</v>
      </c>
      <c r="T464">
        <v>54</v>
      </c>
      <c r="U464">
        <v>65</v>
      </c>
      <c r="V464">
        <v>53</v>
      </c>
      <c r="W464">
        <v>49</v>
      </c>
      <c r="X464">
        <v>51</v>
      </c>
      <c r="Y464">
        <v>51</v>
      </c>
      <c r="Z464">
        <v>54</v>
      </c>
      <c r="AA464">
        <v>250</v>
      </c>
      <c r="AB464">
        <v>232</v>
      </c>
      <c r="AC464">
        <v>237</v>
      </c>
      <c r="AD464">
        <v>177</v>
      </c>
      <c r="AE464">
        <v>147</v>
      </c>
      <c r="AF464">
        <v>97</v>
      </c>
      <c r="AG464">
        <v>94</v>
      </c>
      <c r="AH464">
        <v>93</v>
      </c>
      <c r="AI464">
        <v>74</v>
      </c>
      <c r="AJ464">
        <v>40</v>
      </c>
      <c r="AK464">
        <v>33</v>
      </c>
      <c r="AL464">
        <v>28</v>
      </c>
      <c r="AM464">
        <v>29</v>
      </c>
      <c r="AN464">
        <f t="shared" si="102"/>
        <v>2695</v>
      </c>
      <c r="AO464">
        <v>64</v>
      </c>
      <c r="AP464">
        <v>63</v>
      </c>
      <c r="AQ464">
        <v>68</v>
      </c>
      <c r="AR464">
        <v>71</v>
      </c>
      <c r="AS464">
        <v>66</v>
      </c>
      <c r="AT464">
        <v>66</v>
      </c>
      <c r="AU464">
        <v>71</v>
      </c>
      <c r="AV464">
        <v>77</v>
      </c>
      <c r="AW464">
        <v>65</v>
      </c>
      <c r="AX464">
        <v>61</v>
      </c>
      <c r="AY464">
        <v>59</v>
      </c>
      <c r="AZ464">
        <v>61</v>
      </c>
      <c r="BA464">
        <v>57</v>
      </c>
      <c r="BB464">
        <v>65</v>
      </c>
      <c r="BC464">
        <v>43</v>
      </c>
      <c r="BD464">
        <v>51</v>
      </c>
      <c r="BE464">
        <v>55</v>
      </c>
      <c r="BF464">
        <v>52</v>
      </c>
      <c r="BG464">
        <v>50</v>
      </c>
      <c r="BH464">
        <v>43</v>
      </c>
      <c r="BI464">
        <v>209</v>
      </c>
      <c r="BJ464">
        <v>262</v>
      </c>
      <c r="BK464">
        <v>171</v>
      </c>
      <c r="BL464">
        <v>167</v>
      </c>
      <c r="BM464">
        <v>107</v>
      </c>
      <c r="BN464">
        <v>95</v>
      </c>
      <c r="BO464">
        <v>119</v>
      </c>
      <c r="BP464">
        <v>90</v>
      </c>
      <c r="BQ464">
        <v>79</v>
      </c>
      <c r="BR464">
        <v>56</v>
      </c>
      <c r="BS464">
        <v>37</v>
      </c>
      <c r="BT464">
        <v>45</v>
      </c>
      <c r="BU464">
        <v>50</v>
      </c>
      <c r="BV464" s="40"/>
      <c r="BW464" s="5">
        <f t="shared" si="103"/>
        <v>883</v>
      </c>
      <c r="BX464" s="5">
        <f t="shared" si="104"/>
        <v>336</v>
      </c>
      <c r="BY464" s="5">
        <f t="shared" si="105"/>
        <v>587</v>
      </c>
      <c r="BZ464" s="5">
        <f t="shared" si="106"/>
        <v>845</v>
      </c>
      <c r="CA464" s="5">
        <f t="shared" si="107"/>
        <v>204</v>
      </c>
      <c r="CB464" s="40">
        <f t="shared" si="97"/>
        <v>792</v>
      </c>
      <c r="CC464" s="40">
        <f t="shared" si="98"/>
        <v>323</v>
      </c>
      <c r="CD464" s="40">
        <f t="shared" si="99"/>
        <v>564</v>
      </c>
      <c r="CE464" s="40">
        <f t="shared" si="100"/>
        <v>749</v>
      </c>
      <c r="CF464" s="40">
        <f t="shared" si="101"/>
        <v>267</v>
      </c>
    </row>
    <row r="465" spans="1:84" x14ac:dyDescent="0.25">
      <c r="A465" s="73" t="s">
        <v>940</v>
      </c>
      <c r="B465" s="2" t="s">
        <v>916</v>
      </c>
      <c r="C465" s="2" t="s">
        <v>917</v>
      </c>
      <c r="D465" s="2" t="s">
        <v>941</v>
      </c>
      <c r="E465">
        <f t="shared" si="95"/>
        <v>16219</v>
      </c>
      <c r="F465">
        <f t="shared" si="96"/>
        <v>8303</v>
      </c>
      <c r="G465">
        <v>245</v>
      </c>
      <c r="H465">
        <v>228</v>
      </c>
      <c r="I465">
        <v>217</v>
      </c>
      <c r="J465">
        <v>226</v>
      </c>
      <c r="K465">
        <v>234</v>
      </c>
      <c r="L465">
        <v>217</v>
      </c>
      <c r="M465">
        <v>198</v>
      </c>
      <c r="N465">
        <v>214</v>
      </c>
      <c r="O465">
        <v>199</v>
      </c>
      <c r="P465">
        <v>231</v>
      </c>
      <c r="Q465">
        <v>203</v>
      </c>
      <c r="R465">
        <v>237</v>
      </c>
      <c r="S465">
        <v>205</v>
      </c>
      <c r="T465">
        <v>196</v>
      </c>
      <c r="U465">
        <v>183</v>
      </c>
      <c r="V465">
        <v>165</v>
      </c>
      <c r="W465">
        <v>143</v>
      </c>
      <c r="X465">
        <v>128</v>
      </c>
      <c r="Y465">
        <v>130</v>
      </c>
      <c r="Z465">
        <v>131</v>
      </c>
      <c r="AA465">
        <v>608</v>
      </c>
      <c r="AB465">
        <v>714</v>
      </c>
      <c r="AC465">
        <v>596</v>
      </c>
      <c r="AD465">
        <v>496</v>
      </c>
      <c r="AE465">
        <v>458</v>
      </c>
      <c r="AF465">
        <v>329</v>
      </c>
      <c r="AG465">
        <v>343</v>
      </c>
      <c r="AH465">
        <v>237</v>
      </c>
      <c r="AI465">
        <v>203</v>
      </c>
      <c r="AJ465">
        <v>159</v>
      </c>
      <c r="AK465">
        <v>93</v>
      </c>
      <c r="AL465">
        <v>77</v>
      </c>
      <c r="AM465">
        <v>60</v>
      </c>
      <c r="AN465">
        <f t="shared" si="102"/>
        <v>7916</v>
      </c>
      <c r="AO465">
        <v>246</v>
      </c>
      <c r="AP465">
        <v>247</v>
      </c>
      <c r="AQ465">
        <v>245</v>
      </c>
      <c r="AR465">
        <v>227</v>
      </c>
      <c r="AS465">
        <v>156</v>
      </c>
      <c r="AT465">
        <v>217</v>
      </c>
      <c r="AU465">
        <v>232</v>
      </c>
      <c r="AV465">
        <v>214</v>
      </c>
      <c r="AW465">
        <v>224</v>
      </c>
      <c r="AX465">
        <v>145</v>
      </c>
      <c r="AY465">
        <v>228</v>
      </c>
      <c r="AZ465">
        <v>194</v>
      </c>
      <c r="BA465">
        <v>214</v>
      </c>
      <c r="BB465">
        <v>196</v>
      </c>
      <c r="BC465">
        <v>142</v>
      </c>
      <c r="BD465">
        <v>140</v>
      </c>
      <c r="BE465">
        <v>131</v>
      </c>
      <c r="BF465">
        <v>123</v>
      </c>
      <c r="BG465">
        <v>115</v>
      </c>
      <c r="BH465">
        <v>109</v>
      </c>
      <c r="BI465">
        <v>597</v>
      </c>
      <c r="BJ465">
        <v>539</v>
      </c>
      <c r="BK465">
        <v>642</v>
      </c>
      <c r="BL465">
        <v>398</v>
      </c>
      <c r="BM465">
        <v>318</v>
      </c>
      <c r="BN465">
        <v>298</v>
      </c>
      <c r="BO465">
        <v>330</v>
      </c>
      <c r="BP465">
        <v>249</v>
      </c>
      <c r="BQ465">
        <v>222</v>
      </c>
      <c r="BR465">
        <v>219</v>
      </c>
      <c r="BS465">
        <v>124</v>
      </c>
      <c r="BT465">
        <v>112</v>
      </c>
      <c r="BU465">
        <v>123</v>
      </c>
      <c r="BV465" s="40"/>
      <c r="BW465" s="5">
        <f t="shared" si="103"/>
        <v>2649</v>
      </c>
      <c r="BX465" s="5">
        <f t="shared" si="104"/>
        <v>1020</v>
      </c>
      <c r="BY465" s="5">
        <f t="shared" si="105"/>
        <v>1583</v>
      </c>
      <c r="BZ465" s="5">
        <f t="shared" si="106"/>
        <v>2459</v>
      </c>
      <c r="CA465" s="5">
        <f t="shared" si="107"/>
        <v>592</v>
      </c>
      <c r="CB465" s="40">
        <f t="shared" si="97"/>
        <v>2575</v>
      </c>
      <c r="CC465" s="40">
        <f t="shared" si="98"/>
        <v>946</v>
      </c>
      <c r="CD465" s="40">
        <f t="shared" si="99"/>
        <v>1360</v>
      </c>
      <c r="CE465" s="40">
        <f t="shared" si="100"/>
        <v>2235</v>
      </c>
      <c r="CF465" s="40">
        <f t="shared" si="101"/>
        <v>800</v>
      </c>
    </row>
    <row r="466" spans="1:84" x14ac:dyDescent="0.25">
      <c r="A466" s="73" t="s">
        <v>942</v>
      </c>
      <c r="B466" s="2" t="s">
        <v>916</v>
      </c>
      <c r="C466" s="2" t="s">
        <v>917</v>
      </c>
      <c r="D466" s="2" t="s">
        <v>943</v>
      </c>
      <c r="E466">
        <f t="shared" si="95"/>
        <v>17362</v>
      </c>
      <c r="F466">
        <f t="shared" si="96"/>
        <v>8934</v>
      </c>
      <c r="G466">
        <v>168</v>
      </c>
      <c r="H466">
        <v>180</v>
      </c>
      <c r="I466">
        <v>155</v>
      </c>
      <c r="J466">
        <v>160</v>
      </c>
      <c r="K466">
        <v>141</v>
      </c>
      <c r="L466">
        <v>170</v>
      </c>
      <c r="M466">
        <v>149</v>
      </c>
      <c r="N466">
        <v>144</v>
      </c>
      <c r="O466">
        <v>154</v>
      </c>
      <c r="P466">
        <v>164</v>
      </c>
      <c r="Q466">
        <v>189</v>
      </c>
      <c r="R466">
        <v>166</v>
      </c>
      <c r="S466">
        <v>181</v>
      </c>
      <c r="T466">
        <v>165</v>
      </c>
      <c r="U466">
        <v>210</v>
      </c>
      <c r="V466">
        <v>188</v>
      </c>
      <c r="W466">
        <v>174</v>
      </c>
      <c r="X466">
        <v>204</v>
      </c>
      <c r="Y466">
        <v>208</v>
      </c>
      <c r="Z466">
        <v>189</v>
      </c>
      <c r="AA466">
        <v>1135</v>
      </c>
      <c r="AB466">
        <v>953</v>
      </c>
      <c r="AC466">
        <v>928</v>
      </c>
      <c r="AD466">
        <v>573</v>
      </c>
      <c r="AE466">
        <v>444</v>
      </c>
      <c r="AF466">
        <v>440</v>
      </c>
      <c r="AG466">
        <v>299</v>
      </c>
      <c r="AH466">
        <v>253</v>
      </c>
      <c r="AI466">
        <v>143</v>
      </c>
      <c r="AJ466">
        <v>130</v>
      </c>
      <c r="AK466">
        <v>77</v>
      </c>
      <c r="AL466">
        <v>56</v>
      </c>
      <c r="AM466">
        <v>44</v>
      </c>
      <c r="AN466">
        <f t="shared" si="102"/>
        <v>8428</v>
      </c>
      <c r="AO466">
        <v>155</v>
      </c>
      <c r="AP466">
        <v>141</v>
      </c>
      <c r="AQ466">
        <v>162</v>
      </c>
      <c r="AR466">
        <v>154</v>
      </c>
      <c r="AS466">
        <v>134</v>
      </c>
      <c r="AT466">
        <v>138</v>
      </c>
      <c r="AU466">
        <v>161</v>
      </c>
      <c r="AV466">
        <v>170</v>
      </c>
      <c r="AW466">
        <v>160</v>
      </c>
      <c r="AX466">
        <v>127</v>
      </c>
      <c r="AY466">
        <v>148</v>
      </c>
      <c r="AZ466">
        <v>180</v>
      </c>
      <c r="BA466">
        <v>174</v>
      </c>
      <c r="BB466">
        <v>202</v>
      </c>
      <c r="BC466">
        <v>142</v>
      </c>
      <c r="BD466">
        <v>181</v>
      </c>
      <c r="BE466">
        <v>205</v>
      </c>
      <c r="BF466">
        <v>188</v>
      </c>
      <c r="BG466">
        <v>200</v>
      </c>
      <c r="BH466">
        <v>211</v>
      </c>
      <c r="BI466">
        <v>950</v>
      </c>
      <c r="BJ466">
        <v>953</v>
      </c>
      <c r="BK466">
        <v>642</v>
      </c>
      <c r="BL466">
        <v>540</v>
      </c>
      <c r="BM466">
        <v>444</v>
      </c>
      <c r="BN466">
        <v>398</v>
      </c>
      <c r="BO466">
        <v>337</v>
      </c>
      <c r="BP466">
        <v>267</v>
      </c>
      <c r="BQ466">
        <v>157</v>
      </c>
      <c r="BR466">
        <v>129</v>
      </c>
      <c r="BS466">
        <v>85</v>
      </c>
      <c r="BT466">
        <v>97</v>
      </c>
      <c r="BU466">
        <v>96</v>
      </c>
      <c r="BV466" s="40"/>
      <c r="BW466" s="5">
        <f t="shared" si="103"/>
        <v>1940</v>
      </c>
      <c r="BX466" s="5">
        <f t="shared" si="104"/>
        <v>1122</v>
      </c>
      <c r="BY466" s="5">
        <f t="shared" si="105"/>
        <v>2485</v>
      </c>
      <c r="BZ466" s="5">
        <f t="shared" si="106"/>
        <v>2937</v>
      </c>
      <c r="CA466" s="5">
        <f t="shared" si="107"/>
        <v>450</v>
      </c>
      <c r="CB466" s="40">
        <f t="shared" si="97"/>
        <v>1830</v>
      </c>
      <c r="CC466" s="40">
        <f t="shared" si="98"/>
        <v>1092</v>
      </c>
      <c r="CD466" s="40">
        <f t="shared" si="99"/>
        <v>2314</v>
      </c>
      <c r="CE466" s="40">
        <f t="shared" si="100"/>
        <v>2628</v>
      </c>
      <c r="CF466" s="40">
        <f t="shared" si="101"/>
        <v>564</v>
      </c>
    </row>
    <row r="467" spans="1:84" x14ac:dyDescent="0.25">
      <c r="A467" s="73" t="s">
        <v>944</v>
      </c>
      <c r="B467" s="2" t="s">
        <v>916</v>
      </c>
      <c r="C467" s="2" t="s">
        <v>917</v>
      </c>
      <c r="D467" s="2" t="s">
        <v>945</v>
      </c>
      <c r="E467">
        <f t="shared" si="95"/>
        <v>20520</v>
      </c>
      <c r="F467">
        <f t="shared" si="96"/>
        <v>10395</v>
      </c>
      <c r="G467">
        <v>66</v>
      </c>
      <c r="H467">
        <v>46</v>
      </c>
      <c r="I467">
        <v>42</v>
      </c>
      <c r="J467">
        <v>28</v>
      </c>
      <c r="K467">
        <v>22</v>
      </c>
      <c r="L467">
        <v>17</v>
      </c>
      <c r="M467">
        <v>17</v>
      </c>
      <c r="N467">
        <v>17</v>
      </c>
      <c r="O467">
        <v>22</v>
      </c>
      <c r="P467">
        <v>31</v>
      </c>
      <c r="Q467">
        <v>37</v>
      </c>
      <c r="R467">
        <v>54</v>
      </c>
      <c r="S467">
        <v>80</v>
      </c>
      <c r="T467">
        <v>96</v>
      </c>
      <c r="U467">
        <v>136</v>
      </c>
      <c r="V467">
        <v>138</v>
      </c>
      <c r="W467">
        <v>173</v>
      </c>
      <c r="X467">
        <v>189</v>
      </c>
      <c r="Y467">
        <v>265</v>
      </c>
      <c r="Z467">
        <v>264</v>
      </c>
      <c r="AA467">
        <v>1447</v>
      </c>
      <c r="AB467">
        <v>1685</v>
      </c>
      <c r="AC467">
        <v>1612</v>
      </c>
      <c r="AD467">
        <v>1157</v>
      </c>
      <c r="AE467">
        <v>903</v>
      </c>
      <c r="AF467">
        <v>777</v>
      </c>
      <c r="AG467">
        <v>502</v>
      </c>
      <c r="AH467">
        <v>409</v>
      </c>
      <c r="AI467">
        <v>119</v>
      </c>
      <c r="AJ467">
        <v>15</v>
      </c>
      <c r="AK467">
        <v>3</v>
      </c>
      <c r="AL467">
        <v>7</v>
      </c>
      <c r="AM467">
        <v>19</v>
      </c>
      <c r="AN467">
        <f t="shared" si="102"/>
        <v>10125</v>
      </c>
      <c r="AO467">
        <v>64</v>
      </c>
      <c r="AP467">
        <v>54</v>
      </c>
      <c r="AQ467">
        <v>34</v>
      </c>
      <c r="AR467">
        <v>27</v>
      </c>
      <c r="AS467">
        <v>10</v>
      </c>
      <c r="AT467">
        <v>15</v>
      </c>
      <c r="AU467">
        <v>15</v>
      </c>
      <c r="AV467">
        <v>17</v>
      </c>
      <c r="AW467">
        <v>23</v>
      </c>
      <c r="AX467">
        <v>25</v>
      </c>
      <c r="AY467">
        <v>46</v>
      </c>
      <c r="AZ467">
        <v>52</v>
      </c>
      <c r="BA467">
        <v>63</v>
      </c>
      <c r="BB467">
        <v>101</v>
      </c>
      <c r="BC467">
        <v>116</v>
      </c>
      <c r="BD467">
        <v>162</v>
      </c>
      <c r="BE467">
        <v>187</v>
      </c>
      <c r="BF467">
        <v>231</v>
      </c>
      <c r="BG467">
        <v>217</v>
      </c>
      <c r="BH467">
        <v>253</v>
      </c>
      <c r="BI467">
        <v>1737</v>
      </c>
      <c r="BJ467">
        <v>1684</v>
      </c>
      <c r="BK467">
        <v>1421</v>
      </c>
      <c r="BL467">
        <v>1092</v>
      </c>
      <c r="BM467">
        <v>768</v>
      </c>
      <c r="BN467">
        <v>576</v>
      </c>
      <c r="BO467">
        <v>565</v>
      </c>
      <c r="BP467">
        <v>352</v>
      </c>
      <c r="BQ467">
        <v>146</v>
      </c>
      <c r="BR467">
        <v>23</v>
      </c>
      <c r="BS467">
        <v>4</v>
      </c>
      <c r="BT467">
        <v>13</v>
      </c>
      <c r="BU467">
        <v>32</v>
      </c>
      <c r="BV467" s="40"/>
      <c r="BW467" s="5">
        <f t="shared" si="103"/>
        <v>399</v>
      </c>
      <c r="BX467" s="5">
        <f t="shared" si="104"/>
        <v>812</v>
      </c>
      <c r="BY467" s="5">
        <f t="shared" si="105"/>
        <v>3661</v>
      </c>
      <c r="BZ467" s="5">
        <f t="shared" si="106"/>
        <v>5360</v>
      </c>
      <c r="CA467" s="5">
        <f t="shared" si="107"/>
        <v>163</v>
      </c>
      <c r="CB467" s="40">
        <f t="shared" si="97"/>
        <v>382</v>
      </c>
      <c r="CC467" s="40">
        <f t="shared" si="98"/>
        <v>860</v>
      </c>
      <c r="CD467" s="40">
        <f t="shared" si="99"/>
        <v>3891</v>
      </c>
      <c r="CE467" s="40">
        <f t="shared" si="100"/>
        <v>4774</v>
      </c>
      <c r="CF467" s="40">
        <f t="shared" si="101"/>
        <v>218</v>
      </c>
    </row>
    <row r="468" spans="1:84" x14ac:dyDescent="0.25">
      <c r="A468" s="73" t="s">
        <v>946</v>
      </c>
      <c r="B468" s="2" t="s">
        <v>916</v>
      </c>
      <c r="C468" s="2" t="s">
        <v>947</v>
      </c>
      <c r="D468" s="2" t="s">
        <v>947</v>
      </c>
      <c r="E468">
        <f t="shared" si="95"/>
        <v>6626</v>
      </c>
      <c r="F468">
        <f t="shared" si="96"/>
        <v>3323</v>
      </c>
      <c r="G468">
        <v>61</v>
      </c>
      <c r="H468">
        <v>65</v>
      </c>
      <c r="I468">
        <v>63</v>
      </c>
      <c r="J468">
        <v>64</v>
      </c>
      <c r="K468">
        <v>67</v>
      </c>
      <c r="L468">
        <v>70</v>
      </c>
      <c r="M468">
        <v>65</v>
      </c>
      <c r="N468">
        <v>59</v>
      </c>
      <c r="O468">
        <v>58</v>
      </c>
      <c r="P468">
        <v>57</v>
      </c>
      <c r="Q468">
        <v>60</v>
      </c>
      <c r="R468">
        <v>63</v>
      </c>
      <c r="S468">
        <v>58</v>
      </c>
      <c r="T468">
        <v>60</v>
      </c>
      <c r="U468">
        <v>58</v>
      </c>
      <c r="V468">
        <v>56</v>
      </c>
      <c r="W468">
        <v>48</v>
      </c>
      <c r="X468">
        <v>45</v>
      </c>
      <c r="Y468">
        <v>45</v>
      </c>
      <c r="Z468">
        <v>48</v>
      </c>
      <c r="AA468">
        <v>206</v>
      </c>
      <c r="AB468">
        <v>250</v>
      </c>
      <c r="AC468">
        <v>286</v>
      </c>
      <c r="AD468">
        <v>244</v>
      </c>
      <c r="AE468">
        <v>204</v>
      </c>
      <c r="AF468">
        <v>160</v>
      </c>
      <c r="AG468">
        <v>159</v>
      </c>
      <c r="AH468">
        <v>163</v>
      </c>
      <c r="AI468">
        <v>129</v>
      </c>
      <c r="AJ468">
        <v>119</v>
      </c>
      <c r="AK468">
        <v>94</v>
      </c>
      <c r="AL468">
        <v>77</v>
      </c>
      <c r="AM468">
        <v>62</v>
      </c>
      <c r="AN468">
        <f t="shared" si="102"/>
        <v>3303</v>
      </c>
      <c r="AO468">
        <v>75</v>
      </c>
      <c r="AP468">
        <v>70</v>
      </c>
      <c r="AQ468">
        <v>73</v>
      </c>
      <c r="AR468">
        <v>72</v>
      </c>
      <c r="AS468">
        <v>50</v>
      </c>
      <c r="AT468">
        <v>62</v>
      </c>
      <c r="AU468">
        <v>66</v>
      </c>
      <c r="AV468">
        <v>70</v>
      </c>
      <c r="AW468">
        <v>71</v>
      </c>
      <c r="AX468">
        <v>56</v>
      </c>
      <c r="AY468">
        <v>68</v>
      </c>
      <c r="AZ468">
        <v>64</v>
      </c>
      <c r="BA468">
        <v>68</v>
      </c>
      <c r="BB468">
        <v>62</v>
      </c>
      <c r="BC468">
        <v>50</v>
      </c>
      <c r="BD468">
        <v>49</v>
      </c>
      <c r="BE468">
        <v>51</v>
      </c>
      <c r="BF468">
        <v>49</v>
      </c>
      <c r="BG468">
        <v>48</v>
      </c>
      <c r="BH468">
        <v>35</v>
      </c>
      <c r="BI468">
        <v>211</v>
      </c>
      <c r="BJ468">
        <v>283</v>
      </c>
      <c r="BK468">
        <v>252</v>
      </c>
      <c r="BL468">
        <v>182</v>
      </c>
      <c r="BM468">
        <v>161</v>
      </c>
      <c r="BN468">
        <v>128</v>
      </c>
      <c r="BO468">
        <v>136</v>
      </c>
      <c r="BP468">
        <v>141</v>
      </c>
      <c r="BQ468">
        <v>165</v>
      </c>
      <c r="BR468">
        <v>130</v>
      </c>
      <c r="BS468">
        <v>102</v>
      </c>
      <c r="BT468">
        <v>86</v>
      </c>
      <c r="BU468">
        <v>117</v>
      </c>
      <c r="BV468" s="40"/>
      <c r="BW468" s="5">
        <f t="shared" si="103"/>
        <v>752</v>
      </c>
      <c r="BX468" s="5">
        <f t="shared" si="104"/>
        <v>325</v>
      </c>
      <c r="BY468" s="5">
        <f t="shared" si="105"/>
        <v>549</v>
      </c>
      <c r="BZ468" s="5">
        <f t="shared" si="106"/>
        <v>1216</v>
      </c>
      <c r="CA468" s="5">
        <f t="shared" si="107"/>
        <v>481</v>
      </c>
      <c r="CB468" s="40">
        <f t="shared" si="97"/>
        <v>797</v>
      </c>
      <c r="CC468" s="40">
        <f t="shared" si="98"/>
        <v>329</v>
      </c>
      <c r="CD468" s="40">
        <f t="shared" si="99"/>
        <v>577</v>
      </c>
      <c r="CE468" s="40">
        <f t="shared" si="100"/>
        <v>1000</v>
      </c>
      <c r="CF468" s="40">
        <f t="shared" si="101"/>
        <v>600</v>
      </c>
    </row>
    <row r="469" spans="1:84" x14ac:dyDescent="0.25">
      <c r="A469" s="73" t="s">
        <v>948</v>
      </c>
      <c r="B469" s="2" t="s">
        <v>916</v>
      </c>
      <c r="C469" s="2" t="s">
        <v>947</v>
      </c>
      <c r="D469" s="2" t="s">
        <v>949</v>
      </c>
      <c r="E469">
        <f t="shared" si="95"/>
        <v>7743</v>
      </c>
      <c r="F469">
        <f t="shared" si="96"/>
        <v>3939</v>
      </c>
      <c r="G469">
        <v>99</v>
      </c>
      <c r="H469">
        <v>97</v>
      </c>
      <c r="I469">
        <v>87</v>
      </c>
      <c r="J469">
        <v>86</v>
      </c>
      <c r="K469">
        <v>79</v>
      </c>
      <c r="L469">
        <v>94</v>
      </c>
      <c r="M469">
        <v>96</v>
      </c>
      <c r="N469">
        <v>93</v>
      </c>
      <c r="O469">
        <v>102</v>
      </c>
      <c r="P469">
        <v>100</v>
      </c>
      <c r="Q469">
        <v>98</v>
      </c>
      <c r="R469">
        <v>101</v>
      </c>
      <c r="S469">
        <v>93</v>
      </c>
      <c r="T469">
        <v>103</v>
      </c>
      <c r="U469">
        <v>84</v>
      </c>
      <c r="V469">
        <v>82</v>
      </c>
      <c r="W469">
        <v>68</v>
      </c>
      <c r="X469">
        <v>59</v>
      </c>
      <c r="Y469">
        <v>60</v>
      </c>
      <c r="Z469">
        <v>63</v>
      </c>
      <c r="AA469">
        <v>283</v>
      </c>
      <c r="AB469">
        <v>288</v>
      </c>
      <c r="AC469">
        <v>287</v>
      </c>
      <c r="AD469">
        <v>279</v>
      </c>
      <c r="AE469">
        <v>237</v>
      </c>
      <c r="AF469">
        <v>175</v>
      </c>
      <c r="AG469">
        <v>135</v>
      </c>
      <c r="AH469">
        <v>146</v>
      </c>
      <c r="AI469">
        <v>126</v>
      </c>
      <c r="AJ469">
        <v>81</v>
      </c>
      <c r="AK469">
        <v>75</v>
      </c>
      <c r="AL469">
        <v>47</v>
      </c>
      <c r="AM469">
        <v>36</v>
      </c>
      <c r="AN469">
        <f t="shared" si="102"/>
        <v>3804</v>
      </c>
      <c r="AO469">
        <v>85</v>
      </c>
      <c r="AP469">
        <v>80</v>
      </c>
      <c r="AQ469">
        <v>87</v>
      </c>
      <c r="AR469">
        <v>89</v>
      </c>
      <c r="AS469">
        <v>75</v>
      </c>
      <c r="AT469">
        <v>79</v>
      </c>
      <c r="AU469">
        <v>82</v>
      </c>
      <c r="AV469">
        <v>87</v>
      </c>
      <c r="AW469">
        <v>81</v>
      </c>
      <c r="AX469">
        <v>68</v>
      </c>
      <c r="AY469">
        <v>98</v>
      </c>
      <c r="AZ469">
        <v>96</v>
      </c>
      <c r="BA469">
        <v>105</v>
      </c>
      <c r="BB469">
        <v>88</v>
      </c>
      <c r="BC469">
        <v>76</v>
      </c>
      <c r="BD469">
        <v>73</v>
      </c>
      <c r="BE469">
        <v>72</v>
      </c>
      <c r="BF469">
        <v>73</v>
      </c>
      <c r="BG469">
        <v>67</v>
      </c>
      <c r="BH469">
        <v>57</v>
      </c>
      <c r="BI469">
        <v>278</v>
      </c>
      <c r="BJ469">
        <v>266</v>
      </c>
      <c r="BK469">
        <v>253</v>
      </c>
      <c r="BL469">
        <v>233</v>
      </c>
      <c r="BM469">
        <v>194</v>
      </c>
      <c r="BN469">
        <v>194</v>
      </c>
      <c r="BO469">
        <v>171</v>
      </c>
      <c r="BP469">
        <v>141</v>
      </c>
      <c r="BQ469">
        <v>114</v>
      </c>
      <c r="BR469">
        <v>104</v>
      </c>
      <c r="BS469">
        <v>99</v>
      </c>
      <c r="BT469">
        <v>71</v>
      </c>
      <c r="BU469">
        <v>68</v>
      </c>
      <c r="BV469" s="40"/>
      <c r="BW469" s="5">
        <f t="shared" si="103"/>
        <v>1132</v>
      </c>
      <c r="BX469" s="5">
        <f t="shared" si="104"/>
        <v>489</v>
      </c>
      <c r="BY469" s="5">
        <f t="shared" si="105"/>
        <v>694</v>
      </c>
      <c r="BZ469" s="5">
        <f t="shared" si="106"/>
        <v>1259</v>
      </c>
      <c r="CA469" s="5">
        <f t="shared" si="107"/>
        <v>365</v>
      </c>
      <c r="CB469" s="40">
        <f t="shared" si="97"/>
        <v>1007</v>
      </c>
      <c r="CC469" s="40">
        <f t="shared" si="98"/>
        <v>487</v>
      </c>
      <c r="CD469" s="40">
        <f t="shared" si="99"/>
        <v>668</v>
      </c>
      <c r="CE469" s="40">
        <f t="shared" si="100"/>
        <v>1186</v>
      </c>
      <c r="CF469" s="40">
        <f t="shared" si="101"/>
        <v>456</v>
      </c>
    </row>
    <row r="470" spans="1:84" x14ac:dyDescent="0.25">
      <c r="A470" s="73" t="s">
        <v>950</v>
      </c>
      <c r="B470" s="2" t="s">
        <v>916</v>
      </c>
      <c r="C470" s="2" t="s">
        <v>947</v>
      </c>
      <c r="D470" s="2" t="s">
        <v>951</v>
      </c>
      <c r="E470">
        <f t="shared" si="95"/>
        <v>7992</v>
      </c>
      <c r="F470">
        <f t="shared" si="96"/>
        <v>3990</v>
      </c>
      <c r="G470">
        <v>97</v>
      </c>
      <c r="H470">
        <v>89</v>
      </c>
      <c r="I470">
        <v>97</v>
      </c>
      <c r="J470">
        <v>95</v>
      </c>
      <c r="K470">
        <v>75</v>
      </c>
      <c r="L470">
        <v>74</v>
      </c>
      <c r="M470">
        <v>73</v>
      </c>
      <c r="N470">
        <v>76</v>
      </c>
      <c r="O470">
        <v>89</v>
      </c>
      <c r="P470">
        <v>78</v>
      </c>
      <c r="Q470">
        <v>94</v>
      </c>
      <c r="R470">
        <v>92</v>
      </c>
      <c r="S470">
        <v>86</v>
      </c>
      <c r="T470">
        <v>91</v>
      </c>
      <c r="U470">
        <v>89</v>
      </c>
      <c r="V470">
        <v>71</v>
      </c>
      <c r="W470">
        <v>75</v>
      </c>
      <c r="X470">
        <v>72</v>
      </c>
      <c r="Y470">
        <v>76</v>
      </c>
      <c r="Z470">
        <v>59</v>
      </c>
      <c r="AA470">
        <v>326</v>
      </c>
      <c r="AB470">
        <v>328</v>
      </c>
      <c r="AC470">
        <v>338</v>
      </c>
      <c r="AD470">
        <v>250</v>
      </c>
      <c r="AE470">
        <v>204</v>
      </c>
      <c r="AF470">
        <v>186</v>
      </c>
      <c r="AG470">
        <v>159</v>
      </c>
      <c r="AH470">
        <v>158</v>
      </c>
      <c r="AI470">
        <v>131</v>
      </c>
      <c r="AJ470">
        <v>92</v>
      </c>
      <c r="AK470">
        <v>62</v>
      </c>
      <c r="AL470">
        <v>59</v>
      </c>
      <c r="AM470">
        <v>49</v>
      </c>
      <c r="AN470">
        <f t="shared" si="102"/>
        <v>4002</v>
      </c>
      <c r="AO470">
        <v>101</v>
      </c>
      <c r="AP470">
        <v>99</v>
      </c>
      <c r="AQ470">
        <v>80</v>
      </c>
      <c r="AR470">
        <v>75</v>
      </c>
      <c r="AS470">
        <v>66</v>
      </c>
      <c r="AT470">
        <v>86</v>
      </c>
      <c r="AU470">
        <v>86</v>
      </c>
      <c r="AV470">
        <v>85</v>
      </c>
      <c r="AW470">
        <v>74</v>
      </c>
      <c r="AX470">
        <v>69</v>
      </c>
      <c r="AY470">
        <v>79</v>
      </c>
      <c r="AZ470">
        <v>85</v>
      </c>
      <c r="BA470">
        <v>93</v>
      </c>
      <c r="BB470">
        <v>83</v>
      </c>
      <c r="BC470">
        <v>62</v>
      </c>
      <c r="BD470">
        <v>80</v>
      </c>
      <c r="BE470">
        <v>69</v>
      </c>
      <c r="BF470">
        <v>67</v>
      </c>
      <c r="BG470">
        <v>59</v>
      </c>
      <c r="BH470">
        <v>65</v>
      </c>
      <c r="BI470">
        <v>284</v>
      </c>
      <c r="BJ470">
        <v>371</v>
      </c>
      <c r="BK470">
        <v>365</v>
      </c>
      <c r="BL470">
        <v>245</v>
      </c>
      <c r="BM470">
        <v>211</v>
      </c>
      <c r="BN470">
        <v>138</v>
      </c>
      <c r="BO470">
        <v>141</v>
      </c>
      <c r="BP470">
        <v>135</v>
      </c>
      <c r="BQ470">
        <v>176</v>
      </c>
      <c r="BR470">
        <v>112</v>
      </c>
      <c r="BS470">
        <v>86</v>
      </c>
      <c r="BT470">
        <v>67</v>
      </c>
      <c r="BU470">
        <v>108</v>
      </c>
      <c r="BV470" s="40"/>
      <c r="BW470" s="5">
        <f t="shared" si="103"/>
        <v>1029</v>
      </c>
      <c r="BX470" s="5">
        <f t="shared" si="104"/>
        <v>484</v>
      </c>
      <c r="BY470" s="5">
        <f t="shared" si="105"/>
        <v>789</v>
      </c>
      <c r="BZ470" s="5">
        <f t="shared" si="106"/>
        <v>1295</v>
      </c>
      <c r="CA470" s="5">
        <f t="shared" si="107"/>
        <v>393</v>
      </c>
      <c r="CB470" s="40">
        <f t="shared" si="97"/>
        <v>985</v>
      </c>
      <c r="CC470" s="40">
        <f t="shared" si="98"/>
        <v>454</v>
      </c>
      <c r="CD470" s="40">
        <f t="shared" si="99"/>
        <v>779</v>
      </c>
      <c r="CE470" s="40">
        <f t="shared" si="100"/>
        <v>1235</v>
      </c>
      <c r="CF470" s="40">
        <f t="shared" si="101"/>
        <v>549</v>
      </c>
    </row>
    <row r="471" spans="1:84" x14ac:dyDescent="0.25">
      <c r="A471" s="73" t="s">
        <v>952</v>
      </c>
      <c r="B471" s="2" t="s">
        <v>916</v>
      </c>
      <c r="C471" s="2" t="s">
        <v>947</v>
      </c>
      <c r="D471" s="2" t="s">
        <v>953</v>
      </c>
      <c r="E471">
        <f t="shared" si="95"/>
        <v>2510</v>
      </c>
      <c r="F471">
        <f t="shared" si="96"/>
        <v>1273</v>
      </c>
      <c r="G471">
        <v>36</v>
      </c>
      <c r="H471">
        <v>28</v>
      </c>
      <c r="I471">
        <v>27</v>
      </c>
      <c r="J471">
        <v>24</v>
      </c>
      <c r="K471">
        <v>24</v>
      </c>
      <c r="L471">
        <v>24</v>
      </c>
      <c r="M471">
        <v>25</v>
      </c>
      <c r="N471">
        <v>28</v>
      </c>
      <c r="O471">
        <v>31</v>
      </c>
      <c r="P471">
        <v>26</v>
      </c>
      <c r="Q471">
        <v>30</v>
      </c>
      <c r="R471">
        <v>32</v>
      </c>
      <c r="S471">
        <v>35</v>
      </c>
      <c r="T471">
        <v>30</v>
      </c>
      <c r="U471">
        <v>34</v>
      </c>
      <c r="V471">
        <v>31</v>
      </c>
      <c r="W471">
        <v>28</v>
      </c>
      <c r="X471">
        <v>22</v>
      </c>
      <c r="Y471">
        <v>22</v>
      </c>
      <c r="Z471">
        <v>21</v>
      </c>
      <c r="AA471">
        <v>90</v>
      </c>
      <c r="AB471">
        <v>85</v>
      </c>
      <c r="AC471">
        <v>98</v>
      </c>
      <c r="AD471">
        <v>80</v>
      </c>
      <c r="AE471">
        <v>72</v>
      </c>
      <c r="AF471">
        <v>61</v>
      </c>
      <c r="AG471">
        <v>47</v>
      </c>
      <c r="AH471">
        <v>43</v>
      </c>
      <c r="AI471">
        <v>43</v>
      </c>
      <c r="AJ471">
        <v>31</v>
      </c>
      <c r="AK471">
        <v>30</v>
      </c>
      <c r="AL471">
        <v>19</v>
      </c>
      <c r="AM471">
        <v>16</v>
      </c>
      <c r="AN471">
        <f t="shared" si="102"/>
        <v>1237</v>
      </c>
      <c r="AO471">
        <v>31</v>
      </c>
      <c r="AP471">
        <v>30</v>
      </c>
      <c r="AQ471">
        <v>26</v>
      </c>
      <c r="AR471">
        <v>24</v>
      </c>
      <c r="AS471">
        <v>18</v>
      </c>
      <c r="AT471">
        <v>23</v>
      </c>
      <c r="AU471">
        <v>26</v>
      </c>
      <c r="AV471">
        <v>23</v>
      </c>
      <c r="AW471">
        <v>24</v>
      </c>
      <c r="AX471">
        <v>24</v>
      </c>
      <c r="AY471">
        <v>32</v>
      </c>
      <c r="AZ471">
        <v>34</v>
      </c>
      <c r="BA471">
        <v>35</v>
      </c>
      <c r="BB471">
        <v>37</v>
      </c>
      <c r="BC471">
        <v>27</v>
      </c>
      <c r="BD471">
        <v>24</v>
      </c>
      <c r="BE471">
        <v>23</v>
      </c>
      <c r="BF471">
        <v>24</v>
      </c>
      <c r="BG471">
        <v>21</v>
      </c>
      <c r="BH471">
        <v>21</v>
      </c>
      <c r="BI471">
        <v>84</v>
      </c>
      <c r="BJ471">
        <v>78</v>
      </c>
      <c r="BK471">
        <v>80</v>
      </c>
      <c r="BL471">
        <v>65</v>
      </c>
      <c r="BM471">
        <v>66</v>
      </c>
      <c r="BN471">
        <v>51</v>
      </c>
      <c r="BO471">
        <v>58</v>
      </c>
      <c r="BP471">
        <v>58</v>
      </c>
      <c r="BQ471">
        <v>48</v>
      </c>
      <c r="BR471">
        <v>35</v>
      </c>
      <c r="BS471">
        <v>33</v>
      </c>
      <c r="BT471">
        <v>24</v>
      </c>
      <c r="BU471">
        <v>30</v>
      </c>
      <c r="BV471" s="40"/>
      <c r="BW471" s="5">
        <f t="shared" si="103"/>
        <v>335</v>
      </c>
      <c r="BX471" s="5">
        <f t="shared" si="104"/>
        <v>180</v>
      </c>
      <c r="BY471" s="5">
        <f t="shared" si="105"/>
        <v>218</v>
      </c>
      <c r="BZ471" s="5">
        <f t="shared" si="106"/>
        <v>401</v>
      </c>
      <c r="CA471" s="5">
        <f t="shared" si="107"/>
        <v>139</v>
      </c>
      <c r="CB471" s="40">
        <f t="shared" si="97"/>
        <v>315</v>
      </c>
      <c r="CC471" s="40">
        <f t="shared" si="98"/>
        <v>170</v>
      </c>
      <c r="CD471" s="40">
        <f t="shared" si="99"/>
        <v>204</v>
      </c>
      <c r="CE471" s="40">
        <f t="shared" si="100"/>
        <v>378</v>
      </c>
      <c r="CF471" s="40">
        <f t="shared" si="101"/>
        <v>170</v>
      </c>
    </row>
    <row r="472" spans="1:84" x14ac:dyDescent="0.25">
      <c r="A472" s="73" t="s">
        <v>954</v>
      </c>
      <c r="B472" s="2" t="s">
        <v>916</v>
      </c>
      <c r="C472" s="2" t="s">
        <v>947</v>
      </c>
      <c r="D472" s="2" t="s">
        <v>955</v>
      </c>
      <c r="E472">
        <f t="shared" si="95"/>
        <v>4456</v>
      </c>
      <c r="F472">
        <f t="shared" si="96"/>
        <v>2315</v>
      </c>
      <c r="G472">
        <v>65</v>
      </c>
      <c r="H472">
        <v>65</v>
      </c>
      <c r="I472">
        <v>53</v>
      </c>
      <c r="J472">
        <v>58</v>
      </c>
      <c r="K472">
        <v>57</v>
      </c>
      <c r="L472">
        <v>47</v>
      </c>
      <c r="M472">
        <v>51</v>
      </c>
      <c r="N472">
        <v>48</v>
      </c>
      <c r="O472">
        <v>56</v>
      </c>
      <c r="P472">
        <v>59</v>
      </c>
      <c r="Q472">
        <v>55</v>
      </c>
      <c r="R472">
        <v>61</v>
      </c>
      <c r="S472">
        <v>62</v>
      </c>
      <c r="T472">
        <v>57</v>
      </c>
      <c r="U472">
        <v>49</v>
      </c>
      <c r="V472">
        <v>43</v>
      </c>
      <c r="W472">
        <v>42</v>
      </c>
      <c r="X472">
        <v>31</v>
      </c>
      <c r="Y472">
        <v>32</v>
      </c>
      <c r="Z472">
        <v>33</v>
      </c>
      <c r="AA472">
        <v>129</v>
      </c>
      <c r="AB472">
        <v>152</v>
      </c>
      <c r="AC472">
        <v>183</v>
      </c>
      <c r="AD472">
        <v>144</v>
      </c>
      <c r="AE472">
        <v>127</v>
      </c>
      <c r="AF472">
        <v>140</v>
      </c>
      <c r="AG472">
        <v>97</v>
      </c>
      <c r="AH472">
        <v>96</v>
      </c>
      <c r="AI472">
        <v>67</v>
      </c>
      <c r="AJ472">
        <v>49</v>
      </c>
      <c r="AK472">
        <v>52</v>
      </c>
      <c r="AL472">
        <v>32</v>
      </c>
      <c r="AM472">
        <v>23</v>
      </c>
      <c r="AN472">
        <f t="shared" si="102"/>
        <v>2141</v>
      </c>
      <c r="AO472">
        <v>60</v>
      </c>
      <c r="AP472">
        <v>53</v>
      </c>
      <c r="AQ472">
        <v>57</v>
      </c>
      <c r="AR472">
        <v>49</v>
      </c>
      <c r="AS472">
        <v>31</v>
      </c>
      <c r="AT472">
        <v>54</v>
      </c>
      <c r="AU472">
        <v>53</v>
      </c>
      <c r="AV472">
        <v>57</v>
      </c>
      <c r="AW472">
        <v>52</v>
      </c>
      <c r="AX472">
        <v>37</v>
      </c>
      <c r="AY472">
        <v>59</v>
      </c>
      <c r="AZ472">
        <v>56</v>
      </c>
      <c r="BA472">
        <v>54</v>
      </c>
      <c r="BB472">
        <v>53</v>
      </c>
      <c r="BC472">
        <v>41</v>
      </c>
      <c r="BD472">
        <v>40</v>
      </c>
      <c r="BE472">
        <v>33</v>
      </c>
      <c r="BF472">
        <v>37</v>
      </c>
      <c r="BG472">
        <v>33</v>
      </c>
      <c r="BH472">
        <v>29</v>
      </c>
      <c r="BI472">
        <v>156</v>
      </c>
      <c r="BJ472">
        <v>125</v>
      </c>
      <c r="BK472">
        <v>150</v>
      </c>
      <c r="BL472">
        <v>125</v>
      </c>
      <c r="BM472">
        <v>108</v>
      </c>
      <c r="BN472">
        <v>100</v>
      </c>
      <c r="BO472">
        <v>85</v>
      </c>
      <c r="BP472">
        <v>83</v>
      </c>
      <c r="BQ472">
        <v>62</v>
      </c>
      <c r="BR472">
        <v>68</v>
      </c>
      <c r="BS472">
        <v>52</v>
      </c>
      <c r="BT472">
        <v>39</v>
      </c>
      <c r="BU472">
        <v>50</v>
      </c>
      <c r="BV472" s="40"/>
      <c r="BW472" s="5">
        <f t="shared" si="103"/>
        <v>675</v>
      </c>
      <c r="BX472" s="5">
        <f t="shared" si="104"/>
        <v>284</v>
      </c>
      <c r="BY472" s="5">
        <f t="shared" si="105"/>
        <v>346</v>
      </c>
      <c r="BZ472" s="5">
        <f t="shared" si="106"/>
        <v>787</v>
      </c>
      <c r="CA472" s="5">
        <f t="shared" si="107"/>
        <v>223</v>
      </c>
      <c r="CB472" s="40">
        <f t="shared" si="97"/>
        <v>618</v>
      </c>
      <c r="CC472" s="40">
        <f t="shared" si="98"/>
        <v>258</v>
      </c>
      <c r="CD472" s="40">
        <f t="shared" si="99"/>
        <v>343</v>
      </c>
      <c r="CE472" s="40">
        <f t="shared" si="100"/>
        <v>651</v>
      </c>
      <c r="CF472" s="40">
        <f t="shared" si="101"/>
        <v>271</v>
      </c>
    </row>
    <row r="473" spans="1:84" x14ac:dyDescent="0.25">
      <c r="A473" s="73" t="s">
        <v>956</v>
      </c>
      <c r="B473" s="2" t="s">
        <v>916</v>
      </c>
      <c r="C473" s="2" t="s">
        <v>947</v>
      </c>
      <c r="D473" s="2" t="s">
        <v>957</v>
      </c>
      <c r="E473">
        <f t="shared" si="95"/>
        <v>3634</v>
      </c>
      <c r="F473">
        <f t="shared" si="96"/>
        <v>1859</v>
      </c>
      <c r="G473">
        <v>36</v>
      </c>
      <c r="H473">
        <v>39</v>
      </c>
      <c r="I473">
        <v>37</v>
      </c>
      <c r="J473">
        <v>40</v>
      </c>
      <c r="K473">
        <v>43</v>
      </c>
      <c r="L473">
        <v>43</v>
      </c>
      <c r="M473">
        <v>44</v>
      </c>
      <c r="N473">
        <v>42</v>
      </c>
      <c r="O473">
        <v>48</v>
      </c>
      <c r="P473">
        <v>48</v>
      </c>
      <c r="Q473">
        <v>43</v>
      </c>
      <c r="R473">
        <v>49</v>
      </c>
      <c r="S473">
        <v>49</v>
      </c>
      <c r="T473">
        <v>50</v>
      </c>
      <c r="U473">
        <v>43</v>
      </c>
      <c r="V473">
        <v>44</v>
      </c>
      <c r="W473">
        <v>41</v>
      </c>
      <c r="X473">
        <v>31</v>
      </c>
      <c r="Y473">
        <v>33</v>
      </c>
      <c r="Z473">
        <v>27</v>
      </c>
      <c r="AA473">
        <v>105</v>
      </c>
      <c r="AB473">
        <v>120</v>
      </c>
      <c r="AC473">
        <v>126</v>
      </c>
      <c r="AD473">
        <v>136</v>
      </c>
      <c r="AE473">
        <v>101</v>
      </c>
      <c r="AF473">
        <v>90</v>
      </c>
      <c r="AG473">
        <v>86</v>
      </c>
      <c r="AH473">
        <v>70</v>
      </c>
      <c r="AI473">
        <v>58</v>
      </c>
      <c r="AJ473">
        <v>57</v>
      </c>
      <c r="AK473">
        <v>40</v>
      </c>
      <c r="AL473">
        <v>20</v>
      </c>
      <c r="AM473">
        <v>20</v>
      </c>
      <c r="AN473">
        <f t="shared" si="102"/>
        <v>1775</v>
      </c>
      <c r="AO473">
        <v>40</v>
      </c>
      <c r="AP473">
        <v>37</v>
      </c>
      <c r="AQ473">
        <v>37</v>
      </c>
      <c r="AR473">
        <v>37</v>
      </c>
      <c r="AS473">
        <v>24</v>
      </c>
      <c r="AT473">
        <v>37</v>
      </c>
      <c r="AU473">
        <v>36</v>
      </c>
      <c r="AV473">
        <v>42</v>
      </c>
      <c r="AW473">
        <v>39</v>
      </c>
      <c r="AX473">
        <v>37</v>
      </c>
      <c r="AY473">
        <v>52</v>
      </c>
      <c r="AZ473">
        <v>49</v>
      </c>
      <c r="BA473">
        <v>49</v>
      </c>
      <c r="BB473">
        <v>45</v>
      </c>
      <c r="BC473">
        <v>36</v>
      </c>
      <c r="BD473">
        <v>35</v>
      </c>
      <c r="BE473">
        <v>33</v>
      </c>
      <c r="BF473">
        <v>38</v>
      </c>
      <c r="BG473">
        <v>30</v>
      </c>
      <c r="BH473">
        <v>25</v>
      </c>
      <c r="BI473">
        <v>89</v>
      </c>
      <c r="BJ473">
        <v>106</v>
      </c>
      <c r="BK473">
        <v>103</v>
      </c>
      <c r="BL473">
        <v>97</v>
      </c>
      <c r="BM473">
        <v>97</v>
      </c>
      <c r="BN473">
        <v>75</v>
      </c>
      <c r="BO473">
        <v>82</v>
      </c>
      <c r="BP473">
        <v>94</v>
      </c>
      <c r="BQ473">
        <v>68</v>
      </c>
      <c r="BR473">
        <v>78</v>
      </c>
      <c r="BS473">
        <v>56</v>
      </c>
      <c r="BT473">
        <v>36</v>
      </c>
      <c r="BU473">
        <v>36</v>
      </c>
      <c r="BV473" s="40"/>
      <c r="BW473" s="5">
        <f t="shared" si="103"/>
        <v>512</v>
      </c>
      <c r="BX473" s="5">
        <f t="shared" si="104"/>
        <v>258</v>
      </c>
      <c r="BY473" s="5">
        <f t="shared" si="105"/>
        <v>285</v>
      </c>
      <c r="BZ473" s="5">
        <f t="shared" si="106"/>
        <v>609</v>
      </c>
      <c r="CA473" s="5">
        <f t="shared" si="107"/>
        <v>195</v>
      </c>
      <c r="CB473" s="40">
        <f t="shared" si="97"/>
        <v>467</v>
      </c>
      <c r="CC473" s="40">
        <f t="shared" si="98"/>
        <v>236</v>
      </c>
      <c r="CD473" s="40">
        <f t="shared" si="99"/>
        <v>250</v>
      </c>
      <c r="CE473" s="40">
        <f t="shared" si="100"/>
        <v>548</v>
      </c>
      <c r="CF473" s="40">
        <f t="shared" si="101"/>
        <v>274</v>
      </c>
    </row>
    <row r="474" spans="1:84" x14ac:dyDescent="0.25">
      <c r="A474" s="73" t="s">
        <v>958</v>
      </c>
      <c r="B474" s="2" t="s">
        <v>916</v>
      </c>
      <c r="C474" s="2" t="s">
        <v>959</v>
      </c>
      <c r="D474" s="2" t="s">
        <v>960</v>
      </c>
      <c r="E474">
        <f t="shared" si="95"/>
        <v>3504</v>
      </c>
      <c r="F474">
        <f t="shared" si="96"/>
        <v>1796</v>
      </c>
      <c r="G474">
        <v>41</v>
      </c>
      <c r="H474">
        <v>34</v>
      </c>
      <c r="I474">
        <v>35</v>
      </c>
      <c r="J474">
        <v>31</v>
      </c>
      <c r="K474">
        <v>35</v>
      </c>
      <c r="L474">
        <v>29</v>
      </c>
      <c r="M474">
        <v>34</v>
      </c>
      <c r="N474">
        <v>31</v>
      </c>
      <c r="O474">
        <v>30</v>
      </c>
      <c r="P474">
        <v>30</v>
      </c>
      <c r="Q474">
        <v>32</v>
      </c>
      <c r="R474">
        <v>38</v>
      </c>
      <c r="S474">
        <v>35</v>
      </c>
      <c r="T474">
        <v>32</v>
      </c>
      <c r="U474">
        <v>36</v>
      </c>
      <c r="V474">
        <v>29</v>
      </c>
      <c r="W474">
        <v>27</v>
      </c>
      <c r="X474">
        <v>24</v>
      </c>
      <c r="Y474">
        <v>28</v>
      </c>
      <c r="Z474">
        <v>23</v>
      </c>
      <c r="AA474">
        <v>107</v>
      </c>
      <c r="AB474">
        <v>121</v>
      </c>
      <c r="AC474">
        <v>181</v>
      </c>
      <c r="AD474">
        <v>147</v>
      </c>
      <c r="AE474">
        <v>124</v>
      </c>
      <c r="AF474">
        <v>116</v>
      </c>
      <c r="AG474">
        <v>81</v>
      </c>
      <c r="AH474">
        <v>93</v>
      </c>
      <c r="AI474">
        <v>50</v>
      </c>
      <c r="AJ474">
        <v>54</v>
      </c>
      <c r="AK474">
        <v>39</v>
      </c>
      <c r="AL474">
        <v>27</v>
      </c>
      <c r="AM474">
        <v>22</v>
      </c>
      <c r="AN474">
        <f t="shared" si="102"/>
        <v>1708</v>
      </c>
      <c r="AO474">
        <v>38</v>
      </c>
      <c r="AP474">
        <v>38</v>
      </c>
      <c r="AQ474">
        <v>33</v>
      </c>
      <c r="AR474">
        <v>34</v>
      </c>
      <c r="AS474">
        <v>20</v>
      </c>
      <c r="AT474">
        <v>32</v>
      </c>
      <c r="AU474">
        <v>27</v>
      </c>
      <c r="AV474">
        <v>30</v>
      </c>
      <c r="AW474">
        <v>34</v>
      </c>
      <c r="AX474">
        <v>25</v>
      </c>
      <c r="AY474">
        <v>35</v>
      </c>
      <c r="AZ474">
        <v>31</v>
      </c>
      <c r="BA474">
        <v>33</v>
      </c>
      <c r="BB474">
        <v>34</v>
      </c>
      <c r="BC474">
        <v>26</v>
      </c>
      <c r="BD474">
        <v>26</v>
      </c>
      <c r="BE474">
        <v>25</v>
      </c>
      <c r="BF474">
        <v>25</v>
      </c>
      <c r="BG474">
        <v>22</v>
      </c>
      <c r="BH474">
        <v>22</v>
      </c>
      <c r="BI474">
        <v>110</v>
      </c>
      <c r="BJ474">
        <v>131</v>
      </c>
      <c r="BK474">
        <v>135</v>
      </c>
      <c r="BL474">
        <v>129</v>
      </c>
      <c r="BM474">
        <v>111</v>
      </c>
      <c r="BN474">
        <v>109</v>
      </c>
      <c r="BO474">
        <v>69</v>
      </c>
      <c r="BP474">
        <v>80</v>
      </c>
      <c r="BQ474">
        <v>44</v>
      </c>
      <c r="BR474">
        <v>60</v>
      </c>
      <c r="BS474">
        <v>54</v>
      </c>
      <c r="BT474">
        <v>47</v>
      </c>
      <c r="BU474">
        <v>39</v>
      </c>
      <c r="BV474" s="40"/>
      <c r="BW474" s="5">
        <f t="shared" si="103"/>
        <v>400</v>
      </c>
      <c r="BX474" s="5">
        <f t="shared" si="104"/>
        <v>183</v>
      </c>
      <c r="BY474" s="5">
        <f t="shared" si="105"/>
        <v>279</v>
      </c>
      <c r="BZ474" s="5">
        <f t="shared" si="106"/>
        <v>742</v>
      </c>
      <c r="CA474" s="5">
        <f t="shared" si="107"/>
        <v>192</v>
      </c>
      <c r="CB474" s="40">
        <f t="shared" si="97"/>
        <v>377</v>
      </c>
      <c r="CC474" s="40">
        <f t="shared" si="98"/>
        <v>169</v>
      </c>
      <c r="CD474" s="40">
        <f t="shared" si="99"/>
        <v>285</v>
      </c>
      <c r="CE474" s="40">
        <f t="shared" si="100"/>
        <v>633</v>
      </c>
      <c r="CF474" s="40">
        <f t="shared" si="101"/>
        <v>244</v>
      </c>
    </row>
    <row r="475" spans="1:84" x14ac:dyDescent="0.25">
      <c r="A475" s="73" t="s">
        <v>961</v>
      </c>
      <c r="B475" s="2" t="s">
        <v>916</v>
      </c>
      <c r="C475" s="2" t="s">
        <v>959</v>
      </c>
      <c r="D475" s="2" t="s">
        <v>962</v>
      </c>
      <c r="E475">
        <f t="shared" si="95"/>
        <v>2444</v>
      </c>
      <c r="F475">
        <f t="shared" si="96"/>
        <v>1222</v>
      </c>
      <c r="G475">
        <v>32</v>
      </c>
      <c r="H475">
        <v>27</v>
      </c>
      <c r="I475">
        <v>23</v>
      </c>
      <c r="J475">
        <v>22</v>
      </c>
      <c r="K475">
        <v>19</v>
      </c>
      <c r="L475">
        <v>19</v>
      </c>
      <c r="M475">
        <v>20</v>
      </c>
      <c r="N475">
        <v>19</v>
      </c>
      <c r="O475">
        <v>23</v>
      </c>
      <c r="P475">
        <v>26</v>
      </c>
      <c r="Q475">
        <v>27</v>
      </c>
      <c r="R475">
        <v>29</v>
      </c>
      <c r="S475">
        <v>31</v>
      </c>
      <c r="T475">
        <v>25</v>
      </c>
      <c r="U475">
        <v>24</v>
      </c>
      <c r="V475">
        <v>24</v>
      </c>
      <c r="W475">
        <v>20</v>
      </c>
      <c r="X475">
        <v>20</v>
      </c>
      <c r="Y475">
        <v>21</v>
      </c>
      <c r="Z475">
        <v>17</v>
      </c>
      <c r="AA475">
        <v>82</v>
      </c>
      <c r="AB475">
        <v>84</v>
      </c>
      <c r="AC475">
        <v>109</v>
      </c>
      <c r="AD475">
        <v>88</v>
      </c>
      <c r="AE475">
        <v>72</v>
      </c>
      <c r="AF475">
        <v>61</v>
      </c>
      <c r="AG475">
        <v>59</v>
      </c>
      <c r="AH475">
        <v>53</v>
      </c>
      <c r="AI475">
        <v>54</v>
      </c>
      <c r="AJ475">
        <v>34</v>
      </c>
      <c r="AK475">
        <v>23</v>
      </c>
      <c r="AL475">
        <v>18</v>
      </c>
      <c r="AM475">
        <v>17</v>
      </c>
      <c r="AN475">
        <f t="shared" si="102"/>
        <v>1222</v>
      </c>
      <c r="AO475">
        <v>29</v>
      </c>
      <c r="AP475">
        <v>26</v>
      </c>
      <c r="AQ475">
        <v>23</v>
      </c>
      <c r="AR475">
        <v>21</v>
      </c>
      <c r="AS475">
        <v>18</v>
      </c>
      <c r="AT475">
        <v>19</v>
      </c>
      <c r="AU475">
        <v>18</v>
      </c>
      <c r="AV475">
        <v>20</v>
      </c>
      <c r="AW475">
        <v>20</v>
      </c>
      <c r="AX475">
        <v>18</v>
      </c>
      <c r="AY475">
        <v>23</v>
      </c>
      <c r="AZ475">
        <v>24</v>
      </c>
      <c r="BA475">
        <v>26</v>
      </c>
      <c r="BB475">
        <v>29</v>
      </c>
      <c r="BC475">
        <v>21</v>
      </c>
      <c r="BD475">
        <v>22</v>
      </c>
      <c r="BE475">
        <v>23</v>
      </c>
      <c r="BF475">
        <v>21</v>
      </c>
      <c r="BG475">
        <v>17</v>
      </c>
      <c r="BH475">
        <v>19</v>
      </c>
      <c r="BI475">
        <v>69</v>
      </c>
      <c r="BJ475">
        <v>98</v>
      </c>
      <c r="BK475">
        <v>88</v>
      </c>
      <c r="BL475">
        <v>87</v>
      </c>
      <c r="BM475">
        <v>75</v>
      </c>
      <c r="BN475">
        <v>55</v>
      </c>
      <c r="BO475">
        <v>69</v>
      </c>
      <c r="BP475">
        <v>65</v>
      </c>
      <c r="BQ475">
        <v>57</v>
      </c>
      <c r="BR475">
        <v>43</v>
      </c>
      <c r="BS475">
        <v>27</v>
      </c>
      <c r="BT475">
        <v>24</v>
      </c>
      <c r="BU475">
        <v>28</v>
      </c>
      <c r="BV475" s="40"/>
      <c r="BW475" s="5">
        <f t="shared" si="103"/>
        <v>286</v>
      </c>
      <c r="BX475" s="5">
        <f t="shared" si="104"/>
        <v>144</v>
      </c>
      <c r="BY475" s="5">
        <f t="shared" si="105"/>
        <v>204</v>
      </c>
      <c r="BZ475" s="5">
        <f t="shared" si="106"/>
        <v>442</v>
      </c>
      <c r="CA475" s="5">
        <f t="shared" si="107"/>
        <v>146</v>
      </c>
      <c r="CB475" s="40">
        <f t="shared" si="97"/>
        <v>259</v>
      </c>
      <c r="CC475" s="40">
        <f t="shared" si="98"/>
        <v>142</v>
      </c>
      <c r="CD475" s="40">
        <f t="shared" si="99"/>
        <v>203</v>
      </c>
      <c r="CE475" s="40">
        <f t="shared" si="100"/>
        <v>439</v>
      </c>
      <c r="CF475" s="40">
        <f t="shared" si="101"/>
        <v>179</v>
      </c>
    </row>
    <row r="476" spans="1:84" x14ac:dyDescent="0.25">
      <c r="A476" s="73" t="s">
        <v>963</v>
      </c>
      <c r="B476" s="2" t="s">
        <v>916</v>
      </c>
      <c r="C476" s="2" t="s">
        <v>959</v>
      </c>
      <c r="D476" s="2" t="s">
        <v>964</v>
      </c>
      <c r="E476">
        <f t="shared" si="95"/>
        <v>1578</v>
      </c>
      <c r="F476">
        <f t="shared" si="96"/>
        <v>800</v>
      </c>
      <c r="G476">
        <v>20</v>
      </c>
      <c r="H476">
        <v>19</v>
      </c>
      <c r="I476">
        <v>16</v>
      </c>
      <c r="J476">
        <v>14</v>
      </c>
      <c r="K476">
        <v>14</v>
      </c>
      <c r="L476">
        <v>14</v>
      </c>
      <c r="M476">
        <v>14</v>
      </c>
      <c r="N476">
        <v>15</v>
      </c>
      <c r="O476">
        <v>18</v>
      </c>
      <c r="P476">
        <v>16</v>
      </c>
      <c r="Q476">
        <v>17</v>
      </c>
      <c r="R476">
        <v>18</v>
      </c>
      <c r="S476">
        <v>21</v>
      </c>
      <c r="T476">
        <v>21</v>
      </c>
      <c r="U476">
        <v>19</v>
      </c>
      <c r="V476">
        <v>15</v>
      </c>
      <c r="W476">
        <v>16</v>
      </c>
      <c r="X476">
        <v>14</v>
      </c>
      <c r="Y476">
        <v>12</v>
      </c>
      <c r="Z476">
        <v>12</v>
      </c>
      <c r="AA476">
        <v>41</v>
      </c>
      <c r="AB476">
        <v>52</v>
      </c>
      <c r="AC476">
        <v>61</v>
      </c>
      <c r="AD476">
        <v>58</v>
      </c>
      <c r="AE476">
        <v>45</v>
      </c>
      <c r="AF476">
        <v>49</v>
      </c>
      <c r="AG476">
        <v>38</v>
      </c>
      <c r="AH476">
        <v>33</v>
      </c>
      <c r="AI476">
        <v>41</v>
      </c>
      <c r="AJ476">
        <v>18</v>
      </c>
      <c r="AK476">
        <v>15</v>
      </c>
      <c r="AL476">
        <v>12</v>
      </c>
      <c r="AM476">
        <v>12</v>
      </c>
      <c r="AN476">
        <f t="shared" si="102"/>
        <v>778</v>
      </c>
      <c r="AO476">
        <v>21</v>
      </c>
      <c r="AP476">
        <v>15</v>
      </c>
      <c r="AQ476">
        <v>13</v>
      </c>
      <c r="AR476">
        <v>13</v>
      </c>
      <c r="AS476">
        <v>11</v>
      </c>
      <c r="AT476">
        <v>12</v>
      </c>
      <c r="AU476">
        <v>15</v>
      </c>
      <c r="AV476">
        <v>15</v>
      </c>
      <c r="AW476">
        <v>14</v>
      </c>
      <c r="AX476">
        <v>10</v>
      </c>
      <c r="AY476">
        <v>18</v>
      </c>
      <c r="AZ476">
        <v>19</v>
      </c>
      <c r="BA476">
        <v>17</v>
      </c>
      <c r="BB476">
        <v>17</v>
      </c>
      <c r="BC476">
        <v>18</v>
      </c>
      <c r="BD476">
        <v>18</v>
      </c>
      <c r="BE476">
        <v>16</v>
      </c>
      <c r="BF476">
        <v>14</v>
      </c>
      <c r="BG476">
        <v>13</v>
      </c>
      <c r="BH476">
        <v>12</v>
      </c>
      <c r="BI476">
        <v>43</v>
      </c>
      <c r="BJ476">
        <v>57</v>
      </c>
      <c r="BK476">
        <v>55</v>
      </c>
      <c r="BL476">
        <v>40</v>
      </c>
      <c r="BM476">
        <v>43</v>
      </c>
      <c r="BN476">
        <v>36</v>
      </c>
      <c r="BO476">
        <v>40</v>
      </c>
      <c r="BP476">
        <v>38</v>
      </c>
      <c r="BQ476">
        <v>47</v>
      </c>
      <c r="BR476">
        <v>18</v>
      </c>
      <c r="BS476">
        <v>17</v>
      </c>
      <c r="BT476">
        <v>20</v>
      </c>
      <c r="BU476">
        <v>23</v>
      </c>
      <c r="BV476" s="40"/>
      <c r="BW476" s="5">
        <f t="shared" si="103"/>
        <v>195</v>
      </c>
      <c r="BX476" s="5">
        <f t="shared" si="104"/>
        <v>106</v>
      </c>
      <c r="BY476" s="5">
        <f t="shared" si="105"/>
        <v>117</v>
      </c>
      <c r="BZ476" s="5">
        <f t="shared" si="106"/>
        <v>284</v>
      </c>
      <c r="CA476" s="5">
        <f t="shared" si="107"/>
        <v>98</v>
      </c>
      <c r="CB476" s="40">
        <f t="shared" si="97"/>
        <v>176</v>
      </c>
      <c r="CC476" s="40">
        <f t="shared" si="98"/>
        <v>100</v>
      </c>
      <c r="CD476" s="40">
        <f t="shared" si="99"/>
        <v>125</v>
      </c>
      <c r="CE476" s="40">
        <f t="shared" si="100"/>
        <v>252</v>
      </c>
      <c r="CF476" s="40">
        <f t="shared" si="101"/>
        <v>125</v>
      </c>
    </row>
    <row r="477" spans="1:84" x14ac:dyDescent="0.25">
      <c r="A477" s="73" t="s">
        <v>965</v>
      </c>
      <c r="B477" s="2" t="s">
        <v>916</v>
      </c>
      <c r="C477" s="2" t="s">
        <v>959</v>
      </c>
      <c r="D477" s="2" t="s">
        <v>966</v>
      </c>
      <c r="E477">
        <f t="shared" si="95"/>
        <v>2558</v>
      </c>
      <c r="F477">
        <f t="shared" si="96"/>
        <v>1296</v>
      </c>
      <c r="G477">
        <v>30</v>
      </c>
      <c r="H477">
        <v>37</v>
      </c>
      <c r="I477">
        <v>36</v>
      </c>
      <c r="J477">
        <v>35</v>
      </c>
      <c r="K477">
        <v>31</v>
      </c>
      <c r="L477">
        <v>29</v>
      </c>
      <c r="M477">
        <v>32</v>
      </c>
      <c r="N477">
        <v>33</v>
      </c>
      <c r="O477">
        <v>31</v>
      </c>
      <c r="P477">
        <v>26</v>
      </c>
      <c r="Q477">
        <v>28</v>
      </c>
      <c r="R477">
        <v>28</v>
      </c>
      <c r="S477">
        <v>29</v>
      </c>
      <c r="T477">
        <v>27</v>
      </c>
      <c r="U477">
        <v>28</v>
      </c>
      <c r="V477">
        <v>28</v>
      </c>
      <c r="W477">
        <v>25</v>
      </c>
      <c r="X477">
        <v>20</v>
      </c>
      <c r="Y477">
        <v>23</v>
      </c>
      <c r="Z477">
        <v>19</v>
      </c>
      <c r="AA477">
        <v>87</v>
      </c>
      <c r="AB477">
        <v>80</v>
      </c>
      <c r="AC477">
        <v>119</v>
      </c>
      <c r="AD477">
        <v>91</v>
      </c>
      <c r="AE477">
        <v>83</v>
      </c>
      <c r="AF477">
        <v>60</v>
      </c>
      <c r="AG477">
        <v>44</v>
      </c>
      <c r="AH477">
        <v>54</v>
      </c>
      <c r="AI477">
        <v>33</v>
      </c>
      <c r="AJ477">
        <v>25</v>
      </c>
      <c r="AK477">
        <v>23</v>
      </c>
      <c r="AL477">
        <v>11</v>
      </c>
      <c r="AM477">
        <v>11</v>
      </c>
      <c r="AN477">
        <f t="shared" si="102"/>
        <v>1262</v>
      </c>
      <c r="AO477">
        <v>37</v>
      </c>
      <c r="AP477">
        <v>28</v>
      </c>
      <c r="AQ477">
        <v>29</v>
      </c>
      <c r="AR477">
        <v>27</v>
      </c>
      <c r="AS477">
        <v>21</v>
      </c>
      <c r="AT477">
        <v>30</v>
      </c>
      <c r="AU477">
        <v>27</v>
      </c>
      <c r="AV477">
        <v>28</v>
      </c>
      <c r="AW477">
        <v>29</v>
      </c>
      <c r="AX477">
        <v>25</v>
      </c>
      <c r="AY477">
        <v>31</v>
      </c>
      <c r="AZ477">
        <v>30</v>
      </c>
      <c r="BA477">
        <v>30</v>
      </c>
      <c r="BB477">
        <v>29</v>
      </c>
      <c r="BC477">
        <v>24</v>
      </c>
      <c r="BD477">
        <v>21</v>
      </c>
      <c r="BE477">
        <v>23</v>
      </c>
      <c r="BF477">
        <v>25</v>
      </c>
      <c r="BG477">
        <v>20</v>
      </c>
      <c r="BH477">
        <v>21</v>
      </c>
      <c r="BI477">
        <v>93</v>
      </c>
      <c r="BJ477">
        <v>90</v>
      </c>
      <c r="BK477">
        <v>83</v>
      </c>
      <c r="BL477">
        <v>80</v>
      </c>
      <c r="BM477">
        <v>83</v>
      </c>
      <c r="BN477">
        <v>61</v>
      </c>
      <c r="BO477">
        <v>53</v>
      </c>
      <c r="BP477">
        <v>55</v>
      </c>
      <c r="BQ477">
        <v>33</v>
      </c>
      <c r="BR477">
        <v>34</v>
      </c>
      <c r="BS477">
        <v>30</v>
      </c>
      <c r="BT477">
        <v>16</v>
      </c>
      <c r="BU477">
        <v>16</v>
      </c>
      <c r="BV477" s="40"/>
      <c r="BW477" s="5">
        <f t="shared" si="103"/>
        <v>376</v>
      </c>
      <c r="BX477" s="5">
        <f t="shared" si="104"/>
        <v>157</v>
      </c>
      <c r="BY477" s="5">
        <f t="shared" si="105"/>
        <v>209</v>
      </c>
      <c r="BZ477" s="5">
        <f t="shared" si="106"/>
        <v>451</v>
      </c>
      <c r="CA477" s="5">
        <f t="shared" si="107"/>
        <v>103</v>
      </c>
      <c r="CB477" s="40">
        <f t="shared" si="97"/>
        <v>342</v>
      </c>
      <c r="CC477" s="40">
        <f t="shared" si="98"/>
        <v>152</v>
      </c>
      <c r="CD477" s="40">
        <f t="shared" si="99"/>
        <v>224</v>
      </c>
      <c r="CE477" s="40">
        <f t="shared" si="100"/>
        <v>415</v>
      </c>
      <c r="CF477" s="40">
        <f t="shared" si="101"/>
        <v>129</v>
      </c>
    </row>
    <row r="478" spans="1:84" x14ac:dyDescent="0.25">
      <c r="A478" s="73" t="s">
        <v>967</v>
      </c>
      <c r="B478" s="2" t="s">
        <v>916</v>
      </c>
      <c r="C478" s="2" t="s">
        <v>968</v>
      </c>
      <c r="D478" s="2" t="s">
        <v>968</v>
      </c>
      <c r="E478">
        <f t="shared" si="95"/>
        <v>38881</v>
      </c>
      <c r="F478">
        <f t="shared" si="96"/>
        <v>19717</v>
      </c>
      <c r="G478">
        <v>417</v>
      </c>
      <c r="H478">
        <v>477</v>
      </c>
      <c r="I478">
        <v>446</v>
      </c>
      <c r="J478">
        <v>470</v>
      </c>
      <c r="K478">
        <v>465</v>
      </c>
      <c r="L478">
        <v>468</v>
      </c>
      <c r="M478">
        <v>463</v>
      </c>
      <c r="N478">
        <v>493</v>
      </c>
      <c r="O478">
        <v>466</v>
      </c>
      <c r="P478">
        <v>506</v>
      </c>
      <c r="Q478">
        <v>549</v>
      </c>
      <c r="R478">
        <v>499</v>
      </c>
      <c r="S478">
        <v>511</v>
      </c>
      <c r="T478">
        <v>519</v>
      </c>
      <c r="U478">
        <v>405</v>
      </c>
      <c r="V478">
        <v>411</v>
      </c>
      <c r="W478">
        <v>371</v>
      </c>
      <c r="X478">
        <v>375</v>
      </c>
      <c r="Y478">
        <v>382</v>
      </c>
      <c r="Z478">
        <v>381</v>
      </c>
      <c r="AA478">
        <v>1650</v>
      </c>
      <c r="AB478">
        <v>1672</v>
      </c>
      <c r="AC478">
        <v>1481</v>
      </c>
      <c r="AD478">
        <v>1313</v>
      </c>
      <c r="AE478">
        <v>1070</v>
      </c>
      <c r="AF478">
        <v>914</v>
      </c>
      <c r="AG478">
        <v>691</v>
      </c>
      <c r="AH478">
        <v>639</v>
      </c>
      <c r="AI478">
        <v>386</v>
      </c>
      <c r="AJ478">
        <v>301</v>
      </c>
      <c r="AK478">
        <v>205</v>
      </c>
      <c r="AL478">
        <v>181</v>
      </c>
      <c r="AM478">
        <v>140</v>
      </c>
      <c r="AN478">
        <f t="shared" si="102"/>
        <v>19164</v>
      </c>
      <c r="AO478">
        <v>489</v>
      </c>
      <c r="AP478">
        <v>441</v>
      </c>
      <c r="AQ478">
        <v>483</v>
      </c>
      <c r="AR478">
        <v>471</v>
      </c>
      <c r="AS478">
        <v>363</v>
      </c>
      <c r="AT478">
        <v>469</v>
      </c>
      <c r="AU478">
        <v>481</v>
      </c>
      <c r="AV478">
        <v>454</v>
      </c>
      <c r="AW478">
        <v>485</v>
      </c>
      <c r="AX478">
        <v>352</v>
      </c>
      <c r="AY478">
        <v>432</v>
      </c>
      <c r="AZ478">
        <v>479</v>
      </c>
      <c r="BA478">
        <v>453</v>
      </c>
      <c r="BB478">
        <v>407</v>
      </c>
      <c r="BC478">
        <v>401</v>
      </c>
      <c r="BD478">
        <v>364</v>
      </c>
      <c r="BE478">
        <v>357</v>
      </c>
      <c r="BF478">
        <v>320</v>
      </c>
      <c r="BG478">
        <v>300</v>
      </c>
      <c r="BH478">
        <v>264</v>
      </c>
      <c r="BI478">
        <v>1556</v>
      </c>
      <c r="BJ478">
        <v>1740</v>
      </c>
      <c r="BK478">
        <v>1594</v>
      </c>
      <c r="BL478">
        <v>1145</v>
      </c>
      <c r="BM478">
        <v>947</v>
      </c>
      <c r="BN478">
        <v>763</v>
      </c>
      <c r="BO478">
        <v>778</v>
      </c>
      <c r="BP478">
        <v>646</v>
      </c>
      <c r="BQ478">
        <v>537</v>
      </c>
      <c r="BR478">
        <v>451</v>
      </c>
      <c r="BS478">
        <v>274</v>
      </c>
      <c r="BT478">
        <v>205</v>
      </c>
      <c r="BU478">
        <v>263</v>
      </c>
      <c r="BV478" s="40"/>
      <c r="BW478" s="5">
        <f t="shared" si="103"/>
        <v>5719</v>
      </c>
      <c r="BX478" s="5">
        <f t="shared" si="104"/>
        <v>2592</v>
      </c>
      <c r="BY478" s="5">
        <f t="shared" si="105"/>
        <v>4085</v>
      </c>
      <c r="BZ478" s="5">
        <f t="shared" si="106"/>
        <v>6108</v>
      </c>
      <c r="CA478" s="5">
        <f t="shared" si="107"/>
        <v>1213</v>
      </c>
      <c r="CB478" s="40">
        <f t="shared" si="97"/>
        <v>5399</v>
      </c>
      <c r="CC478" s="40">
        <f t="shared" si="98"/>
        <v>2302</v>
      </c>
      <c r="CD478" s="40">
        <f t="shared" si="99"/>
        <v>3860</v>
      </c>
      <c r="CE478" s="40">
        <f t="shared" si="100"/>
        <v>5873</v>
      </c>
      <c r="CF478" s="40">
        <f t="shared" si="101"/>
        <v>1730</v>
      </c>
    </row>
    <row r="479" spans="1:84" x14ac:dyDescent="0.25">
      <c r="A479" s="73" t="s">
        <v>969</v>
      </c>
      <c r="B479" s="2" t="s">
        <v>916</v>
      </c>
      <c r="C479" s="2" t="s">
        <v>968</v>
      </c>
      <c r="D479" s="2" t="s">
        <v>970</v>
      </c>
      <c r="E479">
        <f t="shared" si="95"/>
        <v>5738</v>
      </c>
      <c r="F479">
        <f t="shared" si="96"/>
        <v>2901</v>
      </c>
      <c r="G479">
        <v>70</v>
      </c>
      <c r="H479">
        <v>76</v>
      </c>
      <c r="I479">
        <v>70</v>
      </c>
      <c r="J479">
        <v>72</v>
      </c>
      <c r="K479">
        <v>77</v>
      </c>
      <c r="L479">
        <v>70</v>
      </c>
      <c r="M479">
        <v>79</v>
      </c>
      <c r="N479">
        <v>66</v>
      </c>
      <c r="O479">
        <v>65</v>
      </c>
      <c r="P479">
        <v>76</v>
      </c>
      <c r="Q479">
        <v>74</v>
      </c>
      <c r="R479">
        <v>78</v>
      </c>
      <c r="S479">
        <v>65</v>
      </c>
      <c r="T479">
        <v>63</v>
      </c>
      <c r="U479">
        <v>61</v>
      </c>
      <c r="V479">
        <v>63</v>
      </c>
      <c r="W479">
        <v>52</v>
      </c>
      <c r="X479">
        <v>57</v>
      </c>
      <c r="Y479">
        <v>56</v>
      </c>
      <c r="Z479">
        <v>48</v>
      </c>
      <c r="AA479">
        <v>211</v>
      </c>
      <c r="AB479">
        <v>256</v>
      </c>
      <c r="AC479">
        <v>218</v>
      </c>
      <c r="AD479">
        <v>192</v>
      </c>
      <c r="AE479">
        <v>155</v>
      </c>
      <c r="AF479">
        <v>134</v>
      </c>
      <c r="AG479">
        <v>118</v>
      </c>
      <c r="AH479">
        <v>83</v>
      </c>
      <c r="AI479">
        <v>68</v>
      </c>
      <c r="AJ479">
        <v>52</v>
      </c>
      <c r="AK479">
        <v>29</v>
      </c>
      <c r="AL479">
        <v>24</v>
      </c>
      <c r="AM479">
        <v>23</v>
      </c>
      <c r="AN479">
        <f t="shared" si="102"/>
        <v>2837</v>
      </c>
      <c r="AO479">
        <v>64</v>
      </c>
      <c r="AP479">
        <v>59</v>
      </c>
      <c r="AQ479">
        <v>68</v>
      </c>
      <c r="AR479">
        <v>68</v>
      </c>
      <c r="AS479">
        <v>49</v>
      </c>
      <c r="AT479">
        <v>68</v>
      </c>
      <c r="AU479">
        <v>62</v>
      </c>
      <c r="AV479">
        <v>75</v>
      </c>
      <c r="AW479">
        <v>76</v>
      </c>
      <c r="AX479">
        <v>48</v>
      </c>
      <c r="AY479">
        <v>71</v>
      </c>
      <c r="AZ479">
        <v>66</v>
      </c>
      <c r="BA479">
        <v>76</v>
      </c>
      <c r="BB479">
        <v>74</v>
      </c>
      <c r="BC479">
        <v>57</v>
      </c>
      <c r="BD479">
        <v>51</v>
      </c>
      <c r="BE479">
        <v>55</v>
      </c>
      <c r="BF479">
        <v>44</v>
      </c>
      <c r="BG479">
        <v>45</v>
      </c>
      <c r="BH479">
        <v>49</v>
      </c>
      <c r="BI479">
        <v>263</v>
      </c>
      <c r="BJ479">
        <v>246</v>
      </c>
      <c r="BK479">
        <v>234</v>
      </c>
      <c r="BL479">
        <v>169</v>
      </c>
      <c r="BM479">
        <v>143</v>
      </c>
      <c r="BN479">
        <v>116</v>
      </c>
      <c r="BO479">
        <v>96</v>
      </c>
      <c r="BP479">
        <v>107</v>
      </c>
      <c r="BQ479">
        <v>68</v>
      </c>
      <c r="BR479">
        <v>57</v>
      </c>
      <c r="BS479">
        <v>43</v>
      </c>
      <c r="BT479">
        <v>36</v>
      </c>
      <c r="BU479">
        <v>34</v>
      </c>
      <c r="BV479" s="40"/>
      <c r="BW479" s="5">
        <f t="shared" si="103"/>
        <v>873</v>
      </c>
      <c r="BX479" s="5">
        <f t="shared" si="104"/>
        <v>361</v>
      </c>
      <c r="BY479" s="5">
        <f t="shared" si="105"/>
        <v>571</v>
      </c>
      <c r="BZ479" s="5">
        <f t="shared" si="106"/>
        <v>900</v>
      </c>
      <c r="CA479" s="5">
        <f t="shared" si="107"/>
        <v>196</v>
      </c>
      <c r="CB479" s="40">
        <f t="shared" si="97"/>
        <v>774</v>
      </c>
      <c r="CC479" s="40">
        <f t="shared" si="98"/>
        <v>357</v>
      </c>
      <c r="CD479" s="40">
        <f t="shared" si="99"/>
        <v>603</v>
      </c>
      <c r="CE479" s="40">
        <f t="shared" si="100"/>
        <v>865</v>
      </c>
      <c r="CF479" s="40">
        <f t="shared" si="101"/>
        <v>238</v>
      </c>
    </row>
    <row r="480" spans="1:84" x14ac:dyDescent="0.25">
      <c r="A480" s="73" t="s">
        <v>971</v>
      </c>
      <c r="B480" s="2" t="s">
        <v>916</v>
      </c>
      <c r="C480" s="2" t="s">
        <v>968</v>
      </c>
      <c r="D480" s="2" t="s">
        <v>972</v>
      </c>
      <c r="E480">
        <f t="shared" si="95"/>
        <v>4958</v>
      </c>
      <c r="F480">
        <f t="shared" si="96"/>
        <v>2567</v>
      </c>
      <c r="G480">
        <v>55</v>
      </c>
      <c r="H480">
        <v>62</v>
      </c>
      <c r="I480">
        <v>61</v>
      </c>
      <c r="J480">
        <v>66</v>
      </c>
      <c r="K480">
        <v>55</v>
      </c>
      <c r="L480">
        <v>62</v>
      </c>
      <c r="M480">
        <v>64</v>
      </c>
      <c r="N480">
        <v>62</v>
      </c>
      <c r="O480">
        <v>60</v>
      </c>
      <c r="P480">
        <v>60</v>
      </c>
      <c r="Q480">
        <v>58</v>
      </c>
      <c r="R480">
        <v>60</v>
      </c>
      <c r="S480">
        <v>58</v>
      </c>
      <c r="T480">
        <v>59</v>
      </c>
      <c r="U480">
        <v>53</v>
      </c>
      <c r="V480">
        <v>51</v>
      </c>
      <c r="W480">
        <v>43</v>
      </c>
      <c r="X480">
        <v>44</v>
      </c>
      <c r="Y480">
        <v>43</v>
      </c>
      <c r="Z480">
        <v>48</v>
      </c>
      <c r="AA480">
        <v>227</v>
      </c>
      <c r="AB480">
        <v>225</v>
      </c>
      <c r="AC480">
        <v>231</v>
      </c>
      <c r="AD480">
        <v>164</v>
      </c>
      <c r="AE480">
        <v>156</v>
      </c>
      <c r="AF480">
        <v>110</v>
      </c>
      <c r="AG480">
        <v>91</v>
      </c>
      <c r="AH480">
        <v>76</v>
      </c>
      <c r="AI480">
        <v>58</v>
      </c>
      <c r="AJ480">
        <v>42</v>
      </c>
      <c r="AK480">
        <v>25</v>
      </c>
      <c r="AL480">
        <v>20</v>
      </c>
      <c r="AM480">
        <v>18</v>
      </c>
      <c r="AN480">
        <f t="shared" si="102"/>
        <v>2391</v>
      </c>
      <c r="AO480">
        <v>58</v>
      </c>
      <c r="AP480">
        <v>55</v>
      </c>
      <c r="AQ480">
        <v>56</v>
      </c>
      <c r="AR480">
        <v>55</v>
      </c>
      <c r="AS480">
        <v>50</v>
      </c>
      <c r="AT480">
        <v>59</v>
      </c>
      <c r="AU480">
        <v>58</v>
      </c>
      <c r="AV480">
        <v>60</v>
      </c>
      <c r="AW480">
        <v>61</v>
      </c>
      <c r="AX480">
        <v>46</v>
      </c>
      <c r="AY480">
        <v>66</v>
      </c>
      <c r="AZ480">
        <v>65</v>
      </c>
      <c r="BA480">
        <v>64</v>
      </c>
      <c r="BB480">
        <v>59</v>
      </c>
      <c r="BC480">
        <v>51</v>
      </c>
      <c r="BD480">
        <v>49</v>
      </c>
      <c r="BE480">
        <v>50</v>
      </c>
      <c r="BF480">
        <v>44</v>
      </c>
      <c r="BG480">
        <v>44</v>
      </c>
      <c r="BH480">
        <v>34</v>
      </c>
      <c r="BI480">
        <v>181</v>
      </c>
      <c r="BJ480">
        <v>209</v>
      </c>
      <c r="BK480">
        <v>167</v>
      </c>
      <c r="BL480">
        <v>148</v>
      </c>
      <c r="BM480">
        <v>104</v>
      </c>
      <c r="BN480">
        <v>104</v>
      </c>
      <c r="BO480">
        <v>95</v>
      </c>
      <c r="BP480">
        <v>86</v>
      </c>
      <c r="BQ480">
        <v>58</v>
      </c>
      <c r="BR480">
        <v>53</v>
      </c>
      <c r="BS480">
        <v>36</v>
      </c>
      <c r="BT480">
        <v>32</v>
      </c>
      <c r="BU480">
        <v>34</v>
      </c>
      <c r="BV480" s="40"/>
      <c r="BW480" s="5">
        <f t="shared" si="103"/>
        <v>725</v>
      </c>
      <c r="BX480" s="5">
        <f t="shared" si="104"/>
        <v>308</v>
      </c>
      <c r="BY480" s="5">
        <f t="shared" si="105"/>
        <v>543</v>
      </c>
      <c r="BZ480" s="5">
        <f t="shared" si="106"/>
        <v>828</v>
      </c>
      <c r="CA480" s="5">
        <f t="shared" si="107"/>
        <v>163</v>
      </c>
      <c r="CB480" s="40">
        <f t="shared" si="97"/>
        <v>689</v>
      </c>
      <c r="CC480" s="40">
        <f t="shared" si="98"/>
        <v>317</v>
      </c>
      <c r="CD480" s="40">
        <f t="shared" si="99"/>
        <v>468</v>
      </c>
      <c r="CE480" s="40">
        <f t="shared" si="100"/>
        <v>704</v>
      </c>
      <c r="CF480" s="40">
        <f t="shared" si="101"/>
        <v>213</v>
      </c>
    </row>
    <row r="481" spans="1:84" x14ac:dyDescent="0.25">
      <c r="A481" s="73" t="s">
        <v>973</v>
      </c>
      <c r="B481" s="2" t="s">
        <v>916</v>
      </c>
      <c r="C481" s="2" t="s">
        <v>968</v>
      </c>
      <c r="D481" s="2" t="s">
        <v>974</v>
      </c>
      <c r="E481">
        <f t="shared" si="95"/>
        <v>3059</v>
      </c>
      <c r="F481">
        <f t="shared" si="96"/>
        <v>1542</v>
      </c>
      <c r="G481">
        <v>39</v>
      </c>
      <c r="H481">
        <v>37</v>
      </c>
      <c r="I481">
        <v>34</v>
      </c>
      <c r="J481">
        <v>39</v>
      </c>
      <c r="K481">
        <v>36</v>
      </c>
      <c r="L481">
        <v>33</v>
      </c>
      <c r="M481">
        <v>37</v>
      </c>
      <c r="N481">
        <v>38</v>
      </c>
      <c r="O481">
        <v>39</v>
      </c>
      <c r="P481">
        <v>33</v>
      </c>
      <c r="Q481">
        <v>43</v>
      </c>
      <c r="R481">
        <v>42</v>
      </c>
      <c r="S481">
        <v>41</v>
      </c>
      <c r="T481">
        <v>40</v>
      </c>
      <c r="U481">
        <v>34</v>
      </c>
      <c r="V481">
        <v>30</v>
      </c>
      <c r="W481">
        <v>33</v>
      </c>
      <c r="X481">
        <v>25</v>
      </c>
      <c r="Y481">
        <v>30</v>
      </c>
      <c r="Z481">
        <v>27</v>
      </c>
      <c r="AA481">
        <v>134</v>
      </c>
      <c r="AB481">
        <v>128</v>
      </c>
      <c r="AC481">
        <v>125</v>
      </c>
      <c r="AD481">
        <v>96</v>
      </c>
      <c r="AE481">
        <v>79</v>
      </c>
      <c r="AF481">
        <v>62</v>
      </c>
      <c r="AG481">
        <v>60</v>
      </c>
      <c r="AH481">
        <v>43</v>
      </c>
      <c r="AI481">
        <v>35</v>
      </c>
      <c r="AJ481">
        <v>29</v>
      </c>
      <c r="AK481">
        <v>16</v>
      </c>
      <c r="AL481">
        <v>12</v>
      </c>
      <c r="AM481">
        <v>13</v>
      </c>
      <c r="AN481">
        <f t="shared" si="102"/>
        <v>1517</v>
      </c>
      <c r="AO481">
        <v>31</v>
      </c>
      <c r="AP481">
        <v>36</v>
      </c>
      <c r="AQ481">
        <v>41</v>
      </c>
      <c r="AR481">
        <v>35</v>
      </c>
      <c r="AS481">
        <v>28</v>
      </c>
      <c r="AT481">
        <v>41</v>
      </c>
      <c r="AU481">
        <v>40</v>
      </c>
      <c r="AV481">
        <v>39</v>
      </c>
      <c r="AW481">
        <v>35</v>
      </c>
      <c r="AX481">
        <v>31</v>
      </c>
      <c r="AY481">
        <v>36</v>
      </c>
      <c r="AZ481">
        <v>33</v>
      </c>
      <c r="BA481">
        <v>35</v>
      </c>
      <c r="BB481">
        <v>32</v>
      </c>
      <c r="BC481">
        <v>30</v>
      </c>
      <c r="BD481">
        <v>31</v>
      </c>
      <c r="BE481">
        <v>26</v>
      </c>
      <c r="BF481">
        <v>29</v>
      </c>
      <c r="BG481">
        <v>23</v>
      </c>
      <c r="BH481">
        <v>23</v>
      </c>
      <c r="BI481">
        <v>117</v>
      </c>
      <c r="BJ481">
        <v>139</v>
      </c>
      <c r="BK481">
        <v>119</v>
      </c>
      <c r="BL481">
        <v>97</v>
      </c>
      <c r="BM481">
        <v>79</v>
      </c>
      <c r="BN481">
        <v>69</v>
      </c>
      <c r="BO481">
        <v>55</v>
      </c>
      <c r="BP481">
        <v>59</v>
      </c>
      <c r="BQ481">
        <v>37</v>
      </c>
      <c r="BR481">
        <v>29</v>
      </c>
      <c r="BS481">
        <v>23</v>
      </c>
      <c r="BT481">
        <v>19</v>
      </c>
      <c r="BU481">
        <v>20</v>
      </c>
      <c r="BV481" s="40"/>
      <c r="BW481" s="5">
        <f t="shared" si="103"/>
        <v>450</v>
      </c>
      <c r="BX481" s="5">
        <f t="shared" si="104"/>
        <v>203</v>
      </c>
      <c r="BY481" s="5">
        <f t="shared" si="105"/>
        <v>319</v>
      </c>
      <c r="BZ481" s="5">
        <f t="shared" si="106"/>
        <v>465</v>
      </c>
      <c r="CA481" s="5">
        <f t="shared" si="107"/>
        <v>105</v>
      </c>
      <c r="CB481" s="40">
        <f t="shared" si="97"/>
        <v>426</v>
      </c>
      <c r="CC481" s="40">
        <f t="shared" si="98"/>
        <v>183</v>
      </c>
      <c r="CD481" s="40">
        <f t="shared" si="99"/>
        <v>302</v>
      </c>
      <c r="CE481" s="40">
        <f t="shared" si="100"/>
        <v>478</v>
      </c>
      <c r="CF481" s="40">
        <f t="shared" si="101"/>
        <v>128</v>
      </c>
    </row>
    <row r="482" spans="1:84" x14ac:dyDescent="0.25">
      <c r="A482" s="73" t="s">
        <v>975</v>
      </c>
      <c r="B482" s="2" t="s">
        <v>916</v>
      </c>
      <c r="C482" s="2" t="s">
        <v>968</v>
      </c>
      <c r="D482" s="2" t="s">
        <v>976</v>
      </c>
      <c r="E482">
        <f t="shared" si="95"/>
        <v>4947</v>
      </c>
      <c r="F482">
        <f t="shared" si="96"/>
        <v>2458</v>
      </c>
      <c r="G482">
        <v>63</v>
      </c>
      <c r="H482">
        <v>64</v>
      </c>
      <c r="I482">
        <v>53</v>
      </c>
      <c r="J482">
        <v>63</v>
      </c>
      <c r="K482">
        <v>62</v>
      </c>
      <c r="L482">
        <v>59</v>
      </c>
      <c r="M482">
        <v>54</v>
      </c>
      <c r="N482">
        <v>54</v>
      </c>
      <c r="O482">
        <v>58</v>
      </c>
      <c r="P482">
        <v>61</v>
      </c>
      <c r="Q482">
        <v>62</v>
      </c>
      <c r="R482">
        <v>70</v>
      </c>
      <c r="S482">
        <v>62</v>
      </c>
      <c r="T482">
        <v>65</v>
      </c>
      <c r="U482">
        <v>55</v>
      </c>
      <c r="V482">
        <v>44</v>
      </c>
      <c r="W482">
        <v>43</v>
      </c>
      <c r="X482">
        <v>41</v>
      </c>
      <c r="Y482">
        <v>39</v>
      </c>
      <c r="Z482">
        <v>45</v>
      </c>
      <c r="AA482">
        <v>181</v>
      </c>
      <c r="AB482">
        <v>203</v>
      </c>
      <c r="AC482">
        <v>201</v>
      </c>
      <c r="AD482">
        <v>170</v>
      </c>
      <c r="AE482">
        <v>136</v>
      </c>
      <c r="AF482">
        <v>124</v>
      </c>
      <c r="AG482">
        <v>89</v>
      </c>
      <c r="AH482">
        <v>82</v>
      </c>
      <c r="AI482">
        <v>54</v>
      </c>
      <c r="AJ482">
        <v>41</v>
      </c>
      <c r="AK482">
        <v>23</v>
      </c>
      <c r="AL482">
        <v>19</v>
      </c>
      <c r="AM482">
        <v>18</v>
      </c>
      <c r="AN482">
        <f t="shared" si="102"/>
        <v>2489</v>
      </c>
      <c r="AO482">
        <v>51</v>
      </c>
      <c r="AP482">
        <v>52</v>
      </c>
      <c r="AQ482">
        <v>65</v>
      </c>
      <c r="AR482">
        <v>55</v>
      </c>
      <c r="AS482">
        <v>45</v>
      </c>
      <c r="AT482">
        <v>62</v>
      </c>
      <c r="AU482">
        <v>65</v>
      </c>
      <c r="AV482">
        <v>66</v>
      </c>
      <c r="AW482">
        <v>63</v>
      </c>
      <c r="AX482">
        <v>48</v>
      </c>
      <c r="AY482">
        <v>62</v>
      </c>
      <c r="AZ482">
        <v>55</v>
      </c>
      <c r="BA482">
        <v>60</v>
      </c>
      <c r="BB482">
        <v>53</v>
      </c>
      <c r="BC482">
        <v>49</v>
      </c>
      <c r="BD482">
        <v>54</v>
      </c>
      <c r="BE482">
        <v>51</v>
      </c>
      <c r="BF482">
        <v>48</v>
      </c>
      <c r="BG482">
        <v>48</v>
      </c>
      <c r="BH482">
        <v>35</v>
      </c>
      <c r="BI482">
        <v>226</v>
      </c>
      <c r="BJ482">
        <v>230</v>
      </c>
      <c r="BK482">
        <v>193</v>
      </c>
      <c r="BL482">
        <v>142</v>
      </c>
      <c r="BM482">
        <v>121</v>
      </c>
      <c r="BN482">
        <v>92</v>
      </c>
      <c r="BO482">
        <v>96</v>
      </c>
      <c r="BP482">
        <v>80</v>
      </c>
      <c r="BQ482">
        <v>63</v>
      </c>
      <c r="BR482">
        <v>54</v>
      </c>
      <c r="BS482">
        <v>38</v>
      </c>
      <c r="BT482">
        <v>33</v>
      </c>
      <c r="BU482">
        <v>34</v>
      </c>
      <c r="BV482" s="40"/>
      <c r="BW482" s="5">
        <f t="shared" si="103"/>
        <v>723</v>
      </c>
      <c r="BX482" s="5">
        <f t="shared" si="104"/>
        <v>310</v>
      </c>
      <c r="BY482" s="5">
        <f t="shared" si="105"/>
        <v>468</v>
      </c>
      <c r="BZ482" s="5">
        <f t="shared" si="106"/>
        <v>802</v>
      </c>
      <c r="CA482" s="5">
        <f t="shared" si="107"/>
        <v>155</v>
      </c>
      <c r="CB482" s="40">
        <f t="shared" si="97"/>
        <v>689</v>
      </c>
      <c r="CC482" s="40">
        <f t="shared" si="98"/>
        <v>315</v>
      </c>
      <c r="CD482" s="40">
        <f t="shared" si="99"/>
        <v>539</v>
      </c>
      <c r="CE482" s="40">
        <f t="shared" si="100"/>
        <v>724</v>
      </c>
      <c r="CF482" s="40">
        <f t="shared" si="101"/>
        <v>222</v>
      </c>
    </row>
    <row r="483" spans="1:84" x14ac:dyDescent="0.25">
      <c r="A483" s="73" t="s">
        <v>977</v>
      </c>
      <c r="B483" s="2" t="s">
        <v>916</v>
      </c>
      <c r="C483" s="2" t="s">
        <v>968</v>
      </c>
      <c r="D483" s="2" t="s">
        <v>978</v>
      </c>
      <c r="E483">
        <f t="shared" si="95"/>
        <v>4660</v>
      </c>
      <c r="F483">
        <f t="shared" si="96"/>
        <v>2466</v>
      </c>
      <c r="G483">
        <v>48</v>
      </c>
      <c r="H483">
        <v>51</v>
      </c>
      <c r="I483">
        <v>49</v>
      </c>
      <c r="J483">
        <v>45</v>
      </c>
      <c r="K483">
        <v>42</v>
      </c>
      <c r="L483">
        <v>41</v>
      </c>
      <c r="M483">
        <v>47</v>
      </c>
      <c r="N483">
        <v>54</v>
      </c>
      <c r="O483">
        <v>55</v>
      </c>
      <c r="P483">
        <v>62</v>
      </c>
      <c r="Q483">
        <v>62</v>
      </c>
      <c r="R483">
        <v>49</v>
      </c>
      <c r="S483">
        <v>63</v>
      </c>
      <c r="T483">
        <v>57</v>
      </c>
      <c r="U483">
        <v>55</v>
      </c>
      <c r="V483">
        <v>51</v>
      </c>
      <c r="W483">
        <v>48</v>
      </c>
      <c r="X483">
        <v>46</v>
      </c>
      <c r="Y483">
        <v>47</v>
      </c>
      <c r="Z483">
        <v>45</v>
      </c>
      <c r="AA483">
        <v>221</v>
      </c>
      <c r="AB483">
        <v>236</v>
      </c>
      <c r="AC483">
        <v>242</v>
      </c>
      <c r="AD483">
        <v>183</v>
      </c>
      <c r="AE483">
        <v>134</v>
      </c>
      <c r="AF483">
        <v>124</v>
      </c>
      <c r="AG483">
        <v>89</v>
      </c>
      <c r="AH483">
        <v>67</v>
      </c>
      <c r="AI483">
        <v>48</v>
      </c>
      <c r="AJ483">
        <v>31</v>
      </c>
      <c r="AK483">
        <v>28</v>
      </c>
      <c r="AL483">
        <v>24</v>
      </c>
      <c r="AM483">
        <v>22</v>
      </c>
      <c r="AN483">
        <f t="shared" si="102"/>
        <v>2194</v>
      </c>
      <c r="AO483">
        <v>44</v>
      </c>
      <c r="AP483">
        <v>40</v>
      </c>
      <c r="AQ483">
        <v>39</v>
      </c>
      <c r="AR483">
        <v>43</v>
      </c>
      <c r="AS483">
        <v>36</v>
      </c>
      <c r="AT483">
        <v>50</v>
      </c>
      <c r="AU483">
        <v>54</v>
      </c>
      <c r="AV483">
        <v>43</v>
      </c>
      <c r="AW483">
        <v>49</v>
      </c>
      <c r="AX483">
        <v>38</v>
      </c>
      <c r="AY483">
        <v>59</v>
      </c>
      <c r="AZ483">
        <v>51</v>
      </c>
      <c r="BA483">
        <v>56</v>
      </c>
      <c r="BB483">
        <v>51</v>
      </c>
      <c r="BC483">
        <v>37</v>
      </c>
      <c r="BD483">
        <v>57</v>
      </c>
      <c r="BE483">
        <v>48</v>
      </c>
      <c r="BF483">
        <v>49</v>
      </c>
      <c r="BG483">
        <v>36</v>
      </c>
      <c r="BH483">
        <v>41</v>
      </c>
      <c r="BI483">
        <v>178</v>
      </c>
      <c r="BJ483">
        <v>193</v>
      </c>
      <c r="BK483">
        <v>167</v>
      </c>
      <c r="BL483">
        <v>141</v>
      </c>
      <c r="BM483">
        <v>114</v>
      </c>
      <c r="BN483">
        <v>103</v>
      </c>
      <c r="BO483">
        <v>96</v>
      </c>
      <c r="BP483">
        <v>86</v>
      </c>
      <c r="BQ483">
        <v>53</v>
      </c>
      <c r="BR483">
        <v>46</v>
      </c>
      <c r="BS483">
        <v>33</v>
      </c>
      <c r="BT483">
        <v>29</v>
      </c>
      <c r="BU483">
        <v>34</v>
      </c>
      <c r="BV483" s="40"/>
      <c r="BW483" s="5">
        <f t="shared" si="103"/>
        <v>605</v>
      </c>
      <c r="BX483" s="5">
        <f t="shared" si="104"/>
        <v>320</v>
      </c>
      <c r="BY483" s="5">
        <f t="shared" si="105"/>
        <v>549</v>
      </c>
      <c r="BZ483" s="5">
        <f t="shared" si="106"/>
        <v>839</v>
      </c>
      <c r="CA483" s="5">
        <f t="shared" si="107"/>
        <v>153</v>
      </c>
      <c r="CB483" s="40">
        <f t="shared" si="97"/>
        <v>546</v>
      </c>
      <c r="CC483" s="40">
        <f t="shared" si="98"/>
        <v>298</v>
      </c>
      <c r="CD483" s="40">
        <f t="shared" si="99"/>
        <v>448</v>
      </c>
      <c r="CE483" s="40">
        <f t="shared" si="100"/>
        <v>707</v>
      </c>
      <c r="CF483" s="40">
        <f t="shared" si="101"/>
        <v>195</v>
      </c>
    </row>
    <row r="484" spans="1:84" x14ac:dyDescent="0.25">
      <c r="A484" s="73" t="s">
        <v>979</v>
      </c>
      <c r="B484" s="2" t="s">
        <v>916</v>
      </c>
      <c r="C484" s="2" t="s">
        <v>968</v>
      </c>
      <c r="D484" s="2" t="s">
        <v>980</v>
      </c>
      <c r="E484">
        <f t="shared" si="95"/>
        <v>13970</v>
      </c>
      <c r="F484">
        <f t="shared" si="96"/>
        <v>7048</v>
      </c>
      <c r="G484">
        <v>171</v>
      </c>
      <c r="H484">
        <v>165</v>
      </c>
      <c r="I484">
        <v>174</v>
      </c>
      <c r="J484">
        <v>158</v>
      </c>
      <c r="K484">
        <v>188</v>
      </c>
      <c r="L484">
        <v>168</v>
      </c>
      <c r="M484">
        <v>167</v>
      </c>
      <c r="N484">
        <v>168</v>
      </c>
      <c r="O484">
        <v>158</v>
      </c>
      <c r="P484">
        <v>156</v>
      </c>
      <c r="Q484">
        <v>170</v>
      </c>
      <c r="R484">
        <v>197</v>
      </c>
      <c r="S484">
        <v>158</v>
      </c>
      <c r="T484">
        <v>149</v>
      </c>
      <c r="U484">
        <v>163</v>
      </c>
      <c r="V484">
        <v>133</v>
      </c>
      <c r="W484">
        <v>139</v>
      </c>
      <c r="X484">
        <v>128</v>
      </c>
      <c r="Y484">
        <v>134</v>
      </c>
      <c r="Z484">
        <v>123</v>
      </c>
      <c r="AA484">
        <v>592</v>
      </c>
      <c r="AB484">
        <v>601</v>
      </c>
      <c r="AC484">
        <v>555</v>
      </c>
      <c r="AD484">
        <v>425</v>
      </c>
      <c r="AE484">
        <v>423</v>
      </c>
      <c r="AF484">
        <v>348</v>
      </c>
      <c r="AG484">
        <v>254</v>
      </c>
      <c r="AH484">
        <v>221</v>
      </c>
      <c r="AI484">
        <v>154</v>
      </c>
      <c r="AJ484">
        <v>118</v>
      </c>
      <c r="AK484">
        <v>71</v>
      </c>
      <c r="AL484">
        <v>61</v>
      </c>
      <c r="AM484">
        <v>58</v>
      </c>
      <c r="AN484">
        <f t="shared" si="102"/>
        <v>6922</v>
      </c>
      <c r="AO484">
        <v>153</v>
      </c>
      <c r="AP484">
        <v>165</v>
      </c>
      <c r="AQ484">
        <v>160</v>
      </c>
      <c r="AR484">
        <v>179</v>
      </c>
      <c r="AS484">
        <v>111</v>
      </c>
      <c r="AT484">
        <v>169</v>
      </c>
      <c r="AU484">
        <v>173</v>
      </c>
      <c r="AV484">
        <v>174</v>
      </c>
      <c r="AW484">
        <v>184</v>
      </c>
      <c r="AX484">
        <v>148</v>
      </c>
      <c r="AY484">
        <v>183</v>
      </c>
      <c r="AZ484">
        <v>154</v>
      </c>
      <c r="BA484">
        <v>186</v>
      </c>
      <c r="BB484">
        <v>182</v>
      </c>
      <c r="BC484">
        <v>129</v>
      </c>
      <c r="BD484">
        <v>144</v>
      </c>
      <c r="BE484">
        <v>123</v>
      </c>
      <c r="BF484">
        <v>123</v>
      </c>
      <c r="BG484">
        <v>109</v>
      </c>
      <c r="BH484">
        <v>110</v>
      </c>
      <c r="BI484">
        <v>559</v>
      </c>
      <c r="BJ484">
        <v>626</v>
      </c>
      <c r="BK484">
        <v>552</v>
      </c>
      <c r="BL484">
        <v>453</v>
      </c>
      <c r="BM484">
        <v>306</v>
      </c>
      <c r="BN484">
        <v>258</v>
      </c>
      <c r="BO484">
        <v>275</v>
      </c>
      <c r="BP484">
        <v>242</v>
      </c>
      <c r="BQ484">
        <v>176</v>
      </c>
      <c r="BR484">
        <v>150</v>
      </c>
      <c r="BS484">
        <v>103</v>
      </c>
      <c r="BT484">
        <v>81</v>
      </c>
      <c r="BU484">
        <v>82</v>
      </c>
      <c r="BV484" s="40"/>
      <c r="BW484" s="5">
        <f t="shared" si="103"/>
        <v>2040</v>
      </c>
      <c r="BX484" s="5">
        <f t="shared" si="104"/>
        <v>870</v>
      </c>
      <c r="BY484" s="5">
        <f t="shared" si="105"/>
        <v>1450</v>
      </c>
      <c r="BZ484" s="5">
        <f t="shared" si="106"/>
        <v>2226</v>
      </c>
      <c r="CA484" s="5">
        <f t="shared" si="107"/>
        <v>462</v>
      </c>
      <c r="CB484" s="40">
        <f t="shared" si="97"/>
        <v>1953</v>
      </c>
      <c r="CC484" s="40">
        <f t="shared" si="98"/>
        <v>887</v>
      </c>
      <c r="CD484" s="40">
        <f t="shared" si="99"/>
        <v>1404</v>
      </c>
      <c r="CE484" s="40">
        <f t="shared" si="100"/>
        <v>2086</v>
      </c>
      <c r="CF484" s="40">
        <f t="shared" si="101"/>
        <v>592</v>
      </c>
    </row>
    <row r="485" spans="1:84" x14ac:dyDescent="0.25">
      <c r="A485" s="73" t="s">
        <v>981</v>
      </c>
      <c r="B485" s="2" t="s">
        <v>916</v>
      </c>
      <c r="C485" s="2" t="s">
        <v>968</v>
      </c>
      <c r="D485" s="2" t="s">
        <v>982</v>
      </c>
      <c r="E485">
        <f t="shared" si="95"/>
        <v>10712</v>
      </c>
      <c r="F485">
        <f t="shared" si="96"/>
        <v>5484</v>
      </c>
      <c r="G485">
        <v>130</v>
      </c>
      <c r="H485">
        <v>129</v>
      </c>
      <c r="I485">
        <v>115</v>
      </c>
      <c r="J485">
        <v>121</v>
      </c>
      <c r="K485">
        <v>135</v>
      </c>
      <c r="L485">
        <v>126</v>
      </c>
      <c r="M485">
        <v>125</v>
      </c>
      <c r="N485">
        <v>124</v>
      </c>
      <c r="O485">
        <v>144</v>
      </c>
      <c r="P485">
        <v>133</v>
      </c>
      <c r="Q485">
        <v>146</v>
      </c>
      <c r="R485">
        <v>142</v>
      </c>
      <c r="S485">
        <v>137</v>
      </c>
      <c r="T485">
        <v>119</v>
      </c>
      <c r="U485">
        <v>132</v>
      </c>
      <c r="V485">
        <v>120</v>
      </c>
      <c r="W485">
        <v>106</v>
      </c>
      <c r="X485">
        <v>85</v>
      </c>
      <c r="Y485">
        <v>105</v>
      </c>
      <c r="Z485">
        <v>106</v>
      </c>
      <c r="AA485">
        <v>411</v>
      </c>
      <c r="AB485">
        <v>536</v>
      </c>
      <c r="AC485">
        <v>471</v>
      </c>
      <c r="AD485">
        <v>346</v>
      </c>
      <c r="AE485">
        <v>270</v>
      </c>
      <c r="AF485">
        <v>243</v>
      </c>
      <c r="AG485">
        <v>197</v>
      </c>
      <c r="AH485">
        <v>180</v>
      </c>
      <c r="AI485">
        <v>122</v>
      </c>
      <c r="AJ485">
        <v>93</v>
      </c>
      <c r="AK485">
        <v>56</v>
      </c>
      <c r="AL485">
        <v>40</v>
      </c>
      <c r="AM485">
        <v>39</v>
      </c>
      <c r="AN485">
        <f t="shared" si="102"/>
        <v>5228</v>
      </c>
      <c r="AO485">
        <v>121</v>
      </c>
      <c r="AP485">
        <v>123</v>
      </c>
      <c r="AQ485">
        <v>140</v>
      </c>
      <c r="AR485">
        <v>137</v>
      </c>
      <c r="AS485">
        <v>98</v>
      </c>
      <c r="AT485">
        <v>131</v>
      </c>
      <c r="AU485">
        <v>136</v>
      </c>
      <c r="AV485">
        <v>139</v>
      </c>
      <c r="AW485">
        <v>117</v>
      </c>
      <c r="AX485">
        <v>101</v>
      </c>
      <c r="AY485">
        <v>125</v>
      </c>
      <c r="AZ485">
        <v>127</v>
      </c>
      <c r="BA485">
        <v>126</v>
      </c>
      <c r="BB485">
        <v>136</v>
      </c>
      <c r="BC485">
        <v>91</v>
      </c>
      <c r="BD485">
        <v>94</v>
      </c>
      <c r="BE485">
        <v>94</v>
      </c>
      <c r="BF485">
        <v>105</v>
      </c>
      <c r="BG485">
        <v>82</v>
      </c>
      <c r="BH485">
        <v>73</v>
      </c>
      <c r="BI485">
        <v>473</v>
      </c>
      <c r="BJ485">
        <v>405</v>
      </c>
      <c r="BK485">
        <v>383</v>
      </c>
      <c r="BL485">
        <v>327</v>
      </c>
      <c r="BM485">
        <v>281</v>
      </c>
      <c r="BN485">
        <v>220</v>
      </c>
      <c r="BO485">
        <v>205</v>
      </c>
      <c r="BP485">
        <v>174</v>
      </c>
      <c r="BQ485">
        <v>132</v>
      </c>
      <c r="BR485">
        <v>114</v>
      </c>
      <c r="BS485">
        <v>78</v>
      </c>
      <c r="BT485">
        <v>69</v>
      </c>
      <c r="BU485">
        <v>71</v>
      </c>
      <c r="BV485" s="40"/>
      <c r="BW485" s="5">
        <f t="shared" si="103"/>
        <v>1570</v>
      </c>
      <c r="BX485" s="5">
        <f t="shared" si="104"/>
        <v>699</v>
      </c>
      <c r="BY485" s="5">
        <f t="shared" si="105"/>
        <v>1158</v>
      </c>
      <c r="BZ485" s="5">
        <f t="shared" si="106"/>
        <v>1707</v>
      </c>
      <c r="CA485" s="5">
        <f t="shared" si="107"/>
        <v>350</v>
      </c>
      <c r="CB485" s="40">
        <f t="shared" si="97"/>
        <v>1495</v>
      </c>
      <c r="CC485" s="40">
        <f t="shared" si="98"/>
        <v>646</v>
      </c>
      <c r="CD485" s="40">
        <f t="shared" si="99"/>
        <v>1033</v>
      </c>
      <c r="CE485" s="40">
        <f t="shared" si="100"/>
        <v>1590</v>
      </c>
      <c r="CF485" s="40">
        <f t="shared" si="101"/>
        <v>464</v>
      </c>
    </row>
    <row r="486" spans="1:84" x14ac:dyDescent="0.25">
      <c r="A486" s="73" t="s">
        <v>983</v>
      </c>
      <c r="B486" s="2" t="s">
        <v>916</v>
      </c>
      <c r="C486" s="2" t="s">
        <v>968</v>
      </c>
      <c r="D486" s="2" t="s">
        <v>984</v>
      </c>
      <c r="E486">
        <f t="shared" si="95"/>
        <v>2910</v>
      </c>
      <c r="F486">
        <f t="shared" si="96"/>
        <v>1496</v>
      </c>
      <c r="G486">
        <v>34</v>
      </c>
      <c r="H486">
        <v>38</v>
      </c>
      <c r="I486">
        <v>33</v>
      </c>
      <c r="J486">
        <v>38</v>
      </c>
      <c r="K486">
        <v>38</v>
      </c>
      <c r="L486">
        <v>38</v>
      </c>
      <c r="M486">
        <v>39</v>
      </c>
      <c r="N486">
        <v>41</v>
      </c>
      <c r="O486">
        <v>33</v>
      </c>
      <c r="P486">
        <v>36</v>
      </c>
      <c r="Q486">
        <v>33</v>
      </c>
      <c r="R486">
        <v>41</v>
      </c>
      <c r="S486">
        <v>39</v>
      </c>
      <c r="T486">
        <v>39</v>
      </c>
      <c r="U486">
        <v>36</v>
      </c>
      <c r="V486">
        <v>28</v>
      </c>
      <c r="W486">
        <v>24</v>
      </c>
      <c r="X486">
        <v>24</v>
      </c>
      <c r="Y486">
        <v>26</v>
      </c>
      <c r="Z486">
        <v>26</v>
      </c>
      <c r="AA486">
        <v>112</v>
      </c>
      <c r="AB486">
        <v>118</v>
      </c>
      <c r="AC486">
        <v>116</v>
      </c>
      <c r="AD486">
        <v>108</v>
      </c>
      <c r="AE486">
        <v>78</v>
      </c>
      <c r="AF486">
        <v>72</v>
      </c>
      <c r="AG486">
        <v>58</v>
      </c>
      <c r="AH486">
        <v>49</v>
      </c>
      <c r="AI486">
        <v>33</v>
      </c>
      <c r="AJ486">
        <v>28</v>
      </c>
      <c r="AK486">
        <v>16</v>
      </c>
      <c r="AL486">
        <v>13</v>
      </c>
      <c r="AM486">
        <v>11</v>
      </c>
      <c r="AN486">
        <f t="shared" si="102"/>
        <v>1414</v>
      </c>
      <c r="AO486">
        <v>35</v>
      </c>
      <c r="AP486">
        <v>31</v>
      </c>
      <c r="AQ486">
        <v>38</v>
      </c>
      <c r="AR486">
        <v>32</v>
      </c>
      <c r="AS486">
        <v>21</v>
      </c>
      <c r="AT486">
        <v>32</v>
      </c>
      <c r="AU486">
        <v>34</v>
      </c>
      <c r="AV486">
        <v>32</v>
      </c>
      <c r="AW486">
        <v>37</v>
      </c>
      <c r="AX486">
        <v>26</v>
      </c>
      <c r="AY486">
        <v>40</v>
      </c>
      <c r="AZ486">
        <v>33</v>
      </c>
      <c r="BA486">
        <v>31</v>
      </c>
      <c r="BB486">
        <v>31</v>
      </c>
      <c r="BC486">
        <v>26</v>
      </c>
      <c r="BD486">
        <v>31</v>
      </c>
      <c r="BE486">
        <v>29</v>
      </c>
      <c r="BF486">
        <v>28</v>
      </c>
      <c r="BG486">
        <v>25</v>
      </c>
      <c r="BH486">
        <v>22</v>
      </c>
      <c r="BI486">
        <v>129</v>
      </c>
      <c r="BJ486">
        <v>138</v>
      </c>
      <c r="BK486">
        <v>111</v>
      </c>
      <c r="BL486">
        <v>78</v>
      </c>
      <c r="BM486">
        <v>72</v>
      </c>
      <c r="BN486">
        <v>52</v>
      </c>
      <c r="BO486">
        <v>52</v>
      </c>
      <c r="BP486">
        <v>48</v>
      </c>
      <c r="BQ486">
        <v>36</v>
      </c>
      <c r="BR486">
        <v>28</v>
      </c>
      <c r="BS486">
        <v>20</v>
      </c>
      <c r="BT486">
        <v>15</v>
      </c>
      <c r="BU486">
        <v>21</v>
      </c>
      <c r="BV486" s="40"/>
      <c r="BW486" s="5">
        <f t="shared" si="103"/>
        <v>442</v>
      </c>
      <c r="BX486" s="5">
        <f t="shared" si="104"/>
        <v>190</v>
      </c>
      <c r="BY486" s="5">
        <f t="shared" si="105"/>
        <v>282</v>
      </c>
      <c r="BZ486" s="5">
        <f t="shared" si="106"/>
        <v>481</v>
      </c>
      <c r="CA486" s="5">
        <f t="shared" si="107"/>
        <v>101</v>
      </c>
      <c r="CB486" s="40">
        <f t="shared" si="97"/>
        <v>391</v>
      </c>
      <c r="CC486" s="40">
        <f t="shared" si="98"/>
        <v>176</v>
      </c>
      <c r="CD486" s="40">
        <f t="shared" si="99"/>
        <v>314</v>
      </c>
      <c r="CE486" s="40">
        <f t="shared" si="100"/>
        <v>413</v>
      </c>
      <c r="CF486" s="40">
        <f t="shared" si="101"/>
        <v>120</v>
      </c>
    </row>
    <row r="487" spans="1:84" x14ac:dyDescent="0.25">
      <c r="A487" s="73" t="s">
        <v>985</v>
      </c>
      <c r="B487" s="2" t="s">
        <v>916</v>
      </c>
      <c r="C487" s="2" t="s">
        <v>968</v>
      </c>
      <c r="D487" s="2" t="s">
        <v>986</v>
      </c>
      <c r="E487">
        <f t="shared" si="95"/>
        <v>5115</v>
      </c>
      <c r="F487">
        <f t="shared" si="96"/>
        <v>2629</v>
      </c>
      <c r="G487">
        <v>60</v>
      </c>
      <c r="H487">
        <v>64</v>
      </c>
      <c r="I487">
        <v>67</v>
      </c>
      <c r="J487">
        <v>65</v>
      </c>
      <c r="K487">
        <v>62</v>
      </c>
      <c r="L487">
        <v>56</v>
      </c>
      <c r="M487">
        <v>66</v>
      </c>
      <c r="N487">
        <v>63</v>
      </c>
      <c r="O487">
        <v>68</v>
      </c>
      <c r="P487">
        <v>70</v>
      </c>
      <c r="Q487">
        <v>59</v>
      </c>
      <c r="R487">
        <v>59</v>
      </c>
      <c r="S487">
        <v>70</v>
      </c>
      <c r="T487">
        <v>64</v>
      </c>
      <c r="U487">
        <v>56</v>
      </c>
      <c r="V487">
        <v>56</v>
      </c>
      <c r="W487">
        <v>47</v>
      </c>
      <c r="X487">
        <v>50</v>
      </c>
      <c r="Y487">
        <v>41</v>
      </c>
      <c r="Z487">
        <v>40</v>
      </c>
      <c r="AA487">
        <v>226</v>
      </c>
      <c r="AB487">
        <v>251</v>
      </c>
      <c r="AC487">
        <v>216</v>
      </c>
      <c r="AD487">
        <v>158</v>
      </c>
      <c r="AE487">
        <v>141</v>
      </c>
      <c r="AF487">
        <v>107</v>
      </c>
      <c r="AG487">
        <v>103</v>
      </c>
      <c r="AH487">
        <v>78</v>
      </c>
      <c r="AI487">
        <v>55</v>
      </c>
      <c r="AJ487">
        <v>40</v>
      </c>
      <c r="AK487">
        <v>28</v>
      </c>
      <c r="AL487">
        <v>23</v>
      </c>
      <c r="AM487">
        <v>20</v>
      </c>
      <c r="AN487">
        <f t="shared" si="102"/>
        <v>2486</v>
      </c>
      <c r="AO487">
        <v>61</v>
      </c>
      <c r="AP487">
        <v>59</v>
      </c>
      <c r="AQ487">
        <v>56</v>
      </c>
      <c r="AR487">
        <v>57</v>
      </c>
      <c r="AS487">
        <v>50</v>
      </c>
      <c r="AT487">
        <v>66</v>
      </c>
      <c r="AU487">
        <v>57</v>
      </c>
      <c r="AV487">
        <v>63</v>
      </c>
      <c r="AW487">
        <v>56</v>
      </c>
      <c r="AX487">
        <v>45</v>
      </c>
      <c r="AY487">
        <v>70</v>
      </c>
      <c r="AZ487">
        <v>70</v>
      </c>
      <c r="BA487">
        <v>56</v>
      </c>
      <c r="BB487">
        <v>58</v>
      </c>
      <c r="BC487">
        <v>51</v>
      </c>
      <c r="BD487">
        <v>46</v>
      </c>
      <c r="BE487">
        <v>51</v>
      </c>
      <c r="BF487">
        <v>42</v>
      </c>
      <c r="BG487">
        <v>50</v>
      </c>
      <c r="BH487">
        <v>42</v>
      </c>
      <c r="BI487">
        <v>196</v>
      </c>
      <c r="BJ487">
        <v>198</v>
      </c>
      <c r="BK487">
        <v>191</v>
      </c>
      <c r="BL487">
        <v>162</v>
      </c>
      <c r="BM487">
        <v>125</v>
      </c>
      <c r="BN487">
        <v>113</v>
      </c>
      <c r="BO487">
        <v>87</v>
      </c>
      <c r="BP487">
        <v>92</v>
      </c>
      <c r="BQ487">
        <v>64</v>
      </c>
      <c r="BR487">
        <v>58</v>
      </c>
      <c r="BS487">
        <v>33</v>
      </c>
      <c r="BT487">
        <v>29</v>
      </c>
      <c r="BU487">
        <v>32</v>
      </c>
      <c r="BV487" s="40"/>
      <c r="BW487" s="5">
        <f t="shared" si="103"/>
        <v>759</v>
      </c>
      <c r="BX487" s="5">
        <f t="shared" si="104"/>
        <v>343</v>
      </c>
      <c r="BY487" s="5">
        <f t="shared" si="105"/>
        <v>558</v>
      </c>
      <c r="BZ487" s="5">
        <f t="shared" si="106"/>
        <v>803</v>
      </c>
      <c r="CA487" s="5">
        <f t="shared" si="107"/>
        <v>166</v>
      </c>
      <c r="CB487" s="40">
        <f t="shared" si="97"/>
        <v>710</v>
      </c>
      <c r="CC487" s="40">
        <f t="shared" si="98"/>
        <v>304</v>
      </c>
      <c r="CD487" s="40">
        <f t="shared" si="99"/>
        <v>486</v>
      </c>
      <c r="CE487" s="40">
        <f t="shared" si="100"/>
        <v>770</v>
      </c>
      <c r="CF487" s="40">
        <f t="shared" si="101"/>
        <v>216</v>
      </c>
    </row>
    <row r="488" spans="1:84" x14ac:dyDescent="0.25">
      <c r="A488" s="73" t="s">
        <v>987</v>
      </c>
      <c r="B488" s="2" t="s">
        <v>916</v>
      </c>
      <c r="C488" s="2" t="s">
        <v>968</v>
      </c>
      <c r="D488" s="2" t="s">
        <v>988</v>
      </c>
      <c r="E488">
        <f t="shared" si="95"/>
        <v>7701</v>
      </c>
      <c r="F488">
        <f t="shared" si="96"/>
        <v>3934</v>
      </c>
      <c r="G488">
        <v>93</v>
      </c>
      <c r="H488">
        <v>98</v>
      </c>
      <c r="I488">
        <v>100</v>
      </c>
      <c r="J488">
        <v>97</v>
      </c>
      <c r="K488">
        <v>88</v>
      </c>
      <c r="L488">
        <v>98</v>
      </c>
      <c r="M488">
        <v>103</v>
      </c>
      <c r="N488">
        <v>106</v>
      </c>
      <c r="O488">
        <v>87</v>
      </c>
      <c r="P488">
        <v>84</v>
      </c>
      <c r="Q488">
        <v>100</v>
      </c>
      <c r="R488">
        <v>93</v>
      </c>
      <c r="S488">
        <v>101</v>
      </c>
      <c r="T488">
        <v>90</v>
      </c>
      <c r="U488">
        <v>87</v>
      </c>
      <c r="V488">
        <v>73</v>
      </c>
      <c r="W488">
        <v>69</v>
      </c>
      <c r="X488">
        <v>75</v>
      </c>
      <c r="Y488">
        <v>71</v>
      </c>
      <c r="Z488">
        <v>67</v>
      </c>
      <c r="AA488">
        <v>301</v>
      </c>
      <c r="AB488">
        <v>338</v>
      </c>
      <c r="AC488">
        <v>314</v>
      </c>
      <c r="AD488">
        <v>245</v>
      </c>
      <c r="AE488">
        <v>229</v>
      </c>
      <c r="AF488">
        <v>188</v>
      </c>
      <c r="AG488">
        <v>150</v>
      </c>
      <c r="AH488">
        <v>125</v>
      </c>
      <c r="AI488">
        <v>93</v>
      </c>
      <c r="AJ488">
        <v>67</v>
      </c>
      <c r="AK488">
        <v>40</v>
      </c>
      <c r="AL488">
        <v>33</v>
      </c>
      <c r="AM488">
        <v>31</v>
      </c>
      <c r="AN488">
        <f t="shared" si="102"/>
        <v>3767</v>
      </c>
      <c r="AO488">
        <v>86</v>
      </c>
      <c r="AP488">
        <v>84</v>
      </c>
      <c r="AQ488">
        <v>85</v>
      </c>
      <c r="AR488">
        <v>90</v>
      </c>
      <c r="AS488">
        <v>75</v>
      </c>
      <c r="AT488">
        <v>89</v>
      </c>
      <c r="AU488">
        <v>85</v>
      </c>
      <c r="AV488">
        <v>84</v>
      </c>
      <c r="AW488">
        <v>102</v>
      </c>
      <c r="AX488">
        <v>81</v>
      </c>
      <c r="AY488">
        <v>96</v>
      </c>
      <c r="AZ488">
        <v>100</v>
      </c>
      <c r="BA488">
        <v>90</v>
      </c>
      <c r="BB488">
        <v>93</v>
      </c>
      <c r="BC488">
        <v>71</v>
      </c>
      <c r="BD488">
        <v>79</v>
      </c>
      <c r="BE488">
        <v>75</v>
      </c>
      <c r="BF488">
        <v>61</v>
      </c>
      <c r="BG488">
        <v>66</v>
      </c>
      <c r="BH488">
        <v>61</v>
      </c>
      <c r="BI488">
        <v>334</v>
      </c>
      <c r="BJ488">
        <v>337</v>
      </c>
      <c r="BK488">
        <v>299</v>
      </c>
      <c r="BL488">
        <v>241</v>
      </c>
      <c r="BM488">
        <v>173</v>
      </c>
      <c r="BN488">
        <v>145</v>
      </c>
      <c r="BO488">
        <v>139</v>
      </c>
      <c r="BP488">
        <v>130</v>
      </c>
      <c r="BQ488">
        <v>89</v>
      </c>
      <c r="BR488">
        <v>80</v>
      </c>
      <c r="BS488">
        <v>54</v>
      </c>
      <c r="BT488">
        <v>45</v>
      </c>
      <c r="BU488">
        <v>48</v>
      </c>
      <c r="BV488" s="40"/>
      <c r="BW488" s="5">
        <f t="shared" si="103"/>
        <v>1147</v>
      </c>
      <c r="BX488" s="5">
        <f t="shared" si="104"/>
        <v>495</v>
      </c>
      <c r="BY488" s="5">
        <f t="shared" si="105"/>
        <v>777</v>
      </c>
      <c r="BZ488" s="5">
        <f t="shared" si="106"/>
        <v>1251</v>
      </c>
      <c r="CA488" s="5">
        <f t="shared" si="107"/>
        <v>264</v>
      </c>
      <c r="CB488" s="40">
        <f t="shared" si="97"/>
        <v>1057</v>
      </c>
      <c r="CC488" s="40">
        <f t="shared" si="98"/>
        <v>469</v>
      </c>
      <c r="CD488" s="40">
        <f t="shared" si="99"/>
        <v>798</v>
      </c>
      <c r="CE488" s="40">
        <f t="shared" si="100"/>
        <v>1127</v>
      </c>
      <c r="CF488" s="40">
        <f t="shared" si="101"/>
        <v>316</v>
      </c>
    </row>
    <row r="489" spans="1:84" x14ac:dyDescent="0.25">
      <c r="A489" s="73" t="s">
        <v>989</v>
      </c>
      <c r="B489" s="2" t="s">
        <v>916</v>
      </c>
      <c r="C489" s="2" t="s">
        <v>968</v>
      </c>
      <c r="D489" s="2" t="s">
        <v>990</v>
      </c>
      <c r="E489">
        <f t="shared" si="95"/>
        <v>2426</v>
      </c>
      <c r="F489">
        <f t="shared" si="96"/>
        <v>1197</v>
      </c>
      <c r="G489">
        <v>34</v>
      </c>
      <c r="H489">
        <v>38</v>
      </c>
      <c r="I489">
        <v>37</v>
      </c>
      <c r="J489">
        <v>39</v>
      </c>
      <c r="K489">
        <v>43</v>
      </c>
      <c r="L489">
        <v>44</v>
      </c>
      <c r="M489">
        <v>34</v>
      </c>
      <c r="N489">
        <v>34</v>
      </c>
      <c r="O489">
        <v>31</v>
      </c>
      <c r="P489">
        <v>31</v>
      </c>
      <c r="Q489">
        <v>26</v>
      </c>
      <c r="R489">
        <v>36</v>
      </c>
      <c r="S489">
        <v>29</v>
      </c>
      <c r="T489">
        <v>28</v>
      </c>
      <c r="U489">
        <v>28</v>
      </c>
      <c r="V489">
        <v>15</v>
      </c>
      <c r="W489">
        <v>17</v>
      </c>
      <c r="X489">
        <v>17</v>
      </c>
      <c r="Y489">
        <v>19</v>
      </c>
      <c r="Z489">
        <v>17</v>
      </c>
      <c r="AA489">
        <v>98</v>
      </c>
      <c r="AB489">
        <v>90</v>
      </c>
      <c r="AC489">
        <v>82</v>
      </c>
      <c r="AD489">
        <v>64</v>
      </c>
      <c r="AE489">
        <v>70</v>
      </c>
      <c r="AF489">
        <v>40</v>
      </c>
      <c r="AG489">
        <v>38</v>
      </c>
      <c r="AH489">
        <v>37</v>
      </c>
      <c r="AI489">
        <v>30</v>
      </c>
      <c r="AJ489">
        <v>27</v>
      </c>
      <c r="AK489">
        <v>11</v>
      </c>
      <c r="AL489">
        <v>7</v>
      </c>
      <c r="AM489">
        <v>6</v>
      </c>
      <c r="AN489">
        <f t="shared" si="102"/>
        <v>1229</v>
      </c>
      <c r="AO489">
        <v>42</v>
      </c>
      <c r="AP489">
        <v>40</v>
      </c>
      <c r="AQ489">
        <v>44</v>
      </c>
      <c r="AR489">
        <v>44</v>
      </c>
      <c r="AS489">
        <v>30</v>
      </c>
      <c r="AT489">
        <v>37</v>
      </c>
      <c r="AU489">
        <v>37</v>
      </c>
      <c r="AV489">
        <v>41</v>
      </c>
      <c r="AW489">
        <v>38</v>
      </c>
      <c r="AX489">
        <v>23</v>
      </c>
      <c r="AY489">
        <v>31</v>
      </c>
      <c r="AZ489">
        <v>41</v>
      </c>
      <c r="BA489">
        <v>28</v>
      </c>
      <c r="BB489">
        <v>32</v>
      </c>
      <c r="BC489">
        <v>27</v>
      </c>
      <c r="BD489">
        <v>17</v>
      </c>
      <c r="BE489">
        <v>18</v>
      </c>
      <c r="BF489">
        <v>16</v>
      </c>
      <c r="BG489">
        <v>20</v>
      </c>
      <c r="BH489">
        <v>17</v>
      </c>
      <c r="BI489">
        <v>89</v>
      </c>
      <c r="BJ489">
        <v>103</v>
      </c>
      <c r="BK489">
        <v>75</v>
      </c>
      <c r="BL489">
        <v>61</v>
      </c>
      <c r="BM489">
        <v>51</v>
      </c>
      <c r="BN489">
        <v>40</v>
      </c>
      <c r="BO489">
        <v>44</v>
      </c>
      <c r="BP489">
        <v>43</v>
      </c>
      <c r="BQ489">
        <v>35</v>
      </c>
      <c r="BR489">
        <v>30</v>
      </c>
      <c r="BS489">
        <v>15</v>
      </c>
      <c r="BT489">
        <v>11</v>
      </c>
      <c r="BU489">
        <v>9</v>
      </c>
      <c r="BV489" s="40"/>
      <c r="BW489" s="5">
        <f t="shared" si="103"/>
        <v>427</v>
      </c>
      <c r="BX489" s="5">
        <f t="shared" si="104"/>
        <v>134</v>
      </c>
      <c r="BY489" s="5">
        <f t="shared" si="105"/>
        <v>224</v>
      </c>
      <c r="BZ489" s="5">
        <f t="shared" si="106"/>
        <v>331</v>
      </c>
      <c r="CA489" s="5">
        <f t="shared" si="107"/>
        <v>81</v>
      </c>
      <c r="CB489" s="40">
        <f t="shared" si="97"/>
        <v>448</v>
      </c>
      <c r="CC489" s="40">
        <f t="shared" si="98"/>
        <v>138</v>
      </c>
      <c r="CD489" s="40">
        <f t="shared" si="99"/>
        <v>229</v>
      </c>
      <c r="CE489" s="40">
        <f t="shared" si="100"/>
        <v>314</v>
      </c>
      <c r="CF489" s="40">
        <f t="shared" si="101"/>
        <v>100</v>
      </c>
    </row>
    <row r="490" spans="1:84" x14ac:dyDescent="0.25">
      <c r="A490" s="73" t="s">
        <v>991</v>
      </c>
      <c r="B490" s="2" t="s">
        <v>916</v>
      </c>
      <c r="C490" s="2" t="s">
        <v>992</v>
      </c>
      <c r="D490" s="2" t="s">
        <v>993</v>
      </c>
      <c r="E490">
        <f t="shared" si="95"/>
        <v>9114</v>
      </c>
      <c r="F490">
        <f t="shared" si="96"/>
        <v>4601</v>
      </c>
      <c r="G490">
        <v>119</v>
      </c>
      <c r="H490">
        <v>119</v>
      </c>
      <c r="I490">
        <v>115</v>
      </c>
      <c r="J490">
        <v>105</v>
      </c>
      <c r="K490">
        <v>120</v>
      </c>
      <c r="L490">
        <v>126</v>
      </c>
      <c r="M490">
        <v>116</v>
      </c>
      <c r="N490">
        <v>111</v>
      </c>
      <c r="O490">
        <v>112</v>
      </c>
      <c r="P490">
        <v>124</v>
      </c>
      <c r="Q490">
        <v>132</v>
      </c>
      <c r="R490">
        <v>115</v>
      </c>
      <c r="S490">
        <v>138</v>
      </c>
      <c r="T490">
        <v>131</v>
      </c>
      <c r="U490">
        <v>121</v>
      </c>
      <c r="V490">
        <v>94</v>
      </c>
      <c r="W490">
        <v>99</v>
      </c>
      <c r="X490">
        <v>84</v>
      </c>
      <c r="Y490">
        <v>70</v>
      </c>
      <c r="Z490">
        <v>82</v>
      </c>
      <c r="AA490">
        <v>286</v>
      </c>
      <c r="AB490">
        <v>321</v>
      </c>
      <c r="AC490">
        <v>320</v>
      </c>
      <c r="AD490">
        <v>350</v>
      </c>
      <c r="AE490">
        <v>265</v>
      </c>
      <c r="AF490">
        <v>229</v>
      </c>
      <c r="AG490">
        <v>165</v>
      </c>
      <c r="AH490">
        <v>136</v>
      </c>
      <c r="AI490">
        <v>105</v>
      </c>
      <c r="AJ490">
        <v>75</v>
      </c>
      <c r="AK490">
        <v>45</v>
      </c>
      <c r="AL490">
        <v>38</v>
      </c>
      <c r="AM490">
        <v>33</v>
      </c>
      <c r="AN490">
        <f t="shared" si="102"/>
        <v>4513</v>
      </c>
      <c r="AO490">
        <v>101</v>
      </c>
      <c r="AP490">
        <v>104</v>
      </c>
      <c r="AQ490">
        <v>115</v>
      </c>
      <c r="AR490">
        <v>130</v>
      </c>
      <c r="AS490">
        <v>87</v>
      </c>
      <c r="AT490">
        <v>112</v>
      </c>
      <c r="AU490">
        <v>125</v>
      </c>
      <c r="AV490">
        <v>135</v>
      </c>
      <c r="AW490">
        <v>133</v>
      </c>
      <c r="AX490">
        <v>99</v>
      </c>
      <c r="AY490">
        <v>122</v>
      </c>
      <c r="AZ490">
        <v>140</v>
      </c>
      <c r="BA490">
        <v>113</v>
      </c>
      <c r="BB490">
        <v>108</v>
      </c>
      <c r="BC490">
        <v>84</v>
      </c>
      <c r="BD490">
        <v>98</v>
      </c>
      <c r="BE490">
        <v>81</v>
      </c>
      <c r="BF490">
        <v>82</v>
      </c>
      <c r="BG490">
        <v>85</v>
      </c>
      <c r="BH490">
        <v>58</v>
      </c>
      <c r="BI490">
        <v>329</v>
      </c>
      <c r="BJ490">
        <v>362</v>
      </c>
      <c r="BK490">
        <v>344</v>
      </c>
      <c r="BL490">
        <v>282</v>
      </c>
      <c r="BM490">
        <v>217</v>
      </c>
      <c r="BN490">
        <v>163</v>
      </c>
      <c r="BO490">
        <v>147</v>
      </c>
      <c r="BP490">
        <v>150</v>
      </c>
      <c r="BQ490">
        <v>106</v>
      </c>
      <c r="BR490">
        <v>96</v>
      </c>
      <c r="BS490">
        <v>71</v>
      </c>
      <c r="BT490">
        <v>68</v>
      </c>
      <c r="BU490">
        <v>66</v>
      </c>
      <c r="BV490" s="40"/>
      <c r="BW490" s="5">
        <f t="shared" si="103"/>
        <v>1414</v>
      </c>
      <c r="BX490" s="5">
        <f t="shared" si="104"/>
        <v>667</v>
      </c>
      <c r="BY490" s="5">
        <f t="shared" si="105"/>
        <v>759</v>
      </c>
      <c r="BZ490" s="5">
        <f t="shared" si="106"/>
        <v>1465</v>
      </c>
      <c r="CA490" s="5">
        <f t="shared" si="107"/>
        <v>296</v>
      </c>
      <c r="CB490" s="40">
        <f t="shared" si="97"/>
        <v>1403</v>
      </c>
      <c r="CC490" s="40">
        <f t="shared" si="98"/>
        <v>566</v>
      </c>
      <c r="CD490" s="40">
        <f t="shared" si="99"/>
        <v>834</v>
      </c>
      <c r="CE490" s="40">
        <f t="shared" si="100"/>
        <v>1303</v>
      </c>
      <c r="CF490" s="40">
        <f t="shared" si="101"/>
        <v>407</v>
      </c>
    </row>
    <row r="491" spans="1:84" x14ac:dyDescent="0.25">
      <c r="A491" s="73" t="s">
        <v>994</v>
      </c>
      <c r="B491" s="2" t="s">
        <v>916</v>
      </c>
      <c r="C491" s="2" t="s">
        <v>992</v>
      </c>
      <c r="D491" s="2" t="s">
        <v>995</v>
      </c>
      <c r="E491">
        <f t="shared" si="95"/>
        <v>10847</v>
      </c>
      <c r="F491">
        <f t="shared" si="96"/>
        <v>5508</v>
      </c>
      <c r="G491">
        <v>122</v>
      </c>
      <c r="H491">
        <v>145</v>
      </c>
      <c r="I491">
        <v>124</v>
      </c>
      <c r="J491">
        <v>123</v>
      </c>
      <c r="K491">
        <v>125</v>
      </c>
      <c r="L491">
        <v>126</v>
      </c>
      <c r="M491">
        <v>130</v>
      </c>
      <c r="N491">
        <v>119</v>
      </c>
      <c r="O491">
        <v>125</v>
      </c>
      <c r="P491">
        <v>119</v>
      </c>
      <c r="Q491">
        <v>141</v>
      </c>
      <c r="R491">
        <v>141</v>
      </c>
      <c r="S491">
        <v>138</v>
      </c>
      <c r="T491">
        <v>117</v>
      </c>
      <c r="U491">
        <v>130</v>
      </c>
      <c r="V491">
        <v>118</v>
      </c>
      <c r="W491">
        <v>111</v>
      </c>
      <c r="X491">
        <v>95</v>
      </c>
      <c r="Y491">
        <v>97</v>
      </c>
      <c r="Z491">
        <v>92</v>
      </c>
      <c r="AA491">
        <v>419</v>
      </c>
      <c r="AB491">
        <v>443</v>
      </c>
      <c r="AC491">
        <v>544</v>
      </c>
      <c r="AD491">
        <v>358</v>
      </c>
      <c r="AE491">
        <v>356</v>
      </c>
      <c r="AF491">
        <v>267</v>
      </c>
      <c r="AG491">
        <v>174</v>
      </c>
      <c r="AH491">
        <v>171</v>
      </c>
      <c r="AI491">
        <v>109</v>
      </c>
      <c r="AJ491">
        <v>83</v>
      </c>
      <c r="AK491">
        <v>64</v>
      </c>
      <c r="AL491">
        <v>48</v>
      </c>
      <c r="AM491">
        <v>34</v>
      </c>
      <c r="AN491">
        <f t="shared" si="102"/>
        <v>5339</v>
      </c>
      <c r="AO491">
        <v>142</v>
      </c>
      <c r="AP491">
        <v>119</v>
      </c>
      <c r="AQ491">
        <v>140</v>
      </c>
      <c r="AR491">
        <v>144</v>
      </c>
      <c r="AS491">
        <v>107</v>
      </c>
      <c r="AT491">
        <v>136</v>
      </c>
      <c r="AU491">
        <v>135</v>
      </c>
      <c r="AV491">
        <v>146</v>
      </c>
      <c r="AW491">
        <v>142</v>
      </c>
      <c r="AX491">
        <v>117</v>
      </c>
      <c r="AY491">
        <v>131</v>
      </c>
      <c r="AZ491">
        <v>131</v>
      </c>
      <c r="BA491">
        <v>127</v>
      </c>
      <c r="BB491">
        <v>138</v>
      </c>
      <c r="BC491">
        <v>93</v>
      </c>
      <c r="BD491">
        <v>93</v>
      </c>
      <c r="BE491">
        <v>87</v>
      </c>
      <c r="BF491">
        <v>91</v>
      </c>
      <c r="BG491">
        <v>82</v>
      </c>
      <c r="BH491">
        <v>74</v>
      </c>
      <c r="BI491">
        <v>396</v>
      </c>
      <c r="BJ491">
        <v>520</v>
      </c>
      <c r="BK491">
        <v>377</v>
      </c>
      <c r="BL491">
        <v>383</v>
      </c>
      <c r="BM491">
        <v>247</v>
      </c>
      <c r="BN491">
        <v>232</v>
      </c>
      <c r="BO491">
        <v>205</v>
      </c>
      <c r="BP491">
        <v>180</v>
      </c>
      <c r="BQ491">
        <v>128</v>
      </c>
      <c r="BR491">
        <v>119</v>
      </c>
      <c r="BS491">
        <v>65</v>
      </c>
      <c r="BT491">
        <v>57</v>
      </c>
      <c r="BU491">
        <v>55</v>
      </c>
      <c r="BV491" s="40"/>
      <c r="BW491" s="5">
        <f t="shared" si="103"/>
        <v>1540</v>
      </c>
      <c r="BX491" s="5">
        <f t="shared" si="104"/>
        <v>709</v>
      </c>
      <c r="BY491" s="5">
        <f t="shared" si="105"/>
        <v>1051</v>
      </c>
      <c r="BZ491" s="5">
        <f t="shared" si="106"/>
        <v>1870</v>
      </c>
      <c r="CA491" s="5">
        <f t="shared" si="107"/>
        <v>338</v>
      </c>
      <c r="CB491" s="40">
        <f t="shared" si="97"/>
        <v>1590</v>
      </c>
      <c r="CC491" s="40">
        <f t="shared" si="98"/>
        <v>629</v>
      </c>
      <c r="CD491" s="40">
        <f t="shared" si="99"/>
        <v>1072</v>
      </c>
      <c r="CE491" s="40">
        <f t="shared" si="100"/>
        <v>1624</v>
      </c>
      <c r="CF491" s="40">
        <f t="shared" si="101"/>
        <v>424</v>
      </c>
    </row>
    <row r="492" spans="1:84" x14ac:dyDescent="0.25">
      <c r="A492" s="73" t="s">
        <v>996</v>
      </c>
      <c r="B492" s="2" t="s">
        <v>916</v>
      </c>
      <c r="C492" s="2" t="s">
        <v>992</v>
      </c>
      <c r="D492" s="2" t="s">
        <v>997</v>
      </c>
      <c r="E492">
        <f t="shared" si="95"/>
        <v>10189</v>
      </c>
      <c r="F492">
        <f t="shared" si="96"/>
        <v>5183</v>
      </c>
      <c r="G492">
        <v>125</v>
      </c>
      <c r="H492">
        <v>115</v>
      </c>
      <c r="I492">
        <v>109</v>
      </c>
      <c r="J492">
        <v>93</v>
      </c>
      <c r="K492">
        <v>116</v>
      </c>
      <c r="L492">
        <v>112</v>
      </c>
      <c r="M492">
        <v>93</v>
      </c>
      <c r="N492">
        <v>96</v>
      </c>
      <c r="O492">
        <v>104</v>
      </c>
      <c r="P492">
        <v>89</v>
      </c>
      <c r="Q492">
        <v>117</v>
      </c>
      <c r="R492">
        <v>99</v>
      </c>
      <c r="S492">
        <v>99</v>
      </c>
      <c r="T492">
        <v>98</v>
      </c>
      <c r="U492">
        <v>107</v>
      </c>
      <c r="V492">
        <v>91</v>
      </c>
      <c r="W492">
        <v>98</v>
      </c>
      <c r="X492">
        <v>83</v>
      </c>
      <c r="Y492">
        <v>83</v>
      </c>
      <c r="Z492">
        <v>100</v>
      </c>
      <c r="AA492">
        <v>426</v>
      </c>
      <c r="AB492">
        <v>596</v>
      </c>
      <c r="AC492">
        <v>506</v>
      </c>
      <c r="AD492">
        <v>398</v>
      </c>
      <c r="AE492">
        <v>341</v>
      </c>
      <c r="AF492">
        <v>273</v>
      </c>
      <c r="AG492">
        <v>202</v>
      </c>
      <c r="AH492">
        <v>161</v>
      </c>
      <c r="AI492">
        <v>93</v>
      </c>
      <c r="AJ492">
        <v>71</v>
      </c>
      <c r="AK492">
        <v>42</v>
      </c>
      <c r="AL492">
        <v>30</v>
      </c>
      <c r="AM492">
        <v>17</v>
      </c>
      <c r="AN492">
        <f t="shared" si="102"/>
        <v>5006</v>
      </c>
      <c r="AO492">
        <v>103</v>
      </c>
      <c r="AP492">
        <v>106</v>
      </c>
      <c r="AQ492">
        <v>106</v>
      </c>
      <c r="AR492">
        <v>114</v>
      </c>
      <c r="AS492">
        <v>63</v>
      </c>
      <c r="AT492">
        <v>88</v>
      </c>
      <c r="AU492">
        <v>104</v>
      </c>
      <c r="AV492">
        <v>100</v>
      </c>
      <c r="AW492">
        <v>96</v>
      </c>
      <c r="AX492">
        <v>89</v>
      </c>
      <c r="AY492">
        <v>93</v>
      </c>
      <c r="AZ492">
        <v>113</v>
      </c>
      <c r="BA492">
        <v>112</v>
      </c>
      <c r="BB492">
        <v>112</v>
      </c>
      <c r="BC492">
        <v>75</v>
      </c>
      <c r="BD492">
        <v>96</v>
      </c>
      <c r="BE492">
        <v>87</v>
      </c>
      <c r="BF492">
        <v>98</v>
      </c>
      <c r="BG492">
        <v>95</v>
      </c>
      <c r="BH492">
        <v>68</v>
      </c>
      <c r="BI492">
        <v>418</v>
      </c>
      <c r="BJ492">
        <v>508</v>
      </c>
      <c r="BK492">
        <v>463</v>
      </c>
      <c r="BL492">
        <v>423</v>
      </c>
      <c r="BM492">
        <v>302</v>
      </c>
      <c r="BN492">
        <v>257</v>
      </c>
      <c r="BO492">
        <v>195</v>
      </c>
      <c r="BP492">
        <v>169</v>
      </c>
      <c r="BQ492">
        <v>120</v>
      </c>
      <c r="BR492">
        <v>102</v>
      </c>
      <c r="BS492">
        <v>66</v>
      </c>
      <c r="BT492">
        <v>35</v>
      </c>
      <c r="BU492">
        <v>30</v>
      </c>
      <c r="BV492" s="40"/>
      <c r="BW492" s="5">
        <f t="shared" si="103"/>
        <v>1268</v>
      </c>
      <c r="BX492" s="5">
        <f t="shared" si="104"/>
        <v>576</v>
      </c>
      <c r="BY492" s="5">
        <f t="shared" si="105"/>
        <v>1205</v>
      </c>
      <c r="BZ492" s="5">
        <f t="shared" si="106"/>
        <v>1881</v>
      </c>
      <c r="CA492" s="5">
        <f t="shared" si="107"/>
        <v>253</v>
      </c>
      <c r="CB492" s="40">
        <f t="shared" si="97"/>
        <v>1175</v>
      </c>
      <c r="CC492" s="40">
        <f t="shared" si="98"/>
        <v>580</v>
      </c>
      <c r="CD492" s="40">
        <f t="shared" si="99"/>
        <v>1089</v>
      </c>
      <c r="CE492" s="40">
        <f t="shared" si="100"/>
        <v>1809</v>
      </c>
      <c r="CF492" s="40">
        <f t="shared" si="101"/>
        <v>353</v>
      </c>
    </row>
    <row r="493" spans="1:84" x14ac:dyDescent="0.25">
      <c r="A493" s="73" t="s">
        <v>998</v>
      </c>
      <c r="B493" s="2" t="s">
        <v>916</v>
      </c>
      <c r="C493" s="2" t="s">
        <v>992</v>
      </c>
      <c r="D493" s="2" t="s">
        <v>999</v>
      </c>
      <c r="E493">
        <f t="shared" si="95"/>
        <v>2998</v>
      </c>
      <c r="F493">
        <f t="shared" si="96"/>
        <v>1549</v>
      </c>
      <c r="G493">
        <v>27</v>
      </c>
      <c r="H493">
        <v>30</v>
      </c>
      <c r="I493">
        <v>34</v>
      </c>
      <c r="J493">
        <v>28</v>
      </c>
      <c r="K493">
        <v>32</v>
      </c>
      <c r="L493">
        <v>31</v>
      </c>
      <c r="M493">
        <v>30</v>
      </c>
      <c r="N493">
        <v>33</v>
      </c>
      <c r="O493">
        <v>33</v>
      </c>
      <c r="P493">
        <v>36</v>
      </c>
      <c r="Q493">
        <v>30</v>
      </c>
      <c r="R493">
        <v>31</v>
      </c>
      <c r="S493">
        <v>35</v>
      </c>
      <c r="T493">
        <v>31</v>
      </c>
      <c r="U493">
        <v>28</v>
      </c>
      <c r="V493">
        <v>23</v>
      </c>
      <c r="W493">
        <v>20</v>
      </c>
      <c r="X493">
        <v>21</v>
      </c>
      <c r="Y493">
        <v>19</v>
      </c>
      <c r="Z493">
        <v>21</v>
      </c>
      <c r="AA493">
        <v>123</v>
      </c>
      <c r="AB493">
        <v>165</v>
      </c>
      <c r="AC493">
        <v>159</v>
      </c>
      <c r="AD493">
        <v>91</v>
      </c>
      <c r="AE493">
        <v>60</v>
      </c>
      <c r="AF493">
        <v>75</v>
      </c>
      <c r="AG493">
        <v>57</v>
      </c>
      <c r="AH493">
        <v>75</v>
      </c>
      <c r="AI493">
        <v>54</v>
      </c>
      <c r="AJ493">
        <v>50</v>
      </c>
      <c r="AK493">
        <v>26</v>
      </c>
      <c r="AL493">
        <v>27</v>
      </c>
      <c r="AM493">
        <v>14</v>
      </c>
      <c r="AN493">
        <f t="shared" si="102"/>
        <v>1449</v>
      </c>
      <c r="AO493">
        <v>33</v>
      </c>
      <c r="AP493">
        <v>29</v>
      </c>
      <c r="AQ493">
        <v>26</v>
      </c>
      <c r="AR493">
        <v>30</v>
      </c>
      <c r="AS493">
        <v>21</v>
      </c>
      <c r="AT493">
        <v>28</v>
      </c>
      <c r="AU493">
        <v>29</v>
      </c>
      <c r="AV493">
        <v>27</v>
      </c>
      <c r="AW493">
        <v>27</v>
      </c>
      <c r="AX493">
        <v>21</v>
      </c>
      <c r="AY493">
        <v>34</v>
      </c>
      <c r="AZ493">
        <v>33</v>
      </c>
      <c r="BA493">
        <v>30</v>
      </c>
      <c r="BB493">
        <v>29</v>
      </c>
      <c r="BC493">
        <v>21</v>
      </c>
      <c r="BD493">
        <v>21</v>
      </c>
      <c r="BE493">
        <v>20</v>
      </c>
      <c r="BF493">
        <v>19</v>
      </c>
      <c r="BG493">
        <v>22</v>
      </c>
      <c r="BH493">
        <v>19</v>
      </c>
      <c r="BI493">
        <v>117</v>
      </c>
      <c r="BJ493">
        <v>135</v>
      </c>
      <c r="BK493">
        <v>119</v>
      </c>
      <c r="BL493">
        <v>95</v>
      </c>
      <c r="BM493">
        <v>49</v>
      </c>
      <c r="BN493">
        <v>53</v>
      </c>
      <c r="BO493">
        <v>57</v>
      </c>
      <c r="BP493">
        <v>76</v>
      </c>
      <c r="BQ493">
        <v>56</v>
      </c>
      <c r="BR493">
        <v>60</v>
      </c>
      <c r="BS493">
        <v>40</v>
      </c>
      <c r="BT493">
        <v>41</v>
      </c>
      <c r="BU493">
        <v>32</v>
      </c>
      <c r="BV493" s="40"/>
      <c r="BW493" s="5">
        <f t="shared" si="103"/>
        <v>375</v>
      </c>
      <c r="BX493" s="5">
        <f t="shared" si="104"/>
        <v>158</v>
      </c>
      <c r="BY493" s="5">
        <f t="shared" si="105"/>
        <v>328</v>
      </c>
      <c r="BZ493" s="5">
        <f t="shared" si="106"/>
        <v>517</v>
      </c>
      <c r="CA493" s="5">
        <f t="shared" si="107"/>
        <v>171</v>
      </c>
      <c r="CB493" s="40">
        <f t="shared" si="97"/>
        <v>338</v>
      </c>
      <c r="CC493" s="40">
        <f t="shared" si="98"/>
        <v>140</v>
      </c>
      <c r="CD493" s="40">
        <f t="shared" si="99"/>
        <v>293</v>
      </c>
      <c r="CE493" s="40">
        <f t="shared" si="100"/>
        <v>449</v>
      </c>
      <c r="CF493" s="40">
        <f t="shared" si="101"/>
        <v>229</v>
      </c>
    </row>
    <row r="494" spans="1:84" x14ac:dyDescent="0.25">
      <c r="A494" s="73" t="s">
        <v>1000</v>
      </c>
      <c r="B494" s="2" t="s">
        <v>916</v>
      </c>
      <c r="C494" s="2" t="s">
        <v>992</v>
      </c>
      <c r="D494" s="2" t="s">
        <v>1001</v>
      </c>
      <c r="E494">
        <f t="shared" si="95"/>
        <v>6566</v>
      </c>
      <c r="F494">
        <f t="shared" si="96"/>
        <v>3349</v>
      </c>
      <c r="G494">
        <v>109</v>
      </c>
      <c r="H494">
        <v>104</v>
      </c>
      <c r="I494">
        <v>122</v>
      </c>
      <c r="J494">
        <v>98</v>
      </c>
      <c r="K494">
        <v>103</v>
      </c>
      <c r="L494">
        <v>110</v>
      </c>
      <c r="M494">
        <v>98</v>
      </c>
      <c r="N494">
        <v>109</v>
      </c>
      <c r="O494">
        <v>113</v>
      </c>
      <c r="P494">
        <v>93</v>
      </c>
      <c r="Q494">
        <v>97</v>
      </c>
      <c r="R494">
        <v>89</v>
      </c>
      <c r="S494">
        <v>83</v>
      </c>
      <c r="T494">
        <v>78</v>
      </c>
      <c r="U494">
        <v>65</v>
      </c>
      <c r="V494">
        <v>52</v>
      </c>
      <c r="W494">
        <v>36</v>
      </c>
      <c r="X494">
        <v>36</v>
      </c>
      <c r="Y494">
        <v>31</v>
      </c>
      <c r="Z494">
        <v>36</v>
      </c>
      <c r="AA494">
        <v>203</v>
      </c>
      <c r="AB494">
        <v>248</v>
      </c>
      <c r="AC494">
        <v>292</v>
      </c>
      <c r="AD494">
        <v>212</v>
      </c>
      <c r="AE494">
        <v>207</v>
      </c>
      <c r="AF494">
        <v>140</v>
      </c>
      <c r="AG494">
        <v>99</v>
      </c>
      <c r="AH494">
        <v>90</v>
      </c>
      <c r="AI494">
        <v>62</v>
      </c>
      <c r="AJ494">
        <v>56</v>
      </c>
      <c r="AK494">
        <v>33</v>
      </c>
      <c r="AL494">
        <v>25</v>
      </c>
      <c r="AM494">
        <v>20</v>
      </c>
      <c r="AN494">
        <f t="shared" si="102"/>
        <v>3217</v>
      </c>
      <c r="AO494">
        <v>105</v>
      </c>
      <c r="AP494">
        <v>113</v>
      </c>
      <c r="AQ494">
        <v>104</v>
      </c>
      <c r="AR494">
        <v>116</v>
      </c>
      <c r="AS494">
        <v>87</v>
      </c>
      <c r="AT494">
        <v>106</v>
      </c>
      <c r="AU494">
        <v>114</v>
      </c>
      <c r="AV494">
        <v>96</v>
      </c>
      <c r="AW494">
        <v>88</v>
      </c>
      <c r="AX494">
        <v>70</v>
      </c>
      <c r="AY494">
        <v>90</v>
      </c>
      <c r="AZ494">
        <v>92</v>
      </c>
      <c r="BA494">
        <v>84</v>
      </c>
      <c r="BB494">
        <v>70</v>
      </c>
      <c r="BC494">
        <v>48</v>
      </c>
      <c r="BD494">
        <v>42</v>
      </c>
      <c r="BE494">
        <v>39</v>
      </c>
      <c r="BF494">
        <v>28</v>
      </c>
      <c r="BG494">
        <v>31</v>
      </c>
      <c r="BH494">
        <v>29</v>
      </c>
      <c r="BI494">
        <v>192</v>
      </c>
      <c r="BJ494">
        <v>258</v>
      </c>
      <c r="BK494">
        <v>247</v>
      </c>
      <c r="BL494">
        <v>192</v>
      </c>
      <c r="BM494">
        <v>169</v>
      </c>
      <c r="BN494">
        <v>154</v>
      </c>
      <c r="BO494">
        <v>107</v>
      </c>
      <c r="BP494">
        <v>103</v>
      </c>
      <c r="BQ494">
        <v>76</v>
      </c>
      <c r="BR494">
        <v>61</v>
      </c>
      <c r="BS494">
        <v>32</v>
      </c>
      <c r="BT494">
        <v>33</v>
      </c>
      <c r="BU494">
        <v>41</v>
      </c>
      <c r="BV494" s="40"/>
      <c r="BW494" s="5">
        <f t="shared" si="103"/>
        <v>1245</v>
      </c>
      <c r="BX494" s="5">
        <f t="shared" si="104"/>
        <v>350</v>
      </c>
      <c r="BY494" s="5">
        <f t="shared" si="105"/>
        <v>518</v>
      </c>
      <c r="BZ494" s="5">
        <f t="shared" si="106"/>
        <v>1040</v>
      </c>
      <c r="CA494" s="5">
        <f t="shared" si="107"/>
        <v>196</v>
      </c>
      <c r="CB494" s="40">
        <f t="shared" si="97"/>
        <v>1181</v>
      </c>
      <c r="CC494" s="40">
        <f t="shared" si="98"/>
        <v>311</v>
      </c>
      <c r="CD494" s="40">
        <f t="shared" si="99"/>
        <v>510</v>
      </c>
      <c r="CE494" s="40">
        <f t="shared" si="100"/>
        <v>972</v>
      </c>
      <c r="CF494" s="40">
        <f t="shared" si="101"/>
        <v>243</v>
      </c>
    </row>
    <row r="495" spans="1:84" x14ac:dyDescent="0.25">
      <c r="A495" s="73" t="s">
        <v>1002</v>
      </c>
      <c r="B495" s="2" t="s">
        <v>916</v>
      </c>
      <c r="C495" s="2" t="s">
        <v>992</v>
      </c>
      <c r="D495" s="2" t="s">
        <v>1003</v>
      </c>
      <c r="E495">
        <f t="shared" si="95"/>
        <v>1046</v>
      </c>
      <c r="F495">
        <f t="shared" si="96"/>
        <v>533</v>
      </c>
      <c r="G495">
        <v>11</v>
      </c>
      <c r="H495">
        <v>12</v>
      </c>
      <c r="I495">
        <v>13</v>
      </c>
      <c r="J495">
        <v>12</v>
      </c>
      <c r="K495">
        <v>18</v>
      </c>
      <c r="L495">
        <v>13</v>
      </c>
      <c r="M495">
        <v>15</v>
      </c>
      <c r="N495">
        <v>15</v>
      </c>
      <c r="O495">
        <v>12</v>
      </c>
      <c r="P495">
        <v>11</v>
      </c>
      <c r="Q495">
        <v>12</v>
      </c>
      <c r="R495">
        <v>11</v>
      </c>
      <c r="S495">
        <v>11</v>
      </c>
      <c r="T495">
        <v>10</v>
      </c>
      <c r="U495">
        <v>13</v>
      </c>
      <c r="V495">
        <v>10</v>
      </c>
      <c r="W495">
        <v>9</v>
      </c>
      <c r="X495">
        <v>9</v>
      </c>
      <c r="Y495">
        <v>7</v>
      </c>
      <c r="Z495">
        <v>6</v>
      </c>
      <c r="AA495">
        <v>37</v>
      </c>
      <c r="AB495">
        <v>31</v>
      </c>
      <c r="AC495">
        <v>46</v>
      </c>
      <c r="AD495">
        <v>33</v>
      </c>
      <c r="AE495">
        <v>32</v>
      </c>
      <c r="AF495">
        <v>18</v>
      </c>
      <c r="AG495">
        <v>17</v>
      </c>
      <c r="AH495">
        <v>20</v>
      </c>
      <c r="AI495">
        <v>15</v>
      </c>
      <c r="AJ495">
        <v>19</v>
      </c>
      <c r="AK495">
        <v>13</v>
      </c>
      <c r="AL495">
        <v>10</v>
      </c>
      <c r="AM495">
        <v>12</v>
      </c>
      <c r="AN495">
        <f t="shared" si="102"/>
        <v>513</v>
      </c>
      <c r="AO495">
        <v>8</v>
      </c>
      <c r="AP495">
        <v>11</v>
      </c>
      <c r="AQ495">
        <v>10</v>
      </c>
      <c r="AR495">
        <v>13</v>
      </c>
      <c r="AS495">
        <v>13</v>
      </c>
      <c r="AT495">
        <v>14</v>
      </c>
      <c r="AU495">
        <v>14</v>
      </c>
      <c r="AV495">
        <v>14</v>
      </c>
      <c r="AW495">
        <v>16</v>
      </c>
      <c r="AX495">
        <v>10</v>
      </c>
      <c r="AY495">
        <v>13</v>
      </c>
      <c r="AZ495">
        <v>12</v>
      </c>
      <c r="BA495">
        <v>10</v>
      </c>
      <c r="BB495">
        <v>10</v>
      </c>
      <c r="BC495">
        <v>10</v>
      </c>
      <c r="BD495">
        <v>8</v>
      </c>
      <c r="BE495">
        <v>8</v>
      </c>
      <c r="BF495">
        <v>7</v>
      </c>
      <c r="BG495">
        <v>8</v>
      </c>
      <c r="BH495">
        <v>5</v>
      </c>
      <c r="BI495">
        <v>30</v>
      </c>
      <c r="BJ495">
        <v>35</v>
      </c>
      <c r="BK495">
        <v>32</v>
      </c>
      <c r="BL495">
        <v>30</v>
      </c>
      <c r="BM495">
        <v>29</v>
      </c>
      <c r="BN495">
        <v>17</v>
      </c>
      <c r="BO495">
        <v>22</v>
      </c>
      <c r="BP495">
        <v>18</v>
      </c>
      <c r="BQ495">
        <v>19</v>
      </c>
      <c r="BR495">
        <v>20</v>
      </c>
      <c r="BS495">
        <v>16</v>
      </c>
      <c r="BT495">
        <v>15</v>
      </c>
      <c r="BU495">
        <v>16</v>
      </c>
      <c r="BV495" s="40"/>
      <c r="BW495" s="5">
        <f t="shared" si="103"/>
        <v>155</v>
      </c>
      <c r="BX495" s="5">
        <f t="shared" si="104"/>
        <v>62</v>
      </c>
      <c r="BY495" s="5">
        <f t="shared" si="105"/>
        <v>81</v>
      </c>
      <c r="BZ495" s="5">
        <f t="shared" si="106"/>
        <v>166</v>
      </c>
      <c r="CA495" s="5">
        <f t="shared" si="107"/>
        <v>69</v>
      </c>
      <c r="CB495" s="40">
        <f t="shared" si="97"/>
        <v>148</v>
      </c>
      <c r="CC495" s="40">
        <f t="shared" si="98"/>
        <v>53</v>
      </c>
      <c r="CD495" s="40">
        <f t="shared" si="99"/>
        <v>78</v>
      </c>
      <c r="CE495" s="40">
        <f t="shared" si="100"/>
        <v>148</v>
      </c>
      <c r="CF495" s="40">
        <f t="shared" si="101"/>
        <v>86</v>
      </c>
    </row>
    <row r="496" spans="1:84" x14ac:dyDescent="0.25">
      <c r="A496" s="73" t="s">
        <v>1004</v>
      </c>
      <c r="B496" s="2" t="s">
        <v>916</v>
      </c>
      <c r="C496" s="2" t="s">
        <v>992</v>
      </c>
      <c r="D496" s="2" t="s">
        <v>177</v>
      </c>
      <c r="E496">
        <f t="shared" si="95"/>
        <v>10887</v>
      </c>
      <c r="F496">
        <f t="shared" si="96"/>
        <v>5657</v>
      </c>
      <c r="G496">
        <v>159</v>
      </c>
      <c r="H496">
        <v>154</v>
      </c>
      <c r="I496">
        <v>147</v>
      </c>
      <c r="J496">
        <v>136</v>
      </c>
      <c r="K496">
        <v>129</v>
      </c>
      <c r="L496">
        <v>130</v>
      </c>
      <c r="M496">
        <v>113</v>
      </c>
      <c r="N496">
        <v>126</v>
      </c>
      <c r="O496">
        <v>118</v>
      </c>
      <c r="P496">
        <v>107</v>
      </c>
      <c r="Q496">
        <v>112</v>
      </c>
      <c r="R496">
        <v>116</v>
      </c>
      <c r="S496">
        <v>116</v>
      </c>
      <c r="T496">
        <v>121</v>
      </c>
      <c r="U496">
        <v>107</v>
      </c>
      <c r="V496">
        <v>91</v>
      </c>
      <c r="W496">
        <v>95</v>
      </c>
      <c r="X496">
        <v>85</v>
      </c>
      <c r="Y496">
        <v>82</v>
      </c>
      <c r="Z496">
        <v>91</v>
      </c>
      <c r="AA496">
        <v>505</v>
      </c>
      <c r="AB496">
        <v>665</v>
      </c>
      <c r="AC496">
        <v>515</v>
      </c>
      <c r="AD496">
        <v>456</v>
      </c>
      <c r="AE496">
        <v>360</v>
      </c>
      <c r="AF496">
        <v>290</v>
      </c>
      <c r="AG496">
        <v>157</v>
      </c>
      <c r="AH496">
        <v>164</v>
      </c>
      <c r="AI496">
        <v>93</v>
      </c>
      <c r="AJ496">
        <v>49</v>
      </c>
      <c r="AK496">
        <v>28</v>
      </c>
      <c r="AL496">
        <v>25</v>
      </c>
      <c r="AM496">
        <v>15</v>
      </c>
      <c r="AN496">
        <f t="shared" si="102"/>
        <v>5230</v>
      </c>
      <c r="AO496">
        <v>131</v>
      </c>
      <c r="AP496">
        <v>127</v>
      </c>
      <c r="AQ496">
        <v>125</v>
      </c>
      <c r="AR496">
        <v>130</v>
      </c>
      <c r="AS496">
        <v>97</v>
      </c>
      <c r="AT496">
        <v>120</v>
      </c>
      <c r="AU496">
        <v>132</v>
      </c>
      <c r="AV496">
        <v>113</v>
      </c>
      <c r="AW496">
        <v>118</v>
      </c>
      <c r="AX496">
        <v>99</v>
      </c>
      <c r="AY496">
        <v>126</v>
      </c>
      <c r="AZ496">
        <v>119</v>
      </c>
      <c r="BA496">
        <v>117</v>
      </c>
      <c r="BB496">
        <v>104</v>
      </c>
      <c r="BC496">
        <v>90</v>
      </c>
      <c r="BD496">
        <v>103</v>
      </c>
      <c r="BE496">
        <v>91</v>
      </c>
      <c r="BF496">
        <v>96</v>
      </c>
      <c r="BG496">
        <v>99</v>
      </c>
      <c r="BH496">
        <v>85</v>
      </c>
      <c r="BI496">
        <v>476</v>
      </c>
      <c r="BJ496">
        <v>567</v>
      </c>
      <c r="BK496">
        <v>533</v>
      </c>
      <c r="BL496">
        <v>352</v>
      </c>
      <c r="BM496">
        <v>261</v>
      </c>
      <c r="BN496">
        <v>224</v>
      </c>
      <c r="BO496">
        <v>176</v>
      </c>
      <c r="BP496">
        <v>160</v>
      </c>
      <c r="BQ496">
        <v>84</v>
      </c>
      <c r="BR496">
        <v>66</v>
      </c>
      <c r="BS496">
        <v>41</v>
      </c>
      <c r="BT496">
        <v>40</v>
      </c>
      <c r="BU496">
        <v>28</v>
      </c>
      <c r="BV496" s="40"/>
      <c r="BW496" s="5">
        <f t="shared" si="103"/>
        <v>1547</v>
      </c>
      <c r="BX496" s="5">
        <f t="shared" si="104"/>
        <v>615</v>
      </c>
      <c r="BY496" s="5">
        <f t="shared" si="105"/>
        <v>1343</v>
      </c>
      <c r="BZ496" s="5">
        <f t="shared" si="106"/>
        <v>1942</v>
      </c>
      <c r="CA496" s="5">
        <f t="shared" si="107"/>
        <v>210</v>
      </c>
      <c r="CB496" s="40">
        <f t="shared" si="97"/>
        <v>1437</v>
      </c>
      <c r="CC496" s="40">
        <f t="shared" si="98"/>
        <v>601</v>
      </c>
      <c r="CD496" s="40">
        <f t="shared" si="99"/>
        <v>1227</v>
      </c>
      <c r="CE496" s="40">
        <f t="shared" si="100"/>
        <v>1706</v>
      </c>
      <c r="CF496" s="40">
        <f t="shared" si="101"/>
        <v>259</v>
      </c>
    </row>
    <row r="497" spans="1:84" x14ac:dyDescent="0.25">
      <c r="A497" s="73" t="s">
        <v>1005</v>
      </c>
      <c r="B497" s="2" t="s">
        <v>916</v>
      </c>
      <c r="C497" s="2" t="s">
        <v>992</v>
      </c>
      <c r="D497" s="2" t="s">
        <v>1006</v>
      </c>
      <c r="E497">
        <f t="shared" si="95"/>
        <v>19946</v>
      </c>
      <c r="F497">
        <f t="shared" si="96"/>
        <v>10054</v>
      </c>
      <c r="G497">
        <v>242</v>
      </c>
      <c r="H497">
        <v>224</v>
      </c>
      <c r="I497">
        <v>218</v>
      </c>
      <c r="J497">
        <v>204</v>
      </c>
      <c r="K497">
        <v>221</v>
      </c>
      <c r="L497">
        <v>225</v>
      </c>
      <c r="M497">
        <v>254</v>
      </c>
      <c r="N497">
        <v>210</v>
      </c>
      <c r="O497">
        <v>263</v>
      </c>
      <c r="P497">
        <v>227</v>
      </c>
      <c r="Q497">
        <v>276</v>
      </c>
      <c r="R497">
        <v>240</v>
      </c>
      <c r="S497">
        <v>240</v>
      </c>
      <c r="T497">
        <v>279</v>
      </c>
      <c r="U497">
        <v>228</v>
      </c>
      <c r="V497">
        <v>191</v>
      </c>
      <c r="W497">
        <v>221</v>
      </c>
      <c r="X497">
        <v>170</v>
      </c>
      <c r="Y497">
        <v>168</v>
      </c>
      <c r="Z497">
        <v>181</v>
      </c>
      <c r="AA497">
        <v>700</v>
      </c>
      <c r="AB497">
        <v>740</v>
      </c>
      <c r="AC497">
        <v>771</v>
      </c>
      <c r="AD497">
        <v>680</v>
      </c>
      <c r="AE497">
        <v>596</v>
      </c>
      <c r="AF497">
        <v>540</v>
      </c>
      <c r="AG497">
        <v>427</v>
      </c>
      <c r="AH497">
        <v>341</v>
      </c>
      <c r="AI497">
        <v>278</v>
      </c>
      <c r="AJ497">
        <v>170</v>
      </c>
      <c r="AK497">
        <v>152</v>
      </c>
      <c r="AL497">
        <v>108</v>
      </c>
      <c r="AM497">
        <v>69</v>
      </c>
      <c r="AN497">
        <f t="shared" si="102"/>
        <v>9892</v>
      </c>
      <c r="AO497">
        <v>199</v>
      </c>
      <c r="AP497">
        <v>206</v>
      </c>
      <c r="AQ497">
        <v>209</v>
      </c>
      <c r="AR497">
        <v>230</v>
      </c>
      <c r="AS497">
        <v>167</v>
      </c>
      <c r="AT497">
        <v>216</v>
      </c>
      <c r="AU497">
        <v>199</v>
      </c>
      <c r="AV497">
        <v>256</v>
      </c>
      <c r="AW497">
        <v>215</v>
      </c>
      <c r="AX497">
        <v>218</v>
      </c>
      <c r="AY497">
        <v>244</v>
      </c>
      <c r="AZ497">
        <v>292</v>
      </c>
      <c r="BA497">
        <v>292</v>
      </c>
      <c r="BB497">
        <v>238</v>
      </c>
      <c r="BC497">
        <v>214</v>
      </c>
      <c r="BD497">
        <v>234</v>
      </c>
      <c r="BE497">
        <v>173</v>
      </c>
      <c r="BF497">
        <v>200</v>
      </c>
      <c r="BG497">
        <v>182</v>
      </c>
      <c r="BH497">
        <v>134</v>
      </c>
      <c r="BI497">
        <v>715</v>
      </c>
      <c r="BJ497">
        <v>801</v>
      </c>
      <c r="BK497">
        <v>831</v>
      </c>
      <c r="BL497">
        <v>723</v>
      </c>
      <c r="BM497">
        <v>414</v>
      </c>
      <c r="BN497">
        <v>433</v>
      </c>
      <c r="BO497">
        <v>349</v>
      </c>
      <c r="BP497">
        <v>387</v>
      </c>
      <c r="BQ497">
        <v>248</v>
      </c>
      <c r="BR497">
        <v>256</v>
      </c>
      <c r="BS497">
        <v>161</v>
      </c>
      <c r="BT497">
        <v>121</v>
      </c>
      <c r="BU497">
        <v>135</v>
      </c>
      <c r="BV497" s="40"/>
      <c r="BW497" s="5">
        <f t="shared" si="103"/>
        <v>2804</v>
      </c>
      <c r="BX497" s="5">
        <f t="shared" si="104"/>
        <v>1329</v>
      </c>
      <c r="BY497" s="5">
        <f t="shared" si="105"/>
        <v>1789</v>
      </c>
      <c r="BZ497" s="5">
        <f t="shared" si="106"/>
        <v>3355</v>
      </c>
      <c r="CA497" s="5">
        <f t="shared" si="107"/>
        <v>777</v>
      </c>
      <c r="CB497" s="40">
        <f t="shared" si="97"/>
        <v>2651</v>
      </c>
      <c r="CC497" s="40">
        <f t="shared" si="98"/>
        <v>1351</v>
      </c>
      <c r="CD497" s="40">
        <f t="shared" si="99"/>
        <v>1832</v>
      </c>
      <c r="CE497" s="40">
        <f t="shared" si="100"/>
        <v>3137</v>
      </c>
      <c r="CF497" s="40">
        <f t="shared" si="101"/>
        <v>921</v>
      </c>
    </row>
    <row r="498" spans="1:84" x14ac:dyDescent="0.25">
      <c r="A498" s="73" t="s">
        <v>1007</v>
      </c>
      <c r="B498" s="2" t="s">
        <v>916</v>
      </c>
      <c r="C498" s="2" t="s">
        <v>992</v>
      </c>
      <c r="D498" s="2" t="s">
        <v>1008</v>
      </c>
      <c r="E498">
        <f t="shared" si="95"/>
        <v>7619</v>
      </c>
      <c r="F498">
        <f t="shared" si="96"/>
        <v>3826</v>
      </c>
      <c r="G498">
        <v>96</v>
      </c>
      <c r="H498">
        <v>101</v>
      </c>
      <c r="I498">
        <v>100</v>
      </c>
      <c r="J498">
        <v>89</v>
      </c>
      <c r="K498">
        <v>92</v>
      </c>
      <c r="L498">
        <v>91</v>
      </c>
      <c r="M498">
        <v>92</v>
      </c>
      <c r="N498">
        <v>96</v>
      </c>
      <c r="O498">
        <v>97</v>
      </c>
      <c r="P498">
        <v>113</v>
      </c>
      <c r="Q498">
        <v>101</v>
      </c>
      <c r="R498">
        <v>100</v>
      </c>
      <c r="S498">
        <v>97</v>
      </c>
      <c r="T498">
        <v>97</v>
      </c>
      <c r="U498">
        <v>99</v>
      </c>
      <c r="V498">
        <v>75</v>
      </c>
      <c r="W498">
        <v>66</v>
      </c>
      <c r="X498">
        <v>60</v>
      </c>
      <c r="Y498">
        <v>71</v>
      </c>
      <c r="Z498">
        <v>68</v>
      </c>
      <c r="AA498">
        <v>282</v>
      </c>
      <c r="AB498">
        <v>294</v>
      </c>
      <c r="AC498">
        <v>333</v>
      </c>
      <c r="AD498">
        <v>251</v>
      </c>
      <c r="AE498">
        <v>197</v>
      </c>
      <c r="AF498">
        <v>171</v>
      </c>
      <c r="AG498">
        <v>119</v>
      </c>
      <c r="AH498">
        <v>105</v>
      </c>
      <c r="AI498">
        <v>89</v>
      </c>
      <c r="AJ498">
        <v>75</v>
      </c>
      <c r="AK498">
        <v>44</v>
      </c>
      <c r="AL498">
        <v>35</v>
      </c>
      <c r="AM498">
        <v>30</v>
      </c>
      <c r="AN498">
        <f t="shared" si="102"/>
        <v>3793</v>
      </c>
      <c r="AO498">
        <v>86</v>
      </c>
      <c r="AP498">
        <v>87</v>
      </c>
      <c r="AQ498">
        <v>92</v>
      </c>
      <c r="AR498">
        <v>104</v>
      </c>
      <c r="AS498">
        <v>85</v>
      </c>
      <c r="AT498">
        <v>108</v>
      </c>
      <c r="AU498">
        <v>109</v>
      </c>
      <c r="AV498">
        <v>108</v>
      </c>
      <c r="AW498">
        <v>109</v>
      </c>
      <c r="AX498">
        <v>70</v>
      </c>
      <c r="AY498">
        <v>109</v>
      </c>
      <c r="AZ498">
        <v>108</v>
      </c>
      <c r="BA498">
        <v>108</v>
      </c>
      <c r="BB498">
        <v>98</v>
      </c>
      <c r="BC498">
        <v>71</v>
      </c>
      <c r="BD498">
        <v>84</v>
      </c>
      <c r="BE498">
        <v>81</v>
      </c>
      <c r="BF498">
        <v>75</v>
      </c>
      <c r="BG498">
        <v>56</v>
      </c>
      <c r="BH498">
        <v>46</v>
      </c>
      <c r="BI498">
        <v>226</v>
      </c>
      <c r="BJ498">
        <v>271</v>
      </c>
      <c r="BK498">
        <v>231</v>
      </c>
      <c r="BL498">
        <v>267</v>
      </c>
      <c r="BM498">
        <v>205</v>
      </c>
      <c r="BN498">
        <v>148</v>
      </c>
      <c r="BO498">
        <v>146</v>
      </c>
      <c r="BP498">
        <v>141</v>
      </c>
      <c r="BQ498">
        <v>93</v>
      </c>
      <c r="BR498">
        <v>82</v>
      </c>
      <c r="BS498">
        <v>60</v>
      </c>
      <c r="BT498">
        <v>63</v>
      </c>
      <c r="BU498">
        <v>66</v>
      </c>
      <c r="BV498" s="40"/>
      <c r="BW498" s="5">
        <f t="shared" si="103"/>
        <v>1168</v>
      </c>
      <c r="BX498" s="5">
        <f t="shared" si="104"/>
        <v>494</v>
      </c>
      <c r="BY498" s="5">
        <f t="shared" si="105"/>
        <v>715</v>
      </c>
      <c r="BZ498" s="5">
        <f t="shared" si="106"/>
        <v>1176</v>
      </c>
      <c r="CA498" s="5">
        <f t="shared" si="107"/>
        <v>273</v>
      </c>
      <c r="CB498" s="40">
        <f t="shared" si="97"/>
        <v>1175</v>
      </c>
      <c r="CC498" s="40">
        <f t="shared" si="98"/>
        <v>517</v>
      </c>
      <c r="CD498" s="40">
        <f t="shared" si="99"/>
        <v>599</v>
      </c>
      <c r="CE498" s="40">
        <f t="shared" si="100"/>
        <v>1138</v>
      </c>
      <c r="CF498" s="40">
        <f t="shared" si="101"/>
        <v>364</v>
      </c>
    </row>
    <row r="499" spans="1:84" x14ac:dyDescent="0.25">
      <c r="A499" s="73" t="s">
        <v>1009</v>
      </c>
      <c r="B499" s="2" t="s">
        <v>916</v>
      </c>
      <c r="C499" s="2" t="s">
        <v>992</v>
      </c>
      <c r="D499" s="2" t="s">
        <v>1010</v>
      </c>
      <c r="E499">
        <f t="shared" si="95"/>
        <v>5495</v>
      </c>
      <c r="F499">
        <f t="shared" si="96"/>
        <v>2854</v>
      </c>
      <c r="G499">
        <v>70</v>
      </c>
      <c r="H499">
        <v>63</v>
      </c>
      <c r="I499">
        <v>60</v>
      </c>
      <c r="J499">
        <v>60</v>
      </c>
      <c r="K499">
        <v>76</v>
      </c>
      <c r="L499">
        <v>75</v>
      </c>
      <c r="M499">
        <v>67</v>
      </c>
      <c r="N499">
        <v>73</v>
      </c>
      <c r="O499">
        <v>66</v>
      </c>
      <c r="P499">
        <v>75</v>
      </c>
      <c r="Q499">
        <v>73</v>
      </c>
      <c r="R499">
        <v>62</v>
      </c>
      <c r="S499">
        <v>64</v>
      </c>
      <c r="T499">
        <v>59</v>
      </c>
      <c r="U499">
        <v>67</v>
      </c>
      <c r="V499">
        <v>59</v>
      </c>
      <c r="W499">
        <v>46</v>
      </c>
      <c r="X499">
        <v>51</v>
      </c>
      <c r="Y499">
        <v>45</v>
      </c>
      <c r="Z499">
        <v>41</v>
      </c>
      <c r="AA499">
        <v>217</v>
      </c>
      <c r="AB499">
        <v>228</v>
      </c>
      <c r="AC499">
        <v>265</v>
      </c>
      <c r="AD499">
        <v>210</v>
      </c>
      <c r="AE499">
        <v>164</v>
      </c>
      <c r="AF499">
        <v>150</v>
      </c>
      <c r="AG499">
        <v>105</v>
      </c>
      <c r="AH499">
        <v>96</v>
      </c>
      <c r="AI499">
        <v>62</v>
      </c>
      <c r="AJ499">
        <v>40</v>
      </c>
      <c r="AK499">
        <v>28</v>
      </c>
      <c r="AL499">
        <v>20</v>
      </c>
      <c r="AM499">
        <v>17</v>
      </c>
      <c r="AN499">
        <f t="shared" si="102"/>
        <v>2641</v>
      </c>
      <c r="AO499">
        <v>65</v>
      </c>
      <c r="AP499">
        <v>71</v>
      </c>
      <c r="AQ499">
        <v>74</v>
      </c>
      <c r="AR499">
        <v>74</v>
      </c>
      <c r="AS499">
        <v>40</v>
      </c>
      <c r="AT499">
        <v>58</v>
      </c>
      <c r="AU499">
        <v>68</v>
      </c>
      <c r="AV499">
        <v>60</v>
      </c>
      <c r="AW499">
        <v>67</v>
      </c>
      <c r="AX499">
        <v>48</v>
      </c>
      <c r="AY499">
        <v>65</v>
      </c>
      <c r="AZ499">
        <v>76</v>
      </c>
      <c r="BA499">
        <v>73</v>
      </c>
      <c r="BB499">
        <v>70</v>
      </c>
      <c r="BC499">
        <v>42</v>
      </c>
      <c r="BD499">
        <v>46</v>
      </c>
      <c r="BE499">
        <v>53</v>
      </c>
      <c r="BF499">
        <v>42</v>
      </c>
      <c r="BG499">
        <v>46</v>
      </c>
      <c r="BH499">
        <v>45</v>
      </c>
      <c r="BI499">
        <v>197</v>
      </c>
      <c r="BJ499">
        <v>258</v>
      </c>
      <c r="BK499">
        <v>200</v>
      </c>
      <c r="BL499">
        <v>168</v>
      </c>
      <c r="BM499">
        <v>139</v>
      </c>
      <c r="BN499">
        <v>106</v>
      </c>
      <c r="BO499">
        <v>85</v>
      </c>
      <c r="BP499">
        <v>82</v>
      </c>
      <c r="BQ499">
        <v>58</v>
      </c>
      <c r="BR499">
        <v>62</v>
      </c>
      <c r="BS499">
        <v>36</v>
      </c>
      <c r="BT499">
        <v>37</v>
      </c>
      <c r="BU499">
        <v>30</v>
      </c>
      <c r="BV499" s="40"/>
      <c r="BW499" s="5">
        <f t="shared" si="103"/>
        <v>820</v>
      </c>
      <c r="BX499" s="5">
        <f t="shared" si="104"/>
        <v>346</v>
      </c>
      <c r="BY499" s="5">
        <f t="shared" si="105"/>
        <v>531</v>
      </c>
      <c r="BZ499" s="5">
        <f t="shared" si="106"/>
        <v>990</v>
      </c>
      <c r="CA499" s="5">
        <f t="shared" si="107"/>
        <v>167</v>
      </c>
      <c r="CB499" s="40">
        <f t="shared" si="97"/>
        <v>766</v>
      </c>
      <c r="CC499" s="40">
        <f t="shared" si="98"/>
        <v>326</v>
      </c>
      <c r="CD499" s="40">
        <f t="shared" si="99"/>
        <v>546</v>
      </c>
      <c r="CE499" s="40">
        <f t="shared" si="100"/>
        <v>780</v>
      </c>
      <c r="CF499" s="40">
        <f t="shared" si="101"/>
        <v>223</v>
      </c>
    </row>
    <row r="500" spans="1:84" x14ac:dyDescent="0.25">
      <c r="A500" s="73" t="s">
        <v>1011</v>
      </c>
      <c r="B500" s="2" t="s">
        <v>916</v>
      </c>
      <c r="C500" s="2" t="s">
        <v>992</v>
      </c>
      <c r="D500" s="2" t="s">
        <v>1012</v>
      </c>
      <c r="E500">
        <f t="shared" si="95"/>
        <v>503</v>
      </c>
      <c r="F500">
        <f t="shared" si="96"/>
        <v>251</v>
      </c>
      <c r="G500">
        <v>7</v>
      </c>
      <c r="H500">
        <v>8</v>
      </c>
      <c r="I500">
        <v>6</v>
      </c>
      <c r="J500">
        <v>12</v>
      </c>
      <c r="K500">
        <v>9</v>
      </c>
      <c r="L500">
        <v>8</v>
      </c>
      <c r="M500">
        <v>7</v>
      </c>
      <c r="N500">
        <v>7</v>
      </c>
      <c r="O500">
        <v>6</v>
      </c>
      <c r="P500">
        <v>12</v>
      </c>
      <c r="Q500">
        <v>8</v>
      </c>
      <c r="R500">
        <v>6</v>
      </c>
      <c r="S500">
        <v>6</v>
      </c>
      <c r="T500">
        <v>7</v>
      </c>
      <c r="U500">
        <v>3</v>
      </c>
      <c r="V500">
        <v>5</v>
      </c>
      <c r="W500">
        <v>4</v>
      </c>
      <c r="X500">
        <v>2</v>
      </c>
      <c r="Y500">
        <v>3</v>
      </c>
      <c r="Z500">
        <v>2</v>
      </c>
      <c r="AA500">
        <v>12</v>
      </c>
      <c r="AB500">
        <v>28</v>
      </c>
      <c r="AC500">
        <v>18</v>
      </c>
      <c r="AD500">
        <v>13</v>
      </c>
      <c r="AE500">
        <v>13</v>
      </c>
      <c r="AF500">
        <v>12</v>
      </c>
      <c r="AG500">
        <v>5</v>
      </c>
      <c r="AH500">
        <v>9</v>
      </c>
      <c r="AI500">
        <v>5</v>
      </c>
      <c r="AJ500">
        <v>3</v>
      </c>
      <c r="AK500">
        <v>2</v>
      </c>
      <c r="AL500">
        <v>2</v>
      </c>
      <c r="AM500">
        <v>1</v>
      </c>
      <c r="AN500">
        <f t="shared" si="102"/>
        <v>252</v>
      </c>
      <c r="AO500">
        <v>7</v>
      </c>
      <c r="AP500">
        <v>8</v>
      </c>
      <c r="AQ500">
        <v>7</v>
      </c>
      <c r="AR500">
        <v>13</v>
      </c>
      <c r="AS500">
        <v>9</v>
      </c>
      <c r="AT500">
        <v>7</v>
      </c>
      <c r="AU500">
        <v>8</v>
      </c>
      <c r="AV500">
        <v>9</v>
      </c>
      <c r="AW500">
        <v>7</v>
      </c>
      <c r="AX500">
        <v>8</v>
      </c>
      <c r="AY500">
        <v>7</v>
      </c>
      <c r="AZ500">
        <v>6</v>
      </c>
      <c r="BA500">
        <v>6</v>
      </c>
      <c r="BB500">
        <v>5</v>
      </c>
      <c r="BC500">
        <v>2</v>
      </c>
      <c r="BD500">
        <v>5</v>
      </c>
      <c r="BE500">
        <v>3</v>
      </c>
      <c r="BF500">
        <v>3</v>
      </c>
      <c r="BG500">
        <v>2</v>
      </c>
      <c r="BH500">
        <v>2</v>
      </c>
      <c r="BI500">
        <v>13</v>
      </c>
      <c r="BJ500">
        <v>29</v>
      </c>
      <c r="BK500">
        <v>18</v>
      </c>
      <c r="BL500">
        <v>12</v>
      </c>
      <c r="BM500">
        <v>13</v>
      </c>
      <c r="BN500">
        <v>8</v>
      </c>
      <c r="BO500">
        <v>6</v>
      </c>
      <c r="BP500">
        <v>12</v>
      </c>
      <c r="BQ500">
        <v>4</v>
      </c>
      <c r="BR500">
        <v>4</v>
      </c>
      <c r="BS500">
        <v>2</v>
      </c>
      <c r="BT500">
        <v>3</v>
      </c>
      <c r="BU500">
        <v>4</v>
      </c>
      <c r="BV500" s="40"/>
      <c r="BW500" s="5">
        <f t="shared" si="103"/>
        <v>96</v>
      </c>
      <c r="BX500" s="5">
        <f t="shared" si="104"/>
        <v>27</v>
      </c>
      <c r="BY500" s="5">
        <f t="shared" si="105"/>
        <v>45</v>
      </c>
      <c r="BZ500" s="5">
        <f t="shared" si="106"/>
        <v>70</v>
      </c>
      <c r="CA500" s="5">
        <f t="shared" si="107"/>
        <v>13</v>
      </c>
      <c r="CB500" s="40">
        <f t="shared" si="97"/>
        <v>96</v>
      </c>
      <c r="CC500" s="40">
        <f t="shared" si="98"/>
        <v>24</v>
      </c>
      <c r="CD500" s="40">
        <f t="shared" si="99"/>
        <v>46</v>
      </c>
      <c r="CE500" s="40">
        <f t="shared" si="100"/>
        <v>69</v>
      </c>
      <c r="CF500" s="40">
        <f t="shared" si="101"/>
        <v>17</v>
      </c>
    </row>
    <row r="501" spans="1:84" x14ac:dyDescent="0.25">
      <c r="A501" s="73" t="s">
        <v>1013</v>
      </c>
      <c r="B501" s="2" t="s">
        <v>916</v>
      </c>
      <c r="C501" s="2" t="s">
        <v>1014</v>
      </c>
      <c r="D501" s="2" t="s">
        <v>1015</v>
      </c>
      <c r="E501">
        <f t="shared" si="95"/>
        <v>13452</v>
      </c>
      <c r="F501">
        <f t="shared" si="96"/>
        <v>6982</v>
      </c>
      <c r="G501">
        <v>157</v>
      </c>
      <c r="H501">
        <v>155</v>
      </c>
      <c r="I501">
        <v>146</v>
      </c>
      <c r="J501">
        <v>146</v>
      </c>
      <c r="K501">
        <v>130</v>
      </c>
      <c r="L501">
        <v>136</v>
      </c>
      <c r="M501">
        <v>122</v>
      </c>
      <c r="N501">
        <v>147</v>
      </c>
      <c r="O501">
        <v>122</v>
      </c>
      <c r="P501">
        <v>129</v>
      </c>
      <c r="Q501">
        <v>144</v>
      </c>
      <c r="R501">
        <v>157</v>
      </c>
      <c r="S501">
        <v>166</v>
      </c>
      <c r="T501">
        <v>167</v>
      </c>
      <c r="U501">
        <v>163</v>
      </c>
      <c r="V501">
        <v>135</v>
      </c>
      <c r="W501">
        <v>138</v>
      </c>
      <c r="X501">
        <v>122</v>
      </c>
      <c r="Y501">
        <v>130</v>
      </c>
      <c r="Z501">
        <v>122</v>
      </c>
      <c r="AA501">
        <v>496</v>
      </c>
      <c r="AB501">
        <v>617</v>
      </c>
      <c r="AC501">
        <v>657</v>
      </c>
      <c r="AD501">
        <v>460</v>
      </c>
      <c r="AE501">
        <v>455</v>
      </c>
      <c r="AF501">
        <v>313</v>
      </c>
      <c r="AG501">
        <v>286</v>
      </c>
      <c r="AH501">
        <v>190</v>
      </c>
      <c r="AI501">
        <v>180</v>
      </c>
      <c r="AJ501">
        <v>166</v>
      </c>
      <c r="AK501">
        <v>139</v>
      </c>
      <c r="AL501">
        <v>93</v>
      </c>
      <c r="AM501">
        <v>96</v>
      </c>
      <c r="AN501">
        <f t="shared" si="102"/>
        <v>6470</v>
      </c>
      <c r="AO501">
        <v>135</v>
      </c>
      <c r="AP501">
        <v>121</v>
      </c>
      <c r="AQ501">
        <v>119</v>
      </c>
      <c r="AR501">
        <v>114</v>
      </c>
      <c r="AS501">
        <v>93</v>
      </c>
      <c r="AT501">
        <v>117</v>
      </c>
      <c r="AU501">
        <v>137</v>
      </c>
      <c r="AV501">
        <v>116</v>
      </c>
      <c r="AW501">
        <v>148</v>
      </c>
      <c r="AX501">
        <v>119</v>
      </c>
      <c r="AY501">
        <v>151</v>
      </c>
      <c r="AZ501">
        <v>150</v>
      </c>
      <c r="BA501">
        <v>142</v>
      </c>
      <c r="BB501">
        <v>136</v>
      </c>
      <c r="BC501">
        <v>106</v>
      </c>
      <c r="BD501">
        <v>125</v>
      </c>
      <c r="BE501">
        <v>112</v>
      </c>
      <c r="BF501">
        <v>116</v>
      </c>
      <c r="BG501">
        <v>106</v>
      </c>
      <c r="BH501">
        <v>94</v>
      </c>
      <c r="BI501">
        <v>572</v>
      </c>
      <c r="BJ501">
        <v>526</v>
      </c>
      <c r="BK501">
        <v>473</v>
      </c>
      <c r="BL501">
        <v>491</v>
      </c>
      <c r="BM501">
        <v>330</v>
      </c>
      <c r="BN501">
        <v>307</v>
      </c>
      <c r="BO501">
        <v>233</v>
      </c>
      <c r="BP501">
        <v>253</v>
      </c>
      <c r="BQ501">
        <v>221</v>
      </c>
      <c r="BR501">
        <v>174</v>
      </c>
      <c r="BS501">
        <v>152</v>
      </c>
      <c r="BT501">
        <v>144</v>
      </c>
      <c r="BU501">
        <v>137</v>
      </c>
      <c r="BV501" s="40"/>
      <c r="BW501" s="5">
        <f t="shared" si="103"/>
        <v>1691</v>
      </c>
      <c r="BX501" s="5">
        <f t="shared" si="104"/>
        <v>891</v>
      </c>
      <c r="BY501" s="5">
        <f t="shared" si="105"/>
        <v>1365</v>
      </c>
      <c r="BZ501" s="5">
        <f t="shared" si="106"/>
        <v>2361</v>
      </c>
      <c r="CA501" s="5">
        <f t="shared" si="107"/>
        <v>674</v>
      </c>
      <c r="CB501" s="40">
        <f t="shared" si="97"/>
        <v>1520</v>
      </c>
      <c r="CC501" s="40">
        <f t="shared" si="98"/>
        <v>737</v>
      </c>
      <c r="CD501" s="40">
        <f t="shared" si="99"/>
        <v>1298</v>
      </c>
      <c r="CE501" s="40">
        <f t="shared" si="100"/>
        <v>2087</v>
      </c>
      <c r="CF501" s="40">
        <f t="shared" si="101"/>
        <v>828</v>
      </c>
    </row>
    <row r="502" spans="1:84" x14ac:dyDescent="0.25">
      <c r="A502" s="73" t="s">
        <v>1016</v>
      </c>
      <c r="B502" s="2" t="s">
        <v>916</v>
      </c>
      <c r="C502" s="2" t="s">
        <v>1014</v>
      </c>
      <c r="D502" s="2" t="s">
        <v>1017</v>
      </c>
      <c r="E502">
        <f t="shared" si="95"/>
        <v>5386</v>
      </c>
      <c r="F502">
        <f t="shared" si="96"/>
        <v>2655</v>
      </c>
      <c r="G502">
        <v>47</v>
      </c>
      <c r="H502">
        <v>47</v>
      </c>
      <c r="I502">
        <v>43</v>
      </c>
      <c r="J502">
        <v>40</v>
      </c>
      <c r="K502">
        <v>39</v>
      </c>
      <c r="L502">
        <v>40</v>
      </c>
      <c r="M502">
        <v>34</v>
      </c>
      <c r="N502">
        <v>42</v>
      </c>
      <c r="O502">
        <v>44</v>
      </c>
      <c r="P502">
        <v>43</v>
      </c>
      <c r="Q502">
        <v>38</v>
      </c>
      <c r="R502">
        <v>42</v>
      </c>
      <c r="S502">
        <v>48</v>
      </c>
      <c r="T502">
        <v>49</v>
      </c>
      <c r="U502">
        <v>49</v>
      </c>
      <c r="V502">
        <v>42</v>
      </c>
      <c r="W502">
        <v>35</v>
      </c>
      <c r="X502">
        <v>39</v>
      </c>
      <c r="Y502">
        <v>32</v>
      </c>
      <c r="Z502">
        <v>38</v>
      </c>
      <c r="AA502">
        <v>143</v>
      </c>
      <c r="AB502">
        <v>185</v>
      </c>
      <c r="AC502">
        <v>223</v>
      </c>
      <c r="AD502">
        <v>208</v>
      </c>
      <c r="AE502">
        <v>167</v>
      </c>
      <c r="AF502">
        <v>148</v>
      </c>
      <c r="AG502">
        <v>126</v>
      </c>
      <c r="AH502">
        <v>162</v>
      </c>
      <c r="AI502">
        <v>151</v>
      </c>
      <c r="AJ502">
        <v>97</v>
      </c>
      <c r="AK502">
        <v>86</v>
      </c>
      <c r="AL502">
        <v>71</v>
      </c>
      <c r="AM502">
        <v>57</v>
      </c>
      <c r="AN502">
        <f t="shared" si="102"/>
        <v>2731</v>
      </c>
      <c r="AO502">
        <v>47</v>
      </c>
      <c r="AP502">
        <v>39</v>
      </c>
      <c r="AQ502">
        <v>40</v>
      </c>
      <c r="AR502">
        <v>40</v>
      </c>
      <c r="AS502">
        <v>31</v>
      </c>
      <c r="AT502">
        <v>37</v>
      </c>
      <c r="AU502">
        <v>42</v>
      </c>
      <c r="AV502">
        <v>36</v>
      </c>
      <c r="AW502">
        <v>36</v>
      </c>
      <c r="AX502">
        <v>35</v>
      </c>
      <c r="AY502">
        <v>48</v>
      </c>
      <c r="AZ502">
        <v>48</v>
      </c>
      <c r="BA502">
        <v>45</v>
      </c>
      <c r="BB502">
        <v>41</v>
      </c>
      <c r="BC502">
        <v>32</v>
      </c>
      <c r="BD502">
        <v>38</v>
      </c>
      <c r="BE502">
        <v>41</v>
      </c>
      <c r="BF502">
        <v>33</v>
      </c>
      <c r="BG502">
        <v>40</v>
      </c>
      <c r="BH502">
        <v>25</v>
      </c>
      <c r="BI502">
        <v>172</v>
      </c>
      <c r="BJ502">
        <v>193</v>
      </c>
      <c r="BK502">
        <v>240</v>
      </c>
      <c r="BL502">
        <v>148</v>
      </c>
      <c r="BM502">
        <v>126</v>
      </c>
      <c r="BN502">
        <v>109</v>
      </c>
      <c r="BO502">
        <v>161</v>
      </c>
      <c r="BP502">
        <v>146</v>
      </c>
      <c r="BQ502">
        <v>166</v>
      </c>
      <c r="BR502">
        <v>120</v>
      </c>
      <c r="BS502">
        <v>135</v>
      </c>
      <c r="BT502">
        <v>126</v>
      </c>
      <c r="BU502">
        <v>115</v>
      </c>
      <c r="BV502" s="40"/>
      <c r="BW502" s="5">
        <f t="shared" si="103"/>
        <v>499</v>
      </c>
      <c r="BX502" s="5">
        <f t="shared" si="104"/>
        <v>262</v>
      </c>
      <c r="BY502" s="5">
        <f t="shared" si="105"/>
        <v>398</v>
      </c>
      <c r="BZ502" s="5">
        <f t="shared" si="106"/>
        <v>1034</v>
      </c>
      <c r="CA502" s="5">
        <f t="shared" si="107"/>
        <v>462</v>
      </c>
      <c r="CB502" s="40">
        <f t="shared" si="97"/>
        <v>479</v>
      </c>
      <c r="CC502" s="40">
        <f t="shared" si="98"/>
        <v>230</v>
      </c>
      <c r="CD502" s="40">
        <f t="shared" si="99"/>
        <v>430</v>
      </c>
      <c r="CE502" s="40">
        <f t="shared" si="100"/>
        <v>930</v>
      </c>
      <c r="CF502" s="40">
        <f t="shared" si="101"/>
        <v>662</v>
      </c>
    </row>
    <row r="503" spans="1:84" x14ac:dyDescent="0.25">
      <c r="A503" s="73" t="s">
        <v>1018</v>
      </c>
      <c r="B503" s="2" t="s">
        <v>916</v>
      </c>
      <c r="C503" s="2" t="s">
        <v>1014</v>
      </c>
      <c r="D503" s="2" t="s">
        <v>428</v>
      </c>
      <c r="E503">
        <f t="shared" si="95"/>
        <v>4406</v>
      </c>
      <c r="F503">
        <f t="shared" si="96"/>
        <v>2248</v>
      </c>
      <c r="G503">
        <v>28</v>
      </c>
      <c r="H503">
        <v>25</v>
      </c>
      <c r="I503">
        <v>29</v>
      </c>
      <c r="J503">
        <v>26</v>
      </c>
      <c r="K503">
        <v>29</v>
      </c>
      <c r="L503">
        <v>32</v>
      </c>
      <c r="M503">
        <v>32</v>
      </c>
      <c r="N503">
        <v>32</v>
      </c>
      <c r="O503">
        <v>30</v>
      </c>
      <c r="P503">
        <v>32</v>
      </c>
      <c r="Q503">
        <v>32</v>
      </c>
      <c r="R503">
        <v>33</v>
      </c>
      <c r="S503">
        <v>34</v>
      </c>
      <c r="T503">
        <v>31</v>
      </c>
      <c r="U503">
        <v>36</v>
      </c>
      <c r="V503">
        <v>28</v>
      </c>
      <c r="W503">
        <v>29</v>
      </c>
      <c r="X503">
        <v>32</v>
      </c>
      <c r="Y503">
        <v>32</v>
      </c>
      <c r="Z503">
        <v>33</v>
      </c>
      <c r="AA503">
        <v>152</v>
      </c>
      <c r="AB503">
        <v>212</v>
      </c>
      <c r="AC503">
        <v>236</v>
      </c>
      <c r="AD503">
        <v>181</v>
      </c>
      <c r="AE503">
        <v>162</v>
      </c>
      <c r="AF503">
        <v>137</v>
      </c>
      <c r="AG503">
        <v>120</v>
      </c>
      <c r="AH503">
        <v>121</v>
      </c>
      <c r="AI503">
        <v>93</v>
      </c>
      <c r="AJ503">
        <v>83</v>
      </c>
      <c r="AK503">
        <v>58</v>
      </c>
      <c r="AL503">
        <v>40</v>
      </c>
      <c r="AM503">
        <v>38</v>
      </c>
      <c r="AN503">
        <f t="shared" si="102"/>
        <v>2158</v>
      </c>
      <c r="AO503">
        <v>25</v>
      </c>
      <c r="AP503">
        <v>28</v>
      </c>
      <c r="AQ503">
        <v>26</v>
      </c>
      <c r="AR503">
        <v>30</v>
      </c>
      <c r="AS503">
        <v>23</v>
      </c>
      <c r="AT503">
        <v>25</v>
      </c>
      <c r="AU503">
        <v>26</v>
      </c>
      <c r="AV503">
        <v>27</v>
      </c>
      <c r="AW503">
        <v>32</v>
      </c>
      <c r="AX503">
        <v>23</v>
      </c>
      <c r="AY503">
        <v>30</v>
      </c>
      <c r="AZ503">
        <v>31</v>
      </c>
      <c r="BA503">
        <v>31</v>
      </c>
      <c r="BB503">
        <v>33</v>
      </c>
      <c r="BC503">
        <v>28</v>
      </c>
      <c r="BD503">
        <v>33</v>
      </c>
      <c r="BE503">
        <v>30</v>
      </c>
      <c r="BF503">
        <v>28</v>
      </c>
      <c r="BG503">
        <v>29</v>
      </c>
      <c r="BH503">
        <v>25</v>
      </c>
      <c r="BI503">
        <v>175</v>
      </c>
      <c r="BJ503">
        <v>211</v>
      </c>
      <c r="BK503">
        <v>163</v>
      </c>
      <c r="BL503">
        <v>151</v>
      </c>
      <c r="BM503">
        <v>138</v>
      </c>
      <c r="BN503">
        <v>119</v>
      </c>
      <c r="BO503">
        <v>119</v>
      </c>
      <c r="BP503">
        <v>118</v>
      </c>
      <c r="BQ503">
        <v>102</v>
      </c>
      <c r="BR503">
        <v>83</v>
      </c>
      <c r="BS503">
        <v>88</v>
      </c>
      <c r="BT503">
        <v>59</v>
      </c>
      <c r="BU503">
        <v>69</v>
      </c>
      <c r="BV503" s="40"/>
      <c r="BW503" s="5">
        <f t="shared" si="103"/>
        <v>360</v>
      </c>
      <c r="BX503" s="5">
        <f t="shared" si="104"/>
        <v>190</v>
      </c>
      <c r="BY503" s="5">
        <f t="shared" si="105"/>
        <v>429</v>
      </c>
      <c r="BZ503" s="5">
        <f t="shared" si="106"/>
        <v>957</v>
      </c>
      <c r="CA503" s="5">
        <f t="shared" si="107"/>
        <v>312</v>
      </c>
      <c r="CB503" s="40">
        <f t="shared" si="97"/>
        <v>326</v>
      </c>
      <c r="CC503" s="40">
        <f t="shared" si="98"/>
        <v>183</v>
      </c>
      <c r="CD503" s="40">
        <f t="shared" si="99"/>
        <v>440</v>
      </c>
      <c r="CE503" s="40">
        <f t="shared" si="100"/>
        <v>808</v>
      </c>
      <c r="CF503" s="40">
        <f t="shared" si="101"/>
        <v>401</v>
      </c>
    </row>
    <row r="504" spans="1:84" x14ac:dyDescent="0.25">
      <c r="A504" s="73" t="s">
        <v>1019</v>
      </c>
      <c r="B504" s="2" t="s">
        <v>916</v>
      </c>
      <c r="C504" s="2" t="s">
        <v>1014</v>
      </c>
      <c r="D504" s="2" t="s">
        <v>1020</v>
      </c>
      <c r="E504">
        <f t="shared" si="95"/>
        <v>3888</v>
      </c>
      <c r="F504">
        <f t="shared" si="96"/>
        <v>1984</v>
      </c>
      <c r="G504">
        <v>19</v>
      </c>
      <c r="H504">
        <v>23</v>
      </c>
      <c r="I504">
        <v>22</v>
      </c>
      <c r="J504">
        <v>21</v>
      </c>
      <c r="K504">
        <v>22</v>
      </c>
      <c r="L504">
        <v>23</v>
      </c>
      <c r="M504">
        <v>28</v>
      </c>
      <c r="N504">
        <v>29</v>
      </c>
      <c r="O504">
        <v>30</v>
      </c>
      <c r="P504">
        <v>32</v>
      </c>
      <c r="Q504">
        <v>34</v>
      </c>
      <c r="R504">
        <v>34</v>
      </c>
      <c r="S504">
        <v>40</v>
      </c>
      <c r="T504">
        <v>33</v>
      </c>
      <c r="U504">
        <v>38</v>
      </c>
      <c r="V504">
        <v>34</v>
      </c>
      <c r="W504">
        <v>36</v>
      </c>
      <c r="X504">
        <v>36</v>
      </c>
      <c r="Y504">
        <v>36</v>
      </c>
      <c r="Z504">
        <v>33</v>
      </c>
      <c r="AA504">
        <v>155</v>
      </c>
      <c r="AB504">
        <v>178</v>
      </c>
      <c r="AC504">
        <v>158</v>
      </c>
      <c r="AD504">
        <v>152</v>
      </c>
      <c r="AE504">
        <v>155</v>
      </c>
      <c r="AF504">
        <v>125</v>
      </c>
      <c r="AG504">
        <v>92</v>
      </c>
      <c r="AH504">
        <v>101</v>
      </c>
      <c r="AI504">
        <v>107</v>
      </c>
      <c r="AJ504">
        <v>57</v>
      </c>
      <c r="AK504">
        <v>45</v>
      </c>
      <c r="AL504">
        <v>33</v>
      </c>
      <c r="AM504">
        <v>23</v>
      </c>
      <c r="AN504">
        <f t="shared" si="102"/>
        <v>1904</v>
      </c>
      <c r="AO504">
        <v>22</v>
      </c>
      <c r="AP504">
        <v>19</v>
      </c>
      <c r="AQ504">
        <v>19</v>
      </c>
      <c r="AR504">
        <v>22</v>
      </c>
      <c r="AS504">
        <v>15</v>
      </c>
      <c r="AT504">
        <v>23</v>
      </c>
      <c r="AU504">
        <v>21</v>
      </c>
      <c r="AV504">
        <v>23</v>
      </c>
      <c r="AW504">
        <v>25</v>
      </c>
      <c r="AX504">
        <v>22</v>
      </c>
      <c r="AY504">
        <v>32</v>
      </c>
      <c r="AZ504">
        <v>34</v>
      </c>
      <c r="BA504">
        <v>33</v>
      </c>
      <c r="BB504">
        <v>39</v>
      </c>
      <c r="BC504">
        <v>26</v>
      </c>
      <c r="BD504">
        <v>32</v>
      </c>
      <c r="BE504">
        <v>30</v>
      </c>
      <c r="BF504">
        <v>31</v>
      </c>
      <c r="BG504">
        <v>28</v>
      </c>
      <c r="BH504">
        <v>28</v>
      </c>
      <c r="BI504">
        <v>129</v>
      </c>
      <c r="BJ504">
        <v>171</v>
      </c>
      <c r="BK504">
        <v>151</v>
      </c>
      <c r="BL504">
        <v>150</v>
      </c>
      <c r="BM504">
        <v>162</v>
      </c>
      <c r="BN504">
        <v>89</v>
      </c>
      <c r="BO504">
        <v>118</v>
      </c>
      <c r="BP504">
        <v>115</v>
      </c>
      <c r="BQ504">
        <v>99</v>
      </c>
      <c r="BR504">
        <v>60</v>
      </c>
      <c r="BS504">
        <v>56</v>
      </c>
      <c r="BT504">
        <v>37</v>
      </c>
      <c r="BU504">
        <v>43</v>
      </c>
      <c r="BV504" s="40"/>
      <c r="BW504" s="5">
        <f t="shared" si="103"/>
        <v>317</v>
      </c>
      <c r="BX504" s="5">
        <f t="shared" si="104"/>
        <v>217</v>
      </c>
      <c r="BY504" s="5">
        <f t="shared" si="105"/>
        <v>402</v>
      </c>
      <c r="BZ504" s="5">
        <f t="shared" si="106"/>
        <v>783</v>
      </c>
      <c r="CA504" s="5">
        <f t="shared" si="107"/>
        <v>265</v>
      </c>
      <c r="CB504" s="40">
        <f t="shared" si="97"/>
        <v>277</v>
      </c>
      <c r="CC504" s="40">
        <f t="shared" si="98"/>
        <v>191</v>
      </c>
      <c r="CD504" s="40">
        <f t="shared" si="99"/>
        <v>356</v>
      </c>
      <c r="CE504" s="40">
        <f t="shared" si="100"/>
        <v>785</v>
      </c>
      <c r="CF504" s="40">
        <f t="shared" si="101"/>
        <v>295</v>
      </c>
    </row>
    <row r="505" spans="1:84" x14ac:dyDescent="0.25">
      <c r="A505" s="73" t="s">
        <v>1021</v>
      </c>
      <c r="B505" s="2" t="s">
        <v>916</v>
      </c>
      <c r="C505" s="2" t="s">
        <v>1014</v>
      </c>
      <c r="D505" s="2" t="s">
        <v>1022</v>
      </c>
      <c r="E505">
        <f t="shared" si="95"/>
        <v>1987</v>
      </c>
      <c r="F505">
        <f t="shared" si="96"/>
        <v>1022</v>
      </c>
      <c r="G505">
        <v>21</v>
      </c>
      <c r="H505">
        <v>22</v>
      </c>
      <c r="I505">
        <v>22</v>
      </c>
      <c r="J505">
        <v>18</v>
      </c>
      <c r="K505">
        <v>19</v>
      </c>
      <c r="L505">
        <v>22</v>
      </c>
      <c r="M505">
        <v>23</v>
      </c>
      <c r="N505">
        <v>23</v>
      </c>
      <c r="O505">
        <v>23</v>
      </c>
      <c r="P505">
        <v>25</v>
      </c>
      <c r="Q505">
        <v>28</v>
      </c>
      <c r="R505">
        <v>24</v>
      </c>
      <c r="S505">
        <v>24</v>
      </c>
      <c r="T505">
        <v>23</v>
      </c>
      <c r="U505">
        <v>25</v>
      </c>
      <c r="V505">
        <v>21</v>
      </c>
      <c r="W505">
        <v>15</v>
      </c>
      <c r="X505">
        <v>14</v>
      </c>
      <c r="Y505">
        <v>15</v>
      </c>
      <c r="Z505">
        <v>14</v>
      </c>
      <c r="AA505">
        <v>53</v>
      </c>
      <c r="AB505">
        <v>75</v>
      </c>
      <c r="AC505">
        <v>78</v>
      </c>
      <c r="AD505">
        <v>62</v>
      </c>
      <c r="AE505">
        <v>51</v>
      </c>
      <c r="AF505">
        <v>50</v>
      </c>
      <c r="AG505">
        <v>47</v>
      </c>
      <c r="AH505">
        <v>43</v>
      </c>
      <c r="AI505">
        <v>38</v>
      </c>
      <c r="AJ505">
        <v>34</v>
      </c>
      <c r="AK505">
        <v>24</v>
      </c>
      <c r="AL505">
        <v>25</v>
      </c>
      <c r="AM505">
        <v>21</v>
      </c>
      <c r="AN505">
        <f t="shared" si="102"/>
        <v>965</v>
      </c>
      <c r="AO505">
        <v>26</v>
      </c>
      <c r="AP505">
        <v>22</v>
      </c>
      <c r="AQ505">
        <v>21</v>
      </c>
      <c r="AR505">
        <v>22</v>
      </c>
      <c r="AS505">
        <v>13</v>
      </c>
      <c r="AT505">
        <v>17</v>
      </c>
      <c r="AU505">
        <v>17</v>
      </c>
      <c r="AV505">
        <v>18</v>
      </c>
      <c r="AW505">
        <v>22</v>
      </c>
      <c r="AX505">
        <v>21</v>
      </c>
      <c r="AY505">
        <v>21</v>
      </c>
      <c r="AZ505">
        <v>27</v>
      </c>
      <c r="BA505">
        <v>27</v>
      </c>
      <c r="BB505">
        <v>25</v>
      </c>
      <c r="BC505">
        <v>16</v>
      </c>
      <c r="BD505">
        <v>16</v>
      </c>
      <c r="BE505">
        <v>17</v>
      </c>
      <c r="BF505">
        <v>17</v>
      </c>
      <c r="BG505">
        <v>13</v>
      </c>
      <c r="BH505">
        <v>9</v>
      </c>
      <c r="BI505">
        <v>46</v>
      </c>
      <c r="BJ505">
        <v>57</v>
      </c>
      <c r="BK505">
        <v>58</v>
      </c>
      <c r="BL505">
        <v>50</v>
      </c>
      <c r="BM505">
        <v>50</v>
      </c>
      <c r="BN505">
        <v>39</v>
      </c>
      <c r="BO505">
        <v>45</v>
      </c>
      <c r="BP505">
        <v>59</v>
      </c>
      <c r="BQ505">
        <v>37</v>
      </c>
      <c r="BR505">
        <v>35</v>
      </c>
      <c r="BS505">
        <v>34</v>
      </c>
      <c r="BT505">
        <v>29</v>
      </c>
      <c r="BU505">
        <v>39</v>
      </c>
      <c r="BV505" s="40"/>
      <c r="BW505" s="5">
        <f t="shared" si="103"/>
        <v>270</v>
      </c>
      <c r="BX505" s="5">
        <f t="shared" si="104"/>
        <v>122</v>
      </c>
      <c r="BY505" s="5">
        <f t="shared" si="105"/>
        <v>157</v>
      </c>
      <c r="BZ505" s="5">
        <f t="shared" si="106"/>
        <v>331</v>
      </c>
      <c r="CA505" s="5">
        <f t="shared" si="107"/>
        <v>142</v>
      </c>
      <c r="CB505" s="40">
        <f t="shared" si="97"/>
        <v>247</v>
      </c>
      <c r="CC505" s="40">
        <f t="shared" si="98"/>
        <v>118</v>
      </c>
      <c r="CD505" s="40">
        <f t="shared" si="99"/>
        <v>125</v>
      </c>
      <c r="CE505" s="40">
        <f t="shared" si="100"/>
        <v>301</v>
      </c>
      <c r="CF505" s="40">
        <f t="shared" si="101"/>
        <v>174</v>
      </c>
    </row>
    <row r="506" spans="1:84" x14ac:dyDescent="0.25">
      <c r="A506" s="73" t="s">
        <v>1023</v>
      </c>
      <c r="B506" s="2" t="s">
        <v>916</v>
      </c>
      <c r="C506" s="2" t="s">
        <v>1014</v>
      </c>
      <c r="D506" s="2" t="s">
        <v>1024</v>
      </c>
      <c r="E506">
        <f t="shared" si="95"/>
        <v>3660</v>
      </c>
      <c r="F506">
        <f t="shared" si="96"/>
        <v>1847</v>
      </c>
      <c r="G506">
        <v>45</v>
      </c>
      <c r="H506">
        <v>42</v>
      </c>
      <c r="I506">
        <v>35</v>
      </c>
      <c r="J506">
        <v>33</v>
      </c>
      <c r="K506">
        <v>35</v>
      </c>
      <c r="L506">
        <v>35</v>
      </c>
      <c r="M506">
        <v>33</v>
      </c>
      <c r="N506">
        <v>31</v>
      </c>
      <c r="O506">
        <v>34</v>
      </c>
      <c r="P506">
        <v>38</v>
      </c>
      <c r="Q506">
        <v>39</v>
      </c>
      <c r="R506">
        <v>39</v>
      </c>
      <c r="S506">
        <v>40</v>
      </c>
      <c r="T506">
        <v>38</v>
      </c>
      <c r="U506">
        <v>37</v>
      </c>
      <c r="V506">
        <v>35</v>
      </c>
      <c r="W506">
        <v>35</v>
      </c>
      <c r="X506">
        <v>29</v>
      </c>
      <c r="Y506">
        <v>26</v>
      </c>
      <c r="Z506">
        <v>29</v>
      </c>
      <c r="AA506">
        <v>107</v>
      </c>
      <c r="AB506">
        <v>121</v>
      </c>
      <c r="AC506">
        <v>107</v>
      </c>
      <c r="AD506">
        <v>110</v>
      </c>
      <c r="AE506">
        <v>123</v>
      </c>
      <c r="AF506">
        <v>113</v>
      </c>
      <c r="AG506">
        <v>89</v>
      </c>
      <c r="AH506">
        <v>92</v>
      </c>
      <c r="AI506">
        <v>90</v>
      </c>
      <c r="AJ506">
        <v>64</v>
      </c>
      <c r="AK506">
        <v>52</v>
      </c>
      <c r="AL506">
        <v>31</v>
      </c>
      <c r="AM506">
        <v>40</v>
      </c>
      <c r="AN506">
        <f t="shared" si="102"/>
        <v>1813</v>
      </c>
      <c r="AO506">
        <v>40</v>
      </c>
      <c r="AP506">
        <v>34</v>
      </c>
      <c r="AQ506">
        <v>35</v>
      </c>
      <c r="AR506">
        <v>34</v>
      </c>
      <c r="AS506">
        <v>21</v>
      </c>
      <c r="AT506">
        <v>28</v>
      </c>
      <c r="AU506">
        <v>29</v>
      </c>
      <c r="AV506">
        <v>32</v>
      </c>
      <c r="AW506">
        <v>33</v>
      </c>
      <c r="AX506">
        <v>24</v>
      </c>
      <c r="AY506">
        <v>32</v>
      </c>
      <c r="AZ506">
        <v>36</v>
      </c>
      <c r="BA506">
        <v>36</v>
      </c>
      <c r="BB506">
        <v>37</v>
      </c>
      <c r="BC506">
        <v>36</v>
      </c>
      <c r="BD506">
        <v>30</v>
      </c>
      <c r="BE506">
        <v>28</v>
      </c>
      <c r="BF506">
        <v>32</v>
      </c>
      <c r="BG506">
        <v>32</v>
      </c>
      <c r="BH506">
        <v>25</v>
      </c>
      <c r="BI506">
        <v>119</v>
      </c>
      <c r="BJ506">
        <v>111</v>
      </c>
      <c r="BK506">
        <v>116</v>
      </c>
      <c r="BL506">
        <v>111</v>
      </c>
      <c r="BM506">
        <v>101</v>
      </c>
      <c r="BN506">
        <v>98</v>
      </c>
      <c r="BO506">
        <v>108</v>
      </c>
      <c r="BP506">
        <v>79</v>
      </c>
      <c r="BQ506">
        <v>88</v>
      </c>
      <c r="BR506">
        <v>75</v>
      </c>
      <c r="BS506">
        <v>59</v>
      </c>
      <c r="BT506">
        <v>45</v>
      </c>
      <c r="BU506">
        <v>69</v>
      </c>
      <c r="BV506" s="40"/>
      <c r="BW506" s="5">
        <f t="shared" si="103"/>
        <v>439</v>
      </c>
      <c r="BX506" s="5">
        <f t="shared" si="104"/>
        <v>214</v>
      </c>
      <c r="BY506" s="5">
        <f t="shared" si="105"/>
        <v>283</v>
      </c>
      <c r="BZ506" s="5">
        <f t="shared" si="106"/>
        <v>634</v>
      </c>
      <c r="CA506" s="5">
        <f t="shared" si="107"/>
        <v>277</v>
      </c>
      <c r="CB506" s="40">
        <f t="shared" si="97"/>
        <v>378</v>
      </c>
      <c r="CC506" s="40">
        <f t="shared" si="98"/>
        <v>199</v>
      </c>
      <c r="CD506" s="40">
        <f t="shared" si="99"/>
        <v>287</v>
      </c>
      <c r="CE506" s="40">
        <f t="shared" si="100"/>
        <v>613</v>
      </c>
      <c r="CF506" s="40">
        <f t="shared" si="101"/>
        <v>336</v>
      </c>
    </row>
    <row r="507" spans="1:84" x14ac:dyDescent="0.25">
      <c r="A507" s="73" t="s">
        <v>1025</v>
      </c>
      <c r="B507" s="2" t="s">
        <v>916</v>
      </c>
      <c r="C507" s="2" t="s">
        <v>1014</v>
      </c>
      <c r="D507" s="2" t="s">
        <v>1026</v>
      </c>
      <c r="E507">
        <f t="shared" si="95"/>
        <v>2718</v>
      </c>
      <c r="F507">
        <f t="shared" si="96"/>
        <v>1392</v>
      </c>
      <c r="G507">
        <v>31</v>
      </c>
      <c r="H507">
        <v>30</v>
      </c>
      <c r="I507">
        <v>23</v>
      </c>
      <c r="J507">
        <v>24</v>
      </c>
      <c r="K507">
        <v>23</v>
      </c>
      <c r="L507">
        <v>21</v>
      </c>
      <c r="M507">
        <v>22</v>
      </c>
      <c r="N507">
        <v>22</v>
      </c>
      <c r="O507">
        <v>23</v>
      </c>
      <c r="P507">
        <v>22</v>
      </c>
      <c r="Q507">
        <v>25</v>
      </c>
      <c r="R507">
        <v>25</v>
      </c>
      <c r="S507">
        <v>28</v>
      </c>
      <c r="T507">
        <v>28</v>
      </c>
      <c r="U507">
        <v>24</v>
      </c>
      <c r="V507">
        <v>23</v>
      </c>
      <c r="W507">
        <v>20</v>
      </c>
      <c r="X507">
        <v>20</v>
      </c>
      <c r="Y507">
        <v>21</v>
      </c>
      <c r="Z507">
        <v>25</v>
      </c>
      <c r="AA507">
        <v>106</v>
      </c>
      <c r="AB507">
        <v>132</v>
      </c>
      <c r="AC507">
        <v>119</v>
      </c>
      <c r="AD507">
        <v>89</v>
      </c>
      <c r="AE507">
        <v>83</v>
      </c>
      <c r="AF507">
        <v>71</v>
      </c>
      <c r="AG507">
        <v>78</v>
      </c>
      <c r="AH507">
        <v>63</v>
      </c>
      <c r="AI507">
        <v>50</v>
      </c>
      <c r="AJ507">
        <v>45</v>
      </c>
      <c r="AK507">
        <v>29</v>
      </c>
      <c r="AL507">
        <v>23</v>
      </c>
      <c r="AM507">
        <v>24</v>
      </c>
      <c r="AN507">
        <f t="shared" si="102"/>
        <v>1326</v>
      </c>
      <c r="AO507">
        <v>29</v>
      </c>
      <c r="AP507">
        <v>25</v>
      </c>
      <c r="AQ507">
        <v>27</v>
      </c>
      <c r="AR507">
        <v>24</v>
      </c>
      <c r="AS507">
        <v>21</v>
      </c>
      <c r="AT507">
        <v>22</v>
      </c>
      <c r="AU507">
        <v>20</v>
      </c>
      <c r="AV507">
        <v>22</v>
      </c>
      <c r="AW507">
        <v>21</v>
      </c>
      <c r="AX507">
        <v>17</v>
      </c>
      <c r="AY507">
        <v>22</v>
      </c>
      <c r="AZ507">
        <v>23</v>
      </c>
      <c r="BA507">
        <v>23</v>
      </c>
      <c r="BB507">
        <v>21</v>
      </c>
      <c r="BC507">
        <v>19</v>
      </c>
      <c r="BD507">
        <v>21</v>
      </c>
      <c r="BE507">
        <v>21</v>
      </c>
      <c r="BF507">
        <v>21</v>
      </c>
      <c r="BG507">
        <v>22</v>
      </c>
      <c r="BH507">
        <v>22</v>
      </c>
      <c r="BI507">
        <v>128</v>
      </c>
      <c r="BJ507">
        <v>99</v>
      </c>
      <c r="BK507">
        <v>83</v>
      </c>
      <c r="BL507">
        <v>69</v>
      </c>
      <c r="BM507">
        <v>80</v>
      </c>
      <c r="BN507">
        <v>62</v>
      </c>
      <c r="BO507">
        <v>64</v>
      </c>
      <c r="BP507">
        <v>63</v>
      </c>
      <c r="BQ507">
        <v>61</v>
      </c>
      <c r="BR507">
        <v>62</v>
      </c>
      <c r="BS507">
        <v>42</v>
      </c>
      <c r="BT507">
        <v>29</v>
      </c>
      <c r="BU507">
        <v>41</v>
      </c>
      <c r="BV507" s="40"/>
      <c r="BW507" s="5">
        <f t="shared" si="103"/>
        <v>291</v>
      </c>
      <c r="BX507" s="5">
        <f t="shared" si="104"/>
        <v>143</v>
      </c>
      <c r="BY507" s="5">
        <f t="shared" si="105"/>
        <v>284</v>
      </c>
      <c r="BZ507" s="5">
        <f t="shared" si="106"/>
        <v>503</v>
      </c>
      <c r="CA507" s="5">
        <f t="shared" si="107"/>
        <v>171</v>
      </c>
      <c r="CB507" s="40">
        <f t="shared" si="97"/>
        <v>273</v>
      </c>
      <c r="CC507" s="40">
        <f t="shared" si="98"/>
        <v>126</v>
      </c>
      <c r="CD507" s="40">
        <f t="shared" si="99"/>
        <v>271</v>
      </c>
      <c r="CE507" s="40">
        <f t="shared" si="100"/>
        <v>421</v>
      </c>
      <c r="CF507" s="40">
        <f t="shared" si="101"/>
        <v>235</v>
      </c>
    </row>
    <row r="508" spans="1:84" x14ac:dyDescent="0.25">
      <c r="A508" s="73" t="s">
        <v>1027</v>
      </c>
      <c r="B508" s="2" t="s">
        <v>916</v>
      </c>
      <c r="C508" s="2" t="s">
        <v>1014</v>
      </c>
      <c r="D508" s="2" t="s">
        <v>1028</v>
      </c>
      <c r="E508">
        <f t="shared" si="95"/>
        <v>1412</v>
      </c>
      <c r="F508">
        <f t="shared" si="96"/>
        <v>714</v>
      </c>
      <c r="G508">
        <v>15</v>
      </c>
      <c r="H508">
        <v>13</v>
      </c>
      <c r="I508">
        <v>12</v>
      </c>
      <c r="J508">
        <v>16</v>
      </c>
      <c r="K508">
        <v>16</v>
      </c>
      <c r="L508">
        <v>14</v>
      </c>
      <c r="M508">
        <v>12</v>
      </c>
      <c r="N508">
        <v>12</v>
      </c>
      <c r="O508">
        <v>16</v>
      </c>
      <c r="P508">
        <v>16</v>
      </c>
      <c r="Q508">
        <v>14</v>
      </c>
      <c r="R508">
        <v>15</v>
      </c>
      <c r="S508">
        <v>16</v>
      </c>
      <c r="T508">
        <v>17</v>
      </c>
      <c r="U508">
        <v>18</v>
      </c>
      <c r="V508">
        <v>12</v>
      </c>
      <c r="W508">
        <v>12</v>
      </c>
      <c r="X508">
        <v>12</v>
      </c>
      <c r="Y508">
        <v>10</v>
      </c>
      <c r="Z508">
        <v>11</v>
      </c>
      <c r="AA508">
        <v>40</v>
      </c>
      <c r="AB508">
        <v>35</v>
      </c>
      <c r="AC508">
        <v>49</v>
      </c>
      <c r="AD508">
        <v>47</v>
      </c>
      <c r="AE508">
        <v>44</v>
      </c>
      <c r="AF508">
        <v>47</v>
      </c>
      <c r="AG508">
        <v>36</v>
      </c>
      <c r="AH508">
        <v>38</v>
      </c>
      <c r="AI508">
        <v>24</v>
      </c>
      <c r="AJ508">
        <v>27</v>
      </c>
      <c r="AK508">
        <v>23</v>
      </c>
      <c r="AL508">
        <v>13</v>
      </c>
      <c r="AM508">
        <v>12</v>
      </c>
      <c r="AN508">
        <f t="shared" si="102"/>
        <v>698</v>
      </c>
      <c r="AO508">
        <v>16</v>
      </c>
      <c r="AP508">
        <v>14</v>
      </c>
      <c r="AQ508">
        <v>14</v>
      </c>
      <c r="AR508">
        <v>12</v>
      </c>
      <c r="AS508">
        <v>10</v>
      </c>
      <c r="AT508">
        <v>12</v>
      </c>
      <c r="AU508">
        <v>14</v>
      </c>
      <c r="AV508">
        <v>15</v>
      </c>
      <c r="AW508">
        <v>14</v>
      </c>
      <c r="AX508">
        <v>12</v>
      </c>
      <c r="AY508">
        <v>17</v>
      </c>
      <c r="AZ508">
        <v>17</v>
      </c>
      <c r="BA508">
        <v>16</v>
      </c>
      <c r="BB508">
        <v>14</v>
      </c>
      <c r="BC508">
        <v>14</v>
      </c>
      <c r="BD508">
        <v>15</v>
      </c>
      <c r="BE508">
        <v>12</v>
      </c>
      <c r="BF508">
        <v>12</v>
      </c>
      <c r="BG508">
        <v>11</v>
      </c>
      <c r="BH508">
        <v>11</v>
      </c>
      <c r="BI508">
        <v>32</v>
      </c>
      <c r="BJ508">
        <v>41</v>
      </c>
      <c r="BK508">
        <v>39</v>
      </c>
      <c r="BL508">
        <v>42</v>
      </c>
      <c r="BM508">
        <v>39</v>
      </c>
      <c r="BN508">
        <v>37</v>
      </c>
      <c r="BO508">
        <v>42</v>
      </c>
      <c r="BP508">
        <v>36</v>
      </c>
      <c r="BQ508">
        <v>24</v>
      </c>
      <c r="BR508">
        <v>36</v>
      </c>
      <c r="BS508">
        <v>24</v>
      </c>
      <c r="BT508">
        <v>16</v>
      </c>
      <c r="BU508">
        <v>18</v>
      </c>
      <c r="BV508" s="40"/>
      <c r="BW508" s="5">
        <f t="shared" si="103"/>
        <v>171</v>
      </c>
      <c r="BX508" s="5">
        <f t="shared" si="104"/>
        <v>87</v>
      </c>
      <c r="BY508" s="5">
        <f t="shared" si="105"/>
        <v>96</v>
      </c>
      <c r="BZ508" s="5">
        <f t="shared" si="106"/>
        <v>261</v>
      </c>
      <c r="CA508" s="5">
        <f t="shared" si="107"/>
        <v>99</v>
      </c>
      <c r="CB508" s="40">
        <f t="shared" si="97"/>
        <v>167</v>
      </c>
      <c r="CC508" s="40">
        <f t="shared" si="98"/>
        <v>83</v>
      </c>
      <c r="CD508" s="40">
        <f t="shared" si="99"/>
        <v>95</v>
      </c>
      <c r="CE508" s="40">
        <f t="shared" si="100"/>
        <v>235</v>
      </c>
      <c r="CF508" s="40">
        <f t="shared" si="101"/>
        <v>118</v>
      </c>
    </row>
    <row r="509" spans="1:84" x14ac:dyDescent="0.25">
      <c r="A509" s="73" t="s">
        <v>1029</v>
      </c>
      <c r="B509" s="2" t="s">
        <v>916</v>
      </c>
      <c r="C509" s="2" t="s">
        <v>1014</v>
      </c>
      <c r="D509" s="2" t="s">
        <v>1030</v>
      </c>
      <c r="E509">
        <f t="shared" si="95"/>
        <v>1360</v>
      </c>
      <c r="F509">
        <f t="shared" si="96"/>
        <v>664</v>
      </c>
      <c r="G509">
        <v>11</v>
      </c>
      <c r="H509">
        <v>10</v>
      </c>
      <c r="I509">
        <v>9</v>
      </c>
      <c r="J509">
        <v>11</v>
      </c>
      <c r="K509">
        <v>11</v>
      </c>
      <c r="L509">
        <v>8</v>
      </c>
      <c r="M509">
        <v>10</v>
      </c>
      <c r="N509">
        <v>11</v>
      </c>
      <c r="O509">
        <v>11</v>
      </c>
      <c r="P509">
        <v>11</v>
      </c>
      <c r="Q509">
        <v>11</v>
      </c>
      <c r="R509">
        <v>11</v>
      </c>
      <c r="S509">
        <v>12</v>
      </c>
      <c r="T509">
        <v>11</v>
      </c>
      <c r="U509">
        <v>12</v>
      </c>
      <c r="V509">
        <v>11</v>
      </c>
      <c r="W509">
        <v>8</v>
      </c>
      <c r="X509">
        <v>7</v>
      </c>
      <c r="Y509">
        <v>9</v>
      </c>
      <c r="Z509">
        <v>7</v>
      </c>
      <c r="AA509">
        <v>40</v>
      </c>
      <c r="AB509">
        <v>44</v>
      </c>
      <c r="AC509">
        <v>52</v>
      </c>
      <c r="AD509">
        <v>44</v>
      </c>
      <c r="AE509">
        <v>40</v>
      </c>
      <c r="AF509">
        <v>47</v>
      </c>
      <c r="AG509">
        <v>42</v>
      </c>
      <c r="AH509">
        <v>33</v>
      </c>
      <c r="AI509">
        <v>30</v>
      </c>
      <c r="AJ509">
        <v>33</v>
      </c>
      <c r="AK509">
        <v>23</v>
      </c>
      <c r="AL509">
        <v>19</v>
      </c>
      <c r="AM509">
        <v>15</v>
      </c>
      <c r="AN509">
        <f t="shared" si="102"/>
        <v>696</v>
      </c>
      <c r="AO509">
        <v>12</v>
      </c>
      <c r="AP509">
        <v>11</v>
      </c>
      <c r="AQ509">
        <v>11</v>
      </c>
      <c r="AR509">
        <v>9</v>
      </c>
      <c r="AS509">
        <v>7</v>
      </c>
      <c r="AT509">
        <v>9</v>
      </c>
      <c r="AU509">
        <v>10</v>
      </c>
      <c r="AV509">
        <v>9</v>
      </c>
      <c r="AW509">
        <v>10</v>
      </c>
      <c r="AX509">
        <v>10</v>
      </c>
      <c r="AY509">
        <v>11</v>
      </c>
      <c r="AZ509">
        <v>12</v>
      </c>
      <c r="BA509">
        <v>11</v>
      </c>
      <c r="BB509">
        <v>11</v>
      </c>
      <c r="BC509">
        <v>10</v>
      </c>
      <c r="BD509">
        <v>8</v>
      </c>
      <c r="BE509">
        <v>9</v>
      </c>
      <c r="BF509">
        <v>9</v>
      </c>
      <c r="BG509">
        <v>7</v>
      </c>
      <c r="BH509">
        <v>5</v>
      </c>
      <c r="BI509">
        <v>35</v>
      </c>
      <c r="BJ509">
        <v>50</v>
      </c>
      <c r="BK509">
        <v>53</v>
      </c>
      <c r="BL509">
        <v>35</v>
      </c>
      <c r="BM509">
        <v>43</v>
      </c>
      <c r="BN509">
        <v>40</v>
      </c>
      <c r="BO509">
        <v>38</v>
      </c>
      <c r="BP509">
        <v>40</v>
      </c>
      <c r="BQ509">
        <v>30</v>
      </c>
      <c r="BR509">
        <v>50</v>
      </c>
      <c r="BS509">
        <v>29</v>
      </c>
      <c r="BT509">
        <v>28</v>
      </c>
      <c r="BU509">
        <v>34</v>
      </c>
      <c r="BV509" s="40"/>
      <c r="BW509" s="5">
        <f t="shared" si="103"/>
        <v>125</v>
      </c>
      <c r="BX509" s="5">
        <f t="shared" si="104"/>
        <v>61</v>
      </c>
      <c r="BY509" s="5">
        <f t="shared" si="105"/>
        <v>100</v>
      </c>
      <c r="BZ509" s="5">
        <f t="shared" si="106"/>
        <v>258</v>
      </c>
      <c r="CA509" s="5">
        <f t="shared" si="107"/>
        <v>120</v>
      </c>
      <c r="CB509" s="40">
        <f t="shared" si="97"/>
        <v>121</v>
      </c>
      <c r="CC509" s="40">
        <f t="shared" si="98"/>
        <v>58</v>
      </c>
      <c r="CD509" s="40">
        <f t="shared" si="99"/>
        <v>97</v>
      </c>
      <c r="CE509" s="40">
        <f t="shared" si="100"/>
        <v>249</v>
      </c>
      <c r="CF509" s="40">
        <f t="shared" si="101"/>
        <v>171</v>
      </c>
    </row>
    <row r="510" spans="1:84" x14ac:dyDescent="0.25">
      <c r="A510" s="73" t="s">
        <v>1031</v>
      </c>
      <c r="B510" s="2" t="s">
        <v>916</v>
      </c>
      <c r="C510" s="2" t="s">
        <v>1014</v>
      </c>
      <c r="D510" s="2" t="s">
        <v>1032</v>
      </c>
      <c r="E510">
        <f t="shared" si="95"/>
        <v>1125</v>
      </c>
      <c r="F510">
        <f t="shared" si="96"/>
        <v>565</v>
      </c>
      <c r="G510">
        <v>14</v>
      </c>
      <c r="H510">
        <v>11</v>
      </c>
      <c r="I510">
        <v>9</v>
      </c>
      <c r="J510">
        <v>10</v>
      </c>
      <c r="K510">
        <v>10</v>
      </c>
      <c r="L510">
        <v>8</v>
      </c>
      <c r="M510">
        <v>8</v>
      </c>
      <c r="N510">
        <v>8</v>
      </c>
      <c r="O510">
        <v>9</v>
      </c>
      <c r="P510">
        <v>11</v>
      </c>
      <c r="Q510">
        <v>10</v>
      </c>
      <c r="R510">
        <v>10</v>
      </c>
      <c r="S510">
        <v>11</v>
      </c>
      <c r="T510">
        <v>11</v>
      </c>
      <c r="U510">
        <v>5</v>
      </c>
      <c r="V510">
        <v>8</v>
      </c>
      <c r="W510">
        <v>6</v>
      </c>
      <c r="X510">
        <v>6</v>
      </c>
      <c r="Y510">
        <v>6</v>
      </c>
      <c r="Z510">
        <v>6</v>
      </c>
      <c r="AA510">
        <v>28</v>
      </c>
      <c r="AB510">
        <v>38</v>
      </c>
      <c r="AC510">
        <v>49</v>
      </c>
      <c r="AD510">
        <v>53</v>
      </c>
      <c r="AE510">
        <v>37</v>
      </c>
      <c r="AF510">
        <v>36</v>
      </c>
      <c r="AG510">
        <v>30</v>
      </c>
      <c r="AH510">
        <v>24</v>
      </c>
      <c r="AI510">
        <v>22</v>
      </c>
      <c r="AJ510">
        <v>29</v>
      </c>
      <c r="AK510">
        <v>15</v>
      </c>
      <c r="AL510">
        <v>16</v>
      </c>
      <c r="AM510">
        <v>11</v>
      </c>
      <c r="AN510">
        <f t="shared" si="102"/>
        <v>560</v>
      </c>
      <c r="AO510">
        <v>12</v>
      </c>
      <c r="AP510">
        <v>12</v>
      </c>
      <c r="AQ510">
        <v>12</v>
      </c>
      <c r="AR510">
        <v>10</v>
      </c>
      <c r="AS510">
        <v>7</v>
      </c>
      <c r="AT510">
        <v>10</v>
      </c>
      <c r="AU510">
        <v>7</v>
      </c>
      <c r="AV510">
        <v>9</v>
      </c>
      <c r="AW510">
        <v>8</v>
      </c>
      <c r="AX510">
        <v>8</v>
      </c>
      <c r="AY510">
        <v>10</v>
      </c>
      <c r="AZ510">
        <v>10</v>
      </c>
      <c r="BA510">
        <v>9</v>
      </c>
      <c r="BB510">
        <v>11</v>
      </c>
      <c r="BC510">
        <v>5</v>
      </c>
      <c r="BD510">
        <v>7</v>
      </c>
      <c r="BE510">
        <v>8</v>
      </c>
      <c r="BF510">
        <v>7</v>
      </c>
      <c r="BG510">
        <v>7</v>
      </c>
      <c r="BH510">
        <v>5</v>
      </c>
      <c r="BI510">
        <v>30</v>
      </c>
      <c r="BJ510">
        <v>33</v>
      </c>
      <c r="BK510">
        <v>40</v>
      </c>
      <c r="BL510">
        <v>46</v>
      </c>
      <c r="BM510">
        <v>38</v>
      </c>
      <c r="BN510">
        <v>30</v>
      </c>
      <c r="BO510">
        <v>36</v>
      </c>
      <c r="BP510">
        <v>27</v>
      </c>
      <c r="BQ510">
        <v>25</v>
      </c>
      <c r="BR510">
        <v>29</v>
      </c>
      <c r="BS510">
        <v>19</v>
      </c>
      <c r="BT510">
        <v>19</v>
      </c>
      <c r="BU510">
        <v>14</v>
      </c>
      <c r="BV510" s="40"/>
      <c r="BW510" s="5">
        <f t="shared" si="103"/>
        <v>118</v>
      </c>
      <c r="BX510" s="5">
        <f t="shared" si="104"/>
        <v>47</v>
      </c>
      <c r="BY510" s="5">
        <f t="shared" si="105"/>
        <v>78</v>
      </c>
      <c r="BZ510" s="5">
        <f t="shared" si="106"/>
        <v>229</v>
      </c>
      <c r="CA510" s="5">
        <f t="shared" si="107"/>
        <v>93</v>
      </c>
      <c r="CB510" s="40">
        <f t="shared" si="97"/>
        <v>115</v>
      </c>
      <c r="CC510" s="40">
        <f t="shared" si="98"/>
        <v>47</v>
      </c>
      <c r="CD510" s="40">
        <f t="shared" si="99"/>
        <v>75</v>
      </c>
      <c r="CE510" s="40">
        <f t="shared" si="100"/>
        <v>217</v>
      </c>
      <c r="CF510" s="40">
        <f t="shared" si="101"/>
        <v>106</v>
      </c>
    </row>
    <row r="511" spans="1:84" x14ac:dyDescent="0.25">
      <c r="A511" s="73" t="s">
        <v>1033</v>
      </c>
      <c r="B511" s="2" t="s">
        <v>916</v>
      </c>
      <c r="C511" s="2" t="s">
        <v>1014</v>
      </c>
      <c r="D511" s="2" t="s">
        <v>1014</v>
      </c>
      <c r="E511">
        <f t="shared" si="95"/>
        <v>3982</v>
      </c>
      <c r="F511">
        <f t="shared" si="96"/>
        <v>2032</v>
      </c>
      <c r="G511">
        <v>39</v>
      </c>
      <c r="H511">
        <v>34</v>
      </c>
      <c r="I511">
        <v>36</v>
      </c>
      <c r="J511">
        <v>35</v>
      </c>
      <c r="K511">
        <v>45</v>
      </c>
      <c r="L511">
        <v>42</v>
      </c>
      <c r="M511">
        <v>42</v>
      </c>
      <c r="N511">
        <v>43</v>
      </c>
      <c r="O511">
        <v>42</v>
      </c>
      <c r="P511">
        <v>49</v>
      </c>
      <c r="Q511">
        <v>49</v>
      </c>
      <c r="R511">
        <v>40</v>
      </c>
      <c r="S511">
        <v>47</v>
      </c>
      <c r="T511">
        <v>39</v>
      </c>
      <c r="U511">
        <v>50</v>
      </c>
      <c r="V511">
        <v>45</v>
      </c>
      <c r="W511">
        <v>42</v>
      </c>
      <c r="X511">
        <v>45</v>
      </c>
      <c r="Y511">
        <v>41</v>
      </c>
      <c r="Z511">
        <v>40</v>
      </c>
      <c r="AA511">
        <v>143</v>
      </c>
      <c r="AB511">
        <v>143</v>
      </c>
      <c r="AC511">
        <v>156</v>
      </c>
      <c r="AD511">
        <v>162</v>
      </c>
      <c r="AE511">
        <v>127</v>
      </c>
      <c r="AF511">
        <v>103</v>
      </c>
      <c r="AG511">
        <v>85</v>
      </c>
      <c r="AH511">
        <v>68</v>
      </c>
      <c r="AI511">
        <v>63</v>
      </c>
      <c r="AJ511">
        <v>54</v>
      </c>
      <c r="AK511">
        <v>34</v>
      </c>
      <c r="AL511">
        <v>29</v>
      </c>
      <c r="AM511">
        <v>20</v>
      </c>
      <c r="AN511">
        <f t="shared" si="102"/>
        <v>1950</v>
      </c>
      <c r="AO511">
        <v>33</v>
      </c>
      <c r="AP511">
        <v>40</v>
      </c>
      <c r="AQ511">
        <v>39</v>
      </c>
      <c r="AR511">
        <v>43</v>
      </c>
      <c r="AS511">
        <v>29</v>
      </c>
      <c r="AT511">
        <v>38</v>
      </c>
      <c r="AU511">
        <v>39</v>
      </c>
      <c r="AV511">
        <v>39</v>
      </c>
      <c r="AW511">
        <v>40</v>
      </c>
      <c r="AX511">
        <v>28</v>
      </c>
      <c r="AY511">
        <v>39</v>
      </c>
      <c r="AZ511">
        <v>49</v>
      </c>
      <c r="BA511">
        <v>42</v>
      </c>
      <c r="BB511">
        <v>49</v>
      </c>
      <c r="BC511">
        <v>31</v>
      </c>
      <c r="BD511">
        <v>40</v>
      </c>
      <c r="BE511">
        <v>43</v>
      </c>
      <c r="BF511">
        <v>39</v>
      </c>
      <c r="BG511">
        <v>40</v>
      </c>
      <c r="BH511">
        <v>30</v>
      </c>
      <c r="BI511">
        <v>146</v>
      </c>
      <c r="BJ511">
        <v>162</v>
      </c>
      <c r="BK511">
        <v>148</v>
      </c>
      <c r="BL511">
        <v>115</v>
      </c>
      <c r="BM511">
        <v>96</v>
      </c>
      <c r="BN511">
        <v>82</v>
      </c>
      <c r="BO511">
        <v>74</v>
      </c>
      <c r="BP511">
        <v>91</v>
      </c>
      <c r="BQ511">
        <v>73</v>
      </c>
      <c r="BR511">
        <v>68</v>
      </c>
      <c r="BS511">
        <v>46</v>
      </c>
      <c r="BT511">
        <v>40</v>
      </c>
      <c r="BU511">
        <v>39</v>
      </c>
      <c r="BV511" s="40"/>
      <c r="BW511" s="5">
        <f t="shared" si="103"/>
        <v>496</v>
      </c>
      <c r="BX511" s="5">
        <f t="shared" si="104"/>
        <v>268</v>
      </c>
      <c r="BY511" s="5">
        <f t="shared" si="105"/>
        <v>367</v>
      </c>
      <c r="BZ511" s="5">
        <f t="shared" si="106"/>
        <v>701</v>
      </c>
      <c r="CA511" s="5">
        <f t="shared" si="107"/>
        <v>200</v>
      </c>
      <c r="CB511" s="40">
        <f t="shared" si="97"/>
        <v>456</v>
      </c>
      <c r="CC511" s="40">
        <f t="shared" si="98"/>
        <v>244</v>
      </c>
      <c r="CD511" s="40">
        <f t="shared" si="99"/>
        <v>378</v>
      </c>
      <c r="CE511" s="40">
        <f t="shared" si="100"/>
        <v>606</v>
      </c>
      <c r="CF511" s="40">
        <f t="shared" si="101"/>
        <v>266</v>
      </c>
    </row>
    <row r="512" spans="1:84" x14ac:dyDescent="0.25">
      <c r="A512" s="73" t="s">
        <v>1034</v>
      </c>
      <c r="B512" s="2" t="s">
        <v>916</v>
      </c>
      <c r="C512" s="2" t="s">
        <v>1014</v>
      </c>
      <c r="D512" s="2" t="s">
        <v>1035</v>
      </c>
      <c r="E512">
        <f t="shared" si="95"/>
        <v>2851</v>
      </c>
      <c r="F512">
        <f t="shared" si="96"/>
        <v>1451</v>
      </c>
      <c r="G512">
        <v>27</v>
      </c>
      <c r="H512">
        <v>26</v>
      </c>
      <c r="I512">
        <v>24</v>
      </c>
      <c r="J512">
        <v>27</v>
      </c>
      <c r="K512">
        <v>26</v>
      </c>
      <c r="L512">
        <v>25</v>
      </c>
      <c r="M512">
        <v>29</v>
      </c>
      <c r="N512">
        <v>29</v>
      </c>
      <c r="O512">
        <v>29</v>
      </c>
      <c r="P512">
        <v>27</v>
      </c>
      <c r="Q512">
        <v>26</v>
      </c>
      <c r="R512">
        <v>30</v>
      </c>
      <c r="S512">
        <v>27</v>
      </c>
      <c r="T512">
        <v>28</v>
      </c>
      <c r="U512">
        <v>28</v>
      </c>
      <c r="V512">
        <v>25</v>
      </c>
      <c r="W512">
        <v>20</v>
      </c>
      <c r="X512">
        <v>23</v>
      </c>
      <c r="Y512">
        <v>19</v>
      </c>
      <c r="Z512">
        <v>18</v>
      </c>
      <c r="AA512">
        <v>82</v>
      </c>
      <c r="AB512">
        <v>107</v>
      </c>
      <c r="AC512">
        <v>131</v>
      </c>
      <c r="AD512">
        <v>113</v>
      </c>
      <c r="AE512">
        <v>89</v>
      </c>
      <c r="AF512">
        <v>103</v>
      </c>
      <c r="AG512">
        <v>76</v>
      </c>
      <c r="AH512">
        <v>73</v>
      </c>
      <c r="AI512">
        <v>40</v>
      </c>
      <c r="AJ512">
        <v>47</v>
      </c>
      <c r="AK512">
        <v>31</v>
      </c>
      <c r="AL512">
        <v>26</v>
      </c>
      <c r="AM512">
        <v>20</v>
      </c>
      <c r="AN512">
        <f t="shared" si="102"/>
        <v>1400</v>
      </c>
      <c r="AO512">
        <v>21</v>
      </c>
      <c r="AP512">
        <v>24</v>
      </c>
      <c r="AQ512">
        <v>26</v>
      </c>
      <c r="AR512">
        <v>25</v>
      </c>
      <c r="AS512">
        <v>18</v>
      </c>
      <c r="AT512">
        <v>27</v>
      </c>
      <c r="AU512">
        <v>23</v>
      </c>
      <c r="AV512">
        <v>23</v>
      </c>
      <c r="AW512">
        <v>24</v>
      </c>
      <c r="AX512">
        <v>23</v>
      </c>
      <c r="AY512">
        <v>30</v>
      </c>
      <c r="AZ512">
        <v>25</v>
      </c>
      <c r="BA512">
        <v>30</v>
      </c>
      <c r="BB512">
        <v>26</v>
      </c>
      <c r="BC512">
        <v>20</v>
      </c>
      <c r="BD512">
        <v>22</v>
      </c>
      <c r="BE512">
        <v>24</v>
      </c>
      <c r="BF512">
        <v>21</v>
      </c>
      <c r="BG512">
        <v>22</v>
      </c>
      <c r="BH512">
        <v>20</v>
      </c>
      <c r="BI512">
        <v>102</v>
      </c>
      <c r="BJ512">
        <v>80</v>
      </c>
      <c r="BK512">
        <v>125</v>
      </c>
      <c r="BL512">
        <v>87</v>
      </c>
      <c r="BM512">
        <v>93</v>
      </c>
      <c r="BN512">
        <v>75</v>
      </c>
      <c r="BO512">
        <v>71</v>
      </c>
      <c r="BP512">
        <v>66</v>
      </c>
      <c r="BQ512">
        <v>51</v>
      </c>
      <c r="BR512">
        <v>51</v>
      </c>
      <c r="BS512">
        <v>44</v>
      </c>
      <c r="BT512">
        <v>44</v>
      </c>
      <c r="BU512">
        <v>37</v>
      </c>
      <c r="BV512" s="40"/>
      <c r="BW512" s="5">
        <f t="shared" si="103"/>
        <v>325</v>
      </c>
      <c r="BX512" s="5">
        <f t="shared" si="104"/>
        <v>151</v>
      </c>
      <c r="BY512" s="5">
        <f t="shared" si="105"/>
        <v>226</v>
      </c>
      <c r="BZ512" s="5">
        <f t="shared" si="106"/>
        <v>585</v>
      </c>
      <c r="CA512" s="5">
        <f t="shared" si="107"/>
        <v>164</v>
      </c>
      <c r="CB512" s="40">
        <f t="shared" si="97"/>
        <v>289</v>
      </c>
      <c r="CC512" s="40">
        <f t="shared" si="98"/>
        <v>143</v>
      </c>
      <c r="CD512" s="40">
        <f t="shared" si="99"/>
        <v>224</v>
      </c>
      <c r="CE512" s="40">
        <f t="shared" si="100"/>
        <v>517</v>
      </c>
      <c r="CF512" s="40">
        <f t="shared" si="101"/>
        <v>227</v>
      </c>
    </row>
    <row r="513" spans="1:84" x14ac:dyDescent="0.25">
      <c r="A513" s="73" t="s">
        <v>1036</v>
      </c>
      <c r="B513" s="2" t="s">
        <v>916</v>
      </c>
      <c r="C513" s="2" t="s">
        <v>1014</v>
      </c>
      <c r="D513" s="2" t="s">
        <v>1037</v>
      </c>
      <c r="E513">
        <f t="shared" si="95"/>
        <v>2928</v>
      </c>
      <c r="F513">
        <f t="shared" si="96"/>
        <v>1505</v>
      </c>
      <c r="G513">
        <v>39</v>
      </c>
      <c r="H513">
        <v>34</v>
      </c>
      <c r="I513">
        <v>29</v>
      </c>
      <c r="J513">
        <v>23</v>
      </c>
      <c r="K513">
        <v>23</v>
      </c>
      <c r="L513">
        <v>23</v>
      </c>
      <c r="M513">
        <v>21</v>
      </c>
      <c r="N513">
        <v>18</v>
      </c>
      <c r="O513">
        <v>21</v>
      </c>
      <c r="P513">
        <v>22</v>
      </c>
      <c r="Q513">
        <v>22</v>
      </c>
      <c r="R513">
        <v>20</v>
      </c>
      <c r="S513">
        <v>23</v>
      </c>
      <c r="T513">
        <v>22</v>
      </c>
      <c r="U513">
        <v>25</v>
      </c>
      <c r="V513">
        <v>20</v>
      </c>
      <c r="W513">
        <v>22</v>
      </c>
      <c r="X513">
        <v>24</v>
      </c>
      <c r="Y513">
        <v>26</v>
      </c>
      <c r="Z513">
        <v>28</v>
      </c>
      <c r="AA513">
        <v>138</v>
      </c>
      <c r="AB513">
        <v>157</v>
      </c>
      <c r="AC513">
        <v>187</v>
      </c>
      <c r="AD513">
        <v>114</v>
      </c>
      <c r="AE513">
        <v>109</v>
      </c>
      <c r="AF513">
        <v>72</v>
      </c>
      <c r="AG513">
        <v>71</v>
      </c>
      <c r="AH513">
        <v>48</v>
      </c>
      <c r="AI513">
        <v>30</v>
      </c>
      <c r="AJ513">
        <v>35</v>
      </c>
      <c r="AK513">
        <v>25</v>
      </c>
      <c r="AL513">
        <v>18</v>
      </c>
      <c r="AM513">
        <v>16</v>
      </c>
      <c r="AN513">
        <f t="shared" si="102"/>
        <v>1423</v>
      </c>
      <c r="AO513">
        <v>31</v>
      </c>
      <c r="AP513">
        <v>27</v>
      </c>
      <c r="AQ513">
        <v>26</v>
      </c>
      <c r="AR513">
        <v>28</v>
      </c>
      <c r="AS513">
        <v>21</v>
      </c>
      <c r="AT513">
        <v>20</v>
      </c>
      <c r="AU513">
        <v>20</v>
      </c>
      <c r="AV513">
        <v>21</v>
      </c>
      <c r="AW513">
        <v>18</v>
      </c>
      <c r="AX513">
        <v>18</v>
      </c>
      <c r="AY513">
        <v>20</v>
      </c>
      <c r="AZ513">
        <v>23</v>
      </c>
      <c r="BA513">
        <v>23</v>
      </c>
      <c r="BB513">
        <v>22</v>
      </c>
      <c r="BC513">
        <v>16</v>
      </c>
      <c r="BD513">
        <v>20</v>
      </c>
      <c r="BE513">
        <v>19</v>
      </c>
      <c r="BF513">
        <v>19</v>
      </c>
      <c r="BG513">
        <v>20</v>
      </c>
      <c r="BH513">
        <v>22</v>
      </c>
      <c r="BI513">
        <v>142</v>
      </c>
      <c r="BJ513">
        <v>178</v>
      </c>
      <c r="BK513">
        <v>129</v>
      </c>
      <c r="BL513">
        <v>107</v>
      </c>
      <c r="BM513">
        <v>74</v>
      </c>
      <c r="BN513">
        <v>76</v>
      </c>
      <c r="BO513">
        <v>87</v>
      </c>
      <c r="BP513">
        <v>59</v>
      </c>
      <c r="BQ513">
        <v>31</v>
      </c>
      <c r="BR513">
        <v>37</v>
      </c>
      <c r="BS513">
        <v>27</v>
      </c>
      <c r="BT513">
        <v>21</v>
      </c>
      <c r="BU513">
        <v>21</v>
      </c>
      <c r="BV513" s="40"/>
      <c r="BW513" s="5">
        <f t="shared" si="103"/>
        <v>295</v>
      </c>
      <c r="BX513" s="5">
        <f t="shared" si="104"/>
        <v>136</v>
      </c>
      <c r="BY513" s="5">
        <f t="shared" si="105"/>
        <v>349</v>
      </c>
      <c r="BZ513" s="5">
        <f t="shared" si="106"/>
        <v>601</v>
      </c>
      <c r="CA513" s="5">
        <f t="shared" si="107"/>
        <v>124</v>
      </c>
      <c r="CB513" s="40">
        <f t="shared" si="97"/>
        <v>273</v>
      </c>
      <c r="CC513" s="40">
        <f t="shared" si="98"/>
        <v>119</v>
      </c>
      <c r="CD513" s="40">
        <f t="shared" si="99"/>
        <v>362</v>
      </c>
      <c r="CE513" s="40">
        <f t="shared" si="100"/>
        <v>532</v>
      </c>
      <c r="CF513" s="40">
        <f t="shared" si="101"/>
        <v>137</v>
      </c>
    </row>
    <row r="514" spans="1:84" x14ac:dyDescent="0.25">
      <c r="A514" s="73" t="s">
        <v>1038</v>
      </c>
      <c r="B514" s="2" t="s">
        <v>916</v>
      </c>
      <c r="C514" s="2" t="s">
        <v>1014</v>
      </c>
      <c r="D514" s="2" t="s">
        <v>1039</v>
      </c>
      <c r="E514">
        <f t="shared" si="95"/>
        <v>880</v>
      </c>
      <c r="F514">
        <f t="shared" si="96"/>
        <v>451</v>
      </c>
      <c r="G514">
        <v>6</v>
      </c>
      <c r="H514">
        <v>5</v>
      </c>
      <c r="I514">
        <v>6</v>
      </c>
      <c r="J514">
        <v>4</v>
      </c>
      <c r="K514">
        <v>3</v>
      </c>
      <c r="L514">
        <v>5</v>
      </c>
      <c r="M514">
        <v>5</v>
      </c>
      <c r="N514">
        <v>5</v>
      </c>
      <c r="O514">
        <v>6</v>
      </c>
      <c r="P514">
        <v>8</v>
      </c>
      <c r="Q514">
        <v>8</v>
      </c>
      <c r="R514">
        <v>8</v>
      </c>
      <c r="S514">
        <v>10</v>
      </c>
      <c r="T514">
        <v>8</v>
      </c>
      <c r="U514">
        <v>6</v>
      </c>
      <c r="V514">
        <v>7</v>
      </c>
      <c r="W514">
        <v>6</v>
      </c>
      <c r="X514">
        <v>6</v>
      </c>
      <c r="Y514">
        <v>7</v>
      </c>
      <c r="Z514">
        <v>10</v>
      </c>
      <c r="AA514">
        <v>38</v>
      </c>
      <c r="AB514">
        <v>53</v>
      </c>
      <c r="AC514">
        <v>46</v>
      </c>
      <c r="AD514">
        <v>39</v>
      </c>
      <c r="AE514">
        <v>28</v>
      </c>
      <c r="AF514">
        <v>30</v>
      </c>
      <c r="AG514">
        <v>27</v>
      </c>
      <c r="AH514">
        <v>22</v>
      </c>
      <c r="AI514">
        <v>13</v>
      </c>
      <c r="AJ514">
        <v>10</v>
      </c>
      <c r="AK514">
        <v>8</v>
      </c>
      <c r="AL514">
        <v>5</v>
      </c>
      <c r="AM514">
        <v>3</v>
      </c>
      <c r="AN514">
        <f t="shared" si="102"/>
        <v>429</v>
      </c>
      <c r="AO514">
        <v>5</v>
      </c>
      <c r="AP514">
        <v>5</v>
      </c>
      <c r="AQ514">
        <v>4</v>
      </c>
      <c r="AR514">
        <v>6</v>
      </c>
      <c r="AS514">
        <v>3</v>
      </c>
      <c r="AT514">
        <v>5</v>
      </c>
      <c r="AU514">
        <v>4</v>
      </c>
      <c r="AV514">
        <v>5</v>
      </c>
      <c r="AW514">
        <v>5</v>
      </c>
      <c r="AX514">
        <v>6</v>
      </c>
      <c r="AY514">
        <v>7</v>
      </c>
      <c r="AZ514">
        <v>9</v>
      </c>
      <c r="BA514">
        <v>7</v>
      </c>
      <c r="BB514">
        <v>9</v>
      </c>
      <c r="BC514">
        <v>6</v>
      </c>
      <c r="BD514">
        <v>6</v>
      </c>
      <c r="BE514">
        <v>5</v>
      </c>
      <c r="BF514">
        <v>6</v>
      </c>
      <c r="BG514">
        <v>6</v>
      </c>
      <c r="BH514">
        <v>7</v>
      </c>
      <c r="BI514">
        <v>47</v>
      </c>
      <c r="BJ514">
        <v>43</v>
      </c>
      <c r="BK514">
        <v>45</v>
      </c>
      <c r="BL514">
        <v>37</v>
      </c>
      <c r="BM514">
        <v>19</v>
      </c>
      <c r="BN514">
        <v>26</v>
      </c>
      <c r="BO514">
        <v>23</v>
      </c>
      <c r="BP514">
        <v>20</v>
      </c>
      <c r="BQ514">
        <v>16</v>
      </c>
      <c r="BR514">
        <v>13</v>
      </c>
      <c r="BS514">
        <v>10</v>
      </c>
      <c r="BT514">
        <v>7</v>
      </c>
      <c r="BU514">
        <v>7</v>
      </c>
      <c r="BV514" s="40"/>
      <c r="BW514" s="5">
        <f t="shared" si="103"/>
        <v>69</v>
      </c>
      <c r="BX514" s="5">
        <f t="shared" si="104"/>
        <v>43</v>
      </c>
      <c r="BY514" s="5">
        <f t="shared" si="105"/>
        <v>108</v>
      </c>
      <c r="BZ514" s="5">
        <f t="shared" si="106"/>
        <v>192</v>
      </c>
      <c r="CA514" s="5">
        <f t="shared" si="107"/>
        <v>39</v>
      </c>
      <c r="CB514" s="40">
        <f t="shared" si="97"/>
        <v>64</v>
      </c>
      <c r="CC514" s="40">
        <f t="shared" si="98"/>
        <v>39</v>
      </c>
      <c r="CD514" s="40">
        <f t="shared" si="99"/>
        <v>103</v>
      </c>
      <c r="CE514" s="40">
        <f t="shared" si="100"/>
        <v>170</v>
      </c>
      <c r="CF514" s="40">
        <f t="shared" si="101"/>
        <v>53</v>
      </c>
    </row>
    <row r="515" spans="1:84" x14ac:dyDescent="0.25">
      <c r="A515" s="73" t="s">
        <v>1040</v>
      </c>
      <c r="B515" s="2" t="s">
        <v>916</v>
      </c>
      <c r="C515" s="2" t="s">
        <v>1014</v>
      </c>
      <c r="D515" s="2" t="s">
        <v>142</v>
      </c>
      <c r="E515">
        <f t="shared" si="95"/>
        <v>2039</v>
      </c>
      <c r="F515">
        <f t="shared" si="96"/>
        <v>1027</v>
      </c>
      <c r="G515">
        <v>30</v>
      </c>
      <c r="H515">
        <v>30</v>
      </c>
      <c r="I515">
        <v>26</v>
      </c>
      <c r="J515">
        <v>28</v>
      </c>
      <c r="K515">
        <v>28</v>
      </c>
      <c r="L515">
        <v>26</v>
      </c>
      <c r="M515">
        <v>23</v>
      </c>
      <c r="N515">
        <v>24</v>
      </c>
      <c r="O515">
        <v>25</v>
      </c>
      <c r="P515">
        <v>24</v>
      </c>
      <c r="Q515">
        <v>29</v>
      </c>
      <c r="R515">
        <v>30</v>
      </c>
      <c r="S515">
        <v>27</v>
      </c>
      <c r="T515">
        <v>23</v>
      </c>
      <c r="U515">
        <v>20</v>
      </c>
      <c r="V515">
        <v>22</v>
      </c>
      <c r="W515">
        <v>23</v>
      </c>
      <c r="X515">
        <v>21</v>
      </c>
      <c r="Y515">
        <v>18</v>
      </c>
      <c r="Z515">
        <v>15</v>
      </c>
      <c r="AA515">
        <v>69</v>
      </c>
      <c r="AB515">
        <v>63</v>
      </c>
      <c r="AC515">
        <v>64</v>
      </c>
      <c r="AD515">
        <v>41</v>
      </c>
      <c r="AE515">
        <v>51</v>
      </c>
      <c r="AF515">
        <v>57</v>
      </c>
      <c r="AG515">
        <v>45</v>
      </c>
      <c r="AH515">
        <v>34</v>
      </c>
      <c r="AI515">
        <v>34</v>
      </c>
      <c r="AJ515">
        <v>30</v>
      </c>
      <c r="AK515">
        <v>27</v>
      </c>
      <c r="AL515">
        <v>9</v>
      </c>
      <c r="AM515">
        <v>11</v>
      </c>
      <c r="AN515">
        <f t="shared" si="102"/>
        <v>1012</v>
      </c>
      <c r="AO515">
        <v>31</v>
      </c>
      <c r="AP515">
        <v>28</v>
      </c>
      <c r="AQ515">
        <v>30</v>
      </c>
      <c r="AR515">
        <v>24</v>
      </c>
      <c r="AS515">
        <v>18</v>
      </c>
      <c r="AT515">
        <v>24</v>
      </c>
      <c r="AU515">
        <v>26</v>
      </c>
      <c r="AV515">
        <v>27</v>
      </c>
      <c r="AW515">
        <v>23</v>
      </c>
      <c r="AX515">
        <v>22</v>
      </c>
      <c r="AY515">
        <v>23</v>
      </c>
      <c r="AZ515">
        <v>24</v>
      </c>
      <c r="BA515">
        <v>26</v>
      </c>
      <c r="BB515">
        <v>27</v>
      </c>
      <c r="BC515">
        <v>22</v>
      </c>
      <c r="BD515">
        <v>21</v>
      </c>
      <c r="BE515">
        <v>20</v>
      </c>
      <c r="BF515">
        <v>19</v>
      </c>
      <c r="BG515">
        <v>21</v>
      </c>
      <c r="BH515">
        <v>15</v>
      </c>
      <c r="BI515">
        <v>58</v>
      </c>
      <c r="BJ515">
        <v>67</v>
      </c>
      <c r="BK515">
        <v>61</v>
      </c>
      <c r="BL515">
        <v>44</v>
      </c>
      <c r="BM515">
        <v>49</v>
      </c>
      <c r="BN515">
        <v>46</v>
      </c>
      <c r="BO515">
        <v>54</v>
      </c>
      <c r="BP515">
        <v>38</v>
      </c>
      <c r="BQ515">
        <v>34</v>
      </c>
      <c r="BR515">
        <v>30</v>
      </c>
      <c r="BS515">
        <v>29</v>
      </c>
      <c r="BT515">
        <v>15</v>
      </c>
      <c r="BU515">
        <v>16</v>
      </c>
      <c r="BV515" s="40"/>
      <c r="BW515" s="5">
        <f t="shared" si="103"/>
        <v>323</v>
      </c>
      <c r="BX515" s="5">
        <f t="shared" si="104"/>
        <v>136</v>
      </c>
      <c r="BY515" s="5">
        <f t="shared" si="105"/>
        <v>165</v>
      </c>
      <c r="BZ515" s="5">
        <f t="shared" si="106"/>
        <v>292</v>
      </c>
      <c r="CA515" s="5">
        <f t="shared" si="107"/>
        <v>111</v>
      </c>
      <c r="CB515" s="40">
        <f t="shared" si="97"/>
        <v>300</v>
      </c>
      <c r="CC515" s="40">
        <f t="shared" si="98"/>
        <v>135</v>
      </c>
      <c r="CD515" s="40">
        <f t="shared" si="99"/>
        <v>161</v>
      </c>
      <c r="CE515" s="40">
        <f t="shared" si="100"/>
        <v>292</v>
      </c>
      <c r="CF515" s="40">
        <f t="shared" si="101"/>
        <v>124</v>
      </c>
    </row>
    <row r="516" spans="1:84" x14ac:dyDescent="0.25">
      <c r="A516" s="73" t="s">
        <v>1041</v>
      </c>
      <c r="B516" s="2" t="s">
        <v>916</v>
      </c>
      <c r="C516" s="2" t="s">
        <v>1014</v>
      </c>
      <c r="D516" s="2" t="s">
        <v>509</v>
      </c>
      <c r="E516">
        <f t="shared" si="95"/>
        <v>1512</v>
      </c>
      <c r="F516">
        <f t="shared" si="96"/>
        <v>753</v>
      </c>
      <c r="G516">
        <v>8</v>
      </c>
      <c r="H516">
        <v>8</v>
      </c>
      <c r="I516">
        <v>8</v>
      </c>
      <c r="J516">
        <v>9</v>
      </c>
      <c r="K516">
        <v>12</v>
      </c>
      <c r="L516">
        <v>10</v>
      </c>
      <c r="M516">
        <v>9</v>
      </c>
      <c r="N516">
        <v>11</v>
      </c>
      <c r="O516">
        <v>12</v>
      </c>
      <c r="P516">
        <v>11</v>
      </c>
      <c r="Q516">
        <v>13</v>
      </c>
      <c r="R516">
        <v>12</v>
      </c>
      <c r="S516">
        <v>14</v>
      </c>
      <c r="T516">
        <v>15</v>
      </c>
      <c r="U516">
        <v>15</v>
      </c>
      <c r="V516">
        <v>15</v>
      </c>
      <c r="W516">
        <v>13</v>
      </c>
      <c r="X516">
        <v>14</v>
      </c>
      <c r="Y516">
        <v>14</v>
      </c>
      <c r="Z516">
        <v>17</v>
      </c>
      <c r="AA516">
        <v>72</v>
      </c>
      <c r="AB516">
        <v>65</v>
      </c>
      <c r="AC516">
        <v>71</v>
      </c>
      <c r="AD516">
        <v>47</v>
      </c>
      <c r="AE516">
        <v>43</v>
      </c>
      <c r="AF516">
        <v>61</v>
      </c>
      <c r="AG516">
        <v>35</v>
      </c>
      <c r="AH516">
        <v>25</v>
      </c>
      <c r="AI516">
        <v>34</v>
      </c>
      <c r="AJ516">
        <v>21</v>
      </c>
      <c r="AK516">
        <v>15</v>
      </c>
      <c r="AL516">
        <v>13</v>
      </c>
      <c r="AM516">
        <v>11</v>
      </c>
      <c r="AN516">
        <f t="shared" si="102"/>
        <v>759</v>
      </c>
      <c r="AO516">
        <v>9</v>
      </c>
      <c r="AP516">
        <v>8</v>
      </c>
      <c r="AQ516">
        <v>8</v>
      </c>
      <c r="AR516">
        <v>7</v>
      </c>
      <c r="AS516">
        <v>9</v>
      </c>
      <c r="AT516">
        <v>9</v>
      </c>
      <c r="AU516">
        <v>11</v>
      </c>
      <c r="AV516">
        <v>10</v>
      </c>
      <c r="AW516">
        <v>10</v>
      </c>
      <c r="AX516">
        <v>9</v>
      </c>
      <c r="AY516">
        <v>12</v>
      </c>
      <c r="AZ516">
        <v>15</v>
      </c>
      <c r="BA516">
        <v>14</v>
      </c>
      <c r="BB516">
        <v>14</v>
      </c>
      <c r="BC516">
        <v>16</v>
      </c>
      <c r="BD516">
        <v>13</v>
      </c>
      <c r="BE516">
        <v>15</v>
      </c>
      <c r="BF516">
        <v>14</v>
      </c>
      <c r="BG516">
        <v>13</v>
      </c>
      <c r="BH516">
        <v>12</v>
      </c>
      <c r="BI516">
        <v>77</v>
      </c>
      <c r="BJ516">
        <v>51</v>
      </c>
      <c r="BK516">
        <v>63</v>
      </c>
      <c r="BL516">
        <v>49</v>
      </c>
      <c r="BM516">
        <v>42</v>
      </c>
      <c r="BN516">
        <v>46</v>
      </c>
      <c r="BO516">
        <v>46</v>
      </c>
      <c r="BP516">
        <v>31</v>
      </c>
      <c r="BQ516">
        <v>40</v>
      </c>
      <c r="BR516">
        <v>26</v>
      </c>
      <c r="BS516">
        <v>24</v>
      </c>
      <c r="BT516">
        <v>15</v>
      </c>
      <c r="BU516">
        <v>21</v>
      </c>
      <c r="BV516" s="40"/>
      <c r="BW516" s="5">
        <f t="shared" si="103"/>
        <v>123</v>
      </c>
      <c r="BX516" s="5">
        <f t="shared" si="104"/>
        <v>86</v>
      </c>
      <c r="BY516" s="5">
        <f t="shared" si="105"/>
        <v>168</v>
      </c>
      <c r="BZ516" s="5">
        <f t="shared" si="106"/>
        <v>282</v>
      </c>
      <c r="CA516" s="5">
        <f t="shared" si="107"/>
        <v>94</v>
      </c>
      <c r="CB516" s="40">
        <f t="shared" si="97"/>
        <v>117</v>
      </c>
      <c r="CC516" s="40">
        <f t="shared" si="98"/>
        <v>86</v>
      </c>
      <c r="CD516" s="40">
        <f t="shared" si="99"/>
        <v>153</v>
      </c>
      <c r="CE516" s="40">
        <f t="shared" si="100"/>
        <v>277</v>
      </c>
      <c r="CF516" s="40">
        <f t="shared" si="101"/>
        <v>126</v>
      </c>
    </row>
    <row r="517" spans="1:84" x14ac:dyDescent="0.25">
      <c r="A517" s="73" t="s">
        <v>1042</v>
      </c>
      <c r="B517" s="2" t="s">
        <v>916</v>
      </c>
      <c r="C517" s="2" t="s">
        <v>1014</v>
      </c>
      <c r="D517" s="2" t="s">
        <v>423</v>
      </c>
      <c r="E517">
        <f t="shared" si="95"/>
        <v>2948</v>
      </c>
      <c r="F517">
        <f t="shared" si="96"/>
        <v>1478</v>
      </c>
      <c r="G517">
        <v>46</v>
      </c>
      <c r="H517">
        <v>40</v>
      </c>
      <c r="I517">
        <v>31</v>
      </c>
      <c r="J517">
        <v>32</v>
      </c>
      <c r="K517">
        <v>27</v>
      </c>
      <c r="L517">
        <v>28</v>
      </c>
      <c r="M517">
        <v>29</v>
      </c>
      <c r="N517">
        <v>30</v>
      </c>
      <c r="O517">
        <v>28</v>
      </c>
      <c r="P517">
        <v>33</v>
      </c>
      <c r="Q517">
        <v>38</v>
      </c>
      <c r="R517">
        <v>43</v>
      </c>
      <c r="S517">
        <v>42</v>
      </c>
      <c r="T517">
        <v>38</v>
      </c>
      <c r="U517">
        <v>32</v>
      </c>
      <c r="V517">
        <v>30</v>
      </c>
      <c r="W517">
        <v>27</v>
      </c>
      <c r="X517">
        <v>24</v>
      </c>
      <c r="Y517">
        <v>24</v>
      </c>
      <c r="Z517">
        <v>19</v>
      </c>
      <c r="AA517">
        <v>83</v>
      </c>
      <c r="AB517">
        <v>94</v>
      </c>
      <c r="AC517">
        <v>89</v>
      </c>
      <c r="AD517">
        <v>93</v>
      </c>
      <c r="AE517">
        <v>87</v>
      </c>
      <c r="AF517">
        <v>66</v>
      </c>
      <c r="AG517">
        <v>58</v>
      </c>
      <c r="AH517">
        <v>57</v>
      </c>
      <c r="AI517">
        <v>55</v>
      </c>
      <c r="AJ517">
        <v>44</v>
      </c>
      <c r="AK517">
        <v>39</v>
      </c>
      <c r="AL517">
        <v>36</v>
      </c>
      <c r="AM517">
        <v>36</v>
      </c>
      <c r="AN517">
        <f t="shared" si="102"/>
        <v>1470</v>
      </c>
      <c r="AO517">
        <v>37</v>
      </c>
      <c r="AP517">
        <v>34</v>
      </c>
      <c r="AQ517">
        <v>33</v>
      </c>
      <c r="AR517">
        <v>28</v>
      </c>
      <c r="AS517">
        <v>24</v>
      </c>
      <c r="AT517">
        <v>28</v>
      </c>
      <c r="AU517">
        <v>28</v>
      </c>
      <c r="AV517">
        <v>31</v>
      </c>
      <c r="AW517">
        <v>34</v>
      </c>
      <c r="AX517">
        <v>29</v>
      </c>
      <c r="AY517">
        <v>33</v>
      </c>
      <c r="AZ517">
        <v>35</v>
      </c>
      <c r="BA517">
        <v>37</v>
      </c>
      <c r="BB517">
        <v>38</v>
      </c>
      <c r="BC517">
        <v>30</v>
      </c>
      <c r="BD517">
        <v>28</v>
      </c>
      <c r="BE517">
        <v>25</v>
      </c>
      <c r="BF517">
        <v>23</v>
      </c>
      <c r="BG517">
        <v>22</v>
      </c>
      <c r="BH517">
        <v>20</v>
      </c>
      <c r="BI517">
        <v>93</v>
      </c>
      <c r="BJ517">
        <v>90</v>
      </c>
      <c r="BK517">
        <v>79</v>
      </c>
      <c r="BL517">
        <v>67</v>
      </c>
      <c r="BM517">
        <v>69</v>
      </c>
      <c r="BN517">
        <v>62</v>
      </c>
      <c r="BO517">
        <v>73</v>
      </c>
      <c r="BP517">
        <v>67</v>
      </c>
      <c r="BQ517">
        <v>57</v>
      </c>
      <c r="BR517">
        <v>67</v>
      </c>
      <c r="BS517">
        <v>45</v>
      </c>
      <c r="BT517">
        <v>45</v>
      </c>
      <c r="BU517">
        <v>59</v>
      </c>
      <c r="BV517" s="40"/>
      <c r="BW517" s="5">
        <f t="shared" si="103"/>
        <v>405</v>
      </c>
      <c r="BX517" s="5">
        <f t="shared" si="104"/>
        <v>193</v>
      </c>
      <c r="BY517" s="5">
        <f t="shared" si="105"/>
        <v>220</v>
      </c>
      <c r="BZ517" s="5">
        <f t="shared" si="106"/>
        <v>450</v>
      </c>
      <c r="CA517" s="5">
        <f t="shared" si="107"/>
        <v>210</v>
      </c>
      <c r="CB517" s="40">
        <f t="shared" si="97"/>
        <v>374</v>
      </c>
      <c r="CC517" s="40">
        <f t="shared" si="98"/>
        <v>181</v>
      </c>
      <c r="CD517" s="40">
        <f t="shared" si="99"/>
        <v>225</v>
      </c>
      <c r="CE517" s="40">
        <f t="shared" si="100"/>
        <v>417</v>
      </c>
      <c r="CF517" s="40">
        <f t="shared" si="101"/>
        <v>273</v>
      </c>
    </row>
    <row r="518" spans="1:84" x14ac:dyDescent="0.25">
      <c r="A518" s="73" t="s">
        <v>1043</v>
      </c>
      <c r="B518" s="2" t="s">
        <v>916</v>
      </c>
      <c r="C518" s="2" t="s">
        <v>1014</v>
      </c>
      <c r="D518" s="2" t="s">
        <v>1044</v>
      </c>
      <c r="E518">
        <f t="shared" si="95"/>
        <v>1331</v>
      </c>
      <c r="F518">
        <f t="shared" si="96"/>
        <v>681</v>
      </c>
      <c r="G518">
        <v>15</v>
      </c>
      <c r="H518">
        <v>15</v>
      </c>
      <c r="I518">
        <v>16</v>
      </c>
      <c r="J518">
        <v>14</v>
      </c>
      <c r="K518">
        <v>17</v>
      </c>
      <c r="L518">
        <v>16</v>
      </c>
      <c r="M518">
        <v>17</v>
      </c>
      <c r="N518">
        <v>17</v>
      </c>
      <c r="O518">
        <v>17</v>
      </c>
      <c r="P518">
        <v>14</v>
      </c>
      <c r="Q518">
        <v>18</v>
      </c>
      <c r="R518">
        <v>14</v>
      </c>
      <c r="S518">
        <v>17</v>
      </c>
      <c r="T518">
        <v>14</v>
      </c>
      <c r="U518">
        <v>15</v>
      </c>
      <c r="V518">
        <v>12</v>
      </c>
      <c r="W518">
        <v>10</v>
      </c>
      <c r="X518">
        <v>9</v>
      </c>
      <c r="Y518">
        <v>10</v>
      </c>
      <c r="Z518">
        <v>7</v>
      </c>
      <c r="AA518">
        <v>41</v>
      </c>
      <c r="AB518">
        <v>42</v>
      </c>
      <c r="AC518">
        <v>61</v>
      </c>
      <c r="AD518">
        <v>39</v>
      </c>
      <c r="AE518">
        <v>37</v>
      </c>
      <c r="AF518">
        <v>40</v>
      </c>
      <c r="AG518">
        <v>29</v>
      </c>
      <c r="AH518">
        <v>36</v>
      </c>
      <c r="AI518">
        <v>23</v>
      </c>
      <c r="AJ518">
        <v>23</v>
      </c>
      <c r="AK518">
        <v>14</v>
      </c>
      <c r="AL518">
        <v>6</v>
      </c>
      <c r="AM518">
        <v>6</v>
      </c>
      <c r="AN518">
        <f t="shared" si="102"/>
        <v>650</v>
      </c>
      <c r="AO518">
        <v>13</v>
      </c>
      <c r="AP518">
        <v>14</v>
      </c>
      <c r="AQ518">
        <v>12</v>
      </c>
      <c r="AR518">
        <v>15</v>
      </c>
      <c r="AS518">
        <v>15</v>
      </c>
      <c r="AT518">
        <v>17</v>
      </c>
      <c r="AU518">
        <v>14</v>
      </c>
      <c r="AV518">
        <v>14</v>
      </c>
      <c r="AW518">
        <v>14</v>
      </c>
      <c r="AX518">
        <v>15</v>
      </c>
      <c r="AY518">
        <v>15</v>
      </c>
      <c r="AZ518">
        <v>18</v>
      </c>
      <c r="BA518">
        <v>14</v>
      </c>
      <c r="BB518">
        <v>15</v>
      </c>
      <c r="BC518">
        <v>14</v>
      </c>
      <c r="BD518">
        <v>11</v>
      </c>
      <c r="BE518">
        <v>11</v>
      </c>
      <c r="BF518">
        <v>10</v>
      </c>
      <c r="BG518">
        <v>8</v>
      </c>
      <c r="BH518">
        <v>6</v>
      </c>
      <c r="BI518">
        <v>33</v>
      </c>
      <c r="BJ518">
        <v>44</v>
      </c>
      <c r="BK518">
        <v>49</v>
      </c>
      <c r="BL518">
        <v>32</v>
      </c>
      <c r="BM518">
        <v>32</v>
      </c>
      <c r="BN518">
        <v>39</v>
      </c>
      <c r="BO518">
        <v>35</v>
      </c>
      <c r="BP518">
        <v>40</v>
      </c>
      <c r="BQ518">
        <v>23</v>
      </c>
      <c r="BR518">
        <v>23</v>
      </c>
      <c r="BS518">
        <v>15</v>
      </c>
      <c r="BT518">
        <v>9</v>
      </c>
      <c r="BU518">
        <v>11</v>
      </c>
      <c r="BV518" s="40"/>
      <c r="BW518" s="5">
        <f t="shared" si="103"/>
        <v>190</v>
      </c>
      <c r="BX518" s="5">
        <f t="shared" si="104"/>
        <v>77</v>
      </c>
      <c r="BY518" s="5">
        <f t="shared" si="105"/>
        <v>100</v>
      </c>
      <c r="BZ518" s="5">
        <f t="shared" si="106"/>
        <v>242</v>
      </c>
      <c r="CA518" s="5">
        <f t="shared" si="107"/>
        <v>72</v>
      </c>
      <c r="CB518" s="40">
        <f t="shared" si="97"/>
        <v>176</v>
      </c>
      <c r="CC518" s="40">
        <f t="shared" si="98"/>
        <v>75</v>
      </c>
      <c r="CD518" s="40">
        <f t="shared" si="99"/>
        <v>91</v>
      </c>
      <c r="CE518" s="40">
        <f t="shared" si="100"/>
        <v>227</v>
      </c>
      <c r="CF518" s="40">
        <f t="shared" si="101"/>
        <v>81</v>
      </c>
    </row>
    <row r="519" spans="1:84" x14ac:dyDescent="0.25">
      <c r="A519" s="73" t="s">
        <v>1045</v>
      </c>
      <c r="B519" s="2" t="s">
        <v>916</v>
      </c>
      <c r="C519" s="2" t="s">
        <v>1014</v>
      </c>
      <c r="D519" s="2" t="s">
        <v>960</v>
      </c>
      <c r="E519">
        <f t="shared" si="95"/>
        <v>6999</v>
      </c>
      <c r="F519">
        <f t="shared" si="96"/>
        <v>3507</v>
      </c>
      <c r="G519">
        <v>103</v>
      </c>
      <c r="H519">
        <v>87</v>
      </c>
      <c r="I519">
        <v>77</v>
      </c>
      <c r="J519">
        <v>72</v>
      </c>
      <c r="K519">
        <v>65</v>
      </c>
      <c r="L519">
        <v>70</v>
      </c>
      <c r="M519">
        <v>65</v>
      </c>
      <c r="N519">
        <v>54</v>
      </c>
      <c r="O519">
        <v>59</v>
      </c>
      <c r="P519">
        <v>58</v>
      </c>
      <c r="Q519">
        <v>61</v>
      </c>
      <c r="R519">
        <v>61</v>
      </c>
      <c r="S519">
        <v>55</v>
      </c>
      <c r="T519">
        <v>60</v>
      </c>
      <c r="U519">
        <v>47</v>
      </c>
      <c r="V519">
        <v>53</v>
      </c>
      <c r="W519">
        <v>43</v>
      </c>
      <c r="X519">
        <v>46</v>
      </c>
      <c r="Y519">
        <v>53</v>
      </c>
      <c r="Z519">
        <v>56</v>
      </c>
      <c r="AA519">
        <v>367</v>
      </c>
      <c r="AB519">
        <v>397</v>
      </c>
      <c r="AC519">
        <v>375</v>
      </c>
      <c r="AD519">
        <v>289</v>
      </c>
      <c r="AE519">
        <v>190</v>
      </c>
      <c r="AF519">
        <v>168</v>
      </c>
      <c r="AG519">
        <v>111</v>
      </c>
      <c r="AH519">
        <v>96</v>
      </c>
      <c r="AI519">
        <v>106</v>
      </c>
      <c r="AJ519">
        <v>57</v>
      </c>
      <c r="AK519">
        <v>45</v>
      </c>
      <c r="AL519">
        <v>30</v>
      </c>
      <c r="AM519">
        <v>31</v>
      </c>
      <c r="AN519">
        <f t="shared" si="102"/>
        <v>3492</v>
      </c>
      <c r="AO519">
        <v>88</v>
      </c>
      <c r="AP519">
        <v>87</v>
      </c>
      <c r="AQ519">
        <v>83</v>
      </c>
      <c r="AR519">
        <v>78</v>
      </c>
      <c r="AS519">
        <v>56</v>
      </c>
      <c r="AT519">
        <v>60</v>
      </c>
      <c r="AU519">
        <v>58</v>
      </c>
      <c r="AV519">
        <v>65</v>
      </c>
      <c r="AW519">
        <v>54</v>
      </c>
      <c r="AX519">
        <v>40</v>
      </c>
      <c r="AY519">
        <v>52</v>
      </c>
      <c r="AZ519">
        <v>50</v>
      </c>
      <c r="BA519">
        <v>57</v>
      </c>
      <c r="BB519">
        <v>49</v>
      </c>
      <c r="BC519">
        <v>48</v>
      </c>
      <c r="BD519">
        <v>43</v>
      </c>
      <c r="BE519">
        <v>49</v>
      </c>
      <c r="BF519">
        <v>50</v>
      </c>
      <c r="BG519">
        <v>57</v>
      </c>
      <c r="BH519">
        <v>63</v>
      </c>
      <c r="BI519">
        <v>441</v>
      </c>
      <c r="BJ519">
        <v>431</v>
      </c>
      <c r="BK519">
        <v>305</v>
      </c>
      <c r="BL519">
        <v>207</v>
      </c>
      <c r="BM519">
        <v>175</v>
      </c>
      <c r="BN519">
        <v>165</v>
      </c>
      <c r="BO519">
        <v>137</v>
      </c>
      <c r="BP519">
        <v>124</v>
      </c>
      <c r="BQ519">
        <v>95</v>
      </c>
      <c r="BR519">
        <v>60</v>
      </c>
      <c r="BS519">
        <v>55</v>
      </c>
      <c r="BT519">
        <v>51</v>
      </c>
      <c r="BU519">
        <v>59</v>
      </c>
      <c r="BV519" s="40"/>
      <c r="BW519" s="5">
        <f t="shared" si="103"/>
        <v>832</v>
      </c>
      <c r="BX519" s="5">
        <f t="shared" si="104"/>
        <v>304</v>
      </c>
      <c r="BY519" s="5">
        <f t="shared" si="105"/>
        <v>873</v>
      </c>
      <c r="BZ519" s="5">
        <f t="shared" si="106"/>
        <v>1229</v>
      </c>
      <c r="CA519" s="5">
        <f t="shared" si="107"/>
        <v>269</v>
      </c>
      <c r="CB519" s="40">
        <f t="shared" si="97"/>
        <v>771</v>
      </c>
      <c r="CC519" s="40">
        <f t="shared" si="98"/>
        <v>296</v>
      </c>
      <c r="CD519" s="40">
        <f t="shared" si="99"/>
        <v>992</v>
      </c>
      <c r="CE519" s="40">
        <f t="shared" si="100"/>
        <v>1113</v>
      </c>
      <c r="CF519" s="40">
        <f t="shared" si="101"/>
        <v>320</v>
      </c>
    </row>
    <row r="520" spans="1:84" x14ac:dyDescent="0.25">
      <c r="A520" s="73" t="s">
        <v>1046</v>
      </c>
      <c r="B520" s="2" t="s">
        <v>916</v>
      </c>
      <c r="C520" s="2" t="s">
        <v>1014</v>
      </c>
      <c r="D520" s="2" t="s">
        <v>1047</v>
      </c>
      <c r="E520">
        <f t="shared" si="95"/>
        <v>665</v>
      </c>
      <c r="F520">
        <f t="shared" si="96"/>
        <v>325</v>
      </c>
      <c r="G520">
        <v>7</v>
      </c>
      <c r="H520">
        <v>7</v>
      </c>
      <c r="I520">
        <v>5</v>
      </c>
      <c r="J520">
        <v>4</v>
      </c>
      <c r="K520">
        <v>3</v>
      </c>
      <c r="L520">
        <v>4</v>
      </c>
      <c r="M520">
        <v>4</v>
      </c>
      <c r="N520">
        <v>4</v>
      </c>
      <c r="O520">
        <v>5</v>
      </c>
      <c r="P520">
        <v>3</v>
      </c>
      <c r="Q520">
        <v>7</v>
      </c>
      <c r="R520">
        <v>6</v>
      </c>
      <c r="S520">
        <v>7</v>
      </c>
      <c r="T520">
        <v>7</v>
      </c>
      <c r="U520">
        <v>5</v>
      </c>
      <c r="V520">
        <v>5</v>
      </c>
      <c r="W520">
        <v>4</v>
      </c>
      <c r="X520">
        <v>4</v>
      </c>
      <c r="Y520">
        <v>3</v>
      </c>
      <c r="Z520">
        <v>4</v>
      </c>
      <c r="AA520">
        <v>14</v>
      </c>
      <c r="AB520">
        <v>19</v>
      </c>
      <c r="AC520">
        <v>29</v>
      </c>
      <c r="AD520">
        <v>27</v>
      </c>
      <c r="AE520">
        <v>25</v>
      </c>
      <c r="AF520">
        <v>13</v>
      </c>
      <c r="AG520">
        <v>16</v>
      </c>
      <c r="AH520">
        <v>23</v>
      </c>
      <c r="AI520">
        <v>17</v>
      </c>
      <c r="AJ520">
        <v>13</v>
      </c>
      <c r="AK520">
        <v>13</v>
      </c>
      <c r="AL520">
        <v>9</v>
      </c>
      <c r="AM520">
        <v>9</v>
      </c>
      <c r="AN520">
        <f t="shared" si="102"/>
        <v>340</v>
      </c>
      <c r="AO520">
        <v>5</v>
      </c>
      <c r="AP520">
        <v>6</v>
      </c>
      <c r="AQ520">
        <v>5</v>
      </c>
      <c r="AR520">
        <v>5</v>
      </c>
      <c r="AS520">
        <v>1</v>
      </c>
      <c r="AT520">
        <v>5</v>
      </c>
      <c r="AU520">
        <v>3</v>
      </c>
      <c r="AV520">
        <v>5</v>
      </c>
      <c r="AW520">
        <v>5</v>
      </c>
      <c r="AX520">
        <v>5</v>
      </c>
      <c r="AY520">
        <v>5</v>
      </c>
      <c r="AZ520">
        <v>7</v>
      </c>
      <c r="BA520">
        <v>6</v>
      </c>
      <c r="BB520">
        <v>6</v>
      </c>
      <c r="BC520">
        <v>4</v>
      </c>
      <c r="BD520">
        <v>4</v>
      </c>
      <c r="BE520">
        <v>4</v>
      </c>
      <c r="BF520">
        <v>3</v>
      </c>
      <c r="BG520">
        <v>3</v>
      </c>
      <c r="BH520">
        <v>4</v>
      </c>
      <c r="BI520">
        <v>17</v>
      </c>
      <c r="BJ520">
        <v>21</v>
      </c>
      <c r="BK520">
        <v>22</v>
      </c>
      <c r="BL520">
        <v>27</v>
      </c>
      <c r="BM520">
        <v>21</v>
      </c>
      <c r="BN520">
        <v>10</v>
      </c>
      <c r="BO520">
        <v>17</v>
      </c>
      <c r="BP520">
        <v>28</v>
      </c>
      <c r="BQ520">
        <v>23</v>
      </c>
      <c r="BR520">
        <v>18</v>
      </c>
      <c r="BS520">
        <v>15</v>
      </c>
      <c r="BT520">
        <v>12</v>
      </c>
      <c r="BU520">
        <v>18</v>
      </c>
      <c r="BV520" s="40"/>
      <c r="BW520" s="5">
        <f t="shared" si="103"/>
        <v>59</v>
      </c>
      <c r="BX520" s="5">
        <f t="shared" si="104"/>
        <v>32</v>
      </c>
      <c r="BY520" s="5">
        <f t="shared" si="105"/>
        <v>40</v>
      </c>
      <c r="BZ520" s="5">
        <f t="shared" si="106"/>
        <v>133</v>
      </c>
      <c r="CA520" s="5">
        <f t="shared" si="107"/>
        <v>61</v>
      </c>
      <c r="CB520" s="40">
        <f t="shared" si="97"/>
        <v>57</v>
      </c>
      <c r="CC520" s="40">
        <f t="shared" si="98"/>
        <v>27</v>
      </c>
      <c r="CD520" s="40">
        <f t="shared" si="99"/>
        <v>45</v>
      </c>
      <c r="CE520" s="40">
        <f t="shared" si="100"/>
        <v>125</v>
      </c>
      <c r="CF520" s="40">
        <f t="shared" si="101"/>
        <v>86</v>
      </c>
    </row>
    <row r="521" spans="1:84" x14ac:dyDescent="0.25">
      <c r="A521" s="73" t="s">
        <v>1048</v>
      </c>
      <c r="B521" s="2" t="s">
        <v>916</v>
      </c>
      <c r="C521" s="2" t="s">
        <v>1014</v>
      </c>
      <c r="D521" s="2" t="s">
        <v>1049</v>
      </c>
      <c r="E521">
        <f t="shared" ref="E521:E584" si="108">F521+AN521</f>
        <v>895</v>
      </c>
      <c r="F521">
        <f t="shared" ref="F521:F584" si="109">SUM(G521:AM521)</f>
        <v>459</v>
      </c>
      <c r="G521">
        <v>7</v>
      </c>
      <c r="H521">
        <v>8</v>
      </c>
      <c r="I521">
        <v>8</v>
      </c>
      <c r="J521">
        <v>6</v>
      </c>
      <c r="K521">
        <v>6</v>
      </c>
      <c r="L521">
        <v>7</v>
      </c>
      <c r="M521">
        <v>7</v>
      </c>
      <c r="N521">
        <v>6</v>
      </c>
      <c r="O521">
        <v>6</v>
      </c>
      <c r="P521">
        <v>8</v>
      </c>
      <c r="Q521">
        <v>7</v>
      </c>
      <c r="R521">
        <v>6</v>
      </c>
      <c r="S521">
        <v>7</v>
      </c>
      <c r="T521">
        <v>7</v>
      </c>
      <c r="U521">
        <v>5</v>
      </c>
      <c r="V521">
        <v>5</v>
      </c>
      <c r="W521">
        <v>7</v>
      </c>
      <c r="X521">
        <v>7</v>
      </c>
      <c r="Y521">
        <v>6</v>
      </c>
      <c r="Z521">
        <v>7</v>
      </c>
      <c r="AA521">
        <v>31</v>
      </c>
      <c r="AB521">
        <v>40</v>
      </c>
      <c r="AC521">
        <v>45</v>
      </c>
      <c r="AD521">
        <v>43</v>
      </c>
      <c r="AE521">
        <v>38</v>
      </c>
      <c r="AF521">
        <v>29</v>
      </c>
      <c r="AG521">
        <v>22</v>
      </c>
      <c r="AH521">
        <v>16</v>
      </c>
      <c r="AI521">
        <v>25</v>
      </c>
      <c r="AJ521">
        <v>15</v>
      </c>
      <c r="AK521">
        <v>8</v>
      </c>
      <c r="AL521">
        <v>6</v>
      </c>
      <c r="AM521">
        <v>8</v>
      </c>
      <c r="AN521">
        <f t="shared" si="102"/>
        <v>436</v>
      </c>
      <c r="AO521">
        <v>7</v>
      </c>
      <c r="AP521">
        <v>7</v>
      </c>
      <c r="AQ521">
        <v>8</v>
      </c>
      <c r="AR521">
        <v>8</v>
      </c>
      <c r="AS521">
        <v>3</v>
      </c>
      <c r="AT521">
        <v>6</v>
      </c>
      <c r="AU521">
        <v>6</v>
      </c>
      <c r="AV521">
        <v>7</v>
      </c>
      <c r="AW521">
        <v>7</v>
      </c>
      <c r="AX521">
        <v>6</v>
      </c>
      <c r="AY521">
        <v>8</v>
      </c>
      <c r="AZ521">
        <v>8</v>
      </c>
      <c r="BA521">
        <v>7</v>
      </c>
      <c r="BB521">
        <v>7</v>
      </c>
      <c r="BC521">
        <v>4</v>
      </c>
      <c r="BD521">
        <v>5</v>
      </c>
      <c r="BE521">
        <v>6</v>
      </c>
      <c r="BF521">
        <v>6</v>
      </c>
      <c r="BG521">
        <v>7</v>
      </c>
      <c r="BH521">
        <v>6</v>
      </c>
      <c r="BI521">
        <v>29</v>
      </c>
      <c r="BJ521">
        <v>35</v>
      </c>
      <c r="BK521">
        <v>39</v>
      </c>
      <c r="BL521">
        <v>32</v>
      </c>
      <c r="BM521">
        <v>29</v>
      </c>
      <c r="BN521">
        <v>24</v>
      </c>
      <c r="BO521">
        <v>25</v>
      </c>
      <c r="BP521">
        <v>20</v>
      </c>
      <c r="BQ521">
        <v>24</v>
      </c>
      <c r="BR521">
        <v>19</v>
      </c>
      <c r="BS521">
        <v>11</v>
      </c>
      <c r="BT521">
        <v>8</v>
      </c>
      <c r="BU521">
        <v>12</v>
      </c>
      <c r="BV521" s="40"/>
      <c r="BW521" s="5">
        <f t="shared" si="103"/>
        <v>82</v>
      </c>
      <c r="BX521" s="5">
        <f t="shared" si="104"/>
        <v>38</v>
      </c>
      <c r="BY521" s="5">
        <f t="shared" si="105"/>
        <v>84</v>
      </c>
      <c r="BZ521" s="5">
        <f t="shared" si="106"/>
        <v>193</v>
      </c>
      <c r="CA521" s="5">
        <f t="shared" si="107"/>
        <v>62</v>
      </c>
      <c r="CB521" s="40">
        <f t="shared" ref="CB521:CB584" si="110">SUM(AO521:AZ521)</f>
        <v>81</v>
      </c>
      <c r="CC521" s="40">
        <f t="shared" ref="CC521:CC584" si="111">SUM(BA521:BF521)</f>
        <v>35</v>
      </c>
      <c r="CD521" s="40">
        <f t="shared" ref="CD521:CD584" si="112">SUM(BG521:BJ521)</f>
        <v>77</v>
      </c>
      <c r="CE521" s="40">
        <f t="shared" ref="CE521:CE584" si="113">SUM(BK521:BP521)</f>
        <v>169</v>
      </c>
      <c r="CF521" s="40">
        <f t="shared" ref="CF521:CF584" si="114">SUM(BQ521:BU521)</f>
        <v>74</v>
      </c>
    </row>
    <row r="522" spans="1:84" x14ac:dyDescent="0.25">
      <c r="A522" s="73" t="s">
        <v>1050</v>
      </c>
      <c r="B522" s="2" t="s">
        <v>916</v>
      </c>
      <c r="C522" s="2" t="s">
        <v>1051</v>
      </c>
      <c r="D522" s="2" t="s">
        <v>1052</v>
      </c>
      <c r="E522">
        <f t="shared" si="108"/>
        <v>15010</v>
      </c>
      <c r="F522">
        <f t="shared" si="109"/>
        <v>7604</v>
      </c>
      <c r="G522">
        <v>143</v>
      </c>
      <c r="H522">
        <v>163</v>
      </c>
      <c r="I522">
        <v>155</v>
      </c>
      <c r="J522">
        <v>140</v>
      </c>
      <c r="K522">
        <v>148</v>
      </c>
      <c r="L522">
        <v>137</v>
      </c>
      <c r="M522">
        <v>141</v>
      </c>
      <c r="N522">
        <v>154</v>
      </c>
      <c r="O522">
        <v>166</v>
      </c>
      <c r="P522">
        <v>149</v>
      </c>
      <c r="Q522">
        <v>161</v>
      </c>
      <c r="R522">
        <v>173</v>
      </c>
      <c r="S522">
        <v>161</v>
      </c>
      <c r="T522">
        <v>170</v>
      </c>
      <c r="U522">
        <v>191</v>
      </c>
      <c r="V522">
        <v>146</v>
      </c>
      <c r="W522">
        <v>164</v>
      </c>
      <c r="X522">
        <v>158</v>
      </c>
      <c r="Y522">
        <v>151</v>
      </c>
      <c r="Z522">
        <v>146</v>
      </c>
      <c r="AA522">
        <v>586</v>
      </c>
      <c r="AB522">
        <v>518</v>
      </c>
      <c r="AC522">
        <v>602</v>
      </c>
      <c r="AD522">
        <v>606</v>
      </c>
      <c r="AE522">
        <v>502</v>
      </c>
      <c r="AF522">
        <v>349</v>
      </c>
      <c r="AG522">
        <v>344</v>
      </c>
      <c r="AH522">
        <v>271</v>
      </c>
      <c r="AI522">
        <v>242</v>
      </c>
      <c r="AJ522">
        <v>148</v>
      </c>
      <c r="AK522">
        <v>132</v>
      </c>
      <c r="AL522">
        <v>93</v>
      </c>
      <c r="AM522">
        <v>94</v>
      </c>
      <c r="AN522">
        <f t="shared" ref="AN522:AN585" si="115">SUM(AO522:BU522)</f>
        <v>7406</v>
      </c>
      <c r="AO522">
        <v>169</v>
      </c>
      <c r="AP522">
        <v>138</v>
      </c>
      <c r="AQ522">
        <v>138</v>
      </c>
      <c r="AR522">
        <v>153</v>
      </c>
      <c r="AS522">
        <v>109</v>
      </c>
      <c r="AT522">
        <v>155</v>
      </c>
      <c r="AU522">
        <v>159</v>
      </c>
      <c r="AV522">
        <v>154</v>
      </c>
      <c r="AW522">
        <v>148</v>
      </c>
      <c r="AX522">
        <v>141</v>
      </c>
      <c r="AY522">
        <v>182</v>
      </c>
      <c r="AZ522">
        <v>181</v>
      </c>
      <c r="BA522">
        <v>197</v>
      </c>
      <c r="BB522">
        <v>183</v>
      </c>
      <c r="BC522">
        <v>119</v>
      </c>
      <c r="BD522">
        <v>159</v>
      </c>
      <c r="BE522">
        <v>129</v>
      </c>
      <c r="BF522">
        <v>123</v>
      </c>
      <c r="BG522">
        <v>119</v>
      </c>
      <c r="BH522">
        <v>101</v>
      </c>
      <c r="BI522">
        <v>511</v>
      </c>
      <c r="BJ522">
        <v>584</v>
      </c>
      <c r="BK522">
        <v>510</v>
      </c>
      <c r="BL522">
        <v>469</v>
      </c>
      <c r="BM522">
        <v>411</v>
      </c>
      <c r="BN522">
        <v>341</v>
      </c>
      <c r="BO522">
        <v>317</v>
      </c>
      <c r="BP522">
        <v>296</v>
      </c>
      <c r="BQ522">
        <v>265</v>
      </c>
      <c r="BR522">
        <v>214</v>
      </c>
      <c r="BS522">
        <v>170</v>
      </c>
      <c r="BT522">
        <v>162</v>
      </c>
      <c r="BU522">
        <v>199</v>
      </c>
      <c r="BV522" s="40"/>
      <c r="BW522" s="5">
        <f t="shared" ref="BW522:BW585" si="116">SUM(G522:R522)</f>
        <v>1830</v>
      </c>
      <c r="BX522" s="5">
        <f t="shared" ref="BX522:BX585" si="117">SUM(S522:X522)</f>
        <v>990</v>
      </c>
      <c r="BY522" s="5">
        <f t="shared" ref="BY522:BY585" si="118">SUM(Y522:AB522)</f>
        <v>1401</v>
      </c>
      <c r="BZ522" s="5">
        <f t="shared" ref="BZ522:BZ585" si="119">SUM(AC522:AH522)</f>
        <v>2674</v>
      </c>
      <c r="CA522" s="5">
        <f t="shared" ref="CA522:CA585" si="120">SUM(AI522:AM522)</f>
        <v>709</v>
      </c>
      <c r="CB522" s="40">
        <f t="shared" si="110"/>
        <v>1827</v>
      </c>
      <c r="CC522" s="40">
        <f t="shared" si="111"/>
        <v>910</v>
      </c>
      <c r="CD522" s="40">
        <f t="shared" si="112"/>
        <v>1315</v>
      </c>
      <c r="CE522" s="40">
        <f t="shared" si="113"/>
        <v>2344</v>
      </c>
      <c r="CF522" s="40">
        <f t="shared" si="114"/>
        <v>1010</v>
      </c>
    </row>
    <row r="523" spans="1:84" x14ac:dyDescent="0.25">
      <c r="A523" s="73" t="s">
        <v>1053</v>
      </c>
      <c r="B523" s="2" t="s">
        <v>916</v>
      </c>
      <c r="C523" s="2" t="s">
        <v>1051</v>
      </c>
      <c r="D523" s="2" t="s">
        <v>1054</v>
      </c>
      <c r="E523">
        <f t="shared" si="108"/>
        <v>2610</v>
      </c>
      <c r="F523">
        <f t="shared" si="109"/>
        <v>1317</v>
      </c>
      <c r="G523">
        <v>29</v>
      </c>
      <c r="H523">
        <v>28</v>
      </c>
      <c r="I523">
        <v>27</v>
      </c>
      <c r="J523">
        <v>26</v>
      </c>
      <c r="K523">
        <v>26</v>
      </c>
      <c r="L523">
        <v>25</v>
      </c>
      <c r="M523">
        <v>23</v>
      </c>
      <c r="N523">
        <v>27</v>
      </c>
      <c r="O523">
        <v>29</v>
      </c>
      <c r="P523">
        <v>24</v>
      </c>
      <c r="Q523">
        <v>25</v>
      </c>
      <c r="R523">
        <v>31</v>
      </c>
      <c r="S523">
        <v>31</v>
      </c>
      <c r="T523">
        <v>28</v>
      </c>
      <c r="U523">
        <v>28</v>
      </c>
      <c r="V523">
        <v>21</v>
      </c>
      <c r="W523">
        <v>19</v>
      </c>
      <c r="X523">
        <v>19</v>
      </c>
      <c r="Y523">
        <v>18</v>
      </c>
      <c r="Z523">
        <v>15</v>
      </c>
      <c r="AA523">
        <v>74</v>
      </c>
      <c r="AB523">
        <v>103</v>
      </c>
      <c r="AC523">
        <v>103</v>
      </c>
      <c r="AD523">
        <v>73</v>
      </c>
      <c r="AE523">
        <v>81</v>
      </c>
      <c r="AF523">
        <v>60</v>
      </c>
      <c r="AG523">
        <v>60</v>
      </c>
      <c r="AH523">
        <v>45</v>
      </c>
      <c r="AI523">
        <v>71</v>
      </c>
      <c r="AJ523">
        <v>48</v>
      </c>
      <c r="AK523">
        <v>36</v>
      </c>
      <c r="AL523">
        <v>40</v>
      </c>
      <c r="AM523">
        <v>24</v>
      </c>
      <c r="AN523">
        <f t="shared" si="115"/>
        <v>1293</v>
      </c>
      <c r="AO523">
        <v>32</v>
      </c>
      <c r="AP523">
        <v>28</v>
      </c>
      <c r="AQ523">
        <v>28</v>
      </c>
      <c r="AR523">
        <v>25</v>
      </c>
      <c r="AS523">
        <v>18</v>
      </c>
      <c r="AT523">
        <v>23</v>
      </c>
      <c r="AU523">
        <v>28</v>
      </c>
      <c r="AV523">
        <v>22</v>
      </c>
      <c r="AW523">
        <v>23</v>
      </c>
      <c r="AX523">
        <v>21</v>
      </c>
      <c r="AY523">
        <v>31</v>
      </c>
      <c r="AZ523">
        <v>26</v>
      </c>
      <c r="BA523">
        <v>28</v>
      </c>
      <c r="BB523">
        <v>27</v>
      </c>
      <c r="BC523">
        <v>16</v>
      </c>
      <c r="BD523">
        <v>21</v>
      </c>
      <c r="BE523">
        <v>19</v>
      </c>
      <c r="BF523">
        <v>15</v>
      </c>
      <c r="BG523">
        <v>17</v>
      </c>
      <c r="BH523">
        <v>16</v>
      </c>
      <c r="BI523">
        <v>79</v>
      </c>
      <c r="BJ523">
        <v>81</v>
      </c>
      <c r="BK523">
        <v>81</v>
      </c>
      <c r="BL523">
        <v>79</v>
      </c>
      <c r="BM523">
        <v>61</v>
      </c>
      <c r="BN523">
        <v>66</v>
      </c>
      <c r="BO523">
        <v>62</v>
      </c>
      <c r="BP523">
        <v>57</v>
      </c>
      <c r="BQ523">
        <v>64</v>
      </c>
      <c r="BR523">
        <v>55</v>
      </c>
      <c r="BS523">
        <v>50</v>
      </c>
      <c r="BT523">
        <v>51</v>
      </c>
      <c r="BU523">
        <v>43</v>
      </c>
      <c r="BV523" s="40"/>
      <c r="BW523" s="5">
        <f t="shared" si="116"/>
        <v>320</v>
      </c>
      <c r="BX523" s="5">
        <f t="shared" si="117"/>
        <v>146</v>
      </c>
      <c r="BY523" s="5">
        <f t="shared" si="118"/>
        <v>210</v>
      </c>
      <c r="BZ523" s="5">
        <f t="shared" si="119"/>
        <v>422</v>
      </c>
      <c r="CA523" s="5">
        <f t="shared" si="120"/>
        <v>219</v>
      </c>
      <c r="CB523" s="40">
        <f t="shared" si="110"/>
        <v>305</v>
      </c>
      <c r="CC523" s="40">
        <f t="shared" si="111"/>
        <v>126</v>
      </c>
      <c r="CD523" s="40">
        <f t="shared" si="112"/>
        <v>193</v>
      </c>
      <c r="CE523" s="40">
        <f t="shared" si="113"/>
        <v>406</v>
      </c>
      <c r="CF523" s="40">
        <f t="shared" si="114"/>
        <v>263</v>
      </c>
    </row>
    <row r="524" spans="1:84" x14ac:dyDescent="0.25">
      <c r="A524" s="73" t="s">
        <v>1055</v>
      </c>
      <c r="B524" s="2" t="s">
        <v>916</v>
      </c>
      <c r="C524" s="2" t="s">
        <v>1051</v>
      </c>
      <c r="D524" s="2" t="s">
        <v>1056</v>
      </c>
      <c r="E524">
        <f t="shared" si="108"/>
        <v>1816</v>
      </c>
      <c r="F524">
        <f t="shared" si="109"/>
        <v>930</v>
      </c>
      <c r="G524">
        <v>16</v>
      </c>
      <c r="H524">
        <v>22</v>
      </c>
      <c r="I524">
        <v>18</v>
      </c>
      <c r="J524">
        <v>20</v>
      </c>
      <c r="K524">
        <v>16</v>
      </c>
      <c r="L524">
        <v>16</v>
      </c>
      <c r="M524">
        <v>15</v>
      </c>
      <c r="N524">
        <v>15</v>
      </c>
      <c r="O524">
        <v>16</v>
      </c>
      <c r="P524">
        <v>15</v>
      </c>
      <c r="Q524">
        <v>15</v>
      </c>
      <c r="R524">
        <v>12</v>
      </c>
      <c r="S524">
        <v>12</v>
      </c>
      <c r="T524">
        <v>12</v>
      </c>
      <c r="U524">
        <v>14</v>
      </c>
      <c r="V524">
        <v>10</v>
      </c>
      <c r="W524">
        <v>9</v>
      </c>
      <c r="X524">
        <v>7</v>
      </c>
      <c r="Y524">
        <v>10</v>
      </c>
      <c r="Z524">
        <v>10</v>
      </c>
      <c r="AA524">
        <v>87</v>
      </c>
      <c r="AB524">
        <v>131</v>
      </c>
      <c r="AC524">
        <v>115</v>
      </c>
      <c r="AD524">
        <v>80</v>
      </c>
      <c r="AE524">
        <v>62</v>
      </c>
      <c r="AF524">
        <v>48</v>
      </c>
      <c r="AG524">
        <v>31</v>
      </c>
      <c r="AH524">
        <v>28</v>
      </c>
      <c r="AI524">
        <v>20</v>
      </c>
      <c r="AJ524">
        <v>25</v>
      </c>
      <c r="AK524">
        <v>9</v>
      </c>
      <c r="AL524">
        <v>7</v>
      </c>
      <c r="AM524">
        <v>7</v>
      </c>
      <c r="AN524">
        <f t="shared" si="115"/>
        <v>886</v>
      </c>
      <c r="AO524">
        <v>20</v>
      </c>
      <c r="AP524">
        <v>17</v>
      </c>
      <c r="AQ524">
        <v>16</v>
      </c>
      <c r="AR524">
        <v>16</v>
      </c>
      <c r="AS524">
        <v>14</v>
      </c>
      <c r="AT524">
        <v>16</v>
      </c>
      <c r="AU524">
        <v>16</v>
      </c>
      <c r="AV524">
        <v>15</v>
      </c>
      <c r="AW524">
        <v>15</v>
      </c>
      <c r="AX524">
        <v>11</v>
      </c>
      <c r="AY524">
        <v>13</v>
      </c>
      <c r="AZ524">
        <v>15</v>
      </c>
      <c r="BA524">
        <v>13</v>
      </c>
      <c r="BB524">
        <v>11</v>
      </c>
      <c r="BC524">
        <v>10</v>
      </c>
      <c r="BD524">
        <v>9</v>
      </c>
      <c r="BE524">
        <v>9</v>
      </c>
      <c r="BF524">
        <v>8</v>
      </c>
      <c r="BG524">
        <v>10</v>
      </c>
      <c r="BH524">
        <v>11</v>
      </c>
      <c r="BI524">
        <v>69</v>
      </c>
      <c r="BJ524">
        <v>120</v>
      </c>
      <c r="BK524">
        <v>110</v>
      </c>
      <c r="BL524">
        <v>79</v>
      </c>
      <c r="BM524">
        <v>50</v>
      </c>
      <c r="BN524">
        <v>38</v>
      </c>
      <c r="BO524">
        <v>37</v>
      </c>
      <c r="BP524">
        <v>33</v>
      </c>
      <c r="BQ524">
        <v>26</v>
      </c>
      <c r="BR524">
        <v>24</v>
      </c>
      <c r="BS524">
        <v>11</v>
      </c>
      <c r="BT524">
        <v>12</v>
      </c>
      <c r="BU524">
        <v>12</v>
      </c>
      <c r="BV524" s="40"/>
      <c r="BW524" s="5">
        <f t="shared" si="116"/>
        <v>196</v>
      </c>
      <c r="BX524" s="5">
        <f t="shared" si="117"/>
        <v>64</v>
      </c>
      <c r="BY524" s="5">
        <f t="shared" si="118"/>
        <v>238</v>
      </c>
      <c r="BZ524" s="5">
        <f t="shared" si="119"/>
        <v>364</v>
      </c>
      <c r="CA524" s="5">
        <f t="shared" si="120"/>
        <v>68</v>
      </c>
      <c r="CB524" s="40">
        <f t="shared" si="110"/>
        <v>184</v>
      </c>
      <c r="CC524" s="40">
        <f t="shared" si="111"/>
        <v>60</v>
      </c>
      <c r="CD524" s="40">
        <f t="shared" si="112"/>
        <v>210</v>
      </c>
      <c r="CE524" s="40">
        <f t="shared" si="113"/>
        <v>347</v>
      </c>
      <c r="CF524" s="40">
        <f t="shared" si="114"/>
        <v>85</v>
      </c>
    </row>
    <row r="525" spans="1:84" x14ac:dyDescent="0.25">
      <c r="A525" s="73" t="s">
        <v>1057</v>
      </c>
      <c r="B525" s="2" t="s">
        <v>916</v>
      </c>
      <c r="C525" s="2" t="s">
        <v>1051</v>
      </c>
      <c r="D525" s="2" t="s">
        <v>1058</v>
      </c>
      <c r="E525">
        <f t="shared" si="108"/>
        <v>2801</v>
      </c>
      <c r="F525">
        <f t="shared" si="109"/>
        <v>1448</v>
      </c>
      <c r="G525">
        <v>23</v>
      </c>
      <c r="H525">
        <v>23</v>
      </c>
      <c r="I525">
        <v>23</v>
      </c>
      <c r="J525">
        <v>19</v>
      </c>
      <c r="K525">
        <v>18</v>
      </c>
      <c r="L525">
        <v>18</v>
      </c>
      <c r="M525">
        <v>19</v>
      </c>
      <c r="N525">
        <v>18</v>
      </c>
      <c r="O525">
        <v>18</v>
      </c>
      <c r="P525">
        <v>21</v>
      </c>
      <c r="Q525">
        <v>21</v>
      </c>
      <c r="R525">
        <v>21</v>
      </c>
      <c r="S525">
        <v>25</v>
      </c>
      <c r="T525">
        <v>26</v>
      </c>
      <c r="U525">
        <v>23</v>
      </c>
      <c r="V525">
        <v>25</v>
      </c>
      <c r="W525">
        <v>27</v>
      </c>
      <c r="X525">
        <v>28</v>
      </c>
      <c r="Y525">
        <v>24</v>
      </c>
      <c r="Z525">
        <v>25</v>
      </c>
      <c r="AA525">
        <v>149</v>
      </c>
      <c r="AB525">
        <v>122</v>
      </c>
      <c r="AC525">
        <v>127</v>
      </c>
      <c r="AD525">
        <v>128</v>
      </c>
      <c r="AE525">
        <v>72</v>
      </c>
      <c r="AF525">
        <v>82</v>
      </c>
      <c r="AG525">
        <v>79</v>
      </c>
      <c r="AH525">
        <v>47</v>
      </c>
      <c r="AI525">
        <v>63</v>
      </c>
      <c r="AJ525">
        <v>46</v>
      </c>
      <c r="AK525">
        <v>45</v>
      </c>
      <c r="AL525">
        <v>25</v>
      </c>
      <c r="AM525">
        <v>18</v>
      </c>
      <c r="AN525">
        <f t="shared" si="115"/>
        <v>1353</v>
      </c>
      <c r="AO525">
        <v>26</v>
      </c>
      <c r="AP525">
        <v>20</v>
      </c>
      <c r="AQ525">
        <v>19</v>
      </c>
      <c r="AR525">
        <v>18</v>
      </c>
      <c r="AS525">
        <v>13</v>
      </c>
      <c r="AT525">
        <v>18</v>
      </c>
      <c r="AU525">
        <v>15</v>
      </c>
      <c r="AV525">
        <v>19</v>
      </c>
      <c r="AW525">
        <v>18</v>
      </c>
      <c r="AX525">
        <v>15</v>
      </c>
      <c r="AY525">
        <v>22</v>
      </c>
      <c r="AZ525">
        <v>25</v>
      </c>
      <c r="BA525">
        <v>26</v>
      </c>
      <c r="BB525">
        <v>27</v>
      </c>
      <c r="BC525">
        <v>22</v>
      </c>
      <c r="BD525">
        <v>22</v>
      </c>
      <c r="BE525">
        <v>24</v>
      </c>
      <c r="BF525">
        <v>22</v>
      </c>
      <c r="BG525">
        <v>28</v>
      </c>
      <c r="BH525">
        <v>27</v>
      </c>
      <c r="BI525">
        <v>120</v>
      </c>
      <c r="BJ525">
        <v>109</v>
      </c>
      <c r="BK525">
        <v>108</v>
      </c>
      <c r="BL525">
        <v>98</v>
      </c>
      <c r="BM525">
        <v>69</v>
      </c>
      <c r="BN525">
        <v>61</v>
      </c>
      <c r="BO525">
        <v>70</v>
      </c>
      <c r="BP525">
        <v>52</v>
      </c>
      <c r="BQ525">
        <v>71</v>
      </c>
      <c r="BR525">
        <v>50</v>
      </c>
      <c r="BS525">
        <v>55</v>
      </c>
      <c r="BT525">
        <v>32</v>
      </c>
      <c r="BU525">
        <v>32</v>
      </c>
      <c r="BV525" s="40"/>
      <c r="BW525" s="5">
        <f t="shared" si="116"/>
        <v>242</v>
      </c>
      <c r="BX525" s="5">
        <f t="shared" si="117"/>
        <v>154</v>
      </c>
      <c r="BY525" s="5">
        <f t="shared" si="118"/>
        <v>320</v>
      </c>
      <c r="BZ525" s="5">
        <f t="shared" si="119"/>
        <v>535</v>
      </c>
      <c r="CA525" s="5">
        <f t="shared" si="120"/>
        <v>197</v>
      </c>
      <c r="CB525" s="40">
        <f t="shared" si="110"/>
        <v>228</v>
      </c>
      <c r="CC525" s="40">
        <f t="shared" si="111"/>
        <v>143</v>
      </c>
      <c r="CD525" s="40">
        <f t="shared" si="112"/>
        <v>284</v>
      </c>
      <c r="CE525" s="40">
        <f t="shared" si="113"/>
        <v>458</v>
      </c>
      <c r="CF525" s="40">
        <f t="shared" si="114"/>
        <v>240</v>
      </c>
    </row>
    <row r="526" spans="1:84" x14ac:dyDescent="0.25">
      <c r="A526" s="73" t="s">
        <v>1059</v>
      </c>
      <c r="B526" s="2" t="s">
        <v>916</v>
      </c>
      <c r="C526" s="2" t="s">
        <v>1051</v>
      </c>
      <c r="D526" s="2" t="s">
        <v>1060</v>
      </c>
      <c r="E526">
        <f t="shared" si="108"/>
        <v>4755</v>
      </c>
      <c r="F526">
        <f t="shared" si="109"/>
        <v>2407</v>
      </c>
      <c r="G526">
        <v>71</v>
      </c>
      <c r="H526">
        <v>68</v>
      </c>
      <c r="I526">
        <v>54</v>
      </c>
      <c r="J526">
        <v>49</v>
      </c>
      <c r="K526">
        <v>42</v>
      </c>
      <c r="L526">
        <v>42</v>
      </c>
      <c r="M526">
        <v>41</v>
      </c>
      <c r="N526">
        <v>38</v>
      </c>
      <c r="O526">
        <v>41</v>
      </c>
      <c r="P526">
        <v>39</v>
      </c>
      <c r="Q526">
        <v>41</v>
      </c>
      <c r="R526">
        <v>48</v>
      </c>
      <c r="S526">
        <v>48</v>
      </c>
      <c r="T526">
        <v>40</v>
      </c>
      <c r="U526">
        <v>47</v>
      </c>
      <c r="V526">
        <v>39</v>
      </c>
      <c r="W526">
        <v>39</v>
      </c>
      <c r="X526">
        <v>34</v>
      </c>
      <c r="Y526">
        <v>38</v>
      </c>
      <c r="Z526">
        <v>42</v>
      </c>
      <c r="AA526">
        <v>237</v>
      </c>
      <c r="AB526">
        <v>235</v>
      </c>
      <c r="AC526">
        <v>245</v>
      </c>
      <c r="AD526">
        <v>165</v>
      </c>
      <c r="AE526">
        <v>152</v>
      </c>
      <c r="AF526">
        <v>108</v>
      </c>
      <c r="AG526">
        <v>77</v>
      </c>
      <c r="AH526">
        <v>79</v>
      </c>
      <c r="AI526">
        <v>62</v>
      </c>
      <c r="AJ526">
        <v>49</v>
      </c>
      <c r="AK526">
        <v>39</v>
      </c>
      <c r="AL526">
        <v>27</v>
      </c>
      <c r="AM526">
        <v>31</v>
      </c>
      <c r="AN526">
        <f t="shared" si="115"/>
        <v>2348</v>
      </c>
      <c r="AO526">
        <v>68</v>
      </c>
      <c r="AP526">
        <v>53</v>
      </c>
      <c r="AQ526">
        <v>55</v>
      </c>
      <c r="AR526">
        <v>49</v>
      </c>
      <c r="AS526">
        <v>33</v>
      </c>
      <c r="AT526">
        <v>41</v>
      </c>
      <c r="AU526">
        <v>40</v>
      </c>
      <c r="AV526">
        <v>41</v>
      </c>
      <c r="AW526">
        <v>40</v>
      </c>
      <c r="AX526">
        <v>33</v>
      </c>
      <c r="AY526">
        <v>45</v>
      </c>
      <c r="AZ526">
        <v>44</v>
      </c>
      <c r="BA526">
        <v>46</v>
      </c>
      <c r="BB526">
        <v>50</v>
      </c>
      <c r="BC526">
        <v>31</v>
      </c>
      <c r="BD526">
        <v>39</v>
      </c>
      <c r="BE526">
        <v>36</v>
      </c>
      <c r="BF526">
        <v>39</v>
      </c>
      <c r="BG526">
        <v>39</v>
      </c>
      <c r="BH526">
        <v>36</v>
      </c>
      <c r="BI526">
        <v>223</v>
      </c>
      <c r="BJ526">
        <v>254</v>
      </c>
      <c r="BK526">
        <v>199</v>
      </c>
      <c r="BL526">
        <v>162</v>
      </c>
      <c r="BM526">
        <v>110</v>
      </c>
      <c r="BN526">
        <v>94</v>
      </c>
      <c r="BO526">
        <v>91</v>
      </c>
      <c r="BP526">
        <v>86</v>
      </c>
      <c r="BQ526">
        <v>83</v>
      </c>
      <c r="BR526">
        <v>54</v>
      </c>
      <c r="BS526">
        <v>43</v>
      </c>
      <c r="BT526">
        <v>41</v>
      </c>
      <c r="BU526">
        <v>50</v>
      </c>
      <c r="BV526" s="40"/>
      <c r="BW526" s="5">
        <f t="shared" si="116"/>
        <v>574</v>
      </c>
      <c r="BX526" s="5">
        <f t="shared" si="117"/>
        <v>247</v>
      </c>
      <c r="BY526" s="5">
        <f t="shared" si="118"/>
        <v>552</v>
      </c>
      <c r="BZ526" s="5">
        <f t="shared" si="119"/>
        <v>826</v>
      </c>
      <c r="CA526" s="5">
        <f t="shared" si="120"/>
        <v>208</v>
      </c>
      <c r="CB526" s="40">
        <f t="shared" si="110"/>
        <v>542</v>
      </c>
      <c r="CC526" s="40">
        <f t="shared" si="111"/>
        <v>241</v>
      </c>
      <c r="CD526" s="40">
        <f t="shared" si="112"/>
        <v>552</v>
      </c>
      <c r="CE526" s="40">
        <f t="shared" si="113"/>
        <v>742</v>
      </c>
      <c r="CF526" s="40">
        <f t="shared" si="114"/>
        <v>271</v>
      </c>
    </row>
    <row r="527" spans="1:84" x14ac:dyDescent="0.25">
      <c r="A527" s="73" t="s">
        <v>1061</v>
      </c>
      <c r="B527" s="2" t="s">
        <v>916</v>
      </c>
      <c r="C527" s="2" t="s">
        <v>1051</v>
      </c>
      <c r="D527" s="2" t="s">
        <v>1062</v>
      </c>
      <c r="E527">
        <f t="shared" si="108"/>
        <v>2042</v>
      </c>
      <c r="F527">
        <f t="shared" si="109"/>
        <v>1018</v>
      </c>
      <c r="G527">
        <v>18</v>
      </c>
      <c r="H527">
        <v>20</v>
      </c>
      <c r="I527">
        <v>18</v>
      </c>
      <c r="J527">
        <v>20</v>
      </c>
      <c r="K527">
        <v>21</v>
      </c>
      <c r="L527">
        <v>19</v>
      </c>
      <c r="M527">
        <v>18</v>
      </c>
      <c r="N527">
        <v>18</v>
      </c>
      <c r="O527">
        <v>19</v>
      </c>
      <c r="P527">
        <v>26</v>
      </c>
      <c r="Q527">
        <v>23</v>
      </c>
      <c r="R527">
        <v>22</v>
      </c>
      <c r="S527">
        <v>28</v>
      </c>
      <c r="T527">
        <v>21</v>
      </c>
      <c r="U527">
        <v>18</v>
      </c>
      <c r="V527">
        <v>15</v>
      </c>
      <c r="W527">
        <v>13</v>
      </c>
      <c r="X527">
        <v>12</v>
      </c>
      <c r="Y527">
        <v>12</v>
      </c>
      <c r="Z527">
        <v>14</v>
      </c>
      <c r="AA527">
        <v>61</v>
      </c>
      <c r="AB527">
        <v>66</v>
      </c>
      <c r="AC527">
        <v>78</v>
      </c>
      <c r="AD527">
        <v>65</v>
      </c>
      <c r="AE527">
        <v>56</v>
      </c>
      <c r="AF527">
        <v>66</v>
      </c>
      <c r="AG527">
        <v>52</v>
      </c>
      <c r="AH527">
        <v>56</v>
      </c>
      <c r="AI527">
        <v>41</v>
      </c>
      <c r="AJ527">
        <v>33</v>
      </c>
      <c r="AK527">
        <v>27</v>
      </c>
      <c r="AL527">
        <v>21</v>
      </c>
      <c r="AM527">
        <v>21</v>
      </c>
      <c r="AN527">
        <f t="shared" si="115"/>
        <v>1024</v>
      </c>
      <c r="AO527">
        <v>22</v>
      </c>
      <c r="AP527">
        <v>18</v>
      </c>
      <c r="AQ527">
        <v>18</v>
      </c>
      <c r="AR527">
        <v>17</v>
      </c>
      <c r="AS527">
        <v>15</v>
      </c>
      <c r="AT527">
        <v>18</v>
      </c>
      <c r="AU527">
        <v>21</v>
      </c>
      <c r="AV527">
        <v>22</v>
      </c>
      <c r="AW527">
        <v>22</v>
      </c>
      <c r="AX527">
        <v>19</v>
      </c>
      <c r="AY527">
        <v>24</v>
      </c>
      <c r="AZ527">
        <v>26</v>
      </c>
      <c r="BA527">
        <v>22</v>
      </c>
      <c r="BB527">
        <v>23</v>
      </c>
      <c r="BC527">
        <v>18</v>
      </c>
      <c r="BD527">
        <v>18</v>
      </c>
      <c r="BE527">
        <v>13</v>
      </c>
      <c r="BF527">
        <v>13</v>
      </c>
      <c r="BG527">
        <v>11</v>
      </c>
      <c r="BH527">
        <v>10</v>
      </c>
      <c r="BI527">
        <v>54</v>
      </c>
      <c r="BJ527">
        <v>61</v>
      </c>
      <c r="BK527">
        <v>66</v>
      </c>
      <c r="BL527">
        <v>62</v>
      </c>
      <c r="BM527">
        <v>51</v>
      </c>
      <c r="BN527">
        <v>51</v>
      </c>
      <c r="BO527">
        <v>58</v>
      </c>
      <c r="BP527">
        <v>49</v>
      </c>
      <c r="BQ527">
        <v>48</v>
      </c>
      <c r="BR527">
        <v>51</v>
      </c>
      <c r="BS527">
        <v>29</v>
      </c>
      <c r="BT527">
        <v>31</v>
      </c>
      <c r="BU527">
        <v>43</v>
      </c>
      <c r="BV527" s="40"/>
      <c r="BW527" s="5">
        <f t="shared" si="116"/>
        <v>242</v>
      </c>
      <c r="BX527" s="5">
        <f t="shared" si="117"/>
        <v>107</v>
      </c>
      <c r="BY527" s="5">
        <f t="shared" si="118"/>
        <v>153</v>
      </c>
      <c r="BZ527" s="5">
        <f t="shared" si="119"/>
        <v>373</v>
      </c>
      <c r="CA527" s="5">
        <f t="shared" si="120"/>
        <v>143</v>
      </c>
      <c r="CB527" s="40">
        <f t="shared" si="110"/>
        <v>242</v>
      </c>
      <c r="CC527" s="40">
        <f t="shared" si="111"/>
        <v>107</v>
      </c>
      <c r="CD527" s="40">
        <f t="shared" si="112"/>
        <v>136</v>
      </c>
      <c r="CE527" s="40">
        <f t="shared" si="113"/>
        <v>337</v>
      </c>
      <c r="CF527" s="40">
        <f t="shared" si="114"/>
        <v>202</v>
      </c>
    </row>
    <row r="528" spans="1:84" x14ac:dyDescent="0.25">
      <c r="A528" s="73" t="s">
        <v>1063</v>
      </c>
      <c r="B528" s="2" t="s">
        <v>916</v>
      </c>
      <c r="C528" s="2" t="s">
        <v>1051</v>
      </c>
      <c r="D528" s="2" t="s">
        <v>1064</v>
      </c>
      <c r="E528">
        <f t="shared" si="108"/>
        <v>740</v>
      </c>
      <c r="F528">
        <f t="shared" si="109"/>
        <v>370</v>
      </c>
      <c r="G528">
        <v>10</v>
      </c>
      <c r="H528">
        <v>8</v>
      </c>
      <c r="I528">
        <v>8</v>
      </c>
      <c r="J528">
        <v>9</v>
      </c>
      <c r="K528">
        <v>8</v>
      </c>
      <c r="L528">
        <v>6</v>
      </c>
      <c r="M528">
        <v>7</v>
      </c>
      <c r="N528">
        <v>6</v>
      </c>
      <c r="O528">
        <v>6</v>
      </c>
      <c r="P528">
        <v>8</v>
      </c>
      <c r="Q528">
        <v>6</v>
      </c>
      <c r="R528">
        <v>7</v>
      </c>
      <c r="S528">
        <v>7</v>
      </c>
      <c r="T528">
        <v>6</v>
      </c>
      <c r="U528">
        <v>5</v>
      </c>
      <c r="V528">
        <v>3</v>
      </c>
      <c r="W528">
        <v>4</v>
      </c>
      <c r="X528">
        <v>4</v>
      </c>
      <c r="Y528">
        <v>3</v>
      </c>
      <c r="Z528">
        <v>6</v>
      </c>
      <c r="AA528">
        <v>26</v>
      </c>
      <c r="AB528">
        <v>40</v>
      </c>
      <c r="AC528">
        <v>40</v>
      </c>
      <c r="AD528">
        <v>23</v>
      </c>
      <c r="AE528">
        <v>18</v>
      </c>
      <c r="AF528">
        <v>13</v>
      </c>
      <c r="AG528">
        <v>11</v>
      </c>
      <c r="AH528">
        <v>14</v>
      </c>
      <c r="AI528">
        <v>21</v>
      </c>
      <c r="AJ528">
        <v>11</v>
      </c>
      <c r="AK528">
        <v>9</v>
      </c>
      <c r="AL528">
        <v>12</v>
      </c>
      <c r="AM528">
        <v>5</v>
      </c>
      <c r="AN528">
        <f t="shared" si="115"/>
        <v>370</v>
      </c>
      <c r="AO528">
        <v>10</v>
      </c>
      <c r="AP528">
        <v>9</v>
      </c>
      <c r="AQ528">
        <v>8</v>
      </c>
      <c r="AR528">
        <v>7</v>
      </c>
      <c r="AS528">
        <v>7</v>
      </c>
      <c r="AT528">
        <v>6</v>
      </c>
      <c r="AU528">
        <v>7</v>
      </c>
      <c r="AV528">
        <v>7</v>
      </c>
      <c r="AW528">
        <v>7</v>
      </c>
      <c r="AX528">
        <v>7</v>
      </c>
      <c r="AY528">
        <v>7</v>
      </c>
      <c r="AZ528">
        <v>6</v>
      </c>
      <c r="BA528">
        <v>5</v>
      </c>
      <c r="BB528">
        <v>6</v>
      </c>
      <c r="BC528">
        <v>3</v>
      </c>
      <c r="BD528">
        <v>3</v>
      </c>
      <c r="BE528">
        <v>4</v>
      </c>
      <c r="BF528">
        <v>4</v>
      </c>
      <c r="BG528">
        <v>5</v>
      </c>
      <c r="BH528">
        <v>6</v>
      </c>
      <c r="BI528">
        <v>22</v>
      </c>
      <c r="BJ528">
        <v>39</v>
      </c>
      <c r="BK528">
        <v>31</v>
      </c>
      <c r="BL528">
        <v>23</v>
      </c>
      <c r="BM528">
        <v>15</v>
      </c>
      <c r="BN528">
        <v>10</v>
      </c>
      <c r="BO528">
        <v>14</v>
      </c>
      <c r="BP528">
        <v>19</v>
      </c>
      <c r="BQ528">
        <v>21</v>
      </c>
      <c r="BR528">
        <v>14</v>
      </c>
      <c r="BS528">
        <v>13</v>
      </c>
      <c r="BT528">
        <v>16</v>
      </c>
      <c r="BU528">
        <v>9</v>
      </c>
      <c r="BV528" s="40"/>
      <c r="BW528" s="5">
        <f t="shared" si="116"/>
        <v>89</v>
      </c>
      <c r="BX528" s="5">
        <f t="shared" si="117"/>
        <v>29</v>
      </c>
      <c r="BY528" s="5">
        <f t="shared" si="118"/>
        <v>75</v>
      </c>
      <c r="BZ528" s="5">
        <f t="shared" si="119"/>
        <v>119</v>
      </c>
      <c r="CA528" s="5">
        <f t="shared" si="120"/>
        <v>58</v>
      </c>
      <c r="CB528" s="40">
        <f t="shared" si="110"/>
        <v>88</v>
      </c>
      <c r="CC528" s="40">
        <f t="shared" si="111"/>
        <v>25</v>
      </c>
      <c r="CD528" s="40">
        <f t="shared" si="112"/>
        <v>72</v>
      </c>
      <c r="CE528" s="40">
        <f t="shared" si="113"/>
        <v>112</v>
      </c>
      <c r="CF528" s="40">
        <f t="shared" si="114"/>
        <v>73</v>
      </c>
    </row>
    <row r="529" spans="1:84" x14ac:dyDescent="0.25">
      <c r="A529" s="73" t="s">
        <v>1065</v>
      </c>
      <c r="B529" s="2" t="s">
        <v>916</v>
      </c>
      <c r="C529" s="2" t="s">
        <v>1051</v>
      </c>
      <c r="D529" s="2" t="s">
        <v>1066</v>
      </c>
      <c r="E529">
        <f t="shared" si="108"/>
        <v>2683</v>
      </c>
      <c r="F529">
        <f t="shared" si="109"/>
        <v>1382</v>
      </c>
      <c r="G529">
        <v>26</v>
      </c>
      <c r="H529">
        <v>28</v>
      </c>
      <c r="I529">
        <v>30</v>
      </c>
      <c r="J529">
        <v>34</v>
      </c>
      <c r="K529">
        <v>31</v>
      </c>
      <c r="L529">
        <v>29</v>
      </c>
      <c r="M529">
        <v>27</v>
      </c>
      <c r="N529">
        <v>28</v>
      </c>
      <c r="O529">
        <v>32</v>
      </c>
      <c r="P529">
        <v>25</v>
      </c>
      <c r="Q529">
        <v>27</v>
      </c>
      <c r="R529">
        <v>25</v>
      </c>
      <c r="S529">
        <v>26</v>
      </c>
      <c r="T529">
        <v>28</v>
      </c>
      <c r="U529">
        <v>22</v>
      </c>
      <c r="V529">
        <v>23</v>
      </c>
      <c r="W529">
        <v>26</v>
      </c>
      <c r="X529">
        <v>27</v>
      </c>
      <c r="Y529">
        <v>23</v>
      </c>
      <c r="Z529">
        <v>18</v>
      </c>
      <c r="AA529">
        <v>87</v>
      </c>
      <c r="AB529">
        <v>104</v>
      </c>
      <c r="AC529">
        <v>100</v>
      </c>
      <c r="AD529">
        <v>108</v>
      </c>
      <c r="AE529">
        <v>73</v>
      </c>
      <c r="AF529">
        <v>78</v>
      </c>
      <c r="AG529">
        <v>68</v>
      </c>
      <c r="AH529">
        <v>68</v>
      </c>
      <c r="AI529">
        <v>57</v>
      </c>
      <c r="AJ529">
        <v>39</v>
      </c>
      <c r="AK529">
        <v>18</v>
      </c>
      <c r="AL529">
        <v>18</v>
      </c>
      <c r="AM529">
        <v>29</v>
      </c>
      <c r="AN529">
        <f t="shared" si="115"/>
        <v>1301</v>
      </c>
      <c r="AO529">
        <v>28</v>
      </c>
      <c r="AP529">
        <v>29</v>
      </c>
      <c r="AQ529">
        <v>28</v>
      </c>
      <c r="AR529">
        <v>26</v>
      </c>
      <c r="AS529">
        <v>29</v>
      </c>
      <c r="AT529">
        <v>30</v>
      </c>
      <c r="AU529">
        <v>32</v>
      </c>
      <c r="AV529">
        <v>32</v>
      </c>
      <c r="AW529">
        <v>26</v>
      </c>
      <c r="AX529">
        <v>23</v>
      </c>
      <c r="AY529">
        <v>28</v>
      </c>
      <c r="AZ529">
        <v>29</v>
      </c>
      <c r="BA529">
        <v>23</v>
      </c>
      <c r="BB529">
        <v>24</v>
      </c>
      <c r="BC529">
        <v>21</v>
      </c>
      <c r="BD529">
        <v>23</v>
      </c>
      <c r="BE529">
        <v>24</v>
      </c>
      <c r="BF529">
        <v>23</v>
      </c>
      <c r="BG529">
        <v>21</v>
      </c>
      <c r="BH529">
        <v>19</v>
      </c>
      <c r="BI529">
        <v>70</v>
      </c>
      <c r="BJ529">
        <v>93</v>
      </c>
      <c r="BK529">
        <v>70</v>
      </c>
      <c r="BL529">
        <v>75</v>
      </c>
      <c r="BM529">
        <v>70</v>
      </c>
      <c r="BN529">
        <v>55</v>
      </c>
      <c r="BO529">
        <v>65</v>
      </c>
      <c r="BP529">
        <v>72</v>
      </c>
      <c r="BQ529">
        <v>73</v>
      </c>
      <c r="BR529">
        <v>48</v>
      </c>
      <c r="BS529">
        <v>25</v>
      </c>
      <c r="BT529">
        <v>24</v>
      </c>
      <c r="BU529">
        <v>43</v>
      </c>
      <c r="BV529" s="40"/>
      <c r="BW529" s="5">
        <f t="shared" si="116"/>
        <v>342</v>
      </c>
      <c r="BX529" s="5">
        <f t="shared" si="117"/>
        <v>152</v>
      </c>
      <c r="BY529" s="5">
        <f t="shared" si="118"/>
        <v>232</v>
      </c>
      <c r="BZ529" s="5">
        <f t="shared" si="119"/>
        <v>495</v>
      </c>
      <c r="CA529" s="5">
        <f t="shared" si="120"/>
        <v>161</v>
      </c>
      <c r="CB529" s="40">
        <f t="shared" si="110"/>
        <v>340</v>
      </c>
      <c r="CC529" s="40">
        <f t="shared" si="111"/>
        <v>138</v>
      </c>
      <c r="CD529" s="40">
        <f t="shared" si="112"/>
        <v>203</v>
      </c>
      <c r="CE529" s="40">
        <f t="shared" si="113"/>
        <v>407</v>
      </c>
      <c r="CF529" s="40">
        <f t="shared" si="114"/>
        <v>213</v>
      </c>
    </row>
    <row r="530" spans="1:84" x14ac:dyDescent="0.25">
      <c r="A530" s="73" t="s">
        <v>1067</v>
      </c>
      <c r="B530" s="2" t="s">
        <v>916</v>
      </c>
      <c r="C530" s="2" t="s">
        <v>1068</v>
      </c>
      <c r="D530" s="2" t="s">
        <v>1069</v>
      </c>
      <c r="E530">
        <f t="shared" si="108"/>
        <v>2727</v>
      </c>
      <c r="F530">
        <f t="shared" si="109"/>
        <v>1404</v>
      </c>
      <c r="G530">
        <v>28</v>
      </c>
      <c r="H530">
        <v>27</v>
      </c>
      <c r="I530">
        <v>26</v>
      </c>
      <c r="J530">
        <v>23</v>
      </c>
      <c r="K530">
        <v>24</v>
      </c>
      <c r="L530">
        <v>22</v>
      </c>
      <c r="M530">
        <v>22</v>
      </c>
      <c r="N530">
        <v>25</v>
      </c>
      <c r="O530">
        <v>28</v>
      </c>
      <c r="P530">
        <v>27</v>
      </c>
      <c r="Q530">
        <v>26</v>
      </c>
      <c r="R530">
        <v>26</v>
      </c>
      <c r="S530">
        <v>27</v>
      </c>
      <c r="T530">
        <v>30</v>
      </c>
      <c r="U530">
        <v>29</v>
      </c>
      <c r="V530">
        <v>24</v>
      </c>
      <c r="W530">
        <v>23</v>
      </c>
      <c r="X530">
        <v>21</v>
      </c>
      <c r="Y530">
        <v>22</v>
      </c>
      <c r="Z530">
        <v>25</v>
      </c>
      <c r="AA530">
        <v>85</v>
      </c>
      <c r="AB530">
        <v>111</v>
      </c>
      <c r="AC530">
        <v>126</v>
      </c>
      <c r="AD530">
        <v>107</v>
      </c>
      <c r="AE530">
        <v>106</v>
      </c>
      <c r="AF530">
        <v>94</v>
      </c>
      <c r="AG530">
        <v>74</v>
      </c>
      <c r="AH530">
        <v>47</v>
      </c>
      <c r="AI530">
        <v>38</v>
      </c>
      <c r="AJ530">
        <v>30</v>
      </c>
      <c r="AK530">
        <v>32</v>
      </c>
      <c r="AL530">
        <v>23</v>
      </c>
      <c r="AM530">
        <v>26</v>
      </c>
      <c r="AN530">
        <f t="shared" si="115"/>
        <v>1323</v>
      </c>
      <c r="AO530">
        <v>30</v>
      </c>
      <c r="AP530">
        <v>27</v>
      </c>
      <c r="AQ530">
        <v>24</v>
      </c>
      <c r="AR530">
        <v>25</v>
      </c>
      <c r="AS530">
        <v>16</v>
      </c>
      <c r="AT530">
        <v>22</v>
      </c>
      <c r="AU530">
        <v>22</v>
      </c>
      <c r="AV530">
        <v>20</v>
      </c>
      <c r="AW530">
        <v>21</v>
      </c>
      <c r="AX530">
        <v>19</v>
      </c>
      <c r="AY530">
        <v>28</v>
      </c>
      <c r="AZ530">
        <v>30</v>
      </c>
      <c r="BA530">
        <v>30</v>
      </c>
      <c r="BB530">
        <v>27</v>
      </c>
      <c r="BC530">
        <v>17</v>
      </c>
      <c r="BD530">
        <v>23</v>
      </c>
      <c r="BE530">
        <v>20</v>
      </c>
      <c r="BF530">
        <v>20</v>
      </c>
      <c r="BG530">
        <v>18</v>
      </c>
      <c r="BH530">
        <v>15</v>
      </c>
      <c r="BI530">
        <v>106</v>
      </c>
      <c r="BJ530">
        <v>111</v>
      </c>
      <c r="BK530">
        <v>92</v>
      </c>
      <c r="BL530">
        <v>80</v>
      </c>
      <c r="BM530">
        <v>74</v>
      </c>
      <c r="BN530">
        <v>75</v>
      </c>
      <c r="BO530">
        <v>72</v>
      </c>
      <c r="BP530">
        <v>51</v>
      </c>
      <c r="BQ530">
        <v>42</v>
      </c>
      <c r="BR530">
        <v>39</v>
      </c>
      <c r="BS530">
        <v>44</v>
      </c>
      <c r="BT530">
        <v>33</v>
      </c>
      <c r="BU530">
        <v>50</v>
      </c>
      <c r="BV530" s="40"/>
      <c r="BW530" s="5">
        <f t="shared" si="116"/>
        <v>304</v>
      </c>
      <c r="BX530" s="5">
        <f t="shared" si="117"/>
        <v>154</v>
      </c>
      <c r="BY530" s="5">
        <f t="shared" si="118"/>
        <v>243</v>
      </c>
      <c r="BZ530" s="5">
        <f t="shared" si="119"/>
        <v>554</v>
      </c>
      <c r="CA530" s="5">
        <f t="shared" si="120"/>
        <v>149</v>
      </c>
      <c r="CB530" s="40">
        <f t="shared" si="110"/>
        <v>284</v>
      </c>
      <c r="CC530" s="40">
        <f t="shared" si="111"/>
        <v>137</v>
      </c>
      <c r="CD530" s="40">
        <f t="shared" si="112"/>
        <v>250</v>
      </c>
      <c r="CE530" s="40">
        <f t="shared" si="113"/>
        <v>444</v>
      </c>
      <c r="CF530" s="40">
        <f t="shared" si="114"/>
        <v>208</v>
      </c>
    </row>
    <row r="531" spans="1:84" x14ac:dyDescent="0.25">
      <c r="A531" s="73" t="s">
        <v>1070</v>
      </c>
      <c r="B531" s="2" t="s">
        <v>916</v>
      </c>
      <c r="C531" s="2" t="s">
        <v>1068</v>
      </c>
      <c r="D531" s="2" t="s">
        <v>1071</v>
      </c>
      <c r="E531">
        <f t="shared" si="108"/>
        <v>1106</v>
      </c>
      <c r="F531">
        <f t="shared" si="109"/>
        <v>545</v>
      </c>
      <c r="G531">
        <v>9</v>
      </c>
      <c r="H531">
        <v>10</v>
      </c>
      <c r="I531">
        <v>9</v>
      </c>
      <c r="J531">
        <v>8</v>
      </c>
      <c r="K531">
        <v>11</v>
      </c>
      <c r="L531">
        <v>9</v>
      </c>
      <c r="M531">
        <v>9</v>
      </c>
      <c r="N531">
        <v>10</v>
      </c>
      <c r="O531">
        <v>7</v>
      </c>
      <c r="P531">
        <v>8</v>
      </c>
      <c r="Q531">
        <v>7</v>
      </c>
      <c r="R531">
        <v>7</v>
      </c>
      <c r="S531">
        <v>7</v>
      </c>
      <c r="T531">
        <v>6</v>
      </c>
      <c r="U531">
        <v>6</v>
      </c>
      <c r="V531">
        <v>7</v>
      </c>
      <c r="W531">
        <v>8</v>
      </c>
      <c r="X531">
        <v>7</v>
      </c>
      <c r="Y531">
        <v>8</v>
      </c>
      <c r="Z531">
        <v>8</v>
      </c>
      <c r="AA531">
        <v>44</v>
      </c>
      <c r="AB531">
        <v>61</v>
      </c>
      <c r="AC531">
        <v>53</v>
      </c>
      <c r="AD531">
        <v>44</v>
      </c>
      <c r="AE531">
        <v>40</v>
      </c>
      <c r="AF531">
        <v>38</v>
      </c>
      <c r="AG531">
        <v>24</v>
      </c>
      <c r="AH531">
        <v>22</v>
      </c>
      <c r="AI531">
        <v>19</v>
      </c>
      <c r="AJ531">
        <v>11</v>
      </c>
      <c r="AK531">
        <v>8</v>
      </c>
      <c r="AL531">
        <v>6</v>
      </c>
      <c r="AM531">
        <v>14</v>
      </c>
      <c r="AN531">
        <f t="shared" si="115"/>
        <v>561</v>
      </c>
      <c r="AO531">
        <v>8</v>
      </c>
      <c r="AP531">
        <v>9</v>
      </c>
      <c r="AQ531">
        <v>9</v>
      </c>
      <c r="AR531">
        <v>11</v>
      </c>
      <c r="AS531">
        <v>7</v>
      </c>
      <c r="AT531">
        <v>7</v>
      </c>
      <c r="AU531">
        <v>9</v>
      </c>
      <c r="AV531">
        <v>7</v>
      </c>
      <c r="AW531">
        <v>9</v>
      </c>
      <c r="AX531">
        <v>7</v>
      </c>
      <c r="AY531">
        <v>8</v>
      </c>
      <c r="AZ531">
        <v>7</v>
      </c>
      <c r="BA531">
        <v>6</v>
      </c>
      <c r="BB531">
        <v>7</v>
      </c>
      <c r="BC531">
        <v>4</v>
      </c>
      <c r="BD531">
        <v>6</v>
      </c>
      <c r="BE531">
        <v>6</v>
      </c>
      <c r="BF531">
        <v>8</v>
      </c>
      <c r="BG531">
        <v>9</v>
      </c>
      <c r="BH531">
        <v>7</v>
      </c>
      <c r="BI531">
        <v>55</v>
      </c>
      <c r="BJ531">
        <v>66</v>
      </c>
      <c r="BK531">
        <v>53</v>
      </c>
      <c r="BL531">
        <v>44</v>
      </c>
      <c r="BM531">
        <v>30</v>
      </c>
      <c r="BN531">
        <v>30</v>
      </c>
      <c r="BO531">
        <v>28</v>
      </c>
      <c r="BP531">
        <v>26</v>
      </c>
      <c r="BQ531">
        <v>22</v>
      </c>
      <c r="BR531">
        <v>14</v>
      </c>
      <c r="BS531">
        <v>13</v>
      </c>
      <c r="BT531">
        <v>8</v>
      </c>
      <c r="BU531">
        <v>21</v>
      </c>
      <c r="BV531" s="40"/>
      <c r="BW531" s="5">
        <f t="shared" si="116"/>
        <v>104</v>
      </c>
      <c r="BX531" s="5">
        <f t="shared" si="117"/>
        <v>41</v>
      </c>
      <c r="BY531" s="5">
        <f t="shared" si="118"/>
        <v>121</v>
      </c>
      <c r="BZ531" s="5">
        <f t="shared" si="119"/>
        <v>221</v>
      </c>
      <c r="CA531" s="5">
        <f t="shared" si="120"/>
        <v>58</v>
      </c>
      <c r="CB531" s="40">
        <f t="shared" si="110"/>
        <v>98</v>
      </c>
      <c r="CC531" s="40">
        <f t="shared" si="111"/>
        <v>37</v>
      </c>
      <c r="CD531" s="40">
        <f t="shared" si="112"/>
        <v>137</v>
      </c>
      <c r="CE531" s="40">
        <f t="shared" si="113"/>
        <v>211</v>
      </c>
      <c r="CF531" s="40">
        <f t="shared" si="114"/>
        <v>78</v>
      </c>
    </row>
    <row r="532" spans="1:84" x14ac:dyDescent="0.25">
      <c r="A532" s="73" t="s">
        <v>1072</v>
      </c>
      <c r="B532" s="2" t="s">
        <v>916</v>
      </c>
      <c r="C532" s="2" t="s">
        <v>1068</v>
      </c>
      <c r="D532" s="2" t="s">
        <v>1073</v>
      </c>
      <c r="E532">
        <f t="shared" si="108"/>
        <v>447</v>
      </c>
      <c r="F532">
        <f t="shared" si="109"/>
        <v>226</v>
      </c>
      <c r="G532">
        <v>7</v>
      </c>
      <c r="H532">
        <v>6</v>
      </c>
      <c r="I532">
        <v>6</v>
      </c>
      <c r="J532">
        <v>5</v>
      </c>
      <c r="K532">
        <v>2</v>
      </c>
      <c r="L532">
        <v>4</v>
      </c>
      <c r="M532">
        <v>4</v>
      </c>
      <c r="N532">
        <v>4</v>
      </c>
      <c r="O532">
        <v>4</v>
      </c>
      <c r="P532">
        <v>2</v>
      </c>
      <c r="Q532">
        <v>4</v>
      </c>
      <c r="R532">
        <v>4</v>
      </c>
      <c r="S532">
        <v>5</v>
      </c>
      <c r="T532">
        <v>4</v>
      </c>
      <c r="U532">
        <v>3</v>
      </c>
      <c r="V532">
        <v>4</v>
      </c>
      <c r="W532">
        <v>4</v>
      </c>
      <c r="X532">
        <v>3</v>
      </c>
      <c r="Y532">
        <v>3</v>
      </c>
      <c r="Z532">
        <v>1</v>
      </c>
      <c r="AA532">
        <v>15</v>
      </c>
      <c r="AB532">
        <v>16</v>
      </c>
      <c r="AC532">
        <v>16</v>
      </c>
      <c r="AD532">
        <v>13</v>
      </c>
      <c r="AE532">
        <v>16</v>
      </c>
      <c r="AF532">
        <v>13</v>
      </c>
      <c r="AG532">
        <v>10</v>
      </c>
      <c r="AH532">
        <v>15</v>
      </c>
      <c r="AI532">
        <v>7</v>
      </c>
      <c r="AJ532">
        <v>8</v>
      </c>
      <c r="AK532">
        <v>6</v>
      </c>
      <c r="AL532">
        <v>8</v>
      </c>
      <c r="AM532">
        <v>4</v>
      </c>
      <c r="AN532">
        <f t="shared" si="115"/>
        <v>221</v>
      </c>
      <c r="AO532">
        <v>7</v>
      </c>
      <c r="AP532">
        <v>6</v>
      </c>
      <c r="AQ532">
        <v>5</v>
      </c>
      <c r="AR532">
        <v>5</v>
      </c>
      <c r="AS532">
        <v>1</v>
      </c>
      <c r="AT532">
        <v>4</v>
      </c>
      <c r="AU532">
        <v>4</v>
      </c>
      <c r="AV532">
        <v>4</v>
      </c>
      <c r="AW532">
        <v>4</v>
      </c>
      <c r="AX532">
        <v>3</v>
      </c>
      <c r="AY532">
        <v>5</v>
      </c>
      <c r="AZ532">
        <v>6</v>
      </c>
      <c r="BA532">
        <v>5</v>
      </c>
      <c r="BB532">
        <v>5</v>
      </c>
      <c r="BC532">
        <v>2</v>
      </c>
      <c r="BD532">
        <v>4</v>
      </c>
      <c r="BE532">
        <v>3</v>
      </c>
      <c r="BF532">
        <v>3</v>
      </c>
      <c r="BG532">
        <v>3</v>
      </c>
      <c r="BH532">
        <v>1</v>
      </c>
      <c r="BI532">
        <v>14</v>
      </c>
      <c r="BJ532">
        <v>18</v>
      </c>
      <c r="BK532">
        <v>12</v>
      </c>
      <c r="BL532">
        <v>10</v>
      </c>
      <c r="BM532">
        <v>14</v>
      </c>
      <c r="BN532">
        <v>9</v>
      </c>
      <c r="BO532">
        <v>8</v>
      </c>
      <c r="BP532">
        <v>14</v>
      </c>
      <c r="BQ532">
        <v>8</v>
      </c>
      <c r="BR532">
        <v>9</v>
      </c>
      <c r="BS532">
        <v>5</v>
      </c>
      <c r="BT532">
        <v>11</v>
      </c>
      <c r="BU532">
        <v>9</v>
      </c>
      <c r="BV532" s="40"/>
      <c r="BW532" s="5">
        <f t="shared" si="116"/>
        <v>52</v>
      </c>
      <c r="BX532" s="5">
        <f t="shared" si="117"/>
        <v>23</v>
      </c>
      <c r="BY532" s="5">
        <f t="shared" si="118"/>
        <v>35</v>
      </c>
      <c r="BZ532" s="5">
        <f t="shared" si="119"/>
        <v>83</v>
      </c>
      <c r="CA532" s="5">
        <f t="shared" si="120"/>
        <v>33</v>
      </c>
      <c r="CB532" s="40">
        <f t="shared" si="110"/>
        <v>54</v>
      </c>
      <c r="CC532" s="40">
        <f t="shared" si="111"/>
        <v>22</v>
      </c>
      <c r="CD532" s="40">
        <f t="shared" si="112"/>
        <v>36</v>
      </c>
      <c r="CE532" s="40">
        <f t="shared" si="113"/>
        <v>67</v>
      </c>
      <c r="CF532" s="40">
        <f t="shared" si="114"/>
        <v>42</v>
      </c>
    </row>
    <row r="533" spans="1:84" x14ac:dyDescent="0.25">
      <c r="A533" s="73" t="s">
        <v>1074</v>
      </c>
      <c r="B533" s="2" t="s">
        <v>916</v>
      </c>
      <c r="C533" s="2" t="s">
        <v>1068</v>
      </c>
      <c r="D533" s="2" t="s">
        <v>1075</v>
      </c>
      <c r="E533">
        <f t="shared" si="108"/>
        <v>2460</v>
      </c>
      <c r="F533">
        <f t="shared" si="109"/>
        <v>1215</v>
      </c>
      <c r="G533">
        <v>21</v>
      </c>
      <c r="H533">
        <v>21</v>
      </c>
      <c r="I533">
        <v>24</v>
      </c>
      <c r="J533">
        <v>22</v>
      </c>
      <c r="K533">
        <v>24</v>
      </c>
      <c r="L533">
        <v>23</v>
      </c>
      <c r="M533">
        <v>27</v>
      </c>
      <c r="N533">
        <v>23</v>
      </c>
      <c r="O533">
        <v>25</v>
      </c>
      <c r="P533">
        <v>26</v>
      </c>
      <c r="Q533">
        <v>26</v>
      </c>
      <c r="R533">
        <v>27</v>
      </c>
      <c r="S533">
        <v>25</v>
      </c>
      <c r="T533">
        <v>24</v>
      </c>
      <c r="U533">
        <v>22</v>
      </c>
      <c r="V533">
        <v>21</v>
      </c>
      <c r="W533">
        <v>17</v>
      </c>
      <c r="X533">
        <v>17</v>
      </c>
      <c r="Y533">
        <v>19</v>
      </c>
      <c r="Z533">
        <v>20</v>
      </c>
      <c r="AA533">
        <v>91</v>
      </c>
      <c r="AB533">
        <v>109</v>
      </c>
      <c r="AC533">
        <v>74</v>
      </c>
      <c r="AD533">
        <v>80</v>
      </c>
      <c r="AE533">
        <v>70</v>
      </c>
      <c r="AF533">
        <v>76</v>
      </c>
      <c r="AG533">
        <v>67</v>
      </c>
      <c r="AH533">
        <v>50</v>
      </c>
      <c r="AI533">
        <v>34</v>
      </c>
      <c r="AJ533">
        <v>30</v>
      </c>
      <c r="AK533">
        <v>34</v>
      </c>
      <c r="AL533">
        <v>25</v>
      </c>
      <c r="AM533">
        <v>21</v>
      </c>
      <c r="AN533">
        <f t="shared" si="115"/>
        <v>1245</v>
      </c>
      <c r="AO533">
        <v>23</v>
      </c>
      <c r="AP533">
        <v>22</v>
      </c>
      <c r="AQ533">
        <v>20</v>
      </c>
      <c r="AR533">
        <v>24</v>
      </c>
      <c r="AS533">
        <v>15</v>
      </c>
      <c r="AT533">
        <v>23</v>
      </c>
      <c r="AU533">
        <v>20</v>
      </c>
      <c r="AV533">
        <v>25</v>
      </c>
      <c r="AW533">
        <v>26</v>
      </c>
      <c r="AX533">
        <v>19</v>
      </c>
      <c r="AY533">
        <v>27</v>
      </c>
      <c r="AZ533">
        <v>26</v>
      </c>
      <c r="BA533">
        <v>30</v>
      </c>
      <c r="BB533">
        <v>26</v>
      </c>
      <c r="BC533">
        <v>19</v>
      </c>
      <c r="BD533">
        <v>20</v>
      </c>
      <c r="BE533">
        <v>20</v>
      </c>
      <c r="BF533">
        <v>18</v>
      </c>
      <c r="BG533">
        <v>19</v>
      </c>
      <c r="BH533">
        <v>15</v>
      </c>
      <c r="BI533">
        <v>101</v>
      </c>
      <c r="BJ533">
        <v>96</v>
      </c>
      <c r="BK533">
        <v>79</v>
      </c>
      <c r="BL533">
        <v>69</v>
      </c>
      <c r="BM533">
        <v>73</v>
      </c>
      <c r="BN533">
        <v>72</v>
      </c>
      <c r="BO533">
        <v>55</v>
      </c>
      <c r="BP533">
        <v>65</v>
      </c>
      <c r="BQ533">
        <v>38</v>
      </c>
      <c r="BR533">
        <v>41</v>
      </c>
      <c r="BS533">
        <v>50</v>
      </c>
      <c r="BT533">
        <v>32</v>
      </c>
      <c r="BU533">
        <v>37</v>
      </c>
      <c r="BV533" s="40"/>
      <c r="BW533" s="5">
        <f t="shared" si="116"/>
        <v>289</v>
      </c>
      <c r="BX533" s="5">
        <f t="shared" si="117"/>
        <v>126</v>
      </c>
      <c r="BY533" s="5">
        <f t="shared" si="118"/>
        <v>239</v>
      </c>
      <c r="BZ533" s="5">
        <f t="shared" si="119"/>
        <v>417</v>
      </c>
      <c r="CA533" s="5">
        <f t="shared" si="120"/>
        <v>144</v>
      </c>
      <c r="CB533" s="40">
        <f t="shared" si="110"/>
        <v>270</v>
      </c>
      <c r="CC533" s="40">
        <f t="shared" si="111"/>
        <v>133</v>
      </c>
      <c r="CD533" s="40">
        <f t="shared" si="112"/>
        <v>231</v>
      </c>
      <c r="CE533" s="40">
        <f t="shared" si="113"/>
        <v>413</v>
      </c>
      <c r="CF533" s="40">
        <f t="shared" si="114"/>
        <v>198</v>
      </c>
    </row>
    <row r="534" spans="1:84" x14ac:dyDescent="0.25">
      <c r="A534" s="73" t="s">
        <v>1076</v>
      </c>
      <c r="B534" s="2" t="s">
        <v>916</v>
      </c>
      <c r="C534" s="2" t="s">
        <v>1068</v>
      </c>
      <c r="D534" s="2" t="s">
        <v>1077</v>
      </c>
      <c r="E534">
        <f t="shared" si="108"/>
        <v>760</v>
      </c>
      <c r="F534">
        <f t="shared" si="109"/>
        <v>381</v>
      </c>
      <c r="G534">
        <v>4</v>
      </c>
      <c r="H534">
        <v>4</v>
      </c>
      <c r="I534">
        <v>4</v>
      </c>
      <c r="J534">
        <v>6</v>
      </c>
      <c r="K534">
        <v>5</v>
      </c>
      <c r="L534">
        <v>6</v>
      </c>
      <c r="M534">
        <v>6</v>
      </c>
      <c r="N534">
        <v>6</v>
      </c>
      <c r="O534">
        <v>5</v>
      </c>
      <c r="P534">
        <v>6</v>
      </c>
      <c r="Q534">
        <v>6</v>
      </c>
      <c r="R534">
        <v>6</v>
      </c>
      <c r="S534">
        <v>6</v>
      </c>
      <c r="T534">
        <v>6</v>
      </c>
      <c r="U534">
        <v>6</v>
      </c>
      <c r="V534">
        <v>5</v>
      </c>
      <c r="W534">
        <v>4</v>
      </c>
      <c r="X534">
        <v>4</v>
      </c>
      <c r="Y534">
        <v>6</v>
      </c>
      <c r="Z534">
        <v>7</v>
      </c>
      <c r="AA534">
        <v>22</v>
      </c>
      <c r="AB534">
        <v>33</v>
      </c>
      <c r="AC534">
        <v>34</v>
      </c>
      <c r="AD534">
        <v>29</v>
      </c>
      <c r="AE534">
        <v>24</v>
      </c>
      <c r="AF534">
        <v>19</v>
      </c>
      <c r="AG534">
        <v>20</v>
      </c>
      <c r="AH534">
        <v>16</v>
      </c>
      <c r="AI534">
        <v>18</v>
      </c>
      <c r="AJ534">
        <v>21</v>
      </c>
      <c r="AK534">
        <v>19</v>
      </c>
      <c r="AL534">
        <v>8</v>
      </c>
      <c r="AM534">
        <v>10</v>
      </c>
      <c r="AN534">
        <f t="shared" si="115"/>
        <v>379</v>
      </c>
      <c r="AO534">
        <v>4</v>
      </c>
      <c r="AP534">
        <v>3</v>
      </c>
      <c r="AQ534">
        <v>4</v>
      </c>
      <c r="AR534">
        <v>6</v>
      </c>
      <c r="AS534">
        <v>4</v>
      </c>
      <c r="AT534">
        <v>7</v>
      </c>
      <c r="AU534">
        <v>7</v>
      </c>
      <c r="AV534">
        <v>5</v>
      </c>
      <c r="AW534">
        <v>6</v>
      </c>
      <c r="AX534">
        <v>4</v>
      </c>
      <c r="AY534">
        <v>7</v>
      </c>
      <c r="AZ534">
        <v>7</v>
      </c>
      <c r="BA534">
        <v>7</v>
      </c>
      <c r="BB534">
        <v>7</v>
      </c>
      <c r="BC534">
        <v>2</v>
      </c>
      <c r="BD534">
        <v>6</v>
      </c>
      <c r="BE534">
        <v>5</v>
      </c>
      <c r="BF534">
        <v>5</v>
      </c>
      <c r="BG534">
        <v>5</v>
      </c>
      <c r="BH534">
        <v>8</v>
      </c>
      <c r="BI534">
        <v>20</v>
      </c>
      <c r="BJ534">
        <v>31</v>
      </c>
      <c r="BK534">
        <v>30</v>
      </c>
      <c r="BL534">
        <v>28</v>
      </c>
      <c r="BM534">
        <v>20</v>
      </c>
      <c r="BN534">
        <v>19</v>
      </c>
      <c r="BO534">
        <v>21</v>
      </c>
      <c r="BP534">
        <v>15</v>
      </c>
      <c r="BQ534">
        <v>16</v>
      </c>
      <c r="BR534">
        <v>20</v>
      </c>
      <c r="BS534">
        <v>25</v>
      </c>
      <c r="BT534">
        <v>11</v>
      </c>
      <c r="BU534">
        <v>14</v>
      </c>
      <c r="BV534" s="40"/>
      <c r="BW534" s="5">
        <f t="shared" si="116"/>
        <v>64</v>
      </c>
      <c r="BX534" s="5">
        <f t="shared" si="117"/>
        <v>31</v>
      </c>
      <c r="BY534" s="5">
        <f t="shared" si="118"/>
        <v>68</v>
      </c>
      <c r="BZ534" s="5">
        <f t="shared" si="119"/>
        <v>142</v>
      </c>
      <c r="CA534" s="5">
        <f t="shared" si="120"/>
        <v>76</v>
      </c>
      <c r="CB534" s="40">
        <f t="shared" si="110"/>
        <v>64</v>
      </c>
      <c r="CC534" s="40">
        <f t="shared" si="111"/>
        <v>32</v>
      </c>
      <c r="CD534" s="40">
        <f t="shared" si="112"/>
        <v>64</v>
      </c>
      <c r="CE534" s="40">
        <f t="shared" si="113"/>
        <v>133</v>
      </c>
      <c r="CF534" s="40">
        <f t="shared" si="114"/>
        <v>86</v>
      </c>
    </row>
    <row r="535" spans="1:84" x14ac:dyDescent="0.25">
      <c r="A535" s="73" t="s">
        <v>1078</v>
      </c>
      <c r="B535" s="2" t="s">
        <v>916</v>
      </c>
      <c r="C535" s="2" t="s">
        <v>1068</v>
      </c>
      <c r="D535" s="2" t="s">
        <v>1079</v>
      </c>
      <c r="E535">
        <f t="shared" si="108"/>
        <v>1165</v>
      </c>
      <c r="F535">
        <f t="shared" si="109"/>
        <v>593</v>
      </c>
      <c r="G535">
        <v>19</v>
      </c>
      <c r="H535">
        <v>16</v>
      </c>
      <c r="I535">
        <v>16</v>
      </c>
      <c r="J535">
        <v>16</v>
      </c>
      <c r="K535">
        <v>15</v>
      </c>
      <c r="L535">
        <v>15</v>
      </c>
      <c r="M535">
        <v>17</v>
      </c>
      <c r="N535">
        <v>13</v>
      </c>
      <c r="O535">
        <v>17</v>
      </c>
      <c r="P535">
        <v>15</v>
      </c>
      <c r="Q535">
        <v>13</v>
      </c>
      <c r="R535">
        <v>14</v>
      </c>
      <c r="S535">
        <v>15</v>
      </c>
      <c r="T535">
        <v>12</v>
      </c>
      <c r="U535">
        <v>12</v>
      </c>
      <c r="V535">
        <v>10</v>
      </c>
      <c r="W535">
        <v>9</v>
      </c>
      <c r="X535">
        <v>7</v>
      </c>
      <c r="Y535">
        <v>9</v>
      </c>
      <c r="Z535">
        <v>9</v>
      </c>
      <c r="AA535">
        <v>34</v>
      </c>
      <c r="AB535">
        <v>39</v>
      </c>
      <c r="AC535">
        <v>46</v>
      </c>
      <c r="AD535">
        <v>33</v>
      </c>
      <c r="AE535">
        <v>34</v>
      </c>
      <c r="AF535">
        <v>32</v>
      </c>
      <c r="AG535">
        <v>21</v>
      </c>
      <c r="AH535">
        <v>21</v>
      </c>
      <c r="AI535">
        <v>19</v>
      </c>
      <c r="AJ535">
        <v>13</v>
      </c>
      <c r="AK535">
        <v>18</v>
      </c>
      <c r="AL535">
        <v>8</v>
      </c>
      <c r="AM535">
        <v>6</v>
      </c>
      <c r="AN535">
        <f t="shared" si="115"/>
        <v>572</v>
      </c>
      <c r="AO535">
        <v>17</v>
      </c>
      <c r="AP535">
        <v>19</v>
      </c>
      <c r="AQ535">
        <v>18</v>
      </c>
      <c r="AR535">
        <v>17</v>
      </c>
      <c r="AS535">
        <v>10</v>
      </c>
      <c r="AT535">
        <v>14</v>
      </c>
      <c r="AU535">
        <v>14</v>
      </c>
      <c r="AV535">
        <v>15</v>
      </c>
      <c r="AW535">
        <v>13</v>
      </c>
      <c r="AX535">
        <v>11</v>
      </c>
      <c r="AY535">
        <v>16</v>
      </c>
      <c r="AZ535">
        <v>17</v>
      </c>
      <c r="BA535">
        <v>15</v>
      </c>
      <c r="BB535">
        <v>16</v>
      </c>
      <c r="BC535">
        <v>7</v>
      </c>
      <c r="BD535">
        <v>11</v>
      </c>
      <c r="BE535">
        <v>9</v>
      </c>
      <c r="BF535">
        <v>7</v>
      </c>
      <c r="BG535">
        <v>6</v>
      </c>
      <c r="BH535">
        <v>5</v>
      </c>
      <c r="BI535">
        <v>32</v>
      </c>
      <c r="BJ535">
        <v>44</v>
      </c>
      <c r="BK535">
        <v>35</v>
      </c>
      <c r="BL535">
        <v>31</v>
      </c>
      <c r="BM535">
        <v>24</v>
      </c>
      <c r="BN535">
        <v>28</v>
      </c>
      <c r="BO535">
        <v>20</v>
      </c>
      <c r="BP535">
        <v>20</v>
      </c>
      <c r="BQ535">
        <v>17</v>
      </c>
      <c r="BR535">
        <v>21</v>
      </c>
      <c r="BS535">
        <v>17</v>
      </c>
      <c r="BT535">
        <v>15</v>
      </c>
      <c r="BU535">
        <v>11</v>
      </c>
      <c r="BV535" s="40"/>
      <c r="BW535" s="5">
        <f t="shared" si="116"/>
        <v>186</v>
      </c>
      <c r="BX535" s="5">
        <f t="shared" si="117"/>
        <v>65</v>
      </c>
      <c r="BY535" s="5">
        <f t="shared" si="118"/>
        <v>91</v>
      </c>
      <c r="BZ535" s="5">
        <f t="shared" si="119"/>
        <v>187</v>
      </c>
      <c r="CA535" s="5">
        <f t="shared" si="120"/>
        <v>64</v>
      </c>
      <c r="CB535" s="40">
        <f t="shared" si="110"/>
        <v>181</v>
      </c>
      <c r="CC535" s="40">
        <f t="shared" si="111"/>
        <v>65</v>
      </c>
      <c r="CD535" s="40">
        <f t="shared" si="112"/>
        <v>87</v>
      </c>
      <c r="CE535" s="40">
        <f t="shared" si="113"/>
        <v>158</v>
      </c>
      <c r="CF535" s="40">
        <f t="shared" si="114"/>
        <v>81</v>
      </c>
    </row>
    <row r="536" spans="1:84" x14ac:dyDescent="0.25">
      <c r="A536" s="73" t="s">
        <v>1080</v>
      </c>
      <c r="B536" s="2" t="s">
        <v>916</v>
      </c>
      <c r="C536" s="2" t="s">
        <v>1068</v>
      </c>
      <c r="D536" s="2" t="s">
        <v>1081</v>
      </c>
      <c r="E536">
        <f t="shared" si="108"/>
        <v>652</v>
      </c>
      <c r="F536">
        <f t="shared" si="109"/>
        <v>330</v>
      </c>
      <c r="G536">
        <v>6</v>
      </c>
      <c r="H536">
        <v>6</v>
      </c>
      <c r="I536">
        <v>6</v>
      </c>
      <c r="J536">
        <v>5</v>
      </c>
      <c r="K536">
        <v>3</v>
      </c>
      <c r="L536">
        <v>3</v>
      </c>
      <c r="M536">
        <v>4</v>
      </c>
      <c r="N536">
        <v>4</v>
      </c>
      <c r="O536">
        <v>4</v>
      </c>
      <c r="P536">
        <v>3</v>
      </c>
      <c r="Q536">
        <v>4</v>
      </c>
      <c r="R536">
        <v>4</v>
      </c>
      <c r="S536">
        <v>4</v>
      </c>
      <c r="T536">
        <v>4</v>
      </c>
      <c r="U536">
        <v>3</v>
      </c>
      <c r="V536">
        <v>4</v>
      </c>
      <c r="W536">
        <v>4</v>
      </c>
      <c r="X536">
        <v>3</v>
      </c>
      <c r="Y536">
        <v>4</v>
      </c>
      <c r="Z536">
        <v>1</v>
      </c>
      <c r="AA536">
        <v>24</v>
      </c>
      <c r="AB536">
        <v>27</v>
      </c>
      <c r="AC536">
        <v>36</v>
      </c>
      <c r="AD536">
        <v>23</v>
      </c>
      <c r="AE536">
        <v>19</v>
      </c>
      <c r="AF536">
        <v>20</v>
      </c>
      <c r="AG536">
        <v>19</v>
      </c>
      <c r="AH536">
        <v>16</v>
      </c>
      <c r="AI536">
        <v>24</v>
      </c>
      <c r="AJ536">
        <v>13</v>
      </c>
      <c r="AK536">
        <v>12</v>
      </c>
      <c r="AL536">
        <v>11</v>
      </c>
      <c r="AM536">
        <v>7</v>
      </c>
      <c r="AN536">
        <f t="shared" si="115"/>
        <v>322</v>
      </c>
      <c r="AO536">
        <v>6</v>
      </c>
      <c r="AP536">
        <v>5</v>
      </c>
      <c r="AQ536">
        <v>5</v>
      </c>
      <c r="AR536">
        <v>5</v>
      </c>
      <c r="AS536">
        <v>2</v>
      </c>
      <c r="AT536">
        <v>4</v>
      </c>
      <c r="AU536">
        <v>5</v>
      </c>
      <c r="AV536">
        <v>5</v>
      </c>
      <c r="AW536">
        <v>5</v>
      </c>
      <c r="AX536">
        <v>2</v>
      </c>
      <c r="AY536">
        <v>5</v>
      </c>
      <c r="AZ536">
        <v>5</v>
      </c>
      <c r="BA536">
        <v>5</v>
      </c>
      <c r="BB536">
        <v>5</v>
      </c>
      <c r="BC536">
        <v>2</v>
      </c>
      <c r="BD536">
        <v>4</v>
      </c>
      <c r="BE536">
        <v>3</v>
      </c>
      <c r="BF536">
        <v>4</v>
      </c>
      <c r="BG536">
        <v>4</v>
      </c>
      <c r="BH536">
        <v>1</v>
      </c>
      <c r="BI536">
        <v>20</v>
      </c>
      <c r="BJ536">
        <v>22</v>
      </c>
      <c r="BK536">
        <v>30</v>
      </c>
      <c r="BL536">
        <v>20</v>
      </c>
      <c r="BM536">
        <v>14</v>
      </c>
      <c r="BN536">
        <v>17</v>
      </c>
      <c r="BO536">
        <v>17</v>
      </c>
      <c r="BP536">
        <v>19</v>
      </c>
      <c r="BQ536">
        <v>22</v>
      </c>
      <c r="BR536">
        <v>14</v>
      </c>
      <c r="BS536">
        <v>13</v>
      </c>
      <c r="BT536">
        <v>16</v>
      </c>
      <c r="BU536">
        <v>16</v>
      </c>
      <c r="BV536" s="40"/>
      <c r="BW536" s="5">
        <f t="shared" si="116"/>
        <v>52</v>
      </c>
      <c r="BX536" s="5">
        <f t="shared" si="117"/>
        <v>22</v>
      </c>
      <c r="BY536" s="5">
        <f t="shared" si="118"/>
        <v>56</v>
      </c>
      <c r="BZ536" s="5">
        <f t="shared" si="119"/>
        <v>133</v>
      </c>
      <c r="CA536" s="5">
        <f t="shared" si="120"/>
        <v>67</v>
      </c>
      <c r="CB536" s="40">
        <f t="shared" si="110"/>
        <v>54</v>
      </c>
      <c r="CC536" s="40">
        <f t="shared" si="111"/>
        <v>23</v>
      </c>
      <c r="CD536" s="40">
        <f t="shared" si="112"/>
        <v>47</v>
      </c>
      <c r="CE536" s="40">
        <f t="shared" si="113"/>
        <v>117</v>
      </c>
      <c r="CF536" s="40">
        <f t="shared" si="114"/>
        <v>81</v>
      </c>
    </row>
    <row r="537" spans="1:84" x14ac:dyDescent="0.25">
      <c r="A537" s="73" t="s">
        <v>1082</v>
      </c>
      <c r="B537" s="2" t="s">
        <v>916</v>
      </c>
      <c r="C537" s="2" t="s">
        <v>1068</v>
      </c>
      <c r="D537" s="2" t="s">
        <v>1083</v>
      </c>
      <c r="E537">
        <f t="shared" si="108"/>
        <v>537</v>
      </c>
      <c r="F537">
        <f t="shared" si="109"/>
        <v>270</v>
      </c>
      <c r="G537">
        <v>2</v>
      </c>
      <c r="H537">
        <v>2</v>
      </c>
      <c r="I537">
        <v>3</v>
      </c>
      <c r="J537">
        <v>1</v>
      </c>
      <c r="K537">
        <v>2</v>
      </c>
      <c r="L537">
        <v>3</v>
      </c>
      <c r="M537">
        <v>3</v>
      </c>
      <c r="N537">
        <v>3</v>
      </c>
      <c r="O537">
        <v>3</v>
      </c>
      <c r="P537">
        <v>3</v>
      </c>
      <c r="Q537">
        <v>4</v>
      </c>
      <c r="R537">
        <v>4</v>
      </c>
      <c r="S537">
        <v>4</v>
      </c>
      <c r="T537">
        <v>5</v>
      </c>
      <c r="U537">
        <v>3</v>
      </c>
      <c r="V537">
        <v>3</v>
      </c>
      <c r="W537">
        <v>3</v>
      </c>
      <c r="X537">
        <v>3</v>
      </c>
      <c r="Y537">
        <v>3</v>
      </c>
      <c r="Z537">
        <v>1</v>
      </c>
      <c r="AA537">
        <v>10</v>
      </c>
      <c r="AB537">
        <v>29</v>
      </c>
      <c r="AC537">
        <v>32</v>
      </c>
      <c r="AD537">
        <v>26</v>
      </c>
      <c r="AE537">
        <v>25</v>
      </c>
      <c r="AF537">
        <v>12</v>
      </c>
      <c r="AG537">
        <v>19</v>
      </c>
      <c r="AH537">
        <v>12</v>
      </c>
      <c r="AI537">
        <v>12</v>
      </c>
      <c r="AJ537">
        <v>12</v>
      </c>
      <c r="AK537">
        <v>9</v>
      </c>
      <c r="AL537">
        <v>6</v>
      </c>
      <c r="AM537">
        <v>8</v>
      </c>
      <c r="AN537">
        <f t="shared" si="115"/>
        <v>267</v>
      </c>
      <c r="AO537">
        <v>3</v>
      </c>
      <c r="AP537">
        <v>2</v>
      </c>
      <c r="AQ537">
        <v>3</v>
      </c>
      <c r="AR537">
        <v>2</v>
      </c>
      <c r="AS537">
        <v>3</v>
      </c>
      <c r="AT537">
        <v>3</v>
      </c>
      <c r="AU537">
        <v>3</v>
      </c>
      <c r="AV537">
        <v>3</v>
      </c>
      <c r="AW537">
        <v>4</v>
      </c>
      <c r="AX537">
        <v>1</v>
      </c>
      <c r="AY537">
        <v>4</v>
      </c>
      <c r="AZ537">
        <v>5</v>
      </c>
      <c r="BA537">
        <v>5</v>
      </c>
      <c r="BB537">
        <v>4</v>
      </c>
      <c r="BC537">
        <v>1</v>
      </c>
      <c r="BD537">
        <v>3</v>
      </c>
      <c r="BE537">
        <v>3</v>
      </c>
      <c r="BF537">
        <v>3</v>
      </c>
      <c r="BG537">
        <v>3</v>
      </c>
      <c r="BH537">
        <v>2</v>
      </c>
      <c r="BI537">
        <v>11</v>
      </c>
      <c r="BJ537">
        <v>21</v>
      </c>
      <c r="BK537">
        <v>24</v>
      </c>
      <c r="BL537">
        <v>25</v>
      </c>
      <c r="BM537">
        <v>17</v>
      </c>
      <c r="BN537">
        <v>12</v>
      </c>
      <c r="BO537">
        <v>18</v>
      </c>
      <c r="BP537">
        <v>15</v>
      </c>
      <c r="BQ537">
        <v>17</v>
      </c>
      <c r="BR537">
        <v>11</v>
      </c>
      <c r="BS537">
        <v>13</v>
      </c>
      <c r="BT537">
        <v>9</v>
      </c>
      <c r="BU537">
        <v>14</v>
      </c>
      <c r="BV537" s="40"/>
      <c r="BW537" s="5">
        <f t="shared" si="116"/>
        <v>33</v>
      </c>
      <c r="BX537" s="5">
        <f t="shared" si="117"/>
        <v>21</v>
      </c>
      <c r="BY537" s="5">
        <f t="shared" si="118"/>
        <v>43</v>
      </c>
      <c r="BZ537" s="5">
        <f t="shared" si="119"/>
        <v>126</v>
      </c>
      <c r="CA537" s="5">
        <f t="shared" si="120"/>
        <v>47</v>
      </c>
      <c r="CB537" s="40">
        <f t="shared" si="110"/>
        <v>36</v>
      </c>
      <c r="CC537" s="40">
        <f t="shared" si="111"/>
        <v>19</v>
      </c>
      <c r="CD537" s="40">
        <f t="shared" si="112"/>
        <v>37</v>
      </c>
      <c r="CE537" s="40">
        <f t="shared" si="113"/>
        <v>111</v>
      </c>
      <c r="CF537" s="40">
        <f t="shared" si="114"/>
        <v>64</v>
      </c>
    </row>
    <row r="538" spans="1:84" x14ac:dyDescent="0.25">
      <c r="A538" s="73" t="s">
        <v>1084</v>
      </c>
      <c r="B538" s="2" t="s">
        <v>916</v>
      </c>
      <c r="C538" s="2" t="s">
        <v>1068</v>
      </c>
      <c r="D538" s="2" t="s">
        <v>1085</v>
      </c>
      <c r="E538">
        <f t="shared" si="108"/>
        <v>172</v>
      </c>
      <c r="F538">
        <f t="shared" si="109"/>
        <v>89</v>
      </c>
      <c r="G538">
        <v>2</v>
      </c>
      <c r="H538">
        <v>2</v>
      </c>
      <c r="I538">
        <v>4</v>
      </c>
      <c r="J538">
        <v>2</v>
      </c>
      <c r="K538">
        <v>1</v>
      </c>
      <c r="L538">
        <v>2</v>
      </c>
      <c r="M538">
        <v>2</v>
      </c>
      <c r="N538">
        <v>1</v>
      </c>
      <c r="O538">
        <v>1</v>
      </c>
      <c r="P538">
        <v>1</v>
      </c>
      <c r="Q538">
        <v>2</v>
      </c>
      <c r="R538">
        <v>1</v>
      </c>
      <c r="S538">
        <v>1</v>
      </c>
      <c r="T538">
        <v>2</v>
      </c>
      <c r="U538">
        <v>1</v>
      </c>
      <c r="V538">
        <v>1</v>
      </c>
      <c r="W538">
        <v>2</v>
      </c>
      <c r="X538">
        <v>2</v>
      </c>
      <c r="Y538">
        <v>2</v>
      </c>
      <c r="Z538">
        <v>1</v>
      </c>
      <c r="AA538">
        <v>7</v>
      </c>
      <c r="AB538">
        <v>7</v>
      </c>
      <c r="AC538">
        <v>5</v>
      </c>
      <c r="AD538">
        <v>3</v>
      </c>
      <c r="AE538">
        <v>5</v>
      </c>
      <c r="AF538">
        <v>7</v>
      </c>
      <c r="AG538">
        <v>5</v>
      </c>
      <c r="AH538">
        <v>4</v>
      </c>
      <c r="AI538">
        <v>5</v>
      </c>
      <c r="AJ538">
        <v>2</v>
      </c>
      <c r="AK538">
        <v>2</v>
      </c>
      <c r="AL538">
        <v>3</v>
      </c>
      <c r="AM538">
        <v>1</v>
      </c>
      <c r="AN538">
        <f t="shared" si="115"/>
        <v>83</v>
      </c>
      <c r="AO538">
        <v>3</v>
      </c>
      <c r="AP538">
        <v>3</v>
      </c>
      <c r="AQ538">
        <v>3</v>
      </c>
      <c r="AR538">
        <v>2</v>
      </c>
      <c r="AS538">
        <v>1</v>
      </c>
      <c r="AT538">
        <v>2</v>
      </c>
      <c r="AU538">
        <v>2</v>
      </c>
      <c r="AV538">
        <v>2</v>
      </c>
      <c r="AW538">
        <v>2</v>
      </c>
      <c r="AX538">
        <v>0</v>
      </c>
      <c r="AY538">
        <v>1</v>
      </c>
      <c r="AZ538">
        <v>2</v>
      </c>
      <c r="BA538">
        <v>2</v>
      </c>
      <c r="BB538">
        <v>1</v>
      </c>
      <c r="BC538">
        <v>0</v>
      </c>
      <c r="BD538">
        <v>2</v>
      </c>
      <c r="BE538">
        <v>1</v>
      </c>
      <c r="BF538">
        <v>2</v>
      </c>
      <c r="BG538">
        <v>2</v>
      </c>
      <c r="BH538">
        <v>0</v>
      </c>
      <c r="BI538">
        <v>7</v>
      </c>
      <c r="BJ538">
        <v>5</v>
      </c>
      <c r="BK538">
        <v>4</v>
      </c>
      <c r="BL538">
        <v>2</v>
      </c>
      <c r="BM538">
        <v>4</v>
      </c>
      <c r="BN538">
        <v>6</v>
      </c>
      <c r="BO538">
        <v>5</v>
      </c>
      <c r="BP538">
        <v>4</v>
      </c>
      <c r="BQ538">
        <v>5</v>
      </c>
      <c r="BR538">
        <v>1</v>
      </c>
      <c r="BS538">
        <v>2</v>
      </c>
      <c r="BT538">
        <v>3</v>
      </c>
      <c r="BU538">
        <v>2</v>
      </c>
      <c r="BV538" s="40"/>
      <c r="BW538" s="5">
        <f t="shared" si="116"/>
        <v>21</v>
      </c>
      <c r="BX538" s="5">
        <f t="shared" si="117"/>
        <v>9</v>
      </c>
      <c r="BY538" s="5">
        <f t="shared" si="118"/>
        <v>17</v>
      </c>
      <c r="BZ538" s="5">
        <f t="shared" si="119"/>
        <v>29</v>
      </c>
      <c r="CA538" s="5">
        <f t="shared" si="120"/>
        <v>13</v>
      </c>
      <c r="CB538" s="40">
        <f t="shared" si="110"/>
        <v>23</v>
      </c>
      <c r="CC538" s="40">
        <f t="shared" si="111"/>
        <v>8</v>
      </c>
      <c r="CD538" s="40">
        <f t="shared" si="112"/>
        <v>14</v>
      </c>
      <c r="CE538" s="40">
        <f t="shared" si="113"/>
        <v>25</v>
      </c>
      <c r="CF538" s="40">
        <f t="shared" si="114"/>
        <v>13</v>
      </c>
    </row>
    <row r="539" spans="1:84" x14ac:dyDescent="0.25">
      <c r="A539" s="73" t="s">
        <v>1086</v>
      </c>
      <c r="B539" s="2" t="s">
        <v>916</v>
      </c>
      <c r="C539" s="2" t="s">
        <v>1068</v>
      </c>
      <c r="D539" s="2" t="s">
        <v>1087</v>
      </c>
      <c r="E539">
        <f t="shared" si="108"/>
        <v>727</v>
      </c>
      <c r="F539">
        <f t="shared" si="109"/>
        <v>365</v>
      </c>
      <c r="G539">
        <v>9</v>
      </c>
      <c r="H539">
        <v>9</v>
      </c>
      <c r="I539">
        <v>8</v>
      </c>
      <c r="J539">
        <v>5</v>
      </c>
      <c r="K539">
        <v>5</v>
      </c>
      <c r="L539">
        <v>5</v>
      </c>
      <c r="M539">
        <v>5</v>
      </c>
      <c r="N539">
        <v>5</v>
      </c>
      <c r="O539">
        <v>5</v>
      </c>
      <c r="P539">
        <v>10</v>
      </c>
      <c r="Q539">
        <v>8</v>
      </c>
      <c r="R539">
        <v>10</v>
      </c>
      <c r="S539">
        <v>10</v>
      </c>
      <c r="T539">
        <v>9</v>
      </c>
      <c r="U539">
        <v>8</v>
      </c>
      <c r="V539">
        <v>6</v>
      </c>
      <c r="W539">
        <v>5</v>
      </c>
      <c r="X539">
        <v>5</v>
      </c>
      <c r="Y539">
        <v>5</v>
      </c>
      <c r="Z539">
        <v>6</v>
      </c>
      <c r="AA539">
        <v>22</v>
      </c>
      <c r="AB539">
        <v>20</v>
      </c>
      <c r="AC539">
        <v>21</v>
      </c>
      <c r="AD539">
        <v>30</v>
      </c>
      <c r="AE539">
        <v>29</v>
      </c>
      <c r="AF539">
        <v>15</v>
      </c>
      <c r="AG539">
        <v>14</v>
      </c>
      <c r="AH539">
        <v>14</v>
      </c>
      <c r="AI539">
        <v>13</v>
      </c>
      <c r="AJ539">
        <v>11</v>
      </c>
      <c r="AK539">
        <v>14</v>
      </c>
      <c r="AL539">
        <v>10</v>
      </c>
      <c r="AM539">
        <v>14</v>
      </c>
      <c r="AN539">
        <f t="shared" si="115"/>
        <v>362</v>
      </c>
      <c r="AO539">
        <v>9</v>
      </c>
      <c r="AP539">
        <v>9</v>
      </c>
      <c r="AQ539">
        <v>6</v>
      </c>
      <c r="AR539">
        <v>5</v>
      </c>
      <c r="AS539">
        <v>4</v>
      </c>
      <c r="AT539">
        <v>5</v>
      </c>
      <c r="AU539">
        <v>5</v>
      </c>
      <c r="AV539">
        <v>6</v>
      </c>
      <c r="AW539">
        <v>5</v>
      </c>
      <c r="AX539">
        <v>7</v>
      </c>
      <c r="AY539">
        <v>9</v>
      </c>
      <c r="AZ539">
        <v>9</v>
      </c>
      <c r="BA539">
        <v>10</v>
      </c>
      <c r="BB539">
        <v>10</v>
      </c>
      <c r="BC539">
        <v>4</v>
      </c>
      <c r="BD539">
        <v>5</v>
      </c>
      <c r="BE539">
        <v>5</v>
      </c>
      <c r="BF539">
        <v>6</v>
      </c>
      <c r="BG539">
        <v>5</v>
      </c>
      <c r="BH539">
        <v>7</v>
      </c>
      <c r="BI539">
        <v>25</v>
      </c>
      <c r="BJ539">
        <v>21</v>
      </c>
      <c r="BK539">
        <v>17</v>
      </c>
      <c r="BL539">
        <v>24</v>
      </c>
      <c r="BM539">
        <v>18</v>
      </c>
      <c r="BN539">
        <v>12</v>
      </c>
      <c r="BO539">
        <v>16</v>
      </c>
      <c r="BP539">
        <v>14</v>
      </c>
      <c r="BQ539">
        <v>13</v>
      </c>
      <c r="BR539">
        <v>14</v>
      </c>
      <c r="BS539">
        <v>15</v>
      </c>
      <c r="BT539">
        <v>17</v>
      </c>
      <c r="BU539">
        <v>25</v>
      </c>
      <c r="BV539" s="40"/>
      <c r="BW539" s="5">
        <f t="shared" si="116"/>
        <v>84</v>
      </c>
      <c r="BX539" s="5">
        <f t="shared" si="117"/>
        <v>43</v>
      </c>
      <c r="BY539" s="5">
        <f t="shared" si="118"/>
        <v>53</v>
      </c>
      <c r="BZ539" s="5">
        <f t="shared" si="119"/>
        <v>123</v>
      </c>
      <c r="CA539" s="5">
        <f t="shared" si="120"/>
        <v>62</v>
      </c>
      <c r="CB539" s="40">
        <f t="shared" si="110"/>
        <v>79</v>
      </c>
      <c r="CC539" s="40">
        <f t="shared" si="111"/>
        <v>40</v>
      </c>
      <c r="CD539" s="40">
        <f t="shared" si="112"/>
        <v>58</v>
      </c>
      <c r="CE539" s="40">
        <f t="shared" si="113"/>
        <v>101</v>
      </c>
      <c r="CF539" s="40">
        <f t="shared" si="114"/>
        <v>84</v>
      </c>
    </row>
    <row r="540" spans="1:84" x14ac:dyDescent="0.25">
      <c r="A540" s="73" t="s">
        <v>1088</v>
      </c>
      <c r="B540" s="2" t="s">
        <v>916</v>
      </c>
      <c r="C540" s="2" t="s">
        <v>1089</v>
      </c>
      <c r="D540" s="2" t="s">
        <v>1090</v>
      </c>
      <c r="E540">
        <f t="shared" si="108"/>
        <v>2668</v>
      </c>
      <c r="F540">
        <f t="shared" si="109"/>
        <v>1338</v>
      </c>
      <c r="G540">
        <v>23</v>
      </c>
      <c r="H540">
        <v>24</v>
      </c>
      <c r="I540">
        <v>27</v>
      </c>
      <c r="J540">
        <v>28</v>
      </c>
      <c r="K540">
        <v>28</v>
      </c>
      <c r="L540">
        <v>24</v>
      </c>
      <c r="M540">
        <v>26</v>
      </c>
      <c r="N540">
        <v>30</v>
      </c>
      <c r="O540">
        <v>30</v>
      </c>
      <c r="P540">
        <v>28</v>
      </c>
      <c r="Q540">
        <v>28</v>
      </c>
      <c r="R540">
        <v>32</v>
      </c>
      <c r="S540">
        <v>26</v>
      </c>
      <c r="T540">
        <v>27</v>
      </c>
      <c r="U540">
        <v>29</v>
      </c>
      <c r="V540">
        <v>22</v>
      </c>
      <c r="W540">
        <v>20</v>
      </c>
      <c r="X540">
        <v>20</v>
      </c>
      <c r="Y540">
        <v>20</v>
      </c>
      <c r="Z540">
        <v>17</v>
      </c>
      <c r="AA540">
        <v>77</v>
      </c>
      <c r="AB540">
        <v>110</v>
      </c>
      <c r="AC540">
        <v>119</v>
      </c>
      <c r="AD540">
        <v>107</v>
      </c>
      <c r="AE540">
        <v>81</v>
      </c>
      <c r="AF540">
        <v>74</v>
      </c>
      <c r="AG540">
        <v>57</v>
      </c>
      <c r="AH540">
        <v>58</v>
      </c>
      <c r="AI540">
        <v>47</v>
      </c>
      <c r="AJ540">
        <v>25</v>
      </c>
      <c r="AK540">
        <v>23</v>
      </c>
      <c r="AL540">
        <v>30</v>
      </c>
      <c r="AM540">
        <v>21</v>
      </c>
      <c r="AN540">
        <f t="shared" si="115"/>
        <v>1330</v>
      </c>
      <c r="AO540">
        <v>21</v>
      </c>
      <c r="AP540">
        <v>23</v>
      </c>
      <c r="AQ540">
        <v>21</v>
      </c>
      <c r="AR540">
        <v>23</v>
      </c>
      <c r="AS540">
        <v>21</v>
      </c>
      <c r="AT540">
        <v>29</v>
      </c>
      <c r="AU540">
        <v>31</v>
      </c>
      <c r="AV540">
        <v>25</v>
      </c>
      <c r="AW540">
        <v>28</v>
      </c>
      <c r="AX540">
        <v>23</v>
      </c>
      <c r="AY540">
        <v>32</v>
      </c>
      <c r="AZ540">
        <v>27</v>
      </c>
      <c r="BA540">
        <v>32</v>
      </c>
      <c r="BB540">
        <v>30</v>
      </c>
      <c r="BC540">
        <v>21</v>
      </c>
      <c r="BD540">
        <v>26</v>
      </c>
      <c r="BE540">
        <v>25</v>
      </c>
      <c r="BF540">
        <v>20</v>
      </c>
      <c r="BG540">
        <v>18</v>
      </c>
      <c r="BH540">
        <v>17</v>
      </c>
      <c r="BI540">
        <v>79</v>
      </c>
      <c r="BJ540">
        <v>103</v>
      </c>
      <c r="BK540">
        <v>109</v>
      </c>
      <c r="BL540">
        <v>94</v>
      </c>
      <c r="BM540">
        <v>84</v>
      </c>
      <c r="BN540">
        <v>64</v>
      </c>
      <c r="BO540">
        <v>51</v>
      </c>
      <c r="BP540">
        <v>67</v>
      </c>
      <c r="BQ540">
        <v>50</v>
      </c>
      <c r="BR540">
        <v>34</v>
      </c>
      <c r="BS540">
        <v>32</v>
      </c>
      <c r="BT540">
        <v>36</v>
      </c>
      <c r="BU540">
        <v>34</v>
      </c>
      <c r="BV540" s="40"/>
      <c r="BW540" s="5">
        <f t="shared" si="116"/>
        <v>328</v>
      </c>
      <c r="BX540" s="5">
        <f t="shared" si="117"/>
        <v>144</v>
      </c>
      <c r="BY540" s="5">
        <f t="shared" si="118"/>
        <v>224</v>
      </c>
      <c r="BZ540" s="5">
        <f t="shared" si="119"/>
        <v>496</v>
      </c>
      <c r="CA540" s="5">
        <f t="shared" si="120"/>
        <v>146</v>
      </c>
      <c r="CB540" s="40">
        <f t="shared" si="110"/>
        <v>304</v>
      </c>
      <c r="CC540" s="40">
        <f t="shared" si="111"/>
        <v>154</v>
      </c>
      <c r="CD540" s="40">
        <f t="shared" si="112"/>
        <v>217</v>
      </c>
      <c r="CE540" s="40">
        <f t="shared" si="113"/>
        <v>469</v>
      </c>
      <c r="CF540" s="40">
        <f t="shared" si="114"/>
        <v>186</v>
      </c>
    </row>
    <row r="541" spans="1:84" x14ac:dyDescent="0.25">
      <c r="A541" s="73" t="s">
        <v>1091</v>
      </c>
      <c r="B541" s="2" t="s">
        <v>916</v>
      </c>
      <c r="C541" s="2" t="s">
        <v>1089</v>
      </c>
      <c r="D541" s="2" t="s">
        <v>1092</v>
      </c>
      <c r="E541">
        <f t="shared" si="108"/>
        <v>742</v>
      </c>
      <c r="F541">
        <f t="shared" si="109"/>
        <v>375</v>
      </c>
      <c r="G541">
        <v>7</v>
      </c>
      <c r="H541">
        <v>7</v>
      </c>
      <c r="I541">
        <v>6</v>
      </c>
      <c r="J541">
        <v>6</v>
      </c>
      <c r="K541">
        <v>3</v>
      </c>
      <c r="L541">
        <v>6</v>
      </c>
      <c r="M541">
        <v>6</v>
      </c>
      <c r="N541">
        <v>6</v>
      </c>
      <c r="O541">
        <v>6</v>
      </c>
      <c r="P541">
        <v>7</v>
      </c>
      <c r="Q541">
        <v>8</v>
      </c>
      <c r="R541">
        <v>7</v>
      </c>
      <c r="S541">
        <v>8</v>
      </c>
      <c r="T541">
        <v>9</v>
      </c>
      <c r="U541">
        <v>4</v>
      </c>
      <c r="V541">
        <v>6</v>
      </c>
      <c r="W541">
        <v>6</v>
      </c>
      <c r="X541">
        <v>5</v>
      </c>
      <c r="Y541">
        <v>5</v>
      </c>
      <c r="Z541">
        <v>8</v>
      </c>
      <c r="AA541">
        <v>21</v>
      </c>
      <c r="AB541">
        <v>29</v>
      </c>
      <c r="AC541">
        <v>38</v>
      </c>
      <c r="AD541">
        <v>27</v>
      </c>
      <c r="AE541">
        <v>20</v>
      </c>
      <c r="AF541">
        <v>24</v>
      </c>
      <c r="AG541">
        <v>19</v>
      </c>
      <c r="AH541">
        <v>11</v>
      </c>
      <c r="AI541">
        <v>15</v>
      </c>
      <c r="AJ541">
        <v>17</v>
      </c>
      <c r="AK541">
        <v>15</v>
      </c>
      <c r="AL541">
        <v>7</v>
      </c>
      <c r="AM541">
        <v>6</v>
      </c>
      <c r="AN541">
        <f t="shared" si="115"/>
        <v>367</v>
      </c>
      <c r="AO541">
        <v>7</v>
      </c>
      <c r="AP541">
        <v>7</v>
      </c>
      <c r="AQ541">
        <v>7</v>
      </c>
      <c r="AR541">
        <v>7</v>
      </c>
      <c r="AS541">
        <v>0</v>
      </c>
      <c r="AT541">
        <v>5</v>
      </c>
      <c r="AU541">
        <v>5</v>
      </c>
      <c r="AV541">
        <v>5</v>
      </c>
      <c r="AW541">
        <v>6</v>
      </c>
      <c r="AX541">
        <v>6</v>
      </c>
      <c r="AY541">
        <v>7</v>
      </c>
      <c r="AZ541">
        <v>8</v>
      </c>
      <c r="BA541">
        <v>7</v>
      </c>
      <c r="BB541">
        <v>9</v>
      </c>
      <c r="BC541">
        <v>4</v>
      </c>
      <c r="BD541">
        <v>7</v>
      </c>
      <c r="BE541">
        <v>7</v>
      </c>
      <c r="BF541">
        <v>5</v>
      </c>
      <c r="BG541">
        <v>4</v>
      </c>
      <c r="BH541">
        <v>7</v>
      </c>
      <c r="BI541">
        <v>18</v>
      </c>
      <c r="BJ541">
        <v>21</v>
      </c>
      <c r="BK541">
        <v>29</v>
      </c>
      <c r="BL541">
        <v>27</v>
      </c>
      <c r="BM541">
        <v>21</v>
      </c>
      <c r="BN541">
        <v>17</v>
      </c>
      <c r="BO541">
        <v>20</v>
      </c>
      <c r="BP541">
        <v>13</v>
      </c>
      <c r="BQ541">
        <v>17</v>
      </c>
      <c r="BR541">
        <v>24</v>
      </c>
      <c r="BS541">
        <v>18</v>
      </c>
      <c r="BT541">
        <v>8</v>
      </c>
      <c r="BU541">
        <v>14</v>
      </c>
      <c r="BV541" s="40"/>
      <c r="BW541" s="5">
        <f t="shared" si="116"/>
        <v>75</v>
      </c>
      <c r="BX541" s="5">
        <f t="shared" si="117"/>
        <v>38</v>
      </c>
      <c r="BY541" s="5">
        <f t="shared" si="118"/>
        <v>63</v>
      </c>
      <c r="BZ541" s="5">
        <f t="shared" si="119"/>
        <v>139</v>
      </c>
      <c r="CA541" s="5">
        <f t="shared" si="120"/>
        <v>60</v>
      </c>
      <c r="CB541" s="40">
        <f t="shared" si="110"/>
        <v>70</v>
      </c>
      <c r="CC541" s="40">
        <f t="shared" si="111"/>
        <v>39</v>
      </c>
      <c r="CD541" s="40">
        <f t="shared" si="112"/>
        <v>50</v>
      </c>
      <c r="CE541" s="40">
        <f t="shared" si="113"/>
        <v>127</v>
      </c>
      <c r="CF541" s="40">
        <f t="shared" si="114"/>
        <v>81</v>
      </c>
    </row>
    <row r="542" spans="1:84" x14ac:dyDescent="0.25">
      <c r="A542" s="73" t="s">
        <v>1093</v>
      </c>
      <c r="B542" s="2" t="s">
        <v>916</v>
      </c>
      <c r="C542" s="2" t="s">
        <v>1089</v>
      </c>
      <c r="D542" s="2" t="s">
        <v>1094</v>
      </c>
      <c r="E542">
        <f t="shared" si="108"/>
        <v>621</v>
      </c>
      <c r="F542">
        <f t="shared" si="109"/>
        <v>308</v>
      </c>
      <c r="G542">
        <v>5</v>
      </c>
      <c r="H542">
        <v>7</v>
      </c>
      <c r="I542">
        <v>8</v>
      </c>
      <c r="J542">
        <v>7</v>
      </c>
      <c r="K542">
        <v>6</v>
      </c>
      <c r="L542">
        <v>8</v>
      </c>
      <c r="M542">
        <v>8</v>
      </c>
      <c r="N542">
        <v>7</v>
      </c>
      <c r="O542">
        <v>7</v>
      </c>
      <c r="P542">
        <v>9</v>
      </c>
      <c r="Q542">
        <v>9</v>
      </c>
      <c r="R542">
        <v>7</v>
      </c>
      <c r="S542">
        <v>8</v>
      </c>
      <c r="T542">
        <v>7</v>
      </c>
      <c r="U542">
        <v>4</v>
      </c>
      <c r="V542">
        <v>6</v>
      </c>
      <c r="W542">
        <v>5</v>
      </c>
      <c r="X542">
        <v>4</v>
      </c>
      <c r="Y542">
        <v>5</v>
      </c>
      <c r="Z542">
        <v>6</v>
      </c>
      <c r="AA542">
        <v>13</v>
      </c>
      <c r="AB542">
        <v>24</v>
      </c>
      <c r="AC542">
        <v>18</v>
      </c>
      <c r="AD542">
        <v>20</v>
      </c>
      <c r="AE542">
        <v>17</v>
      </c>
      <c r="AF542">
        <v>18</v>
      </c>
      <c r="AG542">
        <v>11</v>
      </c>
      <c r="AH542">
        <v>15</v>
      </c>
      <c r="AI542">
        <v>12</v>
      </c>
      <c r="AJ542">
        <v>10</v>
      </c>
      <c r="AK542">
        <v>8</v>
      </c>
      <c r="AL542">
        <v>5</v>
      </c>
      <c r="AM542">
        <v>4</v>
      </c>
      <c r="AN542">
        <f t="shared" si="115"/>
        <v>313</v>
      </c>
      <c r="AO542">
        <v>5</v>
      </c>
      <c r="AP542">
        <v>8</v>
      </c>
      <c r="AQ542">
        <v>6</v>
      </c>
      <c r="AR542">
        <v>6</v>
      </c>
      <c r="AS542">
        <v>5</v>
      </c>
      <c r="AT542">
        <v>7</v>
      </c>
      <c r="AU542">
        <v>7</v>
      </c>
      <c r="AV542">
        <v>8</v>
      </c>
      <c r="AW542">
        <v>8</v>
      </c>
      <c r="AX542">
        <v>5</v>
      </c>
      <c r="AY542">
        <v>7</v>
      </c>
      <c r="AZ542">
        <v>8</v>
      </c>
      <c r="BA542">
        <v>6</v>
      </c>
      <c r="BB542">
        <v>7</v>
      </c>
      <c r="BC542">
        <v>4</v>
      </c>
      <c r="BD542">
        <v>5</v>
      </c>
      <c r="BE542">
        <v>6</v>
      </c>
      <c r="BF542">
        <v>4</v>
      </c>
      <c r="BG542">
        <v>4</v>
      </c>
      <c r="BH542">
        <v>5</v>
      </c>
      <c r="BI542">
        <v>13</v>
      </c>
      <c r="BJ542">
        <v>26</v>
      </c>
      <c r="BK542">
        <v>20</v>
      </c>
      <c r="BL542">
        <v>19</v>
      </c>
      <c r="BM542">
        <v>14</v>
      </c>
      <c r="BN542">
        <v>20</v>
      </c>
      <c r="BO542">
        <v>13</v>
      </c>
      <c r="BP542">
        <v>20</v>
      </c>
      <c r="BQ542">
        <v>13</v>
      </c>
      <c r="BR542">
        <v>11</v>
      </c>
      <c r="BS542">
        <v>9</v>
      </c>
      <c r="BT542">
        <v>7</v>
      </c>
      <c r="BU542">
        <v>7</v>
      </c>
      <c r="BV542" s="40"/>
      <c r="BW542" s="5">
        <f t="shared" si="116"/>
        <v>88</v>
      </c>
      <c r="BX542" s="5">
        <f t="shared" si="117"/>
        <v>34</v>
      </c>
      <c r="BY542" s="5">
        <f t="shared" si="118"/>
        <v>48</v>
      </c>
      <c r="BZ542" s="5">
        <f t="shared" si="119"/>
        <v>99</v>
      </c>
      <c r="CA542" s="5">
        <f t="shared" si="120"/>
        <v>39</v>
      </c>
      <c r="CB542" s="40">
        <f t="shared" si="110"/>
        <v>80</v>
      </c>
      <c r="CC542" s="40">
        <f t="shared" si="111"/>
        <v>32</v>
      </c>
      <c r="CD542" s="40">
        <f t="shared" si="112"/>
        <v>48</v>
      </c>
      <c r="CE542" s="40">
        <f t="shared" si="113"/>
        <v>106</v>
      </c>
      <c r="CF542" s="40">
        <f t="shared" si="114"/>
        <v>47</v>
      </c>
    </row>
    <row r="543" spans="1:84" x14ac:dyDescent="0.25">
      <c r="A543" s="73" t="s">
        <v>1095</v>
      </c>
      <c r="B543" s="2" t="s">
        <v>916</v>
      </c>
      <c r="C543" s="2" t="s">
        <v>1089</v>
      </c>
      <c r="D543" s="2" t="s">
        <v>1096</v>
      </c>
      <c r="E543">
        <f t="shared" si="108"/>
        <v>563</v>
      </c>
      <c r="F543">
        <f t="shared" si="109"/>
        <v>283</v>
      </c>
      <c r="G543">
        <v>6</v>
      </c>
      <c r="H543">
        <v>5</v>
      </c>
      <c r="I543">
        <v>6</v>
      </c>
      <c r="J543">
        <v>5</v>
      </c>
      <c r="K543">
        <v>3</v>
      </c>
      <c r="L543">
        <v>5</v>
      </c>
      <c r="M543">
        <v>5</v>
      </c>
      <c r="N543">
        <v>4</v>
      </c>
      <c r="O543">
        <v>6</v>
      </c>
      <c r="P543">
        <v>4</v>
      </c>
      <c r="Q543">
        <v>6</v>
      </c>
      <c r="R543">
        <v>7</v>
      </c>
      <c r="S543">
        <v>7</v>
      </c>
      <c r="T543">
        <v>7</v>
      </c>
      <c r="U543">
        <v>5</v>
      </c>
      <c r="V543">
        <v>5</v>
      </c>
      <c r="W543">
        <v>5</v>
      </c>
      <c r="X543">
        <v>3</v>
      </c>
      <c r="Y543">
        <v>3</v>
      </c>
      <c r="Z543">
        <v>3</v>
      </c>
      <c r="AA543">
        <v>17</v>
      </c>
      <c r="AB543">
        <v>19</v>
      </c>
      <c r="AC543">
        <v>24</v>
      </c>
      <c r="AD543">
        <v>20</v>
      </c>
      <c r="AE543">
        <v>16</v>
      </c>
      <c r="AF543">
        <v>18</v>
      </c>
      <c r="AG543">
        <v>14</v>
      </c>
      <c r="AH543">
        <v>14</v>
      </c>
      <c r="AI543">
        <v>9</v>
      </c>
      <c r="AJ543">
        <v>13</v>
      </c>
      <c r="AK543">
        <v>7</v>
      </c>
      <c r="AL543">
        <v>8</v>
      </c>
      <c r="AM543">
        <v>4</v>
      </c>
      <c r="AN543">
        <f t="shared" si="115"/>
        <v>280</v>
      </c>
      <c r="AO543">
        <v>7</v>
      </c>
      <c r="AP543">
        <v>6</v>
      </c>
      <c r="AQ543">
        <v>4</v>
      </c>
      <c r="AR543">
        <v>5</v>
      </c>
      <c r="AS543">
        <v>1</v>
      </c>
      <c r="AT543">
        <v>5</v>
      </c>
      <c r="AU543">
        <v>6</v>
      </c>
      <c r="AV543">
        <v>5</v>
      </c>
      <c r="AW543">
        <v>6</v>
      </c>
      <c r="AX543">
        <v>4</v>
      </c>
      <c r="AY543">
        <v>8</v>
      </c>
      <c r="AZ543">
        <v>8</v>
      </c>
      <c r="BA543">
        <v>8</v>
      </c>
      <c r="BB543">
        <v>7</v>
      </c>
      <c r="BC543">
        <v>3</v>
      </c>
      <c r="BD543">
        <v>5</v>
      </c>
      <c r="BE543">
        <v>4</v>
      </c>
      <c r="BF543">
        <v>2</v>
      </c>
      <c r="BG543">
        <v>4</v>
      </c>
      <c r="BH543">
        <v>1</v>
      </c>
      <c r="BI543">
        <v>18</v>
      </c>
      <c r="BJ543">
        <v>14</v>
      </c>
      <c r="BK543">
        <v>21</v>
      </c>
      <c r="BL543">
        <v>14</v>
      </c>
      <c r="BM543">
        <v>13</v>
      </c>
      <c r="BN543">
        <v>15</v>
      </c>
      <c r="BO543">
        <v>17</v>
      </c>
      <c r="BP543">
        <v>12</v>
      </c>
      <c r="BQ543">
        <v>11</v>
      </c>
      <c r="BR543">
        <v>13</v>
      </c>
      <c r="BS543">
        <v>11</v>
      </c>
      <c r="BT543">
        <v>13</v>
      </c>
      <c r="BU543">
        <v>9</v>
      </c>
      <c r="BV543" s="40"/>
      <c r="BW543" s="5">
        <f t="shared" si="116"/>
        <v>62</v>
      </c>
      <c r="BX543" s="5">
        <f t="shared" si="117"/>
        <v>32</v>
      </c>
      <c r="BY543" s="5">
        <f t="shared" si="118"/>
        <v>42</v>
      </c>
      <c r="BZ543" s="5">
        <f t="shared" si="119"/>
        <v>106</v>
      </c>
      <c r="CA543" s="5">
        <f t="shared" si="120"/>
        <v>41</v>
      </c>
      <c r="CB543" s="40">
        <f t="shared" si="110"/>
        <v>65</v>
      </c>
      <c r="CC543" s="40">
        <f t="shared" si="111"/>
        <v>29</v>
      </c>
      <c r="CD543" s="40">
        <f t="shared" si="112"/>
        <v>37</v>
      </c>
      <c r="CE543" s="40">
        <f t="shared" si="113"/>
        <v>92</v>
      </c>
      <c r="CF543" s="40">
        <f t="shared" si="114"/>
        <v>57</v>
      </c>
    </row>
    <row r="544" spans="1:84" x14ac:dyDescent="0.25">
      <c r="A544" s="73" t="s">
        <v>1097</v>
      </c>
      <c r="B544" s="2" t="s">
        <v>916</v>
      </c>
      <c r="C544" s="2" t="s">
        <v>1089</v>
      </c>
      <c r="D544" s="2" t="s">
        <v>1098</v>
      </c>
      <c r="E544">
        <f t="shared" si="108"/>
        <v>664</v>
      </c>
      <c r="F544">
        <f t="shared" si="109"/>
        <v>336</v>
      </c>
      <c r="G544">
        <v>10</v>
      </c>
      <c r="H544">
        <v>10</v>
      </c>
      <c r="I544">
        <v>8</v>
      </c>
      <c r="J544">
        <v>8</v>
      </c>
      <c r="K544">
        <v>4</v>
      </c>
      <c r="L544">
        <v>6</v>
      </c>
      <c r="M544">
        <v>5</v>
      </c>
      <c r="N544">
        <v>5</v>
      </c>
      <c r="O544">
        <v>6</v>
      </c>
      <c r="P544">
        <v>7</v>
      </c>
      <c r="Q544">
        <v>7</v>
      </c>
      <c r="R544">
        <v>6</v>
      </c>
      <c r="S544">
        <v>6</v>
      </c>
      <c r="T544">
        <v>6</v>
      </c>
      <c r="U544">
        <v>5</v>
      </c>
      <c r="V544">
        <v>5</v>
      </c>
      <c r="W544">
        <v>5</v>
      </c>
      <c r="X544">
        <v>4</v>
      </c>
      <c r="Y544">
        <v>4</v>
      </c>
      <c r="Z544">
        <v>5</v>
      </c>
      <c r="AA544">
        <v>21</v>
      </c>
      <c r="AB544">
        <v>25</v>
      </c>
      <c r="AC544">
        <v>26</v>
      </c>
      <c r="AD544">
        <v>34</v>
      </c>
      <c r="AE544">
        <v>22</v>
      </c>
      <c r="AF544">
        <v>9</v>
      </c>
      <c r="AG544">
        <v>19</v>
      </c>
      <c r="AH544">
        <v>14</v>
      </c>
      <c r="AI544">
        <v>17</v>
      </c>
      <c r="AJ544">
        <v>11</v>
      </c>
      <c r="AK544">
        <v>5</v>
      </c>
      <c r="AL544">
        <v>7</v>
      </c>
      <c r="AM544">
        <v>4</v>
      </c>
      <c r="AN544">
        <f t="shared" si="115"/>
        <v>328</v>
      </c>
      <c r="AO544">
        <v>9</v>
      </c>
      <c r="AP544">
        <v>9</v>
      </c>
      <c r="AQ544">
        <v>10</v>
      </c>
      <c r="AR544">
        <v>7</v>
      </c>
      <c r="AS544">
        <v>0</v>
      </c>
      <c r="AT544">
        <v>6</v>
      </c>
      <c r="AU544">
        <v>6</v>
      </c>
      <c r="AV544">
        <v>6</v>
      </c>
      <c r="AW544">
        <v>5</v>
      </c>
      <c r="AX544">
        <v>5</v>
      </c>
      <c r="AY544">
        <v>6</v>
      </c>
      <c r="AZ544">
        <v>7</v>
      </c>
      <c r="BA544">
        <v>7</v>
      </c>
      <c r="BB544">
        <v>7</v>
      </c>
      <c r="BC544">
        <v>4</v>
      </c>
      <c r="BD544">
        <v>5</v>
      </c>
      <c r="BE544">
        <v>4</v>
      </c>
      <c r="BF544">
        <v>5</v>
      </c>
      <c r="BG544">
        <v>4</v>
      </c>
      <c r="BH544">
        <v>5</v>
      </c>
      <c r="BI544">
        <v>20</v>
      </c>
      <c r="BJ544">
        <v>19</v>
      </c>
      <c r="BK544">
        <v>25</v>
      </c>
      <c r="BL544">
        <v>24</v>
      </c>
      <c r="BM544">
        <v>18</v>
      </c>
      <c r="BN544">
        <v>9</v>
      </c>
      <c r="BO544">
        <v>16</v>
      </c>
      <c r="BP544">
        <v>17</v>
      </c>
      <c r="BQ544">
        <v>24</v>
      </c>
      <c r="BR544">
        <v>13</v>
      </c>
      <c r="BS544">
        <v>5</v>
      </c>
      <c r="BT544">
        <v>12</v>
      </c>
      <c r="BU544">
        <v>9</v>
      </c>
      <c r="BV544" s="40"/>
      <c r="BW544" s="5">
        <f t="shared" si="116"/>
        <v>82</v>
      </c>
      <c r="BX544" s="5">
        <f t="shared" si="117"/>
        <v>31</v>
      </c>
      <c r="BY544" s="5">
        <f t="shared" si="118"/>
        <v>55</v>
      </c>
      <c r="BZ544" s="5">
        <f t="shared" si="119"/>
        <v>124</v>
      </c>
      <c r="CA544" s="5">
        <f t="shared" si="120"/>
        <v>44</v>
      </c>
      <c r="CB544" s="40">
        <f t="shared" si="110"/>
        <v>76</v>
      </c>
      <c r="CC544" s="40">
        <f t="shared" si="111"/>
        <v>32</v>
      </c>
      <c r="CD544" s="40">
        <f t="shared" si="112"/>
        <v>48</v>
      </c>
      <c r="CE544" s="40">
        <f t="shared" si="113"/>
        <v>109</v>
      </c>
      <c r="CF544" s="40">
        <f t="shared" si="114"/>
        <v>63</v>
      </c>
    </row>
    <row r="545" spans="1:84" x14ac:dyDescent="0.25">
      <c r="A545" s="73" t="s">
        <v>1099</v>
      </c>
      <c r="B545" s="2" t="s">
        <v>916</v>
      </c>
      <c r="C545" s="2" t="s">
        <v>1089</v>
      </c>
      <c r="D545" s="2" t="s">
        <v>1100</v>
      </c>
      <c r="E545">
        <f t="shared" si="108"/>
        <v>1054</v>
      </c>
      <c r="F545">
        <f t="shared" si="109"/>
        <v>525</v>
      </c>
      <c r="G545">
        <v>11</v>
      </c>
      <c r="H545">
        <v>11</v>
      </c>
      <c r="I545">
        <v>11</v>
      </c>
      <c r="J545">
        <v>10</v>
      </c>
      <c r="K545">
        <v>11</v>
      </c>
      <c r="L545">
        <v>11</v>
      </c>
      <c r="M545">
        <v>10</v>
      </c>
      <c r="N545">
        <v>12</v>
      </c>
      <c r="O545">
        <v>13</v>
      </c>
      <c r="P545">
        <v>15</v>
      </c>
      <c r="Q545">
        <v>13</v>
      </c>
      <c r="R545">
        <v>15</v>
      </c>
      <c r="S545">
        <v>13</v>
      </c>
      <c r="T545">
        <v>12</v>
      </c>
      <c r="U545">
        <v>14</v>
      </c>
      <c r="V545">
        <v>11</v>
      </c>
      <c r="W545">
        <v>10</v>
      </c>
      <c r="X545">
        <v>7</v>
      </c>
      <c r="Y545">
        <v>5</v>
      </c>
      <c r="Z545">
        <v>6</v>
      </c>
      <c r="AA545">
        <v>21</v>
      </c>
      <c r="AB545">
        <v>28</v>
      </c>
      <c r="AC545">
        <v>40</v>
      </c>
      <c r="AD545">
        <v>31</v>
      </c>
      <c r="AE545">
        <v>40</v>
      </c>
      <c r="AF545">
        <v>28</v>
      </c>
      <c r="AG545">
        <v>19</v>
      </c>
      <c r="AH545">
        <v>17</v>
      </c>
      <c r="AI545">
        <v>20</v>
      </c>
      <c r="AJ545">
        <v>21</v>
      </c>
      <c r="AK545">
        <v>18</v>
      </c>
      <c r="AL545">
        <v>11</v>
      </c>
      <c r="AM545">
        <v>10</v>
      </c>
      <c r="AN545">
        <f t="shared" si="115"/>
        <v>529</v>
      </c>
      <c r="AO545">
        <v>12</v>
      </c>
      <c r="AP545">
        <v>10</v>
      </c>
      <c r="AQ545">
        <v>10</v>
      </c>
      <c r="AR545">
        <v>12</v>
      </c>
      <c r="AS545">
        <v>10</v>
      </c>
      <c r="AT545">
        <v>13</v>
      </c>
      <c r="AU545">
        <v>12</v>
      </c>
      <c r="AV545">
        <v>11</v>
      </c>
      <c r="AW545">
        <v>13</v>
      </c>
      <c r="AX545">
        <v>11</v>
      </c>
      <c r="AY545">
        <v>14</v>
      </c>
      <c r="AZ545">
        <v>15</v>
      </c>
      <c r="BA545">
        <v>14</v>
      </c>
      <c r="BB545">
        <v>13</v>
      </c>
      <c r="BC545">
        <v>10</v>
      </c>
      <c r="BD545">
        <v>9</v>
      </c>
      <c r="BE545">
        <v>7</v>
      </c>
      <c r="BF545">
        <v>5</v>
      </c>
      <c r="BG545">
        <v>5</v>
      </c>
      <c r="BH545">
        <v>7</v>
      </c>
      <c r="BI545">
        <v>20</v>
      </c>
      <c r="BJ545">
        <v>27</v>
      </c>
      <c r="BK545">
        <v>37</v>
      </c>
      <c r="BL545">
        <v>30</v>
      </c>
      <c r="BM545">
        <v>37</v>
      </c>
      <c r="BN545">
        <v>25</v>
      </c>
      <c r="BO545">
        <v>26</v>
      </c>
      <c r="BP545">
        <v>23</v>
      </c>
      <c r="BQ545">
        <v>25</v>
      </c>
      <c r="BR545">
        <v>22</v>
      </c>
      <c r="BS545">
        <v>19</v>
      </c>
      <c r="BT545">
        <v>13</v>
      </c>
      <c r="BU545">
        <v>12</v>
      </c>
      <c r="BV545" s="40"/>
      <c r="BW545" s="5">
        <f t="shared" si="116"/>
        <v>143</v>
      </c>
      <c r="BX545" s="5">
        <f t="shared" si="117"/>
        <v>67</v>
      </c>
      <c r="BY545" s="5">
        <f t="shared" si="118"/>
        <v>60</v>
      </c>
      <c r="BZ545" s="5">
        <f t="shared" si="119"/>
        <v>175</v>
      </c>
      <c r="CA545" s="5">
        <f t="shared" si="120"/>
        <v>80</v>
      </c>
      <c r="CB545" s="40">
        <f t="shared" si="110"/>
        <v>143</v>
      </c>
      <c r="CC545" s="40">
        <f t="shared" si="111"/>
        <v>58</v>
      </c>
      <c r="CD545" s="40">
        <f t="shared" si="112"/>
        <v>59</v>
      </c>
      <c r="CE545" s="40">
        <f t="shared" si="113"/>
        <v>178</v>
      </c>
      <c r="CF545" s="40">
        <f t="shared" si="114"/>
        <v>91</v>
      </c>
    </row>
    <row r="546" spans="1:84" x14ac:dyDescent="0.25">
      <c r="A546" s="73" t="s">
        <v>1101</v>
      </c>
      <c r="B546" s="2" t="s">
        <v>916</v>
      </c>
      <c r="C546" s="2" t="s">
        <v>1089</v>
      </c>
      <c r="D546" s="2" t="s">
        <v>1102</v>
      </c>
      <c r="E546">
        <f t="shared" si="108"/>
        <v>819</v>
      </c>
      <c r="F546">
        <f t="shared" si="109"/>
        <v>402</v>
      </c>
      <c r="G546">
        <v>9</v>
      </c>
      <c r="H546">
        <v>9</v>
      </c>
      <c r="I546">
        <v>9</v>
      </c>
      <c r="J546">
        <v>8</v>
      </c>
      <c r="K546">
        <v>10</v>
      </c>
      <c r="L546">
        <v>8</v>
      </c>
      <c r="M546">
        <v>8</v>
      </c>
      <c r="N546">
        <v>9</v>
      </c>
      <c r="O546">
        <v>7</v>
      </c>
      <c r="P546">
        <v>9</v>
      </c>
      <c r="Q546">
        <v>9</v>
      </c>
      <c r="R546">
        <v>9</v>
      </c>
      <c r="S546">
        <v>9</v>
      </c>
      <c r="T546">
        <v>10</v>
      </c>
      <c r="U546">
        <v>6</v>
      </c>
      <c r="V546">
        <v>6</v>
      </c>
      <c r="W546">
        <v>6</v>
      </c>
      <c r="X546">
        <v>6</v>
      </c>
      <c r="Y546">
        <v>5</v>
      </c>
      <c r="Z546">
        <v>5</v>
      </c>
      <c r="AA546">
        <v>16</v>
      </c>
      <c r="AB546">
        <v>28</v>
      </c>
      <c r="AC546">
        <v>34</v>
      </c>
      <c r="AD546">
        <v>26</v>
      </c>
      <c r="AE546">
        <v>36</v>
      </c>
      <c r="AF546">
        <v>19</v>
      </c>
      <c r="AG546">
        <v>21</v>
      </c>
      <c r="AH546">
        <v>15</v>
      </c>
      <c r="AI546">
        <v>13</v>
      </c>
      <c r="AJ546">
        <v>13</v>
      </c>
      <c r="AK546">
        <v>13</v>
      </c>
      <c r="AL546">
        <v>6</v>
      </c>
      <c r="AM546">
        <v>5</v>
      </c>
      <c r="AN546">
        <f t="shared" si="115"/>
        <v>417</v>
      </c>
      <c r="AO546">
        <v>9</v>
      </c>
      <c r="AP546">
        <v>8</v>
      </c>
      <c r="AQ546">
        <v>8</v>
      </c>
      <c r="AR546">
        <v>8</v>
      </c>
      <c r="AS546">
        <v>8</v>
      </c>
      <c r="AT546">
        <v>8</v>
      </c>
      <c r="AU546">
        <v>8</v>
      </c>
      <c r="AV546">
        <v>7</v>
      </c>
      <c r="AW546">
        <v>7</v>
      </c>
      <c r="AX546">
        <v>9</v>
      </c>
      <c r="AY546">
        <v>10</v>
      </c>
      <c r="AZ546">
        <v>10</v>
      </c>
      <c r="BA546">
        <v>10</v>
      </c>
      <c r="BB546">
        <v>8</v>
      </c>
      <c r="BC546">
        <v>5</v>
      </c>
      <c r="BD546">
        <v>8</v>
      </c>
      <c r="BE546">
        <v>5</v>
      </c>
      <c r="BF546">
        <v>6</v>
      </c>
      <c r="BG546">
        <v>6</v>
      </c>
      <c r="BH546">
        <v>5</v>
      </c>
      <c r="BI546">
        <v>17</v>
      </c>
      <c r="BJ546">
        <v>28</v>
      </c>
      <c r="BK546">
        <v>32</v>
      </c>
      <c r="BL546">
        <v>22</v>
      </c>
      <c r="BM546">
        <v>32</v>
      </c>
      <c r="BN546">
        <v>21</v>
      </c>
      <c r="BO546">
        <v>26</v>
      </c>
      <c r="BP546">
        <v>17</v>
      </c>
      <c r="BQ546">
        <v>14</v>
      </c>
      <c r="BR546">
        <v>17</v>
      </c>
      <c r="BS546">
        <v>18</v>
      </c>
      <c r="BT546">
        <v>11</v>
      </c>
      <c r="BU546">
        <v>9</v>
      </c>
      <c r="BV546" s="40"/>
      <c r="BW546" s="5">
        <f t="shared" si="116"/>
        <v>104</v>
      </c>
      <c r="BX546" s="5">
        <f t="shared" si="117"/>
        <v>43</v>
      </c>
      <c r="BY546" s="5">
        <f t="shared" si="118"/>
        <v>54</v>
      </c>
      <c r="BZ546" s="5">
        <f t="shared" si="119"/>
        <v>151</v>
      </c>
      <c r="CA546" s="5">
        <f t="shared" si="120"/>
        <v>50</v>
      </c>
      <c r="CB546" s="40">
        <f t="shared" si="110"/>
        <v>100</v>
      </c>
      <c r="CC546" s="40">
        <f t="shared" si="111"/>
        <v>42</v>
      </c>
      <c r="CD546" s="40">
        <f t="shared" si="112"/>
        <v>56</v>
      </c>
      <c r="CE546" s="40">
        <f t="shared" si="113"/>
        <v>150</v>
      </c>
      <c r="CF546" s="40">
        <f t="shared" si="114"/>
        <v>69</v>
      </c>
    </row>
    <row r="547" spans="1:84" x14ac:dyDescent="0.25">
      <c r="A547" s="73" t="s">
        <v>1103</v>
      </c>
      <c r="B547" s="2" t="s">
        <v>916</v>
      </c>
      <c r="C547" s="2" t="s">
        <v>1089</v>
      </c>
      <c r="D547" s="2" t="s">
        <v>1104</v>
      </c>
      <c r="E547">
        <f t="shared" si="108"/>
        <v>1003</v>
      </c>
      <c r="F547">
        <f t="shared" si="109"/>
        <v>519</v>
      </c>
      <c r="G547">
        <v>11</v>
      </c>
      <c r="H547">
        <v>11</v>
      </c>
      <c r="I547">
        <v>12</v>
      </c>
      <c r="J547">
        <v>12</v>
      </c>
      <c r="K547">
        <v>13</v>
      </c>
      <c r="L547">
        <v>11</v>
      </c>
      <c r="M547">
        <v>11</v>
      </c>
      <c r="N547">
        <v>10</v>
      </c>
      <c r="O547">
        <v>14</v>
      </c>
      <c r="P547">
        <v>12</v>
      </c>
      <c r="Q547">
        <v>12</v>
      </c>
      <c r="R547">
        <v>12</v>
      </c>
      <c r="S547">
        <v>13</v>
      </c>
      <c r="T547">
        <v>12</v>
      </c>
      <c r="U547">
        <v>13</v>
      </c>
      <c r="V547">
        <v>11</v>
      </c>
      <c r="W547">
        <v>9</v>
      </c>
      <c r="X547">
        <v>8</v>
      </c>
      <c r="Y547">
        <v>6</v>
      </c>
      <c r="Z547">
        <v>4</v>
      </c>
      <c r="AA547">
        <v>26</v>
      </c>
      <c r="AB547">
        <v>37</v>
      </c>
      <c r="AC547">
        <v>35</v>
      </c>
      <c r="AD547">
        <v>45</v>
      </c>
      <c r="AE547">
        <v>29</v>
      </c>
      <c r="AF547">
        <v>22</v>
      </c>
      <c r="AG547">
        <v>19</v>
      </c>
      <c r="AH547">
        <v>21</v>
      </c>
      <c r="AI547">
        <v>19</v>
      </c>
      <c r="AJ547">
        <v>21</v>
      </c>
      <c r="AK547">
        <v>13</v>
      </c>
      <c r="AL547">
        <v>7</v>
      </c>
      <c r="AM547">
        <v>8</v>
      </c>
      <c r="AN547">
        <f t="shared" si="115"/>
        <v>484</v>
      </c>
      <c r="AO547">
        <v>13</v>
      </c>
      <c r="AP547">
        <v>10</v>
      </c>
      <c r="AQ547">
        <v>11</v>
      </c>
      <c r="AR547">
        <v>11</v>
      </c>
      <c r="AS547">
        <v>10</v>
      </c>
      <c r="AT547">
        <v>12</v>
      </c>
      <c r="AU547">
        <v>12</v>
      </c>
      <c r="AV547">
        <v>11</v>
      </c>
      <c r="AW547">
        <v>10</v>
      </c>
      <c r="AX547">
        <v>10</v>
      </c>
      <c r="AY547">
        <v>12</v>
      </c>
      <c r="AZ547">
        <v>12</v>
      </c>
      <c r="BA547">
        <v>11</v>
      </c>
      <c r="BB547">
        <v>10</v>
      </c>
      <c r="BC547">
        <v>12</v>
      </c>
      <c r="BD547">
        <v>8</v>
      </c>
      <c r="BE547">
        <v>8</v>
      </c>
      <c r="BF547">
        <v>7</v>
      </c>
      <c r="BG547">
        <v>7</v>
      </c>
      <c r="BH547">
        <v>5</v>
      </c>
      <c r="BI547">
        <v>21</v>
      </c>
      <c r="BJ547">
        <v>31</v>
      </c>
      <c r="BK547">
        <v>24</v>
      </c>
      <c r="BL547">
        <v>45</v>
      </c>
      <c r="BM547">
        <v>24</v>
      </c>
      <c r="BN547">
        <v>19</v>
      </c>
      <c r="BO547">
        <v>16</v>
      </c>
      <c r="BP547">
        <v>25</v>
      </c>
      <c r="BQ547">
        <v>21</v>
      </c>
      <c r="BR547">
        <v>20</v>
      </c>
      <c r="BS547">
        <v>13</v>
      </c>
      <c r="BT547">
        <v>9</v>
      </c>
      <c r="BU547">
        <v>14</v>
      </c>
      <c r="BV547" s="40"/>
      <c r="BW547" s="5">
        <f t="shared" si="116"/>
        <v>141</v>
      </c>
      <c r="BX547" s="5">
        <f t="shared" si="117"/>
        <v>66</v>
      </c>
      <c r="BY547" s="5">
        <f t="shared" si="118"/>
        <v>73</v>
      </c>
      <c r="BZ547" s="5">
        <f t="shared" si="119"/>
        <v>171</v>
      </c>
      <c r="CA547" s="5">
        <f t="shared" si="120"/>
        <v>68</v>
      </c>
      <c r="CB547" s="40">
        <f t="shared" si="110"/>
        <v>134</v>
      </c>
      <c r="CC547" s="40">
        <f t="shared" si="111"/>
        <v>56</v>
      </c>
      <c r="CD547" s="40">
        <f t="shared" si="112"/>
        <v>64</v>
      </c>
      <c r="CE547" s="40">
        <f t="shared" si="113"/>
        <v>153</v>
      </c>
      <c r="CF547" s="40">
        <f t="shared" si="114"/>
        <v>77</v>
      </c>
    </row>
    <row r="548" spans="1:84" x14ac:dyDescent="0.25">
      <c r="A548" s="73" t="s">
        <v>1105</v>
      </c>
      <c r="B548" s="2" t="s">
        <v>916</v>
      </c>
      <c r="C548" s="2" t="s">
        <v>1089</v>
      </c>
      <c r="D548" s="2" t="s">
        <v>1106</v>
      </c>
      <c r="E548">
        <f t="shared" si="108"/>
        <v>1601</v>
      </c>
      <c r="F548">
        <f t="shared" si="109"/>
        <v>800</v>
      </c>
      <c r="G548">
        <v>18</v>
      </c>
      <c r="H548">
        <v>16</v>
      </c>
      <c r="I548">
        <v>17</v>
      </c>
      <c r="J548">
        <v>18</v>
      </c>
      <c r="K548">
        <v>16</v>
      </c>
      <c r="L548">
        <v>17</v>
      </c>
      <c r="M548">
        <v>17</v>
      </c>
      <c r="N548">
        <v>18</v>
      </c>
      <c r="O548">
        <v>20</v>
      </c>
      <c r="P548">
        <v>19</v>
      </c>
      <c r="Q548">
        <v>18</v>
      </c>
      <c r="R548">
        <v>22</v>
      </c>
      <c r="S548">
        <v>21</v>
      </c>
      <c r="T548">
        <v>20</v>
      </c>
      <c r="U548">
        <v>18</v>
      </c>
      <c r="V548">
        <v>15</v>
      </c>
      <c r="W548">
        <v>18</v>
      </c>
      <c r="X548">
        <v>13</v>
      </c>
      <c r="Y548">
        <v>12</v>
      </c>
      <c r="Z548">
        <v>11</v>
      </c>
      <c r="AA548">
        <v>44</v>
      </c>
      <c r="AB548">
        <v>68</v>
      </c>
      <c r="AC548">
        <v>56</v>
      </c>
      <c r="AD548">
        <v>46</v>
      </c>
      <c r="AE548">
        <v>60</v>
      </c>
      <c r="AF548">
        <v>41</v>
      </c>
      <c r="AG548">
        <v>26</v>
      </c>
      <c r="AH548">
        <v>37</v>
      </c>
      <c r="AI548">
        <v>18</v>
      </c>
      <c r="AJ548">
        <v>20</v>
      </c>
      <c r="AK548">
        <v>18</v>
      </c>
      <c r="AL548">
        <v>10</v>
      </c>
      <c r="AM548">
        <v>12</v>
      </c>
      <c r="AN548">
        <f t="shared" si="115"/>
        <v>801</v>
      </c>
      <c r="AO548">
        <v>16</v>
      </c>
      <c r="AP548">
        <v>19</v>
      </c>
      <c r="AQ548">
        <v>19</v>
      </c>
      <c r="AR548">
        <v>19</v>
      </c>
      <c r="AS548">
        <v>12</v>
      </c>
      <c r="AT548">
        <v>17</v>
      </c>
      <c r="AU548">
        <v>20</v>
      </c>
      <c r="AV548">
        <v>17</v>
      </c>
      <c r="AW548">
        <v>18</v>
      </c>
      <c r="AX548">
        <v>19</v>
      </c>
      <c r="AY548">
        <v>22</v>
      </c>
      <c r="AZ548">
        <v>18</v>
      </c>
      <c r="BA548">
        <v>18</v>
      </c>
      <c r="BB548">
        <v>18</v>
      </c>
      <c r="BC548">
        <v>17</v>
      </c>
      <c r="BD548">
        <v>18</v>
      </c>
      <c r="BE548">
        <v>13</v>
      </c>
      <c r="BF548">
        <v>16</v>
      </c>
      <c r="BG548">
        <v>12</v>
      </c>
      <c r="BH548">
        <v>12</v>
      </c>
      <c r="BI548">
        <v>47</v>
      </c>
      <c r="BJ548">
        <v>52</v>
      </c>
      <c r="BK548">
        <v>38</v>
      </c>
      <c r="BL548">
        <v>49</v>
      </c>
      <c r="BM548">
        <v>52</v>
      </c>
      <c r="BN548">
        <v>38</v>
      </c>
      <c r="BO548">
        <v>32</v>
      </c>
      <c r="BP548">
        <v>46</v>
      </c>
      <c r="BQ548">
        <v>19</v>
      </c>
      <c r="BR548">
        <v>29</v>
      </c>
      <c r="BS548">
        <v>24</v>
      </c>
      <c r="BT548">
        <v>17</v>
      </c>
      <c r="BU548">
        <v>18</v>
      </c>
      <c r="BV548" s="40"/>
      <c r="BW548" s="5">
        <f t="shared" si="116"/>
        <v>216</v>
      </c>
      <c r="BX548" s="5">
        <f t="shared" si="117"/>
        <v>105</v>
      </c>
      <c r="BY548" s="5">
        <f t="shared" si="118"/>
        <v>135</v>
      </c>
      <c r="BZ548" s="5">
        <f t="shared" si="119"/>
        <v>266</v>
      </c>
      <c r="CA548" s="5">
        <f t="shared" si="120"/>
        <v>78</v>
      </c>
      <c r="CB548" s="40">
        <f t="shared" si="110"/>
        <v>216</v>
      </c>
      <c r="CC548" s="40">
        <f t="shared" si="111"/>
        <v>100</v>
      </c>
      <c r="CD548" s="40">
        <f t="shared" si="112"/>
        <v>123</v>
      </c>
      <c r="CE548" s="40">
        <f t="shared" si="113"/>
        <v>255</v>
      </c>
      <c r="CF548" s="40">
        <f t="shared" si="114"/>
        <v>107</v>
      </c>
    </row>
    <row r="549" spans="1:84" x14ac:dyDescent="0.25">
      <c r="A549" s="73" t="s">
        <v>1107</v>
      </c>
      <c r="B549" s="2" t="s">
        <v>916</v>
      </c>
      <c r="C549" s="2" t="s">
        <v>1089</v>
      </c>
      <c r="D549" s="2" t="s">
        <v>1108</v>
      </c>
      <c r="E549">
        <f t="shared" si="108"/>
        <v>730</v>
      </c>
      <c r="F549">
        <f t="shared" si="109"/>
        <v>362</v>
      </c>
      <c r="G549">
        <v>9</v>
      </c>
      <c r="H549">
        <v>8</v>
      </c>
      <c r="I549">
        <v>8</v>
      </c>
      <c r="J549">
        <v>7</v>
      </c>
      <c r="K549">
        <v>5</v>
      </c>
      <c r="L549">
        <v>7</v>
      </c>
      <c r="M549">
        <v>9</v>
      </c>
      <c r="N549">
        <v>9</v>
      </c>
      <c r="O549">
        <v>9</v>
      </c>
      <c r="P549">
        <v>9</v>
      </c>
      <c r="Q549">
        <v>10</v>
      </c>
      <c r="R549">
        <v>10</v>
      </c>
      <c r="S549">
        <v>9</v>
      </c>
      <c r="T549">
        <v>8</v>
      </c>
      <c r="U549">
        <v>6</v>
      </c>
      <c r="V549">
        <v>7</v>
      </c>
      <c r="W549">
        <v>6</v>
      </c>
      <c r="X549">
        <v>7</v>
      </c>
      <c r="Y549">
        <v>4</v>
      </c>
      <c r="Z549">
        <v>5</v>
      </c>
      <c r="AA549">
        <v>17</v>
      </c>
      <c r="AB549">
        <v>25</v>
      </c>
      <c r="AC549">
        <v>21</v>
      </c>
      <c r="AD549">
        <v>18</v>
      </c>
      <c r="AE549">
        <v>27</v>
      </c>
      <c r="AF549">
        <v>17</v>
      </c>
      <c r="AG549">
        <v>19</v>
      </c>
      <c r="AH549">
        <v>20</v>
      </c>
      <c r="AI549">
        <v>15</v>
      </c>
      <c r="AJ549">
        <v>9</v>
      </c>
      <c r="AK549">
        <v>9</v>
      </c>
      <c r="AL549">
        <v>7</v>
      </c>
      <c r="AM549">
        <v>6</v>
      </c>
      <c r="AN549">
        <f t="shared" si="115"/>
        <v>368</v>
      </c>
      <c r="AO549">
        <v>7</v>
      </c>
      <c r="AP549">
        <v>9</v>
      </c>
      <c r="AQ549">
        <v>7</v>
      </c>
      <c r="AR549">
        <v>9</v>
      </c>
      <c r="AS549">
        <v>4</v>
      </c>
      <c r="AT549">
        <v>6</v>
      </c>
      <c r="AU549">
        <v>7</v>
      </c>
      <c r="AV549">
        <v>8</v>
      </c>
      <c r="AW549">
        <v>8</v>
      </c>
      <c r="AX549">
        <v>9</v>
      </c>
      <c r="AY549">
        <v>9</v>
      </c>
      <c r="AZ549">
        <v>11</v>
      </c>
      <c r="BA549">
        <v>10</v>
      </c>
      <c r="BB549">
        <v>10</v>
      </c>
      <c r="BC549">
        <v>5</v>
      </c>
      <c r="BD549">
        <v>7</v>
      </c>
      <c r="BE549">
        <v>7</v>
      </c>
      <c r="BF549">
        <v>5</v>
      </c>
      <c r="BG549">
        <v>4</v>
      </c>
      <c r="BH549">
        <v>6</v>
      </c>
      <c r="BI549">
        <v>14</v>
      </c>
      <c r="BJ549">
        <v>21</v>
      </c>
      <c r="BK549">
        <v>21</v>
      </c>
      <c r="BL549">
        <v>18</v>
      </c>
      <c r="BM549">
        <v>18</v>
      </c>
      <c r="BN549">
        <v>18</v>
      </c>
      <c r="BO549">
        <v>21</v>
      </c>
      <c r="BP549">
        <v>20</v>
      </c>
      <c r="BQ549">
        <v>19</v>
      </c>
      <c r="BR549">
        <v>14</v>
      </c>
      <c r="BS549">
        <v>12</v>
      </c>
      <c r="BT549">
        <v>12</v>
      </c>
      <c r="BU549">
        <v>12</v>
      </c>
      <c r="BV549" s="40"/>
      <c r="BW549" s="5">
        <f t="shared" si="116"/>
        <v>100</v>
      </c>
      <c r="BX549" s="5">
        <f t="shared" si="117"/>
        <v>43</v>
      </c>
      <c r="BY549" s="5">
        <f t="shared" si="118"/>
        <v>51</v>
      </c>
      <c r="BZ549" s="5">
        <f t="shared" si="119"/>
        <v>122</v>
      </c>
      <c r="CA549" s="5">
        <f t="shared" si="120"/>
        <v>46</v>
      </c>
      <c r="CB549" s="40">
        <f t="shared" si="110"/>
        <v>94</v>
      </c>
      <c r="CC549" s="40">
        <f t="shared" si="111"/>
        <v>44</v>
      </c>
      <c r="CD549" s="40">
        <f t="shared" si="112"/>
        <v>45</v>
      </c>
      <c r="CE549" s="40">
        <f t="shared" si="113"/>
        <v>116</v>
      </c>
      <c r="CF549" s="40">
        <f t="shared" si="114"/>
        <v>69</v>
      </c>
    </row>
    <row r="550" spans="1:84" x14ac:dyDescent="0.25">
      <c r="A550" s="73" t="s">
        <v>1109</v>
      </c>
      <c r="B550" s="2" t="s">
        <v>916</v>
      </c>
      <c r="C550" s="2" t="s">
        <v>1089</v>
      </c>
      <c r="D550" s="2" t="s">
        <v>1110</v>
      </c>
      <c r="E550">
        <f t="shared" si="108"/>
        <v>1267</v>
      </c>
      <c r="F550">
        <f t="shared" si="109"/>
        <v>634</v>
      </c>
      <c r="G550">
        <v>16</v>
      </c>
      <c r="H550">
        <v>14</v>
      </c>
      <c r="I550">
        <v>15</v>
      </c>
      <c r="J550">
        <v>14</v>
      </c>
      <c r="K550">
        <v>14</v>
      </c>
      <c r="L550">
        <v>13</v>
      </c>
      <c r="M550">
        <v>15</v>
      </c>
      <c r="N550">
        <v>13</v>
      </c>
      <c r="O550">
        <v>12</v>
      </c>
      <c r="P550">
        <v>18</v>
      </c>
      <c r="Q550">
        <v>16</v>
      </c>
      <c r="R550">
        <v>14</v>
      </c>
      <c r="S550">
        <v>13</v>
      </c>
      <c r="T550">
        <v>13</v>
      </c>
      <c r="U550">
        <v>16</v>
      </c>
      <c r="V550">
        <v>10</v>
      </c>
      <c r="W550">
        <v>8</v>
      </c>
      <c r="X550">
        <v>9</v>
      </c>
      <c r="Y550">
        <v>7</v>
      </c>
      <c r="Z550">
        <v>8</v>
      </c>
      <c r="AA550">
        <v>26</v>
      </c>
      <c r="AB550">
        <v>46</v>
      </c>
      <c r="AC550">
        <v>52</v>
      </c>
      <c r="AD550">
        <v>40</v>
      </c>
      <c r="AE550">
        <v>41</v>
      </c>
      <c r="AF550">
        <v>29</v>
      </c>
      <c r="AG550">
        <v>34</v>
      </c>
      <c r="AH550">
        <v>31</v>
      </c>
      <c r="AI550">
        <v>23</v>
      </c>
      <c r="AJ550">
        <v>16</v>
      </c>
      <c r="AK550">
        <v>14</v>
      </c>
      <c r="AL550">
        <v>11</v>
      </c>
      <c r="AM550">
        <v>13</v>
      </c>
      <c r="AN550">
        <f t="shared" si="115"/>
        <v>633</v>
      </c>
      <c r="AO550">
        <v>18</v>
      </c>
      <c r="AP550">
        <v>15</v>
      </c>
      <c r="AQ550">
        <v>15</v>
      </c>
      <c r="AR550">
        <v>15</v>
      </c>
      <c r="AS550">
        <v>9</v>
      </c>
      <c r="AT550">
        <v>13</v>
      </c>
      <c r="AU550">
        <v>11</v>
      </c>
      <c r="AV550">
        <v>13</v>
      </c>
      <c r="AW550">
        <v>14</v>
      </c>
      <c r="AX550">
        <v>11</v>
      </c>
      <c r="AY550">
        <v>13</v>
      </c>
      <c r="AZ550">
        <v>15</v>
      </c>
      <c r="BA550">
        <v>16</v>
      </c>
      <c r="BB550">
        <v>14</v>
      </c>
      <c r="BC550">
        <v>11</v>
      </c>
      <c r="BD550">
        <v>11</v>
      </c>
      <c r="BE550">
        <v>8</v>
      </c>
      <c r="BF550">
        <v>7</v>
      </c>
      <c r="BG550">
        <v>5</v>
      </c>
      <c r="BH550">
        <v>7</v>
      </c>
      <c r="BI550">
        <v>33</v>
      </c>
      <c r="BJ550">
        <v>51</v>
      </c>
      <c r="BK550">
        <v>49</v>
      </c>
      <c r="BL550">
        <v>33</v>
      </c>
      <c r="BM550">
        <v>34</v>
      </c>
      <c r="BN550">
        <v>29</v>
      </c>
      <c r="BO550">
        <v>28</v>
      </c>
      <c r="BP550">
        <v>35</v>
      </c>
      <c r="BQ550">
        <v>21</v>
      </c>
      <c r="BR550">
        <v>21</v>
      </c>
      <c r="BS550">
        <v>20</v>
      </c>
      <c r="BT550">
        <v>20</v>
      </c>
      <c r="BU550">
        <v>18</v>
      </c>
      <c r="BV550" s="40"/>
      <c r="BW550" s="5">
        <f t="shared" si="116"/>
        <v>174</v>
      </c>
      <c r="BX550" s="5">
        <f t="shared" si="117"/>
        <v>69</v>
      </c>
      <c r="BY550" s="5">
        <f t="shared" si="118"/>
        <v>87</v>
      </c>
      <c r="BZ550" s="5">
        <f t="shared" si="119"/>
        <v>227</v>
      </c>
      <c r="CA550" s="5">
        <f t="shared" si="120"/>
        <v>77</v>
      </c>
      <c r="CB550" s="40">
        <f t="shared" si="110"/>
        <v>162</v>
      </c>
      <c r="CC550" s="40">
        <f t="shared" si="111"/>
        <v>67</v>
      </c>
      <c r="CD550" s="40">
        <f t="shared" si="112"/>
        <v>96</v>
      </c>
      <c r="CE550" s="40">
        <f t="shared" si="113"/>
        <v>208</v>
      </c>
      <c r="CF550" s="40">
        <f t="shared" si="114"/>
        <v>100</v>
      </c>
    </row>
    <row r="551" spans="1:84" x14ac:dyDescent="0.25">
      <c r="A551" s="73" t="s">
        <v>1111</v>
      </c>
      <c r="B551" s="2" t="s">
        <v>916</v>
      </c>
      <c r="C551" s="2" t="s">
        <v>1112</v>
      </c>
      <c r="D551" s="2" t="s">
        <v>1113</v>
      </c>
      <c r="E551">
        <f t="shared" si="108"/>
        <v>1889</v>
      </c>
      <c r="F551">
        <f t="shared" si="109"/>
        <v>953</v>
      </c>
      <c r="G551">
        <v>18</v>
      </c>
      <c r="H551">
        <v>16</v>
      </c>
      <c r="I551">
        <v>16</v>
      </c>
      <c r="J551">
        <v>14</v>
      </c>
      <c r="K551">
        <v>13</v>
      </c>
      <c r="L551">
        <v>15</v>
      </c>
      <c r="M551">
        <v>13</v>
      </c>
      <c r="N551">
        <v>15</v>
      </c>
      <c r="O551">
        <v>17</v>
      </c>
      <c r="P551">
        <v>18</v>
      </c>
      <c r="Q551">
        <v>18</v>
      </c>
      <c r="R551">
        <v>22</v>
      </c>
      <c r="S551">
        <v>22</v>
      </c>
      <c r="T551">
        <v>22</v>
      </c>
      <c r="U551">
        <v>16</v>
      </c>
      <c r="V551">
        <v>19</v>
      </c>
      <c r="W551">
        <v>16</v>
      </c>
      <c r="X551">
        <v>16</v>
      </c>
      <c r="Y551">
        <v>17</v>
      </c>
      <c r="Z551">
        <v>15</v>
      </c>
      <c r="AA551">
        <v>71</v>
      </c>
      <c r="AB551">
        <v>81</v>
      </c>
      <c r="AC551">
        <v>86</v>
      </c>
      <c r="AD551">
        <v>70</v>
      </c>
      <c r="AE551">
        <v>44</v>
      </c>
      <c r="AF551">
        <v>60</v>
      </c>
      <c r="AG551">
        <v>42</v>
      </c>
      <c r="AH551">
        <v>38</v>
      </c>
      <c r="AI551">
        <v>35</v>
      </c>
      <c r="AJ551">
        <v>31</v>
      </c>
      <c r="AK551">
        <v>28</v>
      </c>
      <c r="AL551">
        <v>15</v>
      </c>
      <c r="AM551">
        <v>14</v>
      </c>
      <c r="AN551">
        <f t="shared" si="115"/>
        <v>936</v>
      </c>
      <c r="AO551">
        <v>15</v>
      </c>
      <c r="AP551">
        <v>15</v>
      </c>
      <c r="AQ551">
        <v>14</v>
      </c>
      <c r="AR551">
        <v>13</v>
      </c>
      <c r="AS551">
        <v>11</v>
      </c>
      <c r="AT551">
        <v>13</v>
      </c>
      <c r="AU551">
        <v>16</v>
      </c>
      <c r="AV551">
        <v>17</v>
      </c>
      <c r="AW551">
        <v>15</v>
      </c>
      <c r="AX551">
        <v>15</v>
      </c>
      <c r="AY551">
        <v>20</v>
      </c>
      <c r="AZ551">
        <v>20</v>
      </c>
      <c r="BA551">
        <v>21</v>
      </c>
      <c r="BB551">
        <v>18</v>
      </c>
      <c r="BC551">
        <v>16</v>
      </c>
      <c r="BD551">
        <v>15</v>
      </c>
      <c r="BE551">
        <v>15</v>
      </c>
      <c r="BF551">
        <v>14</v>
      </c>
      <c r="BG551">
        <v>15</v>
      </c>
      <c r="BH551">
        <v>16</v>
      </c>
      <c r="BI551">
        <v>75</v>
      </c>
      <c r="BJ551">
        <v>66</v>
      </c>
      <c r="BK551">
        <v>70</v>
      </c>
      <c r="BL551">
        <v>54</v>
      </c>
      <c r="BM551">
        <v>39</v>
      </c>
      <c r="BN551">
        <v>46</v>
      </c>
      <c r="BO551">
        <v>52</v>
      </c>
      <c r="BP551">
        <v>44</v>
      </c>
      <c r="BQ551">
        <v>48</v>
      </c>
      <c r="BR551">
        <v>47</v>
      </c>
      <c r="BS551">
        <v>33</v>
      </c>
      <c r="BT551">
        <v>21</v>
      </c>
      <c r="BU551">
        <v>27</v>
      </c>
      <c r="BV551" s="40"/>
      <c r="BW551" s="5">
        <f t="shared" si="116"/>
        <v>195</v>
      </c>
      <c r="BX551" s="5">
        <f t="shared" si="117"/>
        <v>111</v>
      </c>
      <c r="BY551" s="5">
        <f t="shared" si="118"/>
        <v>184</v>
      </c>
      <c r="BZ551" s="5">
        <f t="shared" si="119"/>
        <v>340</v>
      </c>
      <c r="CA551" s="5">
        <f t="shared" si="120"/>
        <v>123</v>
      </c>
      <c r="CB551" s="40">
        <f t="shared" si="110"/>
        <v>184</v>
      </c>
      <c r="CC551" s="40">
        <f t="shared" si="111"/>
        <v>99</v>
      </c>
      <c r="CD551" s="40">
        <f t="shared" si="112"/>
        <v>172</v>
      </c>
      <c r="CE551" s="40">
        <f t="shared" si="113"/>
        <v>305</v>
      </c>
      <c r="CF551" s="40">
        <f t="shared" si="114"/>
        <v>176</v>
      </c>
    </row>
    <row r="552" spans="1:84" x14ac:dyDescent="0.25">
      <c r="A552" s="73" t="s">
        <v>1114</v>
      </c>
      <c r="B552" s="2" t="s">
        <v>916</v>
      </c>
      <c r="C552" s="2" t="s">
        <v>1112</v>
      </c>
      <c r="D552" s="2" t="s">
        <v>1115</v>
      </c>
      <c r="E552">
        <f t="shared" si="108"/>
        <v>2359</v>
      </c>
      <c r="F552">
        <f t="shared" si="109"/>
        <v>1198</v>
      </c>
      <c r="G552">
        <v>20</v>
      </c>
      <c r="H552">
        <v>23</v>
      </c>
      <c r="I552">
        <v>20</v>
      </c>
      <c r="J552">
        <v>23</v>
      </c>
      <c r="K552">
        <v>20</v>
      </c>
      <c r="L552">
        <v>22</v>
      </c>
      <c r="M552">
        <v>21</v>
      </c>
      <c r="N552">
        <v>20</v>
      </c>
      <c r="O552">
        <v>23</v>
      </c>
      <c r="P552">
        <v>22</v>
      </c>
      <c r="Q552">
        <v>21</v>
      </c>
      <c r="R552">
        <v>26</v>
      </c>
      <c r="S552">
        <v>23</v>
      </c>
      <c r="T552">
        <v>21</v>
      </c>
      <c r="U552">
        <v>23</v>
      </c>
      <c r="V552">
        <v>20</v>
      </c>
      <c r="W552">
        <v>20</v>
      </c>
      <c r="X552">
        <v>20</v>
      </c>
      <c r="Y552">
        <v>22</v>
      </c>
      <c r="Z552">
        <v>23</v>
      </c>
      <c r="AA552">
        <v>92</v>
      </c>
      <c r="AB552">
        <v>81</v>
      </c>
      <c r="AC552">
        <v>89</v>
      </c>
      <c r="AD552">
        <v>90</v>
      </c>
      <c r="AE552">
        <v>84</v>
      </c>
      <c r="AF552">
        <v>70</v>
      </c>
      <c r="AG552">
        <v>48</v>
      </c>
      <c r="AH552">
        <v>58</v>
      </c>
      <c r="AI552">
        <v>40</v>
      </c>
      <c r="AJ552">
        <v>49</v>
      </c>
      <c r="AK552">
        <v>32</v>
      </c>
      <c r="AL552">
        <v>17</v>
      </c>
      <c r="AM552">
        <v>15</v>
      </c>
      <c r="AN552">
        <f t="shared" si="115"/>
        <v>1161</v>
      </c>
      <c r="AO552">
        <v>24</v>
      </c>
      <c r="AP552">
        <v>18</v>
      </c>
      <c r="AQ552">
        <v>23</v>
      </c>
      <c r="AR552">
        <v>21</v>
      </c>
      <c r="AS552">
        <v>18</v>
      </c>
      <c r="AT552">
        <v>20</v>
      </c>
      <c r="AU552">
        <v>21</v>
      </c>
      <c r="AV552">
        <v>20</v>
      </c>
      <c r="AW552">
        <v>18</v>
      </c>
      <c r="AX552">
        <v>18</v>
      </c>
      <c r="AY552">
        <v>24</v>
      </c>
      <c r="AZ552">
        <v>22</v>
      </c>
      <c r="BA552">
        <v>23</v>
      </c>
      <c r="BB552">
        <v>25</v>
      </c>
      <c r="BC552">
        <v>20</v>
      </c>
      <c r="BD552">
        <v>21</v>
      </c>
      <c r="BE552">
        <v>20</v>
      </c>
      <c r="BF552">
        <v>21</v>
      </c>
      <c r="BG552">
        <v>18</v>
      </c>
      <c r="BH552">
        <v>20</v>
      </c>
      <c r="BI552">
        <v>87</v>
      </c>
      <c r="BJ552">
        <v>75</v>
      </c>
      <c r="BK552">
        <v>76</v>
      </c>
      <c r="BL552">
        <v>80</v>
      </c>
      <c r="BM552">
        <v>71</v>
      </c>
      <c r="BN552">
        <v>52</v>
      </c>
      <c r="BO552">
        <v>53</v>
      </c>
      <c r="BP552">
        <v>61</v>
      </c>
      <c r="BQ552">
        <v>54</v>
      </c>
      <c r="BR552">
        <v>46</v>
      </c>
      <c r="BS552">
        <v>36</v>
      </c>
      <c r="BT552">
        <v>25</v>
      </c>
      <c r="BU552">
        <v>30</v>
      </c>
      <c r="BV552" s="40"/>
      <c r="BW552" s="5">
        <f t="shared" si="116"/>
        <v>261</v>
      </c>
      <c r="BX552" s="5">
        <f t="shared" si="117"/>
        <v>127</v>
      </c>
      <c r="BY552" s="5">
        <f t="shared" si="118"/>
        <v>218</v>
      </c>
      <c r="BZ552" s="5">
        <f t="shared" si="119"/>
        <v>439</v>
      </c>
      <c r="CA552" s="5">
        <f t="shared" si="120"/>
        <v>153</v>
      </c>
      <c r="CB552" s="40">
        <f t="shared" si="110"/>
        <v>247</v>
      </c>
      <c r="CC552" s="40">
        <f t="shared" si="111"/>
        <v>130</v>
      </c>
      <c r="CD552" s="40">
        <f t="shared" si="112"/>
        <v>200</v>
      </c>
      <c r="CE552" s="40">
        <f t="shared" si="113"/>
        <v>393</v>
      </c>
      <c r="CF552" s="40">
        <f t="shared" si="114"/>
        <v>191</v>
      </c>
    </row>
    <row r="553" spans="1:84" x14ac:dyDescent="0.25">
      <c r="A553" s="73" t="s">
        <v>1116</v>
      </c>
      <c r="B553" s="2" t="s">
        <v>916</v>
      </c>
      <c r="C553" s="2" t="s">
        <v>1112</v>
      </c>
      <c r="D553" s="2" t="s">
        <v>1117</v>
      </c>
      <c r="E553">
        <f t="shared" si="108"/>
        <v>1378</v>
      </c>
      <c r="F553">
        <f t="shared" si="109"/>
        <v>693</v>
      </c>
      <c r="G553">
        <v>9</v>
      </c>
      <c r="H553">
        <v>9</v>
      </c>
      <c r="I553">
        <v>11</v>
      </c>
      <c r="J553">
        <v>11</v>
      </c>
      <c r="K553">
        <v>11</v>
      </c>
      <c r="L553">
        <v>8</v>
      </c>
      <c r="M553">
        <v>8</v>
      </c>
      <c r="N553">
        <v>9</v>
      </c>
      <c r="O553">
        <v>10</v>
      </c>
      <c r="P553">
        <v>14</v>
      </c>
      <c r="Q553">
        <v>11</v>
      </c>
      <c r="R553">
        <v>10</v>
      </c>
      <c r="S553">
        <v>11</v>
      </c>
      <c r="T553">
        <v>12</v>
      </c>
      <c r="U553">
        <v>14</v>
      </c>
      <c r="V553">
        <v>11</v>
      </c>
      <c r="W553">
        <v>11</v>
      </c>
      <c r="X553">
        <v>9</v>
      </c>
      <c r="Y553">
        <v>11</v>
      </c>
      <c r="Z553">
        <v>10</v>
      </c>
      <c r="AA553">
        <v>37</v>
      </c>
      <c r="AB553">
        <v>57</v>
      </c>
      <c r="AC553">
        <v>57</v>
      </c>
      <c r="AD553">
        <v>52</v>
      </c>
      <c r="AE553">
        <v>47</v>
      </c>
      <c r="AF553">
        <v>50</v>
      </c>
      <c r="AG553">
        <v>27</v>
      </c>
      <c r="AH553">
        <v>28</v>
      </c>
      <c r="AI553">
        <v>42</v>
      </c>
      <c r="AJ553">
        <v>38</v>
      </c>
      <c r="AK553">
        <v>19</v>
      </c>
      <c r="AL553">
        <v>16</v>
      </c>
      <c r="AM553">
        <v>13</v>
      </c>
      <c r="AN553">
        <f t="shared" si="115"/>
        <v>685</v>
      </c>
      <c r="AO553">
        <v>9</v>
      </c>
      <c r="AP553">
        <v>10</v>
      </c>
      <c r="AQ553">
        <v>9</v>
      </c>
      <c r="AR553">
        <v>9</v>
      </c>
      <c r="AS553">
        <v>10</v>
      </c>
      <c r="AT553">
        <v>10</v>
      </c>
      <c r="AU553">
        <v>10</v>
      </c>
      <c r="AV553">
        <v>9</v>
      </c>
      <c r="AW553">
        <v>8</v>
      </c>
      <c r="AX553">
        <v>13</v>
      </c>
      <c r="AY553">
        <v>10</v>
      </c>
      <c r="AZ553">
        <v>10</v>
      </c>
      <c r="BA553">
        <v>10</v>
      </c>
      <c r="BB553">
        <v>10</v>
      </c>
      <c r="BC553">
        <v>7</v>
      </c>
      <c r="BD553">
        <v>10</v>
      </c>
      <c r="BE553">
        <v>11</v>
      </c>
      <c r="BF553">
        <v>11</v>
      </c>
      <c r="BG553">
        <v>9</v>
      </c>
      <c r="BH553">
        <v>9</v>
      </c>
      <c r="BI553">
        <v>46</v>
      </c>
      <c r="BJ553">
        <v>51</v>
      </c>
      <c r="BK553">
        <v>51</v>
      </c>
      <c r="BL553">
        <v>42</v>
      </c>
      <c r="BM553">
        <v>33</v>
      </c>
      <c r="BN553">
        <v>38</v>
      </c>
      <c r="BO553">
        <v>33</v>
      </c>
      <c r="BP553">
        <v>37</v>
      </c>
      <c r="BQ553">
        <v>41</v>
      </c>
      <c r="BR553">
        <v>52</v>
      </c>
      <c r="BS553">
        <v>30</v>
      </c>
      <c r="BT553">
        <v>19</v>
      </c>
      <c r="BU553">
        <v>18</v>
      </c>
      <c r="BV553" s="40"/>
      <c r="BW553" s="5">
        <f t="shared" si="116"/>
        <v>121</v>
      </c>
      <c r="BX553" s="5">
        <f t="shared" si="117"/>
        <v>68</v>
      </c>
      <c r="BY553" s="5">
        <f t="shared" si="118"/>
        <v>115</v>
      </c>
      <c r="BZ553" s="5">
        <f t="shared" si="119"/>
        <v>261</v>
      </c>
      <c r="CA553" s="5">
        <f t="shared" si="120"/>
        <v>128</v>
      </c>
      <c r="CB553" s="40">
        <f t="shared" si="110"/>
        <v>117</v>
      </c>
      <c r="CC553" s="40">
        <f t="shared" si="111"/>
        <v>59</v>
      </c>
      <c r="CD553" s="40">
        <f t="shared" si="112"/>
        <v>115</v>
      </c>
      <c r="CE553" s="40">
        <f t="shared" si="113"/>
        <v>234</v>
      </c>
      <c r="CF553" s="40">
        <f t="shared" si="114"/>
        <v>160</v>
      </c>
    </row>
    <row r="554" spans="1:84" x14ac:dyDescent="0.25">
      <c r="A554" s="73" t="s">
        <v>1118</v>
      </c>
      <c r="B554" s="2" t="s">
        <v>916</v>
      </c>
      <c r="C554" s="2" t="s">
        <v>1112</v>
      </c>
      <c r="D554" s="2" t="s">
        <v>1119</v>
      </c>
      <c r="E554">
        <f t="shared" si="108"/>
        <v>446</v>
      </c>
      <c r="F554">
        <f t="shared" si="109"/>
        <v>219</v>
      </c>
      <c r="G554">
        <v>5</v>
      </c>
      <c r="H554">
        <v>5</v>
      </c>
      <c r="I554">
        <v>5</v>
      </c>
      <c r="J554">
        <v>4</v>
      </c>
      <c r="K554">
        <v>4</v>
      </c>
      <c r="L554">
        <v>4</v>
      </c>
      <c r="M554">
        <v>4</v>
      </c>
      <c r="N554">
        <v>2</v>
      </c>
      <c r="O554">
        <v>4</v>
      </c>
      <c r="P554">
        <v>3</v>
      </c>
      <c r="Q554">
        <v>3</v>
      </c>
      <c r="R554">
        <v>3</v>
      </c>
      <c r="S554">
        <v>4</v>
      </c>
      <c r="T554">
        <v>3</v>
      </c>
      <c r="U554">
        <v>1</v>
      </c>
      <c r="V554">
        <v>2</v>
      </c>
      <c r="W554">
        <v>1</v>
      </c>
      <c r="X554">
        <v>1</v>
      </c>
      <c r="Y554">
        <v>1</v>
      </c>
      <c r="Z554">
        <v>1</v>
      </c>
      <c r="AA554">
        <v>9</v>
      </c>
      <c r="AB554">
        <v>12</v>
      </c>
      <c r="AC554">
        <v>23</v>
      </c>
      <c r="AD554">
        <v>6</v>
      </c>
      <c r="AE554">
        <v>13</v>
      </c>
      <c r="AF554">
        <v>7</v>
      </c>
      <c r="AG554">
        <v>11</v>
      </c>
      <c r="AH554">
        <v>20</v>
      </c>
      <c r="AI554">
        <v>18</v>
      </c>
      <c r="AJ554">
        <v>14</v>
      </c>
      <c r="AK554">
        <v>15</v>
      </c>
      <c r="AL554">
        <v>6</v>
      </c>
      <c r="AM554">
        <v>5</v>
      </c>
      <c r="AN554">
        <f t="shared" si="115"/>
        <v>227</v>
      </c>
      <c r="AO554">
        <v>5</v>
      </c>
      <c r="AP554">
        <v>4</v>
      </c>
      <c r="AQ554">
        <v>4</v>
      </c>
      <c r="AR554">
        <v>4</v>
      </c>
      <c r="AS554">
        <v>2</v>
      </c>
      <c r="AT554">
        <v>4</v>
      </c>
      <c r="AU554">
        <v>4</v>
      </c>
      <c r="AV554">
        <v>3</v>
      </c>
      <c r="AW554">
        <v>3</v>
      </c>
      <c r="AX554">
        <v>1</v>
      </c>
      <c r="AY554">
        <v>4</v>
      </c>
      <c r="AZ554">
        <v>4</v>
      </c>
      <c r="BA554">
        <v>3</v>
      </c>
      <c r="BB554">
        <v>3</v>
      </c>
      <c r="BC554">
        <v>2</v>
      </c>
      <c r="BD554">
        <v>2</v>
      </c>
      <c r="BE554">
        <v>2</v>
      </c>
      <c r="BF554">
        <v>1</v>
      </c>
      <c r="BG554">
        <v>1</v>
      </c>
      <c r="BH554">
        <v>0</v>
      </c>
      <c r="BI554">
        <v>9</v>
      </c>
      <c r="BJ554">
        <v>13</v>
      </c>
      <c r="BK554">
        <v>20</v>
      </c>
      <c r="BL554">
        <v>6</v>
      </c>
      <c r="BM554">
        <v>9</v>
      </c>
      <c r="BN554">
        <v>8</v>
      </c>
      <c r="BO554">
        <v>13</v>
      </c>
      <c r="BP554">
        <v>22</v>
      </c>
      <c r="BQ554">
        <v>24</v>
      </c>
      <c r="BR554">
        <v>14</v>
      </c>
      <c r="BS554">
        <v>15</v>
      </c>
      <c r="BT554">
        <v>11</v>
      </c>
      <c r="BU554">
        <v>7</v>
      </c>
      <c r="BV554" s="40"/>
      <c r="BW554" s="5">
        <f t="shared" si="116"/>
        <v>46</v>
      </c>
      <c r="BX554" s="5">
        <f t="shared" si="117"/>
        <v>12</v>
      </c>
      <c r="BY554" s="5">
        <f t="shared" si="118"/>
        <v>23</v>
      </c>
      <c r="BZ554" s="5">
        <f t="shared" si="119"/>
        <v>80</v>
      </c>
      <c r="CA554" s="5">
        <f t="shared" si="120"/>
        <v>58</v>
      </c>
      <c r="CB554" s="40">
        <f t="shared" si="110"/>
        <v>42</v>
      </c>
      <c r="CC554" s="40">
        <f t="shared" si="111"/>
        <v>13</v>
      </c>
      <c r="CD554" s="40">
        <f t="shared" si="112"/>
        <v>23</v>
      </c>
      <c r="CE554" s="40">
        <f t="shared" si="113"/>
        <v>78</v>
      </c>
      <c r="CF554" s="40">
        <f t="shared" si="114"/>
        <v>71</v>
      </c>
    </row>
    <row r="555" spans="1:84" x14ac:dyDescent="0.25">
      <c r="A555" s="73" t="s">
        <v>1120</v>
      </c>
      <c r="B555" s="2" t="s">
        <v>916</v>
      </c>
      <c r="C555" s="2" t="s">
        <v>1112</v>
      </c>
      <c r="D555" s="2" t="s">
        <v>1121</v>
      </c>
      <c r="E555">
        <f t="shared" si="108"/>
        <v>3913</v>
      </c>
      <c r="F555">
        <f t="shared" si="109"/>
        <v>2024</v>
      </c>
      <c r="G555">
        <v>33</v>
      </c>
      <c r="H555">
        <v>31</v>
      </c>
      <c r="I555">
        <v>27</v>
      </c>
      <c r="J555">
        <v>26</v>
      </c>
      <c r="K555">
        <v>26</v>
      </c>
      <c r="L555">
        <v>25</v>
      </c>
      <c r="M555">
        <v>26</v>
      </c>
      <c r="N555">
        <v>31</v>
      </c>
      <c r="O555">
        <v>30</v>
      </c>
      <c r="P555">
        <v>30</v>
      </c>
      <c r="Q555">
        <v>36</v>
      </c>
      <c r="R555">
        <v>34</v>
      </c>
      <c r="S555">
        <v>36</v>
      </c>
      <c r="T555">
        <v>40</v>
      </c>
      <c r="U555">
        <v>37</v>
      </c>
      <c r="V555">
        <v>31</v>
      </c>
      <c r="W555">
        <v>27</v>
      </c>
      <c r="X555">
        <v>25</v>
      </c>
      <c r="Y555">
        <v>27</v>
      </c>
      <c r="Z555">
        <v>27</v>
      </c>
      <c r="AA555">
        <v>132</v>
      </c>
      <c r="AB555">
        <v>198</v>
      </c>
      <c r="AC555">
        <v>218</v>
      </c>
      <c r="AD555">
        <v>165</v>
      </c>
      <c r="AE555">
        <v>149</v>
      </c>
      <c r="AF555">
        <v>127</v>
      </c>
      <c r="AG555">
        <v>99</v>
      </c>
      <c r="AH555">
        <v>92</v>
      </c>
      <c r="AI555">
        <v>72</v>
      </c>
      <c r="AJ555">
        <v>68</v>
      </c>
      <c r="AK555">
        <v>48</v>
      </c>
      <c r="AL555">
        <v>29</v>
      </c>
      <c r="AM555">
        <v>22</v>
      </c>
      <c r="AN555">
        <f t="shared" si="115"/>
        <v>1889</v>
      </c>
      <c r="AO555">
        <v>39</v>
      </c>
      <c r="AP555">
        <v>35</v>
      </c>
      <c r="AQ555">
        <v>30</v>
      </c>
      <c r="AR555">
        <v>29</v>
      </c>
      <c r="AS555">
        <v>23</v>
      </c>
      <c r="AT555">
        <v>29</v>
      </c>
      <c r="AU555">
        <v>30</v>
      </c>
      <c r="AV555">
        <v>26</v>
      </c>
      <c r="AW555">
        <v>29</v>
      </c>
      <c r="AX555">
        <v>27</v>
      </c>
      <c r="AY555">
        <v>32</v>
      </c>
      <c r="AZ555">
        <v>40</v>
      </c>
      <c r="BA555">
        <v>37</v>
      </c>
      <c r="BB555">
        <v>31</v>
      </c>
      <c r="BC555">
        <v>23</v>
      </c>
      <c r="BD555">
        <v>26</v>
      </c>
      <c r="BE555">
        <v>27</v>
      </c>
      <c r="BF555">
        <v>26</v>
      </c>
      <c r="BG555">
        <v>22</v>
      </c>
      <c r="BH555">
        <v>20</v>
      </c>
      <c r="BI555">
        <v>111</v>
      </c>
      <c r="BJ555">
        <v>197</v>
      </c>
      <c r="BK555">
        <v>163</v>
      </c>
      <c r="BL555">
        <v>156</v>
      </c>
      <c r="BM555">
        <v>100</v>
      </c>
      <c r="BN555">
        <v>98</v>
      </c>
      <c r="BO555">
        <v>92</v>
      </c>
      <c r="BP555">
        <v>89</v>
      </c>
      <c r="BQ555">
        <v>75</v>
      </c>
      <c r="BR555">
        <v>78</v>
      </c>
      <c r="BS555">
        <v>67</v>
      </c>
      <c r="BT555">
        <v>43</v>
      </c>
      <c r="BU555">
        <v>39</v>
      </c>
      <c r="BV555" s="40"/>
      <c r="BW555" s="5">
        <f t="shared" si="116"/>
        <v>355</v>
      </c>
      <c r="BX555" s="5">
        <f t="shared" si="117"/>
        <v>196</v>
      </c>
      <c r="BY555" s="5">
        <f t="shared" si="118"/>
        <v>384</v>
      </c>
      <c r="BZ555" s="5">
        <f t="shared" si="119"/>
        <v>850</v>
      </c>
      <c r="CA555" s="5">
        <f t="shared" si="120"/>
        <v>239</v>
      </c>
      <c r="CB555" s="40">
        <f t="shared" si="110"/>
        <v>369</v>
      </c>
      <c r="CC555" s="40">
        <f t="shared" si="111"/>
        <v>170</v>
      </c>
      <c r="CD555" s="40">
        <f t="shared" si="112"/>
        <v>350</v>
      </c>
      <c r="CE555" s="40">
        <f t="shared" si="113"/>
        <v>698</v>
      </c>
      <c r="CF555" s="40">
        <f t="shared" si="114"/>
        <v>302</v>
      </c>
    </row>
    <row r="556" spans="1:84" x14ac:dyDescent="0.25">
      <c r="A556" s="73" t="s">
        <v>1122</v>
      </c>
      <c r="B556" s="2" t="s">
        <v>916</v>
      </c>
      <c r="C556" s="2" t="s">
        <v>1112</v>
      </c>
      <c r="D556" s="2" t="s">
        <v>1123</v>
      </c>
      <c r="E556">
        <f t="shared" si="108"/>
        <v>1149</v>
      </c>
      <c r="F556">
        <f t="shared" si="109"/>
        <v>574</v>
      </c>
      <c r="G556">
        <v>13</v>
      </c>
      <c r="H556">
        <v>13</v>
      </c>
      <c r="I556">
        <v>11</v>
      </c>
      <c r="J556">
        <v>13</v>
      </c>
      <c r="K556">
        <v>12</v>
      </c>
      <c r="L556">
        <v>12</v>
      </c>
      <c r="M556">
        <v>11</v>
      </c>
      <c r="N556">
        <v>11</v>
      </c>
      <c r="O556">
        <v>10</v>
      </c>
      <c r="P556">
        <v>11</v>
      </c>
      <c r="Q556">
        <v>10</v>
      </c>
      <c r="R556">
        <v>11</v>
      </c>
      <c r="S556">
        <v>11</v>
      </c>
      <c r="T556">
        <v>9</v>
      </c>
      <c r="U556">
        <v>12</v>
      </c>
      <c r="V556">
        <v>10</v>
      </c>
      <c r="W556">
        <v>12</v>
      </c>
      <c r="X556">
        <v>11</v>
      </c>
      <c r="Y556">
        <v>9</v>
      </c>
      <c r="Z556">
        <v>6</v>
      </c>
      <c r="AA556">
        <v>27</v>
      </c>
      <c r="AB556">
        <v>33</v>
      </c>
      <c r="AC556">
        <v>49</v>
      </c>
      <c r="AD556">
        <v>32</v>
      </c>
      <c r="AE556">
        <v>31</v>
      </c>
      <c r="AF556">
        <v>24</v>
      </c>
      <c r="AG556">
        <v>30</v>
      </c>
      <c r="AH556">
        <v>22</v>
      </c>
      <c r="AI556">
        <v>37</v>
      </c>
      <c r="AJ556">
        <v>23</v>
      </c>
      <c r="AK556">
        <v>24</v>
      </c>
      <c r="AL556">
        <v>11</v>
      </c>
      <c r="AM556">
        <v>13</v>
      </c>
      <c r="AN556">
        <f t="shared" si="115"/>
        <v>575</v>
      </c>
      <c r="AO556">
        <v>11</v>
      </c>
      <c r="AP556">
        <v>11</v>
      </c>
      <c r="AQ556">
        <v>13</v>
      </c>
      <c r="AR556">
        <v>11</v>
      </c>
      <c r="AS556">
        <v>9</v>
      </c>
      <c r="AT556">
        <v>11</v>
      </c>
      <c r="AU556">
        <v>12</v>
      </c>
      <c r="AV556">
        <v>9</v>
      </c>
      <c r="AW556">
        <v>12</v>
      </c>
      <c r="AX556">
        <v>9</v>
      </c>
      <c r="AY556">
        <v>11</v>
      </c>
      <c r="AZ556">
        <v>9</v>
      </c>
      <c r="BA556">
        <v>9</v>
      </c>
      <c r="BB556">
        <v>11</v>
      </c>
      <c r="BC556">
        <v>12</v>
      </c>
      <c r="BD556">
        <v>11</v>
      </c>
      <c r="BE556">
        <v>9</v>
      </c>
      <c r="BF556">
        <v>10</v>
      </c>
      <c r="BG556">
        <v>10</v>
      </c>
      <c r="BH556">
        <v>4</v>
      </c>
      <c r="BI556">
        <v>27</v>
      </c>
      <c r="BJ556">
        <v>34</v>
      </c>
      <c r="BK556">
        <v>46</v>
      </c>
      <c r="BL556">
        <v>31</v>
      </c>
      <c r="BM556">
        <v>23</v>
      </c>
      <c r="BN556">
        <v>21</v>
      </c>
      <c r="BO556">
        <v>29</v>
      </c>
      <c r="BP556">
        <v>27</v>
      </c>
      <c r="BQ556">
        <v>33</v>
      </c>
      <c r="BR556">
        <v>33</v>
      </c>
      <c r="BS556">
        <v>30</v>
      </c>
      <c r="BT556">
        <v>17</v>
      </c>
      <c r="BU556">
        <v>20</v>
      </c>
      <c r="BV556" s="40"/>
      <c r="BW556" s="5">
        <f t="shared" si="116"/>
        <v>138</v>
      </c>
      <c r="BX556" s="5">
        <f t="shared" si="117"/>
        <v>65</v>
      </c>
      <c r="BY556" s="5">
        <f t="shared" si="118"/>
        <v>75</v>
      </c>
      <c r="BZ556" s="5">
        <f t="shared" si="119"/>
        <v>188</v>
      </c>
      <c r="CA556" s="5">
        <f t="shared" si="120"/>
        <v>108</v>
      </c>
      <c r="CB556" s="40">
        <f t="shared" si="110"/>
        <v>128</v>
      </c>
      <c r="CC556" s="40">
        <f t="shared" si="111"/>
        <v>62</v>
      </c>
      <c r="CD556" s="40">
        <f t="shared" si="112"/>
        <v>75</v>
      </c>
      <c r="CE556" s="40">
        <f t="shared" si="113"/>
        <v>177</v>
      </c>
      <c r="CF556" s="40">
        <f t="shared" si="114"/>
        <v>133</v>
      </c>
    </row>
    <row r="557" spans="1:84" x14ac:dyDescent="0.25">
      <c r="A557" s="73" t="s">
        <v>1124</v>
      </c>
      <c r="B557" s="2" t="s">
        <v>916</v>
      </c>
      <c r="C557" s="2" t="s">
        <v>1112</v>
      </c>
      <c r="D557" s="2" t="s">
        <v>1125</v>
      </c>
      <c r="E557">
        <f t="shared" si="108"/>
        <v>1006</v>
      </c>
      <c r="F557">
        <f t="shared" si="109"/>
        <v>496</v>
      </c>
      <c r="G557">
        <v>5</v>
      </c>
      <c r="H557">
        <v>7</v>
      </c>
      <c r="I557">
        <v>9</v>
      </c>
      <c r="J557">
        <v>10</v>
      </c>
      <c r="K557">
        <v>15</v>
      </c>
      <c r="L557">
        <v>11</v>
      </c>
      <c r="M557">
        <v>12</v>
      </c>
      <c r="N557">
        <v>11</v>
      </c>
      <c r="O557">
        <v>10</v>
      </c>
      <c r="P557">
        <v>9</v>
      </c>
      <c r="Q557">
        <v>10</v>
      </c>
      <c r="R557">
        <v>9</v>
      </c>
      <c r="S557">
        <v>8</v>
      </c>
      <c r="T557">
        <v>8</v>
      </c>
      <c r="U557">
        <v>6</v>
      </c>
      <c r="V557">
        <v>6</v>
      </c>
      <c r="W557">
        <v>7</v>
      </c>
      <c r="X557">
        <v>7</v>
      </c>
      <c r="Y557">
        <v>6</v>
      </c>
      <c r="Z557">
        <v>7</v>
      </c>
      <c r="AA557">
        <v>22</v>
      </c>
      <c r="AB557">
        <v>37</v>
      </c>
      <c r="AC557">
        <v>41</v>
      </c>
      <c r="AD557">
        <v>35</v>
      </c>
      <c r="AE557">
        <v>27</v>
      </c>
      <c r="AF557">
        <v>17</v>
      </c>
      <c r="AG557">
        <v>26</v>
      </c>
      <c r="AH557">
        <v>27</v>
      </c>
      <c r="AI557">
        <v>19</v>
      </c>
      <c r="AJ557">
        <v>22</v>
      </c>
      <c r="AK557">
        <v>22</v>
      </c>
      <c r="AL557">
        <v>14</v>
      </c>
      <c r="AM557">
        <v>14</v>
      </c>
      <c r="AN557">
        <f t="shared" si="115"/>
        <v>510</v>
      </c>
      <c r="AO557">
        <v>6</v>
      </c>
      <c r="AP557">
        <v>8</v>
      </c>
      <c r="AQ557">
        <v>8</v>
      </c>
      <c r="AR557">
        <v>8</v>
      </c>
      <c r="AS557">
        <v>9</v>
      </c>
      <c r="AT557">
        <v>11</v>
      </c>
      <c r="AU557">
        <v>10</v>
      </c>
      <c r="AV557">
        <v>11</v>
      </c>
      <c r="AW557">
        <v>11</v>
      </c>
      <c r="AX557">
        <v>7</v>
      </c>
      <c r="AY557">
        <v>10</v>
      </c>
      <c r="AZ557">
        <v>9</v>
      </c>
      <c r="BA557">
        <v>9</v>
      </c>
      <c r="BB557">
        <v>8</v>
      </c>
      <c r="BC557">
        <v>5</v>
      </c>
      <c r="BD557">
        <v>5</v>
      </c>
      <c r="BE557">
        <v>6</v>
      </c>
      <c r="BF557">
        <v>6</v>
      </c>
      <c r="BG557">
        <v>6</v>
      </c>
      <c r="BH557">
        <v>6</v>
      </c>
      <c r="BI557">
        <v>26</v>
      </c>
      <c r="BJ557">
        <v>32</v>
      </c>
      <c r="BK557">
        <v>45</v>
      </c>
      <c r="BL557">
        <v>29</v>
      </c>
      <c r="BM557">
        <v>26</v>
      </c>
      <c r="BN557">
        <v>16</v>
      </c>
      <c r="BO557">
        <v>30</v>
      </c>
      <c r="BP557">
        <v>24</v>
      </c>
      <c r="BQ557">
        <v>22</v>
      </c>
      <c r="BR557">
        <v>33</v>
      </c>
      <c r="BS557">
        <v>29</v>
      </c>
      <c r="BT557">
        <v>16</v>
      </c>
      <c r="BU557">
        <v>23</v>
      </c>
      <c r="BV557" s="40"/>
      <c r="BW557" s="5">
        <f t="shared" si="116"/>
        <v>118</v>
      </c>
      <c r="BX557" s="5">
        <f t="shared" si="117"/>
        <v>42</v>
      </c>
      <c r="BY557" s="5">
        <f t="shared" si="118"/>
        <v>72</v>
      </c>
      <c r="BZ557" s="5">
        <f t="shared" si="119"/>
        <v>173</v>
      </c>
      <c r="CA557" s="5">
        <f t="shared" si="120"/>
        <v>91</v>
      </c>
      <c r="CB557" s="40">
        <f t="shared" si="110"/>
        <v>108</v>
      </c>
      <c r="CC557" s="40">
        <f t="shared" si="111"/>
        <v>39</v>
      </c>
      <c r="CD557" s="40">
        <f t="shared" si="112"/>
        <v>70</v>
      </c>
      <c r="CE557" s="40">
        <f t="shared" si="113"/>
        <v>170</v>
      </c>
      <c r="CF557" s="40">
        <f t="shared" si="114"/>
        <v>123</v>
      </c>
    </row>
    <row r="558" spans="1:84" x14ac:dyDescent="0.25">
      <c r="A558" s="73" t="s">
        <v>1126</v>
      </c>
      <c r="B558" s="2" t="s">
        <v>916</v>
      </c>
      <c r="C558" s="2" t="s">
        <v>1112</v>
      </c>
      <c r="D558" s="2" t="s">
        <v>1127</v>
      </c>
      <c r="E558">
        <f t="shared" si="108"/>
        <v>1228</v>
      </c>
      <c r="F558">
        <f t="shared" si="109"/>
        <v>617</v>
      </c>
      <c r="G558">
        <v>17</v>
      </c>
      <c r="H558">
        <v>14</v>
      </c>
      <c r="I558">
        <v>12</v>
      </c>
      <c r="J558">
        <v>13</v>
      </c>
      <c r="K558">
        <v>11</v>
      </c>
      <c r="L558">
        <v>14</v>
      </c>
      <c r="M558">
        <v>14</v>
      </c>
      <c r="N558">
        <v>12</v>
      </c>
      <c r="O558">
        <v>12</v>
      </c>
      <c r="P558">
        <v>12</v>
      </c>
      <c r="Q558">
        <v>14</v>
      </c>
      <c r="R558">
        <v>13</v>
      </c>
      <c r="S558">
        <v>12</v>
      </c>
      <c r="T558">
        <v>14</v>
      </c>
      <c r="U558">
        <v>17</v>
      </c>
      <c r="V558">
        <v>11</v>
      </c>
      <c r="W558">
        <v>10</v>
      </c>
      <c r="X558">
        <v>11</v>
      </c>
      <c r="Y558">
        <v>9</v>
      </c>
      <c r="Z558">
        <v>7</v>
      </c>
      <c r="AA558">
        <v>41</v>
      </c>
      <c r="AB558">
        <v>52</v>
      </c>
      <c r="AC558">
        <v>45</v>
      </c>
      <c r="AD558">
        <v>36</v>
      </c>
      <c r="AE558">
        <v>35</v>
      </c>
      <c r="AF558">
        <v>32</v>
      </c>
      <c r="AG558">
        <v>27</v>
      </c>
      <c r="AH558">
        <v>23</v>
      </c>
      <c r="AI558">
        <v>22</v>
      </c>
      <c r="AJ558">
        <v>20</v>
      </c>
      <c r="AK558">
        <v>13</v>
      </c>
      <c r="AL558">
        <v>11</v>
      </c>
      <c r="AM558">
        <v>11</v>
      </c>
      <c r="AN558">
        <f t="shared" si="115"/>
        <v>611</v>
      </c>
      <c r="AO558">
        <v>14</v>
      </c>
      <c r="AP558">
        <v>15</v>
      </c>
      <c r="AQ558">
        <v>15</v>
      </c>
      <c r="AR558">
        <v>13</v>
      </c>
      <c r="AS558">
        <v>8</v>
      </c>
      <c r="AT558">
        <v>11</v>
      </c>
      <c r="AU558">
        <v>11</v>
      </c>
      <c r="AV558">
        <v>11</v>
      </c>
      <c r="AW558">
        <v>14</v>
      </c>
      <c r="AX558">
        <v>12</v>
      </c>
      <c r="AY558">
        <v>13</v>
      </c>
      <c r="AZ558">
        <v>15</v>
      </c>
      <c r="BA558">
        <v>16</v>
      </c>
      <c r="BB558">
        <v>13</v>
      </c>
      <c r="BC558">
        <v>11</v>
      </c>
      <c r="BD558">
        <v>12</v>
      </c>
      <c r="BE558">
        <v>12</v>
      </c>
      <c r="BF558">
        <v>9</v>
      </c>
      <c r="BG558">
        <v>10</v>
      </c>
      <c r="BH558">
        <v>6</v>
      </c>
      <c r="BI558">
        <v>39</v>
      </c>
      <c r="BJ558">
        <v>50</v>
      </c>
      <c r="BK558">
        <v>45</v>
      </c>
      <c r="BL558">
        <v>25</v>
      </c>
      <c r="BM558">
        <v>29</v>
      </c>
      <c r="BN558">
        <v>24</v>
      </c>
      <c r="BO558">
        <v>32</v>
      </c>
      <c r="BP558">
        <v>28</v>
      </c>
      <c r="BQ558">
        <v>19</v>
      </c>
      <c r="BR558">
        <v>26</v>
      </c>
      <c r="BS558">
        <v>19</v>
      </c>
      <c r="BT558">
        <v>16</v>
      </c>
      <c r="BU558">
        <v>18</v>
      </c>
      <c r="BV558" s="40"/>
      <c r="BW558" s="5">
        <f t="shared" si="116"/>
        <v>158</v>
      </c>
      <c r="BX558" s="5">
        <f t="shared" si="117"/>
        <v>75</v>
      </c>
      <c r="BY558" s="5">
        <f t="shared" si="118"/>
        <v>109</v>
      </c>
      <c r="BZ558" s="5">
        <f t="shared" si="119"/>
        <v>198</v>
      </c>
      <c r="CA558" s="5">
        <f t="shared" si="120"/>
        <v>77</v>
      </c>
      <c r="CB558" s="40">
        <f t="shared" si="110"/>
        <v>152</v>
      </c>
      <c r="CC558" s="40">
        <f t="shared" si="111"/>
        <v>73</v>
      </c>
      <c r="CD558" s="40">
        <f t="shared" si="112"/>
        <v>105</v>
      </c>
      <c r="CE558" s="40">
        <f t="shared" si="113"/>
        <v>183</v>
      </c>
      <c r="CF558" s="40">
        <f t="shared" si="114"/>
        <v>98</v>
      </c>
    </row>
    <row r="559" spans="1:84" x14ac:dyDescent="0.25">
      <c r="A559" s="73" t="s">
        <v>1128</v>
      </c>
      <c r="B559" s="2" t="s">
        <v>916</v>
      </c>
      <c r="C559" s="2" t="s">
        <v>1112</v>
      </c>
      <c r="D559" s="2" t="s">
        <v>1129</v>
      </c>
      <c r="E559">
        <f t="shared" si="108"/>
        <v>1058</v>
      </c>
      <c r="F559">
        <f t="shared" si="109"/>
        <v>536</v>
      </c>
      <c r="G559">
        <v>10</v>
      </c>
      <c r="H559">
        <v>10</v>
      </c>
      <c r="I559">
        <v>10</v>
      </c>
      <c r="J559">
        <v>11</v>
      </c>
      <c r="K559">
        <v>13</v>
      </c>
      <c r="L559">
        <v>10</v>
      </c>
      <c r="M559">
        <v>10</v>
      </c>
      <c r="N559">
        <v>8</v>
      </c>
      <c r="O559">
        <v>10</v>
      </c>
      <c r="P559">
        <v>13</v>
      </c>
      <c r="Q559">
        <v>13</v>
      </c>
      <c r="R559">
        <v>14</v>
      </c>
      <c r="S559">
        <v>11</v>
      </c>
      <c r="T559">
        <v>13</v>
      </c>
      <c r="U559">
        <v>13</v>
      </c>
      <c r="V559">
        <v>12</v>
      </c>
      <c r="W559">
        <v>11</v>
      </c>
      <c r="X559">
        <v>11</v>
      </c>
      <c r="Y559">
        <v>10</v>
      </c>
      <c r="Z559">
        <v>9</v>
      </c>
      <c r="AA559">
        <v>24</v>
      </c>
      <c r="AB559">
        <v>34</v>
      </c>
      <c r="AC559">
        <v>38</v>
      </c>
      <c r="AD559">
        <v>39</v>
      </c>
      <c r="AE559">
        <v>29</v>
      </c>
      <c r="AF559">
        <v>24</v>
      </c>
      <c r="AG559">
        <v>26</v>
      </c>
      <c r="AH559">
        <v>25</v>
      </c>
      <c r="AI559">
        <v>26</v>
      </c>
      <c r="AJ559">
        <v>22</v>
      </c>
      <c r="AK559">
        <v>13</v>
      </c>
      <c r="AL559">
        <v>8</v>
      </c>
      <c r="AM559">
        <v>6</v>
      </c>
      <c r="AN559">
        <f t="shared" si="115"/>
        <v>522</v>
      </c>
      <c r="AO559">
        <v>12</v>
      </c>
      <c r="AP559">
        <v>11</v>
      </c>
      <c r="AQ559">
        <v>10</v>
      </c>
      <c r="AR559">
        <v>9</v>
      </c>
      <c r="AS559">
        <v>8</v>
      </c>
      <c r="AT559">
        <v>10</v>
      </c>
      <c r="AU559">
        <v>11</v>
      </c>
      <c r="AV559">
        <v>11</v>
      </c>
      <c r="AW559">
        <v>12</v>
      </c>
      <c r="AX559">
        <v>9</v>
      </c>
      <c r="AY559">
        <v>11</v>
      </c>
      <c r="AZ559">
        <v>13</v>
      </c>
      <c r="BA559">
        <v>14</v>
      </c>
      <c r="BB559">
        <v>14</v>
      </c>
      <c r="BC559">
        <v>10</v>
      </c>
      <c r="BD559">
        <v>10</v>
      </c>
      <c r="BE559">
        <v>9</v>
      </c>
      <c r="BF559">
        <v>10</v>
      </c>
      <c r="BG559">
        <v>9</v>
      </c>
      <c r="BH559">
        <v>5</v>
      </c>
      <c r="BI559">
        <v>29</v>
      </c>
      <c r="BJ559">
        <v>27</v>
      </c>
      <c r="BK559">
        <v>32</v>
      </c>
      <c r="BL559">
        <v>40</v>
      </c>
      <c r="BM559">
        <v>23</v>
      </c>
      <c r="BN559">
        <v>22</v>
      </c>
      <c r="BO559">
        <v>27</v>
      </c>
      <c r="BP559">
        <v>22</v>
      </c>
      <c r="BQ559">
        <v>24</v>
      </c>
      <c r="BR559">
        <v>22</v>
      </c>
      <c r="BS559">
        <v>19</v>
      </c>
      <c r="BT559">
        <v>13</v>
      </c>
      <c r="BU559">
        <v>14</v>
      </c>
      <c r="BV559" s="40"/>
      <c r="BW559" s="5">
        <f t="shared" si="116"/>
        <v>132</v>
      </c>
      <c r="BX559" s="5">
        <f t="shared" si="117"/>
        <v>71</v>
      </c>
      <c r="BY559" s="5">
        <f t="shared" si="118"/>
        <v>77</v>
      </c>
      <c r="BZ559" s="5">
        <f t="shared" si="119"/>
        <v>181</v>
      </c>
      <c r="CA559" s="5">
        <f t="shared" si="120"/>
        <v>75</v>
      </c>
      <c r="CB559" s="40">
        <f t="shared" si="110"/>
        <v>127</v>
      </c>
      <c r="CC559" s="40">
        <f t="shared" si="111"/>
        <v>67</v>
      </c>
      <c r="CD559" s="40">
        <f t="shared" si="112"/>
        <v>70</v>
      </c>
      <c r="CE559" s="40">
        <f t="shared" si="113"/>
        <v>166</v>
      </c>
      <c r="CF559" s="40">
        <f t="shared" si="114"/>
        <v>92</v>
      </c>
    </row>
    <row r="560" spans="1:84" x14ac:dyDescent="0.25">
      <c r="A560" s="73" t="s">
        <v>1130</v>
      </c>
      <c r="B560" s="2" t="s">
        <v>916</v>
      </c>
      <c r="C560" s="2" t="s">
        <v>1112</v>
      </c>
      <c r="D560" s="2" t="s">
        <v>1131</v>
      </c>
      <c r="E560">
        <f t="shared" si="108"/>
        <v>3170</v>
      </c>
      <c r="F560">
        <f t="shared" si="109"/>
        <v>1588</v>
      </c>
      <c r="G560">
        <v>30</v>
      </c>
      <c r="H560">
        <v>25</v>
      </c>
      <c r="I560">
        <v>26</v>
      </c>
      <c r="J560">
        <v>27</v>
      </c>
      <c r="K560">
        <v>27</v>
      </c>
      <c r="L560">
        <v>25</v>
      </c>
      <c r="M560">
        <v>29</v>
      </c>
      <c r="N560">
        <v>29</v>
      </c>
      <c r="O560">
        <v>29</v>
      </c>
      <c r="P560">
        <v>34</v>
      </c>
      <c r="Q560">
        <v>34</v>
      </c>
      <c r="R560">
        <v>33</v>
      </c>
      <c r="S560">
        <v>33</v>
      </c>
      <c r="T560">
        <v>31</v>
      </c>
      <c r="U560">
        <v>28</v>
      </c>
      <c r="V560">
        <v>28</v>
      </c>
      <c r="W560">
        <v>21</v>
      </c>
      <c r="X560">
        <v>22</v>
      </c>
      <c r="Y560">
        <v>22</v>
      </c>
      <c r="Z560">
        <v>21</v>
      </c>
      <c r="AA560">
        <v>92</v>
      </c>
      <c r="AB560">
        <v>110</v>
      </c>
      <c r="AC560">
        <v>119</v>
      </c>
      <c r="AD560">
        <v>128</v>
      </c>
      <c r="AE560">
        <v>81</v>
      </c>
      <c r="AF560">
        <v>91</v>
      </c>
      <c r="AG560">
        <v>94</v>
      </c>
      <c r="AH560">
        <v>66</v>
      </c>
      <c r="AI560">
        <v>74</v>
      </c>
      <c r="AJ560">
        <v>67</v>
      </c>
      <c r="AK560">
        <v>48</v>
      </c>
      <c r="AL560">
        <v>41</v>
      </c>
      <c r="AM560">
        <v>23</v>
      </c>
      <c r="AN560">
        <f t="shared" si="115"/>
        <v>1582</v>
      </c>
      <c r="AO560">
        <v>30</v>
      </c>
      <c r="AP560">
        <v>32</v>
      </c>
      <c r="AQ560">
        <v>31</v>
      </c>
      <c r="AR560">
        <v>28</v>
      </c>
      <c r="AS560">
        <v>21</v>
      </c>
      <c r="AT560">
        <v>29</v>
      </c>
      <c r="AU560">
        <v>28</v>
      </c>
      <c r="AV560">
        <v>29</v>
      </c>
      <c r="AW560">
        <v>30</v>
      </c>
      <c r="AX560">
        <v>22</v>
      </c>
      <c r="AY560">
        <v>30</v>
      </c>
      <c r="AZ560">
        <v>31</v>
      </c>
      <c r="BA560">
        <v>33</v>
      </c>
      <c r="BB560">
        <v>30</v>
      </c>
      <c r="BC560">
        <v>28</v>
      </c>
      <c r="BD560">
        <v>25</v>
      </c>
      <c r="BE560">
        <v>26</v>
      </c>
      <c r="BF560">
        <v>25</v>
      </c>
      <c r="BG560">
        <v>21</v>
      </c>
      <c r="BH560">
        <v>19</v>
      </c>
      <c r="BI560">
        <v>106</v>
      </c>
      <c r="BJ560">
        <v>106</v>
      </c>
      <c r="BK560">
        <v>109</v>
      </c>
      <c r="BL560">
        <v>88</v>
      </c>
      <c r="BM560">
        <v>81</v>
      </c>
      <c r="BN560">
        <v>96</v>
      </c>
      <c r="BO560">
        <v>79</v>
      </c>
      <c r="BP560">
        <v>76</v>
      </c>
      <c r="BQ560">
        <v>72</v>
      </c>
      <c r="BR560">
        <v>73</v>
      </c>
      <c r="BS560">
        <v>57</v>
      </c>
      <c r="BT560">
        <v>45</v>
      </c>
      <c r="BU560">
        <v>46</v>
      </c>
      <c r="BV560" s="40"/>
      <c r="BW560" s="5">
        <f t="shared" si="116"/>
        <v>348</v>
      </c>
      <c r="BX560" s="5">
        <f t="shared" si="117"/>
        <v>163</v>
      </c>
      <c r="BY560" s="5">
        <f t="shared" si="118"/>
        <v>245</v>
      </c>
      <c r="BZ560" s="5">
        <f t="shared" si="119"/>
        <v>579</v>
      </c>
      <c r="CA560" s="5">
        <f t="shared" si="120"/>
        <v>253</v>
      </c>
      <c r="CB560" s="40">
        <f t="shared" si="110"/>
        <v>341</v>
      </c>
      <c r="CC560" s="40">
        <f t="shared" si="111"/>
        <v>167</v>
      </c>
      <c r="CD560" s="40">
        <f t="shared" si="112"/>
        <v>252</v>
      </c>
      <c r="CE560" s="40">
        <f t="shared" si="113"/>
        <v>529</v>
      </c>
      <c r="CF560" s="40">
        <f t="shared" si="114"/>
        <v>293</v>
      </c>
    </row>
    <row r="561" spans="1:84" x14ac:dyDescent="0.25">
      <c r="A561" s="73" t="s">
        <v>1132</v>
      </c>
      <c r="B561" s="2" t="s">
        <v>916</v>
      </c>
      <c r="C561" s="2" t="s">
        <v>1112</v>
      </c>
      <c r="D561" s="2" t="s">
        <v>1133</v>
      </c>
      <c r="E561">
        <f t="shared" si="108"/>
        <v>2689</v>
      </c>
      <c r="F561">
        <f t="shared" si="109"/>
        <v>1356</v>
      </c>
      <c r="G561">
        <v>21</v>
      </c>
      <c r="H561">
        <v>24</v>
      </c>
      <c r="I561">
        <v>29</v>
      </c>
      <c r="J561">
        <v>31</v>
      </c>
      <c r="K561">
        <v>33</v>
      </c>
      <c r="L561">
        <v>40</v>
      </c>
      <c r="M561">
        <v>35</v>
      </c>
      <c r="N561">
        <v>35</v>
      </c>
      <c r="O561">
        <v>37</v>
      </c>
      <c r="P561">
        <v>36</v>
      </c>
      <c r="Q561">
        <v>38</v>
      </c>
      <c r="R561">
        <v>35</v>
      </c>
      <c r="S561">
        <v>29</v>
      </c>
      <c r="T561">
        <v>31</v>
      </c>
      <c r="U561">
        <v>31</v>
      </c>
      <c r="V561">
        <v>26</v>
      </c>
      <c r="W561">
        <v>26</v>
      </c>
      <c r="X561">
        <v>23</v>
      </c>
      <c r="Y561">
        <v>26</v>
      </c>
      <c r="Z561">
        <v>22</v>
      </c>
      <c r="AA561">
        <v>87</v>
      </c>
      <c r="AB561">
        <v>88</v>
      </c>
      <c r="AC561">
        <v>109</v>
      </c>
      <c r="AD561">
        <v>86</v>
      </c>
      <c r="AE561">
        <v>84</v>
      </c>
      <c r="AF561">
        <v>55</v>
      </c>
      <c r="AG561">
        <v>59</v>
      </c>
      <c r="AH561">
        <v>52</v>
      </c>
      <c r="AI561">
        <v>37</v>
      </c>
      <c r="AJ561">
        <v>40</v>
      </c>
      <c r="AK561">
        <v>22</v>
      </c>
      <c r="AL561">
        <v>14</v>
      </c>
      <c r="AM561">
        <v>15</v>
      </c>
      <c r="AN561">
        <f t="shared" si="115"/>
        <v>1333</v>
      </c>
      <c r="AO561">
        <v>21</v>
      </c>
      <c r="AP561">
        <v>26</v>
      </c>
      <c r="AQ561">
        <v>28</v>
      </c>
      <c r="AR561">
        <v>33</v>
      </c>
      <c r="AS561">
        <v>29</v>
      </c>
      <c r="AT561">
        <v>30</v>
      </c>
      <c r="AU561">
        <v>36</v>
      </c>
      <c r="AV561">
        <v>38</v>
      </c>
      <c r="AW561">
        <v>34</v>
      </c>
      <c r="AX561">
        <v>23</v>
      </c>
      <c r="AY561">
        <v>30</v>
      </c>
      <c r="AZ561">
        <v>31</v>
      </c>
      <c r="BA561">
        <v>31</v>
      </c>
      <c r="BB561">
        <v>30</v>
      </c>
      <c r="BC561">
        <v>22</v>
      </c>
      <c r="BD561">
        <v>27</v>
      </c>
      <c r="BE561">
        <v>27</v>
      </c>
      <c r="BF561">
        <v>26</v>
      </c>
      <c r="BG561">
        <v>22</v>
      </c>
      <c r="BH561">
        <v>16</v>
      </c>
      <c r="BI561">
        <v>79</v>
      </c>
      <c r="BJ561">
        <v>96</v>
      </c>
      <c r="BK561">
        <v>86</v>
      </c>
      <c r="BL561">
        <v>76</v>
      </c>
      <c r="BM561">
        <v>86</v>
      </c>
      <c r="BN561">
        <v>61</v>
      </c>
      <c r="BO561">
        <v>57</v>
      </c>
      <c r="BP561">
        <v>55</v>
      </c>
      <c r="BQ561">
        <v>39</v>
      </c>
      <c r="BR561">
        <v>50</v>
      </c>
      <c r="BS561">
        <v>34</v>
      </c>
      <c r="BT561">
        <v>24</v>
      </c>
      <c r="BU561">
        <v>30</v>
      </c>
      <c r="BV561" s="40"/>
      <c r="BW561" s="5">
        <f t="shared" si="116"/>
        <v>394</v>
      </c>
      <c r="BX561" s="5">
        <f t="shared" si="117"/>
        <v>166</v>
      </c>
      <c r="BY561" s="5">
        <f t="shared" si="118"/>
        <v>223</v>
      </c>
      <c r="BZ561" s="5">
        <f t="shared" si="119"/>
        <v>445</v>
      </c>
      <c r="CA561" s="5">
        <f t="shared" si="120"/>
        <v>128</v>
      </c>
      <c r="CB561" s="40">
        <f t="shared" si="110"/>
        <v>359</v>
      </c>
      <c r="CC561" s="40">
        <f t="shared" si="111"/>
        <v>163</v>
      </c>
      <c r="CD561" s="40">
        <f t="shared" si="112"/>
        <v>213</v>
      </c>
      <c r="CE561" s="40">
        <f t="shared" si="113"/>
        <v>421</v>
      </c>
      <c r="CF561" s="40">
        <f t="shared" si="114"/>
        <v>177</v>
      </c>
    </row>
    <row r="562" spans="1:84" x14ac:dyDescent="0.25">
      <c r="A562" s="73" t="s">
        <v>1134</v>
      </c>
      <c r="B562" s="2" t="s">
        <v>916</v>
      </c>
      <c r="C562" s="2" t="s">
        <v>1112</v>
      </c>
      <c r="D562" s="2" t="s">
        <v>1135</v>
      </c>
      <c r="E562">
        <f t="shared" si="108"/>
        <v>2611</v>
      </c>
      <c r="F562">
        <f t="shared" si="109"/>
        <v>1331</v>
      </c>
      <c r="G562">
        <v>29</v>
      </c>
      <c r="H562">
        <v>28</v>
      </c>
      <c r="I562">
        <v>34</v>
      </c>
      <c r="J562">
        <v>29</v>
      </c>
      <c r="K562">
        <v>34</v>
      </c>
      <c r="L562">
        <v>30</v>
      </c>
      <c r="M562">
        <v>34</v>
      </c>
      <c r="N562">
        <v>31</v>
      </c>
      <c r="O562">
        <v>33</v>
      </c>
      <c r="P562">
        <v>30</v>
      </c>
      <c r="Q562">
        <v>31</v>
      </c>
      <c r="R562">
        <v>35</v>
      </c>
      <c r="S562">
        <v>34</v>
      </c>
      <c r="T562">
        <v>33</v>
      </c>
      <c r="U562">
        <v>28</v>
      </c>
      <c r="V562">
        <v>24</v>
      </c>
      <c r="W562">
        <v>21</v>
      </c>
      <c r="X562">
        <v>21</v>
      </c>
      <c r="Y562">
        <v>19</v>
      </c>
      <c r="Z562">
        <v>16</v>
      </c>
      <c r="AA562">
        <v>67</v>
      </c>
      <c r="AB562">
        <v>87</v>
      </c>
      <c r="AC562">
        <v>96</v>
      </c>
      <c r="AD562">
        <v>82</v>
      </c>
      <c r="AE562">
        <v>79</v>
      </c>
      <c r="AF562">
        <v>71</v>
      </c>
      <c r="AG562">
        <v>57</v>
      </c>
      <c r="AH562">
        <v>54</v>
      </c>
      <c r="AI562">
        <v>43</v>
      </c>
      <c r="AJ562">
        <v>44</v>
      </c>
      <c r="AK562">
        <v>31</v>
      </c>
      <c r="AL562">
        <v>26</v>
      </c>
      <c r="AM562">
        <v>20</v>
      </c>
      <c r="AN562">
        <f t="shared" si="115"/>
        <v>1280</v>
      </c>
      <c r="AO562">
        <v>35</v>
      </c>
      <c r="AP562">
        <v>35</v>
      </c>
      <c r="AQ562">
        <v>28</v>
      </c>
      <c r="AR562">
        <v>34</v>
      </c>
      <c r="AS562">
        <v>19</v>
      </c>
      <c r="AT562">
        <v>33</v>
      </c>
      <c r="AU562">
        <v>29</v>
      </c>
      <c r="AV562">
        <v>31</v>
      </c>
      <c r="AW562">
        <v>31</v>
      </c>
      <c r="AX562">
        <v>28</v>
      </c>
      <c r="AY562">
        <v>33</v>
      </c>
      <c r="AZ562">
        <v>30</v>
      </c>
      <c r="BA562">
        <v>27</v>
      </c>
      <c r="BB562">
        <v>27</v>
      </c>
      <c r="BC562">
        <v>22</v>
      </c>
      <c r="BD562">
        <v>22</v>
      </c>
      <c r="BE562">
        <v>21</v>
      </c>
      <c r="BF562">
        <v>18</v>
      </c>
      <c r="BG562">
        <v>18</v>
      </c>
      <c r="BH562">
        <v>11</v>
      </c>
      <c r="BI562">
        <v>69</v>
      </c>
      <c r="BJ562">
        <v>77</v>
      </c>
      <c r="BK562">
        <v>81</v>
      </c>
      <c r="BL562">
        <v>75</v>
      </c>
      <c r="BM562">
        <v>75</v>
      </c>
      <c r="BN562">
        <v>55</v>
      </c>
      <c r="BO562">
        <v>73</v>
      </c>
      <c r="BP562">
        <v>49</v>
      </c>
      <c r="BQ562">
        <v>50</v>
      </c>
      <c r="BR562">
        <v>45</v>
      </c>
      <c r="BS562">
        <v>37</v>
      </c>
      <c r="BT562">
        <v>35</v>
      </c>
      <c r="BU562">
        <v>27</v>
      </c>
      <c r="BV562" s="40"/>
      <c r="BW562" s="5">
        <f t="shared" si="116"/>
        <v>378</v>
      </c>
      <c r="BX562" s="5">
        <f t="shared" si="117"/>
        <v>161</v>
      </c>
      <c r="BY562" s="5">
        <f t="shared" si="118"/>
        <v>189</v>
      </c>
      <c r="BZ562" s="5">
        <f t="shared" si="119"/>
        <v>439</v>
      </c>
      <c r="CA562" s="5">
        <f t="shared" si="120"/>
        <v>164</v>
      </c>
      <c r="CB562" s="40">
        <f t="shared" si="110"/>
        <v>366</v>
      </c>
      <c r="CC562" s="40">
        <f t="shared" si="111"/>
        <v>137</v>
      </c>
      <c r="CD562" s="40">
        <f t="shared" si="112"/>
        <v>175</v>
      </c>
      <c r="CE562" s="40">
        <f t="shared" si="113"/>
        <v>408</v>
      </c>
      <c r="CF562" s="40">
        <f t="shared" si="114"/>
        <v>194</v>
      </c>
    </row>
    <row r="563" spans="1:84" x14ac:dyDescent="0.25">
      <c r="A563" s="73" t="s">
        <v>1136</v>
      </c>
      <c r="B563" s="2" t="s">
        <v>916</v>
      </c>
      <c r="C563" s="2" t="s">
        <v>1137</v>
      </c>
      <c r="D563" s="2" t="s">
        <v>1137</v>
      </c>
      <c r="E563">
        <f t="shared" si="108"/>
        <v>8180</v>
      </c>
      <c r="F563">
        <f t="shared" si="109"/>
        <v>4201</v>
      </c>
      <c r="G563">
        <v>76</v>
      </c>
      <c r="H563">
        <v>75</v>
      </c>
      <c r="I563">
        <v>89</v>
      </c>
      <c r="J563">
        <v>89</v>
      </c>
      <c r="K563">
        <v>83</v>
      </c>
      <c r="L563">
        <v>78</v>
      </c>
      <c r="M563">
        <v>93</v>
      </c>
      <c r="N563">
        <v>76</v>
      </c>
      <c r="O563">
        <v>88</v>
      </c>
      <c r="P563">
        <v>100</v>
      </c>
      <c r="Q563">
        <v>90</v>
      </c>
      <c r="R563">
        <v>96</v>
      </c>
      <c r="S563">
        <v>105</v>
      </c>
      <c r="T563">
        <v>95</v>
      </c>
      <c r="U563">
        <v>98</v>
      </c>
      <c r="V563">
        <v>89</v>
      </c>
      <c r="W563">
        <v>71</v>
      </c>
      <c r="X563">
        <v>65</v>
      </c>
      <c r="Y563">
        <v>65</v>
      </c>
      <c r="Z563">
        <v>58</v>
      </c>
      <c r="AA563">
        <v>266</v>
      </c>
      <c r="AB563">
        <v>349</v>
      </c>
      <c r="AC563">
        <v>367</v>
      </c>
      <c r="AD563">
        <v>341</v>
      </c>
      <c r="AE563">
        <v>285</v>
      </c>
      <c r="AF563">
        <v>199</v>
      </c>
      <c r="AG563">
        <v>151</v>
      </c>
      <c r="AH563">
        <v>138</v>
      </c>
      <c r="AI563">
        <v>135</v>
      </c>
      <c r="AJ563">
        <v>119</v>
      </c>
      <c r="AK563">
        <v>67</v>
      </c>
      <c r="AL563">
        <v>50</v>
      </c>
      <c r="AM563">
        <v>55</v>
      </c>
      <c r="AN563">
        <f t="shared" si="115"/>
        <v>3979</v>
      </c>
      <c r="AO563">
        <v>86</v>
      </c>
      <c r="AP563">
        <v>85</v>
      </c>
      <c r="AQ563">
        <v>70</v>
      </c>
      <c r="AR563">
        <v>70</v>
      </c>
      <c r="AS563">
        <v>56</v>
      </c>
      <c r="AT563">
        <v>82</v>
      </c>
      <c r="AU563">
        <v>74</v>
      </c>
      <c r="AV563">
        <v>94</v>
      </c>
      <c r="AW563">
        <v>86</v>
      </c>
      <c r="AX563">
        <v>66</v>
      </c>
      <c r="AY563">
        <v>101</v>
      </c>
      <c r="AZ563">
        <v>100</v>
      </c>
      <c r="BA563">
        <v>94</v>
      </c>
      <c r="BB563">
        <v>95</v>
      </c>
      <c r="BC563">
        <v>68</v>
      </c>
      <c r="BD563">
        <v>69</v>
      </c>
      <c r="BE563">
        <v>80</v>
      </c>
      <c r="BF563">
        <v>75</v>
      </c>
      <c r="BG563">
        <v>67</v>
      </c>
      <c r="BH563">
        <v>60</v>
      </c>
      <c r="BI563">
        <v>261</v>
      </c>
      <c r="BJ563">
        <v>309</v>
      </c>
      <c r="BK563">
        <v>276</v>
      </c>
      <c r="BL563">
        <v>233</v>
      </c>
      <c r="BM563">
        <v>216</v>
      </c>
      <c r="BN563">
        <v>187</v>
      </c>
      <c r="BO563">
        <v>158</v>
      </c>
      <c r="BP563">
        <v>170</v>
      </c>
      <c r="BQ563">
        <v>174</v>
      </c>
      <c r="BR563">
        <v>158</v>
      </c>
      <c r="BS563">
        <v>87</v>
      </c>
      <c r="BT563">
        <v>81</v>
      </c>
      <c r="BU563">
        <v>91</v>
      </c>
      <c r="BV563" s="40"/>
      <c r="BW563" s="5">
        <f t="shared" si="116"/>
        <v>1033</v>
      </c>
      <c r="BX563" s="5">
        <f t="shared" si="117"/>
        <v>523</v>
      </c>
      <c r="BY563" s="5">
        <f t="shared" si="118"/>
        <v>738</v>
      </c>
      <c r="BZ563" s="5">
        <f t="shared" si="119"/>
        <v>1481</v>
      </c>
      <c r="CA563" s="5">
        <f t="shared" si="120"/>
        <v>426</v>
      </c>
      <c r="CB563" s="40">
        <f t="shared" si="110"/>
        <v>970</v>
      </c>
      <c r="CC563" s="40">
        <f t="shared" si="111"/>
        <v>481</v>
      </c>
      <c r="CD563" s="40">
        <f t="shared" si="112"/>
        <v>697</v>
      </c>
      <c r="CE563" s="40">
        <f t="shared" si="113"/>
        <v>1240</v>
      </c>
      <c r="CF563" s="40">
        <f t="shared" si="114"/>
        <v>591</v>
      </c>
    </row>
    <row r="564" spans="1:84" x14ac:dyDescent="0.25">
      <c r="A564" s="73" t="s">
        <v>1138</v>
      </c>
      <c r="B564" s="2" t="s">
        <v>916</v>
      </c>
      <c r="C564" s="2" t="s">
        <v>1137</v>
      </c>
      <c r="D564" s="2" t="s">
        <v>1139</v>
      </c>
      <c r="E564">
        <f t="shared" si="108"/>
        <v>971</v>
      </c>
      <c r="F564">
        <f t="shared" si="109"/>
        <v>485</v>
      </c>
      <c r="G564">
        <v>8</v>
      </c>
      <c r="H564">
        <v>8</v>
      </c>
      <c r="I564">
        <v>9</v>
      </c>
      <c r="J564">
        <v>8</v>
      </c>
      <c r="K564">
        <v>10</v>
      </c>
      <c r="L564">
        <v>7</v>
      </c>
      <c r="M564">
        <v>8</v>
      </c>
      <c r="N564">
        <v>8</v>
      </c>
      <c r="O564">
        <v>9</v>
      </c>
      <c r="P564">
        <v>12</v>
      </c>
      <c r="Q564">
        <v>11</v>
      </c>
      <c r="R564">
        <v>11</v>
      </c>
      <c r="S564">
        <v>11</v>
      </c>
      <c r="T564">
        <v>11</v>
      </c>
      <c r="U564">
        <v>7</v>
      </c>
      <c r="V564">
        <v>7</v>
      </c>
      <c r="W564">
        <v>9</v>
      </c>
      <c r="X564">
        <v>7</v>
      </c>
      <c r="Y564">
        <v>6</v>
      </c>
      <c r="Z564">
        <v>6</v>
      </c>
      <c r="AA564">
        <v>25</v>
      </c>
      <c r="AB564">
        <v>27</v>
      </c>
      <c r="AC564">
        <v>35</v>
      </c>
      <c r="AD564">
        <v>28</v>
      </c>
      <c r="AE564">
        <v>31</v>
      </c>
      <c r="AF564">
        <v>29</v>
      </c>
      <c r="AG564">
        <v>16</v>
      </c>
      <c r="AH564">
        <v>28</v>
      </c>
      <c r="AI564">
        <v>23</v>
      </c>
      <c r="AJ564">
        <v>29</v>
      </c>
      <c r="AK564">
        <v>19</v>
      </c>
      <c r="AL564">
        <v>14</v>
      </c>
      <c r="AM564">
        <v>8</v>
      </c>
      <c r="AN564">
        <f t="shared" si="115"/>
        <v>486</v>
      </c>
      <c r="AO564">
        <v>9</v>
      </c>
      <c r="AP564">
        <v>9</v>
      </c>
      <c r="AQ564">
        <v>7</v>
      </c>
      <c r="AR564">
        <v>8</v>
      </c>
      <c r="AS564">
        <v>9</v>
      </c>
      <c r="AT564">
        <v>7</v>
      </c>
      <c r="AU564">
        <v>9</v>
      </c>
      <c r="AV564">
        <v>9</v>
      </c>
      <c r="AW564">
        <v>6</v>
      </c>
      <c r="AX564">
        <v>9</v>
      </c>
      <c r="AY564">
        <v>9</v>
      </c>
      <c r="AZ564">
        <v>9</v>
      </c>
      <c r="BA564">
        <v>12</v>
      </c>
      <c r="BB564">
        <v>9</v>
      </c>
      <c r="BC564">
        <v>4</v>
      </c>
      <c r="BD564">
        <v>9</v>
      </c>
      <c r="BE564">
        <v>6</v>
      </c>
      <c r="BF564">
        <v>7</v>
      </c>
      <c r="BG564">
        <v>7</v>
      </c>
      <c r="BH564">
        <v>6</v>
      </c>
      <c r="BI564">
        <v>26</v>
      </c>
      <c r="BJ564">
        <v>32</v>
      </c>
      <c r="BK564">
        <v>27</v>
      </c>
      <c r="BL564">
        <v>27</v>
      </c>
      <c r="BM564">
        <v>29</v>
      </c>
      <c r="BN564">
        <v>24</v>
      </c>
      <c r="BO564">
        <v>19</v>
      </c>
      <c r="BP564">
        <v>28</v>
      </c>
      <c r="BQ564">
        <v>25</v>
      </c>
      <c r="BR564">
        <v>30</v>
      </c>
      <c r="BS564">
        <v>25</v>
      </c>
      <c r="BT564">
        <v>16</v>
      </c>
      <c r="BU564">
        <v>18</v>
      </c>
      <c r="BV564" s="40"/>
      <c r="BW564" s="5">
        <f t="shared" si="116"/>
        <v>109</v>
      </c>
      <c r="BX564" s="5">
        <f t="shared" si="117"/>
        <v>52</v>
      </c>
      <c r="BY564" s="5">
        <f t="shared" si="118"/>
        <v>64</v>
      </c>
      <c r="BZ564" s="5">
        <f t="shared" si="119"/>
        <v>167</v>
      </c>
      <c r="CA564" s="5">
        <f t="shared" si="120"/>
        <v>93</v>
      </c>
      <c r="CB564" s="40">
        <f t="shared" si="110"/>
        <v>100</v>
      </c>
      <c r="CC564" s="40">
        <f t="shared" si="111"/>
        <v>47</v>
      </c>
      <c r="CD564" s="40">
        <f t="shared" si="112"/>
        <v>71</v>
      </c>
      <c r="CE564" s="40">
        <f t="shared" si="113"/>
        <v>154</v>
      </c>
      <c r="CF564" s="40">
        <f t="shared" si="114"/>
        <v>114</v>
      </c>
    </row>
    <row r="565" spans="1:84" x14ac:dyDescent="0.25">
      <c r="A565" s="73" t="s">
        <v>1140</v>
      </c>
      <c r="B565" s="2" t="s">
        <v>916</v>
      </c>
      <c r="C565" s="2" t="s">
        <v>1137</v>
      </c>
      <c r="D565" s="2" t="s">
        <v>1141</v>
      </c>
      <c r="E565">
        <f t="shared" si="108"/>
        <v>1004</v>
      </c>
      <c r="F565">
        <f t="shared" si="109"/>
        <v>497</v>
      </c>
      <c r="G565">
        <v>16</v>
      </c>
      <c r="H565">
        <v>12</v>
      </c>
      <c r="I565">
        <v>11</v>
      </c>
      <c r="J565">
        <v>9</v>
      </c>
      <c r="K565">
        <v>7</v>
      </c>
      <c r="L565">
        <v>7</v>
      </c>
      <c r="M565">
        <v>5</v>
      </c>
      <c r="N565">
        <v>5</v>
      </c>
      <c r="O565">
        <v>7</v>
      </c>
      <c r="P565">
        <v>8</v>
      </c>
      <c r="Q565">
        <v>10</v>
      </c>
      <c r="R565">
        <v>10</v>
      </c>
      <c r="S565">
        <v>13</v>
      </c>
      <c r="T565">
        <v>11</v>
      </c>
      <c r="U565">
        <v>9</v>
      </c>
      <c r="V565">
        <v>8</v>
      </c>
      <c r="W565">
        <v>7</v>
      </c>
      <c r="X565">
        <v>5</v>
      </c>
      <c r="Y565">
        <v>7</v>
      </c>
      <c r="Z565">
        <v>6</v>
      </c>
      <c r="AA565">
        <v>27</v>
      </c>
      <c r="AB565">
        <v>26</v>
      </c>
      <c r="AC565">
        <v>23</v>
      </c>
      <c r="AD565">
        <v>23</v>
      </c>
      <c r="AE565">
        <v>47</v>
      </c>
      <c r="AF565">
        <v>32</v>
      </c>
      <c r="AG565">
        <v>21</v>
      </c>
      <c r="AH565">
        <v>23</v>
      </c>
      <c r="AI565">
        <v>24</v>
      </c>
      <c r="AJ565">
        <v>24</v>
      </c>
      <c r="AK565">
        <v>19</v>
      </c>
      <c r="AL565">
        <v>15</v>
      </c>
      <c r="AM565">
        <v>20</v>
      </c>
      <c r="AN565">
        <f t="shared" si="115"/>
        <v>507</v>
      </c>
      <c r="AO565">
        <v>17</v>
      </c>
      <c r="AP565">
        <v>14</v>
      </c>
      <c r="AQ565">
        <v>9</v>
      </c>
      <c r="AR565">
        <v>9</v>
      </c>
      <c r="AS565">
        <v>5</v>
      </c>
      <c r="AT565">
        <v>5</v>
      </c>
      <c r="AU565">
        <v>7</v>
      </c>
      <c r="AV565">
        <v>7</v>
      </c>
      <c r="AW565">
        <v>6</v>
      </c>
      <c r="AX565">
        <v>8</v>
      </c>
      <c r="AY565">
        <v>9</v>
      </c>
      <c r="AZ565">
        <v>11</v>
      </c>
      <c r="BA565">
        <v>10</v>
      </c>
      <c r="BB565">
        <v>11</v>
      </c>
      <c r="BC565">
        <v>4</v>
      </c>
      <c r="BD565">
        <v>8</v>
      </c>
      <c r="BE565">
        <v>7</v>
      </c>
      <c r="BF565">
        <v>5</v>
      </c>
      <c r="BG565">
        <v>5</v>
      </c>
      <c r="BH565">
        <v>6</v>
      </c>
      <c r="BI565">
        <v>23</v>
      </c>
      <c r="BJ565">
        <v>27</v>
      </c>
      <c r="BK565">
        <v>26</v>
      </c>
      <c r="BL565">
        <v>23</v>
      </c>
      <c r="BM565">
        <v>32</v>
      </c>
      <c r="BN565">
        <v>30</v>
      </c>
      <c r="BO565">
        <v>27</v>
      </c>
      <c r="BP565">
        <v>28</v>
      </c>
      <c r="BQ565">
        <v>26</v>
      </c>
      <c r="BR565">
        <v>24</v>
      </c>
      <c r="BS565">
        <v>23</v>
      </c>
      <c r="BT565">
        <v>25</v>
      </c>
      <c r="BU565">
        <v>30</v>
      </c>
      <c r="BV565" s="40"/>
      <c r="BW565" s="5">
        <f t="shared" si="116"/>
        <v>107</v>
      </c>
      <c r="BX565" s="5">
        <f t="shared" si="117"/>
        <v>53</v>
      </c>
      <c r="BY565" s="5">
        <f t="shared" si="118"/>
        <v>66</v>
      </c>
      <c r="BZ565" s="5">
        <f t="shared" si="119"/>
        <v>169</v>
      </c>
      <c r="CA565" s="5">
        <f t="shared" si="120"/>
        <v>102</v>
      </c>
      <c r="CB565" s="40">
        <f t="shared" si="110"/>
        <v>107</v>
      </c>
      <c r="CC565" s="40">
        <f t="shared" si="111"/>
        <v>45</v>
      </c>
      <c r="CD565" s="40">
        <f t="shared" si="112"/>
        <v>61</v>
      </c>
      <c r="CE565" s="40">
        <f t="shared" si="113"/>
        <v>166</v>
      </c>
      <c r="CF565" s="40">
        <f t="shared" si="114"/>
        <v>128</v>
      </c>
    </row>
    <row r="566" spans="1:84" x14ac:dyDescent="0.25">
      <c r="A566" s="73" t="s">
        <v>1142</v>
      </c>
      <c r="B566" s="2" t="s">
        <v>916</v>
      </c>
      <c r="C566" s="2" t="s">
        <v>1137</v>
      </c>
      <c r="D566" s="2" t="s">
        <v>1143</v>
      </c>
      <c r="E566">
        <f t="shared" si="108"/>
        <v>3035</v>
      </c>
      <c r="F566">
        <f t="shared" si="109"/>
        <v>1561</v>
      </c>
      <c r="G566">
        <v>42</v>
      </c>
      <c r="H566">
        <v>42</v>
      </c>
      <c r="I566">
        <v>40</v>
      </c>
      <c r="J566">
        <v>38</v>
      </c>
      <c r="K566">
        <v>30</v>
      </c>
      <c r="L566">
        <v>34</v>
      </c>
      <c r="M566">
        <v>33</v>
      </c>
      <c r="N566">
        <v>34</v>
      </c>
      <c r="O566">
        <v>31</v>
      </c>
      <c r="P566">
        <v>35</v>
      </c>
      <c r="Q566">
        <v>35</v>
      </c>
      <c r="R566">
        <v>32</v>
      </c>
      <c r="S566">
        <v>34</v>
      </c>
      <c r="T566">
        <v>30</v>
      </c>
      <c r="U566">
        <v>31</v>
      </c>
      <c r="V566">
        <v>24</v>
      </c>
      <c r="W566">
        <v>20</v>
      </c>
      <c r="X566">
        <v>20</v>
      </c>
      <c r="Y566">
        <v>18</v>
      </c>
      <c r="Z566">
        <v>17</v>
      </c>
      <c r="AA566">
        <v>111</v>
      </c>
      <c r="AB566">
        <v>126</v>
      </c>
      <c r="AC566">
        <v>136</v>
      </c>
      <c r="AD566">
        <v>118</v>
      </c>
      <c r="AE566">
        <v>87</v>
      </c>
      <c r="AF566">
        <v>64</v>
      </c>
      <c r="AG566">
        <v>54</v>
      </c>
      <c r="AH566">
        <v>62</v>
      </c>
      <c r="AI566">
        <v>44</v>
      </c>
      <c r="AJ566">
        <v>46</v>
      </c>
      <c r="AK566">
        <v>39</v>
      </c>
      <c r="AL566">
        <v>31</v>
      </c>
      <c r="AM566">
        <v>23</v>
      </c>
      <c r="AN566">
        <f t="shared" si="115"/>
        <v>1474</v>
      </c>
      <c r="AO566">
        <v>43</v>
      </c>
      <c r="AP566">
        <v>35</v>
      </c>
      <c r="AQ566">
        <v>33</v>
      </c>
      <c r="AR566">
        <v>29</v>
      </c>
      <c r="AS566">
        <v>24</v>
      </c>
      <c r="AT566">
        <v>29</v>
      </c>
      <c r="AU566">
        <v>29</v>
      </c>
      <c r="AV566">
        <v>28</v>
      </c>
      <c r="AW566">
        <v>31</v>
      </c>
      <c r="AX566">
        <v>24</v>
      </c>
      <c r="AY566">
        <v>33</v>
      </c>
      <c r="AZ566">
        <v>37</v>
      </c>
      <c r="BA566">
        <v>37</v>
      </c>
      <c r="BB566">
        <v>35</v>
      </c>
      <c r="BC566">
        <v>23</v>
      </c>
      <c r="BD566">
        <v>25</v>
      </c>
      <c r="BE566">
        <v>23</v>
      </c>
      <c r="BF566">
        <v>20</v>
      </c>
      <c r="BG566">
        <v>21</v>
      </c>
      <c r="BH566">
        <v>14</v>
      </c>
      <c r="BI566">
        <v>92</v>
      </c>
      <c r="BJ566">
        <v>108</v>
      </c>
      <c r="BK566">
        <v>102</v>
      </c>
      <c r="BL566">
        <v>104</v>
      </c>
      <c r="BM566">
        <v>74</v>
      </c>
      <c r="BN566">
        <v>65</v>
      </c>
      <c r="BO566">
        <v>65</v>
      </c>
      <c r="BP566">
        <v>70</v>
      </c>
      <c r="BQ566">
        <v>50</v>
      </c>
      <c r="BR566">
        <v>53</v>
      </c>
      <c r="BS566">
        <v>40</v>
      </c>
      <c r="BT566">
        <v>41</v>
      </c>
      <c r="BU566">
        <v>37</v>
      </c>
      <c r="BV566" s="40"/>
      <c r="BW566" s="5">
        <f t="shared" si="116"/>
        <v>426</v>
      </c>
      <c r="BX566" s="5">
        <f t="shared" si="117"/>
        <v>159</v>
      </c>
      <c r="BY566" s="5">
        <f t="shared" si="118"/>
        <v>272</v>
      </c>
      <c r="BZ566" s="5">
        <f t="shared" si="119"/>
        <v>521</v>
      </c>
      <c r="CA566" s="5">
        <f t="shared" si="120"/>
        <v>183</v>
      </c>
      <c r="CB566" s="40">
        <f t="shared" si="110"/>
        <v>375</v>
      </c>
      <c r="CC566" s="40">
        <f t="shared" si="111"/>
        <v>163</v>
      </c>
      <c r="CD566" s="40">
        <f t="shared" si="112"/>
        <v>235</v>
      </c>
      <c r="CE566" s="40">
        <f t="shared" si="113"/>
        <v>480</v>
      </c>
      <c r="CF566" s="40">
        <f t="shared" si="114"/>
        <v>221</v>
      </c>
    </row>
    <row r="567" spans="1:84" x14ac:dyDescent="0.25">
      <c r="A567" s="73" t="s">
        <v>1144</v>
      </c>
      <c r="B567" s="2" t="s">
        <v>916</v>
      </c>
      <c r="C567" s="2" t="s">
        <v>1137</v>
      </c>
      <c r="D567" s="2" t="s">
        <v>1145</v>
      </c>
      <c r="E567">
        <f t="shared" si="108"/>
        <v>2140</v>
      </c>
      <c r="F567">
        <f t="shared" si="109"/>
        <v>1071</v>
      </c>
      <c r="G567">
        <v>31</v>
      </c>
      <c r="H567">
        <v>26</v>
      </c>
      <c r="I567">
        <v>25</v>
      </c>
      <c r="J567">
        <v>24</v>
      </c>
      <c r="K567">
        <v>23</v>
      </c>
      <c r="L567">
        <v>19</v>
      </c>
      <c r="M567">
        <v>19</v>
      </c>
      <c r="N567">
        <v>22</v>
      </c>
      <c r="O567">
        <v>21</v>
      </c>
      <c r="P567">
        <v>19</v>
      </c>
      <c r="Q567">
        <v>21</v>
      </c>
      <c r="R567">
        <v>20</v>
      </c>
      <c r="S567">
        <v>20</v>
      </c>
      <c r="T567">
        <v>23</v>
      </c>
      <c r="U567">
        <v>22</v>
      </c>
      <c r="V567">
        <v>19</v>
      </c>
      <c r="W567">
        <v>17</v>
      </c>
      <c r="X567">
        <v>14</v>
      </c>
      <c r="Y567">
        <v>15</v>
      </c>
      <c r="Z567">
        <v>16</v>
      </c>
      <c r="AA567">
        <v>56</v>
      </c>
      <c r="AB567">
        <v>73</v>
      </c>
      <c r="AC567">
        <v>78</v>
      </c>
      <c r="AD567">
        <v>72</v>
      </c>
      <c r="AE567">
        <v>62</v>
      </c>
      <c r="AF567">
        <v>52</v>
      </c>
      <c r="AG567">
        <v>36</v>
      </c>
      <c r="AH567">
        <v>42</v>
      </c>
      <c r="AI567">
        <v>53</v>
      </c>
      <c r="AJ567">
        <v>49</v>
      </c>
      <c r="AK567">
        <v>44</v>
      </c>
      <c r="AL567">
        <v>18</v>
      </c>
      <c r="AM567">
        <v>20</v>
      </c>
      <c r="AN567">
        <f t="shared" si="115"/>
        <v>1069</v>
      </c>
      <c r="AO567">
        <v>27</v>
      </c>
      <c r="AP567">
        <v>26</v>
      </c>
      <c r="AQ567">
        <v>22</v>
      </c>
      <c r="AR567">
        <v>24</v>
      </c>
      <c r="AS567">
        <v>16</v>
      </c>
      <c r="AT567">
        <v>22</v>
      </c>
      <c r="AU567">
        <v>23</v>
      </c>
      <c r="AV567">
        <v>18</v>
      </c>
      <c r="AW567">
        <v>20</v>
      </c>
      <c r="AX567">
        <v>19</v>
      </c>
      <c r="AY567">
        <v>22</v>
      </c>
      <c r="AZ567">
        <v>23</v>
      </c>
      <c r="BA567">
        <v>23</v>
      </c>
      <c r="BB567">
        <v>19</v>
      </c>
      <c r="BC567">
        <v>16</v>
      </c>
      <c r="BD567">
        <v>17</v>
      </c>
      <c r="BE567">
        <v>17</v>
      </c>
      <c r="BF567">
        <v>16</v>
      </c>
      <c r="BG567">
        <v>13</v>
      </c>
      <c r="BH567">
        <v>11</v>
      </c>
      <c r="BI567">
        <v>60</v>
      </c>
      <c r="BJ567">
        <v>67</v>
      </c>
      <c r="BK567">
        <v>66</v>
      </c>
      <c r="BL567">
        <v>64</v>
      </c>
      <c r="BM567">
        <v>43</v>
      </c>
      <c r="BN567">
        <v>37</v>
      </c>
      <c r="BO567">
        <v>41</v>
      </c>
      <c r="BP567">
        <v>56</v>
      </c>
      <c r="BQ567">
        <v>70</v>
      </c>
      <c r="BR567">
        <v>51</v>
      </c>
      <c r="BS567">
        <v>51</v>
      </c>
      <c r="BT567">
        <v>28</v>
      </c>
      <c r="BU567">
        <v>41</v>
      </c>
      <c r="BV567" s="40"/>
      <c r="BW567" s="5">
        <f t="shared" si="116"/>
        <v>270</v>
      </c>
      <c r="BX567" s="5">
        <f t="shared" si="117"/>
        <v>115</v>
      </c>
      <c r="BY567" s="5">
        <f t="shared" si="118"/>
        <v>160</v>
      </c>
      <c r="BZ567" s="5">
        <f t="shared" si="119"/>
        <v>342</v>
      </c>
      <c r="CA567" s="5">
        <f t="shared" si="120"/>
        <v>184</v>
      </c>
      <c r="CB567" s="40">
        <f t="shared" si="110"/>
        <v>262</v>
      </c>
      <c r="CC567" s="40">
        <f t="shared" si="111"/>
        <v>108</v>
      </c>
      <c r="CD567" s="40">
        <f t="shared" si="112"/>
        <v>151</v>
      </c>
      <c r="CE567" s="40">
        <f t="shared" si="113"/>
        <v>307</v>
      </c>
      <c r="CF567" s="40">
        <f t="shared" si="114"/>
        <v>241</v>
      </c>
    </row>
    <row r="568" spans="1:84" x14ac:dyDescent="0.25">
      <c r="A568" s="73" t="s">
        <v>1146</v>
      </c>
      <c r="B568" s="2" t="s">
        <v>916</v>
      </c>
      <c r="C568" s="2" t="s">
        <v>1137</v>
      </c>
      <c r="D568" s="2" t="s">
        <v>207</v>
      </c>
      <c r="E568">
        <f t="shared" si="108"/>
        <v>1572</v>
      </c>
      <c r="F568">
        <f t="shared" si="109"/>
        <v>798</v>
      </c>
      <c r="G568">
        <v>15</v>
      </c>
      <c r="H568">
        <v>13</v>
      </c>
      <c r="I568">
        <v>12</v>
      </c>
      <c r="J568">
        <v>14</v>
      </c>
      <c r="K568">
        <v>15</v>
      </c>
      <c r="L568">
        <v>11</v>
      </c>
      <c r="M568">
        <v>13</v>
      </c>
      <c r="N568">
        <v>14</v>
      </c>
      <c r="O568">
        <v>15</v>
      </c>
      <c r="P568">
        <v>17</v>
      </c>
      <c r="Q568">
        <v>17</v>
      </c>
      <c r="R568">
        <v>21</v>
      </c>
      <c r="S568">
        <v>17</v>
      </c>
      <c r="T568">
        <v>19</v>
      </c>
      <c r="U568">
        <v>18</v>
      </c>
      <c r="V568">
        <v>14</v>
      </c>
      <c r="W568">
        <v>15</v>
      </c>
      <c r="X568">
        <v>12</v>
      </c>
      <c r="Y568">
        <v>12</v>
      </c>
      <c r="Z568">
        <v>9</v>
      </c>
      <c r="AA568">
        <v>41</v>
      </c>
      <c r="AB568">
        <v>54</v>
      </c>
      <c r="AC568">
        <v>62</v>
      </c>
      <c r="AD568">
        <v>62</v>
      </c>
      <c r="AE568">
        <v>45</v>
      </c>
      <c r="AF568">
        <v>40</v>
      </c>
      <c r="AG568">
        <v>38</v>
      </c>
      <c r="AH568">
        <v>34</v>
      </c>
      <c r="AI568">
        <v>44</v>
      </c>
      <c r="AJ568">
        <v>31</v>
      </c>
      <c r="AK568">
        <v>25</v>
      </c>
      <c r="AL568">
        <v>13</v>
      </c>
      <c r="AM568">
        <v>16</v>
      </c>
      <c r="AN568">
        <f t="shared" si="115"/>
        <v>774</v>
      </c>
      <c r="AO568">
        <v>13</v>
      </c>
      <c r="AP568">
        <v>16</v>
      </c>
      <c r="AQ568">
        <v>14</v>
      </c>
      <c r="AR568">
        <v>12</v>
      </c>
      <c r="AS568">
        <v>8</v>
      </c>
      <c r="AT568">
        <v>14</v>
      </c>
      <c r="AU568">
        <v>13</v>
      </c>
      <c r="AV568">
        <v>16</v>
      </c>
      <c r="AW568">
        <v>14</v>
      </c>
      <c r="AX568">
        <v>13</v>
      </c>
      <c r="AY568">
        <v>17</v>
      </c>
      <c r="AZ568">
        <v>17</v>
      </c>
      <c r="BA568">
        <v>19</v>
      </c>
      <c r="BB568">
        <v>19</v>
      </c>
      <c r="BC568">
        <v>13</v>
      </c>
      <c r="BD568">
        <v>16</v>
      </c>
      <c r="BE568">
        <v>14</v>
      </c>
      <c r="BF568">
        <v>15</v>
      </c>
      <c r="BG568">
        <v>13</v>
      </c>
      <c r="BH568">
        <v>8</v>
      </c>
      <c r="BI568">
        <v>34</v>
      </c>
      <c r="BJ568">
        <v>43</v>
      </c>
      <c r="BK568">
        <v>49</v>
      </c>
      <c r="BL568">
        <v>56</v>
      </c>
      <c r="BM568">
        <v>44</v>
      </c>
      <c r="BN568">
        <v>31</v>
      </c>
      <c r="BO568">
        <v>30</v>
      </c>
      <c r="BP568">
        <v>33</v>
      </c>
      <c r="BQ568">
        <v>41</v>
      </c>
      <c r="BR568">
        <v>44</v>
      </c>
      <c r="BS568">
        <v>36</v>
      </c>
      <c r="BT568">
        <v>19</v>
      </c>
      <c r="BU568">
        <v>30</v>
      </c>
      <c r="BV568" s="40"/>
      <c r="BW568" s="5">
        <f t="shared" si="116"/>
        <v>177</v>
      </c>
      <c r="BX568" s="5">
        <f t="shared" si="117"/>
        <v>95</v>
      </c>
      <c r="BY568" s="5">
        <f t="shared" si="118"/>
        <v>116</v>
      </c>
      <c r="BZ568" s="5">
        <f t="shared" si="119"/>
        <v>281</v>
      </c>
      <c r="CA568" s="5">
        <f t="shared" si="120"/>
        <v>129</v>
      </c>
      <c r="CB568" s="40">
        <f t="shared" si="110"/>
        <v>167</v>
      </c>
      <c r="CC568" s="40">
        <f t="shared" si="111"/>
        <v>96</v>
      </c>
      <c r="CD568" s="40">
        <f t="shared" si="112"/>
        <v>98</v>
      </c>
      <c r="CE568" s="40">
        <f t="shared" si="113"/>
        <v>243</v>
      </c>
      <c r="CF568" s="40">
        <f t="shared" si="114"/>
        <v>170</v>
      </c>
    </row>
    <row r="569" spans="1:84" x14ac:dyDescent="0.25">
      <c r="A569" s="73" t="s">
        <v>1147</v>
      </c>
      <c r="B569" s="2" t="s">
        <v>916</v>
      </c>
      <c r="C569" s="2" t="s">
        <v>1137</v>
      </c>
      <c r="D569" s="2" t="s">
        <v>1148</v>
      </c>
      <c r="E569">
        <f t="shared" si="108"/>
        <v>1268</v>
      </c>
      <c r="F569">
        <f t="shared" si="109"/>
        <v>630</v>
      </c>
      <c r="G569">
        <v>15</v>
      </c>
      <c r="H569">
        <v>10</v>
      </c>
      <c r="I569">
        <v>11</v>
      </c>
      <c r="J569">
        <v>11</v>
      </c>
      <c r="K569">
        <v>13</v>
      </c>
      <c r="L569">
        <v>11</v>
      </c>
      <c r="M569">
        <v>12</v>
      </c>
      <c r="N569">
        <v>13</v>
      </c>
      <c r="O569">
        <v>13</v>
      </c>
      <c r="P569">
        <v>16</v>
      </c>
      <c r="Q569">
        <v>16</v>
      </c>
      <c r="R569">
        <v>17</v>
      </c>
      <c r="S569">
        <v>16</v>
      </c>
      <c r="T569">
        <v>18</v>
      </c>
      <c r="U569">
        <v>14</v>
      </c>
      <c r="V569">
        <v>14</v>
      </c>
      <c r="W569">
        <v>11</v>
      </c>
      <c r="X569">
        <v>11</v>
      </c>
      <c r="Y569">
        <v>10</v>
      </c>
      <c r="Z569">
        <v>7</v>
      </c>
      <c r="AA569">
        <v>32</v>
      </c>
      <c r="AB569">
        <v>44</v>
      </c>
      <c r="AC569">
        <v>50</v>
      </c>
      <c r="AD569">
        <v>34</v>
      </c>
      <c r="AE569">
        <v>32</v>
      </c>
      <c r="AF569">
        <v>34</v>
      </c>
      <c r="AG569">
        <v>21</v>
      </c>
      <c r="AH569">
        <v>31</v>
      </c>
      <c r="AI569">
        <v>32</v>
      </c>
      <c r="AJ569">
        <v>14</v>
      </c>
      <c r="AK569">
        <v>24</v>
      </c>
      <c r="AL569">
        <v>13</v>
      </c>
      <c r="AM569">
        <v>10</v>
      </c>
      <c r="AN569">
        <f t="shared" si="115"/>
        <v>638</v>
      </c>
      <c r="AO569">
        <v>14</v>
      </c>
      <c r="AP569">
        <v>13</v>
      </c>
      <c r="AQ569">
        <v>10</v>
      </c>
      <c r="AR569">
        <v>12</v>
      </c>
      <c r="AS569">
        <v>7</v>
      </c>
      <c r="AT569">
        <v>13</v>
      </c>
      <c r="AU569">
        <v>11</v>
      </c>
      <c r="AV569">
        <v>14</v>
      </c>
      <c r="AW569">
        <v>16</v>
      </c>
      <c r="AX569">
        <v>11</v>
      </c>
      <c r="AY569">
        <v>17</v>
      </c>
      <c r="AZ569">
        <v>21</v>
      </c>
      <c r="BA569">
        <v>20</v>
      </c>
      <c r="BB569">
        <v>19</v>
      </c>
      <c r="BC569">
        <v>13</v>
      </c>
      <c r="BD569">
        <v>12</v>
      </c>
      <c r="BE569">
        <v>12</v>
      </c>
      <c r="BF569">
        <v>11</v>
      </c>
      <c r="BG569">
        <v>10</v>
      </c>
      <c r="BH569">
        <v>7</v>
      </c>
      <c r="BI569">
        <v>34</v>
      </c>
      <c r="BJ569">
        <v>34</v>
      </c>
      <c r="BK569">
        <v>36</v>
      </c>
      <c r="BL569">
        <v>32</v>
      </c>
      <c r="BM569">
        <v>28</v>
      </c>
      <c r="BN569">
        <v>30</v>
      </c>
      <c r="BO569">
        <v>22</v>
      </c>
      <c r="BP569">
        <v>33</v>
      </c>
      <c r="BQ569">
        <v>36</v>
      </c>
      <c r="BR569">
        <v>21</v>
      </c>
      <c r="BS569">
        <v>28</v>
      </c>
      <c r="BT569">
        <v>20</v>
      </c>
      <c r="BU569">
        <v>21</v>
      </c>
      <c r="BV569" s="40"/>
      <c r="BW569" s="5">
        <f t="shared" si="116"/>
        <v>158</v>
      </c>
      <c r="BX569" s="5">
        <f t="shared" si="117"/>
        <v>84</v>
      </c>
      <c r="BY569" s="5">
        <f t="shared" si="118"/>
        <v>93</v>
      </c>
      <c r="BZ569" s="5">
        <f t="shared" si="119"/>
        <v>202</v>
      </c>
      <c r="CA569" s="5">
        <f t="shared" si="120"/>
        <v>93</v>
      </c>
      <c r="CB569" s="40">
        <f t="shared" si="110"/>
        <v>159</v>
      </c>
      <c r="CC569" s="40">
        <f t="shared" si="111"/>
        <v>87</v>
      </c>
      <c r="CD569" s="40">
        <f t="shared" si="112"/>
        <v>85</v>
      </c>
      <c r="CE569" s="40">
        <f t="shared" si="113"/>
        <v>181</v>
      </c>
      <c r="CF569" s="40">
        <f t="shared" si="114"/>
        <v>126</v>
      </c>
    </row>
    <row r="570" spans="1:84" x14ac:dyDescent="0.25">
      <c r="A570" s="73" t="s">
        <v>1149</v>
      </c>
      <c r="B570" s="2" t="s">
        <v>916</v>
      </c>
      <c r="C570" s="2" t="s">
        <v>1137</v>
      </c>
      <c r="D570" s="2" t="s">
        <v>1150</v>
      </c>
      <c r="E570">
        <f t="shared" si="108"/>
        <v>4567</v>
      </c>
      <c r="F570">
        <f t="shared" si="109"/>
        <v>2337</v>
      </c>
      <c r="G570">
        <v>66</v>
      </c>
      <c r="H570">
        <v>57</v>
      </c>
      <c r="I570">
        <v>59</v>
      </c>
      <c r="J570">
        <v>49</v>
      </c>
      <c r="K570">
        <v>44</v>
      </c>
      <c r="L570">
        <v>52</v>
      </c>
      <c r="M570">
        <v>51</v>
      </c>
      <c r="N570">
        <v>43</v>
      </c>
      <c r="O570">
        <v>50</v>
      </c>
      <c r="P570">
        <v>46</v>
      </c>
      <c r="Q570">
        <v>52</v>
      </c>
      <c r="R570">
        <v>48</v>
      </c>
      <c r="S570">
        <v>54</v>
      </c>
      <c r="T570">
        <v>46</v>
      </c>
      <c r="U570">
        <v>46</v>
      </c>
      <c r="V570">
        <v>43</v>
      </c>
      <c r="W570">
        <v>36</v>
      </c>
      <c r="X570">
        <v>41</v>
      </c>
      <c r="Y570">
        <v>34</v>
      </c>
      <c r="Z570">
        <v>32</v>
      </c>
      <c r="AA570">
        <v>161</v>
      </c>
      <c r="AB570">
        <v>159</v>
      </c>
      <c r="AC570">
        <v>227</v>
      </c>
      <c r="AD570">
        <v>177</v>
      </c>
      <c r="AE570">
        <v>97</v>
      </c>
      <c r="AF570">
        <v>87</v>
      </c>
      <c r="AG570">
        <v>98</v>
      </c>
      <c r="AH570">
        <v>101</v>
      </c>
      <c r="AI570">
        <v>84</v>
      </c>
      <c r="AJ570">
        <v>80</v>
      </c>
      <c r="AK570">
        <v>65</v>
      </c>
      <c r="AL570">
        <v>38</v>
      </c>
      <c r="AM570">
        <v>14</v>
      </c>
      <c r="AN570">
        <f t="shared" si="115"/>
        <v>2230</v>
      </c>
      <c r="AO570">
        <v>55</v>
      </c>
      <c r="AP570">
        <v>58</v>
      </c>
      <c r="AQ570">
        <v>50</v>
      </c>
      <c r="AR570">
        <v>56</v>
      </c>
      <c r="AS570">
        <v>31</v>
      </c>
      <c r="AT570">
        <v>46</v>
      </c>
      <c r="AU570">
        <v>43</v>
      </c>
      <c r="AV570">
        <v>52</v>
      </c>
      <c r="AW570">
        <v>47</v>
      </c>
      <c r="AX570">
        <v>34</v>
      </c>
      <c r="AY570">
        <v>47</v>
      </c>
      <c r="AZ570">
        <v>53</v>
      </c>
      <c r="BA570">
        <v>46</v>
      </c>
      <c r="BB570">
        <v>52</v>
      </c>
      <c r="BC570">
        <v>39</v>
      </c>
      <c r="BD570">
        <v>40</v>
      </c>
      <c r="BE570">
        <v>45</v>
      </c>
      <c r="BF570">
        <v>34</v>
      </c>
      <c r="BG570">
        <v>39</v>
      </c>
      <c r="BH570">
        <v>32</v>
      </c>
      <c r="BI570">
        <v>132</v>
      </c>
      <c r="BJ570">
        <v>168</v>
      </c>
      <c r="BK570">
        <v>160</v>
      </c>
      <c r="BL570">
        <v>125</v>
      </c>
      <c r="BM570">
        <v>100</v>
      </c>
      <c r="BN570">
        <v>94</v>
      </c>
      <c r="BO570">
        <v>95</v>
      </c>
      <c r="BP570">
        <v>113</v>
      </c>
      <c r="BQ570">
        <v>81</v>
      </c>
      <c r="BR570">
        <v>98</v>
      </c>
      <c r="BS570">
        <v>74</v>
      </c>
      <c r="BT570">
        <v>40</v>
      </c>
      <c r="BU570">
        <v>51</v>
      </c>
      <c r="BV570" s="40"/>
      <c r="BW570" s="5">
        <f t="shared" si="116"/>
        <v>617</v>
      </c>
      <c r="BX570" s="5">
        <f t="shared" si="117"/>
        <v>266</v>
      </c>
      <c r="BY570" s="5">
        <f t="shared" si="118"/>
        <v>386</v>
      </c>
      <c r="BZ570" s="5">
        <f t="shared" si="119"/>
        <v>787</v>
      </c>
      <c r="CA570" s="5">
        <f t="shared" si="120"/>
        <v>281</v>
      </c>
      <c r="CB570" s="40">
        <f t="shared" si="110"/>
        <v>572</v>
      </c>
      <c r="CC570" s="40">
        <f t="shared" si="111"/>
        <v>256</v>
      </c>
      <c r="CD570" s="40">
        <f t="shared" si="112"/>
        <v>371</v>
      </c>
      <c r="CE570" s="40">
        <f t="shared" si="113"/>
        <v>687</v>
      </c>
      <c r="CF570" s="40">
        <f t="shared" si="114"/>
        <v>344</v>
      </c>
    </row>
    <row r="571" spans="1:84" x14ac:dyDescent="0.25">
      <c r="A571" s="73" t="s">
        <v>1151</v>
      </c>
      <c r="B571" s="2" t="s">
        <v>1152</v>
      </c>
      <c r="C571" s="2" t="s">
        <v>1152</v>
      </c>
      <c r="D571" s="2" t="s">
        <v>1152</v>
      </c>
      <c r="E571">
        <f t="shared" si="108"/>
        <v>233186</v>
      </c>
      <c r="F571">
        <f t="shared" si="109"/>
        <v>116415</v>
      </c>
      <c r="G571">
        <v>1880</v>
      </c>
      <c r="H571">
        <v>2058</v>
      </c>
      <c r="I571">
        <v>2295</v>
      </c>
      <c r="J571">
        <v>1890</v>
      </c>
      <c r="K571">
        <v>1842</v>
      </c>
      <c r="L571">
        <v>1767</v>
      </c>
      <c r="M571">
        <v>2024</v>
      </c>
      <c r="N571">
        <v>1921</v>
      </c>
      <c r="O571">
        <v>1816</v>
      </c>
      <c r="P571">
        <v>1955</v>
      </c>
      <c r="Q571">
        <v>1742</v>
      </c>
      <c r="R571">
        <v>1939</v>
      </c>
      <c r="S571">
        <v>1885</v>
      </c>
      <c r="T571">
        <v>2123</v>
      </c>
      <c r="U571">
        <v>2167</v>
      </c>
      <c r="V571">
        <v>1879</v>
      </c>
      <c r="W571">
        <v>1879</v>
      </c>
      <c r="X571">
        <v>2315</v>
      </c>
      <c r="Y571">
        <v>2372</v>
      </c>
      <c r="Z571">
        <v>2529</v>
      </c>
      <c r="AA571">
        <v>12400</v>
      </c>
      <c r="AB571">
        <v>13648</v>
      </c>
      <c r="AC571">
        <v>11907</v>
      </c>
      <c r="AD571">
        <v>8739</v>
      </c>
      <c r="AE571">
        <v>7562</v>
      </c>
      <c r="AF571">
        <v>5533</v>
      </c>
      <c r="AG571">
        <v>4746</v>
      </c>
      <c r="AH571">
        <v>4317</v>
      </c>
      <c r="AI571">
        <v>2459</v>
      </c>
      <c r="AJ571">
        <v>1828</v>
      </c>
      <c r="AK571">
        <v>1347</v>
      </c>
      <c r="AL571">
        <v>756</v>
      </c>
      <c r="AM571">
        <v>895</v>
      </c>
      <c r="AN571">
        <f t="shared" si="115"/>
        <v>116771</v>
      </c>
      <c r="AO571">
        <v>2299</v>
      </c>
      <c r="AP571">
        <v>2143</v>
      </c>
      <c r="AQ571">
        <v>1877</v>
      </c>
      <c r="AR571">
        <v>2219</v>
      </c>
      <c r="AS571">
        <v>1685</v>
      </c>
      <c r="AT571">
        <v>1994</v>
      </c>
      <c r="AU571">
        <v>1657</v>
      </c>
      <c r="AV571">
        <v>1704</v>
      </c>
      <c r="AW571">
        <v>1745</v>
      </c>
      <c r="AX571">
        <v>1582</v>
      </c>
      <c r="AY571">
        <v>2046</v>
      </c>
      <c r="AZ571">
        <v>1789</v>
      </c>
      <c r="BA571">
        <v>1886</v>
      </c>
      <c r="BB571">
        <v>1808</v>
      </c>
      <c r="BC571">
        <v>1847</v>
      </c>
      <c r="BD571">
        <v>2120</v>
      </c>
      <c r="BE571">
        <v>2298</v>
      </c>
      <c r="BF571">
        <v>2052</v>
      </c>
      <c r="BG571">
        <v>2190</v>
      </c>
      <c r="BH571">
        <v>1983</v>
      </c>
      <c r="BI571">
        <v>12797</v>
      </c>
      <c r="BJ571">
        <v>11125</v>
      </c>
      <c r="BK571">
        <v>11165</v>
      </c>
      <c r="BL571">
        <v>9593</v>
      </c>
      <c r="BM571">
        <v>8085</v>
      </c>
      <c r="BN571">
        <v>6245</v>
      </c>
      <c r="BO571">
        <v>5650</v>
      </c>
      <c r="BP571">
        <v>3891</v>
      </c>
      <c r="BQ571">
        <v>3204</v>
      </c>
      <c r="BR571">
        <v>2184</v>
      </c>
      <c r="BS571">
        <v>1348</v>
      </c>
      <c r="BT571">
        <v>1175</v>
      </c>
      <c r="BU571">
        <v>1385</v>
      </c>
      <c r="BV571" s="40"/>
      <c r="BW571" s="5">
        <f t="shared" si="116"/>
        <v>23129</v>
      </c>
      <c r="BX571" s="5">
        <f t="shared" si="117"/>
        <v>12248</v>
      </c>
      <c r="BY571" s="5">
        <f t="shared" si="118"/>
        <v>30949</v>
      </c>
      <c r="BZ571" s="5">
        <f t="shared" si="119"/>
        <v>42804</v>
      </c>
      <c r="CA571" s="5">
        <f t="shared" si="120"/>
        <v>7285</v>
      </c>
      <c r="CB571" s="40">
        <f t="shared" si="110"/>
        <v>22740</v>
      </c>
      <c r="CC571" s="40">
        <f t="shared" si="111"/>
        <v>12011</v>
      </c>
      <c r="CD571" s="40">
        <f t="shared" si="112"/>
        <v>28095</v>
      </c>
      <c r="CE571" s="40">
        <f t="shared" si="113"/>
        <v>44629</v>
      </c>
      <c r="CF571" s="40">
        <f t="shared" si="114"/>
        <v>9296</v>
      </c>
    </row>
    <row r="572" spans="1:84" x14ac:dyDescent="0.25">
      <c r="A572" s="73" t="s">
        <v>1153</v>
      </c>
      <c r="B572" s="2" t="s">
        <v>1152</v>
      </c>
      <c r="C572" s="2" t="s">
        <v>1152</v>
      </c>
      <c r="D572" s="2" t="s">
        <v>28</v>
      </c>
      <c r="E572">
        <f t="shared" si="108"/>
        <v>12686</v>
      </c>
      <c r="F572">
        <f t="shared" si="109"/>
        <v>6293</v>
      </c>
      <c r="G572">
        <v>120</v>
      </c>
      <c r="H572">
        <v>112</v>
      </c>
      <c r="I572">
        <v>116</v>
      </c>
      <c r="J572">
        <v>128</v>
      </c>
      <c r="K572">
        <v>129</v>
      </c>
      <c r="L572">
        <v>123</v>
      </c>
      <c r="M572">
        <v>118</v>
      </c>
      <c r="N572">
        <v>117</v>
      </c>
      <c r="O572">
        <v>114</v>
      </c>
      <c r="P572">
        <v>138</v>
      </c>
      <c r="Q572">
        <v>155</v>
      </c>
      <c r="R572">
        <v>135</v>
      </c>
      <c r="S572">
        <v>139</v>
      </c>
      <c r="T572">
        <v>148</v>
      </c>
      <c r="U572">
        <v>135</v>
      </c>
      <c r="V572">
        <v>127</v>
      </c>
      <c r="W572">
        <v>133</v>
      </c>
      <c r="X572">
        <v>136</v>
      </c>
      <c r="Y572">
        <v>109</v>
      </c>
      <c r="Z572">
        <v>102</v>
      </c>
      <c r="AA572">
        <v>476</v>
      </c>
      <c r="AB572">
        <v>461</v>
      </c>
      <c r="AC572">
        <v>437</v>
      </c>
      <c r="AD572">
        <v>474</v>
      </c>
      <c r="AE572">
        <v>377</v>
      </c>
      <c r="AF572">
        <v>292</v>
      </c>
      <c r="AG572">
        <v>269</v>
      </c>
      <c r="AH572">
        <v>212</v>
      </c>
      <c r="AI572">
        <v>192</v>
      </c>
      <c r="AJ572">
        <v>240</v>
      </c>
      <c r="AK572">
        <v>149</v>
      </c>
      <c r="AL572">
        <v>88</v>
      </c>
      <c r="AM572">
        <v>92</v>
      </c>
      <c r="AN572">
        <f t="shared" si="115"/>
        <v>6393</v>
      </c>
      <c r="AO572">
        <v>141</v>
      </c>
      <c r="AP572">
        <v>137</v>
      </c>
      <c r="AQ572">
        <v>120</v>
      </c>
      <c r="AR572">
        <v>100</v>
      </c>
      <c r="AS572">
        <v>73</v>
      </c>
      <c r="AT572">
        <v>96</v>
      </c>
      <c r="AU572">
        <v>109</v>
      </c>
      <c r="AV572">
        <v>117</v>
      </c>
      <c r="AW572">
        <v>129</v>
      </c>
      <c r="AX572">
        <v>112</v>
      </c>
      <c r="AY572">
        <v>128</v>
      </c>
      <c r="AZ572">
        <v>159</v>
      </c>
      <c r="BA572">
        <v>163</v>
      </c>
      <c r="BB572">
        <v>153</v>
      </c>
      <c r="BC572">
        <v>153</v>
      </c>
      <c r="BD572">
        <v>136</v>
      </c>
      <c r="BE572">
        <v>128</v>
      </c>
      <c r="BF572">
        <v>112</v>
      </c>
      <c r="BG572">
        <v>128</v>
      </c>
      <c r="BH572">
        <v>104</v>
      </c>
      <c r="BI572">
        <v>453</v>
      </c>
      <c r="BJ572">
        <v>497</v>
      </c>
      <c r="BK572">
        <v>427</v>
      </c>
      <c r="BL572">
        <v>409</v>
      </c>
      <c r="BM572">
        <v>420</v>
      </c>
      <c r="BN572">
        <v>317</v>
      </c>
      <c r="BO572">
        <v>261</v>
      </c>
      <c r="BP572">
        <v>207</v>
      </c>
      <c r="BQ572">
        <v>222</v>
      </c>
      <c r="BR572">
        <v>234</v>
      </c>
      <c r="BS572">
        <v>182</v>
      </c>
      <c r="BT572">
        <v>136</v>
      </c>
      <c r="BU572">
        <v>130</v>
      </c>
      <c r="BV572" s="40"/>
      <c r="BW572" s="5">
        <f t="shared" si="116"/>
        <v>1505</v>
      </c>
      <c r="BX572" s="5">
        <f t="shared" si="117"/>
        <v>818</v>
      </c>
      <c r="BY572" s="5">
        <f t="shared" si="118"/>
        <v>1148</v>
      </c>
      <c r="BZ572" s="5">
        <f t="shared" si="119"/>
        <v>2061</v>
      </c>
      <c r="CA572" s="5">
        <f t="shared" si="120"/>
        <v>761</v>
      </c>
      <c r="CB572" s="40">
        <f t="shared" si="110"/>
        <v>1421</v>
      </c>
      <c r="CC572" s="40">
        <f t="shared" si="111"/>
        <v>845</v>
      </c>
      <c r="CD572" s="40">
        <f t="shared" si="112"/>
        <v>1182</v>
      </c>
      <c r="CE572" s="40">
        <f t="shared" si="113"/>
        <v>2041</v>
      </c>
      <c r="CF572" s="40">
        <f t="shared" si="114"/>
        <v>904</v>
      </c>
    </row>
    <row r="573" spans="1:84" x14ac:dyDescent="0.25">
      <c r="A573" s="73" t="s">
        <v>1154</v>
      </c>
      <c r="B573" s="2" t="s">
        <v>1152</v>
      </c>
      <c r="C573" s="2" t="s">
        <v>1152</v>
      </c>
      <c r="D573" s="2" t="s">
        <v>1155</v>
      </c>
      <c r="E573">
        <f t="shared" si="108"/>
        <v>4091</v>
      </c>
      <c r="F573">
        <f t="shared" si="109"/>
        <v>2020</v>
      </c>
      <c r="G573">
        <v>50</v>
      </c>
      <c r="H573">
        <v>46</v>
      </c>
      <c r="I573">
        <v>46</v>
      </c>
      <c r="J573">
        <v>42</v>
      </c>
      <c r="K573">
        <v>41</v>
      </c>
      <c r="L573">
        <v>40</v>
      </c>
      <c r="M573">
        <v>43</v>
      </c>
      <c r="N573">
        <v>49</v>
      </c>
      <c r="O573">
        <v>49</v>
      </c>
      <c r="P573">
        <v>46</v>
      </c>
      <c r="Q573">
        <v>55</v>
      </c>
      <c r="R573">
        <v>65</v>
      </c>
      <c r="S573">
        <v>62</v>
      </c>
      <c r="T573">
        <v>60</v>
      </c>
      <c r="U573">
        <v>50</v>
      </c>
      <c r="V573">
        <v>48</v>
      </c>
      <c r="W573">
        <v>36</v>
      </c>
      <c r="X573">
        <v>39</v>
      </c>
      <c r="Y573">
        <v>30</v>
      </c>
      <c r="Z573">
        <v>30</v>
      </c>
      <c r="AA573">
        <v>147</v>
      </c>
      <c r="AB573">
        <v>145</v>
      </c>
      <c r="AC573">
        <v>136</v>
      </c>
      <c r="AD573">
        <v>138</v>
      </c>
      <c r="AE573">
        <v>114</v>
      </c>
      <c r="AF573">
        <v>96</v>
      </c>
      <c r="AG573">
        <v>100</v>
      </c>
      <c r="AH573">
        <v>63</v>
      </c>
      <c r="AI573">
        <v>50</v>
      </c>
      <c r="AJ573">
        <v>44</v>
      </c>
      <c r="AK573">
        <v>30</v>
      </c>
      <c r="AL573">
        <v>18</v>
      </c>
      <c r="AM573">
        <v>12</v>
      </c>
      <c r="AN573">
        <f t="shared" si="115"/>
        <v>2071</v>
      </c>
      <c r="AO573">
        <v>43</v>
      </c>
      <c r="AP573">
        <v>42</v>
      </c>
      <c r="AQ573">
        <v>38</v>
      </c>
      <c r="AR573">
        <v>39</v>
      </c>
      <c r="AS573">
        <v>38</v>
      </c>
      <c r="AT573">
        <v>41</v>
      </c>
      <c r="AU573">
        <v>44</v>
      </c>
      <c r="AV573">
        <v>43</v>
      </c>
      <c r="AW573">
        <v>48</v>
      </c>
      <c r="AX573">
        <v>55</v>
      </c>
      <c r="AY573">
        <v>61</v>
      </c>
      <c r="AZ573">
        <v>58</v>
      </c>
      <c r="BA573">
        <v>62</v>
      </c>
      <c r="BB573">
        <v>58</v>
      </c>
      <c r="BC573">
        <v>48</v>
      </c>
      <c r="BD573">
        <v>38</v>
      </c>
      <c r="BE573">
        <v>39</v>
      </c>
      <c r="BF573">
        <v>30</v>
      </c>
      <c r="BG573">
        <v>35</v>
      </c>
      <c r="BH573">
        <v>27</v>
      </c>
      <c r="BI573">
        <v>153</v>
      </c>
      <c r="BJ573">
        <v>150</v>
      </c>
      <c r="BK573">
        <v>163</v>
      </c>
      <c r="BL573">
        <v>105</v>
      </c>
      <c r="BM573">
        <v>117</v>
      </c>
      <c r="BN573">
        <v>113</v>
      </c>
      <c r="BO573">
        <v>95</v>
      </c>
      <c r="BP573">
        <v>85</v>
      </c>
      <c r="BQ573">
        <v>55</v>
      </c>
      <c r="BR573">
        <v>63</v>
      </c>
      <c r="BS573">
        <v>37</v>
      </c>
      <c r="BT573">
        <v>26</v>
      </c>
      <c r="BU573">
        <v>22</v>
      </c>
      <c r="BV573" s="40"/>
      <c r="BW573" s="5">
        <f t="shared" si="116"/>
        <v>572</v>
      </c>
      <c r="BX573" s="5">
        <f t="shared" si="117"/>
        <v>295</v>
      </c>
      <c r="BY573" s="5">
        <f t="shared" si="118"/>
        <v>352</v>
      </c>
      <c r="BZ573" s="5">
        <f t="shared" si="119"/>
        <v>647</v>
      </c>
      <c r="CA573" s="5">
        <f t="shared" si="120"/>
        <v>154</v>
      </c>
      <c r="CB573" s="40">
        <f t="shared" si="110"/>
        <v>550</v>
      </c>
      <c r="CC573" s="40">
        <f t="shared" si="111"/>
        <v>275</v>
      </c>
      <c r="CD573" s="40">
        <f t="shared" si="112"/>
        <v>365</v>
      </c>
      <c r="CE573" s="40">
        <f t="shared" si="113"/>
        <v>678</v>
      </c>
      <c r="CF573" s="40">
        <f t="shared" si="114"/>
        <v>203</v>
      </c>
    </row>
    <row r="574" spans="1:84" x14ac:dyDescent="0.25">
      <c r="A574" s="73" t="s">
        <v>1156</v>
      </c>
      <c r="B574" s="2" t="s">
        <v>1152</v>
      </c>
      <c r="C574" s="2" t="s">
        <v>1152</v>
      </c>
      <c r="D574" s="2" t="s">
        <v>1157</v>
      </c>
      <c r="E574">
        <f t="shared" si="108"/>
        <v>7529</v>
      </c>
      <c r="F574">
        <f t="shared" si="109"/>
        <v>3820</v>
      </c>
      <c r="G574">
        <v>84</v>
      </c>
      <c r="H574">
        <v>87</v>
      </c>
      <c r="I574">
        <v>84</v>
      </c>
      <c r="J574">
        <v>93</v>
      </c>
      <c r="K574">
        <v>96</v>
      </c>
      <c r="L574">
        <v>78</v>
      </c>
      <c r="M574">
        <v>90</v>
      </c>
      <c r="N574">
        <v>99</v>
      </c>
      <c r="O574">
        <v>90</v>
      </c>
      <c r="P574">
        <v>93</v>
      </c>
      <c r="Q574">
        <v>112</v>
      </c>
      <c r="R574">
        <v>99</v>
      </c>
      <c r="S574">
        <v>102</v>
      </c>
      <c r="T574">
        <v>103</v>
      </c>
      <c r="U574">
        <v>92</v>
      </c>
      <c r="V574">
        <v>91</v>
      </c>
      <c r="W574">
        <v>85</v>
      </c>
      <c r="X574">
        <v>66</v>
      </c>
      <c r="Y574">
        <v>61</v>
      </c>
      <c r="Z574">
        <v>65</v>
      </c>
      <c r="AA574">
        <v>231</v>
      </c>
      <c r="AB574">
        <v>264</v>
      </c>
      <c r="AC574">
        <v>248</v>
      </c>
      <c r="AD574">
        <v>260</v>
      </c>
      <c r="AE574">
        <v>230</v>
      </c>
      <c r="AF574">
        <v>202</v>
      </c>
      <c r="AG574">
        <v>154</v>
      </c>
      <c r="AH574">
        <v>142</v>
      </c>
      <c r="AI574">
        <v>103</v>
      </c>
      <c r="AJ574">
        <v>75</v>
      </c>
      <c r="AK574">
        <v>60</v>
      </c>
      <c r="AL574">
        <v>44</v>
      </c>
      <c r="AM574">
        <v>37</v>
      </c>
      <c r="AN574">
        <f t="shared" si="115"/>
        <v>3709</v>
      </c>
      <c r="AO574">
        <v>71</v>
      </c>
      <c r="AP574">
        <v>75</v>
      </c>
      <c r="AQ574">
        <v>80</v>
      </c>
      <c r="AR574">
        <v>76</v>
      </c>
      <c r="AS574">
        <v>57</v>
      </c>
      <c r="AT574">
        <v>88</v>
      </c>
      <c r="AU574">
        <v>80</v>
      </c>
      <c r="AV574">
        <v>77</v>
      </c>
      <c r="AW574">
        <v>91</v>
      </c>
      <c r="AX574">
        <v>95</v>
      </c>
      <c r="AY574">
        <v>88</v>
      </c>
      <c r="AZ574">
        <v>102</v>
      </c>
      <c r="BA574">
        <v>99</v>
      </c>
      <c r="BB574">
        <v>92</v>
      </c>
      <c r="BC574">
        <v>85</v>
      </c>
      <c r="BD574">
        <v>71</v>
      </c>
      <c r="BE574">
        <v>69</v>
      </c>
      <c r="BF574">
        <v>78</v>
      </c>
      <c r="BG574">
        <v>72</v>
      </c>
      <c r="BH574">
        <v>49</v>
      </c>
      <c r="BI574">
        <v>269</v>
      </c>
      <c r="BJ574">
        <v>263</v>
      </c>
      <c r="BK574">
        <v>283</v>
      </c>
      <c r="BL574">
        <v>235</v>
      </c>
      <c r="BM574">
        <v>202</v>
      </c>
      <c r="BN574">
        <v>159</v>
      </c>
      <c r="BO574">
        <v>156</v>
      </c>
      <c r="BP574">
        <v>127</v>
      </c>
      <c r="BQ574">
        <v>110</v>
      </c>
      <c r="BR574">
        <v>106</v>
      </c>
      <c r="BS574">
        <v>61</v>
      </c>
      <c r="BT574">
        <v>68</v>
      </c>
      <c r="BU574">
        <v>75</v>
      </c>
      <c r="BV574" s="40"/>
      <c r="BW574" s="5">
        <f t="shared" si="116"/>
        <v>1105</v>
      </c>
      <c r="BX574" s="5">
        <f t="shared" si="117"/>
        <v>539</v>
      </c>
      <c r="BY574" s="5">
        <f t="shared" si="118"/>
        <v>621</v>
      </c>
      <c r="BZ574" s="5">
        <f t="shared" si="119"/>
        <v>1236</v>
      </c>
      <c r="CA574" s="5">
        <f t="shared" si="120"/>
        <v>319</v>
      </c>
      <c r="CB574" s="40">
        <f t="shared" si="110"/>
        <v>980</v>
      </c>
      <c r="CC574" s="40">
        <f t="shared" si="111"/>
        <v>494</v>
      </c>
      <c r="CD574" s="40">
        <f t="shared" si="112"/>
        <v>653</v>
      </c>
      <c r="CE574" s="40">
        <f t="shared" si="113"/>
        <v>1162</v>
      </c>
      <c r="CF574" s="40">
        <f t="shared" si="114"/>
        <v>420</v>
      </c>
    </row>
    <row r="575" spans="1:84" x14ac:dyDescent="0.25">
      <c r="A575" s="73" t="s">
        <v>1158</v>
      </c>
      <c r="B575" s="2" t="s">
        <v>1152</v>
      </c>
      <c r="C575" s="2" t="s">
        <v>1152</v>
      </c>
      <c r="D575" s="2" t="s">
        <v>1159</v>
      </c>
      <c r="E575">
        <f t="shared" si="108"/>
        <v>23045</v>
      </c>
      <c r="F575">
        <f t="shared" si="109"/>
        <v>11041</v>
      </c>
      <c r="G575">
        <v>260</v>
      </c>
      <c r="H575">
        <v>267</v>
      </c>
      <c r="I575">
        <v>238</v>
      </c>
      <c r="J575">
        <v>219</v>
      </c>
      <c r="K575">
        <v>193</v>
      </c>
      <c r="L575">
        <v>177</v>
      </c>
      <c r="M575">
        <v>209</v>
      </c>
      <c r="N575">
        <v>192</v>
      </c>
      <c r="O575">
        <v>241</v>
      </c>
      <c r="P575">
        <v>225</v>
      </c>
      <c r="Q575">
        <v>238</v>
      </c>
      <c r="R575">
        <v>298</v>
      </c>
      <c r="S575">
        <v>276</v>
      </c>
      <c r="T575">
        <v>268</v>
      </c>
      <c r="U575">
        <v>262</v>
      </c>
      <c r="V575">
        <v>272</v>
      </c>
      <c r="W575">
        <v>259</v>
      </c>
      <c r="X575">
        <v>241</v>
      </c>
      <c r="Y575">
        <v>259</v>
      </c>
      <c r="Z575">
        <v>253</v>
      </c>
      <c r="AA575">
        <v>970</v>
      </c>
      <c r="AB575">
        <v>859</v>
      </c>
      <c r="AC575">
        <v>859</v>
      </c>
      <c r="AD575">
        <v>736</v>
      </c>
      <c r="AE575">
        <v>596</v>
      </c>
      <c r="AF575">
        <v>486</v>
      </c>
      <c r="AG575">
        <v>440</v>
      </c>
      <c r="AH575">
        <v>401</v>
      </c>
      <c r="AI575">
        <v>287</v>
      </c>
      <c r="AJ575">
        <v>204</v>
      </c>
      <c r="AK575">
        <v>163</v>
      </c>
      <c r="AL575">
        <v>119</v>
      </c>
      <c r="AM575">
        <v>74</v>
      </c>
      <c r="AN575">
        <f t="shared" si="115"/>
        <v>12004</v>
      </c>
      <c r="AO575">
        <v>306</v>
      </c>
      <c r="AP575">
        <v>237</v>
      </c>
      <c r="AQ575">
        <v>220</v>
      </c>
      <c r="AR575">
        <v>211</v>
      </c>
      <c r="AS575">
        <v>172</v>
      </c>
      <c r="AT575">
        <v>217</v>
      </c>
      <c r="AU575">
        <v>192</v>
      </c>
      <c r="AV575">
        <v>225</v>
      </c>
      <c r="AW575">
        <v>198</v>
      </c>
      <c r="AX575">
        <v>232</v>
      </c>
      <c r="AY575">
        <v>291</v>
      </c>
      <c r="AZ575">
        <v>265</v>
      </c>
      <c r="BA575">
        <v>311</v>
      </c>
      <c r="BB575">
        <v>315</v>
      </c>
      <c r="BC575">
        <v>284</v>
      </c>
      <c r="BD575">
        <v>240</v>
      </c>
      <c r="BE575">
        <v>239</v>
      </c>
      <c r="BF575">
        <v>242</v>
      </c>
      <c r="BG575">
        <v>211</v>
      </c>
      <c r="BH575">
        <v>174</v>
      </c>
      <c r="BI575">
        <v>1042</v>
      </c>
      <c r="BJ575">
        <v>1004</v>
      </c>
      <c r="BK575">
        <v>1066</v>
      </c>
      <c r="BL575">
        <v>808</v>
      </c>
      <c r="BM575">
        <v>665</v>
      </c>
      <c r="BN575">
        <v>571</v>
      </c>
      <c r="BO575">
        <v>484</v>
      </c>
      <c r="BP575">
        <v>461</v>
      </c>
      <c r="BQ575">
        <v>360</v>
      </c>
      <c r="BR575">
        <v>299</v>
      </c>
      <c r="BS575">
        <v>199</v>
      </c>
      <c r="BT575">
        <v>133</v>
      </c>
      <c r="BU575">
        <v>130</v>
      </c>
      <c r="BV575" s="40"/>
      <c r="BW575" s="5">
        <f t="shared" si="116"/>
        <v>2757</v>
      </c>
      <c r="BX575" s="5">
        <f t="shared" si="117"/>
        <v>1578</v>
      </c>
      <c r="BY575" s="5">
        <f t="shared" si="118"/>
        <v>2341</v>
      </c>
      <c r="BZ575" s="5">
        <f t="shared" si="119"/>
        <v>3518</v>
      </c>
      <c r="CA575" s="5">
        <f t="shared" si="120"/>
        <v>847</v>
      </c>
      <c r="CB575" s="40">
        <f t="shared" si="110"/>
        <v>2766</v>
      </c>
      <c r="CC575" s="40">
        <f t="shared" si="111"/>
        <v>1631</v>
      </c>
      <c r="CD575" s="40">
        <f t="shared" si="112"/>
        <v>2431</v>
      </c>
      <c r="CE575" s="40">
        <f t="shared" si="113"/>
        <v>4055</v>
      </c>
      <c r="CF575" s="40">
        <f t="shared" si="114"/>
        <v>1121</v>
      </c>
    </row>
    <row r="576" spans="1:84" x14ac:dyDescent="0.25">
      <c r="A576" s="73" t="s">
        <v>1160</v>
      </c>
      <c r="B576" s="2" t="s">
        <v>1152</v>
      </c>
      <c r="C576" s="2" t="s">
        <v>1152</v>
      </c>
      <c r="D576" s="2" t="s">
        <v>1161</v>
      </c>
      <c r="E576">
        <f t="shared" si="108"/>
        <v>14024</v>
      </c>
      <c r="F576">
        <f t="shared" si="109"/>
        <v>6989</v>
      </c>
      <c r="G576">
        <v>173</v>
      </c>
      <c r="H576">
        <v>155</v>
      </c>
      <c r="I576">
        <v>165</v>
      </c>
      <c r="J576">
        <v>162</v>
      </c>
      <c r="K576">
        <v>174</v>
      </c>
      <c r="L576">
        <v>145</v>
      </c>
      <c r="M576">
        <v>137</v>
      </c>
      <c r="N576">
        <v>164</v>
      </c>
      <c r="O576">
        <v>138</v>
      </c>
      <c r="P576">
        <v>164</v>
      </c>
      <c r="Q576">
        <v>175</v>
      </c>
      <c r="R576">
        <v>157</v>
      </c>
      <c r="S576">
        <v>156</v>
      </c>
      <c r="T576">
        <v>176</v>
      </c>
      <c r="U576">
        <v>154</v>
      </c>
      <c r="V576">
        <v>147</v>
      </c>
      <c r="W576">
        <v>135</v>
      </c>
      <c r="X576">
        <v>138</v>
      </c>
      <c r="Y576">
        <v>107</v>
      </c>
      <c r="Z576">
        <v>120</v>
      </c>
      <c r="AA576">
        <v>522</v>
      </c>
      <c r="AB576">
        <v>514</v>
      </c>
      <c r="AC576">
        <v>416</v>
      </c>
      <c r="AD576">
        <v>476</v>
      </c>
      <c r="AE576">
        <v>459</v>
      </c>
      <c r="AF576">
        <v>328</v>
      </c>
      <c r="AG576">
        <v>299</v>
      </c>
      <c r="AH576">
        <v>275</v>
      </c>
      <c r="AI576">
        <v>175</v>
      </c>
      <c r="AJ576">
        <v>162</v>
      </c>
      <c r="AK576">
        <v>130</v>
      </c>
      <c r="AL576">
        <v>100</v>
      </c>
      <c r="AM576">
        <v>91</v>
      </c>
      <c r="AN576">
        <f t="shared" si="115"/>
        <v>7035</v>
      </c>
      <c r="AO576">
        <v>173</v>
      </c>
      <c r="AP576">
        <v>183</v>
      </c>
      <c r="AQ576">
        <v>166</v>
      </c>
      <c r="AR576">
        <v>162</v>
      </c>
      <c r="AS576">
        <v>105</v>
      </c>
      <c r="AT576">
        <v>157</v>
      </c>
      <c r="AU576">
        <v>167</v>
      </c>
      <c r="AV576">
        <v>140</v>
      </c>
      <c r="AW576">
        <v>169</v>
      </c>
      <c r="AX576">
        <v>145</v>
      </c>
      <c r="AY576">
        <v>161</v>
      </c>
      <c r="AZ576">
        <v>183</v>
      </c>
      <c r="BA576">
        <v>183</v>
      </c>
      <c r="BB576">
        <v>150</v>
      </c>
      <c r="BC576">
        <v>142</v>
      </c>
      <c r="BD576">
        <v>125</v>
      </c>
      <c r="BE576">
        <v>126</v>
      </c>
      <c r="BF576">
        <v>108</v>
      </c>
      <c r="BG576">
        <v>131</v>
      </c>
      <c r="BH576">
        <v>100</v>
      </c>
      <c r="BI576">
        <v>539</v>
      </c>
      <c r="BJ576">
        <v>473</v>
      </c>
      <c r="BK576">
        <v>517</v>
      </c>
      <c r="BL576">
        <v>444</v>
      </c>
      <c r="BM576">
        <v>371</v>
      </c>
      <c r="BN576">
        <v>316</v>
      </c>
      <c r="BO576">
        <v>355</v>
      </c>
      <c r="BP576">
        <v>247</v>
      </c>
      <c r="BQ576">
        <v>186</v>
      </c>
      <c r="BR576">
        <v>178</v>
      </c>
      <c r="BS576">
        <v>147</v>
      </c>
      <c r="BT576">
        <v>133</v>
      </c>
      <c r="BU576">
        <v>153</v>
      </c>
      <c r="BV576" s="40"/>
      <c r="BW576" s="5">
        <f t="shared" si="116"/>
        <v>1909</v>
      </c>
      <c r="BX576" s="5">
        <f t="shared" si="117"/>
        <v>906</v>
      </c>
      <c r="BY576" s="5">
        <f t="shared" si="118"/>
        <v>1263</v>
      </c>
      <c r="BZ576" s="5">
        <f t="shared" si="119"/>
        <v>2253</v>
      </c>
      <c r="CA576" s="5">
        <f t="shared" si="120"/>
        <v>658</v>
      </c>
      <c r="CB576" s="40">
        <f t="shared" si="110"/>
        <v>1911</v>
      </c>
      <c r="CC576" s="40">
        <f t="shared" si="111"/>
        <v>834</v>
      </c>
      <c r="CD576" s="40">
        <f t="shared" si="112"/>
        <v>1243</v>
      </c>
      <c r="CE576" s="40">
        <f t="shared" si="113"/>
        <v>2250</v>
      </c>
      <c r="CF576" s="40">
        <f t="shared" si="114"/>
        <v>797</v>
      </c>
    </row>
    <row r="577" spans="1:84" x14ac:dyDescent="0.25">
      <c r="A577" s="73" t="s">
        <v>1162</v>
      </c>
      <c r="B577" s="2" t="s">
        <v>1152</v>
      </c>
      <c r="C577" s="2" t="s">
        <v>1152</v>
      </c>
      <c r="D577" s="2" t="s">
        <v>1163</v>
      </c>
      <c r="E577">
        <f t="shared" si="108"/>
        <v>5110</v>
      </c>
      <c r="F577">
        <f t="shared" si="109"/>
        <v>2470</v>
      </c>
      <c r="G577">
        <v>50</v>
      </c>
      <c r="H577">
        <v>57</v>
      </c>
      <c r="I577">
        <v>56</v>
      </c>
      <c r="J577">
        <v>50</v>
      </c>
      <c r="K577">
        <v>43</v>
      </c>
      <c r="L577">
        <v>40</v>
      </c>
      <c r="M577">
        <v>42</v>
      </c>
      <c r="N577">
        <v>41</v>
      </c>
      <c r="O577">
        <v>49</v>
      </c>
      <c r="P577">
        <v>43</v>
      </c>
      <c r="Q577">
        <v>56</v>
      </c>
      <c r="R577">
        <v>52</v>
      </c>
      <c r="S577">
        <v>59</v>
      </c>
      <c r="T577">
        <v>56</v>
      </c>
      <c r="U577">
        <v>53</v>
      </c>
      <c r="V577">
        <v>51</v>
      </c>
      <c r="W577">
        <v>48</v>
      </c>
      <c r="X577">
        <v>45</v>
      </c>
      <c r="Y577">
        <v>54</v>
      </c>
      <c r="Z577">
        <v>55</v>
      </c>
      <c r="AA577">
        <v>234</v>
      </c>
      <c r="AB577">
        <v>211</v>
      </c>
      <c r="AC577">
        <v>158</v>
      </c>
      <c r="AD577">
        <v>200</v>
      </c>
      <c r="AE577">
        <v>159</v>
      </c>
      <c r="AF577">
        <v>100</v>
      </c>
      <c r="AG577">
        <v>102</v>
      </c>
      <c r="AH577">
        <v>74</v>
      </c>
      <c r="AI577">
        <v>80</v>
      </c>
      <c r="AJ577">
        <v>56</v>
      </c>
      <c r="AK577">
        <v>41</v>
      </c>
      <c r="AL577">
        <v>31</v>
      </c>
      <c r="AM577">
        <v>24</v>
      </c>
      <c r="AN577">
        <f t="shared" si="115"/>
        <v>2640</v>
      </c>
      <c r="AO577">
        <v>60</v>
      </c>
      <c r="AP577">
        <v>51</v>
      </c>
      <c r="AQ577">
        <v>46</v>
      </c>
      <c r="AR577">
        <v>47</v>
      </c>
      <c r="AS577">
        <v>39</v>
      </c>
      <c r="AT577">
        <v>47</v>
      </c>
      <c r="AU577">
        <v>48</v>
      </c>
      <c r="AV577">
        <v>50</v>
      </c>
      <c r="AW577">
        <v>44</v>
      </c>
      <c r="AX577">
        <v>52</v>
      </c>
      <c r="AY577">
        <v>51</v>
      </c>
      <c r="AZ577">
        <v>60</v>
      </c>
      <c r="BA577">
        <v>55</v>
      </c>
      <c r="BB577">
        <v>58</v>
      </c>
      <c r="BC577">
        <v>55</v>
      </c>
      <c r="BD577">
        <v>51</v>
      </c>
      <c r="BE577">
        <v>53</v>
      </c>
      <c r="BF577">
        <v>54</v>
      </c>
      <c r="BG577">
        <v>43</v>
      </c>
      <c r="BH577">
        <v>37</v>
      </c>
      <c r="BI577">
        <v>242</v>
      </c>
      <c r="BJ577">
        <v>237</v>
      </c>
      <c r="BK577">
        <v>197</v>
      </c>
      <c r="BL577">
        <v>159</v>
      </c>
      <c r="BM577">
        <v>157</v>
      </c>
      <c r="BN577">
        <v>119</v>
      </c>
      <c r="BO577">
        <v>113</v>
      </c>
      <c r="BP577">
        <v>89</v>
      </c>
      <c r="BQ577">
        <v>96</v>
      </c>
      <c r="BR577">
        <v>78</v>
      </c>
      <c r="BS577">
        <v>52</v>
      </c>
      <c r="BT577">
        <v>53</v>
      </c>
      <c r="BU577">
        <v>47</v>
      </c>
      <c r="BV577" s="40"/>
      <c r="BW577" s="5">
        <f t="shared" si="116"/>
        <v>579</v>
      </c>
      <c r="BX577" s="5">
        <f t="shared" si="117"/>
        <v>312</v>
      </c>
      <c r="BY577" s="5">
        <f t="shared" si="118"/>
        <v>554</v>
      </c>
      <c r="BZ577" s="5">
        <f t="shared" si="119"/>
        <v>793</v>
      </c>
      <c r="CA577" s="5">
        <f t="shared" si="120"/>
        <v>232</v>
      </c>
      <c r="CB577" s="40">
        <f t="shared" si="110"/>
        <v>595</v>
      </c>
      <c r="CC577" s="40">
        <f t="shared" si="111"/>
        <v>326</v>
      </c>
      <c r="CD577" s="40">
        <f t="shared" si="112"/>
        <v>559</v>
      </c>
      <c r="CE577" s="40">
        <f t="shared" si="113"/>
        <v>834</v>
      </c>
      <c r="CF577" s="40">
        <f t="shared" si="114"/>
        <v>326</v>
      </c>
    </row>
    <row r="578" spans="1:84" x14ac:dyDescent="0.25">
      <c r="A578" s="73" t="s">
        <v>1164</v>
      </c>
      <c r="B578" s="2" t="s">
        <v>1152</v>
      </c>
      <c r="C578" s="2" t="s">
        <v>1152</v>
      </c>
      <c r="D578" s="2" t="s">
        <v>1165</v>
      </c>
      <c r="E578">
        <f t="shared" si="108"/>
        <v>40685</v>
      </c>
      <c r="F578">
        <f t="shared" si="109"/>
        <v>20380</v>
      </c>
      <c r="G578">
        <v>458</v>
      </c>
      <c r="H578">
        <v>437</v>
      </c>
      <c r="I578">
        <v>377</v>
      </c>
      <c r="J578">
        <v>327</v>
      </c>
      <c r="K578">
        <v>355</v>
      </c>
      <c r="L578">
        <v>374</v>
      </c>
      <c r="M578">
        <v>356</v>
      </c>
      <c r="N578">
        <v>361</v>
      </c>
      <c r="O578">
        <v>327</v>
      </c>
      <c r="P578">
        <v>393</v>
      </c>
      <c r="Q578">
        <v>373</v>
      </c>
      <c r="R578">
        <v>421</v>
      </c>
      <c r="S578">
        <v>424</v>
      </c>
      <c r="T578">
        <v>432</v>
      </c>
      <c r="U578">
        <v>445</v>
      </c>
      <c r="V578">
        <v>438</v>
      </c>
      <c r="W578">
        <v>426</v>
      </c>
      <c r="X578">
        <v>375</v>
      </c>
      <c r="Y578">
        <v>415</v>
      </c>
      <c r="Z578">
        <v>433</v>
      </c>
      <c r="AA578">
        <v>1905</v>
      </c>
      <c r="AB578">
        <v>1916</v>
      </c>
      <c r="AC578">
        <v>1991</v>
      </c>
      <c r="AD578">
        <v>1617</v>
      </c>
      <c r="AE578">
        <v>1300</v>
      </c>
      <c r="AF578">
        <v>841</v>
      </c>
      <c r="AG578">
        <v>791</v>
      </c>
      <c r="AH578">
        <v>626</v>
      </c>
      <c r="AI578">
        <v>519</v>
      </c>
      <c r="AJ578">
        <v>378</v>
      </c>
      <c r="AK578">
        <v>245</v>
      </c>
      <c r="AL578">
        <v>150</v>
      </c>
      <c r="AM578">
        <v>154</v>
      </c>
      <c r="AN578">
        <f t="shared" si="115"/>
        <v>20305</v>
      </c>
      <c r="AO578">
        <v>391</v>
      </c>
      <c r="AP578">
        <v>358</v>
      </c>
      <c r="AQ578">
        <v>378</v>
      </c>
      <c r="AR578">
        <v>400</v>
      </c>
      <c r="AS578">
        <v>272</v>
      </c>
      <c r="AT578">
        <v>294</v>
      </c>
      <c r="AU578">
        <v>315</v>
      </c>
      <c r="AV578">
        <v>319</v>
      </c>
      <c r="AW578">
        <v>368</v>
      </c>
      <c r="AX578">
        <v>319</v>
      </c>
      <c r="AY578">
        <v>420</v>
      </c>
      <c r="AZ578">
        <v>404</v>
      </c>
      <c r="BA578">
        <v>425</v>
      </c>
      <c r="BB578">
        <v>433</v>
      </c>
      <c r="BC578">
        <v>394</v>
      </c>
      <c r="BD578">
        <v>373</v>
      </c>
      <c r="BE578">
        <v>394</v>
      </c>
      <c r="BF578">
        <v>458</v>
      </c>
      <c r="BG578">
        <v>431</v>
      </c>
      <c r="BH578">
        <v>385</v>
      </c>
      <c r="BI578">
        <v>2402</v>
      </c>
      <c r="BJ578">
        <v>1988</v>
      </c>
      <c r="BK578">
        <v>1590</v>
      </c>
      <c r="BL578">
        <v>1395</v>
      </c>
      <c r="BM578">
        <v>1283</v>
      </c>
      <c r="BN578">
        <v>988</v>
      </c>
      <c r="BO578">
        <v>770</v>
      </c>
      <c r="BP578">
        <v>663</v>
      </c>
      <c r="BQ578">
        <v>471</v>
      </c>
      <c r="BR578">
        <v>401</v>
      </c>
      <c r="BS578">
        <v>366</v>
      </c>
      <c r="BT578">
        <v>207</v>
      </c>
      <c r="BU578">
        <v>250</v>
      </c>
      <c r="BV578" s="40"/>
      <c r="BW578" s="5">
        <f t="shared" si="116"/>
        <v>4559</v>
      </c>
      <c r="BX578" s="5">
        <f t="shared" si="117"/>
        <v>2540</v>
      </c>
      <c r="BY578" s="5">
        <f t="shared" si="118"/>
        <v>4669</v>
      </c>
      <c r="BZ578" s="5">
        <f t="shared" si="119"/>
        <v>7166</v>
      </c>
      <c r="CA578" s="5">
        <f t="shared" si="120"/>
        <v>1446</v>
      </c>
      <c r="CB578" s="40">
        <f t="shared" si="110"/>
        <v>4238</v>
      </c>
      <c r="CC578" s="40">
        <f t="shared" si="111"/>
        <v>2477</v>
      </c>
      <c r="CD578" s="40">
        <f t="shared" si="112"/>
        <v>5206</v>
      </c>
      <c r="CE578" s="40">
        <f t="shared" si="113"/>
        <v>6689</v>
      </c>
      <c r="CF578" s="40">
        <f t="shared" si="114"/>
        <v>1695</v>
      </c>
    </row>
    <row r="579" spans="1:84" x14ac:dyDescent="0.25">
      <c r="A579" s="73" t="s">
        <v>1166</v>
      </c>
      <c r="B579" s="2" t="s">
        <v>1152</v>
      </c>
      <c r="C579" s="2" t="s">
        <v>1152</v>
      </c>
      <c r="D579" s="2" t="s">
        <v>48</v>
      </c>
      <c r="E579">
        <f t="shared" si="108"/>
        <v>9182</v>
      </c>
      <c r="F579">
        <f t="shared" si="109"/>
        <v>4656</v>
      </c>
      <c r="G579">
        <v>108</v>
      </c>
      <c r="H579">
        <v>100</v>
      </c>
      <c r="I579">
        <v>104</v>
      </c>
      <c r="J579">
        <v>99</v>
      </c>
      <c r="K579">
        <v>98</v>
      </c>
      <c r="L579">
        <v>97</v>
      </c>
      <c r="M579">
        <v>98</v>
      </c>
      <c r="N579">
        <v>93</v>
      </c>
      <c r="O579">
        <v>82</v>
      </c>
      <c r="P579">
        <v>88</v>
      </c>
      <c r="Q579">
        <v>100</v>
      </c>
      <c r="R579">
        <v>101</v>
      </c>
      <c r="S579">
        <v>96</v>
      </c>
      <c r="T579">
        <v>103</v>
      </c>
      <c r="U579">
        <v>116</v>
      </c>
      <c r="V579">
        <v>89</v>
      </c>
      <c r="W579">
        <v>90</v>
      </c>
      <c r="X579">
        <v>106</v>
      </c>
      <c r="Y579">
        <v>85</v>
      </c>
      <c r="Z579">
        <v>88</v>
      </c>
      <c r="AA579">
        <v>375</v>
      </c>
      <c r="AB579">
        <v>395</v>
      </c>
      <c r="AC579">
        <v>366</v>
      </c>
      <c r="AD579">
        <v>320</v>
      </c>
      <c r="AE579">
        <v>328</v>
      </c>
      <c r="AF579">
        <v>201</v>
      </c>
      <c r="AG579">
        <v>204</v>
      </c>
      <c r="AH579">
        <v>143</v>
      </c>
      <c r="AI579">
        <v>148</v>
      </c>
      <c r="AJ579">
        <v>88</v>
      </c>
      <c r="AK579">
        <v>69</v>
      </c>
      <c r="AL579">
        <v>42</v>
      </c>
      <c r="AM579">
        <v>36</v>
      </c>
      <c r="AN579">
        <f t="shared" si="115"/>
        <v>4526</v>
      </c>
      <c r="AO579">
        <v>97</v>
      </c>
      <c r="AP579">
        <v>103</v>
      </c>
      <c r="AQ579">
        <v>91</v>
      </c>
      <c r="AR579">
        <v>96</v>
      </c>
      <c r="AS579">
        <v>68</v>
      </c>
      <c r="AT579">
        <v>82</v>
      </c>
      <c r="AU579">
        <v>80</v>
      </c>
      <c r="AV579">
        <v>85</v>
      </c>
      <c r="AW579">
        <v>96</v>
      </c>
      <c r="AX579">
        <v>94</v>
      </c>
      <c r="AY579">
        <v>96</v>
      </c>
      <c r="AZ579">
        <v>98</v>
      </c>
      <c r="BA579">
        <v>107</v>
      </c>
      <c r="BB579">
        <v>99</v>
      </c>
      <c r="BC579">
        <v>84</v>
      </c>
      <c r="BD579">
        <v>100</v>
      </c>
      <c r="BE579">
        <v>101</v>
      </c>
      <c r="BF579">
        <v>84</v>
      </c>
      <c r="BG579">
        <v>100</v>
      </c>
      <c r="BH579">
        <v>78</v>
      </c>
      <c r="BI579">
        <v>388</v>
      </c>
      <c r="BJ579">
        <v>336</v>
      </c>
      <c r="BK579">
        <v>293</v>
      </c>
      <c r="BL579">
        <v>311</v>
      </c>
      <c r="BM579">
        <v>275</v>
      </c>
      <c r="BN579">
        <v>218</v>
      </c>
      <c r="BO579">
        <v>169</v>
      </c>
      <c r="BP579">
        <v>177</v>
      </c>
      <c r="BQ579">
        <v>165</v>
      </c>
      <c r="BR579">
        <v>109</v>
      </c>
      <c r="BS579">
        <v>107</v>
      </c>
      <c r="BT579">
        <v>67</v>
      </c>
      <c r="BU579">
        <v>72</v>
      </c>
      <c r="BV579" s="40"/>
      <c r="BW579" s="5">
        <f t="shared" si="116"/>
        <v>1168</v>
      </c>
      <c r="BX579" s="5">
        <f t="shared" si="117"/>
        <v>600</v>
      </c>
      <c r="BY579" s="5">
        <f t="shared" si="118"/>
        <v>943</v>
      </c>
      <c r="BZ579" s="5">
        <f t="shared" si="119"/>
        <v>1562</v>
      </c>
      <c r="CA579" s="5">
        <f t="shared" si="120"/>
        <v>383</v>
      </c>
      <c r="CB579" s="40">
        <f t="shared" si="110"/>
        <v>1086</v>
      </c>
      <c r="CC579" s="40">
        <f t="shared" si="111"/>
        <v>575</v>
      </c>
      <c r="CD579" s="40">
        <f t="shared" si="112"/>
        <v>902</v>
      </c>
      <c r="CE579" s="40">
        <f t="shared" si="113"/>
        <v>1443</v>
      </c>
      <c r="CF579" s="40">
        <f t="shared" si="114"/>
        <v>520</v>
      </c>
    </row>
    <row r="580" spans="1:84" x14ac:dyDescent="0.25">
      <c r="A580" s="73" t="s">
        <v>1167</v>
      </c>
      <c r="B580" s="2" t="s">
        <v>1152</v>
      </c>
      <c r="C580" s="2" t="s">
        <v>1152</v>
      </c>
      <c r="D580" s="2" t="s">
        <v>1168</v>
      </c>
      <c r="E580">
        <f t="shared" si="108"/>
        <v>3362</v>
      </c>
      <c r="F580">
        <f t="shared" si="109"/>
        <v>1635</v>
      </c>
      <c r="G580">
        <v>31</v>
      </c>
      <c r="H580">
        <v>35</v>
      </c>
      <c r="I580">
        <v>26</v>
      </c>
      <c r="J580">
        <v>23</v>
      </c>
      <c r="K580">
        <v>25</v>
      </c>
      <c r="L580">
        <v>24</v>
      </c>
      <c r="M580">
        <v>29</v>
      </c>
      <c r="N580">
        <v>31</v>
      </c>
      <c r="O580">
        <v>34</v>
      </c>
      <c r="P580">
        <v>33</v>
      </c>
      <c r="Q580">
        <v>33</v>
      </c>
      <c r="R580">
        <v>43</v>
      </c>
      <c r="S580">
        <v>45</v>
      </c>
      <c r="T580">
        <v>36</v>
      </c>
      <c r="U580">
        <v>38</v>
      </c>
      <c r="V580">
        <v>34</v>
      </c>
      <c r="W580">
        <v>36</v>
      </c>
      <c r="X580">
        <v>31</v>
      </c>
      <c r="Y580">
        <v>26</v>
      </c>
      <c r="Z580">
        <v>24</v>
      </c>
      <c r="AA580">
        <v>85</v>
      </c>
      <c r="AB580">
        <v>123</v>
      </c>
      <c r="AC580">
        <v>110</v>
      </c>
      <c r="AD580">
        <v>128</v>
      </c>
      <c r="AE580">
        <v>106</v>
      </c>
      <c r="AF580">
        <v>97</v>
      </c>
      <c r="AG580">
        <v>60</v>
      </c>
      <c r="AH580">
        <v>58</v>
      </c>
      <c r="AI580">
        <v>55</v>
      </c>
      <c r="AJ580">
        <v>69</v>
      </c>
      <c r="AK580">
        <v>43</v>
      </c>
      <c r="AL580">
        <v>32</v>
      </c>
      <c r="AM580">
        <v>32</v>
      </c>
      <c r="AN580">
        <f t="shared" si="115"/>
        <v>1727</v>
      </c>
      <c r="AO580">
        <v>35</v>
      </c>
      <c r="AP580">
        <v>27</v>
      </c>
      <c r="AQ580">
        <v>28</v>
      </c>
      <c r="AR580">
        <v>29</v>
      </c>
      <c r="AS580">
        <v>23</v>
      </c>
      <c r="AT580">
        <v>29</v>
      </c>
      <c r="AU580">
        <v>24</v>
      </c>
      <c r="AV580">
        <v>25</v>
      </c>
      <c r="AW580">
        <v>26</v>
      </c>
      <c r="AX580">
        <v>34</v>
      </c>
      <c r="AY580">
        <v>42</v>
      </c>
      <c r="AZ580">
        <v>37</v>
      </c>
      <c r="BA580">
        <v>37</v>
      </c>
      <c r="BB580">
        <v>45</v>
      </c>
      <c r="BC580">
        <v>37</v>
      </c>
      <c r="BD580">
        <v>36</v>
      </c>
      <c r="BE580">
        <v>31</v>
      </c>
      <c r="BF580">
        <v>29</v>
      </c>
      <c r="BG580">
        <v>31</v>
      </c>
      <c r="BH580">
        <v>20</v>
      </c>
      <c r="BI580">
        <v>103</v>
      </c>
      <c r="BJ580">
        <v>99</v>
      </c>
      <c r="BK580">
        <v>137</v>
      </c>
      <c r="BL580">
        <v>102</v>
      </c>
      <c r="BM580">
        <v>118</v>
      </c>
      <c r="BN580">
        <v>105</v>
      </c>
      <c r="BO580">
        <v>78</v>
      </c>
      <c r="BP580">
        <v>81</v>
      </c>
      <c r="BQ580">
        <v>61</v>
      </c>
      <c r="BR580">
        <v>64</v>
      </c>
      <c r="BS580">
        <v>55</v>
      </c>
      <c r="BT580">
        <v>52</v>
      </c>
      <c r="BU580">
        <v>47</v>
      </c>
      <c r="BV580" s="40"/>
      <c r="BW580" s="5">
        <f t="shared" si="116"/>
        <v>367</v>
      </c>
      <c r="BX580" s="5">
        <f t="shared" si="117"/>
        <v>220</v>
      </c>
      <c r="BY580" s="5">
        <f t="shared" si="118"/>
        <v>258</v>
      </c>
      <c r="BZ580" s="5">
        <f t="shared" si="119"/>
        <v>559</v>
      </c>
      <c r="CA580" s="5">
        <f t="shared" si="120"/>
        <v>231</v>
      </c>
      <c r="CB580" s="40">
        <f t="shared" si="110"/>
        <v>359</v>
      </c>
      <c r="CC580" s="40">
        <f t="shared" si="111"/>
        <v>215</v>
      </c>
      <c r="CD580" s="40">
        <f t="shared" si="112"/>
        <v>253</v>
      </c>
      <c r="CE580" s="40">
        <f t="shared" si="113"/>
        <v>621</v>
      </c>
      <c r="CF580" s="40">
        <f t="shared" si="114"/>
        <v>279</v>
      </c>
    </row>
    <row r="581" spans="1:84" x14ac:dyDescent="0.25">
      <c r="A581" s="73" t="s">
        <v>1169</v>
      </c>
      <c r="B581" s="2" t="s">
        <v>1152</v>
      </c>
      <c r="C581" s="2" t="s">
        <v>1152</v>
      </c>
      <c r="D581" s="2" t="s">
        <v>1170</v>
      </c>
      <c r="E581">
        <f t="shared" si="108"/>
        <v>10153</v>
      </c>
      <c r="F581">
        <f t="shared" si="109"/>
        <v>5204</v>
      </c>
      <c r="G581">
        <v>118</v>
      </c>
      <c r="H581">
        <v>131</v>
      </c>
      <c r="I581">
        <v>107</v>
      </c>
      <c r="J581">
        <v>114</v>
      </c>
      <c r="K581">
        <v>124</v>
      </c>
      <c r="L581">
        <v>115</v>
      </c>
      <c r="M581">
        <v>119</v>
      </c>
      <c r="N581">
        <v>124</v>
      </c>
      <c r="O581">
        <v>123</v>
      </c>
      <c r="P581">
        <v>110</v>
      </c>
      <c r="Q581">
        <v>122</v>
      </c>
      <c r="R581">
        <v>142</v>
      </c>
      <c r="S581">
        <v>117</v>
      </c>
      <c r="T581">
        <v>136</v>
      </c>
      <c r="U581">
        <v>114</v>
      </c>
      <c r="V581">
        <v>103</v>
      </c>
      <c r="W581">
        <v>106</v>
      </c>
      <c r="X581">
        <v>93</v>
      </c>
      <c r="Y581">
        <v>84</v>
      </c>
      <c r="Z581">
        <v>95</v>
      </c>
      <c r="AA581">
        <v>489</v>
      </c>
      <c r="AB581">
        <v>411</v>
      </c>
      <c r="AC581">
        <v>401</v>
      </c>
      <c r="AD581">
        <v>269</v>
      </c>
      <c r="AE581">
        <v>266</v>
      </c>
      <c r="AF581">
        <v>258</v>
      </c>
      <c r="AG581">
        <v>222</v>
      </c>
      <c r="AH581">
        <v>162</v>
      </c>
      <c r="AI581">
        <v>136</v>
      </c>
      <c r="AJ581">
        <v>111</v>
      </c>
      <c r="AK581">
        <v>90</v>
      </c>
      <c r="AL581">
        <v>44</v>
      </c>
      <c r="AM581">
        <v>48</v>
      </c>
      <c r="AN581">
        <f t="shared" si="115"/>
        <v>4949</v>
      </c>
      <c r="AO581">
        <v>139</v>
      </c>
      <c r="AP581">
        <v>115</v>
      </c>
      <c r="AQ581">
        <v>131</v>
      </c>
      <c r="AR581">
        <v>119</v>
      </c>
      <c r="AS581">
        <v>83</v>
      </c>
      <c r="AT581">
        <v>102</v>
      </c>
      <c r="AU581">
        <v>101</v>
      </c>
      <c r="AV581">
        <v>97</v>
      </c>
      <c r="AW581">
        <v>100</v>
      </c>
      <c r="AX581">
        <v>124</v>
      </c>
      <c r="AY581">
        <v>127</v>
      </c>
      <c r="AZ581">
        <v>112</v>
      </c>
      <c r="BA581">
        <v>138</v>
      </c>
      <c r="BB581">
        <v>112</v>
      </c>
      <c r="BC581">
        <v>119</v>
      </c>
      <c r="BD581">
        <v>103</v>
      </c>
      <c r="BE581">
        <v>90</v>
      </c>
      <c r="BF581">
        <v>95</v>
      </c>
      <c r="BG581">
        <v>102</v>
      </c>
      <c r="BH581">
        <v>81</v>
      </c>
      <c r="BI581">
        <v>397</v>
      </c>
      <c r="BJ581">
        <v>336</v>
      </c>
      <c r="BK581">
        <v>333</v>
      </c>
      <c r="BL581">
        <v>308</v>
      </c>
      <c r="BM581">
        <v>263</v>
      </c>
      <c r="BN581">
        <v>202</v>
      </c>
      <c r="BO581">
        <v>209</v>
      </c>
      <c r="BP581">
        <v>202</v>
      </c>
      <c r="BQ581">
        <v>123</v>
      </c>
      <c r="BR581">
        <v>128</v>
      </c>
      <c r="BS581">
        <v>110</v>
      </c>
      <c r="BT581">
        <v>78</v>
      </c>
      <c r="BU581">
        <v>70</v>
      </c>
      <c r="BV581" s="40"/>
      <c r="BW581" s="5">
        <f t="shared" si="116"/>
        <v>1449</v>
      </c>
      <c r="BX581" s="5">
        <f t="shared" si="117"/>
        <v>669</v>
      </c>
      <c r="BY581" s="5">
        <f t="shared" si="118"/>
        <v>1079</v>
      </c>
      <c r="BZ581" s="5">
        <f t="shared" si="119"/>
        <v>1578</v>
      </c>
      <c r="CA581" s="5">
        <f t="shared" si="120"/>
        <v>429</v>
      </c>
      <c r="CB581" s="40">
        <f t="shared" si="110"/>
        <v>1350</v>
      </c>
      <c r="CC581" s="40">
        <f t="shared" si="111"/>
        <v>657</v>
      </c>
      <c r="CD581" s="40">
        <f t="shared" si="112"/>
        <v>916</v>
      </c>
      <c r="CE581" s="40">
        <f t="shared" si="113"/>
        <v>1517</v>
      </c>
      <c r="CF581" s="40">
        <f t="shared" si="114"/>
        <v>509</v>
      </c>
    </row>
    <row r="582" spans="1:84" x14ac:dyDescent="0.25">
      <c r="A582" s="73" t="s">
        <v>1171</v>
      </c>
      <c r="B582" s="2" t="s">
        <v>1152</v>
      </c>
      <c r="C582" s="2" t="s">
        <v>1152</v>
      </c>
      <c r="D582" s="2" t="s">
        <v>509</v>
      </c>
      <c r="E582">
        <f t="shared" si="108"/>
        <v>4946</v>
      </c>
      <c r="F582">
        <f t="shared" si="109"/>
        <v>2470</v>
      </c>
      <c r="G582">
        <v>46</v>
      </c>
      <c r="H582">
        <v>50</v>
      </c>
      <c r="I582">
        <v>48</v>
      </c>
      <c r="J582">
        <v>48</v>
      </c>
      <c r="K582">
        <v>52</v>
      </c>
      <c r="L582">
        <v>57</v>
      </c>
      <c r="M582">
        <v>58</v>
      </c>
      <c r="N582">
        <v>57</v>
      </c>
      <c r="O582">
        <v>56</v>
      </c>
      <c r="P582">
        <v>58</v>
      </c>
      <c r="Q582">
        <v>64</v>
      </c>
      <c r="R582">
        <v>65</v>
      </c>
      <c r="S582">
        <v>64</v>
      </c>
      <c r="T582">
        <v>62</v>
      </c>
      <c r="U582">
        <v>64</v>
      </c>
      <c r="V582">
        <v>58</v>
      </c>
      <c r="W582">
        <v>53</v>
      </c>
      <c r="X582">
        <v>51</v>
      </c>
      <c r="Y582">
        <v>44</v>
      </c>
      <c r="Z582">
        <v>39</v>
      </c>
      <c r="AA582">
        <v>188</v>
      </c>
      <c r="AB582">
        <v>185</v>
      </c>
      <c r="AC582">
        <v>171</v>
      </c>
      <c r="AD582">
        <v>168</v>
      </c>
      <c r="AE582">
        <v>155</v>
      </c>
      <c r="AF582">
        <v>93</v>
      </c>
      <c r="AG582">
        <v>83</v>
      </c>
      <c r="AH582">
        <v>80</v>
      </c>
      <c r="AI582">
        <v>78</v>
      </c>
      <c r="AJ582">
        <v>70</v>
      </c>
      <c r="AK582">
        <v>44</v>
      </c>
      <c r="AL582">
        <v>28</v>
      </c>
      <c r="AM582">
        <v>33</v>
      </c>
      <c r="AN582">
        <f t="shared" si="115"/>
        <v>2476</v>
      </c>
      <c r="AO582">
        <v>50</v>
      </c>
      <c r="AP582">
        <v>52</v>
      </c>
      <c r="AQ582">
        <v>54</v>
      </c>
      <c r="AR582">
        <v>59</v>
      </c>
      <c r="AS582">
        <v>44</v>
      </c>
      <c r="AT582">
        <v>50</v>
      </c>
      <c r="AU582">
        <v>51</v>
      </c>
      <c r="AV582">
        <v>51</v>
      </c>
      <c r="AW582">
        <v>56</v>
      </c>
      <c r="AX582">
        <v>48</v>
      </c>
      <c r="AY582">
        <v>56</v>
      </c>
      <c r="AZ582">
        <v>55</v>
      </c>
      <c r="BA582">
        <v>58</v>
      </c>
      <c r="BB582">
        <v>58</v>
      </c>
      <c r="BC582">
        <v>55</v>
      </c>
      <c r="BD582">
        <v>47</v>
      </c>
      <c r="BE582">
        <v>50</v>
      </c>
      <c r="BF582">
        <v>48</v>
      </c>
      <c r="BG582">
        <v>48</v>
      </c>
      <c r="BH582">
        <v>40</v>
      </c>
      <c r="BI582">
        <v>153</v>
      </c>
      <c r="BJ582">
        <v>171</v>
      </c>
      <c r="BK582">
        <v>212</v>
      </c>
      <c r="BL582">
        <v>170</v>
      </c>
      <c r="BM582">
        <v>126</v>
      </c>
      <c r="BN582">
        <v>114</v>
      </c>
      <c r="BO582">
        <v>102</v>
      </c>
      <c r="BP582">
        <v>113</v>
      </c>
      <c r="BQ582">
        <v>83</v>
      </c>
      <c r="BR582">
        <v>65</v>
      </c>
      <c r="BS582">
        <v>58</v>
      </c>
      <c r="BT582">
        <v>35</v>
      </c>
      <c r="BU582">
        <v>44</v>
      </c>
      <c r="BV582" s="40"/>
      <c r="BW582" s="5">
        <f t="shared" si="116"/>
        <v>659</v>
      </c>
      <c r="BX582" s="5">
        <f t="shared" si="117"/>
        <v>352</v>
      </c>
      <c r="BY582" s="5">
        <f t="shared" si="118"/>
        <v>456</v>
      </c>
      <c r="BZ582" s="5">
        <f t="shared" si="119"/>
        <v>750</v>
      </c>
      <c r="CA582" s="5">
        <f t="shared" si="120"/>
        <v>253</v>
      </c>
      <c r="CB582" s="40">
        <f t="shared" si="110"/>
        <v>626</v>
      </c>
      <c r="CC582" s="40">
        <f t="shared" si="111"/>
        <v>316</v>
      </c>
      <c r="CD582" s="40">
        <f t="shared" si="112"/>
        <v>412</v>
      </c>
      <c r="CE582" s="40">
        <f t="shared" si="113"/>
        <v>837</v>
      </c>
      <c r="CF582" s="40">
        <f t="shared" si="114"/>
        <v>285</v>
      </c>
    </row>
    <row r="583" spans="1:84" x14ac:dyDescent="0.25">
      <c r="A583" s="73" t="s">
        <v>1172</v>
      </c>
      <c r="B583" s="2" t="s">
        <v>1152</v>
      </c>
      <c r="C583" s="2" t="s">
        <v>1173</v>
      </c>
      <c r="D583" s="2" t="s">
        <v>1173</v>
      </c>
      <c r="E583">
        <f t="shared" si="108"/>
        <v>29079</v>
      </c>
      <c r="F583">
        <f t="shared" si="109"/>
        <v>14167</v>
      </c>
      <c r="G583">
        <v>313</v>
      </c>
      <c r="H583">
        <v>263</v>
      </c>
      <c r="I583">
        <v>308</v>
      </c>
      <c r="J583">
        <v>284</v>
      </c>
      <c r="K583">
        <v>298</v>
      </c>
      <c r="L583">
        <v>311</v>
      </c>
      <c r="M583">
        <v>322</v>
      </c>
      <c r="N583">
        <v>279</v>
      </c>
      <c r="O583">
        <v>312</v>
      </c>
      <c r="P583">
        <v>280</v>
      </c>
      <c r="Q583">
        <v>314</v>
      </c>
      <c r="R583">
        <v>315</v>
      </c>
      <c r="S583">
        <v>327</v>
      </c>
      <c r="T583">
        <v>323</v>
      </c>
      <c r="U583">
        <v>282</v>
      </c>
      <c r="V583">
        <v>263</v>
      </c>
      <c r="W583">
        <v>294</v>
      </c>
      <c r="X583">
        <v>243</v>
      </c>
      <c r="Y583">
        <v>272</v>
      </c>
      <c r="Z583">
        <v>257</v>
      </c>
      <c r="AA583">
        <v>1199</v>
      </c>
      <c r="AB583">
        <v>985</v>
      </c>
      <c r="AC583">
        <v>980</v>
      </c>
      <c r="AD583">
        <v>897</v>
      </c>
      <c r="AE583">
        <v>922</v>
      </c>
      <c r="AF583">
        <v>751</v>
      </c>
      <c r="AG583">
        <v>618</v>
      </c>
      <c r="AH583">
        <v>482</v>
      </c>
      <c r="AI583">
        <v>443</v>
      </c>
      <c r="AJ583">
        <v>334</v>
      </c>
      <c r="AK583">
        <v>283</v>
      </c>
      <c r="AL583">
        <v>214</v>
      </c>
      <c r="AM583">
        <v>199</v>
      </c>
      <c r="AN583">
        <f t="shared" si="115"/>
        <v>14912</v>
      </c>
      <c r="AO583">
        <v>246</v>
      </c>
      <c r="AP583">
        <v>308</v>
      </c>
      <c r="AQ583">
        <v>272</v>
      </c>
      <c r="AR583">
        <v>307</v>
      </c>
      <c r="AS583">
        <v>234</v>
      </c>
      <c r="AT583">
        <v>264</v>
      </c>
      <c r="AU583">
        <v>263</v>
      </c>
      <c r="AV583">
        <v>314</v>
      </c>
      <c r="AW583">
        <v>287</v>
      </c>
      <c r="AX583">
        <v>326</v>
      </c>
      <c r="AY583">
        <v>340</v>
      </c>
      <c r="AZ583">
        <v>342</v>
      </c>
      <c r="BA583">
        <v>327</v>
      </c>
      <c r="BB583">
        <v>323</v>
      </c>
      <c r="BC583">
        <v>317</v>
      </c>
      <c r="BD583">
        <v>297</v>
      </c>
      <c r="BE583">
        <v>251</v>
      </c>
      <c r="BF583">
        <v>285</v>
      </c>
      <c r="BG583">
        <v>240</v>
      </c>
      <c r="BH583">
        <v>207</v>
      </c>
      <c r="BI583">
        <v>1013</v>
      </c>
      <c r="BJ583">
        <v>1151</v>
      </c>
      <c r="BK583">
        <v>1122</v>
      </c>
      <c r="BL583">
        <v>1067</v>
      </c>
      <c r="BM583">
        <v>985</v>
      </c>
      <c r="BN583">
        <v>693</v>
      </c>
      <c r="BO583">
        <v>680</v>
      </c>
      <c r="BP583">
        <v>649</v>
      </c>
      <c r="BQ583">
        <v>454</v>
      </c>
      <c r="BR583">
        <v>451</v>
      </c>
      <c r="BS583">
        <v>296</v>
      </c>
      <c r="BT583">
        <v>241</v>
      </c>
      <c r="BU583">
        <v>360</v>
      </c>
      <c r="BV583" s="40"/>
      <c r="BW583" s="5">
        <f t="shared" si="116"/>
        <v>3599</v>
      </c>
      <c r="BX583" s="5">
        <f t="shared" si="117"/>
        <v>1732</v>
      </c>
      <c r="BY583" s="5">
        <f t="shared" si="118"/>
        <v>2713</v>
      </c>
      <c r="BZ583" s="5">
        <f t="shared" si="119"/>
        <v>4650</v>
      </c>
      <c r="CA583" s="5">
        <f t="shared" si="120"/>
        <v>1473</v>
      </c>
      <c r="CB583" s="40">
        <f t="shared" si="110"/>
        <v>3503</v>
      </c>
      <c r="CC583" s="40">
        <f t="shared" si="111"/>
        <v>1800</v>
      </c>
      <c r="CD583" s="40">
        <f t="shared" si="112"/>
        <v>2611</v>
      </c>
      <c r="CE583" s="40">
        <f t="shared" si="113"/>
        <v>5196</v>
      </c>
      <c r="CF583" s="40">
        <f t="shared" si="114"/>
        <v>1802</v>
      </c>
    </row>
    <row r="584" spans="1:84" x14ac:dyDescent="0.25">
      <c r="A584" s="73" t="s">
        <v>1174</v>
      </c>
      <c r="B584" s="2" t="s">
        <v>1152</v>
      </c>
      <c r="C584" s="2" t="s">
        <v>1173</v>
      </c>
      <c r="D584" s="2" t="s">
        <v>1175</v>
      </c>
      <c r="E584">
        <f t="shared" si="108"/>
        <v>25631</v>
      </c>
      <c r="F584">
        <f t="shared" si="109"/>
        <v>12946</v>
      </c>
      <c r="G584">
        <v>318</v>
      </c>
      <c r="H584">
        <v>316</v>
      </c>
      <c r="I584">
        <v>310</v>
      </c>
      <c r="J584">
        <v>293</v>
      </c>
      <c r="K584">
        <v>318</v>
      </c>
      <c r="L584">
        <v>347</v>
      </c>
      <c r="M584">
        <v>328</v>
      </c>
      <c r="N584">
        <v>299</v>
      </c>
      <c r="O584">
        <v>292</v>
      </c>
      <c r="P584">
        <v>340</v>
      </c>
      <c r="Q584">
        <v>348</v>
      </c>
      <c r="R584">
        <v>294</v>
      </c>
      <c r="S584">
        <v>295</v>
      </c>
      <c r="T584">
        <v>347</v>
      </c>
      <c r="U584">
        <v>312</v>
      </c>
      <c r="V584">
        <v>264</v>
      </c>
      <c r="W584">
        <v>262</v>
      </c>
      <c r="X584">
        <v>250</v>
      </c>
      <c r="Y584">
        <v>219</v>
      </c>
      <c r="Z584">
        <v>201</v>
      </c>
      <c r="AA584">
        <v>965</v>
      </c>
      <c r="AB584">
        <v>1020</v>
      </c>
      <c r="AC584">
        <v>989</v>
      </c>
      <c r="AD584">
        <v>779</v>
      </c>
      <c r="AE584">
        <v>746</v>
      </c>
      <c r="AF584">
        <v>565</v>
      </c>
      <c r="AG584">
        <v>489</v>
      </c>
      <c r="AH584">
        <v>343</v>
      </c>
      <c r="AI584">
        <v>352</v>
      </c>
      <c r="AJ584">
        <v>269</v>
      </c>
      <c r="AK584">
        <v>193</v>
      </c>
      <c r="AL584">
        <v>152</v>
      </c>
      <c r="AM584">
        <v>131</v>
      </c>
      <c r="AN584">
        <f t="shared" si="115"/>
        <v>12685</v>
      </c>
      <c r="AO584">
        <v>318</v>
      </c>
      <c r="AP584">
        <v>329</v>
      </c>
      <c r="AQ584">
        <v>335</v>
      </c>
      <c r="AR584">
        <v>358</v>
      </c>
      <c r="AS584">
        <v>257</v>
      </c>
      <c r="AT584">
        <v>272</v>
      </c>
      <c r="AU584">
        <v>291</v>
      </c>
      <c r="AV584">
        <v>325</v>
      </c>
      <c r="AW584">
        <v>330</v>
      </c>
      <c r="AX584">
        <v>275</v>
      </c>
      <c r="AY584">
        <v>309</v>
      </c>
      <c r="AZ584">
        <v>359</v>
      </c>
      <c r="BA584">
        <v>347</v>
      </c>
      <c r="BB584">
        <v>273</v>
      </c>
      <c r="BC584">
        <v>251</v>
      </c>
      <c r="BD584">
        <v>244</v>
      </c>
      <c r="BE584">
        <v>215</v>
      </c>
      <c r="BF584">
        <v>205</v>
      </c>
      <c r="BG584">
        <v>220</v>
      </c>
      <c r="BH584">
        <v>209</v>
      </c>
      <c r="BI584">
        <v>1037</v>
      </c>
      <c r="BJ584">
        <v>866</v>
      </c>
      <c r="BK584">
        <v>790</v>
      </c>
      <c r="BL584">
        <v>821</v>
      </c>
      <c r="BM584">
        <v>680</v>
      </c>
      <c r="BN584">
        <v>637</v>
      </c>
      <c r="BO584">
        <v>476</v>
      </c>
      <c r="BP584">
        <v>482</v>
      </c>
      <c r="BQ584">
        <v>333</v>
      </c>
      <c r="BR584">
        <v>262</v>
      </c>
      <c r="BS584">
        <v>200</v>
      </c>
      <c r="BT584">
        <v>185</v>
      </c>
      <c r="BU584">
        <v>194</v>
      </c>
      <c r="BV584" s="40"/>
      <c r="BW584" s="5">
        <f t="shared" si="116"/>
        <v>3803</v>
      </c>
      <c r="BX584" s="5">
        <f t="shared" si="117"/>
        <v>1730</v>
      </c>
      <c r="BY584" s="5">
        <f t="shared" si="118"/>
        <v>2405</v>
      </c>
      <c r="BZ584" s="5">
        <f t="shared" si="119"/>
        <v>3911</v>
      </c>
      <c r="CA584" s="5">
        <f t="shared" si="120"/>
        <v>1097</v>
      </c>
      <c r="CB584" s="40">
        <f t="shared" si="110"/>
        <v>3758</v>
      </c>
      <c r="CC584" s="40">
        <f t="shared" si="111"/>
        <v>1535</v>
      </c>
      <c r="CD584" s="40">
        <f t="shared" si="112"/>
        <v>2332</v>
      </c>
      <c r="CE584" s="40">
        <f t="shared" si="113"/>
        <v>3886</v>
      </c>
      <c r="CF584" s="40">
        <f t="shared" si="114"/>
        <v>1174</v>
      </c>
    </row>
    <row r="585" spans="1:84" x14ac:dyDescent="0.25">
      <c r="A585" s="73" t="s">
        <v>1176</v>
      </c>
      <c r="B585" s="2" t="s">
        <v>1152</v>
      </c>
      <c r="C585" s="2" t="s">
        <v>1173</v>
      </c>
      <c r="D585" s="2" t="s">
        <v>1177</v>
      </c>
      <c r="E585">
        <f t="shared" ref="E585:E648" si="121">F585+AN585</f>
        <v>13290</v>
      </c>
      <c r="F585">
        <f t="shared" ref="F585:F648" si="122">SUM(G585:AM585)</f>
        <v>6749</v>
      </c>
      <c r="G585">
        <v>187</v>
      </c>
      <c r="H585">
        <v>183</v>
      </c>
      <c r="I585">
        <v>159</v>
      </c>
      <c r="J585">
        <v>146</v>
      </c>
      <c r="K585">
        <v>163</v>
      </c>
      <c r="L585">
        <v>134</v>
      </c>
      <c r="M585">
        <v>133</v>
      </c>
      <c r="N585">
        <v>139</v>
      </c>
      <c r="O585">
        <v>148</v>
      </c>
      <c r="P585">
        <v>152</v>
      </c>
      <c r="Q585">
        <v>166</v>
      </c>
      <c r="R585">
        <v>154</v>
      </c>
      <c r="S585">
        <v>143</v>
      </c>
      <c r="T585">
        <v>162</v>
      </c>
      <c r="U585">
        <v>140</v>
      </c>
      <c r="V585">
        <v>114</v>
      </c>
      <c r="W585">
        <v>114</v>
      </c>
      <c r="X585">
        <v>110</v>
      </c>
      <c r="Y585">
        <v>107</v>
      </c>
      <c r="Z585">
        <v>117</v>
      </c>
      <c r="AA585">
        <v>495</v>
      </c>
      <c r="AB585">
        <v>472</v>
      </c>
      <c r="AC585">
        <v>404</v>
      </c>
      <c r="AD585">
        <v>472</v>
      </c>
      <c r="AE585">
        <v>458</v>
      </c>
      <c r="AF585">
        <v>334</v>
      </c>
      <c r="AG585">
        <v>296</v>
      </c>
      <c r="AH585">
        <v>233</v>
      </c>
      <c r="AI585">
        <v>228</v>
      </c>
      <c r="AJ585">
        <v>180</v>
      </c>
      <c r="AK585">
        <v>130</v>
      </c>
      <c r="AL585">
        <v>85</v>
      </c>
      <c r="AM585">
        <v>91</v>
      </c>
      <c r="AN585">
        <f t="shared" si="115"/>
        <v>6541</v>
      </c>
      <c r="AO585">
        <v>159</v>
      </c>
      <c r="AP585">
        <v>144</v>
      </c>
      <c r="AQ585">
        <v>153</v>
      </c>
      <c r="AR585">
        <v>152</v>
      </c>
      <c r="AS585">
        <v>96</v>
      </c>
      <c r="AT585">
        <v>139</v>
      </c>
      <c r="AU585">
        <v>138</v>
      </c>
      <c r="AV585">
        <v>134</v>
      </c>
      <c r="AW585">
        <v>126</v>
      </c>
      <c r="AX585">
        <v>129</v>
      </c>
      <c r="AY585">
        <v>136</v>
      </c>
      <c r="AZ585">
        <v>154</v>
      </c>
      <c r="BA585">
        <v>168</v>
      </c>
      <c r="BB585">
        <v>139</v>
      </c>
      <c r="BC585">
        <v>140</v>
      </c>
      <c r="BD585">
        <v>138</v>
      </c>
      <c r="BE585">
        <v>130</v>
      </c>
      <c r="BF585">
        <v>124</v>
      </c>
      <c r="BG585">
        <v>121</v>
      </c>
      <c r="BH585">
        <v>89</v>
      </c>
      <c r="BI585">
        <v>532</v>
      </c>
      <c r="BJ585">
        <v>510</v>
      </c>
      <c r="BK585">
        <v>503</v>
      </c>
      <c r="BL585">
        <v>442</v>
      </c>
      <c r="BM585">
        <v>341</v>
      </c>
      <c r="BN585">
        <v>274</v>
      </c>
      <c r="BO585">
        <v>277</v>
      </c>
      <c r="BP585">
        <v>227</v>
      </c>
      <c r="BQ585">
        <v>199</v>
      </c>
      <c r="BR585">
        <v>168</v>
      </c>
      <c r="BS585">
        <v>130</v>
      </c>
      <c r="BT585">
        <v>99</v>
      </c>
      <c r="BU585">
        <v>130</v>
      </c>
      <c r="BV585" s="40"/>
      <c r="BW585" s="5">
        <f t="shared" si="116"/>
        <v>1864</v>
      </c>
      <c r="BX585" s="5">
        <f t="shared" si="117"/>
        <v>783</v>
      </c>
      <c r="BY585" s="5">
        <f t="shared" si="118"/>
        <v>1191</v>
      </c>
      <c r="BZ585" s="5">
        <f t="shared" si="119"/>
        <v>2197</v>
      </c>
      <c r="CA585" s="5">
        <f t="shared" si="120"/>
        <v>714</v>
      </c>
      <c r="CB585" s="40">
        <f t="shared" ref="CB585:CB648" si="123">SUM(AO585:AZ585)</f>
        <v>1660</v>
      </c>
      <c r="CC585" s="40">
        <f t="shared" ref="CC585:CC648" si="124">SUM(BA585:BF585)</f>
        <v>839</v>
      </c>
      <c r="CD585" s="40">
        <f t="shared" ref="CD585:CD648" si="125">SUM(BG585:BJ585)</f>
        <v>1252</v>
      </c>
      <c r="CE585" s="40">
        <f t="shared" ref="CE585:CE648" si="126">SUM(BK585:BP585)</f>
        <v>2064</v>
      </c>
      <c r="CF585" s="40">
        <f t="shared" ref="CF585:CF648" si="127">SUM(BQ585:BU585)</f>
        <v>726</v>
      </c>
    </row>
    <row r="586" spans="1:84" x14ac:dyDescent="0.25">
      <c r="A586" s="73" t="s">
        <v>1178</v>
      </c>
      <c r="B586" s="2" t="s">
        <v>1152</v>
      </c>
      <c r="C586" s="2" t="s">
        <v>1173</v>
      </c>
      <c r="D586" s="2" t="s">
        <v>1179</v>
      </c>
      <c r="E586">
        <f t="shared" si="121"/>
        <v>8504</v>
      </c>
      <c r="F586">
        <f t="shared" si="122"/>
        <v>4214</v>
      </c>
      <c r="G586">
        <v>104</v>
      </c>
      <c r="H586">
        <v>120</v>
      </c>
      <c r="I586">
        <v>105</v>
      </c>
      <c r="J586">
        <v>110</v>
      </c>
      <c r="K586">
        <v>99</v>
      </c>
      <c r="L586">
        <v>96</v>
      </c>
      <c r="M586">
        <v>97</v>
      </c>
      <c r="N586">
        <v>96</v>
      </c>
      <c r="O586">
        <v>110</v>
      </c>
      <c r="P586">
        <v>104</v>
      </c>
      <c r="Q586">
        <v>99</v>
      </c>
      <c r="R586">
        <v>104</v>
      </c>
      <c r="S586">
        <v>103</v>
      </c>
      <c r="T586">
        <v>102</v>
      </c>
      <c r="U586">
        <v>107</v>
      </c>
      <c r="V586">
        <v>87</v>
      </c>
      <c r="W586">
        <v>72</v>
      </c>
      <c r="X586">
        <v>65</v>
      </c>
      <c r="Y586">
        <v>67</v>
      </c>
      <c r="Z586">
        <v>69</v>
      </c>
      <c r="AA586">
        <v>239</v>
      </c>
      <c r="AB586">
        <v>248</v>
      </c>
      <c r="AC586">
        <v>360</v>
      </c>
      <c r="AD586">
        <v>254</v>
      </c>
      <c r="AE586">
        <v>293</v>
      </c>
      <c r="AF586">
        <v>198</v>
      </c>
      <c r="AG586">
        <v>183</v>
      </c>
      <c r="AH586">
        <v>139</v>
      </c>
      <c r="AI586">
        <v>109</v>
      </c>
      <c r="AJ586">
        <v>99</v>
      </c>
      <c r="AK586">
        <v>77</v>
      </c>
      <c r="AL586">
        <v>51</v>
      </c>
      <c r="AM586">
        <v>48</v>
      </c>
      <c r="AN586">
        <f t="shared" ref="AN586:AN649" si="128">SUM(AO586:BU586)</f>
        <v>4290</v>
      </c>
      <c r="AO586">
        <v>126</v>
      </c>
      <c r="AP586">
        <v>106</v>
      </c>
      <c r="AQ586">
        <v>113</v>
      </c>
      <c r="AR586">
        <v>105</v>
      </c>
      <c r="AS586">
        <v>95</v>
      </c>
      <c r="AT586">
        <v>104</v>
      </c>
      <c r="AU586">
        <v>105</v>
      </c>
      <c r="AV586">
        <v>108</v>
      </c>
      <c r="AW586">
        <v>93</v>
      </c>
      <c r="AX586">
        <v>104</v>
      </c>
      <c r="AY586">
        <v>120</v>
      </c>
      <c r="AZ586">
        <v>117</v>
      </c>
      <c r="BA586">
        <v>113</v>
      </c>
      <c r="BB586">
        <v>105</v>
      </c>
      <c r="BC586">
        <v>78</v>
      </c>
      <c r="BD586">
        <v>77</v>
      </c>
      <c r="BE586">
        <v>76</v>
      </c>
      <c r="BF586">
        <v>73</v>
      </c>
      <c r="BG586">
        <v>62</v>
      </c>
      <c r="BH586">
        <v>47</v>
      </c>
      <c r="BI586">
        <v>303</v>
      </c>
      <c r="BJ586">
        <v>314</v>
      </c>
      <c r="BK586">
        <v>299</v>
      </c>
      <c r="BL586">
        <v>290</v>
      </c>
      <c r="BM586">
        <v>218</v>
      </c>
      <c r="BN586">
        <v>175</v>
      </c>
      <c r="BO586">
        <v>151</v>
      </c>
      <c r="BP586">
        <v>188</v>
      </c>
      <c r="BQ586">
        <v>104</v>
      </c>
      <c r="BR586">
        <v>108</v>
      </c>
      <c r="BS586">
        <v>80</v>
      </c>
      <c r="BT586">
        <v>73</v>
      </c>
      <c r="BU586">
        <v>60</v>
      </c>
      <c r="BV586" s="40"/>
      <c r="BW586" s="5">
        <f t="shared" ref="BW586:BW649" si="129">SUM(G586:R586)</f>
        <v>1244</v>
      </c>
      <c r="BX586" s="5">
        <f t="shared" ref="BX586:BX649" si="130">SUM(S586:X586)</f>
        <v>536</v>
      </c>
      <c r="BY586" s="5">
        <f t="shared" ref="BY586:BY649" si="131">SUM(Y586:AB586)</f>
        <v>623</v>
      </c>
      <c r="BZ586" s="5">
        <f t="shared" ref="BZ586:BZ649" si="132">SUM(AC586:AH586)</f>
        <v>1427</v>
      </c>
      <c r="CA586" s="5">
        <f t="shared" ref="CA586:CA649" si="133">SUM(AI586:AM586)</f>
        <v>384</v>
      </c>
      <c r="CB586" s="40">
        <f t="shared" si="123"/>
        <v>1296</v>
      </c>
      <c r="CC586" s="40">
        <f t="shared" si="124"/>
        <v>522</v>
      </c>
      <c r="CD586" s="40">
        <f t="shared" si="125"/>
        <v>726</v>
      </c>
      <c r="CE586" s="40">
        <f t="shared" si="126"/>
        <v>1321</v>
      </c>
      <c r="CF586" s="40">
        <f t="shared" si="127"/>
        <v>425</v>
      </c>
    </row>
    <row r="587" spans="1:84" x14ac:dyDescent="0.25">
      <c r="A587" s="73" t="s">
        <v>1180</v>
      </c>
      <c r="B587" s="2" t="s">
        <v>1152</v>
      </c>
      <c r="C587" s="2" t="s">
        <v>1181</v>
      </c>
      <c r="D587" s="2" t="s">
        <v>1181</v>
      </c>
      <c r="E587">
        <f t="shared" si="121"/>
        <v>26628</v>
      </c>
      <c r="F587">
        <f t="shared" si="122"/>
        <v>13577</v>
      </c>
      <c r="G587">
        <v>263</v>
      </c>
      <c r="H587">
        <v>292</v>
      </c>
      <c r="I587">
        <v>232</v>
      </c>
      <c r="J587">
        <v>271</v>
      </c>
      <c r="K587">
        <v>244</v>
      </c>
      <c r="L587">
        <v>256</v>
      </c>
      <c r="M587">
        <v>262</v>
      </c>
      <c r="N587">
        <v>267</v>
      </c>
      <c r="O587">
        <v>241</v>
      </c>
      <c r="P587">
        <v>259</v>
      </c>
      <c r="Q587">
        <v>310</v>
      </c>
      <c r="R587">
        <v>325</v>
      </c>
      <c r="S587">
        <v>296</v>
      </c>
      <c r="T587">
        <v>305</v>
      </c>
      <c r="U587">
        <v>305</v>
      </c>
      <c r="V587">
        <v>262</v>
      </c>
      <c r="W587">
        <v>272</v>
      </c>
      <c r="X587">
        <v>268</v>
      </c>
      <c r="Y587">
        <v>250</v>
      </c>
      <c r="Z587">
        <v>252</v>
      </c>
      <c r="AA587">
        <v>1137</v>
      </c>
      <c r="AB587">
        <v>1083</v>
      </c>
      <c r="AC587">
        <v>1024</v>
      </c>
      <c r="AD587">
        <v>906</v>
      </c>
      <c r="AE587">
        <v>965</v>
      </c>
      <c r="AF587">
        <v>603</v>
      </c>
      <c r="AG587">
        <v>532</v>
      </c>
      <c r="AH587">
        <v>522</v>
      </c>
      <c r="AI587">
        <v>410</v>
      </c>
      <c r="AJ587">
        <v>308</v>
      </c>
      <c r="AK587">
        <v>283</v>
      </c>
      <c r="AL587">
        <v>173</v>
      </c>
      <c r="AM587">
        <v>199</v>
      </c>
      <c r="AN587">
        <f t="shared" si="128"/>
        <v>13051</v>
      </c>
      <c r="AO587">
        <v>295</v>
      </c>
      <c r="AP587">
        <v>230</v>
      </c>
      <c r="AQ587">
        <v>263</v>
      </c>
      <c r="AR587">
        <v>212</v>
      </c>
      <c r="AS587">
        <v>179</v>
      </c>
      <c r="AT587">
        <v>202</v>
      </c>
      <c r="AU587">
        <v>206</v>
      </c>
      <c r="AV587">
        <v>220</v>
      </c>
      <c r="AW587">
        <v>261</v>
      </c>
      <c r="AX587">
        <v>266</v>
      </c>
      <c r="AY587">
        <v>276</v>
      </c>
      <c r="AZ587">
        <v>288</v>
      </c>
      <c r="BA587">
        <v>333</v>
      </c>
      <c r="BB587">
        <v>317</v>
      </c>
      <c r="BC587">
        <v>270</v>
      </c>
      <c r="BD587">
        <v>272</v>
      </c>
      <c r="BE587">
        <v>242</v>
      </c>
      <c r="BF587">
        <v>229</v>
      </c>
      <c r="BG587">
        <v>240</v>
      </c>
      <c r="BH587">
        <v>202</v>
      </c>
      <c r="BI587">
        <v>1129</v>
      </c>
      <c r="BJ587">
        <v>958</v>
      </c>
      <c r="BK587">
        <v>960</v>
      </c>
      <c r="BL587">
        <v>814</v>
      </c>
      <c r="BM587">
        <v>749</v>
      </c>
      <c r="BN587">
        <v>708</v>
      </c>
      <c r="BO587">
        <v>608</v>
      </c>
      <c r="BP587">
        <v>471</v>
      </c>
      <c r="BQ587">
        <v>437</v>
      </c>
      <c r="BR587">
        <v>399</v>
      </c>
      <c r="BS587">
        <v>283</v>
      </c>
      <c r="BT587">
        <v>260</v>
      </c>
      <c r="BU587">
        <v>272</v>
      </c>
      <c r="BV587" s="40"/>
      <c r="BW587" s="5">
        <f t="shared" si="129"/>
        <v>3222</v>
      </c>
      <c r="BX587" s="5">
        <f t="shared" si="130"/>
        <v>1708</v>
      </c>
      <c r="BY587" s="5">
        <f t="shared" si="131"/>
        <v>2722</v>
      </c>
      <c r="BZ587" s="5">
        <f t="shared" si="132"/>
        <v>4552</v>
      </c>
      <c r="CA587" s="5">
        <f t="shared" si="133"/>
        <v>1373</v>
      </c>
      <c r="CB587" s="40">
        <f t="shared" si="123"/>
        <v>2898</v>
      </c>
      <c r="CC587" s="40">
        <f t="shared" si="124"/>
        <v>1663</v>
      </c>
      <c r="CD587" s="40">
        <f t="shared" si="125"/>
        <v>2529</v>
      </c>
      <c r="CE587" s="40">
        <f t="shared" si="126"/>
        <v>4310</v>
      </c>
      <c r="CF587" s="40">
        <f t="shared" si="127"/>
        <v>1651</v>
      </c>
    </row>
    <row r="588" spans="1:84" x14ac:dyDescent="0.25">
      <c r="A588" s="73" t="s">
        <v>1182</v>
      </c>
      <c r="B588" s="2" t="s">
        <v>1152</v>
      </c>
      <c r="C588" s="2" t="s">
        <v>1181</v>
      </c>
      <c r="D588" s="2" t="s">
        <v>1183</v>
      </c>
      <c r="E588">
        <f t="shared" si="121"/>
        <v>3059</v>
      </c>
      <c r="F588">
        <f t="shared" si="122"/>
        <v>1530</v>
      </c>
      <c r="G588">
        <v>48</v>
      </c>
      <c r="H588">
        <v>40</v>
      </c>
      <c r="I588">
        <v>37</v>
      </c>
      <c r="J588">
        <v>44</v>
      </c>
      <c r="K588">
        <v>36</v>
      </c>
      <c r="L588">
        <v>33</v>
      </c>
      <c r="M588">
        <v>36</v>
      </c>
      <c r="N588">
        <v>35</v>
      </c>
      <c r="O588">
        <v>34</v>
      </c>
      <c r="P588">
        <v>35</v>
      </c>
      <c r="Q588">
        <v>46</v>
      </c>
      <c r="R588">
        <v>47</v>
      </c>
      <c r="S588">
        <v>45</v>
      </c>
      <c r="T588">
        <v>38</v>
      </c>
      <c r="U588">
        <v>34</v>
      </c>
      <c r="V588">
        <v>34</v>
      </c>
      <c r="W588">
        <v>31</v>
      </c>
      <c r="X588">
        <v>28</v>
      </c>
      <c r="Y588">
        <v>25</v>
      </c>
      <c r="Z588">
        <v>24</v>
      </c>
      <c r="AA588">
        <v>96</v>
      </c>
      <c r="AB588">
        <v>121</v>
      </c>
      <c r="AC588">
        <v>97</v>
      </c>
      <c r="AD588">
        <v>107</v>
      </c>
      <c r="AE588">
        <v>91</v>
      </c>
      <c r="AF588">
        <v>60</v>
      </c>
      <c r="AG588">
        <v>50</v>
      </c>
      <c r="AH588">
        <v>56</v>
      </c>
      <c r="AI588">
        <v>35</v>
      </c>
      <c r="AJ588">
        <v>35</v>
      </c>
      <c r="AK588">
        <v>22</v>
      </c>
      <c r="AL588">
        <v>15</v>
      </c>
      <c r="AM588">
        <v>15</v>
      </c>
      <c r="AN588">
        <f t="shared" si="128"/>
        <v>1529</v>
      </c>
      <c r="AO588">
        <v>43</v>
      </c>
      <c r="AP588">
        <v>49</v>
      </c>
      <c r="AQ588">
        <v>45</v>
      </c>
      <c r="AR588">
        <v>35</v>
      </c>
      <c r="AS588">
        <v>34</v>
      </c>
      <c r="AT588">
        <v>39</v>
      </c>
      <c r="AU588">
        <v>38</v>
      </c>
      <c r="AV588">
        <v>37</v>
      </c>
      <c r="AW588">
        <v>41</v>
      </c>
      <c r="AX588">
        <v>38</v>
      </c>
      <c r="AY588">
        <v>36</v>
      </c>
      <c r="AZ588">
        <v>36</v>
      </c>
      <c r="BA588">
        <v>41</v>
      </c>
      <c r="BB588">
        <v>44</v>
      </c>
      <c r="BC588">
        <v>36</v>
      </c>
      <c r="BD588">
        <v>28</v>
      </c>
      <c r="BE588">
        <v>29</v>
      </c>
      <c r="BF588">
        <v>25</v>
      </c>
      <c r="BG588">
        <v>26</v>
      </c>
      <c r="BH588">
        <v>22</v>
      </c>
      <c r="BI588">
        <v>107</v>
      </c>
      <c r="BJ588">
        <v>103</v>
      </c>
      <c r="BK588">
        <v>95</v>
      </c>
      <c r="BL588">
        <v>100</v>
      </c>
      <c r="BM588">
        <v>87</v>
      </c>
      <c r="BN588">
        <v>69</v>
      </c>
      <c r="BO588">
        <v>53</v>
      </c>
      <c r="BP588">
        <v>55</v>
      </c>
      <c r="BQ588">
        <v>35</v>
      </c>
      <c r="BR588">
        <v>36</v>
      </c>
      <c r="BS588">
        <v>26</v>
      </c>
      <c r="BT588">
        <v>18</v>
      </c>
      <c r="BU588">
        <v>23</v>
      </c>
      <c r="BV588" s="40"/>
      <c r="BW588" s="5">
        <f t="shared" si="129"/>
        <v>471</v>
      </c>
      <c r="BX588" s="5">
        <f t="shared" si="130"/>
        <v>210</v>
      </c>
      <c r="BY588" s="5">
        <f t="shared" si="131"/>
        <v>266</v>
      </c>
      <c r="BZ588" s="5">
        <f t="shared" si="132"/>
        <v>461</v>
      </c>
      <c r="CA588" s="5">
        <f t="shared" si="133"/>
        <v>122</v>
      </c>
      <c r="CB588" s="40">
        <f t="shared" si="123"/>
        <v>471</v>
      </c>
      <c r="CC588" s="40">
        <f t="shared" si="124"/>
        <v>203</v>
      </c>
      <c r="CD588" s="40">
        <f t="shared" si="125"/>
        <v>258</v>
      </c>
      <c r="CE588" s="40">
        <f t="shared" si="126"/>
        <v>459</v>
      </c>
      <c r="CF588" s="40">
        <f t="shared" si="127"/>
        <v>138</v>
      </c>
    </row>
    <row r="589" spans="1:84" x14ac:dyDescent="0.25">
      <c r="A589" s="73" t="s">
        <v>1184</v>
      </c>
      <c r="B589" s="2" t="s">
        <v>1152</v>
      </c>
      <c r="C589" s="2" t="s">
        <v>1181</v>
      </c>
      <c r="D589" s="2" t="s">
        <v>1185</v>
      </c>
      <c r="E589">
        <f t="shared" si="121"/>
        <v>8485</v>
      </c>
      <c r="F589">
        <f t="shared" si="122"/>
        <v>4262</v>
      </c>
      <c r="G589">
        <v>113</v>
      </c>
      <c r="H589">
        <v>102</v>
      </c>
      <c r="I589">
        <v>100</v>
      </c>
      <c r="J589">
        <v>114</v>
      </c>
      <c r="K589">
        <v>123</v>
      </c>
      <c r="L589">
        <v>109</v>
      </c>
      <c r="M589">
        <v>115</v>
      </c>
      <c r="N589">
        <v>111</v>
      </c>
      <c r="O589">
        <v>111</v>
      </c>
      <c r="P589">
        <v>104</v>
      </c>
      <c r="Q589">
        <v>126</v>
      </c>
      <c r="R589">
        <v>137</v>
      </c>
      <c r="S589">
        <v>117</v>
      </c>
      <c r="T589">
        <v>125</v>
      </c>
      <c r="U589">
        <v>97</v>
      </c>
      <c r="V589">
        <v>102</v>
      </c>
      <c r="W589">
        <v>85</v>
      </c>
      <c r="X589">
        <v>68</v>
      </c>
      <c r="Y589">
        <v>75</v>
      </c>
      <c r="Z589">
        <v>71</v>
      </c>
      <c r="AA589">
        <v>324</v>
      </c>
      <c r="AB589">
        <v>339</v>
      </c>
      <c r="AC589">
        <v>327</v>
      </c>
      <c r="AD589">
        <v>243</v>
      </c>
      <c r="AE589">
        <v>230</v>
      </c>
      <c r="AF589">
        <v>169</v>
      </c>
      <c r="AG589">
        <v>138</v>
      </c>
      <c r="AH589">
        <v>105</v>
      </c>
      <c r="AI589">
        <v>97</v>
      </c>
      <c r="AJ589">
        <v>79</v>
      </c>
      <c r="AK589">
        <v>42</v>
      </c>
      <c r="AL589">
        <v>31</v>
      </c>
      <c r="AM589">
        <v>33</v>
      </c>
      <c r="AN589">
        <f t="shared" si="128"/>
        <v>4223</v>
      </c>
      <c r="AO589">
        <v>105</v>
      </c>
      <c r="AP589">
        <v>115</v>
      </c>
      <c r="AQ589">
        <v>116</v>
      </c>
      <c r="AR589">
        <v>105</v>
      </c>
      <c r="AS589">
        <v>77</v>
      </c>
      <c r="AT589">
        <v>104</v>
      </c>
      <c r="AU589">
        <v>102</v>
      </c>
      <c r="AV589">
        <v>111</v>
      </c>
      <c r="AW589">
        <v>116</v>
      </c>
      <c r="AX589">
        <v>124</v>
      </c>
      <c r="AY589">
        <v>120</v>
      </c>
      <c r="AZ589">
        <v>113</v>
      </c>
      <c r="BA589">
        <v>131</v>
      </c>
      <c r="BB589">
        <v>111</v>
      </c>
      <c r="BC589">
        <v>110</v>
      </c>
      <c r="BD589">
        <v>80</v>
      </c>
      <c r="BE589">
        <v>81</v>
      </c>
      <c r="BF589">
        <v>83</v>
      </c>
      <c r="BG589">
        <v>66</v>
      </c>
      <c r="BH589">
        <v>57</v>
      </c>
      <c r="BI589">
        <v>296</v>
      </c>
      <c r="BJ589">
        <v>312</v>
      </c>
      <c r="BK589">
        <v>283</v>
      </c>
      <c r="BL589">
        <v>227</v>
      </c>
      <c r="BM589">
        <v>246</v>
      </c>
      <c r="BN589">
        <v>198</v>
      </c>
      <c r="BO589">
        <v>128</v>
      </c>
      <c r="BP589">
        <v>146</v>
      </c>
      <c r="BQ589">
        <v>116</v>
      </c>
      <c r="BR589">
        <v>74</v>
      </c>
      <c r="BS589">
        <v>66</v>
      </c>
      <c r="BT589">
        <v>41</v>
      </c>
      <c r="BU589">
        <v>63</v>
      </c>
      <c r="BV589" s="40"/>
      <c r="BW589" s="5">
        <f t="shared" si="129"/>
        <v>1365</v>
      </c>
      <c r="BX589" s="5">
        <f t="shared" si="130"/>
        <v>594</v>
      </c>
      <c r="BY589" s="5">
        <f t="shared" si="131"/>
        <v>809</v>
      </c>
      <c r="BZ589" s="5">
        <f t="shared" si="132"/>
        <v>1212</v>
      </c>
      <c r="CA589" s="5">
        <f t="shared" si="133"/>
        <v>282</v>
      </c>
      <c r="CB589" s="40">
        <f t="shared" si="123"/>
        <v>1308</v>
      </c>
      <c r="CC589" s="40">
        <f t="shared" si="124"/>
        <v>596</v>
      </c>
      <c r="CD589" s="40">
        <f t="shared" si="125"/>
        <v>731</v>
      </c>
      <c r="CE589" s="40">
        <f t="shared" si="126"/>
        <v>1228</v>
      </c>
      <c r="CF589" s="40">
        <f t="shared" si="127"/>
        <v>360</v>
      </c>
    </row>
    <row r="590" spans="1:84" x14ac:dyDescent="0.25">
      <c r="A590" s="73" t="s">
        <v>1186</v>
      </c>
      <c r="B590" s="2" t="s">
        <v>1152</v>
      </c>
      <c r="C590" s="2" t="s">
        <v>1181</v>
      </c>
      <c r="D590" s="2" t="s">
        <v>1187</v>
      </c>
      <c r="E590">
        <f t="shared" si="121"/>
        <v>12993</v>
      </c>
      <c r="F590">
        <f t="shared" si="122"/>
        <v>6621</v>
      </c>
      <c r="G590">
        <v>131</v>
      </c>
      <c r="H590">
        <v>148</v>
      </c>
      <c r="I590">
        <v>140</v>
      </c>
      <c r="J590">
        <v>162</v>
      </c>
      <c r="K590">
        <v>152</v>
      </c>
      <c r="L590">
        <v>138</v>
      </c>
      <c r="M590">
        <v>148</v>
      </c>
      <c r="N590">
        <v>159</v>
      </c>
      <c r="O590">
        <v>153</v>
      </c>
      <c r="P590">
        <v>177</v>
      </c>
      <c r="Q590">
        <v>173</v>
      </c>
      <c r="R590">
        <v>197</v>
      </c>
      <c r="S590">
        <v>173</v>
      </c>
      <c r="T590">
        <v>186</v>
      </c>
      <c r="U590">
        <v>154</v>
      </c>
      <c r="V590">
        <v>138</v>
      </c>
      <c r="W590">
        <v>113</v>
      </c>
      <c r="X590">
        <v>129</v>
      </c>
      <c r="Y590">
        <v>102</v>
      </c>
      <c r="Z590">
        <v>113</v>
      </c>
      <c r="AA590">
        <v>533</v>
      </c>
      <c r="AB590">
        <v>540</v>
      </c>
      <c r="AC590">
        <v>440</v>
      </c>
      <c r="AD590">
        <v>425</v>
      </c>
      <c r="AE590">
        <v>366</v>
      </c>
      <c r="AF590">
        <v>290</v>
      </c>
      <c r="AG590">
        <v>274</v>
      </c>
      <c r="AH590">
        <v>176</v>
      </c>
      <c r="AI590">
        <v>204</v>
      </c>
      <c r="AJ590">
        <v>145</v>
      </c>
      <c r="AK590">
        <v>110</v>
      </c>
      <c r="AL590">
        <v>69</v>
      </c>
      <c r="AM590">
        <v>63</v>
      </c>
      <c r="AN590">
        <f t="shared" si="128"/>
        <v>6372</v>
      </c>
      <c r="AO590">
        <v>126</v>
      </c>
      <c r="AP590">
        <v>122</v>
      </c>
      <c r="AQ590">
        <v>140</v>
      </c>
      <c r="AR590">
        <v>127</v>
      </c>
      <c r="AS590">
        <v>116</v>
      </c>
      <c r="AT590">
        <v>156</v>
      </c>
      <c r="AU590">
        <v>154</v>
      </c>
      <c r="AV590">
        <v>152</v>
      </c>
      <c r="AW590">
        <v>165</v>
      </c>
      <c r="AX590">
        <v>137</v>
      </c>
      <c r="AY590">
        <v>173</v>
      </c>
      <c r="AZ590">
        <v>154</v>
      </c>
      <c r="BA590">
        <v>174</v>
      </c>
      <c r="BB590">
        <v>147</v>
      </c>
      <c r="BC590">
        <v>147</v>
      </c>
      <c r="BD590">
        <v>128</v>
      </c>
      <c r="BE590">
        <v>132</v>
      </c>
      <c r="BF590">
        <v>100</v>
      </c>
      <c r="BG590">
        <v>120</v>
      </c>
      <c r="BH590">
        <v>91</v>
      </c>
      <c r="BI590">
        <v>507</v>
      </c>
      <c r="BJ590">
        <v>440</v>
      </c>
      <c r="BK590">
        <v>447</v>
      </c>
      <c r="BL590">
        <v>397</v>
      </c>
      <c r="BM590">
        <v>348</v>
      </c>
      <c r="BN590">
        <v>327</v>
      </c>
      <c r="BO590">
        <v>267</v>
      </c>
      <c r="BP590">
        <v>246</v>
      </c>
      <c r="BQ590">
        <v>178</v>
      </c>
      <c r="BR590">
        <v>167</v>
      </c>
      <c r="BS590">
        <v>109</v>
      </c>
      <c r="BT590">
        <v>84</v>
      </c>
      <c r="BU590">
        <v>94</v>
      </c>
      <c r="BV590" s="40"/>
      <c r="BW590" s="5">
        <f t="shared" si="129"/>
        <v>1878</v>
      </c>
      <c r="BX590" s="5">
        <f t="shared" si="130"/>
        <v>893</v>
      </c>
      <c r="BY590" s="5">
        <f t="shared" si="131"/>
        <v>1288</v>
      </c>
      <c r="BZ590" s="5">
        <f t="shared" si="132"/>
        <v>1971</v>
      </c>
      <c r="CA590" s="5">
        <f t="shared" si="133"/>
        <v>591</v>
      </c>
      <c r="CB590" s="40">
        <f t="shared" si="123"/>
        <v>1722</v>
      </c>
      <c r="CC590" s="40">
        <f t="shared" si="124"/>
        <v>828</v>
      </c>
      <c r="CD590" s="40">
        <f t="shared" si="125"/>
        <v>1158</v>
      </c>
      <c r="CE590" s="40">
        <f t="shared" si="126"/>
        <v>2032</v>
      </c>
      <c r="CF590" s="40">
        <f t="shared" si="127"/>
        <v>632</v>
      </c>
    </row>
    <row r="591" spans="1:84" x14ac:dyDescent="0.25">
      <c r="A591" s="73" t="s">
        <v>1188</v>
      </c>
      <c r="B591" s="2" t="s">
        <v>1152</v>
      </c>
      <c r="C591" s="2" t="s">
        <v>1181</v>
      </c>
      <c r="D591" s="2" t="s">
        <v>1189</v>
      </c>
      <c r="E591">
        <f t="shared" si="121"/>
        <v>558</v>
      </c>
      <c r="F591">
        <f t="shared" si="122"/>
        <v>277</v>
      </c>
      <c r="G591">
        <v>2</v>
      </c>
      <c r="H591">
        <v>4</v>
      </c>
      <c r="I591">
        <v>4</v>
      </c>
      <c r="J591">
        <v>4</v>
      </c>
      <c r="K591">
        <v>5</v>
      </c>
      <c r="L591">
        <v>4</v>
      </c>
      <c r="M591">
        <v>3</v>
      </c>
      <c r="N591">
        <v>5</v>
      </c>
      <c r="O591">
        <v>4</v>
      </c>
      <c r="P591">
        <v>5</v>
      </c>
      <c r="Q591">
        <v>6</v>
      </c>
      <c r="R591">
        <v>7</v>
      </c>
      <c r="S591">
        <v>8</v>
      </c>
      <c r="T591">
        <v>7</v>
      </c>
      <c r="U591">
        <v>8</v>
      </c>
      <c r="V591">
        <v>5</v>
      </c>
      <c r="W591">
        <v>7</v>
      </c>
      <c r="X591">
        <v>7</v>
      </c>
      <c r="Y591">
        <v>5</v>
      </c>
      <c r="Z591">
        <v>4</v>
      </c>
      <c r="AA591">
        <v>20</v>
      </c>
      <c r="AB591">
        <v>11</v>
      </c>
      <c r="AC591">
        <v>18</v>
      </c>
      <c r="AD591">
        <v>18</v>
      </c>
      <c r="AE591">
        <v>20</v>
      </c>
      <c r="AF591">
        <v>20</v>
      </c>
      <c r="AG591">
        <v>17</v>
      </c>
      <c r="AH591">
        <v>13</v>
      </c>
      <c r="AI591">
        <v>6</v>
      </c>
      <c r="AJ591">
        <v>14</v>
      </c>
      <c r="AK591">
        <v>6</v>
      </c>
      <c r="AL591">
        <v>5</v>
      </c>
      <c r="AM591">
        <v>5</v>
      </c>
      <c r="AN591">
        <f t="shared" si="128"/>
        <v>281</v>
      </c>
      <c r="AO591">
        <v>3</v>
      </c>
      <c r="AP591">
        <v>4</v>
      </c>
      <c r="AQ591">
        <v>4</v>
      </c>
      <c r="AR591">
        <v>3</v>
      </c>
      <c r="AS591">
        <v>4</v>
      </c>
      <c r="AT591">
        <v>4</v>
      </c>
      <c r="AU591">
        <v>3</v>
      </c>
      <c r="AV591">
        <v>4</v>
      </c>
      <c r="AW591">
        <v>6</v>
      </c>
      <c r="AX591">
        <v>6</v>
      </c>
      <c r="AY591">
        <v>6</v>
      </c>
      <c r="AZ591">
        <v>6</v>
      </c>
      <c r="BA591">
        <v>6</v>
      </c>
      <c r="BB591">
        <v>7</v>
      </c>
      <c r="BC591">
        <v>6</v>
      </c>
      <c r="BD591">
        <v>6</v>
      </c>
      <c r="BE591">
        <v>6</v>
      </c>
      <c r="BF591">
        <v>6</v>
      </c>
      <c r="BG591">
        <v>7</v>
      </c>
      <c r="BH591">
        <v>4</v>
      </c>
      <c r="BI591">
        <v>17</v>
      </c>
      <c r="BJ591">
        <v>13</v>
      </c>
      <c r="BK591">
        <v>18</v>
      </c>
      <c r="BL591">
        <v>14</v>
      </c>
      <c r="BM591">
        <v>21</v>
      </c>
      <c r="BN591">
        <v>20</v>
      </c>
      <c r="BO591">
        <v>14</v>
      </c>
      <c r="BP591">
        <v>14</v>
      </c>
      <c r="BQ591">
        <v>7</v>
      </c>
      <c r="BR591">
        <v>15</v>
      </c>
      <c r="BS591">
        <v>7</v>
      </c>
      <c r="BT591">
        <v>8</v>
      </c>
      <c r="BU591">
        <v>12</v>
      </c>
      <c r="BV591" s="40"/>
      <c r="BW591" s="5">
        <f t="shared" si="129"/>
        <v>53</v>
      </c>
      <c r="BX591" s="5">
        <f t="shared" si="130"/>
        <v>42</v>
      </c>
      <c r="BY591" s="5">
        <f t="shared" si="131"/>
        <v>40</v>
      </c>
      <c r="BZ591" s="5">
        <f t="shared" si="132"/>
        <v>106</v>
      </c>
      <c r="CA591" s="5">
        <f t="shared" si="133"/>
        <v>36</v>
      </c>
      <c r="CB591" s="40">
        <f t="shared" si="123"/>
        <v>53</v>
      </c>
      <c r="CC591" s="40">
        <f t="shared" si="124"/>
        <v>37</v>
      </c>
      <c r="CD591" s="40">
        <f t="shared" si="125"/>
        <v>41</v>
      </c>
      <c r="CE591" s="40">
        <f t="shared" si="126"/>
        <v>101</v>
      </c>
      <c r="CF591" s="40">
        <f t="shared" si="127"/>
        <v>49</v>
      </c>
    </row>
    <row r="592" spans="1:84" x14ac:dyDescent="0.25">
      <c r="A592" s="73" t="s">
        <v>1190</v>
      </c>
      <c r="B592" s="2" t="s">
        <v>1152</v>
      </c>
      <c r="C592" s="2" t="s">
        <v>1181</v>
      </c>
      <c r="D592" s="2" t="s">
        <v>1191</v>
      </c>
      <c r="E592">
        <f t="shared" si="121"/>
        <v>2404</v>
      </c>
      <c r="F592">
        <f t="shared" si="122"/>
        <v>1208</v>
      </c>
      <c r="G592">
        <v>29</v>
      </c>
      <c r="H592">
        <v>25</v>
      </c>
      <c r="I592">
        <v>18</v>
      </c>
      <c r="J592">
        <v>18</v>
      </c>
      <c r="K592">
        <v>18</v>
      </c>
      <c r="L592">
        <v>17</v>
      </c>
      <c r="M592">
        <v>17</v>
      </c>
      <c r="N592">
        <v>20</v>
      </c>
      <c r="O592">
        <v>22</v>
      </c>
      <c r="P592">
        <v>18</v>
      </c>
      <c r="Q592">
        <v>25</v>
      </c>
      <c r="R592">
        <v>23</v>
      </c>
      <c r="S592">
        <v>28</v>
      </c>
      <c r="T592">
        <v>27</v>
      </c>
      <c r="U592">
        <v>27</v>
      </c>
      <c r="V592">
        <v>23</v>
      </c>
      <c r="W592">
        <v>27</v>
      </c>
      <c r="X592">
        <v>23</v>
      </c>
      <c r="Y592">
        <v>21</v>
      </c>
      <c r="Z592">
        <v>23</v>
      </c>
      <c r="AA592">
        <v>90</v>
      </c>
      <c r="AB592">
        <v>84</v>
      </c>
      <c r="AC592">
        <v>71</v>
      </c>
      <c r="AD592">
        <v>87</v>
      </c>
      <c r="AE592">
        <v>74</v>
      </c>
      <c r="AF592">
        <v>63</v>
      </c>
      <c r="AG592">
        <v>59</v>
      </c>
      <c r="AH592">
        <v>48</v>
      </c>
      <c r="AI592">
        <v>59</v>
      </c>
      <c r="AJ592">
        <v>46</v>
      </c>
      <c r="AK592">
        <v>28</v>
      </c>
      <c r="AL592">
        <v>23</v>
      </c>
      <c r="AM592">
        <v>27</v>
      </c>
      <c r="AN592">
        <f t="shared" si="128"/>
        <v>1196</v>
      </c>
      <c r="AO592">
        <v>24</v>
      </c>
      <c r="AP592">
        <v>21</v>
      </c>
      <c r="AQ592">
        <v>22</v>
      </c>
      <c r="AR592">
        <v>16</v>
      </c>
      <c r="AS592">
        <v>12</v>
      </c>
      <c r="AT592">
        <v>13</v>
      </c>
      <c r="AU592">
        <v>17</v>
      </c>
      <c r="AV592">
        <v>16</v>
      </c>
      <c r="AW592">
        <v>19</v>
      </c>
      <c r="AX592">
        <v>21</v>
      </c>
      <c r="AY592">
        <v>27</v>
      </c>
      <c r="AZ592">
        <v>30</v>
      </c>
      <c r="BA592">
        <v>31</v>
      </c>
      <c r="BB592">
        <v>32</v>
      </c>
      <c r="BC592">
        <v>20</v>
      </c>
      <c r="BD592">
        <v>24</v>
      </c>
      <c r="BE592">
        <v>21</v>
      </c>
      <c r="BF592">
        <v>20</v>
      </c>
      <c r="BG592">
        <v>22</v>
      </c>
      <c r="BH592">
        <v>17</v>
      </c>
      <c r="BI592">
        <v>75</v>
      </c>
      <c r="BJ592">
        <v>71</v>
      </c>
      <c r="BK592">
        <v>59</v>
      </c>
      <c r="BL592">
        <v>69</v>
      </c>
      <c r="BM592">
        <v>75</v>
      </c>
      <c r="BN592">
        <v>53</v>
      </c>
      <c r="BO592">
        <v>64</v>
      </c>
      <c r="BP592">
        <v>58</v>
      </c>
      <c r="BQ592">
        <v>68</v>
      </c>
      <c r="BR592">
        <v>56</v>
      </c>
      <c r="BS592">
        <v>37</v>
      </c>
      <c r="BT592">
        <v>35</v>
      </c>
      <c r="BU592">
        <v>51</v>
      </c>
      <c r="BV592" s="40"/>
      <c r="BW592" s="5">
        <f t="shared" si="129"/>
        <v>250</v>
      </c>
      <c r="BX592" s="5">
        <f t="shared" si="130"/>
        <v>155</v>
      </c>
      <c r="BY592" s="5">
        <f t="shared" si="131"/>
        <v>218</v>
      </c>
      <c r="BZ592" s="5">
        <f t="shared" si="132"/>
        <v>402</v>
      </c>
      <c r="CA592" s="5">
        <f t="shared" si="133"/>
        <v>183</v>
      </c>
      <c r="CB592" s="40">
        <f t="shared" si="123"/>
        <v>238</v>
      </c>
      <c r="CC592" s="40">
        <f t="shared" si="124"/>
        <v>148</v>
      </c>
      <c r="CD592" s="40">
        <f t="shared" si="125"/>
        <v>185</v>
      </c>
      <c r="CE592" s="40">
        <f t="shared" si="126"/>
        <v>378</v>
      </c>
      <c r="CF592" s="40">
        <f t="shared" si="127"/>
        <v>247</v>
      </c>
    </row>
    <row r="593" spans="1:84" x14ac:dyDescent="0.25">
      <c r="A593" s="73" t="s">
        <v>1192</v>
      </c>
      <c r="B593" s="2" t="s">
        <v>1152</v>
      </c>
      <c r="C593" s="2" t="s">
        <v>1181</v>
      </c>
      <c r="D593" s="2" t="s">
        <v>1193</v>
      </c>
      <c r="E593">
        <f t="shared" si="121"/>
        <v>5317</v>
      </c>
      <c r="F593">
        <f t="shared" si="122"/>
        <v>2638</v>
      </c>
      <c r="G593">
        <v>61</v>
      </c>
      <c r="H593">
        <v>61</v>
      </c>
      <c r="I593">
        <v>63</v>
      </c>
      <c r="J593">
        <v>61</v>
      </c>
      <c r="K593">
        <v>65</v>
      </c>
      <c r="L593">
        <v>61</v>
      </c>
      <c r="M593">
        <v>67</v>
      </c>
      <c r="N593">
        <v>68</v>
      </c>
      <c r="O593">
        <v>63</v>
      </c>
      <c r="P593">
        <v>59</v>
      </c>
      <c r="Q593">
        <v>64</v>
      </c>
      <c r="R593">
        <v>76</v>
      </c>
      <c r="S593">
        <v>63</v>
      </c>
      <c r="T593">
        <v>65</v>
      </c>
      <c r="U593">
        <v>64</v>
      </c>
      <c r="V593">
        <v>61</v>
      </c>
      <c r="W593">
        <v>65</v>
      </c>
      <c r="X593">
        <v>61</v>
      </c>
      <c r="Y593">
        <v>53</v>
      </c>
      <c r="Z593">
        <v>48</v>
      </c>
      <c r="AA593">
        <v>223</v>
      </c>
      <c r="AB593">
        <v>205</v>
      </c>
      <c r="AC593">
        <v>209</v>
      </c>
      <c r="AD593">
        <v>153</v>
      </c>
      <c r="AE593">
        <v>143</v>
      </c>
      <c r="AF593">
        <v>123</v>
      </c>
      <c r="AG593">
        <v>97</v>
      </c>
      <c r="AH593">
        <v>65</v>
      </c>
      <c r="AI593">
        <v>55</v>
      </c>
      <c r="AJ593">
        <v>47</v>
      </c>
      <c r="AK593">
        <v>29</v>
      </c>
      <c r="AL593">
        <v>19</v>
      </c>
      <c r="AM593">
        <v>21</v>
      </c>
      <c r="AN593">
        <f t="shared" si="128"/>
        <v>2679</v>
      </c>
      <c r="AO593">
        <v>69</v>
      </c>
      <c r="AP593">
        <v>71</v>
      </c>
      <c r="AQ593">
        <v>66</v>
      </c>
      <c r="AR593">
        <v>68</v>
      </c>
      <c r="AS593">
        <v>53</v>
      </c>
      <c r="AT593">
        <v>62</v>
      </c>
      <c r="AU593">
        <v>59</v>
      </c>
      <c r="AV593">
        <v>58</v>
      </c>
      <c r="AW593">
        <v>63</v>
      </c>
      <c r="AX593">
        <v>60</v>
      </c>
      <c r="AY593">
        <v>69</v>
      </c>
      <c r="AZ593">
        <v>60</v>
      </c>
      <c r="BA593">
        <v>73</v>
      </c>
      <c r="BB593">
        <v>67</v>
      </c>
      <c r="BC593">
        <v>60</v>
      </c>
      <c r="BD593">
        <v>58</v>
      </c>
      <c r="BE593">
        <v>51</v>
      </c>
      <c r="BF593">
        <v>54</v>
      </c>
      <c r="BG593">
        <v>56</v>
      </c>
      <c r="BH593">
        <v>42</v>
      </c>
      <c r="BI593">
        <v>205</v>
      </c>
      <c r="BJ593">
        <v>222</v>
      </c>
      <c r="BK593">
        <v>167</v>
      </c>
      <c r="BL593">
        <v>168</v>
      </c>
      <c r="BM593">
        <v>160</v>
      </c>
      <c r="BN593">
        <v>128</v>
      </c>
      <c r="BO593">
        <v>90</v>
      </c>
      <c r="BP593">
        <v>88</v>
      </c>
      <c r="BQ593">
        <v>63</v>
      </c>
      <c r="BR593">
        <v>59</v>
      </c>
      <c r="BS593">
        <v>42</v>
      </c>
      <c r="BT593">
        <v>34</v>
      </c>
      <c r="BU593">
        <v>34</v>
      </c>
      <c r="BV593" s="40"/>
      <c r="BW593" s="5">
        <f t="shared" si="129"/>
        <v>769</v>
      </c>
      <c r="BX593" s="5">
        <f t="shared" si="130"/>
        <v>379</v>
      </c>
      <c r="BY593" s="5">
        <f t="shared" si="131"/>
        <v>529</v>
      </c>
      <c r="BZ593" s="5">
        <f t="shared" si="132"/>
        <v>790</v>
      </c>
      <c r="CA593" s="5">
        <f t="shared" si="133"/>
        <v>171</v>
      </c>
      <c r="CB593" s="40">
        <f t="shared" si="123"/>
        <v>758</v>
      </c>
      <c r="CC593" s="40">
        <f t="shared" si="124"/>
        <v>363</v>
      </c>
      <c r="CD593" s="40">
        <f t="shared" si="125"/>
        <v>525</v>
      </c>
      <c r="CE593" s="40">
        <f t="shared" si="126"/>
        <v>801</v>
      </c>
      <c r="CF593" s="40">
        <f t="shared" si="127"/>
        <v>232</v>
      </c>
    </row>
    <row r="594" spans="1:84" x14ac:dyDescent="0.25">
      <c r="A594" s="73" t="s">
        <v>1194</v>
      </c>
      <c r="B594" s="2" t="s">
        <v>1152</v>
      </c>
      <c r="C594" s="2" t="s">
        <v>1181</v>
      </c>
      <c r="D594" s="2" t="s">
        <v>1195</v>
      </c>
      <c r="E594">
        <f t="shared" si="121"/>
        <v>6630</v>
      </c>
      <c r="F594">
        <f t="shared" si="122"/>
        <v>3222</v>
      </c>
      <c r="G594">
        <v>65</v>
      </c>
      <c r="H594">
        <v>76</v>
      </c>
      <c r="I594">
        <v>73</v>
      </c>
      <c r="J594">
        <v>70</v>
      </c>
      <c r="K594">
        <v>64</v>
      </c>
      <c r="L594">
        <v>65</v>
      </c>
      <c r="M594">
        <v>82</v>
      </c>
      <c r="N594">
        <v>76</v>
      </c>
      <c r="O594">
        <v>82</v>
      </c>
      <c r="P594">
        <v>74</v>
      </c>
      <c r="Q594">
        <v>80</v>
      </c>
      <c r="R594">
        <v>80</v>
      </c>
      <c r="S594">
        <v>81</v>
      </c>
      <c r="T594">
        <v>82</v>
      </c>
      <c r="U594">
        <v>73</v>
      </c>
      <c r="V594">
        <v>70</v>
      </c>
      <c r="W594">
        <v>73</v>
      </c>
      <c r="X594">
        <v>59</v>
      </c>
      <c r="Y594">
        <v>63</v>
      </c>
      <c r="Z594">
        <v>51</v>
      </c>
      <c r="AA594">
        <v>215</v>
      </c>
      <c r="AB594">
        <v>282</v>
      </c>
      <c r="AC594">
        <v>256</v>
      </c>
      <c r="AD594">
        <v>218</v>
      </c>
      <c r="AE594">
        <v>194</v>
      </c>
      <c r="AF594">
        <v>137</v>
      </c>
      <c r="AG594">
        <v>103</v>
      </c>
      <c r="AH594">
        <v>106</v>
      </c>
      <c r="AI594">
        <v>85</v>
      </c>
      <c r="AJ594">
        <v>77</v>
      </c>
      <c r="AK594">
        <v>46</v>
      </c>
      <c r="AL594">
        <v>34</v>
      </c>
      <c r="AM594">
        <v>30</v>
      </c>
      <c r="AN594">
        <f t="shared" si="128"/>
        <v>3408</v>
      </c>
      <c r="AO594">
        <v>76</v>
      </c>
      <c r="AP594">
        <v>64</v>
      </c>
      <c r="AQ594">
        <v>69</v>
      </c>
      <c r="AR594">
        <v>70</v>
      </c>
      <c r="AS594">
        <v>63</v>
      </c>
      <c r="AT594">
        <v>77</v>
      </c>
      <c r="AU594">
        <v>64</v>
      </c>
      <c r="AV594">
        <v>74</v>
      </c>
      <c r="AW594">
        <v>72</v>
      </c>
      <c r="AX594">
        <v>79</v>
      </c>
      <c r="AY594">
        <v>94</v>
      </c>
      <c r="AZ594">
        <v>98</v>
      </c>
      <c r="BA594">
        <v>99</v>
      </c>
      <c r="BB594">
        <v>92</v>
      </c>
      <c r="BC594">
        <v>82</v>
      </c>
      <c r="BD594">
        <v>70</v>
      </c>
      <c r="BE594">
        <v>57</v>
      </c>
      <c r="BF594">
        <v>62</v>
      </c>
      <c r="BG594">
        <v>52</v>
      </c>
      <c r="BH594">
        <v>47</v>
      </c>
      <c r="BI594">
        <v>239</v>
      </c>
      <c r="BJ594">
        <v>260</v>
      </c>
      <c r="BK594">
        <v>304</v>
      </c>
      <c r="BL594">
        <v>203</v>
      </c>
      <c r="BM594">
        <v>207</v>
      </c>
      <c r="BN594">
        <v>131</v>
      </c>
      <c r="BO594">
        <v>134</v>
      </c>
      <c r="BP594">
        <v>100</v>
      </c>
      <c r="BQ594">
        <v>111</v>
      </c>
      <c r="BR594">
        <v>100</v>
      </c>
      <c r="BS594">
        <v>65</v>
      </c>
      <c r="BT594">
        <v>51</v>
      </c>
      <c r="BU594">
        <v>42</v>
      </c>
      <c r="BV594" s="40"/>
      <c r="BW594" s="5">
        <f t="shared" si="129"/>
        <v>887</v>
      </c>
      <c r="BX594" s="5">
        <f t="shared" si="130"/>
        <v>438</v>
      </c>
      <c r="BY594" s="5">
        <f t="shared" si="131"/>
        <v>611</v>
      </c>
      <c r="BZ594" s="5">
        <f t="shared" si="132"/>
        <v>1014</v>
      </c>
      <c r="CA594" s="5">
        <f t="shared" si="133"/>
        <v>272</v>
      </c>
      <c r="CB594" s="40">
        <f t="shared" si="123"/>
        <v>900</v>
      </c>
      <c r="CC594" s="40">
        <f t="shared" si="124"/>
        <v>462</v>
      </c>
      <c r="CD594" s="40">
        <f t="shared" si="125"/>
        <v>598</v>
      </c>
      <c r="CE594" s="40">
        <f t="shared" si="126"/>
        <v>1079</v>
      </c>
      <c r="CF594" s="40">
        <f t="shared" si="127"/>
        <v>369</v>
      </c>
    </row>
    <row r="595" spans="1:84" x14ac:dyDescent="0.25">
      <c r="A595" s="73" t="s">
        <v>1196</v>
      </c>
      <c r="B595" s="2" t="s">
        <v>1152</v>
      </c>
      <c r="C595" s="2" t="s">
        <v>1181</v>
      </c>
      <c r="D595" s="2" t="s">
        <v>1197</v>
      </c>
      <c r="E595">
        <f t="shared" si="121"/>
        <v>9390</v>
      </c>
      <c r="F595">
        <f t="shared" si="122"/>
        <v>4613</v>
      </c>
      <c r="G595">
        <v>98</v>
      </c>
      <c r="H595">
        <v>93</v>
      </c>
      <c r="I595">
        <v>88</v>
      </c>
      <c r="J595">
        <v>74</v>
      </c>
      <c r="K595">
        <v>67</v>
      </c>
      <c r="L595">
        <v>71</v>
      </c>
      <c r="M595">
        <v>71</v>
      </c>
      <c r="N595">
        <v>86</v>
      </c>
      <c r="O595">
        <v>91</v>
      </c>
      <c r="P595">
        <v>101</v>
      </c>
      <c r="Q595">
        <v>110</v>
      </c>
      <c r="R595">
        <v>137</v>
      </c>
      <c r="S595">
        <v>144</v>
      </c>
      <c r="T595">
        <v>120</v>
      </c>
      <c r="U595">
        <v>129</v>
      </c>
      <c r="V595">
        <v>101</v>
      </c>
      <c r="W595">
        <v>103</v>
      </c>
      <c r="X595">
        <v>89</v>
      </c>
      <c r="Y595">
        <v>79</v>
      </c>
      <c r="Z595">
        <v>71</v>
      </c>
      <c r="AA595">
        <v>352</v>
      </c>
      <c r="AB595">
        <v>290</v>
      </c>
      <c r="AC595">
        <v>324</v>
      </c>
      <c r="AD595">
        <v>363</v>
      </c>
      <c r="AE595">
        <v>315</v>
      </c>
      <c r="AF595">
        <v>212</v>
      </c>
      <c r="AG595">
        <v>206</v>
      </c>
      <c r="AH595">
        <v>174</v>
      </c>
      <c r="AI595">
        <v>126</v>
      </c>
      <c r="AJ595">
        <v>134</v>
      </c>
      <c r="AK595">
        <v>84</v>
      </c>
      <c r="AL595">
        <v>56</v>
      </c>
      <c r="AM595">
        <v>54</v>
      </c>
      <c r="AN595">
        <f t="shared" si="128"/>
        <v>4777</v>
      </c>
      <c r="AO595">
        <v>101</v>
      </c>
      <c r="AP595">
        <v>80</v>
      </c>
      <c r="AQ595">
        <v>69</v>
      </c>
      <c r="AR595">
        <v>77</v>
      </c>
      <c r="AS595">
        <v>60</v>
      </c>
      <c r="AT595">
        <v>77</v>
      </c>
      <c r="AU595">
        <v>88</v>
      </c>
      <c r="AV595">
        <v>87</v>
      </c>
      <c r="AW595">
        <v>98</v>
      </c>
      <c r="AX595">
        <v>108</v>
      </c>
      <c r="AY595">
        <v>133</v>
      </c>
      <c r="AZ595">
        <v>127</v>
      </c>
      <c r="BA595">
        <v>133</v>
      </c>
      <c r="BB595">
        <v>147</v>
      </c>
      <c r="BC595">
        <v>103</v>
      </c>
      <c r="BD595">
        <v>105</v>
      </c>
      <c r="BE595">
        <v>84</v>
      </c>
      <c r="BF595">
        <v>82</v>
      </c>
      <c r="BG595">
        <v>83</v>
      </c>
      <c r="BH595">
        <v>72</v>
      </c>
      <c r="BI595">
        <v>322</v>
      </c>
      <c r="BJ595">
        <v>366</v>
      </c>
      <c r="BK595">
        <v>357</v>
      </c>
      <c r="BL595">
        <v>340</v>
      </c>
      <c r="BM595">
        <v>311</v>
      </c>
      <c r="BN595">
        <v>230</v>
      </c>
      <c r="BO595">
        <v>200</v>
      </c>
      <c r="BP595">
        <v>177</v>
      </c>
      <c r="BQ595">
        <v>163</v>
      </c>
      <c r="BR595">
        <v>142</v>
      </c>
      <c r="BS595">
        <v>112</v>
      </c>
      <c r="BT595">
        <v>68</v>
      </c>
      <c r="BU595">
        <v>75</v>
      </c>
      <c r="BV595" s="40"/>
      <c r="BW595" s="5">
        <f t="shared" si="129"/>
        <v>1087</v>
      </c>
      <c r="BX595" s="5">
        <f t="shared" si="130"/>
        <v>686</v>
      </c>
      <c r="BY595" s="5">
        <f t="shared" si="131"/>
        <v>792</v>
      </c>
      <c r="BZ595" s="5">
        <f t="shared" si="132"/>
        <v>1594</v>
      </c>
      <c r="CA595" s="5">
        <f t="shared" si="133"/>
        <v>454</v>
      </c>
      <c r="CB595" s="40">
        <f t="shared" si="123"/>
        <v>1105</v>
      </c>
      <c r="CC595" s="40">
        <f t="shared" si="124"/>
        <v>654</v>
      </c>
      <c r="CD595" s="40">
        <f t="shared" si="125"/>
        <v>843</v>
      </c>
      <c r="CE595" s="40">
        <f t="shared" si="126"/>
        <v>1615</v>
      </c>
      <c r="CF595" s="40">
        <f t="shared" si="127"/>
        <v>560</v>
      </c>
    </row>
    <row r="596" spans="1:84" x14ac:dyDescent="0.25">
      <c r="A596" s="73" t="s">
        <v>1198</v>
      </c>
      <c r="B596" s="2" t="s">
        <v>1152</v>
      </c>
      <c r="C596" s="2" t="s">
        <v>1181</v>
      </c>
      <c r="D596" s="2" t="s">
        <v>1089</v>
      </c>
      <c r="E596">
        <f t="shared" si="121"/>
        <v>5779</v>
      </c>
      <c r="F596">
        <f t="shared" si="122"/>
        <v>2830</v>
      </c>
      <c r="G596">
        <v>56</v>
      </c>
      <c r="H596">
        <v>63</v>
      </c>
      <c r="I596">
        <v>57</v>
      </c>
      <c r="J596">
        <v>59</v>
      </c>
      <c r="K596">
        <v>60</v>
      </c>
      <c r="L596">
        <v>69</v>
      </c>
      <c r="M596">
        <v>64</v>
      </c>
      <c r="N596">
        <v>67</v>
      </c>
      <c r="O596">
        <v>75</v>
      </c>
      <c r="P596">
        <v>62</v>
      </c>
      <c r="Q596">
        <v>76</v>
      </c>
      <c r="R596">
        <v>64</v>
      </c>
      <c r="S596">
        <v>62</v>
      </c>
      <c r="T596">
        <v>61</v>
      </c>
      <c r="U596">
        <v>71</v>
      </c>
      <c r="V596">
        <v>56</v>
      </c>
      <c r="W596">
        <v>48</v>
      </c>
      <c r="X596">
        <v>51</v>
      </c>
      <c r="Y596">
        <v>43</v>
      </c>
      <c r="Z596">
        <v>42</v>
      </c>
      <c r="AA596">
        <v>194</v>
      </c>
      <c r="AB596">
        <v>189</v>
      </c>
      <c r="AC596">
        <v>215</v>
      </c>
      <c r="AD596">
        <v>177</v>
      </c>
      <c r="AE596">
        <v>193</v>
      </c>
      <c r="AF596">
        <v>144</v>
      </c>
      <c r="AG596">
        <v>119</v>
      </c>
      <c r="AH596">
        <v>102</v>
      </c>
      <c r="AI596">
        <v>92</v>
      </c>
      <c r="AJ596">
        <v>72</v>
      </c>
      <c r="AK596">
        <v>49</v>
      </c>
      <c r="AL596">
        <v>41</v>
      </c>
      <c r="AM596">
        <v>37</v>
      </c>
      <c r="AN596">
        <f t="shared" si="128"/>
        <v>2949</v>
      </c>
      <c r="AO596">
        <v>60</v>
      </c>
      <c r="AP596">
        <v>58</v>
      </c>
      <c r="AQ596">
        <v>69</v>
      </c>
      <c r="AR596">
        <v>71</v>
      </c>
      <c r="AS596">
        <v>55</v>
      </c>
      <c r="AT596">
        <v>58</v>
      </c>
      <c r="AU596">
        <v>67</v>
      </c>
      <c r="AV596">
        <v>65</v>
      </c>
      <c r="AW596">
        <v>59</v>
      </c>
      <c r="AX596">
        <v>63</v>
      </c>
      <c r="AY596">
        <v>65</v>
      </c>
      <c r="AZ596">
        <v>74</v>
      </c>
      <c r="BA596">
        <v>76</v>
      </c>
      <c r="BB596">
        <v>72</v>
      </c>
      <c r="BC596">
        <v>54</v>
      </c>
      <c r="BD596">
        <v>57</v>
      </c>
      <c r="BE596">
        <v>60</v>
      </c>
      <c r="BF596">
        <v>51</v>
      </c>
      <c r="BG596">
        <v>53</v>
      </c>
      <c r="BH596">
        <v>41</v>
      </c>
      <c r="BI596">
        <v>209</v>
      </c>
      <c r="BJ596">
        <v>240</v>
      </c>
      <c r="BK596">
        <v>172</v>
      </c>
      <c r="BL596">
        <v>202</v>
      </c>
      <c r="BM596">
        <v>145</v>
      </c>
      <c r="BN596">
        <v>156</v>
      </c>
      <c r="BO596">
        <v>111</v>
      </c>
      <c r="BP596">
        <v>92</v>
      </c>
      <c r="BQ596">
        <v>110</v>
      </c>
      <c r="BR596">
        <v>104</v>
      </c>
      <c r="BS596">
        <v>64</v>
      </c>
      <c r="BT596">
        <v>47</v>
      </c>
      <c r="BU596">
        <v>69</v>
      </c>
      <c r="BV596" s="40"/>
      <c r="BW596" s="5">
        <f t="shared" si="129"/>
        <v>772</v>
      </c>
      <c r="BX596" s="5">
        <f t="shared" si="130"/>
        <v>349</v>
      </c>
      <c r="BY596" s="5">
        <f t="shared" si="131"/>
        <v>468</v>
      </c>
      <c r="BZ596" s="5">
        <f t="shared" si="132"/>
        <v>950</v>
      </c>
      <c r="CA596" s="5">
        <f t="shared" si="133"/>
        <v>291</v>
      </c>
      <c r="CB596" s="40">
        <f t="shared" si="123"/>
        <v>764</v>
      </c>
      <c r="CC596" s="40">
        <f t="shared" si="124"/>
        <v>370</v>
      </c>
      <c r="CD596" s="40">
        <f t="shared" si="125"/>
        <v>543</v>
      </c>
      <c r="CE596" s="40">
        <f t="shared" si="126"/>
        <v>878</v>
      </c>
      <c r="CF596" s="40">
        <f t="shared" si="127"/>
        <v>394</v>
      </c>
    </row>
    <row r="597" spans="1:84" x14ac:dyDescent="0.25">
      <c r="A597" s="73" t="s">
        <v>1199</v>
      </c>
      <c r="B597" s="2" t="s">
        <v>1152</v>
      </c>
      <c r="C597" s="2" t="s">
        <v>1181</v>
      </c>
      <c r="D597" s="2" t="s">
        <v>1200</v>
      </c>
      <c r="E597">
        <f t="shared" si="121"/>
        <v>1336</v>
      </c>
      <c r="F597">
        <f t="shared" si="122"/>
        <v>662</v>
      </c>
      <c r="G597">
        <v>13</v>
      </c>
      <c r="H597">
        <v>14</v>
      </c>
      <c r="I597">
        <v>13</v>
      </c>
      <c r="J597">
        <v>15</v>
      </c>
      <c r="K597">
        <v>11</v>
      </c>
      <c r="L597">
        <v>12</v>
      </c>
      <c r="M597">
        <v>12</v>
      </c>
      <c r="N597">
        <v>17</v>
      </c>
      <c r="O597">
        <v>16</v>
      </c>
      <c r="P597">
        <v>18</v>
      </c>
      <c r="Q597">
        <v>19</v>
      </c>
      <c r="R597">
        <v>16</v>
      </c>
      <c r="S597">
        <v>18</v>
      </c>
      <c r="T597">
        <v>17</v>
      </c>
      <c r="U597">
        <v>19</v>
      </c>
      <c r="V597">
        <v>16</v>
      </c>
      <c r="W597">
        <v>14</v>
      </c>
      <c r="X597">
        <v>13</v>
      </c>
      <c r="Y597">
        <v>11</v>
      </c>
      <c r="Z597">
        <v>8</v>
      </c>
      <c r="AA597">
        <v>40</v>
      </c>
      <c r="AB597">
        <v>47</v>
      </c>
      <c r="AC597">
        <v>51</v>
      </c>
      <c r="AD597">
        <v>48</v>
      </c>
      <c r="AE597">
        <v>47</v>
      </c>
      <c r="AF597">
        <v>35</v>
      </c>
      <c r="AG597">
        <v>23</v>
      </c>
      <c r="AH597">
        <v>16</v>
      </c>
      <c r="AI597">
        <v>15</v>
      </c>
      <c r="AJ597">
        <v>20</v>
      </c>
      <c r="AK597">
        <v>12</v>
      </c>
      <c r="AL597">
        <v>8</v>
      </c>
      <c r="AM597">
        <v>8</v>
      </c>
      <c r="AN597">
        <f t="shared" si="128"/>
        <v>674</v>
      </c>
      <c r="AO597">
        <v>13</v>
      </c>
      <c r="AP597">
        <v>15</v>
      </c>
      <c r="AQ597">
        <v>13</v>
      </c>
      <c r="AR597">
        <v>14</v>
      </c>
      <c r="AS597">
        <v>9</v>
      </c>
      <c r="AT597">
        <v>14</v>
      </c>
      <c r="AU597">
        <v>15</v>
      </c>
      <c r="AV597">
        <v>14</v>
      </c>
      <c r="AW597">
        <v>14</v>
      </c>
      <c r="AX597">
        <v>15</v>
      </c>
      <c r="AY597">
        <v>18</v>
      </c>
      <c r="AZ597">
        <v>20</v>
      </c>
      <c r="BA597">
        <v>21</v>
      </c>
      <c r="BB597">
        <v>18</v>
      </c>
      <c r="BC597">
        <v>15</v>
      </c>
      <c r="BD597">
        <v>13</v>
      </c>
      <c r="BE597">
        <v>14</v>
      </c>
      <c r="BF597">
        <v>12</v>
      </c>
      <c r="BG597">
        <v>12</v>
      </c>
      <c r="BH597">
        <v>7</v>
      </c>
      <c r="BI597">
        <v>42</v>
      </c>
      <c r="BJ597">
        <v>42</v>
      </c>
      <c r="BK597">
        <v>45</v>
      </c>
      <c r="BL597">
        <v>51</v>
      </c>
      <c r="BM597">
        <v>42</v>
      </c>
      <c r="BN597">
        <v>39</v>
      </c>
      <c r="BO597">
        <v>22</v>
      </c>
      <c r="BP597">
        <v>20</v>
      </c>
      <c r="BQ597">
        <v>18</v>
      </c>
      <c r="BR597">
        <v>24</v>
      </c>
      <c r="BS597">
        <v>17</v>
      </c>
      <c r="BT597">
        <v>11</v>
      </c>
      <c r="BU597">
        <v>15</v>
      </c>
      <c r="BV597" s="40"/>
      <c r="BW597" s="5">
        <f t="shared" si="129"/>
        <v>176</v>
      </c>
      <c r="BX597" s="5">
        <f t="shared" si="130"/>
        <v>97</v>
      </c>
      <c r="BY597" s="5">
        <f t="shared" si="131"/>
        <v>106</v>
      </c>
      <c r="BZ597" s="5">
        <f t="shared" si="132"/>
        <v>220</v>
      </c>
      <c r="CA597" s="5">
        <f t="shared" si="133"/>
        <v>63</v>
      </c>
      <c r="CB597" s="40">
        <f t="shared" si="123"/>
        <v>174</v>
      </c>
      <c r="CC597" s="40">
        <f t="shared" si="124"/>
        <v>93</v>
      </c>
      <c r="CD597" s="40">
        <f t="shared" si="125"/>
        <v>103</v>
      </c>
      <c r="CE597" s="40">
        <f t="shared" si="126"/>
        <v>219</v>
      </c>
      <c r="CF597" s="40">
        <f t="shared" si="127"/>
        <v>85</v>
      </c>
    </row>
    <row r="598" spans="1:84" x14ac:dyDescent="0.25">
      <c r="A598" s="73" t="s">
        <v>1201</v>
      </c>
      <c r="B598" s="2" t="s">
        <v>1152</v>
      </c>
      <c r="C598" s="2" t="s">
        <v>1181</v>
      </c>
      <c r="D598" s="2" t="s">
        <v>1202</v>
      </c>
      <c r="E598">
        <f t="shared" si="121"/>
        <v>8596</v>
      </c>
      <c r="F598">
        <f t="shared" si="122"/>
        <v>4258</v>
      </c>
      <c r="G598">
        <v>92</v>
      </c>
      <c r="H598">
        <v>94</v>
      </c>
      <c r="I598">
        <v>85</v>
      </c>
      <c r="J598">
        <v>101</v>
      </c>
      <c r="K598">
        <v>93</v>
      </c>
      <c r="L598">
        <v>97</v>
      </c>
      <c r="M598">
        <v>107</v>
      </c>
      <c r="N598">
        <v>91</v>
      </c>
      <c r="O598">
        <v>101</v>
      </c>
      <c r="P598">
        <v>98</v>
      </c>
      <c r="Q598">
        <v>122</v>
      </c>
      <c r="R598">
        <v>126</v>
      </c>
      <c r="S598">
        <v>111</v>
      </c>
      <c r="T598">
        <v>106</v>
      </c>
      <c r="U598">
        <v>97</v>
      </c>
      <c r="V598">
        <v>91</v>
      </c>
      <c r="W598">
        <v>92</v>
      </c>
      <c r="X598">
        <v>91</v>
      </c>
      <c r="Y598">
        <v>79</v>
      </c>
      <c r="Z598">
        <v>77</v>
      </c>
      <c r="AA598">
        <v>307</v>
      </c>
      <c r="AB598">
        <v>332</v>
      </c>
      <c r="AC598">
        <v>312</v>
      </c>
      <c r="AD598">
        <v>250</v>
      </c>
      <c r="AE598">
        <v>296</v>
      </c>
      <c r="AF598">
        <v>199</v>
      </c>
      <c r="AG598">
        <v>162</v>
      </c>
      <c r="AH598">
        <v>125</v>
      </c>
      <c r="AI598">
        <v>116</v>
      </c>
      <c r="AJ598">
        <v>80</v>
      </c>
      <c r="AK598">
        <v>61</v>
      </c>
      <c r="AL598">
        <v>32</v>
      </c>
      <c r="AM598">
        <v>35</v>
      </c>
      <c r="AN598">
        <f t="shared" si="128"/>
        <v>4338</v>
      </c>
      <c r="AO598">
        <v>92</v>
      </c>
      <c r="AP598">
        <v>94</v>
      </c>
      <c r="AQ598">
        <v>104</v>
      </c>
      <c r="AR598">
        <v>92</v>
      </c>
      <c r="AS598">
        <v>79</v>
      </c>
      <c r="AT598">
        <v>93</v>
      </c>
      <c r="AU598">
        <v>87</v>
      </c>
      <c r="AV598">
        <v>106</v>
      </c>
      <c r="AW598">
        <v>102</v>
      </c>
      <c r="AX598">
        <v>105</v>
      </c>
      <c r="AY598">
        <v>100</v>
      </c>
      <c r="AZ598">
        <v>99</v>
      </c>
      <c r="BA598">
        <v>115</v>
      </c>
      <c r="BB598">
        <v>116</v>
      </c>
      <c r="BC598">
        <v>111</v>
      </c>
      <c r="BD598">
        <v>92</v>
      </c>
      <c r="BE598">
        <v>83</v>
      </c>
      <c r="BF598">
        <v>75</v>
      </c>
      <c r="BG598">
        <v>85</v>
      </c>
      <c r="BH598">
        <v>73</v>
      </c>
      <c r="BI598">
        <v>387</v>
      </c>
      <c r="BJ598">
        <v>331</v>
      </c>
      <c r="BK598">
        <v>304</v>
      </c>
      <c r="BL598">
        <v>299</v>
      </c>
      <c r="BM598">
        <v>221</v>
      </c>
      <c r="BN598">
        <v>163</v>
      </c>
      <c r="BO598">
        <v>201</v>
      </c>
      <c r="BP598">
        <v>122</v>
      </c>
      <c r="BQ598">
        <v>134</v>
      </c>
      <c r="BR598">
        <v>104</v>
      </c>
      <c r="BS598">
        <v>67</v>
      </c>
      <c r="BT598">
        <v>52</v>
      </c>
      <c r="BU598">
        <v>50</v>
      </c>
      <c r="BV598" s="40"/>
      <c r="BW598" s="5">
        <f t="shared" si="129"/>
        <v>1207</v>
      </c>
      <c r="BX598" s="5">
        <f t="shared" si="130"/>
        <v>588</v>
      </c>
      <c r="BY598" s="5">
        <f t="shared" si="131"/>
        <v>795</v>
      </c>
      <c r="BZ598" s="5">
        <f t="shared" si="132"/>
        <v>1344</v>
      </c>
      <c r="CA598" s="5">
        <f t="shared" si="133"/>
        <v>324</v>
      </c>
      <c r="CB598" s="40">
        <f t="shared" si="123"/>
        <v>1153</v>
      </c>
      <c r="CC598" s="40">
        <f t="shared" si="124"/>
        <v>592</v>
      </c>
      <c r="CD598" s="40">
        <f t="shared" si="125"/>
        <v>876</v>
      </c>
      <c r="CE598" s="40">
        <f t="shared" si="126"/>
        <v>1310</v>
      </c>
      <c r="CF598" s="40">
        <f t="shared" si="127"/>
        <v>407</v>
      </c>
    </row>
    <row r="599" spans="1:84" x14ac:dyDescent="0.25">
      <c r="A599" s="73" t="s">
        <v>1203</v>
      </c>
      <c r="B599" s="2" t="s">
        <v>1152</v>
      </c>
      <c r="C599" s="2" t="s">
        <v>1204</v>
      </c>
      <c r="D599" s="2" t="s">
        <v>1204</v>
      </c>
      <c r="E599">
        <f t="shared" si="121"/>
        <v>46097</v>
      </c>
      <c r="F599">
        <f t="shared" si="122"/>
        <v>23132</v>
      </c>
      <c r="G599">
        <v>373</v>
      </c>
      <c r="H599">
        <v>345</v>
      </c>
      <c r="I599">
        <v>345</v>
      </c>
      <c r="J599">
        <v>416</v>
      </c>
      <c r="K599">
        <v>396</v>
      </c>
      <c r="L599">
        <v>362</v>
      </c>
      <c r="M599">
        <v>370</v>
      </c>
      <c r="N599">
        <v>411</v>
      </c>
      <c r="O599">
        <v>420</v>
      </c>
      <c r="P599">
        <v>388</v>
      </c>
      <c r="Q599">
        <v>480</v>
      </c>
      <c r="R599">
        <v>507</v>
      </c>
      <c r="S599">
        <v>485</v>
      </c>
      <c r="T599">
        <v>483</v>
      </c>
      <c r="U599">
        <v>498</v>
      </c>
      <c r="V599">
        <v>506</v>
      </c>
      <c r="W599">
        <v>437</v>
      </c>
      <c r="X599">
        <v>454</v>
      </c>
      <c r="Y599">
        <v>422</v>
      </c>
      <c r="Z599">
        <v>377</v>
      </c>
      <c r="AA599">
        <v>1756</v>
      </c>
      <c r="AB599">
        <v>1784</v>
      </c>
      <c r="AC599">
        <v>2000</v>
      </c>
      <c r="AD599">
        <v>1919</v>
      </c>
      <c r="AE599">
        <v>1769</v>
      </c>
      <c r="AF599">
        <v>1302</v>
      </c>
      <c r="AG599">
        <v>937</v>
      </c>
      <c r="AH599">
        <v>835</v>
      </c>
      <c r="AI599">
        <v>720</v>
      </c>
      <c r="AJ599">
        <v>576</v>
      </c>
      <c r="AK599">
        <v>426</v>
      </c>
      <c r="AL599">
        <v>297</v>
      </c>
      <c r="AM599">
        <v>336</v>
      </c>
      <c r="AN599">
        <f t="shared" si="128"/>
        <v>22965</v>
      </c>
      <c r="AO599">
        <v>343</v>
      </c>
      <c r="AP599">
        <v>389</v>
      </c>
      <c r="AQ599">
        <v>405</v>
      </c>
      <c r="AR599">
        <v>355</v>
      </c>
      <c r="AS599">
        <v>312</v>
      </c>
      <c r="AT599">
        <v>407</v>
      </c>
      <c r="AU599">
        <v>417</v>
      </c>
      <c r="AV599">
        <v>396</v>
      </c>
      <c r="AW599">
        <v>405</v>
      </c>
      <c r="AX599">
        <v>450</v>
      </c>
      <c r="AY599">
        <v>444</v>
      </c>
      <c r="AZ599">
        <v>431</v>
      </c>
      <c r="BA599">
        <v>467</v>
      </c>
      <c r="BB599">
        <v>484</v>
      </c>
      <c r="BC599">
        <v>442</v>
      </c>
      <c r="BD599">
        <v>397</v>
      </c>
      <c r="BE599">
        <v>473</v>
      </c>
      <c r="BF599">
        <v>454</v>
      </c>
      <c r="BG599">
        <v>458</v>
      </c>
      <c r="BH599">
        <v>408</v>
      </c>
      <c r="BI599">
        <v>1963</v>
      </c>
      <c r="BJ599">
        <v>2087</v>
      </c>
      <c r="BK599">
        <v>1802</v>
      </c>
      <c r="BL599">
        <v>1794</v>
      </c>
      <c r="BM599">
        <v>1317</v>
      </c>
      <c r="BN599">
        <v>1156</v>
      </c>
      <c r="BO599">
        <v>990</v>
      </c>
      <c r="BP599">
        <v>849</v>
      </c>
      <c r="BQ599">
        <v>737</v>
      </c>
      <c r="BR599">
        <v>541</v>
      </c>
      <c r="BS599">
        <v>502</v>
      </c>
      <c r="BT599">
        <v>348</v>
      </c>
      <c r="BU599">
        <v>542</v>
      </c>
      <c r="BV599" s="40"/>
      <c r="BW599" s="5">
        <f t="shared" si="129"/>
        <v>4813</v>
      </c>
      <c r="BX599" s="5">
        <f t="shared" si="130"/>
        <v>2863</v>
      </c>
      <c r="BY599" s="5">
        <f t="shared" si="131"/>
        <v>4339</v>
      </c>
      <c r="BZ599" s="5">
        <f t="shared" si="132"/>
        <v>8762</v>
      </c>
      <c r="CA599" s="5">
        <f t="shared" si="133"/>
        <v>2355</v>
      </c>
      <c r="CB599" s="40">
        <f t="shared" si="123"/>
        <v>4754</v>
      </c>
      <c r="CC599" s="40">
        <f t="shared" si="124"/>
        <v>2717</v>
      </c>
      <c r="CD599" s="40">
        <f t="shared" si="125"/>
        <v>4916</v>
      </c>
      <c r="CE599" s="40">
        <f t="shared" si="126"/>
        <v>7908</v>
      </c>
      <c r="CF599" s="40">
        <f t="shared" si="127"/>
        <v>2670</v>
      </c>
    </row>
    <row r="600" spans="1:84" x14ac:dyDescent="0.25">
      <c r="A600" s="73" t="s">
        <v>1205</v>
      </c>
      <c r="B600" s="2" t="s">
        <v>1152</v>
      </c>
      <c r="C600" s="2" t="s">
        <v>1204</v>
      </c>
      <c r="D600" s="2" t="s">
        <v>1206</v>
      </c>
      <c r="E600">
        <f t="shared" si="121"/>
        <v>4098</v>
      </c>
      <c r="F600">
        <f t="shared" si="122"/>
        <v>2021</v>
      </c>
      <c r="G600">
        <v>39</v>
      </c>
      <c r="H600">
        <v>41</v>
      </c>
      <c r="I600">
        <v>46</v>
      </c>
      <c r="J600">
        <v>49</v>
      </c>
      <c r="K600">
        <v>52</v>
      </c>
      <c r="L600">
        <v>46</v>
      </c>
      <c r="M600">
        <v>54</v>
      </c>
      <c r="N600">
        <v>54</v>
      </c>
      <c r="O600">
        <v>52</v>
      </c>
      <c r="P600">
        <v>55</v>
      </c>
      <c r="Q600">
        <v>61</v>
      </c>
      <c r="R600">
        <v>49</v>
      </c>
      <c r="S600">
        <v>52</v>
      </c>
      <c r="T600">
        <v>48</v>
      </c>
      <c r="U600">
        <v>54</v>
      </c>
      <c r="V600">
        <v>45</v>
      </c>
      <c r="W600">
        <v>37</v>
      </c>
      <c r="X600">
        <v>38</v>
      </c>
      <c r="Y600">
        <v>37</v>
      </c>
      <c r="Z600">
        <v>32</v>
      </c>
      <c r="AA600">
        <v>140</v>
      </c>
      <c r="AB600">
        <v>126</v>
      </c>
      <c r="AC600">
        <v>142</v>
      </c>
      <c r="AD600">
        <v>121</v>
      </c>
      <c r="AE600">
        <v>140</v>
      </c>
      <c r="AF600">
        <v>85</v>
      </c>
      <c r="AG600">
        <v>70</v>
      </c>
      <c r="AH600">
        <v>78</v>
      </c>
      <c r="AI600">
        <v>55</v>
      </c>
      <c r="AJ600">
        <v>38</v>
      </c>
      <c r="AK600">
        <v>31</v>
      </c>
      <c r="AL600">
        <v>28</v>
      </c>
      <c r="AM600">
        <v>26</v>
      </c>
      <c r="AN600">
        <f t="shared" si="128"/>
        <v>2077</v>
      </c>
      <c r="AO600">
        <v>37</v>
      </c>
      <c r="AP600">
        <v>45</v>
      </c>
      <c r="AQ600">
        <v>47</v>
      </c>
      <c r="AR600">
        <v>50</v>
      </c>
      <c r="AS600">
        <v>43</v>
      </c>
      <c r="AT600">
        <v>56</v>
      </c>
      <c r="AU600">
        <v>47</v>
      </c>
      <c r="AV600">
        <v>50</v>
      </c>
      <c r="AW600">
        <v>52</v>
      </c>
      <c r="AX600">
        <v>44</v>
      </c>
      <c r="AY600">
        <v>49</v>
      </c>
      <c r="AZ600">
        <v>57</v>
      </c>
      <c r="BA600">
        <v>51</v>
      </c>
      <c r="BB600">
        <v>55</v>
      </c>
      <c r="BC600">
        <v>41</v>
      </c>
      <c r="BD600">
        <v>41</v>
      </c>
      <c r="BE600">
        <v>46</v>
      </c>
      <c r="BF600">
        <v>43</v>
      </c>
      <c r="BG600">
        <v>38</v>
      </c>
      <c r="BH600">
        <v>29</v>
      </c>
      <c r="BI600">
        <v>129</v>
      </c>
      <c r="BJ600">
        <v>146</v>
      </c>
      <c r="BK600">
        <v>149</v>
      </c>
      <c r="BL600">
        <v>138</v>
      </c>
      <c r="BM600">
        <v>127</v>
      </c>
      <c r="BN600">
        <v>105</v>
      </c>
      <c r="BO600">
        <v>65</v>
      </c>
      <c r="BP600">
        <v>74</v>
      </c>
      <c r="BQ600">
        <v>62</v>
      </c>
      <c r="BR600">
        <v>53</v>
      </c>
      <c r="BS600">
        <v>35</v>
      </c>
      <c r="BT600">
        <v>32</v>
      </c>
      <c r="BU600">
        <v>41</v>
      </c>
      <c r="BV600" s="40"/>
      <c r="BW600" s="5">
        <f t="shared" si="129"/>
        <v>598</v>
      </c>
      <c r="BX600" s="5">
        <f t="shared" si="130"/>
        <v>274</v>
      </c>
      <c r="BY600" s="5">
        <f t="shared" si="131"/>
        <v>335</v>
      </c>
      <c r="BZ600" s="5">
        <f t="shared" si="132"/>
        <v>636</v>
      </c>
      <c r="CA600" s="5">
        <f t="shared" si="133"/>
        <v>178</v>
      </c>
      <c r="CB600" s="40">
        <f t="shared" si="123"/>
        <v>577</v>
      </c>
      <c r="CC600" s="40">
        <f t="shared" si="124"/>
        <v>277</v>
      </c>
      <c r="CD600" s="40">
        <f t="shared" si="125"/>
        <v>342</v>
      </c>
      <c r="CE600" s="40">
        <f t="shared" si="126"/>
        <v>658</v>
      </c>
      <c r="CF600" s="40">
        <f t="shared" si="127"/>
        <v>223</v>
      </c>
    </row>
    <row r="601" spans="1:84" x14ac:dyDescent="0.25">
      <c r="A601" s="73" t="s">
        <v>1207</v>
      </c>
      <c r="B601" s="2" t="s">
        <v>1152</v>
      </c>
      <c r="C601" s="2" t="s">
        <v>1204</v>
      </c>
      <c r="D601" s="2" t="s">
        <v>1208</v>
      </c>
      <c r="E601">
        <f t="shared" si="121"/>
        <v>3918</v>
      </c>
      <c r="F601">
        <f t="shared" si="122"/>
        <v>1941</v>
      </c>
      <c r="G601">
        <v>43</v>
      </c>
      <c r="H601">
        <v>42</v>
      </c>
      <c r="I601">
        <v>41</v>
      </c>
      <c r="J601">
        <v>43</v>
      </c>
      <c r="K601">
        <v>47</v>
      </c>
      <c r="L601">
        <v>39</v>
      </c>
      <c r="M601">
        <v>40</v>
      </c>
      <c r="N601">
        <v>38</v>
      </c>
      <c r="O601">
        <v>44</v>
      </c>
      <c r="P601">
        <v>42</v>
      </c>
      <c r="Q601">
        <v>45</v>
      </c>
      <c r="R601">
        <v>46</v>
      </c>
      <c r="S601">
        <v>51</v>
      </c>
      <c r="T601">
        <v>50</v>
      </c>
      <c r="U601">
        <v>45</v>
      </c>
      <c r="V601">
        <v>40</v>
      </c>
      <c r="W601">
        <v>41</v>
      </c>
      <c r="X601">
        <v>35</v>
      </c>
      <c r="Y601">
        <v>33</v>
      </c>
      <c r="Z601">
        <v>32</v>
      </c>
      <c r="AA601">
        <v>135</v>
      </c>
      <c r="AB601">
        <v>168</v>
      </c>
      <c r="AC601">
        <v>135</v>
      </c>
      <c r="AD601">
        <v>143</v>
      </c>
      <c r="AE601">
        <v>125</v>
      </c>
      <c r="AF601">
        <v>92</v>
      </c>
      <c r="AG601">
        <v>90</v>
      </c>
      <c r="AH601">
        <v>65</v>
      </c>
      <c r="AI601">
        <v>54</v>
      </c>
      <c r="AJ601">
        <v>37</v>
      </c>
      <c r="AK601">
        <v>26</v>
      </c>
      <c r="AL601">
        <v>15</v>
      </c>
      <c r="AM601">
        <v>19</v>
      </c>
      <c r="AN601">
        <f t="shared" si="128"/>
        <v>1977</v>
      </c>
      <c r="AO601">
        <v>49</v>
      </c>
      <c r="AP601">
        <v>48</v>
      </c>
      <c r="AQ601">
        <v>46</v>
      </c>
      <c r="AR601">
        <v>42</v>
      </c>
      <c r="AS601">
        <v>29</v>
      </c>
      <c r="AT601">
        <v>42</v>
      </c>
      <c r="AU601">
        <v>41</v>
      </c>
      <c r="AV601">
        <v>44</v>
      </c>
      <c r="AW601">
        <v>39</v>
      </c>
      <c r="AX601">
        <v>41</v>
      </c>
      <c r="AY601">
        <v>49</v>
      </c>
      <c r="AZ601">
        <v>49</v>
      </c>
      <c r="BA601">
        <v>44</v>
      </c>
      <c r="BB601">
        <v>43</v>
      </c>
      <c r="BC601">
        <v>41</v>
      </c>
      <c r="BD601">
        <v>41</v>
      </c>
      <c r="BE601">
        <v>37</v>
      </c>
      <c r="BF601">
        <v>37</v>
      </c>
      <c r="BG601">
        <v>35</v>
      </c>
      <c r="BH601">
        <v>28</v>
      </c>
      <c r="BI601">
        <v>158</v>
      </c>
      <c r="BJ601">
        <v>162</v>
      </c>
      <c r="BK601">
        <v>162</v>
      </c>
      <c r="BL601">
        <v>123</v>
      </c>
      <c r="BM601">
        <v>109</v>
      </c>
      <c r="BN601">
        <v>88</v>
      </c>
      <c r="BO601">
        <v>75</v>
      </c>
      <c r="BP601">
        <v>87</v>
      </c>
      <c r="BQ601">
        <v>50</v>
      </c>
      <c r="BR601">
        <v>55</v>
      </c>
      <c r="BS601">
        <v>27</v>
      </c>
      <c r="BT601">
        <v>22</v>
      </c>
      <c r="BU601">
        <v>34</v>
      </c>
      <c r="BV601" s="40"/>
      <c r="BW601" s="5">
        <f t="shared" si="129"/>
        <v>510</v>
      </c>
      <c r="BX601" s="5">
        <f t="shared" si="130"/>
        <v>262</v>
      </c>
      <c r="BY601" s="5">
        <f t="shared" si="131"/>
        <v>368</v>
      </c>
      <c r="BZ601" s="5">
        <f t="shared" si="132"/>
        <v>650</v>
      </c>
      <c r="CA601" s="5">
        <f t="shared" si="133"/>
        <v>151</v>
      </c>
      <c r="CB601" s="40">
        <f t="shared" si="123"/>
        <v>519</v>
      </c>
      <c r="CC601" s="40">
        <f t="shared" si="124"/>
        <v>243</v>
      </c>
      <c r="CD601" s="40">
        <f t="shared" si="125"/>
        <v>383</v>
      </c>
      <c r="CE601" s="40">
        <f t="shared" si="126"/>
        <v>644</v>
      </c>
      <c r="CF601" s="40">
        <f t="shared" si="127"/>
        <v>188</v>
      </c>
    </row>
    <row r="602" spans="1:84" x14ac:dyDescent="0.25">
      <c r="A602" s="73" t="s">
        <v>1209</v>
      </c>
      <c r="B602" s="2" t="s">
        <v>1152</v>
      </c>
      <c r="C602" s="2" t="s">
        <v>1204</v>
      </c>
      <c r="D602" s="2" t="s">
        <v>1210</v>
      </c>
      <c r="E602">
        <f t="shared" si="121"/>
        <v>4430</v>
      </c>
      <c r="F602">
        <f t="shared" si="122"/>
        <v>2243</v>
      </c>
      <c r="G602">
        <v>45</v>
      </c>
      <c r="H602">
        <v>45</v>
      </c>
      <c r="I602">
        <v>41</v>
      </c>
      <c r="J602">
        <v>42</v>
      </c>
      <c r="K602">
        <v>38</v>
      </c>
      <c r="L602">
        <v>35</v>
      </c>
      <c r="M602">
        <v>36</v>
      </c>
      <c r="N602">
        <v>43</v>
      </c>
      <c r="O602">
        <v>48</v>
      </c>
      <c r="P602">
        <v>45</v>
      </c>
      <c r="Q602">
        <v>49</v>
      </c>
      <c r="R602">
        <v>55</v>
      </c>
      <c r="S602">
        <v>55</v>
      </c>
      <c r="T602">
        <v>60</v>
      </c>
      <c r="U602">
        <v>53</v>
      </c>
      <c r="V602">
        <v>49</v>
      </c>
      <c r="W602">
        <v>39</v>
      </c>
      <c r="X602">
        <v>40</v>
      </c>
      <c r="Y602">
        <v>42</v>
      </c>
      <c r="Z602">
        <v>32</v>
      </c>
      <c r="AA602">
        <v>185</v>
      </c>
      <c r="AB602">
        <v>173</v>
      </c>
      <c r="AC602">
        <v>187</v>
      </c>
      <c r="AD602">
        <v>177</v>
      </c>
      <c r="AE602">
        <v>131</v>
      </c>
      <c r="AF602">
        <v>121</v>
      </c>
      <c r="AG602">
        <v>84</v>
      </c>
      <c r="AH602">
        <v>81</v>
      </c>
      <c r="AI602">
        <v>62</v>
      </c>
      <c r="AJ602">
        <v>51</v>
      </c>
      <c r="AK602">
        <v>45</v>
      </c>
      <c r="AL602">
        <v>25</v>
      </c>
      <c r="AM602">
        <v>29</v>
      </c>
      <c r="AN602">
        <f t="shared" si="128"/>
        <v>2187</v>
      </c>
      <c r="AO602">
        <v>42</v>
      </c>
      <c r="AP602">
        <v>39</v>
      </c>
      <c r="AQ602">
        <v>37</v>
      </c>
      <c r="AR602">
        <v>35</v>
      </c>
      <c r="AS602">
        <v>33</v>
      </c>
      <c r="AT602">
        <v>40</v>
      </c>
      <c r="AU602">
        <v>43</v>
      </c>
      <c r="AV602">
        <v>40</v>
      </c>
      <c r="AW602">
        <v>39</v>
      </c>
      <c r="AX602">
        <v>43</v>
      </c>
      <c r="AY602">
        <v>53</v>
      </c>
      <c r="AZ602">
        <v>55</v>
      </c>
      <c r="BA602">
        <v>58</v>
      </c>
      <c r="BB602">
        <v>50</v>
      </c>
      <c r="BC602">
        <v>47</v>
      </c>
      <c r="BD602">
        <v>39</v>
      </c>
      <c r="BE602">
        <v>42</v>
      </c>
      <c r="BF602">
        <v>36</v>
      </c>
      <c r="BG602">
        <v>33</v>
      </c>
      <c r="BH602">
        <v>34</v>
      </c>
      <c r="BI602">
        <v>156</v>
      </c>
      <c r="BJ602">
        <v>146</v>
      </c>
      <c r="BK602">
        <v>149</v>
      </c>
      <c r="BL602">
        <v>154</v>
      </c>
      <c r="BM602">
        <v>145</v>
      </c>
      <c r="BN602">
        <v>100</v>
      </c>
      <c r="BO602">
        <v>96</v>
      </c>
      <c r="BP602">
        <v>114</v>
      </c>
      <c r="BQ602">
        <v>83</v>
      </c>
      <c r="BR602">
        <v>63</v>
      </c>
      <c r="BS602">
        <v>54</v>
      </c>
      <c r="BT602">
        <v>41</v>
      </c>
      <c r="BU602">
        <v>48</v>
      </c>
      <c r="BV602" s="40"/>
      <c r="BW602" s="5">
        <f t="shared" si="129"/>
        <v>522</v>
      </c>
      <c r="BX602" s="5">
        <f t="shared" si="130"/>
        <v>296</v>
      </c>
      <c r="BY602" s="5">
        <f t="shared" si="131"/>
        <v>432</v>
      </c>
      <c r="BZ602" s="5">
        <f t="shared" si="132"/>
        <v>781</v>
      </c>
      <c r="CA602" s="5">
        <f t="shared" si="133"/>
        <v>212</v>
      </c>
      <c r="CB602" s="40">
        <f t="shared" si="123"/>
        <v>499</v>
      </c>
      <c r="CC602" s="40">
        <f t="shared" si="124"/>
        <v>272</v>
      </c>
      <c r="CD602" s="40">
        <f t="shared" si="125"/>
        <v>369</v>
      </c>
      <c r="CE602" s="40">
        <f t="shared" si="126"/>
        <v>758</v>
      </c>
      <c r="CF602" s="40">
        <f t="shared" si="127"/>
        <v>289</v>
      </c>
    </row>
    <row r="603" spans="1:84" x14ac:dyDescent="0.25">
      <c r="A603" s="73" t="s">
        <v>1211</v>
      </c>
      <c r="B603" s="2" t="s">
        <v>1152</v>
      </c>
      <c r="C603" s="2" t="s">
        <v>1204</v>
      </c>
      <c r="D603" s="2" t="s">
        <v>1212</v>
      </c>
      <c r="E603">
        <f t="shared" si="121"/>
        <v>3507</v>
      </c>
      <c r="F603">
        <f t="shared" si="122"/>
        <v>1764</v>
      </c>
      <c r="G603">
        <v>32</v>
      </c>
      <c r="H603">
        <v>35</v>
      </c>
      <c r="I603">
        <v>42</v>
      </c>
      <c r="J603">
        <v>45</v>
      </c>
      <c r="K603">
        <v>48</v>
      </c>
      <c r="L603">
        <v>40</v>
      </c>
      <c r="M603">
        <v>42</v>
      </c>
      <c r="N603">
        <v>46</v>
      </c>
      <c r="O603">
        <v>43</v>
      </c>
      <c r="P603">
        <v>41</v>
      </c>
      <c r="Q603">
        <v>50</v>
      </c>
      <c r="R603">
        <v>39</v>
      </c>
      <c r="S603">
        <v>44</v>
      </c>
      <c r="T603">
        <v>47</v>
      </c>
      <c r="U603">
        <v>43</v>
      </c>
      <c r="V603">
        <v>39</v>
      </c>
      <c r="W603">
        <v>40</v>
      </c>
      <c r="X603">
        <v>38</v>
      </c>
      <c r="Y603">
        <v>38</v>
      </c>
      <c r="Z603">
        <v>37</v>
      </c>
      <c r="AA603">
        <v>135</v>
      </c>
      <c r="AB603">
        <v>145</v>
      </c>
      <c r="AC603">
        <v>140</v>
      </c>
      <c r="AD603">
        <v>121</v>
      </c>
      <c r="AE603">
        <v>94</v>
      </c>
      <c r="AF603">
        <v>68</v>
      </c>
      <c r="AG603">
        <v>64</v>
      </c>
      <c r="AH603">
        <v>46</v>
      </c>
      <c r="AI603">
        <v>49</v>
      </c>
      <c r="AJ603">
        <v>30</v>
      </c>
      <c r="AK603">
        <v>24</v>
      </c>
      <c r="AL603">
        <v>5</v>
      </c>
      <c r="AM603">
        <v>14</v>
      </c>
      <c r="AN603">
        <f t="shared" si="128"/>
        <v>1743</v>
      </c>
      <c r="AO603">
        <v>36</v>
      </c>
      <c r="AP603">
        <v>41</v>
      </c>
      <c r="AQ603">
        <v>37</v>
      </c>
      <c r="AR603">
        <v>38</v>
      </c>
      <c r="AS603">
        <v>30</v>
      </c>
      <c r="AT603">
        <v>44</v>
      </c>
      <c r="AU603">
        <v>43</v>
      </c>
      <c r="AV603">
        <v>42</v>
      </c>
      <c r="AW603">
        <v>45</v>
      </c>
      <c r="AX603">
        <v>41</v>
      </c>
      <c r="AY603">
        <v>41</v>
      </c>
      <c r="AZ603">
        <v>49</v>
      </c>
      <c r="BA603">
        <v>46</v>
      </c>
      <c r="BB603">
        <v>42</v>
      </c>
      <c r="BC603">
        <v>39</v>
      </c>
      <c r="BD603">
        <v>39</v>
      </c>
      <c r="BE603">
        <v>38</v>
      </c>
      <c r="BF603">
        <v>38</v>
      </c>
      <c r="BG603">
        <v>32</v>
      </c>
      <c r="BH603">
        <v>29</v>
      </c>
      <c r="BI603">
        <v>119</v>
      </c>
      <c r="BJ603">
        <v>176</v>
      </c>
      <c r="BK603">
        <v>121</v>
      </c>
      <c r="BL603">
        <v>100</v>
      </c>
      <c r="BM603">
        <v>93</v>
      </c>
      <c r="BN603">
        <v>73</v>
      </c>
      <c r="BO603">
        <v>80</v>
      </c>
      <c r="BP603">
        <v>64</v>
      </c>
      <c r="BQ603">
        <v>43</v>
      </c>
      <c r="BR603">
        <v>36</v>
      </c>
      <c r="BS603">
        <v>24</v>
      </c>
      <c r="BT603">
        <v>8</v>
      </c>
      <c r="BU603">
        <v>16</v>
      </c>
      <c r="BV603" s="40"/>
      <c r="BW603" s="5">
        <f t="shared" si="129"/>
        <v>503</v>
      </c>
      <c r="BX603" s="5">
        <f t="shared" si="130"/>
        <v>251</v>
      </c>
      <c r="BY603" s="5">
        <f t="shared" si="131"/>
        <v>355</v>
      </c>
      <c r="BZ603" s="5">
        <f t="shared" si="132"/>
        <v>533</v>
      </c>
      <c r="CA603" s="5">
        <f t="shared" si="133"/>
        <v>122</v>
      </c>
      <c r="CB603" s="40">
        <f t="shared" si="123"/>
        <v>487</v>
      </c>
      <c r="CC603" s="40">
        <f t="shared" si="124"/>
        <v>242</v>
      </c>
      <c r="CD603" s="40">
        <f t="shared" si="125"/>
        <v>356</v>
      </c>
      <c r="CE603" s="40">
        <f t="shared" si="126"/>
        <v>531</v>
      </c>
      <c r="CF603" s="40">
        <f t="shared" si="127"/>
        <v>127</v>
      </c>
    </row>
    <row r="604" spans="1:84" x14ac:dyDescent="0.25">
      <c r="A604" s="73" t="s">
        <v>1213</v>
      </c>
      <c r="B604" s="2" t="s">
        <v>1152</v>
      </c>
      <c r="C604" s="2" t="s">
        <v>1204</v>
      </c>
      <c r="D604" s="2" t="s">
        <v>1214</v>
      </c>
      <c r="E604">
        <f t="shared" si="121"/>
        <v>2540</v>
      </c>
      <c r="F604">
        <f t="shared" si="122"/>
        <v>1270</v>
      </c>
      <c r="G604">
        <v>23</v>
      </c>
      <c r="H604">
        <v>24</v>
      </c>
      <c r="I604">
        <v>27</v>
      </c>
      <c r="J604">
        <v>35</v>
      </c>
      <c r="K604">
        <v>32</v>
      </c>
      <c r="L604">
        <v>34</v>
      </c>
      <c r="M604">
        <v>33</v>
      </c>
      <c r="N604">
        <v>32</v>
      </c>
      <c r="O604">
        <v>33</v>
      </c>
      <c r="P604">
        <v>30</v>
      </c>
      <c r="Q604">
        <v>34</v>
      </c>
      <c r="R604">
        <v>38</v>
      </c>
      <c r="S604">
        <v>34</v>
      </c>
      <c r="T604">
        <v>30</v>
      </c>
      <c r="U604">
        <v>31</v>
      </c>
      <c r="V604">
        <v>25</v>
      </c>
      <c r="W604">
        <v>22</v>
      </c>
      <c r="X604">
        <v>20</v>
      </c>
      <c r="Y604">
        <v>22</v>
      </c>
      <c r="Z604">
        <v>19</v>
      </c>
      <c r="AA604">
        <v>86</v>
      </c>
      <c r="AB604">
        <v>100</v>
      </c>
      <c r="AC604">
        <v>103</v>
      </c>
      <c r="AD604">
        <v>99</v>
      </c>
      <c r="AE604">
        <v>82</v>
      </c>
      <c r="AF604">
        <v>48</v>
      </c>
      <c r="AG604">
        <v>50</v>
      </c>
      <c r="AH604">
        <v>33</v>
      </c>
      <c r="AI604">
        <v>33</v>
      </c>
      <c r="AJ604">
        <v>17</v>
      </c>
      <c r="AK604">
        <v>21</v>
      </c>
      <c r="AL604">
        <v>9</v>
      </c>
      <c r="AM604">
        <v>11</v>
      </c>
      <c r="AN604">
        <f t="shared" si="128"/>
        <v>1270</v>
      </c>
      <c r="AO604">
        <v>19</v>
      </c>
      <c r="AP604">
        <v>28</v>
      </c>
      <c r="AQ604">
        <v>32</v>
      </c>
      <c r="AR604">
        <v>29</v>
      </c>
      <c r="AS604">
        <v>24</v>
      </c>
      <c r="AT604">
        <v>33</v>
      </c>
      <c r="AU604">
        <v>33</v>
      </c>
      <c r="AV604">
        <v>34</v>
      </c>
      <c r="AW604">
        <v>35</v>
      </c>
      <c r="AX604">
        <v>35</v>
      </c>
      <c r="AY604">
        <v>35</v>
      </c>
      <c r="AZ604">
        <v>31</v>
      </c>
      <c r="BA604">
        <v>32</v>
      </c>
      <c r="BB604">
        <v>33</v>
      </c>
      <c r="BC604">
        <v>24</v>
      </c>
      <c r="BD604">
        <v>23</v>
      </c>
      <c r="BE604">
        <v>25</v>
      </c>
      <c r="BF604">
        <v>24</v>
      </c>
      <c r="BG604">
        <v>19</v>
      </c>
      <c r="BH604">
        <v>20</v>
      </c>
      <c r="BI604">
        <v>85</v>
      </c>
      <c r="BJ604">
        <v>100</v>
      </c>
      <c r="BK604">
        <v>105</v>
      </c>
      <c r="BL604">
        <v>82</v>
      </c>
      <c r="BM604">
        <v>69</v>
      </c>
      <c r="BN604">
        <v>59</v>
      </c>
      <c r="BO604">
        <v>48</v>
      </c>
      <c r="BP604">
        <v>35</v>
      </c>
      <c r="BQ604">
        <v>38</v>
      </c>
      <c r="BR604">
        <v>25</v>
      </c>
      <c r="BS604">
        <v>26</v>
      </c>
      <c r="BT604">
        <v>15</v>
      </c>
      <c r="BU604">
        <v>15</v>
      </c>
      <c r="BV604" s="40"/>
      <c r="BW604" s="5">
        <f t="shared" si="129"/>
        <v>375</v>
      </c>
      <c r="BX604" s="5">
        <f t="shared" si="130"/>
        <v>162</v>
      </c>
      <c r="BY604" s="5">
        <f t="shared" si="131"/>
        <v>227</v>
      </c>
      <c r="BZ604" s="5">
        <f t="shared" si="132"/>
        <v>415</v>
      </c>
      <c r="CA604" s="5">
        <f t="shared" si="133"/>
        <v>91</v>
      </c>
      <c r="CB604" s="40">
        <f t="shared" si="123"/>
        <v>368</v>
      </c>
      <c r="CC604" s="40">
        <f t="shared" si="124"/>
        <v>161</v>
      </c>
      <c r="CD604" s="40">
        <f t="shared" si="125"/>
        <v>224</v>
      </c>
      <c r="CE604" s="40">
        <f t="shared" si="126"/>
        <v>398</v>
      </c>
      <c r="CF604" s="40">
        <f t="shared" si="127"/>
        <v>119</v>
      </c>
    </row>
    <row r="605" spans="1:84" x14ac:dyDescent="0.25">
      <c r="A605" s="73" t="s">
        <v>1215</v>
      </c>
      <c r="B605" s="2" t="s">
        <v>1152</v>
      </c>
      <c r="C605" s="2" t="s">
        <v>1204</v>
      </c>
      <c r="D605" s="2" t="s">
        <v>201</v>
      </c>
      <c r="E605">
        <f t="shared" si="121"/>
        <v>6109</v>
      </c>
      <c r="F605">
        <f t="shared" si="122"/>
        <v>3106</v>
      </c>
      <c r="G605">
        <v>61</v>
      </c>
      <c r="H605">
        <v>55</v>
      </c>
      <c r="I605">
        <v>59</v>
      </c>
      <c r="J605">
        <v>57</v>
      </c>
      <c r="K605">
        <v>64</v>
      </c>
      <c r="L605">
        <v>58</v>
      </c>
      <c r="M605">
        <v>60</v>
      </c>
      <c r="N605">
        <v>66</v>
      </c>
      <c r="O605">
        <v>66</v>
      </c>
      <c r="P605">
        <v>74</v>
      </c>
      <c r="Q605">
        <v>67</v>
      </c>
      <c r="R605">
        <v>77</v>
      </c>
      <c r="S605">
        <v>80</v>
      </c>
      <c r="T605">
        <v>84</v>
      </c>
      <c r="U605">
        <v>69</v>
      </c>
      <c r="V605">
        <v>70</v>
      </c>
      <c r="W605">
        <v>63</v>
      </c>
      <c r="X605">
        <v>56</v>
      </c>
      <c r="Y605">
        <v>55</v>
      </c>
      <c r="Z605">
        <v>50</v>
      </c>
      <c r="AA605">
        <v>202</v>
      </c>
      <c r="AB605">
        <v>221</v>
      </c>
      <c r="AC605">
        <v>216</v>
      </c>
      <c r="AD605">
        <v>220</v>
      </c>
      <c r="AE605">
        <v>205</v>
      </c>
      <c r="AF605">
        <v>144</v>
      </c>
      <c r="AG605">
        <v>138</v>
      </c>
      <c r="AH605">
        <v>121</v>
      </c>
      <c r="AI605">
        <v>111</v>
      </c>
      <c r="AJ605">
        <v>70</v>
      </c>
      <c r="AK605">
        <v>67</v>
      </c>
      <c r="AL605">
        <v>48</v>
      </c>
      <c r="AM605">
        <v>52</v>
      </c>
      <c r="AN605">
        <f t="shared" si="128"/>
        <v>3003</v>
      </c>
      <c r="AO605">
        <v>62</v>
      </c>
      <c r="AP605">
        <v>63</v>
      </c>
      <c r="AQ605">
        <v>56</v>
      </c>
      <c r="AR605">
        <v>55</v>
      </c>
      <c r="AS605">
        <v>37</v>
      </c>
      <c r="AT605">
        <v>55</v>
      </c>
      <c r="AU605">
        <v>57</v>
      </c>
      <c r="AV605">
        <v>56</v>
      </c>
      <c r="AW605">
        <v>61</v>
      </c>
      <c r="AX605">
        <v>57</v>
      </c>
      <c r="AY605">
        <v>82</v>
      </c>
      <c r="AZ605">
        <v>79</v>
      </c>
      <c r="BA605">
        <v>80</v>
      </c>
      <c r="BB605">
        <v>71</v>
      </c>
      <c r="BC605">
        <v>69</v>
      </c>
      <c r="BD605">
        <v>55</v>
      </c>
      <c r="BE605">
        <v>56</v>
      </c>
      <c r="BF605">
        <v>55</v>
      </c>
      <c r="BG605">
        <v>48</v>
      </c>
      <c r="BH605">
        <v>41</v>
      </c>
      <c r="BI605">
        <v>185</v>
      </c>
      <c r="BJ605">
        <v>188</v>
      </c>
      <c r="BK605">
        <v>179</v>
      </c>
      <c r="BL605">
        <v>206</v>
      </c>
      <c r="BM605">
        <v>173</v>
      </c>
      <c r="BN605">
        <v>177</v>
      </c>
      <c r="BO605">
        <v>146</v>
      </c>
      <c r="BP605">
        <v>139</v>
      </c>
      <c r="BQ605">
        <v>105</v>
      </c>
      <c r="BR605">
        <v>92</v>
      </c>
      <c r="BS605">
        <v>76</v>
      </c>
      <c r="BT605">
        <v>65</v>
      </c>
      <c r="BU605">
        <v>77</v>
      </c>
      <c r="BV605" s="40"/>
      <c r="BW605" s="5">
        <f t="shared" si="129"/>
        <v>764</v>
      </c>
      <c r="BX605" s="5">
        <f t="shared" si="130"/>
        <v>422</v>
      </c>
      <c r="BY605" s="5">
        <f t="shared" si="131"/>
        <v>528</v>
      </c>
      <c r="BZ605" s="5">
        <f t="shared" si="132"/>
        <v>1044</v>
      </c>
      <c r="CA605" s="5">
        <f t="shared" si="133"/>
        <v>348</v>
      </c>
      <c r="CB605" s="40">
        <f t="shared" si="123"/>
        <v>720</v>
      </c>
      <c r="CC605" s="40">
        <f t="shared" si="124"/>
        <v>386</v>
      </c>
      <c r="CD605" s="40">
        <f t="shared" si="125"/>
        <v>462</v>
      </c>
      <c r="CE605" s="40">
        <f t="shared" si="126"/>
        <v>1020</v>
      </c>
      <c r="CF605" s="40">
        <f t="shared" si="127"/>
        <v>415</v>
      </c>
    </row>
    <row r="606" spans="1:84" x14ac:dyDescent="0.25">
      <c r="A606" s="73" t="s">
        <v>1216</v>
      </c>
      <c r="B606" s="2" t="s">
        <v>1152</v>
      </c>
      <c r="C606" s="2" t="s">
        <v>1204</v>
      </c>
      <c r="D606" s="2" t="s">
        <v>1217</v>
      </c>
      <c r="E606">
        <f t="shared" si="121"/>
        <v>6688</v>
      </c>
      <c r="F606">
        <f t="shared" si="122"/>
        <v>3353</v>
      </c>
      <c r="G606">
        <v>75</v>
      </c>
      <c r="H606">
        <v>75</v>
      </c>
      <c r="I606">
        <v>76</v>
      </c>
      <c r="J606">
        <v>81</v>
      </c>
      <c r="K606">
        <v>74</v>
      </c>
      <c r="L606">
        <v>65</v>
      </c>
      <c r="M606">
        <v>83</v>
      </c>
      <c r="N606">
        <v>72</v>
      </c>
      <c r="O606">
        <v>72</v>
      </c>
      <c r="P606">
        <v>78</v>
      </c>
      <c r="Q606">
        <v>88</v>
      </c>
      <c r="R606">
        <v>73</v>
      </c>
      <c r="S606">
        <v>87</v>
      </c>
      <c r="T606">
        <v>79</v>
      </c>
      <c r="U606">
        <v>71</v>
      </c>
      <c r="V606">
        <v>58</v>
      </c>
      <c r="W606">
        <v>51</v>
      </c>
      <c r="X606">
        <v>57</v>
      </c>
      <c r="Y606">
        <v>52</v>
      </c>
      <c r="Z606">
        <v>49</v>
      </c>
      <c r="AA606">
        <v>229</v>
      </c>
      <c r="AB606">
        <v>323</v>
      </c>
      <c r="AC606">
        <v>257</v>
      </c>
      <c r="AD606">
        <v>202</v>
      </c>
      <c r="AE606">
        <v>206</v>
      </c>
      <c r="AF606">
        <v>160</v>
      </c>
      <c r="AG606">
        <v>125</v>
      </c>
      <c r="AH606">
        <v>106</v>
      </c>
      <c r="AI606">
        <v>109</v>
      </c>
      <c r="AJ606">
        <v>89</v>
      </c>
      <c r="AK606">
        <v>57</v>
      </c>
      <c r="AL606">
        <v>38</v>
      </c>
      <c r="AM606">
        <v>36</v>
      </c>
      <c r="AN606">
        <f t="shared" si="128"/>
        <v>3335</v>
      </c>
      <c r="AO606">
        <v>69</v>
      </c>
      <c r="AP606">
        <v>75</v>
      </c>
      <c r="AQ606">
        <v>72</v>
      </c>
      <c r="AR606">
        <v>66</v>
      </c>
      <c r="AS606">
        <v>58</v>
      </c>
      <c r="AT606">
        <v>79</v>
      </c>
      <c r="AU606">
        <v>65</v>
      </c>
      <c r="AV606">
        <v>75</v>
      </c>
      <c r="AW606">
        <v>78</v>
      </c>
      <c r="AX606">
        <v>70</v>
      </c>
      <c r="AY606">
        <v>74</v>
      </c>
      <c r="AZ606">
        <v>89</v>
      </c>
      <c r="BA606">
        <v>72</v>
      </c>
      <c r="BB606">
        <v>76</v>
      </c>
      <c r="BC606">
        <v>70</v>
      </c>
      <c r="BD606">
        <v>63</v>
      </c>
      <c r="BE606">
        <v>62</v>
      </c>
      <c r="BF606">
        <v>45</v>
      </c>
      <c r="BG606">
        <v>47</v>
      </c>
      <c r="BH606">
        <v>43</v>
      </c>
      <c r="BI606">
        <v>226</v>
      </c>
      <c r="BJ606">
        <v>296</v>
      </c>
      <c r="BK606">
        <v>283</v>
      </c>
      <c r="BL606">
        <v>197</v>
      </c>
      <c r="BM606">
        <v>204</v>
      </c>
      <c r="BN606">
        <v>136</v>
      </c>
      <c r="BO606">
        <v>138</v>
      </c>
      <c r="BP606">
        <v>122</v>
      </c>
      <c r="BQ606">
        <v>112</v>
      </c>
      <c r="BR606">
        <v>90</v>
      </c>
      <c r="BS606">
        <v>64</v>
      </c>
      <c r="BT606">
        <v>62</v>
      </c>
      <c r="BU606">
        <v>57</v>
      </c>
      <c r="BV606" s="40"/>
      <c r="BW606" s="5">
        <f t="shared" si="129"/>
        <v>912</v>
      </c>
      <c r="BX606" s="5">
        <f t="shared" si="130"/>
        <v>403</v>
      </c>
      <c r="BY606" s="5">
        <f t="shared" si="131"/>
        <v>653</v>
      </c>
      <c r="BZ606" s="5">
        <f t="shared" si="132"/>
        <v>1056</v>
      </c>
      <c r="CA606" s="5">
        <f t="shared" si="133"/>
        <v>329</v>
      </c>
      <c r="CB606" s="40">
        <f t="shared" si="123"/>
        <v>870</v>
      </c>
      <c r="CC606" s="40">
        <f t="shared" si="124"/>
        <v>388</v>
      </c>
      <c r="CD606" s="40">
        <f t="shared" si="125"/>
        <v>612</v>
      </c>
      <c r="CE606" s="40">
        <f t="shared" si="126"/>
        <v>1080</v>
      </c>
      <c r="CF606" s="40">
        <f t="shared" si="127"/>
        <v>385</v>
      </c>
    </row>
    <row r="607" spans="1:84" x14ac:dyDescent="0.25">
      <c r="A607" s="73" t="s">
        <v>1218</v>
      </c>
      <c r="B607" s="2" t="s">
        <v>1152</v>
      </c>
      <c r="C607" s="2" t="s">
        <v>1204</v>
      </c>
      <c r="D607" s="2" t="s">
        <v>1219</v>
      </c>
      <c r="E607">
        <f t="shared" si="121"/>
        <v>9017</v>
      </c>
      <c r="F607">
        <f t="shared" si="122"/>
        <v>4534</v>
      </c>
      <c r="G607">
        <v>85</v>
      </c>
      <c r="H607">
        <v>91</v>
      </c>
      <c r="I607">
        <v>83</v>
      </c>
      <c r="J607">
        <v>96</v>
      </c>
      <c r="K607">
        <v>83</v>
      </c>
      <c r="L607">
        <v>84</v>
      </c>
      <c r="M607">
        <v>94</v>
      </c>
      <c r="N607">
        <v>88</v>
      </c>
      <c r="O607">
        <v>84</v>
      </c>
      <c r="P607">
        <v>102</v>
      </c>
      <c r="Q607">
        <v>108</v>
      </c>
      <c r="R607">
        <v>115</v>
      </c>
      <c r="S607">
        <v>110</v>
      </c>
      <c r="T607">
        <v>112</v>
      </c>
      <c r="U607">
        <v>92</v>
      </c>
      <c r="V607">
        <v>81</v>
      </c>
      <c r="W607">
        <v>84</v>
      </c>
      <c r="X607">
        <v>71</v>
      </c>
      <c r="Y607">
        <v>63</v>
      </c>
      <c r="Z607">
        <v>66</v>
      </c>
      <c r="AA607">
        <v>370</v>
      </c>
      <c r="AB607">
        <v>303</v>
      </c>
      <c r="AC607">
        <v>311</v>
      </c>
      <c r="AD607">
        <v>306</v>
      </c>
      <c r="AE607">
        <v>306</v>
      </c>
      <c r="AF607">
        <v>217</v>
      </c>
      <c r="AG607">
        <v>199</v>
      </c>
      <c r="AH607">
        <v>175</v>
      </c>
      <c r="AI607">
        <v>153</v>
      </c>
      <c r="AJ607">
        <v>146</v>
      </c>
      <c r="AK607">
        <v>107</v>
      </c>
      <c r="AL607">
        <v>70</v>
      </c>
      <c r="AM607">
        <v>79</v>
      </c>
      <c r="AN607">
        <f t="shared" si="128"/>
        <v>4483</v>
      </c>
      <c r="AO607">
        <v>70</v>
      </c>
      <c r="AP607">
        <v>72</v>
      </c>
      <c r="AQ607">
        <v>87</v>
      </c>
      <c r="AR607">
        <v>79</v>
      </c>
      <c r="AS607">
        <v>80</v>
      </c>
      <c r="AT607">
        <v>91</v>
      </c>
      <c r="AU607">
        <v>86</v>
      </c>
      <c r="AV607">
        <v>99</v>
      </c>
      <c r="AW607">
        <v>104</v>
      </c>
      <c r="AX607">
        <v>97</v>
      </c>
      <c r="AY607">
        <v>104</v>
      </c>
      <c r="AZ607">
        <v>101</v>
      </c>
      <c r="BA607">
        <v>104</v>
      </c>
      <c r="BB607">
        <v>96</v>
      </c>
      <c r="BC607">
        <v>90</v>
      </c>
      <c r="BD607">
        <v>87</v>
      </c>
      <c r="BE607">
        <v>69</v>
      </c>
      <c r="BF607">
        <v>75</v>
      </c>
      <c r="BG607">
        <v>78</v>
      </c>
      <c r="BH607">
        <v>62</v>
      </c>
      <c r="BI607">
        <v>301</v>
      </c>
      <c r="BJ607">
        <v>327</v>
      </c>
      <c r="BK607">
        <v>281</v>
      </c>
      <c r="BL607">
        <v>274</v>
      </c>
      <c r="BM607">
        <v>247</v>
      </c>
      <c r="BN607">
        <v>245</v>
      </c>
      <c r="BO607">
        <v>210</v>
      </c>
      <c r="BP607">
        <v>209</v>
      </c>
      <c r="BQ607">
        <v>170</v>
      </c>
      <c r="BR607">
        <v>155</v>
      </c>
      <c r="BS607">
        <v>115</v>
      </c>
      <c r="BT607">
        <v>97</v>
      </c>
      <c r="BU607">
        <v>121</v>
      </c>
      <c r="BV607" s="40"/>
      <c r="BW607" s="5">
        <f t="shared" si="129"/>
        <v>1113</v>
      </c>
      <c r="BX607" s="5">
        <f t="shared" si="130"/>
        <v>550</v>
      </c>
      <c r="BY607" s="5">
        <f t="shared" si="131"/>
        <v>802</v>
      </c>
      <c r="BZ607" s="5">
        <f t="shared" si="132"/>
        <v>1514</v>
      </c>
      <c r="CA607" s="5">
        <f t="shared" si="133"/>
        <v>555</v>
      </c>
      <c r="CB607" s="40">
        <f t="shared" si="123"/>
        <v>1070</v>
      </c>
      <c r="CC607" s="40">
        <f t="shared" si="124"/>
        <v>521</v>
      </c>
      <c r="CD607" s="40">
        <f t="shared" si="125"/>
        <v>768</v>
      </c>
      <c r="CE607" s="40">
        <f t="shared" si="126"/>
        <v>1466</v>
      </c>
      <c r="CF607" s="40">
        <f t="shared" si="127"/>
        <v>658</v>
      </c>
    </row>
    <row r="608" spans="1:84" x14ac:dyDescent="0.25">
      <c r="A608" s="73" t="s">
        <v>1220</v>
      </c>
      <c r="B608" s="2" t="s">
        <v>1152</v>
      </c>
      <c r="C608" s="2" t="s">
        <v>1204</v>
      </c>
      <c r="D608" s="2" t="s">
        <v>1221</v>
      </c>
      <c r="E608">
        <f t="shared" si="121"/>
        <v>11895</v>
      </c>
      <c r="F608">
        <f t="shared" si="122"/>
        <v>5944</v>
      </c>
      <c r="G608">
        <v>111</v>
      </c>
      <c r="H608">
        <v>115</v>
      </c>
      <c r="I608">
        <v>110</v>
      </c>
      <c r="J608">
        <v>95</v>
      </c>
      <c r="K608">
        <v>100</v>
      </c>
      <c r="L608">
        <v>98</v>
      </c>
      <c r="M608">
        <v>119</v>
      </c>
      <c r="N608">
        <v>112</v>
      </c>
      <c r="O608">
        <v>119</v>
      </c>
      <c r="P608">
        <v>123</v>
      </c>
      <c r="Q608">
        <v>137</v>
      </c>
      <c r="R608">
        <v>133</v>
      </c>
      <c r="S608">
        <v>161</v>
      </c>
      <c r="T608">
        <v>143</v>
      </c>
      <c r="U608">
        <v>150</v>
      </c>
      <c r="V608">
        <v>114</v>
      </c>
      <c r="W608">
        <v>117</v>
      </c>
      <c r="X608">
        <v>98</v>
      </c>
      <c r="Y608">
        <v>111</v>
      </c>
      <c r="Z608">
        <v>95</v>
      </c>
      <c r="AA608">
        <v>445</v>
      </c>
      <c r="AB608">
        <v>507</v>
      </c>
      <c r="AC608">
        <v>450</v>
      </c>
      <c r="AD608">
        <v>398</v>
      </c>
      <c r="AE608">
        <v>451</v>
      </c>
      <c r="AF608">
        <v>306</v>
      </c>
      <c r="AG608">
        <v>227</v>
      </c>
      <c r="AH608">
        <v>197</v>
      </c>
      <c r="AI608">
        <v>168</v>
      </c>
      <c r="AJ608">
        <v>153</v>
      </c>
      <c r="AK608">
        <v>123</v>
      </c>
      <c r="AL608">
        <v>67</v>
      </c>
      <c r="AM608">
        <v>91</v>
      </c>
      <c r="AN608">
        <f t="shared" si="128"/>
        <v>5951</v>
      </c>
      <c r="AO608">
        <v>111</v>
      </c>
      <c r="AP608">
        <v>99</v>
      </c>
      <c r="AQ608">
        <v>98</v>
      </c>
      <c r="AR608">
        <v>112</v>
      </c>
      <c r="AS608">
        <v>86</v>
      </c>
      <c r="AT608">
        <v>106</v>
      </c>
      <c r="AU608">
        <v>93</v>
      </c>
      <c r="AV608">
        <v>112</v>
      </c>
      <c r="AW608">
        <v>115</v>
      </c>
      <c r="AX608">
        <v>124</v>
      </c>
      <c r="AY608">
        <v>137</v>
      </c>
      <c r="AZ608">
        <v>155</v>
      </c>
      <c r="BA608">
        <v>132</v>
      </c>
      <c r="BB608">
        <v>143</v>
      </c>
      <c r="BC608">
        <v>112</v>
      </c>
      <c r="BD608">
        <v>124</v>
      </c>
      <c r="BE608">
        <v>108</v>
      </c>
      <c r="BF608">
        <v>111</v>
      </c>
      <c r="BG608">
        <v>88</v>
      </c>
      <c r="BH608">
        <v>81</v>
      </c>
      <c r="BI608">
        <v>375</v>
      </c>
      <c r="BJ608">
        <v>430</v>
      </c>
      <c r="BK608">
        <v>421</v>
      </c>
      <c r="BL608">
        <v>454</v>
      </c>
      <c r="BM608">
        <v>350</v>
      </c>
      <c r="BN608">
        <v>346</v>
      </c>
      <c r="BO608">
        <v>281</v>
      </c>
      <c r="BP608">
        <v>265</v>
      </c>
      <c r="BQ608">
        <v>210</v>
      </c>
      <c r="BR608">
        <v>190</v>
      </c>
      <c r="BS608">
        <v>145</v>
      </c>
      <c r="BT608">
        <v>117</v>
      </c>
      <c r="BU608">
        <v>120</v>
      </c>
      <c r="BV608" s="40"/>
      <c r="BW608" s="5">
        <f t="shared" si="129"/>
        <v>1372</v>
      </c>
      <c r="BX608" s="5">
        <f t="shared" si="130"/>
        <v>783</v>
      </c>
      <c r="BY608" s="5">
        <f t="shared" si="131"/>
        <v>1158</v>
      </c>
      <c r="BZ608" s="5">
        <f t="shared" si="132"/>
        <v>2029</v>
      </c>
      <c r="CA608" s="5">
        <f t="shared" si="133"/>
        <v>602</v>
      </c>
      <c r="CB608" s="40">
        <f t="shared" si="123"/>
        <v>1348</v>
      </c>
      <c r="CC608" s="40">
        <f t="shared" si="124"/>
        <v>730</v>
      </c>
      <c r="CD608" s="40">
        <f t="shared" si="125"/>
        <v>974</v>
      </c>
      <c r="CE608" s="40">
        <f t="shared" si="126"/>
        <v>2117</v>
      </c>
      <c r="CF608" s="40">
        <f t="shared" si="127"/>
        <v>782</v>
      </c>
    </row>
    <row r="609" spans="1:84" x14ac:dyDescent="0.25">
      <c r="A609" s="73" t="s">
        <v>1222</v>
      </c>
      <c r="B609" s="2" t="s">
        <v>1152</v>
      </c>
      <c r="C609" s="2" t="s">
        <v>1204</v>
      </c>
      <c r="D609" s="2" t="s">
        <v>399</v>
      </c>
      <c r="E609">
        <f t="shared" si="121"/>
        <v>7589</v>
      </c>
      <c r="F609">
        <f t="shared" si="122"/>
        <v>3804</v>
      </c>
      <c r="G609">
        <v>77</v>
      </c>
      <c r="H609">
        <v>64</v>
      </c>
      <c r="I609">
        <v>67</v>
      </c>
      <c r="J609">
        <v>67</v>
      </c>
      <c r="K609">
        <v>63</v>
      </c>
      <c r="L609">
        <v>59</v>
      </c>
      <c r="M609">
        <v>65</v>
      </c>
      <c r="N609">
        <v>69</v>
      </c>
      <c r="O609">
        <v>59</v>
      </c>
      <c r="P609">
        <v>73</v>
      </c>
      <c r="Q609">
        <v>67</v>
      </c>
      <c r="R609">
        <v>70</v>
      </c>
      <c r="S609">
        <v>74</v>
      </c>
      <c r="T609">
        <v>88</v>
      </c>
      <c r="U609">
        <v>84</v>
      </c>
      <c r="V609">
        <v>71</v>
      </c>
      <c r="W609">
        <v>61</v>
      </c>
      <c r="X609">
        <v>61</v>
      </c>
      <c r="Y609">
        <v>59</v>
      </c>
      <c r="Z609">
        <v>65</v>
      </c>
      <c r="AA609">
        <v>287</v>
      </c>
      <c r="AB609">
        <v>246</v>
      </c>
      <c r="AC609">
        <v>276</v>
      </c>
      <c r="AD609">
        <v>302</v>
      </c>
      <c r="AE609">
        <v>260</v>
      </c>
      <c r="AF609">
        <v>227</v>
      </c>
      <c r="AG609">
        <v>216</v>
      </c>
      <c r="AH609">
        <v>157</v>
      </c>
      <c r="AI609">
        <v>152</v>
      </c>
      <c r="AJ609">
        <v>115</v>
      </c>
      <c r="AK609">
        <v>68</v>
      </c>
      <c r="AL609">
        <v>62</v>
      </c>
      <c r="AM609">
        <v>73</v>
      </c>
      <c r="AN609">
        <f t="shared" si="128"/>
        <v>3785</v>
      </c>
      <c r="AO609">
        <v>65</v>
      </c>
      <c r="AP609">
        <v>72</v>
      </c>
      <c r="AQ609">
        <v>62</v>
      </c>
      <c r="AR609">
        <v>62</v>
      </c>
      <c r="AS609">
        <v>49</v>
      </c>
      <c r="AT609">
        <v>64</v>
      </c>
      <c r="AU609">
        <v>60</v>
      </c>
      <c r="AV609">
        <v>56</v>
      </c>
      <c r="AW609">
        <v>72</v>
      </c>
      <c r="AX609">
        <v>56</v>
      </c>
      <c r="AY609">
        <v>82</v>
      </c>
      <c r="AZ609">
        <v>83</v>
      </c>
      <c r="BA609">
        <v>81</v>
      </c>
      <c r="BB609">
        <v>69</v>
      </c>
      <c r="BC609">
        <v>61</v>
      </c>
      <c r="BD609">
        <v>65</v>
      </c>
      <c r="BE609">
        <v>73</v>
      </c>
      <c r="BF609">
        <v>69</v>
      </c>
      <c r="BG609">
        <v>65</v>
      </c>
      <c r="BH609">
        <v>51</v>
      </c>
      <c r="BI609">
        <v>242</v>
      </c>
      <c r="BJ609">
        <v>267</v>
      </c>
      <c r="BK609">
        <v>303</v>
      </c>
      <c r="BL609">
        <v>240</v>
      </c>
      <c r="BM609">
        <v>289</v>
      </c>
      <c r="BN609">
        <v>178</v>
      </c>
      <c r="BO609">
        <v>179</v>
      </c>
      <c r="BP609">
        <v>204</v>
      </c>
      <c r="BQ609">
        <v>138</v>
      </c>
      <c r="BR609">
        <v>139</v>
      </c>
      <c r="BS609">
        <v>98</v>
      </c>
      <c r="BT609">
        <v>90</v>
      </c>
      <c r="BU609">
        <v>101</v>
      </c>
      <c r="BV609" s="40"/>
      <c r="BW609" s="5">
        <f t="shared" si="129"/>
        <v>800</v>
      </c>
      <c r="BX609" s="5">
        <f t="shared" si="130"/>
        <v>439</v>
      </c>
      <c r="BY609" s="5">
        <f t="shared" si="131"/>
        <v>657</v>
      </c>
      <c r="BZ609" s="5">
        <f t="shared" si="132"/>
        <v>1438</v>
      </c>
      <c r="CA609" s="5">
        <f t="shared" si="133"/>
        <v>470</v>
      </c>
      <c r="CB609" s="40">
        <f t="shared" si="123"/>
        <v>783</v>
      </c>
      <c r="CC609" s="40">
        <f t="shared" si="124"/>
        <v>418</v>
      </c>
      <c r="CD609" s="40">
        <f t="shared" si="125"/>
        <v>625</v>
      </c>
      <c r="CE609" s="40">
        <f t="shared" si="126"/>
        <v>1393</v>
      </c>
      <c r="CF609" s="40">
        <f t="shared" si="127"/>
        <v>566</v>
      </c>
    </row>
    <row r="610" spans="1:84" x14ac:dyDescent="0.25">
      <c r="A610" s="73" t="s">
        <v>1223</v>
      </c>
      <c r="B610" s="2" t="s">
        <v>1152</v>
      </c>
      <c r="C610" s="2" t="s">
        <v>1204</v>
      </c>
      <c r="D610" s="2" t="s">
        <v>1224</v>
      </c>
      <c r="E610">
        <f t="shared" si="121"/>
        <v>3716</v>
      </c>
      <c r="F610">
        <f t="shared" si="122"/>
        <v>1834</v>
      </c>
      <c r="G610">
        <v>33</v>
      </c>
      <c r="H610">
        <v>42</v>
      </c>
      <c r="I610">
        <v>38</v>
      </c>
      <c r="J610">
        <v>46</v>
      </c>
      <c r="K610">
        <v>52</v>
      </c>
      <c r="L610">
        <v>44</v>
      </c>
      <c r="M610">
        <v>49</v>
      </c>
      <c r="N610">
        <v>52</v>
      </c>
      <c r="O610">
        <v>46</v>
      </c>
      <c r="P610">
        <v>41</v>
      </c>
      <c r="Q610">
        <v>43</v>
      </c>
      <c r="R610">
        <v>46</v>
      </c>
      <c r="S610">
        <v>45</v>
      </c>
      <c r="T610">
        <v>45</v>
      </c>
      <c r="U610">
        <v>42</v>
      </c>
      <c r="V610">
        <v>32</v>
      </c>
      <c r="W610">
        <v>35</v>
      </c>
      <c r="X610">
        <v>30</v>
      </c>
      <c r="Y610">
        <v>26</v>
      </c>
      <c r="Z610">
        <v>25</v>
      </c>
      <c r="AA610">
        <v>122</v>
      </c>
      <c r="AB610">
        <v>122</v>
      </c>
      <c r="AC610">
        <v>125</v>
      </c>
      <c r="AD610">
        <v>137</v>
      </c>
      <c r="AE610">
        <v>97</v>
      </c>
      <c r="AF610">
        <v>82</v>
      </c>
      <c r="AG610">
        <v>82</v>
      </c>
      <c r="AH610">
        <v>69</v>
      </c>
      <c r="AI610">
        <v>54</v>
      </c>
      <c r="AJ610">
        <v>45</v>
      </c>
      <c r="AK610">
        <v>41</v>
      </c>
      <c r="AL610">
        <v>23</v>
      </c>
      <c r="AM610">
        <v>23</v>
      </c>
      <c r="AN610">
        <f t="shared" si="128"/>
        <v>1882</v>
      </c>
      <c r="AO610">
        <v>37</v>
      </c>
      <c r="AP610">
        <v>36</v>
      </c>
      <c r="AQ610">
        <v>47</v>
      </c>
      <c r="AR610">
        <v>44</v>
      </c>
      <c r="AS610">
        <v>38</v>
      </c>
      <c r="AT610">
        <v>48</v>
      </c>
      <c r="AU610">
        <v>46</v>
      </c>
      <c r="AV610">
        <v>43</v>
      </c>
      <c r="AW610">
        <v>50</v>
      </c>
      <c r="AX610">
        <v>47</v>
      </c>
      <c r="AY610">
        <v>51</v>
      </c>
      <c r="AZ610">
        <v>47</v>
      </c>
      <c r="BA610">
        <v>46</v>
      </c>
      <c r="BB610">
        <v>38</v>
      </c>
      <c r="BC610">
        <v>34</v>
      </c>
      <c r="BD610">
        <v>37</v>
      </c>
      <c r="BE610">
        <v>29</v>
      </c>
      <c r="BF610">
        <v>27</v>
      </c>
      <c r="BG610">
        <v>28</v>
      </c>
      <c r="BH610">
        <v>27</v>
      </c>
      <c r="BI610">
        <v>121</v>
      </c>
      <c r="BJ610">
        <v>117</v>
      </c>
      <c r="BK610">
        <v>149</v>
      </c>
      <c r="BL610">
        <v>119</v>
      </c>
      <c r="BM610">
        <v>104</v>
      </c>
      <c r="BN610">
        <v>89</v>
      </c>
      <c r="BO610">
        <v>84</v>
      </c>
      <c r="BP610">
        <v>63</v>
      </c>
      <c r="BQ610">
        <v>68</v>
      </c>
      <c r="BR610">
        <v>58</v>
      </c>
      <c r="BS610">
        <v>45</v>
      </c>
      <c r="BT610">
        <v>30</v>
      </c>
      <c r="BU610">
        <v>35</v>
      </c>
      <c r="BV610" s="40"/>
      <c r="BW610" s="5">
        <f t="shared" si="129"/>
        <v>532</v>
      </c>
      <c r="BX610" s="5">
        <f t="shared" si="130"/>
        <v>229</v>
      </c>
      <c r="BY610" s="5">
        <f t="shared" si="131"/>
        <v>295</v>
      </c>
      <c r="BZ610" s="5">
        <f t="shared" si="132"/>
        <v>592</v>
      </c>
      <c r="CA610" s="5">
        <f t="shared" si="133"/>
        <v>186</v>
      </c>
      <c r="CB610" s="40">
        <f t="shared" si="123"/>
        <v>534</v>
      </c>
      <c r="CC610" s="40">
        <f t="shared" si="124"/>
        <v>211</v>
      </c>
      <c r="CD610" s="40">
        <f t="shared" si="125"/>
        <v>293</v>
      </c>
      <c r="CE610" s="40">
        <f t="shared" si="126"/>
        <v>608</v>
      </c>
      <c r="CF610" s="40">
        <f t="shared" si="127"/>
        <v>236</v>
      </c>
    </row>
    <row r="611" spans="1:84" x14ac:dyDescent="0.25">
      <c r="A611" s="73" t="s">
        <v>1225</v>
      </c>
      <c r="B611" s="2" t="s">
        <v>1152</v>
      </c>
      <c r="C611" s="2" t="s">
        <v>1204</v>
      </c>
      <c r="D611" s="2" t="s">
        <v>1226</v>
      </c>
      <c r="E611">
        <f t="shared" si="121"/>
        <v>5058</v>
      </c>
      <c r="F611">
        <f t="shared" si="122"/>
        <v>2561</v>
      </c>
      <c r="G611">
        <v>49</v>
      </c>
      <c r="H611">
        <v>49</v>
      </c>
      <c r="I611">
        <v>56</v>
      </c>
      <c r="J611">
        <v>59</v>
      </c>
      <c r="K611">
        <v>57</v>
      </c>
      <c r="L611">
        <v>53</v>
      </c>
      <c r="M611">
        <v>57</v>
      </c>
      <c r="N611">
        <v>56</v>
      </c>
      <c r="O611">
        <v>59</v>
      </c>
      <c r="P611">
        <v>58</v>
      </c>
      <c r="Q611">
        <v>53</v>
      </c>
      <c r="R611">
        <v>60</v>
      </c>
      <c r="S611">
        <v>59</v>
      </c>
      <c r="T611">
        <v>60</v>
      </c>
      <c r="U611">
        <v>59</v>
      </c>
      <c r="V611">
        <v>51</v>
      </c>
      <c r="W611">
        <v>46</v>
      </c>
      <c r="X611">
        <v>37</v>
      </c>
      <c r="Y611">
        <v>43</v>
      </c>
      <c r="Z611">
        <v>40</v>
      </c>
      <c r="AA611">
        <v>190</v>
      </c>
      <c r="AB611">
        <v>204</v>
      </c>
      <c r="AC611">
        <v>211</v>
      </c>
      <c r="AD611">
        <v>200</v>
      </c>
      <c r="AE611">
        <v>138</v>
      </c>
      <c r="AF611">
        <v>126</v>
      </c>
      <c r="AG611">
        <v>112</v>
      </c>
      <c r="AH611">
        <v>94</v>
      </c>
      <c r="AI611">
        <v>79</v>
      </c>
      <c r="AJ611">
        <v>48</v>
      </c>
      <c r="AK611">
        <v>40</v>
      </c>
      <c r="AL611">
        <v>24</v>
      </c>
      <c r="AM611">
        <v>34</v>
      </c>
      <c r="AN611">
        <f t="shared" si="128"/>
        <v>2497</v>
      </c>
      <c r="AO611">
        <v>57</v>
      </c>
      <c r="AP611">
        <v>61</v>
      </c>
      <c r="AQ611">
        <v>51</v>
      </c>
      <c r="AR611">
        <v>48</v>
      </c>
      <c r="AS611">
        <v>42</v>
      </c>
      <c r="AT611">
        <v>50</v>
      </c>
      <c r="AU611">
        <v>49</v>
      </c>
      <c r="AV611">
        <v>48</v>
      </c>
      <c r="AW611">
        <v>48</v>
      </c>
      <c r="AX611">
        <v>45</v>
      </c>
      <c r="AY611">
        <v>61</v>
      </c>
      <c r="AZ611">
        <v>58</v>
      </c>
      <c r="BA611">
        <v>56</v>
      </c>
      <c r="BB611">
        <v>51</v>
      </c>
      <c r="BC611">
        <v>43</v>
      </c>
      <c r="BD611">
        <v>41</v>
      </c>
      <c r="BE611">
        <v>38</v>
      </c>
      <c r="BF611">
        <v>45</v>
      </c>
      <c r="BG611">
        <v>39</v>
      </c>
      <c r="BH611">
        <v>34</v>
      </c>
      <c r="BI611">
        <v>196</v>
      </c>
      <c r="BJ611">
        <v>212</v>
      </c>
      <c r="BK611">
        <v>191</v>
      </c>
      <c r="BL611">
        <v>154</v>
      </c>
      <c r="BM611">
        <v>153</v>
      </c>
      <c r="BN611">
        <v>136</v>
      </c>
      <c r="BO611">
        <v>105</v>
      </c>
      <c r="BP611">
        <v>116</v>
      </c>
      <c r="BQ611">
        <v>71</v>
      </c>
      <c r="BR611">
        <v>70</v>
      </c>
      <c r="BS611">
        <v>42</v>
      </c>
      <c r="BT611">
        <v>32</v>
      </c>
      <c r="BU611">
        <v>54</v>
      </c>
      <c r="BV611" s="40"/>
      <c r="BW611" s="5">
        <f t="shared" si="129"/>
        <v>666</v>
      </c>
      <c r="BX611" s="5">
        <f t="shared" si="130"/>
        <v>312</v>
      </c>
      <c r="BY611" s="5">
        <f t="shared" si="131"/>
        <v>477</v>
      </c>
      <c r="BZ611" s="5">
        <f t="shared" si="132"/>
        <v>881</v>
      </c>
      <c r="CA611" s="5">
        <f t="shared" si="133"/>
        <v>225</v>
      </c>
      <c r="CB611" s="40">
        <f t="shared" si="123"/>
        <v>618</v>
      </c>
      <c r="CC611" s="40">
        <f t="shared" si="124"/>
        <v>274</v>
      </c>
      <c r="CD611" s="40">
        <f t="shared" si="125"/>
        <v>481</v>
      </c>
      <c r="CE611" s="40">
        <f t="shared" si="126"/>
        <v>855</v>
      </c>
      <c r="CF611" s="40">
        <f t="shared" si="127"/>
        <v>269</v>
      </c>
    </row>
    <row r="612" spans="1:84" x14ac:dyDescent="0.25">
      <c r="A612" s="73" t="s">
        <v>1227</v>
      </c>
      <c r="B612" s="2" t="s">
        <v>1152</v>
      </c>
      <c r="C612" s="2" t="s">
        <v>1204</v>
      </c>
      <c r="D612" s="2" t="s">
        <v>1228</v>
      </c>
      <c r="E612">
        <f t="shared" si="121"/>
        <v>1493</v>
      </c>
      <c r="F612">
        <f t="shared" si="122"/>
        <v>729</v>
      </c>
      <c r="G612">
        <v>9</v>
      </c>
      <c r="H612">
        <v>15</v>
      </c>
      <c r="I612">
        <v>16</v>
      </c>
      <c r="J612">
        <v>15</v>
      </c>
      <c r="K612">
        <v>16</v>
      </c>
      <c r="L612">
        <v>14</v>
      </c>
      <c r="M612">
        <v>17</v>
      </c>
      <c r="N612">
        <v>16</v>
      </c>
      <c r="O612">
        <v>16</v>
      </c>
      <c r="P612">
        <v>18</v>
      </c>
      <c r="Q612">
        <v>19</v>
      </c>
      <c r="R612">
        <v>20</v>
      </c>
      <c r="S612">
        <v>17</v>
      </c>
      <c r="T612">
        <v>19</v>
      </c>
      <c r="U612">
        <v>19</v>
      </c>
      <c r="V612">
        <v>15</v>
      </c>
      <c r="W612">
        <v>20</v>
      </c>
      <c r="X612">
        <v>16</v>
      </c>
      <c r="Y612">
        <v>17</v>
      </c>
      <c r="Z612">
        <v>12</v>
      </c>
      <c r="AA612">
        <v>48</v>
      </c>
      <c r="AB612">
        <v>48</v>
      </c>
      <c r="AC612">
        <v>58</v>
      </c>
      <c r="AD612">
        <v>54</v>
      </c>
      <c r="AE612">
        <v>47</v>
      </c>
      <c r="AF612">
        <v>38</v>
      </c>
      <c r="AG612">
        <v>32</v>
      </c>
      <c r="AH612">
        <v>20</v>
      </c>
      <c r="AI612">
        <v>18</v>
      </c>
      <c r="AJ612">
        <v>19</v>
      </c>
      <c r="AK612">
        <v>10</v>
      </c>
      <c r="AL612">
        <v>6</v>
      </c>
      <c r="AM612">
        <v>5</v>
      </c>
      <c r="AN612">
        <f t="shared" si="128"/>
        <v>764</v>
      </c>
      <c r="AO612">
        <v>10</v>
      </c>
      <c r="AP612">
        <v>13</v>
      </c>
      <c r="AQ612">
        <v>15</v>
      </c>
      <c r="AR612">
        <v>16</v>
      </c>
      <c r="AS612">
        <v>12</v>
      </c>
      <c r="AT612">
        <v>18</v>
      </c>
      <c r="AU612">
        <v>19</v>
      </c>
      <c r="AV612">
        <v>18</v>
      </c>
      <c r="AW612">
        <v>19</v>
      </c>
      <c r="AX612">
        <v>16</v>
      </c>
      <c r="AY612">
        <v>21</v>
      </c>
      <c r="AZ612">
        <v>20</v>
      </c>
      <c r="BA612">
        <v>20</v>
      </c>
      <c r="BB612">
        <v>20</v>
      </c>
      <c r="BC612">
        <v>17</v>
      </c>
      <c r="BD612">
        <v>18</v>
      </c>
      <c r="BE612">
        <v>15</v>
      </c>
      <c r="BF612">
        <v>17</v>
      </c>
      <c r="BG612">
        <v>14</v>
      </c>
      <c r="BH612">
        <v>11</v>
      </c>
      <c r="BI612">
        <v>62</v>
      </c>
      <c r="BJ612">
        <v>57</v>
      </c>
      <c r="BK612">
        <v>52</v>
      </c>
      <c r="BL612">
        <v>48</v>
      </c>
      <c r="BM612">
        <v>51</v>
      </c>
      <c r="BN612">
        <v>39</v>
      </c>
      <c r="BO612">
        <v>34</v>
      </c>
      <c r="BP612">
        <v>23</v>
      </c>
      <c r="BQ612">
        <v>16</v>
      </c>
      <c r="BR612">
        <v>21</v>
      </c>
      <c r="BS612">
        <v>15</v>
      </c>
      <c r="BT612">
        <v>10</v>
      </c>
      <c r="BU612">
        <v>7</v>
      </c>
      <c r="BV612" s="40"/>
      <c r="BW612" s="5">
        <f t="shared" si="129"/>
        <v>191</v>
      </c>
      <c r="BX612" s="5">
        <f t="shared" si="130"/>
        <v>106</v>
      </c>
      <c r="BY612" s="5">
        <f t="shared" si="131"/>
        <v>125</v>
      </c>
      <c r="BZ612" s="5">
        <f t="shared" si="132"/>
        <v>249</v>
      </c>
      <c r="CA612" s="5">
        <f t="shared" si="133"/>
        <v>58</v>
      </c>
      <c r="CB612" s="40">
        <f t="shared" si="123"/>
        <v>197</v>
      </c>
      <c r="CC612" s="40">
        <f t="shared" si="124"/>
        <v>107</v>
      </c>
      <c r="CD612" s="40">
        <f t="shared" si="125"/>
        <v>144</v>
      </c>
      <c r="CE612" s="40">
        <f t="shared" si="126"/>
        <v>247</v>
      </c>
      <c r="CF612" s="40">
        <f t="shared" si="127"/>
        <v>69</v>
      </c>
    </row>
    <row r="613" spans="1:84" x14ac:dyDescent="0.25">
      <c r="A613" s="73" t="s">
        <v>1229</v>
      </c>
      <c r="B613" s="2" t="s">
        <v>1152</v>
      </c>
      <c r="C613" s="2" t="s">
        <v>1204</v>
      </c>
      <c r="D613" s="2" t="s">
        <v>1230</v>
      </c>
      <c r="E613">
        <f t="shared" si="121"/>
        <v>8491</v>
      </c>
      <c r="F613">
        <f t="shared" si="122"/>
        <v>4201</v>
      </c>
      <c r="G613">
        <v>77</v>
      </c>
      <c r="H613">
        <v>77</v>
      </c>
      <c r="I613">
        <v>94</v>
      </c>
      <c r="J613">
        <v>98</v>
      </c>
      <c r="K613">
        <v>83</v>
      </c>
      <c r="L613">
        <v>86</v>
      </c>
      <c r="M613">
        <v>100</v>
      </c>
      <c r="N613">
        <v>95</v>
      </c>
      <c r="O613">
        <v>90</v>
      </c>
      <c r="P613">
        <v>95</v>
      </c>
      <c r="Q613">
        <v>93</v>
      </c>
      <c r="R613">
        <v>100</v>
      </c>
      <c r="S613">
        <v>99</v>
      </c>
      <c r="T613">
        <v>89</v>
      </c>
      <c r="U613">
        <v>85</v>
      </c>
      <c r="V613">
        <v>74</v>
      </c>
      <c r="W613">
        <v>70</v>
      </c>
      <c r="X613">
        <v>63</v>
      </c>
      <c r="Y613">
        <v>60</v>
      </c>
      <c r="Z613">
        <v>65</v>
      </c>
      <c r="AA613">
        <v>293</v>
      </c>
      <c r="AB613">
        <v>304</v>
      </c>
      <c r="AC613">
        <v>348</v>
      </c>
      <c r="AD613">
        <v>307</v>
      </c>
      <c r="AE613">
        <v>261</v>
      </c>
      <c r="AF613">
        <v>211</v>
      </c>
      <c r="AG613">
        <v>187</v>
      </c>
      <c r="AH613">
        <v>159</v>
      </c>
      <c r="AI613">
        <v>136</v>
      </c>
      <c r="AJ613">
        <v>107</v>
      </c>
      <c r="AK613">
        <v>82</v>
      </c>
      <c r="AL613">
        <v>50</v>
      </c>
      <c r="AM613">
        <v>63</v>
      </c>
      <c r="AN613">
        <f t="shared" si="128"/>
        <v>4290</v>
      </c>
      <c r="AO613">
        <v>62</v>
      </c>
      <c r="AP613">
        <v>81</v>
      </c>
      <c r="AQ613">
        <v>74</v>
      </c>
      <c r="AR613">
        <v>80</v>
      </c>
      <c r="AS613">
        <v>78</v>
      </c>
      <c r="AT613">
        <v>93</v>
      </c>
      <c r="AU613">
        <v>79</v>
      </c>
      <c r="AV613">
        <v>87</v>
      </c>
      <c r="AW613">
        <v>91</v>
      </c>
      <c r="AX613">
        <v>86</v>
      </c>
      <c r="AY613">
        <v>97</v>
      </c>
      <c r="AZ613">
        <v>86</v>
      </c>
      <c r="BA613">
        <v>81</v>
      </c>
      <c r="BB613">
        <v>85</v>
      </c>
      <c r="BC613">
        <v>80</v>
      </c>
      <c r="BD613">
        <v>77</v>
      </c>
      <c r="BE613">
        <v>73</v>
      </c>
      <c r="BF613">
        <v>74</v>
      </c>
      <c r="BG613">
        <v>73</v>
      </c>
      <c r="BH613">
        <v>54</v>
      </c>
      <c r="BI613">
        <v>290</v>
      </c>
      <c r="BJ613">
        <v>329</v>
      </c>
      <c r="BK613">
        <v>327</v>
      </c>
      <c r="BL613">
        <v>276</v>
      </c>
      <c r="BM613">
        <v>278</v>
      </c>
      <c r="BN613">
        <v>221</v>
      </c>
      <c r="BO613">
        <v>223</v>
      </c>
      <c r="BP613">
        <v>184</v>
      </c>
      <c r="BQ613">
        <v>163</v>
      </c>
      <c r="BR613">
        <v>128</v>
      </c>
      <c r="BS613">
        <v>112</v>
      </c>
      <c r="BT613">
        <v>77</v>
      </c>
      <c r="BU613">
        <v>91</v>
      </c>
      <c r="BV613" s="40"/>
      <c r="BW613" s="5">
        <f t="shared" si="129"/>
        <v>1088</v>
      </c>
      <c r="BX613" s="5">
        <f t="shared" si="130"/>
        <v>480</v>
      </c>
      <c r="BY613" s="5">
        <f t="shared" si="131"/>
        <v>722</v>
      </c>
      <c r="BZ613" s="5">
        <f t="shared" si="132"/>
        <v>1473</v>
      </c>
      <c r="CA613" s="5">
        <f t="shared" si="133"/>
        <v>438</v>
      </c>
      <c r="CB613" s="40">
        <f t="shared" si="123"/>
        <v>994</v>
      </c>
      <c r="CC613" s="40">
        <f t="shared" si="124"/>
        <v>470</v>
      </c>
      <c r="CD613" s="40">
        <f t="shared" si="125"/>
        <v>746</v>
      </c>
      <c r="CE613" s="40">
        <f t="shared" si="126"/>
        <v>1509</v>
      </c>
      <c r="CF613" s="40">
        <f t="shared" si="127"/>
        <v>571</v>
      </c>
    </row>
    <row r="614" spans="1:84" x14ac:dyDescent="0.25">
      <c r="A614" s="73" t="s">
        <v>1231</v>
      </c>
      <c r="B614" s="2" t="s">
        <v>1152</v>
      </c>
      <c r="C614" s="2" t="s">
        <v>1204</v>
      </c>
      <c r="D614" s="2" t="s">
        <v>1232</v>
      </c>
      <c r="E614">
        <f t="shared" si="121"/>
        <v>929</v>
      </c>
      <c r="F614">
        <f t="shared" si="122"/>
        <v>440</v>
      </c>
      <c r="G614">
        <v>2</v>
      </c>
      <c r="H614">
        <v>6</v>
      </c>
      <c r="I614">
        <v>6</v>
      </c>
      <c r="J614">
        <v>5</v>
      </c>
      <c r="K614">
        <v>9</v>
      </c>
      <c r="L614">
        <v>8</v>
      </c>
      <c r="M614">
        <v>8</v>
      </c>
      <c r="N614">
        <v>8</v>
      </c>
      <c r="O614">
        <v>9</v>
      </c>
      <c r="P614">
        <v>8</v>
      </c>
      <c r="Q614">
        <v>11</v>
      </c>
      <c r="R614">
        <v>11</v>
      </c>
      <c r="S614">
        <v>10</v>
      </c>
      <c r="T614">
        <v>10</v>
      </c>
      <c r="U614">
        <v>7</v>
      </c>
      <c r="V614">
        <v>8</v>
      </c>
      <c r="W614">
        <v>7</v>
      </c>
      <c r="X614">
        <v>7</v>
      </c>
      <c r="Y614">
        <v>7</v>
      </c>
      <c r="Z614">
        <v>4</v>
      </c>
      <c r="AA614">
        <v>26</v>
      </c>
      <c r="AB614">
        <v>32</v>
      </c>
      <c r="AC614">
        <v>28</v>
      </c>
      <c r="AD614">
        <v>38</v>
      </c>
      <c r="AE614">
        <v>31</v>
      </c>
      <c r="AF614">
        <v>22</v>
      </c>
      <c r="AG614">
        <v>24</v>
      </c>
      <c r="AH614">
        <v>21</v>
      </c>
      <c r="AI614">
        <v>24</v>
      </c>
      <c r="AJ614">
        <v>16</v>
      </c>
      <c r="AK614">
        <v>10</v>
      </c>
      <c r="AL614">
        <v>8</v>
      </c>
      <c r="AM614">
        <v>9</v>
      </c>
      <c r="AN614">
        <f t="shared" si="128"/>
        <v>489</v>
      </c>
      <c r="AO614">
        <v>3</v>
      </c>
      <c r="AP614">
        <v>5</v>
      </c>
      <c r="AQ614">
        <v>6</v>
      </c>
      <c r="AR614">
        <v>6</v>
      </c>
      <c r="AS614">
        <v>7</v>
      </c>
      <c r="AT614">
        <v>8</v>
      </c>
      <c r="AU614">
        <v>9</v>
      </c>
      <c r="AV614">
        <v>10</v>
      </c>
      <c r="AW614">
        <v>10</v>
      </c>
      <c r="AX614">
        <v>6</v>
      </c>
      <c r="AY614">
        <v>11</v>
      </c>
      <c r="AZ614">
        <v>11</v>
      </c>
      <c r="BA614">
        <v>12</v>
      </c>
      <c r="BB614">
        <v>12</v>
      </c>
      <c r="BC614">
        <v>6</v>
      </c>
      <c r="BD614">
        <v>9</v>
      </c>
      <c r="BE614">
        <v>9</v>
      </c>
      <c r="BF614">
        <v>8</v>
      </c>
      <c r="BG614">
        <v>7</v>
      </c>
      <c r="BH614">
        <v>4</v>
      </c>
      <c r="BI614">
        <v>31</v>
      </c>
      <c r="BJ614">
        <v>39</v>
      </c>
      <c r="BK614">
        <v>30</v>
      </c>
      <c r="BL614">
        <v>38</v>
      </c>
      <c r="BM614">
        <v>24</v>
      </c>
      <c r="BN614">
        <v>24</v>
      </c>
      <c r="BO614">
        <v>26</v>
      </c>
      <c r="BP614">
        <v>26</v>
      </c>
      <c r="BQ614">
        <v>29</v>
      </c>
      <c r="BR614">
        <v>23</v>
      </c>
      <c r="BS614">
        <v>13</v>
      </c>
      <c r="BT614">
        <v>12</v>
      </c>
      <c r="BU614">
        <v>15</v>
      </c>
      <c r="BV614" s="40"/>
      <c r="BW614" s="5">
        <f t="shared" si="129"/>
        <v>91</v>
      </c>
      <c r="BX614" s="5">
        <f t="shared" si="130"/>
        <v>49</v>
      </c>
      <c r="BY614" s="5">
        <f t="shared" si="131"/>
        <v>69</v>
      </c>
      <c r="BZ614" s="5">
        <f t="shared" si="132"/>
        <v>164</v>
      </c>
      <c r="CA614" s="5">
        <f t="shared" si="133"/>
        <v>67</v>
      </c>
      <c r="CB614" s="40">
        <f t="shared" si="123"/>
        <v>92</v>
      </c>
      <c r="CC614" s="40">
        <f t="shared" si="124"/>
        <v>56</v>
      </c>
      <c r="CD614" s="40">
        <f t="shared" si="125"/>
        <v>81</v>
      </c>
      <c r="CE614" s="40">
        <f t="shared" si="126"/>
        <v>168</v>
      </c>
      <c r="CF614" s="40">
        <f t="shared" si="127"/>
        <v>92</v>
      </c>
    </row>
    <row r="615" spans="1:84" x14ac:dyDescent="0.25">
      <c r="A615" s="73" t="s">
        <v>1233</v>
      </c>
      <c r="B615" s="2" t="s">
        <v>1152</v>
      </c>
      <c r="C615" s="2" t="s">
        <v>1204</v>
      </c>
      <c r="D615" s="2" t="s">
        <v>1234</v>
      </c>
      <c r="E615">
        <f t="shared" si="121"/>
        <v>19065</v>
      </c>
      <c r="F615">
        <f t="shared" si="122"/>
        <v>9432</v>
      </c>
      <c r="G615">
        <v>142</v>
      </c>
      <c r="H615">
        <v>172</v>
      </c>
      <c r="I615">
        <v>183</v>
      </c>
      <c r="J615">
        <v>197</v>
      </c>
      <c r="K615">
        <v>184</v>
      </c>
      <c r="L615">
        <v>200</v>
      </c>
      <c r="M615">
        <v>229</v>
      </c>
      <c r="N615">
        <v>201</v>
      </c>
      <c r="O615">
        <v>239</v>
      </c>
      <c r="P615">
        <v>218</v>
      </c>
      <c r="Q615">
        <v>249</v>
      </c>
      <c r="R615">
        <v>262</v>
      </c>
      <c r="S615">
        <v>213</v>
      </c>
      <c r="T615">
        <v>224</v>
      </c>
      <c r="U615">
        <v>228</v>
      </c>
      <c r="V615">
        <v>201</v>
      </c>
      <c r="W615">
        <v>162</v>
      </c>
      <c r="X615">
        <v>175</v>
      </c>
      <c r="Y615">
        <v>172</v>
      </c>
      <c r="Z615">
        <v>156</v>
      </c>
      <c r="AA615">
        <v>713</v>
      </c>
      <c r="AB615">
        <v>737</v>
      </c>
      <c r="AC615">
        <v>675</v>
      </c>
      <c r="AD615">
        <v>672</v>
      </c>
      <c r="AE615">
        <v>605</v>
      </c>
      <c r="AF615">
        <v>426</v>
      </c>
      <c r="AG615">
        <v>382</v>
      </c>
      <c r="AH615">
        <v>346</v>
      </c>
      <c r="AI615">
        <v>271</v>
      </c>
      <c r="AJ615">
        <v>217</v>
      </c>
      <c r="AK615">
        <v>167</v>
      </c>
      <c r="AL615">
        <v>101</v>
      </c>
      <c r="AM615">
        <v>113</v>
      </c>
      <c r="AN615">
        <f t="shared" si="128"/>
        <v>9633</v>
      </c>
      <c r="AO615">
        <v>172</v>
      </c>
      <c r="AP615">
        <v>165</v>
      </c>
      <c r="AQ615">
        <v>176</v>
      </c>
      <c r="AR615">
        <v>182</v>
      </c>
      <c r="AS615">
        <v>176</v>
      </c>
      <c r="AT615">
        <v>192</v>
      </c>
      <c r="AU615">
        <v>179</v>
      </c>
      <c r="AV615">
        <v>218</v>
      </c>
      <c r="AW615">
        <v>189</v>
      </c>
      <c r="AX615">
        <v>216</v>
      </c>
      <c r="AY615">
        <v>222</v>
      </c>
      <c r="AZ615">
        <v>214</v>
      </c>
      <c r="BA615">
        <v>260</v>
      </c>
      <c r="BB615">
        <v>233</v>
      </c>
      <c r="BC615">
        <v>191</v>
      </c>
      <c r="BD615">
        <v>177</v>
      </c>
      <c r="BE615">
        <v>197</v>
      </c>
      <c r="BF615">
        <v>162</v>
      </c>
      <c r="BG615">
        <v>147</v>
      </c>
      <c r="BH615">
        <v>124</v>
      </c>
      <c r="BI615">
        <v>578</v>
      </c>
      <c r="BJ615">
        <v>706</v>
      </c>
      <c r="BK615">
        <v>805</v>
      </c>
      <c r="BL615">
        <v>655</v>
      </c>
      <c r="BM615">
        <v>621</v>
      </c>
      <c r="BN615">
        <v>501</v>
      </c>
      <c r="BO615">
        <v>438</v>
      </c>
      <c r="BP615">
        <v>382</v>
      </c>
      <c r="BQ615">
        <v>369</v>
      </c>
      <c r="BR615">
        <v>259</v>
      </c>
      <c r="BS615">
        <v>167</v>
      </c>
      <c r="BT615">
        <v>145</v>
      </c>
      <c r="BU615">
        <v>215</v>
      </c>
      <c r="BV615" s="40"/>
      <c r="BW615" s="5">
        <f t="shared" si="129"/>
        <v>2476</v>
      </c>
      <c r="BX615" s="5">
        <f t="shared" si="130"/>
        <v>1203</v>
      </c>
      <c r="BY615" s="5">
        <f t="shared" si="131"/>
        <v>1778</v>
      </c>
      <c r="BZ615" s="5">
        <f t="shared" si="132"/>
        <v>3106</v>
      </c>
      <c r="CA615" s="5">
        <f t="shared" si="133"/>
        <v>869</v>
      </c>
      <c r="CB615" s="40">
        <f t="shared" si="123"/>
        <v>2301</v>
      </c>
      <c r="CC615" s="40">
        <f t="shared" si="124"/>
        <v>1220</v>
      </c>
      <c r="CD615" s="40">
        <f t="shared" si="125"/>
        <v>1555</v>
      </c>
      <c r="CE615" s="40">
        <f t="shared" si="126"/>
        <v>3402</v>
      </c>
      <c r="CF615" s="40">
        <f t="shared" si="127"/>
        <v>1155</v>
      </c>
    </row>
    <row r="616" spans="1:84" x14ac:dyDescent="0.25">
      <c r="A616" s="73" t="s">
        <v>1235</v>
      </c>
      <c r="B616" s="2" t="s">
        <v>1152</v>
      </c>
      <c r="C616" s="2" t="s">
        <v>1204</v>
      </c>
      <c r="D616" s="2" t="s">
        <v>1236</v>
      </c>
      <c r="E616">
        <f t="shared" si="121"/>
        <v>930</v>
      </c>
      <c r="F616">
        <f t="shared" si="122"/>
        <v>453</v>
      </c>
      <c r="G616">
        <v>7</v>
      </c>
      <c r="H616">
        <v>8</v>
      </c>
      <c r="I616">
        <v>7</v>
      </c>
      <c r="J616">
        <v>6</v>
      </c>
      <c r="K616">
        <v>10</v>
      </c>
      <c r="L616">
        <v>6</v>
      </c>
      <c r="M616">
        <v>6</v>
      </c>
      <c r="N616">
        <v>8</v>
      </c>
      <c r="O616">
        <v>8</v>
      </c>
      <c r="P616">
        <v>7</v>
      </c>
      <c r="Q616">
        <v>7</v>
      </c>
      <c r="R616">
        <v>10</v>
      </c>
      <c r="S616">
        <v>11</v>
      </c>
      <c r="T616">
        <v>11</v>
      </c>
      <c r="U616">
        <v>9</v>
      </c>
      <c r="V616">
        <v>8</v>
      </c>
      <c r="W616">
        <v>9</v>
      </c>
      <c r="X616">
        <v>8</v>
      </c>
      <c r="Y616">
        <v>7</v>
      </c>
      <c r="Z616">
        <v>6</v>
      </c>
      <c r="AA616">
        <v>23</v>
      </c>
      <c r="AB616">
        <v>26</v>
      </c>
      <c r="AC616">
        <v>29</v>
      </c>
      <c r="AD616">
        <v>34</v>
      </c>
      <c r="AE616">
        <v>34</v>
      </c>
      <c r="AF616">
        <v>29</v>
      </c>
      <c r="AG616">
        <v>24</v>
      </c>
      <c r="AH616">
        <v>23</v>
      </c>
      <c r="AI616">
        <v>21</v>
      </c>
      <c r="AJ616">
        <v>15</v>
      </c>
      <c r="AK616">
        <v>18</v>
      </c>
      <c r="AL616">
        <v>9</v>
      </c>
      <c r="AM616">
        <v>9</v>
      </c>
      <c r="AN616">
        <f t="shared" si="128"/>
        <v>477</v>
      </c>
      <c r="AO616">
        <v>8</v>
      </c>
      <c r="AP616">
        <v>10</v>
      </c>
      <c r="AQ616">
        <v>6</v>
      </c>
      <c r="AR616">
        <v>6</v>
      </c>
      <c r="AS616">
        <v>6</v>
      </c>
      <c r="AT616">
        <v>8</v>
      </c>
      <c r="AU616">
        <v>6</v>
      </c>
      <c r="AV616">
        <v>7</v>
      </c>
      <c r="AW616">
        <v>8</v>
      </c>
      <c r="AX616">
        <v>7</v>
      </c>
      <c r="AY616">
        <v>9</v>
      </c>
      <c r="AZ616">
        <v>10</v>
      </c>
      <c r="BA616">
        <v>10</v>
      </c>
      <c r="BB616">
        <v>10</v>
      </c>
      <c r="BC616">
        <v>7</v>
      </c>
      <c r="BD616">
        <v>7</v>
      </c>
      <c r="BE616">
        <v>8</v>
      </c>
      <c r="BF616">
        <v>8</v>
      </c>
      <c r="BG616">
        <v>8</v>
      </c>
      <c r="BH616">
        <v>4</v>
      </c>
      <c r="BI616">
        <v>28</v>
      </c>
      <c r="BJ616">
        <v>28</v>
      </c>
      <c r="BK616">
        <v>31</v>
      </c>
      <c r="BL616">
        <v>31</v>
      </c>
      <c r="BM616">
        <v>35</v>
      </c>
      <c r="BN616">
        <v>24</v>
      </c>
      <c r="BO616">
        <v>27</v>
      </c>
      <c r="BP616">
        <v>22</v>
      </c>
      <c r="BQ616">
        <v>23</v>
      </c>
      <c r="BR616">
        <v>20</v>
      </c>
      <c r="BS616">
        <v>24</v>
      </c>
      <c r="BT616">
        <v>15</v>
      </c>
      <c r="BU616">
        <v>16</v>
      </c>
      <c r="BV616" s="40"/>
      <c r="BW616" s="5">
        <f t="shared" si="129"/>
        <v>90</v>
      </c>
      <c r="BX616" s="5">
        <f t="shared" si="130"/>
        <v>56</v>
      </c>
      <c r="BY616" s="5">
        <f t="shared" si="131"/>
        <v>62</v>
      </c>
      <c r="BZ616" s="5">
        <f t="shared" si="132"/>
        <v>173</v>
      </c>
      <c r="CA616" s="5">
        <f t="shared" si="133"/>
        <v>72</v>
      </c>
      <c r="CB616" s="40">
        <f t="shared" si="123"/>
        <v>91</v>
      </c>
      <c r="CC616" s="40">
        <f t="shared" si="124"/>
        <v>50</v>
      </c>
      <c r="CD616" s="40">
        <f t="shared" si="125"/>
        <v>68</v>
      </c>
      <c r="CE616" s="40">
        <f t="shared" si="126"/>
        <v>170</v>
      </c>
      <c r="CF616" s="40">
        <f t="shared" si="127"/>
        <v>98</v>
      </c>
    </row>
    <row r="617" spans="1:84" x14ac:dyDescent="0.25">
      <c r="A617" s="73" t="s">
        <v>1237</v>
      </c>
      <c r="B617" s="2" t="s">
        <v>1152</v>
      </c>
      <c r="C617" s="2" t="s">
        <v>1204</v>
      </c>
      <c r="D617" s="2" t="s">
        <v>1238</v>
      </c>
      <c r="E617">
        <f t="shared" si="121"/>
        <v>10653</v>
      </c>
      <c r="F617">
        <f t="shared" si="122"/>
        <v>5397</v>
      </c>
      <c r="G617">
        <v>103</v>
      </c>
      <c r="H617">
        <v>113</v>
      </c>
      <c r="I617">
        <v>111</v>
      </c>
      <c r="J617">
        <v>92</v>
      </c>
      <c r="K617">
        <v>101</v>
      </c>
      <c r="L617">
        <v>97</v>
      </c>
      <c r="M617">
        <v>111</v>
      </c>
      <c r="N617">
        <v>107</v>
      </c>
      <c r="O617">
        <v>104</v>
      </c>
      <c r="P617">
        <v>124</v>
      </c>
      <c r="Q617">
        <v>115</v>
      </c>
      <c r="R617">
        <v>118</v>
      </c>
      <c r="S617">
        <v>137</v>
      </c>
      <c r="T617">
        <v>123</v>
      </c>
      <c r="U617">
        <v>138</v>
      </c>
      <c r="V617">
        <v>108</v>
      </c>
      <c r="W617">
        <v>101</v>
      </c>
      <c r="X617">
        <v>96</v>
      </c>
      <c r="Y617">
        <v>111</v>
      </c>
      <c r="Z617">
        <v>111</v>
      </c>
      <c r="AA617">
        <v>461</v>
      </c>
      <c r="AB617">
        <v>435</v>
      </c>
      <c r="AC617">
        <v>423</v>
      </c>
      <c r="AD617">
        <v>428</v>
      </c>
      <c r="AE617">
        <v>309</v>
      </c>
      <c r="AF617">
        <v>254</v>
      </c>
      <c r="AG617">
        <v>235</v>
      </c>
      <c r="AH617">
        <v>209</v>
      </c>
      <c r="AI617">
        <v>153</v>
      </c>
      <c r="AJ617">
        <v>94</v>
      </c>
      <c r="AK617">
        <v>76</v>
      </c>
      <c r="AL617">
        <v>51</v>
      </c>
      <c r="AM617">
        <v>48</v>
      </c>
      <c r="AN617">
        <f t="shared" si="128"/>
        <v>5256</v>
      </c>
      <c r="AO617">
        <v>100</v>
      </c>
      <c r="AP617">
        <v>89</v>
      </c>
      <c r="AQ617">
        <v>91</v>
      </c>
      <c r="AR617">
        <v>109</v>
      </c>
      <c r="AS617">
        <v>78</v>
      </c>
      <c r="AT617">
        <v>100</v>
      </c>
      <c r="AU617">
        <v>91</v>
      </c>
      <c r="AV617">
        <v>99</v>
      </c>
      <c r="AW617">
        <v>109</v>
      </c>
      <c r="AX617">
        <v>95</v>
      </c>
      <c r="AY617">
        <v>123</v>
      </c>
      <c r="AZ617">
        <v>128</v>
      </c>
      <c r="BA617">
        <v>113</v>
      </c>
      <c r="BB617">
        <v>124</v>
      </c>
      <c r="BC617">
        <v>99</v>
      </c>
      <c r="BD617">
        <v>108</v>
      </c>
      <c r="BE617">
        <v>110</v>
      </c>
      <c r="BF617">
        <v>109</v>
      </c>
      <c r="BG617">
        <v>88</v>
      </c>
      <c r="BH617">
        <v>75</v>
      </c>
      <c r="BI617">
        <v>439</v>
      </c>
      <c r="BJ617">
        <v>452</v>
      </c>
      <c r="BK617">
        <v>413</v>
      </c>
      <c r="BL617">
        <v>354</v>
      </c>
      <c r="BM617">
        <v>317</v>
      </c>
      <c r="BN617">
        <v>310</v>
      </c>
      <c r="BO617">
        <v>212</v>
      </c>
      <c r="BP617">
        <v>196</v>
      </c>
      <c r="BQ617">
        <v>162</v>
      </c>
      <c r="BR617">
        <v>112</v>
      </c>
      <c r="BS617">
        <v>105</v>
      </c>
      <c r="BT617">
        <v>67</v>
      </c>
      <c r="BU617">
        <v>79</v>
      </c>
      <c r="BV617" s="40"/>
      <c r="BW617" s="5">
        <f t="shared" si="129"/>
        <v>1296</v>
      </c>
      <c r="BX617" s="5">
        <f t="shared" si="130"/>
        <v>703</v>
      </c>
      <c r="BY617" s="5">
        <f t="shared" si="131"/>
        <v>1118</v>
      </c>
      <c r="BZ617" s="5">
        <f t="shared" si="132"/>
        <v>1858</v>
      </c>
      <c r="CA617" s="5">
        <f t="shared" si="133"/>
        <v>422</v>
      </c>
      <c r="CB617" s="40">
        <f t="shared" si="123"/>
        <v>1212</v>
      </c>
      <c r="CC617" s="40">
        <f t="shared" si="124"/>
        <v>663</v>
      </c>
      <c r="CD617" s="40">
        <f t="shared" si="125"/>
        <v>1054</v>
      </c>
      <c r="CE617" s="40">
        <f t="shared" si="126"/>
        <v>1802</v>
      </c>
      <c r="CF617" s="40">
        <f t="shared" si="127"/>
        <v>525</v>
      </c>
    </row>
    <row r="618" spans="1:84" x14ac:dyDescent="0.25">
      <c r="A618" s="73" t="s">
        <v>1239</v>
      </c>
      <c r="B618" s="2" t="s">
        <v>1152</v>
      </c>
      <c r="C618" s="2" t="s">
        <v>1240</v>
      </c>
      <c r="D618" s="2" t="s">
        <v>1240</v>
      </c>
      <c r="E618">
        <f t="shared" si="121"/>
        <v>8048</v>
      </c>
      <c r="F618">
        <f t="shared" si="122"/>
        <v>3971</v>
      </c>
      <c r="G618">
        <v>81</v>
      </c>
      <c r="H618">
        <v>86</v>
      </c>
      <c r="I618">
        <v>71</v>
      </c>
      <c r="J618">
        <v>87</v>
      </c>
      <c r="K618">
        <v>82</v>
      </c>
      <c r="L618">
        <v>67</v>
      </c>
      <c r="M618">
        <v>77</v>
      </c>
      <c r="N618">
        <v>77</v>
      </c>
      <c r="O618">
        <v>82</v>
      </c>
      <c r="P618">
        <v>77</v>
      </c>
      <c r="Q618">
        <v>84</v>
      </c>
      <c r="R618">
        <v>74</v>
      </c>
      <c r="S618">
        <v>71</v>
      </c>
      <c r="T618">
        <v>78</v>
      </c>
      <c r="U618">
        <v>78</v>
      </c>
      <c r="V618">
        <v>78</v>
      </c>
      <c r="W618">
        <v>66</v>
      </c>
      <c r="X618">
        <v>76</v>
      </c>
      <c r="Y618">
        <v>65</v>
      </c>
      <c r="Z618">
        <v>67</v>
      </c>
      <c r="AA618">
        <v>280</v>
      </c>
      <c r="AB618">
        <v>292</v>
      </c>
      <c r="AC618">
        <v>291</v>
      </c>
      <c r="AD618">
        <v>257</v>
      </c>
      <c r="AE618">
        <v>304</v>
      </c>
      <c r="AF618">
        <v>231</v>
      </c>
      <c r="AG618">
        <v>192</v>
      </c>
      <c r="AH618">
        <v>170</v>
      </c>
      <c r="AI618">
        <v>135</v>
      </c>
      <c r="AJ618">
        <v>97</v>
      </c>
      <c r="AK618">
        <v>77</v>
      </c>
      <c r="AL618">
        <v>61</v>
      </c>
      <c r="AM618">
        <v>60</v>
      </c>
      <c r="AN618">
        <f t="shared" si="128"/>
        <v>4077</v>
      </c>
      <c r="AO618">
        <v>78</v>
      </c>
      <c r="AP618">
        <v>76</v>
      </c>
      <c r="AQ618">
        <v>87</v>
      </c>
      <c r="AR618">
        <v>71</v>
      </c>
      <c r="AS618">
        <v>58</v>
      </c>
      <c r="AT618">
        <v>82</v>
      </c>
      <c r="AU618">
        <v>74</v>
      </c>
      <c r="AV618">
        <v>71</v>
      </c>
      <c r="AW618">
        <v>67</v>
      </c>
      <c r="AX618">
        <v>64</v>
      </c>
      <c r="AY618">
        <v>76</v>
      </c>
      <c r="AZ618">
        <v>84</v>
      </c>
      <c r="BA618">
        <v>88</v>
      </c>
      <c r="BB618">
        <v>80</v>
      </c>
      <c r="BC618">
        <v>66</v>
      </c>
      <c r="BD618">
        <v>60</v>
      </c>
      <c r="BE618">
        <v>71</v>
      </c>
      <c r="BF618">
        <v>59</v>
      </c>
      <c r="BG618">
        <v>67</v>
      </c>
      <c r="BH618">
        <v>62</v>
      </c>
      <c r="BI618">
        <v>353</v>
      </c>
      <c r="BJ618">
        <v>329</v>
      </c>
      <c r="BK618">
        <v>321</v>
      </c>
      <c r="BL618">
        <v>272</v>
      </c>
      <c r="BM618">
        <v>235</v>
      </c>
      <c r="BN618">
        <v>182</v>
      </c>
      <c r="BO618">
        <v>220</v>
      </c>
      <c r="BP618">
        <v>160</v>
      </c>
      <c r="BQ618">
        <v>127</v>
      </c>
      <c r="BR618">
        <v>125</v>
      </c>
      <c r="BS618">
        <v>95</v>
      </c>
      <c r="BT618">
        <v>103</v>
      </c>
      <c r="BU618">
        <v>114</v>
      </c>
      <c r="BV618" s="40"/>
      <c r="BW618" s="5">
        <f t="shared" si="129"/>
        <v>945</v>
      </c>
      <c r="BX618" s="5">
        <f t="shared" si="130"/>
        <v>447</v>
      </c>
      <c r="BY618" s="5">
        <f t="shared" si="131"/>
        <v>704</v>
      </c>
      <c r="BZ618" s="5">
        <f t="shared" si="132"/>
        <v>1445</v>
      </c>
      <c r="CA618" s="5">
        <f t="shared" si="133"/>
        <v>430</v>
      </c>
      <c r="CB618" s="40">
        <f t="shared" si="123"/>
        <v>888</v>
      </c>
      <c r="CC618" s="40">
        <f t="shared" si="124"/>
        <v>424</v>
      </c>
      <c r="CD618" s="40">
        <f t="shared" si="125"/>
        <v>811</v>
      </c>
      <c r="CE618" s="40">
        <f t="shared" si="126"/>
        <v>1390</v>
      </c>
      <c r="CF618" s="40">
        <f t="shared" si="127"/>
        <v>564</v>
      </c>
    </row>
    <row r="619" spans="1:84" x14ac:dyDescent="0.25">
      <c r="A619" s="73" t="s">
        <v>1241</v>
      </c>
      <c r="B619" s="2" t="s">
        <v>1152</v>
      </c>
      <c r="C619" s="2" t="s">
        <v>1240</v>
      </c>
      <c r="D619" s="2" t="s">
        <v>1242</v>
      </c>
      <c r="E619">
        <f t="shared" si="121"/>
        <v>2599</v>
      </c>
      <c r="F619">
        <f t="shared" si="122"/>
        <v>1264</v>
      </c>
      <c r="G619">
        <v>21</v>
      </c>
      <c r="H619">
        <v>20</v>
      </c>
      <c r="I619">
        <v>21</v>
      </c>
      <c r="J619">
        <v>19</v>
      </c>
      <c r="K619">
        <v>22</v>
      </c>
      <c r="L619">
        <v>20</v>
      </c>
      <c r="M619">
        <v>19</v>
      </c>
      <c r="N619">
        <v>18</v>
      </c>
      <c r="O619">
        <v>21</v>
      </c>
      <c r="P619">
        <v>18</v>
      </c>
      <c r="Q619">
        <v>21</v>
      </c>
      <c r="R619">
        <v>26</v>
      </c>
      <c r="S619">
        <v>24</v>
      </c>
      <c r="T619">
        <v>23</v>
      </c>
      <c r="U619">
        <v>22</v>
      </c>
      <c r="V619">
        <v>21</v>
      </c>
      <c r="W619">
        <v>21</v>
      </c>
      <c r="X619">
        <v>22</v>
      </c>
      <c r="Y619">
        <v>20</v>
      </c>
      <c r="Z619">
        <v>22</v>
      </c>
      <c r="AA619">
        <v>88</v>
      </c>
      <c r="AB619">
        <v>85</v>
      </c>
      <c r="AC619">
        <v>91</v>
      </c>
      <c r="AD619">
        <v>105</v>
      </c>
      <c r="AE619">
        <v>95</v>
      </c>
      <c r="AF619">
        <v>90</v>
      </c>
      <c r="AG619">
        <v>73</v>
      </c>
      <c r="AH619">
        <v>51</v>
      </c>
      <c r="AI619">
        <v>51</v>
      </c>
      <c r="AJ619">
        <v>42</v>
      </c>
      <c r="AK619">
        <v>28</v>
      </c>
      <c r="AL619">
        <v>18</v>
      </c>
      <c r="AM619">
        <v>26</v>
      </c>
      <c r="AN619">
        <f t="shared" si="128"/>
        <v>1335</v>
      </c>
      <c r="AO619">
        <v>19</v>
      </c>
      <c r="AP619">
        <v>21</v>
      </c>
      <c r="AQ619">
        <v>18</v>
      </c>
      <c r="AR619">
        <v>19</v>
      </c>
      <c r="AS619">
        <v>16</v>
      </c>
      <c r="AT619">
        <v>18</v>
      </c>
      <c r="AU619">
        <v>19</v>
      </c>
      <c r="AV619">
        <v>21</v>
      </c>
      <c r="AW619">
        <v>19</v>
      </c>
      <c r="AX619">
        <v>20</v>
      </c>
      <c r="AY619">
        <v>23</v>
      </c>
      <c r="AZ619">
        <v>23</v>
      </c>
      <c r="BA619">
        <v>22</v>
      </c>
      <c r="BB619">
        <v>27</v>
      </c>
      <c r="BC619">
        <v>24</v>
      </c>
      <c r="BD619">
        <v>21</v>
      </c>
      <c r="BE619">
        <v>21</v>
      </c>
      <c r="BF619">
        <v>19</v>
      </c>
      <c r="BG619">
        <v>19</v>
      </c>
      <c r="BH619">
        <v>21</v>
      </c>
      <c r="BI619">
        <v>84</v>
      </c>
      <c r="BJ619">
        <v>97</v>
      </c>
      <c r="BK619">
        <v>114</v>
      </c>
      <c r="BL619">
        <v>107</v>
      </c>
      <c r="BM619">
        <v>90</v>
      </c>
      <c r="BN619">
        <v>97</v>
      </c>
      <c r="BO619">
        <v>77</v>
      </c>
      <c r="BP619">
        <v>68</v>
      </c>
      <c r="BQ619">
        <v>50</v>
      </c>
      <c r="BR619">
        <v>46</v>
      </c>
      <c r="BS619">
        <v>33</v>
      </c>
      <c r="BT619">
        <v>25</v>
      </c>
      <c r="BU619">
        <v>37</v>
      </c>
      <c r="BV619" s="40"/>
      <c r="BW619" s="5">
        <f t="shared" si="129"/>
        <v>246</v>
      </c>
      <c r="BX619" s="5">
        <f t="shared" si="130"/>
        <v>133</v>
      </c>
      <c r="BY619" s="5">
        <f t="shared" si="131"/>
        <v>215</v>
      </c>
      <c r="BZ619" s="5">
        <f t="shared" si="132"/>
        <v>505</v>
      </c>
      <c r="CA619" s="5">
        <f t="shared" si="133"/>
        <v>165</v>
      </c>
      <c r="CB619" s="40">
        <f t="shared" si="123"/>
        <v>236</v>
      </c>
      <c r="CC619" s="40">
        <f t="shared" si="124"/>
        <v>134</v>
      </c>
      <c r="CD619" s="40">
        <f t="shared" si="125"/>
        <v>221</v>
      </c>
      <c r="CE619" s="40">
        <f t="shared" si="126"/>
        <v>553</v>
      </c>
      <c r="CF619" s="40">
        <f t="shared" si="127"/>
        <v>191</v>
      </c>
    </row>
    <row r="620" spans="1:84" x14ac:dyDescent="0.25">
      <c r="A620" s="73" t="s">
        <v>1243</v>
      </c>
      <c r="B620" s="2" t="s">
        <v>1152</v>
      </c>
      <c r="C620" s="2" t="s">
        <v>1240</v>
      </c>
      <c r="D620" s="2" t="s">
        <v>1244</v>
      </c>
      <c r="E620">
        <f t="shared" si="121"/>
        <v>1380</v>
      </c>
      <c r="F620">
        <f t="shared" si="122"/>
        <v>676</v>
      </c>
      <c r="G620">
        <v>11</v>
      </c>
      <c r="H620">
        <v>13</v>
      </c>
      <c r="I620">
        <v>13</v>
      </c>
      <c r="J620">
        <v>13</v>
      </c>
      <c r="K620">
        <v>10</v>
      </c>
      <c r="L620">
        <v>11</v>
      </c>
      <c r="M620">
        <v>12</v>
      </c>
      <c r="N620">
        <v>13</v>
      </c>
      <c r="O620">
        <v>14</v>
      </c>
      <c r="P620">
        <v>12</v>
      </c>
      <c r="Q620">
        <v>14</v>
      </c>
      <c r="R620">
        <v>16</v>
      </c>
      <c r="S620">
        <v>16</v>
      </c>
      <c r="T620">
        <v>15</v>
      </c>
      <c r="U620">
        <v>12</v>
      </c>
      <c r="V620">
        <v>12</v>
      </c>
      <c r="W620">
        <v>12</v>
      </c>
      <c r="X620">
        <v>13</v>
      </c>
      <c r="Y620">
        <v>13</v>
      </c>
      <c r="Z620">
        <v>8</v>
      </c>
      <c r="AA620">
        <v>44</v>
      </c>
      <c r="AB620">
        <v>38</v>
      </c>
      <c r="AC620">
        <v>46</v>
      </c>
      <c r="AD620">
        <v>51</v>
      </c>
      <c r="AE620">
        <v>51</v>
      </c>
      <c r="AF620">
        <v>44</v>
      </c>
      <c r="AG620">
        <v>35</v>
      </c>
      <c r="AH620">
        <v>27</v>
      </c>
      <c r="AI620">
        <v>20</v>
      </c>
      <c r="AJ620">
        <v>28</v>
      </c>
      <c r="AK620">
        <v>16</v>
      </c>
      <c r="AL620">
        <v>12</v>
      </c>
      <c r="AM620">
        <v>11</v>
      </c>
      <c r="AN620">
        <f t="shared" si="128"/>
        <v>704</v>
      </c>
      <c r="AO620">
        <v>11</v>
      </c>
      <c r="AP620">
        <v>12</v>
      </c>
      <c r="AQ620">
        <v>14</v>
      </c>
      <c r="AR620">
        <v>11</v>
      </c>
      <c r="AS620">
        <v>8</v>
      </c>
      <c r="AT620">
        <v>12</v>
      </c>
      <c r="AU620">
        <v>11</v>
      </c>
      <c r="AV620">
        <v>11</v>
      </c>
      <c r="AW620">
        <v>13</v>
      </c>
      <c r="AX620">
        <v>14</v>
      </c>
      <c r="AY620">
        <v>16</v>
      </c>
      <c r="AZ620">
        <v>15</v>
      </c>
      <c r="BA620">
        <v>15</v>
      </c>
      <c r="BB620">
        <v>13</v>
      </c>
      <c r="BC620">
        <v>12</v>
      </c>
      <c r="BD620">
        <v>15</v>
      </c>
      <c r="BE620">
        <v>14</v>
      </c>
      <c r="BF620">
        <v>12</v>
      </c>
      <c r="BG620">
        <v>11</v>
      </c>
      <c r="BH620">
        <v>6</v>
      </c>
      <c r="BI620">
        <v>46</v>
      </c>
      <c r="BJ620">
        <v>48</v>
      </c>
      <c r="BK620">
        <v>54</v>
      </c>
      <c r="BL620">
        <v>42</v>
      </c>
      <c r="BM620">
        <v>44</v>
      </c>
      <c r="BN620">
        <v>36</v>
      </c>
      <c r="BO620">
        <v>35</v>
      </c>
      <c r="BP620">
        <v>38</v>
      </c>
      <c r="BQ620">
        <v>25</v>
      </c>
      <c r="BR620">
        <v>35</v>
      </c>
      <c r="BS620">
        <v>18</v>
      </c>
      <c r="BT620">
        <v>21</v>
      </c>
      <c r="BU620">
        <v>16</v>
      </c>
      <c r="BV620" s="40"/>
      <c r="BW620" s="5">
        <f t="shared" si="129"/>
        <v>152</v>
      </c>
      <c r="BX620" s="5">
        <f t="shared" si="130"/>
        <v>80</v>
      </c>
      <c r="BY620" s="5">
        <f t="shared" si="131"/>
        <v>103</v>
      </c>
      <c r="BZ620" s="5">
        <f t="shared" si="132"/>
        <v>254</v>
      </c>
      <c r="CA620" s="5">
        <f t="shared" si="133"/>
        <v>87</v>
      </c>
      <c r="CB620" s="40">
        <f t="shared" si="123"/>
        <v>148</v>
      </c>
      <c r="CC620" s="40">
        <f t="shared" si="124"/>
        <v>81</v>
      </c>
      <c r="CD620" s="40">
        <f t="shared" si="125"/>
        <v>111</v>
      </c>
      <c r="CE620" s="40">
        <f t="shared" si="126"/>
        <v>249</v>
      </c>
      <c r="CF620" s="40">
        <f t="shared" si="127"/>
        <v>115</v>
      </c>
    </row>
    <row r="621" spans="1:84" x14ac:dyDescent="0.25">
      <c r="A621" s="73" t="s">
        <v>1245</v>
      </c>
      <c r="B621" s="2" t="s">
        <v>1152</v>
      </c>
      <c r="C621" s="2" t="s">
        <v>1240</v>
      </c>
      <c r="D621" s="2" t="s">
        <v>1246</v>
      </c>
      <c r="E621">
        <f t="shared" si="121"/>
        <v>2973</v>
      </c>
      <c r="F621">
        <f t="shared" si="122"/>
        <v>1448</v>
      </c>
      <c r="G621">
        <v>28</v>
      </c>
      <c r="H621">
        <v>34</v>
      </c>
      <c r="I621">
        <v>37</v>
      </c>
      <c r="J621">
        <v>37</v>
      </c>
      <c r="K621">
        <v>35</v>
      </c>
      <c r="L621">
        <v>38</v>
      </c>
      <c r="M621">
        <v>32</v>
      </c>
      <c r="N621">
        <v>32</v>
      </c>
      <c r="O621">
        <v>34</v>
      </c>
      <c r="P621">
        <v>28</v>
      </c>
      <c r="Q621">
        <v>29</v>
      </c>
      <c r="R621">
        <v>29</v>
      </c>
      <c r="S621">
        <v>31</v>
      </c>
      <c r="T621">
        <v>29</v>
      </c>
      <c r="U621">
        <v>25</v>
      </c>
      <c r="V621">
        <v>24</v>
      </c>
      <c r="W621">
        <v>19</v>
      </c>
      <c r="X621">
        <v>22</v>
      </c>
      <c r="Y621">
        <v>19</v>
      </c>
      <c r="Z621">
        <v>22</v>
      </c>
      <c r="AA621">
        <v>104</v>
      </c>
      <c r="AB621">
        <v>85</v>
      </c>
      <c r="AC621">
        <v>130</v>
      </c>
      <c r="AD621">
        <v>104</v>
      </c>
      <c r="AE621">
        <v>96</v>
      </c>
      <c r="AF621">
        <v>57</v>
      </c>
      <c r="AG621">
        <v>59</v>
      </c>
      <c r="AH621">
        <v>48</v>
      </c>
      <c r="AI621">
        <v>57</v>
      </c>
      <c r="AJ621">
        <v>42</v>
      </c>
      <c r="AK621">
        <v>32</v>
      </c>
      <c r="AL621">
        <v>22</v>
      </c>
      <c r="AM621">
        <v>28</v>
      </c>
      <c r="AN621">
        <f t="shared" si="128"/>
        <v>1525</v>
      </c>
      <c r="AO621">
        <v>26</v>
      </c>
      <c r="AP621">
        <v>30</v>
      </c>
      <c r="AQ621">
        <v>28</v>
      </c>
      <c r="AR621">
        <v>31</v>
      </c>
      <c r="AS621">
        <v>28</v>
      </c>
      <c r="AT621">
        <v>29</v>
      </c>
      <c r="AU621">
        <v>34</v>
      </c>
      <c r="AV621">
        <v>33</v>
      </c>
      <c r="AW621">
        <v>32</v>
      </c>
      <c r="AX621">
        <v>34</v>
      </c>
      <c r="AY621">
        <v>36</v>
      </c>
      <c r="AZ621">
        <v>34</v>
      </c>
      <c r="BA621">
        <v>31</v>
      </c>
      <c r="BB621">
        <v>30</v>
      </c>
      <c r="BC621">
        <v>24</v>
      </c>
      <c r="BD621">
        <v>22</v>
      </c>
      <c r="BE621">
        <v>21</v>
      </c>
      <c r="BF621">
        <v>18</v>
      </c>
      <c r="BG621">
        <v>22</v>
      </c>
      <c r="BH621">
        <v>20</v>
      </c>
      <c r="BI621">
        <v>126</v>
      </c>
      <c r="BJ621">
        <v>99</v>
      </c>
      <c r="BK621">
        <v>128</v>
      </c>
      <c r="BL621">
        <v>86</v>
      </c>
      <c r="BM621">
        <v>95</v>
      </c>
      <c r="BN621">
        <v>57</v>
      </c>
      <c r="BO621">
        <v>71</v>
      </c>
      <c r="BP621">
        <v>55</v>
      </c>
      <c r="BQ621">
        <v>54</v>
      </c>
      <c r="BR621">
        <v>60</v>
      </c>
      <c r="BS621">
        <v>45</v>
      </c>
      <c r="BT621">
        <v>36</v>
      </c>
      <c r="BU621">
        <v>50</v>
      </c>
      <c r="BV621" s="40"/>
      <c r="BW621" s="5">
        <f t="shared" si="129"/>
        <v>393</v>
      </c>
      <c r="BX621" s="5">
        <f t="shared" si="130"/>
        <v>150</v>
      </c>
      <c r="BY621" s="5">
        <f t="shared" si="131"/>
        <v>230</v>
      </c>
      <c r="BZ621" s="5">
        <f t="shared" si="132"/>
        <v>494</v>
      </c>
      <c r="CA621" s="5">
        <f t="shared" si="133"/>
        <v>181</v>
      </c>
      <c r="CB621" s="40">
        <f t="shared" si="123"/>
        <v>375</v>
      </c>
      <c r="CC621" s="40">
        <f t="shared" si="124"/>
        <v>146</v>
      </c>
      <c r="CD621" s="40">
        <f t="shared" si="125"/>
        <v>267</v>
      </c>
      <c r="CE621" s="40">
        <f t="shared" si="126"/>
        <v>492</v>
      </c>
      <c r="CF621" s="40">
        <f t="shared" si="127"/>
        <v>245</v>
      </c>
    </row>
    <row r="622" spans="1:84" x14ac:dyDescent="0.25">
      <c r="A622" s="73" t="s">
        <v>1247</v>
      </c>
      <c r="B622" s="2" t="s">
        <v>1152</v>
      </c>
      <c r="C622" s="2" t="s">
        <v>1240</v>
      </c>
      <c r="D622" s="2" t="s">
        <v>1248</v>
      </c>
      <c r="E622">
        <f t="shared" si="121"/>
        <v>3600</v>
      </c>
      <c r="F622">
        <f t="shared" si="122"/>
        <v>1768</v>
      </c>
      <c r="G622">
        <v>38</v>
      </c>
      <c r="H622">
        <v>34</v>
      </c>
      <c r="I622">
        <v>33</v>
      </c>
      <c r="J622">
        <v>28</v>
      </c>
      <c r="K622">
        <v>30</v>
      </c>
      <c r="L622">
        <v>27</v>
      </c>
      <c r="M622">
        <v>32</v>
      </c>
      <c r="N622">
        <v>30</v>
      </c>
      <c r="O622">
        <v>30</v>
      </c>
      <c r="P622">
        <v>35</v>
      </c>
      <c r="Q622">
        <v>41</v>
      </c>
      <c r="R622">
        <v>46</v>
      </c>
      <c r="S622">
        <v>48</v>
      </c>
      <c r="T622">
        <v>41</v>
      </c>
      <c r="U622">
        <v>40</v>
      </c>
      <c r="V622">
        <v>37</v>
      </c>
      <c r="W622">
        <v>30</v>
      </c>
      <c r="X622">
        <v>28</v>
      </c>
      <c r="Y622">
        <v>29</v>
      </c>
      <c r="Z622">
        <v>26</v>
      </c>
      <c r="AA622">
        <v>106</v>
      </c>
      <c r="AB622">
        <v>114</v>
      </c>
      <c r="AC622">
        <v>149</v>
      </c>
      <c r="AD622">
        <v>124</v>
      </c>
      <c r="AE622">
        <v>127</v>
      </c>
      <c r="AF622">
        <v>101</v>
      </c>
      <c r="AG622">
        <v>105</v>
      </c>
      <c r="AH622">
        <v>53</v>
      </c>
      <c r="AI622">
        <v>61</v>
      </c>
      <c r="AJ622">
        <v>51</v>
      </c>
      <c r="AK622">
        <v>40</v>
      </c>
      <c r="AL622">
        <v>30</v>
      </c>
      <c r="AM622">
        <v>24</v>
      </c>
      <c r="AN622">
        <f t="shared" si="128"/>
        <v>1832</v>
      </c>
      <c r="AO622">
        <v>36</v>
      </c>
      <c r="AP622">
        <v>37</v>
      </c>
      <c r="AQ622">
        <v>30</v>
      </c>
      <c r="AR622">
        <v>33</v>
      </c>
      <c r="AS622">
        <v>24</v>
      </c>
      <c r="AT622">
        <v>31</v>
      </c>
      <c r="AU622">
        <v>28</v>
      </c>
      <c r="AV622">
        <v>33</v>
      </c>
      <c r="AW622">
        <v>36</v>
      </c>
      <c r="AX622">
        <v>37</v>
      </c>
      <c r="AY622">
        <v>36</v>
      </c>
      <c r="AZ622">
        <v>39</v>
      </c>
      <c r="BA622">
        <v>39</v>
      </c>
      <c r="BB622">
        <v>43</v>
      </c>
      <c r="BC622">
        <v>40</v>
      </c>
      <c r="BD622">
        <v>31</v>
      </c>
      <c r="BE622">
        <v>33</v>
      </c>
      <c r="BF622">
        <v>31</v>
      </c>
      <c r="BG622">
        <v>26</v>
      </c>
      <c r="BH622">
        <v>28</v>
      </c>
      <c r="BI622">
        <v>124</v>
      </c>
      <c r="BJ622">
        <v>123</v>
      </c>
      <c r="BK622">
        <v>170</v>
      </c>
      <c r="BL622">
        <v>142</v>
      </c>
      <c r="BM622">
        <v>103</v>
      </c>
      <c r="BN622">
        <v>97</v>
      </c>
      <c r="BO622">
        <v>88</v>
      </c>
      <c r="BP622">
        <v>58</v>
      </c>
      <c r="BQ622">
        <v>65</v>
      </c>
      <c r="BR622">
        <v>70</v>
      </c>
      <c r="BS622">
        <v>43</v>
      </c>
      <c r="BT622">
        <v>37</v>
      </c>
      <c r="BU622">
        <v>41</v>
      </c>
      <c r="BV622" s="40"/>
      <c r="BW622" s="5">
        <f t="shared" si="129"/>
        <v>404</v>
      </c>
      <c r="BX622" s="5">
        <f t="shared" si="130"/>
        <v>224</v>
      </c>
      <c r="BY622" s="5">
        <f t="shared" si="131"/>
        <v>275</v>
      </c>
      <c r="BZ622" s="5">
        <f t="shared" si="132"/>
        <v>659</v>
      </c>
      <c r="CA622" s="5">
        <f t="shared" si="133"/>
        <v>206</v>
      </c>
      <c r="CB622" s="40">
        <f t="shared" si="123"/>
        <v>400</v>
      </c>
      <c r="CC622" s="40">
        <f t="shared" si="124"/>
        <v>217</v>
      </c>
      <c r="CD622" s="40">
        <f t="shared" si="125"/>
        <v>301</v>
      </c>
      <c r="CE622" s="40">
        <f t="shared" si="126"/>
        <v>658</v>
      </c>
      <c r="CF622" s="40">
        <f t="shared" si="127"/>
        <v>256</v>
      </c>
    </row>
    <row r="623" spans="1:84" x14ac:dyDescent="0.25">
      <c r="A623" s="73" t="s">
        <v>1249</v>
      </c>
      <c r="B623" s="2" t="s">
        <v>1152</v>
      </c>
      <c r="C623" s="2" t="s">
        <v>1240</v>
      </c>
      <c r="D623" s="2" t="s">
        <v>1250</v>
      </c>
      <c r="E623">
        <f t="shared" si="121"/>
        <v>1000</v>
      </c>
      <c r="F623">
        <f t="shared" si="122"/>
        <v>496</v>
      </c>
      <c r="G623">
        <v>12</v>
      </c>
      <c r="H623">
        <v>11</v>
      </c>
      <c r="I623">
        <v>10</v>
      </c>
      <c r="J623">
        <v>12</v>
      </c>
      <c r="K623">
        <v>10</v>
      </c>
      <c r="L623">
        <v>10</v>
      </c>
      <c r="M623">
        <v>10</v>
      </c>
      <c r="N623">
        <v>8</v>
      </c>
      <c r="O623">
        <v>10</v>
      </c>
      <c r="P623">
        <v>10</v>
      </c>
      <c r="Q623">
        <v>12</v>
      </c>
      <c r="R623">
        <v>12</v>
      </c>
      <c r="S623">
        <v>14</v>
      </c>
      <c r="T623">
        <v>14</v>
      </c>
      <c r="U623">
        <v>10</v>
      </c>
      <c r="V623">
        <v>9</v>
      </c>
      <c r="W623">
        <v>9</v>
      </c>
      <c r="X623">
        <v>9</v>
      </c>
      <c r="Y623">
        <v>7</v>
      </c>
      <c r="Z623">
        <v>7</v>
      </c>
      <c r="AA623">
        <v>37</v>
      </c>
      <c r="AB623">
        <v>30</v>
      </c>
      <c r="AC623">
        <v>43</v>
      </c>
      <c r="AD623">
        <v>32</v>
      </c>
      <c r="AE623">
        <v>34</v>
      </c>
      <c r="AF623">
        <v>25</v>
      </c>
      <c r="AG623">
        <v>16</v>
      </c>
      <c r="AH623">
        <v>14</v>
      </c>
      <c r="AI623">
        <v>15</v>
      </c>
      <c r="AJ623">
        <v>16</v>
      </c>
      <c r="AK623">
        <v>9</v>
      </c>
      <c r="AL623">
        <v>11</v>
      </c>
      <c r="AM623">
        <v>8</v>
      </c>
      <c r="AN623">
        <f t="shared" si="128"/>
        <v>504</v>
      </c>
      <c r="AO623">
        <v>13</v>
      </c>
      <c r="AP623">
        <v>13</v>
      </c>
      <c r="AQ623">
        <v>12</v>
      </c>
      <c r="AR623">
        <v>11</v>
      </c>
      <c r="AS623">
        <v>5</v>
      </c>
      <c r="AT623">
        <v>10</v>
      </c>
      <c r="AU623">
        <v>10</v>
      </c>
      <c r="AV623">
        <v>10</v>
      </c>
      <c r="AW623">
        <v>11</v>
      </c>
      <c r="AX623">
        <v>10</v>
      </c>
      <c r="AY623">
        <v>13</v>
      </c>
      <c r="AZ623">
        <v>14</v>
      </c>
      <c r="BA623">
        <v>12</v>
      </c>
      <c r="BB623">
        <v>11</v>
      </c>
      <c r="BC623">
        <v>8</v>
      </c>
      <c r="BD623">
        <v>10</v>
      </c>
      <c r="BE623">
        <v>8</v>
      </c>
      <c r="BF623">
        <v>7</v>
      </c>
      <c r="BG623">
        <v>6</v>
      </c>
      <c r="BH623">
        <v>6</v>
      </c>
      <c r="BI623">
        <v>37</v>
      </c>
      <c r="BJ623">
        <v>33</v>
      </c>
      <c r="BK623">
        <v>39</v>
      </c>
      <c r="BL623">
        <v>33</v>
      </c>
      <c r="BM623">
        <v>26</v>
      </c>
      <c r="BN623">
        <v>26</v>
      </c>
      <c r="BO623">
        <v>21</v>
      </c>
      <c r="BP623">
        <v>16</v>
      </c>
      <c r="BQ623">
        <v>15</v>
      </c>
      <c r="BR623">
        <v>19</v>
      </c>
      <c r="BS623">
        <v>11</v>
      </c>
      <c r="BT623">
        <v>13</v>
      </c>
      <c r="BU623">
        <v>15</v>
      </c>
      <c r="BV623" s="40"/>
      <c r="BW623" s="5">
        <f t="shared" si="129"/>
        <v>127</v>
      </c>
      <c r="BX623" s="5">
        <f t="shared" si="130"/>
        <v>65</v>
      </c>
      <c r="BY623" s="5">
        <f t="shared" si="131"/>
        <v>81</v>
      </c>
      <c r="BZ623" s="5">
        <f t="shared" si="132"/>
        <v>164</v>
      </c>
      <c r="CA623" s="5">
        <f t="shared" si="133"/>
        <v>59</v>
      </c>
      <c r="CB623" s="40">
        <f t="shared" si="123"/>
        <v>132</v>
      </c>
      <c r="CC623" s="40">
        <f t="shared" si="124"/>
        <v>56</v>
      </c>
      <c r="CD623" s="40">
        <f t="shared" si="125"/>
        <v>82</v>
      </c>
      <c r="CE623" s="40">
        <f t="shared" si="126"/>
        <v>161</v>
      </c>
      <c r="CF623" s="40">
        <f t="shared" si="127"/>
        <v>73</v>
      </c>
    </row>
    <row r="624" spans="1:84" x14ac:dyDescent="0.25">
      <c r="A624" s="73" t="s">
        <v>1251</v>
      </c>
      <c r="B624" s="2" t="s">
        <v>1152</v>
      </c>
      <c r="C624" s="2" t="s">
        <v>1240</v>
      </c>
      <c r="D624" s="2" t="s">
        <v>1252</v>
      </c>
      <c r="E624">
        <f t="shared" si="121"/>
        <v>3047</v>
      </c>
      <c r="F624">
        <f t="shared" si="122"/>
        <v>1519</v>
      </c>
      <c r="G624">
        <v>27</v>
      </c>
      <c r="H624">
        <v>30</v>
      </c>
      <c r="I624">
        <v>28</v>
      </c>
      <c r="J624">
        <v>23</v>
      </c>
      <c r="K624">
        <v>26</v>
      </c>
      <c r="L624">
        <v>30</v>
      </c>
      <c r="M624">
        <v>25</v>
      </c>
      <c r="N624">
        <v>26</v>
      </c>
      <c r="O624">
        <v>25</v>
      </c>
      <c r="P624">
        <v>27</v>
      </c>
      <c r="Q624">
        <v>33</v>
      </c>
      <c r="R624">
        <v>33</v>
      </c>
      <c r="S624">
        <v>35</v>
      </c>
      <c r="T624">
        <v>32</v>
      </c>
      <c r="U624">
        <v>25</v>
      </c>
      <c r="V624">
        <v>23</v>
      </c>
      <c r="W624">
        <v>22</v>
      </c>
      <c r="X624">
        <v>21</v>
      </c>
      <c r="Y624">
        <v>17</v>
      </c>
      <c r="Z624">
        <v>20</v>
      </c>
      <c r="AA624">
        <v>101</v>
      </c>
      <c r="AB624">
        <v>114</v>
      </c>
      <c r="AC624">
        <v>133</v>
      </c>
      <c r="AD624">
        <v>106</v>
      </c>
      <c r="AE624">
        <v>117</v>
      </c>
      <c r="AF624">
        <v>81</v>
      </c>
      <c r="AG624">
        <v>86</v>
      </c>
      <c r="AH624">
        <v>72</v>
      </c>
      <c r="AI624">
        <v>51</v>
      </c>
      <c r="AJ624">
        <v>45</v>
      </c>
      <c r="AK624">
        <v>37</v>
      </c>
      <c r="AL624">
        <v>26</v>
      </c>
      <c r="AM624">
        <v>22</v>
      </c>
      <c r="AN624">
        <f t="shared" si="128"/>
        <v>1528</v>
      </c>
      <c r="AO624">
        <v>29</v>
      </c>
      <c r="AP624">
        <v>27</v>
      </c>
      <c r="AQ624">
        <v>25</v>
      </c>
      <c r="AR624">
        <v>29</v>
      </c>
      <c r="AS624">
        <v>24</v>
      </c>
      <c r="AT624">
        <v>23</v>
      </c>
      <c r="AU624">
        <v>29</v>
      </c>
      <c r="AV624">
        <v>29</v>
      </c>
      <c r="AW624">
        <v>29</v>
      </c>
      <c r="AX624">
        <v>26</v>
      </c>
      <c r="AY624">
        <v>30</v>
      </c>
      <c r="AZ624">
        <v>32</v>
      </c>
      <c r="BA624">
        <v>32</v>
      </c>
      <c r="BB624">
        <v>32</v>
      </c>
      <c r="BC624">
        <v>26</v>
      </c>
      <c r="BD624">
        <v>26</v>
      </c>
      <c r="BE624">
        <v>20</v>
      </c>
      <c r="BF624">
        <v>20</v>
      </c>
      <c r="BG624">
        <v>21</v>
      </c>
      <c r="BH624">
        <v>20</v>
      </c>
      <c r="BI624">
        <v>118</v>
      </c>
      <c r="BJ624">
        <v>92</v>
      </c>
      <c r="BK624">
        <v>111</v>
      </c>
      <c r="BL624">
        <v>108</v>
      </c>
      <c r="BM624">
        <v>92</v>
      </c>
      <c r="BN624">
        <v>96</v>
      </c>
      <c r="BO624">
        <v>88</v>
      </c>
      <c r="BP624">
        <v>65</v>
      </c>
      <c r="BQ624">
        <v>47</v>
      </c>
      <c r="BR624">
        <v>65</v>
      </c>
      <c r="BS624">
        <v>41</v>
      </c>
      <c r="BT624">
        <v>37</v>
      </c>
      <c r="BU624">
        <v>39</v>
      </c>
      <c r="BV624" s="40"/>
      <c r="BW624" s="5">
        <f t="shared" si="129"/>
        <v>333</v>
      </c>
      <c r="BX624" s="5">
        <f t="shared" si="130"/>
        <v>158</v>
      </c>
      <c r="BY624" s="5">
        <f t="shared" si="131"/>
        <v>252</v>
      </c>
      <c r="BZ624" s="5">
        <f t="shared" si="132"/>
        <v>595</v>
      </c>
      <c r="CA624" s="5">
        <f t="shared" si="133"/>
        <v>181</v>
      </c>
      <c r="CB624" s="40">
        <f t="shared" si="123"/>
        <v>332</v>
      </c>
      <c r="CC624" s="40">
        <f t="shared" si="124"/>
        <v>156</v>
      </c>
      <c r="CD624" s="40">
        <f t="shared" si="125"/>
        <v>251</v>
      </c>
      <c r="CE624" s="40">
        <f t="shared" si="126"/>
        <v>560</v>
      </c>
      <c r="CF624" s="40">
        <f t="shared" si="127"/>
        <v>229</v>
      </c>
    </row>
    <row r="625" spans="1:84" x14ac:dyDescent="0.25">
      <c r="A625" s="73" t="s">
        <v>1253</v>
      </c>
      <c r="B625" s="2" t="s">
        <v>1152</v>
      </c>
      <c r="C625" s="2" t="s">
        <v>1240</v>
      </c>
      <c r="D625" s="2" t="s">
        <v>1254</v>
      </c>
      <c r="E625">
        <f t="shared" si="121"/>
        <v>7387</v>
      </c>
      <c r="F625">
        <f t="shared" si="122"/>
        <v>3621</v>
      </c>
      <c r="G625">
        <v>52</v>
      </c>
      <c r="H625">
        <v>57</v>
      </c>
      <c r="I625">
        <v>49</v>
      </c>
      <c r="J625">
        <v>47</v>
      </c>
      <c r="K625">
        <v>52</v>
      </c>
      <c r="L625">
        <v>50</v>
      </c>
      <c r="M625">
        <v>57</v>
      </c>
      <c r="N625">
        <v>58</v>
      </c>
      <c r="O625">
        <v>58</v>
      </c>
      <c r="P625">
        <v>64</v>
      </c>
      <c r="Q625">
        <v>62</v>
      </c>
      <c r="R625">
        <v>67</v>
      </c>
      <c r="S625">
        <v>63</v>
      </c>
      <c r="T625">
        <v>74</v>
      </c>
      <c r="U625">
        <v>57</v>
      </c>
      <c r="V625">
        <v>64</v>
      </c>
      <c r="W625">
        <v>57</v>
      </c>
      <c r="X625">
        <v>57</v>
      </c>
      <c r="Y625">
        <v>55</v>
      </c>
      <c r="Z625">
        <v>56</v>
      </c>
      <c r="AA625">
        <v>287</v>
      </c>
      <c r="AB625">
        <v>266</v>
      </c>
      <c r="AC625">
        <v>290</v>
      </c>
      <c r="AD625">
        <v>273</v>
      </c>
      <c r="AE625">
        <v>275</v>
      </c>
      <c r="AF625">
        <v>266</v>
      </c>
      <c r="AG625">
        <v>194</v>
      </c>
      <c r="AH625">
        <v>171</v>
      </c>
      <c r="AI625">
        <v>124</v>
      </c>
      <c r="AJ625">
        <v>114</v>
      </c>
      <c r="AK625">
        <v>84</v>
      </c>
      <c r="AL625">
        <v>56</v>
      </c>
      <c r="AM625">
        <v>65</v>
      </c>
      <c r="AN625">
        <f t="shared" si="128"/>
        <v>3766</v>
      </c>
      <c r="AO625">
        <v>56</v>
      </c>
      <c r="AP625">
        <v>52</v>
      </c>
      <c r="AQ625">
        <v>59</v>
      </c>
      <c r="AR625">
        <v>58</v>
      </c>
      <c r="AS625">
        <v>47</v>
      </c>
      <c r="AT625">
        <v>52</v>
      </c>
      <c r="AU625">
        <v>50</v>
      </c>
      <c r="AV625">
        <v>51</v>
      </c>
      <c r="AW625">
        <v>54</v>
      </c>
      <c r="AX625">
        <v>49</v>
      </c>
      <c r="AY625">
        <v>66</v>
      </c>
      <c r="AZ625">
        <v>67</v>
      </c>
      <c r="BA625">
        <v>74</v>
      </c>
      <c r="BB625">
        <v>63</v>
      </c>
      <c r="BC625">
        <v>64</v>
      </c>
      <c r="BD625">
        <v>55</v>
      </c>
      <c r="BE625">
        <v>61</v>
      </c>
      <c r="BF625">
        <v>62</v>
      </c>
      <c r="BG625">
        <v>60</v>
      </c>
      <c r="BH625">
        <v>57</v>
      </c>
      <c r="BI625">
        <v>273</v>
      </c>
      <c r="BJ625">
        <v>275</v>
      </c>
      <c r="BK625">
        <v>295</v>
      </c>
      <c r="BL625">
        <v>299</v>
      </c>
      <c r="BM625">
        <v>222</v>
      </c>
      <c r="BN625">
        <v>245</v>
      </c>
      <c r="BO625">
        <v>230</v>
      </c>
      <c r="BP625">
        <v>196</v>
      </c>
      <c r="BQ625">
        <v>161</v>
      </c>
      <c r="BR625">
        <v>117</v>
      </c>
      <c r="BS625">
        <v>114</v>
      </c>
      <c r="BT625">
        <v>64</v>
      </c>
      <c r="BU625">
        <v>118</v>
      </c>
      <c r="BV625" s="40"/>
      <c r="BW625" s="5">
        <f t="shared" si="129"/>
        <v>673</v>
      </c>
      <c r="BX625" s="5">
        <f t="shared" si="130"/>
        <v>372</v>
      </c>
      <c r="BY625" s="5">
        <f t="shared" si="131"/>
        <v>664</v>
      </c>
      <c r="BZ625" s="5">
        <f t="shared" si="132"/>
        <v>1469</v>
      </c>
      <c r="CA625" s="5">
        <f t="shared" si="133"/>
        <v>443</v>
      </c>
      <c r="CB625" s="40">
        <f t="shared" si="123"/>
        <v>661</v>
      </c>
      <c r="CC625" s="40">
        <f t="shared" si="124"/>
        <v>379</v>
      </c>
      <c r="CD625" s="40">
        <f t="shared" si="125"/>
        <v>665</v>
      </c>
      <c r="CE625" s="40">
        <f t="shared" si="126"/>
        <v>1487</v>
      </c>
      <c r="CF625" s="40">
        <f t="shared" si="127"/>
        <v>574</v>
      </c>
    </row>
    <row r="626" spans="1:84" x14ac:dyDescent="0.25">
      <c r="A626" s="73" t="s">
        <v>1255</v>
      </c>
      <c r="B626" s="2" t="s">
        <v>1152</v>
      </c>
      <c r="C626" s="2" t="s">
        <v>1256</v>
      </c>
      <c r="D626" s="2" t="s">
        <v>1256</v>
      </c>
      <c r="E626">
        <f t="shared" si="121"/>
        <v>53539</v>
      </c>
      <c r="F626">
        <f t="shared" si="122"/>
        <v>26774</v>
      </c>
      <c r="G626">
        <v>537</v>
      </c>
      <c r="H626">
        <v>510</v>
      </c>
      <c r="I626">
        <v>547</v>
      </c>
      <c r="J626">
        <v>514</v>
      </c>
      <c r="K626">
        <v>506</v>
      </c>
      <c r="L626">
        <v>502</v>
      </c>
      <c r="M626">
        <v>578</v>
      </c>
      <c r="N626">
        <v>497</v>
      </c>
      <c r="O626">
        <v>533</v>
      </c>
      <c r="P626">
        <v>534</v>
      </c>
      <c r="Q626">
        <v>636</v>
      </c>
      <c r="R626">
        <v>575</v>
      </c>
      <c r="S626">
        <v>695</v>
      </c>
      <c r="T626">
        <v>649</v>
      </c>
      <c r="U626">
        <v>669</v>
      </c>
      <c r="V626">
        <v>617</v>
      </c>
      <c r="W626">
        <v>545</v>
      </c>
      <c r="X626">
        <v>509</v>
      </c>
      <c r="Y626">
        <v>517</v>
      </c>
      <c r="Z626">
        <v>539</v>
      </c>
      <c r="AA626">
        <v>2316</v>
      </c>
      <c r="AB626">
        <v>2358</v>
      </c>
      <c r="AC626">
        <v>2176</v>
      </c>
      <c r="AD626">
        <v>1700</v>
      </c>
      <c r="AE626">
        <v>1836</v>
      </c>
      <c r="AF626">
        <v>1253</v>
      </c>
      <c r="AG626">
        <v>1047</v>
      </c>
      <c r="AH626">
        <v>853</v>
      </c>
      <c r="AI626">
        <v>662</v>
      </c>
      <c r="AJ626">
        <v>533</v>
      </c>
      <c r="AK626">
        <v>358</v>
      </c>
      <c r="AL626">
        <v>223</v>
      </c>
      <c r="AM626">
        <v>250</v>
      </c>
      <c r="AN626">
        <f t="shared" si="128"/>
        <v>26765</v>
      </c>
      <c r="AO626">
        <v>459</v>
      </c>
      <c r="AP626">
        <v>489</v>
      </c>
      <c r="AQ626">
        <v>466</v>
      </c>
      <c r="AR626">
        <v>515</v>
      </c>
      <c r="AS626">
        <v>438</v>
      </c>
      <c r="AT626">
        <v>522</v>
      </c>
      <c r="AU626">
        <v>473</v>
      </c>
      <c r="AV626">
        <v>583</v>
      </c>
      <c r="AW626">
        <v>576</v>
      </c>
      <c r="AX626">
        <v>599</v>
      </c>
      <c r="AY626">
        <v>611</v>
      </c>
      <c r="AZ626">
        <v>703</v>
      </c>
      <c r="BA626">
        <v>592</v>
      </c>
      <c r="BB626">
        <v>624</v>
      </c>
      <c r="BC626">
        <v>520</v>
      </c>
      <c r="BD626">
        <v>486</v>
      </c>
      <c r="BE626">
        <v>525</v>
      </c>
      <c r="BF626">
        <v>531</v>
      </c>
      <c r="BG626">
        <v>497</v>
      </c>
      <c r="BH626">
        <v>399</v>
      </c>
      <c r="BI626">
        <v>2297</v>
      </c>
      <c r="BJ626">
        <v>2083</v>
      </c>
      <c r="BK626">
        <v>1960</v>
      </c>
      <c r="BL626">
        <v>2023</v>
      </c>
      <c r="BM626">
        <v>1424</v>
      </c>
      <c r="BN626">
        <v>1254</v>
      </c>
      <c r="BO626">
        <v>1247</v>
      </c>
      <c r="BP626">
        <v>1019</v>
      </c>
      <c r="BQ626">
        <v>862</v>
      </c>
      <c r="BR626">
        <v>662</v>
      </c>
      <c r="BS626">
        <v>494</v>
      </c>
      <c r="BT626">
        <v>376</v>
      </c>
      <c r="BU626">
        <v>456</v>
      </c>
      <c r="BV626" s="40"/>
      <c r="BW626" s="5">
        <f t="shared" si="129"/>
        <v>6469</v>
      </c>
      <c r="BX626" s="5">
        <f t="shared" si="130"/>
        <v>3684</v>
      </c>
      <c r="BY626" s="5">
        <f t="shared" si="131"/>
        <v>5730</v>
      </c>
      <c r="BZ626" s="5">
        <f t="shared" si="132"/>
        <v>8865</v>
      </c>
      <c r="CA626" s="5">
        <f t="shared" si="133"/>
        <v>2026</v>
      </c>
      <c r="CB626" s="40">
        <f t="shared" si="123"/>
        <v>6434</v>
      </c>
      <c r="CC626" s="40">
        <f t="shared" si="124"/>
        <v>3278</v>
      </c>
      <c r="CD626" s="40">
        <f t="shared" si="125"/>
        <v>5276</v>
      </c>
      <c r="CE626" s="40">
        <f t="shared" si="126"/>
        <v>8927</v>
      </c>
      <c r="CF626" s="40">
        <f t="shared" si="127"/>
        <v>2850</v>
      </c>
    </row>
    <row r="627" spans="1:84" x14ac:dyDescent="0.25">
      <c r="A627" s="73" t="s">
        <v>1257</v>
      </c>
      <c r="B627" s="2" t="s">
        <v>1152</v>
      </c>
      <c r="C627" s="2" t="s">
        <v>1256</v>
      </c>
      <c r="D627" s="2" t="s">
        <v>1258</v>
      </c>
      <c r="E627">
        <f t="shared" si="121"/>
        <v>9865</v>
      </c>
      <c r="F627">
        <f t="shared" si="122"/>
        <v>4863</v>
      </c>
      <c r="G627">
        <v>121</v>
      </c>
      <c r="H627">
        <v>103</v>
      </c>
      <c r="I627">
        <v>102</v>
      </c>
      <c r="J627">
        <v>117</v>
      </c>
      <c r="K627">
        <v>107</v>
      </c>
      <c r="L627">
        <v>98</v>
      </c>
      <c r="M627">
        <v>102</v>
      </c>
      <c r="N627">
        <v>117</v>
      </c>
      <c r="O627">
        <v>110</v>
      </c>
      <c r="P627">
        <v>129</v>
      </c>
      <c r="Q627">
        <v>117</v>
      </c>
      <c r="R627">
        <v>125</v>
      </c>
      <c r="S627">
        <v>135</v>
      </c>
      <c r="T627">
        <v>136</v>
      </c>
      <c r="U627">
        <v>109</v>
      </c>
      <c r="V627">
        <v>118</v>
      </c>
      <c r="W627">
        <v>109</v>
      </c>
      <c r="X627">
        <v>97</v>
      </c>
      <c r="Y627">
        <v>96</v>
      </c>
      <c r="Z627">
        <v>80</v>
      </c>
      <c r="AA627">
        <v>395</v>
      </c>
      <c r="AB627">
        <v>398</v>
      </c>
      <c r="AC627">
        <v>325</v>
      </c>
      <c r="AD627">
        <v>286</v>
      </c>
      <c r="AE627">
        <v>329</v>
      </c>
      <c r="AF627">
        <v>210</v>
      </c>
      <c r="AG627">
        <v>199</v>
      </c>
      <c r="AH627">
        <v>125</v>
      </c>
      <c r="AI627">
        <v>123</v>
      </c>
      <c r="AJ627">
        <v>88</v>
      </c>
      <c r="AK627">
        <v>74</v>
      </c>
      <c r="AL627">
        <v>39</v>
      </c>
      <c r="AM627">
        <v>44</v>
      </c>
      <c r="AN627">
        <f t="shared" si="128"/>
        <v>5002</v>
      </c>
      <c r="AO627">
        <v>111</v>
      </c>
      <c r="AP627">
        <v>126</v>
      </c>
      <c r="AQ627">
        <v>125</v>
      </c>
      <c r="AR627">
        <v>112</v>
      </c>
      <c r="AS627">
        <v>97</v>
      </c>
      <c r="AT627">
        <v>121</v>
      </c>
      <c r="AU627">
        <v>121</v>
      </c>
      <c r="AV627">
        <v>112</v>
      </c>
      <c r="AW627">
        <v>125</v>
      </c>
      <c r="AX627">
        <v>113</v>
      </c>
      <c r="AY627">
        <v>143</v>
      </c>
      <c r="AZ627">
        <v>141</v>
      </c>
      <c r="BA627">
        <v>131</v>
      </c>
      <c r="BB627">
        <v>121</v>
      </c>
      <c r="BC627">
        <v>121</v>
      </c>
      <c r="BD627">
        <v>92</v>
      </c>
      <c r="BE627">
        <v>89</v>
      </c>
      <c r="BF627">
        <v>89</v>
      </c>
      <c r="BG627">
        <v>83</v>
      </c>
      <c r="BH627">
        <v>85</v>
      </c>
      <c r="BI627">
        <v>348</v>
      </c>
      <c r="BJ627">
        <v>325</v>
      </c>
      <c r="BK627">
        <v>403</v>
      </c>
      <c r="BL627">
        <v>342</v>
      </c>
      <c r="BM627">
        <v>276</v>
      </c>
      <c r="BN627">
        <v>236</v>
      </c>
      <c r="BO627">
        <v>202</v>
      </c>
      <c r="BP627">
        <v>155</v>
      </c>
      <c r="BQ627">
        <v>131</v>
      </c>
      <c r="BR627">
        <v>128</v>
      </c>
      <c r="BS627">
        <v>83</v>
      </c>
      <c r="BT627">
        <v>51</v>
      </c>
      <c r="BU627">
        <v>64</v>
      </c>
      <c r="BV627" s="40"/>
      <c r="BW627" s="5">
        <f t="shared" si="129"/>
        <v>1348</v>
      </c>
      <c r="BX627" s="5">
        <f t="shared" si="130"/>
        <v>704</v>
      </c>
      <c r="BY627" s="5">
        <f t="shared" si="131"/>
        <v>969</v>
      </c>
      <c r="BZ627" s="5">
        <f t="shared" si="132"/>
        <v>1474</v>
      </c>
      <c r="CA627" s="5">
        <f t="shared" si="133"/>
        <v>368</v>
      </c>
      <c r="CB627" s="40">
        <f t="shared" si="123"/>
        <v>1447</v>
      </c>
      <c r="CC627" s="40">
        <f t="shared" si="124"/>
        <v>643</v>
      </c>
      <c r="CD627" s="40">
        <f t="shared" si="125"/>
        <v>841</v>
      </c>
      <c r="CE627" s="40">
        <f t="shared" si="126"/>
        <v>1614</v>
      </c>
      <c r="CF627" s="40">
        <f t="shared" si="127"/>
        <v>457</v>
      </c>
    </row>
    <row r="628" spans="1:84" x14ac:dyDescent="0.25">
      <c r="A628" s="73" t="s">
        <v>1259</v>
      </c>
      <c r="B628" s="2" t="s">
        <v>1152</v>
      </c>
      <c r="C628" s="2" t="s">
        <v>1256</v>
      </c>
      <c r="D628" s="2" t="s">
        <v>1260</v>
      </c>
      <c r="E628">
        <f t="shared" si="121"/>
        <v>3428</v>
      </c>
      <c r="F628">
        <f t="shared" si="122"/>
        <v>1715</v>
      </c>
      <c r="G628">
        <v>25</v>
      </c>
      <c r="H628">
        <v>30</v>
      </c>
      <c r="I628">
        <v>35</v>
      </c>
      <c r="J628">
        <v>38</v>
      </c>
      <c r="K628">
        <v>41</v>
      </c>
      <c r="L628">
        <v>45</v>
      </c>
      <c r="M628">
        <v>42</v>
      </c>
      <c r="N628">
        <v>45</v>
      </c>
      <c r="O628">
        <v>44</v>
      </c>
      <c r="P628">
        <v>47</v>
      </c>
      <c r="Q628">
        <v>47</v>
      </c>
      <c r="R628">
        <v>41</v>
      </c>
      <c r="S628">
        <v>38</v>
      </c>
      <c r="T628">
        <v>39</v>
      </c>
      <c r="U628">
        <v>41</v>
      </c>
      <c r="V628">
        <v>30</v>
      </c>
      <c r="W628">
        <v>30</v>
      </c>
      <c r="X628">
        <v>30</v>
      </c>
      <c r="Y628">
        <v>27</v>
      </c>
      <c r="Z628">
        <v>23</v>
      </c>
      <c r="AA628">
        <v>113</v>
      </c>
      <c r="AB628">
        <v>130</v>
      </c>
      <c r="AC628">
        <v>151</v>
      </c>
      <c r="AD628">
        <v>127</v>
      </c>
      <c r="AE628">
        <v>108</v>
      </c>
      <c r="AF628">
        <v>75</v>
      </c>
      <c r="AG628">
        <v>70</v>
      </c>
      <c r="AH628">
        <v>52</v>
      </c>
      <c r="AI628">
        <v>62</v>
      </c>
      <c r="AJ628">
        <v>38</v>
      </c>
      <c r="AK628">
        <v>23</v>
      </c>
      <c r="AL628">
        <v>11</v>
      </c>
      <c r="AM628">
        <v>17</v>
      </c>
      <c r="AN628">
        <f t="shared" si="128"/>
        <v>1713</v>
      </c>
      <c r="AO628">
        <v>25</v>
      </c>
      <c r="AP628">
        <v>31</v>
      </c>
      <c r="AQ628">
        <v>36</v>
      </c>
      <c r="AR628">
        <v>39</v>
      </c>
      <c r="AS628">
        <v>34</v>
      </c>
      <c r="AT628">
        <v>36</v>
      </c>
      <c r="AU628">
        <v>41</v>
      </c>
      <c r="AV628">
        <v>39</v>
      </c>
      <c r="AW628">
        <v>40</v>
      </c>
      <c r="AX628">
        <v>36</v>
      </c>
      <c r="AY628">
        <v>42</v>
      </c>
      <c r="AZ628">
        <v>48</v>
      </c>
      <c r="BA628">
        <v>44</v>
      </c>
      <c r="BB628">
        <v>42</v>
      </c>
      <c r="BC628">
        <v>26</v>
      </c>
      <c r="BD628">
        <v>33</v>
      </c>
      <c r="BE628">
        <v>31</v>
      </c>
      <c r="BF628">
        <v>27</v>
      </c>
      <c r="BG628">
        <v>26</v>
      </c>
      <c r="BH628">
        <v>23</v>
      </c>
      <c r="BI628">
        <v>112</v>
      </c>
      <c r="BJ628">
        <v>146</v>
      </c>
      <c r="BK628">
        <v>142</v>
      </c>
      <c r="BL628">
        <v>120</v>
      </c>
      <c r="BM628">
        <v>91</v>
      </c>
      <c r="BN628">
        <v>75</v>
      </c>
      <c r="BO628">
        <v>61</v>
      </c>
      <c r="BP628">
        <v>69</v>
      </c>
      <c r="BQ628">
        <v>59</v>
      </c>
      <c r="BR628">
        <v>49</v>
      </c>
      <c r="BS628">
        <v>35</v>
      </c>
      <c r="BT628">
        <v>20</v>
      </c>
      <c r="BU628">
        <v>35</v>
      </c>
      <c r="BV628" s="40"/>
      <c r="BW628" s="5">
        <f t="shared" si="129"/>
        <v>480</v>
      </c>
      <c r="BX628" s="5">
        <f t="shared" si="130"/>
        <v>208</v>
      </c>
      <c r="BY628" s="5">
        <f t="shared" si="131"/>
        <v>293</v>
      </c>
      <c r="BZ628" s="5">
        <f t="shared" si="132"/>
        <v>583</v>
      </c>
      <c r="CA628" s="5">
        <f t="shared" si="133"/>
        <v>151</v>
      </c>
      <c r="CB628" s="40">
        <f t="shared" si="123"/>
        <v>447</v>
      </c>
      <c r="CC628" s="40">
        <f t="shared" si="124"/>
        <v>203</v>
      </c>
      <c r="CD628" s="40">
        <f t="shared" si="125"/>
        <v>307</v>
      </c>
      <c r="CE628" s="40">
        <f t="shared" si="126"/>
        <v>558</v>
      </c>
      <c r="CF628" s="40">
        <f t="shared" si="127"/>
        <v>198</v>
      </c>
    </row>
    <row r="629" spans="1:84" x14ac:dyDescent="0.25">
      <c r="A629" s="73" t="s">
        <v>1261</v>
      </c>
      <c r="B629" s="2" t="s">
        <v>1152</v>
      </c>
      <c r="C629" s="2" t="s">
        <v>1256</v>
      </c>
      <c r="D629" s="2" t="s">
        <v>1262</v>
      </c>
      <c r="E629">
        <f t="shared" si="121"/>
        <v>2900</v>
      </c>
      <c r="F629">
        <f t="shared" si="122"/>
        <v>1450</v>
      </c>
      <c r="G629">
        <v>28</v>
      </c>
      <c r="H629">
        <v>32</v>
      </c>
      <c r="I629">
        <v>30</v>
      </c>
      <c r="J629">
        <v>32</v>
      </c>
      <c r="K629">
        <v>32</v>
      </c>
      <c r="L629">
        <v>32</v>
      </c>
      <c r="M629">
        <v>37</v>
      </c>
      <c r="N629">
        <v>34</v>
      </c>
      <c r="O629">
        <v>33</v>
      </c>
      <c r="P629">
        <v>42</v>
      </c>
      <c r="Q629">
        <v>40</v>
      </c>
      <c r="R629">
        <v>42</v>
      </c>
      <c r="S629">
        <v>46</v>
      </c>
      <c r="T629">
        <v>40</v>
      </c>
      <c r="U629">
        <v>43</v>
      </c>
      <c r="V629">
        <v>33</v>
      </c>
      <c r="W629">
        <v>27</v>
      </c>
      <c r="X629">
        <v>28</v>
      </c>
      <c r="Y629">
        <v>23</v>
      </c>
      <c r="Z629">
        <v>27</v>
      </c>
      <c r="AA629">
        <v>128</v>
      </c>
      <c r="AB629">
        <v>104</v>
      </c>
      <c r="AC629">
        <v>91</v>
      </c>
      <c r="AD629">
        <v>89</v>
      </c>
      <c r="AE629">
        <v>94</v>
      </c>
      <c r="AF629">
        <v>72</v>
      </c>
      <c r="AG629">
        <v>64</v>
      </c>
      <c r="AH629">
        <v>34</v>
      </c>
      <c r="AI629">
        <v>29</v>
      </c>
      <c r="AJ629">
        <v>19</v>
      </c>
      <c r="AK629">
        <v>17</v>
      </c>
      <c r="AL629">
        <v>13</v>
      </c>
      <c r="AM629">
        <v>15</v>
      </c>
      <c r="AN629">
        <f t="shared" si="128"/>
        <v>1450</v>
      </c>
      <c r="AO629">
        <v>31</v>
      </c>
      <c r="AP629">
        <v>30</v>
      </c>
      <c r="AQ629">
        <v>34</v>
      </c>
      <c r="AR629">
        <v>31</v>
      </c>
      <c r="AS629">
        <v>29</v>
      </c>
      <c r="AT629">
        <v>36</v>
      </c>
      <c r="AU629">
        <v>31</v>
      </c>
      <c r="AV629">
        <v>36</v>
      </c>
      <c r="AW629">
        <v>39</v>
      </c>
      <c r="AX629">
        <v>35</v>
      </c>
      <c r="AY629">
        <v>42</v>
      </c>
      <c r="AZ629">
        <v>43</v>
      </c>
      <c r="BA629">
        <v>37</v>
      </c>
      <c r="BB629">
        <v>42</v>
      </c>
      <c r="BC629">
        <v>30</v>
      </c>
      <c r="BD629">
        <v>31</v>
      </c>
      <c r="BE629">
        <v>29</v>
      </c>
      <c r="BF629">
        <v>26</v>
      </c>
      <c r="BG629">
        <v>28</v>
      </c>
      <c r="BH629">
        <v>19</v>
      </c>
      <c r="BI629">
        <v>104</v>
      </c>
      <c r="BJ629">
        <v>122</v>
      </c>
      <c r="BK629">
        <v>100</v>
      </c>
      <c r="BL629">
        <v>89</v>
      </c>
      <c r="BM629">
        <v>97</v>
      </c>
      <c r="BN629">
        <v>70</v>
      </c>
      <c r="BO629">
        <v>60</v>
      </c>
      <c r="BP629">
        <v>44</v>
      </c>
      <c r="BQ629">
        <v>26</v>
      </c>
      <c r="BR629">
        <v>23</v>
      </c>
      <c r="BS629">
        <v>23</v>
      </c>
      <c r="BT629">
        <v>15</v>
      </c>
      <c r="BU629">
        <v>18</v>
      </c>
      <c r="BV629" s="40"/>
      <c r="BW629" s="5">
        <f t="shared" si="129"/>
        <v>414</v>
      </c>
      <c r="BX629" s="5">
        <f t="shared" si="130"/>
        <v>217</v>
      </c>
      <c r="BY629" s="5">
        <f t="shared" si="131"/>
        <v>282</v>
      </c>
      <c r="BZ629" s="5">
        <f t="shared" si="132"/>
        <v>444</v>
      </c>
      <c r="CA629" s="5">
        <f t="shared" si="133"/>
        <v>93</v>
      </c>
      <c r="CB629" s="40">
        <f t="shared" si="123"/>
        <v>417</v>
      </c>
      <c r="CC629" s="40">
        <f t="shared" si="124"/>
        <v>195</v>
      </c>
      <c r="CD629" s="40">
        <f t="shared" si="125"/>
        <v>273</v>
      </c>
      <c r="CE629" s="40">
        <f t="shared" si="126"/>
        <v>460</v>
      </c>
      <c r="CF629" s="40">
        <f t="shared" si="127"/>
        <v>105</v>
      </c>
    </row>
    <row r="630" spans="1:84" x14ac:dyDescent="0.25">
      <c r="A630" s="73" t="s">
        <v>1263</v>
      </c>
      <c r="B630" s="2" t="s">
        <v>1152</v>
      </c>
      <c r="C630" s="2" t="s">
        <v>1256</v>
      </c>
      <c r="D630" s="2" t="s">
        <v>1264</v>
      </c>
      <c r="E630">
        <f t="shared" si="121"/>
        <v>4650</v>
      </c>
      <c r="F630">
        <f t="shared" si="122"/>
        <v>2306</v>
      </c>
      <c r="G630">
        <v>47</v>
      </c>
      <c r="H630">
        <v>60</v>
      </c>
      <c r="I630">
        <v>49</v>
      </c>
      <c r="J630">
        <v>58</v>
      </c>
      <c r="K630">
        <v>58</v>
      </c>
      <c r="L630">
        <v>54</v>
      </c>
      <c r="M630">
        <v>62</v>
      </c>
      <c r="N630">
        <v>55</v>
      </c>
      <c r="O630">
        <v>52</v>
      </c>
      <c r="P630">
        <v>56</v>
      </c>
      <c r="Q630">
        <v>58</v>
      </c>
      <c r="R630">
        <v>60</v>
      </c>
      <c r="S630">
        <v>63</v>
      </c>
      <c r="T630">
        <v>63</v>
      </c>
      <c r="U630">
        <v>61</v>
      </c>
      <c r="V630">
        <v>55</v>
      </c>
      <c r="W630">
        <v>41</v>
      </c>
      <c r="X630">
        <v>41</v>
      </c>
      <c r="Y630">
        <v>46</v>
      </c>
      <c r="Z630">
        <v>41</v>
      </c>
      <c r="AA630">
        <v>161</v>
      </c>
      <c r="AB630">
        <v>166</v>
      </c>
      <c r="AC630">
        <v>206</v>
      </c>
      <c r="AD630">
        <v>175</v>
      </c>
      <c r="AE630">
        <v>130</v>
      </c>
      <c r="AF630">
        <v>95</v>
      </c>
      <c r="AG630">
        <v>85</v>
      </c>
      <c r="AH630">
        <v>53</v>
      </c>
      <c r="AI630">
        <v>46</v>
      </c>
      <c r="AJ630">
        <v>43</v>
      </c>
      <c r="AK630">
        <v>27</v>
      </c>
      <c r="AL630">
        <v>18</v>
      </c>
      <c r="AM630">
        <v>21</v>
      </c>
      <c r="AN630">
        <f t="shared" si="128"/>
        <v>2344</v>
      </c>
      <c r="AO630">
        <v>59</v>
      </c>
      <c r="AP630">
        <v>48</v>
      </c>
      <c r="AQ630">
        <v>57</v>
      </c>
      <c r="AR630">
        <v>53</v>
      </c>
      <c r="AS630">
        <v>39</v>
      </c>
      <c r="AT630">
        <v>55</v>
      </c>
      <c r="AU630">
        <v>49</v>
      </c>
      <c r="AV630">
        <v>58</v>
      </c>
      <c r="AW630">
        <v>63</v>
      </c>
      <c r="AX630">
        <v>53</v>
      </c>
      <c r="AY630">
        <v>67</v>
      </c>
      <c r="AZ630">
        <v>69</v>
      </c>
      <c r="BA630">
        <v>65</v>
      </c>
      <c r="BB630">
        <v>60</v>
      </c>
      <c r="BC630">
        <v>50</v>
      </c>
      <c r="BD630">
        <v>44</v>
      </c>
      <c r="BE630">
        <v>51</v>
      </c>
      <c r="BF630">
        <v>45</v>
      </c>
      <c r="BG630">
        <v>37</v>
      </c>
      <c r="BH630">
        <v>30</v>
      </c>
      <c r="BI630">
        <v>181</v>
      </c>
      <c r="BJ630">
        <v>186</v>
      </c>
      <c r="BK630">
        <v>178</v>
      </c>
      <c r="BL630">
        <v>134</v>
      </c>
      <c r="BM630">
        <v>150</v>
      </c>
      <c r="BN630">
        <v>96</v>
      </c>
      <c r="BO630">
        <v>94</v>
      </c>
      <c r="BP630">
        <v>71</v>
      </c>
      <c r="BQ630">
        <v>52</v>
      </c>
      <c r="BR630">
        <v>50</v>
      </c>
      <c r="BS630">
        <v>34</v>
      </c>
      <c r="BT630">
        <v>29</v>
      </c>
      <c r="BU630">
        <v>37</v>
      </c>
      <c r="BV630" s="40"/>
      <c r="BW630" s="5">
        <f t="shared" si="129"/>
        <v>669</v>
      </c>
      <c r="BX630" s="5">
        <f t="shared" si="130"/>
        <v>324</v>
      </c>
      <c r="BY630" s="5">
        <f t="shared" si="131"/>
        <v>414</v>
      </c>
      <c r="BZ630" s="5">
        <f t="shared" si="132"/>
        <v>744</v>
      </c>
      <c r="CA630" s="5">
        <f t="shared" si="133"/>
        <v>155</v>
      </c>
      <c r="CB630" s="40">
        <f t="shared" si="123"/>
        <v>670</v>
      </c>
      <c r="CC630" s="40">
        <f t="shared" si="124"/>
        <v>315</v>
      </c>
      <c r="CD630" s="40">
        <f t="shared" si="125"/>
        <v>434</v>
      </c>
      <c r="CE630" s="40">
        <f t="shared" si="126"/>
        <v>723</v>
      </c>
      <c r="CF630" s="40">
        <f t="shared" si="127"/>
        <v>202</v>
      </c>
    </row>
    <row r="631" spans="1:84" x14ac:dyDescent="0.25">
      <c r="A631" s="73" t="s">
        <v>1265</v>
      </c>
      <c r="B631" s="2" t="s">
        <v>1152</v>
      </c>
      <c r="C631" s="2" t="s">
        <v>1256</v>
      </c>
      <c r="D631" s="2" t="s">
        <v>1266</v>
      </c>
      <c r="E631">
        <f t="shared" si="121"/>
        <v>5495</v>
      </c>
      <c r="F631">
        <f t="shared" si="122"/>
        <v>2733</v>
      </c>
      <c r="G631">
        <v>59</v>
      </c>
      <c r="H631">
        <v>56</v>
      </c>
      <c r="I631">
        <v>66</v>
      </c>
      <c r="J631">
        <v>59</v>
      </c>
      <c r="K631">
        <v>70</v>
      </c>
      <c r="L631">
        <v>70</v>
      </c>
      <c r="M631">
        <v>64</v>
      </c>
      <c r="N631">
        <v>64</v>
      </c>
      <c r="O631">
        <v>70</v>
      </c>
      <c r="P631">
        <v>79</v>
      </c>
      <c r="Q631">
        <v>76</v>
      </c>
      <c r="R631">
        <v>81</v>
      </c>
      <c r="S631">
        <v>82</v>
      </c>
      <c r="T631">
        <v>72</v>
      </c>
      <c r="U631">
        <v>68</v>
      </c>
      <c r="V631">
        <v>55</v>
      </c>
      <c r="W631">
        <v>55</v>
      </c>
      <c r="X631">
        <v>45</v>
      </c>
      <c r="Y631">
        <v>43</v>
      </c>
      <c r="Z631">
        <v>39</v>
      </c>
      <c r="AA631">
        <v>155</v>
      </c>
      <c r="AB631">
        <v>178</v>
      </c>
      <c r="AC631">
        <v>171</v>
      </c>
      <c r="AD631">
        <v>189</v>
      </c>
      <c r="AE631">
        <v>202</v>
      </c>
      <c r="AF631">
        <v>130</v>
      </c>
      <c r="AG631">
        <v>105</v>
      </c>
      <c r="AH631">
        <v>102</v>
      </c>
      <c r="AI631">
        <v>70</v>
      </c>
      <c r="AJ631">
        <v>65</v>
      </c>
      <c r="AK631">
        <v>44</v>
      </c>
      <c r="AL631">
        <v>22</v>
      </c>
      <c r="AM631">
        <v>27</v>
      </c>
      <c r="AN631">
        <f t="shared" si="128"/>
        <v>2762</v>
      </c>
      <c r="AO631">
        <v>48</v>
      </c>
      <c r="AP631">
        <v>59</v>
      </c>
      <c r="AQ631">
        <v>56</v>
      </c>
      <c r="AR631">
        <v>67</v>
      </c>
      <c r="AS631">
        <v>54</v>
      </c>
      <c r="AT631">
        <v>60</v>
      </c>
      <c r="AU631">
        <v>72</v>
      </c>
      <c r="AV631">
        <v>72</v>
      </c>
      <c r="AW631">
        <v>70</v>
      </c>
      <c r="AX631">
        <v>61</v>
      </c>
      <c r="AY631">
        <v>76</v>
      </c>
      <c r="AZ631">
        <v>69</v>
      </c>
      <c r="BA631">
        <v>67</v>
      </c>
      <c r="BB631">
        <v>69</v>
      </c>
      <c r="BC631">
        <v>61</v>
      </c>
      <c r="BD631">
        <v>57</v>
      </c>
      <c r="BE631">
        <v>47</v>
      </c>
      <c r="BF631">
        <v>48</v>
      </c>
      <c r="BG631">
        <v>43</v>
      </c>
      <c r="BH631">
        <v>39</v>
      </c>
      <c r="BI631">
        <v>196</v>
      </c>
      <c r="BJ631">
        <v>186</v>
      </c>
      <c r="BK631">
        <v>189</v>
      </c>
      <c r="BL631">
        <v>208</v>
      </c>
      <c r="BM631">
        <v>157</v>
      </c>
      <c r="BN631">
        <v>130</v>
      </c>
      <c r="BO631">
        <v>125</v>
      </c>
      <c r="BP631">
        <v>99</v>
      </c>
      <c r="BQ631">
        <v>87</v>
      </c>
      <c r="BR631">
        <v>70</v>
      </c>
      <c r="BS631">
        <v>47</v>
      </c>
      <c r="BT631">
        <v>32</v>
      </c>
      <c r="BU631">
        <v>41</v>
      </c>
      <c r="BV631" s="40"/>
      <c r="BW631" s="5">
        <f t="shared" si="129"/>
        <v>814</v>
      </c>
      <c r="BX631" s="5">
        <f t="shared" si="130"/>
        <v>377</v>
      </c>
      <c r="BY631" s="5">
        <f t="shared" si="131"/>
        <v>415</v>
      </c>
      <c r="BZ631" s="5">
        <f t="shared" si="132"/>
        <v>899</v>
      </c>
      <c r="CA631" s="5">
        <f t="shared" si="133"/>
        <v>228</v>
      </c>
      <c r="CB631" s="40">
        <f t="shared" si="123"/>
        <v>764</v>
      </c>
      <c r="CC631" s="40">
        <f t="shared" si="124"/>
        <v>349</v>
      </c>
      <c r="CD631" s="40">
        <f t="shared" si="125"/>
        <v>464</v>
      </c>
      <c r="CE631" s="40">
        <f t="shared" si="126"/>
        <v>908</v>
      </c>
      <c r="CF631" s="40">
        <f t="shared" si="127"/>
        <v>277</v>
      </c>
    </row>
    <row r="632" spans="1:84" x14ac:dyDescent="0.25">
      <c r="A632" s="73" t="s">
        <v>1267</v>
      </c>
      <c r="B632" s="2" t="s">
        <v>1152</v>
      </c>
      <c r="C632" s="2" t="s">
        <v>1256</v>
      </c>
      <c r="D632" s="2" t="s">
        <v>1268</v>
      </c>
      <c r="E632">
        <f t="shared" si="121"/>
        <v>16210</v>
      </c>
      <c r="F632">
        <f t="shared" si="122"/>
        <v>8368</v>
      </c>
      <c r="G632">
        <v>164</v>
      </c>
      <c r="H632">
        <v>154</v>
      </c>
      <c r="I632">
        <v>196</v>
      </c>
      <c r="J632">
        <v>210</v>
      </c>
      <c r="K632">
        <v>200</v>
      </c>
      <c r="L632">
        <v>213</v>
      </c>
      <c r="M632">
        <v>225</v>
      </c>
      <c r="N632">
        <v>198</v>
      </c>
      <c r="O632">
        <v>208</v>
      </c>
      <c r="P632">
        <v>238</v>
      </c>
      <c r="Q632">
        <v>211</v>
      </c>
      <c r="R632">
        <v>243</v>
      </c>
      <c r="S632">
        <v>219</v>
      </c>
      <c r="T632">
        <v>226</v>
      </c>
      <c r="U632">
        <v>211</v>
      </c>
      <c r="V632">
        <v>187</v>
      </c>
      <c r="W632">
        <v>164</v>
      </c>
      <c r="X632">
        <v>136</v>
      </c>
      <c r="Y632">
        <v>137</v>
      </c>
      <c r="Z632">
        <v>136</v>
      </c>
      <c r="AA632">
        <v>534</v>
      </c>
      <c r="AB632">
        <v>527</v>
      </c>
      <c r="AC632">
        <v>588</v>
      </c>
      <c r="AD632">
        <v>565</v>
      </c>
      <c r="AE632">
        <v>515</v>
      </c>
      <c r="AF632">
        <v>380</v>
      </c>
      <c r="AG632">
        <v>345</v>
      </c>
      <c r="AH632">
        <v>303</v>
      </c>
      <c r="AI632">
        <v>256</v>
      </c>
      <c r="AJ632">
        <v>190</v>
      </c>
      <c r="AK632">
        <v>144</v>
      </c>
      <c r="AL632">
        <v>74</v>
      </c>
      <c r="AM632">
        <v>71</v>
      </c>
      <c r="AN632">
        <f t="shared" si="128"/>
        <v>7842</v>
      </c>
      <c r="AO632">
        <v>139</v>
      </c>
      <c r="AP632">
        <v>189</v>
      </c>
      <c r="AQ632">
        <v>174</v>
      </c>
      <c r="AR632">
        <v>187</v>
      </c>
      <c r="AS632">
        <v>176</v>
      </c>
      <c r="AT632">
        <v>197</v>
      </c>
      <c r="AU632">
        <v>200</v>
      </c>
      <c r="AV632">
        <v>232</v>
      </c>
      <c r="AW632">
        <v>225</v>
      </c>
      <c r="AX632">
        <v>186</v>
      </c>
      <c r="AY632">
        <v>248</v>
      </c>
      <c r="AZ632">
        <v>208</v>
      </c>
      <c r="BA632">
        <v>221</v>
      </c>
      <c r="BB632">
        <v>192</v>
      </c>
      <c r="BC632">
        <v>155</v>
      </c>
      <c r="BD632">
        <v>146</v>
      </c>
      <c r="BE632">
        <v>140</v>
      </c>
      <c r="BF632">
        <v>147</v>
      </c>
      <c r="BG632">
        <v>127</v>
      </c>
      <c r="BH632">
        <v>91</v>
      </c>
      <c r="BI632">
        <v>489</v>
      </c>
      <c r="BJ632">
        <v>525</v>
      </c>
      <c r="BK632">
        <v>551</v>
      </c>
      <c r="BL632">
        <v>469</v>
      </c>
      <c r="BM632">
        <v>469</v>
      </c>
      <c r="BN632">
        <v>381</v>
      </c>
      <c r="BO632">
        <v>286</v>
      </c>
      <c r="BP632">
        <v>309</v>
      </c>
      <c r="BQ632">
        <v>223</v>
      </c>
      <c r="BR632">
        <v>184</v>
      </c>
      <c r="BS632">
        <v>163</v>
      </c>
      <c r="BT632">
        <v>84</v>
      </c>
      <c r="BU632">
        <v>129</v>
      </c>
      <c r="BV632" s="40"/>
      <c r="BW632" s="5">
        <f t="shared" si="129"/>
        <v>2460</v>
      </c>
      <c r="BX632" s="5">
        <f t="shared" si="130"/>
        <v>1143</v>
      </c>
      <c r="BY632" s="5">
        <f t="shared" si="131"/>
        <v>1334</v>
      </c>
      <c r="BZ632" s="5">
        <f t="shared" si="132"/>
        <v>2696</v>
      </c>
      <c r="CA632" s="5">
        <f t="shared" si="133"/>
        <v>735</v>
      </c>
      <c r="CB632" s="40">
        <f t="shared" si="123"/>
        <v>2361</v>
      </c>
      <c r="CC632" s="40">
        <f t="shared" si="124"/>
        <v>1001</v>
      </c>
      <c r="CD632" s="40">
        <f t="shared" si="125"/>
        <v>1232</v>
      </c>
      <c r="CE632" s="40">
        <f t="shared" si="126"/>
        <v>2465</v>
      </c>
      <c r="CF632" s="40">
        <f t="shared" si="127"/>
        <v>783</v>
      </c>
    </row>
    <row r="633" spans="1:84" x14ac:dyDescent="0.25">
      <c r="A633" s="73" t="s">
        <v>1269</v>
      </c>
      <c r="B633" s="2" t="s">
        <v>1152</v>
      </c>
      <c r="C633" s="2" t="s">
        <v>1256</v>
      </c>
      <c r="D633" s="2" t="s">
        <v>1270</v>
      </c>
      <c r="E633">
        <f t="shared" si="121"/>
        <v>5008</v>
      </c>
      <c r="F633">
        <f t="shared" si="122"/>
        <v>2538</v>
      </c>
      <c r="G633">
        <v>49</v>
      </c>
      <c r="H633">
        <v>56</v>
      </c>
      <c r="I633">
        <v>54</v>
      </c>
      <c r="J633">
        <v>58</v>
      </c>
      <c r="K633">
        <v>51</v>
      </c>
      <c r="L633">
        <v>53</v>
      </c>
      <c r="M633">
        <v>57</v>
      </c>
      <c r="N633">
        <v>53</v>
      </c>
      <c r="O633">
        <v>61</v>
      </c>
      <c r="P633">
        <v>57</v>
      </c>
      <c r="Q633">
        <v>75</v>
      </c>
      <c r="R633">
        <v>62</v>
      </c>
      <c r="S633">
        <v>77</v>
      </c>
      <c r="T633">
        <v>70</v>
      </c>
      <c r="U633">
        <v>59</v>
      </c>
      <c r="V633">
        <v>58</v>
      </c>
      <c r="W633">
        <v>50</v>
      </c>
      <c r="X633">
        <v>53</v>
      </c>
      <c r="Y633">
        <v>45</v>
      </c>
      <c r="Z633">
        <v>41</v>
      </c>
      <c r="AA633">
        <v>167</v>
      </c>
      <c r="AB633">
        <v>159</v>
      </c>
      <c r="AC633">
        <v>186</v>
      </c>
      <c r="AD633">
        <v>200</v>
      </c>
      <c r="AE633">
        <v>188</v>
      </c>
      <c r="AF633">
        <v>114</v>
      </c>
      <c r="AG633">
        <v>97</v>
      </c>
      <c r="AH633">
        <v>97</v>
      </c>
      <c r="AI633">
        <v>61</v>
      </c>
      <c r="AJ633">
        <v>52</v>
      </c>
      <c r="AK633">
        <v>35</v>
      </c>
      <c r="AL633">
        <v>18</v>
      </c>
      <c r="AM633">
        <v>25</v>
      </c>
      <c r="AN633">
        <f t="shared" si="128"/>
        <v>2470</v>
      </c>
      <c r="AO633">
        <v>44</v>
      </c>
      <c r="AP633">
        <v>43</v>
      </c>
      <c r="AQ633">
        <v>46</v>
      </c>
      <c r="AR633">
        <v>46</v>
      </c>
      <c r="AS633">
        <v>52</v>
      </c>
      <c r="AT633">
        <v>54</v>
      </c>
      <c r="AU633">
        <v>54</v>
      </c>
      <c r="AV633">
        <v>64</v>
      </c>
      <c r="AW633">
        <v>59</v>
      </c>
      <c r="AX633">
        <v>62</v>
      </c>
      <c r="AY633">
        <v>61</v>
      </c>
      <c r="AZ633">
        <v>72</v>
      </c>
      <c r="BA633">
        <v>60</v>
      </c>
      <c r="BB633">
        <v>63</v>
      </c>
      <c r="BC633">
        <v>63</v>
      </c>
      <c r="BD633">
        <v>53</v>
      </c>
      <c r="BE633">
        <v>56</v>
      </c>
      <c r="BF633">
        <v>46</v>
      </c>
      <c r="BG633">
        <v>48</v>
      </c>
      <c r="BH633">
        <v>40</v>
      </c>
      <c r="BI633">
        <v>179</v>
      </c>
      <c r="BJ633">
        <v>193</v>
      </c>
      <c r="BK633">
        <v>155</v>
      </c>
      <c r="BL633">
        <v>153</v>
      </c>
      <c r="BM633">
        <v>139</v>
      </c>
      <c r="BN633">
        <v>134</v>
      </c>
      <c r="BO633">
        <v>99</v>
      </c>
      <c r="BP633">
        <v>111</v>
      </c>
      <c r="BQ633">
        <v>68</v>
      </c>
      <c r="BR633">
        <v>58</v>
      </c>
      <c r="BS633">
        <v>37</v>
      </c>
      <c r="BT633">
        <v>26</v>
      </c>
      <c r="BU633">
        <v>32</v>
      </c>
      <c r="BV633" s="40"/>
      <c r="BW633" s="5">
        <f t="shared" si="129"/>
        <v>686</v>
      </c>
      <c r="BX633" s="5">
        <f t="shared" si="130"/>
        <v>367</v>
      </c>
      <c r="BY633" s="5">
        <f t="shared" si="131"/>
        <v>412</v>
      </c>
      <c r="BZ633" s="5">
        <f t="shared" si="132"/>
        <v>882</v>
      </c>
      <c r="CA633" s="5">
        <f t="shared" si="133"/>
        <v>191</v>
      </c>
      <c r="CB633" s="40">
        <f t="shared" si="123"/>
        <v>657</v>
      </c>
      <c r="CC633" s="40">
        <f t="shared" si="124"/>
        <v>341</v>
      </c>
      <c r="CD633" s="40">
        <f t="shared" si="125"/>
        <v>460</v>
      </c>
      <c r="CE633" s="40">
        <f t="shared" si="126"/>
        <v>791</v>
      </c>
      <c r="CF633" s="40">
        <f t="shared" si="127"/>
        <v>221</v>
      </c>
    </row>
    <row r="634" spans="1:84" x14ac:dyDescent="0.25">
      <c r="A634" s="73" t="s">
        <v>1271</v>
      </c>
      <c r="B634" s="2" t="s">
        <v>1152</v>
      </c>
      <c r="C634" s="2" t="s">
        <v>1256</v>
      </c>
      <c r="D634" s="2" t="s">
        <v>1272</v>
      </c>
      <c r="E634">
        <f t="shared" si="121"/>
        <v>1909</v>
      </c>
      <c r="F634">
        <f t="shared" si="122"/>
        <v>946</v>
      </c>
      <c r="G634">
        <v>15</v>
      </c>
      <c r="H634">
        <v>21</v>
      </c>
      <c r="I634">
        <v>23</v>
      </c>
      <c r="J634">
        <v>24</v>
      </c>
      <c r="K634">
        <v>26</v>
      </c>
      <c r="L634">
        <v>22</v>
      </c>
      <c r="M634">
        <v>22</v>
      </c>
      <c r="N634">
        <v>26</v>
      </c>
      <c r="O634">
        <v>23</v>
      </c>
      <c r="P634">
        <v>23</v>
      </c>
      <c r="Q634">
        <v>27</v>
      </c>
      <c r="R634">
        <v>24</v>
      </c>
      <c r="S634">
        <v>22</v>
      </c>
      <c r="T634">
        <v>22</v>
      </c>
      <c r="U634">
        <v>27</v>
      </c>
      <c r="V634">
        <v>21</v>
      </c>
      <c r="W634">
        <v>21</v>
      </c>
      <c r="X634">
        <v>19</v>
      </c>
      <c r="Y634">
        <v>17</v>
      </c>
      <c r="Z634">
        <v>18</v>
      </c>
      <c r="AA634">
        <v>58</v>
      </c>
      <c r="AB634">
        <v>72</v>
      </c>
      <c r="AC634">
        <v>68</v>
      </c>
      <c r="AD634">
        <v>61</v>
      </c>
      <c r="AE634">
        <v>55</v>
      </c>
      <c r="AF634">
        <v>49</v>
      </c>
      <c r="AG634">
        <v>46</v>
      </c>
      <c r="AH634">
        <v>25</v>
      </c>
      <c r="AI634">
        <v>18</v>
      </c>
      <c r="AJ634">
        <v>21</v>
      </c>
      <c r="AK634">
        <v>12</v>
      </c>
      <c r="AL634">
        <v>11</v>
      </c>
      <c r="AM634">
        <v>7</v>
      </c>
      <c r="AN634">
        <f t="shared" si="128"/>
        <v>963</v>
      </c>
      <c r="AO634">
        <v>16</v>
      </c>
      <c r="AP634">
        <v>17</v>
      </c>
      <c r="AQ634">
        <v>19</v>
      </c>
      <c r="AR634">
        <v>19</v>
      </c>
      <c r="AS634">
        <v>17</v>
      </c>
      <c r="AT634">
        <v>26</v>
      </c>
      <c r="AU634">
        <v>27</v>
      </c>
      <c r="AV634">
        <v>23</v>
      </c>
      <c r="AW634">
        <v>26</v>
      </c>
      <c r="AX634">
        <v>22</v>
      </c>
      <c r="AY634">
        <v>23</v>
      </c>
      <c r="AZ634">
        <v>27</v>
      </c>
      <c r="BA634">
        <v>24</v>
      </c>
      <c r="BB634">
        <v>27</v>
      </c>
      <c r="BC634">
        <v>20</v>
      </c>
      <c r="BD634">
        <v>22</v>
      </c>
      <c r="BE634">
        <v>22</v>
      </c>
      <c r="BF634">
        <v>22</v>
      </c>
      <c r="BG634">
        <v>20</v>
      </c>
      <c r="BH634">
        <v>14</v>
      </c>
      <c r="BI634">
        <v>61</v>
      </c>
      <c r="BJ634">
        <v>62</v>
      </c>
      <c r="BK634">
        <v>75</v>
      </c>
      <c r="BL634">
        <v>65</v>
      </c>
      <c r="BM634">
        <v>62</v>
      </c>
      <c r="BN634">
        <v>48</v>
      </c>
      <c r="BO634">
        <v>38</v>
      </c>
      <c r="BP634">
        <v>33</v>
      </c>
      <c r="BQ634">
        <v>16</v>
      </c>
      <c r="BR634">
        <v>21</v>
      </c>
      <c r="BS634">
        <v>17</v>
      </c>
      <c r="BT634">
        <v>17</v>
      </c>
      <c r="BU634">
        <v>15</v>
      </c>
      <c r="BV634" s="40"/>
      <c r="BW634" s="5">
        <f t="shared" si="129"/>
        <v>276</v>
      </c>
      <c r="BX634" s="5">
        <f t="shared" si="130"/>
        <v>132</v>
      </c>
      <c r="BY634" s="5">
        <f t="shared" si="131"/>
        <v>165</v>
      </c>
      <c r="BZ634" s="5">
        <f t="shared" si="132"/>
        <v>304</v>
      </c>
      <c r="CA634" s="5">
        <f t="shared" si="133"/>
        <v>69</v>
      </c>
      <c r="CB634" s="40">
        <f t="shared" si="123"/>
        <v>262</v>
      </c>
      <c r="CC634" s="40">
        <f t="shared" si="124"/>
        <v>137</v>
      </c>
      <c r="CD634" s="40">
        <f t="shared" si="125"/>
        <v>157</v>
      </c>
      <c r="CE634" s="40">
        <f t="shared" si="126"/>
        <v>321</v>
      </c>
      <c r="CF634" s="40">
        <f t="shared" si="127"/>
        <v>86</v>
      </c>
    </row>
    <row r="635" spans="1:84" x14ac:dyDescent="0.25">
      <c r="A635" s="73" t="s">
        <v>1273</v>
      </c>
      <c r="B635" s="2" t="s">
        <v>1152</v>
      </c>
      <c r="C635" s="2" t="s">
        <v>1256</v>
      </c>
      <c r="D635" s="2" t="s">
        <v>1274</v>
      </c>
      <c r="E635">
        <f t="shared" si="121"/>
        <v>3842</v>
      </c>
      <c r="F635">
        <f t="shared" si="122"/>
        <v>1933</v>
      </c>
      <c r="G635">
        <v>40</v>
      </c>
      <c r="H635">
        <v>42</v>
      </c>
      <c r="I635">
        <v>42</v>
      </c>
      <c r="J635">
        <v>42</v>
      </c>
      <c r="K635">
        <v>40</v>
      </c>
      <c r="L635">
        <v>45</v>
      </c>
      <c r="M635">
        <v>43</v>
      </c>
      <c r="N635">
        <v>46</v>
      </c>
      <c r="O635">
        <v>46</v>
      </c>
      <c r="P635">
        <v>48</v>
      </c>
      <c r="Q635">
        <v>51</v>
      </c>
      <c r="R635">
        <v>51</v>
      </c>
      <c r="S635">
        <v>50</v>
      </c>
      <c r="T635">
        <v>49</v>
      </c>
      <c r="U635">
        <v>51</v>
      </c>
      <c r="V635">
        <v>39</v>
      </c>
      <c r="W635">
        <v>38</v>
      </c>
      <c r="X635">
        <v>35</v>
      </c>
      <c r="Y635">
        <v>36</v>
      </c>
      <c r="Z635">
        <v>31</v>
      </c>
      <c r="AA635">
        <v>128</v>
      </c>
      <c r="AB635">
        <v>128</v>
      </c>
      <c r="AC635">
        <v>145</v>
      </c>
      <c r="AD635">
        <v>142</v>
      </c>
      <c r="AE635">
        <v>133</v>
      </c>
      <c r="AF635">
        <v>108</v>
      </c>
      <c r="AG635">
        <v>73</v>
      </c>
      <c r="AH635">
        <v>61</v>
      </c>
      <c r="AI635">
        <v>51</v>
      </c>
      <c r="AJ635">
        <v>39</v>
      </c>
      <c r="AK635">
        <v>24</v>
      </c>
      <c r="AL635">
        <v>20</v>
      </c>
      <c r="AM635">
        <v>16</v>
      </c>
      <c r="AN635">
        <f t="shared" si="128"/>
        <v>1909</v>
      </c>
      <c r="AO635">
        <v>41</v>
      </c>
      <c r="AP635">
        <v>39</v>
      </c>
      <c r="AQ635">
        <v>39</v>
      </c>
      <c r="AR635">
        <v>37</v>
      </c>
      <c r="AS635">
        <v>29</v>
      </c>
      <c r="AT635">
        <v>36</v>
      </c>
      <c r="AU635">
        <v>38</v>
      </c>
      <c r="AV635">
        <v>37</v>
      </c>
      <c r="AW635">
        <v>40</v>
      </c>
      <c r="AX635">
        <v>37</v>
      </c>
      <c r="AY635">
        <v>48</v>
      </c>
      <c r="AZ635">
        <v>50</v>
      </c>
      <c r="BA635">
        <v>51</v>
      </c>
      <c r="BB635">
        <v>50</v>
      </c>
      <c r="BC635">
        <v>41</v>
      </c>
      <c r="BD635">
        <v>45</v>
      </c>
      <c r="BE635">
        <v>42</v>
      </c>
      <c r="BF635">
        <v>43</v>
      </c>
      <c r="BG635">
        <v>34</v>
      </c>
      <c r="BH635">
        <v>30</v>
      </c>
      <c r="BI635">
        <v>137</v>
      </c>
      <c r="BJ635">
        <v>133</v>
      </c>
      <c r="BK635">
        <v>142</v>
      </c>
      <c r="BL635">
        <v>128</v>
      </c>
      <c r="BM635">
        <v>142</v>
      </c>
      <c r="BN635">
        <v>85</v>
      </c>
      <c r="BO635">
        <v>80</v>
      </c>
      <c r="BP635">
        <v>62</v>
      </c>
      <c r="BQ635">
        <v>57</v>
      </c>
      <c r="BR635">
        <v>44</v>
      </c>
      <c r="BS635">
        <v>29</v>
      </c>
      <c r="BT635">
        <v>31</v>
      </c>
      <c r="BU635">
        <v>32</v>
      </c>
      <c r="BV635" s="40"/>
      <c r="BW635" s="5">
        <f t="shared" si="129"/>
        <v>536</v>
      </c>
      <c r="BX635" s="5">
        <f t="shared" si="130"/>
        <v>262</v>
      </c>
      <c r="BY635" s="5">
        <f t="shared" si="131"/>
        <v>323</v>
      </c>
      <c r="BZ635" s="5">
        <f t="shared" si="132"/>
        <v>662</v>
      </c>
      <c r="CA635" s="5">
        <f t="shared" si="133"/>
        <v>150</v>
      </c>
      <c r="CB635" s="40">
        <f t="shared" si="123"/>
        <v>471</v>
      </c>
      <c r="CC635" s="40">
        <f t="shared" si="124"/>
        <v>272</v>
      </c>
      <c r="CD635" s="40">
        <f t="shared" si="125"/>
        <v>334</v>
      </c>
      <c r="CE635" s="40">
        <f t="shared" si="126"/>
        <v>639</v>
      </c>
      <c r="CF635" s="40">
        <f t="shared" si="127"/>
        <v>193</v>
      </c>
    </row>
    <row r="636" spans="1:84" x14ac:dyDescent="0.25">
      <c r="A636" s="73" t="s">
        <v>1275</v>
      </c>
      <c r="B636" s="2" t="s">
        <v>1152</v>
      </c>
      <c r="C636" s="2" t="s">
        <v>1256</v>
      </c>
      <c r="D636" s="2" t="s">
        <v>384</v>
      </c>
      <c r="E636">
        <f t="shared" si="121"/>
        <v>2805</v>
      </c>
      <c r="F636">
        <f t="shared" si="122"/>
        <v>1404</v>
      </c>
      <c r="G636">
        <v>36</v>
      </c>
      <c r="H636">
        <v>35</v>
      </c>
      <c r="I636">
        <v>29</v>
      </c>
      <c r="J636">
        <v>33</v>
      </c>
      <c r="K636">
        <v>29</v>
      </c>
      <c r="L636">
        <v>36</v>
      </c>
      <c r="M636">
        <v>33</v>
      </c>
      <c r="N636">
        <v>39</v>
      </c>
      <c r="O636">
        <v>35</v>
      </c>
      <c r="P636">
        <v>32</v>
      </c>
      <c r="Q636">
        <v>39</v>
      </c>
      <c r="R636">
        <v>37</v>
      </c>
      <c r="S636">
        <v>35</v>
      </c>
      <c r="T636">
        <v>37</v>
      </c>
      <c r="U636">
        <v>36</v>
      </c>
      <c r="V636">
        <v>25</v>
      </c>
      <c r="W636">
        <v>28</v>
      </c>
      <c r="X636">
        <v>22</v>
      </c>
      <c r="Y636">
        <v>21</v>
      </c>
      <c r="Z636">
        <v>22</v>
      </c>
      <c r="AA636">
        <v>96</v>
      </c>
      <c r="AB636">
        <v>117</v>
      </c>
      <c r="AC636">
        <v>97</v>
      </c>
      <c r="AD636">
        <v>94</v>
      </c>
      <c r="AE636">
        <v>88</v>
      </c>
      <c r="AF636">
        <v>69</v>
      </c>
      <c r="AG636">
        <v>46</v>
      </c>
      <c r="AH636">
        <v>48</v>
      </c>
      <c r="AI636">
        <v>33</v>
      </c>
      <c r="AJ636">
        <v>27</v>
      </c>
      <c r="AK636">
        <v>22</v>
      </c>
      <c r="AL636">
        <v>15</v>
      </c>
      <c r="AM636">
        <v>13</v>
      </c>
      <c r="AN636">
        <f t="shared" si="128"/>
        <v>1401</v>
      </c>
      <c r="AO636">
        <v>27</v>
      </c>
      <c r="AP636">
        <v>33</v>
      </c>
      <c r="AQ636">
        <v>36</v>
      </c>
      <c r="AR636">
        <v>36</v>
      </c>
      <c r="AS636">
        <v>28</v>
      </c>
      <c r="AT636">
        <v>31</v>
      </c>
      <c r="AU636">
        <v>33</v>
      </c>
      <c r="AV636">
        <v>30</v>
      </c>
      <c r="AW636">
        <v>35</v>
      </c>
      <c r="AX636">
        <v>34</v>
      </c>
      <c r="AY636">
        <v>36</v>
      </c>
      <c r="AZ636">
        <v>38</v>
      </c>
      <c r="BA636">
        <v>39</v>
      </c>
      <c r="BB636">
        <v>36</v>
      </c>
      <c r="BC636">
        <v>31</v>
      </c>
      <c r="BD636">
        <v>30</v>
      </c>
      <c r="BE636">
        <v>25</v>
      </c>
      <c r="BF636">
        <v>27</v>
      </c>
      <c r="BG636">
        <v>24</v>
      </c>
      <c r="BH636">
        <v>18</v>
      </c>
      <c r="BI636">
        <v>84</v>
      </c>
      <c r="BJ636">
        <v>112</v>
      </c>
      <c r="BK636">
        <v>121</v>
      </c>
      <c r="BL636">
        <v>93</v>
      </c>
      <c r="BM636">
        <v>74</v>
      </c>
      <c r="BN636">
        <v>57</v>
      </c>
      <c r="BO636">
        <v>49</v>
      </c>
      <c r="BP636">
        <v>45</v>
      </c>
      <c r="BQ636">
        <v>34</v>
      </c>
      <c r="BR636">
        <v>31</v>
      </c>
      <c r="BS636">
        <v>30</v>
      </c>
      <c r="BT636">
        <v>25</v>
      </c>
      <c r="BU636">
        <v>19</v>
      </c>
      <c r="BV636" s="40"/>
      <c r="BW636" s="5">
        <f t="shared" si="129"/>
        <v>413</v>
      </c>
      <c r="BX636" s="5">
        <f t="shared" si="130"/>
        <v>183</v>
      </c>
      <c r="BY636" s="5">
        <f t="shared" si="131"/>
        <v>256</v>
      </c>
      <c r="BZ636" s="5">
        <f t="shared" si="132"/>
        <v>442</v>
      </c>
      <c r="CA636" s="5">
        <f t="shared" si="133"/>
        <v>110</v>
      </c>
      <c r="CB636" s="40">
        <f t="shared" si="123"/>
        <v>397</v>
      </c>
      <c r="CC636" s="40">
        <f t="shared" si="124"/>
        <v>188</v>
      </c>
      <c r="CD636" s="40">
        <f t="shared" si="125"/>
        <v>238</v>
      </c>
      <c r="CE636" s="40">
        <f t="shared" si="126"/>
        <v>439</v>
      </c>
      <c r="CF636" s="40">
        <f t="shared" si="127"/>
        <v>139</v>
      </c>
    </row>
    <row r="637" spans="1:84" x14ac:dyDescent="0.25">
      <c r="A637" s="73" t="s">
        <v>1276</v>
      </c>
      <c r="B637" s="2" t="s">
        <v>1152</v>
      </c>
      <c r="C637" s="2" t="s">
        <v>1256</v>
      </c>
      <c r="D637" s="2" t="s">
        <v>1277</v>
      </c>
      <c r="E637">
        <f t="shared" si="121"/>
        <v>5376</v>
      </c>
      <c r="F637">
        <f t="shared" si="122"/>
        <v>2713</v>
      </c>
      <c r="G637">
        <v>78</v>
      </c>
      <c r="H637">
        <v>66</v>
      </c>
      <c r="I637">
        <v>68</v>
      </c>
      <c r="J637">
        <v>60</v>
      </c>
      <c r="K637">
        <v>58</v>
      </c>
      <c r="L637">
        <v>53</v>
      </c>
      <c r="M637">
        <v>61</v>
      </c>
      <c r="N637">
        <v>61</v>
      </c>
      <c r="O637">
        <v>57</v>
      </c>
      <c r="P637">
        <v>62</v>
      </c>
      <c r="Q637">
        <v>78</v>
      </c>
      <c r="R637">
        <v>66</v>
      </c>
      <c r="S637">
        <v>67</v>
      </c>
      <c r="T637">
        <v>72</v>
      </c>
      <c r="U637">
        <v>62</v>
      </c>
      <c r="V637">
        <v>54</v>
      </c>
      <c r="W637">
        <v>55</v>
      </c>
      <c r="X637">
        <v>47</v>
      </c>
      <c r="Y637">
        <v>39</v>
      </c>
      <c r="Z637">
        <v>40</v>
      </c>
      <c r="AA637">
        <v>178</v>
      </c>
      <c r="AB637">
        <v>216</v>
      </c>
      <c r="AC637">
        <v>215</v>
      </c>
      <c r="AD637">
        <v>164</v>
      </c>
      <c r="AE637">
        <v>193</v>
      </c>
      <c r="AF637">
        <v>131</v>
      </c>
      <c r="AG637">
        <v>108</v>
      </c>
      <c r="AH637">
        <v>85</v>
      </c>
      <c r="AI637">
        <v>84</v>
      </c>
      <c r="AJ637">
        <v>49</v>
      </c>
      <c r="AK637">
        <v>36</v>
      </c>
      <c r="AL637">
        <v>23</v>
      </c>
      <c r="AM637">
        <v>27</v>
      </c>
      <c r="AN637">
        <f t="shared" si="128"/>
        <v>2663</v>
      </c>
      <c r="AO637">
        <v>61</v>
      </c>
      <c r="AP637">
        <v>66</v>
      </c>
      <c r="AQ637">
        <v>59</v>
      </c>
      <c r="AR637">
        <v>64</v>
      </c>
      <c r="AS637">
        <v>54</v>
      </c>
      <c r="AT637">
        <v>65</v>
      </c>
      <c r="AU637">
        <v>59</v>
      </c>
      <c r="AV637">
        <v>61</v>
      </c>
      <c r="AW637">
        <v>70</v>
      </c>
      <c r="AX637">
        <v>62</v>
      </c>
      <c r="AY637">
        <v>63</v>
      </c>
      <c r="AZ637">
        <v>81</v>
      </c>
      <c r="BA637">
        <v>80</v>
      </c>
      <c r="BB637">
        <v>67</v>
      </c>
      <c r="BC637">
        <v>60</v>
      </c>
      <c r="BD637">
        <v>57</v>
      </c>
      <c r="BE637">
        <v>46</v>
      </c>
      <c r="BF637">
        <v>45</v>
      </c>
      <c r="BG637">
        <v>44</v>
      </c>
      <c r="BH637">
        <v>28</v>
      </c>
      <c r="BI637">
        <v>169</v>
      </c>
      <c r="BJ637">
        <v>176</v>
      </c>
      <c r="BK637">
        <v>171</v>
      </c>
      <c r="BL637">
        <v>179</v>
      </c>
      <c r="BM637">
        <v>151</v>
      </c>
      <c r="BN637">
        <v>121</v>
      </c>
      <c r="BO637">
        <v>138</v>
      </c>
      <c r="BP637">
        <v>110</v>
      </c>
      <c r="BQ637">
        <v>83</v>
      </c>
      <c r="BR637">
        <v>63</v>
      </c>
      <c r="BS637">
        <v>45</v>
      </c>
      <c r="BT637">
        <v>26</v>
      </c>
      <c r="BU637">
        <v>39</v>
      </c>
      <c r="BV637" s="40"/>
      <c r="BW637" s="5">
        <f t="shared" si="129"/>
        <v>768</v>
      </c>
      <c r="BX637" s="5">
        <f t="shared" si="130"/>
        <v>357</v>
      </c>
      <c r="BY637" s="5">
        <f t="shared" si="131"/>
        <v>473</v>
      </c>
      <c r="BZ637" s="5">
        <f t="shared" si="132"/>
        <v>896</v>
      </c>
      <c r="CA637" s="5">
        <f t="shared" si="133"/>
        <v>219</v>
      </c>
      <c r="CB637" s="40">
        <f t="shared" si="123"/>
        <v>765</v>
      </c>
      <c r="CC637" s="40">
        <f t="shared" si="124"/>
        <v>355</v>
      </c>
      <c r="CD637" s="40">
        <f t="shared" si="125"/>
        <v>417</v>
      </c>
      <c r="CE637" s="40">
        <f t="shared" si="126"/>
        <v>870</v>
      </c>
      <c r="CF637" s="40">
        <f t="shared" si="127"/>
        <v>256</v>
      </c>
    </row>
    <row r="638" spans="1:84" x14ac:dyDescent="0.25">
      <c r="A638" s="73" t="s">
        <v>1278</v>
      </c>
      <c r="B638" s="2" t="s">
        <v>1152</v>
      </c>
      <c r="C638" s="2" t="s">
        <v>1256</v>
      </c>
      <c r="D638" s="2" t="s">
        <v>152</v>
      </c>
      <c r="E638">
        <f t="shared" si="121"/>
        <v>7612</v>
      </c>
      <c r="F638">
        <f t="shared" si="122"/>
        <v>3727</v>
      </c>
      <c r="G638">
        <v>58</v>
      </c>
      <c r="H638">
        <v>72</v>
      </c>
      <c r="I638">
        <v>89</v>
      </c>
      <c r="J638">
        <v>88</v>
      </c>
      <c r="K638">
        <v>96</v>
      </c>
      <c r="L638">
        <v>80</v>
      </c>
      <c r="M638">
        <v>98</v>
      </c>
      <c r="N638">
        <v>94</v>
      </c>
      <c r="O638">
        <v>89</v>
      </c>
      <c r="P638">
        <v>95</v>
      </c>
      <c r="Q638">
        <v>113</v>
      </c>
      <c r="R638">
        <v>98</v>
      </c>
      <c r="S638">
        <v>92</v>
      </c>
      <c r="T638">
        <v>89</v>
      </c>
      <c r="U638">
        <v>84</v>
      </c>
      <c r="V638">
        <v>76</v>
      </c>
      <c r="W638">
        <v>81</v>
      </c>
      <c r="X638">
        <v>75</v>
      </c>
      <c r="Y638">
        <v>58</v>
      </c>
      <c r="Z638">
        <v>61</v>
      </c>
      <c r="AA638">
        <v>226</v>
      </c>
      <c r="AB638">
        <v>266</v>
      </c>
      <c r="AC638">
        <v>299</v>
      </c>
      <c r="AD638">
        <v>243</v>
      </c>
      <c r="AE638">
        <v>228</v>
      </c>
      <c r="AF638">
        <v>177</v>
      </c>
      <c r="AG638">
        <v>158</v>
      </c>
      <c r="AH638">
        <v>139</v>
      </c>
      <c r="AI638">
        <v>101</v>
      </c>
      <c r="AJ638">
        <v>90</v>
      </c>
      <c r="AK638">
        <v>48</v>
      </c>
      <c r="AL638">
        <v>37</v>
      </c>
      <c r="AM638">
        <v>29</v>
      </c>
      <c r="AN638">
        <f t="shared" si="128"/>
        <v>3885</v>
      </c>
      <c r="AO638">
        <v>68</v>
      </c>
      <c r="AP638">
        <v>75</v>
      </c>
      <c r="AQ638">
        <v>70</v>
      </c>
      <c r="AR638">
        <v>84</v>
      </c>
      <c r="AS638">
        <v>67</v>
      </c>
      <c r="AT638">
        <v>97</v>
      </c>
      <c r="AU638">
        <v>87</v>
      </c>
      <c r="AV638">
        <v>95</v>
      </c>
      <c r="AW638">
        <v>104</v>
      </c>
      <c r="AX638">
        <v>98</v>
      </c>
      <c r="AY638">
        <v>96</v>
      </c>
      <c r="AZ638">
        <v>111</v>
      </c>
      <c r="BA638">
        <v>112</v>
      </c>
      <c r="BB638">
        <v>105</v>
      </c>
      <c r="BC638">
        <v>86</v>
      </c>
      <c r="BD638">
        <v>83</v>
      </c>
      <c r="BE638">
        <v>68</v>
      </c>
      <c r="BF638">
        <v>63</v>
      </c>
      <c r="BG638">
        <v>68</v>
      </c>
      <c r="BH638">
        <v>47</v>
      </c>
      <c r="BI638">
        <v>253</v>
      </c>
      <c r="BJ638">
        <v>297</v>
      </c>
      <c r="BK638">
        <v>269</v>
      </c>
      <c r="BL638">
        <v>256</v>
      </c>
      <c r="BM638">
        <v>253</v>
      </c>
      <c r="BN638">
        <v>177</v>
      </c>
      <c r="BO638">
        <v>161</v>
      </c>
      <c r="BP638">
        <v>154</v>
      </c>
      <c r="BQ638">
        <v>113</v>
      </c>
      <c r="BR638">
        <v>84</v>
      </c>
      <c r="BS638">
        <v>72</v>
      </c>
      <c r="BT638">
        <v>62</v>
      </c>
      <c r="BU638">
        <v>50</v>
      </c>
      <c r="BV638" s="40"/>
      <c r="BW638" s="5">
        <f t="shared" si="129"/>
        <v>1070</v>
      </c>
      <c r="BX638" s="5">
        <f t="shared" si="130"/>
        <v>497</v>
      </c>
      <c r="BY638" s="5">
        <f t="shared" si="131"/>
        <v>611</v>
      </c>
      <c r="BZ638" s="5">
        <f t="shared" si="132"/>
        <v>1244</v>
      </c>
      <c r="CA638" s="5">
        <f t="shared" si="133"/>
        <v>305</v>
      </c>
      <c r="CB638" s="40">
        <f t="shared" si="123"/>
        <v>1052</v>
      </c>
      <c r="CC638" s="40">
        <f t="shared" si="124"/>
        <v>517</v>
      </c>
      <c r="CD638" s="40">
        <f t="shared" si="125"/>
        <v>665</v>
      </c>
      <c r="CE638" s="40">
        <f t="shared" si="126"/>
        <v>1270</v>
      </c>
      <c r="CF638" s="40">
        <f t="shared" si="127"/>
        <v>381</v>
      </c>
    </row>
    <row r="639" spans="1:84" x14ac:dyDescent="0.25">
      <c r="A639" s="73" t="s">
        <v>1279</v>
      </c>
      <c r="B639" s="2" t="s">
        <v>1152</v>
      </c>
      <c r="C639" s="2" t="s">
        <v>1256</v>
      </c>
      <c r="D639" s="2" t="s">
        <v>1280</v>
      </c>
      <c r="E639">
        <f t="shared" si="121"/>
        <v>10240</v>
      </c>
      <c r="F639">
        <f t="shared" si="122"/>
        <v>5087</v>
      </c>
      <c r="G639">
        <v>120</v>
      </c>
      <c r="H639">
        <v>105</v>
      </c>
      <c r="I639">
        <v>111</v>
      </c>
      <c r="J639">
        <v>117</v>
      </c>
      <c r="K639">
        <v>112</v>
      </c>
      <c r="L639">
        <v>108</v>
      </c>
      <c r="M639">
        <v>109</v>
      </c>
      <c r="N639">
        <v>110</v>
      </c>
      <c r="O639">
        <v>115</v>
      </c>
      <c r="P639">
        <v>124</v>
      </c>
      <c r="Q639">
        <v>135</v>
      </c>
      <c r="R639">
        <v>125</v>
      </c>
      <c r="S639">
        <v>148</v>
      </c>
      <c r="T639">
        <v>116</v>
      </c>
      <c r="U639">
        <v>112</v>
      </c>
      <c r="V639">
        <v>93</v>
      </c>
      <c r="W639">
        <v>107</v>
      </c>
      <c r="X639">
        <v>83</v>
      </c>
      <c r="Y639">
        <v>80</v>
      </c>
      <c r="Z639">
        <v>77</v>
      </c>
      <c r="AA639">
        <v>303</v>
      </c>
      <c r="AB639">
        <v>371</v>
      </c>
      <c r="AC639">
        <v>356</v>
      </c>
      <c r="AD639">
        <v>371</v>
      </c>
      <c r="AE639">
        <v>402</v>
      </c>
      <c r="AF639">
        <v>246</v>
      </c>
      <c r="AG639">
        <v>195</v>
      </c>
      <c r="AH639">
        <v>181</v>
      </c>
      <c r="AI639">
        <v>150</v>
      </c>
      <c r="AJ639">
        <v>110</v>
      </c>
      <c r="AK639">
        <v>84</v>
      </c>
      <c r="AL639">
        <v>57</v>
      </c>
      <c r="AM639">
        <v>54</v>
      </c>
      <c r="AN639">
        <f t="shared" si="128"/>
        <v>5153</v>
      </c>
      <c r="AO639">
        <v>116</v>
      </c>
      <c r="AP639">
        <v>128</v>
      </c>
      <c r="AQ639">
        <v>116</v>
      </c>
      <c r="AR639">
        <v>107</v>
      </c>
      <c r="AS639">
        <v>86</v>
      </c>
      <c r="AT639">
        <v>109</v>
      </c>
      <c r="AU639">
        <v>109</v>
      </c>
      <c r="AV639">
        <v>115</v>
      </c>
      <c r="AW639">
        <v>116</v>
      </c>
      <c r="AX639">
        <v>109</v>
      </c>
      <c r="AY639">
        <v>120</v>
      </c>
      <c r="AZ639">
        <v>141</v>
      </c>
      <c r="BA639">
        <v>116</v>
      </c>
      <c r="BB639">
        <v>137</v>
      </c>
      <c r="BC639">
        <v>116</v>
      </c>
      <c r="BD639">
        <v>110</v>
      </c>
      <c r="BE639">
        <v>85</v>
      </c>
      <c r="BF639">
        <v>93</v>
      </c>
      <c r="BG639">
        <v>87</v>
      </c>
      <c r="BH639">
        <v>69</v>
      </c>
      <c r="BI639">
        <v>383</v>
      </c>
      <c r="BJ639">
        <v>355</v>
      </c>
      <c r="BK639">
        <v>362</v>
      </c>
      <c r="BL639">
        <v>320</v>
      </c>
      <c r="BM639">
        <v>299</v>
      </c>
      <c r="BN639">
        <v>256</v>
      </c>
      <c r="BO639">
        <v>224</v>
      </c>
      <c r="BP639">
        <v>171</v>
      </c>
      <c r="BQ639">
        <v>149</v>
      </c>
      <c r="BR639">
        <v>162</v>
      </c>
      <c r="BS639">
        <v>100</v>
      </c>
      <c r="BT639">
        <v>88</v>
      </c>
      <c r="BU639">
        <v>99</v>
      </c>
      <c r="BV639" s="40"/>
      <c r="BW639" s="5">
        <f t="shared" si="129"/>
        <v>1391</v>
      </c>
      <c r="BX639" s="5">
        <f t="shared" si="130"/>
        <v>659</v>
      </c>
      <c r="BY639" s="5">
        <f t="shared" si="131"/>
        <v>831</v>
      </c>
      <c r="BZ639" s="5">
        <f t="shared" si="132"/>
        <v>1751</v>
      </c>
      <c r="CA639" s="5">
        <f t="shared" si="133"/>
        <v>455</v>
      </c>
      <c r="CB639" s="40">
        <f t="shared" si="123"/>
        <v>1372</v>
      </c>
      <c r="CC639" s="40">
        <f t="shared" si="124"/>
        <v>657</v>
      </c>
      <c r="CD639" s="40">
        <f t="shared" si="125"/>
        <v>894</v>
      </c>
      <c r="CE639" s="40">
        <f t="shared" si="126"/>
        <v>1632</v>
      </c>
      <c r="CF639" s="40">
        <f t="shared" si="127"/>
        <v>598</v>
      </c>
    </row>
    <row r="640" spans="1:84" x14ac:dyDescent="0.25">
      <c r="A640" s="73" t="s">
        <v>1281</v>
      </c>
      <c r="B640" s="2" t="s">
        <v>1152</v>
      </c>
      <c r="C640" s="2" t="s">
        <v>1256</v>
      </c>
      <c r="D640" s="2" t="s">
        <v>1282</v>
      </c>
      <c r="E640">
        <f t="shared" si="121"/>
        <v>1215</v>
      </c>
      <c r="F640">
        <f t="shared" si="122"/>
        <v>610</v>
      </c>
      <c r="G640">
        <v>6</v>
      </c>
      <c r="H640">
        <v>8</v>
      </c>
      <c r="I640">
        <v>7</v>
      </c>
      <c r="J640">
        <v>8</v>
      </c>
      <c r="K640">
        <v>13</v>
      </c>
      <c r="L640">
        <v>10</v>
      </c>
      <c r="M640">
        <v>11</v>
      </c>
      <c r="N640">
        <v>11</v>
      </c>
      <c r="O640">
        <v>13</v>
      </c>
      <c r="P640">
        <v>13</v>
      </c>
      <c r="Q640">
        <v>14</v>
      </c>
      <c r="R640">
        <v>15</v>
      </c>
      <c r="S640">
        <v>19</v>
      </c>
      <c r="T640">
        <v>15</v>
      </c>
      <c r="U640">
        <v>14</v>
      </c>
      <c r="V640">
        <v>14</v>
      </c>
      <c r="W640">
        <v>16</v>
      </c>
      <c r="X640">
        <v>13</v>
      </c>
      <c r="Y640">
        <v>12</v>
      </c>
      <c r="Z640">
        <v>8</v>
      </c>
      <c r="AA640">
        <v>36</v>
      </c>
      <c r="AB640">
        <v>39</v>
      </c>
      <c r="AC640">
        <v>54</v>
      </c>
      <c r="AD640">
        <v>42</v>
      </c>
      <c r="AE640">
        <v>42</v>
      </c>
      <c r="AF640">
        <v>37</v>
      </c>
      <c r="AG640">
        <v>33</v>
      </c>
      <c r="AH640">
        <v>21</v>
      </c>
      <c r="AI640">
        <v>22</v>
      </c>
      <c r="AJ640">
        <v>17</v>
      </c>
      <c r="AK640">
        <v>12</v>
      </c>
      <c r="AL640">
        <v>5</v>
      </c>
      <c r="AM640">
        <v>10</v>
      </c>
      <c r="AN640">
        <f t="shared" si="128"/>
        <v>605</v>
      </c>
      <c r="AO640">
        <v>7</v>
      </c>
      <c r="AP640">
        <v>8</v>
      </c>
      <c r="AQ640">
        <v>9</v>
      </c>
      <c r="AR640">
        <v>8</v>
      </c>
      <c r="AS640">
        <v>11</v>
      </c>
      <c r="AT640">
        <v>8</v>
      </c>
      <c r="AU640">
        <v>9</v>
      </c>
      <c r="AV640">
        <v>13</v>
      </c>
      <c r="AW640">
        <v>13</v>
      </c>
      <c r="AX640">
        <v>12</v>
      </c>
      <c r="AY640">
        <v>17</v>
      </c>
      <c r="AZ640">
        <v>18</v>
      </c>
      <c r="BA640">
        <v>15</v>
      </c>
      <c r="BB640">
        <v>16</v>
      </c>
      <c r="BC640">
        <v>15</v>
      </c>
      <c r="BD640">
        <v>15</v>
      </c>
      <c r="BE640">
        <v>12</v>
      </c>
      <c r="BF640">
        <v>11</v>
      </c>
      <c r="BG640">
        <v>12</v>
      </c>
      <c r="BH640">
        <v>8</v>
      </c>
      <c r="BI640">
        <v>29</v>
      </c>
      <c r="BJ640">
        <v>35</v>
      </c>
      <c r="BK640">
        <v>53</v>
      </c>
      <c r="BL640">
        <v>41</v>
      </c>
      <c r="BM640">
        <v>33</v>
      </c>
      <c r="BN640">
        <v>32</v>
      </c>
      <c r="BO640">
        <v>43</v>
      </c>
      <c r="BP640">
        <v>23</v>
      </c>
      <c r="BQ640">
        <v>20</v>
      </c>
      <c r="BR640">
        <v>21</v>
      </c>
      <c r="BS640">
        <v>14</v>
      </c>
      <c r="BT640">
        <v>6</v>
      </c>
      <c r="BU640">
        <v>18</v>
      </c>
      <c r="BV640" s="40"/>
      <c r="BW640" s="5">
        <f t="shared" si="129"/>
        <v>129</v>
      </c>
      <c r="BX640" s="5">
        <f t="shared" si="130"/>
        <v>91</v>
      </c>
      <c r="BY640" s="5">
        <f t="shared" si="131"/>
        <v>95</v>
      </c>
      <c r="BZ640" s="5">
        <f t="shared" si="132"/>
        <v>229</v>
      </c>
      <c r="CA640" s="5">
        <f t="shared" si="133"/>
        <v>66</v>
      </c>
      <c r="CB640" s="40">
        <f t="shared" si="123"/>
        <v>133</v>
      </c>
      <c r="CC640" s="40">
        <f t="shared" si="124"/>
        <v>84</v>
      </c>
      <c r="CD640" s="40">
        <f t="shared" si="125"/>
        <v>84</v>
      </c>
      <c r="CE640" s="40">
        <f t="shared" si="126"/>
        <v>225</v>
      </c>
      <c r="CF640" s="40">
        <f t="shared" si="127"/>
        <v>79</v>
      </c>
    </row>
    <row r="641" spans="1:84" x14ac:dyDescent="0.25">
      <c r="A641" s="73" t="s">
        <v>1283</v>
      </c>
      <c r="B641" s="2" t="s">
        <v>1152</v>
      </c>
      <c r="C641" s="2" t="s">
        <v>1284</v>
      </c>
      <c r="D641" s="2" t="s">
        <v>1285</v>
      </c>
      <c r="E641">
        <f t="shared" si="121"/>
        <v>77736</v>
      </c>
      <c r="F641">
        <f t="shared" si="122"/>
        <v>40129</v>
      </c>
      <c r="G641">
        <v>822</v>
      </c>
      <c r="H641">
        <v>636</v>
      </c>
      <c r="I641">
        <v>706</v>
      </c>
      <c r="J641">
        <v>676</v>
      </c>
      <c r="K641">
        <v>645</v>
      </c>
      <c r="L641">
        <v>765</v>
      </c>
      <c r="M641">
        <v>795</v>
      </c>
      <c r="N641">
        <v>695</v>
      </c>
      <c r="O641">
        <v>755</v>
      </c>
      <c r="P641">
        <v>882</v>
      </c>
      <c r="Q641">
        <v>1003</v>
      </c>
      <c r="R641">
        <v>1013</v>
      </c>
      <c r="S641">
        <v>1052</v>
      </c>
      <c r="T641">
        <v>1017</v>
      </c>
      <c r="U641">
        <v>942</v>
      </c>
      <c r="V641">
        <v>794</v>
      </c>
      <c r="W641">
        <v>758</v>
      </c>
      <c r="X641">
        <v>805</v>
      </c>
      <c r="Y641">
        <v>751</v>
      </c>
      <c r="Z641">
        <v>780</v>
      </c>
      <c r="AA641">
        <v>3539</v>
      </c>
      <c r="AB641">
        <v>3129</v>
      </c>
      <c r="AC641">
        <v>3421</v>
      </c>
      <c r="AD641">
        <v>2887</v>
      </c>
      <c r="AE641">
        <v>2527</v>
      </c>
      <c r="AF641">
        <v>2011</v>
      </c>
      <c r="AG641">
        <v>1573</v>
      </c>
      <c r="AH641">
        <v>1292</v>
      </c>
      <c r="AI641">
        <v>1111</v>
      </c>
      <c r="AJ641">
        <v>968</v>
      </c>
      <c r="AK641">
        <v>589</v>
      </c>
      <c r="AL641">
        <v>377</v>
      </c>
      <c r="AM641">
        <v>413</v>
      </c>
      <c r="AN641">
        <f t="shared" si="128"/>
        <v>37607</v>
      </c>
      <c r="AO641">
        <v>646</v>
      </c>
      <c r="AP641">
        <v>777</v>
      </c>
      <c r="AQ641">
        <v>677</v>
      </c>
      <c r="AR641">
        <v>705</v>
      </c>
      <c r="AS641">
        <v>597</v>
      </c>
      <c r="AT641">
        <v>601</v>
      </c>
      <c r="AU641">
        <v>625</v>
      </c>
      <c r="AV641">
        <v>783</v>
      </c>
      <c r="AW641">
        <v>786</v>
      </c>
      <c r="AX641">
        <v>715</v>
      </c>
      <c r="AY641">
        <v>788</v>
      </c>
      <c r="AZ641">
        <v>863</v>
      </c>
      <c r="BA641">
        <v>860</v>
      </c>
      <c r="BB641">
        <v>866</v>
      </c>
      <c r="BC641">
        <v>801</v>
      </c>
      <c r="BD641">
        <v>795</v>
      </c>
      <c r="BE641">
        <v>759</v>
      </c>
      <c r="BF641">
        <v>659</v>
      </c>
      <c r="BG641">
        <v>692</v>
      </c>
      <c r="BH641">
        <v>579</v>
      </c>
      <c r="BI641">
        <v>3371</v>
      </c>
      <c r="BJ641">
        <v>3247</v>
      </c>
      <c r="BK641">
        <v>2730</v>
      </c>
      <c r="BL641">
        <v>2492</v>
      </c>
      <c r="BM641">
        <v>2302</v>
      </c>
      <c r="BN641">
        <v>1715</v>
      </c>
      <c r="BO641">
        <v>1660</v>
      </c>
      <c r="BP641">
        <v>1425</v>
      </c>
      <c r="BQ641">
        <v>1185</v>
      </c>
      <c r="BR641">
        <v>908</v>
      </c>
      <c r="BS641">
        <v>845</v>
      </c>
      <c r="BT641">
        <v>586</v>
      </c>
      <c r="BU641">
        <v>567</v>
      </c>
      <c r="BV641" s="40"/>
      <c r="BW641" s="5">
        <f t="shared" si="129"/>
        <v>9393</v>
      </c>
      <c r="BX641" s="5">
        <f t="shared" si="130"/>
        <v>5368</v>
      </c>
      <c r="BY641" s="5">
        <f t="shared" si="131"/>
        <v>8199</v>
      </c>
      <c r="BZ641" s="5">
        <f t="shared" si="132"/>
        <v>13711</v>
      </c>
      <c r="CA641" s="5">
        <f t="shared" si="133"/>
        <v>3458</v>
      </c>
      <c r="CB641" s="40">
        <f t="shared" si="123"/>
        <v>8563</v>
      </c>
      <c r="CC641" s="40">
        <f t="shared" si="124"/>
        <v>4740</v>
      </c>
      <c r="CD641" s="40">
        <f t="shared" si="125"/>
        <v>7889</v>
      </c>
      <c r="CE641" s="40">
        <f t="shared" si="126"/>
        <v>12324</v>
      </c>
      <c r="CF641" s="40">
        <f t="shared" si="127"/>
        <v>4091</v>
      </c>
    </row>
    <row r="642" spans="1:84" x14ac:dyDescent="0.25">
      <c r="A642" s="73" t="s">
        <v>1286</v>
      </c>
      <c r="B642" s="2" t="s">
        <v>1152</v>
      </c>
      <c r="C642" s="2" t="s">
        <v>1284</v>
      </c>
      <c r="D642" s="2" t="s">
        <v>1287</v>
      </c>
      <c r="E642">
        <f t="shared" si="121"/>
        <v>3390</v>
      </c>
      <c r="F642">
        <f t="shared" si="122"/>
        <v>1680</v>
      </c>
      <c r="G642">
        <v>29</v>
      </c>
      <c r="H642">
        <v>31</v>
      </c>
      <c r="I642">
        <v>32</v>
      </c>
      <c r="J642">
        <v>29</v>
      </c>
      <c r="K642">
        <v>33</v>
      </c>
      <c r="L642">
        <v>31</v>
      </c>
      <c r="M642">
        <v>31</v>
      </c>
      <c r="N642">
        <v>34</v>
      </c>
      <c r="O642">
        <v>36</v>
      </c>
      <c r="P642">
        <v>34</v>
      </c>
      <c r="Q642">
        <v>36</v>
      </c>
      <c r="R642">
        <v>40</v>
      </c>
      <c r="S642">
        <v>38</v>
      </c>
      <c r="T642">
        <v>35</v>
      </c>
      <c r="U642">
        <v>37</v>
      </c>
      <c r="V642">
        <v>28</v>
      </c>
      <c r="W642">
        <v>29</v>
      </c>
      <c r="X642">
        <v>24</v>
      </c>
      <c r="Y642">
        <v>22</v>
      </c>
      <c r="Z642">
        <v>26</v>
      </c>
      <c r="AA642">
        <v>101</v>
      </c>
      <c r="AB642">
        <v>122</v>
      </c>
      <c r="AC642">
        <v>120</v>
      </c>
      <c r="AD642">
        <v>128</v>
      </c>
      <c r="AE642">
        <v>127</v>
      </c>
      <c r="AF642">
        <v>96</v>
      </c>
      <c r="AG642">
        <v>94</v>
      </c>
      <c r="AH642">
        <v>57</v>
      </c>
      <c r="AI642">
        <v>71</v>
      </c>
      <c r="AJ642">
        <v>56</v>
      </c>
      <c r="AK642">
        <v>31</v>
      </c>
      <c r="AL642">
        <v>19</v>
      </c>
      <c r="AM642">
        <v>23</v>
      </c>
      <c r="AN642">
        <f t="shared" si="128"/>
        <v>1710</v>
      </c>
      <c r="AO642">
        <v>28</v>
      </c>
      <c r="AP642">
        <v>27</v>
      </c>
      <c r="AQ642">
        <v>29</v>
      </c>
      <c r="AR642">
        <v>34</v>
      </c>
      <c r="AS642">
        <v>21</v>
      </c>
      <c r="AT642">
        <v>29</v>
      </c>
      <c r="AU642">
        <v>31</v>
      </c>
      <c r="AV642">
        <v>32</v>
      </c>
      <c r="AW642">
        <v>29</v>
      </c>
      <c r="AX642">
        <v>33</v>
      </c>
      <c r="AY642">
        <v>38</v>
      </c>
      <c r="AZ642">
        <v>35</v>
      </c>
      <c r="BA642">
        <v>37</v>
      </c>
      <c r="BB642">
        <v>37</v>
      </c>
      <c r="BC642">
        <v>32</v>
      </c>
      <c r="BD642">
        <v>30</v>
      </c>
      <c r="BE642">
        <v>25</v>
      </c>
      <c r="BF642">
        <v>26</v>
      </c>
      <c r="BG642">
        <v>27</v>
      </c>
      <c r="BH642">
        <v>18</v>
      </c>
      <c r="BI642">
        <v>104</v>
      </c>
      <c r="BJ642">
        <v>116</v>
      </c>
      <c r="BK642">
        <v>149</v>
      </c>
      <c r="BL642">
        <v>115</v>
      </c>
      <c r="BM642">
        <v>137</v>
      </c>
      <c r="BN642">
        <v>88</v>
      </c>
      <c r="BO642">
        <v>81</v>
      </c>
      <c r="BP642">
        <v>72</v>
      </c>
      <c r="BQ642">
        <v>69</v>
      </c>
      <c r="BR642">
        <v>60</v>
      </c>
      <c r="BS642">
        <v>47</v>
      </c>
      <c r="BT642">
        <v>33</v>
      </c>
      <c r="BU642">
        <v>41</v>
      </c>
      <c r="BV642" s="40"/>
      <c r="BW642" s="5">
        <f t="shared" si="129"/>
        <v>396</v>
      </c>
      <c r="BX642" s="5">
        <f t="shared" si="130"/>
        <v>191</v>
      </c>
      <c r="BY642" s="5">
        <f t="shared" si="131"/>
        <v>271</v>
      </c>
      <c r="BZ642" s="5">
        <f t="shared" si="132"/>
        <v>622</v>
      </c>
      <c r="CA642" s="5">
        <f t="shared" si="133"/>
        <v>200</v>
      </c>
      <c r="CB642" s="40">
        <f t="shared" si="123"/>
        <v>366</v>
      </c>
      <c r="CC642" s="40">
        <f t="shared" si="124"/>
        <v>187</v>
      </c>
      <c r="CD642" s="40">
        <f t="shared" si="125"/>
        <v>265</v>
      </c>
      <c r="CE642" s="40">
        <f t="shared" si="126"/>
        <v>642</v>
      </c>
      <c r="CF642" s="40">
        <f t="shared" si="127"/>
        <v>250</v>
      </c>
    </row>
    <row r="643" spans="1:84" x14ac:dyDescent="0.25">
      <c r="A643" s="73" t="s">
        <v>1288</v>
      </c>
      <c r="B643" s="2" t="s">
        <v>1152</v>
      </c>
      <c r="C643" s="2" t="s">
        <v>1284</v>
      </c>
      <c r="D643" s="2" t="s">
        <v>1284</v>
      </c>
      <c r="E643">
        <f t="shared" si="121"/>
        <v>16133</v>
      </c>
      <c r="F643">
        <f t="shared" si="122"/>
        <v>7967</v>
      </c>
      <c r="G643">
        <v>142</v>
      </c>
      <c r="H643">
        <v>150</v>
      </c>
      <c r="I643">
        <v>144</v>
      </c>
      <c r="J643">
        <v>149</v>
      </c>
      <c r="K643">
        <v>142</v>
      </c>
      <c r="L643">
        <v>148</v>
      </c>
      <c r="M643">
        <v>156</v>
      </c>
      <c r="N643">
        <v>146</v>
      </c>
      <c r="O643">
        <v>155</v>
      </c>
      <c r="P643">
        <v>150</v>
      </c>
      <c r="Q643">
        <v>193</v>
      </c>
      <c r="R643">
        <v>197</v>
      </c>
      <c r="S643">
        <v>163</v>
      </c>
      <c r="T643">
        <v>186</v>
      </c>
      <c r="U643">
        <v>164</v>
      </c>
      <c r="V643">
        <v>152</v>
      </c>
      <c r="W643">
        <v>160</v>
      </c>
      <c r="X643">
        <v>156</v>
      </c>
      <c r="Y643">
        <v>144</v>
      </c>
      <c r="Z643">
        <v>157</v>
      </c>
      <c r="AA643">
        <v>656</v>
      </c>
      <c r="AB643">
        <v>723</v>
      </c>
      <c r="AC643">
        <v>640</v>
      </c>
      <c r="AD643">
        <v>558</v>
      </c>
      <c r="AE643">
        <v>527</v>
      </c>
      <c r="AF643">
        <v>430</v>
      </c>
      <c r="AG643">
        <v>340</v>
      </c>
      <c r="AH643">
        <v>273</v>
      </c>
      <c r="AI643">
        <v>204</v>
      </c>
      <c r="AJ643">
        <v>190</v>
      </c>
      <c r="AK643">
        <v>118</v>
      </c>
      <c r="AL643">
        <v>77</v>
      </c>
      <c r="AM643">
        <v>77</v>
      </c>
      <c r="AN643">
        <f t="shared" si="128"/>
        <v>8166</v>
      </c>
      <c r="AO643">
        <v>161</v>
      </c>
      <c r="AP643">
        <v>144</v>
      </c>
      <c r="AQ643">
        <v>144</v>
      </c>
      <c r="AR643">
        <v>139</v>
      </c>
      <c r="AS643">
        <v>109</v>
      </c>
      <c r="AT643">
        <v>131</v>
      </c>
      <c r="AU643">
        <v>127</v>
      </c>
      <c r="AV643">
        <v>147</v>
      </c>
      <c r="AW643">
        <v>148</v>
      </c>
      <c r="AX643">
        <v>162</v>
      </c>
      <c r="AY643">
        <v>151</v>
      </c>
      <c r="AZ643">
        <v>162</v>
      </c>
      <c r="BA643">
        <v>200</v>
      </c>
      <c r="BB643">
        <v>173</v>
      </c>
      <c r="BC643">
        <v>170</v>
      </c>
      <c r="BD643">
        <v>159</v>
      </c>
      <c r="BE643">
        <v>142</v>
      </c>
      <c r="BF643">
        <v>138</v>
      </c>
      <c r="BG643">
        <v>145</v>
      </c>
      <c r="BH643">
        <v>112</v>
      </c>
      <c r="BI643">
        <v>734</v>
      </c>
      <c r="BJ643">
        <v>812</v>
      </c>
      <c r="BK643">
        <v>794</v>
      </c>
      <c r="BL643">
        <v>639</v>
      </c>
      <c r="BM643">
        <v>480</v>
      </c>
      <c r="BN643">
        <v>352</v>
      </c>
      <c r="BO643">
        <v>306</v>
      </c>
      <c r="BP643">
        <v>314</v>
      </c>
      <c r="BQ643">
        <v>245</v>
      </c>
      <c r="BR643">
        <v>184</v>
      </c>
      <c r="BS643">
        <v>133</v>
      </c>
      <c r="BT643">
        <v>99</v>
      </c>
      <c r="BU643">
        <v>110</v>
      </c>
      <c r="BV643" s="40"/>
      <c r="BW643" s="5">
        <f t="shared" si="129"/>
        <v>1872</v>
      </c>
      <c r="BX643" s="5">
        <f t="shared" si="130"/>
        <v>981</v>
      </c>
      <c r="BY643" s="5">
        <f t="shared" si="131"/>
        <v>1680</v>
      </c>
      <c r="BZ643" s="5">
        <f t="shared" si="132"/>
        <v>2768</v>
      </c>
      <c r="CA643" s="5">
        <f t="shared" si="133"/>
        <v>666</v>
      </c>
      <c r="CB643" s="40">
        <f t="shared" si="123"/>
        <v>1725</v>
      </c>
      <c r="CC643" s="40">
        <f t="shared" si="124"/>
        <v>982</v>
      </c>
      <c r="CD643" s="40">
        <f t="shared" si="125"/>
        <v>1803</v>
      </c>
      <c r="CE643" s="40">
        <f t="shared" si="126"/>
        <v>2885</v>
      </c>
      <c r="CF643" s="40">
        <f t="shared" si="127"/>
        <v>771</v>
      </c>
    </row>
    <row r="644" spans="1:84" x14ac:dyDescent="0.25">
      <c r="A644" s="73" t="s">
        <v>1289</v>
      </c>
      <c r="B644" s="2" t="s">
        <v>1152</v>
      </c>
      <c r="C644" s="2" t="s">
        <v>1290</v>
      </c>
      <c r="D644" s="2" t="s">
        <v>1290</v>
      </c>
      <c r="E644">
        <f t="shared" si="121"/>
        <v>95340</v>
      </c>
      <c r="F644">
        <f t="shared" si="122"/>
        <v>48204</v>
      </c>
      <c r="G644">
        <v>789</v>
      </c>
      <c r="H644">
        <v>902</v>
      </c>
      <c r="I644">
        <v>894</v>
      </c>
      <c r="J644">
        <v>906</v>
      </c>
      <c r="K644">
        <v>849</v>
      </c>
      <c r="L644">
        <v>950</v>
      </c>
      <c r="M644">
        <v>965</v>
      </c>
      <c r="N644">
        <v>841</v>
      </c>
      <c r="O644">
        <v>925</v>
      </c>
      <c r="P644">
        <v>1012</v>
      </c>
      <c r="Q644">
        <v>1061</v>
      </c>
      <c r="R644">
        <v>935</v>
      </c>
      <c r="S644">
        <v>1112</v>
      </c>
      <c r="T644">
        <v>1009</v>
      </c>
      <c r="U644">
        <v>1156</v>
      </c>
      <c r="V644">
        <v>958</v>
      </c>
      <c r="W644">
        <v>915</v>
      </c>
      <c r="X644">
        <v>1000</v>
      </c>
      <c r="Y644">
        <v>989</v>
      </c>
      <c r="Z644">
        <v>1047</v>
      </c>
      <c r="AA644">
        <v>4941</v>
      </c>
      <c r="AB644">
        <v>4167</v>
      </c>
      <c r="AC644">
        <v>3985</v>
      </c>
      <c r="AD644">
        <v>4058</v>
      </c>
      <c r="AE644">
        <v>3291</v>
      </c>
      <c r="AF644">
        <v>2270</v>
      </c>
      <c r="AG644">
        <v>1872</v>
      </c>
      <c r="AH644">
        <v>1438</v>
      </c>
      <c r="AI644">
        <v>1149</v>
      </c>
      <c r="AJ644">
        <v>749</v>
      </c>
      <c r="AK644">
        <v>460</v>
      </c>
      <c r="AL644">
        <v>293</v>
      </c>
      <c r="AM644">
        <v>316</v>
      </c>
      <c r="AN644">
        <f t="shared" si="128"/>
        <v>47136</v>
      </c>
      <c r="AO644">
        <v>890</v>
      </c>
      <c r="AP644">
        <v>800</v>
      </c>
      <c r="AQ644">
        <v>825</v>
      </c>
      <c r="AR644">
        <v>837</v>
      </c>
      <c r="AS644">
        <v>728</v>
      </c>
      <c r="AT644">
        <v>746</v>
      </c>
      <c r="AU644">
        <v>758</v>
      </c>
      <c r="AV644">
        <v>910</v>
      </c>
      <c r="AW644">
        <v>855</v>
      </c>
      <c r="AX644">
        <v>787</v>
      </c>
      <c r="AY644">
        <v>903</v>
      </c>
      <c r="AZ644">
        <v>1054</v>
      </c>
      <c r="BA644">
        <v>910</v>
      </c>
      <c r="BB644">
        <v>1050</v>
      </c>
      <c r="BC644">
        <v>869</v>
      </c>
      <c r="BD644">
        <v>997</v>
      </c>
      <c r="BE644">
        <v>1075</v>
      </c>
      <c r="BF644">
        <v>1001</v>
      </c>
      <c r="BG644">
        <v>989</v>
      </c>
      <c r="BH644">
        <v>773</v>
      </c>
      <c r="BI644">
        <v>4006</v>
      </c>
      <c r="BJ644">
        <v>4325</v>
      </c>
      <c r="BK644">
        <v>4386</v>
      </c>
      <c r="BL644">
        <v>3232</v>
      </c>
      <c r="BM644">
        <v>3382</v>
      </c>
      <c r="BN644">
        <v>2668</v>
      </c>
      <c r="BO644">
        <v>2141</v>
      </c>
      <c r="BP644">
        <v>1718</v>
      </c>
      <c r="BQ644">
        <v>1043</v>
      </c>
      <c r="BR644">
        <v>895</v>
      </c>
      <c r="BS644">
        <v>636</v>
      </c>
      <c r="BT644">
        <v>438</v>
      </c>
      <c r="BU644">
        <v>509</v>
      </c>
      <c r="BV644" s="40"/>
      <c r="BW644" s="5">
        <f t="shared" si="129"/>
        <v>11029</v>
      </c>
      <c r="BX644" s="5">
        <f t="shared" si="130"/>
        <v>6150</v>
      </c>
      <c r="BY644" s="5">
        <f t="shared" si="131"/>
        <v>11144</v>
      </c>
      <c r="BZ644" s="5">
        <f t="shared" si="132"/>
        <v>16914</v>
      </c>
      <c r="CA644" s="5">
        <f t="shared" si="133"/>
        <v>2967</v>
      </c>
      <c r="CB644" s="40">
        <f t="shared" si="123"/>
        <v>10093</v>
      </c>
      <c r="CC644" s="40">
        <f t="shared" si="124"/>
        <v>5902</v>
      </c>
      <c r="CD644" s="40">
        <f t="shared" si="125"/>
        <v>10093</v>
      </c>
      <c r="CE644" s="40">
        <f t="shared" si="126"/>
        <v>17527</v>
      </c>
      <c r="CF644" s="40">
        <f t="shared" si="127"/>
        <v>3521</v>
      </c>
    </row>
    <row r="645" spans="1:84" x14ac:dyDescent="0.25">
      <c r="A645" s="73" t="s">
        <v>1291</v>
      </c>
      <c r="B645" s="2" t="s">
        <v>1152</v>
      </c>
      <c r="C645" s="2" t="s">
        <v>1290</v>
      </c>
      <c r="D645" s="2" t="s">
        <v>1292</v>
      </c>
      <c r="E645">
        <f t="shared" si="121"/>
        <v>14513</v>
      </c>
      <c r="F645">
        <f t="shared" si="122"/>
        <v>7400</v>
      </c>
      <c r="G645">
        <v>145</v>
      </c>
      <c r="H645">
        <v>129</v>
      </c>
      <c r="I645">
        <v>145</v>
      </c>
      <c r="J645">
        <v>121</v>
      </c>
      <c r="K645">
        <v>142</v>
      </c>
      <c r="L645">
        <v>126</v>
      </c>
      <c r="M645">
        <v>142</v>
      </c>
      <c r="N645">
        <v>152</v>
      </c>
      <c r="O645">
        <v>154</v>
      </c>
      <c r="P645">
        <v>148</v>
      </c>
      <c r="Q645">
        <v>177</v>
      </c>
      <c r="R645">
        <v>163</v>
      </c>
      <c r="S645">
        <v>154</v>
      </c>
      <c r="T645">
        <v>160</v>
      </c>
      <c r="U645">
        <v>166</v>
      </c>
      <c r="V645">
        <v>153</v>
      </c>
      <c r="W645">
        <v>136</v>
      </c>
      <c r="X645">
        <v>136</v>
      </c>
      <c r="Y645">
        <v>135</v>
      </c>
      <c r="Z645">
        <v>127</v>
      </c>
      <c r="AA645">
        <v>539</v>
      </c>
      <c r="AB645">
        <v>510</v>
      </c>
      <c r="AC645">
        <v>539</v>
      </c>
      <c r="AD645">
        <v>622</v>
      </c>
      <c r="AE645">
        <v>579</v>
      </c>
      <c r="AF645">
        <v>462</v>
      </c>
      <c r="AG645">
        <v>354</v>
      </c>
      <c r="AH645">
        <v>288</v>
      </c>
      <c r="AI645">
        <v>198</v>
      </c>
      <c r="AJ645">
        <v>170</v>
      </c>
      <c r="AK645">
        <v>94</v>
      </c>
      <c r="AL645">
        <v>75</v>
      </c>
      <c r="AM645">
        <v>59</v>
      </c>
      <c r="AN645">
        <f t="shared" si="128"/>
        <v>7113</v>
      </c>
      <c r="AO645">
        <v>128</v>
      </c>
      <c r="AP645">
        <v>135</v>
      </c>
      <c r="AQ645">
        <v>114</v>
      </c>
      <c r="AR645">
        <v>136</v>
      </c>
      <c r="AS645">
        <v>94</v>
      </c>
      <c r="AT645">
        <v>126</v>
      </c>
      <c r="AU645">
        <v>120</v>
      </c>
      <c r="AV645">
        <v>120</v>
      </c>
      <c r="AW645">
        <v>126</v>
      </c>
      <c r="AX645">
        <v>143</v>
      </c>
      <c r="AY645">
        <v>144</v>
      </c>
      <c r="AZ645">
        <v>170</v>
      </c>
      <c r="BA645">
        <v>182</v>
      </c>
      <c r="BB645">
        <v>174</v>
      </c>
      <c r="BC645">
        <v>145</v>
      </c>
      <c r="BD645">
        <v>130</v>
      </c>
      <c r="BE645">
        <v>136</v>
      </c>
      <c r="BF645">
        <v>126</v>
      </c>
      <c r="BG645">
        <v>120</v>
      </c>
      <c r="BH645">
        <v>107</v>
      </c>
      <c r="BI645">
        <v>603</v>
      </c>
      <c r="BJ645">
        <v>550</v>
      </c>
      <c r="BK645">
        <v>643</v>
      </c>
      <c r="BL645">
        <v>475</v>
      </c>
      <c r="BM645">
        <v>506</v>
      </c>
      <c r="BN645">
        <v>363</v>
      </c>
      <c r="BO645">
        <v>294</v>
      </c>
      <c r="BP645">
        <v>260</v>
      </c>
      <c r="BQ645">
        <v>229</v>
      </c>
      <c r="BR645">
        <v>187</v>
      </c>
      <c r="BS645">
        <v>134</v>
      </c>
      <c r="BT645">
        <v>85</v>
      </c>
      <c r="BU645">
        <v>108</v>
      </c>
      <c r="BV645" s="40"/>
      <c r="BW645" s="5">
        <f t="shared" si="129"/>
        <v>1744</v>
      </c>
      <c r="BX645" s="5">
        <f t="shared" si="130"/>
        <v>905</v>
      </c>
      <c r="BY645" s="5">
        <f t="shared" si="131"/>
        <v>1311</v>
      </c>
      <c r="BZ645" s="5">
        <f t="shared" si="132"/>
        <v>2844</v>
      </c>
      <c r="CA645" s="5">
        <f t="shared" si="133"/>
        <v>596</v>
      </c>
      <c r="CB645" s="40">
        <f t="shared" si="123"/>
        <v>1556</v>
      </c>
      <c r="CC645" s="40">
        <f t="shared" si="124"/>
        <v>893</v>
      </c>
      <c r="CD645" s="40">
        <f t="shared" si="125"/>
        <v>1380</v>
      </c>
      <c r="CE645" s="40">
        <f t="shared" si="126"/>
        <v>2541</v>
      </c>
      <c r="CF645" s="40">
        <f t="shared" si="127"/>
        <v>743</v>
      </c>
    </row>
    <row r="646" spans="1:84" x14ac:dyDescent="0.25">
      <c r="A646" s="73" t="s">
        <v>1293</v>
      </c>
      <c r="B646" s="2" t="s">
        <v>1152</v>
      </c>
      <c r="C646" s="2" t="s">
        <v>1290</v>
      </c>
      <c r="D646" s="2" t="s">
        <v>1294</v>
      </c>
      <c r="E646">
        <f t="shared" si="121"/>
        <v>9787</v>
      </c>
      <c r="F646">
        <f t="shared" si="122"/>
        <v>4792</v>
      </c>
      <c r="G646">
        <v>118</v>
      </c>
      <c r="H646">
        <v>116</v>
      </c>
      <c r="I646">
        <v>101</v>
      </c>
      <c r="J646">
        <v>106</v>
      </c>
      <c r="K646">
        <v>102</v>
      </c>
      <c r="L646">
        <v>105</v>
      </c>
      <c r="M646">
        <v>101</v>
      </c>
      <c r="N646">
        <v>123</v>
      </c>
      <c r="O646">
        <v>110</v>
      </c>
      <c r="P646">
        <v>113</v>
      </c>
      <c r="Q646">
        <v>113</v>
      </c>
      <c r="R646">
        <v>119</v>
      </c>
      <c r="S646">
        <v>129</v>
      </c>
      <c r="T646">
        <v>130</v>
      </c>
      <c r="U646">
        <v>126</v>
      </c>
      <c r="V646">
        <v>114</v>
      </c>
      <c r="W646">
        <v>93</v>
      </c>
      <c r="X646">
        <v>94</v>
      </c>
      <c r="Y646">
        <v>84</v>
      </c>
      <c r="Z646">
        <v>91</v>
      </c>
      <c r="AA646">
        <v>318</v>
      </c>
      <c r="AB646">
        <v>423</v>
      </c>
      <c r="AC646">
        <v>355</v>
      </c>
      <c r="AD646">
        <v>349</v>
      </c>
      <c r="AE646">
        <v>282</v>
      </c>
      <c r="AF646">
        <v>213</v>
      </c>
      <c r="AG646">
        <v>183</v>
      </c>
      <c r="AH646">
        <v>138</v>
      </c>
      <c r="AI646">
        <v>98</v>
      </c>
      <c r="AJ646">
        <v>103</v>
      </c>
      <c r="AK646">
        <v>67</v>
      </c>
      <c r="AL646">
        <v>31</v>
      </c>
      <c r="AM646">
        <v>44</v>
      </c>
      <c r="AN646">
        <f t="shared" si="128"/>
        <v>4995</v>
      </c>
      <c r="AO646">
        <v>100</v>
      </c>
      <c r="AP646">
        <v>103</v>
      </c>
      <c r="AQ646">
        <v>123</v>
      </c>
      <c r="AR646">
        <v>116</v>
      </c>
      <c r="AS646">
        <v>99</v>
      </c>
      <c r="AT646">
        <v>113</v>
      </c>
      <c r="AU646">
        <v>118</v>
      </c>
      <c r="AV646">
        <v>104</v>
      </c>
      <c r="AW646">
        <v>119</v>
      </c>
      <c r="AX646">
        <v>120</v>
      </c>
      <c r="AY646">
        <v>139</v>
      </c>
      <c r="AZ646">
        <v>135</v>
      </c>
      <c r="BA646">
        <v>124</v>
      </c>
      <c r="BB646">
        <v>115</v>
      </c>
      <c r="BC646">
        <v>101</v>
      </c>
      <c r="BD646">
        <v>93</v>
      </c>
      <c r="BE646">
        <v>105</v>
      </c>
      <c r="BF646">
        <v>92</v>
      </c>
      <c r="BG646">
        <v>93</v>
      </c>
      <c r="BH646">
        <v>64</v>
      </c>
      <c r="BI646">
        <v>401</v>
      </c>
      <c r="BJ646">
        <v>375</v>
      </c>
      <c r="BK646">
        <v>406</v>
      </c>
      <c r="BL646">
        <v>314</v>
      </c>
      <c r="BM646">
        <v>278</v>
      </c>
      <c r="BN646">
        <v>250</v>
      </c>
      <c r="BO646">
        <v>187</v>
      </c>
      <c r="BP646">
        <v>158</v>
      </c>
      <c r="BQ646">
        <v>129</v>
      </c>
      <c r="BR646">
        <v>119</v>
      </c>
      <c r="BS646">
        <v>76</v>
      </c>
      <c r="BT646">
        <v>56</v>
      </c>
      <c r="BU646">
        <v>70</v>
      </c>
      <c r="BV646" s="40"/>
      <c r="BW646" s="5">
        <f t="shared" si="129"/>
        <v>1327</v>
      </c>
      <c r="BX646" s="5">
        <f t="shared" si="130"/>
        <v>686</v>
      </c>
      <c r="BY646" s="5">
        <f t="shared" si="131"/>
        <v>916</v>
      </c>
      <c r="BZ646" s="5">
        <f t="shared" si="132"/>
        <v>1520</v>
      </c>
      <c r="CA646" s="5">
        <f t="shared" si="133"/>
        <v>343</v>
      </c>
      <c r="CB646" s="40">
        <f t="shared" si="123"/>
        <v>1389</v>
      </c>
      <c r="CC646" s="40">
        <f t="shared" si="124"/>
        <v>630</v>
      </c>
      <c r="CD646" s="40">
        <f t="shared" si="125"/>
        <v>933</v>
      </c>
      <c r="CE646" s="40">
        <f t="shared" si="126"/>
        <v>1593</v>
      </c>
      <c r="CF646" s="40">
        <f t="shared" si="127"/>
        <v>450</v>
      </c>
    </row>
    <row r="647" spans="1:84" x14ac:dyDescent="0.25">
      <c r="A647" s="73" t="s">
        <v>1295</v>
      </c>
      <c r="B647" s="2" t="s">
        <v>1152</v>
      </c>
      <c r="C647" s="2" t="s">
        <v>1290</v>
      </c>
      <c r="D647" s="2" t="s">
        <v>1296</v>
      </c>
      <c r="E647">
        <f t="shared" si="121"/>
        <v>10068</v>
      </c>
      <c r="F647">
        <f t="shared" si="122"/>
        <v>5039</v>
      </c>
      <c r="G647">
        <v>82</v>
      </c>
      <c r="H647">
        <v>105</v>
      </c>
      <c r="I647">
        <v>104</v>
      </c>
      <c r="J647">
        <v>106</v>
      </c>
      <c r="K647">
        <v>125</v>
      </c>
      <c r="L647">
        <v>114</v>
      </c>
      <c r="M647">
        <v>116</v>
      </c>
      <c r="N647">
        <v>121</v>
      </c>
      <c r="O647">
        <v>125</v>
      </c>
      <c r="P647">
        <v>118</v>
      </c>
      <c r="Q647">
        <v>147</v>
      </c>
      <c r="R647">
        <v>146</v>
      </c>
      <c r="S647">
        <v>138</v>
      </c>
      <c r="T647">
        <v>133</v>
      </c>
      <c r="U647">
        <v>113</v>
      </c>
      <c r="V647">
        <v>115</v>
      </c>
      <c r="W647">
        <v>90</v>
      </c>
      <c r="X647">
        <v>85</v>
      </c>
      <c r="Y647">
        <v>90</v>
      </c>
      <c r="Z647">
        <v>87</v>
      </c>
      <c r="AA647">
        <v>358</v>
      </c>
      <c r="AB647">
        <v>412</v>
      </c>
      <c r="AC647">
        <v>325</v>
      </c>
      <c r="AD647">
        <v>380</v>
      </c>
      <c r="AE647">
        <v>307</v>
      </c>
      <c r="AF647">
        <v>226</v>
      </c>
      <c r="AG647">
        <v>230</v>
      </c>
      <c r="AH647">
        <v>158</v>
      </c>
      <c r="AI647">
        <v>138</v>
      </c>
      <c r="AJ647">
        <v>100</v>
      </c>
      <c r="AK647">
        <v>66</v>
      </c>
      <c r="AL647">
        <v>34</v>
      </c>
      <c r="AM647">
        <v>45</v>
      </c>
      <c r="AN647">
        <f t="shared" si="128"/>
        <v>5029</v>
      </c>
      <c r="AO647">
        <v>100</v>
      </c>
      <c r="AP647">
        <v>92</v>
      </c>
      <c r="AQ647">
        <v>104</v>
      </c>
      <c r="AR647">
        <v>111</v>
      </c>
      <c r="AS647">
        <v>83</v>
      </c>
      <c r="AT647">
        <v>109</v>
      </c>
      <c r="AU647">
        <v>116</v>
      </c>
      <c r="AV647">
        <v>116</v>
      </c>
      <c r="AW647">
        <v>115</v>
      </c>
      <c r="AX647">
        <v>126</v>
      </c>
      <c r="AY647">
        <v>115</v>
      </c>
      <c r="AZ647">
        <v>120</v>
      </c>
      <c r="BA647">
        <v>123</v>
      </c>
      <c r="BB647">
        <v>118</v>
      </c>
      <c r="BC647">
        <v>119</v>
      </c>
      <c r="BD647">
        <v>90</v>
      </c>
      <c r="BE647">
        <v>102</v>
      </c>
      <c r="BF647">
        <v>95</v>
      </c>
      <c r="BG647">
        <v>81</v>
      </c>
      <c r="BH647">
        <v>67</v>
      </c>
      <c r="BI647">
        <v>356</v>
      </c>
      <c r="BJ647">
        <v>336</v>
      </c>
      <c r="BK647">
        <v>405</v>
      </c>
      <c r="BL647">
        <v>315</v>
      </c>
      <c r="BM647">
        <v>315</v>
      </c>
      <c r="BN647">
        <v>277</v>
      </c>
      <c r="BO647">
        <v>206</v>
      </c>
      <c r="BP647">
        <v>190</v>
      </c>
      <c r="BQ647">
        <v>180</v>
      </c>
      <c r="BR647">
        <v>146</v>
      </c>
      <c r="BS647">
        <v>99</v>
      </c>
      <c r="BT647">
        <v>42</v>
      </c>
      <c r="BU647">
        <v>60</v>
      </c>
      <c r="BV647" s="40"/>
      <c r="BW647" s="5">
        <f t="shared" si="129"/>
        <v>1409</v>
      </c>
      <c r="BX647" s="5">
        <f t="shared" si="130"/>
        <v>674</v>
      </c>
      <c r="BY647" s="5">
        <f t="shared" si="131"/>
        <v>947</v>
      </c>
      <c r="BZ647" s="5">
        <f t="shared" si="132"/>
        <v>1626</v>
      </c>
      <c r="CA647" s="5">
        <f t="shared" si="133"/>
        <v>383</v>
      </c>
      <c r="CB647" s="40">
        <f t="shared" si="123"/>
        <v>1307</v>
      </c>
      <c r="CC647" s="40">
        <f t="shared" si="124"/>
        <v>647</v>
      </c>
      <c r="CD647" s="40">
        <f t="shared" si="125"/>
        <v>840</v>
      </c>
      <c r="CE647" s="40">
        <f t="shared" si="126"/>
        <v>1708</v>
      </c>
      <c r="CF647" s="40">
        <f t="shared" si="127"/>
        <v>527</v>
      </c>
    </row>
    <row r="648" spans="1:84" x14ac:dyDescent="0.25">
      <c r="A648" s="73" t="s">
        <v>1297</v>
      </c>
      <c r="B648" s="2" t="s">
        <v>1152</v>
      </c>
      <c r="C648" s="2" t="s">
        <v>1290</v>
      </c>
      <c r="D648" s="2" t="s">
        <v>1298</v>
      </c>
      <c r="E648">
        <f t="shared" si="121"/>
        <v>6755</v>
      </c>
      <c r="F648">
        <f t="shared" si="122"/>
        <v>3395</v>
      </c>
      <c r="G648">
        <v>63</v>
      </c>
      <c r="H648">
        <v>78</v>
      </c>
      <c r="I648">
        <v>78</v>
      </c>
      <c r="J648">
        <v>88</v>
      </c>
      <c r="K648">
        <v>89</v>
      </c>
      <c r="L648">
        <v>80</v>
      </c>
      <c r="M648">
        <v>75</v>
      </c>
      <c r="N648">
        <v>88</v>
      </c>
      <c r="O648">
        <v>83</v>
      </c>
      <c r="P648">
        <v>91</v>
      </c>
      <c r="Q648">
        <v>94</v>
      </c>
      <c r="R648">
        <v>97</v>
      </c>
      <c r="S648">
        <v>96</v>
      </c>
      <c r="T648">
        <v>82</v>
      </c>
      <c r="U648">
        <v>87</v>
      </c>
      <c r="V648">
        <v>85</v>
      </c>
      <c r="W648">
        <v>75</v>
      </c>
      <c r="X648">
        <v>80</v>
      </c>
      <c r="Y648">
        <v>67</v>
      </c>
      <c r="Z648">
        <v>63</v>
      </c>
      <c r="AA648">
        <v>253</v>
      </c>
      <c r="AB648">
        <v>258</v>
      </c>
      <c r="AC648">
        <v>225</v>
      </c>
      <c r="AD648">
        <v>229</v>
      </c>
      <c r="AE648">
        <v>180</v>
      </c>
      <c r="AF648">
        <v>161</v>
      </c>
      <c r="AG648">
        <v>129</v>
      </c>
      <c r="AH648">
        <v>86</v>
      </c>
      <c r="AI648">
        <v>97</v>
      </c>
      <c r="AJ648">
        <v>49</v>
      </c>
      <c r="AK648">
        <v>41</v>
      </c>
      <c r="AL648">
        <v>25</v>
      </c>
      <c r="AM648">
        <v>23</v>
      </c>
      <c r="AN648">
        <f t="shared" si="128"/>
        <v>3360</v>
      </c>
      <c r="AO648">
        <v>59</v>
      </c>
      <c r="AP648">
        <v>63</v>
      </c>
      <c r="AQ648">
        <v>75</v>
      </c>
      <c r="AR648">
        <v>72</v>
      </c>
      <c r="AS648">
        <v>63</v>
      </c>
      <c r="AT648">
        <v>84</v>
      </c>
      <c r="AU648">
        <v>93</v>
      </c>
      <c r="AV648">
        <v>84</v>
      </c>
      <c r="AW648">
        <v>89</v>
      </c>
      <c r="AX648">
        <v>83</v>
      </c>
      <c r="AY648">
        <v>89</v>
      </c>
      <c r="AZ648">
        <v>85</v>
      </c>
      <c r="BA648">
        <v>84</v>
      </c>
      <c r="BB648">
        <v>92</v>
      </c>
      <c r="BC648">
        <v>73</v>
      </c>
      <c r="BD648">
        <v>66</v>
      </c>
      <c r="BE648">
        <v>70</v>
      </c>
      <c r="BF648">
        <v>62</v>
      </c>
      <c r="BG648">
        <v>67</v>
      </c>
      <c r="BH648">
        <v>61</v>
      </c>
      <c r="BI648">
        <v>295</v>
      </c>
      <c r="BJ648">
        <v>290</v>
      </c>
      <c r="BK648">
        <v>268</v>
      </c>
      <c r="BL648">
        <v>191</v>
      </c>
      <c r="BM648">
        <v>200</v>
      </c>
      <c r="BN648">
        <v>137</v>
      </c>
      <c r="BO648">
        <v>121</v>
      </c>
      <c r="BP648">
        <v>87</v>
      </c>
      <c r="BQ648">
        <v>88</v>
      </c>
      <c r="BR648">
        <v>68</v>
      </c>
      <c r="BS648">
        <v>42</v>
      </c>
      <c r="BT648">
        <v>30</v>
      </c>
      <c r="BU648">
        <v>29</v>
      </c>
      <c r="BV648" s="40"/>
      <c r="BW648" s="5">
        <f t="shared" si="129"/>
        <v>1004</v>
      </c>
      <c r="BX648" s="5">
        <f t="shared" si="130"/>
        <v>505</v>
      </c>
      <c r="BY648" s="5">
        <f t="shared" si="131"/>
        <v>641</v>
      </c>
      <c r="BZ648" s="5">
        <f t="shared" si="132"/>
        <v>1010</v>
      </c>
      <c r="CA648" s="5">
        <f t="shared" si="133"/>
        <v>235</v>
      </c>
      <c r="CB648" s="40">
        <f t="shared" si="123"/>
        <v>939</v>
      </c>
      <c r="CC648" s="40">
        <f t="shared" si="124"/>
        <v>447</v>
      </c>
      <c r="CD648" s="40">
        <f t="shared" si="125"/>
        <v>713</v>
      </c>
      <c r="CE648" s="40">
        <f t="shared" si="126"/>
        <v>1004</v>
      </c>
      <c r="CF648" s="40">
        <f t="shared" si="127"/>
        <v>257</v>
      </c>
    </row>
    <row r="649" spans="1:84" x14ac:dyDescent="0.25">
      <c r="A649" s="73" t="s">
        <v>1299</v>
      </c>
      <c r="B649" s="2" t="s">
        <v>1152</v>
      </c>
      <c r="C649" s="2" t="s">
        <v>1290</v>
      </c>
      <c r="D649" s="2" t="s">
        <v>1300</v>
      </c>
      <c r="E649">
        <f t="shared" ref="E649:E712" si="134">F649+AN649</f>
        <v>3863</v>
      </c>
      <c r="F649">
        <f t="shared" ref="F649:F712" si="135">SUM(G649:AM649)</f>
        <v>1893</v>
      </c>
      <c r="G649">
        <v>32</v>
      </c>
      <c r="H649">
        <v>40</v>
      </c>
      <c r="I649">
        <v>40</v>
      </c>
      <c r="J649">
        <v>38</v>
      </c>
      <c r="K649">
        <v>37</v>
      </c>
      <c r="L649">
        <v>37</v>
      </c>
      <c r="M649">
        <v>39</v>
      </c>
      <c r="N649">
        <v>38</v>
      </c>
      <c r="O649">
        <v>47</v>
      </c>
      <c r="P649">
        <v>43</v>
      </c>
      <c r="Q649">
        <v>46</v>
      </c>
      <c r="R649">
        <v>48</v>
      </c>
      <c r="S649">
        <v>44</v>
      </c>
      <c r="T649">
        <v>44</v>
      </c>
      <c r="U649">
        <v>45</v>
      </c>
      <c r="V649">
        <v>45</v>
      </c>
      <c r="W649">
        <v>44</v>
      </c>
      <c r="X649">
        <v>37</v>
      </c>
      <c r="Y649">
        <v>38</v>
      </c>
      <c r="Z649">
        <v>38</v>
      </c>
      <c r="AA649">
        <v>164</v>
      </c>
      <c r="AB649">
        <v>155</v>
      </c>
      <c r="AC649">
        <v>136</v>
      </c>
      <c r="AD649">
        <v>138</v>
      </c>
      <c r="AE649">
        <v>118</v>
      </c>
      <c r="AF649">
        <v>90</v>
      </c>
      <c r="AG649">
        <v>72</v>
      </c>
      <c r="AH649">
        <v>59</v>
      </c>
      <c r="AI649">
        <v>50</v>
      </c>
      <c r="AJ649">
        <v>40</v>
      </c>
      <c r="AK649">
        <v>19</v>
      </c>
      <c r="AL649">
        <v>17</v>
      </c>
      <c r="AM649">
        <v>15</v>
      </c>
      <c r="AN649">
        <f t="shared" si="128"/>
        <v>1970</v>
      </c>
      <c r="AO649">
        <v>35</v>
      </c>
      <c r="AP649">
        <v>33</v>
      </c>
      <c r="AQ649">
        <v>37</v>
      </c>
      <c r="AR649">
        <v>40</v>
      </c>
      <c r="AS649">
        <v>31</v>
      </c>
      <c r="AT649">
        <v>42</v>
      </c>
      <c r="AU649">
        <v>43</v>
      </c>
      <c r="AV649">
        <v>45</v>
      </c>
      <c r="AW649">
        <v>40</v>
      </c>
      <c r="AX649">
        <v>40</v>
      </c>
      <c r="AY649">
        <v>46</v>
      </c>
      <c r="AZ649">
        <v>47</v>
      </c>
      <c r="BA649">
        <v>50</v>
      </c>
      <c r="BB649">
        <v>49</v>
      </c>
      <c r="BC649">
        <v>47</v>
      </c>
      <c r="BD649">
        <v>37</v>
      </c>
      <c r="BE649">
        <v>36</v>
      </c>
      <c r="BF649">
        <v>41</v>
      </c>
      <c r="BG649">
        <v>38</v>
      </c>
      <c r="BH649">
        <v>37</v>
      </c>
      <c r="BI649">
        <v>184</v>
      </c>
      <c r="BJ649">
        <v>149</v>
      </c>
      <c r="BK649">
        <v>132</v>
      </c>
      <c r="BL649">
        <v>134</v>
      </c>
      <c r="BM649">
        <v>117</v>
      </c>
      <c r="BN649">
        <v>102</v>
      </c>
      <c r="BO649">
        <v>78</v>
      </c>
      <c r="BP649">
        <v>68</v>
      </c>
      <c r="BQ649">
        <v>51</v>
      </c>
      <c r="BR649">
        <v>60</v>
      </c>
      <c r="BS649">
        <v>29</v>
      </c>
      <c r="BT649">
        <v>30</v>
      </c>
      <c r="BU649">
        <v>22</v>
      </c>
      <c r="BV649" s="40"/>
      <c r="BW649" s="5">
        <f t="shared" si="129"/>
        <v>485</v>
      </c>
      <c r="BX649" s="5">
        <f t="shared" si="130"/>
        <v>259</v>
      </c>
      <c r="BY649" s="5">
        <f t="shared" si="131"/>
        <v>395</v>
      </c>
      <c r="BZ649" s="5">
        <f t="shared" si="132"/>
        <v>613</v>
      </c>
      <c r="CA649" s="5">
        <f t="shared" si="133"/>
        <v>141</v>
      </c>
      <c r="CB649" s="40">
        <f t="shared" ref="CB649:CB712" si="136">SUM(AO649:AZ649)</f>
        <v>479</v>
      </c>
      <c r="CC649" s="40">
        <f t="shared" ref="CC649:CC712" si="137">SUM(BA649:BF649)</f>
        <v>260</v>
      </c>
      <c r="CD649" s="40">
        <f t="shared" ref="CD649:CD712" si="138">SUM(BG649:BJ649)</f>
        <v>408</v>
      </c>
      <c r="CE649" s="40">
        <f t="shared" ref="CE649:CE712" si="139">SUM(BK649:BP649)</f>
        <v>631</v>
      </c>
      <c r="CF649" s="40">
        <f t="shared" ref="CF649:CF712" si="140">SUM(BQ649:BU649)</f>
        <v>192</v>
      </c>
    </row>
    <row r="650" spans="1:84" x14ac:dyDescent="0.25">
      <c r="A650" s="73" t="s">
        <v>1301</v>
      </c>
      <c r="B650" s="2" t="s">
        <v>1152</v>
      </c>
      <c r="C650" s="2" t="s">
        <v>1290</v>
      </c>
      <c r="D650" s="2" t="s">
        <v>1302</v>
      </c>
      <c r="E650">
        <f t="shared" si="134"/>
        <v>9633</v>
      </c>
      <c r="F650">
        <f t="shared" si="135"/>
        <v>4849</v>
      </c>
      <c r="G650">
        <v>112</v>
      </c>
      <c r="H650">
        <v>120</v>
      </c>
      <c r="I650">
        <v>108</v>
      </c>
      <c r="J650">
        <v>112</v>
      </c>
      <c r="K650">
        <v>125</v>
      </c>
      <c r="L650">
        <v>122</v>
      </c>
      <c r="M650">
        <v>131</v>
      </c>
      <c r="N650">
        <v>133</v>
      </c>
      <c r="O650">
        <v>123</v>
      </c>
      <c r="P650">
        <v>130</v>
      </c>
      <c r="Q650">
        <v>144</v>
      </c>
      <c r="R650">
        <v>130</v>
      </c>
      <c r="S650">
        <v>120</v>
      </c>
      <c r="T650">
        <v>115</v>
      </c>
      <c r="U650">
        <v>110</v>
      </c>
      <c r="V650">
        <v>85</v>
      </c>
      <c r="W650">
        <v>81</v>
      </c>
      <c r="X650">
        <v>88</v>
      </c>
      <c r="Y650">
        <v>80</v>
      </c>
      <c r="Z650">
        <v>73</v>
      </c>
      <c r="AA650">
        <v>375</v>
      </c>
      <c r="AB650">
        <v>357</v>
      </c>
      <c r="AC650">
        <v>391</v>
      </c>
      <c r="AD650">
        <v>319</v>
      </c>
      <c r="AE650">
        <v>254</v>
      </c>
      <c r="AF650">
        <v>266</v>
      </c>
      <c r="AG650">
        <v>217</v>
      </c>
      <c r="AH650">
        <v>132</v>
      </c>
      <c r="AI650">
        <v>96</v>
      </c>
      <c r="AJ650">
        <v>86</v>
      </c>
      <c r="AK650">
        <v>51</v>
      </c>
      <c r="AL650">
        <v>30</v>
      </c>
      <c r="AM650">
        <v>33</v>
      </c>
      <c r="AN650">
        <f t="shared" ref="AN650:AN713" si="141">SUM(AO650:BU650)</f>
        <v>4784</v>
      </c>
      <c r="AO650">
        <v>100</v>
      </c>
      <c r="AP650">
        <v>107</v>
      </c>
      <c r="AQ650">
        <v>127</v>
      </c>
      <c r="AR650">
        <v>132</v>
      </c>
      <c r="AS650">
        <v>99</v>
      </c>
      <c r="AT650">
        <v>118</v>
      </c>
      <c r="AU650">
        <v>112</v>
      </c>
      <c r="AV650">
        <v>114</v>
      </c>
      <c r="AW650">
        <v>123</v>
      </c>
      <c r="AX650">
        <v>119</v>
      </c>
      <c r="AY650">
        <v>118</v>
      </c>
      <c r="AZ650">
        <v>130</v>
      </c>
      <c r="BA650">
        <v>131</v>
      </c>
      <c r="BB650">
        <v>125</v>
      </c>
      <c r="BC650">
        <v>104</v>
      </c>
      <c r="BD650">
        <v>103</v>
      </c>
      <c r="BE650">
        <v>92</v>
      </c>
      <c r="BF650">
        <v>69</v>
      </c>
      <c r="BG650">
        <v>71</v>
      </c>
      <c r="BH650">
        <v>64</v>
      </c>
      <c r="BI650">
        <v>317</v>
      </c>
      <c r="BJ650">
        <v>401</v>
      </c>
      <c r="BK650">
        <v>352</v>
      </c>
      <c r="BL650">
        <v>323</v>
      </c>
      <c r="BM650">
        <v>271</v>
      </c>
      <c r="BN650">
        <v>226</v>
      </c>
      <c r="BO650">
        <v>194</v>
      </c>
      <c r="BP650">
        <v>172</v>
      </c>
      <c r="BQ650">
        <v>110</v>
      </c>
      <c r="BR650">
        <v>87</v>
      </c>
      <c r="BS650">
        <v>70</v>
      </c>
      <c r="BT650">
        <v>43</v>
      </c>
      <c r="BU650">
        <v>60</v>
      </c>
      <c r="BV650" s="40"/>
      <c r="BW650" s="5">
        <f t="shared" ref="BW650:BW713" si="142">SUM(G650:R650)</f>
        <v>1490</v>
      </c>
      <c r="BX650" s="5">
        <f t="shared" ref="BX650:BX713" si="143">SUM(S650:X650)</f>
        <v>599</v>
      </c>
      <c r="BY650" s="5">
        <f t="shared" ref="BY650:BY713" si="144">SUM(Y650:AB650)</f>
        <v>885</v>
      </c>
      <c r="BZ650" s="5">
        <f t="shared" ref="BZ650:BZ713" si="145">SUM(AC650:AH650)</f>
        <v>1579</v>
      </c>
      <c r="CA650" s="5">
        <f t="shared" ref="CA650:CA713" si="146">SUM(AI650:AM650)</f>
        <v>296</v>
      </c>
      <c r="CB650" s="40">
        <f t="shared" si="136"/>
        <v>1399</v>
      </c>
      <c r="CC650" s="40">
        <f t="shared" si="137"/>
        <v>624</v>
      </c>
      <c r="CD650" s="40">
        <f t="shared" si="138"/>
        <v>853</v>
      </c>
      <c r="CE650" s="40">
        <f t="shared" si="139"/>
        <v>1538</v>
      </c>
      <c r="CF650" s="40">
        <f t="shared" si="140"/>
        <v>370</v>
      </c>
    </row>
    <row r="651" spans="1:84" x14ac:dyDescent="0.25">
      <c r="A651" s="73" t="s">
        <v>1303</v>
      </c>
      <c r="B651" s="2" t="s">
        <v>1152</v>
      </c>
      <c r="C651" s="2" t="s">
        <v>1290</v>
      </c>
      <c r="D651" s="2" t="s">
        <v>1304</v>
      </c>
      <c r="E651">
        <f t="shared" si="134"/>
        <v>7258</v>
      </c>
      <c r="F651">
        <f t="shared" si="135"/>
        <v>3758</v>
      </c>
      <c r="G651">
        <v>66</v>
      </c>
      <c r="H651">
        <v>69</v>
      </c>
      <c r="I651">
        <v>72</v>
      </c>
      <c r="J651">
        <v>63</v>
      </c>
      <c r="K651">
        <v>74</v>
      </c>
      <c r="L651">
        <v>65</v>
      </c>
      <c r="M651">
        <v>67</v>
      </c>
      <c r="N651">
        <v>74</v>
      </c>
      <c r="O651">
        <v>78</v>
      </c>
      <c r="P651">
        <v>77</v>
      </c>
      <c r="Q651">
        <v>92</v>
      </c>
      <c r="R651">
        <v>99</v>
      </c>
      <c r="S651">
        <v>83</v>
      </c>
      <c r="T651">
        <v>88</v>
      </c>
      <c r="U651">
        <v>80</v>
      </c>
      <c r="V651">
        <v>72</v>
      </c>
      <c r="W651">
        <v>74</v>
      </c>
      <c r="X651">
        <v>73</v>
      </c>
      <c r="Y651">
        <v>60</v>
      </c>
      <c r="Z651">
        <v>63</v>
      </c>
      <c r="AA651">
        <v>327</v>
      </c>
      <c r="AB651">
        <v>286</v>
      </c>
      <c r="AC651">
        <v>293</v>
      </c>
      <c r="AD651">
        <v>320</v>
      </c>
      <c r="AE651">
        <v>269</v>
      </c>
      <c r="AF651">
        <v>192</v>
      </c>
      <c r="AG651">
        <v>165</v>
      </c>
      <c r="AH651">
        <v>136</v>
      </c>
      <c r="AI651">
        <v>88</v>
      </c>
      <c r="AJ651">
        <v>86</v>
      </c>
      <c r="AK651">
        <v>53</v>
      </c>
      <c r="AL651">
        <v>28</v>
      </c>
      <c r="AM651">
        <v>26</v>
      </c>
      <c r="AN651">
        <f t="shared" si="141"/>
        <v>3500</v>
      </c>
      <c r="AO651">
        <v>66</v>
      </c>
      <c r="AP651">
        <v>62</v>
      </c>
      <c r="AQ651">
        <v>59</v>
      </c>
      <c r="AR651">
        <v>70</v>
      </c>
      <c r="AS651">
        <v>49</v>
      </c>
      <c r="AT651">
        <v>67</v>
      </c>
      <c r="AU651">
        <v>70</v>
      </c>
      <c r="AV651">
        <v>71</v>
      </c>
      <c r="AW651">
        <v>72</v>
      </c>
      <c r="AX651">
        <v>76</v>
      </c>
      <c r="AY651">
        <v>82</v>
      </c>
      <c r="AZ651">
        <v>81</v>
      </c>
      <c r="BA651">
        <v>101</v>
      </c>
      <c r="BB651">
        <v>88</v>
      </c>
      <c r="BC651">
        <v>84</v>
      </c>
      <c r="BD651">
        <v>76</v>
      </c>
      <c r="BE651">
        <v>65</v>
      </c>
      <c r="BF651">
        <v>59</v>
      </c>
      <c r="BG651">
        <v>67</v>
      </c>
      <c r="BH651">
        <v>53</v>
      </c>
      <c r="BI651">
        <v>265</v>
      </c>
      <c r="BJ651">
        <v>284</v>
      </c>
      <c r="BK651">
        <v>263</v>
      </c>
      <c r="BL651">
        <v>244</v>
      </c>
      <c r="BM651">
        <v>227</v>
      </c>
      <c r="BN651">
        <v>177</v>
      </c>
      <c r="BO651">
        <v>175</v>
      </c>
      <c r="BP651">
        <v>127</v>
      </c>
      <c r="BQ651">
        <v>107</v>
      </c>
      <c r="BR651">
        <v>80</v>
      </c>
      <c r="BS651">
        <v>52</v>
      </c>
      <c r="BT651">
        <v>34</v>
      </c>
      <c r="BU651">
        <v>47</v>
      </c>
      <c r="BV651" s="40"/>
      <c r="BW651" s="5">
        <f t="shared" si="142"/>
        <v>896</v>
      </c>
      <c r="BX651" s="5">
        <f t="shared" si="143"/>
        <v>470</v>
      </c>
      <c r="BY651" s="5">
        <f t="shared" si="144"/>
        <v>736</v>
      </c>
      <c r="BZ651" s="5">
        <f t="shared" si="145"/>
        <v>1375</v>
      </c>
      <c r="CA651" s="5">
        <f t="shared" si="146"/>
        <v>281</v>
      </c>
      <c r="CB651" s="40">
        <f t="shared" si="136"/>
        <v>825</v>
      </c>
      <c r="CC651" s="40">
        <f t="shared" si="137"/>
        <v>473</v>
      </c>
      <c r="CD651" s="40">
        <f t="shared" si="138"/>
        <v>669</v>
      </c>
      <c r="CE651" s="40">
        <f t="shared" si="139"/>
        <v>1213</v>
      </c>
      <c r="CF651" s="40">
        <f t="shared" si="140"/>
        <v>320</v>
      </c>
    </row>
    <row r="652" spans="1:84" x14ac:dyDescent="0.25">
      <c r="A652" s="73" t="s">
        <v>1305</v>
      </c>
      <c r="B652" s="2" t="s">
        <v>1152</v>
      </c>
      <c r="C652" s="2" t="s">
        <v>1290</v>
      </c>
      <c r="D652" s="2" t="s">
        <v>1306</v>
      </c>
      <c r="E652">
        <f t="shared" si="134"/>
        <v>8314</v>
      </c>
      <c r="F652">
        <f t="shared" si="135"/>
        <v>4134</v>
      </c>
      <c r="G652">
        <v>106</v>
      </c>
      <c r="H652">
        <v>111</v>
      </c>
      <c r="I652">
        <v>97</v>
      </c>
      <c r="J652">
        <v>122</v>
      </c>
      <c r="K652">
        <v>111</v>
      </c>
      <c r="L652">
        <v>120</v>
      </c>
      <c r="M652">
        <v>103</v>
      </c>
      <c r="N652">
        <v>110</v>
      </c>
      <c r="O652">
        <v>122</v>
      </c>
      <c r="P652">
        <v>109</v>
      </c>
      <c r="Q652">
        <v>127</v>
      </c>
      <c r="R652">
        <v>147</v>
      </c>
      <c r="S652">
        <v>134</v>
      </c>
      <c r="T652">
        <v>129</v>
      </c>
      <c r="U652">
        <v>109</v>
      </c>
      <c r="V652">
        <v>97</v>
      </c>
      <c r="W652">
        <v>80</v>
      </c>
      <c r="X652">
        <v>69</v>
      </c>
      <c r="Y652">
        <v>71</v>
      </c>
      <c r="Z652">
        <v>57</v>
      </c>
      <c r="AA652">
        <v>267</v>
      </c>
      <c r="AB652">
        <v>249</v>
      </c>
      <c r="AC652">
        <v>310</v>
      </c>
      <c r="AD652">
        <v>232</v>
      </c>
      <c r="AE652">
        <v>225</v>
      </c>
      <c r="AF652">
        <v>176</v>
      </c>
      <c r="AG652">
        <v>156</v>
      </c>
      <c r="AH652">
        <v>145</v>
      </c>
      <c r="AI652">
        <v>84</v>
      </c>
      <c r="AJ652">
        <v>64</v>
      </c>
      <c r="AK652">
        <v>40</v>
      </c>
      <c r="AL652">
        <v>28</v>
      </c>
      <c r="AM652">
        <v>27</v>
      </c>
      <c r="AN652">
        <f t="shared" si="141"/>
        <v>4180</v>
      </c>
      <c r="AO652">
        <v>93</v>
      </c>
      <c r="AP652">
        <v>96</v>
      </c>
      <c r="AQ652">
        <v>113</v>
      </c>
      <c r="AR652">
        <v>96</v>
      </c>
      <c r="AS652">
        <v>89</v>
      </c>
      <c r="AT652">
        <v>98</v>
      </c>
      <c r="AU652">
        <v>121</v>
      </c>
      <c r="AV652">
        <v>119</v>
      </c>
      <c r="AW652">
        <v>113</v>
      </c>
      <c r="AX652">
        <v>132</v>
      </c>
      <c r="AY652">
        <v>132</v>
      </c>
      <c r="AZ652">
        <v>116</v>
      </c>
      <c r="BA652">
        <v>123</v>
      </c>
      <c r="BB652">
        <v>115</v>
      </c>
      <c r="BC652">
        <v>105</v>
      </c>
      <c r="BD652">
        <v>84</v>
      </c>
      <c r="BE652">
        <v>80</v>
      </c>
      <c r="BF652">
        <v>72</v>
      </c>
      <c r="BG652">
        <v>60</v>
      </c>
      <c r="BH652">
        <v>56</v>
      </c>
      <c r="BI652">
        <v>265</v>
      </c>
      <c r="BJ652">
        <v>305</v>
      </c>
      <c r="BK652">
        <v>302</v>
      </c>
      <c r="BL652">
        <v>255</v>
      </c>
      <c r="BM652">
        <v>260</v>
      </c>
      <c r="BN652">
        <v>162</v>
      </c>
      <c r="BO652">
        <v>146</v>
      </c>
      <c r="BP652">
        <v>136</v>
      </c>
      <c r="BQ652">
        <v>114</v>
      </c>
      <c r="BR652">
        <v>93</v>
      </c>
      <c r="BS652">
        <v>45</v>
      </c>
      <c r="BT652">
        <v>45</v>
      </c>
      <c r="BU652">
        <v>39</v>
      </c>
      <c r="BV652" s="40"/>
      <c r="BW652" s="5">
        <f t="shared" si="142"/>
        <v>1385</v>
      </c>
      <c r="BX652" s="5">
        <f t="shared" si="143"/>
        <v>618</v>
      </c>
      <c r="BY652" s="5">
        <f t="shared" si="144"/>
        <v>644</v>
      </c>
      <c r="BZ652" s="5">
        <f t="shared" si="145"/>
        <v>1244</v>
      </c>
      <c r="CA652" s="5">
        <f t="shared" si="146"/>
        <v>243</v>
      </c>
      <c r="CB652" s="40">
        <f t="shared" si="136"/>
        <v>1318</v>
      </c>
      <c r="CC652" s="40">
        <f t="shared" si="137"/>
        <v>579</v>
      </c>
      <c r="CD652" s="40">
        <f t="shared" si="138"/>
        <v>686</v>
      </c>
      <c r="CE652" s="40">
        <f t="shared" si="139"/>
        <v>1261</v>
      </c>
      <c r="CF652" s="40">
        <f t="shared" si="140"/>
        <v>336</v>
      </c>
    </row>
    <row r="653" spans="1:84" x14ac:dyDescent="0.25">
      <c r="A653" s="73" t="s">
        <v>1307</v>
      </c>
      <c r="B653" s="2" t="s">
        <v>1152</v>
      </c>
      <c r="C653" s="2" t="s">
        <v>1290</v>
      </c>
      <c r="D653" s="2" t="s">
        <v>1308</v>
      </c>
      <c r="E653">
        <f t="shared" si="134"/>
        <v>5936</v>
      </c>
      <c r="F653">
        <f t="shared" si="135"/>
        <v>2940</v>
      </c>
      <c r="G653">
        <v>60</v>
      </c>
      <c r="H653">
        <v>77</v>
      </c>
      <c r="I653">
        <v>66</v>
      </c>
      <c r="J653">
        <v>76</v>
      </c>
      <c r="K653">
        <v>71</v>
      </c>
      <c r="L653">
        <v>77</v>
      </c>
      <c r="M653">
        <v>65</v>
      </c>
      <c r="N653">
        <v>80</v>
      </c>
      <c r="O653">
        <v>69</v>
      </c>
      <c r="P653">
        <v>68</v>
      </c>
      <c r="Q653">
        <v>72</v>
      </c>
      <c r="R653">
        <v>71</v>
      </c>
      <c r="S653">
        <v>87</v>
      </c>
      <c r="T653">
        <v>67</v>
      </c>
      <c r="U653">
        <v>78</v>
      </c>
      <c r="V653">
        <v>58</v>
      </c>
      <c r="W653">
        <v>56</v>
      </c>
      <c r="X653">
        <v>50</v>
      </c>
      <c r="Y653">
        <v>49</v>
      </c>
      <c r="Z653">
        <v>49</v>
      </c>
      <c r="AA653">
        <v>192</v>
      </c>
      <c r="AB653">
        <v>232</v>
      </c>
      <c r="AC653">
        <v>231</v>
      </c>
      <c r="AD653">
        <v>190</v>
      </c>
      <c r="AE653">
        <v>148</v>
      </c>
      <c r="AF653">
        <v>137</v>
      </c>
      <c r="AG653">
        <v>137</v>
      </c>
      <c r="AH653">
        <v>105</v>
      </c>
      <c r="AI653">
        <v>79</v>
      </c>
      <c r="AJ653">
        <v>49</v>
      </c>
      <c r="AK653">
        <v>43</v>
      </c>
      <c r="AL653">
        <v>27</v>
      </c>
      <c r="AM653">
        <v>24</v>
      </c>
      <c r="AN653">
        <f t="shared" si="141"/>
        <v>2996</v>
      </c>
      <c r="AO653">
        <v>71</v>
      </c>
      <c r="AP653">
        <v>60</v>
      </c>
      <c r="AQ653">
        <v>74</v>
      </c>
      <c r="AR653">
        <v>65</v>
      </c>
      <c r="AS653">
        <v>59</v>
      </c>
      <c r="AT653">
        <v>65</v>
      </c>
      <c r="AU653">
        <v>79</v>
      </c>
      <c r="AV653">
        <v>65</v>
      </c>
      <c r="AW653">
        <v>77</v>
      </c>
      <c r="AX653">
        <v>73</v>
      </c>
      <c r="AY653">
        <v>85</v>
      </c>
      <c r="AZ653">
        <v>88</v>
      </c>
      <c r="BA653">
        <v>68</v>
      </c>
      <c r="BB653">
        <v>80</v>
      </c>
      <c r="BC653">
        <v>54</v>
      </c>
      <c r="BD653">
        <v>58</v>
      </c>
      <c r="BE653">
        <v>48</v>
      </c>
      <c r="BF653">
        <v>46</v>
      </c>
      <c r="BG653">
        <v>44</v>
      </c>
      <c r="BH653">
        <v>32</v>
      </c>
      <c r="BI653">
        <v>223</v>
      </c>
      <c r="BJ653">
        <v>222</v>
      </c>
      <c r="BK653">
        <v>216</v>
      </c>
      <c r="BL653">
        <v>210</v>
      </c>
      <c r="BM653">
        <v>171</v>
      </c>
      <c r="BN653">
        <v>127</v>
      </c>
      <c r="BO653">
        <v>123</v>
      </c>
      <c r="BP653">
        <v>140</v>
      </c>
      <c r="BQ653">
        <v>77</v>
      </c>
      <c r="BR653">
        <v>71</v>
      </c>
      <c r="BS653">
        <v>51</v>
      </c>
      <c r="BT653">
        <v>32</v>
      </c>
      <c r="BU653">
        <v>42</v>
      </c>
      <c r="BV653" s="40"/>
      <c r="BW653" s="5">
        <f t="shared" si="142"/>
        <v>852</v>
      </c>
      <c r="BX653" s="5">
        <f t="shared" si="143"/>
        <v>396</v>
      </c>
      <c r="BY653" s="5">
        <f t="shared" si="144"/>
        <v>522</v>
      </c>
      <c r="BZ653" s="5">
        <f t="shared" si="145"/>
        <v>948</v>
      </c>
      <c r="CA653" s="5">
        <f t="shared" si="146"/>
        <v>222</v>
      </c>
      <c r="CB653" s="40">
        <f t="shared" si="136"/>
        <v>861</v>
      </c>
      <c r="CC653" s="40">
        <f t="shared" si="137"/>
        <v>354</v>
      </c>
      <c r="CD653" s="40">
        <f t="shared" si="138"/>
        <v>521</v>
      </c>
      <c r="CE653" s="40">
        <f t="shared" si="139"/>
        <v>987</v>
      </c>
      <c r="CF653" s="40">
        <f t="shared" si="140"/>
        <v>273</v>
      </c>
    </row>
    <row r="654" spans="1:84" x14ac:dyDescent="0.25">
      <c r="A654" s="73" t="s">
        <v>1309</v>
      </c>
      <c r="B654" s="2" t="s">
        <v>1152</v>
      </c>
      <c r="C654" s="2" t="s">
        <v>1290</v>
      </c>
      <c r="D654" s="2" t="s">
        <v>1310</v>
      </c>
      <c r="E654">
        <f t="shared" si="134"/>
        <v>6869</v>
      </c>
      <c r="F654">
        <f t="shared" si="135"/>
        <v>3451</v>
      </c>
      <c r="G654">
        <v>60</v>
      </c>
      <c r="H654">
        <v>79</v>
      </c>
      <c r="I654">
        <v>86</v>
      </c>
      <c r="J654">
        <v>83</v>
      </c>
      <c r="K654">
        <v>83</v>
      </c>
      <c r="L654">
        <v>77</v>
      </c>
      <c r="M654">
        <v>93</v>
      </c>
      <c r="N654">
        <v>76</v>
      </c>
      <c r="O654">
        <v>85</v>
      </c>
      <c r="P654">
        <v>89</v>
      </c>
      <c r="Q654">
        <v>95</v>
      </c>
      <c r="R654">
        <v>93</v>
      </c>
      <c r="S654">
        <v>88</v>
      </c>
      <c r="T654">
        <v>90</v>
      </c>
      <c r="U654">
        <v>83</v>
      </c>
      <c r="V654">
        <v>62</v>
      </c>
      <c r="W654">
        <v>64</v>
      </c>
      <c r="X654">
        <v>61</v>
      </c>
      <c r="Y654">
        <v>57</v>
      </c>
      <c r="Z654">
        <v>62</v>
      </c>
      <c r="AA654">
        <v>303</v>
      </c>
      <c r="AB654">
        <v>250</v>
      </c>
      <c r="AC654">
        <v>251</v>
      </c>
      <c r="AD654">
        <v>263</v>
      </c>
      <c r="AE654">
        <v>213</v>
      </c>
      <c r="AF654">
        <v>155</v>
      </c>
      <c r="AG654">
        <v>129</v>
      </c>
      <c r="AH654">
        <v>93</v>
      </c>
      <c r="AI654">
        <v>97</v>
      </c>
      <c r="AJ654">
        <v>63</v>
      </c>
      <c r="AK654">
        <v>32</v>
      </c>
      <c r="AL654">
        <v>19</v>
      </c>
      <c r="AM654">
        <v>17</v>
      </c>
      <c r="AN654">
        <f t="shared" si="141"/>
        <v>3418</v>
      </c>
      <c r="AO654">
        <v>69</v>
      </c>
      <c r="AP654">
        <v>70</v>
      </c>
      <c r="AQ654">
        <v>70</v>
      </c>
      <c r="AR654">
        <v>83</v>
      </c>
      <c r="AS654">
        <v>77</v>
      </c>
      <c r="AT654">
        <v>90</v>
      </c>
      <c r="AU654">
        <v>76</v>
      </c>
      <c r="AV654">
        <v>93</v>
      </c>
      <c r="AW654">
        <v>85</v>
      </c>
      <c r="AX654">
        <v>85</v>
      </c>
      <c r="AY654">
        <v>83</v>
      </c>
      <c r="AZ654">
        <v>83</v>
      </c>
      <c r="BA654">
        <v>81</v>
      </c>
      <c r="BB654">
        <v>71</v>
      </c>
      <c r="BC654">
        <v>66</v>
      </c>
      <c r="BD654">
        <v>71</v>
      </c>
      <c r="BE654">
        <v>59</v>
      </c>
      <c r="BF654">
        <v>58</v>
      </c>
      <c r="BG654">
        <v>59</v>
      </c>
      <c r="BH654">
        <v>52</v>
      </c>
      <c r="BI654">
        <v>256</v>
      </c>
      <c r="BJ654">
        <v>306</v>
      </c>
      <c r="BK654">
        <v>276</v>
      </c>
      <c r="BL654">
        <v>218</v>
      </c>
      <c r="BM654">
        <v>202</v>
      </c>
      <c r="BN654">
        <v>156</v>
      </c>
      <c r="BO654">
        <v>167</v>
      </c>
      <c r="BP654">
        <v>95</v>
      </c>
      <c r="BQ654">
        <v>85</v>
      </c>
      <c r="BR654">
        <v>76</v>
      </c>
      <c r="BS654">
        <v>35</v>
      </c>
      <c r="BT654">
        <v>31</v>
      </c>
      <c r="BU654">
        <v>34</v>
      </c>
      <c r="BV654" s="40"/>
      <c r="BW654" s="5">
        <f t="shared" si="142"/>
        <v>999</v>
      </c>
      <c r="BX654" s="5">
        <f t="shared" si="143"/>
        <v>448</v>
      </c>
      <c r="BY654" s="5">
        <f t="shared" si="144"/>
        <v>672</v>
      </c>
      <c r="BZ654" s="5">
        <f t="shared" si="145"/>
        <v>1104</v>
      </c>
      <c r="CA654" s="5">
        <f t="shared" si="146"/>
        <v>228</v>
      </c>
      <c r="CB654" s="40">
        <f t="shared" si="136"/>
        <v>964</v>
      </c>
      <c r="CC654" s="40">
        <f t="shared" si="137"/>
        <v>406</v>
      </c>
      <c r="CD654" s="40">
        <f t="shared" si="138"/>
        <v>673</v>
      </c>
      <c r="CE654" s="40">
        <f t="shared" si="139"/>
        <v>1114</v>
      </c>
      <c r="CF654" s="40">
        <f t="shared" si="140"/>
        <v>261</v>
      </c>
    </row>
    <row r="655" spans="1:84" x14ac:dyDescent="0.25">
      <c r="A655" s="73" t="s">
        <v>1311</v>
      </c>
      <c r="B655" s="2" t="s">
        <v>1152</v>
      </c>
      <c r="C655" s="2" t="s">
        <v>1290</v>
      </c>
      <c r="D655" s="2" t="s">
        <v>177</v>
      </c>
      <c r="E655">
        <f t="shared" si="134"/>
        <v>10906</v>
      </c>
      <c r="F655">
        <f t="shared" si="135"/>
        <v>5641</v>
      </c>
      <c r="G655">
        <v>82</v>
      </c>
      <c r="H655">
        <v>90</v>
      </c>
      <c r="I655">
        <v>105</v>
      </c>
      <c r="J655">
        <v>112</v>
      </c>
      <c r="K655">
        <v>118</v>
      </c>
      <c r="L655">
        <v>126</v>
      </c>
      <c r="M655">
        <v>113</v>
      </c>
      <c r="N655">
        <v>125</v>
      </c>
      <c r="O655">
        <v>131</v>
      </c>
      <c r="P655">
        <v>128</v>
      </c>
      <c r="Q655">
        <v>132</v>
      </c>
      <c r="R655">
        <v>131</v>
      </c>
      <c r="S655">
        <v>122</v>
      </c>
      <c r="T655">
        <v>115</v>
      </c>
      <c r="U655">
        <v>128</v>
      </c>
      <c r="V655">
        <v>115</v>
      </c>
      <c r="W655">
        <v>110</v>
      </c>
      <c r="X655">
        <v>100</v>
      </c>
      <c r="Y655">
        <v>98</v>
      </c>
      <c r="Z655">
        <v>103</v>
      </c>
      <c r="AA655">
        <v>482</v>
      </c>
      <c r="AB655">
        <v>499</v>
      </c>
      <c r="AC655">
        <v>466</v>
      </c>
      <c r="AD655">
        <v>438</v>
      </c>
      <c r="AE655">
        <v>410</v>
      </c>
      <c r="AF655">
        <v>272</v>
      </c>
      <c r="AG655">
        <v>217</v>
      </c>
      <c r="AH655">
        <v>174</v>
      </c>
      <c r="AI655">
        <v>127</v>
      </c>
      <c r="AJ655">
        <v>114</v>
      </c>
      <c r="AK655">
        <v>67</v>
      </c>
      <c r="AL655">
        <v>37</v>
      </c>
      <c r="AM655">
        <v>54</v>
      </c>
      <c r="AN655">
        <f t="shared" si="141"/>
        <v>5265</v>
      </c>
      <c r="AO655">
        <v>85</v>
      </c>
      <c r="AP655">
        <v>102</v>
      </c>
      <c r="AQ655">
        <v>109</v>
      </c>
      <c r="AR655">
        <v>113</v>
      </c>
      <c r="AS655">
        <v>98</v>
      </c>
      <c r="AT655">
        <v>108</v>
      </c>
      <c r="AU655">
        <v>127</v>
      </c>
      <c r="AV655">
        <v>120</v>
      </c>
      <c r="AW655">
        <v>117</v>
      </c>
      <c r="AX655">
        <v>117</v>
      </c>
      <c r="AY655">
        <v>128</v>
      </c>
      <c r="AZ655">
        <v>126</v>
      </c>
      <c r="BA655">
        <v>133</v>
      </c>
      <c r="BB655">
        <v>134</v>
      </c>
      <c r="BC655">
        <v>102</v>
      </c>
      <c r="BD655">
        <v>98</v>
      </c>
      <c r="BE655">
        <v>94</v>
      </c>
      <c r="BF655">
        <v>100</v>
      </c>
      <c r="BG655">
        <v>98</v>
      </c>
      <c r="BH655">
        <v>81</v>
      </c>
      <c r="BI655">
        <v>424</v>
      </c>
      <c r="BJ655">
        <v>423</v>
      </c>
      <c r="BK655">
        <v>455</v>
      </c>
      <c r="BL655">
        <v>349</v>
      </c>
      <c r="BM655">
        <v>330</v>
      </c>
      <c r="BN655">
        <v>242</v>
      </c>
      <c r="BO655">
        <v>220</v>
      </c>
      <c r="BP655">
        <v>156</v>
      </c>
      <c r="BQ655">
        <v>148</v>
      </c>
      <c r="BR655">
        <v>111</v>
      </c>
      <c r="BS655">
        <v>94</v>
      </c>
      <c r="BT655">
        <v>48</v>
      </c>
      <c r="BU655">
        <v>75</v>
      </c>
      <c r="BV655" s="40"/>
      <c r="BW655" s="5">
        <f t="shared" si="142"/>
        <v>1393</v>
      </c>
      <c r="BX655" s="5">
        <f t="shared" si="143"/>
        <v>690</v>
      </c>
      <c r="BY655" s="5">
        <f t="shared" si="144"/>
        <v>1182</v>
      </c>
      <c r="BZ655" s="5">
        <f t="shared" si="145"/>
        <v>1977</v>
      </c>
      <c r="CA655" s="5">
        <f t="shared" si="146"/>
        <v>399</v>
      </c>
      <c r="CB655" s="40">
        <f t="shared" si="136"/>
        <v>1350</v>
      </c>
      <c r="CC655" s="40">
        <f t="shared" si="137"/>
        <v>661</v>
      </c>
      <c r="CD655" s="40">
        <f t="shared" si="138"/>
        <v>1026</v>
      </c>
      <c r="CE655" s="40">
        <f t="shared" si="139"/>
        <v>1752</v>
      </c>
      <c r="CF655" s="40">
        <f t="shared" si="140"/>
        <v>476</v>
      </c>
    </row>
    <row r="656" spans="1:84" x14ac:dyDescent="0.25">
      <c r="A656" s="73" t="s">
        <v>1312</v>
      </c>
      <c r="B656" s="2" t="s">
        <v>1152</v>
      </c>
      <c r="C656" s="2" t="s">
        <v>1313</v>
      </c>
      <c r="D656" s="2" t="s">
        <v>1313</v>
      </c>
      <c r="E656">
        <f t="shared" si="134"/>
        <v>35749</v>
      </c>
      <c r="F656">
        <f t="shared" si="135"/>
        <v>17930</v>
      </c>
      <c r="G656">
        <v>309</v>
      </c>
      <c r="H656">
        <v>350</v>
      </c>
      <c r="I656">
        <v>425</v>
      </c>
      <c r="J656">
        <v>483</v>
      </c>
      <c r="K656">
        <v>427</v>
      </c>
      <c r="L656">
        <v>495</v>
      </c>
      <c r="M656">
        <v>422</v>
      </c>
      <c r="N656">
        <v>505</v>
      </c>
      <c r="O656">
        <v>458</v>
      </c>
      <c r="P656">
        <v>428</v>
      </c>
      <c r="Q656">
        <v>464</v>
      </c>
      <c r="R656">
        <v>459</v>
      </c>
      <c r="S656">
        <v>479</v>
      </c>
      <c r="T656">
        <v>428</v>
      </c>
      <c r="U656">
        <v>380</v>
      </c>
      <c r="V656">
        <v>347</v>
      </c>
      <c r="W656">
        <v>311</v>
      </c>
      <c r="X656">
        <v>342</v>
      </c>
      <c r="Y656">
        <v>291</v>
      </c>
      <c r="Z656">
        <v>307</v>
      </c>
      <c r="AA656">
        <v>1423</v>
      </c>
      <c r="AB656">
        <v>1454</v>
      </c>
      <c r="AC656">
        <v>1463</v>
      </c>
      <c r="AD656">
        <v>1169</v>
      </c>
      <c r="AE656">
        <v>1057</v>
      </c>
      <c r="AF656">
        <v>909</v>
      </c>
      <c r="AG656">
        <v>603</v>
      </c>
      <c r="AH656">
        <v>514</v>
      </c>
      <c r="AI656">
        <v>438</v>
      </c>
      <c r="AJ656">
        <v>342</v>
      </c>
      <c r="AK656">
        <v>208</v>
      </c>
      <c r="AL656">
        <v>126</v>
      </c>
      <c r="AM656">
        <v>114</v>
      </c>
      <c r="AN656">
        <f t="shared" si="141"/>
        <v>17819</v>
      </c>
      <c r="AO656">
        <v>321</v>
      </c>
      <c r="AP656">
        <v>379</v>
      </c>
      <c r="AQ656">
        <v>378</v>
      </c>
      <c r="AR656">
        <v>379</v>
      </c>
      <c r="AS656">
        <v>396</v>
      </c>
      <c r="AT656">
        <v>389</v>
      </c>
      <c r="AU656">
        <v>477</v>
      </c>
      <c r="AV656">
        <v>398</v>
      </c>
      <c r="AW656">
        <v>439</v>
      </c>
      <c r="AX656">
        <v>457</v>
      </c>
      <c r="AY656">
        <v>464</v>
      </c>
      <c r="AZ656">
        <v>441</v>
      </c>
      <c r="BA656">
        <v>392</v>
      </c>
      <c r="BB656">
        <v>412</v>
      </c>
      <c r="BC656">
        <v>394</v>
      </c>
      <c r="BD656">
        <v>361</v>
      </c>
      <c r="BE656">
        <v>365</v>
      </c>
      <c r="BF656">
        <v>304</v>
      </c>
      <c r="BG656">
        <v>328</v>
      </c>
      <c r="BH656">
        <v>256</v>
      </c>
      <c r="BI656">
        <v>1302</v>
      </c>
      <c r="BJ656">
        <v>1509</v>
      </c>
      <c r="BK656">
        <v>1216</v>
      </c>
      <c r="BL656">
        <v>1233</v>
      </c>
      <c r="BM656">
        <v>1176</v>
      </c>
      <c r="BN656">
        <v>775</v>
      </c>
      <c r="BO656">
        <v>777</v>
      </c>
      <c r="BP656">
        <v>613</v>
      </c>
      <c r="BQ656">
        <v>549</v>
      </c>
      <c r="BR656">
        <v>378</v>
      </c>
      <c r="BS656">
        <v>209</v>
      </c>
      <c r="BT656">
        <v>153</v>
      </c>
      <c r="BU656">
        <v>199</v>
      </c>
      <c r="BV656" s="40"/>
      <c r="BW656" s="5">
        <f t="shared" si="142"/>
        <v>5225</v>
      </c>
      <c r="BX656" s="5">
        <f t="shared" si="143"/>
        <v>2287</v>
      </c>
      <c r="BY656" s="5">
        <f t="shared" si="144"/>
        <v>3475</v>
      </c>
      <c r="BZ656" s="5">
        <f t="shared" si="145"/>
        <v>5715</v>
      </c>
      <c r="CA656" s="5">
        <f t="shared" si="146"/>
        <v>1228</v>
      </c>
      <c r="CB656" s="40">
        <f t="shared" si="136"/>
        <v>4918</v>
      </c>
      <c r="CC656" s="40">
        <f t="shared" si="137"/>
        <v>2228</v>
      </c>
      <c r="CD656" s="40">
        <f t="shared" si="138"/>
        <v>3395</v>
      </c>
      <c r="CE656" s="40">
        <f t="shared" si="139"/>
        <v>5790</v>
      </c>
      <c r="CF656" s="40">
        <f t="shared" si="140"/>
        <v>1488</v>
      </c>
    </row>
    <row r="657" spans="1:84" x14ac:dyDescent="0.25">
      <c r="A657" s="73" t="s">
        <v>1314</v>
      </c>
      <c r="B657" s="2" t="s">
        <v>1152</v>
      </c>
      <c r="C657" s="2" t="s">
        <v>1313</v>
      </c>
      <c r="D657" s="2" t="s">
        <v>1315</v>
      </c>
      <c r="E657">
        <f t="shared" si="134"/>
        <v>13606</v>
      </c>
      <c r="F657">
        <f t="shared" si="135"/>
        <v>6859</v>
      </c>
      <c r="G657">
        <v>132</v>
      </c>
      <c r="H657">
        <v>165</v>
      </c>
      <c r="I657">
        <v>138</v>
      </c>
      <c r="J657">
        <v>155</v>
      </c>
      <c r="K657">
        <v>158</v>
      </c>
      <c r="L657">
        <v>144</v>
      </c>
      <c r="M657">
        <v>145</v>
      </c>
      <c r="N657">
        <v>161</v>
      </c>
      <c r="O657">
        <v>143</v>
      </c>
      <c r="P657">
        <v>145</v>
      </c>
      <c r="Q657">
        <v>162</v>
      </c>
      <c r="R657">
        <v>143</v>
      </c>
      <c r="S657">
        <v>150</v>
      </c>
      <c r="T657">
        <v>154</v>
      </c>
      <c r="U657">
        <v>144</v>
      </c>
      <c r="V657">
        <v>149</v>
      </c>
      <c r="W657">
        <v>151</v>
      </c>
      <c r="X657">
        <v>132</v>
      </c>
      <c r="Y657">
        <v>133</v>
      </c>
      <c r="Z657">
        <v>121</v>
      </c>
      <c r="AA657">
        <v>572</v>
      </c>
      <c r="AB657">
        <v>611</v>
      </c>
      <c r="AC657">
        <v>554</v>
      </c>
      <c r="AD657">
        <v>483</v>
      </c>
      <c r="AE657">
        <v>410</v>
      </c>
      <c r="AF657">
        <v>323</v>
      </c>
      <c r="AG657">
        <v>246</v>
      </c>
      <c r="AH657">
        <v>247</v>
      </c>
      <c r="AI657">
        <v>179</v>
      </c>
      <c r="AJ657">
        <v>144</v>
      </c>
      <c r="AK657">
        <v>70</v>
      </c>
      <c r="AL657">
        <v>46</v>
      </c>
      <c r="AM657">
        <v>49</v>
      </c>
      <c r="AN657">
        <f t="shared" si="141"/>
        <v>6747</v>
      </c>
      <c r="AO657">
        <v>143</v>
      </c>
      <c r="AP657">
        <v>130</v>
      </c>
      <c r="AQ657">
        <v>169</v>
      </c>
      <c r="AR657">
        <v>162</v>
      </c>
      <c r="AS657">
        <v>129</v>
      </c>
      <c r="AT657">
        <v>163</v>
      </c>
      <c r="AU657">
        <v>163</v>
      </c>
      <c r="AV657">
        <v>148</v>
      </c>
      <c r="AW657">
        <v>168</v>
      </c>
      <c r="AX657">
        <v>162</v>
      </c>
      <c r="AY657">
        <v>162</v>
      </c>
      <c r="AZ657">
        <v>175</v>
      </c>
      <c r="BA657">
        <v>163</v>
      </c>
      <c r="BB657">
        <v>154</v>
      </c>
      <c r="BC657">
        <v>149</v>
      </c>
      <c r="BD657">
        <v>127</v>
      </c>
      <c r="BE657">
        <v>123</v>
      </c>
      <c r="BF657">
        <v>132</v>
      </c>
      <c r="BG657">
        <v>124</v>
      </c>
      <c r="BH657">
        <v>106</v>
      </c>
      <c r="BI657">
        <v>483</v>
      </c>
      <c r="BJ657">
        <v>498</v>
      </c>
      <c r="BK657">
        <v>461</v>
      </c>
      <c r="BL657">
        <v>452</v>
      </c>
      <c r="BM657">
        <v>439</v>
      </c>
      <c r="BN657">
        <v>365</v>
      </c>
      <c r="BO657">
        <v>270</v>
      </c>
      <c r="BP657">
        <v>273</v>
      </c>
      <c r="BQ657">
        <v>183</v>
      </c>
      <c r="BR657">
        <v>141</v>
      </c>
      <c r="BS657">
        <v>101</v>
      </c>
      <c r="BT657">
        <v>59</v>
      </c>
      <c r="BU657">
        <v>70</v>
      </c>
      <c r="BV657" s="40"/>
      <c r="BW657" s="5">
        <f t="shared" si="142"/>
        <v>1791</v>
      </c>
      <c r="BX657" s="5">
        <f t="shared" si="143"/>
        <v>880</v>
      </c>
      <c r="BY657" s="5">
        <f t="shared" si="144"/>
        <v>1437</v>
      </c>
      <c r="BZ657" s="5">
        <f t="shared" si="145"/>
        <v>2263</v>
      </c>
      <c r="CA657" s="5">
        <f t="shared" si="146"/>
        <v>488</v>
      </c>
      <c r="CB657" s="40">
        <f t="shared" si="136"/>
        <v>1874</v>
      </c>
      <c r="CC657" s="40">
        <f t="shared" si="137"/>
        <v>848</v>
      </c>
      <c r="CD657" s="40">
        <f t="shared" si="138"/>
        <v>1211</v>
      </c>
      <c r="CE657" s="40">
        <f t="shared" si="139"/>
        <v>2260</v>
      </c>
      <c r="CF657" s="40">
        <f t="shared" si="140"/>
        <v>554</v>
      </c>
    </row>
    <row r="658" spans="1:84" x14ac:dyDescent="0.25">
      <c r="A658" s="73" t="s">
        <v>1316</v>
      </c>
      <c r="B658" s="2" t="s">
        <v>1152</v>
      </c>
      <c r="C658" s="2" t="s">
        <v>1313</v>
      </c>
      <c r="D658" s="2" t="s">
        <v>1317</v>
      </c>
      <c r="E658">
        <f t="shared" si="134"/>
        <v>19785</v>
      </c>
      <c r="F658">
        <f t="shared" si="135"/>
        <v>9687</v>
      </c>
      <c r="G658">
        <v>206</v>
      </c>
      <c r="H658">
        <v>211</v>
      </c>
      <c r="I658">
        <v>208</v>
      </c>
      <c r="J658">
        <v>234</v>
      </c>
      <c r="K658">
        <v>278</v>
      </c>
      <c r="L658">
        <v>237</v>
      </c>
      <c r="M658">
        <v>229</v>
      </c>
      <c r="N658">
        <v>246</v>
      </c>
      <c r="O658">
        <v>245</v>
      </c>
      <c r="P658">
        <v>246</v>
      </c>
      <c r="Q658">
        <v>262</v>
      </c>
      <c r="R658">
        <v>266</v>
      </c>
      <c r="S658">
        <v>225</v>
      </c>
      <c r="T658">
        <v>239</v>
      </c>
      <c r="U658">
        <v>234</v>
      </c>
      <c r="V658">
        <v>191</v>
      </c>
      <c r="W658">
        <v>193</v>
      </c>
      <c r="X658">
        <v>209</v>
      </c>
      <c r="Y658">
        <v>197</v>
      </c>
      <c r="Z658">
        <v>163</v>
      </c>
      <c r="AA658">
        <v>694</v>
      </c>
      <c r="AB658">
        <v>751</v>
      </c>
      <c r="AC658">
        <v>785</v>
      </c>
      <c r="AD658">
        <v>668</v>
      </c>
      <c r="AE658">
        <v>632</v>
      </c>
      <c r="AF658">
        <v>454</v>
      </c>
      <c r="AG658">
        <v>380</v>
      </c>
      <c r="AH658">
        <v>237</v>
      </c>
      <c r="AI658">
        <v>212</v>
      </c>
      <c r="AJ658">
        <v>141</v>
      </c>
      <c r="AK658">
        <v>91</v>
      </c>
      <c r="AL658">
        <v>61</v>
      </c>
      <c r="AM658">
        <v>62</v>
      </c>
      <c r="AN658">
        <f t="shared" si="141"/>
        <v>10098</v>
      </c>
      <c r="AO658">
        <v>182</v>
      </c>
      <c r="AP658">
        <v>220</v>
      </c>
      <c r="AQ658">
        <v>254</v>
      </c>
      <c r="AR658">
        <v>254</v>
      </c>
      <c r="AS658">
        <v>177</v>
      </c>
      <c r="AT658">
        <v>256</v>
      </c>
      <c r="AU658">
        <v>270</v>
      </c>
      <c r="AV658">
        <v>256</v>
      </c>
      <c r="AW658">
        <v>256</v>
      </c>
      <c r="AX658">
        <v>253</v>
      </c>
      <c r="AY658">
        <v>262</v>
      </c>
      <c r="AZ658">
        <v>246</v>
      </c>
      <c r="BA658">
        <v>274</v>
      </c>
      <c r="BB658">
        <v>249</v>
      </c>
      <c r="BC658">
        <v>224</v>
      </c>
      <c r="BD658">
        <v>233</v>
      </c>
      <c r="BE658">
        <v>217</v>
      </c>
      <c r="BF658">
        <v>185</v>
      </c>
      <c r="BG658">
        <v>182</v>
      </c>
      <c r="BH658">
        <v>168</v>
      </c>
      <c r="BI658">
        <v>876</v>
      </c>
      <c r="BJ658">
        <v>916</v>
      </c>
      <c r="BK658">
        <v>707</v>
      </c>
      <c r="BL658">
        <v>677</v>
      </c>
      <c r="BM658">
        <v>511</v>
      </c>
      <c r="BN658">
        <v>356</v>
      </c>
      <c r="BO658">
        <v>341</v>
      </c>
      <c r="BP658">
        <v>320</v>
      </c>
      <c r="BQ658">
        <v>287</v>
      </c>
      <c r="BR658">
        <v>206</v>
      </c>
      <c r="BS658">
        <v>101</v>
      </c>
      <c r="BT658">
        <v>75</v>
      </c>
      <c r="BU658">
        <v>107</v>
      </c>
      <c r="BV658" s="40"/>
      <c r="BW658" s="5">
        <f t="shared" si="142"/>
        <v>2868</v>
      </c>
      <c r="BX658" s="5">
        <f t="shared" si="143"/>
        <v>1291</v>
      </c>
      <c r="BY658" s="5">
        <f t="shared" si="144"/>
        <v>1805</v>
      </c>
      <c r="BZ658" s="5">
        <f t="shared" si="145"/>
        <v>3156</v>
      </c>
      <c r="CA658" s="5">
        <f t="shared" si="146"/>
        <v>567</v>
      </c>
      <c r="CB658" s="40">
        <f t="shared" si="136"/>
        <v>2886</v>
      </c>
      <c r="CC658" s="40">
        <f t="shared" si="137"/>
        <v>1382</v>
      </c>
      <c r="CD658" s="40">
        <f t="shared" si="138"/>
        <v>2142</v>
      </c>
      <c r="CE658" s="40">
        <f t="shared" si="139"/>
        <v>2912</v>
      </c>
      <c r="CF658" s="40">
        <f t="shared" si="140"/>
        <v>776</v>
      </c>
    </row>
    <row r="659" spans="1:84" x14ac:dyDescent="0.25">
      <c r="A659" s="73" t="s">
        <v>1318</v>
      </c>
      <c r="B659" s="2" t="s">
        <v>1152</v>
      </c>
      <c r="C659" s="2" t="s">
        <v>1313</v>
      </c>
      <c r="D659" s="2" t="s">
        <v>1319</v>
      </c>
      <c r="E659">
        <f t="shared" si="134"/>
        <v>19992</v>
      </c>
      <c r="F659">
        <f t="shared" si="135"/>
        <v>9888</v>
      </c>
      <c r="G659">
        <v>173</v>
      </c>
      <c r="H659">
        <v>214</v>
      </c>
      <c r="I659">
        <v>257</v>
      </c>
      <c r="J659">
        <v>253</v>
      </c>
      <c r="K659">
        <v>245</v>
      </c>
      <c r="L659">
        <v>241</v>
      </c>
      <c r="M659">
        <v>272</v>
      </c>
      <c r="N659">
        <v>278</v>
      </c>
      <c r="O659">
        <v>244</v>
      </c>
      <c r="P659">
        <v>243</v>
      </c>
      <c r="Q659">
        <v>280</v>
      </c>
      <c r="R659">
        <v>266</v>
      </c>
      <c r="S659">
        <v>231</v>
      </c>
      <c r="T659">
        <v>231</v>
      </c>
      <c r="U659">
        <v>235</v>
      </c>
      <c r="V659">
        <v>195</v>
      </c>
      <c r="W659">
        <v>206</v>
      </c>
      <c r="X659">
        <v>185</v>
      </c>
      <c r="Y659">
        <v>167</v>
      </c>
      <c r="Z659">
        <v>148</v>
      </c>
      <c r="AA659">
        <v>833</v>
      </c>
      <c r="AB659">
        <v>839</v>
      </c>
      <c r="AC659">
        <v>678</v>
      </c>
      <c r="AD659">
        <v>606</v>
      </c>
      <c r="AE659">
        <v>631</v>
      </c>
      <c r="AF659">
        <v>388</v>
      </c>
      <c r="AG659">
        <v>395</v>
      </c>
      <c r="AH659">
        <v>311</v>
      </c>
      <c r="AI659">
        <v>252</v>
      </c>
      <c r="AJ659">
        <v>154</v>
      </c>
      <c r="AK659">
        <v>107</v>
      </c>
      <c r="AL659">
        <v>61</v>
      </c>
      <c r="AM659">
        <v>69</v>
      </c>
      <c r="AN659">
        <f t="shared" si="141"/>
        <v>10104</v>
      </c>
      <c r="AO659">
        <v>212</v>
      </c>
      <c r="AP659">
        <v>224</v>
      </c>
      <c r="AQ659">
        <v>219</v>
      </c>
      <c r="AR659">
        <v>254</v>
      </c>
      <c r="AS659">
        <v>233</v>
      </c>
      <c r="AT659">
        <v>272</v>
      </c>
      <c r="AU659">
        <v>250</v>
      </c>
      <c r="AV659">
        <v>246</v>
      </c>
      <c r="AW659">
        <v>276</v>
      </c>
      <c r="AX659">
        <v>270</v>
      </c>
      <c r="AY659">
        <v>258</v>
      </c>
      <c r="AZ659">
        <v>257</v>
      </c>
      <c r="BA659">
        <v>272</v>
      </c>
      <c r="BB659">
        <v>251</v>
      </c>
      <c r="BC659">
        <v>204</v>
      </c>
      <c r="BD659">
        <v>204</v>
      </c>
      <c r="BE659">
        <v>169</v>
      </c>
      <c r="BF659">
        <v>171</v>
      </c>
      <c r="BG659">
        <v>174</v>
      </c>
      <c r="BH659">
        <v>160</v>
      </c>
      <c r="BI659">
        <v>733</v>
      </c>
      <c r="BJ659">
        <v>837</v>
      </c>
      <c r="BK659">
        <v>842</v>
      </c>
      <c r="BL659">
        <v>692</v>
      </c>
      <c r="BM659">
        <v>530</v>
      </c>
      <c r="BN659">
        <v>474</v>
      </c>
      <c r="BO659">
        <v>385</v>
      </c>
      <c r="BP659">
        <v>304</v>
      </c>
      <c r="BQ659">
        <v>239</v>
      </c>
      <c r="BR659">
        <v>208</v>
      </c>
      <c r="BS659">
        <v>115</v>
      </c>
      <c r="BT659">
        <v>77</v>
      </c>
      <c r="BU659">
        <v>92</v>
      </c>
      <c r="BV659" s="40"/>
      <c r="BW659" s="5">
        <f t="shared" si="142"/>
        <v>2966</v>
      </c>
      <c r="BX659" s="5">
        <f t="shared" si="143"/>
        <v>1283</v>
      </c>
      <c r="BY659" s="5">
        <f t="shared" si="144"/>
        <v>1987</v>
      </c>
      <c r="BZ659" s="5">
        <f t="shared" si="145"/>
        <v>3009</v>
      </c>
      <c r="CA659" s="5">
        <f t="shared" si="146"/>
        <v>643</v>
      </c>
      <c r="CB659" s="40">
        <f t="shared" si="136"/>
        <v>2971</v>
      </c>
      <c r="CC659" s="40">
        <f t="shared" si="137"/>
        <v>1271</v>
      </c>
      <c r="CD659" s="40">
        <f t="shared" si="138"/>
        <v>1904</v>
      </c>
      <c r="CE659" s="40">
        <f t="shared" si="139"/>
        <v>3227</v>
      </c>
      <c r="CF659" s="40">
        <f t="shared" si="140"/>
        <v>731</v>
      </c>
    </row>
    <row r="660" spans="1:84" x14ac:dyDescent="0.25">
      <c r="A660" s="73" t="s">
        <v>1320</v>
      </c>
      <c r="B660" s="2" t="s">
        <v>1152</v>
      </c>
      <c r="C660" s="2" t="s">
        <v>1313</v>
      </c>
      <c r="D660" s="2" t="s">
        <v>1321</v>
      </c>
      <c r="E660">
        <f t="shared" si="134"/>
        <v>11161</v>
      </c>
      <c r="F660">
        <f t="shared" si="135"/>
        <v>5551</v>
      </c>
      <c r="G660">
        <v>148</v>
      </c>
      <c r="H660">
        <v>132</v>
      </c>
      <c r="I660">
        <v>152</v>
      </c>
      <c r="J660">
        <v>146</v>
      </c>
      <c r="K660">
        <v>164</v>
      </c>
      <c r="L660">
        <v>130</v>
      </c>
      <c r="M660">
        <v>140</v>
      </c>
      <c r="N660">
        <v>157</v>
      </c>
      <c r="O660">
        <v>149</v>
      </c>
      <c r="P660">
        <v>135</v>
      </c>
      <c r="Q660">
        <v>149</v>
      </c>
      <c r="R660">
        <v>158</v>
      </c>
      <c r="S660">
        <v>134</v>
      </c>
      <c r="T660">
        <v>155</v>
      </c>
      <c r="U660">
        <v>127</v>
      </c>
      <c r="V660">
        <v>119</v>
      </c>
      <c r="W660">
        <v>123</v>
      </c>
      <c r="X660">
        <v>111</v>
      </c>
      <c r="Y660">
        <v>101</v>
      </c>
      <c r="Z660">
        <v>107</v>
      </c>
      <c r="AA660">
        <v>471</v>
      </c>
      <c r="AB660">
        <v>542</v>
      </c>
      <c r="AC660">
        <v>372</v>
      </c>
      <c r="AD660">
        <v>345</v>
      </c>
      <c r="AE660">
        <v>257</v>
      </c>
      <c r="AF660">
        <v>242</v>
      </c>
      <c r="AG660">
        <v>169</v>
      </c>
      <c r="AH660">
        <v>124</v>
      </c>
      <c r="AI660">
        <v>130</v>
      </c>
      <c r="AJ660">
        <v>64</v>
      </c>
      <c r="AK660">
        <v>42</v>
      </c>
      <c r="AL660">
        <v>28</v>
      </c>
      <c r="AM660">
        <v>28</v>
      </c>
      <c r="AN660">
        <f t="shared" si="141"/>
        <v>5610</v>
      </c>
      <c r="AO660">
        <v>131</v>
      </c>
      <c r="AP660">
        <v>162</v>
      </c>
      <c r="AQ660">
        <v>146</v>
      </c>
      <c r="AR660">
        <v>158</v>
      </c>
      <c r="AS660">
        <v>112</v>
      </c>
      <c r="AT660">
        <v>160</v>
      </c>
      <c r="AU660">
        <v>151</v>
      </c>
      <c r="AV660">
        <v>134</v>
      </c>
      <c r="AW660">
        <v>137</v>
      </c>
      <c r="AX660">
        <v>150</v>
      </c>
      <c r="AY660">
        <v>149</v>
      </c>
      <c r="AZ660">
        <v>134</v>
      </c>
      <c r="BA660">
        <v>151</v>
      </c>
      <c r="BB660">
        <v>121</v>
      </c>
      <c r="BC660">
        <v>132</v>
      </c>
      <c r="BD660">
        <v>120</v>
      </c>
      <c r="BE660">
        <v>108</v>
      </c>
      <c r="BF660">
        <v>112</v>
      </c>
      <c r="BG660">
        <v>114</v>
      </c>
      <c r="BH660">
        <v>89</v>
      </c>
      <c r="BI660">
        <v>506</v>
      </c>
      <c r="BJ660">
        <v>442</v>
      </c>
      <c r="BK660">
        <v>461</v>
      </c>
      <c r="BL660">
        <v>336</v>
      </c>
      <c r="BM660">
        <v>299</v>
      </c>
      <c r="BN660">
        <v>215</v>
      </c>
      <c r="BO660">
        <v>201</v>
      </c>
      <c r="BP660">
        <v>161</v>
      </c>
      <c r="BQ660">
        <v>118</v>
      </c>
      <c r="BR660">
        <v>68</v>
      </c>
      <c r="BS660">
        <v>49</v>
      </c>
      <c r="BT660">
        <v>45</v>
      </c>
      <c r="BU660">
        <v>38</v>
      </c>
      <c r="BV660" s="40"/>
      <c r="BW660" s="5">
        <f t="shared" si="142"/>
        <v>1760</v>
      </c>
      <c r="BX660" s="5">
        <f t="shared" si="143"/>
        <v>769</v>
      </c>
      <c r="BY660" s="5">
        <f t="shared" si="144"/>
        <v>1221</v>
      </c>
      <c r="BZ660" s="5">
        <f t="shared" si="145"/>
        <v>1509</v>
      </c>
      <c r="CA660" s="5">
        <f t="shared" si="146"/>
        <v>292</v>
      </c>
      <c r="CB660" s="40">
        <f t="shared" si="136"/>
        <v>1724</v>
      </c>
      <c r="CC660" s="40">
        <f t="shared" si="137"/>
        <v>744</v>
      </c>
      <c r="CD660" s="40">
        <f t="shared" si="138"/>
        <v>1151</v>
      </c>
      <c r="CE660" s="40">
        <f t="shared" si="139"/>
        <v>1673</v>
      </c>
      <c r="CF660" s="40">
        <f t="shared" si="140"/>
        <v>318</v>
      </c>
    </row>
    <row r="661" spans="1:84" x14ac:dyDescent="0.25">
      <c r="A661" s="73" t="s">
        <v>1322</v>
      </c>
      <c r="B661" s="2" t="s">
        <v>1152</v>
      </c>
      <c r="C661" s="2" t="s">
        <v>1313</v>
      </c>
      <c r="D661" s="2" t="s">
        <v>1323</v>
      </c>
      <c r="E661">
        <f t="shared" si="134"/>
        <v>20980</v>
      </c>
      <c r="F661">
        <f t="shared" si="135"/>
        <v>10510</v>
      </c>
      <c r="G661">
        <v>193</v>
      </c>
      <c r="H661">
        <v>263</v>
      </c>
      <c r="I661">
        <v>299</v>
      </c>
      <c r="J661">
        <v>307</v>
      </c>
      <c r="K661">
        <v>318</v>
      </c>
      <c r="L661">
        <v>286</v>
      </c>
      <c r="M661">
        <v>283</v>
      </c>
      <c r="N661">
        <v>310</v>
      </c>
      <c r="O661">
        <v>305</v>
      </c>
      <c r="P661">
        <v>255</v>
      </c>
      <c r="Q661">
        <v>261</v>
      </c>
      <c r="R661">
        <v>257</v>
      </c>
      <c r="S661">
        <v>274</v>
      </c>
      <c r="T661">
        <v>225</v>
      </c>
      <c r="U661">
        <v>241</v>
      </c>
      <c r="V661">
        <v>214</v>
      </c>
      <c r="W661">
        <v>174</v>
      </c>
      <c r="X661">
        <v>169</v>
      </c>
      <c r="Y661">
        <v>155</v>
      </c>
      <c r="Z661">
        <v>152</v>
      </c>
      <c r="AA661">
        <v>796</v>
      </c>
      <c r="AB661">
        <v>839</v>
      </c>
      <c r="AC661">
        <v>818</v>
      </c>
      <c r="AD661">
        <v>781</v>
      </c>
      <c r="AE661">
        <v>631</v>
      </c>
      <c r="AF661">
        <v>493</v>
      </c>
      <c r="AG661">
        <v>380</v>
      </c>
      <c r="AH661">
        <v>288</v>
      </c>
      <c r="AI661">
        <v>210</v>
      </c>
      <c r="AJ661">
        <v>159</v>
      </c>
      <c r="AK661">
        <v>80</v>
      </c>
      <c r="AL661">
        <v>51</v>
      </c>
      <c r="AM661">
        <v>43</v>
      </c>
      <c r="AN661">
        <f t="shared" si="141"/>
        <v>10470</v>
      </c>
      <c r="AO661">
        <v>235</v>
      </c>
      <c r="AP661">
        <v>232</v>
      </c>
      <c r="AQ661">
        <v>245</v>
      </c>
      <c r="AR661">
        <v>272</v>
      </c>
      <c r="AS661">
        <v>225</v>
      </c>
      <c r="AT661">
        <v>297</v>
      </c>
      <c r="AU661">
        <v>306</v>
      </c>
      <c r="AV661">
        <v>274</v>
      </c>
      <c r="AW661">
        <v>271</v>
      </c>
      <c r="AX661">
        <v>309</v>
      </c>
      <c r="AY661">
        <v>318</v>
      </c>
      <c r="AZ661">
        <v>300</v>
      </c>
      <c r="BA661">
        <v>254</v>
      </c>
      <c r="BB661">
        <v>274</v>
      </c>
      <c r="BC661">
        <v>201</v>
      </c>
      <c r="BD661">
        <v>175</v>
      </c>
      <c r="BE661">
        <v>182</v>
      </c>
      <c r="BF661">
        <v>162</v>
      </c>
      <c r="BG661">
        <v>169</v>
      </c>
      <c r="BH661">
        <v>158</v>
      </c>
      <c r="BI661">
        <v>891</v>
      </c>
      <c r="BJ661">
        <v>942</v>
      </c>
      <c r="BK661">
        <v>831</v>
      </c>
      <c r="BL661">
        <v>622</v>
      </c>
      <c r="BM661">
        <v>530</v>
      </c>
      <c r="BN661">
        <v>421</v>
      </c>
      <c r="BO661">
        <v>357</v>
      </c>
      <c r="BP661">
        <v>317</v>
      </c>
      <c r="BQ661">
        <v>243</v>
      </c>
      <c r="BR661">
        <v>182</v>
      </c>
      <c r="BS661">
        <v>116</v>
      </c>
      <c r="BT661">
        <v>74</v>
      </c>
      <c r="BU661">
        <v>85</v>
      </c>
      <c r="BV661" s="40"/>
      <c r="BW661" s="5">
        <f t="shared" si="142"/>
        <v>3337</v>
      </c>
      <c r="BX661" s="5">
        <f t="shared" si="143"/>
        <v>1297</v>
      </c>
      <c r="BY661" s="5">
        <f t="shared" si="144"/>
        <v>1942</v>
      </c>
      <c r="BZ661" s="5">
        <f t="shared" si="145"/>
        <v>3391</v>
      </c>
      <c r="CA661" s="5">
        <f t="shared" si="146"/>
        <v>543</v>
      </c>
      <c r="CB661" s="40">
        <f t="shared" si="136"/>
        <v>3284</v>
      </c>
      <c r="CC661" s="40">
        <f t="shared" si="137"/>
        <v>1248</v>
      </c>
      <c r="CD661" s="40">
        <f t="shared" si="138"/>
        <v>2160</v>
      </c>
      <c r="CE661" s="40">
        <f t="shared" si="139"/>
        <v>3078</v>
      </c>
      <c r="CF661" s="40">
        <f t="shared" si="140"/>
        <v>700</v>
      </c>
    </row>
    <row r="662" spans="1:84" x14ac:dyDescent="0.25">
      <c r="A662" s="73" t="s">
        <v>1324</v>
      </c>
      <c r="B662" s="2" t="s">
        <v>1152</v>
      </c>
      <c r="C662" s="2" t="s">
        <v>1313</v>
      </c>
      <c r="D662" s="2" t="s">
        <v>1325</v>
      </c>
      <c r="E662">
        <f t="shared" si="134"/>
        <v>20848</v>
      </c>
      <c r="F662">
        <f t="shared" si="135"/>
        <v>10447</v>
      </c>
      <c r="G662">
        <v>279</v>
      </c>
      <c r="H662">
        <v>241</v>
      </c>
      <c r="I662">
        <v>305</v>
      </c>
      <c r="J662">
        <v>280</v>
      </c>
      <c r="K662">
        <v>292</v>
      </c>
      <c r="L662">
        <v>308</v>
      </c>
      <c r="M662">
        <v>259</v>
      </c>
      <c r="N662">
        <v>286</v>
      </c>
      <c r="O662">
        <v>268</v>
      </c>
      <c r="P662">
        <v>270</v>
      </c>
      <c r="Q662">
        <v>290</v>
      </c>
      <c r="R662">
        <v>273</v>
      </c>
      <c r="S662">
        <v>281</v>
      </c>
      <c r="T662">
        <v>248</v>
      </c>
      <c r="U662">
        <v>245</v>
      </c>
      <c r="V662">
        <v>206</v>
      </c>
      <c r="W662">
        <v>212</v>
      </c>
      <c r="X662">
        <v>189</v>
      </c>
      <c r="Y662">
        <v>175</v>
      </c>
      <c r="Z662">
        <v>177</v>
      </c>
      <c r="AA662">
        <v>736</v>
      </c>
      <c r="AB662">
        <v>838</v>
      </c>
      <c r="AC662">
        <v>729</v>
      </c>
      <c r="AD662">
        <v>594</v>
      </c>
      <c r="AE662">
        <v>669</v>
      </c>
      <c r="AF662">
        <v>482</v>
      </c>
      <c r="AG662">
        <v>411</v>
      </c>
      <c r="AH662">
        <v>277</v>
      </c>
      <c r="AI662">
        <v>260</v>
      </c>
      <c r="AJ662">
        <v>166</v>
      </c>
      <c r="AK662">
        <v>90</v>
      </c>
      <c r="AL662">
        <v>53</v>
      </c>
      <c r="AM662">
        <v>58</v>
      </c>
      <c r="AN662">
        <f t="shared" si="141"/>
        <v>10401</v>
      </c>
      <c r="AO662">
        <v>228</v>
      </c>
      <c r="AP662">
        <v>296</v>
      </c>
      <c r="AQ662">
        <v>251</v>
      </c>
      <c r="AR662">
        <v>292</v>
      </c>
      <c r="AS662">
        <v>231</v>
      </c>
      <c r="AT662">
        <v>251</v>
      </c>
      <c r="AU662">
        <v>304</v>
      </c>
      <c r="AV662">
        <v>274</v>
      </c>
      <c r="AW662">
        <v>290</v>
      </c>
      <c r="AX662">
        <v>279</v>
      </c>
      <c r="AY662">
        <v>291</v>
      </c>
      <c r="AZ662">
        <v>296</v>
      </c>
      <c r="BA662">
        <v>269</v>
      </c>
      <c r="BB662">
        <v>279</v>
      </c>
      <c r="BC662">
        <v>234</v>
      </c>
      <c r="BD662">
        <v>224</v>
      </c>
      <c r="BE662">
        <v>189</v>
      </c>
      <c r="BF662">
        <v>189</v>
      </c>
      <c r="BG662">
        <v>189</v>
      </c>
      <c r="BH662">
        <v>153</v>
      </c>
      <c r="BI662">
        <v>891</v>
      </c>
      <c r="BJ662">
        <v>836</v>
      </c>
      <c r="BK662">
        <v>741</v>
      </c>
      <c r="BL662">
        <v>652</v>
      </c>
      <c r="BM662">
        <v>499</v>
      </c>
      <c r="BN662">
        <v>395</v>
      </c>
      <c r="BO662">
        <v>341</v>
      </c>
      <c r="BP662">
        <v>344</v>
      </c>
      <c r="BQ662">
        <v>236</v>
      </c>
      <c r="BR662">
        <v>156</v>
      </c>
      <c r="BS662">
        <v>139</v>
      </c>
      <c r="BT662">
        <v>68</v>
      </c>
      <c r="BU662">
        <v>94</v>
      </c>
      <c r="BV662" s="40"/>
      <c r="BW662" s="5">
        <f t="shared" si="142"/>
        <v>3351</v>
      </c>
      <c r="BX662" s="5">
        <f t="shared" si="143"/>
        <v>1381</v>
      </c>
      <c r="BY662" s="5">
        <f t="shared" si="144"/>
        <v>1926</v>
      </c>
      <c r="BZ662" s="5">
        <f t="shared" si="145"/>
        <v>3162</v>
      </c>
      <c r="CA662" s="5">
        <f t="shared" si="146"/>
        <v>627</v>
      </c>
      <c r="CB662" s="40">
        <f t="shared" si="136"/>
        <v>3283</v>
      </c>
      <c r="CC662" s="40">
        <f t="shared" si="137"/>
        <v>1384</v>
      </c>
      <c r="CD662" s="40">
        <f t="shared" si="138"/>
        <v>2069</v>
      </c>
      <c r="CE662" s="40">
        <f t="shared" si="139"/>
        <v>2972</v>
      </c>
      <c r="CF662" s="40">
        <f t="shared" si="140"/>
        <v>693</v>
      </c>
    </row>
    <row r="663" spans="1:84" x14ac:dyDescent="0.25">
      <c r="A663" s="73" t="s">
        <v>1326</v>
      </c>
      <c r="B663" s="2" t="s">
        <v>1152</v>
      </c>
      <c r="C663" s="2" t="s">
        <v>355</v>
      </c>
      <c r="D663" s="2" t="s">
        <v>1327</v>
      </c>
      <c r="E663">
        <f t="shared" si="134"/>
        <v>20102</v>
      </c>
      <c r="F663">
        <f t="shared" si="135"/>
        <v>9938</v>
      </c>
      <c r="G663">
        <v>175</v>
      </c>
      <c r="H663">
        <v>145</v>
      </c>
      <c r="I663">
        <v>163</v>
      </c>
      <c r="J663">
        <v>166</v>
      </c>
      <c r="K663">
        <v>152</v>
      </c>
      <c r="L663">
        <v>170</v>
      </c>
      <c r="M663">
        <v>139</v>
      </c>
      <c r="N663">
        <v>156</v>
      </c>
      <c r="O663">
        <v>164</v>
      </c>
      <c r="P663">
        <v>167</v>
      </c>
      <c r="Q663">
        <v>179</v>
      </c>
      <c r="R663">
        <v>191</v>
      </c>
      <c r="S663">
        <v>192</v>
      </c>
      <c r="T663">
        <v>199</v>
      </c>
      <c r="U663">
        <v>211</v>
      </c>
      <c r="V663">
        <v>209</v>
      </c>
      <c r="W663">
        <v>197</v>
      </c>
      <c r="X663">
        <v>217</v>
      </c>
      <c r="Y663">
        <v>182</v>
      </c>
      <c r="Z663">
        <v>162</v>
      </c>
      <c r="AA663">
        <v>755</v>
      </c>
      <c r="AB663">
        <v>748</v>
      </c>
      <c r="AC663">
        <v>804</v>
      </c>
      <c r="AD663">
        <v>850</v>
      </c>
      <c r="AE663">
        <v>722</v>
      </c>
      <c r="AF663">
        <v>552</v>
      </c>
      <c r="AG663">
        <v>462</v>
      </c>
      <c r="AH663">
        <v>404</v>
      </c>
      <c r="AI663">
        <v>330</v>
      </c>
      <c r="AJ663">
        <v>295</v>
      </c>
      <c r="AK663">
        <v>188</v>
      </c>
      <c r="AL663">
        <v>143</v>
      </c>
      <c r="AM663">
        <v>149</v>
      </c>
      <c r="AN663">
        <f t="shared" si="141"/>
        <v>10164</v>
      </c>
      <c r="AO663">
        <v>150</v>
      </c>
      <c r="AP663">
        <v>176</v>
      </c>
      <c r="AQ663">
        <v>156</v>
      </c>
      <c r="AR663">
        <v>153</v>
      </c>
      <c r="AS663">
        <v>131</v>
      </c>
      <c r="AT663">
        <v>133</v>
      </c>
      <c r="AU663">
        <v>170</v>
      </c>
      <c r="AV663">
        <v>157</v>
      </c>
      <c r="AW663">
        <v>157</v>
      </c>
      <c r="AX663">
        <v>159</v>
      </c>
      <c r="AY663">
        <v>180</v>
      </c>
      <c r="AZ663">
        <v>176</v>
      </c>
      <c r="BA663">
        <v>184</v>
      </c>
      <c r="BB663">
        <v>191</v>
      </c>
      <c r="BC663">
        <v>172</v>
      </c>
      <c r="BD663">
        <v>165</v>
      </c>
      <c r="BE663">
        <v>190</v>
      </c>
      <c r="BF663">
        <v>171</v>
      </c>
      <c r="BG663">
        <v>198</v>
      </c>
      <c r="BH663">
        <v>175</v>
      </c>
      <c r="BI663">
        <v>811</v>
      </c>
      <c r="BJ663">
        <v>911</v>
      </c>
      <c r="BK663">
        <v>849</v>
      </c>
      <c r="BL663">
        <v>795</v>
      </c>
      <c r="BM663">
        <v>742</v>
      </c>
      <c r="BN663">
        <v>532</v>
      </c>
      <c r="BO663">
        <v>469</v>
      </c>
      <c r="BP663">
        <v>428</v>
      </c>
      <c r="BQ663">
        <v>382</v>
      </c>
      <c r="BR663">
        <v>312</v>
      </c>
      <c r="BS663">
        <v>195</v>
      </c>
      <c r="BT663">
        <v>198</v>
      </c>
      <c r="BU663">
        <v>196</v>
      </c>
      <c r="BV663" s="40"/>
      <c r="BW663" s="5">
        <f t="shared" si="142"/>
        <v>1967</v>
      </c>
      <c r="BX663" s="5">
        <f t="shared" si="143"/>
        <v>1225</v>
      </c>
      <c r="BY663" s="5">
        <f t="shared" si="144"/>
        <v>1847</v>
      </c>
      <c r="BZ663" s="5">
        <f t="shared" si="145"/>
        <v>3794</v>
      </c>
      <c r="CA663" s="5">
        <f t="shared" si="146"/>
        <v>1105</v>
      </c>
      <c r="CB663" s="40">
        <f t="shared" si="136"/>
        <v>1898</v>
      </c>
      <c r="CC663" s="40">
        <f t="shared" si="137"/>
        <v>1073</v>
      </c>
      <c r="CD663" s="40">
        <f t="shared" si="138"/>
        <v>2095</v>
      </c>
      <c r="CE663" s="40">
        <f t="shared" si="139"/>
        <v>3815</v>
      </c>
      <c r="CF663" s="40">
        <f t="shared" si="140"/>
        <v>1283</v>
      </c>
    </row>
    <row r="664" spans="1:84" x14ac:dyDescent="0.25">
      <c r="A664" s="73" t="s">
        <v>1328</v>
      </c>
      <c r="B664" s="2" t="s">
        <v>1152</v>
      </c>
      <c r="C664" s="2" t="s">
        <v>355</v>
      </c>
      <c r="D664" s="2" t="s">
        <v>1329</v>
      </c>
      <c r="E664">
        <f t="shared" si="134"/>
        <v>3154</v>
      </c>
      <c r="F664">
        <f t="shared" si="135"/>
        <v>1580</v>
      </c>
      <c r="G664">
        <v>29</v>
      </c>
      <c r="H664">
        <v>28</v>
      </c>
      <c r="I664">
        <v>30</v>
      </c>
      <c r="J664">
        <v>30</v>
      </c>
      <c r="K664">
        <v>32</v>
      </c>
      <c r="L664">
        <v>29</v>
      </c>
      <c r="M664">
        <v>36</v>
      </c>
      <c r="N664">
        <v>33</v>
      </c>
      <c r="O664">
        <v>36</v>
      </c>
      <c r="P664">
        <v>35</v>
      </c>
      <c r="Q664">
        <v>36</v>
      </c>
      <c r="R664">
        <v>36</v>
      </c>
      <c r="S664">
        <v>35</v>
      </c>
      <c r="T664">
        <v>38</v>
      </c>
      <c r="U664">
        <v>33</v>
      </c>
      <c r="V664">
        <v>24</v>
      </c>
      <c r="W664">
        <v>27</v>
      </c>
      <c r="X664">
        <v>23</v>
      </c>
      <c r="Y664">
        <v>23</v>
      </c>
      <c r="Z664">
        <v>23</v>
      </c>
      <c r="AA664">
        <v>89</v>
      </c>
      <c r="AB664">
        <v>113</v>
      </c>
      <c r="AC664">
        <v>128</v>
      </c>
      <c r="AD664">
        <v>112</v>
      </c>
      <c r="AE664">
        <v>95</v>
      </c>
      <c r="AF664">
        <v>85</v>
      </c>
      <c r="AG664">
        <v>87</v>
      </c>
      <c r="AH664">
        <v>56</v>
      </c>
      <c r="AI664">
        <v>58</v>
      </c>
      <c r="AJ664">
        <v>49</v>
      </c>
      <c r="AK664">
        <v>35</v>
      </c>
      <c r="AL664">
        <v>28</v>
      </c>
      <c r="AM664">
        <v>29</v>
      </c>
      <c r="AN664">
        <f t="shared" si="141"/>
        <v>1574</v>
      </c>
      <c r="AO664">
        <v>25</v>
      </c>
      <c r="AP664">
        <v>33</v>
      </c>
      <c r="AQ664">
        <v>31</v>
      </c>
      <c r="AR664">
        <v>34</v>
      </c>
      <c r="AS664">
        <v>29</v>
      </c>
      <c r="AT664">
        <v>34</v>
      </c>
      <c r="AU664">
        <v>30</v>
      </c>
      <c r="AV664">
        <v>31</v>
      </c>
      <c r="AW664">
        <v>31</v>
      </c>
      <c r="AX664">
        <v>27</v>
      </c>
      <c r="AY664">
        <v>34</v>
      </c>
      <c r="AZ664">
        <v>34</v>
      </c>
      <c r="BA664">
        <v>36</v>
      </c>
      <c r="BB664">
        <v>30</v>
      </c>
      <c r="BC664">
        <v>24</v>
      </c>
      <c r="BD664">
        <v>28</v>
      </c>
      <c r="BE664">
        <v>21</v>
      </c>
      <c r="BF664">
        <v>24</v>
      </c>
      <c r="BG664">
        <v>21</v>
      </c>
      <c r="BH664">
        <v>20</v>
      </c>
      <c r="BI664">
        <v>105</v>
      </c>
      <c r="BJ664">
        <v>117</v>
      </c>
      <c r="BK664">
        <v>111</v>
      </c>
      <c r="BL664">
        <v>105</v>
      </c>
      <c r="BM664">
        <v>91</v>
      </c>
      <c r="BN664">
        <v>69</v>
      </c>
      <c r="BO664">
        <v>76</v>
      </c>
      <c r="BP664">
        <v>78</v>
      </c>
      <c r="BQ664">
        <v>63</v>
      </c>
      <c r="BR664">
        <v>46</v>
      </c>
      <c r="BS664">
        <v>55</v>
      </c>
      <c r="BT664">
        <v>39</v>
      </c>
      <c r="BU664">
        <v>42</v>
      </c>
      <c r="BV664" s="40"/>
      <c r="BW664" s="5">
        <f t="shared" si="142"/>
        <v>390</v>
      </c>
      <c r="BX664" s="5">
        <f t="shared" si="143"/>
        <v>180</v>
      </c>
      <c r="BY664" s="5">
        <f t="shared" si="144"/>
        <v>248</v>
      </c>
      <c r="BZ664" s="5">
        <f t="shared" si="145"/>
        <v>563</v>
      </c>
      <c r="CA664" s="5">
        <f t="shared" si="146"/>
        <v>199</v>
      </c>
      <c r="CB664" s="40">
        <f t="shared" si="136"/>
        <v>373</v>
      </c>
      <c r="CC664" s="40">
        <f t="shared" si="137"/>
        <v>163</v>
      </c>
      <c r="CD664" s="40">
        <f t="shared" si="138"/>
        <v>263</v>
      </c>
      <c r="CE664" s="40">
        <f t="shared" si="139"/>
        <v>530</v>
      </c>
      <c r="CF664" s="40">
        <f t="shared" si="140"/>
        <v>245</v>
      </c>
    </row>
    <row r="665" spans="1:84" x14ac:dyDescent="0.25">
      <c r="A665" s="73" t="s">
        <v>1330</v>
      </c>
      <c r="B665" s="2" t="s">
        <v>1152</v>
      </c>
      <c r="C665" s="2" t="s">
        <v>355</v>
      </c>
      <c r="D665" s="2" t="s">
        <v>1331</v>
      </c>
      <c r="E665">
        <f t="shared" si="134"/>
        <v>2156</v>
      </c>
      <c r="F665">
        <f t="shared" si="135"/>
        <v>1082</v>
      </c>
      <c r="G665">
        <v>17</v>
      </c>
      <c r="H665">
        <v>18</v>
      </c>
      <c r="I665">
        <v>18</v>
      </c>
      <c r="J665">
        <v>18</v>
      </c>
      <c r="K665">
        <v>20</v>
      </c>
      <c r="L665">
        <v>18</v>
      </c>
      <c r="M665">
        <v>19</v>
      </c>
      <c r="N665">
        <v>20</v>
      </c>
      <c r="O665">
        <v>22</v>
      </c>
      <c r="P665">
        <v>19</v>
      </c>
      <c r="Q665">
        <v>23</v>
      </c>
      <c r="R665">
        <v>21</v>
      </c>
      <c r="S665">
        <v>27</v>
      </c>
      <c r="T665">
        <v>22</v>
      </c>
      <c r="U665">
        <v>20</v>
      </c>
      <c r="V665">
        <v>19</v>
      </c>
      <c r="W665">
        <v>17</v>
      </c>
      <c r="X665">
        <v>18</v>
      </c>
      <c r="Y665">
        <v>18</v>
      </c>
      <c r="Z665">
        <v>17</v>
      </c>
      <c r="AA665">
        <v>70</v>
      </c>
      <c r="AB665">
        <v>69</v>
      </c>
      <c r="AC665">
        <v>89</v>
      </c>
      <c r="AD665">
        <v>86</v>
      </c>
      <c r="AE665">
        <v>92</v>
      </c>
      <c r="AF665">
        <v>53</v>
      </c>
      <c r="AG665">
        <v>64</v>
      </c>
      <c r="AH665">
        <v>42</v>
      </c>
      <c r="AI665">
        <v>35</v>
      </c>
      <c r="AJ665">
        <v>38</v>
      </c>
      <c r="AK665">
        <v>17</v>
      </c>
      <c r="AL665">
        <v>15</v>
      </c>
      <c r="AM665">
        <v>21</v>
      </c>
      <c r="AN665">
        <f t="shared" si="141"/>
        <v>1074</v>
      </c>
      <c r="AO665">
        <v>15</v>
      </c>
      <c r="AP665">
        <v>18</v>
      </c>
      <c r="AQ665">
        <v>18</v>
      </c>
      <c r="AR665">
        <v>19</v>
      </c>
      <c r="AS665">
        <v>12</v>
      </c>
      <c r="AT665">
        <v>19</v>
      </c>
      <c r="AU665">
        <v>16</v>
      </c>
      <c r="AV665">
        <v>18</v>
      </c>
      <c r="AW665">
        <v>17</v>
      </c>
      <c r="AX665">
        <v>22</v>
      </c>
      <c r="AY665">
        <v>20</v>
      </c>
      <c r="AZ665">
        <v>26</v>
      </c>
      <c r="BA665">
        <v>20</v>
      </c>
      <c r="BB665">
        <v>21</v>
      </c>
      <c r="BC665">
        <v>21</v>
      </c>
      <c r="BD665">
        <v>19</v>
      </c>
      <c r="BE665">
        <v>20</v>
      </c>
      <c r="BF665">
        <v>17</v>
      </c>
      <c r="BG665">
        <v>15</v>
      </c>
      <c r="BH665">
        <v>15</v>
      </c>
      <c r="BI665">
        <v>65</v>
      </c>
      <c r="BJ665">
        <v>88</v>
      </c>
      <c r="BK665">
        <v>78</v>
      </c>
      <c r="BL665">
        <v>69</v>
      </c>
      <c r="BM665">
        <v>68</v>
      </c>
      <c r="BN665">
        <v>57</v>
      </c>
      <c r="BO665">
        <v>59</v>
      </c>
      <c r="BP665">
        <v>50</v>
      </c>
      <c r="BQ665">
        <v>48</v>
      </c>
      <c r="BR665">
        <v>42</v>
      </c>
      <c r="BS665">
        <v>28</v>
      </c>
      <c r="BT665">
        <v>26</v>
      </c>
      <c r="BU665">
        <v>28</v>
      </c>
      <c r="BV665" s="40"/>
      <c r="BW665" s="5">
        <f t="shared" si="142"/>
        <v>233</v>
      </c>
      <c r="BX665" s="5">
        <f t="shared" si="143"/>
        <v>123</v>
      </c>
      <c r="BY665" s="5">
        <f t="shared" si="144"/>
        <v>174</v>
      </c>
      <c r="BZ665" s="5">
        <f t="shared" si="145"/>
        <v>426</v>
      </c>
      <c r="CA665" s="5">
        <f t="shared" si="146"/>
        <v>126</v>
      </c>
      <c r="CB665" s="40">
        <f t="shared" si="136"/>
        <v>220</v>
      </c>
      <c r="CC665" s="40">
        <f t="shared" si="137"/>
        <v>118</v>
      </c>
      <c r="CD665" s="40">
        <f t="shared" si="138"/>
        <v>183</v>
      </c>
      <c r="CE665" s="40">
        <f t="shared" si="139"/>
        <v>381</v>
      </c>
      <c r="CF665" s="40">
        <f t="shared" si="140"/>
        <v>172</v>
      </c>
    </row>
    <row r="666" spans="1:84" x14ac:dyDescent="0.25">
      <c r="A666" s="73" t="s">
        <v>1332</v>
      </c>
      <c r="B666" s="2" t="s">
        <v>1152</v>
      </c>
      <c r="C666" s="2" t="s">
        <v>355</v>
      </c>
      <c r="D666" s="2" t="s">
        <v>1333</v>
      </c>
      <c r="E666">
        <f t="shared" si="134"/>
        <v>6347</v>
      </c>
      <c r="F666">
        <f t="shared" si="135"/>
        <v>3134</v>
      </c>
      <c r="G666">
        <v>78</v>
      </c>
      <c r="H666">
        <v>68</v>
      </c>
      <c r="I666">
        <v>57</v>
      </c>
      <c r="J666">
        <v>53</v>
      </c>
      <c r="K666">
        <v>56</v>
      </c>
      <c r="L666">
        <v>52</v>
      </c>
      <c r="M666">
        <v>48</v>
      </c>
      <c r="N666">
        <v>62</v>
      </c>
      <c r="O666">
        <v>63</v>
      </c>
      <c r="P666">
        <v>60</v>
      </c>
      <c r="Q666">
        <v>71</v>
      </c>
      <c r="R666">
        <v>77</v>
      </c>
      <c r="S666">
        <v>78</v>
      </c>
      <c r="T666">
        <v>74</v>
      </c>
      <c r="U666">
        <v>69</v>
      </c>
      <c r="V666">
        <v>60</v>
      </c>
      <c r="W666">
        <v>66</v>
      </c>
      <c r="X666">
        <v>56</v>
      </c>
      <c r="Y666">
        <v>49</v>
      </c>
      <c r="Z666">
        <v>47</v>
      </c>
      <c r="AA666">
        <v>187</v>
      </c>
      <c r="AB666">
        <v>216</v>
      </c>
      <c r="AC666">
        <v>243</v>
      </c>
      <c r="AD666">
        <v>204</v>
      </c>
      <c r="AE666">
        <v>215</v>
      </c>
      <c r="AF666">
        <v>182</v>
      </c>
      <c r="AG666">
        <v>169</v>
      </c>
      <c r="AH666">
        <v>118</v>
      </c>
      <c r="AI666">
        <v>110</v>
      </c>
      <c r="AJ666">
        <v>83</v>
      </c>
      <c r="AK666">
        <v>70</v>
      </c>
      <c r="AL666">
        <v>46</v>
      </c>
      <c r="AM666">
        <v>47</v>
      </c>
      <c r="AN666">
        <f t="shared" si="141"/>
        <v>3213</v>
      </c>
      <c r="AO666">
        <v>68</v>
      </c>
      <c r="AP666">
        <v>60</v>
      </c>
      <c r="AQ666">
        <v>59</v>
      </c>
      <c r="AR666">
        <v>56</v>
      </c>
      <c r="AS666">
        <v>35</v>
      </c>
      <c r="AT666">
        <v>47</v>
      </c>
      <c r="AU666">
        <v>58</v>
      </c>
      <c r="AV666">
        <v>50</v>
      </c>
      <c r="AW666">
        <v>56</v>
      </c>
      <c r="AX666">
        <v>68</v>
      </c>
      <c r="AY666">
        <v>77</v>
      </c>
      <c r="AZ666">
        <v>83</v>
      </c>
      <c r="BA666">
        <v>87</v>
      </c>
      <c r="BB666">
        <v>87</v>
      </c>
      <c r="BC666">
        <v>79</v>
      </c>
      <c r="BD666">
        <v>73</v>
      </c>
      <c r="BE666">
        <v>56</v>
      </c>
      <c r="BF666">
        <v>60</v>
      </c>
      <c r="BG666">
        <v>59</v>
      </c>
      <c r="BH666">
        <v>47</v>
      </c>
      <c r="BI666">
        <v>217</v>
      </c>
      <c r="BJ666">
        <v>192</v>
      </c>
      <c r="BK666">
        <v>219</v>
      </c>
      <c r="BL666">
        <v>224</v>
      </c>
      <c r="BM666">
        <v>220</v>
      </c>
      <c r="BN666">
        <v>143</v>
      </c>
      <c r="BO666">
        <v>141</v>
      </c>
      <c r="BP666">
        <v>131</v>
      </c>
      <c r="BQ666">
        <v>132</v>
      </c>
      <c r="BR666">
        <v>99</v>
      </c>
      <c r="BS666">
        <v>86</v>
      </c>
      <c r="BT666">
        <v>74</v>
      </c>
      <c r="BU666">
        <v>70</v>
      </c>
      <c r="BV666" s="40"/>
      <c r="BW666" s="5">
        <f t="shared" si="142"/>
        <v>745</v>
      </c>
      <c r="BX666" s="5">
        <f t="shared" si="143"/>
        <v>403</v>
      </c>
      <c r="BY666" s="5">
        <f t="shared" si="144"/>
        <v>499</v>
      </c>
      <c r="BZ666" s="5">
        <f t="shared" si="145"/>
        <v>1131</v>
      </c>
      <c r="CA666" s="5">
        <f t="shared" si="146"/>
        <v>356</v>
      </c>
      <c r="CB666" s="40">
        <f t="shared" si="136"/>
        <v>717</v>
      </c>
      <c r="CC666" s="40">
        <f t="shared" si="137"/>
        <v>442</v>
      </c>
      <c r="CD666" s="40">
        <f t="shared" si="138"/>
        <v>515</v>
      </c>
      <c r="CE666" s="40">
        <f t="shared" si="139"/>
        <v>1078</v>
      </c>
      <c r="CF666" s="40">
        <f t="shared" si="140"/>
        <v>461</v>
      </c>
    </row>
    <row r="667" spans="1:84" x14ac:dyDescent="0.25">
      <c r="A667" s="73" t="s">
        <v>1334</v>
      </c>
      <c r="B667" s="2" t="s">
        <v>1152</v>
      </c>
      <c r="C667" s="2" t="s">
        <v>355</v>
      </c>
      <c r="D667" s="2" t="s">
        <v>1335</v>
      </c>
      <c r="E667">
        <f t="shared" si="134"/>
        <v>1583</v>
      </c>
      <c r="F667">
        <f t="shared" si="135"/>
        <v>784</v>
      </c>
      <c r="G667">
        <v>15</v>
      </c>
      <c r="H667">
        <v>14</v>
      </c>
      <c r="I667">
        <v>14</v>
      </c>
      <c r="J667">
        <v>12</v>
      </c>
      <c r="K667">
        <v>11</v>
      </c>
      <c r="L667">
        <v>9</v>
      </c>
      <c r="M667">
        <v>11</v>
      </c>
      <c r="N667">
        <v>10</v>
      </c>
      <c r="O667">
        <v>13</v>
      </c>
      <c r="P667">
        <v>11</v>
      </c>
      <c r="Q667">
        <v>14</v>
      </c>
      <c r="R667">
        <v>14</v>
      </c>
      <c r="S667">
        <v>13</v>
      </c>
      <c r="T667">
        <v>15</v>
      </c>
      <c r="U667">
        <v>14</v>
      </c>
      <c r="V667">
        <v>15</v>
      </c>
      <c r="W667">
        <v>12</v>
      </c>
      <c r="X667">
        <v>12</v>
      </c>
      <c r="Y667">
        <v>13</v>
      </c>
      <c r="Z667">
        <v>10</v>
      </c>
      <c r="AA667">
        <v>53</v>
      </c>
      <c r="AB667">
        <v>59</v>
      </c>
      <c r="AC667">
        <v>55</v>
      </c>
      <c r="AD667">
        <v>42</v>
      </c>
      <c r="AE667">
        <v>56</v>
      </c>
      <c r="AF667">
        <v>40</v>
      </c>
      <c r="AG667">
        <v>55</v>
      </c>
      <c r="AH667">
        <v>44</v>
      </c>
      <c r="AI667">
        <v>39</v>
      </c>
      <c r="AJ667">
        <v>26</v>
      </c>
      <c r="AK667">
        <v>26</v>
      </c>
      <c r="AL667">
        <v>17</v>
      </c>
      <c r="AM667">
        <v>20</v>
      </c>
      <c r="AN667">
        <f t="shared" si="141"/>
        <v>799</v>
      </c>
      <c r="AO667">
        <v>16</v>
      </c>
      <c r="AP667">
        <v>16</v>
      </c>
      <c r="AQ667">
        <v>13</v>
      </c>
      <c r="AR667">
        <v>15</v>
      </c>
      <c r="AS667">
        <v>5</v>
      </c>
      <c r="AT667">
        <v>11</v>
      </c>
      <c r="AU667">
        <v>11</v>
      </c>
      <c r="AV667">
        <v>10</v>
      </c>
      <c r="AW667">
        <v>10</v>
      </c>
      <c r="AX667">
        <v>10</v>
      </c>
      <c r="AY667">
        <v>13</v>
      </c>
      <c r="AZ667">
        <v>12</v>
      </c>
      <c r="BA667">
        <v>14</v>
      </c>
      <c r="BB667">
        <v>12</v>
      </c>
      <c r="BC667">
        <v>15</v>
      </c>
      <c r="BD667">
        <v>12</v>
      </c>
      <c r="BE667">
        <v>12</v>
      </c>
      <c r="BF667">
        <v>14</v>
      </c>
      <c r="BG667">
        <v>13</v>
      </c>
      <c r="BH667">
        <v>8</v>
      </c>
      <c r="BI667">
        <v>62</v>
      </c>
      <c r="BJ667">
        <v>53</v>
      </c>
      <c r="BK667">
        <v>64</v>
      </c>
      <c r="BL667">
        <v>44</v>
      </c>
      <c r="BM667">
        <v>45</v>
      </c>
      <c r="BN667">
        <v>48</v>
      </c>
      <c r="BO667">
        <v>46</v>
      </c>
      <c r="BP667">
        <v>41</v>
      </c>
      <c r="BQ667">
        <v>37</v>
      </c>
      <c r="BR667">
        <v>31</v>
      </c>
      <c r="BS667">
        <v>38</v>
      </c>
      <c r="BT667">
        <v>22</v>
      </c>
      <c r="BU667">
        <v>26</v>
      </c>
      <c r="BV667" s="40"/>
      <c r="BW667" s="5">
        <f t="shared" si="142"/>
        <v>148</v>
      </c>
      <c r="BX667" s="5">
        <f t="shared" si="143"/>
        <v>81</v>
      </c>
      <c r="BY667" s="5">
        <f t="shared" si="144"/>
        <v>135</v>
      </c>
      <c r="BZ667" s="5">
        <f t="shared" si="145"/>
        <v>292</v>
      </c>
      <c r="CA667" s="5">
        <f t="shared" si="146"/>
        <v>128</v>
      </c>
      <c r="CB667" s="40">
        <f t="shared" si="136"/>
        <v>142</v>
      </c>
      <c r="CC667" s="40">
        <f t="shared" si="137"/>
        <v>79</v>
      </c>
      <c r="CD667" s="40">
        <f t="shared" si="138"/>
        <v>136</v>
      </c>
      <c r="CE667" s="40">
        <f t="shared" si="139"/>
        <v>288</v>
      </c>
      <c r="CF667" s="40">
        <f t="shared" si="140"/>
        <v>154</v>
      </c>
    </row>
    <row r="668" spans="1:84" x14ac:dyDescent="0.25">
      <c r="A668" s="73" t="s">
        <v>1336</v>
      </c>
      <c r="B668" s="2" t="s">
        <v>1152</v>
      </c>
      <c r="C668" s="2" t="s">
        <v>355</v>
      </c>
      <c r="D668" s="2" t="s">
        <v>1337</v>
      </c>
      <c r="E668">
        <f t="shared" si="134"/>
        <v>3770</v>
      </c>
      <c r="F668">
        <f t="shared" si="135"/>
        <v>1888</v>
      </c>
      <c r="G668">
        <v>43</v>
      </c>
      <c r="H668">
        <v>36</v>
      </c>
      <c r="I668">
        <v>39</v>
      </c>
      <c r="J668">
        <v>43</v>
      </c>
      <c r="K668">
        <v>41</v>
      </c>
      <c r="L668">
        <v>38</v>
      </c>
      <c r="M668">
        <v>37</v>
      </c>
      <c r="N668">
        <v>44</v>
      </c>
      <c r="O668">
        <v>43</v>
      </c>
      <c r="P668">
        <v>34</v>
      </c>
      <c r="Q668">
        <v>42</v>
      </c>
      <c r="R668">
        <v>47</v>
      </c>
      <c r="S668">
        <v>39</v>
      </c>
      <c r="T668">
        <v>38</v>
      </c>
      <c r="U668">
        <v>44</v>
      </c>
      <c r="V668">
        <v>40</v>
      </c>
      <c r="W668">
        <v>31</v>
      </c>
      <c r="X668">
        <v>31</v>
      </c>
      <c r="Y668">
        <v>31</v>
      </c>
      <c r="Z668">
        <v>32</v>
      </c>
      <c r="AA668">
        <v>117</v>
      </c>
      <c r="AB668">
        <v>123</v>
      </c>
      <c r="AC668">
        <v>143</v>
      </c>
      <c r="AD668">
        <v>126</v>
      </c>
      <c r="AE668">
        <v>112</v>
      </c>
      <c r="AF668">
        <v>110</v>
      </c>
      <c r="AG668">
        <v>94</v>
      </c>
      <c r="AH668">
        <v>85</v>
      </c>
      <c r="AI668">
        <v>67</v>
      </c>
      <c r="AJ668">
        <v>56</v>
      </c>
      <c r="AK668">
        <v>39</v>
      </c>
      <c r="AL668">
        <v>24</v>
      </c>
      <c r="AM668">
        <v>19</v>
      </c>
      <c r="AN668">
        <f t="shared" si="141"/>
        <v>1882</v>
      </c>
      <c r="AO668">
        <v>36</v>
      </c>
      <c r="AP668">
        <v>44</v>
      </c>
      <c r="AQ668">
        <v>40</v>
      </c>
      <c r="AR668">
        <v>35</v>
      </c>
      <c r="AS668">
        <v>27</v>
      </c>
      <c r="AT668">
        <v>36</v>
      </c>
      <c r="AU668">
        <v>38</v>
      </c>
      <c r="AV668">
        <v>34</v>
      </c>
      <c r="AW668">
        <v>36</v>
      </c>
      <c r="AX668">
        <v>38</v>
      </c>
      <c r="AY668">
        <v>45</v>
      </c>
      <c r="AZ668">
        <v>41</v>
      </c>
      <c r="BA668">
        <v>48</v>
      </c>
      <c r="BB668">
        <v>47</v>
      </c>
      <c r="BC668">
        <v>33</v>
      </c>
      <c r="BD668">
        <v>32</v>
      </c>
      <c r="BE668">
        <v>38</v>
      </c>
      <c r="BF668">
        <v>37</v>
      </c>
      <c r="BG668">
        <v>33</v>
      </c>
      <c r="BH668">
        <v>23</v>
      </c>
      <c r="BI668">
        <v>135</v>
      </c>
      <c r="BJ668">
        <v>118</v>
      </c>
      <c r="BK668">
        <v>146</v>
      </c>
      <c r="BL668">
        <v>100</v>
      </c>
      <c r="BM668">
        <v>106</v>
      </c>
      <c r="BN668">
        <v>94</v>
      </c>
      <c r="BO668">
        <v>78</v>
      </c>
      <c r="BP668">
        <v>93</v>
      </c>
      <c r="BQ668">
        <v>74</v>
      </c>
      <c r="BR668">
        <v>82</v>
      </c>
      <c r="BS668">
        <v>47</v>
      </c>
      <c r="BT668">
        <v>37</v>
      </c>
      <c r="BU668">
        <v>31</v>
      </c>
      <c r="BV668" s="40"/>
      <c r="BW668" s="5">
        <f t="shared" si="142"/>
        <v>487</v>
      </c>
      <c r="BX668" s="5">
        <f t="shared" si="143"/>
        <v>223</v>
      </c>
      <c r="BY668" s="5">
        <f t="shared" si="144"/>
        <v>303</v>
      </c>
      <c r="BZ668" s="5">
        <f t="shared" si="145"/>
        <v>670</v>
      </c>
      <c r="CA668" s="5">
        <f t="shared" si="146"/>
        <v>205</v>
      </c>
      <c r="CB668" s="40">
        <f t="shared" si="136"/>
        <v>450</v>
      </c>
      <c r="CC668" s="40">
        <f t="shared" si="137"/>
        <v>235</v>
      </c>
      <c r="CD668" s="40">
        <f t="shared" si="138"/>
        <v>309</v>
      </c>
      <c r="CE668" s="40">
        <f t="shared" si="139"/>
        <v>617</v>
      </c>
      <c r="CF668" s="40">
        <f t="shared" si="140"/>
        <v>271</v>
      </c>
    </row>
    <row r="669" spans="1:84" x14ac:dyDescent="0.25">
      <c r="A669" s="73" t="s">
        <v>1338</v>
      </c>
      <c r="B669" s="2" t="s">
        <v>1152</v>
      </c>
      <c r="C669" s="2" t="s">
        <v>355</v>
      </c>
      <c r="D669" s="2" t="s">
        <v>1339</v>
      </c>
      <c r="E669">
        <f t="shared" si="134"/>
        <v>14505</v>
      </c>
      <c r="F669">
        <f t="shared" si="135"/>
        <v>7149</v>
      </c>
      <c r="G669">
        <v>181</v>
      </c>
      <c r="H669">
        <v>164</v>
      </c>
      <c r="I669">
        <v>181</v>
      </c>
      <c r="J669">
        <v>169</v>
      </c>
      <c r="K669">
        <v>183</v>
      </c>
      <c r="L669">
        <v>182</v>
      </c>
      <c r="M669">
        <v>157</v>
      </c>
      <c r="N669">
        <v>197</v>
      </c>
      <c r="O669">
        <v>181</v>
      </c>
      <c r="P669">
        <v>165</v>
      </c>
      <c r="Q669">
        <v>211</v>
      </c>
      <c r="R669">
        <v>182</v>
      </c>
      <c r="S669">
        <v>210</v>
      </c>
      <c r="T669">
        <v>199</v>
      </c>
      <c r="U669">
        <v>204</v>
      </c>
      <c r="V669">
        <v>155</v>
      </c>
      <c r="W669">
        <v>162</v>
      </c>
      <c r="X669">
        <v>163</v>
      </c>
      <c r="Y669">
        <v>157</v>
      </c>
      <c r="Z669">
        <v>149</v>
      </c>
      <c r="AA669">
        <v>614</v>
      </c>
      <c r="AB669">
        <v>569</v>
      </c>
      <c r="AC669">
        <v>520</v>
      </c>
      <c r="AD669">
        <v>427</v>
      </c>
      <c r="AE669">
        <v>383</v>
      </c>
      <c r="AF669">
        <v>340</v>
      </c>
      <c r="AG669">
        <v>198</v>
      </c>
      <c r="AH669">
        <v>163</v>
      </c>
      <c r="AI669">
        <v>152</v>
      </c>
      <c r="AJ669">
        <v>91</v>
      </c>
      <c r="AK669">
        <v>69</v>
      </c>
      <c r="AL669">
        <v>37</v>
      </c>
      <c r="AM669">
        <v>34</v>
      </c>
      <c r="AN669">
        <f t="shared" si="141"/>
        <v>7356</v>
      </c>
      <c r="AO669">
        <v>147</v>
      </c>
      <c r="AP669">
        <v>170</v>
      </c>
      <c r="AQ669">
        <v>160</v>
      </c>
      <c r="AR669">
        <v>176</v>
      </c>
      <c r="AS669">
        <v>132</v>
      </c>
      <c r="AT669">
        <v>162</v>
      </c>
      <c r="AU669">
        <v>193</v>
      </c>
      <c r="AV669">
        <v>161</v>
      </c>
      <c r="AW669">
        <v>181</v>
      </c>
      <c r="AX669">
        <v>194</v>
      </c>
      <c r="AY669">
        <v>186</v>
      </c>
      <c r="AZ669">
        <v>221</v>
      </c>
      <c r="BA669">
        <v>193</v>
      </c>
      <c r="BB669">
        <v>191</v>
      </c>
      <c r="BC669">
        <v>153</v>
      </c>
      <c r="BD669">
        <v>175</v>
      </c>
      <c r="BE669">
        <v>155</v>
      </c>
      <c r="BF669">
        <v>139</v>
      </c>
      <c r="BG669">
        <v>133</v>
      </c>
      <c r="BH669">
        <v>111</v>
      </c>
      <c r="BI669">
        <v>608</v>
      </c>
      <c r="BJ669">
        <v>641</v>
      </c>
      <c r="BK669">
        <v>595</v>
      </c>
      <c r="BL669">
        <v>488</v>
      </c>
      <c r="BM669">
        <v>444</v>
      </c>
      <c r="BN669">
        <v>314</v>
      </c>
      <c r="BO669">
        <v>255</v>
      </c>
      <c r="BP669">
        <v>229</v>
      </c>
      <c r="BQ669">
        <v>168</v>
      </c>
      <c r="BR669">
        <v>117</v>
      </c>
      <c r="BS669">
        <v>69</v>
      </c>
      <c r="BT669">
        <v>50</v>
      </c>
      <c r="BU669">
        <v>45</v>
      </c>
      <c r="BV669" s="40"/>
      <c r="BW669" s="5">
        <f t="shared" si="142"/>
        <v>2153</v>
      </c>
      <c r="BX669" s="5">
        <f t="shared" si="143"/>
        <v>1093</v>
      </c>
      <c r="BY669" s="5">
        <f t="shared" si="144"/>
        <v>1489</v>
      </c>
      <c r="BZ669" s="5">
        <f t="shared" si="145"/>
        <v>2031</v>
      </c>
      <c r="CA669" s="5">
        <f t="shared" si="146"/>
        <v>383</v>
      </c>
      <c r="CB669" s="40">
        <f t="shared" si="136"/>
        <v>2083</v>
      </c>
      <c r="CC669" s="40">
        <f t="shared" si="137"/>
        <v>1006</v>
      </c>
      <c r="CD669" s="40">
        <f t="shared" si="138"/>
        <v>1493</v>
      </c>
      <c r="CE669" s="40">
        <f t="shared" si="139"/>
        <v>2325</v>
      </c>
      <c r="CF669" s="40">
        <f t="shared" si="140"/>
        <v>449</v>
      </c>
    </row>
    <row r="670" spans="1:84" x14ac:dyDescent="0.25">
      <c r="A670" s="73" t="s">
        <v>1340</v>
      </c>
      <c r="B670" s="2" t="s">
        <v>1152</v>
      </c>
      <c r="C670" s="2" t="s">
        <v>993</v>
      </c>
      <c r="D670" s="2" t="s">
        <v>993</v>
      </c>
      <c r="E670">
        <f t="shared" si="134"/>
        <v>14976</v>
      </c>
      <c r="F670">
        <f t="shared" si="135"/>
        <v>7353</v>
      </c>
      <c r="G670">
        <v>134</v>
      </c>
      <c r="H670">
        <v>122</v>
      </c>
      <c r="I670">
        <v>132</v>
      </c>
      <c r="J670">
        <v>127</v>
      </c>
      <c r="K670">
        <v>136</v>
      </c>
      <c r="L670">
        <v>119</v>
      </c>
      <c r="M670">
        <v>116</v>
      </c>
      <c r="N670">
        <v>138</v>
      </c>
      <c r="O670">
        <v>146</v>
      </c>
      <c r="P670">
        <v>128</v>
      </c>
      <c r="Q670">
        <v>149</v>
      </c>
      <c r="R670">
        <v>139</v>
      </c>
      <c r="S670">
        <v>152</v>
      </c>
      <c r="T670">
        <v>170</v>
      </c>
      <c r="U670">
        <v>150</v>
      </c>
      <c r="V670">
        <v>149</v>
      </c>
      <c r="W670">
        <v>133</v>
      </c>
      <c r="X670">
        <v>120</v>
      </c>
      <c r="Y670">
        <v>119</v>
      </c>
      <c r="Z670">
        <v>124</v>
      </c>
      <c r="AA670">
        <v>523</v>
      </c>
      <c r="AB670">
        <v>489</v>
      </c>
      <c r="AC670">
        <v>502</v>
      </c>
      <c r="AD670">
        <v>611</v>
      </c>
      <c r="AE670">
        <v>515</v>
      </c>
      <c r="AF670">
        <v>451</v>
      </c>
      <c r="AG670">
        <v>367</v>
      </c>
      <c r="AH670">
        <v>265</v>
      </c>
      <c r="AI670">
        <v>288</v>
      </c>
      <c r="AJ670">
        <v>202</v>
      </c>
      <c r="AK670">
        <v>201</v>
      </c>
      <c r="AL670">
        <v>108</v>
      </c>
      <c r="AM670">
        <v>128</v>
      </c>
      <c r="AN670">
        <f t="shared" si="141"/>
        <v>7623</v>
      </c>
      <c r="AO670">
        <v>106</v>
      </c>
      <c r="AP670">
        <v>118</v>
      </c>
      <c r="AQ670">
        <v>108</v>
      </c>
      <c r="AR670">
        <v>118</v>
      </c>
      <c r="AS670">
        <v>90</v>
      </c>
      <c r="AT670">
        <v>123</v>
      </c>
      <c r="AU670">
        <v>132</v>
      </c>
      <c r="AV670">
        <v>118</v>
      </c>
      <c r="AW670">
        <v>115</v>
      </c>
      <c r="AX670">
        <v>137</v>
      </c>
      <c r="AY670">
        <v>144</v>
      </c>
      <c r="AZ670">
        <v>163</v>
      </c>
      <c r="BA670">
        <v>152</v>
      </c>
      <c r="BB670">
        <v>133</v>
      </c>
      <c r="BC670">
        <v>137</v>
      </c>
      <c r="BD670">
        <v>123</v>
      </c>
      <c r="BE670">
        <v>133</v>
      </c>
      <c r="BF670">
        <v>141</v>
      </c>
      <c r="BG670">
        <v>133</v>
      </c>
      <c r="BH670">
        <v>104</v>
      </c>
      <c r="BI670">
        <v>540</v>
      </c>
      <c r="BJ670">
        <v>621</v>
      </c>
      <c r="BK670">
        <v>623</v>
      </c>
      <c r="BL670">
        <v>595</v>
      </c>
      <c r="BM670">
        <v>509</v>
      </c>
      <c r="BN670">
        <v>384</v>
      </c>
      <c r="BO670">
        <v>373</v>
      </c>
      <c r="BP670">
        <v>343</v>
      </c>
      <c r="BQ670">
        <v>261</v>
      </c>
      <c r="BR670">
        <v>261</v>
      </c>
      <c r="BS670">
        <v>202</v>
      </c>
      <c r="BT670">
        <v>175</v>
      </c>
      <c r="BU670">
        <v>208</v>
      </c>
      <c r="BV670" s="40"/>
      <c r="BW670" s="5">
        <f t="shared" si="142"/>
        <v>1586</v>
      </c>
      <c r="BX670" s="5">
        <f t="shared" si="143"/>
        <v>874</v>
      </c>
      <c r="BY670" s="5">
        <f t="shared" si="144"/>
        <v>1255</v>
      </c>
      <c r="BZ670" s="5">
        <f t="shared" si="145"/>
        <v>2711</v>
      </c>
      <c r="CA670" s="5">
        <f t="shared" si="146"/>
        <v>927</v>
      </c>
      <c r="CB670" s="40">
        <f t="shared" si="136"/>
        <v>1472</v>
      </c>
      <c r="CC670" s="40">
        <f t="shared" si="137"/>
        <v>819</v>
      </c>
      <c r="CD670" s="40">
        <f t="shared" si="138"/>
        <v>1398</v>
      </c>
      <c r="CE670" s="40">
        <f t="shared" si="139"/>
        <v>2827</v>
      </c>
      <c r="CF670" s="40">
        <f t="shared" si="140"/>
        <v>1107</v>
      </c>
    </row>
    <row r="671" spans="1:84" x14ac:dyDescent="0.25">
      <c r="A671" s="73" t="s">
        <v>1341</v>
      </c>
      <c r="B671" s="2" t="s">
        <v>1152</v>
      </c>
      <c r="C671" s="2" t="s">
        <v>993</v>
      </c>
      <c r="D671" s="2" t="s">
        <v>1342</v>
      </c>
      <c r="E671">
        <f t="shared" si="134"/>
        <v>1393</v>
      </c>
      <c r="F671">
        <f t="shared" si="135"/>
        <v>679</v>
      </c>
      <c r="G671">
        <v>11</v>
      </c>
      <c r="H671">
        <v>12</v>
      </c>
      <c r="I671">
        <v>10</v>
      </c>
      <c r="J671">
        <v>8</v>
      </c>
      <c r="K671">
        <v>11</v>
      </c>
      <c r="L671">
        <v>8</v>
      </c>
      <c r="M671">
        <v>10</v>
      </c>
      <c r="N671">
        <v>9</v>
      </c>
      <c r="O671">
        <v>11</v>
      </c>
      <c r="P671">
        <v>12</v>
      </c>
      <c r="Q671">
        <v>13</v>
      </c>
      <c r="R671">
        <v>14</v>
      </c>
      <c r="S671">
        <v>16</v>
      </c>
      <c r="T671">
        <v>15</v>
      </c>
      <c r="U671">
        <v>14</v>
      </c>
      <c r="V671">
        <v>12</v>
      </c>
      <c r="W671">
        <v>12</v>
      </c>
      <c r="X671">
        <v>13</v>
      </c>
      <c r="Y671">
        <v>11</v>
      </c>
      <c r="Z671">
        <v>10</v>
      </c>
      <c r="AA671">
        <v>44</v>
      </c>
      <c r="AB671">
        <v>36</v>
      </c>
      <c r="AC671">
        <v>57</v>
      </c>
      <c r="AD671">
        <v>51</v>
      </c>
      <c r="AE671">
        <v>46</v>
      </c>
      <c r="AF671">
        <v>41</v>
      </c>
      <c r="AG671">
        <v>39</v>
      </c>
      <c r="AH671">
        <v>32</v>
      </c>
      <c r="AI671">
        <v>28</v>
      </c>
      <c r="AJ671">
        <v>25</v>
      </c>
      <c r="AK671">
        <v>19</v>
      </c>
      <c r="AL671">
        <v>14</v>
      </c>
      <c r="AM671">
        <v>15</v>
      </c>
      <c r="AN671">
        <f t="shared" si="141"/>
        <v>714</v>
      </c>
      <c r="AO671">
        <v>14</v>
      </c>
      <c r="AP671">
        <v>11</v>
      </c>
      <c r="AQ671">
        <v>8</v>
      </c>
      <c r="AR671">
        <v>9</v>
      </c>
      <c r="AS671">
        <v>9</v>
      </c>
      <c r="AT671">
        <v>9</v>
      </c>
      <c r="AU671">
        <v>8</v>
      </c>
      <c r="AV671">
        <v>10</v>
      </c>
      <c r="AW671">
        <v>12</v>
      </c>
      <c r="AX671">
        <v>13</v>
      </c>
      <c r="AY671">
        <v>13</v>
      </c>
      <c r="AZ671">
        <v>14</v>
      </c>
      <c r="BA671">
        <v>13</v>
      </c>
      <c r="BB671">
        <v>16</v>
      </c>
      <c r="BC671">
        <v>15</v>
      </c>
      <c r="BD671">
        <v>12</v>
      </c>
      <c r="BE671">
        <v>11</v>
      </c>
      <c r="BF671">
        <v>11</v>
      </c>
      <c r="BG671">
        <v>9</v>
      </c>
      <c r="BH671">
        <v>9</v>
      </c>
      <c r="BI671">
        <v>43</v>
      </c>
      <c r="BJ671">
        <v>46</v>
      </c>
      <c r="BK671">
        <v>45</v>
      </c>
      <c r="BL671">
        <v>48</v>
      </c>
      <c r="BM671">
        <v>47</v>
      </c>
      <c r="BN671">
        <v>44</v>
      </c>
      <c r="BO671">
        <v>41</v>
      </c>
      <c r="BP671">
        <v>37</v>
      </c>
      <c r="BQ671">
        <v>38</v>
      </c>
      <c r="BR671">
        <v>33</v>
      </c>
      <c r="BS671">
        <v>20</v>
      </c>
      <c r="BT671">
        <v>17</v>
      </c>
      <c r="BU671">
        <v>29</v>
      </c>
      <c r="BV671" s="40"/>
      <c r="BW671" s="5">
        <f t="shared" si="142"/>
        <v>129</v>
      </c>
      <c r="BX671" s="5">
        <f t="shared" si="143"/>
        <v>82</v>
      </c>
      <c r="BY671" s="5">
        <f t="shared" si="144"/>
        <v>101</v>
      </c>
      <c r="BZ671" s="5">
        <f t="shared" si="145"/>
        <v>266</v>
      </c>
      <c r="CA671" s="5">
        <f t="shared" si="146"/>
        <v>101</v>
      </c>
      <c r="CB671" s="40">
        <f t="shared" si="136"/>
        <v>130</v>
      </c>
      <c r="CC671" s="40">
        <f t="shared" si="137"/>
        <v>78</v>
      </c>
      <c r="CD671" s="40">
        <f t="shared" si="138"/>
        <v>107</v>
      </c>
      <c r="CE671" s="40">
        <f t="shared" si="139"/>
        <v>262</v>
      </c>
      <c r="CF671" s="40">
        <f t="shared" si="140"/>
        <v>137</v>
      </c>
    </row>
    <row r="672" spans="1:84" x14ac:dyDescent="0.25">
      <c r="A672" s="73" t="s">
        <v>1343</v>
      </c>
      <c r="B672" s="2" t="s">
        <v>1152</v>
      </c>
      <c r="C672" s="2" t="s">
        <v>993</v>
      </c>
      <c r="D672" s="2" t="s">
        <v>1344</v>
      </c>
      <c r="E672">
        <f t="shared" si="134"/>
        <v>4188</v>
      </c>
      <c r="F672">
        <f t="shared" si="135"/>
        <v>2092</v>
      </c>
      <c r="G672">
        <v>36</v>
      </c>
      <c r="H672">
        <v>35</v>
      </c>
      <c r="I672">
        <v>35</v>
      </c>
      <c r="J672">
        <v>37</v>
      </c>
      <c r="K672">
        <v>35</v>
      </c>
      <c r="L672">
        <v>40</v>
      </c>
      <c r="M672">
        <v>36</v>
      </c>
      <c r="N672">
        <v>42</v>
      </c>
      <c r="O672">
        <v>43</v>
      </c>
      <c r="P672">
        <v>44</v>
      </c>
      <c r="Q672">
        <v>55</v>
      </c>
      <c r="R672">
        <v>55</v>
      </c>
      <c r="S672">
        <v>53</v>
      </c>
      <c r="T672">
        <v>45</v>
      </c>
      <c r="U672">
        <v>45</v>
      </c>
      <c r="V672">
        <v>41</v>
      </c>
      <c r="W672">
        <v>44</v>
      </c>
      <c r="X672">
        <v>43</v>
      </c>
      <c r="Y672">
        <v>39</v>
      </c>
      <c r="Z672">
        <v>36</v>
      </c>
      <c r="AA672">
        <v>134</v>
      </c>
      <c r="AB672">
        <v>152</v>
      </c>
      <c r="AC672">
        <v>139</v>
      </c>
      <c r="AD672">
        <v>183</v>
      </c>
      <c r="AE672">
        <v>127</v>
      </c>
      <c r="AF672">
        <v>123</v>
      </c>
      <c r="AG672">
        <v>99</v>
      </c>
      <c r="AH672">
        <v>78</v>
      </c>
      <c r="AI672">
        <v>59</v>
      </c>
      <c r="AJ672">
        <v>57</v>
      </c>
      <c r="AK672">
        <v>36</v>
      </c>
      <c r="AL672">
        <v>27</v>
      </c>
      <c r="AM672">
        <v>39</v>
      </c>
      <c r="AN672">
        <f t="shared" si="141"/>
        <v>2096</v>
      </c>
      <c r="AO672">
        <v>34</v>
      </c>
      <c r="AP672">
        <v>36</v>
      </c>
      <c r="AQ672">
        <v>35</v>
      </c>
      <c r="AR672">
        <v>32</v>
      </c>
      <c r="AS672">
        <v>26</v>
      </c>
      <c r="AT672">
        <v>31</v>
      </c>
      <c r="AU672">
        <v>38</v>
      </c>
      <c r="AV672">
        <v>36</v>
      </c>
      <c r="AW672">
        <v>39</v>
      </c>
      <c r="AX672">
        <v>41</v>
      </c>
      <c r="AY672">
        <v>43</v>
      </c>
      <c r="AZ672">
        <v>47</v>
      </c>
      <c r="BA672">
        <v>51</v>
      </c>
      <c r="BB672">
        <v>55</v>
      </c>
      <c r="BC672">
        <v>50</v>
      </c>
      <c r="BD672">
        <v>46</v>
      </c>
      <c r="BE672">
        <v>39</v>
      </c>
      <c r="BF672">
        <v>36</v>
      </c>
      <c r="BG672">
        <v>35</v>
      </c>
      <c r="BH672">
        <v>30</v>
      </c>
      <c r="BI672">
        <v>169</v>
      </c>
      <c r="BJ672">
        <v>139</v>
      </c>
      <c r="BK672">
        <v>158</v>
      </c>
      <c r="BL672">
        <v>139</v>
      </c>
      <c r="BM672">
        <v>136</v>
      </c>
      <c r="BN672">
        <v>104</v>
      </c>
      <c r="BO672">
        <v>101</v>
      </c>
      <c r="BP672">
        <v>90</v>
      </c>
      <c r="BQ672">
        <v>68</v>
      </c>
      <c r="BR672">
        <v>63</v>
      </c>
      <c r="BS672">
        <v>57</v>
      </c>
      <c r="BT672">
        <v>44</v>
      </c>
      <c r="BU672">
        <v>48</v>
      </c>
      <c r="BV672" s="40"/>
      <c r="BW672" s="5">
        <f t="shared" si="142"/>
        <v>493</v>
      </c>
      <c r="BX672" s="5">
        <f t="shared" si="143"/>
        <v>271</v>
      </c>
      <c r="BY672" s="5">
        <f t="shared" si="144"/>
        <v>361</v>
      </c>
      <c r="BZ672" s="5">
        <f t="shared" si="145"/>
        <v>749</v>
      </c>
      <c r="CA672" s="5">
        <f t="shared" si="146"/>
        <v>218</v>
      </c>
      <c r="CB672" s="40">
        <f t="shared" si="136"/>
        <v>438</v>
      </c>
      <c r="CC672" s="40">
        <f t="shared" si="137"/>
        <v>277</v>
      </c>
      <c r="CD672" s="40">
        <f t="shared" si="138"/>
        <v>373</v>
      </c>
      <c r="CE672" s="40">
        <f t="shared" si="139"/>
        <v>728</v>
      </c>
      <c r="CF672" s="40">
        <f t="shared" si="140"/>
        <v>280</v>
      </c>
    </row>
    <row r="673" spans="1:84" x14ac:dyDescent="0.25">
      <c r="A673" s="73" t="s">
        <v>1345</v>
      </c>
      <c r="B673" s="2" t="s">
        <v>1152</v>
      </c>
      <c r="C673" s="2" t="s">
        <v>993</v>
      </c>
      <c r="D673" s="2" t="s">
        <v>1346</v>
      </c>
      <c r="E673">
        <f t="shared" si="134"/>
        <v>3297</v>
      </c>
      <c r="F673">
        <f t="shared" si="135"/>
        <v>1665</v>
      </c>
      <c r="G673">
        <v>39</v>
      </c>
      <c r="H673">
        <v>38</v>
      </c>
      <c r="I673">
        <v>30</v>
      </c>
      <c r="J673">
        <v>29</v>
      </c>
      <c r="K673">
        <v>30</v>
      </c>
      <c r="L673">
        <v>26</v>
      </c>
      <c r="M673">
        <v>33</v>
      </c>
      <c r="N673">
        <v>30</v>
      </c>
      <c r="O673">
        <v>30</v>
      </c>
      <c r="P673">
        <v>31</v>
      </c>
      <c r="Q673">
        <v>31</v>
      </c>
      <c r="R673">
        <v>33</v>
      </c>
      <c r="S673">
        <v>33</v>
      </c>
      <c r="T673">
        <v>37</v>
      </c>
      <c r="U673">
        <v>35</v>
      </c>
      <c r="V673">
        <v>35</v>
      </c>
      <c r="W673">
        <v>28</v>
      </c>
      <c r="X673">
        <v>30</v>
      </c>
      <c r="Y673">
        <v>30</v>
      </c>
      <c r="Z673">
        <v>26</v>
      </c>
      <c r="AA673">
        <v>129</v>
      </c>
      <c r="AB673">
        <v>148</v>
      </c>
      <c r="AC673">
        <v>169</v>
      </c>
      <c r="AD673">
        <v>133</v>
      </c>
      <c r="AE673">
        <v>106</v>
      </c>
      <c r="AF673">
        <v>95</v>
      </c>
      <c r="AG673">
        <v>81</v>
      </c>
      <c r="AH673">
        <v>54</v>
      </c>
      <c r="AI673">
        <v>41</v>
      </c>
      <c r="AJ673">
        <v>28</v>
      </c>
      <c r="AK673">
        <v>22</v>
      </c>
      <c r="AL673">
        <v>10</v>
      </c>
      <c r="AM673">
        <v>15</v>
      </c>
      <c r="AN673">
        <f t="shared" si="141"/>
        <v>1632</v>
      </c>
      <c r="AO673">
        <v>34</v>
      </c>
      <c r="AP673">
        <v>30</v>
      </c>
      <c r="AQ673">
        <v>34</v>
      </c>
      <c r="AR673">
        <v>32</v>
      </c>
      <c r="AS673">
        <v>25</v>
      </c>
      <c r="AT673">
        <v>30</v>
      </c>
      <c r="AU673">
        <v>26</v>
      </c>
      <c r="AV673">
        <v>30</v>
      </c>
      <c r="AW673">
        <v>31</v>
      </c>
      <c r="AX673">
        <v>27</v>
      </c>
      <c r="AY673">
        <v>37</v>
      </c>
      <c r="AZ673">
        <v>40</v>
      </c>
      <c r="BA673">
        <v>41</v>
      </c>
      <c r="BB673">
        <v>36</v>
      </c>
      <c r="BC673">
        <v>29</v>
      </c>
      <c r="BD673">
        <v>27</v>
      </c>
      <c r="BE673">
        <v>32</v>
      </c>
      <c r="BF673">
        <v>28</v>
      </c>
      <c r="BG673">
        <v>26</v>
      </c>
      <c r="BH673">
        <v>23</v>
      </c>
      <c r="BI673">
        <v>133</v>
      </c>
      <c r="BJ673">
        <v>153</v>
      </c>
      <c r="BK673">
        <v>142</v>
      </c>
      <c r="BL673">
        <v>120</v>
      </c>
      <c r="BM673">
        <v>96</v>
      </c>
      <c r="BN673">
        <v>78</v>
      </c>
      <c r="BO673">
        <v>71</v>
      </c>
      <c r="BP673">
        <v>76</v>
      </c>
      <c r="BQ673">
        <v>44</v>
      </c>
      <c r="BR673">
        <v>38</v>
      </c>
      <c r="BS673">
        <v>24</v>
      </c>
      <c r="BT673">
        <v>13</v>
      </c>
      <c r="BU673">
        <v>26</v>
      </c>
      <c r="BV673" s="40"/>
      <c r="BW673" s="5">
        <f t="shared" si="142"/>
        <v>380</v>
      </c>
      <c r="BX673" s="5">
        <f t="shared" si="143"/>
        <v>198</v>
      </c>
      <c r="BY673" s="5">
        <f t="shared" si="144"/>
        <v>333</v>
      </c>
      <c r="BZ673" s="5">
        <f t="shared" si="145"/>
        <v>638</v>
      </c>
      <c r="CA673" s="5">
        <f t="shared" si="146"/>
        <v>116</v>
      </c>
      <c r="CB673" s="40">
        <f t="shared" si="136"/>
        <v>376</v>
      </c>
      <c r="CC673" s="40">
        <f t="shared" si="137"/>
        <v>193</v>
      </c>
      <c r="CD673" s="40">
        <f t="shared" si="138"/>
        <v>335</v>
      </c>
      <c r="CE673" s="40">
        <f t="shared" si="139"/>
        <v>583</v>
      </c>
      <c r="CF673" s="40">
        <f t="shared" si="140"/>
        <v>145</v>
      </c>
    </row>
    <row r="674" spans="1:84" x14ac:dyDescent="0.25">
      <c r="A674" s="73" t="s">
        <v>1347</v>
      </c>
      <c r="B674" s="2" t="s">
        <v>1152</v>
      </c>
      <c r="C674" s="2" t="s">
        <v>993</v>
      </c>
      <c r="D674" s="2" t="s">
        <v>1348</v>
      </c>
      <c r="E674">
        <f t="shared" si="134"/>
        <v>1314</v>
      </c>
      <c r="F674">
        <f t="shared" si="135"/>
        <v>646</v>
      </c>
      <c r="G674">
        <v>7</v>
      </c>
      <c r="H674">
        <v>9</v>
      </c>
      <c r="I674">
        <v>11</v>
      </c>
      <c r="J674">
        <v>12</v>
      </c>
      <c r="K674">
        <v>13</v>
      </c>
      <c r="L674">
        <v>9</v>
      </c>
      <c r="M674">
        <v>9</v>
      </c>
      <c r="N674">
        <v>11</v>
      </c>
      <c r="O674">
        <v>10</v>
      </c>
      <c r="P674">
        <v>12</v>
      </c>
      <c r="Q674">
        <v>12</v>
      </c>
      <c r="R674">
        <v>11</v>
      </c>
      <c r="S674">
        <v>12</v>
      </c>
      <c r="T674">
        <v>10</v>
      </c>
      <c r="U674">
        <v>10</v>
      </c>
      <c r="V674">
        <v>11</v>
      </c>
      <c r="W674">
        <v>12</v>
      </c>
      <c r="X674">
        <v>12</v>
      </c>
      <c r="Y674">
        <v>10</v>
      </c>
      <c r="Z674">
        <v>9</v>
      </c>
      <c r="AA674">
        <v>41</v>
      </c>
      <c r="AB674">
        <v>48</v>
      </c>
      <c r="AC674">
        <v>53</v>
      </c>
      <c r="AD674">
        <v>52</v>
      </c>
      <c r="AE674">
        <v>54</v>
      </c>
      <c r="AF674">
        <v>41</v>
      </c>
      <c r="AG674">
        <v>35</v>
      </c>
      <c r="AH674">
        <v>27</v>
      </c>
      <c r="AI674">
        <v>20</v>
      </c>
      <c r="AJ674">
        <v>22</v>
      </c>
      <c r="AK674">
        <v>19</v>
      </c>
      <c r="AL674">
        <v>12</v>
      </c>
      <c r="AM674">
        <v>10</v>
      </c>
      <c r="AN674">
        <f t="shared" si="141"/>
        <v>668</v>
      </c>
      <c r="AO674">
        <v>8</v>
      </c>
      <c r="AP674">
        <v>10</v>
      </c>
      <c r="AQ674">
        <v>11</v>
      </c>
      <c r="AR674">
        <v>10</v>
      </c>
      <c r="AS674">
        <v>9</v>
      </c>
      <c r="AT674">
        <v>11</v>
      </c>
      <c r="AU674">
        <v>11</v>
      </c>
      <c r="AV674">
        <v>9</v>
      </c>
      <c r="AW674">
        <v>10</v>
      </c>
      <c r="AX674">
        <v>14</v>
      </c>
      <c r="AY674">
        <v>13</v>
      </c>
      <c r="AZ674">
        <v>11</v>
      </c>
      <c r="BA674">
        <v>10</v>
      </c>
      <c r="BB674">
        <v>12</v>
      </c>
      <c r="BC674">
        <v>13</v>
      </c>
      <c r="BD674">
        <v>11</v>
      </c>
      <c r="BE674">
        <v>10</v>
      </c>
      <c r="BF674">
        <v>10</v>
      </c>
      <c r="BG674">
        <v>11</v>
      </c>
      <c r="BH674">
        <v>6</v>
      </c>
      <c r="BI674">
        <v>52</v>
      </c>
      <c r="BJ674">
        <v>45</v>
      </c>
      <c r="BK674">
        <v>51</v>
      </c>
      <c r="BL674">
        <v>46</v>
      </c>
      <c r="BM674">
        <v>46</v>
      </c>
      <c r="BN674">
        <v>36</v>
      </c>
      <c r="BO674">
        <v>37</v>
      </c>
      <c r="BP674">
        <v>35</v>
      </c>
      <c r="BQ674">
        <v>23</v>
      </c>
      <c r="BR674">
        <v>30</v>
      </c>
      <c r="BS674">
        <v>19</v>
      </c>
      <c r="BT674">
        <v>20</v>
      </c>
      <c r="BU674">
        <v>18</v>
      </c>
      <c r="BV674" s="40"/>
      <c r="BW674" s="5">
        <f t="shared" si="142"/>
        <v>126</v>
      </c>
      <c r="BX674" s="5">
        <f t="shared" si="143"/>
        <v>67</v>
      </c>
      <c r="BY674" s="5">
        <f t="shared" si="144"/>
        <v>108</v>
      </c>
      <c r="BZ674" s="5">
        <f t="shared" si="145"/>
        <v>262</v>
      </c>
      <c r="CA674" s="5">
        <f t="shared" si="146"/>
        <v>83</v>
      </c>
      <c r="CB674" s="40">
        <f t="shared" si="136"/>
        <v>127</v>
      </c>
      <c r="CC674" s="40">
        <f t="shared" si="137"/>
        <v>66</v>
      </c>
      <c r="CD674" s="40">
        <f t="shared" si="138"/>
        <v>114</v>
      </c>
      <c r="CE674" s="40">
        <f t="shared" si="139"/>
        <v>251</v>
      </c>
      <c r="CF674" s="40">
        <f t="shared" si="140"/>
        <v>110</v>
      </c>
    </row>
    <row r="675" spans="1:84" x14ac:dyDescent="0.25">
      <c r="A675" s="73" t="s">
        <v>1349</v>
      </c>
      <c r="B675" s="2" t="s">
        <v>1152</v>
      </c>
      <c r="C675" s="2" t="s">
        <v>993</v>
      </c>
      <c r="D675" s="2" t="s">
        <v>1350</v>
      </c>
      <c r="E675">
        <f t="shared" si="134"/>
        <v>2055</v>
      </c>
      <c r="F675">
        <f t="shared" si="135"/>
        <v>1028</v>
      </c>
      <c r="G675">
        <v>15</v>
      </c>
      <c r="H675">
        <v>18</v>
      </c>
      <c r="I675">
        <v>17</v>
      </c>
      <c r="J675">
        <v>16</v>
      </c>
      <c r="K675">
        <v>15</v>
      </c>
      <c r="L675">
        <v>16</v>
      </c>
      <c r="M675">
        <v>16</v>
      </c>
      <c r="N675">
        <v>18</v>
      </c>
      <c r="O675">
        <v>17</v>
      </c>
      <c r="P675">
        <v>13</v>
      </c>
      <c r="Q675">
        <v>21</v>
      </c>
      <c r="R675">
        <v>18</v>
      </c>
      <c r="S675">
        <v>20</v>
      </c>
      <c r="T675">
        <v>20</v>
      </c>
      <c r="U675">
        <v>18</v>
      </c>
      <c r="V675">
        <v>17</v>
      </c>
      <c r="W675">
        <v>16</v>
      </c>
      <c r="X675">
        <v>14</v>
      </c>
      <c r="Y675">
        <v>15</v>
      </c>
      <c r="Z675">
        <v>10</v>
      </c>
      <c r="AA675">
        <v>57</v>
      </c>
      <c r="AB675">
        <v>66</v>
      </c>
      <c r="AC675">
        <v>90</v>
      </c>
      <c r="AD675">
        <v>81</v>
      </c>
      <c r="AE675">
        <v>78</v>
      </c>
      <c r="AF675">
        <v>74</v>
      </c>
      <c r="AG675">
        <v>58</v>
      </c>
      <c r="AH675">
        <v>43</v>
      </c>
      <c r="AI675">
        <v>40</v>
      </c>
      <c r="AJ675">
        <v>41</v>
      </c>
      <c r="AK675">
        <v>33</v>
      </c>
      <c r="AL675">
        <v>18</v>
      </c>
      <c r="AM675">
        <v>19</v>
      </c>
      <c r="AN675">
        <f t="shared" si="141"/>
        <v>1027</v>
      </c>
      <c r="AO675">
        <v>17</v>
      </c>
      <c r="AP675">
        <v>17</v>
      </c>
      <c r="AQ675">
        <v>15</v>
      </c>
      <c r="AR675">
        <v>16</v>
      </c>
      <c r="AS675">
        <v>11</v>
      </c>
      <c r="AT675">
        <v>15</v>
      </c>
      <c r="AU675">
        <v>16</v>
      </c>
      <c r="AV675">
        <v>15</v>
      </c>
      <c r="AW675">
        <v>19</v>
      </c>
      <c r="AX675">
        <v>16</v>
      </c>
      <c r="AY675">
        <v>16</v>
      </c>
      <c r="AZ675">
        <v>20</v>
      </c>
      <c r="BA675">
        <v>21</v>
      </c>
      <c r="BB675">
        <v>17</v>
      </c>
      <c r="BC675">
        <v>20</v>
      </c>
      <c r="BD675">
        <v>14</v>
      </c>
      <c r="BE675">
        <v>16</v>
      </c>
      <c r="BF675">
        <v>16</v>
      </c>
      <c r="BG675">
        <v>13</v>
      </c>
      <c r="BH675">
        <v>8</v>
      </c>
      <c r="BI675">
        <v>55</v>
      </c>
      <c r="BJ675">
        <v>67</v>
      </c>
      <c r="BK675">
        <v>78</v>
      </c>
      <c r="BL675">
        <v>65</v>
      </c>
      <c r="BM675">
        <v>84</v>
      </c>
      <c r="BN675">
        <v>68</v>
      </c>
      <c r="BO675">
        <v>56</v>
      </c>
      <c r="BP675">
        <v>45</v>
      </c>
      <c r="BQ675">
        <v>34</v>
      </c>
      <c r="BR675">
        <v>54</v>
      </c>
      <c r="BS675">
        <v>40</v>
      </c>
      <c r="BT675">
        <v>31</v>
      </c>
      <c r="BU675">
        <v>32</v>
      </c>
      <c r="BV675" s="40"/>
      <c r="BW675" s="5">
        <f t="shared" si="142"/>
        <v>200</v>
      </c>
      <c r="BX675" s="5">
        <f t="shared" si="143"/>
        <v>105</v>
      </c>
      <c r="BY675" s="5">
        <f t="shared" si="144"/>
        <v>148</v>
      </c>
      <c r="BZ675" s="5">
        <f t="shared" si="145"/>
        <v>424</v>
      </c>
      <c r="CA675" s="5">
        <f t="shared" si="146"/>
        <v>151</v>
      </c>
      <c r="CB675" s="40">
        <f t="shared" si="136"/>
        <v>193</v>
      </c>
      <c r="CC675" s="40">
        <f t="shared" si="137"/>
        <v>104</v>
      </c>
      <c r="CD675" s="40">
        <f t="shared" si="138"/>
        <v>143</v>
      </c>
      <c r="CE675" s="40">
        <f t="shared" si="139"/>
        <v>396</v>
      </c>
      <c r="CF675" s="40">
        <f t="shared" si="140"/>
        <v>191</v>
      </c>
    </row>
    <row r="676" spans="1:84" x14ac:dyDescent="0.25">
      <c r="A676" s="73" t="s">
        <v>1351</v>
      </c>
      <c r="B676" s="2" t="s">
        <v>1152</v>
      </c>
      <c r="C676" s="2" t="s">
        <v>993</v>
      </c>
      <c r="D676" s="2" t="s">
        <v>1352</v>
      </c>
      <c r="E676">
        <f t="shared" si="134"/>
        <v>5689</v>
      </c>
      <c r="F676">
        <f t="shared" si="135"/>
        <v>2770</v>
      </c>
      <c r="G676">
        <v>45</v>
      </c>
      <c r="H676">
        <v>56</v>
      </c>
      <c r="I676">
        <v>52</v>
      </c>
      <c r="J676">
        <v>54</v>
      </c>
      <c r="K676">
        <v>55</v>
      </c>
      <c r="L676">
        <v>45</v>
      </c>
      <c r="M676">
        <v>47</v>
      </c>
      <c r="N676">
        <v>46</v>
      </c>
      <c r="O676">
        <v>46</v>
      </c>
      <c r="P676">
        <v>48</v>
      </c>
      <c r="Q676">
        <v>55</v>
      </c>
      <c r="R676">
        <v>55</v>
      </c>
      <c r="S676">
        <v>62</v>
      </c>
      <c r="T676">
        <v>60</v>
      </c>
      <c r="U676">
        <v>63</v>
      </c>
      <c r="V676">
        <v>48</v>
      </c>
      <c r="W676">
        <v>55</v>
      </c>
      <c r="X676">
        <v>58</v>
      </c>
      <c r="Y676">
        <v>47</v>
      </c>
      <c r="Z676">
        <v>45</v>
      </c>
      <c r="AA676">
        <v>194</v>
      </c>
      <c r="AB676">
        <v>223</v>
      </c>
      <c r="AC676">
        <v>212</v>
      </c>
      <c r="AD676">
        <v>202</v>
      </c>
      <c r="AE676">
        <v>189</v>
      </c>
      <c r="AF676">
        <v>137</v>
      </c>
      <c r="AG676">
        <v>125</v>
      </c>
      <c r="AH676">
        <v>118</v>
      </c>
      <c r="AI676">
        <v>93</v>
      </c>
      <c r="AJ676">
        <v>87</v>
      </c>
      <c r="AK676">
        <v>57</v>
      </c>
      <c r="AL676">
        <v>44</v>
      </c>
      <c r="AM676">
        <v>47</v>
      </c>
      <c r="AN676">
        <f t="shared" si="141"/>
        <v>2919</v>
      </c>
      <c r="AO676">
        <v>52</v>
      </c>
      <c r="AP676">
        <v>46</v>
      </c>
      <c r="AQ676">
        <v>52</v>
      </c>
      <c r="AR676">
        <v>48</v>
      </c>
      <c r="AS676">
        <v>42</v>
      </c>
      <c r="AT676">
        <v>54</v>
      </c>
      <c r="AU676">
        <v>55</v>
      </c>
      <c r="AV676">
        <v>54</v>
      </c>
      <c r="AW676">
        <v>57</v>
      </c>
      <c r="AX676">
        <v>52</v>
      </c>
      <c r="AY676">
        <v>55</v>
      </c>
      <c r="AZ676">
        <v>55</v>
      </c>
      <c r="BA676">
        <v>52</v>
      </c>
      <c r="BB676">
        <v>55</v>
      </c>
      <c r="BC676">
        <v>49</v>
      </c>
      <c r="BD676">
        <v>59</v>
      </c>
      <c r="BE676">
        <v>53</v>
      </c>
      <c r="BF676">
        <v>47</v>
      </c>
      <c r="BG676">
        <v>57</v>
      </c>
      <c r="BH676">
        <v>47</v>
      </c>
      <c r="BI676">
        <v>245</v>
      </c>
      <c r="BJ676">
        <v>189</v>
      </c>
      <c r="BK676">
        <v>206</v>
      </c>
      <c r="BL676">
        <v>223</v>
      </c>
      <c r="BM676">
        <v>186</v>
      </c>
      <c r="BN676">
        <v>162</v>
      </c>
      <c r="BO676">
        <v>144</v>
      </c>
      <c r="BP676">
        <v>125</v>
      </c>
      <c r="BQ676">
        <v>107</v>
      </c>
      <c r="BR676">
        <v>101</v>
      </c>
      <c r="BS676">
        <v>77</v>
      </c>
      <c r="BT676">
        <v>53</v>
      </c>
      <c r="BU676">
        <v>60</v>
      </c>
      <c r="BV676" s="40"/>
      <c r="BW676" s="5">
        <f t="shared" si="142"/>
        <v>604</v>
      </c>
      <c r="BX676" s="5">
        <f t="shared" si="143"/>
        <v>346</v>
      </c>
      <c r="BY676" s="5">
        <f t="shared" si="144"/>
        <v>509</v>
      </c>
      <c r="BZ676" s="5">
        <f t="shared" si="145"/>
        <v>983</v>
      </c>
      <c r="CA676" s="5">
        <f t="shared" si="146"/>
        <v>328</v>
      </c>
      <c r="CB676" s="40">
        <f t="shared" si="136"/>
        <v>622</v>
      </c>
      <c r="CC676" s="40">
        <f t="shared" si="137"/>
        <v>315</v>
      </c>
      <c r="CD676" s="40">
        <f t="shared" si="138"/>
        <v>538</v>
      </c>
      <c r="CE676" s="40">
        <f t="shared" si="139"/>
        <v>1046</v>
      </c>
      <c r="CF676" s="40">
        <f t="shared" si="140"/>
        <v>398</v>
      </c>
    </row>
    <row r="677" spans="1:84" x14ac:dyDescent="0.25">
      <c r="A677" s="73" t="s">
        <v>1353</v>
      </c>
      <c r="B677" s="2" t="s">
        <v>1152</v>
      </c>
      <c r="C677" s="2" t="s">
        <v>993</v>
      </c>
      <c r="D677" s="2" t="s">
        <v>1354</v>
      </c>
      <c r="E677">
        <f t="shared" si="134"/>
        <v>1443</v>
      </c>
      <c r="F677">
        <f t="shared" si="135"/>
        <v>712</v>
      </c>
      <c r="G677">
        <v>8</v>
      </c>
      <c r="H677">
        <v>12</v>
      </c>
      <c r="I677">
        <v>13</v>
      </c>
      <c r="J677">
        <v>13</v>
      </c>
      <c r="K677">
        <v>12</v>
      </c>
      <c r="L677">
        <v>13</v>
      </c>
      <c r="M677">
        <v>11</v>
      </c>
      <c r="N677">
        <v>12</v>
      </c>
      <c r="O677">
        <v>11</v>
      </c>
      <c r="P677">
        <v>15</v>
      </c>
      <c r="Q677">
        <v>12</v>
      </c>
      <c r="R677">
        <v>13</v>
      </c>
      <c r="S677">
        <v>13</v>
      </c>
      <c r="T677">
        <v>12</v>
      </c>
      <c r="U677">
        <v>11</v>
      </c>
      <c r="V677">
        <v>13</v>
      </c>
      <c r="W677">
        <v>14</v>
      </c>
      <c r="X677">
        <v>15</v>
      </c>
      <c r="Y677">
        <v>12</v>
      </c>
      <c r="Z677">
        <v>9</v>
      </c>
      <c r="AA677">
        <v>47</v>
      </c>
      <c r="AB677">
        <v>56</v>
      </c>
      <c r="AC677">
        <v>63</v>
      </c>
      <c r="AD677">
        <v>57</v>
      </c>
      <c r="AE677">
        <v>44</v>
      </c>
      <c r="AF677">
        <v>40</v>
      </c>
      <c r="AG677">
        <v>36</v>
      </c>
      <c r="AH677">
        <v>32</v>
      </c>
      <c r="AI677">
        <v>27</v>
      </c>
      <c r="AJ677">
        <v>31</v>
      </c>
      <c r="AK677">
        <v>15</v>
      </c>
      <c r="AL677">
        <v>8</v>
      </c>
      <c r="AM677">
        <v>12</v>
      </c>
      <c r="AN677">
        <f t="shared" si="141"/>
        <v>731</v>
      </c>
      <c r="AO677">
        <v>11</v>
      </c>
      <c r="AP677">
        <v>11</v>
      </c>
      <c r="AQ677">
        <v>13</v>
      </c>
      <c r="AR677">
        <v>11</v>
      </c>
      <c r="AS677">
        <v>7</v>
      </c>
      <c r="AT677">
        <v>10</v>
      </c>
      <c r="AU677">
        <v>12</v>
      </c>
      <c r="AV677">
        <v>11</v>
      </c>
      <c r="AW677">
        <v>12</v>
      </c>
      <c r="AX677">
        <v>12</v>
      </c>
      <c r="AY677">
        <v>12</v>
      </c>
      <c r="AZ677">
        <v>13</v>
      </c>
      <c r="BA677">
        <v>13</v>
      </c>
      <c r="BB677">
        <v>12</v>
      </c>
      <c r="BC677">
        <v>13</v>
      </c>
      <c r="BD677">
        <v>13</v>
      </c>
      <c r="BE677">
        <v>13</v>
      </c>
      <c r="BF677">
        <v>12</v>
      </c>
      <c r="BG677">
        <v>13</v>
      </c>
      <c r="BH677">
        <v>6</v>
      </c>
      <c r="BI677">
        <v>39</v>
      </c>
      <c r="BJ677">
        <v>67</v>
      </c>
      <c r="BK677">
        <v>57</v>
      </c>
      <c r="BL677">
        <v>57</v>
      </c>
      <c r="BM677">
        <v>52</v>
      </c>
      <c r="BN677">
        <v>31</v>
      </c>
      <c r="BO677">
        <v>33</v>
      </c>
      <c r="BP677">
        <v>43</v>
      </c>
      <c r="BQ677">
        <v>28</v>
      </c>
      <c r="BR677">
        <v>43</v>
      </c>
      <c r="BS677">
        <v>21</v>
      </c>
      <c r="BT677">
        <v>10</v>
      </c>
      <c r="BU677">
        <v>20</v>
      </c>
      <c r="BV677" s="40"/>
      <c r="BW677" s="5">
        <f t="shared" si="142"/>
        <v>145</v>
      </c>
      <c r="BX677" s="5">
        <f t="shared" si="143"/>
        <v>78</v>
      </c>
      <c r="BY677" s="5">
        <f t="shared" si="144"/>
        <v>124</v>
      </c>
      <c r="BZ677" s="5">
        <f t="shared" si="145"/>
        <v>272</v>
      </c>
      <c r="CA677" s="5">
        <f t="shared" si="146"/>
        <v>93</v>
      </c>
      <c r="CB677" s="40">
        <f t="shared" si="136"/>
        <v>135</v>
      </c>
      <c r="CC677" s="40">
        <f t="shared" si="137"/>
        <v>76</v>
      </c>
      <c r="CD677" s="40">
        <f t="shared" si="138"/>
        <v>125</v>
      </c>
      <c r="CE677" s="40">
        <f t="shared" si="139"/>
        <v>273</v>
      </c>
      <c r="CF677" s="40">
        <f t="shared" si="140"/>
        <v>122</v>
      </c>
    </row>
    <row r="678" spans="1:84" x14ac:dyDescent="0.25">
      <c r="A678" s="73" t="s">
        <v>1355</v>
      </c>
      <c r="B678" s="2" t="s">
        <v>1152</v>
      </c>
      <c r="C678" s="2" t="s">
        <v>993</v>
      </c>
      <c r="D678" s="2" t="s">
        <v>1356</v>
      </c>
      <c r="E678">
        <f t="shared" si="134"/>
        <v>3824</v>
      </c>
      <c r="F678">
        <f t="shared" si="135"/>
        <v>1883</v>
      </c>
      <c r="G678">
        <v>34</v>
      </c>
      <c r="H678">
        <v>38</v>
      </c>
      <c r="I678">
        <v>37</v>
      </c>
      <c r="J678">
        <v>31</v>
      </c>
      <c r="K678">
        <v>31</v>
      </c>
      <c r="L678">
        <v>31</v>
      </c>
      <c r="M678">
        <v>33</v>
      </c>
      <c r="N678">
        <v>35</v>
      </c>
      <c r="O678">
        <v>33</v>
      </c>
      <c r="P678">
        <v>35</v>
      </c>
      <c r="Q678">
        <v>40</v>
      </c>
      <c r="R678">
        <v>41</v>
      </c>
      <c r="S678">
        <v>44</v>
      </c>
      <c r="T678">
        <v>40</v>
      </c>
      <c r="U678">
        <v>39</v>
      </c>
      <c r="V678">
        <v>32</v>
      </c>
      <c r="W678">
        <v>30</v>
      </c>
      <c r="X678">
        <v>24</v>
      </c>
      <c r="Y678">
        <v>28</v>
      </c>
      <c r="Z678">
        <v>23</v>
      </c>
      <c r="AA678">
        <v>103</v>
      </c>
      <c r="AB678">
        <v>133</v>
      </c>
      <c r="AC678">
        <v>144</v>
      </c>
      <c r="AD678">
        <v>135</v>
      </c>
      <c r="AE678">
        <v>111</v>
      </c>
      <c r="AF678">
        <v>107</v>
      </c>
      <c r="AG678">
        <v>97</v>
      </c>
      <c r="AH678">
        <v>85</v>
      </c>
      <c r="AI678">
        <v>90</v>
      </c>
      <c r="AJ678">
        <v>65</v>
      </c>
      <c r="AK678">
        <v>50</v>
      </c>
      <c r="AL678">
        <v>38</v>
      </c>
      <c r="AM678">
        <v>46</v>
      </c>
      <c r="AN678">
        <f t="shared" si="141"/>
        <v>1941</v>
      </c>
      <c r="AO678">
        <v>31</v>
      </c>
      <c r="AP678">
        <v>31</v>
      </c>
      <c r="AQ678">
        <v>33</v>
      </c>
      <c r="AR678">
        <v>36</v>
      </c>
      <c r="AS678">
        <v>31</v>
      </c>
      <c r="AT678">
        <v>37</v>
      </c>
      <c r="AU678">
        <v>36</v>
      </c>
      <c r="AV678">
        <v>35</v>
      </c>
      <c r="AW678">
        <v>38</v>
      </c>
      <c r="AX678">
        <v>38</v>
      </c>
      <c r="AY678">
        <v>36</v>
      </c>
      <c r="AZ678">
        <v>38</v>
      </c>
      <c r="BA678">
        <v>35</v>
      </c>
      <c r="BB678">
        <v>35</v>
      </c>
      <c r="BC678">
        <v>34</v>
      </c>
      <c r="BD678">
        <v>30</v>
      </c>
      <c r="BE678">
        <v>28</v>
      </c>
      <c r="BF678">
        <v>30</v>
      </c>
      <c r="BG678">
        <v>24</v>
      </c>
      <c r="BH678">
        <v>24</v>
      </c>
      <c r="BI678">
        <v>94</v>
      </c>
      <c r="BJ678">
        <v>127</v>
      </c>
      <c r="BK678">
        <v>124</v>
      </c>
      <c r="BL678">
        <v>116</v>
      </c>
      <c r="BM678">
        <v>128</v>
      </c>
      <c r="BN678">
        <v>99</v>
      </c>
      <c r="BO678">
        <v>116</v>
      </c>
      <c r="BP678">
        <v>85</v>
      </c>
      <c r="BQ678">
        <v>92</v>
      </c>
      <c r="BR678">
        <v>92</v>
      </c>
      <c r="BS678">
        <v>74</v>
      </c>
      <c r="BT678">
        <v>58</v>
      </c>
      <c r="BU678">
        <v>76</v>
      </c>
      <c r="BV678" s="40"/>
      <c r="BW678" s="5">
        <f t="shared" si="142"/>
        <v>419</v>
      </c>
      <c r="BX678" s="5">
        <f t="shared" si="143"/>
        <v>209</v>
      </c>
      <c r="BY678" s="5">
        <f t="shared" si="144"/>
        <v>287</v>
      </c>
      <c r="BZ678" s="5">
        <f t="shared" si="145"/>
        <v>679</v>
      </c>
      <c r="CA678" s="5">
        <f t="shared" si="146"/>
        <v>289</v>
      </c>
      <c r="CB678" s="40">
        <f t="shared" si="136"/>
        <v>420</v>
      </c>
      <c r="CC678" s="40">
        <f t="shared" si="137"/>
        <v>192</v>
      </c>
      <c r="CD678" s="40">
        <f t="shared" si="138"/>
        <v>269</v>
      </c>
      <c r="CE678" s="40">
        <f t="shared" si="139"/>
        <v>668</v>
      </c>
      <c r="CF678" s="40">
        <f t="shared" si="140"/>
        <v>392</v>
      </c>
    </row>
    <row r="679" spans="1:84" x14ac:dyDescent="0.25">
      <c r="A679" s="73" t="s">
        <v>1357</v>
      </c>
      <c r="B679" s="2" t="s">
        <v>1152</v>
      </c>
      <c r="C679" s="2" t="s">
        <v>993</v>
      </c>
      <c r="D679" s="2" t="s">
        <v>1358</v>
      </c>
      <c r="E679">
        <f t="shared" si="134"/>
        <v>2156</v>
      </c>
      <c r="F679">
        <f t="shared" si="135"/>
        <v>1085</v>
      </c>
      <c r="G679">
        <v>19</v>
      </c>
      <c r="H679">
        <v>19</v>
      </c>
      <c r="I679">
        <v>19</v>
      </c>
      <c r="J679">
        <v>17</v>
      </c>
      <c r="K679">
        <v>18</v>
      </c>
      <c r="L679">
        <v>17</v>
      </c>
      <c r="M679">
        <v>15</v>
      </c>
      <c r="N679">
        <v>17</v>
      </c>
      <c r="O679">
        <v>16</v>
      </c>
      <c r="P679">
        <v>17</v>
      </c>
      <c r="Q679">
        <v>20</v>
      </c>
      <c r="R679">
        <v>22</v>
      </c>
      <c r="S679">
        <v>22</v>
      </c>
      <c r="T679">
        <v>21</v>
      </c>
      <c r="U679">
        <v>24</v>
      </c>
      <c r="V679">
        <v>18</v>
      </c>
      <c r="W679">
        <v>21</v>
      </c>
      <c r="X679">
        <v>19</v>
      </c>
      <c r="Y679">
        <v>18</v>
      </c>
      <c r="Z679">
        <v>14</v>
      </c>
      <c r="AA679">
        <v>74</v>
      </c>
      <c r="AB679">
        <v>85</v>
      </c>
      <c r="AC679">
        <v>81</v>
      </c>
      <c r="AD679">
        <v>87</v>
      </c>
      <c r="AE679">
        <v>75</v>
      </c>
      <c r="AF679">
        <v>60</v>
      </c>
      <c r="AG679">
        <v>64</v>
      </c>
      <c r="AH679">
        <v>44</v>
      </c>
      <c r="AI679">
        <v>38</v>
      </c>
      <c r="AJ679">
        <v>41</v>
      </c>
      <c r="AK679">
        <v>29</v>
      </c>
      <c r="AL679">
        <v>15</v>
      </c>
      <c r="AM679">
        <v>19</v>
      </c>
      <c r="AN679">
        <f t="shared" si="141"/>
        <v>1071</v>
      </c>
      <c r="AO679">
        <v>16</v>
      </c>
      <c r="AP679">
        <v>17</v>
      </c>
      <c r="AQ679">
        <v>15</v>
      </c>
      <c r="AR679">
        <v>16</v>
      </c>
      <c r="AS679">
        <v>11</v>
      </c>
      <c r="AT679">
        <v>14</v>
      </c>
      <c r="AU679">
        <v>17</v>
      </c>
      <c r="AV679">
        <v>17</v>
      </c>
      <c r="AW679">
        <v>19</v>
      </c>
      <c r="AX679">
        <v>21</v>
      </c>
      <c r="AY679">
        <v>21</v>
      </c>
      <c r="AZ679">
        <v>21</v>
      </c>
      <c r="BA679">
        <v>26</v>
      </c>
      <c r="BB679">
        <v>24</v>
      </c>
      <c r="BC679">
        <v>21</v>
      </c>
      <c r="BD679">
        <v>23</v>
      </c>
      <c r="BE679">
        <v>19</v>
      </c>
      <c r="BF679">
        <v>19</v>
      </c>
      <c r="BG679">
        <v>18</v>
      </c>
      <c r="BH679">
        <v>8</v>
      </c>
      <c r="BI679">
        <v>68</v>
      </c>
      <c r="BJ679">
        <v>73</v>
      </c>
      <c r="BK679">
        <v>82</v>
      </c>
      <c r="BL679">
        <v>73</v>
      </c>
      <c r="BM679">
        <v>71</v>
      </c>
      <c r="BN679">
        <v>50</v>
      </c>
      <c r="BO679">
        <v>52</v>
      </c>
      <c r="BP679">
        <v>39</v>
      </c>
      <c r="BQ679">
        <v>43</v>
      </c>
      <c r="BR679">
        <v>58</v>
      </c>
      <c r="BS679">
        <v>39</v>
      </c>
      <c r="BT679">
        <v>26</v>
      </c>
      <c r="BU679">
        <v>34</v>
      </c>
      <c r="BV679" s="40"/>
      <c r="BW679" s="5">
        <f t="shared" si="142"/>
        <v>216</v>
      </c>
      <c r="BX679" s="5">
        <f t="shared" si="143"/>
        <v>125</v>
      </c>
      <c r="BY679" s="5">
        <f t="shared" si="144"/>
        <v>191</v>
      </c>
      <c r="BZ679" s="5">
        <f t="shared" si="145"/>
        <v>411</v>
      </c>
      <c r="CA679" s="5">
        <f t="shared" si="146"/>
        <v>142</v>
      </c>
      <c r="CB679" s="40">
        <f t="shared" si="136"/>
        <v>205</v>
      </c>
      <c r="CC679" s="40">
        <f t="shared" si="137"/>
        <v>132</v>
      </c>
      <c r="CD679" s="40">
        <f t="shared" si="138"/>
        <v>167</v>
      </c>
      <c r="CE679" s="40">
        <f t="shared" si="139"/>
        <v>367</v>
      </c>
      <c r="CF679" s="40">
        <f t="shared" si="140"/>
        <v>200</v>
      </c>
    </row>
    <row r="680" spans="1:84" x14ac:dyDescent="0.25">
      <c r="A680" s="73" t="s">
        <v>1359</v>
      </c>
      <c r="B680" s="2" t="s">
        <v>1152</v>
      </c>
      <c r="C680" s="2" t="s">
        <v>993</v>
      </c>
      <c r="D680" s="2" t="s">
        <v>1360</v>
      </c>
      <c r="E680">
        <f t="shared" si="134"/>
        <v>4216</v>
      </c>
      <c r="F680">
        <f t="shared" si="135"/>
        <v>2131</v>
      </c>
      <c r="G680">
        <v>39</v>
      </c>
      <c r="H680">
        <v>41</v>
      </c>
      <c r="I680">
        <v>34</v>
      </c>
      <c r="J680">
        <v>33</v>
      </c>
      <c r="K680">
        <v>35</v>
      </c>
      <c r="L680">
        <v>36</v>
      </c>
      <c r="M680">
        <v>36</v>
      </c>
      <c r="N680">
        <v>33</v>
      </c>
      <c r="O680">
        <v>36</v>
      </c>
      <c r="P680">
        <v>38</v>
      </c>
      <c r="Q680">
        <v>42</v>
      </c>
      <c r="R680">
        <v>38</v>
      </c>
      <c r="S680">
        <v>46</v>
      </c>
      <c r="T680">
        <v>39</v>
      </c>
      <c r="U680">
        <v>47</v>
      </c>
      <c r="V680">
        <v>41</v>
      </c>
      <c r="W680">
        <v>41</v>
      </c>
      <c r="X680">
        <v>44</v>
      </c>
      <c r="Y680">
        <v>42</v>
      </c>
      <c r="Z680">
        <v>33</v>
      </c>
      <c r="AA680">
        <v>179</v>
      </c>
      <c r="AB680">
        <v>193</v>
      </c>
      <c r="AC680">
        <v>164</v>
      </c>
      <c r="AD680">
        <v>176</v>
      </c>
      <c r="AE680">
        <v>151</v>
      </c>
      <c r="AF680">
        <v>113</v>
      </c>
      <c r="AG680">
        <v>94</v>
      </c>
      <c r="AH680">
        <v>75</v>
      </c>
      <c r="AI680">
        <v>71</v>
      </c>
      <c r="AJ680">
        <v>54</v>
      </c>
      <c r="AK680">
        <v>38</v>
      </c>
      <c r="AL680">
        <v>25</v>
      </c>
      <c r="AM680">
        <v>24</v>
      </c>
      <c r="AN680">
        <f t="shared" si="141"/>
        <v>2085</v>
      </c>
      <c r="AO680">
        <v>34</v>
      </c>
      <c r="AP680">
        <v>32</v>
      </c>
      <c r="AQ680">
        <v>37</v>
      </c>
      <c r="AR680">
        <v>39</v>
      </c>
      <c r="AS680">
        <v>23</v>
      </c>
      <c r="AT680">
        <v>32</v>
      </c>
      <c r="AU680">
        <v>33</v>
      </c>
      <c r="AV680">
        <v>35</v>
      </c>
      <c r="AW680">
        <v>34</v>
      </c>
      <c r="AX680">
        <v>32</v>
      </c>
      <c r="AY680">
        <v>40</v>
      </c>
      <c r="AZ680">
        <v>46</v>
      </c>
      <c r="BA680">
        <v>40</v>
      </c>
      <c r="BB680">
        <v>47</v>
      </c>
      <c r="BC680">
        <v>37</v>
      </c>
      <c r="BD680">
        <v>37</v>
      </c>
      <c r="BE680">
        <v>37</v>
      </c>
      <c r="BF680">
        <v>35</v>
      </c>
      <c r="BG680">
        <v>35</v>
      </c>
      <c r="BH680">
        <v>32</v>
      </c>
      <c r="BI680">
        <v>164</v>
      </c>
      <c r="BJ680">
        <v>170</v>
      </c>
      <c r="BK680">
        <v>181</v>
      </c>
      <c r="BL680">
        <v>145</v>
      </c>
      <c r="BM680">
        <v>133</v>
      </c>
      <c r="BN680">
        <v>133</v>
      </c>
      <c r="BO680">
        <v>95</v>
      </c>
      <c r="BP680">
        <v>90</v>
      </c>
      <c r="BQ680">
        <v>63</v>
      </c>
      <c r="BR680">
        <v>57</v>
      </c>
      <c r="BS680">
        <v>56</v>
      </c>
      <c r="BT680">
        <v>44</v>
      </c>
      <c r="BU680">
        <v>37</v>
      </c>
      <c r="BV680" s="40"/>
      <c r="BW680" s="5">
        <f t="shared" si="142"/>
        <v>441</v>
      </c>
      <c r="BX680" s="5">
        <f t="shared" si="143"/>
        <v>258</v>
      </c>
      <c r="BY680" s="5">
        <f t="shared" si="144"/>
        <v>447</v>
      </c>
      <c r="BZ680" s="5">
        <f t="shared" si="145"/>
        <v>773</v>
      </c>
      <c r="CA680" s="5">
        <f t="shared" si="146"/>
        <v>212</v>
      </c>
      <c r="CB680" s="40">
        <f t="shared" si="136"/>
        <v>417</v>
      </c>
      <c r="CC680" s="40">
        <f t="shared" si="137"/>
        <v>233</v>
      </c>
      <c r="CD680" s="40">
        <f t="shared" si="138"/>
        <v>401</v>
      </c>
      <c r="CE680" s="40">
        <f t="shared" si="139"/>
        <v>777</v>
      </c>
      <c r="CF680" s="40">
        <f t="shared" si="140"/>
        <v>257</v>
      </c>
    </row>
    <row r="681" spans="1:84" x14ac:dyDescent="0.25">
      <c r="A681" s="73" t="s">
        <v>1361</v>
      </c>
      <c r="B681" s="2" t="s">
        <v>1152</v>
      </c>
      <c r="C681" s="2" t="s">
        <v>993</v>
      </c>
      <c r="D681" s="2" t="s">
        <v>1362</v>
      </c>
      <c r="E681">
        <f t="shared" si="134"/>
        <v>4608</v>
      </c>
      <c r="F681">
        <f t="shared" si="135"/>
        <v>2326</v>
      </c>
      <c r="G681">
        <v>29</v>
      </c>
      <c r="H681">
        <v>32</v>
      </c>
      <c r="I681">
        <v>32</v>
      </c>
      <c r="J681">
        <v>33</v>
      </c>
      <c r="K681">
        <v>39</v>
      </c>
      <c r="L681">
        <v>36</v>
      </c>
      <c r="M681">
        <v>40</v>
      </c>
      <c r="N681">
        <v>46</v>
      </c>
      <c r="O681">
        <v>50</v>
      </c>
      <c r="P681">
        <v>53</v>
      </c>
      <c r="Q681">
        <v>63</v>
      </c>
      <c r="R681">
        <v>57</v>
      </c>
      <c r="S681">
        <v>62</v>
      </c>
      <c r="T681">
        <v>65</v>
      </c>
      <c r="U681">
        <v>52</v>
      </c>
      <c r="V681">
        <v>45</v>
      </c>
      <c r="W681">
        <v>39</v>
      </c>
      <c r="X681">
        <v>41</v>
      </c>
      <c r="Y681">
        <v>34</v>
      </c>
      <c r="Z681">
        <v>42</v>
      </c>
      <c r="AA681">
        <v>168</v>
      </c>
      <c r="AB681">
        <v>202</v>
      </c>
      <c r="AC681">
        <v>225</v>
      </c>
      <c r="AD681">
        <v>200</v>
      </c>
      <c r="AE681">
        <v>182</v>
      </c>
      <c r="AF681">
        <v>99</v>
      </c>
      <c r="AG681">
        <v>100</v>
      </c>
      <c r="AH681">
        <v>67</v>
      </c>
      <c r="AI681">
        <v>67</v>
      </c>
      <c r="AJ681">
        <v>46</v>
      </c>
      <c r="AK681">
        <v>39</v>
      </c>
      <c r="AL681">
        <v>17</v>
      </c>
      <c r="AM681">
        <v>24</v>
      </c>
      <c r="AN681">
        <f t="shared" si="141"/>
        <v>2282</v>
      </c>
      <c r="AO681">
        <v>32</v>
      </c>
      <c r="AP681">
        <v>32</v>
      </c>
      <c r="AQ681">
        <v>35</v>
      </c>
      <c r="AR681">
        <v>38</v>
      </c>
      <c r="AS681">
        <v>29</v>
      </c>
      <c r="AT681">
        <v>40</v>
      </c>
      <c r="AU681">
        <v>45</v>
      </c>
      <c r="AV681">
        <v>45</v>
      </c>
      <c r="AW681">
        <v>48</v>
      </c>
      <c r="AX681">
        <v>50</v>
      </c>
      <c r="AY681">
        <v>53</v>
      </c>
      <c r="AZ681">
        <v>67</v>
      </c>
      <c r="BA681">
        <v>65</v>
      </c>
      <c r="BB681">
        <v>57</v>
      </c>
      <c r="BC681">
        <v>57</v>
      </c>
      <c r="BD681">
        <v>51</v>
      </c>
      <c r="BE681">
        <v>49</v>
      </c>
      <c r="BF681">
        <v>40</v>
      </c>
      <c r="BG681">
        <v>42</v>
      </c>
      <c r="BH681">
        <v>28</v>
      </c>
      <c r="BI681">
        <v>180</v>
      </c>
      <c r="BJ681">
        <v>171</v>
      </c>
      <c r="BK681">
        <v>179</v>
      </c>
      <c r="BL681">
        <v>153</v>
      </c>
      <c r="BM681">
        <v>142</v>
      </c>
      <c r="BN681">
        <v>106</v>
      </c>
      <c r="BO681">
        <v>107</v>
      </c>
      <c r="BP681">
        <v>90</v>
      </c>
      <c r="BQ681">
        <v>71</v>
      </c>
      <c r="BR681">
        <v>52</v>
      </c>
      <c r="BS681">
        <v>57</v>
      </c>
      <c r="BT681">
        <v>24</v>
      </c>
      <c r="BU681">
        <v>47</v>
      </c>
      <c r="BV681" s="40"/>
      <c r="BW681" s="5">
        <f t="shared" si="142"/>
        <v>510</v>
      </c>
      <c r="BX681" s="5">
        <f t="shared" si="143"/>
        <v>304</v>
      </c>
      <c r="BY681" s="5">
        <f t="shared" si="144"/>
        <v>446</v>
      </c>
      <c r="BZ681" s="5">
        <f t="shared" si="145"/>
        <v>873</v>
      </c>
      <c r="CA681" s="5">
        <f t="shared" si="146"/>
        <v>193</v>
      </c>
      <c r="CB681" s="40">
        <f t="shared" si="136"/>
        <v>514</v>
      </c>
      <c r="CC681" s="40">
        <f t="shared" si="137"/>
        <v>319</v>
      </c>
      <c r="CD681" s="40">
        <f t="shared" si="138"/>
        <v>421</v>
      </c>
      <c r="CE681" s="40">
        <f t="shared" si="139"/>
        <v>777</v>
      </c>
      <c r="CF681" s="40">
        <f t="shared" si="140"/>
        <v>251</v>
      </c>
    </row>
    <row r="682" spans="1:84" x14ac:dyDescent="0.25">
      <c r="A682" s="73" t="s">
        <v>1363</v>
      </c>
      <c r="B682" s="2" t="s">
        <v>1152</v>
      </c>
      <c r="C682" s="2" t="s">
        <v>993</v>
      </c>
      <c r="D682" s="2" t="s">
        <v>1364</v>
      </c>
      <c r="E682">
        <f t="shared" si="134"/>
        <v>3387</v>
      </c>
      <c r="F682">
        <f t="shared" si="135"/>
        <v>1692</v>
      </c>
      <c r="G682">
        <v>35</v>
      </c>
      <c r="H682">
        <v>34</v>
      </c>
      <c r="I682">
        <v>30</v>
      </c>
      <c r="J682">
        <v>28</v>
      </c>
      <c r="K682">
        <v>29</v>
      </c>
      <c r="L682">
        <v>25</v>
      </c>
      <c r="M682">
        <v>30</v>
      </c>
      <c r="N682">
        <v>32</v>
      </c>
      <c r="O682">
        <v>27</v>
      </c>
      <c r="P682">
        <v>35</v>
      </c>
      <c r="Q682">
        <v>38</v>
      </c>
      <c r="R682">
        <v>33</v>
      </c>
      <c r="S682">
        <v>34</v>
      </c>
      <c r="T682">
        <v>39</v>
      </c>
      <c r="U682">
        <v>38</v>
      </c>
      <c r="V682">
        <v>32</v>
      </c>
      <c r="W682">
        <v>32</v>
      </c>
      <c r="X682">
        <v>31</v>
      </c>
      <c r="Y682">
        <v>25</v>
      </c>
      <c r="Z682">
        <v>31</v>
      </c>
      <c r="AA682">
        <v>123</v>
      </c>
      <c r="AB682">
        <v>118</v>
      </c>
      <c r="AC682">
        <v>140</v>
      </c>
      <c r="AD682">
        <v>137</v>
      </c>
      <c r="AE682">
        <v>130</v>
      </c>
      <c r="AF682">
        <v>85</v>
      </c>
      <c r="AG682">
        <v>86</v>
      </c>
      <c r="AH682">
        <v>59</v>
      </c>
      <c r="AI682">
        <v>50</v>
      </c>
      <c r="AJ682">
        <v>48</v>
      </c>
      <c r="AK682">
        <v>30</v>
      </c>
      <c r="AL682">
        <v>23</v>
      </c>
      <c r="AM682">
        <v>25</v>
      </c>
      <c r="AN682">
        <f t="shared" si="141"/>
        <v>1695</v>
      </c>
      <c r="AO682">
        <v>32</v>
      </c>
      <c r="AP682">
        <v>31</v>
      </c>
      <c r="AQ682">
        <v>30</v>
      </c>
      <c r="AR682">
        <v>29</v>
      </c>
      <c r="AS682">
        <v>27</v>
      </c>
      <c r="AT682">
        <v>29</v>
      </c>
      <c r="AU682">
        <v>25</v>
      </c>
      <c r="AV682">
        <v>27</v>
      </c>
      <c r="AW682">
        <v>34</v>
      </c>
      <c r="AX682">
        <v>27</v>
      </c>
      <c r="AY682">
        <v>32</v>
      </c>
      <c r="AZ682">
        <v>40</v>
      </c>
      <c r="BA682">
        <v>42</v>
      </c>
      <c r="BB682">
        <v>35</v>
      </c>
      <c r="BC682">
        <v>34</v>
      </c>
      <c r="BD682">
        <v>32</v>
      </c>
      <c r="BE682">
        <v>30</v>
      </c>
      <c r="BF682">
        <v>31</v>
      </c>
      <c r="BG682">
        <v>31</v>
      </c>
      <c r="BH682">
        <v>21</v>
      </c>
      <c r="BI682">
        <v>109</v>
      </c>
      <c r="BJ682">
        <v>148</v>
      </c>
      <c r="BK682">
        <v>121</v>
      </c>
      <c r="BL682">
        <v>109</v>
      </c>
      <c r="BM682">
        <v>109</v>
      </c>
      <c r="BN682">
        <v>103</v>
      </c>
      <c r="BO682">
        <v>77</v>
      </c>
      <c r="BP682">
        <v>71</v>
      </c>
      <c r="BQ682">
        <v>60</v>
      </c>
      <c r="BR682">
        <v>65</v>
      </c>
      <c r="BS682">
        <v>34</v>
      </c>
      <c r="BT682">
        <v>35</v>
      </c>
      <c r="BU682">
        <v>35</v>
      </c>
      <c r="BV682" s="40"/>
      <c r="BW682" s="5">
        <f t="shared" si="142"/>
        <v>376</v>
      </c>
      <c r="BX682" s="5">
        <f t="shared" si="143"/>
        <v>206</v>
      </c>
      <c r="BY682" s="5">
        <f t="shared" si="144"/>
        <v>297</v>
      </c>
      <c r="BZ682" s="5">
        <f t="shared" si="145"/>
        <v>637</v>
      </c>
      <c r="CA682" s="5">
        <f t="shared" si="146"/>
        <v>176</v>
      </c>
      <c r="CB682" s="40">
        <f t="shared" si="136"/>
        <v>363</v>
      </c>
      <c r="CC682" s="40">
        <f t="shared" si="137"/>
        <v>204</v>
      </c>
      <c r="CD682" s="40">
        <f t="shared" si="138"/>
        <v>309</v>
      </c>
      <c r="CE682" s="40">
        <f t="shared" si="139"/>
        <v>590</v>
      </c>
      <c r="CF682" s="40">
        <f t="shared" si="140"/>
        <v>229</v>
      </c>
    </row>
    <row r="683" spans="1:84" x14ac:dyDescent="0.25">
      <c r="A683" s="73" t="s">
        <v>1365</v>
      </c>
      <c r="B683" s="2" t="s">
        <v>1152</v>
      </c>
      <c r="C683" s="2" t="s">
        <v>1366</v>
      </c>
      <c r="D683" s="2" t="s">
        <v>1366</v>
      </c>
      <c r="E683">
        <f t="shared" si="134"/>
        <v>12904</v>
      </c>
      <c r="F683">
        <f t="shared" si="135"/>
        <v>6406</v>
      </c>
      <c r="G683">
        <v>159</v>
      </c>
      <c r="H683">
        <v>136</v>
      </c>
      <c r="I683">
        <v>141</v>
      </c>
      <c r="J683">
        <v>128</v>
      </c>
      <c r="K683">
        <v>138</v>
      </c>
      <c r="L683">
        <v>113</v>
      </c>
      <c r="M683">
        <v>123</v>
      </c>
      <c r="N683">
        <v>113</v>
      </c>
      <c r="O683">
        <v>131</v>
      </c>
      <c r="P683">
        <v>132</v>
      </c>
      <c r="Q683">
        <v>128</v>
      </c>
      <c r="R683">
        <v>133</v>
      </c>
      <c r="S683">
        <v>148</v>
      </c>
      <c r="T683">
        <v>134</v>
      </c>
      <c r="U683">
        <v>136</v>
      </c>
      <c r="V683">
        <v>130</v>
      </c>
      <c r="W683">
        <v>133</v>
      </c>
      <c r="X683">
        <v>106</v>
      </c>
      <c r="Y683">
        <v>108</v>
      </c>
      <c r="Z683">
        <v>112</v>
      </c>
      <c r="AA683">
        <v>506</v>
      </c>
      <c r="AB683">
        <v>435</v>
      </c>
      <c r="AC683">
        <v>522</v>
      </c>
      <c r="AD683">
        <v>479</v>
      </c>
      <c r="AE683">
        <v>415</v>
      </c>
      <c r="AF683">
        <v>358</v>
      </c>
      <c r="AG683">
        <v>260</v>
      </c>
      <c r="AH683">
        <v>199</v>
      </c>
      <c r="AI683">
        <v>187</v>
      </c>
      <c r="AJ683">
        <v>169</v>
      </c>
      <c r="AK683">
        <v>125</v>
      </c>
      <c r="AL683">
        <v>94</v>
      </c>
      <c r="AM683">
        <v>75</v>
      </c>
      <c r="AN683">
        <f t="shared" si="141"/>
        <v>6498</v>
      </c>
      <c r="AO683">
        <v>172</v>
      </c>
      <c r="AP683">
        <v>161</v>
      </c>
      <c r="AQ683">
        <v>129</v>
      </c>
      <c r="AR683">
        <v>123</v>
      </c>
      <c r="AS683">
        <v>77</v>
      </c>
      <c r="AT683">
        <v>108</v>
      </c>
      <c r="AU683">
        <v>100</v>
      </c>
      <c r="AV683">
        <v>113</v>
      </c>
      <c r="AW683">
        <v>103</v>
      </c>
      <c r="AX683">
        <v>117</v>
      </c>
      <c r="AY683">
        <v>145</v>
      </c>
      <c r="AZ683">
        <v>155</v>
      </c>
      <c r="BA683">
        <v>149</v>
      </c>
      <c r="BB683">
        <v>159</v>
      </c>
      <c r="BC683">
        <v>131</v>
      </c>
      <c r="BD683">
        <v>116</v>
      </c>
      <c r="BE683">
        <v>104</v>
      </c>
      <c r="BF683">
        <v>125</v>
      </c>
      <c r="BG683">
        <v>113</v>
      </c>
      <c r="BH683">
        <v>92</v>
      </c>
      <c r="BI683">
        <v>462</v>
      </c>
      <c r="BJ683">
        <v>550</v>
      </c>
      <c r="BK683">
        <v>452</v>
      </c>
      <c r="BL683">
        <v>487</v>
      </c>
      <c r="BM683">
        <v>349</v>
      </c>
      <c r="BN683">
        <v>282</v>
      </c>
      <c r="BO683">
        <v>275</v>
      </c>
      <c r="BP683">
        <v>278</v>
      </c>
      <c r="BQ683">
        <v>234</v>
      </c>
      <c r="BR683">
        <v>210</v>
      </c>
      <c r="BS683">
        <v>180</v>
      </c>
      <c r="BT683">
        <v>120</v>
      </c>
      <c r="BU683">
        <v>127</v>
      </c>
      <c r="BV683" s="40"/>
      <c r="BW683" s="5">
        <f t="shared" si="142"/>
        <v>1575</v>
      </c>
      <c r="BX683" s="5">
        <f t="shared" si="143"/>
        <v>787</v>
      </c>
      <c r="BY683" s="5">
        <f t="shared" si="144"/>
        <v>1161</v>
      </c>
      <c r="BZ683" s="5">
        <f t="shared" si="145"/>
        <v>2233</v>
      </c>
      <c r="CA683" s="5">
        <f t="shared" si="146"/>
        <v>650</v>
      </c>
      <c r="CB683" s="40">
        <f t="shared" si="136"/>
        <v>1503</v>
      </c>
      <c r="CC683" s="40">
        <f t="shared" si="137"/>
        <v>784</v>
      </c>
      <c r="CD683" s="40">
        <f t="shared" si="138"/>
        <v>1217</v>
      </c>
      <c r="CE683" s="40">
        <f t="shared" si="139"/>
        <v>2123</v>
      </c>
      <c r="CF683" s="40">
        <f t="shared" si="140"/>
        <v>871</v>
      </c>
    </row>
    <row r="684" spans="1:84" x14ac:dyDescent="0.25">
      <c r="A684" s="73" t="s">
        <v>1367</v>
      </c>
      <c r="B684" s="2" t="s">
        <v>1152</v>
      </c>
      <c r="C684" s="2" t="s">
        <v>1366</v>
      </c>
      <c r="D684" s="2" t="s">
        <v>1368</v>
      </c>
      <c r="E684">
        <f t="shared" si="134"/>
        <v>4578</v>
      </c>
      <c r="F684">
        <f t="shared" si="135"/>
        <v>2287</v>
      </c>
      <c r="G684">
        <v>54</v>
      </c>
      <c r="H684">
        <v>45</v>
      </c>
      <c r="I684">
        <v>46</v>
      </c>
      <c r="J684">
        <v>48</v>
      </c>
      <c r="K684">
        <v>42</v>
      </c>
      <c r="L684">
        <v>36</v>
      </c>
      <c r="M684">
        <v>37</v>
      </c>
      <c r="N684">
        <v>42</v>
      </c>
      <c r="O684">
        <v>43</v>
      </c>
      <c r="P684">
        <v>42</v>
      </c>
      <c r="Q684">
        <v>56</v>
      </c>
      <c r="R684">
        <v>51</v>
      </c>
      <c r="S684">
        <v>55</v>
      </c>
      <c r="T684">
        <v>55</v>
      </c>
      <c r="U684">
        <v>59</v>
      </c>
      <c r="V684">
        <v>53</v>
      </c>
      <c r="W684">
        <v>51</v>
      </c>
      <c r="X684">
        <v>43</v>
      </c>
      <c r="Y684">
        <v>41</v>
      </c>
      <c r="Z684">
        <v>45</v>
      </c>
      <c r="AA684">
        <v>167</v>
      </c>
      <c r="AB684">
        <v>162</v>
      </c>
      <c r="AC684">
        <v>186</v>
      </c>
      <c r="AD684">
        <v>165</v>
      </c>
      <c r="AE684">
        <v>170</v>
      </c>
      <c r="AF684">
        <v>124</v>
      </c>
      <c r="AG684">
        <v>78</v>
      </c>
      <c r="AH684">
        <v>73</v>
      </c>
      <c r="AI684">
        <v>62</v>
      </c>
      <c r="AJ684">
        <v>60</v>
      </c>
      <c r="AK684">
        <v>38</v>
      </c>
      <c r="AL684">
        <v>30</v>
      </c>
      <c r="AM684">
        <v>28</v>
      </c>
      <c r="AN684">
        <f t="shared" si="141"/>
        <v>2291</v>
      </c>
      <c r="AO684">
        <v>51</v>
      </c>
      <c r="AP684">
        <v>54</v>
      </c>
      <c r="AQ684">
        <v>45</v>
      </c>
      <c r="AR684">
        <v>39</v>
      </c>
      <c r="AS684">
        <v>33</v>
      </c>
      <c r="AT684">
        <v>45</v>
      </c>
      <c r="AU684">
        <v>45</v>
      </c>
      <c r="AV684">
        <v>42</v>
      </c>
      <c r="AW684">
        <v>44</v>
      </c>
      <c r="AX684">
        <v>46</v>
      </c>
      <c r="AY684">
        <v>45</v>
      </c>
      <c r="AZ684">
        <v>58</v>
      </c>
      <c r="BA684">
        <v>56</v>
      </c>
      <c r="BB684">
        <v>56</v>
      </c>
      <c r="BC684">
        <v>47</v>
      </c>
      <c r="BD684">
        <v>45</v>
      </c>
      <c r="BE684">
        <v>45</v>
      </c>
      <c r="BF684">
        <v>50</v>
      </c>
      <c r="BG684">
        <v>47</v>
      </c>
      <c r="BH684">
        <v>32</v>
      </c>
      <c r="BI684">
        <v>179</v>
      </c>
      <c r="BJ684">
        <v>154</v>
      </c>
      <c r="BK684">
        <v>174</v>
      </c>
      <c r="BL684">
        <v>137</v>
      </c>
      <c r="BM684">
        <v>155</v>
      </c>
      <c r="BN684">
        <v>115</v>
      </c>
      <c r="BO684">
        <v>101</v>
      </c>
      <c r="BP684">
        <v>80</v>
      </c>
      <c r="BQ684">
        <v>78</v>
      </c>
      <c r="BR684">
        <v>58</v>
      </c>
      <c r="BS684">
        <v>56</v>
      </c>
      <c r="BT684">
        <v>34</v>
      </c>
      <c r="BU684">
        <v>45</v>
      </c>
      <c r="BV684" s="40"/>
      <c r="BW684" s="5">
        <f t="shared" si="142"/>
        <v>542</v>
      </c>
      <c r="BX684" s="5">
        <f t="shared" si="143"/>
        <v>316</v>
      </c>
      <c r="BY684" s="5">
        <f t="shared" si="144"/>
        <v>415</v>
      </c>
      <c r="BZ684" s="5">
        <f t="shared" si="145"/>
        <v>796</v>
      </c>
      <c r="CA684" s="5">
        <f t="shared" si="146"/>
        <v>218</v>
      </c>
      <c r="CB684" s="40">
        <f t="shared" si="136"/>
        <v>547</v>
      </c>
      <c r="CC684" s="40">
        <f t="shared" si="137"/>
        <v>299</v>
      </c>
      <c r="CD684" s="40">
        <f t="shared" si="138"/>
        <v>412</v>
      </c>
      <c r="CE684" s="40">
        <f t="shared" si="139"/>
        <v>762</v>
      </c>
      <c r="CF684" s="40">
        <f t="shared" si="140"/>
        <v>271</v>
      </c>
    </row>
    <row r="685" spans="1:84" x14ac:dyDescent="0.25">
      <c r="A685" s="73" t="s">
        <v>1369</v>
      </c>
      <c r="B685" s="2" t="s">
        <v>1152</v>
      </c>
      <c r="C685" s="2" t="s">
        <v>1366</v>
      </c>
      <c r="D685" s="2" t="s">
        <v>302</v>
      </c>
      <c r="E685">
        <f t="shared" si="134"/>
        <v>1196</v>
      </c>
      <c r="F685">
        <f t="shared" si="135"/>
        <v>606</v>
      </c>
      <c r="G685">
        <v>13</v>
      </c>
      <c r="H685">
        <v>12</v>
      </c>
      <c r="I685">
        <v>11</v>
      </c>
      <c r="J685">
        <v>11</v>
      </c>
      <c r="K685">
        <v>10</v>
      </c>
      <c r="L685">
        <v>9</v>
      </c>
      <c r="M685">
        <v>8</v>
      </c>
      <c r="N685">
        <v>9</v>
      </c>
      <c r="O685">
        <v>9</v>
      </c>
      <c r="P685">
        <v>10</v>
      </c>
      <c r="Q685">
        <v>11</v>
      </c>
      <c r="R685">
        <v>11</v>
      </c>
      <c r="S685">
        <v>12</v>
      </c>
      <c r="T685">
        <v>11</v>
      </c>
      <c r="U685">
        <v>8</v>
      </c>
      <c r="V685">
        <v>9</v>
      </c>
      <c r="W685">
        <v>8</v>
      </c>
      <c r="X685">
        <v>7</v>
      </c>
      <c r="Y685">
        <v>10</v>
      </c>
      <c r="Z685">
        <v>10</v>
      </c>
      <c r="AA685">
        <v>62</v>
      </c>
      <c r="AB685">
        <v>47</v>
      </c>
      <c r="AC685">
        <v>46</v>
      </c>
      <c r="AD685">
        <v>30</v>
      </c>
      <c r="AE685">
        <v>42</v>
      </c>
      <c r="AF685">
        <v>32</v>
      </c>
      <c r="AG685">
        <v>33</v>
      </c>
      <c r="AH685">
        <v>26</v>
      </c>
      <c r="AI685">
        <v>34</v>
      </c>
      <c r="AJ685">
        <v>19</v>
      </c>
      <c r="AK685">
        <v>12</v>
      </c>
      <c r="AL685">
        <v>11</v>
      </c>
      <c r="AM685">
        <v>13</v>
      </c>
      <c r="AN685">
        <f t="shared" si="141"/>
        <v>590</v>
      </c>
      <c r="AO685">
        <v>11</v>
      </c>
      <c r="AP685">
        <v>14</v>
      </c>
      <c r="AQ685">
        <v>12</v>
      </c>
      <c r="AR685">
        <v>8</v>
      </c>
      <c r="AS685">
        <v>5</v>
      </c>
      <c r="AT685">
        <v>7</v>
      </c>
      <c r="AU685">
        <v>10</v>
      </c>
      <c r="AV685">
        <v>9</v>
      </c>
      <c r="AW685">
        <v>7</v>
      </c>
      <c r="AX685">
        <v>9</v>
      </c>
      <c r="AY685">
        <v>11</v>
      </c>
      <c r="AZ685">
        <v>12</v>
      </c>
      <c r="BA685">
        <v>12</v>
      </c>
      <c r="BB685">
        <v>12</v>
      </c>
      <c r="BC685">
        <v>6</v>
      </c>
      <c r="BD685">
        <v>9</v>
      </c>
      <c r="BE685">
        <v>9</v>
      </c>
      <c r="BF685">
        <v>7</v>
      </c>
      <c r="BG685">
        <v>8</v>
      </c>
      <c r="BH685">
        <v>8</v>
      </c>
      <c r="BI685">
        <v>59</v>
      </c>
      <c r="BJ685">
        <v>40</v>
      </c>
      <c r="BK685">
        <v>47</v>
      </c>
      <c r="BL685">
        <v>31</v>
      </c>
      <c r="BM685">
        <v>33</v>
      </c>
      <c r="BN685">
        <v>35</v>
      </c>
      <c r="BO685">
        <v>28</v>
      </c>
      <c r="BP685">
        <v>35</v>
      </c>
      <c r="BQ685">
        <v>30</v>
      </c>
      <c r="BR685">
        <v>18</v>
      </c>
      <c r="BS685">
        <v>19</v>
      </c>
      <c r="BT685">
        <v>13</v>
      </c>
      <c r="BU685">
        <v>16</v>
      </c>
      <c r="BV685" s="40"/>
      <c r="BW685" s="5">
        <f t="shared" si="142"/>
        <v>124</v>
      </c>
      <c r="BX685" s="5">
        <f t="shared" si="143"/>
        <v>55</v>
      </c>
      <c r="BY685" s="5">
        <f t="shared" si="144"/>
        <v>129</v>
      </c>
      <c r="BZ685" s="5">
        <f t="shared" si="145"/>
        <v>209</v>
      </c>
      <c r="CA685" s="5">
        <f t="shared" si="146"/>
        <v>89</v>
      </c>
      <c r="CB685" s="40">
        <f t="shared" si="136"/>
        <v>115</v>
      </c>
      <c r="CC685" s="40">
        <f t="shared" si="137"/>
        <v>55</v>
      </c>
      <c r="CD685" s="40">
        <f t="shared" si="138"/>
        <v>115</v>
      </c>
      <c r="CE685" s="40">
        <f t="shared" si="139"/>
        <v>209</v>
      </c>
      <c r="CF685" s="40">
        <f t="shared" si="140"/>
        <v>96</v>
      </c>
    </row>
    <row r="686" spans="1:84" x14ac:dyDescent="0.25">
      <c r="A686" s="73" t="s">
        <v>1370</v>
      </c>
      <c r="B686" s="2" t="s">
        <v>1152</v>
      </c>
      <c r="C686" s="2" t="s">
        <v>1366</v>
      </c>
      <c r="D686" s="2" t="s">
        <v>1371</v>
      </c>
      <c r="E686">
        <f t="shared" si="134"/>
        <v>3430</v>
      </c>
      <c r="F686">
        <f t="shared" si="135"/>
        <v>1676</v>
      </c>
      <c r="G686">
        <v>42</v>
      </c>
      <c r="H686">
        <v>38</v>
      </c>
      <c r="I686">
        <v>41</v>
      </c>
      <c r="J686">
        <v>40</v>
      </c>
      <c r="K686">
        <v>38</v>
      </c>
      <c r="L686">
        <v>38</v>
      </c>
      <c r="M686">
        <v>32</v>
      </c>
      <c r="N686">
        <v>35</v>
      </c>
      <c r="O686">
        <v>40</v>
      </c>
      <c r="P686">
        <v>35</v>
      </c>
      <c r="Q686">
        <v>39</v>
      </c>
      <c r="R686">
        <v>44</v>
      </c>
      <c r="S686">
        <v>38</v>
      </c>
      <c r="T686">
        <v>39</v>
      </c>
      <c r="U686">
        <v>41</v>
      </c>
      <c r="V686">
        <v>35</v>
      </c>
      <c r="W686">
        <v>33</v>
      </c>
      <c r="X686">
        <v>38</v>
      </c>
      <c r="Y686">
        <v>33</v>
      </c>
      <c r="Z686">
        <v>31</v>
      </c>
      <c r="AA686">
        <v>123</v>
      </c>
      <c r="AB686">
        <v>111</v>
      </c>
      <c r="AC686">
        <v>132</v>
      </c>
      <c r="AD686">
        <v>114</v>
      </c>
      <c r="AE686">
        <v>108</v>
      </c>
      <c r="AF686">
        <v>82</v>
      </c>
      <c r="AG686">
        <v>59</v>
      </c>
      <c r="AH686">
        <v>50</v>
      </c>
      <c r="AI686">
        <v>51</v>
      </c>
      <c r="AJ686">
        <v>34</v>
      </c>
      <c r="AK686">
        <v>25</v>
      </c>
      <c r="AL686">
        <v>19</v>
      </c>
      <c r="AM686">
        <v>18</v>
      </c>
      <c r="AN686">
        <f t="shared" si="141"/>
        <v>1754</v>
      </c>
      <c r="AO686">
        <v>38</v>
      </c>
      <c r="AP686">
        <v>39</v>
      </c>
      <c r="AQ686">
        <v>35</v>
      </c>
      <c r="AR686">
        <v>31</v>
      </c>
      <c r="AS686">
        <v>22</v>
      </c>
      <c r="AT686">
        <v>31</v>
      </c>
      <c r="AU686">
        <v>35</v>
      </c>
      <c r="AV686">
        <v>33</v>
      </c>
      <c r="AW686">
        <v>32</v>
      </c>
      <c r="AX686">
        <v>36</v>
      </c>
      <c r="AY686">
        <v>40</v>
      </c>
      <c r="AZ686">
        <v>38</v>
      </c>
      <c r="BA686">
        <v>45</v>
      </c>
      <c r="BB686">
        <v>43</v>
      </c>
      <c r="BC686">
        <v>39</v>
      </c>
      <c r="BD686">
        <v>37</v>
      </c>
      <c r="BE686">
        <v>38</v>
      </c>
      <c r="BF686">
        <v>31</v>
      </c>
      <c r="BG686">
        <v>35</v>
      </c>
      <c r="BH686">
        <v>29</v>
      </c>
      <c r="BI686">
        <v>149</v>
      </c>
      <c r="BJ686">
        <v>141</v>
      </c>
      <c r="BK686">
        <v>134</v>
      </c>
      <c r="BL686">
        <v>130</v>
      </c>
      <c r="BM686">
        <v>91</v>
      </c>
      <c r="BN686">
        <v>82</v>
      </c>
      <c r="BO686">
        <v>73</v>
      </c>
      <c r="BP686">
        <v>66</v>
      </c>
      <c r="BQ686">
        <v>46</v>
      </c>
      <c r="BR686">
        <v>47</v>
      </c>
      <c r="BS686">
        <v>29</v>
      </c>
      <c r="BT686">
        <v>31</v>
      </c>
      <c r="BU686">
        <v>28</v>
      </c>
      <c r="BV686" s="40"/>
      <c r="BW686" s="5">
        <f t="shared" si="142"/>
        <v>462</v>
      </c>
      <c r="BX686" s="5">
        <f t="shared" si="143"/>
        <v>224</v>
      </c>
      <c r="BY686" s="5">
        <f t="shared" si="144"/>
        <v>298</v>
      </c>
      <c r="BZ686" s="5">
        <f t="shared" si="145"/>
        <v>545</v>
      </c>
      <c r="CA686" s="5">
        <f t="shared" si="146"/>
        <v>147</v>
      </c>
      <c r="CB686" s="40">
        <f t="shared" si="136"/>
        <v>410</v>
      </c>
      <c r="CC686" s="40">
        <f t="shared" si="137"/>
        <v>233</v>
      </c>
      <c r="CD686" s="40">
        <f t="shared" si="138"/>
        <v>354</v>
      </c>
      <c r="CE686" s="40">
        <f t="shared" si="139"/>
        <v>576</v>
      </c>
      <c r="CF686" s="40">
        <f t="shared" si="140"/>
        <v>181</v>
      </c>
    </row>
    <row r="687" spans="1:84" x14ac:dyDescent="0.25">
      <c r="A687" s="73" t="s">
        <v>1372</v>
      </c>
      <c r="B687" s="2" t="s">
        <v>1152</v>
      </c>
      <c r="C687" s="2" t="s">
        <v>384</v>
      </c>
      <c r="D687" s="2" t="s">
        <v>384</v>
      </c>
      <c r="E687">
        <f t="shared" si="134"/>
        <v>11589</v>
      </c>
      <c r="F687">
        <f t="shared" si="135"/>
        <v>5807</v>
      </c>
      <c r="G687">
        <v>109</v>
      </c>
      <c r="H687">
        <v>90</v>
      </c>
      <c r="I687">
        <v>90</v>
      </c>
      <c r="J687">
        <v>92</v>
      </c>
      <c r="K687">
        <v>89</v>
      </c>
      <c r="L687">
        <v>96</v>
      </c>
      <c r="M687">
        <v>84</v>
      </c>
      <c r="N687">
        <v>95</v>
      </c>
      <c r="O687">
        <v>110</v>
      </c>
      <c r="P687">
        <v>119</v>
      </c>
      <c r="Q687">
        <v>118</v>
      </c>
      <c r="R687">
        <v>149</v>
      </c>
      <c r="S687">
        <v>154</v>
      </c>
      <c r="T687">
        <v>133</v>
      </c>
      <c r="U687">
        <v>137</v>
      </c>
      <c r="V687">
        <v>118</v>
      </c>
      <c r="W687">
        <v>106</v>
      </c>
      <c r="X687">
        <v>94</v>
      </c>
      <c r="Y687">
        <v>82</v>
      </c>
      <c r="Z687">
        <v>92</v>
      </c>
      <c r="AA687">
        <v>448</v>
      </c>
      <c r="AB687">
        <v>373</v>
      </c>
      <c r="AC687">
        <v>440</v>
      </c>
      <c r="AD687">
        <v>534</v>
      </c>
      <c r="AE687">
        <v>394</v>
      </c>
      <c r="AF687">
        <v>343</v>
      </c>
      <c r="AG687">
        <v>271</v>
      </c>
      <c r="AH687">
        <v>210</v>
      </c>
      <c r="AI687">
        <v>202</v>
      </c>
      <c r="AJ687">
        <v>141</v>
      </c>
      <c r="AK687">
        <v>110</v>
      </c>
      <c r="AL687">
        <v>79</v>
      </c>
      <c r="AM687">
        <v>105</v>
      </c>
      <c r="AN687">
        <f t="shared" si="141"/>
        <v>5782</v>
      </c>
      <c r="AO687">
        <v>101</v>
      </c>
      <c r="AP687">
        <v>103</v>
      </c>
      <c r="AQ687">
        <v>93</v>
      </c>
      <c r="AR687">
        <v>88</v>
      </c>
      <c r="AS687">
        <v>73</v>
      </c>
      <c r="AT687">
        <v>82</v>
      </c>
      <c r="AU687">
        <v>103</v>
      </c>
      <c r="AV687">
        <v>107</v>
      </c>
      <c r="AW687">
        <v>105</v>
      </c>
      <c r="AX687">
        <v>117</v>
      </c>
      <c r="AY687">
        <v>145</v>
      </c>
      <c r="AZ687">
        <v>132</v>
      </c>
      <c r="BA687">
        <v>136</v>
      </c>
      <c r="BB687">
        <v>149</v>
      </c>
      <c r="BC687">
        <v>111</v>
      </c>
      <c r="BD687">
        <v>101</v>
      </c>
      <c r="BE687">
        <v>91</v>
      </c>
      <c r="BF687">
        <v>90</v>
      </c>
      <c r="BG687">
        <v>95</v>
      </c>
      <c r="BH687">
        <v>68</v>
      </c>
      <c r="BI687">
        <v>362</v>
      </c>
      <c r="BJ687">
        <v>436</v>
      </c>
      <c r="BK687">
        <v>381</v>
      </c>
      <c r="BL687">
        <v>425</v>
      </c>
      <c r="BM687">
        <v>405</v>
      </c>
      <c r="BN687">
        <v>316</v>
      </c>
      <c r="BO687">
        <v>298</v>
      </c>
      <c r="BP687">
        <v>232</v>
      </c>
      <c r="BQ687">
        <v>192</v>
      </c>
      <c r="BR687">
        <v>207</v>
      </c>
      <c r="BS687">
        <v>135</v>
      </c>
      <c r="BT687">
        <v>113</v>
      </c>
      <c r="BU687">
        <v>190</v>
      </c>
      <c r="BV687" s="40"/>
      <c r="BW687" s="5">
        <f t="shared" si="142"/>
        <v>1241</v>
      </c>
      <c r="BX687" s="5">
        <f t="shared" si="143"/>
        <v>742</v>
      </c>
      <c r="BY687" s="5">
        <f t="shared" si="144"/>
        <v>995</v>
      </c>
      <c r="BZ687" s="5">
        <f t="shared" si="145"/>
        <v>2192</v>
      </c>
      <c r="CA687" s="5">
        <f t="shared" si="146"/>
        <v>637</v>
      </c>
      <c r="CB687" s="40">
        <f t="shared" si="136"/>
        <v>1249</v>
      </c>
      <c r="CC687" s="40">
        <f t="shared" si="137"/>
        <v>678</v>
      </c>
      <c r="CD687" s="40">
        <f t="shared" si="138"/>
        <v>961</v>
      </c>
      <c r="CE687" s="40">
        <f t="shared" si="139"/>
        <v>2057</v>
      </c>
      <c r="CF687" s="40">
        <f t="shared" si="140"/>
        <v>837</v>
      </c>
    </row>
    <row r="688" spans="1:84" x14ac:dyDescent="0.25">
      <c r="A688" s="73" t="s">
        <v>1373</v>
      </c>
      <c r="B688" s="2" t="s">
        <v>1152</v>
      </c>
      <c r="C688" s="2" t="s">
        <v>384</v>
      </c>
      <c r="D688" s="2" t="s">
        <v>1374</v>
      </c>
      <c r="E688">
        <f t="shared" si="134"/>
        <v>1443</v>
      </c>
      <c r="F688">
        <f t="shared" si="135"/>
        <v>720</v>
      </c>
      <c r="G688">
        <v>9</v>
      </c>
      <c r="H688">
        <v>10</v>
      </c>
      <c r="I688">
        <v>9</v>
      </c>
      <c r="J688">
        <v>9</v>
      </c>
      <c r="K688">
        <v>13</v>
      </c>
      <c r="L688">
        <v>11</v>
      </c>
      <c r="M688">
        <v>14</v>
      </c>
      <c r="N688">
        <v>15</v>
      </c>
      <c r="O688">
        <v>15</v>
      </c>
      <c r="P688">
        <v>14</v>
      </c>
      <c r="Q688">
        <v>18</v>
      </c>
      <c r="R688">
        <v>20</v>
      </c>
      <c r="S688">
        <v>18</v>
      </c>
      <c r="T688">
        <v>20</v>
      </c>
      <c r="U688">
        <v>16</v>
      </c>
      <c r="V688">
        <v>16</v>
      </c>
      <c r="W688">
        <v>14</v>
      </c>
      <c r="X688">
        <v>13</v>
      </c>
      <c r="Y688">
        <v>11</v>
      </c>
      <c r="Z688">
        <v>11</v>
      </c>
      <c r="AA688">
        <v>44</v>
      </c>
      <c r="AB688">
        <v>42</v>
      </c>
      <c r="AC688">
        <v>44</v>
      </c>
      <c r="AD688">
        <v>53</v>
      </c>
      <c r="AE688">
        <v>46</v>
      </c>
      <c r="AF688">
        <v>38</v>
      </c>
      <c r="AG688">
        <v>33</v>
      </c>
      <c r="AH688">
        <v>34</v>
      </c>
      <c r="AI688">
        <v>28</v>
      </c>
      <c r="AJ688">
        <v>29</v>
      </c>
      <c r="AK688">
        <v>19</v>
      </c>
      <c r="AL688">
        <v>16</v>
      </c>
      <c r="AM688">
        <v>18</v>
      </c>
      <c r="AN688">
        <f t="shared" si="141"/>
        <v>723</v>
      </c>
      <c r="AO688">
        <v>8</v>
      </c>
      <c r="AP688">
        <v>11</v>
      </c>
      <c r="AQ688">
        <v>10</v>
      </c>
      <c r="AR688">
        <v>11</v>
      </c>
      <c r="AS688">
        <v>10</v>
      </c>
      <c r="AT688">
        <v>12</v>
      </c>
      <c r="AU688">
        <v>13</v>
      </c>
      <c r="AV688">
        <v>14</v>
      </c>
      <c r="AW688">
        <v>13</v>
      </c>
      <c r="AX688">
        <v>15</v>
      </c>
      <c r="AY688">
        <v>18</v>
      </c>
      <c r="AZ688">
        <v>18</v>
      </c>
      <c r="BA688">
        <v>18</v>
      </c>
      <c r="BB688">
        <v>17</v>
      </c>
      <c r="BC688">
        <v>16</v>
      </c>
      <c r="BD688">
        <v>14</v>
      </c>
      <c r="BE688">
        <v>11</v>
      </c>
      <c r="BF688">
        <v>12</v>
      </c>
      <c r="BG688">
        <v>10</v>
      </c>
      <c r="BH688">
        <v>9</v>
      </c>
      <c r="BI688">
        <v>49</v>
      </c>
      <c r="BJ688">
        <v>45</v>
      </c>
      <c r="BK688">
        <v>45</v>
      </c>
      <c r="BL688">
        <v>48</v>
      </c>
      <c r="BM688">
        <v>40</v>
      </c>
      <c r="BN688">
        <v>32</v>
      </c>
      <c r="BO688">
        <v>30</v>
      </c>
      <c r="BP688">
        <v>38</v>
      </c>
      <c r="BQ688">
        <v>36</v>
      </c>
      <c r="BR688">
        <v>27</v>
      </c>
      <c r="BS688">
        <v>25</v>
      </c>
      <c r="BT688">
        <v>20</v>
      </c>
      <c r="BU688">
        <v>28</v>
      </c>
      <c r="BV688" s="40"/>
      <c r="BW688" s="5">
        <f t="shared" si="142"/>
        <v>157</v>
      </c>
      <c r="BX688" s="5">
        <f t="shared" si="143"/>
        <v>97</v>
      </c>
      <c r="BY688" s="5">
        <f t="shared" si="144"/>
        <v>108</v>
      </c>
      <c r="BZ688" s="5">
        <f t="shared" si="145"/>
        <v>248</v>
      </c>
      <c r="CA688" s="5">
        <f t="shared" si="146"/>
        <v>110</v>
      </c>
      <c r="CB688" s="40">
        <f t="shared" si="136"/>
        <v>153</v>
      </c>
      <c r="CC688" s="40">
        <f t="shared" si="137"/>
        <v>88</v>
      </c>
      <c r="CD688" s="40">
        <f t="shared" si="138"/>
        <v>113</v>
      </c>
      <c r="CE688" s="40">
        <f t="shared" si="139"/>
        <v>233</v>
      </c>
      <c r="CF688" s="40">
        <f t="shared" si="140"/>
        <v>136</v>
      </c>
    </row>
    <row r="689" spans="1:84" x14ac:dyDescent="0.25">
      <c r="A689" s="73" t="s">
        <v>1375</v>
      </c>
      <c r="B689" s="2" t="s">
        <v>1152</v>
      </c>
      <c r="C689" s="2" t="s">
        <v>384</v>
      </c>
      <c r="D689" s="2" t="s">
        <v>1376</v>
      </c>
      <c r="E689">
        <f t="shared" si="134"/>
        <v>9500</v>
      </c>
      <c r="F689">
        <f t="shared" si="135"/>
        <v>4712</v>
      </c>
      <c r="G689">
        <v>102</v>
      </c>
      <c r="H689">
        <v>81</v>
      </c>
      <c r="I689">
        <v>81</v>
      </c>
      <c r="J689">
        <v>89</v>
      </c>
      <c r="K689">
        <v>94</v>
      </c>
      <c r="L689">
        <v>80</v>
      </c>
      <c r="M689">
        <v>98</v>
      </c>
      <c r="N689">
        <v>98</v>
      </c>
      <c r="O689">
        <v>103</v>
      </c>
      <c r="P689">
        <v>96</v>
      </c>
      <c r="Q689">
        <v>112</v>
      </c>
      <c r="R689">
        <v>128</v>
      </c>
      <c r="S689">
        <v>119</v>
      </c>
      <c r="T689">
        <v>120</v>
      </c>
      <c r="U689">
        <v>107</v>
      </c>
      <c r="V689">
        <v>91</v>
      </c>
      <c r="W689">
        <v>91</v>
      </c>
      <c r="X689">
        <v>88</v>
      </c>
      <c r="Y689">
        <v>78</v>
      </c>
      <c r="Z689">
        <v>81</v>
      </c>
      <c r="AA689">
        <v>384</v>
      </c>
      <c r="AB689">
        <v>308</v>
      </c>
      <c r="AC689">
        <v>348</v>
      </c>
      <c r="AD689">
        <v>335</v>
      </c>
      <c r="AE689">
        <v>334</v>
      </c>
      <c r="AF689">
        <v>269</v>
      </c>
      <c r="AG689">
        <v>189</v>
      </c>
      <c r="AH689">
        <v>176</v>
      </c>
      <c r="AI689">
        <v>134</v>
      </c>
      <c r="AJ689">
        <v>101</v>
      </c>
      <c r="AK689">
        <v>74</v>
      </c>
      <c r="AL689">
        <v>64</v>
      </c>
      <c r="AM689">
        <v>59</v>
      </c>
      <c r="AN689">
        <f t="shared" si="141"/>
        <v>4788</v>
      </c>
      <c r="AO689">
        <v>83</v>
      </c>
      <c r="AP689">
        <v>100</v>
      </c>
      <c r="AQ689">
        <v>100</v>
      </c>
      <c r="AR689">
        <v>93</v>
      </c>
      <c r="AS689">
        <v>66</v>
      </c>
      <c r="AT689">
        <v>99</v>
      </c>
      <c r="AU689">
        <v>87</v>
      </c>
      <c r="AV689">
        <v>94</v>
      </c>
      <c r="AW689">
        <v>98</v>
      </c>
      <c r="AX689">
        <v>117</v>
      </c>
      <c r="AY689">
        <v>120</v>
      </c>
      <c r="AZ689">
        <v>114</v>
      </c>
      <c r="BA689">
        <v>124</v>
      </c>
      <c r="BB689">
        <v>116</v>
      </c>
      <c r="BC689">
        <v>105</v>
      </c>
      <c r="BD689">
        <v>103</v>
      </c>
      <c r="BE689">
        <v>91</v>
      </c>
      <c r="BF689">
        <v>85</v>
      </c>
      <c r="BG689">
        <v>89</v>
      </c>
      <c r="BH689">
        <v>67</v>
      </c>
      <c r="BI689">
        <v>324</v>
      </c>
      <c r="BJ689">
        <v>375</v>
      </c>
      <c r="BK689">
        <v>384</v>
      </c>
      <c r="BL689">
        <v>340</v>
      </c>
      <c r="BM689">
        <v>259</v>
      </c>
      <c r="BN689">
        <v>239</v>
      </c>
      <c r="BO689">
        <v>217</v>
      </c>
      <c r="BP689">
        <v>186</v>
      </c>
      <c r="BQ689">
        <v>122</v>
      </c>
      <c r="BR689">
        <v>148</v>
      </c>
      <c r="BS689">
        <v>78</v>
      </c>
      <c r="BT689">
        <v>88</v>
      </c>
      <c r="BU689">
        <v>77</v>
      </c>
      <c r="BV689" s="40"/>
      <c r="BW689" s="5">
        <f t="shared" si="142"/>
        <v>1162</v>
      </c>
      <c r="BX689" s="5">
        <f t="shared" si="143"/>
        <v>616</v>
      </c>
      <c r="BY689" s="5">
        <f t="shared" si="144"/>
        <v>851</v>
      </c>
      <c r="BZ689" s="5">
        <f t="shared" si="145"/>
        <v>1651</v>
      </c>
      <c r="CA689" s="5">
        <f t="shared" si="146"/>
        <v>432</v>
      </c>
      <c r="CB689" s="40">
        <f t="shared" si="136"/>
        <v>1171</v>
      </c>
      <c r="CC689" s="40">
        <f t="shared" si="137"/>
        <v>624</v>
      </c>
      <c r="CD689" s="40">
        <f t="shared" si="138"/>
        <v>855</v>
      </c>
      <c r="CE689" s="40">
        <f t="shared" si="139"/>
        <v>1625</v>
      </c>
      <c r="CF689" s="40">
        <f t="shared" si="140"/>
        <v>513</v>
      </c>
    </row>
    <row r="690" spans="1:84" x14ac:dyDescent="0.25">
      <c r="A690" s="73" t="s">
        <v>1377</v>
      </c>
      <c r="B690" s="2" t="s">
        <v>1152</v>
      </c>
      <c r="C690" s="2" t="s">
        <v>384</v>
      </c>
      <c r="D690" s="2" t="s">
        <v>1378</v>
      </c>
      <c r="E690">
        <f t="shared" si="134"/>
        <v>3704</v>
      </c>
      <c r="F690">
        <f t="shared" si="135"/>
        <v>1842</v>
      </c>
      <c r="G690">
        <v>39</v>
      </c>
      <c r="H690">
        <v>34</v>
      </c>
      <c r="I690">
        <v>32</v>
      </c>
      <c r="J690">
        <v>32</v>
      </c>
      <c r="K690">
        <v>37</v>
      </c>
      <c r="L690">
        <v>34</v>
      </c>
      <c r="M690">
        <v>42</v>
      </c>
      <c r="N690">
        <v>37</v>
      </c>
      <c r="O690">
        <v>39</v>
      </c>
      <c r="P690">
        <v>36</v>
      </c>
      <c r="Q690">
        <v>49</v>
      </c>
      <c r="R690">
        <v>46</v>
      </c>
      <c r="S690">
        <v>48</v>
      </c>
      <c r="T690">
        <v>49</v>
      </c>
      <c r="U690">
        <v>48</v>
      </c>
      <c r="V690">
        <v>35</v>
      </c>
      <c r="W690">
        <v>36</v>
      </c>
      <c r="X690">
        <v>30</v>
      </c>
      <c r="Y690">
        <v>31</v>
      </c>
      <c r="Z690">
        <v>32</v>
      </c>
      <c r="AA690">
        <v>118</v>
      </c>
      <c r="AB690">
        <v>123</v>
      </c>
      <c r="AC690">
        <v>163</v>
      </c>
      <c r="AD690">
        <v>128</v>
      </c>
      <c r="AE690">
        <v>124</v>
      </c>
      <c r="AF690">
        <v>85</v>
      </c>
      <c r="AG690">
        <v>79</v>
      </c>
      <c r="AH690">
        <v>63</v>
      </c>
      <c r="AI690">
        <v>63</v>
      </c>
      <c r="AJ690">
        <v>50</v>
      </c>
      <c r="AK690">
        <v>32</v>
      </c>
      <c r="AL690">
        <v>24</v>
      </c>
      <c r="AM690">
        <v>24</v>
      </c>
      <c r="AN690">
        <f t="shared" si="141"/>
        <v>1862</v>
      </c>
      <c r="AO690">
        <v>31</v>
      </c>
      <c r="AP690">
        <v>40</v>
      </c>
      <c r="AQ690">
        <v>39</v>
      </c>
      <c r="AR690">
        <v>40</v>
      </c>
      <c r="AS690">
        <v>26</v>
      </c>
      <c r="AT690">
        <v>38</v>
      </c>
      <c r="AU690">
        <v>33</v>
      </c>
      <c r="AV690">
        <v>40</v>
      </c>
      <c r="AW690">
        <v>43</v>
      </c>
      <c r="AX690">
        <v>42</v>
      </c>
      <c r="AY690">
        <v>43</v>
      </c>
      <c r="AZ690">
        <v>48</v>
      </c>
      <c r="BA690">
        <v>46</v>
      </c>
      <c r="BB690">
        <v>43</v>
      </c>
      <c r="BC690">
        <v>34</v>
      </c>
      <c r="BD690">
        <v>40</v>
      </c>
      <c r="BE690">
        <v>35</v>
      </c>
      <c r="BF690">
        <v>36</v>
      </c>
      <c r="BG690">
        <v>29</v>
      </c>
      <c r="BH690">
        <v>23</v>
      </c>
      <c r="BI690">
        <v>104</v>
      </c>
      <c r="BJ690">
        <v>143</v>
      </c>
      <c r="BK690">
        <v>136</v>
      </c>
      <c r="BL690">
        <v>116</v>
      </c>
      <c r="BM690">
        <v>100</v>
      </c>
      <c r="BN690">
        <v>96</v>
      </c>
      <c r="BO690">
        <v>95</v>
      </c>
      <c r="BP690">
        <v>88</v>
      </c>
      <c r="BQ690">
        <v>76</v>
      </c>
      <c r="BR690">
        <v>51</v>
      </c>
      <c r="BS690">
        <v>34</v>
      </c>
      <c r="BT690">
        <v>29</v>
      </c>
      <c r="BU690">
        <v>45</v>
      </c>
      <c r="BV690" s="40"/>
      <c r="BW690" s="5">
        <f t="shared" si="142"/>
        <v>457</v>
      </c>
      <c r="BX690" s="5">
        <f t="shared" si="143"/>
        <v>246</v>
      </c>
      <c r="BY690" s="5">
        <f t="shared" si="144"/>
        <v>304</v>
      </c>
      <c r="BZ690" s="5">
        <f t="shared" si="145"/>
        <v>642</v>
      </c>
      <c r="CA690" s="5">
        <f t="shared" si="146"/>
        <v>193</v>
      </c>
      <c r="CB690" s="40">
        <f t="shared" si="136"/>
        <v>463</v>
      </c>
      <c r="CC690" s="40">
        <f t="shared" si="137"/>
        <v>234</v>
      </c>
      <c r="CD690" s="40">
        <f t="shared" si="138"/>
        <v>299</v>
      </c>
      <c r="CE690" s="40">
        <f t="shared" si="139"/>
        <v>631</v>
      </c>
      <c r="CF690" s="40">
        <f t="shared" si="140"/>
        <v>235</v>
      </c>
    </row>
    <row r="691" spans="1:84" x14ac:dyDescent="0.25">
      <c r="A691" s="73" t="s">
        <v>1379</v>
      </c>
      <c r="B691" s="2" t="s">
        <v>1152</v>
      </c>
      <c r="C691" s="2" t="s">
        <v>384</v>
      </c>
      <c r="D691" s="2" t="s">
        <v>1380</v>
      </c>
      <c r="E691">
        <f t="shared" si="134"/>
        <v>2442</v>
      </c>
      <c r="F691">
        <f t="shared" si="135"/>
        <v>1181</v>
      </c>
      <c r="G691">
        <v>21</v>
      </c>
      <c r="H691">
        <v>18</v>
      </c>
      <c r="I691">
        <v>16</v>
      </c>
      <c r="J691">
        <v>18</v>
      </c>
      <c r="K691">
        <v>14</v>
      </c>
      <c r="L691">
        <v>18</v>
      </c>
      <c r="M691">
        <v>17</v>
      </c>
      <c r="N691">
        <v>20</v>
      </c>
      <c r="O691">
        <v>24</v>
      </c>
      <c r="P691">
        <v>23</v>
      </c>
      <c r="Q691">
        <v>29</v>
      </c>
      <c r="R691">
        <v>31</v>
      </c>
      <c r="S691">
        <v>34</v>
      </c>
      <c r="T691">
        <v>30</v>
      </c>
      <c r="U691">
        <v>24</v>
      </c>
      <c r="V691">
        <v>24</v>
      </c>
      <c r="W691">
        <v>19</v>
      </c>
      <c r="X691">
        <v>21</v>
      </c>
      <c r="Y691">
        <v>16</v>
      </c>
      <c r="Z691">
        <v>17</v>
      </c>
      <c r="AA691">
        <v>56</v>
      </c>
      <c r="AB691">
        <v>70</v>
      </c>
      <c r="AC691">
        <v>87</v>
      </c>
      <c r="AD691">
        <v>81</v>
      </c>
      <c r="AE691">
        <v>95</v>
      </c>
      <c r="AF691">
        <v>61</v>
      </c>
      <c r="AG691">
        <v>59</v>
      </c>
      <c r="AH691">
        <v>51</v>
      </c>
      <c r="AI691">
        <v>57</v>
      </c>
      <c r="AJ691">
        <v>41</v>
      </c>
      <c r="AK691">
        <v>40</v>
      </c>
      <c r="AL691">
        <v>23</v>
      </c>
      <c r="AM691">
        <v>26</v>
      </c>
      <c r="AN691">
        <f t="shared" si="141"/>
        <v>1261</v>
      </c>
      <c r="AO691">
        <v>20</v>
      </c>
      <c r="AP691">
        <v>22</v>
      </c>
      <c r="AQ691">
        <v>19</v>
      </c>
      <c r="AR691">
        <v>19</v>
      </c>
      <c r="AS691">
        <v>13</v>
      </c>
      <c r="AT691">
        <v>17</v>
      </c>
      <c r="AU691">
        <v>18</v>
      </c>
      <c r="AV691">
        <v>21</v>
      </c>
      <c r="AW691">
        <v>20</v>
      </c>
      <c r="AX691">
        <v>23</v>
      </c>
      <c r="AY691">
        <v>27</v>
      </c>
      <c r="AZ691">
        <v>29</v>
      </c>
      <c r="BA691">
        <v>30</v>
      </c>
      <c r="BB691">
        <v>32</v>
      </c>
      <c r="BC691">
        <v>23</v>
      </c>
      <c r="BD691">
        <v>21</v>
      </c>
      <c r="BE691">
        <v>22</v>
      </c>
      <c r="BF691">
        <v>18</v>
      </c>
      <c r="BG691">
        <v>18</v>
      </c>
      <c r="BH691">
        <v>16</v>
      </c>
      <c r="BI691">
        <v>72</v>
      </c>
      <c r="BJ691">
        <v>73</v>
      </c>
      <c r="BK691">
        <v>88</v>
      </c>
      <c r="BL691">
        <v>89</v>
      </c>
      <c r="BM691">
        <v>80</v>
      </c>
      <c r="BN691">
        <v>76</v>
      </c>
      <c r="BO691">
        <v>66</v>
      </c>
      <c r="BP691">
        <v>63</v>
      </c>
      <c r="BQ691">
        <v>57</v>
      </c>
      <c r="BR691">
        <v>44</v>
      </c>
      <c r="BS691">
        <v>49</v>
      </c>
      <c r="BT691">
        <v>32</v>
      </c>
      <c r="BU691">
        <v>44</v>
      </c>
      <c r="BV691" s="40"/>
      <c r="BW691" s="5">
        <f t="shared" si="142"/>
        <v>249</v>
      </c>
      <c r="BX691" s="5">
        <f t="shared" si="143"/>
        <v>152</v>
      </c>
      <c r="BY691" s="5">
        <f t="shared" si="144"/>
        <v>159</v>
      </c>
      <c r="BZ691" s="5">
        <f t="shared" si="145"/>
        <v>434</v>
      </c>
      <c r="CA691" s="5">
        <f t="shared" si="146"/>
        <v>187</v>
      </c>
      <c r="CB691" s="40">
        <f t="shared" si="136"/>
        <v>248</v>
      </c>
      <c r="CC691" s="40">
        <f t="shared" si="137"/>
        <v>146</v>
      </c>
      <c r="CD691" s="40">
        <f t="shared" si="138"/>
        <v>179</v>
      </c>
      <c r="CE691" s="40">
        <f t="shared" si="139"/>
        <v>462</v>
      </c>
      <c r="CF691" s="40">
        <f t="shared" si="140"/>
        <v>226</v>
      </c>
    </row>
    <row r="692" spans="1:84" x14ac:dyDescent="0.25">
      <c r="A692" s="73" t="s">
        <v>1381</v>
      </c>
      <c r="B692" s="2" t="s">
        <v>1152</v>
      </c>
      <c r="C692" s="2" t="s">
        <v>384</v>
      </c>
      <c r="D692" s="2" t="s">
        <v>1382</v>
      </c>
      <c r="E692">
        <f t="shared" si="134"/>
        <v>2640</v>
      </c>
      <c r="F692">
        <f t="shared" si="135"/>
        <v>1309</v>
      </c>
      <c r="G692">
        <v>19</v>
      </c>
      <c r="H692">
        <v>25</v>
      </c>
      <c r="I692">
        <v>22</v>
      </c>
      <c r="J692">
        <v>23</v>
      </c>
      <c r="K692">
        <v>22</v>
      </c>
      <c r="L692">
        <v>23</v>
      </c>
      <c r="M692">
        <v>26</v>
      </c>
      <c r="N692">
        <v>30</v>
      </c>
      <c r="O692">
        <v>30</v>
      </c>
      <c r="P692">
        <v>25</v>
      </c>
      <c r="Q692">
        <v>32</v>
      </c>
      <c r="R692">
        <v>35</v>
      </c>
      <c r="S692">
        <v>36</v>
      </c>
      <c r="T692">
        <v>35</v>
      </c>
      <c r="U692">
        <v>31</v>
      </c>
      <c r="V692">
        <v>27</v>
      </c>
      <c r="W692">
        <v>25</v>
      </c>
      <c r="X692">
        <v>24</v>
      </c>
      <c r="Y692">
        <v>22</v>
      </c>
      <c r="Z692">
        <v>24</v>
      </c>
      <c r="AA692">
        <v>84</v>
      </c>
      <c r="AB692">
        <v>69</v>
      </c>
      <c r="AC692">
        <v>84</v>
      </c>
      <c r="AD692">
        <v>94</v>
      </c>
      <c r="AE692">
        <v>89</v>
      </c>
      <c r="AF692">
        <v>69</v>
      </c>
      <c r="AG692">
        <v>60</v>
      </c>
      <c r="AH692">
        <v>42</v>
      </c>
      <c r="AI692">
        <v>45</v>
      </c>
      <c r="AJ692">
        <v>47</v>
      </c>
      <c r="AK692">
        <v>37</v>
      </c>
      <c r="AL692">
        <v>20</v>
      </c>
      <c r="AM692">
        <v>33</v>
      </c>
      <c r="AN692">
        <f t="shared" si="141"/>
        <v>1331</v>
      </c>
      <c r="AO692">
        <v>22</v>
      </c>
      <c r="AP692">
        <v>21</v>
      </c>
      <c r="AQ692">
        <v>23</v>
      </c>
      <c r="AR692">
        <v>24</v>
      </c>
      <c r="AS692">
        <v>18</v>
      </c>
      <c r="AT692">
        <v>27</v>
      </c>
      <c r="AU692">
        <v>24</v>
      </c>
      <c r="AV692">
        <v>25</v>
      </c>
      <c r="AW692">
        <v>27</v>
      </c>
      <c r="AX692">
        <v>29</v>
      </c>
      <c r="AY692">
        <v>30</v>
      </c>
      <c r="AZ692">
        <v>31</v>
      </c>
      <c r="BA692">
        <v>30</v>
      </c>
      <c r="BB692">
        <v>32</v>
      </c>
      <c r="BC692">
        <v>30</v>
      </c>
      <c r="BD692">
        <v>25</v>
      </c>
      <c r="BE692">
        <v>23</v>
      </c>
      <c r="BF692">
        <v>21</v>
      </c>
      <c r="BG692">
        <v>22</v>
      </c>
      <c r="BH692">
        <v>18</v>
      </c>
      <c r="BI692">
        <v>84</v>
      </c>
      <c r="BJ692">
        <v>73</v>
      </c>
      <c r="BK692">
        <v>82</v>
      </c>
      <c r="BL692">
        <v>82</v>
      </c>
      <c r="BM692">
        <v>92</v>
      </c>
      <c r="BN692">
        <v>54</v>
      </c>
      <c r="BO692">
        <v>72</v>
      </c>
      <c r="BP692">
        <v>53</v>
      </c>
      <c r="BQ692">
        <v>55</v>
      </c>
      <c r="BR692">
        <v>65</v>
      </c>
      <c r="BS692">
        <v>39</v>
      </c>
      <c r="BT692">
        <v>31</v>
      </c>
      <c r="BU692">
        <v>47</v>
      </c>
      <c r="BV692" s="40"/>
      <c r="BW692" s="5">
        <f t="shared" si="142"/>
        <v>312</v>
      </c>
      <c r="BX692" s="5">
        <f t="shared" si="143"/>
        <v>178</v>
      </c>
      <c r="BY692" s="5">
        <f t="shared" si="144"/>
        <v>199</v>
      </c>
      <c r="BZ692" s="5">
        <f t="shared" si="145"/>
        <v>438</v>
      </c>
      <c r="CA692" s="5">
        <f t="shared" si="146"/>
        <v>182</v>
      </c>
      <c r="CB692" s="40">
        <f t="shared" si="136"/>
        <v>301</v>
      </c>
      <c r="CC692" s="40">
        <f t="shared" si="137"/>
        <v>161</v>
      </c>
      <c r="CD692" s="40">
        <f t="shared" si="138"/>
        <v>197</v>
      </c>
      <c r="CE692" s="40">
        <f t="shared" si="139"/>
        <v>435</v>
      </c>
      <c r="CF692" s="40">
        <f t="shared" si="140"/>
        <v>237</v>
      </c>
    </row>
    <row r="693" spans="1:84" x14ac:dyDescent="0.25">
      <c r="A693" s="73" t="s">
        <v>1383</v>
      </c>
      <c r="B693" s="2" t="s">
        <v>1152</v>
      </c>
      <c r="C693" s="2" t="s">
        <v>384</v>
      </c>
      <c r="D693" s="2" t="s">
        <v>1384</v>
      </c>
      <c r="E693">
        <f t="shared" si="134"/>
        <v>4240</v>
      </c>
      <c r="F693">
        <f t="shared" si="135"/>
        <v>2122</v>
      </c>
      <c r="G693">
        <v>46</v>
      </c>
      <c r="H693">
        <v>40</v>
      </c>
      <c r="I693">
        <v>44</v>
      </c>
      <c r="J693">
        <v>41</v>
      </c>
      <c r="K693">
        <v>37</v>
      </c>
      <c r="L693">
        <v>38</v>
      </c>
      <c r="M693">
        <v>44</v>
      </c>
      <c r="N693">
        <v>45</v>
      </c>
      <c r="O693">
        <v>45</v>
      </c>
      <c r="P693">
        <v>42</v>
      </c>
      <c r="Q693">
        <v>49</v>
      </c>
      <c r="R693">
        <v>47</v>
      </c>
      <c r="S693">
        <v>55</v>
      </c>
      <c r="T693">
        <v>47</v>
      </c>
      <c r="U693">
        <v>54</v>
      </c>
      <c r="V693">
        <v>46</v>
      </c>
      <c r="W693">
        <v>40</v>
      </c>
      <c r="X693">
        <v>41</v>
      </c>
      <c r="Y693">
        <v>34</v>
      </c>
      <c r="Z693">
        <v>28</v>
      </c>
      <c r="AA693">
        <v>106</v>
      </c>
      <c r="AB693">
        <v>127</v>
      </c>
      <c r="AC693">
        <v>125</v>
      </c>
      <c r="AD693">
        <v>128</v>
      </c>
      <c r="AE693">
        <v>164</v>
      </c>
      <c r="AF693">
        <v>121</v>
      </c>
      <c r="AG693">
        <v>118</v>
      </c>
      <c r="AH693">
        <v>93</v>
      </c>
      <c r="AI693">
        <v>89</v>
      </c>
      <c r="AJ693">
        <v>67</v>
      </c>
      <c r="AK693">
        <v>60</v>
      </c>
      <c r="AL693">
        <v>33</v>
      </c>
      <c r="AM693">
        <v>28</v>
      </c>
      <c r="AN693">
        <f t="shared" si="141"/>
        <v>2118</v>
      </c>
      <c r="AO693">
        <v>36</v>
      </c>
      <c r="AP693">
        <v>41</v>
      </c>
      <c r="AQ693">
        <v>35</v>
      </c>
      <c r="AR693">
        <v>37</v>
      </c>
      <c r="AS693">
        <v>30</v>
      </c>
      <c r="AT693">
        <v>36</v>
      </c>
      <c r="AU693">
        <v>35</v>
      </c>
      <c r="AV693">
        <v>37</v>
      </c>
      <c r="AW693">
        <v>43</v>
      </c>
      <c r="AX693">
        <v>44</v>
      </c>
      <c r="AY693">
        <v>49</v>
      </c>
      <c r="AZ693">
        <v>57</v>
      </c>
      <c r="BA693">
        <v>50</v>
      </c>
      <c r="BB693">
        <v>56</v>
      </c>
      <c r="BC693">
        <v>41</v>
      </c>
      <c r="BD693">
        <v>39</v>
      </c>
      <c r="BE693">
        <v>41</v>
      </c>
      <c r="BF693">
        <v>34</v>
      </c>
      <c r="BG693">
        <v>34</v>
      </c>
      <c r="BH693">
        <v>31</v>
      </c>
      <c r="BI693">
        <v>129</v>
      </c>
      <c r="BJ693">
        <v>133</v>
      </c>
      <c r="BK693">
        <v>149</v>
      </c>
      <c r="BL693">
        <v>154</v>
      </c>
      <c r="BM693">
        <v>133</v>
      </c>
      <c r="BN693">
        <v>100</v>
      </c>
      <c r="BO693">
        <v>98</v>
      </c>
      <c r="BP693">
        <v>84</v>
      </c>
      <c r="BQ693">
        <v>85</v>
      </c>
      <c r="BR693">
        <v>76</v>
      </c>
      <c r="BS693">
        <v>61</v>
      </c>
      <c r="BT693">
        <v>56</v>
      </c>
      <c r="BU693">
        <v>54</v>
      </c>
      <c r="BV693" s="40"/>
      <c r="BW693" s="5">
        <f t="shared" si="142"/>
        <v>518</v>
      </c>
      <c r="BX693" s="5">
        <f t="shared" si="143"/>
        <v>283</v>
      </c>
      <c r="BY693" s="5">
        <f t="shared" si="144"/>
        <v>295</v>
      </c>
      <c r="BZ693" s="5">
        <f t="shared" si="145"/>
        <v>749</v>
      </c>
      <c r="CA693" s="5">
        <f t="shared" si="146"/>
        <v>277</v>
      </c>
      <c r="CB693" s="40">
        <f t="shared" si="136"/>
        <v>480</v>
      </c>
      <c r="CC693" s="40">
        <f t="shared" si="137"/>
        <v>261</v>
      </c>
      <c r="CD693" s="40">
        <f t="shared" si="138"/>
        <v>327</v>
      </c>
      <c r="CE693" s="40">
        <f t="shared" si="139"/>
        <v>718</v>
      </c>
      <c r="CF693" s="40">
        <f t="shared" si="140"/>
        <v>332</v>
      </c>
    </row>
    <row r="694" spans="1:84" x14ac:dyDescent="0.25">
      <c r="A694" s="73" t="s">
        <v>1385</v>
      </c>
      <c r="B694" s="2" t="s">
        <v>1152</v>
      </c>
      <c r="C694" s="2" t="s">
        <v>384</v>
      </c>
      <c r="D694" s="2" t="s">
        <v>1386</v>
      </c>
      <c r="E694">
        <f t="shared" si="134"/>
        <v>1772</v>
      </c>
      <c r="F694">
        <f t="shared" si="135"/>
        <v>871</v>
      </c>
      <c r="G694">
        <v>14</v>
      </c>
      <c r="H694">
        <v>15</v>
      </c>
      <c r="I694">
        <v>17</v>
      </c>
      <c r="J694">
        <v>17</v>
      </c>
      <c r="K694">
        <v>15</v>
      </c>
      <c r="L694">
        <v>19</v>
      </c>
      <c r="M694">
        <v>18</v>
      </c>
      <c r="N694">
        <v>18</v>
      </c>
      <c r="O694">
        <v>20</v>
      </c>
      <c r="P694">
        <v>22</v>
      </c>
      <c r="Q694">
        <v>26</v>
      </c>
      <c r="R694">
        <v>24</v>
      </c>
      <c r="S694">
        <v>22</v>
      </c>
      <c r="T694">
        <v>24</v>
      </c>
      <c r="U694">
        <v>23</v>
      </c>
      <c r="V694">
        <v>19</v>
      </c>
      <c r="W694">
        <v>16</v>
      </c>
      <c r="X694">
        <v>13</v>
      </c>
      <c r="Y694">
        <v>15</v>
      </c>
      <c r="Z694">
        <v>13</v>
      </c>
      <c r="AA694">
        <v>53</v>
      </c>
      <c r="AB694">
        <v>54</v>
      </c>
      <c r="AC694">
        <v>60</v>
      </c>
      <c r="AD694">
        <v>67</v>
      </c>
      <c r="AE694">
        <v>57</v>
      </c>
      <c r="AF694">
        <v>37</v>
      </c>
      <c r="AG694">
        <v>32</v>
      </c>
      <c r="AH694">
        <v>38</v>
      </c>
      <c r="AI694">
        <v>28</v>
      </c>
      <c r="AJ694">
        <v>29</v>
      </c>
      <c r="AK694">
        <v>19</v>
      </c>
      <c r="AL694">
        <v>12</v>
      </c>
      <c r="AM694">
        <v>15</v>
      </c>
      <c r="AN694">
        <f t="shared" si="141"/>
        <v>901</v>
      </c>
      <c r="AO694">
        <v>15</v>
      </c>
      <c r="AP694">
        <v>19</v>
      </c>
      <c r="AQ694">
        <v>15</v>
      </c>
      <c r="AR694">
        <v>17</v>
      </c>
      <c r="AS694">
        <v>12</v>
      </c>
      <c r="AT694">
        <v>16</v>
      </c>
      <c r="AU694">
        <v>19</v>
      </c>
      <c r="AV694">
        <v>20</v>
      </c>
      <c r="AW694">
        <v>20</v>
      </c>
      <c r="AX694">
        <v>17</v>
      </c>
      <c r="AY694">
        <v>19</v>
      </c>
      <c r="AZ694">
        <v>24</v>
      </c>
      <c r="BA694">
        <v>27</v>
      </c>
      <c r="BB694">
        <v>22</v>
      </c>
      <c r="BC694">
        <v>17</v>
      </c>
      <c r="BD694">
        <v>16</v>
      </c>
      <c r="BE694">
        <v>18</v>
      </c>
      <c r="BF694">
        <v>16</v>
      </c>
      <c r="BG694">
        <v>14</v>
      </c>
      <c r="BH694">
        <v>9</v>
      </c>
      <c r="BI694">
        <v>62</v>
      </c>
      <c r="BJ694">
        <v>56</v>
      </c>
      <c r="BK694">
        <v>66</v>
      </c>
      <c r="BL694">
        <v>63</v>
      </c>
      <c r="BM694">
        <v>51</v>
      </c>
      <c r="BN694">
        <v>32</v>
      </c>
      <c r="BO694">
        <v>38</v>
      </c>
      <c r="BP694">
        <v>47</v>
      </c>
      <c r="BQ694">
        <v>30</v>
      </c>
      <c r="BR694">
        <v>37</v>
      </c>
      <c r="BS694">
        <v>27</v>
      </c>
      <c r="BT694">
        <v>20</v>
      </c>
      <c r="BU694">
        <v>20</v>
      </c>
      <c r="BV694" s="40"/>
      <c r="BW694" s="5">
        <f t="shared" si="142"/>
        <v>225</v>
      </c>
      <c r="BX694" s="5">
        <f t="shared" si="143"/>
        <v>117</v>
      </c>
      <c r="BY694" s="5">
        <f t="shared" si="144"/>
        <v>135</v>
      </c>
      <c r="BZ694" s="5">
        <f t="shared" si="145"/>
        <v>291</v>
      </c>
      <c r="CA694" s="5">
        <f t="shared" si="146"/>
        <v>103</v>
      </c>
      <c r="CB694" s="40">
        <f t="shared" si="136"/>
        <v>213</v>
      </c>
      <c r="CC694" s="40">
        <f t="shared" si="137"/>
        <v>116</v>
      </c>
      <c r="CD694" s="40">
        <f t="shared" si="138"/>
        <v>141</v>
      </c>
      <c r="CE694" s="40">
        <f t="shared" si="139"/>
        <v>297</v>
      </c>
      <c r="CF694" s="40">
        <f t="shared" si="140"/>
        <v>134</v>
      </c>
    </row>
    <row r="695" spans="1:84" x14ac:dyDescent="0.25">
      <c r="A695" s="73" t="s">
        <v>1387</v>
      </c>
      <c r="B695" s="2" t="s">
        <v>1152</v>
      </c>
      <c r="C695" s="2" t="s">
        <v>384</v>
      </c>
      <c r="D695" s="2" t="s">
        <v>1388</v>
      </c>
      <c r="E695">
        <f t="shared" si="134"/>
        <v>531</v>
      </c>
      <c r="F695">
        <f t="shared" si="135"/>
        <v>262</v>
      </c>
      <c r="G695">
        <v>2</v>
      </c>
      <c r="H695">
        <v>3</v>
      </c>
      <c r="I695">
        <v>4</v>
      </c>
      <c r="J695">
        <v>3</v>
      </c>
      <c r="K695">
        <v>6</v>
      </c>
      <c r="L695">
        <v>4</v>
      </c>
      <c r="M695">
        <v>5</v>
      </c>
      <c r="N695">
        <v>5</v>
      </c>
      <c r="O695">
        <v>5</v>
      </c>
      <c r="P695">
        <v>4</v>
      </c>
      <c r="Q695">
        <v>5</v>
      </c>
      <c r="R695">
        <v>5</v>
      </c>
      <c r="S695">
        <v>3</v>
      </c>
      <c r="T695">
        <v>4</v>
      </c>
      <c r="U695">
        <v>4</v>
      </c>
      <c r="V695">
        <v>3</v>
      </c>
      <c r="W695">
        <v>3</v>
      </c>
      <c r="X695">
        <v>3</v>
      </c>
      <c r="Y695">
        <v>3</v>
      </c>
      <c r="Z695">
        <v>3</v>
      </c>
      <c r="AA695">
        <v>23</v>
      </c>
      <c r="AB695">
        <v>25</v>
      </c>
      <c r="AC695">
        <v>23</v>
      </c>
      <c r="AD695">
        <v>17</v>
      </c>
      <c r="AE695">
        <v>20</v>
      </c>
      <c r="AF695">
        <v>14</v>
      </c>
      <c r="AG695">
        <v>18</v>
      </c>
      <c r="AH695">
        <v>7</v>
      </c>
      <c r="AI695">
        <v>10</v>
      </c>
      <c r="AJ695">
        <v>11</v>
      </c>
      <c r="AK695">
        <v>9</v>
      </c>
      <c r="AL695">
        <v>4</v>
      </c>
      <c r="AM695">
        <v>4</v>
      </c>
      <c r="AN695">
        <f t="shared" si="141"/>
        <v>269</v>
      </c>
      <c r="AO695">
        <v>2</v>
      </c>
      <c r="AP695">
        <v>4</v>
      </c>
      <c r="AQ695">
        <v>4</v>
      </c>
      <c r="AR695">
        <v>3</v>
      </c>
      <c r="AS695">
        <v>4</v>
      </c>
      <c r="AT695">
        <v>5</v>
      </c>
      <c r="AU695">
        <v>5</v>
      </c>
      <c r="AV695">
        <v>5</v>
      </c>
      <c r="AW695">
        <v>5</v>
      </c>
      <c r="AX695">
        <v>3</v>
      </c>
      <c r="AY695">
        <v>5</v>
      </c>
      <c r="AZ695">
        <v>5</v>
      </c>
      <c r="BA695">
        <v>4</v>
      </c>
      <c r="BB695">
        <v>5</v>
      </c>
      <c r="BC695">
        <v>5</v>
      </c>
      <c r="BD695">
        <v>4</v>
      </c>
      <c r="BE695">
        <v>3</v>
      </c>
      <c r="BF695">
        <v>3</v>
      </c>
      <c r="BG695">
        <v>3</v>
      </c>
      <c r="BH695">
        <v>3</v>
      </c>
      <c r="BI695">
        <v>19</v>
      </c>
      <c r="BJ695">
        <v>26</v>
      </c>
      <c r="BK695">
        <v>28</v>
      </c>
      <c r="BL695">
        <v>13</v>
      </c>
      <c r="BM695">
        <v>15</v>
      </c>
      <c r="BN695">
        <v>14</v>
      </c>
      <c r="BO695">
        <v>19</v>
      </c>
      <c r="BP695">
        <v>9</v>
      </c>
      <c r="BQ695">
        <v>12</v>
      </c>
      <c r="BR695">
        <v>11</v>
      </c>
      <c r="BS695">
        <v>11</v>
      </c>
      <c r="BT695">
        <v>6</v>
      </c>
      <c r="BU695">
        <v>6</v>
      </c>
      <c r="BV695" s="40"/>
      <c r="BW695" s="5">
        <f t="shared" si="142"/>
        <v>51</v>
      </c>
      <c r="BX695" s="5">
        <f t="shared" si="143"/>
        <v>20</v>
      </c>
      <c r="BY695" s="5">
        <f t="shared" si="144"/>
        <v>54</v>
      </c>
      <c r="BZ695" s="5">
        <f t="shared" si="145"/>
        <v>99</v>
      </c>
      <c r="CA695" s="5">
        <f t="shared" si="146"/>
        <v>38</v>
      </c>
      <c r="CB695" s="40">
        <f t="shared" si="136"/>
        <v>50</v>
      </c>
      <c r="CC695" s="40">
        <f t="shared" si="137"/>
        <v>24</v>
      </c>
      <c r="CD695" s="40">
        <f t="shared" si="138"/>
        <v>51</v>
      </c>
      <c r="CE695" s="40">
        <f t="shared" si="139"/>
        <v>98</v>
      </c>
      <c r="CF695" s="40">
        <f t="shared" si="140"/>
        <v>46</v>
      </c>
    </row>
    <row r="696" spans="1:84" x14ac:dyDescent="0.25">
      <c r="A696" s="73" t="s">
        <v>1389</v>
      </c>
      <c r="B696" s="2" t="s">
        <v>1152</v>
      </c>
      <c r="C696" s="2" t="s">
        <v>384</v>
      </c>
      <c r="D696" s="2" t="s">
        <v>1390</v>
      </c>
      <c r="E696">
        <f t="shared" si="134"/>
        <v>1512</v>
      </c>
      <c r="F696">
        <f t="shared" si="135"/>
        <v>759</v>
      </c>
      <c r="G696">
        <v>15</v>
      </c>
      <c r="H696">
        <v>13</v>
      </c>
      <c r="I696">
        <v>12</v>
      </c>
      <c r="J696">
        <v>13</v>
      </c>
      <c r="K696">
        <v>8</v>
      </c>
      <c r="L696">
        <v>11</v>
      </c>
      <c r="M696">
        <v>12</v>
      </c>
      <c r="N696">
        <v>14</v>
      </c>
      <c r="O696">
        <v>15</v>
      </c>
      <c r="P696">
        <v>13</v>
      </c>
      <c r="Q696">
        <v>14</v>
      </c>
      <c r="R696">
        <v>18</v>
      </c>
      <c r="S696">
        <v>19</v>
      </c>
      <c r="T696">
        <v>20</v>
      </c>
      <c r="U696">
        <v>15</v>
      </c>
      <c r="V696">
        <v>14</v>
      </c>
      <c r="W696">
        <v>15</v>
      </c>
      <c r="X696">
        <v>12</v>
      </c>
      <c r="Y696">
        <v>11</v>
      </c>
      <c r="Z696">
        <v>8</v>
      </c>
      <c r="AA696">
        <v>47</v>
      </c>
      <c r="AB696">
        <v>57</v>
      </c>
      <c r="AC696">
        <v>40</v>
      </c>
      <c r="AD696">
        <v>58</v>
      </c>
      <c r="AE696">
        <v>53</v>
      </c>
      <c r="AF696">
        <v>54</v>
      </c>
      <c r="AG696">
        <v>39</v>
      </c>
      <c r="AH696">
        <v>29</v>
      </c>
      <c r="AI696">
        <v>37</v>
      </c>
      <c r="AJ696">
        <v>24</v>
      </c>
      <c r="AK696">
        <v>22</v>
      </c>
      <c r="AL696">
        <v>13</v>
      </c>
      <c r="AM696">
        <v>14</v>
      </c>
      <c r="AN696">
        <f t="shared" si="141"/>
        <v>753</v>
      </c>
      <c r="AO696">
        <v>13</v>
      </c>
      <c r="AP696">
        <v>13</v>
      </c>
      <c r="AQ696">
        <v>12</v>
      </c>
      <c r="AR696">
        <v>12</v>
      </c>
      <c r="AS696">
        <v>7</v>
      </c>
      <c r="AT696">
        <v>10</v>
      </c>
      <c r="AU696">
        <v>10</v>
      </c>
      <c r="AV696">
        <v>12</v>
      </c>
      <c r="AW696">
        <v>13</v>
      </c>
      <c r="AX696">
        <v>14</v>
      </c>
      <c r="AY696">
        <v>17</v>
      </c>
      <c r="AZ696">
        <v>18</v>
      </c>
      <c r="BA696">
        <v>18</v>
      </c>
      <c r="BB696">
        <v>16</v>
      </c>
      <c r="BC696">
        <v>15</v>
      </c>
      <c r="BD696">
        <v>15</v>
      </c>
      <c r="BE696">
        <v>11</v>
      </c>
      <c r="BF696">
        <v>12</v>
      </c>
      <c r="BG696">
        <v>12</v>
      </c>
      <c r="BH696">
        <v>6</v>
      </c>
      <c r="BI696">
        <v>47</v>
      </c>
      <c r="BJ696">
        <v>47</v>
      </c>
      <c r="BK696">
        <v>51</v>
      </c>
      <c r="BL696">
        <v>47</v>
      </c>
      <c r="BM696">
        <v>50</v>
      </c>
      <c r="BN696">
        <v>43</v>
      </c>
      <c r="BO696">
        <v>40</v>
      </c>
      <c r="BP696">
        <v>36</v>
      </c>
      <c r="BQ696">
        <v>41</v>
      </c>
      <c r="BR696">
        <v>32</v>
      </c>
      <c r="BS696">
        <v>30</v>
      </c>
      <c r="BT696">
        <v>14</v>
      </c>
      <c r="BU696">
        <v>19</v>
      </c>
      <c r="BV696" s="40"/>
      <c r="BW696" s="5">
        <f t="shared" si="142"/>
        <v>158</v>
      </c>
      <c r="BX696" s="5">
        <f t="shared" si="143"/>
        <v>95</v>
      </c>
      <c r="BY696" s="5">
        <f t="shared" si="144"/>
        <v>123</v>
      </c>
      <c r="BZ696" s="5">
        <f t="shared" si="145"/>
        <v>273</v>
      </c>
      <c r="CA696" s="5">
        <f t="shared" si="146"/>
        <v>110</v>
      </c>
      <c r="CB696" s="40">
        <f t="shared" si="136"/>
        <v>151</v>
      </c>
      <c r="CC696" s="40">
        <f t="shared" si="137"/>
        <v>87</v>
      </c>
      <c r="CD696" s="40">
        <f t="shared" si="138"/>
        <v>112</v>
      </c>
      <c r="CE696" s="40">
        <f t="shared" si="139"/>
        <v>267</v>
      </c>
      <c r="CF696" s="40">
        <f t="shared" si="140"/>
        <v>136</v>
      </c>
    </row>
    <row r="697" spans="1:84" x14ac:dyDescent="0.25">
      <c r="A697" s="73" t="s">
        <v>1391</v>
      </c>
      <c r="B697" s="2" t="s">
        <v>1152</v>
      </c>
      <c r="C697" s="2" t="s">
        <v>384</v>
      </c>
      <c r="D697" s="2" t="s">
        <v>1392</v>
      </c>
      <c r="E697">
        <f t="shared" si="134"/>
        <v>3416</v>
      </c>
      <c r="F697">
        <f t="shared" si="135"/>
        <v>1688</v>
      </c>
      <c r="G697">
        <v>23</v>
      </c>
      <c r="H697">
        <v>29</v>
      </c>
      <c r="I697">
        <v>27</v>
      </c>
      <c r="J697">
        <v>32</v>
      </c>
      <c r="K697">
        <v>34</v>
      </c>
      <c r="L697">
        <v>37</v>
      </c>
      <c r="M697">
        <v>39</v>
      </c>
      <c r="N697">
        <v>41</v>
      </c>
      <c r="O697">
        <v>43</v>
      </c>
      <c r="P697">
        <v>50</v>
      </c>
      <c r="Q697">
        <v>49</v>
      </c>
      <c r="R697">
        <v>54</v>
      </c>
      <c r="S697">
        <v>54</v>
      </c>
      <c r="T697">
        <v>54</v>
      </c>
      <c r="U697">
        <v>43</v>
      </c>
      <c r="V697">
        <v>36</v>
      </c>
      <c r="W697">
        <v>32</v>
      </c>
      <c r="X697">
        <v>29</v>
      </c>
      <c r="Y697">
        <v>26</v>
      </c>
      <c r="Z697">
        <v>22</v>
      </c>
      <c r="AA697">
        <v>101</v>
      </c>
      <c r="AB697">
        <v>94</v>
      </c>
      <c r="AC697">
        <v>133</v>
      </c>
      <c r="AD697">
        <v>123</v>
      </c>
      <c r="AE697">
        <v>99</v>
      </c>
      <c r="AF697">
        <v>86</v>
      </c>
      <c r="AG697">
        <v>74</v>
      </c>
      <c r="AH697">
        <v>63</v>
      </c>
      <c r="AI697">
        <v>43</v>
      </c>
      <c r="AJ697">
        <v>42</v>
      </c>
      <c r="AK697">
        <v>35</v>
      </c>
      <c r="AL697">
        <v>24</v>
      </c>
      <c r="AM697">
        <v>17</v>
      </c>
      <c r="AN697">
        <f t="shared" si="141"/>
        <v>1728</v>
      </c>
      <c r="AO697">
        <v>29</v>
      </c>
      <c r="AP697">
        <v>26</v>
      </c>
      <c r="AQ697">
        <v>31</v>
      </c>
      <c r="AR697">
        <v>30</v>
      </c>
      <c r="AS697">
        <v>36</v>
      </c>
      <c r="AT697">
        <v>31</v>
      </c>
      <c r="AU697">
        <v>35</v>
      </c>
      <c r="AV697">
        <v>38</v>
      </c>
      <c r="AW697">
        <v>41</v>
      </c>
      <c r="AX697">
        <v>43</v>
      </c>
      <c r="AY697">
        <v>51</v>
      </c>
      <c r="AZ697">
        <v>55</v>
      </c>
      <c r="BA697">
        <v>55</v>
      </c>
      <c r="BB697">
        <v>49</v>
      </c>
      <c r="BC697">
        <v>49</v>
      </c>
      <c r="BD697">
        <v>39</v>
      </c>
      <c r="BE697">
        <v>36</v>
      </c>
      <c r="BF697">
        <v>29</v>
      </c>
      <c r="BG697">
        <v>26</v>
      </c>
      <c r="BH697">
        <v>30</v>
      </c>
      <c r="BI697">
        <v>96</v>
      </c>
      <c r="BJ697">
        <v>97</v>
      </c>
      <c r="BK697">
        <v>117</v>
      </c>
      <c r="BL697">
        <v>104</v>
      </c>
      <c r="BM697">
        <v>122</v>
      </c>
      <c r="BN697">
        <v>81</v>
      </c>
      <c r="BO697">
        <v>91</v>
      </c>
      <c r="BP697">
        <v>67</v>
      </c>
      <c r="BQ697">
        <v>53</v>
      </c>
      <c r="BR697">
        <v>48</v>
      </c>
      <c r="BS697">
        <v>46</v>
      </c>
      <c r="BT697">
        <v>24</v>
      </c>
      <c r="BU697">
        <v>23</v>
      </c>
      <c r="BV697" s="40"/>
      <c r="BW697" s="5">
        <f t="shared" si="142"/>
        <v>458</v>
      </c>
      <c r="BX697" s="5">
        <f t="shared" si="143"/>
        <v>248</v>
      </c>
      <c r="BY697" s="5">
        <f t="shared" si="144"/>
        <v>243</v>
      </c>
      <c r="BZ697" s="5">
        <f t="shared" si="145"/>
        <v>578</v>
      </c>
      <c r="CA697" s="5">
        <f t="shared" si="146"/>
        <v>161</v>
      </c>
      <c r="CB697" s="40">
        <f t="shared" si="136"/>
        <v>446</v>
      </c>
      <c r="CC697" s="40">
        <f t="shared" si="137"/>
        <v>257</v>
      </c>
      <c r="CD697" s="40">
        <f t="shared" si="138"/>
        <v>249</v>
      </c>
      <c r="CE697" s="40">
        <f t="shared" si="139"/>
        <v>582</v>
      </c>
      <c r="CF697" s="40">
        <f t="shared" si="140"/>
        <v>194</v>
      </c>
    </row>
    <row r="698" spans="1:84" x14ac:dyDescent="0.25">
      <c r="A698" s="73" t="s">
        <v>1393</v>
      </c>
      <c r="B698" s="2" t="s">
        <v>1394</v>
      </c>
      <c r="C698" s="2" t="s">
        <v>1394</v>
      </c>
      <c r="D698" s="2" t="s">
        <v>1394</v>
      </c>
      <c r="E698">
        <f t="shared" si="134"/>
        <v>457629</v>
      </c>
      <c r="F698">
        <f t="shared" si="135"/>
        <v>225134</v>
      </c>
      <c r="G698">
        <v>3052</v>
      </c>
      <c r="H698">
        <v>3350</v>
      </c>
      <c r="I698">
        <v>3383</v>
      </c>
      <c r="J698">
        <v>2976</v>
      </c>
      <c r="K698">
        <v>3238</v>
      </c>
      <c r="L698">
        <v>2833</v>
      </c>
      <c r="M698">
        <v>2519</v>
      </c>
      <c r="N698">
        <v>2752</v>
      </c>
      <c r="O698">
        <v>2668</v>
      </c>
      <c r="P698">
        <v>2533</v>
      </c>
      <c r="Q698">
        <v>2575</v>
      </c>
      <c r="R698">
        <v>2930</v>
      </c>
      <c r="S698">
        <v>2451</v>
      </c>
      <c r="T698">
        <v>2996</v>
      </c>
      <c r="U698">
        <v>3128</v>
      </c>
      <c r="V698">
        <v>2592</v>
      </c>
      <c r="W698">
        <v>2275</v>
      </c>
      <c r="X698">
        <v>2521</v>
      </c>
      <c r="Y698">
        <v>2340</v>
      </c>
      <c r="Z698">
        <v>2508</v>
      </c>
      <c r="AA698">
        <v>16010</v>
      </c>
      <c r="AB698">
        <v>16481</v>
      </c>
      <c r="AC698">
        <v>14969</v>
      </c>
      <c r="AD698">
        <v>16623</v>
      </c>
      <c r="AE698">
        <v>17621</v>
      </c>
      <c r="AF698">
        <v>16645</v>
      </c>
      <c r="AG698">
        <v>16748</v>
      </c>
      <c r="AH698">
        <v>14756</v>
      </c>
      <c r="AI698">
        <v>11238</v>
      </c>
      <c r="AJ698">
        <v>9780</v>
      </c>
      <c r="AK698">
        <v>7160</v>
      </c>
      <c r="AL698">
        <v>4823</v>
      </c>
      <c r="AM698">
        <v>6660</v>
      </c>
      <c r="AN698">
        <f t="shared" si="141"/>
        <v>232495</v>
      </c>
      <c r="AO698">
        <v>3583</v>
      </c>
      <c r="AP698">
        <v>3219</v>
      </c>
      <c r="AQ698">
        <v>3123</v>
      </c>
      <c r="AR698">
        <v>3493</v>
      </c>
      <c r="AS698">
        <v>2091</v>
      </c>
      <c r="AT698">
        <v>2615</v>
      </c>
      <c r="AU698">
        <v>2957</v>
      </c>
      <c r="AV698">
        <v>2753</v>
      </c>
      <c r="AW698">
        <v>2890</v>
      </c>
      <c r="AX698">
        <v>2693</v>
      </c>
      <c r="AY698">
        <v>2576</v>
      </c>
      <c r="AZ698">
        <v>2303</v>
      </c>
      <c r="BA698">
        <v>2877</v>
      </c>
      <c r="BB698">
        <v>2451</v>
      </c>
      <c r="BC698">
        <v>3964</v>
      </c>
      <c r="BD698">
        <v>2037</v>
      </c>
      <c r="BE698">
        <v>2463</v>
      </c>
      <c r="BF698">
        <v>2327</v>
      </c>
      <c r="BG698">
        <v>2639</v>
      </c>
      <c r="BH698">
        <v>5585</v>
      </c>
      <c r="BI698">
        <v>19258</v>
      </c>
      <c r="BJ698">
        <v>19351</v>
      </c>
      <c r="BK698">
        <v>16629</v>
      </c>
      <c r="BL698">
        <v>15317</v>
      </c>
      <c r="BM698">
        <v>15173</v>
      </c>
      <c r="BN698">
        <v>15708</v>
      </c>
      <c r="BO698">
        <v>15601</v>
      </c>
      <c r="BP698">
        <v>14576</v>
      </c>
      <c r="BQ698">
        <v>12378</v>
      </c>
      <c r="BR698">
        <v>10282</v>
      </c>
      <c r="BS698">
        <v>7402</v>
      </c>
      <c r="BT698">
        <v>5171</v>
      </c>
      <c r="BU698">
        <v>7010</v>
      </c>
      <c r="BV698" s="40"/>
      <c r="BW698" s="5">
        <f t="shared" si="142"/>
        <v>34809</v>
      </c>
      <c r="BX698" s="5">
        <f t="shared" si="143"/>
        <v>15963</v>
      </c>
      <c r="BY698" s="5">
        <f t="shared" si="144"/>
        <v>37339</v>
      </c>
      <c r="BZ698" s="5">
        <f t="shared" si="145"/>
        <v>97362</v>
      </c>
      <c r="CA698" s="5">
        <f t="shared" si="146"/>
        <v>39661</v>
      </c>
      <c r="CB698" s="40">
        <f t="shared" si="136"/>
        <v>34296</v>
      </c>
      <c r="CC698" s="40">
        <f t="shared" si="137"/>
        <v>16119</v>
      </c>
      <c r="CD698" s="40">
        <f t="shared" si="138"/>
        <v>46833</v>
      </c>
      <c r="CE698" s="40">
        <f t="shared" si="139"/>
        <v>93004</v>
      </c>
      <c r="CF698" s="40">
        <f t="shared" si="140"/>
        <v>42243</v>
      </c>
    </row>
    <row r="699" spans="1:84" x14ac:dyDescent="0.25">
      <c r="A699" s="73" t="s">
        <v>1395</v>
      </c>
      <c r="B699" s="2" t="s">
        <v>1394</v>
      </c>
      <c r="C699" s="2" t="s">
        <v>1394</v>
      </c>
      <c r="D699" s="2" t="s">
        <v>1292</v>
      </c>
      <c r="E699">
        <f t="shared" si="134"/>
        <v>83401</v>
      </c>
      <c r="F699">
        <f t="shared" si="135"/>
        <v>40690</v>
      </c>
      <c r="G699">
        <v>491</v>
      </c>
      <c r="H699">
        <v>486</v>
      </c>
      <c r="I699">
        <v>439</v>
      </c>
      <c r="J699">
        <v>516</v>
      </c>
      <c r="K699">
        <v>429</v>
      </c>
      <c r="L699">
        <v>440</v>
      </c>
      <c r="M699">
        <v>459</v>
      </c>
      <c r="N699">
        <v>396</v>
      </c>
      <c r="O699">
        <v>384</v>
      </c>
      <c r="P699">
        <v>441</v>
      </c>
      <c r="Q699">
        <v>358</v>
      </c>
      <c r="R699">
        <v>424</v>
      </c>
      <c r="S699">
        <v>415</v>
      </c>
      <c r="T699">
        <v>461</v>
      </c>
      <c r="U699">
        <v>438</v>
      </c>
      <c r="V699">
        <v>346</v>
      </c>
      <c r="W699">
        <v>394</v>
      </c>
      <c r="X699">
        <v>341</v>
      </c>
      <c r="Y699">
        <v>400</v>
      </c>
      <c r="Z699">
        <v>410</v>
      </c>
      <c r="AA699">
        <v>1800</v>
      </c>
      <c r="AB699">
        <v>2409</v>
      </c>
      <c r="AC699">
        <v>2516</v>
      </c>
      <c r="AD699">
        <v>2671</v>
      </c>
      <c r="AE699">
        <v>3634</v>
      </c>
      <c r="AF699">
        <v>2939</v>
      </c>
      <c r="AG699">
        <v>2684</v>
      </c>
      <c r="AH699">
        <v>2587</v>
      </c>
      <c r="AI699">
        <v>2483</v>
      </c>
      <c r="AJ699">
        <v>2475</v>
      </c>
      <c r="AK699">
        <v>2104</v>
      </c>
      <c r="AL699">
        <v>1817</v>
      </c>
      <c r="AM699">
        <v>2103</v>
      </c>
      <c r="AN699">
        <f t="shared" si="141"/>
        <v>42711</v>
      </c>
      <c r="AO699">
        <v>454</v>
      </c>
      <c r="AP699">
        <v>466</v>
      </c>
      <c r="AQ699">
        <v>514</v>
      </c>
      <c r="AR699">
        <v>440</v>
      </c>
      <c r="AS699">
        <v>361</v>
      </c>
      <c r="AT699">
        <v>374</v>
      </c>
      <c r="AU699">
        <v>361</v>
      </c>
      <c r="AV699">
        <v>430</v>
      </c>
      <c r="AW699">
        <v>451</v>
      </c>
      <c r="AX699">
        <v>350</v>
      </c>
      <c r="AY699">
        <v>420</v>
      </c>
      <c r="AZ699">
        <v>360</v>
      </c>
      <c r="BA699">
        <v>384</v>
      </c>
      <c r="BB699">
        <v>361</v>
      </c>
      <c r="BC699">
        <v>635</v>
      </c>
      <c r="BD699">
        <v>360</v>
      </c>
      <c r="BE699">
        <v>335</v>
      </c>
      <c r="BF699">
        <v>400</v>
      </c>
      <c r="BG699">
        <v>341</v>
      </c>
      <c r="BH699">
        <v>756</v>
      </c>
      <c r="BI699">
        <v>2984</v>
      </c>
      <c r="BJ699">
        <v>2508</v>
      </c>
      <c r="BK699">
        <v>2382</v>
      </c>
      <c r="BL699">
        <v>3259</v>
      </c>
      <c r="BM699">
        <v>2887</v>
      </c>
      <c r="BN699">
        <v>3256</v>
      </c>
      <c r="BO699">
        <v>2709</v>
      </c>
      <c r="BP699">
        <v>2556</v>
      </c>
      <c r="BQ699">
        <v>2735</v>
      </c>
      <c r="BR699">
        <v>2708</v>
      </c>
      <c r="BS699">
        <v>2359</v>
      </c>
      <c r="BT699">
        <v>1414</v>
      </c>
      <c r="BU699">
        <v>2401</v>
      </c>
      <c r="BV699" s="40"/>
      <c r="BW699" s="5">
        <f t="shared" si="142"/>
        <v>5263</v>
      </c>
      <c r="BX699" s="5">
        <f t="shared" si="143"/>
        <v>2395</v>
      </c>
      <c r="BY699" s="5">
        <f t="shared" si="144"/>
        <v>5019</v>
      </c>
      <c r="BZ699" s="5">
        <f t="shared" si="145"/>
        <v>17031</v>
      </c>
      <c r="CA699" s="5">
        <f t="shared" si="146"/>
        <v>10982</v>
      </c>
      <c r="CB699" s="40">
        <f t="shared" si="136"/>
        <v>4981</v>
      </c>
      <c r="CC699" s="40">
        <f t="shared" si="137"/>
        <v>2475</v>
      </c>
      <c r="CD699" s="40">
        <f t="shared" si="138"/>
        <v>6589</v>
      </c>
      <c r="CE699" s="40">
        <f t="shared" si="139"/>
        <v>17049</v>
      </c>
      <c r="CF699" s="40">
        <f t="shared" si="140"/>
        <v>11617</v>
      </c>
    </row>
    <row r="700" spans="1:84" x14ac:dyDescent="0.25">
      <c r="A700" s="73" t="s">
        <v>1396</v>
      </c>
      <c r="B700" s="2" t="s">
        <v>1394</v>
      </c>
      <c r="C700" s="2" t="s">
        <v>1394</v>
      </c>
      <c r="D700" s="2" t="s">
        <v>1397</v>
      </c>
      <c r="E700">
        <f t="shared" si="134"/>
        <v>46555</v>
      </c>
      <c r="F700">
        <f t="shared" si="135"/>
        <v>22247</v>
      </c>
      <c r="G700">
        <v>307</v>
      </c>
      <c r="H700">
        <v>354</v>
      </c>
      <c r="I700">
        <v>352</v>
      </c>
      <c r="J700">
        <v>363</v>
      </c>
      <c r="K700">
        <v>327</v>
      </c>
      <c r="L700">
        <v>289</v>
      </c>
      <c r="M700">
        <v>313</v>
      </c>
      <c r="N700">
        <v>278</v>
      </c>
      <c r="O700">
        <v>288</v>
      </c>
      <c r="P700">
        <v>294</v>
      </c>
      <c r="Q700">
        <v>240</v>
      </c>
      <c r="R700">
        <v>234</v>
      </c>
      <c r="S700">
        <v>272</v>
      </c>
      <c r="T700">
        <v>248</v>
      </c>
      <c r="U700">
        <v>243</v>
      </c>
      <c r="V700">
        <v>231</v>
      </c>
      <c r="W700">
        <v>206</v>
      </c>
      <c r="X700">
        <v>206</v>
      </c>
      <c r="Y700">
        <v>258</v>
      </c>
      <c r="Z700">
        <v>229</v>
      </c>
      <c r="AA700">
        <v>1374</v>
      </c>
      <c r="AB700">
        <v>1775</v>
      </c>
      <c r="AC700">
        <v>1745</v>
      </c>
      <c r="AD700">
        <v>1654</v>
      </c>
      <c r="AE700">
        <v>1693</v>
      </c>
      <c r="AF700">
        <v>1379</v>
      </c>
      <c r="AG700">
        <v>1401</v>
      </c>
      <c r="AH700">
        <v>1279</v>
      </c>
      <c r="AI700">
        <v>1054</v>
      </c>
      <c r="AJ700">
        <v>1069</v>
      </c>
      <c r="AK700">
        <v>979</v>
      </c>
      <c r="AL700">
        <v>618</v>
      </c>
      <c r="AM700">
        <v>695</v>
      </c>
      <c r="AN700">
        <f t="shared" si="141"/>
        <v>24308</v>
      </c>
      <c r="AO700">
        <v>347</v>
      </c>
      <c r="AP700">
        <v>315</v>
      </c>
      <c r="AQ700">
        <v>326</v>
      </c>
      <c r="AR700">
        <v>321</v>
      </c>
      <c r="AS700">
        <v>239</v>
      </c>
      <c r="AT700">
        <v>290</v>
      </c>
      <c r="AU700">
        <v>266</v>
      </c>
      <c r="AV700">
        <v>302</v>
      </c>
      <c r="AW700">
        <v>289</v>
      </c>
      <c r="AX700">
        <v>243</v>
      </c>
      <c r="AY700">
        <v>282</v>
      </c>
      <c r="AZ700">
        <v>286</v>
      </c>
      <c r="BA700">
        <v>250</v>
      </c>
      <c r="BB700">
        <v>280</v>
      </c>
      <c r="BC700">
        <v>462</v>
      </c>
      <c r="BD700">
        <v>212</v>
      </c>
      <c r="BE700">
        <v>242</v>
      </c>
      <c r="BF700">
        <v>251</v>
      </c>
      <c r="BG700">
        <v>211</v>
      </c>
      <c r="BH700">
        <v>536</v>
      </c>
      <c r="BI700">
        <v>2020</v>
      </c>
      <c r="BJ700">
        <v>1706</v>
      </c>
      <c r="BK700">
        <v>1652</v>
      </c>
      <c r="BL700">
        <v>1939</v>
      </c>
      <c r="BM700">
        <v>1854</v>
      </c>
      <c r="BN700">
        <v>1591</v>
      </c>
      <c r="BO700">
        <v>1413</v>
      </c>
      <c r="BP700">
        <v>1315</v>
      </c>
      <c r="BQ700">
        <v>1310</v>
      </c>
      <c r="BR700">
        <v>1125</v>
      </c>
      <c r="BS700">
        <v>828</v>
      </c>
      <c r="BT700">
        <v>636</v>
      </c>
      <c r="BU700">
        <v>969</v>
      </c>
      <c r="BV700" s="40"/>
      <c r="BW700" s="5">
        <f t="shared" si="142"/>
        <v>3639</v>
      </c>
      <c r="BX700" s="5">
        <f t="shared" si="143"/>
        <v>1406</v>
      </c>
      <c r="BY700" s="5">
        <f t="shared" si="144"/>
        <v>3636</v>
      </c>
      <c r="BZ700" s="5">
        <f t="shared" si="145"/>
        <v>9151</v>
      </c>
      <c r="CA700" s="5">
        <f t="shared" si="146"/>
        <v>4415</v>
      </c>
      <c r="CB700" s="40">
        <f t="shared" si="136"/>
        <v>3506</v>
      </c>
      <c r="CC700" s="40">
        <f t="shared" si="137"/>
        <v>1697</v>
      </c>
      <c r="CD700" s="40">
        <f t="shared" si="138"/>
        <v>4473</v>
      </c>
      <c r="CE700" s="40">
        <f t="shared" si="139"/>
        <v>9764</v>
      </c>
      <c r="CF700" s="40">
        <f t="shared" si="140"/>
        <v>4868</v>
      </c>
    </row>
    <row r="701" spans="1:84" x14ac:dyDescent="0.25">
      <c r="A701" s="73" t="s">
        <v>1398</v>
      </c>
      <c r="B701" s="2" t="s">
        <v>1394</v>
      </c>
      <c r="C701" s="2" t="s">
        <v>1394</v>
      </c>
      <c r="D701" s="2" t="s">
        <v>1399</v>
      </c>
      <c r="E701">
        <f t="shared" si="134"/>
        <v>68103</v>
      </c>
      <c r="F701">
        <f t="shared" si="135"/>
        <v>33840</v>
      </c>
      <c r="G701">
        <v>296</v>
      </c>
      <c r="H701">
        <v>345</v>
      </c>
      <c r="I701">
        <v>368</v>
      </c>
      <c r="J701">
        <v>347</v>
      </c>
      <c r="K701">
        <v>362</v>
      </c>
      <c r="L701">
        <v>336</v>
      </c>
      <c r="M701">
        <v>370</v>
      </c>
      <c r="N701">
        <v>357</v>
      </c>
      <c r="O701">
        <v>364</v>
      </c>
      <c r="P701">
        <v>299</v>
      </c>
      <c r="Q701">
        <v>325</v>
      </c>
      <c r="R701">
        <v>304</v>
      </c>
      <c r="S701">
        <v>301</v>
      </c>
      <c r="T701">
        <v>329</v>
      </c>
      <c r="U701">
        <v>299</v>
      </c>
      <c r="V701">
        <v>272</v>
      </c>
      <c r="W701">
        <v>306</v>
      </c>
      <c r="X701">
        <v>270</v>
      </c>
      <c r="Y701">
        <v>326</v>
      </c>
      <c r="Z701">
        <v>308</v>
      </c>
      <c r="AA701">
        <v>1654</v>
      </c>
      <c r="AB701">
        <v>1801</v>
      </c>
      <c r="AC701">
        <v>2238</v>
      </c>
      <c r="AD701">
        <v>2485</v>
      </c>
      <c r="AE701">
        <v>2328</v>
      </c>
      <c r="AF701">
        <v>2516</v>
      </c>
      <c r="AG701">
        <v>2413</v>
      </c>
      <c r="AH701">
        <v>2444</v>
      </c>
      <c r="AI701">
        <v>2379</v>
      </c>
      <c r="AJ701">
        <v>1923</v>
      </c>
      <c r="AK701">
        <v>1956</v>
      </c>
      <c r="AL701">
        <v>1539</v>
      </c>
      <c r="AM701">
        <v>1680</v>
      </c>
      <c r="AN701">
        <f t="shared" si="141"/>
        <v>34263</v>
      </c>
      <c r="AO701">
        <v>362</v>
      </c>
      <c r="AP701">
        <v>359</v>
      </c>
      <c r="AQ701">
        <v>369</v>
      </c>
      <c r="AR701">
        <v>409</v>
      </c>
      <c r="AS701">
        <v>275</v>
      </c>
      <c r="AT701">
        <v>322</v>
      </c>
      <c r="AU701">
        <v>291</v>
      </c>
      <c r="AV701">
        <v>305</v>
      </c>
      <c r="AW701">
        <v>297</v>
      </c>
      <c r="AX701">
        <v>307</v>
      </c>
      <c r="AY701">
        <v>266</v>
      </c>
      <c r="AZ701">
        <v>282</v>
      </c>
      <c r="BA701">
        <v>289</v>
      </c>
      <c r="BB701">
        <v>280</v>
      </c>
      <c r="BC701">
        <v>511</v>
      </c>
      <c r="BD701">
        <v>272</v>
      </c>
      <c r="BE701">
        <v>261</v>
      </c>
      <c r="BF701">
        <v>317</v>
      </c>
      <c r="BG701">
        <v>267</v>
      </c>
      <c r="BH701">
        <v>629</v>
      </c>
      <c r="BI701">
        <v>2337</v>
      </c>
      <c r="BJ701">
        <v>2583</v>
      </c>
      <c r="BK701">
        <v>1954</v>
      </c>
      <c r="BL701">
        <v>2199</v>
      </c>
      <c r="BM701">
        <v>2654</v>
      </c>
      <c r="BN701">
        <v>2281</v>
      </c>
      <c r="BO701">
        <v>2435</v>
      </c>
      <c r="BP701">
        <v>2228</v>
      </c>
      <c r="BQ701">
        <v>2232</v>
      </c>
      <c r="BR701">
        <v>2470</v>
      </c>
      <c r="BS701">
        <v>1528</v>
      </c>
      <c r="BT701">
        <v>1059</v>
      </c>
      <c r="BU701">
        <v>1633</v>
      </c>
      <c r="BV701" s="40"/>
      <c r="BW701" s="5">
        <f t="shared" si="142"/>
        <v>4073</v>
      </c>
      <c r="BX701" s="5">
        <f t="shared" si="143"/>
        <v>1777</v>
      </c>
      <c r="BY701" s="5">
        <f t="shared" si="144"/>
        <v>4089</v>
      </c>
      <c r="BZ701" s="5">
        <f t="shared" si="145"/>
        <v>14424</v>
      </c>
      <c r="CA701" s="5">
        <f t="shared" si="146"/>
        <v>9477</v>
      </c>
      <c r="CB701" s="40">
        <f t="shared" si="136"/>
        <v>3844</v>
      </c>
      <c r="CC701" s="40">
        <f t="shared" si="137"/>
        <v>1930</v>
      </c>
      <c r="CD701" s="40">
        <f t="shared" si="138"/>
        <v>5816</v>
      </c>
      <c r="CE701" s="40">
        <f t="shared" si="139"/>
        <v>13751</v>
      </c>
      <c r="CF701" s="40">
        <f t="shared" si="140"/>
        <v>8922</v>
      </c>
    </row>
    <row r="702" spans="1:84" x14ac:dyDescent="0.25">
      <c r="A702" s="73" t="s">
        <v>1400</v>
      </c>
      <c r="B702" s="2" t="s">
        <v>1394</v>
      </c>
      <c r="C702" s="2" t="s">
        <v>1394</v>
      </c>
      <c r="D702" s="2" t="s">
        <v>1401</v>
      </c>
      <c r="E702">
        <f t="shared" si="134"/>
        <v>4094</v>
      </c>
      <c r="F702">
        <f t="shared" si="135"/>
        <v>2007</v>
      </c>
      <c r="G702">
        <v>11</v>
      </c>
      <c r="H702">
        <v>14</v>
      </c>
      <c r="I702">
        <v>13</v>
      </c>
      <c r="J702">
        <v>16</v>
      </c>
      <c r="K702">
        <v>14</v>
      </c>
      <c r="L702">
        <v>14</v>
      </c>
      <c r="M702">
        <v>11</v>
      </c>
      <c r="N702">
        <v>12</v>
      </c>
      <c r="O702">
        <v>13</v>
      </c>
      <c r="P702">
        <v>15</v>
      </c>
      <c r="Q702">
        <v>14</v>
      </c>
      <c r="R702">
        <v>15</v>
      </c>
      <c r="S702">
        <v>14</v>
      </c>
      <c r="T702">
        <v>15</v>
      </c>
      <c r="U702">
        <v>17</v>
      </c>
      <c r="V702">
        <v>15</v>
      </c>
      <c r="W702">
        <v>14</v>
      </c>
      <c r="X702">
        <v>15</v>
      </c>
      <c r="Y702">
        <v>14</v>
      </c>
      <c r="Z702">
        <v>12</v>
      </c>
      <c r="AA702">
        <v>75</v>
      </c>
      <c r="AB702">
        <v>100</v>
      </c>
      <c r="AC702">
        <v>95</v>
      </c>
      <c r="AD702">
        <v>95</v>
      </c>
      <c r="AE702">
        <v>155</v>
      </c>
      <c r="AF702">
        <v>132</v>
      </c>
      <c r="AG702">
        <v>164</v>
      </c>
      <c r="AH702">
        <v>152</v>
      </c>
      <c r="AI702">
        <v>130</v>
      </c>
      <c r="AJ702">
        <v>142</v>
      </c>
      <c r="AK702">
        <v>155</v>
      </c>
      <c r="AL702">
        <v>148</v>
      </c>
      <c r="AM702">
        <v>186</v>
      </c>
      <c r="AN702">
        <f t="shared" si="141"/>
        <v>2087</v>
      </c>
      <c r="AO702">
        <v>12</v>
      </c>
      <c r="AP702">
        <v>14</v>
      </c>
      <c r="AQ702">
        <v>16</v>
      </c>
      <c r="AR702">
        <v>14</v>
      </c>
      <c r="AS702">
        <v>8</v>
      </c>
      <c r="AT702">
        <v>12</v>
      </c>
      <c r="AU702">
        <v>13</v>
      </c>
      <c r="AV702">
        <v>13</v>
      </c>
      <c r="AW702">
        <v>15</v>
      </c>
      <c r="AX702">
        <v>12</v>
      </c>
      <c r="AY702">
        <v>13</v>
      </c>
      <c r="AZ702">
        <v>13</v>
      </c>
      <c r="BA702">
        <v>15</v>
      </c>
      <c r="BB702">
        <v>14</v>
      </c>
      <c r="BC702">
        <v>21</v>
      </c>
      <c r="BD702">
        <v>12</v>
      </c>
      <c r="BE702">
        <v>13</v>
      </c>
      <c r="BF702">
        <v>14</v>
      </c>
      <c r="BG702">
        <v>15</v>
      </c>
      <c r="BH702">
        <v>34</v>
      </c>
      <c r="BI702">
        <v>130</v>
      </c>
      <c r="BJ702">
        <v>91</v>
      </c>
      <c r="BK702">
        <v>89</v>
      </c>
      <c r="BL702">
        <v>99</v>
      </c>
      <c r="BM702">
        <v>140</v>
      </c>
      <c r="BN702">
        <v>152</v>
      </c>
      <c r="BO702">
        <v>147</v>
      </c>
      <c r="BP702">
        <v>143</v>
      </c>
      <c r="BQ702">
        <v>176</v>
      </c>
      <c r="BR702">
        <v>177</v>
      </c>
      <c r="BS702">
        <v>120</v>
      </c>
      <c r="BT702">
        <v>111</v>
      </c>
      <c r="BU702">
        <v>219</v>
      </c>
      <c r="BV702" s="40"/>
      <c r="BW702" s="5">
        <f t="shared" si="142"/>
        <v>162</v>
      </c>
      <c r="BX702" s="5">
        <f t="shared" si="143"/>
        <v>90</v>
      </c>
      <c r="BY702" s="5">
        <f t="shared" si="144"/>
        <v>201</v>
      </c>
      <c r="BZ702" s="5">
        <f t="shared" si="145"/>
        <v>793</v>
      </c>
      <c r="CA702" s="5">
        <f t="shared" si="146"/>
        <v>761</v>
      </c>
      <c r="CB702" s="40">
        <f t="shared" si="136"/>
        <v>155</v>
      </c>
      <c r="CC702" s="40">
        <f t="shared" si="137"/>
        <v>89</v>
      </c>
      <c r="CD702" s="40">
        <f t="shared" si="138"/>
        <v>270</v>
      </c>
      <c r="CE702" s="40">
        <f t="shared" si="139"/>
        <v>770</v>
      </c>
      <c r="CF702" s="40">
        <f t="shared" si="140"/>
        <v>803</v>
      </c>
    </row>
    <row r="703" spans="1:84" x14ac:dyDescent="0.25">
      <c r="A703" s="73" t="s">
        <v>1402</v>
      </c>
      <c r="B703" s="2" t="s">
        <v>1394</v>
      </c>
      <c r="C703" s="2" t="s">
        <v>1394</v>
      </c>
      <c r="D703" s="2" t="s">
        <v>1403</v>
      </c>
      <c r="E703">
        <f t="shared" si="134"/>
        <v>405532</v>
      </c>
      <c r="F703">
        <f t="shared" si="135"/>
        <v>194736</v>
      </c>
      <c r="G703">
        <v>4569</v>
      </c>
      <c r="H703">
        <v>3718</v>
      </c>
      <c r="I703">
        <v>3714</v>
      </c>
      <c r="J703">
        <v>3800</v>
      </c>
      <c r="K703">
        <v>4471</v>
      </c>
      <c r="L703">
        <v>3153</v>
      </c>
      <c r="M703">
        <v>3168</v>
      </c>
      <c r="N703">
        <v>3260</v>
      </c>
      <c r="O703">
        <v>3710</v>
      </c>
      <c r="P703">
        <v>3732</v>
      </c>
      <c r="Q703">
        <v>3464</v>
      </c>
      <c r="R703">
        <v>3027</v>
      </c>
      <c r="S703">
        <v>3635</v>
      </c>
      <c r="T703">
        <v>3105</v>
      </c>
      <c r="U703">
        <v>3686</v>
      </c>
      <c r="V703">
        <v>2870</v>
      </c>
      <c r="W703">
        <v>2908</v>
      </c>
      <c r="X703">
        <v>2894</v>
      </c>
      <c r="Y703">
        <v>2460</v>
      </c>
      <c r="Z703">
        <v>2862</v>
      </c>
      <c r="AA703">
        <v>14551</v>
      </c>
      <c r="AB703">
        <v>14382</v>
      </c>
      <c r="AC703">
        <v>13771</v>
      </c>
      <c r="AD703">
        <v>15114</v>
      </c>
      <c r="AE703">
        <v>15571</v>
      </c>
      <c r="AF703">
        <v>13876</v>
      </c>
      <c r="AG703">
        <v>11675</v>
      </c>
      <c r="AH703">
        <v>8499</v>
      </c>
      <c r="AI703">
        <v>5501</v>
      </c>
      <c r="AJ703">
        <v>4863</v>
      </c>
      <c r="AK703">
        <v>3795</v>
      </c>
      <c r="AL703">
        <v>2436</v>
      </c>
      <c r="AM703">
        <v>2496</v>
      </c>
      <c r="AN703">
        <f t="shared" si="141"/>
        <v>210796</v>
      </c>
      <c r="AO703">
        <v>3738</v>
      </c>
      <c r="AP703">
        <v>4544</v>
      </c>
      <c r="AQ703">
        <v>4540</v>
      </c>
      <c r="AR703">
        <v>4460</v>
      </c>
      <c r="AS703">
        <v>2357</v>
      </c>
      <c r="AT703">
        <v>3853</v>
      </c>
      <c r="AU703">
        <v>3872</v>
      </c>
      <c r="AV703">
        <v>3827</v>
      </c>
      <c r="AW703">
        <v>3424</v>
      </c>
      <c r="AX703">
        <v>2927</v>
      </c>
      <c r="AY703">
        <v>3071</v>
      </c>
      <c r="AZ703">
        <v>3554</v>
      </c>
      <c r="BA703">
        <v>2974</v>
      </c>
      <c r="BB703">
        <v>3502</v>
      </c>
      <c r="BC703">
        <v>4800</v>
      </c>
      <c r="BD703">
        <v>2445</v>
      </c>
      <c r="BE703">
        <v>2379</v>
      </c>
      <c r="BF703">
        <v>2367</v>
      </c>
      <c r="BG703">
        <v>2775</v>
      </c>
      <c r="BH703">
        <v>5373</v>
      </c>
      <c r="BI703">
        <v>18970</v>
      </c>
      <c r="BJ703">
        <v>18294</v>
      </c>
      <c r="BK703">
        <v>16573</v>
      </c>
      <c r="BL703">
        <v>17021</v>
      </c>
      <c r="BM703">
        <v>17051</v>
      </c>
      <c r="BN703">
        <v>13632</v>
      </c>
      <c r="BO703">
        <v>10877</v>
      </c>
      <c r="BP703">
        <v>7751</v>
      </c>
      <c r="BQ703">
        <v>6058</v>
      </c>
      <c r="BR703">
        <v>4912</v>
      </c>
      <c r="BS703">
        <v>3479</v>
      </c>
      <c r="BT703">
        <v>2314</v>
      </c>
      <c r="BU703">
        <v>3082</v>
      </c>
      <c r="BV703" s="40"/>
      <c r="BW703" s="5">
        <f t="shared" si="142"/>
        <v>43786</v>
      </c>
      <c r="BX703" s="5">
        <f t="shared" si="143"/>
        <v>19098</v>
      </c>
      <c r="BY703" s="5">
        <f t="shared" si="144"/>
        <v>34255</v>
      </c>
      <c r="BZ703" s="5">
        <f t="shared" si="145"/>
        <v>78506</v>
      </c>
      <c r="CA703" s="5">
        <f t="shared" si="146"/>
        <v>19091</v>
      </c>
      <c r="CB703" s="40">
        <f t="shared" si="136"/>
        <v>44167</v>
      </c>
      <c r="CC703" s="40">
        <f t="shared" si="137"/>
        <v>18467</v>
      </c>
      <c r="CD703" s="40">
        <f t="shared" si="138"/>
        <v>45412</v>
      </c>
      <c r="CE703" s="40">
        <f t="shared" si="139"/>
        <v>82905</v>
      </c>
      <c r="CF703" s="40">
        <f t="shared" si="140"/>
        <v>19845</v>
      </c>
    </row>
    <row r="704" spans="1:84" x14ac:dyDescent="0.25">
      <c r="A704" s="73" t="s">
        <v>1404</v>
      </c>
      <c r="B704" s="2" t="s">
        <v>1394</v>
      </c>
      <c r="C704" s="2" t="s">
        <v>1394</v>
      </c>
      <c r="D704" s="2" t="s">
        <v>1405</v>
      </c>
      <c r="E704">
        <f t="shared" si="134"/>
        <v>64540</v>
      </c>
      <c r="F704">
        <f t="shared" si="135"/>
        <v>31392</v>
      </c>
      <c r="G704">
        <v>697</v>
      </c>
      <c r="H704">
        <v>709</v>
      </c>
      <c r="I704">
        <v>618</v>
      </c>
      <c r="J704">
        <v>683</v>
      </c>
      <c r="K704">
        <v>658</v>
      </c>
      <c r="L704">
        <v>523</v>
      </c>
      <c r="M704">
        <v>594</v>
      </c>
      <c r="N704">
        <v>587</v>
      </c>
      <c r="O704">
        <v>544</v>
      </c>
      <c r="P704">
        <v>550</v>
      </c>
      <c r="Q704">
        <v>582</v>
      </c>
      <c r="R704">
        <v>471</v>
      </c>
      <c r="S704">
        <v>505</v>
      </c>
      <c r="T704">
        <v>578</v>
      </c>
      <c r="U704">
        <v>556</v>
      </c>
      <c r="V704">
        <v>474</v>
      </c>
      <c r="W704">
        <v>471</v>
      </c>
      <c r="X704">
        <v>377</v>
      </c>
      <c r="Y704">
        <v>425</v>
      </c>
      <c r="Z704">
        <v>462</v>
      </c>
      <c r="AA704">
        <v>2448</v>
      </c>
      <c r="AB704">
        <v>2289</v>
      </c>
      <c r="AC704">
        <v>2375</v>
      </c>
      <c r="AD704">
        <v>2163</v>
      </c>
      <c r="AE704">
        <v>2962</v>
      </c>
      <c r="AF704">
        <v>2208</v>
      </c>
      <c r="AG704">
        <v>1858</v>
      </c>
      <c r="AH704">
        <v>1271</v>
      </c>
      <c r="AI704">
        <v>774</v>
      </c>
      <c r="AJ704">
        <v>655</v>
      </c>
      <c r="AK704">
        <v>557</v>
      </c>
      <c r="AL704">
        <v>370</v>
      </c>
      <c r="AM704">
        <v>398</v>
      </c>
      <c r="AN704">
        <f t="shared" si="141"/>
        <v>33148</v>
      </c>
      <c r="AO704">
        <v>618</v>
      </c>
      <c r="AP704">
        <v>604</v>
      </c>
      <c r="AQ704">
        <v>696</v>
      </c>
      <c r="AR704">
        <v>631</v>
      </c>
      <c r="AS704">
        <v>438</v>
      </c>
      <c r="AT704">
        <v>590</v>
      </c>
      <c r="AU704">
        <v>527</v>
      </c>
      <c r="AV704">
        <v>541</v>
      </c>
      <c r="AW704">
        <v>590</v>
      </c>
      <c r="AX704">
        <v>516</v>
      </c>
      <c r="AY704">
        <v>457</v>
      </c>
      <c r="AZ704">
        <v>576</v>
      </c>
      <c r="BA704">
        <v>546</v>
      </c>
      <c r="BB704">
        <v>472</v>
      </c>
      <c r="BC704">
        <v>795</v>
      </c>
      <c r="BD704">
        <v>372</v>
      </c>
      <c r="BE704">
        <v>370</v>
      </c>
      <c r="BF704">
        <v>460</v>
      </c>
      <c r="BG704">
        <v>408</v>
      </c>
      <c r="BH704">
        <v>851</v>
      </c>
      <c r="BI704">
        <v>2827</v>
      </c>
      <c r="BJ704">
        <v>2911</v>
      </c>
      <c r="BK704">
        <v>2435</v>
      </c>
      <c r="BL704">
        <v>2978</v>
      </c>
      <c r="BM704">
        <v>2262</v>
      </c>
      <c r="BN704">
        <v>2168</v>
      </c>
      <c r="BO704">
        <v>1732</v>
      </c>
      <c r="BP704">
        <v>1307</v>
      </c>
      <c r="BQ704">
        <v>1081</v>
      </c>
      <c r="BR704">
        <v>914</v>
      </c>
      <c r="BS704">
        <v>600</v>
      </c>
      <c r="BT704">
        <v>383</v>
      </c>
      <c r="BU704">
        <v>492</v>
      </c>
      <c r="BV704" s="40"/>
      <c r="BW704" s="5">
        <f t="shared" si="142"/>
        <v>7216</v>
      </c>
      <c r="BX704" s="5">
        <f t="shared" si="143"/>
        <v>2961</v>
      </c>
      <c r="BY704" s="5">
        <f t="shared" si="144"/>
        <v>5624</v>
      </c>
      <c r="BZ704" s="5">
        <f t="shared" si="145"/>
        <v>12837</v>
      </c>
      <c r="CA704" s="5">
        <f t="shared" si="146"/>
        <v>2754</v>
      </c>
      <c r="CB704" s="40">
        <f t="shared" si="136"/>
        <v>6784</v>
      </c>
      <c r="CC704" s="40">
        <f t="shared" si="137"/>
        <v>3015</v>
      </c>
      <c r="CD704" s="40">
        <f t="shared" si="138"/>
        <v>6997</v>
      </c>
      <c r="CE704" s="40">
        <f t="shared" si="139"/>
        <v>12882</v>
      </c>
      <c r="CF704" s="40">
        <f t="shared" si="140"/>
        <v>3470</v>
      </c>
    </row>
    <row r="705" spans="1:84" x14ac:dyDescent="0.25">
      <c r="A705" s="73" t="s">
        <v>1406</v>
      </c>
      <c r="B705" s="2" t="s">
        <v>1407</v>
      </c>
      <c r="C705" s="2" t="s">
        <v>1407</v>
      </c>
      <c r="D705" s="2" t="s">
        <v>1407</v>
      </c>
      <c r="E705">
        <f t="shared" si="134"/>
        <v>121741</v>
      </c>
      <c r="F705">
        <f t="shared" si="135"/>
        <v>62207</v>
      </c>
      <c r="G705">
        <v>814</v>
      </c>
      <c r="H705">
        <v>948</v>
      </c>
      <c r="I705">
        <v>831</v>
      </c>
      <c r="J705">
        <v>870</v>
      </c>
      <c r="K705">
        <v>879</v>
      </c>
      <c r="L705">
        <v>765</v>
      </c>
      <c r="M705">
        <v>831</v>
      </c>
      <c r="N705">
        <v>768</v>
      </c>
      <c r="O705">
        <v>767</v>
      </c>
      <c r="P705">
        <v>821</v>
      </c>
      <c r="Q705">
        <v>944</v>
      </c>
      <c r="R705">
        <v>925</v>
      </c>
      <c r="S705">
        <v>899</v>
      </c>
      <c r="T705">
        <v>929</v>
      </c>
      <c r="U705">
        <v>1015</v>
      </c>
      <c r="V705">
        <v>936</v>
      </c>
      <c r="W705">
        <v>1035</v>
      </c>
      <c r="X705">
        <v>1253</v>
      </c>
      <c r="Y705">
        <v>1229</v>
      </c>
      <c r="Z705">
        <v>1098</v>
      </c>
      <c r="AA705">
        <v>6052</v>
      </c>
      <c r="AB705">
        <v>6703</v>
      </c>
      <c r="AC705">
        <v>5954</v>
      </c>
      <c r="AD705">
        <v>5432</v>
      </c>
      <c r="AE705">
        <v>4319</v>
      </c>
      <c r="AF705">
        <v>3131</v>
      </c>
      <c r="AG705">
        <v>3333</v>
      </c>
      <c r="AH705">
        <v>2995</v>
      </c>
      <c r="AI705">
        <v>1989</v>
      </c>
      <c r="AJ705">
        <v>1441</v>
      </c>
      <c r="AK705">
        <v>936</v>
      </c>
      <c r="AL705">
        <v>674</v>
      </c>
      <c r="AM705">
        <v>691</v>
      </c>
      <c r="AN705">
        <f t="shared" si="141"/>
        <v>59534</v>
      </c>
      <c r="AO705">
        <v>847</v>
      </c>
      <c r="AP705">
        <v>777</v>
      </c>
      <c r="AQ705">
        <v>901</v>
      </c>
      <c r="AR705">
        <v>907</v>
      </c>
      <c r="AS705">
        <v>645</v>
      </c>
      <c r="AT705">
        <v>829</v>
      </c>
      <c r="AU705">
        <v>768</v>
      </c>
      <c r="AV705">
        <v>831</v>
      </c>
      <c r="AW705">
        <v>830</v>
      </c>
      <c r="AX705">
        <v>706</v>
      </c>
      <c r="AY705">
        <v>741</v>
      </c>
      <c r="AZ705">
        <v>756</v>
      </c>
      <c r="BA705">
        <v>830</v>
      </c>
      <c r="BB705">
        <v>930</v>
      </c>
      <c r="BC705">
        <v>949</v>
      </c>
      <c r="BD705">
        <v>1056</v>
      </c>
      <c r="BE705">
        <v>1122</v>
      </c>
      <c r="BF705">
        <v>1026</v>
      </c>
      <c r="BG705">
        <v>1133</v>
      </c>
      <c r="BH705">
        <v>1190</v>
      </c>
      <c r="BI705">
        <v>7078</v>
      </c>
      <c r="BJ705">
        <v>6105</v>
      </c>
      <c r="BK705">
        <v>5650</v>
      </c>
      <c r="BL705">
        <v>4003</v>
      </c>
      <c r="BM705">
        <v>3448</v>
      </c>
      <c r="BN705">
        <v>3025</v>
      </c>
      <c r="BO705">
        <v>2697</v>
      </c>
      <c r="BP705">
        <v>2473</v>
      </c>
      <c r="BQ705">
        <v>2182</v>
      </c>
      <c r="BR705">
        <v>1828</v>
      </c>
      <c r="BS705">
        <v>1272</v>
      </c>
      <c r="BT705">
        <v>897</v>
      </c>
      <c r="BU705">
        <v>1102</v>
      </c>
      <c r="BV705" s="40"/>
      <c r="BW705" s="5">
        <f t="shared" si="142"/>
        <v>10163</v>
      </c>
      <c r="BX705" s="5">
        <f t="shared" si="143"/>
        <v>6067</v>
      </c>
      <c r="BY705" s="5">
        <f t="shared" si="144"/>
        <v>15082</v>
      </c>
      <c r="BZ705" s="5">
        <f t="shared" si="145"/>
        <v>25164</v>
      </c>
      <c r="CA705" s="5">
        <f t="shared" si="146"/>
        <v>5731</v>
      </c>
      <c r="CB705" s="40">
        <f t="shared" si="136"/>
        <v>9538</v>
      </c>
      <c r="CC705" s="40">
        <f t="shared" si="137"/>
        <v>5913</v>
      </c>
      <c r="CD705" s="40">
        <f t="shared" si="138"/>
        <v>15506</v>
      </c>
      <c r="CE705" s="40">
        <f t="shared" si="139"/>
        <v>21296</v>
      </c>
      <c r="CF705" s="40">
        <f t="shared" si="140"/>
        <v>7281</v>
      </c>
    </row>
    <row r="706" spans="1:84" x14ac:dyDescent="0.25">
      <c r="A706" s="73" t="s">
        <v>1408</v>
      </c>
      <c r="B706" s="2" t="s">
        <v>1407</v>
      </c>
      <c r="C706" s="2" t="s">
        <v>1407</v>
      </c>
      <c r="D706" s="2" t="s">
        <v>1409</v>
      </c>
      <c r="E706">
        <f t="shared" si="134"/>
        <v>2290</v>
      </c>
      <c r="F706">
        <f t="shared" si="135"/>
        <v>1129</v>
      </c>
      <c r="G706">
        <v>27</v>
      </c>
      <c r="H706">
        <v>33</v>
      </c>
      <c r="I706">
        <v>29</v>
      </c>
      <c r="J706">
        <v>25</v>
      </c>
      <c r="K706">
        <v>26</v>
      </c>
      <c r="L706">
        <v>24</v>
      </c>
      <c r="M706">
        <v>22</v>
      </c>
      <c r="N706">
        <v>24</v>
      </c>
      <c r="O706">
        <v>26</v>
      </c>
      <c r="P706">
        <v>21</v>
      </c>
      <c r="Q706">
        <v>23</v>
      </c>
      <c r="R706">
        <v>26</v>
      </c>
      <c r="S706">
        <v>24</v>
      </c>
      <c r="T706">
        <v>21</v>
      </c>
      <c r="U706">
        <v>22</v>
      </c>
      <c r="V706">
        <v>19</v>
      </c>
      <c r="W706">
        <v>14</v>
      </c>
      <c r="X706">
        <v>13</v>
      </c>
      <c r="Y706">
        <v>12</v>
      </c>
      <c r="Z706">
        <v>12</v>
      </c>
      <c r="AA706">
        <v>65</v>
      </c>
      <c r="AB706">
        <v>72</v>
      </c>
      <c r="AC706">
        <v>76</v>
      </c>
      <c r="AD706">
        <v>88</v>
      </c>
      <c r="AE706">
        <v>76</v>
      </c>
      <c r="AF706">
        <v>64</v>
      </c>
      <c r="AG706">
        <v>48</v>
      </c>
      <c r="AH706">
        <v>48</v>
      </c>
      <c r="AI706">
        <v>44</v>
      </c>
      <c r="AJ706">
        <v>35</v>
      </c>
      <c r="AK706">
        <v>34</v>
      </c>
      <c r="AL706">
        <v>20</v>
      </c>
      <c r="AM706">
        <v>16</v>
      </c>
      <c r="AN706">
        <f t="shared" si="141"/>
        <v>1161</v>
      </c>
      <c r="AO706">
        <v>33</v>
      </c>
      <c r="AP706">
        <v>27</v>
      </c>
      <c r="AQ706">
        <v>27</v>
      </c>
      <c r="AR706">
        <v>29</v>
      </c>
      <c r="AS706">
        <v>17</v>
      </c>
      <c r="AT706">
        <v>22</v>
      </c>
      <c r="AU706">
        <v>24</v>
      </c>
      <c r="AV706">
        <v>22</v>
      </c>
      <c r="AW706">
        <v>21</v>
      </c>
      <c r="AX706">
        <v>21</v>
      </c>
      <c r="AY706">
        <v>26</v>
      </c>
      <c r="AZ706">
        <v>28</v>
      </c>
      <c r="BA706">
        <v>28</v>
      </c>
      <c r="BB706">
        <v>27</v>
      </c>
      <c r="BC706">
        <v>18</v>
      </c>
      <c r="BD706">
        <v>16</v>
      </c>
      <c r="BE706">
        <v>16</v>
      </c>
      <c r="BF706">
        <v>13</v>
      </c>
      <c r="BG706">
        <v>13</v>
      </c>
      <c r="BH706">
        <v>9</v>
      </c>
      <c r="BI706">
        <v>79</v>
      </c>
      <c r="BJ706">
        <v>87</v>
      </c>
      <c r="BK706">
        <v>86</v>
      </c>
      <c r="BL706">
        <v>89</v>
      </c>
      <c r="BM706">
        <v>66</v>
      </c>
      <c r="BN706">
        <v>65</v>
      </c>
      <c r="BO706">
        <v>38</v>
      </c>
      <c r="BP706">
        <v>42</v>
      </c>
      <c r="BQ706">
        <v>46</v>
      </c>
      <c r="BR706">
        <v>48</v>
      </c>
      <c r="BS706">
        <v>34</v>
      </c>
      <c r="BT706">
        <v>24</v>
      </c>
      <c r="BU706">
        <v>20</v>
      </c>
      <c r="BV706" s="40"/>
      <c r="BW706" s="5">
        <f t="shared" si="142"/>
        <v>306</v>
      </c>
      <c r="BX706" s="5">
        <f t="shared" si="143"/>
        <v>113</v>
      </c>
      <c r="BY706" s="5">
        <f t="shared" si="144"/>
        <v>161</v>
      </c>
      <c r="BZ706" s="5">
        <f t="shared" si="145"/>
        <v>400</v>
      </c>
      <c r="CA706" s="5">
        <f t="shared" si="146"/>
        <v>149</v>
      </c>
      <c r="CB706" s="40">
        <f t="shared" si="136"/>
        <v>297</v>
      </c>
      <c r="CC706" s="40">
        <f t="shared" si="137"/>
        <v>118</v>
      </c>
      <c r="CD706" s="40">
        <f t="shared" si="138"/>
        <v>188</v>
      </c>
      <c r="CE706" s="40">
        <f t="shared" si="139"/>
        <v>386</v>
      </c>
      <c r="CF706" s="40">
        <f t="shared" si="140"/>
        <v>172</v>
      </c>
    </row>
    <row r="707" spans="1:84" x14ac:dyDescent="0.25">
      <c r="A707" s="73" t="s">
        <v>1410</v>
      </c>
      <c r="B707" s="2" t="s">
        <v>1407</v>
      </c>
      <c r="C707" s="2" t="s">
        <v>1407</v>
      </c>
      <c r="D707" s="2" t="s">
        <v>1411</v>
      </c>
      <c r="E707">
        <f t="shared" si="134"/>
        <v>8083</v>
      </c>
      <c r="F707">
        <f t="shared" si="135"/>
        <v>4058</v>
      </c>
      <c r="G707">
        <v>101</v>
      </c>
      <c r="H707">
        <v>81</v>
      </c>
      <c r="I707">
        <v>92</v>
      </c>
      <c r="J707">
        <v>79</v>
      </c>
      <c r="K707">
        <v>82</v>
      </c>
      <c r="L707">
        <v>87</v>
      </c>
      <c r="M707">
        <v>80</v>
      </c>
      <c r="N707">
        <v>77</v>
      </c>
      <c r="O707">
        <v>91</v>
      </c>
      <c r="P707">
        <v>100</v>
      </c>
      <c r="Q707">
        <v>99</v>
      </c>
      <c r="R707">
        <v>96</v>
      </c>
      <c r="S707">
        <v>96</v>
      </c>
      <c r="T707">
        <v>100</v>
      </c>
      <c r="U707">
        <v>97</v>
      </c>
      <c r="V707">
        <v>71</v>
      </c>
      <c r="W707">
        <v>69</v>
      </c>
      <c r="X707">
        <v>72</v>
      </c>
      <c r="Y707">
        <v>59</v>
      </c>
      <c r="Z707">
        <v>64</v>
      </c>
      <c r="AA707">
        <v>312</v>
      </c>
      <c r="AB707">
        <v>297</v>
      </c>
      <c r="AC707">
        <v>442</v>
      </c>
      <c r="AD707">
        <v>312</v>
      </c>
      <c r="AE707">
        <v>259</v>
      </c>
      <c r="AF707">
        <v>172</v>
      </c>
      <c r="AG707">
        <v>128</v>
      </c>
      <c r="AH707">
        <v>137</v>
      </c>
      <c r="AI707">
        <v>115</v>
      </c>
      <c r="AJ707">
        <v>67</v>
      </c>
      <c r="AK707">
        <v>43</v>
      </c>
      <c r="AL707">
        <v>41</v>
      </c>
      <c r="AM707">
        <v>40</v>
      </c>
      <c r="AN707">
        <f t="shared" si="141"/>
        <v>4025</v>
      </c>
      <c r="AO707">
        <v>83</v>
      </c>
      <c r="AP707">
        <v>98</v>
      </c>
      <c r="AQ707">
        <v>82</v>
      </c>
      <c r="AR707">
        <v>96</v>
      </c>
      <c r="AS707">
        <v>74</v>
      </c>
      <c r="AT707">
        <v>75</v>
      </c>
      <c r="AU707">
        <v>84</v>
      </c>
      <c r="AV707">
        <v>90</v>
      </c>
      <c r="AW707">
        <v>81</v>
      </c>
      <c r="AX707">
        <v>71</v>
      </c>
      <c r="AY707">
        <v>89</v>
      </c>
      <c r="AZ707">
        <v>97</v>
      </c>
      <c r="BA707">
        <v>96</v>
      </c>
      <c r="BB707">
        <v>85</v>
      </c>
      <c r="BC707">
        <v>71</v>
      </c>
      <c r="BD707">
        <v>81</v>
      </c>
      <c r="BE707">
        <v>71</v>
      </c>
      <c r="BF707">
        <v>59</v>
      </c>
      <c r="BG707">
        <v>67</v>
      </c>
      <c r="BH707">
        <v>49</v>
      </c>
      <c r="BI707">
        <v>265</v>
      </c>
      <c r="BJ707">
        <v>373</v>
      </c>
      <c r="BK707">
        <v>344</v>
      </c>
      <c r="BL707">
        <v>331</v>
      </c>
      <c r="BM707">
        <v>252</v>
      </c>
      <c r="BN707">
        <v>204</v>
      </c>
      <c r="BO707">
        <v>162</v>
      </c>
      <c r="BP707">
        <v>133</v>
      </c>
      <c r="BQ707">
        <v>131</v>
      </c>
      <c r="BR707">
        <v>79</v>
      </c>
      <c r="BS707">
        <v>52</v>
      </c>
      <c r="BT707">
        <v>48</v>
      </c>
      <c r="BU707">
        <v>52</v>
      </c>
      <c r="BV707" s="40"/>
      <c r="BW707" s="5">
        <f t="shared" si="142"/>
        <v>1065</v>
      </c>
      <c r="BX707" s="5">
        <f t="shared" si="143"/>
        <v>505</v>
      </c>
      <c r="BY707" s="5">
        <f t="shared" si="144"/>
        <v>732</v>
      </c>
      <c r="BZ707" s="5">
        <f t="shared" si="145"/>
        <v>1450</v>
      </c>
      <c r="CA707" s="5">
        <f t="shared" si="146"/>
        <v>306</v>
      </c>
      <c r="CB707" s="40">
        <f t="shared" si="136"/>
        <v>1020</v>
      </c>
      <c r="CC707" s="40">
        <f t="shared" si="137"/>
        <v>463</v>
      </c>
      <c r="CD707" s="40">
        <f t="shared" si="138"/>
        <v>754</v>
      </c>
      <c r="CE707" s="40">
        <f t="shared" si="139"/>
        <v>1426</v>
      </c>
      <c r="CF707" s="40">
        <f t="shared" si="140"/>
        <v>362</v>
      </c>
    </row>
    <row r="708" spans="1:84" x14ac:dyDescent="0.25">
      <c r="A708" s="73" t="s">
        <v>1412</v>
      </c>
      <c r="B708" s="2" t="s">
        <v>1407</v>
      </c>
      <c r="C708" s="2" t="s">
        <v>1407</v>
      </c>
      <c r="D708" s="2" t="s">
        <v>146</v>
      </c>
      <c r="E708">
        <f t="shared" si="134"/>
        <v>48590</v>
      </c>
      <c r="F708">
        <f t="shared" si="135"/>
        <v>25269</v>
      </c>
      <c r="G708">
        <v>389</v>
      </c>
      <c r="H708">
        <v>414</v>
      </c>
      <c r="I708">
        <v>404</v>
      </c>
      <c r="J708">
        <v>454</v>
      </c>
      <c r="K708">
        <v>394</v>
      </c>
      <c r="L708">
        <v>407</v>
      </c>
      <c r="M708">
        <v>442</v>
      </c>
      <c r="N708">
        <v>437</v>
      </c>
      <c r="O708">
        <v>395</v>
      </c>
      <c r="P708">
        <v>455</v>
      </c>
      <c r="Q708">
        <v>472</v>
      </c>
      <c r="R708">
        <v>400</v>
      </c>
      <c r="S708">
        <v>481</v>
      </c>
      <c r="T708">
        <v>466</v>
      </c>
      <c r="U708">
        <v>443</v>
      </c>
      <c r="V708">
        <v>412</v>
      </c>
      <c r="W708">
        <v>479</v>
      </c>
      <c r="X708">
        <v>450</v>
      </c>
      <c r="Y708">
        <v>526</v>
      </c>
      <c r="Z708">
        <v>465</v>
      </c>
      <c r="AA708">
        <v>2578</v>
      </c>
      <c r="AB708">
        <v>2540</v>
      </c>
      <c r="AC708">
        <v>2580</v>
      </c>
      <c r="AD708">
        <v>2004</v>
      </c>
      <c r="AE708">
        <v>1549</v>
      </c>
      <c r="AF708">
        <v>1343</v>
      </c>
      <c r="AG708">
        <v>1098</v>
      </c>
      <c r="AH708">
        <v>982</v>
      </c>
      <c r="AI708">
        <v>671</v>
      </c>
      <c r="AJ708">
        <v>407</v>
      </c>
      <c r="AK708">
        <v>338</v>
      </c>
      <c r="AL708">
        <v>169</v>
      </c>
      <c r="AM708">
        <v>225</v>
      </c>
      <c r="AN708">
        <f t="shared" si="141"/>
        <v>23321</v>
      </c>
      <c r="AO708">
        <v>475</v>
      </c>
      <c r="AP708">
        <v>449</v>
      </c>
      <c r="AQ708">
        <v>454</v>
      </c>
      <c r="AR708">
        <v>402</v>
      </c>
      <c r="AS708">
        <v>360</v>
      </c>
      <c r="AT708">
        <v>376</v>
      </c>
      <c r="AU708">
        <v>346</v>
      </c>
      <c r="AV708">
        <v>357</v>
      </c>
      <c r="AW708">
        <v>410</v>
      </c>
      <c r="AX708">
        <v>320</v>
      </c>
      <c r="AY708">
        <v>387</v>
      </c>
      <c r="AZ708">
        <v>471</v>
      </c>
      <c r="BA708">
        <v>410</v>
      </c>
      <c r="BB708">
        <v>447</v>
      </c>
      <c r="BC708">
        <v>466</v>
      </c>
      <c r="BD708">
        <v>484</v>
      </c>
      <c r="BE708">
        <v>443</v>
      </c>
      <c r="BF708">
        <v>488</v>
      </c>
      <c r="BG708">
        <v>414</v>
      </c>
      <c r="BH708">
        <v>424</v>
      </c>
      <c r="BI708">
        <v>2187</v>
      </c>
      <c r="BJ708">
        <v>2135</v>
      </c>
      <c r="BK708">
        <v>2086</v>
      </c>
      <c r="BL708">
        <v>1957</v>
      </c>
      <c r="BM708">
        <v>1509</v>
      </c>
      <c r="BN708">
        <v>1061</v>
      </c>
      <c r="BO708">
        <v>1225</v>
      </c>
      <c r="BP708">
        <v>915</v>
      </c>
      <c r="BQ708">
        <v>533</v>
      </c>
      <c r="BR708">
        <v>497</v>
      </c>
      <c r="BS708">
        <v>308</v>
      </c>
      <c r="BT708">
        <v>254</v>
      </c>
      <c r="BU708">
        <v>271</v>
      </c>
      <c r="BV708" s="40"/>
      <c r="BW708" s="5">
        <f t="shared" si="142"/>
        <v>5063</v>
      </c>
      <c r="BX708" s="5">
        <f t="shared" si="143"/>
        <v>2731</v>
      </c>
      <c r="BY708" s="5">
        <f t="shared" si="144"/>
        <v>6109</v>
      </c>
      <c r="BZ708" s="5">
        <f t="shared" si="145"/>
        <v>9556</v>
      </c>
      <c r="CA708" s="5">
        <f t="shared" si="146"/>
        <v>1810</v>
      </c>
      <c r="CB708" s="40">
        <f t="shared" si="136"/>
        <v>4807</v>
      </c>
      <c r="CC708" s="40">
        <f t="shared" si="137"/>
        <v>2738</v>
      </c>
      <c r="CD708" s="40">
        <f t="shared" si="138"/>
        <v>5160</v>
      </c>
      <c r="CE708" s="40">
        <f t="shared" si="139"/>
        <v>8753</v>
      </c>
      <c r="CF708" s="40">
        <f t="shared" si="140"/>
        <v>1863</v>
      </c>
    </row>
    <row r="709" spans="1:84" x14ac:dyDescent="0.25">
      <c r="A709" s="73" t="s">
        <v>1413</v>
      </c>
      <c r="B709" s="2" t="s">
        <v>1407</v>
      </c>
      <c r="C709" s="2" t="s">
        <v>1407</v>
      </c>
      <c r="D709" s="2" t="s">
        <v>1414</v>
      </c>
      <c r="E709">
        <f t="shared" si="134"/>
        <v>118988</v>
      </c>
      <c r="F709">
        <f t="shared" si="135"/>
        <v>58349</v>
      </c>
      <c r="G709">
        <v>879</v>
      </c>
      <c r="H709">
        <v>882</v>
      </c>
      <c r="I709">
        <v>895</v>
      </c>
      <c r="J709">
        <v>984</v>
      </c>
      <c r="K709">
        <v>929</v>
      </c>
      <c r="L709">
        <v>863</v>
      </c>
      <c r="M709">
        <v>825</v>
      </c>
      <c r="N709">
        <v>861</v>
      </c>
      <c r="O709">
        <v>1027</v>
      </c>
      <c r="P709">
        <v>1013</v>
      </c>
      <c r="Q709">
        <v>884</v>
      </c>
      <c r="R709">
        <v>978</v>
      </c>
      <c r="S709">
        <v>1096</v>
      </c>
      <c r="T709">
        <v>1109</v>
      </c>
      <c r="U709">
        <v>1224</v>
      </c>
      <c r="V709">
        <v>1045</v>
      </c>
      <c r="W709">
        <v>1034</v>
      </c>
      <c r="X709">
        <v>1308</v>
      </c>
      <c r="Y709">
        <v>1196</v>
      </c>
      <c r="Z709">
        <v>1188</v>
      </c>
      <c r="AA709">
        <v>5726</v>
      </c>
      <c r="AB709">
        <v>5573</v>
      </c>
      <c r="AC709">
        <v>5508</v>
      </c>
      <c r="AD709">
        <v>4525</v>
      </c>
      <c r="AE709">
        <v>4096</v>
      </c>
      <c r="AF709">
        <v>3396</v>
      </c>
      <c r="AG709">
        <v>3015</v>
      </c>
      <c r="AH709">
        <v>2203</v>
      </c>
      <c r="AI709">
        <v>1579</v>
      </c>
      <c r="AJ709">
        <v>982</v>
      </c>
      <c r="AK709">
        <v>680</v>
      </c>
      <c r="AL709">
        <v>440</v>
      </c>
      <c r="AM709">
        <v>406</v>
      </c>
      <c r="AN709">
        <f t="shared" si="141"/>
        <v>60639</v>
      </c>
      <c r="AO709">
        <v>1033</v>
      </c>
      <c r="AP709">
        <v>1077</v>
      </c>
      <c r="AQ709">
        <v>1093</v>
      </c>
      <c r="AR709">
        <v>1025</v>
      </c>
      <c r="AS709">
        <v>845</v>
      </c>
      <c r="AT709">
        <v>973</v>
      </c>
      <c r="AU709">
        <v>1010</v>
      </c>
      <c r="AV709">
        <v>971</v>
      </c>
      <c r="AW709">
        <v>807</v>
      </c>
      <c r="AX709">
        <v>732</v>
      </c>
      <c r="AY709">
        <v>1038</v>
      </c>
      <c r="AZ709">
        <v>941</v>
      </c>
      <c r="BA709">
        <v>862</v>
      </c>
      <c r="BB709">
        <v>945</v>
      </c>
      <c r="BC709">
        <v>886</v>
      </c>
      <c r="BD709">
        <v>1087</v>
      </c>
      <c r="BE709">
        <v>1213</v>
      </c>
      <c r="BF709">
        <v>1028</v>
      </c>
      <c r="BG709">
        <v>1197</v>
      </c>
      <c r="BH709">
        <v>1134</v>
      </c>
      <c r="BI709">
        <v>7257</v>
      </c>
      <c r="BJ709">
        <v>6995</v>
      </c>
      <c r="BK709">
        <v>5896</v>
      </c>
      <c r="BL709">
        <v>4596</v>
      </c>
      <c r="BM709">
        <v>3542</v>
      </c>
      <c r="BN709">
        <v>2684</v>
      </c>
      <c r="BO709">
        <v>2540</v>
      </c>
      <c r="BP709">
        <v>2610</v>
      </c>
      <c r="BQ709">
        <v>1732</v>
      </c>
      <c r="BR709">
        <v>1150</v>
      </c>
      <c r="BS709">
        <v>618</v>
      </c>
      <c r="BT709">
        <v>498</v>
      </c>
      <c r="BU709">
        <v>624</v>
      </c>
      <c r="BV709" s="40"/>
      <c r="BW709" s="5">
        <f t="shared" si="142"/>
        <v>11020</v>
      </c>
      <c r="BX709" s="5">
        <f t="shared" si="143"/>
        <v>6816</v>
      </c>
      <c r="BY709" s="5">
        <f t="shared" si="144"/>
        <v>13683</v>
      </c>
      <c r="BZ709" s="5">
        <f t="shared" si="145"/>
        <v>22743</v>
      </c>
      <c r="CA709" s="5">
        <f t="shared" si="146"/>
        <v>4087</v>
      </c>
      <c r="CB709" s="40">
        <f t="shared" si="136"/>
        <v>11545</v>
      </c>
      <c r="CC709" s="40">
        <f t="shared" si="137"/>
        <v>6021</v>
      </c>
      <c r="CD709" s="40">
        <f t="shared" si="138"/>
        <v>16583</v>
      </c>
      <c r="CE709" s="40">
        <f t="shared" si="139"/>
        <v>21868</v>
      </c>
      <c r="CF709" s="40">
        <f t="shared" si="140"/>
        <v>4622</v>
      </c>
    </row>
    <row r="710" spans="1:84" x14ac:dyDescent="0.25">
      <c r="A710" s="73" t="s">
        <v>1415</v>
      </c>
      <c r="B710" s="2" t="s">
        <v>1407</v>
      </c>
      <c r="C710" s="2" t="s">
        <v>1407</v>
      </c>
      <c r="D710" s="2" t="s">
        <v>1416</v>
      </c>
      <c r="E710">
        <f t="shared" si="134"/>
        <v>93210</v>
      </c>
      <c r="F710">
        <f t="shared" si="135"/>
        <v>46401</v>
      </c>
      <c r="G710">
        <v>793</v>
      </c>
      <c r="H710">
        <v>736</v>
      </c>
      <c r="I710">
        <v>907</v>
      </c>
      <c r="J710">
        <v>875</v>
      </c>
      <c r="K710">
        <v>809</v>
      </c>
      <c r="L710">
        <v>673</v>
      </c>
      <c r="M710">
        <v>686</v>
      </c>
      <c r="N710">
        <v>715</v>
      </c>
      <c r="O710">
        <v>698</v>
      </c>
      <c r="P710">
        <v>698</v>
      </c>
      <c r="Q710">
        <v>696</v>
      </c>
      <c r="R710">
        <v>696</v>
      </c>
      <c r="S710">
        <v>768</v>
      </c>
      <c r="T710">
        <v>758</v>
      </c>
      <c r="U710">
        <v>839</v>
      </c>
      <c r="V710">
        <v>736</v>
      </c>
      <c r="W710">
        <v>826</v>
      </c>
      <c r="X710">
        <v>803</v>
      </c>
      <c r="Y710">
        <v>933</v>
      </c>
      <c r="Z710">
        <v>812</v>
      </c>
      <c r="AA710">
        <v>5097</v>
      </c>
      <c r="AB710">
        <v>5290</v>
      </c>
      <c r="AC710">
        <v>4892</v>
      </c>
      <c r="AD710">
        <v>3543</v>
      </c>
      <c r="AE710">
        <v>2819</v>
      </c>
      <c r="AF710">
        <v>2481</v>
      </c>
      <c r="AG710">
        <v>1858</v>
      </c>
      <c r="AH710">
        <v>1554</v>
      </c>
      <c r="AI710">
        <v>1137</v>
      </c>
      <c r="AJ710">
        <v>866</v>
      </c>
      <c r="AK710">
        <v>622</v>
      </c>
      <c r="AL710">
        <v>418</v>
      </c>
      <c r="AM710">
        <v>367</v>
      </c>
      <c r="AN710">
        <f t="shared" si="141"/>
        <v>46809</v>
      </c>
      <c r="AO710">
        <v>824</v>
      </c>
      <c r="AP710">
        <v>901</v>
      </c>
      <c r="AQ710">
        <v>741</v>
      </c>
      <c r="AR710">
        <v>776</v>
      </c>
      <c r="AS710">
        <v>653</v>
      </c>
      <c r="AT710">
        <v>824</v>
      </c>
      <c r="AU710">
        <v>806</v>
      </c>
      <c r="AV710">
        <v>775</v>
      </c>
      <c r="AW710">
        <v>786</v>
      </c>
      <c r="AX710">
        <v>707</v>
      </c>
      <c r="AY710">
        <v>850</v>
      </c>
      <c r="AZ710">
        <v>852</v>
      </c>
      <c r="BA710">
        <v>799</v>
      </c>
      <c r="BB710">
        <v>854</v>
      </c>
      <c r="BC710">
        <v>774</v>
      </c>
      <c r="BD710">
        <v>865</v>
      </c>
      <c r="BE710">
        <v>827</v>
      </c>
      <c r="BF710">
        <v>905</v>
      </c>
      <c r="BG710">
        <v>827</v>
      </c>
      <c r="BH710">
        <v>916</v>
      </c>
      <c r="BI710">
        <v>4879</v>
      </c>
      <c r="BJ710">
        <v>4628</v>
      </c>
      <c r="BK710">
        <v>4116</v>
      </c>
      <c r="BL710">
        <v>3899</v>
      </c>
      <c r="BM710">
        <v>3102</v>
      </c>
      <c r="BN710">
        <v>1961</v>
      </c>
      <c r="BO710">
        <v>1991</v>
      </c>
      <c r="BP710">
        <v>1768</v>
      </c>
      <c r="BQ710">
        <v>1351</v>
      </c>
      <c r="BR710">
        <v>976</v>
      </c>
      <c r="BS710">
        <v>692</v>
      </c>
      <c r="BT710">
        <v>494</v>
      </c>
      <c r="BU710">
        <v>690</v>
      </c>
      <c r="BV710" s="40"/>
      <c r="BW710" s="5">
        <f t="shared" si="142"/>
        <v>8982</v>
      </c>
      <c r="BX710" s="5">
        <f t="shared" si="143"/>
        <v>4730</v>
      </c>
      <c r="BY710" s="5">
        <f t="shared" si="144"/>
        <v>12132</v>
      </c>
      <c r="BZ710" s="5">
        <f t="shared" si="145"/>
        <v>17147</v>
      </c>
      <c r="CA710" s="5">
        <f t="shared" si="146"/>
        <v>3410</v>
      </c>
      <c r="CB710" s="40">
        <f t="shared" si="136"/>
        <v>9495</v>
      </c>
      <c r="CC710" s="40">
        <f t="shared" si="137"/>
        <v>5024</v>
      </c>
      <c r="CD710" s="40">
        <f t="shared" si="138"/>
        <v>11250</v>
      </c>
      <c r="CE710" s="40">
        <f t="shared" si="139"/>
        <v>16837</v>
      </c>
      <c r="CF710" s="40">
        <f t="shared" si="140"/>
        <v>4203</v>
      </c>
    </row>
    <row r="711" spans="1:84" x14ac:dyDescent="0.25">
      <c r="A711" s="73" t="s">
        <v>1417</v>
      </c>
      <c r="B711" s="2" t="s">
        <v>1407</v>
      </c>
      <c r="C711" s="2" t="s">
        <v>1407</v>
      </c>
      <c r="D711" s="2" t="s">
        <v>1418</v>
      </c>
      <c r="E711">
        <f t="shared" si="134"/>
        <v>5557</v>
      </c>
      <c r="F711">
        <f t="shared" si="135"/>
        <v>2880</v>
      </c>
      <c r="G711">
        <v>46</v>
      </c>
      <c r="H711">
        <v>52</v>
      </c>
      <c r="I711">
        <v>52</v>
      </c>
      <c r="J711">
        <v>50</v>
      </c>
      <c r="K711">
        <v>49</v>
      </c>
      <c r="L711">
        <v>47</v>
      </c>
      <c r="M711">
        <v>46</v>
      </c>
      <c r="N711">
        <v>45</v>
      </c>
      <c r="O711">
        <v>41</v>
      </c>
      <c r="P711">
        <v>46</v>
      </c>
      <c r="Q711">
        <v>46</v>
      </c>
      <c r="R711">
        <v>50</v>
      </c>
      <c r="S711">
        <v>55</v>
      </c>
      <c r="T711">
        <v>55</v>
      </c>
      <c r="U711">
        <v>57</v>
      </c>
      <c r="V711">
        <v>59</v>
      </c>
      <c r="W711">
        <v>55</v>
      </c>
      <c r="X711">
        <v>66</v>
      </c>
      <c r="Y711">
        <v>64</v>
      </c>
      <c r="Z711">
        <v>55</v>
      </c>
      <c r="AA711">
        <v>300</v>
      </c>
      <c r="AB711">
        <v>227</v>
      </c>
      <c r="AC711">
        <v>267</v>
      </c>
      <c r="AD711">
        <v>255</v>
      </c>
      <c r="AE711">
        <v>223</v>
      </c>
      <c r="AF711">
        <v>136</v>
      </c>
      <c r="AG711">
        <v>148</v>
      </c>
      <c r="AH711">
        <v>111</v>
      </c>
      <c r="AI711">
        <v>89</v>
      </c>
      <c r="AJ711">
        <v>28</v>
      </c>
      <c r="AK711">
        <v>27</v>
      </c>
      <c r="AL711">
        <v>14</v>
      </c>
      <c r="AM711">
        <v>19</v>
      </c>
      <c r="AN711">
        <f t="shared" si="141"/>
        <v>2677</v>
      </c>
      <c r="AO711">
        <v>55</v>
      </c>
      <c r="AP711">
        <v>51</v>
      </c>
      <c r="AQ711">
        <v>45</v>
      </c>
      <c r="AR711">
        <v>45</v>
      </c>
      <c r="AS711">
        <v>35</v>
      </c>
      <c r="AT711">
        <v>38</v>
      </c>
      <c r="AU711">
        <v>39</v>
      </c>
      <c r="AV711">
        <v>43</v>
      </c>
      <c r="AW711">
        <v>48</v>
      </c>
      <c r="AX711">
        <v>42</v>
      </c>
      <c r="AY711">
        <v>51</v>
      </c>
      <c r="AZ711">
        <v>51</v>
      </c>
      <c r="BA711">
        <v>50</v>
      </c>
      <c r="BB711">
        <v>57</v>
      </c>
      <c r="BC711">
        <v>57</v>
      </c>
      <c r="BD711">
        <v>56</v>
      </c>
      <c r="BE711">
        <v>64</v>
      </c>
      <c r="BF711">
        <v>56</v>
      </c>
      <c r="BG711">
        <v>56</v>
      </c>
      <c r="BH711">
        <v>59</v>
      </c>
      <c r="BI711">
        <v>244</v>
      </c>
      <c r="BJ711">
        <v>252</v>
      </c>
      <c r="BK711">
        <v>225</v>
      </c>
      <c r="BL711">
        <v>230</v>
      </c>
      <c r="BM711">
        <v>172</v>
      </c>
      <c r="BN711">
        <v>117</v>
      </c>
      <c r="BO711">
        <v>124</v>
      </c>
      <c r="BP711">
        <v>118</v>
      </c>
      <c r="BQ711">
        <v>77</v>
      </c>
      <c r="BR711">
        <v>38</v>
      </c>
      <c r="BS711">
        <v>34</v>
      </c>
      <c r="BT711">
        <v>21</v>
      </c>
      <c r="BU711">
        <v>27</v>
      </c>
      <c r="BV711" s="40"/>
      <c r="BW711" s="5">
        <f t="shared" si="142"/>
        <v>570</v>
      </c>
      <c r="BX711" s="5">
        <f t="shared" si="143"/>
        <v>347</v>
      </c>
      <c r="BY711" s="5">
        <f t="shared" si="144"/>
        <v>646</v>
      </c>
      <c r="BZ711" s="5">
        <f t="shared" si="145"/>
        <v>1140</v>
      </c>
      <c r="CA711" s="5">
        <f t="shared" si="146"/>
        <v>177</v>
      </c>
      <c r="CB711" s="40">
        <f t="shared" si="136"/>
        <v>543</v>
      </c>
      <c r="CC711" s="40">
        <f t="shared" si="137"/>
        <v>340</v>
      </c>
      <c r="CD711" s="40">
        <f t="shared" si="138"/>
        <v>611</v>
      </c>
      <c r="CE711" s="40">
        <f t="shared" si="139"/>
        <v>986</v>
      </c>
      <c r="CF711" s="40">
        <f t="shared" si="140"/>
        <v>197</v>
      </c>
    </row>
    <row r="712" spans="1:84" x14ac:dyDescent="0.25">
      <c r="A712" s="73" t="s">
        <v>1419</v>
      </c>
      <c r="B712" s="2" t="s">
        <v>1407</v>
      </c>
      <c r="C712" s="2" t="s">
        <v>1407</v>
      </c>
      <c r="D712" s="2" t="s">
        <v>1420</v>
      </c>
      <c r="E712">
        <f t="shared" si="134"/>
        <v>65197</v>
      </c>
      <c r="F712">
        <f t="shared" si="135"/>
        <v>33014</v>
      </c>
      <c r="G712">
        <v>406</v>
      </c>
      <c r="H712">
        <v>379</v>
      </c>
      <c r="I712">
        <v>376</v>
      </c>
      <c r="J712">
        <v>380</v>
      </c>
      <c r="K712">
        <v>446</v>
      </c>
      <c r="L712">
        <v>403</v>
      </c>
      <c r="M712">
        <v>413</v>
      </c>
      <c r="N712">
        <v>336</v>
      </c>
      <c r="O712">
        <v>415</v>
      </c>
      <c r="P712">
        <v>386</v>
      </c>
      <c r="Q712">
        <v>386</v>
      </c>
      <c r="R712">
        <v>351</v>
      </c>
      <c r="S712">
        <v>363</v>
      </c>
      <c r="T712">
        <v>420</v>
      </c>
      <c r="U712">
        <v>492</v>
      </c>
      <c r="V712">
        <v>451</v>
      </c>
      <c r="W712">
        <v>566</v>
      </c>
      <c r="X712">
        <v>557</v>
      </c>
      <c r="Y712">
        <v>603</v>
      </c>
      <c r="Z712">
        <v>544</v>
      </c>
      <c r="AA712">
        <v>3056</v>
      </c>
      <c r="AB712">
        <v>3759</v>
      </c>
      <c r="AC712">
        <v>3153</v>
      </c>
      <c r="AD712">
        <v>3233</v>
      </c>
      <c r="AE712">
        <v>2170</v>
      </c>
      <c r="AF712">
        <v>1721</v>
      </c>
      <c r="AG712">
        <v>1963</v>
      </c>
      <c r="AH712">
        <v>1591</v>
      </c>
      <c r="AI712">
        <v>1221</v>
      </c>
      <c r="AJ712">
        <v>1006</v>
      </c>
      <c r="AK712">
        <v>648</v>
      </c>
      <c r="AL712">
        <v>418</v>
      </c>
      <c r="AM712">
        <v>402</v>
      </c>
      <c r="AN712">
        <f t="shared" si="141"/>
        <v>32183</v>
      </c>
      <c r="AO712">
        <v>390</v>
      </c>
      <c r="AP712">
        <v>445</v>
      </c>
      <c r="AQ712">
        <v>460</v>
      </c>
      <c r="AR712">
        <v>463</v>
      </c>
      <c r="AS712">
        <v>297</v>
      </c>
      <c r="AT712">
        <v>358</v>
      </c>
      <c r="AU712">
        <v>338</v>
      </c>
      <c r="AV712">
        <v>410</v>
      </c>
      <c r="AW712">
        <v>326</v>
      </c>
      <c r="AX712">
        <v>320</v>
      </c>
      <c r="AY712">
        <v>386</v>
      </c>
      <c r="AZ712">
        <v>412</v>
      </c>
      <c r="BA712">
        <v>427</v>
      </c>
      <c r="BB712">
        <v>437</v>
      </c>
      <c r="BC712">
        <v>421</v>
      </c>
      <c r="BD712">
        <v>509</v>
      </c>
      <c r="BE712">
        <v>481</v>
      </c>
      <c r="BF712">
        <v>557</v>
      </c>
      <c r="BG712">
        <v>534</v>
      </c>
      <c r="BH712">
        <v>544</v>
      </c>
      <c r="BI712">
        <v>3046</v>
      </c>
      <c r="BJ712">
        <v>3159</v>
      </c>
      <c r="BK712">
        <v>3513</v>
      </c>
      <c r="BL712">
        <v>2383</v>
      </c>
      <c r="BM712">
        <v>2203</v>
      </c>
      <c r="BN712">
        <v>1801</v>
      </c>
      <c r="BO712">
        <v>1793</v>
      </c>
      <c r="BP712">
        <v>1605</v>
      </c>
      <c r="BQ712">
        <v>1511</v>
      </c>
      <c r="BR712">
        <v>964</v>
      </c>
      <c r="BS712">
        <v>665</v>
      </c>
      <c r="BT712">
        <v>456</v>
      </c>
      <c r="BU712">
        <v>569</v>
      </c>
      <c r="BV712" s="40"/>
      <c r="BW712" s="5">
        <f t="shared" si="142"/>
        <v>4677</v>
      </c>
      <c r="BX712" s="5">
        <f t="shared" si="143"/>
        <v>2849</v>
      </c>
      <c r="BY712" s="5">
        <f t="shared" si="144"/>
        <v>7962</v>
      </c>
      <c r="BZ712" s="5">
        <f t="shared" si="145"/>
        <v>13831</v>
      </c>
      <c r="CA712" s="5">
        <f t="shared" si="146"/>
        <v>3695</v>
      </c>
      <c r="CB712" s="40">
        <f t="shared" si="136"/>
        <v>4605</v>
      </c>
      <c r="CC712" s="40">
        <f t="shared" si="137"/>
        <v>2832</v>
      </c>
      <c r="CD712" s="40">
        <f t="shared" si="138"/>
        <v>7283</v>
      </c>
      <c r="CE712" s="40">
        <f t="shared" si="139"/>
        <v>13298</v>
      </c>
      <c r="CF712" s="40">
        <f t="shared" si="140"/>
        <v>4165</v>
      </c>
    </row>
    <row r="713" spans="1:84" x14ac:dyDescent="0.25">
      <c r="A713" s="73" t="s">
        <v>1421</v>
      </c>
      <c r="B713" s="2" t="s">
        <v>1407</v>
      </c>
      <c r="C713" s="2" t="s">
        <v>1422</v>
      </c>
      <c r="D713" s="2" t="s">
        <v>1422</v>
      </c>
      <c r="E713">
        <f t="shared" ref="E713:E776" si="147">F713+AN713</f>
        <v>5720</v>
      </c>
      <c r="F713">
        <f t="shared" ref="F713:F776" si="148">SUM(G713:AM713)</f>
        <v>2860</v>
      </c>
      <c r="G713">
        <v>60</v>
      </c>
      <c r="H713">
        <v>59</v>
      </c>
      <c r="I713">
        <v>73</v>
      </c>
      <c r="J713">
        <v>65</v>
      </c>
      <c r="K713">
        <v>71</v>
      </c>
      <c r="L713">
        <v>73</v>
      </c>
      <c r="M713">
        <v>67</v>
      </c>
      <c r="N713">
        <v>62</v>
      </c>
      <c r="O713">
        <v>64</v>
      </c>
      <c r="P713">
        <v>58</v>
      </c>
      <c r="Q713">
        <v>62</v>
      </c>
      <c r="R713">
        <v>72</v>
      </c>
      <c r="S713">
        <v>65</v>
      </c>
      <c r="T713">
        <v>57</v>
      </c>
      <c r="U713">
        <v>54</v>
      </c>
      <c r="V713">
        <v>49</v>
      </c>
      <c r="W713">
        <v>49</v>
      </c>
      <c r="X713">
        <v>38</v>
      </c>
      <c r="Y713">
        <v>35</v>
      </c>
      <c r="Z713">
        <v>39</v>
      </c>
      <c r="AA713">
        <v>165</v>
      </c>
      <c r="AB713">
        <v>170</v>
      </c>
      <c r="AC713">
        <v>259</v>
      </c>
      <c r="AD713">
        <v>226</v>
      </c>
      <c r="AE713">
        <v>182</v>
      </c>
      <c r="AF713">
        <v>153</v>
      </c>
      <c r="AG713">
        <v>97</v>
      </c>
      <c r="AH713">
        <v>128</v>
      </c>
      <c r="AI713">
        <v>92</v>
      </c>
      <c r="AJ713">
        <v>76</v>
      </c>
      <c r="AK713">
        <v>54</v>
      </c>
      <c r="AL713">
        <v>45</v>
      </c>
      <c r="AM713">
        <v>41</v>
      </c>
      <c r="AN713">
        <f t="shared" si="141"/>
        <v>2860</v>
      </c>
      <c r="AO713">
        <v>61</v>
      </c>
      <c r="AP713">
        <v>71</v>
      </c>
      <c r="AQ713">
        <v>62</v>
      </c>
      <c r="AR713">
        <v>74</v>
      </c>
      <c r="AS713">
        <v>57</v>
      </c>
      <c r="AT713">
        <v>59</v>
      </c>
      <c r="AU713">
        <v>65</v>
      </c>
      <c r="AV713">
        <v>73</v>
      </c>
      <c r="AW713">
        <v>70</v>
      </c>
      <c r="AX713">
        <v>66</v>
      </c>
      <c r="AY713">
        <v>75</v>
      </c>
      <c r="AZ713">
        <v>65</v>
      </c>
      <c r="BA713">
        <v>66</v>
      </c>
      <c r="BB713">
        <v>67</v>
      </c>
      <c r="BC713">
        <v>53</v>
      </c>
      <c r="BD713">
        <v>47</v>
      </c>
      <c r="BE713">
        <v>38</v>
      </c>
      <c r="BF713">
        <v>39</v>
      </c>
      <c r="BG713">
        <v>36</v>
      </c>
      <c r="BH713">
        <v>30</v>
      </c>
      <c r="BI713">
        <v>164</v>
      </c>
      <c r="BJ713">
        <v>206</v>
      </c>
      <c r="BK713">
        <v>201</v>
      </c>
      <c r="BL713">
        <v>195</v>
      </c>
      <c r="BM713">
        <v>152</v>
      </c>
      <c r="BN713">
        <v>148</v>
      </c>
      <c r="BO713">
        <v>123</v>
      </c>
      <c r="BP713">
        <v>120</v>
      </c>
      <c r="BQ713">
        <v>101</v>
      </c>
      <c r="BR713">
        <v>94</v>
      </c>
      <c r="BS713">
        <v>62</v>
      </c>
      <c r="BT713">
        <v>44</v>
      </c>
      <c r="BU713">
        <v>76</v>
      </c>
      <c r="BV713" s="40"/>
      <c r="BW713" s="5">
        <f t="shared" si="142"/>
        <v>786</v>
      </c>
      <c r="BX713" s="5">
        <f t="shared" si="143"/>
        <v>312</v>
      </c>
      <c r="BY713" s="5">
        <f t="shared" si="144"/>
        <v>409</v>
      </c>
      <c r="BZ713" s="5">
        <f t="shared" si="145"/>
        <v>1045</v>
      </c>
      <c r="CA713" s="5">
        <f t="shared" si="146"/>
        <v>308</v>
      </c>
      <c r="CB713" s="40">
        <f t="shared" ref="CB713:CB776" si="149">SUM(AO713:AZ713)</f>
        <v>798</v>
      </c>
      <c r="CC713" s="40">
        <f t="shared" ref="CC713:CC776" si="150">SUM(BA713:BF713)</f>
        <v>310</v>
      </c>
      <c r="CD713" s="40">
        <f t="shared" ref="CD713:CD776" si="151">SUM(BG713:BJ713)</f>
        <v>436</v>
      </c>
      <c r="CE713" s="40">
        <f t="shared" ref="CE713:CE776" si="152">SUM(BK713:BP713)</f>
        <v>939</v>
      </c>
      <c r="CF713" s="40">
        <f t="shared" ref="CF713:CF776" si="153">SUM(BQ713:BU713)</f>
        <v>377</v>
      </c>
    </row>
    <row r="714" spans="1:84" x14ac:dyDescent="0.25">
      <c r="A714" s="73" t="s">
        <v>1423</v>
      </c>
      <c r="B714" s="2" t="s">
        <v>1407</v>
      </c>
      <c r="C714" s="2" t="s">
        <v>1422</v>
      </c>
      <c r="D714" s="2" t="s">
        <v>1424</v>
      </c>
      <c r="E714">
        <f t="shared" si="147"/>
        <v>2439</v>
      </c>
      <c r="F714">
        <f t="shared" si="148"/>
        <v>1246</v>
      </c>
      <c r="G714">
        <v>20</v>
      </c>
      <c r="H714">
        <v>25</v>
      </c>
      <c r="I714">
        <v>27</v>
      </c>
      <c r="J714">
        <v>27</v>
      </c>
      <c r="K714">
        <v>30</v>
      </c>
      <c r="L714">
        <v>25</v>
      </c>
      <c r="M714">
        <v>26</v>
      </c>
      <c r="N714">
        <v>30</v>
      </c>
      <c r="O714">
        <v>28</v>
      </c>
      <c r="P714">
        <v>25</v>
      </c>
      <c r="Q714">
        <v>26</v>
      </c>
      <c r="R714">
        <v>31</v>
      </c>
      <c r="S714">
        <v>30</v>
      </c>
      <c r="T714">
        <v>27</v>
      </c>
      <c r="U714">
        <v>24</v>
      </c>
      <c r="V714">
        <v>20</v>
      </c>
      <c r="W714">
        <v>21</v>
      </c>
      <c r="X714">
        <v>19</v>
      </c>
      <c r="Y714">
        <v>18</v>
      </c>
      <c r="Z714">
        <v>14</v>
      </c>
      <c r="AA714">
        <v>71</v>
      </c>
      <c r="AB714">
        <v>87</v>
      </c>
      <c r="AC714">
        <v>100</v>
      </c>
      <c r="AD714">
        <v>94</v>
      </c>
      <c r="AE714">
        <v>84</v>
      </c>
      <c r="AF714">
        <v>62</v>
      </c>
      <c r="AG714">
        <v>39</v>
      </c>
      <c r="AH714">
        <v>54</v>
      </c>
      <c r="AI714">
        <v>59</v>
      </c>
      <c r="AJ714">
        <v>40</v>
      </c>
      <c r="AK714">
        <v>27</v>
      </c>
      <c r="AL714">
        <v>19</v>
      </c>
      <c r="AM714">
        <v>17</v>
      </c>
      <c r="AN714">
        <f t="shared" ref="AN714:AN777" si="154">SUM(AO714:BU714)</f>
        <v>1193</v>
      </c>
      <c r="AO714">
        <v>23</v>
      </c>
      <c r="AP714">
        <v>24</v>
      </c>
      <c r="AQ714">
        <v>23</v>
      </c>
      <c r="AR714">
        <v>27</v>
      </c>
      <c r="AS714">
        <v>17</v>
      </c>
      <c r="AT714">
        <v>25</v>
      </c>
      <c r="AU714">
        <v>25</v>
      </c>
      <c r="AV714">
        <v>24</v>
      </c>
      <c r="AW714">
        <v>24</v>
      </c>
      <c r="AX714">
        <v>20</v>
      </c>
      <c r="AY714">
        <v>31</v>
      </c>
      <c r="AZ714">
        <v>26</v>
      </c>
      <c r="BA714">
        <v>26</v>
      </c>
      <c r="BB714">
        <v>27</v>
      </c>
      <c r="BC714">
        <v>21</v>
      </c>
      <c r="BD714">
        <v>23</v>
      </c>
      <c r="BE714">
        <v>22</v>
      </c>
      <c r="BF714">
        <v>21</v>
      </c>
      <c r="BG714">
        <v>16</v>
      </c>
      <c r="BH714">
        <v>16</v>
      </c>
      <c r="BI714">
        <v>57</v>
      </c>
      <c r="BJ714">
        <v>93</v>
      </c>
      <c r="BK714">
        <v>71</v>
      </c>
      <c r="BL714">
        <v>82</v>
      </c>
      <c r="BM714">
        <v>76</v>
      </c>
      <c r="BN714">
        <v>68</v>
      </c>
      <c r="BO714">
        <v>49</v>
      </c>
      <c r="BP714">
        <v>61</v>
      </c>
      <c r="BQ714">
        <v>47</v>
      </c>
      <c r="BR714">
        <v>43</v>
      </c>
      <c r="BS714">
        <v>31</v>
      </c>
      <c r="BT714">
        <v>22</v>
      </c>
      <c r="BU714">
        <v>32</v>
      </c>
      <c r="BV714" s="40"/>
      <c r="BW714" s="5">
        <f t="shared" ref="BW714:BW777" si="155">SUM(G714:R714)</f>
        <v>320</v>
      </c>
      <c r="BX714" s="5">
        <f t="shared" ref="BX714:BX777" si="156">SUM(S714:X714)</f>
        <v>141</v>
      </c>
      <c r="BY714" s="5">
        <f t="shared" ref="BY714:BY777" si="157">SUM(Y714:AB714)</f>
        <v>190</v>
      </c>
      <c r="BZ714" s="5">
        <f t="shared" ref="BZ714:BZ777" si="158">SUM(AC714:AH714)</f>
        <v>433</v>
      </c>
      <c r="CA714" s="5">
        <f t="shared" ref="CA714:CA777" si="159">SUM(AI714:AM714)</f>
        <v>162</v>
      </c>
      <c r="CB714" s="40">
        <f t="shared" si="149"/>
        <v>289</v>
      </c>
      <c r="CC714" s="40">
        <f t="shared" si="150"/>
        <v>140</v>
      </c>
      <c r="CD714" s="40">
        <f t="shared" si="151"/>
        <v>182</v>
      </c>
      <c r="CE714" s="40">
        <f t="shared" si="152"/>
        <v>407</v>
      </c>
      <c r="CF714" s="40">
        <f t="shared" si="153"/>
        <v>175</v>
      </c>
    </row>
    <row r="715" spans="1:84" x14ac:dyDescent="0.25">
      <c r="A715" s="73" t="s">
        <v>1425</v>
      </c>
      <c r="B715" s="2" t="s">
        <v>1407</v>
      </c>
      <c r="C715" s="2" t="s">
        <v>1422</v>
      </c>
      <c r="D715" s="2" t="s">
        <v>1426</v>
      </c>
      <c r="E715">
        <f t="shared" si="147"/>
        <v>2389</v>
      </c>
      <c r="F715">
        <f t="shared" si="148"/>
        <v>1210</v>
      </c>
      <c r="G715">
        <v>16</v>
      </c>
      <c r="H715">
        <v>20</v>
      </c>
      <c r="I715">
        <v>26</v>
      </c>
      <c r="J715">
        <v>26</v>
      </c>
      <c r="K715">
        <v>28</v>
      </c>
      <c r="L715">
        <v>25</v>
      </c>
      <c r="M715">
        <v>29</v>
      </c>
      <c r="N715">
        <v>26</v>
      </c>
      <c r="O715">
        <v>28</v>
      </c>
      <c r="P715">
        <v>23</v>
      </c>
      <c r="Q715">
        <v>30</v>
      </c>
      <c r="R715">
        <v>28</v>
      </c>
      <c r="S715">
        <v>27</v>
      </c>
      <c r="T715">
        <v>22</v>
      </c>
      <c r="U715">
        <v>21</v>
      </c>
      <c r="V715">
        <v>14</v>
      </c>
      <c r="W715">
        <v>14</v>
      </c>
      <c r="X715">
        <v>13</v>
      </c>
      <c r="Y715">
        <v>11</v>
      </c>
      <c r="Z715">
        <v>9</v>
      </c>
      <c r="AA715">
        <v>50</v>
      </c>
      <c r="AB715">
        <v>72</v>
      </c>
      <c r="AC715">
        <v>84</v>
      </c>
      <c r="AD715">
        <v>104</v>
      </c>
      <c r="AE715">
        <v>92</v>
      </c>
      <c r="AF715">
        <v>66</v>
      </c>
      <c r="AG715">
        <v>47</v>
      </c>
      <c r="AH715">
        <v>53</v>
      </c>
      <c r="AI715">
        <v>62</v>
      </c>
      <c r="AJ715">
        <v>52</v>
      </c>
      <c r="AK715">
        <v>37</v>
      </c>
      <c r="AL715">
        <v>25</v>
      </c>
      <c r="AM715">
        <v>30</v>
      </c>
      <c r="AN715">
        <f t="shared" si="154"/>
        <v>1179</v>
      </c>
      <c r="AO715">
        <v>16</v>
      </c>
      <c r="AP715">
        <v>21</v>
      </c>
      <c r="AQ715">
        <v>23</v>
      </c>
      <c r="AR715">
        <v>28</v>
      </c>
      <c r="AS715">
        <v>20</v>
      </c>
      <c r="AT715">
        <v>28</v>
      </c>
      <c r="AU715">
        <v>26</v>
      </c>
      <c r="AV715">
        <v>29</v>
      </c>
      <c r="AW715">
        <v>27</v>
      </c>
      <c r="AX715">
        <v>25</v>
      </c>
      <c r="AY715">
        <v>23</v>
      </c>
      <c r="AZ715">
        <v>26</v>
      </c>
      <c r="BA715">
        <v>23</v>
      </c>
      <c r="BB715">
        <v>23</v>
      </c>
      <c r="BC715">
        <v>17</v>
      </c>
      <c r="BD715">
        <v>18</v>
      </c>
      <c r="BE715">
        <v>13</v>
      </c>
      <c r="BF715">
        <v>10</v>
      </c>
      <c r="BG715">
        <v>9</v>
      </c>
      <c r="BH715">
        <v>5</v>
      </c>
      <c r="BI715">
        <v>48</v>
      </c>
      <c r="BJ715">
        <v>79</v>
      </c>
      <c r="BK715">
        <v>89</v>
      </c>
      <c r="BL715">
        <v>90</v>
      </c>
      <c r="BM715">
        <v>70</v>
      </c>
      <c r="BN715">
        <v>57</v>
      </c>
      <c r="BO715">
        <v>58</v>
      </c>
      <c r="BP715">
        <v>46</v>
      </c>
      <c r="BQ715">
        <v>58</v>
      </c>
      <c r="BR715">
        <v>60</v>
      </c>
      <c r="BS715">
        <v>42</v>
      </c>
      <c r="BT715">
        <v>30</v>
      </c>
      <c r="BU715">
        <v>42</v>
      </c>
      <c r="BV715" s="40"/>
      <c r="BW715" s="5">
        <f t="shared" si="155"/>
        <v>305</v>
      </c>
      <c r="BX715" s="5">
        <f t="shared" si="156"/>
        <v>111</v>
      </c>
      <c r="BY715" s="5">
        <f t="shared" si="157"/>
        <v>142</v>
      </c>
      <c r="BZ715" s="5">
        <f t="shared" si="158"/>
        <v>446</v>
      </c>
      <c r="CA715" s="5">
        <f t="shared" si="159"/>
        <v>206</v>
      </c>
      <c r="CB715" s="40">
        <f t="shared" si="149"/>
        <v>292</v>
      </c>
      <c r="CC715" s="40">
        <f t="shared" si="150"/>
        <v>104</v>
      </c>
      <c r="CD715" s="40">
        <f t="shared" si="151"/>
        <v>141</v>
      </c>
      <c r="CE715" s="40">
        <f t="shared" si="152"/>
        <v>410</v>
      </c>
      <c r="CF715" s="40">
        <f t="shared" si="153"/>
        <v>232</v>
      </c>
    </row>
    <row r="716" spans="1:84" x14ac:dyDescent="0.25">
      <c r="A716" s="73" t="s">
        <v>1427</v>
      </c>
      <c r="B716" s="2" t="s">
        <v>1407</v>
      </c>
      <c r="C716" s="2" t="s">
        <v>1422</v>
      </c>
      <c r="D716" s="2" t="s">
        <v>1428</v>
      </c>
      <c r="E716">
        <f t="shared" si="147"/>
        <v>2348</v>
      </c>
      <c r="F716">
        <f t="shared" si="148"/>
        <v>1188</v>
      </c>
      <c r="G716">
        <v>26</v>
      </c>
      <c r="H716">
        <v>25</v>
      </c>
      <c r="I716">
        <v>24</v>
      </c>
      <c r="J716">
        <v>23</v>
      </c>
      <c r="K716">
        <v>25</v>
      </c>
      <c r="L716">
        <v>23</v>
      </c>
      <c r="M716">
        <v>25</v>
      </c>
      <c r="N716">
        <v>24</v>
      </c>
      <c r="O716">
        <v>22</v>
      </c>
      <c r="P716">
        <v>22</v>
      </c>
      <c r="Q716">
        <v>25</v>
      </c>
      <c r="R716">
        <v>25</v>
      </c>
      <c r="S716">
        <v>26</v>
      </c>
      <c r="T716">
        <v>30</v>
      </c>
      <c r="U716">
        <v>24</v>
      </c>
      <c r="V716">
        <v>23</v>
      </c>
      <c r="W716">
        <v>25</v>
      </c>
      <c r="X716">
        <v>19</v>
      </c>
      <c r="Y716">
        <v>22</v>
      </c>
      <c r="Z716">
        <v>16</v>
      </c>
      <c r="AA716">
        <v>78</v>
      </c>
      <c r="AB716">
        <v>93</v>
      </c>
      <c r="AC716">
        <v>68</v>
      </c>
      <c r="AD716">
        <v>89</v>
      </c>
      <c r="AE716">
        <v>86</v>
      </c>
      <c r="AF716">
        <v>64</v>
      </c>
      <c r="AG716">
        <v>52</v>
      </c>
      <c r="AH716">
        <v>43</v>
      </c>
      <c r="AI716">
        <v>32</v>
      </c>
      <c r="AJ716">
        <v>49</v>
      </c>
      <c r="AK716">
        <v>21</v>
      </c>
      <c r="AL716">
        <v>19</v>
      </c>
      <c r="AM716">
        <v>20</v>
      </c>
      <c r="AN716">
        <f t="shared" si="154"/>
        <v>1160</v>
      </c>
      <c r="AO716">
        <v>25</v>
      </c>
      <c r="AP716">
        <v>24</v>
      </c>
      <c r="AQ716">
        <v>23</v>
      </c>
      <c r="AR716">
        <v>23</v>
      </c>
      <c r="AS716">
        <v>14</v>
      </c>
      <c r="AT716">
        <v>18</v>
      </c>
      <c r="AU716">
        <v>20</v>
      </c>
      <c r="AV716">
        <v>20</v>
      </c>
      <c r="AW716">
        <v>23</v>
      </c>
      <c r="AX716">
        <v>21</v>
      </c>
      <c r="AY716">
        <v>28</v>
      </c>
      <c r="AZ716">
        <v>30</v>
      </c>
      <c r="BA716">
        <v>30</v>
      </c>
      <c r="BB716">
        <v>25</v>
      </c>
      <c r="BC716">
        <v>22</v>
      </c>
      <c r="BD716">
        <v>25</v>
      </c>
      <c r="BE716">
        <v>22</v>
      </c>
      <c r="BF716">
        <v>23</v>
      </c>
      <c r="BG716">
        <v>19</v>
      </c>
      <c r="BH716">
        <v>16</v>
      </c>
      <c r="BI716">
        <v>78</v>
      </c>
      <c r="BJ716">
        <v>87</v>
      </c>
      <c r="BK716">
        <v>75</v>
      </c>
      <c r="BL716">
        <v>80</v>
      </c>
      <c r="BM716">
        <v>87</v>
      </c>
      <c r="BN716">
        <v>49</v>
      </c>
      <c r="BO716">
        <v>44</v>
      </c>
      <c r="BP716">
        <v>48</v>
      </c>
      <c r="BQ716">
        <v>36</v>
      </c>
      <c r="BR716">
        <v>43</v>
      </c>
      <c r="BS716">
        <v>29</v>
      </c>
      <c r="BT716">
        <v>26</v>
      </c>
      <c r="BU716">
        <v>27</v>
      </c>
      <c r="BV716" s="40"/>
      <c r="BW716" s="5">
        <f t="shared" si="155"/>
        <v>289</v>
      </c>
      <c r="BX716" s="5">
        <f t="shared" si="156"/>
        <v>147</v>
      </c>
      <c r="BY716" s="5">
        <f t="shared" si="157"/>
        <v>209</v>
      </c>
      <c r="BZ716" s="5">
        <f t="shared" si="158"/>
        <v>402</v>
      </c>
      <c r="CA716" s="5">
        <f t="shared" si="159"/>
        <v>141</v>
      </c>
      <c r="CB716" s="40">
        <f t="shared" si="149"/>
        <v>269</v>
      </c>
      <c r="CC716" s="40">
        <f t="shared" si="150"/>
        <v>147</v>
      </c>
      <c r="CD716" s="40">
        <f t="shared" si="151"/>
        <v>200</v>
      </c>
      <c r="CE716" s="40">
        <f t="shared" si="152"/>
        <v>383</v>
      </c>
      <c r="CF716" s="40">
        <f t="shared" si="153"/>
        <v>161</v>
      </c>
    </row>
    <row r="717" spans="1:84" x14ac:dyDescent="0.25">
      <c r="A717" s="73" t="s">
        <v>1429</v>
      </c>
      <c r="B717" s="2" t="s">
        <v>1407</v>
      </c>
      <c r="C717" s="2" t="s">
        <v>1422</v>
      </c>
      <c r="D717" s="2" t="s">
        <v>1430</v>
      </c>
      <c r="E717">
        <f t="shared" si="147"/>
        <v>9324</v>
      </c>
      <c r="F717">
        <f t="shared" si="148"/>
        <v>4694</v>
      </c>
      <c r="G717">
        <v>109</v>
      </c>
      <c r="H717">
        <v>109</v>
      </c>
      <c r="I717">
        <v>134</v>
      </c>
      <c r="J717">
        <v>119</v>
      </c>
      <c r="K717">
        <v>140</v>
      </c>
      <c r="L717">
        <v>108</v>
      </c>
      <c r="M717">
        <v>126</v>
      </c>
      <c r="N717">
        <v>107</v>
      </c>
      <c r="O717">
        <v>123</v>
      </c>
      <c r="P717">
        <v>126</v>
      </c>
      <c r="Q717">
        <v>120</v>
      </c>
      <c r="R717">
        <v>123</v>
      </c>
      <c r="S717">
        <v>98</v>
      </c>
      <c r="T717">
        <v>110</v>
      </c>
      <c r="U717">
        <v>97</v>
      </c>
      <c r="V717">
        <v>75</v>
      </c>
      <c r="W717">
        <v>78</v>
      </c>
      <c r="X717">
        <v>66</v>
      </c>
      <c r="Y717">
        <v>62</v>
      </c>
      <c r="Z717">
        <v>62</v>
      </c>
      <c r="AA717">
        <v>298</v>
      </c>
      <c r="AB717">
        <v>295</v>
      </c>
      <c r="AC717">
        <v>330</v>
      </c>
      <c r="AD717">
        <v>315</v>
      </c>
      <c r="AE717">
        <v>279</v>
      </c>
      <c r="AF717">
        <v>214</v>
      </c>
      <c r="AG717">
        <v>173</v>
      </c>
      <c r="AH717">
        <v>152</v>
      </c>
      <c r="AI717">
        <v>171</v>
      </c>
      <c r="AJ717">
        <v>148</v>
      </c>
      <c r="AK717">
        <v>97</v>
      </c>
      <c r="AL717">
        <v>52</v>
      </c>
      <c r="AM717">
        <v>78</v>
      </c>
      <c r="AN717">
        <f t="shared" si="154"/>
        <v>4630</v>
      </c>
      <c r="AO717">
        <v>113</v>
      </c>
      <c r="AP717">
        <v>127</v>
      </c>
      <c r="AQ717">
        <v>115</v>
      </c>
      <c r="AR717">
        <v>135</v>
      </c>
      <c r="AS717">
        <v>91</v>
      </c>
      <c r="AT717">
        <v>131</v>
      </c>
      <c r="AU717">
        <v>112</v>
      </c>
      <c r="AV717">
        <v>131</v>
      </c>
      <c r="AW717">
        <v>110</v>
      </c>
      <c r="AX717">
        <v>87</v>
      </c>
      <c r="AY717">
        <v>110</v>
      </c>
      <c r="AZ717">
        <v>100</v>
      </c>
      <c r="BA717">
        <v>116</v>
      </c>
      <c r="BB717">
        <v>90</v>
      </c>
      <c r="BC717">
        <v>82</v>
      </c>
      <c r="BD717">
        <v>81</v>
      </c>
      <c r="BE717">
        <v>61</v>
      </c>
      <c r="BF717">
        <v>61</v>
      </c>
      <c r="BG717">
        <v>59</v>
      </c>
      <c r="BH717">
        <v>47</v>
      </c>
      <c r="BI717">
        <v>274</v>
      </c>
      <c r="BJ717">
        <v>342</v>
      </c>
      <c r="BK717">
        <v>367</v>
      </c>
      <c r="BL717">
        <v>334</v>
      </c>
      <c r="BM717">
        <v>222</v>
      </c>
      <c r="BN717">
        <v>207</v>
      </c>
      <c r="BO717">
        <v>178</v>
      </c>
      <c r="BP717">
        <v>188</v>
      </c>
      <c r="BQ717">
        <v>141</v>
      </c>
      <c r="BR717">
        <v>136</v>
      </c>
      <c r="BS717">
        <v>85</v>
      </c>
      <c r="BT717">
        <v>72</v>
      </c>
      <c r="BU717">
        <v>125</v>
      </c>
      <c r="BV717" s="40"/>
      <c r="BW717" s="5">
        <f t="shared" si="155"/>
        <v>1444</v>
      </c>
      <c r="BX717" s="5">
        <f t="shared" si="156"/>
        <v>524</v>
      </c>
      <c r="BY717" s="5">
        <f t="shared" si="157"/>
        <v>717</v>
      </c>
      <c r="BZ717" s="5">
        <f t="shared" si="158"/>
        <v>1463</v>
      </c>
      <c r="CA717" s="5">
        <f t="shared" si="159"/>
        <v>546</v>
      </c>
      <c r="CB717" s="40">
        <f t="shared" si="149"/>
        <v>1362</v>
      </c>
      <c r="CC717" s="40">
        <f t="shared" si="150"/>
        <v>491</v>
      </c>
      <c r="CD717" s="40">
        <f t="shared" si="151"/>
        <v>722</v>
      </c>
      <c r="CE717" s="40">
        <f t="shared" si="152"/>
        <v>1496</v>
      </c>
      <c r="CF717" s="40">
        <f t="shared" si="153"/>
        <v>559</v>
      </c>
    </row>
    <row r="718" spans="1:84" x14ac:dyDescent="0.25">
      <c r="A718" s="73" t="s">
        <v>1431</v>
      </c>
      <c r="B718" s="2" t="s">
        <v>1407</v>
      </c>
      <c r="C718" s="2" t="s">
        <v>1422</v>
      </c>
      <c r="D718" s="2" t="s">
        <v>1432</v>
      </c>
      <c r="E718">
        <f t="shared" si="147"/>
        <v>2418</v>
      </c>
      <c r="F718">
        <f t="shared" si="148"/>
        <v>1234</v>
      </c>
      <c r="G718">
        <v>19</v>
      </c>
      <c r="H718">
        <v>24</v>
      </c>
      <c r="I718">
        <v>21</v>
      </c>
      <c r="J718">
        <v>23</v>
      </c>
      <c r="K718">
        <v>21</v>
      </c>
      <c r="L718">
        <v>20</v>
      </c>
      <c r="M718">
        <v>24</v>
      </c>
      <c r="N718">
        <v>29</v>
      </c>
      <c r="O718">
        <v>25</v>
      </c>
      <c r="P718">
        <v>29</v>
      </c>
      <c r="Q718">
        <v>33</v>
      </c>
      <c r="R718">
        <v>33</v>
      </c>
      <c r="S718">
        <v>31</v>
      </c>
      <c r="T718">
        <v>31</v>
      </c>
      <c r="U718">
        <v>25</v>
      </c>
      <c r="V718">
        <v>20</v>
      </c>
      <c r="W718">
        <v>15</v>
      </c>
      <c r="X718">
        <v>12</v>
      </c>
      <c r="Y718">
        <v>9</v>
      </c>
      <c r="Z718">
        <v>11</v>
      </c>
      <c r="AA718">
        <v>54</v>
      </c>
      <c r="AB718">
        <v>60</v>
      </c>
      <c r="AC718">
        <v>75</v>
      </c>
      <c r="AD718">
        <v>91</v>
      </c>
      <c r="AE718">
        <v>91</v>
      </c>
      <c r="AF718">
        <v>69</v>
      </c>
      <c r="AG718">
        <v>69</v>
      </c>
      <c r="AH718">
        <v>78</v>
      </c>
      <c r="AI718">
        <v>65</v>
      </c>
      <c r="AJ718">
        <v>48</v>
      </c>
      <c r="AK718">
        <v>37</v>
      </c>
      <c r="AL718">
        <v>19</v>
      </c>
      <c r="AM718">
        <v>23</v>
      </c>
      <c r="AN718">
        <f t="shared" si="154"/>
        <v>1184</v>
      </c>
      <c r="AO718">
        <v>21</v>
      </c>
      <c r="AP718">
        <v>21</v>
      </c>
      <c r="AQ718">
        <v>23</v>
      </c>
      <c r="AR718">
        <v>23</v>
      </c>
      <c r="AS718">
        <v>18</v>
      </c>
      <c r="AT718">
        <v>26</v>
      </c>
      <c r="AU718">
        <v>23</v>
      </c>
      <c r="AV718">
        <v>23</v>
      </c>
      <c r="AW718">
        <v>29</v>
      </c>
      <c r="AX718">
        <v>25</v>
      </c>
      <c r="AY718">
        <v>27</v>
      </c>
      <c r="AZ718">
        <v>29</v>
      </c>
      <c r="BA718">
        <v>33</v>
      </c>
      <c r="BB718">
        <v>28</v>
      </c>
      <c r="BC718">
        <v>25</v>
      </c>
      <c r="BD718">
        <v>17</v>
      </c>
      <c r="BE718">
        <v>17</v>
      </c>
      <c r="BF718">
        <v>11</v>
      </c>
      <c r="BG718">
        <v>11</v>
      </c>
      <c r="BH718">
        <v>12</v>
      </c>
      <c r="BI718">
        <v>45</v>
      </c>
      <c r="BJ718">
        <v>64</v>
      </c>
      <c r="BK718">
        <v>74</v>
      </c>
      <c r="BL718">
        <v>70</v>
      </c>
      <c r="BM718">
        <v>86</v>
      </c>
      <c r="BN718">
        <v>75</v>
      </c>
      <c r="BO718">
        <v>56</v>
      </c>
      <c r="BP718">
        <v>66</v>
      </c>
      <c r="BQ718">
        <v>66</v>
      </c>
      <c r="BR718">
        <v>51</v>
      </c>
      <c r="BS718">
        <v>34</v>
      </c>
      <c r="BT718">
        <v>28</v>
      </c>
      <c r="BU718">
        <v>27</v>
      </c>
      <c r="BV718" s="40"/>
      <c r="BW718" s="5">
        <f t="shared" si="155"/>
        <v>301</v>
      </c>
      <c r="BX718" s="5">
        <f t="shared" si="156"/>
        <v>134</v>
      </c>
      <c r="BY718" s="5">
        <f t="shared" si="157"/>
        <v>134</v>
      </c>
      <c r="BZ718" s="5">
        <f t="shared" si="158"/>
        <v>473</v>
      </c>
      <c r="CA718" s="5">
        <f t="shared" si="159"/>
        <v>192</v>
      </c>
      <c r="CB718" s="40">
        <f t="shared" si="149"/>
        <v>288</v>
      </c>
      <c r="CC718" s="40">
        <f t="shared" si="150"/>
        <v>131</v>
      </c>
      <c r="CD718" s="40">
        <f t="shared" si="151"/>
        <v>132</v>
      </c>
      <c r="CE718" s="40">
        <f t="shared" si="152"/>
        <v>427</v>
      </c>
      <c r="CF718" s="40">
        <f t="shared" si="153"/>
        <v>206</v>
      </c>
    </row>
    <row r="719" spans="1:84" x14ac:dyDescent="0.25">
      <c r="A719" s="73" t="s">
        <v>1433</v>
      </c>
      <c r="B719" s="2" t="s">
        <v>1407</v>
      </c>
      <c r="C719" s="2" t="s">
        <v>1422</v>
      </c>
      <c r="D719" s="2" t="s">
        <v>1434</v>
      </c>
      <c r="E719">
        <f t="shared" si="147"/>
        <v>3839</v>
      </c>
      <c r="F719">
        <f t="shared" si="148"/>
        <v>1912</v>
      </c>
      <c r="G719">
        <v>43</v>
      </c>
      <c r="H719">
        <v>36</v>
      </c>
      <c r="I719">
        <v>42</v>
      </c>
      <c r="J719">
        <v>48</v>
      </c>
      <c r="K719">
        <v>46</v>
      </c>
      <c r="L719">
        <v>43</v>
      </c>
      <c r="M719">
        <v>44</v>
      </c>
      <c r="N719">
        <v>40</v>
      </c>
      <c r="O719">
        <v>46</v>
      </c>
      <c r="P719">
        <v>38</v>
      </c>
      <c r="Q719">
        <v>50</v>
      </c>
      <c r="R719">
        <v>46</v>
      </c>
      <c r="S719">
        <v>46</v>
      </c>
      <c r="T719">
        <v>38</v>
      </c>
      <c r="U719">
        <v>44</v>
      </c>
      <c r="V719">
        <v>31</v>
      </c>
      <c r="W719">
        <v>31</v>
      </c>
      <c r="X719">
        <v>26</v>
      </c>
      <c r="Y719">
        <v>26</v>
      </c>
      <c r="Z719">
        <v>28</v>
      </c>
      <c r="AA719">
        <v>110</v>
      </c>
      <c r="AB719">
        <v>119</v>
      </c>
      <c r="AC719">
        <v>157</v>
      </c>
      <c r="AD719">
        <v>148</v>
      </c>
      <c r="AE719">
        <v>122</v>
      </c>
      <c r="AF719">
        <v>100</v>
      </c>
      <c r="AG719">
        <v>72</v>
      </c>
      <c r="AH719">
        <v>57</v>
      </c>
      <c r="AI719">
        <v>73</v>
      </c>
      <c r="AJ719">
        <v>63</v>
      </c>
      <c r="AK719">
        <v>44</v>
      </c>
      <c r="AL719">
        <v>28</v>
      </c>
      <c r="AM719">
        <v>27</v>
      </c>
      <c r="AN719">
        <f t="shared" si="154"/>
        <v>1927</v>
      </c>
      <c r="AO719">
        <v>34</v>
      </c>
      <c r="AP719">
        <v>44</v>
      </c>
      <c r="AQ719">
        <v>43</v>
      </c>
      <c r="AR719">
        <v>38</v>
      </c>
      <c r="AS719">
        <v>30</v>
      </c>
      <c r="AT719">
        <v>36</v>
      </c>
      <c r="AU719">
        <v>39</v>
      </c>
      <c r="AV719">
        <v>44</v>
      </c>
      <c r="AW719">
        <v>36</v>
      </c>
      <c r="AX719">
        <v>43</v>
      </c>
      <c r="AY719">
        <v>41</v>
      </c>
      <c r="AZ719">
        <v>42</v>
      </c>
      <c r="BA719">
        <v>43</v>
      </c>
      <c r="BB719">
        <v>46</v>
      </c>
      <c r="BC719">
        <v>31</v>
      </c>
      <c r="BD719">
        <v>37</v>
      </c>
      <c r="BE719">
        <v>33</v>
      </c>
      <c r="BF719">
        <v>31</v>
      </c>
      <c r="BG719">
        <v>26</v>
      </c>
      <c r="BH719">
        <v>19</v>
      </c>
      <c r="BI719">
        <v>104</v>
      </c>
      <c r="BJ719">
        <v>127</v>
      </c>
      <c r="BK719">
        <v>175</v>
      </c>
      <c r="BL719">
        <v>157</v>
      </c>
      <c r="BM719">
        <v>135</v>
      </c>
      <c r="BN719">
        <v>76</v>
      </c>
      <c r="BO719">
        <v>75</v>
      </c>
      <c r="BP719">
        <v>73</v>
      </c>
      <c r="BQ719">
        <v>68</v>
      </c>
      <c r="BR719">
        <v>66</v>
      </c>
      <c r="BS719">
        <v>54</v>
      </c>
      <c r="BT719">
        <v>38</v>
      </c>
      <c r="BU719">
        <v>43</v>
      </c>
      <c r="BV719" s="40"/>
      <c r="BW719" s="5">
        <f t="shared" si="155"/>
        <v>522</v>
      </c>
      <c r="BX719" s="5">
        <f t="shared" si="156"/>
        <v>216</v>
      </c>
      <c r="BY719" s="5">
        <f t="shared" si="157"/>
        <v>283</v>
      </c>
      <c r="BZ719" s="5">
        <f t="shared" si="158"/>
        <v>656</v>
      </c>
      <c r="CA719" s="5">
        <f t="shared" si="159"/>
        <v>235</v>
      </c>
      <c r="CB719" s="40">
        <f t="shared" si="149"/>
        <v>470</v>
      </c>
      <c r="CC719" s="40">
        <f t="shared" si="150"/>
        <v>221</v>
      </c>
      <c r="CD719" s="40">
        <f t="shared" si="151"/>
        <v>276</v>
      </c>
      <c r="CE719" s="40">
        <f t="shared" si="152"/>
        <v>691</v>
      </c>
      <c r="CF719" s="40">
        <f t="shared" si="153"/>
        <v>269</v>
      </c>
    </row>
    <row r="720" spans="1:84" x14ac:dyDescent="0.25">
      <c r="A720" s="73" t="s">
        <v>1435</v>
      </c>
      <c r="B720" s="2" t="s">
        <v>1407</v>
      </c>
      <c r="C720" s="2" t="s">
        <v>285</v>
      </c>
      <c r="D720" s="2" t="s">
        <v>285</v>
      </c>
      <c r="E720">
        <f t="shared" si="147"/>
        <v>17178</v>
      </c>
      <c r="F720">
        <f t="shared" si="148"/>
        <v>8762</v>
      </c>
      <c r="G720">
        <v>140</v>
      </c>
      <c r="H720">
        <v>165</v>
      </c>
      <c r="I720">
        <v>162</v>
      </c>
      <c r="J720">
        <v>159</v>
      </c>
      <c r="K720">
        <v>132</v>
      </c>
      <c r="L720">
        <v>141</v>
      </c>
      <c r="M720">
        <v>154</v>
      </c>
      <c r="N720">
        <v>152</v>
      </c>
      <c r="O720">
        <v>159</v>
      </c>
      <c r="P720">
        <v>154</v>
      </c>
      <c r="Q720">
        <v>175</v>
      </c>
      <c r="R720">
        <v>185</v>
      </c>
      <c r="S720">
        <v>174</v>
      </c>
      <c r="T720">
        <v>218</v>
      </c>
      <c r="U720">
        <v>203</v>
      </c>
      <c r="V720">
        <v>183</v>
      </c>
      <c r="W720">
        <v>181</v>
      </c>
      <c r="X720">
        <v>162</v>
      </c>
      <c r="Y720">
        <v>151</v>
      </c>
      <c r="Z720">
        <v>149</v>
      </c>
      <c r="AA720">
        <v>716</v>
      </c>
      <c r="AB720">
        <v>667</v>
      </c>
      <c r="AC720">
        <v>614</v>
      </c>
      <c r="AD720">
        <v>689</v>
      </c>
      <c r="AE720">
        <v>601</v>
      </c>
      <c r="AF720">
        <v>499</v>
      </c>
      <c r="AG720">
        <v>403</v>
      </c>
      <c r="AH720">
        <v>350</v>
      </c>
      <c r="AI720">
        <v>306</v>
      </c>
      <c r="AJ720">
        <v>220</v>
      </c>
      <c r="AK720">
        <v>157</v>
      </c>
      <c r="AL720">
        <v>101</v>
      </c>
      <c r="AM720">
        <v>140</v>
      </c>
      <c r="AN720">
        <f t="shared" si="154"/>
        <v>8416</v>
      </c>
      <c r="AO720">
        <v>170</v>
      </c>
      <c r="AP720">
        <v>135</v>
      </c>
      <c r="AQ720">
        <v>127</v>
      </c>
      <c r="AR720">
        <v>130</v>
      </c>
      <c r="AS720">
        <v>127</v>
      </c>
      <c r="AT720">
        <v>135</v>
      </c>
      <c r="AU720">
        <v>130</v>
      </c>
      <c r="AV720">
        <v>147</v>
      </c>
      <c r="AW720">
        <v>153</v>
      </c>
      <c r="AX720">
        <v>160</v>
      </c>
      <c r="AY720">
        <v>183</v>
      </c>
      <c r="AZ720">
        <v>192</v>
      </c>
      <c r="BA720">
        <v>213</v>
      </c>
      <c r="BB720">
        <v>171</v>
      </c>
      <c r="BC720">
        <v>172</v>
      </c>
      <c r="BD720">
        <v>168</v>
      </c>
      <c r="BE720">
        <v>167</v>
      </c>
      <c r="BF720">
        <v>175</v>
      </c>
      <c r="BG720">
        <v>170</v>
      </c>
      <c r="BH720">
        <v>141</v>
      </c>
      <c r="BI720">
        <v>659</v>
      </c>
      <c r="BJ720">
        <v>686</v>
      </c>
      <c r="BK720">
        <v>657</v>
      </c>
      <c r="BL720">
        <v>574</v>
      </c>
      <c r="BM720">
        <v>499</v>
      </c>
      <c r="BN720">
        <v>427</v>
      </c>
      <c r="BO720">
        <v>384</v>
      </c>
      <c r="BP720">
        <v>354</v>
      </c>
      <c r="BQ720">
        <v>244</v>
      </c>
      <c r="BR720">
        <v>249</v>
      </c>
      <c r="BS720">
        <v>190</v>
      </c>
      <c r="BT720">
        <v>130</v>
      </c>
      <c r="BU720">
        <v>197</v>
      </c>
      <c r="BV720" s="40"/>
      <c r="BW720" s="5">
        <f t="shared" si="155"/>
        <v>1878</v>
      </c>
      <c r="BX720" s="5">
        <f t="shared" si="156"/>
        <v>1121</v>
      </c>
      <c r="BY720" s="5">
        <f t="shared" si="157"/>
        <v>1683</v>
      </c>
      <c r="BZ720" s="5">
        <f t="shared" si="158"/>
        <v>3156</v>
      </c>
      <c r="CA720" s="5">
        <f t="shared" si="159"/>
        <v>924</v>
      </c>
      <c r="CB720" s="40">
        <f t="shared" si="149"/>
        <v>1789</v>
      </c>
      <c r="CC720" s="40">
        <f t="shared" si="150"/>
        <v>1066</v>
      </c>
      <c r="CD720" s="40">
        <f t="shared" si="151"/>
        <v>1656</v>
      </c>
      <c r="CE720" s="40">
        <f t="shared" si="152"/>
        <v>2895</v>
      </c>
      <c r="CF720" s="40">
        <f t="shared" si="153"/>
        <v>1010</v>
      </c>
    </row>
    <row r="721" spans="1:84" x14ac:dyDescent="0.25">
      <c r="A721" s="73" t="s">
        <v>1436</v>
      </c>
      <c r="B721" s="2" t="s">
        <v>1407</v>
      </c>
      <c r="C721" s="2" t="s">
        <v>285</v>
      </c>
      <c r="D721" s="2" t="s">
        <v>1437</v>
      </c>
      <c r="E721">
        <f t="shared" si="147"/>
        <v>7108</v>
      </c>
      <c r="F721">
        <f t="shared" si="148"/>
        <v>3611</v>
      </c>
      <c r="G721">
        <v>55</v>
      </c>
      <c r="H721">
        <v>55</v>
      </c>
      <c r="I721">
        <v>58</v>
      </c>
      <c r="J721">
        <v>68</v>
      </c>
      <c r="K721">
        <v>64</v>
      </c>
      <c r="L721">
        <v>62</v>
      </c>
      <c r="M721">
        <v>75</v>
      </c>
      <c r="N721">
        <v>78</v>
      </c>
      <c r="O721">
        <v>87</v>
      </c>
      <c r="P721">
        <v>83</v>
      </c>
      <c r="Q721">
        <v>91</v>
      </c>
      <c r="R721">
        <v>87</v>
      </c>
      <c r="S721">
        <v>108</v>
      </c>
      <c r="T721">
        <v>91</v>
      </c>
      <c r="U721">
        <v>79</v>
      </c>
      <c r="V721">
        <v>64</v>
      </c>
      <c r="W721">
        <v>60</v>
      </c>
      <c r="X721">
        <v>53</v>
      </c>
      <c r="Y721">
        <v>46</v>
      </c>
      <c r="Z721">
        <v>53</v>
      </c>
      <c r="AA721">
        <v>202</v>
      </c>
      <c r="AB721">
        <v>208</v>
      </c>
      <c r="AC721">
        <v>311</v>
      </c>
      <c r="AD721">
        <v>240</v>
      </c>
      <c r="AE721">
        <v>247</v>
      </c>
      <c r="AF721">
        <v>202</v>
      </c>
      <c r="AG721">
        <v>158</v>
      </c>
      <c r="AH721">
        <v>162</v>
      </c>
      <c r="AI721">
        <v>159</v>
      </c>
      <c r="AJ721">
        <v>94</v>
      </c>
      <c r="AK721">
        <v>101</v>
      </c>
      <c r="AL721">
        <v>50</v>
      </c>
      <c r="AM721">
        <v>60</v>
      </c>
      <c r="AN721">
        <f t="shared" si="154"/>
        <v>3497</v>
      </c>
      <c r="AO721">
        <v>56</v>
      </c>
      <c r="AP721">
        <v>59</v>
      </c>
      <c r="AQ721">
        <v>62</v>
      </c>
      <c r="AR721">
        <v>56</v>
      </c>
      <c r="AS721">
        <v>56</v>
      </c>
      <c r="AT721">
        <v>66</v>
      </c>
      <c r="AU721">
        <v>66</v>
      </c>
      <c r="AV721">
        <v>72</v>
      </c>
      <c r="AW721">
        <v>71</v>
      </c>
      <c r="AX721">
        <v>80</v>
      </c>
      <c r="AY721">
        <v>94</v>
      </c>
      <c r="AZ721">
        <v>106</v>
      </c>
      <c r="BA721">
        <v>88</v>
      </c>
      <c r="BB721">
        <v>95</v>
      </c>
      <c r="BC721">
        <v>79</v>
      </c>
      <c r="BD721">
        <v>79</v>
      </c>
      <c r="BE721">
        <v>65</v>
      </c>
      <c r="BF721">
        <v>58</v>
      </c>
      <c r="BG721">
        <v>55</v>
      </c>
      <c r="BH721">
        <v>37</v>
      </c>
      <c r="BI721">
        <v>201</v>
      </c>
      <c r="BJ721">
        <v>204</v>
      </c>
      <c r="BK721">
        <v>252</v>
      </c>
      <c r="BL721">
        <v>226</v>
      </c>
      <c r="BM721">
        <v>223</v>
      </c>
      <c r="BN721">
        <v>153</v>
      </c>
      <c r="BO721">
        <v>199</v>
      </c>
      <c r="BP721">
        <v>144</v>
      </c>
      <c r="BQ721">
        <v>137</v>
      </c>
      <c r="BR721">
        <v>124</v>
      </c>
      <c r="BS721">
        <v>93</v>
      </c>
      <c r="BT721">
        <v>66</v>
      </c>
      <c r="BU721">
        <v>75</v>
      </c>
      <c r="BV721" s="40"/>
      <c r="BW721" s="5">
        <f t="shared" si="155"/>
        <v>863</v>
      </c>
      <c r="BX721" s="5">
        <f t="shared" si="156"/>
        <v>455</v>
      </c>
      <c r="BY721" s="5">
        <f t="shared" si="157"/>
        <v>509</v>
      </c>
      <c r="BZ721" s="5">
        <f t="shared" si="158"/>
        <v>1320</v>
      </c>
      <c r="CA721" s="5">
        <f t="shared" si="159"/>
        <v>464</v>
      </c>
      <c r="CB721" s="40">
        <f t="shared" si="149"/>
        <v>844</v>
      </c>
      <c r="CC721" s="40">
        <f t="shared" si="150"/>
        <v>464</v>
      </c>
      <c r="CD721" s="40">
        <f t="shared" si="151"/>
        <v>497</v>
      </c>
      <c r="CE721" s="40">
        <f t="shared" si="152"/>
        <v>1197</v>
      </c>
      <c r="CF721" s="40">
        <f t="shared" si="153"/>
        <v>495</v>
      </c>
    </row>
    <row r="722" spans="1:84" x14ac:dyDescent="0.25">
      <c r="A722" s="73" t="s">
        <v>1438</v>
      </c>
      <c r="B722" s="2" t="s">
        <v>1407</v>
      </c>
      <c r="C722" s="2" t="s">
        <v>285</v>
      </c>
      <c r="D722" s="2" t="s">
        <v>1439</v>
      </c>
      <c r="E722">
        <f t="shared" si="147"/>
        <v>2344</v>
      </c>
      <c r="F722">
        <f t="shared" si="148"/>
        <v>1181</v>
      </c>
      <c r="G722">
        <v>15</v>
      </c>
      <c r="H722">
        <v>23</v>
      </c>
      <c r="I722">
        <v>18</v>
      </c>
      <c r="J722">
        <v>19</v>
      </c>
      <c r="K722">
        <v>21</v>
      </c>
      <c r="L722">
        <v>19</v>
      </c>
      <c r="M722">
        <v>18</v>
      </c>
      <c r="N722">
        <v>23</v>
      </c>
      <c r="O722">
        <v>18</v>
      </c>
      <c r="P722">
        <v>22</v>
      </c>
      <c r="Q722">
        <v>22</v>
      </c>
      <c r="R722">
        <v>25</v>
      </c>
      <c r="S722">
        <v>20</v>
      </c>
      <c r="T722">
        <v>25</v>
      </c>
      <c r="U722">
        <v>18</v>
      </c>
      <c r="V722">
        <v>20</v>
      </c>
      <c r="W722">
        <v>16</v>
      </c>
      <c r="X722">
        <v>18</v>
      </c>
      <c r="Y722">
        <v>18</v>
      </c>
      <c r="Z722">
        <v>19</v>
      </c>
      <c r="AA722">
        <v>105</v>
      </c>
      <c r="AB722">
        <v>91</v>
      </c>
      <c r="AC722">
        <v>108</v>
      </c>
      <c r="AD722">
        <v>101</v>
      </c>
      <c r="AE722">
        <v>78</v>
      </c>
      <c r="AF722">
        <v>71</v>
      </c>
      <c r="AG722">
        <v>52</v>
      </c>
      <c r="AH722">
        <v>37</v>
      </c>
      <c r="AI722">
        <v>45</v>
      </c>
      <c r="AJ722">
        <v>37</v>
      </c>
      <c r="AK722">
        <v>24</v>
      </c>
      <c r="AL722">
        <v>18</v>
      </c>
      <c r="AM722">
        <v>17</v>
      </c>
      <c r="AN722">
        <f t="shared" si="154"/>
        <v>1163</v>
      </c>
      <c r="AO722">
        <v>18</v>
      </c>
      <c r="AP722">
        <v>17</v>
      </c>
      <c r="AQ722">
        <v>20</v>
      </c>
      <c r="AR722">
        <v>20</v>
      </c>
      <c r="AS722">
        <v>19</v>
      </c>
      <c r="AT722">
        <v>18</v>
      </c>
      <c r="AU722">
        <v>20</v>
      </c>
      <c r="AV722">
        <v>18</v>
      </c>
      <c r="AW722">
        <v>21</v>
      </c>
      <c r="AX722">
        <v>22</v>
      </c>
      <c r="AY722">
        <v>22</v>
      </c>
      <c r="AZ722">
        <v>20</v>
      </c>
      <c r="BA722">
        <v>25</v>
      </c>
      <c r="BB722">
        <v>19</v>
      </c>
      <c r="BC722">
        <v>20</v>
      </c>
      <c r="BD722">
        <v>19</v>
      </c>
      <c r="BE722">
        <v>19</v>
      </c>
      <c r="BF722">
        <v>19</v>
      </c>
      <c r="BG722">
        <v>19</v>
      </c>
      <c r="BH722">
        <v>14</v>
      </c>
      <c r="BI722">
        <v>96</v>
      </c>
      <c r="BJ722">
        <v>106</v>
      </c>
      <c r="BK722">
        <v>102</v>
      </c>
      <c r="BL722">
        <v>88</v>
      </c>
      <c r="BM722">
        <v>78</v>
      </c>
      <c r="BN722">
        <v>59</v>
      </c>
      <c r="BO722">
        <v>49</v>
      </c>
      <c r="BP722">
        <v>45</v>
      </c>
      <c r="BQ722">
        <v>39</v>
      </c>
      <c r="BR722">
        <v>36</v>
      </c>
      <c r="BS722">
        <v>21</v>
      </c>
      <c r="BT722">
        <v>23</v>
      </c>
      <c r="BU722">
        <v>32</v>
      </c>
      <c r="BV722" s="40"/>
      <c r="BW722" s="5">
        <f t="shared" si="155"/>
        <v>243</v>
      </c>
      <c r="BX722" s="5">
        <f t="shared" si="156"/>
        <v>117</v>
      </c>
      <c r="BY722" s="5">
        <f t="shared" si="157"/>
        <v>233</v>
      </c>
      <c r="BZ722" s="5">
        <f t="shared" si="158"/>
        <v>447</v>
      </c>
      <c r="CA722" s="5">
        <f t="shared" si="159"/>
        <v>141</v>
      </c>
      <c r="CB722" s="40">
        <f t="shared" si="149"/>
        <v>235</v>
      </c>
      <c r="CC722" s="40">
        <f t="shared" si="150"/>
        <v>121</v>
      </c>
      <c r="CD722" s="40">
        <f t="shared" si="151"/>
        <v>235</v>
      </c>
      <c r="CE722" s="40">
        <f t="shared" si="152"/>
        <v>421</v>
      </c>
      <c r="CF722" s="40">
        <f t="shared" si="153"/>
        <v>151</v>
      </c>
    </row>
    <row r="723" spans="1:84" x14ac:dyDescent="0.25">
      <c r="A723" s="73" t="s">
        <v>1440</v>
      </c>
      <c r="B723" s="2" t="s">
        <v>1407</v>
      </c>
      <c r="C723" s="2" t="s">
        <v>285</v>
      </c>
      <c r="D723" s="2" t="s">
        <v>1441</v>
      </c>
      <c r="E723">
        <f t="shared" si="147"/>
        <v>4410</v>
      </c>
      <c r="F723">
        <f t="shared" si="148"/>
        <v>2286</v>
      </c>
      <c r="G723">
        <v>59</v>
      </c>
      <c r="H723">
        <v>59</v>
      </c>
      <c r="I723">
        <v>51</v>
      </c>
      <c r="J723">
        <v>47</v>
      </c>
      <c r="K723">
        <v>48</v>
      </c>
      <c r="L723">
        <v>50</v>
      </c>
      <c r="M723">
        <v>43</v>
      </c>
      <c r="N723">
        <v>50</v>
      </c>
      <c r="O723">
        <v>45</v>
      </c>
      <c r="P723">
        <v>50</v>
      </c>
      <c r="Q723">
        <v>50</v>
      </c>
      <c r="R723">
        <v>53</v>
      </c>
      <c r="S723">
        <v>56</v>
      </c>
      <c r="T723">
        <v>46</v>
      </c>
      <c r="U723">
        <v>43</v>
      </c>
      <c r="V723">
        <v>41</v>
      </c>
      <c r="W723">
        <v>37</v>
      </c>
      <c r="X723">
        <v>31</v>
      </c>
      <c r="Y723">
        <v>28</v>
      </c>
      <c r="Z723">
        <v>25</v>
      </c>
      <c r="AA723">
        <v>122</v>
      </c>
      <c r="AB723">
        <v>121</v>
      </c>
      <c r="AC723">
        <v>171</v>
      </c>
      <c r="AD723">
        <v>158</v>
      </c>
      <c r="AE723">
        <v>139</v>
      </c>
      <c r="AF723">
        <v>109</v>
      </c>
      <c r="AG723">
        <v>93</v>
      </c>
      <c r="AH723">
        <v>111</v>
      </c>
      <c r="AI723">
        <v>115</v>
      </c>
      <c r="AJ723">
        <v>77</v>
      </c>
      <c r="AK723">
        <v>63</v>
      </c>
      <c r="AL723">
        <v>39</v>
      </c>
      <c r="AM723">
        <v>56</v>
      </c>
      <c r="AN723">
        <f t="shared" si="154"/>
        <v>2124</v>
      </c>
      <c r="AO723">
        <v>52</v>
      </c>
      <c r="AP723">
        <v>47</v>
      </c>
      <c r="AQ723">
        <v>49</v>
      </c>
      <c r="AR723">
        <v>50</v>
      </c>
      <c r="AS723">
        <v>40</v>
      </c>
      <c r="AT723">
        <v>41</v>
      </c>
      <c r="AU723">
        <v>47</v>
      </c>
      <c r="AV723">
        <v>42</v>
      </c>
      <c r="AW723">
        <v>51</v>
      </c>
      <c r="AX723">
        <v>42</v>
      </c>
      <c r="AY723">
        <v>55</v>
      </c>
      <c r="AZ723">
        <v>53</v>
      </c>
      <c r="BA723">
        <v>53</v>
      </c>
      <c r="BB723">
        <v>53</v>
      </c>
      <c r="BC723">
        <v>48</v>
      </c>
      <c r="BD723">
        <v>34</v>
      </c>
      <c r="BE723">
        <v>29</v>
      </c>
      <c r="BF723">
        <v>27</v>
      </c>
      <c r="BG723">
        <v>26</v>
      </c>
      <c r="BH723">
        <v>20</v>
      </c>
      <c r="BI723">
        <v>100</v>
      </c>
      <c r="BJ723">
        <v>109</v>
      </c>
      <c r="BK723">
        <v>122</v>
      </c>
      <c r="BL723">
        <v>116</v>
      </c>
      <c r="BM723">
        <v>142</v>
      </c>
      <c r="BN723">
        <v>125</v>
      </c>
      <c r="BO723">
        <v>86</v>
      </c>
      <c r="BP723">
        <v>96</v>
      </c>
      <c r="BQ723">
        <v>92</v>
      </c>
      <c r="BR723">
        <v>97</v>
      </c>
      <c r="BS723">
        <v>67</v>
      </c>
      <c r="BT723">
        <v>42</v>
      </c>
      <c r="BU723">
        <v>71</v>
      </c>
      <c r="BV723" s="40"/>
      <c r="BW723" s="5">
        <f t="shared" si="155"/>
        <v>605</v>
      </c>
      <c r="BX723" s="5">
        <f t="shared" si="156"/>
        <v>254</v>
      </c>
      <c r="BY723" s="5">
        <f t="shared" si="157"/>
        <v>296</v>
      </c>
      <c r="BZ723" s="5">
        <f t="shared" si="158"/>
        <v>781</v>
      </c>
      <c r="CA723" s="5">
        <f t="shared" si="159"/>
        <v>350</v>
      </c>
      <c r="CB723" s="40">
        <f t="shared" si="149"/>
        <v>569</v>
      </c>
      <c r="CC723" s="40">
        <f t="shared" si="150"/>
        <v>244</v>
      </c>
      <c r="CD723" s="40">
        <f t="shared" si="151"/>
        <v>255</v>
      </c>
      <c r="CE723" s="40">
        <f t="shared" si="152"/>
        <v>687</v>
      </c>
      <c r="CF723" s="40">
        <f t="shared" si="153"/>
        <v>369</v>
      </c>
    </row>
    <row r="724" spans="1:84" x14ac:dyDescent="0.25">
      <c r="A724" s="73" t="s">
        <v>1442</v>
      </c>
      <c r="B724" s="2" t="s">
        <v>1407</v>
      </c>
      <c r="C724" s="2" t="s">
        <v>285</v>
      </c>
      <c r="D724" s="2" t="s">
        <v>1443</v>
      </c>
      <c r="E724">
        <f t="shared" si="147"/>
        <v>5911</v>
      </c>
      <c r="F724">
        <f t="shared" si="148"/>
        <v>3033</v>
      </c>
      <c r="G724">
        <v>52</v>
      </c>
      <c r="H724">
        <v>53</v>
      </c>
      <c r="I724">
        <v>59</v>
      </c>
      <c r="J724">
        <v>57</v>
      </c>
      <c r="K724">
        <v>63</v>
      </c>
      <c r="L724">
        <v>62</v>
      </c>
      <c r="M724">
        <v>68</v>
      </c>
      <c r="N724">
        <v>69</v>
      </c>
      <c r="O724">
        <v>65</v>
      </c>
      <c r="P724">
        <v>60</v>
      </c>
      <c r="Q724">
        <v>82</v>
      </c>
      <c r="R724">
        <v>81</v>
      </c>
      <c r="S724">
        <v>74</v>
      </c>
      <c r="T724">
        <v>81</v>
      </c>
      <c r="U724">
        <v>77</v>
      </c>
      <c r="V724">
        <v>53</v>
      </c>
      <c r="W724">
        <v>47</v>
      </c>
      <c r="X724">
        <v>43</v>
      </c>
      <c r="Y724">
        <v>37</v>
      </c>
      <c r="Z724">
        <v>46</v>
      </c>
      <c r="AA724">
        <v>186</v>
      </c>
      <c r="AB724">
        <v>186</v>
      </c>
      <c r="AC724">
        <v>217</v>
      </c>
      <c r="AD724">
        <v>176</v>
      </c>
      <c r="AE724">
        <v>210</v>
      </c>
      <c r="AF724">
        <v>193</v>
      </c>
      <c r="AG724">
        <v>150</v>
      </c>
      <c r="AH724">
        <v>122</v>
      </c>
      <c r="AI724">
        <v>98</v>
      </c>
      <c r="AJ724">
        <v>102</v>
      </c>
      <c r="AK724">
        <v>64</v>
      </c>
      <c r="AL724">
        <v>49</v>
      </c>
      <c r="AM724">
        <v>51</v>
      </c>
      <c r="AN724">
        <f t="shared" si="154"/>
        <v>2878</v>
      </c>
      <c r="AO724">
        <v>45</v>
      </c>
      <c r="AP724">
        <v>46</v>
      </c>
      <c r="AQ724">
        <v>48</v>
      </c>
      <c r="AR724">
        <v>53</v>
      </c>
      <c r="AS724">
        <v>41</v>
      </c>
      <c r="AT724">
        <v>52</v>
      </c>
      <c r="AU724">
        <v>53</v>
      </c>
      <c r="AV724">
        <v>59</v>
      </c>
      <c r="AW724">
        <v>72</v>
      </c>
      <c r="AX724">
        <v>69</v>
      </c>
      <c r="AY724">
        <v>69</v>
      </c>
      <c r="AZ724">
        <v>76</v>
      </c>
      <c r="BA724">
        <v>85</v>
      </c>
      <c r="BB724">
        <v>69</v>
      </c>
      <c r="BC724">
        <v>56</v>
      </c>
      <c r="BD724">
        <v>60</v>
      </c>
      <c r="BE724">
        <v>50</v>
      </c>
      <c r="BF724">
        <v>43</v>
      </c>
      <c r="BG724">
        <v>42</v>
      </c>
      <c r="BH724">
        <v>33</v>
      </c>
      <c r="BI724">
        <v>179</v>
      </c>
      <c r="BJ724">
        <v>206</v>
      </c>
      <c r="BK724">
        <v>206</v>
      </c>
      <c r="BL724">
        <v>194</v>
      </c>
      <c r="BM724">
        <v>149</v>
      </c>
      <c r="BN724">
        <v>152</v>
      </c>
      <c r="BO724">
        <v>127</v>
      </c>
      <c r="BP724">
        <v>143</v>
      </c>
      <c r="BQ724">
        <v>88</v>
      </c>
      <c r="BR724">
        <v>97</v>
      </c>
      <c r="BS724">
        <v>82</v>
      </c>
      <c r="BT724">
        <v>53</v>
      </c>
      <c r="BU724">
        <v>81</v>
      </c>
      <c r="BV724" s="40"/>
      <c r="BW724" s="5">
        <f t="shared" si="155"/>
        <v>771</v>
      </c>
      <c r="BX724" s="5">
        <f t="shared" si="156"/>
        <v>375</v>
      </c>
      <c r="BY724" s="5">
        <f t="shared" si="157"/>
        <v>455</v>
      </c>
      <c r="BZ724" s="5">
        <f t="shared" si="158"/>
        <v>1068</v>
      </c>
      <c r="CA724" s="5">
        <f t="shared" si="159"/>
        <v>364</v>
      </c>
      <c r="CB724" s="40">
        <f t="shared" si="149"/>
        <v>683</v>
      </c>
      <c r="CC724" s="40">
        <f t="shared" si="150"/>
        <v>363</v>
      </c>
      <c r="CD724" s="40">
        <f t="shared" si="151"/>
        <v>460</v>
      </c>
      <c r="CE724" s="40">
        <f t="shared" si="152"/>
        <v>971</v>
      </c>
      <c r="CF724" s="40">
        <f t="shared" si="153"/>
        <v>401</v>
      </c>
    </row>
    <row r="725" spans="1:84" x14ac:dyDescent="0.25">
      <c r="A725" s="73" t="s">
        <v>1444</v>
      </c>
      <c r="B725" s="2" t="s">
        <v>1407</v>
      </c>
      <c r="C725" s="2" t="s">
        <v>285</v>
      </c>
      <c r="D725" s="2" t="s">
        <v>1445</v>
      </c>
      <c r="E725">
        <f t="shared" si="147"/>
        <v>10036</v>
      </c>
      <c r="F725">
        <f t="shared" si="148"/>
        <v>5009</v>
      </c>
      <c r="G725">
        <v>78</v>
      </c>
      <c r="H725">
        <v>97</v>
      </c>
      <c r="I725">
        <v>82</v>
      </c>
      <c r="J725">
        <v>85</v>
      </c>
      <c r="K725">
        <v>98</v>
      </c>
      <c r="L725">
        <v>87</v>
      </c>
      <c r="M725">
        <v>103</v>
      </c>
      <c r="N725">
        <v>89</v>
      </c>
      <c r="O725">
        <v>95</v>
      </c>
      <c r="P725">
        <v>112</v>
      </c>
      <c r="Q725">
        <v>130</v>
      </c>
      <c r="R725">
        <v>114</v>
      </c>
      <c r="S725">
        <v>111</v>
      </c>
      <c r="T725">
        <v>126</v>
      </c>
      <c r="U725">
        <v>107</v>
      </c>
      <c r="V725">
        <v>98</v>
      </c>
      <c r="W725">
        <v>91</v>
      </c>
      <c r="X725">
        <v>100</v>
      </c>
      <c r="Y725">
        <v>88</v>
      </c>
      <c r="Z725">
        <v>79</v>
      </c>
      <c r="AA725">
        <v>330</v>
      </c>
      <c r="AB725">
        <v>330</v>
      </c>
      <c r="AC725">
        <v>394</v>
      </c>
      <c r="AD725">
        <v>343</v>
      </c>
      <c r="AE725">
        <v>300</v>
      </c>
      <c r="AF725">
        <v>248</v>
      </c>
      <c r="AG725">
        <v>198</v>
      </c>
      <c r="AH725">
        <v>209</v>
      </c>
      <c r="AI725">
        <v>244</v>
      </c>
      <c r="AJ725">
        <v>151</v>
      </c>
      <c r="AK725">
        <v>133</v>
      </c>
      <c r="AL725">
        <v>82</v>
      </c>
      <c r="AM725">
        <v>77</v>
      </c>
      <c r="AN725">
        <f t="shared" si="154"/>
        <v>5027</v>
      </c>
      <c r="AO725">
        <v>90</v>
      </c>
      <c r="AP725">
        <v>76</v>
      </c>
      <c r="AQ725">
        <v>93</v>
      </c>
      <c r="AR725">
        <v>91</v>
      </c>
      <c r="AS725">
        <v>63</v>
      </c>
      <c r="AT725">
        <v>88</v>
      </c>
      <c r="AU725">
        <v>84</v>
      </c>
      <c r="AV725">
        <v>106</v>
      </c>
      <c r="AW725">
        <v>108</v>
      </c>
      <c r="AX725">
        <v>89</v>
      </c>
      <c r="AY725">
        <v>101</v>
      </c>
      <c r="AZ725">
        <v>124</v>
      </c>
      <c r="BA725">
        <v>130</v>
      </c>
      <c r="BB725">
        <v>115</v>
      </c>
      <c r="BC725">
        <v>118</v>
      </c>
      <c r="BD725">
        <v>110</v>
      </c>
      <c r="BE725">
        <v>111</v>
      </c>
      <c r="BF725">
        <v>92</v>
      </c>
      <c r="BG725">
        <v>89</v>
      </c>
      <c r="BH725">
        <v>73</v>
      </c>
      <c r="BI725">
        <v>317</v>
      </c>
      <c r="BJ725">
        <v>339</v>
      </c>
      <c r="BK725">
        <v>294</v>
      </c>
      <c r="BL725">
        <v>377</v>
      </c>
      <c r="BM725">
        <v>292</v>
      </c>
      <c r="BN725">
        <v>292</v>
      </c>
      <c r="BO725">
        <v>241</v>
      </c>
      <c r="BP725">
        <v>238</v>
      </c>
      <c r="BQ725">
        <v>203</v>
      </c>
      <c r="BR725">
        <v>157</v>
      </c>
      <c r="BS725">
        <v>115</v>
      </c>
      <c r="BT725">
        <v>114</v>
      </c>
      <c r="BU725">
        <v>97</v>
      </c>
      <c r="BV725" s="40"/>
      <c r="BW725" s="5">
        <f t="shared" si="155"/>
        <v>1170</v>
      </c>
      <c r="BX725" s="5">
        <f t="shared" si="156"/>
        <v>633</v>
      </c>
      <c r="BY725" s="5">
        <f t="shared" si="157"/>
        <v>827</v>
      </c>
      <c r="BZ725" s="5">
        <f t="shared" si="158"/>
        <v>1692</v>
      </c>
      <c r="CA725" s="5">
        <f t="shared" si="159"/>
        <v>687</v>
      </c>
      <c r="CB725" s="40">
        <f t="shared" si="149"/>
        <v>1113</v>
      </c>
      <c r="CC725" s="40">
        <f t="shared" si="150"/>
        <v>676</v>
      </c>
      <c r="CD725" s="40">
        <f t="shared" si="151"/>
        <v>818</v>
      </c>
      <c r="CE725" s="40">
        <f t="shared" si="152"/>
        <v>1734</v>
      </c>
      <c r="CF725" s="40">
        <f t="shared" si="153"/>
        <v>686</v>
      </c>
    </row>
    <row r="726" spans="1:84" x14ac:dyDescent="0.25">
      <c r="A726" s="73" t="s">
        <v>1446</v>
      </c>
      <c r="B726" s="2" t="s">
        <v>1407</v>
      </c>
      <c r="C726" s="2" t="s">
        <v>285</v>
      </c>
      <c r="D726" s="2" t="s">
        <v>1447</v>
      </c>
      <c r="E726">
        <f t="shared" si="147"/>
        <v>2633</v>
      </c>
      <c r="F726">
        <f t="shared" si="148"/>
        <v>1303</v>
      </c>
      <c r="G726">
        <v>25</v>
      </c>
      <c r="H726">
        <v>21</v>
      </c>
      <c r="I726">
        <v>20</v>
      </c>
      <c r="J726">
        <v>20</v>
      </c>
      <c r="K726">
        <v>18</v>
      </c>
      <c r="L726">
        <v>17</v>
      </c>
      <c r="M726">
        <v>19</v>
      </c>
      <c r="N726">
        <v>20</v>
      </c>
      <c r="O726">
        <v>21</v>
      </c>
      <c r="P726">
        <v>24</v>
      </c>
      <c r="Q726">
        <v>22</v>
      </c>
      <c r="R726">
        <v>29</v>
      </c>
      <c r="S726">
        <v>26</v>
      </c>
      <c r="T726">
        <v>26</v>
      </c>
      <c r="U726">
        <v>25</v>
      </c>
      <c r="V726">
        <v>22</v>
      </c>
      <c r="W726">
        <v>22</v>
      </c>
      <c r="X726">
        <v>17</v>
      </c>
      <c r="Y726">
        <v>20</v>
      </c>
      <c r="Z726">
        <v>15</v>
      </c>
      <c r="AA726">
        <v>77</v>
      </c>
      <c r="AB726">
        <v>69</v>
      </c>
      <c r="AC726">
        <v>87</v>
      </c>
      <c r="AD726">
        <v>94</v>
      </c>
      <c r="AE726">
        <v>88</v>
      </c>
      <c r="AF726">
        <v>73</v>
      </c>
      <c r="AG726">
        <v>62</v>
      </c>
      <c r="AH726">
        <v>70</v>
      </c>
      <c r="AI726">
        <v>74</v>
      </c>
      <c r="AJ726">
        <v>64</v>
      </c>
      <c r="AK726">
        <v>43</v>
      </c>
      <c r="AL726">
        <v>35</v>
      </c>
      <c r="AM726">
        <v>38</v>
      </c>
      <c r="AN726">
        <f t="shared" si="154"/>
        <v>1330</v>
      </c>
      <c r="AO726">
        <v>23</v>
      </c>
      <c r="AP726">
        <v>21</v>
      </c>
      <c r="AQ726">
        <v>19</v>
      </c>
      <c r="AR726">
        <v>17</v>
      </c>
      <c r="AS726">
        <v>16</v>
      </c>
      <c r="AT726">
        <v>16</v>
      </c>
      <c r="AU726">
        <v>16</v>
      </c>
      <c r="AV726">
        <v>17</v>
      </c>
      <c r="AW726">
        <v>21</v>
      </c>
      <c r="AX726">
        <v>20</v>
      </c>
      <c r="AY726">
        <v>26</v>
      </c>
      <c r="AZ726">
        <v>26</v>
      </c>
      <c r="BA726">
        <v>31</v>
      </c>
      <c r="BB726">
        <v>30</v>
      </c>
      <c r="BC726">
        <v>20</v>
      </c>
      <c r="BD726">
        <v>24</v>
      </c>
      <c r="BE726">
        <v>19</v>
      </c>
      <c r="BF726">
        <v>21</v>
      </c>
      <c r="BG726">
        <v>18</v>
      </c>
      <c r="BH726">
        <v>16</v>
      </c>
      <c r="BI726">
        <v>73</v>
      </c>
      <c r="BJ726">
        <v>78</v>
      </c>
      <c r="BK726">
        <v>89</v>
      </c>
      <c r="BL726">
        <v>82</v>
      </c>
      <c r="BM726">
        <v>76</v>
      </c>
      <c r="BN726">
        <v>80</v>
      </c>
      <c r="BO726">
        <v>78</v>
      </c>
      <c r="BP726">
        <v>68</v>
      </c>
      <c r="BQ726">
        <v>82</v>
      </c>
      <c r="BR726">
        <v>69</v>
      </c>
      <c r="BS726">
        <v>51</v>
      </c>
      <c r="BT726">
        <v>42</v>
      </c>
      <c r="BU726">
        <v>45</v>
      </c>
      <c r="BV726" s="40"/>
      <c r="BW726" s="5">
        <f t="shared" si="155"/>
        <v>256</v>
      </c>
      <c r="BX726" s="5">
        <f t="shared" si="156"/>
        <v>138</v>
      </c>
      <c r="BY726" s="5">
        <f t="shared" si="157"/>
        <v>181</v>
      </c>
      <c r="BZ726" s="5">
        <f t="shared" si="158"/>
        <v>474</v>
      </c>
      <c r="CA726" s="5">
        <f t="shared" si="159"/>
        <v>254</v>
      </c>
      <c r="CB726" s="40">
        <f t="shared" si="149"/>
        <v>238</v>
      </c>
      <c r="CC726" s="40">
        <f t="shared" si="150"/>
        <v>145</v>
      </c>
      <c r="CD726" s="40">
        <f t="shared" si="151"/>
        <v>185</v>
      </c>
      <c r="CE726" s="40">
        <f t="shared" si="152"/>
        <v>473</v>
      </c>
      <c r="CF726" s="40">
        <f t="shared" si="153"/>
        <v>289</v>
      </c>
    </row>
    <row r="727" spans="1:84" x14ac:dyDescent="0.25">
      <c r="A727" s="73" t="s">
        <v>1448</v>
      </c>
      <c r="B727" s="2" t="s">
        <v>1407</v>
      </c>
      <c r="C727" s="2" t="s">
        <v>285</v>
      </c>
      <c r="D727" s="2" t="s">
        <v>1449</v>
      </c>
      <c r="E727">
        <f t="shared" si="147"/>
        <v>4401</v>
      </c>
      <c r="F727">
        <f t="shared" si="148"/>
        <v>2242</v>
      </c>
      <c r="G727">
        <v>45</v>
      </c>
      <c r="H727">
        <v>52</v>
      </c>
      <c r="I727">
        <v>45</v>
      </c>
      <c r="J727">
        <v>47</v>
      </c>
      <c r="K727">
        <v>41</v>
      </c>
      <c r="L727">
        <v>42</v>
      </c>
      <c r="M727">
        <v>41</v>
      </c>
      <c r="N727">
        <v>50</v>
      </c>
      <c r="O727">
        <v>45</v>
      </c>
      <c r="P727">
        <v>49</v>
      </c>
      <c r="Q727">
        <v>54</v>
      </c>
      <c r="R727">
        <v>62</v>
      </c>
      <c r="S727">
        <v>62</v>
      </c>
      <c r="T727">
        <v>56</v>
      </c>
      <c r="U727">
        <v>47</v>
      </c>
      <c r="V727">
        <v>47</v>
      </c>
      <c r="W727">
        <v>42</v>
      </c>
      <c r="X727">
        <v>34</v>
      </c>
      <c r="Y727">
        <v>36</v>
      </c>
      <c r="Z727">
        <v>38</v>
      </c>
      <c r="AA727">
        <v>180</v>
      </c>
      <c r="AB727">
        <v>161</v>
      </c>
      <c r="AC727">
        <v>189</v>
      </c>
      <c r="AD727">
        <v>171</v>
      </c>
      <c r="AE727">
        <v>148</v>
      </c>
      <c r="AF727">
        <v>122</v>
      </c>
      <c r="AG727">
        <v>81</v>
      </c>
      <c r="AH727">
        <v>57</v>
      </c>
      <c r="AI727">
        <v>55</v>
      </c>
      <c r="AJ727">
        <v>40</v>
      </c>
      <c r="AK727">
        <v>52</v>
      </c>
      <c r="AL727">
        <v>22</v>
      </c>
      <c r="AM727">
        <v>29</v>
      </c>
      <c r="AN727">
        <f t="shared" si="154"/>
        <v>2159</v>
      </c>
      <c r="AO727">
        <v>52</v>
      </c>
      <c r="AP727">
        <v>42</v>
      </c>
      <c r="AQ727">
        <v>46</v>
      </c>
      <c r="AR727">
        <v>43</v>
      </c>
      <c r="AS727">
        <v>38</v>
      </c>
      <c r="AT727">
        <v>42</v>
      </c>
      <c r="AU727">
        <v>45</v>
      </c>
      <c r="AV727">
        <v>39</v>
      </c>
      <c r="AW727">
        <v>47</v>
      </c>
      <c r="AX727">
        <v>40</v>
      </c>
      <c r="AY727">
        <v>48</v>
      </c>
      <c r="AZ727">
        <v>48</v>
      </c>
      <c r="BA727">
        <v>49</v>
      </c>
      <c r="BB727">
        <v>51</v>
      </c>
      <c r="BC727">
        <v>50</v>
      </c>
      <c r="BD727">
        <v>39</v>
      </c>
      <c r="BE727">
        <v>37</v>
      </c>
      <c r="BF727">
        <v>41</v>
      </c>
      <c r="BG727">
        <v>38</v>
      </c>
      <c r="BH727">
        <v>35</v>
      </c>
      <c r="BI727">
        <v>220</v>
      </c>
      <c r="BJ727">
        <v>152</v>
      </c>
      <c r="BK727">
        <v>135</v>
      </c>
      <c r="BL727">
        <v>153</v>
      </c>
      <c r="BM727">
        <v>150</v>
      </c>
      <c r="BN727">
        <v>97</v>
      </c>
      <c r="BO727">
        <v>80</v>
      </c>
      <c r="BP727">
        <v>73</v>
      </c>
      <c r="BQ727">
        <v>50</v>
      </c>
      <c r="BR727">
        <v>55</v>
      </c>
      <c r="BS727">
        <v>47</v>
      </c>
      <c r="BT727">
        <v>31</v>
      </c>
      <c r="BU727">
        <v>46</v>
      </c>
      <c r="BV727" s="40"/>
      <c r="BW727" s="5">
        <f t="shared" si="155"/>
        <v>573</v>
      </c>
      <c r="BX727" s="5">
        <f t="shared" si="156"/>
        <v>288</v>
      </c>
      <c r="BY727" s="5">
        <f t="shared" si="157"/>
        <v>415</v>
      </c>
      <c r="BZ727" s="5">
        <f t="shared" si="158"/>
        <v>768</v>
      </c>
      <c r="CA727" s="5">
        <f t="shared" si="159"/>
        <v>198</v>
      </c>
      <c r="CB727" s="40">
        <f t="shared" si="149"/>
        <v>530</v>
      </c>
      <c r="CC727" s="40">
        <f t="shared" si="150"/>
        <v>267</v>
      </c>
      <c r="CD727" s="40">
        <f t="shared" si="151"/>
        <v>445</v>
      </c>
      <c r="CE727" s="40">
        <f t="shared" si="152"/>
        <v>688</v>
      </c>
      <c r="CF727" s="40">
        <f t="shared" si="153"/>
        <v>229</v>
      </c>
    </row>
    <row r="728" spans="1:84" x14ac:dyDescent="0.25">
      <c r="A728" s="73" t="s">
        <v>1450</v>
      </c>
      <c r="B728" s="2" t="s">
        <v>1407</v>
      </c>
      <c r="C728" s="2" t="s">
        <v>285</v>
      </c>
      <c r="D728" s="2" t="s">
        <v>1451</v>
      </c>
      <c r="E728">
        <f t="shared" si="147"/>
        <v>3710</v>
      </c>
      <c r="F728">
        <f t="shared" si="148"/>
        <v>1836</v>
      </c>
      <c r="G728">
        <v>24</v>
      </c>
      <c r="H728">
        <v>22</v>
      </c>
      <c r="I728">
        <v>24</v>
      </c>
      <c r="J728">
        <v>26</v>
      </c>
      <c r="K728">
        <v>22</v>
      </c>
      <c r="L728">
        <v>25</v>
      </c>
      <c r="M728">
        <v>24</v>
      </c>
      <c r="N728">
        <v>27</v>
      </c>
      <c r="O728">
        <v>36</v>
      </c>
      <c r="P728">
        <v>33</v>
      </c>
      <c r="Q728">
        <v>43</v>
      </c>
      <c r="R728">
        <v>42</v>
      </c>
      <c r="S728">
        <v>42</v>
      </c>
      <c r="T728">
        <v>42</v>
      </c>
      <c r="U728">
        <v>42</v>
      </c>
      <c r="V728">
        <v>40</v>
      </c>
      <c r="W728">
        <v>37</v>
      </c>
      <c r="X728">
        <v>38</v>
      </c>
      <c r="Y728">
        <v>32</v>
      </c>
      <c r="Z728">
        <v>37</v>
      </c>
      <c r="AA728">
        <v>132</v>
      </c>
      <c r="AB728">
        <v>115</v>
      </c>
      <c r="AC728">
        <v>128</v>
      </c>
      <c r="AD728">
        <v>127</v>
      </c>
      <c r="AE728">
        <v>125</v>
      </c>
      <c r="AF728">
        <v>116</v>
      </c>
      <c r="AG728">
        <v>98</v>
      </c>
      <c r="AH728">
        <v>73</v>
      </c>
      <c r="AI728">
        <v>64</v>
      </c>
      <c r="AJ728">
        <v>74</v>
      </c>
      <c r="AK728">
        <v>53</v>
      </c>
      <c r="AL728">
        <v>36</v>
      </c>
      <c r="AM728">
        <v>37</v>
      </c>
      <c r="AN728">
        <f t="shared" si="154"/>
        <v>1874</v>
      </c>
      <c r="AO728">
        <v>29</v>
      </c>
      <c r="AP728">
        <v>27</v>
      </c>
      <c r="AQ728">
        <v>27</v>
      </c>
      <c r="AR728">
        <v>22</v>
      </c>
      <c r="AS728">
        <v>20</v>
      </c>
      <c r="AT728">
        <v>25</v>
      </c>
      <c r="AU728">
        <v>30</v>
      </c>
      <c r="AV728">
        <v>32</v>
      </c>
      <c r="AW728">
        <v>29</v>
      </c>
      <c r="AX728">
        <v>33</v>
      </c>
      <c r="AY728">
        <v>36</v>
      </c>
      <c r="AZ728">
        <v>44</v>
      </c>
      <c r="BA728">
        <v>48</v>
      </c>
      <c r="BB728">
        <v>51</v>
      </c>
      <c r="BC728">
        <v>48</v>
      </c>
      <c r="BD728">
        <v>42</v>
      </c>
      <c r="BE728">
        <v>41</v>
      </c>
      <c r="BF728">
        <v>37</v>
      </c>
      <c r="BG728">
        <v>37</v>
      </c>
      <c r="BH728">
        <v>30</v>
      </c>
      <c r="BI728">
        <v>121</v>
      </c>
      <c r="BJ728">
        <v>119</v>
      </c>
      <c r="BK728">
        <v>92</v>
      </c>
      <c r="BL728">
        <v>139</v>
      </c>
      <c r="BM728">
        <v>122</v>
      </c>
      <c r="BN728">
        <v>108</v>
      </c>
      <c r="BO728">
        <v>90</v>
      </c>
      <c r="BP728">
        <v>84</v>
      </c>
      <c r="BQ728">
        <v>76</v>
      </c>
      <c r="BR728">
        <v>73</v>
      </c>
      <c r="BS728">
        <v>57</v>
      </c>
      <c r="BT728">
        <v>44</v>
      </c>
      <c r="BU728">
        <v>61</v>
      </c>
      <c r="BV728" s="40"/>
      <c r="BW728" s="5">
        <f t="shared" si="155"/>
        <v>348</v>
      </c>
      <c r="BX728" s="5">
        <f t="shared" si="156"/>
        <v>241</v>
      </c>
      <c r="BY728" s="5">
        <f t="shared" si="157"/>
        <v>316</v>
      </c>
      <c r="BZ728" s="5">
        <f t="shared" si="158"/>
        <v>667</v>
      </c>
      <c r="CA728" s="5">
        <f t="shared" si="159"/>
        <v>264</v>
      </c>
      <c r="CB728" s="40">
        <f t="shared" si="149"/>
        <v>354</v>
      </c>
      <c r="CC728" s="40">
        <f t="shared" si="150"/>
        <v>267</v>
      </c>
      <c r="CD728" s="40">
        <f t="shared" si="151"/>
        <v>307</v>
      </c>
      <c r="CE728" s="40">
        <f t="shared" si="152"/>
        <v>635</v>
      </c>
      <c r="CF728" s="40">
        <f t="shared" si="153"/>
        <v>311</v>
      </c>
    </row>
    <row r="729" spans="1:84" x14ac:dyDescent="0.25">
      <c r="A729" s="73" t="s">
        <v>1452</v>
      </c>
      <c r="B729" s="2" t="s">
        <v>1407</v>
      </c>
      <c r="C729" s="2" t="s">
        <v>1453</v>
      </c>
      <c r="D729" s="2" t="s">
        <v>1453</v>
      </c>
      <c r="E729">
        <f t="shared" si="147"/>
        <v>24077</v>
      </c>
      <c r="F729">
        <f t="shared" si="148"/>
        <v>12167</v>
      </c>
      <c r="G729">
        <v>198</v>
      </c>
      <c r="H729">
        <v>224</v>
      </c>
      <c r="I729">
        <v>216</v>
      </c>
      <c r="J729">
        <v>237</v>
      </c>
      <c r="K729">
        <v>250</v>
      </c>
      <c r="L729">
        <v>204</v>
      </c>
      <c r="M729">
        <v>247</v>
      </c>
      <c r="N729">
        <v>264</v>
      </c>
      <c r="O729">
        <v>260</v>
      </c>
      <c r="P729">
        <v>279</v>
      </c>
      <c r="Q729">
        <v>293</v>
      </c>
      <c r="R729">
        <v>293</v>
      </c>
      <c r="S729">
        <v>252</v>
      </c>
      <c r="T729">
        <v>257</v>
      </c>
      <c r="U729">
        <v>292</v>
      </c>
      <c r="V729">
        <v>226</v>
      </c>
      <c r="W729">
        <v>256</v>
      </c>
      <c r="X729">
        <v>249</v>
      </c>
      <c r="Y729">
        <v>238</v>
      </c>
      <c r="Z729">
        <v>226</v>
      </c>
      <c r="AA729">
        <v>887</v>
      </c>
      <c r="AB729">
        <v>1012</v>
      </c>
      <c r="AC729">
        <v>1065</v>
      </c>
      <c r="AD729">
        <v>889</v>
      </c>
      <c r="AE729">
        <v>771</v>
      </c>
      <c r="AF729">
        <v>626</v>
      </c>
      <c r="AG729">
        <v>491</v>
      </c>
      <c r="AH729">
        <v>402</v>
      </c>
      <c r="AI729">
        <v>391</v>
      </c>
      <c r="AJ729">
        <v>220</v>
      </c>
      <c r="AK729">
        <v>155</v>
      </c>
      <c r="AL729">
        <v>134</v>
      </c>
      <c r="AM729">
        <v>163</v>
      </c>
      <c r="AN729">
        <f t="shared" si="154"/>
        <v>11910</v>
      </c>
      <c r="AO729">
        <v>224</v>
      </c>
      <c r="AP729">
        <v>215</v>
      </c>
      <c r="AQ729">
        <v>234</v>
      </c>
      <c r="AR729">
        <v>228</v>
      </c>
      <c r="AS729">
        <v>178</v>
      </c>
      <c r="AT729">
        <v>249</v>
      </c>
      <c r="AU729">
        <v>219</v>
      </c>
      <c r="AV729">
        <v>216</v>
      </c>
      <c r="AW729">
        <v>232</v>
      </c>
      <c r="AX729">
        <v>197</v>
      </c>
      <c r="AY729">
        <v>240</v>
      </c>
      <c r="AZ729">
        <v>250</v>
      </c>
      <c r="BA729">
        <v>295</v>
      </c>
      <c r="BB729">
        <v>280</v>
      </c>
      <c r="BC729">
        <v>210</v>
      </c>
      <c r="BD729">
        <v>245</v>
      </c>
      <c r="BE729">
        <v>202</v>
      </c>
      <c r="BF729">
        <v>195</v>
      </c>
      <c r="BG729">
        <v>188</v>
      </c>
      <c r="BH729">
        <v>167</v>
      </c>
      <c r="BI729">
        <v>1080</v>
      </c>
      <c r="BJ729">
        <v>1041</v>
      </c>
      <c r="BK729">
        <v>932</v>
      </c>
      <c r="BL729">
        <v>834</v>
      </c>
      <c r="BM729">
        <v>752</v>
      </c>
      <c r="BN729">
        <v>537</v>
      </c>
      <c r="BO729">
        <v>618</v>
      </c>
      <c r="BP729">
        <v>496</v>
      </c>
      <c r="BQ729">
        <v>325</v>
      </c>
      <c r="BR729">
        <v>259</v>
      </c>
      <c r="BS729">
        <v>210</v>
      </c>
      <c r="BT729">
        <v>159</v>
      </c>
      <c r="BU729">
        <v>203</v>
      </c>
      <c r="BV729" s="40"/>
      <c r="BW729" s="5">
        <f t="shared" si="155"/>
        <v>2965</v>
      </c>
      <c r="BX729" s="5">
        <f t="shared" si="156"/>
        <v>1532</v>
      </c>
      <c r="BY729" s="5">
        <f t="shared" si="157"/>
        <v>2363</v>
      </c>
      <c r="BZ729" s="5">
        <f t="shared" si="158"/>
        <v>4244</v>
      </c>
      <c r="CA729" s="5">
        <f t="shared" si="159"/>
        <v>1063</v>
      </c>
      <c r="CB729" s="40">
        <f t="shared" si="149"/>
        <v>2682</v>
      </c>
      <c r="CC729" s="40">
        <f t="shared" si="150"/>
        <v>1427</v>
      </c>
      <c r="CD729" s="40">
        <f t="shared" si="151"/>
        <v>2476</v>
      </c>
      <c r="CE729" s="40">
        <f t="shared" si="152"/>
        <v>4169</v>
      </c>
      <c r="CF729" s="40">
        <f t="shared" si="153"/>
        <v>1156</v>
      </c>
    </row>
    <row r="730" spans="1:84" x14ac:dyDescent="0.25">
      <c r="A730" s="73" t="s">
        <v>1454</v>
      </c>
      <c r="B730" s="2" t="s">
        <v>1407</v>
      </c>
      <c r="C730" s="2" t="s">
        <v>1453</v>
      </c>
      <c r="D730" s="2" t="s">
        <v>1455</v>
      </c>
      <c r="E730">
        <f t="shared" si="147"/>
        <v>4122</v>
      </c>
      <c r="F730">
        <f t="shared" si="148"/>
        <v>2035</v>
      </c>
      <c r="G730">
        <v>35</v>
      </c>
      <c r="H730">
        <v>36</v>
      </c>
      <c r="I730">
        <v>38</v>
      </c>
      <c r="J730">
        <v>33</v>
      </c>
      <c r="K730">
        <v>36</v>
      </c>
      <c r="L730">
        <v>31</v>
      </c>
      <c r="M730">
        <v>38</v>
      </c>
      <c r="N730">
        <v>32</v>
      </c>
      <c r="O730">
        <v>40</v>
      </c>
      <c r="P730">
        <v>40</v>
      </c>
      <c r="Q730">
        <v>43</v>
      </c>
      <c r="R730">
        <v>42</v>
      </c>
      <c r="S730">
        <v>44</v>
      </c>
      <c r="T730">
        <v>45</v>
      </c>
      <c r="U730">
        <v>41</v>
      </c>
      <c r="V730">
        <v>37</v>
      </c>
      <c r="W730">
        <v>30</v>
      </c>
      <c r="X730">
        <v>32</v>
      </c>
      <c r="Y730">
        <v>30</v>
      </c>
      <c r="Z730">
        <v>30</v>
      </c>
      <c r="AA730">
        <v>146</v>
      </c>
      <c r="AB730">
        <v>166</v>
      </c>
      <c r="AC730">
        <v>146</v>
      </c>
      <c r="AD730">
        <v>130</v>
      </c>
      <c r="AE730">
        <v>123</v>
      </c>
      <c r="AF730">
        <v>112</v>
      </c>
      <c r="AG730">
        <v>85</v>
      </c>
      <c r="AH730">
        <v>111</v>
      </c>
      <c r="AI730">
        <v>60</v>
      </c>
      <c r="AJ730">
        <v>79</v>
      </c>
      <c r="AK730">
        <v>62</v>
      </c>
      <c r="AL730">
        <v>36</v>
      </c>
      <c r="AM730">
        <v>46</v>
      </c>
      <c r="AN730">
        <f t="shared" si="154"/>
        <v>2087</v>
      </c>
      <c r="AO730">
        <v>44</v>
      </c>
      <c r="AP730">
        <v>42</v>
      </c>
      <c r="AQ730">
        <v>36</v>
      </c>
      <c r="AR730">
        <v>37</v>
      </c>
      <c r="AS730">
        <v>24</v>
      </c>
      <c r="AT730">
        <v>33</v>
      </c>
      <c r="AU730">
        <v>31</v>
      </c>
      <c r="AV730">
        <v>40</v>
      </c>
      <c r="AW730">
        <v>36</v>
      </c>
      <c r="AX730">
        <v>34</v>
      </c>
      <c r="AY730">
        <v>44</v>
      </c>
      <c r="AZ730">
        <v>49</v>
      </c>
      <c r="BA730">
        <v>51</v>
      </c>
      <c r="BB730">
        <v>47</v>
      </c>
      <c r="BC730">
        <v>39</v>
      </c>
      <c r="BD730">
        <v>35</v>
      </c>
      <c r="BE730">
        <v>36</v>
      </c>
      <c r="BF730">
        <v>29</v>
      </c>
      <c r="BG730">
        <v>28</v>
      </c>
      <c r="BH730">
        <v>23</v>
      </c>
      <c r="BI730">
        <v>140</v>
      </c>
      <c r="BJ730">
        <v>156</v>
      </c>
      <c r="BK730">
        <v>128</v>
      </c>
      <c r="BL730">
        <v>132</v>
      </c>
      <c r="BM730">
        <v>136</v>
      </c>
      <c r="BN730">
        <v>132</v>
      </c>
      <c r="BO730">
        <v>108</v>
      </c>
      <c r="BP730">
        <v>100</v>
      </c>
      <c r="BQ730">
        <v>63</v>
      </c>
      <c r="BR730">
        <v>72</v>
      </c>
      <c r="BS730">
        <v>71</v>
      </c>
      <c r="BT730">
        <v>39</v>
      </c>
      <c r="BU730">
        <v>72</v>
      </c>
      <c r="BV730" s="40"/>
      <c r="BW730" s="5">
        <f t="shared" si="155"/>
        <v>444</v>
      </c>
      <c r="BX730" s="5">
        <f t="shared" si="156"/>
        <v>229</v>
      </c>
      <c r="BY730" s="5">
        <f t="shared" si="157"/>
        <v>372</v>
      </c>
      <c r="BZ730" s="5">
        <f t="shared" si="158"/>
        <v>707</v>
      </c>
      <c r="CA730" s="5">
        <f t="shared" si="159"/>
        <v>283</v>
      </c>
      <c r="CB730" s="40">
        <f t="shared" si="149"/>
        <v>450</v>
      </c>
      <c r="CC730" s="40">
        <f t="shared" si="150"/>
        <v>237</v>
      </c>
      <c r="CD730" s="40">
        <f t="shared" si="151"/>
        <v>347</v>
      </c>
      <c r="CE730" s="40">
        <f t="shared" si="152"/>
        <v>736</v>
      </c>
      <c r="CF730" s="40">
        <f t="shared" si="153"/>
        <v>317</v>
      </c>
    </row>
    <row r="731" spans="1:84" x14ac:dyDescent="0.25">
      <c r="A731" s="73" t="s">
        <v>1456</v>
      </c>
      <c r="B731" s="2" t="s">
        <v>1407</v>
      </c>
      <c r="C731" s="2" t="s">
        <v>1453</v>
      </c>
      <c r="D731" s="2" t="s">
        <v>1457</v>
      </c>
      <c r="E731">
        <f t="shared" si="147"/>
        <v>5963</v>
      </c>
      <c r="F731">
        <f t="shared" si="148"/>
        <v>3024</v>
      </c>
      <c r="G731">
        <v>76</v>
      </c>
      <c r="H731">
        <v>77</v>
      </c>
      <c r="I731">
        <v>68</v>
      </c>
      <c r="J731">
        <v>74</v>
      </c>
      <c r="K731">
        <v>69</v>
      </c>
      <c r="L731">
        <v>70</v>
      </c>
      <c r="M731">
        <v>69</v>
      </c>
      <c r="N731">
        <v>61</v>
      </c>
      <c r="O731">
        <v>77</v>
      </c>
      <c r="P731">
        <v>68</v>
      </c>
      <c r="Q731">
        <v>67</v>
      </c>
      <c r="R731">
        <v>82</v>
      </c>
      <c r="S731">
        <v>67</v>
      </c>
      <c r="T731">
        <v>74</v>
      </c>
      <c r="U731">
        <v>60</v>
      </c>
      <c r="V731">
        <v>49</v>
      </c>
      <c r="W731">
        <v>51</v>
      </c>
      <c r="X731">
        <v>39</v>
      </c>
      <c r="Y731">
        <v>43</v>
      </c>
      <c r="Z731">
        <v>37</v>
      </c>
      <c r="AA731">
        <v>197</v>
      </c>
      <c r="AB731">
        <v>246</v>
      </c>
      <c r="AC731">
        <v>274</v>
      </c>
      <c r="AD731">
        <v>188</v>
      </c>
      <c r="AE731">
        <v>180</v>
      </c>
      <c r="AF731">
        <v>161</v>
      </c>
      <c r="AG731">
        <v>117</v>
      </c>
      <c r="AH731">
        <v>103</v>
      </c>
      <c r="AI731">
        <v>84</v>
      </c>
      <c r="AJ731">
        <v>73</v>
      </c>
      <c r="AK731">
        <v>50</v>
      </c>
      <c r="AL731">
        <v>26</v>
      </c>
      <c r="AM731">
        <v>47</v>
      </c>
      <c r="AN731">
        <f t="shared" si="154"/>
        <v>2939</v>
      </c>
      <c r="AO731">
        <v>60</v>
      </c>
      <c r="AP731">
        <v>61</v>
      </c>
      <c r="AQ731">
        <v>69</v>
      </c>
      <c r="AR731">
        <v>64</v>
      </c>
      <c r="AS731">
        <v>56</v>
      </c>
      <c r="AT731">
        <v>57</v>
      </c>
      <c r="AU731">
        <v>60</v>
      </c>
      <c r="AV731">
        <v>72</v>
      </c>
      <c r="AW731">
        <v>60</v>
      </c>
      <c r="AX731">
        <v>64</v>
      </c>
      <c r="AY731">
        <v>77</v>
      </c>
      <c r="AZ731">
        <v>65</v>
      </c>
      <c r="BA731">
        <v>77</v>
      </c>
      <c r="BB731">
        <v>65</v>
      </c>
      <c r="BC731">
        <v>57</v>
      </c>
      <c r="BD731">
        <v>56</v>
      </c>
      <c r="BE731">
        <v>41</v>
      </c>
      <c r="BF731">
        <v>47</v>
      </c>
      <c r="BG731">
        <v>38</v>
      </c>
      <c r="BH731">
        <v>39</v>
      </c>
      <c r="BI731">
        <v>204</v>
      </c>
      <c r="BJ731">
        <v>253</v>
      </c>
      <c r="BK731">
        <v>213</v>
      </c>
      <c r="BL731">
        <v>216</v>
      </c>
      <c r="BM731">
        <v>163</v>
      </c>
      <c r="BN731">
        <v>132</v>
      </c>
      <c r="BO731">
        <v>125</v>
      </c>
      <c r="BP731">
        <v>104</v>
      </c>
      <c r="BQ731">
        <v>103</v>
      </c>
      <c r="BR731">
        <v>92</v>
      </c>
      <c r="BS731">
        <v>50</v>
      </c>
      <c r="BT731">
        <v>37</v>
      </c>
      <c r="BU731">
        <v>62</v>
      </c>
      <c r="BV731" s="40"/>
      <c r="BW731" s="5">
        <f t="shared" si="155"/>
        <v>858</v>
      </c>
      <c r="BX731" s="5">
        <f t="shared" si="156"/>
        <v>340</v>
      </c>
      <c r="BY731" s="5">
        <f t="shared" si="157"/>
        <v>523</v>
      </c>
      <c r="BZ731" s="5">
        <f t="shared" si="158"/>
        <v>1023</v>
      </c>
      <c r="CA731" s="5">
        <f t="shared" si="159"/>
        <v>280</v>
      </c>
      <c r="CB731" s="40">
        <f t="shared" si="149"/>
        <v>765</v>
      </c>
      <c r="CC731" s="40">
        <f t="shared" si="150"/>
        <v>343</v>
      </c>
      <c r="CD731" s="40">
        <f t="shared" si="151"/>
        <v>534</v>
      </c>
      <c r="CE731" s="40">
        <f t="shared" si="152"/>
        <v>953</v>
      </c>
      <c r="CF731" s="40">
        <f t="shared" si="153"/>
        <v>344</v>
      </c>
    </row>
    <row r="732" spans="1:84" x14ac:dyDescent="0.25">
      <c r="A732" s="73" t="s">
        <v>1458</v>
      </c>
      <c r="B732" s="2" t="s">
        <v>1407</v>
      </c>
      <c r="C732" s="2" t="s">
        <v>1453</v>
      </c>
      <c r="D732" s="2" t="s">
        <v>1459</v>
      </c>
      <c r="E732">
        <f t="shared" si="147"/>
        <v>7427</v>
      </c>
      <c r="F732">
        <f t="shared" si="148"/>
        <v>3680</v>
      </c>
      <c r="G732">
        <v>79</v>
      </c>
      <c r="H732">
        <v>69</v>
      </c>
      <c r="I732">
        <v>71</v>
      </c>
      <c r="J732">
        <v>73</v>
      </c>
      <c r="K732">
        <v>72</v>
      </c>
      <c r="L732">
        <v>80</v>
      </c>
      <c r="M732">
        <v>77</v>
      </c>
      <c r="N732">
        <v>69</v>
      </c>
      <c r="O732">
        <v>81</v>
      </c>
      <c r="P732">
        <v>89</v>
      </c>
      <c r="Q732">
        <v>85</v>
      </c>
      <c r="R732">
        <v>89</v>
      </c>
      <c r="S732">
        <v>90</v>
      </c>
      <c r="T732">
        <v>86</v>
      </c>
      <c r="U732">
        <v>75</v>
      </c>
      <c r="V732">
        <v>76</v>
      </c>
      <c r="W732">
        <v>65</v>
      </c>
      <c r="X732">
        <v>61</v>
      </c>
      <c r="Y732">
        <v>53</v>
      </c>
      <c r="Z732">
        <v>51</v>
      </c>
      <c r="AA732">
        <v>263</v>
      </c>
      <c r="AB732">
        <v>249</v>
      </c>
      <c r="AC732">
        <v>274</v>
      </c>
      <c r="AD732">
        <v>273</v>
      </c>
      <c r="AE732">
        <v>227</v>
      </c>
      <c r="AF732">
        <v>163</v>
      </c>
      <c r="AG732">
        <v>175</v>
      </c>
      <c r="AH732">
        <v>161</v>
      </c>
      <c r="AI732">
        <v>108</v>
      </c>
      <c r="AJ732">
        <v>100</v>
      </c>
      <c r="AK732">
        <v>90</v>
      </c>
      <c r="AL732">
        <v>39</v>
      </c>
      <c r="AM732">
        <v>67</v>
      </c>
      <c r="AN732">
        <f t="shared" si="154"/>
        <v>3747</v>
      </c>
      <c r="AO732">
        <v>62</v>
      </c>
      <c r="AP732">
        <v>77</v>
      </c>
      <c r="AQ732">
        <v>78</v>
      </c>
      <c r="AR732">
        <v>77</v>
      </c>
      <c r="AS732">
        <v>67</v>
      </c>
      <c r="AT732">
        <v>65</v>
      </c>
      <c r="AU732">
        <v>72</v>
      </c>
      <c r="AV732">
        <v>84</v>
      </c>
      <c r="AW732">
        <v>75</v>
      </c>
      <c r="AX732">
        <v>68</v>
      </c>
      <c r="AY732">
        <v>86</v>
      </c>
      <c r="AZ732">
        <v>89</v>
      </c>
      <c r="BA732">
        <v>86</v>
      </c>
      <c r="BB732">
        <v>82</v>
      </c>
      <c r="BC732">
        <v>75</v>
      </c>
      <c r="BD732">
        <v>60</v>
      </c>
      <c r="BE732">
        <v>58</v>
      </c>
      <c r="BF732">
        <v>54</v>
      </c>
      <c r="BG732">
        <v>60</v>
      </c>
      <c r="BH732">
        <v>55</v>
      </c>
      <c r="BI732">
        <v>296</v>
      </c>
      <c r="BJ732">
        <v>288</v>
      </c>
      <c r="BK732">
        <v>306</v>
      </c>
      <c r="BL732">
        <v>257</v>
      </c>
      <c r="BM732">
        <v>229</v>
      </c>
      <c r="BN732">
        <v>179</v>
      </c>
      <c r="BO732">
        <v>167</v>
      </c>
      <c r="BP732">
        <v>133</v>
      </c>
      <c r="BQ732">
        <v>111</v>
      </c>
      <c r="BR732">
        <v>109</v>
      </c>
      <c r="BS732">
        <v>89</v>
      </c>
      <c r="BT732">
        <v>46</v>
      </c>
      <c r="BU732">
        <v>107</v>
      </c>
      <c r="BV732" s="40"/>
      <c r="BW732" s="5">
        <f t="shared" si="155"/>
        <v>934</v>
      </c>
      <c r="BX732" s="5">
        <f t="shared" si="156"/>
        <v>453</v>
      </c>
      <c r="BY732" s="5">
        <f t="shared" si="157"/>
        <v>616</v>
      </c>
      <c r="BZ732" s="5">
        <f t="shared" si="158"/>
        <v>1273</v>
      </c>
      <c r="CA732" s="5">
        <f t="shared" si="159"/>
        <v>404</v>
      </c>
      <c r="CB732" s="40">
        <f t="shared" si="149"/>
        <v>900</v>
      </c>
      <c r="CC732" s="40">
        <f t="shared" si="150"/>
        <v>415</v>
      </c>
      <c r="CD732" s="40">
        <f t="shared" si="151"/>
        <v>699</v>
      </c>
      <c r="CE732" s="40">
        <f t="shared" si="152"/>
        <v>1271</v>
      </c>
      <c r="CF732" s="40">
        <f t="shared" si="153"/>
        <v>462</v>
      </c>
    </row>
    <row r="733" spans="1:84" x14ac:dyDescent="0.25">
      <c r="A733" s="73" t="s">
        <v>1460</v>
      </c>
      <c r="B733" s="2" t="s">
        <v>1407</v>
      </c>
      <c r="C733" s="2" t="s">
        <v>1453</v>
      </c>
      <c r="D733" s="2" t="s">
        <v>1461</v>
      </c>
      <c r="E733">
        <f t="shared" si="147"/>
        <v>10513</v>
      </c>
      <c r="F733">
        <f t="shared" si="148"/>
        <v>5315</v>
      </c>
      <c r="G733">
        <v>126</v>
      </c>
      <c r="H733">
        <v>109</v>
      </c>
      <c r="I733">
        <v>115</v>
      </c>
      <c r="J733">
        <v>106</v>
      </c>
      <c r="K733">
        <v>110</v>
      </c>
      <c r="L733">
        <v>87</v>
      </c>
      <c r="M733">
        <v>88</v>
      </c>
      <c r="N733">
        <v>103</v>
      </c>
      <c r="O733">
        <v>104</v>
      </c>
      <c r="P733">
        <v>96</v>
      </c>
      <c r="Q733">
        <v>132</v>
      </c>
      <c r="R733">
        <v>115</v>
      </c>
      <c r="S733">
        <v>116</v>
      </c>
      <c r="T733">
        <v>137</v>
      </c>
      <c r="U733">
        <v>127</v>
      </c>
      <c r="V733">
        <v>89</v>
      </c>
      <c r="W733">
        <v>92</v>
      </c>
      <c r="X733">
        <v>82</v>
      </c>
      <c r="Y733">
        <v>80</v>
      </c>
      <c r="Z733">
        <v>75</v>
      </c>
      <c r="AA733">
        <v>382</v>
      </c>
      <c r="AB733">
        <v>465</v>
      </c>
      <c r="AC733">
        <v>451</v>
      </c>
      <c r="AD733">
        <v>429</v>
      </c>
      <c r="AE733">
        <v>344</v>
      </c>
      <c r="AF733">
        <v>257</v>
      </c>
      <c r="AG733">
        <v>196</v>
      </c>
      <c r="AH733">
        <v>219</v>
      </c>
      <c r="AI733">
        <v>161</v>
      </c>
      <c r="AJ733">
        <v>109</v>
      </c>
      <c r="AK733">
        <v>91</v>
      </c>
      <c r="AL733">
        <v>48</v>
      </c>
      <c r="AM733">
        <v>74</v>
      </c>
      <c r="AN733">
        <f t="shared" si="154"/>
        <v>5198</v>
      </c>
      <c r="AO733">
        <v>116</v>
      </c>
      <c r="AP733">
        <v>113</v>
      </c>
      <c r="AQ733">
        <v>95</v>
      </c>
      <c r="AR733">
        <v>95</v>
      </c>
      <c r="AS733">
        <v>66</v>
      </c>
      <c r="AT733">
        <v>95</v>
      </c>
      <c r="AU733">
        <v>99</v>
      </c>
      <c r="AV733">
        <v>94</v>
      </c>
      <c r="AW733">
        <v>104</v>
      </c>
      <c r="AX733">
        <v>109</v>
      </c>
      <c r="AY733">
        <v>104</v>
      </c>
      <c r="AZ733">
        <v>135</v>
      </c>
      <c r="BA733">
        <v>138</v>
      </c>
      <c r="BB733">
        <v>112</v>
      </c>
      <c r="BC733">
        <v>89</v>
      </c>
      <c r="BD733">
        <v>109</v>
      </c>
      <c r="BE733">
        <v>92</v>
      </c>
      <c r="BF733">
        <v>91</v>
      </c>
      <c r="BG733">
        <v>86</v>
      </c>
      <c r="BH733">
        <v>81</v>
      </c>
      <c r="BI733">
        <v>413</v>
      </c>
      <c r="BJ733">
        <v>408</v>
      </c>
      <c r="BK733">
        <v>483</v>
      </c>
      <c r="BL733">
        <v>342</v>
      </c>
      <c r="BM733">
        <v>322</v>
      </c>
      <c r="BN733">
        <v>239</v>
      </c>
      <c r="BO733">
        <v>247</v>
      </c>
      <c r="BP733">
        <v>181</v>
      </c>
      <c r="BQ733">
        <v>156</v>
      </c>
      <c r="BR733">
        <v>128</v>
      </c>
      <c r="BS733">
        <v>93</v>
      </c>
      <c r="BT733">
        <v>69</v>
      </c>
      <c r="BU733">
        <v>94</v>
      </c>
      <c r="BV733" s="40"/>
      <c r="BW733" s="5">
        <f t="shared" si="155"/>
        <v>1291</v>
      </c>
      <c r="BX733" s="5">
        <f t="shared" si="156"/>
        <v>643</v>
      </c>
      <c r="BY733" s="5">
        <f t="shared" si="157"/>
        <v>1002</v>
      </c>
      <c r="BZ733" s="5">
        <f t="shared" si="158"/>
        <v>1896</v>
      </c>
      <c r="CA733" s="5">
        <f t="shared" si="159"/>
        <v>483</v>
      </c>
      <c r="CB733" s="40">
        <f t="shared" si="149"/>
        <v>1225</v>
      </c>
      <c r="CC733" s="40">
        <f t="shared" si="150"/>
        <v>631</v>
      </c>
      <c r="CD733" s="40">
        <f t="shared" si="151"/>
        <v>988</v>
      </c>
      <c r="CE733" s="40">
        <f t="shared" si="152"/>
        <v>1814</v>
      </c>
      <c r="CF733" s="40">
        <f t="shared" si="153"/>
        <v>540</v>
      </c>
    </row>
    <row r="734" spans="1:84" x14ac:dyDescent="0.25">
      <c r="A734" s="73" t="s">
        <v>1462</v>
      </c>
      <c r="B734" s="2" t="s">
        <v>1407</v>
      </c>
      <c r="C734" s="2" t="s">
        <v>1453</v>
      </c>
      <c r="D734" s="2" t="s">
        <v>1463</v>
      </c>
      <c r="E734">
        <f t="shared" si="147"/>
        <v>5807</v>
      </c>
      <c r="F734">
        <f t="shared" si="148"/>
        <v>2926</v>
      </c>
      <c r="G734">
        <v>62</v>
      </c>
      <c r="H734">
        <v>71</v>
      </c>
      <c r="I734">
        <v>64</v>
      </c>
      <c r="J734">
        <v>69</v>
      </c>
      <c r="K734">
        <v>74</v>
      </c>
      <c r="L734">
        <v>62</v>
      </c>
      <c r="M734">
        <v>68</v>
      </c>
      <c r="N734">
        <v>69</v>
      </c>
      <c r="O734">
        <v>63</v>
      </c>
      <c r="P734">
        <v>65</v>
      </c>
      <c r="Q734">
        <v>67</v>
      </c>
      <c r="R734">
        <v>75</v>
      </c>
      <c r="S734">
        <v>69</v>
      </c>
      <c r="T734">
        <v>68</v>
      </c>
      <c r="U734">
        <v>64</v>
      </c>
      <c r="V734">
        <v>54</v>
      </c>
      <c r="W734">
        <v>54</v>
      </c>
      <c r="X734">
        <v>45</v>
      </c>
      <c r="Y734">
        <v>43</v>
      </c>
      <c r="Z734">
        <v>40</v>
      </c>
      <c r="AA734">
        <v>182</v>
      </c>
      <c r="AB734">
        <v>240</v>
      </c>
      <c r="AC734">
        <v>221</v>
      </c>
      <c r="AD734">
        <v>179</v>
      </c>
      <c r="AE734">
        <v>183</v>
      </c>
      <c r="AF734">
        <v>144</v>
      </c>
      <c r="AG734">
        <v>123</v>
      </c>
      <c r="AH734">
        <v>126</v>
      </c>
      <c r="AI734">
        <v>85</v>
      </c>
      <c r="AJ734">
        <v>61</v>
      </c>
      <c r="AK734">
        <v>50</v>
      </c>
      <c r="AL734">
        <v>33</v>
      </c>
      <c r="AM734">
        <v>53</v>
      </c>
      <c r="AN734">
        <f t="shared" si="154"/>
        <v>2881</v>
      </c>
      <c r="AO734">
        <v>71</v>
      </c>
      <c r="AP734">
        <v>63</v>
      </c>
      <c r="AQ734">
        <v>70</v>
      </c>
      <c r="AR734">
        <v>66</v>
      </c>
      <c r="AS734">
        <v>46</v>
      </c>
      <c r="AT734">
        <v>63</v>
      </c>
      <c r="AU734">
        <v>57</v>
      </c>
      <c r="AV734">
        <v>56</v>
      </c>
      <c r="AW734">
        <v>66</v>
      </c>
      <c r="AX734">
        <v>53</v>
      </c>
      <c r="AY734">
        <v>68</v>
      </c>
      <c r="AZ734">
        <v>61</v>
      </c>
      <c r="BA734">
        <v>64</v>
      </c>
      <c r="BB734">
        <v>60</v>
      </c>
      <c r="BC734">
        <v>50</v>
      </c>
      <c r="BD734">
        <v>51</v>
      </c>
      <c r="BE734">
        <v>42</v>
      </c>
      <c r="BF734">
        <v>45</v>
      </c>
      <c r="BG734">
        <v>42</v>
      </c>
      <c r="BH734">
        <v>44</v>
      </c>
      <c r="BI734">
        <v>222</v>
      </c>
      <c r="BJ734">
        <v>202</v>
      </c>
      <c r="BK734">
        <v>245</v>
      </c>
      <c r="BL734">
        <v>189</v>
      </c>
      <c r="BM734">
        <v>160</v>
      </c>
      <c r="BN734">
        <v>109</v>
      </c>
      <c r="BO734">
        <v>128</v>
      </c>
      <c r="BP734">
        <v>144</v>
      </c>
      <c r="BQ734">
        <v>89</v>
      </c>
      <c r="BR734">
        <v>83</v>
      </c>
      <c r="BS734">
        <v>47</v>
      </c>
      <c r="BT734">
        <v>53</v>
      </c>
      <c r="BU734">
        <v>72</v>
      </c>
      <c r="BV734" s="40"/>
      <c r="BW734" s="5">
        <f t="shared" si="155"/>
        <v>809</v>
      </c>
      <c r="BX734" s="5">
        <f t="shared" si="156"/>
        <v>354</v>
      </c>
      <c r="BY734" s="5">
        <f t="shared" si="157"/>
        <v>505</v>
      </c>
      <c r="BZ734" s="5">
        <f t="shared" si="158"/>
        <v>976</v>
      </c>
      <c r="CA734" s="5">
        <f t="shared" si="159"/>
        <v>282</v>
      </c>
      <c r="CB734" s="40">
        <f t="shared" si="149"/>
        <v>740</v>
      </c>
      <c r="CC734" s="40">
        <f t="shared" si="150"/>
        <v>312</v>
      </c>
      <c r="CD734" s="40">
        <f t="shared" si="151"/>
        <v>510</v>
      </c>
      <c r="CE734" s="40">
        <f t="shared" si="152"/>
        <v>975</v>
      </c>
      <c r="CF734" s="40">
        <f t="shared" si="153"/>
        <v>344</v>
      </c>
    </row>
    <row r="735" spans="1:84" x14ac:dyDescent="0.25">
      <c r="A735" s="73" t="s">
        <v>1464</v>
      </c>
      <c r="B735" s="2" t="s">
        <v>1407</v>
      </c>
      <c r="C735" s="2" t="s">
        <v>1453</v>
      </c>
      <c r="D735" s="2" t="s">
        <v>1465</v>
      </c>
      <c r="E735">
        <f t="shared" si="147"/>
        <v>4875</v>
      </c>
      <c r="F735">
        <f t="shared" si="148"/>
        <v>2507</v>
      </c>
      <c r="G735">
        <v>53</v>
      </c>
      <c r="H735">
        <v>46</v>
      </c>
      <c r="I735">
        <v>51</v>
      </c>
      <c r="J735">
        <v>47</v>
      </c>
      <c r="K735">
        <v>45</v>
      </c>
      <c r="L735">
        <v>42</v>
      </c>
      <c r="M735">
        <v>42</v>
      </c>
      <c r="N735">
        <v>41</v>
      </c>
      <c r="O735">
        <v>44</v>
      </c>
      <c r="P735">
        <v>38</v>
      </c>
      <c r="Q735">
        <v>43</v>
      </c>
      <c r="R735">
        <v>57</v>
      </c>
      <c r="S735">
        <v>50</v>
      </c>
      <c r="T735">
        <v>52</v>
      </c>
      <c r="U735">
        <v>56</v>
      </c>
      <c r="V735">
        <v>45</v>
      </c>
      <c r="W735">
        <v>44</v>
      </c>
      <c r="X735">
        <v>39</v>
      </c>
      <c r="Y735">
        <v>41</v>
      </c>
      <c r="Z735">
        <v>44</v>
      </c>
      <c r="AA735">
        <v>251</v>
      </c>
      <c r="AB735">
        <v>211</v>
      </c>
      <c r="AC735">
        <v>214</v>
      </c>
      <c r="AD735">
        <v>195</v>
      </c>
      <c r="AE735">
        <v>149</v>
      </c>
      <c r="AF735">
        <v>131</v>
      </c>
      <c r="AG735">
        <v>106</v>
      </c>
      <c r="AH735">
        <v>98</v>
      </c>
      <c r="AI735">
        <v>80</v>
      </c>
      <c r="AJ735">
        <v>57</v>
      </c>
      <c r="AK735">
        <v>33</v>
      </c>
      <c r="AL735">
        <v>22</v>
      </c>
      <c r="AM735">
        <v>40</v>
      </c>
      <c r="AN735">
        <f t="shared" si="154"/>
        <v>2368</v>
      </c>
      <c r="AO735">
        <v>60</v>
      </c>
      <c r="AP735">
        <v>57</v>
      </c>
      <c r="AQ735">
        <v>44</v>
      </c>
      <c r="AR735">
        <v>38</v>
      </c>
      <c r="AS735">
        <v>29</v>
      </c>
      <c r="AT735">
        <v>35</v>
      </c>
      <c r="AU735">
        <v>36</v>
      </c>
      <c r="AV735">
        <v>39</v>
      </c>
      <c r="AW735">
        <v>39</v>
      </c>
      <c r="AX735">
        <v>43</v>
      </c>
      <c r="AY735">
        <v>53</v>
      </c>
      <c r="AZ735">
        <v>48</v>
      </c>
      <c r="BA735">
        <v>58</v>
      </c>
      <c r="BB735">
        <v>54</v>
      </c>
      <c r="BC735">
        <v>41</v>
      </c>
      <c r="BD735">
        <v>41</v>
      </c>
      <c r="BE735">
        <v>37</v>
      </c>
      <c r="BF735">
        <v>42</v>
      </c>
      <c r="BG735">
        <v>41</v>
      </c>
      <c r="BH735">
        <v>40</v>
      </c>
      <c r="BI735">
        <v>221</v>
      </c>
      <c r="BJ735">
        <v>177</v>
      </c>
      <c r="BK735">
        <v>196</v>
      </c>
      <c r="BL735">
        <v>168</v>
      </c>
      <c r="BM735">
        <v>139</v>
      </c>
      <c r="BN735">
        <v>111</v>
      </c>
      <c r="BO735">
        <v>87</v>
      </c>
      <c r="BP735">
        <v>117</v>
      </c>
      <c r="BQ735">
        <v>88</v>
      </c>
      <c r="BR735">
        <v>66</v>
      </c>
      <c r="BS735">
        <v>46</v>
      </c>
      <c r="BT735">
        <v>24</v>
      </c>
      <c r="BU735">
        <v>53</v>
      </c>
      <c r="BV735" s="40"/>
      <c r="BW735" s="5">
        <f t="shared" si="155"/>
        <v>549</v>
      </c>
      <c r="BX735" s="5">
        <f t="shared" si="156"/>
        <v>286</v>
      </c>
      <c r="BY735" s="5">
        <f t="shared" si="157"/>
        <v>547</v>
      </c>
      <c r="BZ735" s="5">
        <f t="shared" si="158"/>
        <v>893</v>
      </c>
      <c r="CA735" s="5">
        <f t="shared" si="159"/>
        <v>232</v>
      </c>
      <c r="CB735" s="40">
        <f t="shared" si="149"/>
        <v>521</v>
      </c>
      <c r="CC735" s="40">
        <f t="shared" si="150"/>
        <v>273</v>
      </c>
      <c r="CD735" s="40">
        <f t="shared" si="151"/>
        <v>479</v>
      </c>
      <c r="CE735" s="40">
        <f t="shared" si="152"/>
        <v>818</v>
      </c>
      <c r="CF735" s="40">
        <f t="shared" si="153"/>
        <v>277</v>
      </c>
    </row>
    <row r="736" spans="1:84" x14ac:dyDescent="0.25">
      <c r="A736" s="73" t="s">
        <v>1466</v>
      </c>
      <c r="B736" s="2" t="s">
        <v>1407</v>
      </c>
      <c r="C736" s="2" t="s">
        <v>1453</v>
      </c>
      <c r="D736" s="2" t="s">
        <v>1467</v>
      </c>
      <c r="E736">
        <f t="shared" si="147"/>
        <v>13678</v>
      </c>
      <c r="F736">
        <f t="shared" si="148"/>
        <v>6754</v>
      </c>
      <c r="G736">
        <v>124</v>
      </c>
      <c r="H736">
        <v>124</v>
      </c>
      <c r="I736">
        <v>117</v>
      </c>
      <c r="J736">
        <v>117</v>
      </c>
      <c r="K736">
        <v>123</v>
      </c>
      <c r="L736">
        <v>116</v>
      </c>
      <c r="M736">
        <v>120</v>
      </c>
      <c r="N736">
        <v>114</v>
      </c>
      <c r="O736">
        <v>123</v>
      </c>
      <c r="P736">
        <v>120</v>
      </c>
      <c r="Q736">
        <v>128</v>
      </c>
      <c r="R736">
        <v>121</v>
      </c>
      <c r="S736">
        <v>120</v>
      </c>
      <c r="T736">
        <v>145</v>
      </c>
      <c r="U736">
        <v>116</v>
      </c>
      <c r="V736">
        <v>130</v>
      </c>
      <c r="W736">
        <v>119</v>
      </c>
      <c r="X736">
        <v>106</v>
      </c>
      <c r="Y736">
        <v>110</v>
      </c>
      <c r="Z736">
        <v>109</v>
      </c>
      <c r="AA736">
        <v>547</v>
      </c>
      <c r="AB736">
        <v>528</v>
      </c>
      <c r="AC736">
        <v>572</v>
      </c>
      <c r="AD736">
        <v>555</v>
      </c>
      <c r="AE736">
        <v>438</v>
      </c>
      <c r="AF736">
        <v>377</v>
      </c>
      <c r="AG736">
        <v>372</v>
      </c>
      <c r="AH736">
        <v>301</v>
      </c>
      <c r="AI736">
        <v>214</v>
      </c>
      <c r="AJ736">
        <v>176</v>
      </c>
      <c r="AK736">
        <v>115</v>
      </c>
      <c r="AL736">
        <v>81</v>
      </c>
      <c r="AM736">
        <v>76</v>
      </c>
      <c r="AN736">
        <f t="shared" si="154"/>
        <v>6924</v>
      </c>
      <c r="AO736">
        <v>140</v>
      </c>
      <c r="AP736">
        <v>135</v>
      </c>
      <c r="AQ736">
        <v>137</v>
      </c>
      <c r="AR736">
        <v>137</v>
      </c>
      <c r="AS736">
        <v>104</v>
      </c>
      <c r="AT736">
        <v>117</v>
      </c>
      <c r="AU736">
        <v>115</v>
      </c>
      <c r="AV736">
        <v>123</v>
      </c>
      <c r="AW736">
        <v>118</v>
      </c>
      <c r="AX736">
        <v>107</v>
      </c>
      <c r="AY736">
        <v>129</v>
      </c>
      <c r="AZ736">
        <v>141</v>
      </c>
      <c r="BA736">
        <v>145</v>
      </c>
      <c r="BB736">
        <v>114</v>
      </c>
      <c r="BC736">
        <v>132</v>
      </c>
      <c r="BD736">
        <v>101</v>
      </c>
      <c r="BE736">
        <v>106</v>
      </c>
      <c r="BF736">
        <v>114</v>
      </c>
      <c r="BG736">
        <v>105</v>
      </c>
      <c r="BH736">
        <v>95</v>
      </c>
      <c r="BI736">
        <v>484</v>
      </c>
      <c r="BJ736">
        <v>636</v>
      </c>
      <c r="BK736">
        <v>500</v>
      </c>
      <c r="BL736">
        <v>564</v>
      </c>
      <c r="BM736">
        <v>463</v>
      </c>
      <c r="BN736">
        <v>411</v>
      </c>
      <c r="BO736">
        <v>368</v>
      </c>
      <c r="BP736">
        <v>317</v>
      </c>
      <c r="BQ736">
        <v>245</v>
      </c>
      <c r="BR736">
        <v>199</v>
      </c>
      <c r="BS736">
        <v>139</v>
      </c>
      <c r="BT736">
        <v>91</v>
      </c>
      <c r="BU736">
        <v>92</v>
      </c>
      <c r="BV736" s="40"/>
      <c r="BW736" s="5">
        <f t="shared" si="155"/>
        <v>1447</v>
      </c>
      <c r="BX736" s="5">
        <f t="shared" si="156"/>
        <v>736</v>
      </c>
      <c r="BY736" s="5">
        <f t="shared" si="157"/>
        <v>1294</v>
      </c>
      <c r="BZ736" s="5">
        <f t="shared" si="158"/>
        <v>2615</v>
      </c>
      <c r="CA736" s="5">
        <f t="shared" si="159"/>
        <v>662</v>
      </c>
      <c r="CB736" s="40">
        <f t="shared" si="149"/>
        <v>1503</v>
      </c>
      <c r="CC736" s="40">
        <f t="shared" si="150"/>
        <v>712</v>
      </c>
      <c r="CD736" s="40">
        <f t="shared" si="151"/>
        <v>1320</v>
      </c>
      <c r="CE736" s="40">
        <f t="shared" si="152"/>
        <v>2623</v>
      </c>
      <c r="CF736" s="40">
        <f t="shared" si="153"/>
        <v>766</v>
      </c>
    </row>
    <row r="737" spans="1:84" x14ac:dyDescent="0.25">
      <c r="A737" s="73" t="s">
        <v>1468</v>
      </c>
      <c r="B737" s="2" t="s">
        <v>1407</v>
      </c>
      <c r="C737" s="2" t="s">
        <v>1469</v>
      </c>
      <c r="D737" s="2" t="s">
        <v>1470</v>
      </c>
      <c r="E737">
        <f t="shared" si="147"/>
        <v>10258</v>
      </c>
      <c r="F737">
        <f t="shared" si="148"/>
        <v>5029</v>
      </c>
      <c r="G737">
        <v>115</v>
      </c>
      <c r="H737">
        <v>108</v>
      </c>
      <c r="I737">
        <v>119</v>
      </c>
      <c r="J737">
        <v>110</v>
      </c>
      <c r="K737">
        <v>125</v>
      </c>
      <c r="L737">
        <v>105</v>
      </c>
      <c r="M737">
        <v>110</v>
      </c>
      <c r="N737">
        <v>102</v>
      </c>
      <c r="O737">
        <v>104</v>
      </c>
      <c r="P737">
        <v>105</v>
      </c>
      <c r="Q737">
        <v>133</v>
      </c>
      <c r="R737">
        <v>110</v>
      </c>
      <c r="S737">
        <v>113</v>
      </c>
      <c r="T737">
        <v>113</v>
      </c>
      <c r="U737">
        <v>116</v>
      </c>
      <c r="V737">
        <v>88</v>
      </c>
      <c r="W737">
        <v>87</v>
      </c>
      <c r="X737">
        <v>76</v>
      </c>
      <c r="Y737">
        <v>84</v>
      </c>
      <c r="Z737">
        <v>71</v>
      </c>
      <c r="AA737">
        <v>350</v>
      </c>
      <c r="AB737">
        <v>319</v>
      </c>
      <c r="AC737">
        <v>335</v>
      </c>
      <c r="AD737">
        <v>302</v>
      </c>
      <c r="AE737">
        <v>300</v>
      </c>
      <c r="AF737">
        <v>276</v>
      </c>
      <c r="AG737">
        <v>223</v>
      </c>
      <c r="AH737">
        <v>194</v>
      </c>
      <c r="AI737">
        <v>231</v>
      </c>
      <c r="AJ737">
        <v>153</v>
      </c>
      <c r="AK737">
        <v>115</v>
      </c>
      <c r="AL737">
        <v>70</v>
      </c>
      <c r="AM737">
        <v>67</v>
      </c>
      <c r="AN737">
        <f t="shared" si="154"/>
        <v>5229</v>
      </c>
      <c r="AO737">
        <v>98</v>
      </c>
      <c r="AP737">
        <v>116</v>
      </c>
      <c r="AQ737">
        <v>110</v>
      </c>
      <c r="AR737">
        <v>124</v>
      </c>
      <c r="AS737">
        <v>90</v>
      </c>
      <c r="AT737">
        <v>118</v>
      </c>
      <c r="AU737">
        <v>118</v>
      </c>
      <c r="AV737">
        <v>125</v>
      </c>
      <c r="AW737">
        <v>126</v>
      </c>
      <c r="AX737">
        <v>108</v>
      </c>
      <c r="AY737">
        <v>105</v>
      </c>
      <c r="AZ737">
        <v>128</v>
      </c>
      <c r="BA737">
        <v>122</v>
      </c>
      <c r="BB737">
        <v>114</v>
      </c>
      <c r="BC737">
        <v>92</v>
      </c>
      <c r="BD737">
        <v>99</v>
      </c>
      <c r="BE737">
        <v>91</v>
      </c>
      <c r="BF737">
        <v>92</v>
      </c>
      <c r="BG737">
        <v>74</v>
      </c>
      <c r="BH737">
        <v>74</v>
      </c>
      <c r="BI737">
        <v>310</v>
      </c>
      <c r="BJ737">
        <v>384</v>
      </c>
      <c r="BK737">
        <v>317</v>
      </c>
      <c r="BL737">
        <v>346</v>
      </c>
      <c r="BM737">
        <v>303</v>
      </c>
      <c r="BN737">
        <v>219</v>
      </c>
      <c r="BO737">
        <v>230</v>
      </c>
      <c r="BP737">
        <v>249</v>
      </c>
      <c r="BQ737">
        <v>216</v>
      </c>
      <c r="BR737">
        <v>193</v>
      </c>
      <c r="BS737">
        <v>129</v>
      </c>
      <c r="BT737">
        <v>102</v>
      </c>
      <c r="BU737">
        <v>107</v>
      </c>
      <c r="BV737" s="40"/>
      <c r="BW737" s="5">
        <f t="shared" si="155"/>
        <v>1346</v>
      </c>
      <c r="BX737" s="5">
        <f t="shared" si="156"/>
        <v>593</v>
      </c>
      <c r="BY737" s="5">
        <f t="shared" si="157"/>
        <v>824</v>
      </c>
      <c r="BZ737" s="5">
        <f t="shared" si="158"/>
        <v>1630</v>
      </c>
      <c r="CA737" s="5">
        <f t="shared" si="159"/>
        <v>636</v>
      </c>
      <c r="CB737" s="40">
        <f t="shared" si="149"/>
        <v>1366</v>
      </c>
      <c r="CC737" s="40">
        <f t="shared" si="150"/>
        <v>610</v>
      </c>
      <c r="CD737" s="40">
        <f t="shared" si="151"/>
        <v>842</v>
      </c>
      <c r="CE737" s="40">
        <f t="shared" si="152"/>
        <v>1664</v>
      </c>
      <c r="CF737" s="40">
        <f t="shared" si="153"/>
        <v>747</v>
      </c>
    </row>
    <row r="738" spans="1:84" x14ac:dyDescent="0.25">
      <c r="A738" s="73" t="s">
        <v>1471</v>
      </c>
      <c r="B738" s="2" t="s">
        <v>1407</v>
      </c>
      <c r="C738" s="2" t="s">
        <v>1469</v>
      </c>
      <c r="D738" s="2" t="s">
        <v>1472</v>
      </c>
      <c r="E738">
        <f t="shared" si="147"/>
        <v>6500</v>
      </c>
      <c r="F738">
        <f t="shared" si="148"/>
        <v>3266</v>
      </c>
      <c r="G738">
        <v>70</v>
      </c>
      <c r="H738">
        <v>76</v>
      </c>
      <c r="I738">
        <v>72</v>
      </c>
      <c r="J738">
        <v>88</v>
      </c>
      <c r="K738">
        <v>80</v>
      </c>
      <c r="L738">
        <v>85</v>
      </c>
      <c r="M738">
        <v>87</v>
      </c>
      <c r="N738">
        <v>76</v>
      </c>
      <c r="O738">
        <v>76</v>
      </c>
      <c r="P738">
        <v>70</v>
      </c>
      <c r="Q738">
        <v>75</v>
      </c>
      <c r="R738">
        <v>78</v>
      </c>
      <c r="S738">
        <v>70</v>
      </c>
      <c r="T738">
        <v>67</v>
      </c>
      <c r="U738">
        <v>59</v>
      </c>
      <c r="V738">
        <v>57</v>
      </c>
      <c r="W738">
        <v>54</v>
      </c>
      <c r="X738">
        <v>45</v>
      </c>
      <c r="Y738">
        <v>42</v>
      </c>
      <c r="Z738">
        <v>40</v>
      </c>
      <c r="AA738">
        <v>235</v>
      </c>
      <c r="AB738">
        <v>219</v>
      </c>
      <c r="AC738">
        <v>248</v>
      </c>
      <c r="AD738">
        <v>191</v>
      </c>
      <c r="AE738">
        <v>181</v>
      </c>
      <c r="AF738">
        <v>175</v>
      </c>
      <c r="AG738">
        <v>140</v>
      </c>
      <c r="AH738">
        <v>164</v>
      </c>
      <c r="AI738">
        <v>121</v>
      </c>
      <c r="AJ738">
        <v>74</v>
      </c>
      <c r="AK738">
        <v>53</v>
      </c>
      <c r="AL738">
        <v>44</v>
      </c>
      <c r="AM738">
        <v>54</v>
      </c>
      <c r="AN738">
        <f t="shared" si="154"/>
        <v>3234</v>
      </c>
      <c r="AO738">
        <v>72</v>
      </c>
      <c r="AP738">
        <v>79</v>
      </c>
      <c r="AQ738">
        <v>88</v>
      </c>
      <c r="AR738">
        <v>76</v>
      </c>
      <c r="AS738">
        <v>68</v>
      </c>
      <c r="AT738">
        <v>70</v>
      </c>
      <c r="AU738">
        <v>69</v>
      </c>
      <c r="AV738">
        <v>79</v>
      </c>
      <c r="AW738">
        <v>79</v>
      </c>
      <c r="AX738">
        <v>77</v>
      </c>
      <c r="AY738">
        <v>81</v>
      </c>
      <c r="AZ738">
        <v>76</v>
      </c>
      <c r="BA738">
        <v>77</v>
      </c>
      <c r="BB738">
        <v>70</v>
      </c>
      <c r="BC738">
        <v>63</v>
      </c>
      <c r="BD738">
        <v>47</v>
      </c>
      <c r="BE738">
        <v>42</v>
      </c>
      <c r="BF738">
        <v>41</v>
      </c>
      <c r="BG738">
        <v>43</v>
      </c>
      <c r="BH738">
        <v>43</v>
      </c>
      <c r="BI738">
        <v>217</v>
      </c>
      <c r="BJ738">
        <v>226</v>
      </c>
      <c r="BK738">
        <v>185</v>
      </c>
      <c r="BL738">
        <v>219</v>
      </c>
      <c r="BM738">
        <v>171</v>
      </c>
      <c r="BN738">
        <v>144</v>
      </c>
      <c r="BO738">
        <v>145</v>
      </c>
      <c r="BP738">
        <v>141</v>
      </c>
      <c r="BQ738">
        <v>151</v>
      </c>
      <c r="BR738">
        <v>97</v>
      </c>
      <c r="BS738">
        <v>70</v>
      </c>
      <c r="BT738">
        <v>49</v>
      </c>
      <c r="BU738">
        <v>79</v>
      </c>
      <c r="BV738" s="40"/>
      <c r="BW738" s="5">
        <f t="shared" si="155"/>
        <v>933</v>
      </c>
      <c r="BX738" s="5">
        <f t="shared" si="156"/>
        <v>352</v>
      </c>
      <c r="BY738" s="5">
        <f t="shared" si="157"/>
        <v>536</v>
      </c>
      <c r="BZ738" s="5">
        <f t="shared" si="158"/>
        <v>1099</v>
      </c>
      <c r="CA738" s="5">
        <f t="shared" si="159"/>
        <v>346</v>
      </c>
      <c r="CB738" s="40">
        <f t="shared" si="149"/>
        <v>914</v>
      </c>
      <c r="CC738" s="40">
        <f t="shared" si="150"/>
        <v>340</v>
      </c>
      <c r="CD738" s="40">
        <f t="shared" si="151"/>
        <v>529</v>
      </c>
      <c r="CE738" s="40">
        <f t="shared" si="152"/>
        <v>1005</v>
      </c>
      <c r="CF738" s="40">
        <f t="shared" si="153"/>
        <v>446</v>
      </c>
    </row>
    <row r="739" spans="1:84" x14ac:dyDescent="0.25">
      <c r="A739" s="73" t="s">
        <v>1473</v>
      </c>
      <c r="B739" s="2" t="s">
        <v>1407</v>
      </c>
      <c r="C739" s="2" t="s">
        <v>1469</v>
      </c>
      <c r="D739" s="2" t="s">
        <v>1474</v>
      </c>
      <c r="E739">
        <f t="shared" si="147"/>
        <v>5904</v>
      </c>
      <c r="F739">
        <f t="shared" si="148"/>
        <v>2977</v>
      </c>
      <c r="G739">
        <v>44</v>
      </c>
      <c r="H739">
        <v>57</v>
      </c>
      <c r="I739">
        <v>52</v>
      </c>
      <c r="J739">
        <v>62</v>
      </c>
      <c r="K739">
        <v>72</v>
      </c>
      <c r="L739">
        <v>64</v>
      </c>
      <c r="M739">
        <v>62</v>
      </c>
      <c r="N739">
        <v>70</v>
      </c>
      <c r="O739">
        <v>63</v>
      </c>
      <c r="P739">
        <v>66</v>
      </c>
      <c r="Q739">
        <v>72</v>
      </c>
      <c r="R739">
        <v>66</v>
      </c>
      <c r="S739">
        <v>74</v>
      </c>
      <c r="T739">
        <v>65</v>
      </c>
      <c r="U739">
        <v>68</v>
      </c>
      <c r="V739">
        <v>63</v>
      </c>
      <c r="W739">
        <v>52</v>
      </c>
      <c r="X739">
        <v>58</v>
      </c>
      <c r="Y739">
        <v>44</v>
      </c>
      <c r="Z739">
        <v>51</v>
      </c>
      <c r="AA739">
        <v>161</v>
      </c>
      <c r="AB739">
        <v>181</v>
      </c>
      <c r="AC739">
        <v>230</v>
      </c>
      <c r="AD739">
        <v>230</v>
      </c>
      <c r="AE739">
        <v>212</v>
      </c>
      <c r="AF739">
        <v>136</v>
      </c>
      <c r="AG739">
        <v>104</v>
      </c>
      <c r="AH739">
        <v>124</v>
      </c>
      <c r="AI739">
        <v>87</v>
      </c>
      <c r="AJ739">
        <v>87</v>
      </c>
      <c r="AK739">
        <v>111</v>
      </c>
      <c r="AL739">
        <v>44</v>
      </c>
      <c r="AM739">
        <v>45</v>
      </c>
      <c r="AN739">
        <f t="shared" si="154"/>
        <v>2927</v>
      </c>
      <c r="AO739">
        <v>50</v>
      </c>
      <c r="AP739">
        <v>47</v>
      </c>
      <c r="AQ739">
        <v>63</v>
      </c>
      <c r="AR739">
        <v>62</v>
      </c>
      <c r="AS739">
        <v>47</v>
      </c>
      <c r="AT739">
        <v>58</v>
      </c>
      <c r="AU739">
        <v>67</v>
      </c>
      <c r="AV739">
        <v>62</v>
      </c>
      <c r="AW739">
        <v>70</v>
      </c>
      <c r="AX739">
        <v>60</v>
      </c>
      <c r="AY739">
        <v>68</v>
      </c>
      <c r="AZ739">
        <v>75</v>
      </c>
      <c r="BA739">
        <v>65</v>
      </c>
      <c r="BB739">
        <v>70</v>
      </c>
      <c r="BC739">
        <v>55</v>
      </c>
      <c r="BD739">
        <v>51</v>
      </c>
      <c r="BE739">
        <v>58</v>
      </c>
      <c r="BF739">
        <v>46</v>
      </c>
      <c r="BG739">
        <v>54</v>
      </c>
      <c r="BH739">
        <v>36</v>
      </c>
      <c r="BI739">
        <v>196</v>
      </c>
      <c r="BJ739">
        <v>209</v>
      </c>
      <c r="BK739">
        <v>172</v>
      </c>
      <c r="BL739">
        <v>200</v>
      </c>
      <c r="BM739">
        <v>177</v>
      </c>
      <c r="BN739">
        <v>132</v>
      </c>
      <c r="BO739">
        <v>126</v>
      </c>
      <c r="BP739">
        <v>116</v>
      </c>
      <c r="BQ739">
        <v>100</v>
      </c>
      <c r="BR739">
        <v>109</v>
      </c>
      <c r="BS739">
        <v>101</v>
      </c>
      <c r="BT739">
        <v>43</v>
      </c>
      <c r="BU739">
        <v>82</v>
      </c>
      <c r="BV739" s="40"/>
      <c r="BW739" s="5">
        <f t="shared" si="155"/>
        <v>750</v>
      </c>
      <c r="BX739" s="5">
        <f t="shared" si="156"/>
        <v>380</v>
      </c>
      <c r="BY739" s="5">
        <f t="shared" si="157"/>
        <v>437</v>
      </c>
      <c r="BZ739" s="5">
        <f t="shared" si="158"/>
        <v>1036</v>
      </c>
      <c r="CA739" s="5">
        <f t="shared" si="159"/>
        <v>374</v>
      </c>
      <c r="CB739" s="40">
        <f t="shared" si="149"/>
        <v>729</v>
      </c>
      <c r="CC739" s="40">
        <f t="shared" si="150"/>
        <v>345</v>
      </c>
      <c r="CD739" s="40">
        <f t="shared" si="151"/>
        <v>495</v>
      </c>
      <c r="CE739" s="40">
        <f t="shared" si="152"/>
        <v>923</v>
      </c>
      <c r="CF739" s="40">
        <f t="shared" si="153"/>
        <v>435</v>
      </c>
    </row>
    <row r="740" spans="1:84" x14ac:dyDescent="0.25">
      <c r="A740" s="73" t="s">
        <v>1475</v>
      </c>
      <c r="B740" s="2" t="s">
        <v>1407</v>
      </c>
      <c r="C740" s="2" t="s">
        <v>1469</v>
      </c>
      <c r="D740" s="2" t="s">
        <v>1476</v>
      </c>
      <c r="E740">
        <f t="shared" si="147"/>
        <v>2521</v>
      </c>
      <c r="F740">
        <f t="shared" si="148"/>
        <v>1278</v>
      </c>
      <c r="G740">
        <v>20</v>
      </c>
      <c r="H740">
        <v>25</v>
      </c>
      <c r="I740">
        <v>26</v>
      </c>
      <c r="J740">
        <v>21</v>
      </c>
      <c r="K740">
        <v>25</v>
      </c>
      <c r="L740">
        <v>25</v>
      </c>
      <c r="M740">
        <v>24</v>
      </c>
      <c r="N740">
        <v>28</v>
      </c>
      <c r="O740">
        <v>28</v>
      </c>
      <c r="P740">
        <v>25</v>
      </c>
      <c r="Q740">
        <v>28</v>
      </c>
      <c r="R740">
        <v>32</v>
      </c>
      <c r="S740">
        <v>28</v>
      </c>
      <c r="T740">
        <v>28</v>
      </c>
      <c r="U740">
        <v>23</v>
      </c>
      <c r="V740">
        <v>24</v>
      </c>
      <c r="W740">
        <v>23</v>
      </c>
      <c r="X740">
        <v>20</v>
      </c>
      <c r="Y740">
        <v>17</v>
      </c>
      <c r="Z740">
        <v>13</v>
      </c>
      <c r="AA740">
        <v>73</v>
      </c>
      <c r="AB740">
        <v>82</v>
      </c>
      <c r="AC740">
        <v>86</v>
      </c>
      <c r="AD740">
        <v>75</v>
      </c>
      <c r="AE740">
        <v>102</v>
      </c>
      <c r="AF740">
        <v>61</v>
      </c>
      <c r="AG740">
        <v>56</v>
      </c>
      <c r="AH740">
        <v>69</v>
      </c>
      <c r="AI740">
        <v>63</v>
      </c>
      <c r="AJ740">
        <v>43</v>
      </c>
      <c r="AK740">
        <v>39</v>
      </c>
      <c r="AL740">
        <v>22</v>
      </c>
      <c r="AM740">
        <v>24</v>
      </c>
      <c r="AN740">
        <f t="shared" si="154"/>
        <v>1243</v>
      </c>
      <c r="AO740">
        <v>25</v>
      </c>
      <c r="AP740">
        <v>25</v>
      </c>
      <c r="AQ740">
        <v>24</v>
      </c>
      <c r="AR740">
        <v>26</v>
      </c>
      <c r="AS740">
        <v>19</v>
      </c>
      <c r="AT740">
        <v>23</v>
      </c>
      <c r="AU740">
        <v>26</v>
      </c>
      <c r="AV740">
        <v>23</v>
      </c>
      <c r="AW740">
        <v>24</v>
      </c>
      <c r="AX740">
        <v>23</v>
      </c>
      <c r="AY740">
        <v>30</v>
      </c>
      <c r="AZ740">
        <v>27</v>
      </c>
      <c r="BA740">
        <v>31</v>
      </c>
      <c r="BB740">
        <v>29</v>
      </c>
      <c r="BC740">
        <v>23</v>
      </c>
      <c r="BD740">
        <v>22</v>
      </c>
      <c r="BE740">
        <v>20</v>
      </c>
      <c r="BF740">
        <v>20</v>
      </c>
      <c r="BG740">
        <v>20</v>
      </c>
      <c r="BH740">
        <v>15</v>
      </c>
      <c r="BI740">
        <v>81</v>
      </c>
      <c r="BJ740">
        <v>68</v>
      </c>
      <c r="BK740">
        <v>64</v>
      </c>
      <c r="BL740">
        <v>79</v>
      </c>
      <c r="BM740">
        <v>80</v>
      </c>
      <c r="BN740">
        <v>66</v>
      </c>
      <c r="BO740">
        <v>67</v>
      </c>
      <c r="BP740">
        <v>58</v>
      </c>
      <c r="BQ740">
        <v>54</v>
      </c>
      <c r="BR740">
        <v>48</v>
      </c>
      <c r="BS740">
        <v>35</v>
      </c>
      <c r="BT740">
        <v>29</v>
      </c>
      <c r="BU740">
        <v>39</v>
      </c>
      <c r="BV740" s="40"/>
      <c r="BW740" s="5">
        <f t="shared" si="155"/>
        <v>307</v>
      </c>
      <c r="BX740" s="5">
        <f t="shared" si="156"/>
        <v>146</v>
      </c>
      <c r="BY740" s="5">
        <f t="shared" si="157"/>
        <v>185</v>
      </c>
      <c r="BZ740" s="5">
        <f t="shared" si="158"/>
        <v>449</v>
      </c>
      <c r="CA740" s="5">
        <f t="shared" si="159"/>
        <v>191</v>
      </c>
      <c r="CB740" s="40">
        <f t="shared" si="149"/>
        <v>295</v>
      </c>
      <c r="CC740" s="40">
        <f t="shared" si="150"/>
        <v>145</v>
      </c>
      <c r="CD740" s="40">
        <f t="shared" si="151"/>
        <v>184</v>
      </c>
      <c r="CE740" s="40">
        <f t="shared" si="152"/>
        <v>414</v>
      </c>
      <c r="CF740" s="40">
        <f t="shared" si="153"/>
        <v>205</v>
      </c>
    </row>
    <row r="741" spans="1:84" x14ac:dyDescent="0.25">
      <c r="A741" s="73" t="s">
        <v>1477</v>
      </c>
      <c r="B741" s="2" t="s">
        <v>1407</v>
      </c>
      <c r="C741" s="2" t="s">
        <v>1469</v>
      </c>
      <c r="D741" s="2" t="s">
        <v>1478</v>
      </c>
      <c r="E741">
        <f t="shared" si="147"/>
        <v>6536</v>
      </c>
      <c r="F741">
        <f t="shared" si="148"/>
        <v>3234</v>
      </c>
      <c r="G741">
        <v>57</v>
      </c>
      <c r="H741">
        <v>64</v>
      </c>
      <c r="I741">
        <v>68</v>
      </c>
      <c r="J741">
        <v>86</v>
      </c>
      <c r="K741">
        <v>89</v>
      </c>
      <c r="L741">
        <v>85</v>
      </c>
      <c r="M741">
        <v>78</v>
      </c>
      <c r="N741">
        <v>73</v>
      </c>
      <c r="O741">
        <v>74</v>
      </c>
      <c r="P741">
        <v>78</v>
      </c>
      <c r="Q741">
        <v>74</v>
      </c>
      <c r="R741">
        <v>80</v>
      </c>
      <c r="S741">
        <v>79</v>
      </c>
      <c r="T741">
        <v>77</v>
      </c>
      <c r="U741">
        <v>65</v>
      </c>
      <c r="V741">
        <v>64</v>
      </c>
      <c r="W741">
        <v>57</v>
      </c>
      <c r="X741">
        <v>52</v>
      </c>
      <c r="Y741">
        <v>49</v>
      </c>
      <c r="Z741">
        <v>48</v>
      </c>
      <c r="AA741">
        <v>186</v>
      </c>
      <c r="AB741">
        <v>239</v>
      </c>
      <c r="AC741">
        <v>256</v>
      </c>
      <c r="AD741">
        <v>222</v>
      </c>
      <c r="AE741">
        <v>209</v>
      </c>
      <c r="AF741">
        <v>133</v>
      </c>
      <c r="AG741">
        <v>127</v>
      </c>
      <c r="AH741">
        <v>101</v>
      </c>
      <c r="AI741">
        <v>115</v>
      </c>
      <c r="AJ741">
        <v>89</v>
      </c>
      <c r="AK741">
        <v>67</v>
      </c>
      <c r="AL741">
        <v>41</v>
      </c>
      <c r="AM741">
        <v>52</v>
      </c>
      <c r="AN741">
        <f t="shared" si="154"/>
        <v>3302</v>
      </c>
      <c r="AO741">
        <v>68</v>
      </c>
      <c r="AP741">
        <v>76</v>
      </c>
      <c r="AQ741">
        <v>82</v>
      </c>
      <c r="AR741">
        <v>70</v>
      </c>
      <c r="AS741">
        <v>58</v>
      </c>
      <c r="AT741">
        <v>67</v>
      </c>
      <c r="AU741">
        <v>76</v>
      </c>
      <c r="AV741">
        <v>82</v>
      </c>
      <c r="AW741">
        <v>83</v>
      </c>
      <c r="AX741">
        <v>74</v>
      </c>
      <c r="AY741">
        <v>88</v>
      </c>
      <c r="AZ741">
        <v>80</v>
      </c>
      <c r="BA741">
        <v>76</v>
      </c>
      <c r="BB741">
        <v>72</v>
      </c>
      <c r="BC741">
        <v>69</v>
      </c>
      <c r="BD741">
        <v>59</v>
      </c>
      <c r="BE741">
        <v>57</v>
      </c>
      <c r="BF741">
        <v>57</v>
      </c>
      <c r="BG741">
        <v>51</v>
      </c>
      <c r="BH741">
        <v>38</v>
      </c>
      <c r="BI741">
        <v>210</v>
      </c>
      <c r="BJ741">
        <v>237</v>
      </c>
      <c r="BK741">
        <v>215</v>
      </c>
      <c r="BL741">
        <v>209</v>
      </c>
      <c r="BM741">
        <v>168</v>
      </c>
      <c r="BN741">
        <v>145</v>
      </c>
      <c r="BO741">
        <v>148</v>
      </c>
      <c r="BP741">
        <v>130</v>
      </c>
      <c r="BQ741">
        <v>131</v>
      </c>
      <c r="BR741">
        <v>119</v>
      </c>
      <c r="BS741">
        <v>80</v>
      </c>
      <c r="BT741">
        <v>61</v>
      </c>
      <c r="BU741">
        <v>66</v>
      </c>
      <c r="BV741" s="40"/>
      <c r="BW741" s="5">
        <f t="shared" si="155"/>
        <v>906</v>
      </c>
      <c r="BX741" s="5">
        <f t="shared" si="156"/>
        <v>394</v>
      </c>
      <c r="BY741" s="5">
        <f t="shared" si="157"/>
        <v>522</v>
      </c>
      <c r="BZ741" s="5">
        <f t="shared" si="158"/>
        <v>1048</v>
      </c>
      <c r="CA741" s="5">
        <f t="shared" si="159"/>
        <v>364</v>
      </c>
      <c r="CB741" s="40">
        <f t="shared" si="149"/>
        <v>904</v>
      </c>
      <c r="CC741" s="40">
        <f t="shared" si="150"/>
        <v>390</v>
      </c>
      <c r="CD741" s="40">
        <f t="shared" si="151"/>
        <v>536</v>
      </c>
      <c r="CE741" s="40">
        <f t="shared" si="152"/>
        <v>1015</v>
      </c>
      <c r="CF741" s="40">
        <f t="shared" si="153"/>
        <v>457</v>
      </c>
    </row>
    <row r="742" spans="1:84" x14ac:dyDescent="0.25">
      <c r="A742" s="73" t="s">
        <v>1479</v>
      </c>
      <c r="B742" s="2" t="s">
        <v>1407</v>
      </c>
      <c r="C742" s="2" t="s">
        <v>1469</v>
      </c>
      <c r="D742" s="2" t="s">
        <v>902</v>
      </c>
      <c r="E742">
        <f t="shared" si="147"/>
        <v>2057</v>
      </c>
      <c r="F742">
        <f t="shared" si="148"/>
        <v>1061</v>
      </c>
      <c r="G742">
        <v>16</v>
      </c>
      <c r="H742">
        <v>20</v>
      </c>
      <c r="I742">
        <v>21</v>
      </c>
      <c r="J742">
        <v>24</v>
      </c>
      <c r="K742">
        <v>24</v>
      </c>
      <c r="L742">
        <v>21</v>
      </c>
      <c r="M742">
        <v>22</v>
      </c>
      <c r="N742">
        <v>22</v>
      </c>
      <c r="O742">
        <v>23</v>
      </c>
      <c r="P742">
        <v>17</v>
      </c>
      <c r="Q742">
        <v>24</v>
      </c>
      <c r="R742">
        <v>22</v>
      </c>
      <c r="S742">
        <v>20</v>
      </c>
      <c r="T742">
        <v>20</v>
      </c>
      <c r="U742">
        <v>21</v>
      </c>
      <c r="V742">
        <v>19</v>
      </c>
      <c r="W742">
        <v>18</v>
      </c>
      <c r="X742">
        <v>16</v>
      </c>
      <c r="Y742">
        <v>16</v>
      </c>
      <c r="Z742">
        <v>15</v>
      </c>
      <c r="AA742">
        <v>67</v>
      </c>
      <c r="AB742">
        <v>77</v>
      </c>
      <c r="AC742">
        <v>84</v>
      </c>
      <c r="AD742">
        <v>65</v>
      </c>
      <c r="AE742">
        <v>80</v>
      </c>
      <c r="AF742">
        <v>56</v>
      </c>
      <c r="AG742">
        <v>53</v>
      </c>
      <c r="AH742">
        <v>43</v>
      </c>
      <c r="AI742">
        <v>47</v>
      </c>
      <c r="AJ742">
        <v>26</v>
      </c>
      <c r="AK742">
        <v>24</v>
      </c>
      <c r="AL742">
        <v>20</v>
      </c>
      <c r="AM742">
        <v>18</v>
      </c>
      <c r="AN742">
        <f t="shared" si="154"/>
        <v>996</v>
      </c>
      <c r="AO742">
        <v>18</v>
      </c>
      <c r="AP742">
        <v>21</v>
      </c>
      <c r="AQ742">
        <v>23</v>
      </c>
      <c r="AR742">
        <v>19</v>
      </c>
      <c r="AS742">
        <v>16</v>
      </c>
      <c r="AT742">
        <v>21</v>
      </c>
      <c r="AU742">
        <v>23</v>
      </c>
      <c r="AV742">
        <v>21</v>
      </c>
      <c r="AW742">
        <v>22</v>
      </c>
      <c r="AX742">
        <v>18</v>
      </c>
      <c r="AY742">
        <v>21</v>
      </c>
      <c r="AZ742">
        <v>18</v>
      </c>
      <c r="BA742">
        <v>22</v>
      </c>
      <c r="BB742">
        <v>21</v>
      </c>
      <c r="BC742">
        <v>20</v>
      </c>
      <c r="BD742">
        <v>19</v>
      </c>
      <c r="BE742">
        <v>20</v>
      </c>
      <c r="BF742">
        <v>20</v>
      </c>
      <c r="BG742">
        <v>15</v>
      </c>
      <c r="BH742">
        <v>11</v>
      </c>
      <c r="BI742">
        <v>54</v>
      </c>
      <c r="BJ742">
        <v>70</v>
      </c>
      <c r="BK742">
        <v>66</v>
      </c>
      <c r="BL742">
        <v>66</v>
      </c>
      <c r="BM742">
        <v>56</v>
      </c>
      <c r="BN742">
        <v>48</v>
      </c>
      <c r="BO742">
        <v>45</v>
      </c>
      <c r="BP742">
        <v>39</v>
      </c>
      <c r="BQ742">
        <v>37</v>
      </c>
      <c r="BR742">
        <v>34</v>
      </c>
      <c r="BS742">
        <v>31</v>
      </c>
      <c r="BT742">
        <v>32</v>
      </c>
      <c r="BU742">
        <v>29</v>
      </c>
      <c r="BV742" s="40"/>
      <c r="BW742" s="5">
        <f t="shared" si="155"/>
        <v>256</v>
      </c>
      <c r="BX742" s="5">
        <f t="shared" si="156"/>
        <v>114</v>
      </c>
      <c r="BY742" s="5">
        <f t="shared" si="157"/>
        <v>175</v>
      </c>
      <c r="BZ742" s="5">
        <f t="shared" si="158"/>
        <v>381</v>
      </c>
      <c r="CA742" s="5">
        <f t="shared" si="159"/>
        <v>135</v>
      </c>
      <c r="CB742" s="40">
        <f t="shared" si="149"/>
        <v>241</v>
      </c>
      <c r="CC742" s="40">
        <f t="shared" si="150"/>
        <v>122</v>
      </c>
      <c r="CD742" s="40">
        <f t="shared" si="151"/>
        <v>150</v>
      </c>
      <c r="CE742" s="40">
        <f t="shared" si="152"/>
        <v>320</v>
      </c>
      <c r="CF742" s="40">
        <f t="shared" si="153"/>
        <v>163</v>
      </c>
    </row>
    <row r="743" spans="1:84" x14ac:dyDescent="0.25">
      <c r="A743" s="73" t="s">
        <v>1480</v>
      </c>
      <c r="B743" s="2" t="s">
        <v>1407</v>
      </c>
      <c r="C743" s="2" t="s">
        <v>1469</v>
      </c>
      <c r="D743" s="2" t="s">
        <v>1481</v>
      </c>
      <c r="E743">
        <f t="shared" si="147"/>
        <v>3704</v>
      </c>
      <c r="F743">
        <f t="shared" si="148"/>
        <v>1927</v>
      </c>
      <c r="G743">
        <v>37</v>
      </c>
      <c r="H743">
        <v>46</v>
      </c>
      <c r="I743">
        <v>43</v>
      </c>
      <c r="J743">
        <v>47</v>
      </c>
      <c r="K743">
        <v>51</v>
      </c>
      <c r="L743">
        <v>47</v>
      </c>
      <c r="M743">
        <v>42</v>
      </c>
      <c r="N743">
        <v>43</v>
      </c>
      <c r="O743">
        <v>49</v>
      </c>
      <c r="P743">
        <v>44</v>
      </c>
      <c r="Q743">
        <v>46</v>
      </c>
      <c r="R743">
        <v>44</v>
      </c>
      <c r="S743">
        <v>45</v>
      </c>
      <c r="T743">
        <v>37</v>
      </c>
      <c r="U743">
        <v>44</v>
      </c>
      <c r="V743">
        <v>40</v>
      </c>
      <c r="W743">
        <v>30</v>
      </c>
      <c r="X743">
        <v>35</v>
      </c>
      <c r="Y743">
        <v>33</v>
      </c>
      <c r="Z743">
        <v>30</v>
      </c>
      <c r="AA743">
        <v>118</v>
      </c>
      <c r="AB743">
        <v>114</v>
      </c>
      <c r="AC743">
        <v>125</v>
      </c>
      <c r="AD743">
        <v>134</v>
      </c>
      <c r="AE743">
        <v>117</v>
      </c>
      <c r="AF743">
        <v>105</v>
      </c>
      <c r="AG743">
        <v>92</v>
      </c>
      <c r="AH743">
        <v>85</v>
      </c>
      <c r="AI743">
        <v>70</v>
      </c>
      <c r="AJ743">
        <v>56</v>
      </c>
      <c r="AK743">
        <v>32</v>
      </c>
      <c r="AL743">
        <v>23</v>
      </c>
      <c r="AM743">
        <v>23</v>
      </c>
      <c r="AN743">
        <f t="shared" si="154"/>
        <v>1777</v>
      </c>
      <c r="AO743">
        <v>39</v>
      </c>
      <c r="AP743">
        <v>39</v>
      </c>
      <c r="AQ743">
        <v>47</v>
      </c>
      <c r="AR743">
        <v>43</v>
      </c>
      <c r="AS743">
        <v>35</v>
      </c>
      <c r="AT743">
        <v>38</v>
      </c>
      <c r="AU743">
        <v>46</v>
      </c>
      <c r="AV743">
        <v>45</v>
      </c>
      <c r="AW743">
        <v>38</v>
      </c>
      <c r="AX743">
        <v>37</v>
      </c>
      <c r="AY743">
        <v>45</v>
      </c>
      <c r="AZ743">
        <v>45</v>
      </c>
      <c r="BA743">
        <v>42</v>
      </c>
      <c r="BB743">
        <v>46</v>
      </c>
      <c r="BC743">
        <v>31</v>
      </c>
      <c r="BD743">
        <v>31</v>
      </c>
      <c r="BE743">
        <v>36</v>
      </c>
      <c r="BF743">
        <v>30</v>
      </c>
      <c r="BG743">
        <v>26</v>
      </c>
      <c r="BH743">
        <v>29</v>
      </c>
      <c r="BI743">
        <v>118</v>
      </c>
      <c r="BJ743">
        <v>92</v>
      </c>
      <c r="BK743">
        <v>139</v>
      </c>
      <c r="BL743">
        <v>117</v>
      </c>
      <c r="BM743">
        <v>82</v>
      </c>
      <c r="BN743">
        <v>86</v>
      </c>
      <c r="BO743">
        <v>77</v>
      </c>
      <c r="BP743">
        <v>71</v>
      </c>
      <c r="BQ743">
        <v>65</v>
      </c>
      <c r="BR743">
        <v>55</v>
      </c>
      <c r="BS743">
        <v>33</v>
      </c>
      <c r="BT743">
        <v>32</v>
      </c>
      <c r="BU743">
        <v>42</v>
      </c>
      <c r="BV743" s="40"/>
      <c r="BW743" s="5">
        <f t="shared" si="155"/>
        <v>539</v>
      </c>
      <c r="BX743" s="5">
        <f t="shared" si="156"/>
        <v>231</v>
      </c>
      <c r="BY743" s="5">
        <f t="shared" si="157"/>
        <v>295</v>
      </c>
      <c r="BZ743" s="5">
        <f t="shared" si="158"/>
        <v>658</v>
      </c>
      <c r="CA743" s="5">
        <f t="shared" si="159"/>
        <v>204</v>
      </c>
      <c r="CB743" s="40">
        <f t="shared" si="149"/>
        <v>497</v>
      </c>
      <c r="CC743" s="40">
        <f t="shared" si="150"/>
        <v>216</v>
      </c>
      <c r="CD743" s="40">
        <f t="shared" si="151"/>
        <v>265</v>
      </c>
      <c r="CE743" s="40">
        <f t="shared" si="152"/>
        <v>572</v>
      </c>
      <c r="CF743" s="40">
        <f t="shared" si="153"/>
        <v>227</v>
      </c>
    </row>
    <row r="744" spans="1:84" x14ac:dyDescent="0.25">
      <c r="A744" s="73" t="s">
        <v>1482</v>
      </c>
      <c r="B744" s="2" t="s">
        <v>1407</v>
      </c>
      <c r="C744" s="2" t="s">
        <v>1469</v>
      </c>
      <c r="D744" s="2" t="s">
        <v>1483</v>
      </c>
      <c r="E744">
        <f t="shared" si="147"/>
        <v>2940</v>
      </c>
      <c r="F744">
        <f t="shared" si="148"/>
        <v>1478</v>
      </c>
      <c r="G744">
        <v>26</v>
      </c>
      <c r="H744">
        <v>34</v>
      </c>
      <c r="I744">
        <v>33</v>
      </c>
      <c r="J744">
        <v>33</v>
      </c>
      <c r="K744">
        <v>31</v>
      </c>
      <c r="L744">
        <v>27</v>
      </c>
      <c r="M744">
        <v>31</v>
      </c>
      <c r="N744">
        <v>29</v>
      </c>
      <c r="O744">
        <v>28</v>
      </c>
      <c r="P744">
        <v>32</v>
      </c>
      <c r="Q744">
        <v>35</v>
      </c>
      <c r="R744">
        <v>31</v>
      </c>
      <c r="S744">
        <v>33</v>
      </c>
      <c r="T744">
        <v>33</v>
      </c>
      <c r="U744">
        <v>29</v>
      </c>
      <c r="V744">
        <v>25</v>
      </c>
      <c r="W744">
        <v>25</v>
      </c>
      <c r="X744">
        <v>23</v>
      </c>
      <c r="Y744">
        <v>21</v>
      </c>
      <c r="Z744">
        <v>20</v>
      </c>
      <c r="AA744">
        <v>94</v>
      </c>
      <c r="AB744">
        <v>104</v>
      </c>
      <c r="AC744">
        <v>118</v>
      </c>
      <c r="AD744">
        <v>96</v>
      </c>
      <c r="AE744">
        <v>89</v>
      </c>
      <c r="AF744">
        <v>93</v>
      </c>
      <c r="AG744">
        <v>65</v>
      </c>
      <c r="AH744">
        <v>61</v>
      </c>
      <c r="AI744">
        <v>75</v>
      </c>
      <c r="AJ744">
        <v>34</v>
      </c>
      <c r="AK744">
        <v>30</v>
      </c>
      <c r="AL744">
        <v>15</v>
      </c>
      <c r="AM744">
        <v>25</v>
      </c>
      <c r="AN744">
        <f t="shared" si="154"/>
        <v>1462</v>
      </c>
      <c r="AO744">
        <v>32</v>
      </c>
      <c r="AP744">
        <v>27</v>
      </c>
      <c r="AQ744">
        <v>28</v>
      </c>
      <c r="AR744">
        <v>26</v>
      </c>
      <c r="AS744">
        <v>27</v>
      </c>
      <c r="AT744">
        <v>31</v>
      </c>
      <c r="AU744">
        <v>28</v>
      </c>
      <c r="AV744">
        <v>31</v>
      </c>
      <c r="AW744">
        <v>33</v>
      </c>
      <c r="AX744">
        <v>24</v>
      </c>
      <c r="AY744">
        <v>32</v>
      </c>
      <c r="AZ744">
        <v>34</v>
      </c>
      <c r="BA744">
        <v>34</v>
      </c>
      <c r="BB744">
        <v>32</v>
      </c>
      <c r="BC744">
        <v>32</v>
      </c>
      <c r="BD744">
        <v>28</v>
      </c>
      <c r="BE744">
        <v>25</v>
      </c>
      <c r="BF744">
        <v>26</v>
      </c>
      <c r="BG744">
        <v>22</v>
      </c>
      <c r="BH744">
        <v>21</v>
      </c>
      <c r="BI744">
        <v>81</v>
      </c>
      <c r="BJ744">
        <v>99</v>
      </c>
      <c r="BK744">
        <v>99</v>
      </c>
      <c r="BL744">
        <v>98</v>
      </c>
      <c r="BM744">
        <v>91</v>
      </c>
      <c r="BN744">
        <v>70</v>
      </c>
      <c r="BO744">
        <v>83</v>
      </c>
      <c r="BP744">
        <v>78</v>
      </c>
      <c r="BQ744">
        <v>64</v>
      </c>
      <c r="BR744">
        <v>37</v>
      </c>
      <c r="BS744">
        <v>33</v>
      </c>
      <c r="BT744">
        <v>21</v>
      </c>
      <c r="BU744">
        <v>35</v>
      </c>
      <c r="BV744" s="40"/>
      <c r="BW744" s="5">
        <f t="shared" si="155"/>
        <v>370</v>
      </c>
      <c r="BX744" s="5">
        <f t="shared" si="156"/>
        <v>168</v>
      </c>
      <c r="BY744" s="5">
        <f t="shared" si="157"/>
        <v>239</v>
      </c>
      <c r="BZ744" s="5">
        <f t="shared" si="158"/>
        <v>522</v>
      </c>
      <c r="CA744" s="5">
        <f t="shared" si="159"/>
        <v>179</v>
      </c>
      <c r="CB744" s="40">
        <f t="shared" si="149"/>
        <v>353</v>
      </c>
      <c r="CC744" s="40">
        <f t="shared" si="150"/>
        <v>177</v>
      </c>
      <c r="CD744" s="40">
        <f t="shared" si="151"/>
        <v>223</v>
      </c>
      <c r="CE744" s="40">
        <f t="shared" si="152"/>
        <v>519</v>
      </c>
      <c r="CF744" s="40">
        <f t="shared" si="153"/>
        <v>190</v>
      </c>
    </row>
    <row r="745" spans="1:84" x14ac:dyDescent="0.25">
      <c r="A745" s="73" t="s">
        <v>1484</v>
      </c>
      <c r="B745" s="2" t="s">
        <v>1407</v>
      </c>
      <c r="C745" s="2" t="s">
        <v>1485</v>
      </c>
      <c r="D745" s="2" t="s">
        <v>1486</v>
      </c>
      <c r="E745">
        <f t="shared" si="147"/>
        <v>61743</v>
      </c>
      <c r="F745">
        <f t="shared" si="148"/>
        <v>31969</v>
      </c>
      <c r="G745">
        <v>594</v>
      </c>
      <c r="H745">
        <v>537</v>
      </c>
      <c r="I745">
        <v>530</v>
      </c>
      <c r="J745">
        <v>630</v>
      </c>
      <c r="K745">
        <v>564</v>
      </c>
      <c r="L745">
        <v>633</v>
      </c>
      <c r="M745">
        <v>531</v>
      </c>
      <c r="N745">
        <v>617</v>
      </c>
      <c r="O745">
        <v>605</v>
      </c>
      <c r="P745">
        <v>579</v>
      </c>
      <c r="Q745">
        <v>720</v>
      </c>
      <c r="R745">
        <v>758</v>
      </c>
      <c r="S745">
        <v>760</v>
      </c>
      <c r="T745">
        <v>646</v>
      </c>
      <c r="U745">
        <v>712</v>
      </c>
      <c r="V745">
        <v>537</v>
      </c>
      <c r="W745">
        <v>621</v>
      </c>
      <c r="X745">
        <v>534</v>
      </c>
      <c r="Y745">
        <v>577</v>
      </c>
      <c r="Z745">
        <v>488</v>
      </c>
      <c r="AA745">
        <v>2382</v>
      </c>
      <c r="AB745">
        <v>2719</v>
      </c>
      <c r="AC745">
        <v>2829</v>
      </c>
      <c r="AD745">
        <v>2529</v>
      </c>
      <c r="AE745">
        <v>2131</v>
      </c>
      <c r="AF745">
        <v>1627</v>
      </c>
      <c r="AG745">
        <v>1232</v>
      </c>
      <c r="AH745">
        <v>1312</v>
      </c>
      <c r="AI745">
        <v>1022</v>
      </c>
      <c r="AJ745">
        <v>811</v>
      </c>
      <c r="AK745">
        <v>545</v>
      </c>
      <c r="AL745">
        <v>335</v>
      </c>
      <c r="AM745">
        <v>322</v>
      </c>
      <c r="AN745">
        <f t="shared" si="154"/>
        <v>29774</v>
      </c>
      <c r="AO745">
        <v>486</v>
      </c>
      <c r="AP745">
        <v>581</v>
      </c>
      <c r="AQ745">
        <v>621</v>
      </c>
      <c r="AR745">
        <v>559</v>
      </c>
      <c r="AS745">
        <v>528</v>
      </c>
      <c r="AT745">
        <v>517</v>
      </c>
      <c r="AU745">
        <v>650</v>
      </c>
      <c r="AV745">
        <v>594</v>
      </c>
      <c r="AW745">
        <v>631</v>
      </c>
      <c r="AX745">
        <v>616</v>
      </c>
      <c r="AY745">
        <v>613</v>
      </c>
      <c r="AZ745">
        <v>595</v>
      </c>
      <c r="BA745">
        <v>598</v>
      </c>
      <c r="BB745">
        <v>700</v>
      </c>
      <c r="BC745">
        <v>559</v>
      </c>
      <c r="BD745">
        <v>657</v>
      </c>
      <c r="BE745">
        <v>551</v>
      </c>
      <c r="BF745">
        <v>602</v>
      </c>
      <c r="BG745">
        <v>512</v>
      </c>
      <c r="BH745">
        <v>499</v>
      </c>
      <c r="BI745">
        <v>2373</v>
      </c>
      <c r="BJ745">
        <v>2194</v>
      </c>
      <c r="BK745">
        <v>2197</v>
      </c>
      <c r="BL745">
        <v>2020</v>
      </c>
      <c r="BM745">
        <v>1771</v>
      </c>
      <c r="BN745">
        <v>1451</v>
      </c>
      <c r="BO745">
        <v>1552</v>
      </c>
      <c r="BP745">
        <v>1175</v>
      </c>
      <c r="BQ745">
        <v>919</v>
      </c>
      <c r="BR745">
        <v>718</v>
      </c>
      <c r="BS745">
        <v>655</v>
      </c>
      <c r="BT745">
        <v>522</v>
      </c>
      <c r="BU745">
        <v>558</v>
      </c>
      <c r="BV745" s="40"/>
      <c r="BW745" s="5">
        <f t="shared" si="155"/>
        <v>7298</v>
      </c>
      <c r="BX745" s="5">
        <f t="shared" si="156"/>
        <v>3810</v>
      </c>
      <c r="BY745" s="5">
        <f t="shared" si="157"/>
        <v>6166</v>
      </c>
      <c r="BZ745" s="5">
        <f t="shared" si="158"/>
        <v>11660</v>
      </c>
      <c r="CA745" s="5">
        <f t="shared" si="159"/>
        <v>3035</v>
      </c>
      <c r="CB745" s="40">
        <f t="shared" si="149"/>
        <v>6991</v>
      </c>
      <c r="CC745" s="40">
        <f t="shared" si="150"/>
        <v>3667</v>
      </c>
      <c r="CD745" s="40">
        <f t="shared" si="151"/>
        <v>5578</v>
      </c>
      <c r="CE745" s="40">
        <f t="shared" si="152"/>
        <v>10166</v>
      </c>
      <c r="CF745" s="40">
        <f t="shared" si="153"/>
        <v>3372</v>
      </c>
    </row>
    <row r="746" spans="1:84" x14ac:dyDescent="0.25">
      <c r="A746" s="73" t="s">
        <v>1487</v>
      </c>
      <c r="B746" s="2" t="s">
        <v>1407</v>
      </c>
      <c r="C746" s="2" t="s">
        <v>1485</v>
      </c>
      <c r="D746" s="2" t="s">
        <v>1488</v>
      </c>
      <c r="E746">
        <f t="shared" si="147"/>
        <v>5114</v>
      </c>
      <c r="F746">
        <f t="shared" si="148"/>
        <v>2601</v>
      </c>
      <c r="G746">
        <v>46</v>
      </c>
      <c r="H746">
        <v>45</v>
      </c>
      <c r="I746">
        <v>45</v>
      </c>
      <c r="J746">
        <v>52</v>
      </c>
      <c r="K746">
        <v>48</v>
      </c>
      <c r="L746">
        <v>45</v>
      </c>
      <c r="M746">
        <v>51</v>
      </c>
      <c r="N746">
        <v>49</v>
      </c>
      <c r="O746">
        <v>52</v>
      </c>
      <c r="P746">
        <v>54</v>
      </c>
      <c r="Q746">
        <v>62</v>
      </c>
      <c r="R746">
        <v>63</v>
      </c>
      <c r="S746">
        <v>54</v>
      </c>
      <c r="T746">
        <v>54</v>
      </c>
      <c r="U746">
        <v>50</v>
      </c>
      <c r="V746">
        <v>45</v>
      </c>
      <c r="W746">
        <v>48</v>
      </c>
      <c r="X746">
        <v>43</v>
      </c>
      <c r="Y746">
        <v>45</v>
      </c>
      <c r="Z746">
        <v>42</v>
      </c>
      <c r="AA746">
        <v>185</v>
      </c>
      <c r="AB746">
        <v>178</v>
      </c>
      <c r="AC746">
        <v>196</v>
      </c>
      <c r="AD746">
        <v>184</v>
      </c>
      <c r="AE746">
        <v>175</v>
      </c>
      <c r="AF746">
        <v>145</v>
      </c>
      <c r="AG746">
        <v>134</v>
      </c>
      <c r="AH746">
        <v>98</v>
      </c>
      <c r="AI746">
        <v>108</v>
      </c>
      <c r="AJ746">
        <v>75</v>
      </c>
      <c r="AK746">
        <v>75</v>
      </c>
      <c r="AL746">
        <v>30</v>
      </c>
      <c r="AM746">
        <v>25</v>
      </c>
      <c r="AN746">
        <f t="shared" si="154"/>
        <v>2513</v>
      </c>
      <c r="AO746">
        <v>38</v>
      </c>
      <c r="AP746">
        <v>46</v>
      </c>
      <c r="AQ746">
        <v>46</v>
      </c>
      <c r="AR746">
        <v>43</v>
      </c>
      <c r="AS746">
        <v>46</v>
      </c>
      <c r="AT746">
        <v>47</v>
      </c>
      <c r="AU746">
        <v>46</v>
      </c>
      <c r="AV746">
        <v>48</v>
      </c>
      <c r="AW746">
        <v>50</v>
      </c>
      <c r="AX746">
        <v>44</v>
      </c>
      <c r="AY746">
        <v>51</v>
      </c>
      <c r="AZ746">
        <v>49</v>
      </c>
      <c r="BA746">
        <v>58</v>
      </c>
      <c r="BB746">
        <v>59</v>
      </c>
      <c r="BC746">
        <v>55</v>
      </c>
      <c r="BD746">
        <v>52</v>
      </c>
      <c r="BE746">
        <v>43</v>
      </c>
      <c r="BF746">
        <v>44</v>
      </c>
      <c r="BG746">
        <v>39</v>
      </c>
      <c r="BH746">
        <v>36</v>
      </c>
      <c r="BI746">
        <v>165</v>
      </c>
      <c r="BJ746">
        <v>162</v>
      </c>
      <c r="BK746">
        <v>194</v>
      </c>
      <c r="BL746">
        <v>153</v>
      </c>
      <c r="BM746">
        <v>151</v>
      </c>
      <c r="BN746">
        <v>120</v>
      </c>
      <c r="BO746">
        <v>138</v>
      </c>
      <c r="BP746">
        <v>127</v>
      </c>
      <c r="BQ746">
        <v>114</v>
      </c>
      <c r="BR746">
        <v>96</v>
      </c>
      <c r="BS746">
        <v>65</v>
      </c>
      <c r="BT746">
        <v>42</v>
      </c>
      <c r="BU746">
        <v>46</v>
      </c>
      <c r="BV746" s="40"/>
      <c r="BW746" s="5">
        <f t="shared" si="155"/>
        <v>612</v>
      </c>
      <c r="BX746" s="5">
        <f t="shared" si="156"/>
        <v>294</v>
      </c>
      <c r="BY746" s="5">
        <f t="shared" si="157"/>
        <v>450</v>
      </c>
      <c r="BZ746" s="5">
        <f t="shared" si="158"/>
        <v>932</v>
      </c>
      <c r="CA746" s="5">
        <f t="shared" si="159"/>
        <v>313</v>
      </c>
      <c r="CB746" s="40">
        <f t="shared" si="149"/>
        <v>554</v>
      </c>
      <c r="CC746" s="40">
        <f t="shared" si="150"/>
        <v>311</v>
      </c>
      <c r="CD746" s="40">
        <f t="shared" si="151"/>
        <v>402</v>
      </c>
      <c r="CE746" s="40">
        <f t="shared" si="152"/>
        <v>883</v>
      </c>
      <c r="CF746" s="40">
        <f t="shared" si="153"/>
        <v>363</v>
      </c>
    </row>
    <row r="747" spans="1:84" x14ac:dyDescent="0.25">
      <c r="A747" s="73" t="s">
        <v>1489</v>
      </c>
      <c r="B747" s="2" t="s">
        <v>1407</v>
      </c>
      <c r="C747" s="2" t="s">
        <v>1485</v>
      </c>
      <c r="D747" s="2" t="s">
        <v>1490</v>
      </c>
      <c r="E747">
        <f t="shared" si="147"/>
        <v>5556</v>
      </c>
      <c r="F747">
        <f t="shared" si="148"/>
        <v>2882</v>
      </c>
      <c r="G747">
        <v>56</v>
      </c>
      <c r="H747">
        <v>51</v>
      </c>
      <c r="I747">
        <v>51</v>
      </c>
      <c r="J747">
        <v>52</v>
      </c>
      <c r="K747">
        <v>53</v>
      </c>
      <c r="L747">
        <v>50</v>
      </c>
      <c r="M747">
        <v>42</v>
      </c>
      <c r="N747">
        <v>49</v>
      </c>
      <c r="O747">
        <v>50</v>
      </c>
      <c r="P747">
        <v>58</v>
      </c>
      <c r="Q747">
        <v>61</v>
      </c>
      <c r="R747">
        <v>71</v>
      </c>
      <c r="S747">
        <v>76</v>
      </c>
      <c r="T747">
        <v>75</v>
      </c>
      <c r="U747">
        <v>60</v>
      </c>
      <c r="V747">
        <v>57</v>
      </c>
      <c r="W747">
        <v>58</v>
      </c>
      <c r="X747">
        <v>51</v>
      </c>
      <c r="Y747">
        <v>56</v>
      </c>
      <c r="Z747">
        <v>52</v>
      </c>
      <c r="AA747">
        <v>181</v>
      </c>
      <c r="AB747">
        <v>211</v>
      </c>
      <c r="AC747">
        <v>244</v>
      </c>
      <c r="AD747">
        <v>284</v>
      </c>
      <c r="AE747">
        <v>200</v>
      </c>
      <c r="AF747">
        <v>122</v>
      </c>
      <c r="AG747">
        <v>134</v>
      </c>
      <c r="AH747">
        <v>97</v>
      </c>
      <c r="AI747">
        <v>99</v>
      </c>
      <c r="AJ747">
        <v>58</v>
      </c>
      <c r="AK747">
        <v>50</v>
      </c>
      <c r="AL747">
        <v>35</v>
      </c>
      <c r="AM747">
        <v>38</v>
      </c>
      <c r="AN747">
        <f t="shared" si="154"/>
        <v>2674</v>
      </c>
      <c r="AO747">
        <v>46</v>
      </c>
      <c r="AP747">
        <v>50</v>
      </c>
      <c r="AQ747">
        <v>43</v>
      </c>
      <c r="AR747">
        <v>42</v>
      </c>
      <c r="AS747">
        <v>31</v>
      </c>
      <c r="AT747">
        <v>39</v>
      </c>
      <c r="AU747">
        <v>52</v>
      </c>
      <c r="AV747">
        <v>50</v>
      </c>
      <c r="AW747">
        <v>55</v>
      </c>
      <c r="AX747">
        <v>55</v>
      </c>
      <c r="AY747">
        <v>64</v>
      </c>
      <c r="AZ747">
        <v>62</v>
      </c>
      <c r="BA747">
        <v>63</v>
      </c>
      <c r="BB747">
        <v>63</v>
      </c>
      <c r="BC747">
        <v>68</v>
      </c>
      <c r="BD747">
        <v>62</v>
      </c>
      <c r="BE747">
        <v>55</v>
      </c>
      <c r="BF747">
        <v>56</v>
      </c>
      <c r="BG747">
        <v>43</v>
      </c>
      <c r="BH747">
        <v>39</v>
      </c>
      <c r="BI747">
        <v>197</v>
      </c>
      <c r="BJ747">
        <v>177</v>
      </c>
      <c r="BK747">
        <v>205</v>
      </c>
      <c r="BL747">
        <v>218</v>
      </c>
      <c r="BM747">
        <v>166</v>
      </c>
      <c r="BN747">
        <v>134</v>
      </c>
      <c r="BO747">
        <v>122</v>
      </c>
      <c r="BP747">
        <v>86</v>
      </c>
      <c r="BQ747">
        <v>89</v>
      </c>
      <c r="BR747">
        <v>67</v>
      </c>
      <c r="BS747">
        <v>68</v>
      </c>
      <c r="BT747">
        <v>48</v>
      </c>
      <c r="BU747">
        <v>59</v>
      </c>
      <c r="BV747" s="40"/>
      <c r="BW747" s="5">
        <f t="shared" si="155"/>
        <v>644</v>
      </c>
      <c r="BX747" s="5">
        <f t="shared" si="156"/>
        <v>377</v>
      </c>
      <c r="BY747" s="5">
        <f t="shared" si="157"/>
        <v>500</v>
      </c>
      <c r="BZ747" s="5">
        <f t="shared" si="158"/>
        <v>1081</v>
      </c>
      <c r="CA747" s="5">
        <f t="shared" si="159"/>
        <v>280</v>
      </c>
      <c r="CB747" s="40">
        <f t="shared" si="149"/>
        <v>589</v>
      </c>
      <c r="CC747" s="40">
        <f t="shared" si="150"/>
        <v>367</v>
      </c>
      <c r="CD747" s="40">
        <f t="shared" si="151"/>
        <v>456</v>
      </c>
      <c r="CE747" s="40">
        <f t="shared" si="152"/>
        <v>931</v>
      </c>
      <c r="CF747" s="40">
        <f t="shared" si="153"/>
        <v>331</v>
      </c>
    </row>
    <row r="748" spans="1:84" x14ac:dyDescent="0.25">
      <c r="A748" s="73" t="s">
        <v>1491</v>
      </c>
      <c r="B748" s="2" t="s">
        <v>1407</v>
      </c>
      <c r="C748" s="2" t="s">
        <v>1485</v>
      </c>
      <c r="D748" s="2" t="s">
        <v>1492</v>
      </c>
      <c r="E748">
        <f t="shared" si="147"/>
        <v>11517</v>
      </c>
      <c r="F748">
        <f t="shared" si="148"/>
        <v>5676</v>
      </c>
      <c r="G748">
        <v>111</v>
      </c>
      <c r="H748">
        <v>108</v>
      </c>
      <c r="I748">
        <v>118</v>
      </c>
      <c r="J748">
        <v>117</v>
      </c>
      <c r="K748">
        <v>109</v>
      </c>
      <c r="L748">
        <v>104</v>
      </c>
      <c r="M748">
        <v>100</v>
      </c>
      <c r="N748">
        <v>117</v>
      </c>
      <c r="O748">
        <v>116</v>
      </c>
      <c r="P748">
        <v>126</v>
      </c>
      <c r="Q748">
        <v>138</v>
      </c>
      <c r="R748">
        <v>135</v>
      </c>
      <c r="S748">
        <v>124</v>
      </c>
      <c r="T748">
        <v>135</v>
      </c>
      <c r="U748">
        <v>116</v>
      </c>
      <c r="V748">
        <v>108</v>
      </c>
      <c r="W748">
        <v>122</v>
      </c>
      <c r="X748">
        <v>93</v>
      </c>
      <c r="Y748">
        <v>101</v>
      </c>
      <c r="Z748">
        <v>81</v>
      </c>
      <c r="AA748">
        <v>403</v>
      </c>
      <c r="AB748">
        <v>380</v>
      </c>
      <c r="AC748">
        <v>415</v>
      </c>
      <c r="AD748">
        <v>354</v>
      </c>
      <c r="AE748">
        <v>313</v>
      </c>
      <c r="AF748">
        <v>247</v>
      </c>
      <c r="AG748">
        <v>296</v>
      </c>
      <c r="AH748">
        <v>228</v>
      </c>
      <c r="AI748">
        <v>220</v>
      </c>
      <c r="AJ748">
        <v>208</v>
      </c>
      <c r="AK748">
        <v>143</v>
      </c>
      <c r="AL748">
        <v>114</v>
      </c>
      <c r="AM748">
        <v>76</v>
      </c>
      <c r="AN748">
        <f t="shared" si="154"/>
        <v>5841</v>
      </c>
      <c r="AO748">
        <v>106</v>
      </c>
      <c r="AP748">
        <v>105</v>
      </c>
      <c r="AQ748">
        <v>93</v>
      </c>
      <c r="AR748">
        <v>97</v>
      </c>
      <c r="AS748">
        <v>87</v>
      </c>
      <c r="AT748">
        <v>100</v>
      </c>
      <c r="AU748">
        <v>114</v>
      </c>
      <c r="AV748">
        <v>108</v>
      </c>
      <c r="AW748">
        <v>117</v>
      </c>
      <c r="AX748">
        <v>101</v>
      </c>
      <c r="AY748">
        <v>122</v>
      </c>
      <c r="AZ748">
        <v>135</v>
      </c>
      <c r="BA748">
        <v>151</v>
      </c>
      <c r="BB748">
        <v>135</v>
      </c>
      <c r="BC748">
        <v>127</v>
      </c>
      <c r="BD748">
        <v>118</v>
      </c>
      <c r="BE748">
        <v>95</v>
      </c>
      <c r="BF748">
        <v>113</v>
      </c>
      <c r="BG748">
        <v>91</v>
      </c>
      <c r="BH748">
        <v>86</v>
      </c>
      <c r="BI748">
        <v>356</v>
      </c>
      <c r="BJ748">
        <v>391</v>
      </c>
      <c r="BK748">
        <v>410</v>
      </c>
      <c r="BL748">
        <v>405</v>
      </c>
      <c r="BM748">
        <v>344</v>
      </c>
      <c r="BN748">
        <v>270</v>
      </c>
      <c r="BO748">
        <v>318</v>
      </c>
      <c r="BP748">
        <v>293</v>
      </c>
      <c r="BQ748">
        <v>272</v>
      </c>
      <c r="BR748">
        <v>207</v>
      </c>
      <c r="BS748">
        <v>135</v>
      </c>
      <c r="BT748">
        <v>114</v>
      </c>
      <c r="BU748">
        <v>125</v>
      </c>
      <c r="BV748" s="40"/>
      <c r="BW748" s="5">
        <f t="shared" si="155"/>
        <v>1399</v>
      </c>
      <c r="BX748" s="5">
        <f t="shared" si="156"/>
        <v>698</v>
      </c>
      <c r="BY748" s="5">
        <f t="shared" si="157"/>
        <v>965</v>
      </c>
      <c r="BZ748" s="5">
        <f t="shared" si="158"/>
        <v>1853</v>
      </c>
      <c r="CA748" s="5">
        <f t="shared" si="159"/>
        <v>761</v>
      </c>
      <c r="CB748" s="40">
        <f t="shared" si="149"/>
        <v>1285</v>
      </c>
      <c r="CC748" s="40">
        <f t="shared" si="150"/>
        <v>739</v>
      </c>
      <c r="CD748" s="40">
        <f t="shared" si="151"/>
        <v>924</v>
      </c>
      <c r="CE748" s="40">
        <f t="shared" si="152"/>
        <v>2040</v>
      </c>
      <c r="CF748" s="40">
        <f t="shared" si="153"/>
        <v>853</v>
      </c>
    </row>
    <row r="749" spans="1:84" x14ac:dyDescent="0.25">
      <c r="A749" s="73" t="s">
        <v>1493</v>
      </c>
      <c r="B749" s="2" t="s">
        <v>1407</v>
      </c>
      <c r="C749" s="2" t="s">
        <v>1485</v>
      </c>
      <c r="D749" s="2" t="s">
        <v>1494</v>
      </c>
      <c r="E749">
        <f t="shared" si="147"/>
        <v>7736</v>
      </c>
      <c r="F749">
        <f t="shared" si="148"/>
        <v>3928</v>
      </c>
      <c r="G749">
        <v>90</v>
      </c>
      <c r="H749">
        <v>91</v>
      </c>
      <c r="I749">
        <v>87</v>
      </c>
      <c r="J749">
        <v>81</v>
      </c>
      <c r="K749">
        <v>102</v>
      </c>
      <c r="L749">
        <v>92</v>
      </c>
      <c r="M749">
        <v>91</v>
      </c>
      <c r="N749">
        <v>85</v>
      </c>
      <c r="O749">
        <v>79</v>
      </c>
      <c r="P749">
        <v>77</v>
      </c>
      <c r="Q749">
        <v>78</v>
      </c>
      <c r="R749">
        <v>82</v>
      </c>
      <c r="S749">
        <v>73</v>
      </c>
      <c r="T749">
        <v>78</v>
      </c>
      <c r="U749">
        <v>80</v>
      </c>
      <c r="V749">
        <v>61</v>
      </c>
      <c r="W749">
        <v>67</v>
      </c>
      <c r="X749">
        <v>62</v>
      </c>
      <c r="Y749">
        <v>63</v>
      </c>
      <c r="Z749">
        <v>57</v>
      </c>
      <c r="AA749">
        <v>264</v>
      </c>
      <c r="AB749">
        <v>311</v>
      </c>
      <c r="AC749">
        <v>361</v>
      </c>
      <c r="AD749">
        <v>232</v>
      </c>
      <c r="AE749">
        <v>264</v>
      </c>
      <c r="AF749">
        <v>190</v>
      </c>
      <c r="AG749">
        <v>161</v>
      </c>
      <c r="AH749">
        <v>146</v>
      </c>
      <c r="AI749">
        <v>146</v>
      </c>
      <c r="AJ749">
        <v>96</v>
      </c>
      <c r="AK749">
        <v>84</v>
      </c>
      <c r="AL749">
        <v>45</v>
      </c>
      <c r="AM749">
        <v>52</v>
      </c>
      <c r="AN749">
        <f t="shared" si="154"/>
        <v>3808</v>
      </c>
      <c r="AO749">
        <v>80</v>
      </c>
      <c r="AP749">
        <v>85</v>
      </c>
      <c r="AQ749">
        <v>90</v>
      </c>
      <c r="AR749">
        <v>98</v>
      </c>
      <c r="AS749">
        <v>59</v>
      </c>
      <c r="AT749">
        <v>72</v>
      </c>
      <c r="AU749">
        <v>72</v>
      </c>
      <c r="AV749">
        <v>76</v>
      </c>
      <c r="AW749">
        <v>82</v>
      </c>
      <c r="AX749">
        <v>76</v>
      </c>
      <c r="AY749">
        <v>85</v>
      </c>
      <c r="AZ749">
        <v>77</v>
      </c>
      <c r="BA749">
        <v>84</v>
      </c>
      <c r="BB749">
        <v>73</v>
      </c>
      <c r="BC749">
        <v>59</v>
      </c>
      <c r="BD749">
        <v>64</v>
      </c>
      <c r="BE749">
        <v>52</v>
      </c>
      <c r="BF749">
        <v>52</v>
      </c>
      <c r="BG749">
        <v>49</v>
      </c>
      <c r="BH749">
        <v>50</v>
      </c>
      <c r="BI749">
        <v>286</v>
      </c>
      <c r="BJ749">
        <v>308</v>
      </c>
      <c r="BK749">
        <v>258</v>
      </c>
      <c r="BL749">
        <v>255</v>
      </c>
      <c r="BM749">
        <v>202</v>
      </c>
      <c r="BN749">
        <v>176</v>
      </c>
      <c r="BO749">
        <v>202</v>
      </c>
      <c r="BP749">
        <v>147</v>
      </c>
      <c r="BQ749">
        <v>168</v>
      </c>
      <c r="BR749">
        <v>127</v>
      </c>
      <c r="BS749">
        <v>111</v>
      </c>
      <c r="BT749">
        <v>58</v>
      </c>
      <c r="BU749">
        <v>75</v>
      </c>
      <c r="BV749" s="40"/>
      <c r="BW749" s="5">
        <f t="shared" si="155"/>
        <v>1035</v>
      </c>
      <c r="BX749" s="5">
        <f t="shared" si="156"/>
        <v>421</v>
      </c>
      <c r="BY749" s="5">
        <f t="shared" si="157"/>
        <v>695</v>
      </c>
      <c r="BZ749" s="5">
        <f t="shared" si="158"/>
        <v>1354</v>
      </c>
      <c r="CA749" s="5">
        <f t="shared" si="159"/>
        <v>423</v>
      </c>
      <c r="CB749" s="40">
        <f t="shared" si="149"/>
        <v>952</v>
      </c>
      <c r="CC749" s="40">
        <f t="shared" si="150"/>
        <v>384</v>
      </c>
      <c r="CD749" s="40">
        <f t="shared" si="151"/>
        <v>693</v>
      </c>
      <c r="CE749" s="40">
        <f t="shared" si="152"/>
        <v>1240</v>
      </c>
      <c r="CF749" s="40">
        <f t="shared" si="153"/>
        <v>539</v>
      </c>
    </row>
    <row r="750" spans="1:84" x14ac:dyDescent="0.25">
      <c r="A750" s="73" t="s">
        <v>1495</v>
      </c>
      <c r="B750" s="2" t="s">
        <v>1407</v>
      </c>
      <c r="C750" s="2" t="s">
        <v>1485</v>
      </c>
      <c r="D750" s="2" t="s">
        <v>1366</v>
      </c>
      <c r="E750">
        <f t="shared" si="147"/>
        <v>4781</v>
      </c>
      <c r="F750">
        <f t="shared" si="148"/>
        <v>2368</v>
      </c>
      <c r="G750">
        <v>39</v>
      </c>
      <c r="H750">
        <v>46</v>
      </c>
      <c r="I750">
        <v>39</v>
      </c>
      <c r="J750">
        <v>43</v>
      </c>
      <c r="K750">
        <v>46</v>
      </c>
      <c r="L750">
        <v>41</v>
      </c>
      <c r="M750">
        <v>47</v>
      </c>
      <c r="N750">
        <v>48</v>
      </c>
      <c r="O750">
        <v>41</v>
      </c>
      <c r="P750">
        <v>53</v>
      </c>
      <c r="Q750">
        <v>50</v>
      </c>
      <c r="R750">
        <v>45</v>
      </c>
      <c r="S750">
        <v>53</v>
      </c>
      <c r="T750">
        <v>49</v>
      </c>
      <c r="U750">
        <v>45</v>
      </c>
      <c r="V750">
        <v>41</v>
      </c>
      <c r="W750">
        <v>34</v>
      </c>
      <c r="X750">
        <v>35</v>
      </c>
      <c r="Y750">
        <v>31</v>
      </c>
      <c r="Z750">
        <v>33</v>
      </c>
      <c r="AA750">
        <v>156</v>
      </c>
      <c r="AB750">
        <v>152</v>
      </c>
      <c r="AC750">
        <v>168</v>
      </c>
      <c r="AD750">
        <v>158</v>
      </c>
      <c r="AE750">
        <v>151</v>
      </c>
      <c r="AF750">
        <v>131</v>
      </c>
      <c r="AG750">
        <v>94</v>
      </c>
      <c r="AH750">
        <v>109</v>
      </c>
      <c r="AI750">
        <v>111</v>
      </c>
      <c r="AJ750">
        <v>103</v>
      </c>
      <c r="AK750">
        <v>76</v>
      </c>
      <c r="AL750">
        <v>49</v>
      </c>
      <c r="AM750">
        <v>51</v>
      </c>
      <c r="AN750">
        <f t="shared" si="154"/>
        <v>2413</v>
      </c>
      <c r="AO750">
        <v>43</v>
      </c>
      <c r="AP750">
        <v>38</v>
      </c>
      <c r="AQ750">
        <v>46</v>
      </c>
      <c r="AR750">
        <v>47</v>
      </c>
      <c r="AS750">
        <v>38</v>
      </c>
      <c r="AT750">
        <v>42</v>
      </c>
      <c r="AU750">
        <v>38</v>
      </c>
      <c r="AV750">
        <v>39</v>
      </c>
      <c r="AW750">
        <v>48</v>
      </c>
      <c r="AX750">
        <v>40</v>
      </c>
      <c r="AY750">
        <v>48</v>
      </c>
      <c r="AZ750">
        <v>54</v>
      </c>
      <c r="BA750">
        <v>48</v>
      </c>
      <c r="BB750">
        <v>48</v>
      </c>
      <c r="BC750">
        <v>44</v>
      </c>
      <c r="BD750">
        <v>37</v>
      </c>
      <c r="BE750">
        <v>36</v>
      </c>
      <c r="BF750">
        <v>30</v>
      </c>
      <c r="BG750">
        <v>31</v>
      </c>
      <c r="BH750">
        <v>33</v>
      </c>
      <c r="BI750">
        <v>150</v>
      </c>
      <c r="BJ750">
        <v>157</v>
      </c>
      <c r="BK750">
        <v>159</v>
      </c>
      <c r="BL750">
        <v>148</v>
      </c>
      <c r="BM750">
        <v>154</v>
      </c>
      <c r="BN750">
        <v>122</v>
      </c>
      <c r="BO750">
        <v>105</v>
      </c>
      <c r="BP750">
        <v>135</v>
      </c>
      <c r="BQ750">
        <v>116</v>
      </c>
      <c r="BR750">
        <v>98</v>
      </c>
      <c r="BS750">
        <v>85</v>
      </c>
      <c r="BT750">
        <v>72</v>
      </c>
      <c r="BU750">
        <v>84</v>
      </c>
      <c r="BV750" s="40"/>
      <c r="BW750" s="5">
        <f t="shared" si="155"/>
        <v>538</v>
      </c>
      <c r="BX750" s="5">
        <f t="shared" si="156"/>
        <v>257</v>
      </c>
      <c r="BY750" s="5">
        <f t="shared" si="157"/>
        <v>372</v>
      </c>
      <c r="BZ750" s="5">
        <f t="shared" si="158"/>
        <v>811</v>
      </c>
      <c r="CA750" s="5">
        <f t="shared" si="159"/>
        <v>390</v>
      </c>
      <c r="CB750" s="40">
        <f t="shared" si="149"/>
        <v>521</v>
      </c>
      <c r="CC750" s="40">
        <f t="shared" si="150"/>
        <v>243</v>
      </c>
      <c r="CD750" s="40">
        <f t="shared" si="151"/>
        <v>371</v>
      </c>
      <c r="CE750" s="40">
        <f t="shared" si="152"/>
        <v>823</v>
      </c>
      <c r="CF750" s="40">
        <f t="shared" si="153"/>
        <v>455</v>
      </c>
    </row>
    <row r="751" spans="1:84" x14ac:dyDescent="0.25">
      <c r="A751" s="73" t="s">
        <v>1496</v>
      </c>
      <c r="B751" s="2" t="s">
        <v>1407</v>
      </c>
      <c r="C751" s="2" t="s">
        <v>1485</v>
      </c>
      <c r="D751" s="2" t="s">
        <v>423</v>
      </c>
      <c r="E751">
        <f t="shared" si="147"/>
        <v>2835</v>
      </c>
      <c r="F751">
        <f t="shared" si="148"/>
        <v>1424</v>
      </c>
      <c r="G751">
        <v>18</v>
      </c>
      <c r="H751">
        <v>18</v>
      </c>
      <c r="I751">
        <v>16</v>
      </c>
      <c r="J751">
        <v>13</v>
      </c>
      <c r="K751">
        <v>18</v>
      </c>
      <c r="L751">
        <v>16</v>
      </c>
      <c r="M751">
        <v>17</v>
      </c>
      <c r="N751">
        <v>19</v>
      </c>
      <c r="O751">
        <v>22</v>
      </c>
      <c r="P751">
        <v>22</v>
      </c>
      <c r="Q751">
        <v>28</v>
      </c>
      <c r="R751">
        <v>32</v>
      </c>
      <c r="S751">
        <v>26</v>
      </c>
      <c r="T751">
        <v>28</v>
      </c>
      <c r="U751">
        <v>25</v>
      </c>
      <c r="V751">
        <v>29</v>
      </c>
      <c r="W751">
        <v>26</v>
      </c>
      <c r="X751">
        <v>22</v>
      </c>
      <c r="Y751">
        <v>23</v>
      </c>
      <c r="Z751">
        <v>16</v>
      </c>
      <c r="AA751">
        <v>79</v>
      </c>
      <c r="AB751">
        <v>83</v>
      </c>
      <c r="AC751">
        <v>96</v>
      </c>
      <c r="AD751">
        <v>106</v>
      </c>
      <c r="AE751">
        <v>101</v>
      </c>
      <c r="AF751">
        <v>81</v>
      </c>
      <c r="AG751">
        <v>70</v>
      </c>
      <c r="AH751">
        <v>64</v>
      </c>
      <c r="AI751">
        <v>83</v>
      </c>
      <c r="AJ751">
        <v>69</v>
      </c>
      <c r="AK751">
        <v>74</v>
      </c>
      <c r="AL751">
        <v>37</v>
      </c>
      <c r="AM751">
        <v>47</v>
      </c>
      <c r="AN751">
        <f t="shared" si="154"/>
        <v>1411</v>
      </c>
      <c r="AO751">
        <v>15</v>
      </c>
      <c r="AP751">
        <v>16</v>
      </c>
      <c r="AQ751">
        <v>16</v>
      </c>
      <c r="AR751">
        <v>15</v>
      </c>
      <c r="AS751">
        <v>11</v>
      </c>
      <c r="AT751">
        <v>14</v>
      </c>
      <c r="AU751">
        <v>16</v>
      </c>
      <c r="AV751">
        <v>17</v>
      </c>
      <c r="AW751">
        <v>20</v>
      </c>
      <c r="AX751">
        <v>23</v>
      </c>
      <c r="AY751">
        <v>25</v>
      </c>
      <c r="AZ751">
        <v>25</v>
      </c>
      <c r="BA751">
        <v>31</v>
      </c>
      <c r="BB751">
        <v>32</v>
      </c>
      <c r="BC751">
        <v>28</v>
      </c>
      <c r="BD751">
        <v>25</v>
      </c>
      <c r="BE751">
        <v>27</v>
      </c>
      <c r="BF751">
        <v>26</v>
      </c>
      <c r="BG751">
        <v>24</v>
      </c>
      <c r="BH751">
        <v>18</v>
      </c>
      <c r="BI751">
        <v>83</v>
      </c>
      <c r="BJ751">
        <v>75</v>
      </c>
      <c r="BK751">
        <v>90</v>
      </c>
      <c r="BL751">
        <v>86</v>
      </c>
      <c r="BM751">
        <v>99</v>
      </c>
      <c r="BN751">
        <v>79</v>
      </c>
      <c r="BO751">
        <v>84</v>
      </c>
      <c r="BP751">
        <v>60</v>
      </c>
      <c r="BQ751">
        <v>78</v>
      </c>
      <c r="BR751">
        <v>90</v>
      </c>
      <c r="BS751">
        <v>64</v>
      </c>
      <c r="BT751">
        <v>43</v>
      </c>
      <c r="BU751">
        <v>56</v>
      </c>
      <c r="BV751" s="40"/>
      <c r="BW751" s="5">
        <f t="shared" si="155"/>
        <v>239</v>
      </c>
      <c r="BX751" s="5">
        <f t="shared" si="156"/>
        <v>156</v>
      </c>
      <c r="BY751" s="5">
        <f t="shared" si="157"/>
        <v>201</v>
      </c>
      <c r="BZ751" s="5">
        <f t="shared" si="158"/>
        <v>518</v>
      </c>
      <c r="CA751" s="5">
        <f t="shared" si="159"/>
        <v>310</v>
      </c>
      <c r="CB751" s="40">
        <f t="shared" si="149"/>
        <v>213</v>
      </c>
      <c r="CC751" s="40">
        <f t="shared" si="150"/>
        <v>169</v>
      </c>
      <c r="CD751" s="40">
        <f t="shared" si="151"/>
        <v>200</v>
      </c>
      <c r="CE751" s="40">
        <f t="shared" si="152"/>
        <v>498</v>
      </c>
      <c r="CF751" s="40">
        <f t="shared" si="153"/>
        <v>331</v>
      </c>
    </row>
    <row r="752" spans="1:84" x14ac:dyDescent="0.25">
      <c r="A752" s="73" t="s">
        <v>1497</v>
      </c>
      <c r="B752" s="2" t="s">
        <v>1407</v>
      </c>
      <c r="C752" s="2" t="s">
        <v>1485</v>
      </c>
      <c r="D752" s="2" t="s">
        <v>1498</v>
      </c>
      <c r="E752">
        <f t="shared" si="147"/>
        <v>5767</v>
      </c>
      <c r="F752">
        <f t="shared" si="148"/>
        <v>2936</v>
      </c>
      <c r="G752">
        <v>54</v>
      </c>
      <c r="H752">
        <v>45</v>
      </c>
      <c r="I752">
        <v>49</v>
      </c>
      <c r="J752">
        <v>44</v>
      </c>
      <c r="K752">
        <v>43</v>
      </c>
      <c r="L752">
        <v>42</v>
      </c>
      <c r="M752">
        <v>43</v>
      </c>
      <c r="N752">
        <v>47</v>
      </c>
      <c r="O752">
        <v>50</v>
      </c>
      <c r="P752">
        <v>47</v>
      </c>
      <c r="Q752">
        <v>48</v>
      </c>
      <c r="R752">
        <v>59</v>
      </c>
      <c r="S752">
        <v>57</v>
      </c>
      <c r="T752">
        <v>62</v>
      </c>
      <c r="U752">
        <v>63</v>
      </c>
      <c r="V752">
        <v>56</v>
      </c>
      <c r="W752">
        <v>64</v>
      </c>
      <c r="X752">
        <v>57</v>
      </c>
      <c r="Y752">
        <v>58</v>
      </c>
      <c r="Z752">
        <v>53</v>
      </c>
      <c r="AA752">
        <v>230</v>
      </c>
      <c r="AB752">
        <v>237</v>
      </c>
      <c r="AC752">
        <v>231</v>
      </c>
      <c r="AD752">
        <v>226</v>
      </c>
      <c r="AE752">
        <v>185</v>
      </c>
      <c r="AF752">
        <v>149</v>
      </c>
      <c r="AG752">
        <v>119</v>
      </c>
      <c r="AH752">
        <v>121</v>
      </c>
      <c r="AI752">
        <v>134</v>
      </c>
      <c r="AJ752">
        <v>83</v>
      </c>
      <c r="AK752">
        <v>85</v>
      </c>
      <c r="AL752">
        <v>45</v>
      </c>
      <c r="AM752">
        <v>50</v>
      </c>
      <c r="AN752">
        <f t="shared" si="154"/>
        <v>2831</v>
      </c>
      <c r="AO752">
        <v>53</v>
      </c>
      <c r="AP752">
        <v>54</v>
      </c>
      <c r="AQ752">
        <v>43</v>
      </c>
      <c r="AR752">
        <v>40</v>
      </c>
      <c r="AS752">
        <v>26</v>
      </c>
      <c r="AT752">
        <v>34</v>
      </c>
      <c r="AU752">
        <v>38</v>
      </c>
      <c r="AV752">
        <v>38</v>
      </c>
      <c r="AW752">
        <v>40</v>
      </c>
      <c r="AX752">
        <v>43</v>
      </c>
      <c r="AY752">
        <v>59</v>
      </c>
      <c r="AZ752">
        <v>55</v>
      </c>
      <c r="BA752">
        <v>66</v>
      </c>
      <c r="BB752">
        <v>63</v>
      </c>
      <c r="BC752">
        <v>57</v>
      </c>
      <c r="BD752">
        <v>57</v>
      </c>
      <c r="BE752">
        <v>50</v>
      </c>
      <c r="BF752">
        <v>55</v>
      </c>
      <c r="BG752">
        <v>50</v>
      </c>
      <c r="BH752">
        <v>42</v>
      </c>
      <c r="BI752">
        <v>194</v>
      </c>
      <c r="BJ752">
        <v>200</v>
      </c>
      <c r="BK752">
        <v>188</v>
      </c>
      <c r="BL752">
        <v>188</v>
      </c>
      <c r="BM752">
        <v>203</v>
      </c>
      <c r="BN752">
        <v>139</v>
      </c>
      <c r="BO752">
        <v>151</v>
      </c>
      <c r="BP752">
        <v>132</v>
      </c>
      <c r="BQ752">
        <v>148</v>
      </c>
      <c r="BR752">
        <v>105</v>
      </c>
      <c r="BS752">
        <v>74</v>
      </c>
      <c r="BT752">
        <v>61</v>
      </c>
      <c r="BU752">
        <v>85</v>
      </c>
      <c r="BV752" s="40"/>
      <c r="BW752" s="5">
        <f t="shared" si="155"/>
        <v>571</v>
      </c>
      <c r="BX752" s="5">
        <f t="shared" si="156"/>
        <v>359</v>
      </c>
      <c r="BY752" s="5">
        <f t="shared" si="157"/>
        <v>578</v>
      </c>
      <c r="BZ752" s="5">
        <f t="shared" si="158"/>
        <v>1031</v>
      </c>
      <c r="CA752" s="5">
        <f t="shared" si="159"/>
        <v>397</v>
      </c>
      <c r="CB752" s="40">
        <f t="shared" si="149"/>
        <v>523</v>
      </c>
      <c r="CC752" s="40">
        <f t="shared" si="150"/>
        <v>348</v>
      </c>
      <c r="CD752" s="40">
        <f t="shared" si="151"/>
        <v>486</v>
      </c>
      <c r="CE752" s="40">
        <f t="shared" si="152"/>
        <v>1001</v>
      </c>
      <c r="CF752" s="40">
        <f t="shared" si="153"/>
        <v>473</v>
      </c>
    </row>
    <row r="753" spans="1:84" x14ac:dyDescent="0.25">
      <c r="A753" s="73" t="s">
        <v>1499</v>
      </c>
      <c r="B753" s="2" t="s">
        <v>1407</v>
      </c>
      <c r="C753" s="2" t="s">
        <v>1500</v>
      </c>
      <c r="D753" s="2" t="s">
        <v>152</v>
      </c>
      <c r="E753">
        <f t="shared" si="147"/>
        <v>27403</v>
      </c>
      <c r="F753">
        <f t="shared" si="148"/>
        <v>14082</v>
      </c>
      <c r="G753">
        <v>309</v>
      </c>
      <c r="H753">
        <v>326</v>
      </c>
      <c r="I753">
        <v>278</v>
      </c>
      <c r="J753">
        <v>324</v>
      </c>
      <c r="K753">
        <v>287</v>
      </c>
      <c r="L753">
        <v>323</v>
      </c>
      <c r="M753">
        <v>281</v>
      </c>
      <c r="N753">
        <v>348</v>
      </c>
      <c r="O753">
        <v>361</v>
      </c>
      <c r="P753">
        <v>358</v>
      </c>
      <c r="Q753">
        <v>387</v>
      </c>
      <c r="R753">
        <v>378</v>
      </c>
      <c r="S753">
        <v>341</v>
      </c>
      <c r="T753">
        <v>318</v>
      </c>
      <c r="U753">
        <v>292</v>
      </c>
      <c r="V753">
        <v>273</v>
      </c>
      <c r="W753">
        <v>226</v>
      </c>
      <c r="X753">
        <v>207</v>
      </c>
      <c r="Y753">
        <v>194</v>
      </c>
      <c r="Z753">
        <v>192</v>
      </c>
      <c r="AA753">
        <v>882</v>
      </c>
      <c r="AB753">
        <v>1018</v>
      </c>
      <c r="AC753">
        <v>1108</v>
      </c>
      <c r="AD753">
        <v>916</v>
      </c>
      <c r="AE753">
        <v>932</v>
      </c>
      <c r="AF753">
        <v>648</v>
      </c>
      <c r="AG753">
        <v>572</v>
      </c>
      <c r="AH753">
        <v>588</v>
      </c>
      <c r="AI753">
        <v>439</v>
      </c>
      <c r="AJ753">
        <v>384</v>
      </c>
      <c r="AK753">
        <v>243</v>
      </c>
      <c r="AL753">
        <v>164</v>
      </c>
      <c r="AM753">
        <v>185</v>
      </c>
      <c r="AN753">
        <f t="shared" si="154"/>
        <v>13321</v>
      </c>
      <c r="AO753">
        <v>310</v>
      </c>
      <c r="AP753">
        <v>277</v>
      </c>
      <c r="AQ753">
        <v>314</v>
      </c>
      <c r="AR753">
        <v>276</v>
      </c>
      <c r="AS753">
        <v>255</v>
      </c>
      <c r="AT753">
        <v>253</v>
      </c>
      <c r="AU753">
        <v>316</v>
      </c>
      <c r="AV753">
        <v>273</v>
      </c>
      <c r="AW753">
        <v>284</v>
      </c>
      <c r="AX753">
        <v>276</v>
      </c>
      <c r="AY753">
        <v>330</v>
      </c>
      <c r="AZ753">
        <v>363</v>
      </c>
      <c r="BA753">
        <v>399</v>
      </c>
      <c r="BB753">
        <v>389</v>
      </c>
      <c r="BC753">
        <v>328</v>
      </c>
      <c r="BD753">
        <v>273</v>
      </c>
      <c r="BE753">
        <v>265</v>
      </c>
      <c r="BF753">
        <v>233</v>
      </c>
      <c r="BG753">
        <v>211</v>
      </c>
      <c r="BH753">
        <v>156</v>
      </c>
      <c r="BI753">
        <v>718</v>
      </c>
      <c r="BJ753">
        <v>821</v>
      </c>
      <c r="BK753">
        <v>861</v>
      </c>
      <c r="BL753">
        <v>825</v>
      </c>
      <c r="BM753">
        <v>660</v>
      </c>
      <c r="BN753">
        <v>678</v>
      </c>
      <c r="BO753">
        <v>665</v>
      </c>
      <c r="BP753">
        <v>593</v>
      </c>
      <c r="BQ753">
        <v>523</v>
      </c>
      <c r="BR753">
        <v>368</v>
      </c>
      <c r="BS753">
        <v>317</v>
      </c>
      <c r="BT753">
        <v>227</v>
      </c>
      <c r="BU753">
        <v>284</v>
      </c>
      <c r="BV753" s="40"/>
      <c r="BW753" s="5">
        <f t="shared" si="155"/>
        <v>3960</v>
      </c>
      <c r="BX753" s="5">
        <f t="shared" si="156"/>
        <v>1657</v>
      </c>
      <c r="BY753" s="5">
        <f t="shared" si="157"/>
        <v>2286</v>
      </c>
      <c r="BZ753" s="5">
        <f t="shared" si="158"/>
        <v>4764</v>
      </c>
      <c r="CA753" s="5">
        <f t="shared" si="159"/>
        <v>1415</v>
      </c>
      <c r="CB753" s="40">
        <f t="shared" si="149"/>
        <v>3527</v>
      </c>
      <c r="CC753" s="40">
        <f t="shared" si="150"/>
        <v>1887</v>
      </c>
      <c r="CD753" s="40">
        <f t="shared" si="151"/>
        <v>1906</v>
      </c>
      <c r="CE753" s="40">
        <f t="shared" si="152"/>
        <v>4282</v>
      </c>
      <c r="CF753" s="40">
        <f t="shared" si="153"/>
        <v>1719</v>
      </c>
    </row>
    <row r="754" spans="1:84" x14ac:dyDescent="0.25">
      <c r="A754" s="73" t="s">
        <v>1501</v>
      </c>
      <c r="B754" s="2" t="s">
        <v>1407</v>
      </c>
      <c r="C754" s="2" t="s">
        <v>1500</v>
      </c>
      <c r="D754" s="2" t="s">
        <v>1502</v>
      </c>
      <c r="E754">
        <f t="shared" si="147"/>
        <v>4723</v>
      </c>
      <c r="F754">
        <f t="shared" si="148"/>
        <v>2441</v>
      </c>
      <c r="G754">
        <v>33</v>
      </c>
      <c r="H754">
        <v>43</v>
      </c>
      <c r="I754">
        <v>47</v>
      </c>
      <c r="J754">
        <v>54</v>
      </c>
      <c r="K754">
        <v>55</v>
      </c>
      <c r="L754">
        <v>51</v>
      </c>
      <c r="M754">
        <v>61</v>
      </c>
      <c r="N754">
        <v>64</v>
      </c>
      <c r="O754">
        <v>56</v>
      </c>
      <c r="P754">
        <v>57</v>
      </c>
      <c r="Q754">
        <v>60</v>
      </c>
      <c r="R754">
        <v>65</v>
      </c>
      <c r="S754">
        <v>57</v>
      </c>
      <c r="T754">
        <v>53</v>
      </c>
      <c r="U754">
        <v>44</v>
      </c>
      <c r="V754">
        <v>41</v>
      </c>
      <c r="W754">
        <v>33</v>
      </c>
      <c r="X754">
        <v>31</v>
      </c>
      <c r="Y754">
        <v>25</v>
      </c>
      <c r="Z754">
        <v>22</v>
      </c>
      <c r="AA754">
        <v>112</v>
      </c>
      <c r="AB754">
        <v>152</v>
      </c>
      <c r="AC754">
        <v>195</v>
      </c>
      <c r="AD754">
        <v>187</v>
      </c>
      <c r="AE754">
        <v>198</v>
      </c>
      <c r="AF754">
        <v>136</v>
      </c>
      <c r="AG754">
        <v>101</v>
      </c>
      <c r="AH754">
        <v>108</v>
      </c>
      <c r="AI754">
        <v>91</v>
      </c>
      <c r="AJ754">
        <v>76</v>
      </c>
      <c r="AK754">
        <v>45</v>
      </c>
      <c r="AL754">
        <v>41</v>
      </c>
      <c r="AM754">
        <v>47</v>
      </c>
      <c r="AN754">
        <f t="shared" si="154"/>
        <v>2282</v>
      </c>
      <c r="AO754">
        <v>34</v>
      </c>
      <c r="AP754">
        <v>43</v>
      </c>
      <c r="AQ754">
        <v>48</v>
      </c>
      <c r="AR754">
        <v>52</v>
      </c>
      <c r="AS754">
        <v>51</v>
      </c>
      <c r="AT754">
        <v>59</v>
      </c>
      <c r="AU754">
        <v>53</v>
      </c>
      <c r="AV754">
        <v>53</v>
      </c>
      <c r="AW754">
        <v>61</v>
      </c>
      <c r="AX754">
        <v>59</v>
      </c>
      <c r="AY754">
        <v>63</v>
      </c>
      <c r="AZ754">
        <v>56</v>
      </c>
      <c r="BA754">
        <v>61</v>
      </c>
      <c r="BB754">
        <v>55</v>
      </c>
      <c r="BC754">
        <v>48</v>
      </c>
      <c r="BD754">
        <v>37</v>
      </c>
      <c r="BE754">
        <v>35</v>
      </c>
      <c r="BF754">
        <v>27</v>
      </c>
      <c r="BG754">
        <v>24</v>
      </c>
      <c r="BH754">
        <v>19</v>
      </c>
      <c r="BI754">
        <v>98</v>
      </c>
      <c r="BJ754">
        <v>150</v>
      </c>
      <c r="BK754">
        <v>152</v>
      </c>
      <c r="BL754">
        <v>137</v>
      </c>
      <c r="BM754">
        <v>152</v>
      </c>
      <c r="BN754">
        <v>108</v>
      </c>
      <c r="BO754">
        <v>108</v>
      </c>
      <c r="BP754">
        <v>100</v>
      </c>
      <c r="BQ754">
        <v>96</v>
      </c>
      <c r="BR754">
        <v>68</v>
      </c>
      <c r="BS754">
        <v>60</v>
      </c>
      <c r="BT754">
        <v>53</v>
      </c>
      <c r="BU754">
        <v>62</v>
      </c>
      <c r="BV754" s="40"/>
      <c r="BW754" s="5">
        <f t="shared" si="155"/>
        <v>646</v>
      </c>
      <c r="BX754" s="5">
        <f t="shared" si="156"/>
        <v>259</v>
      </c>
      <c r="BY754" s="5">
        <f t="shared" si="157"/>
        <v>311</v>
      </c>
      <c r="BZ754" s="5">
        <f t="shared" si="158"/>
        <v>925</v>
      </c>
      <c r="CA754" s="5">
        <f t="shared" si="159"/>
        <v>300</v>
      </c>
      <c r="CB754" s="40">
        <f t="shared" si="149"/>
        <v>632</v>
      </c>
      <c r="CC754" s="40">
        <f t="shared" si="150"/>
        <v>263</v>
      </c>
      <c r="CD754" s="40">
        <f t="shared" si="151"/>
        <v>291</v>
      </c>
      <c r="CE754" s="40">
        <f t="shared" si="152"/>
        <v>757</v>
      </c>
      <c r="CF754" s="40">
        <f t="shared" si="153"/>
        <v>339</v>
      </c>
    </row>
    <row r="755" spans="1:84" x14ac:dyDescent="0.25">
      <c r="A755" s="73" t="s">
        <v>1503</v>
      </c>
      <c r="B755" s="2" t="s">
        <v>1407</v>
      </c>
      <c r="C755" s="2" t="s">
        <v>1500</v>
      </c>
      <c r="D755" s="2" t="s">
        <v>1504</v>
      </c>
      <c r="E755">
        <f t="shared" si="147"/>
        <v>9139</v>
      </c>
      <c r="F755">
        <f t="shared" si="148"/>
        <v>4684</v>
      </c>
      <c r="G755">
        <v>119</v>
      </c>
      <c r="H755">
        <v>112</v>
      </c>
      <c r="I755">
        <v>118</v>
      </c>
      <c r="J755">
        <v>114</v>
      </c>
      <c r="K755">
        <v>114</v>
      </c>
      <c r="L755">
        <v>84</v>
      </c>
      <c r="M755">
        <v>94</v>
      </c>
      <c r="N755">
        <v>88</v>
      </c>
      <c r="O755">
        <v>113</v>
      </c>
      <c r="P755">
        <v>107</v>
      </c>
      <c r="Q755">
        <v>125</v>
      </c>
      <c r="R755">
        <v>137</v>
      </c>
      <c r="S755">
        <v>118</v>
      </c>
      <c r="T755">
        <v>113</v>
      </c>
      <c r="U755">
        <v>116</v>
      </c>
      <c r="V755">
        <v>88</v>
      </c>
      <c r="W755">
        <v>85</v>
      </c>
      <c r="X755">
        <v>79</v>
      </c>
      <c r="Y755">
        <v>71</v>
      </c>
      <c r="Z755">
        <v>67</v>
      </c>
      <c r="AA755">
        <v>296</v>
      </c>
      <c r="AB755">
        <v>293</v>
      </c>
      <c r="AC755">
        <v>330</v>
      </c>
      <c r="AD755">
        <v>327</v>
      </c>
      <c r="AE755">
        <v>288</v>
      </c>
      <c r="AF755">
        <v>268</v>
      </c>
      <c r="AG755">
        <v>212</v>
      </c>
      <c r="AH755">
        <v>166</v>
      </c>
      <c r="AI755">
        <v>165</v>
      </c>
      <c r="AJ755">
        <v>96</v>
      </c>
      <c r="AK755">
        <v>82</v>
      </c>
      <c r="AL755">
        <v>51</v>
      </c>
      <c r="AM755">
        <v>48</v>
      </c>
      <c r="AN755">
        <f t="shared" si="154"/>
        <v>4455</v>
      </c>
      <c r="AO755">
        <v>130</v>
      </c>
      <c r="AP755">
        <v>121</v>
      </c>
      <c r="AQ755">
        <v>97</v>
      </c>
      <c r="AR755">
        <v>90</v>
      </c>
      <c r="AS755">
        <v>65</v>
      </c>
      <c r="AT755">
        <v>99</v>
      </c>
      <c r="AU755">
        <v>95</v>
      </c>
      <c r="AV755">
        <v>108</v>
      </c>
      <c r="AW755">
        <v>89</v>
      </c>
      <c r="AX755">
        <v>98</v>
      </c>
      <c r="AY755">
        <v>106</v>
      </c>
      <c r="AZ755">
        <v>107</v>
      </c>
      <c r="BA755">
        <v>128</v>
      </c>
      <c r="BB755">
        <v>122</v>
      </c>
      <c r="BC755">
        <v>87</v>
      </c>
      <c r="BD755">
        <v>96</v>
      </c>
      <c r="BE755">
        <v>82</v>
      </c>
      <c r="BF755">
        <v>70</v>
      </c>
      <c r="BG755">
        <v>66</v>
      </c>
      <c r="BH755">
        <v>54</v>
      </c>
      <c r="BI755">
        <v>273</v>
      </c>
      <c r="BJ755">
        <v>312</v>
      </c>
      <c r="BK755">
        <v>279</v>
      </c>
      <c r="BL755">
        <v>240</v>
      </c>
      <c r="BM755">
        <v>292</v>
      </c>
      <c r="BN755">
        <v>212</v>
      </c>
      <c r="BO755">
        <v>236</v>
      </c>
      <c r="BP755">
        <v>205</v>
      </c>
      <c r="BQ755">
        <v>142</v>
      </c>
      <c r="BR755">
        <v>104</v>
      </c>
      <c r="BS755">
        <v>84</v>
      </c>
      <c r="BT755">
        <v>77</v>
      </c>
      <c r="BU755">
        <v>89</v>
      </c>
      <c r="BV755" s="40"/>
      <c r="BW755" s="5">
        <f t="shared" si="155"/>
        <v>1325</v>
      </c>
      <c r="BX755" s="5">
        <f t="shared" si="156"/>
        <v>599</v>
      </c>
      <c r="BY755" s="5">
        <f t="shared" si="157"/>
        <v>727</v>
      </c>
      <c r="BZ755" s="5">
        <f t="shared" si="158"/>
        <v>1591</v>
      </c>
      <c r="CA755" s="5">
        <f t="shared" si="159"/>
        <v>442</v>
      </c>
      <c r="CB755" s="40">
        <f t="shared" si="149"/>
        <v>1205</v>
      </c>
      <c r="CC755" s="40">
        <f t="shared" si="150"/>
        <v>585</v>
      </c>
      <c r="CD755" s="40">
        <f t="shared" si="151"/>
        <v>705</v>
      </c>
      <c r="CE755" s="40">
        <f t="shared" si="152"/>
        <v>1464</v>
      </c>
      <c r="CF755" s="40">
        <f t="shared" si="153"/>
        <v>496</v>
      </c>
    </row>
    <row r="756" spans="1:84" x14ac:dyDescent="0.25">
      <c r="A756" s="73" t="s">
        <v>1505</v>
      </c>
      <c r="B756" s="2" t="s">
        <v>1407</v>
      </c>
      <c r="C756" s="2" t="s">
        <v>1500</v>
      </c>
      <c r="D756" s="2" t="s">
        <v>1506</v>
      </c>
      <c r="E756">
        <f t="shared" si="147"/>
        <v>8800</v>
      </c>
      <c r="F756">
        <f t="shared" si="148"/>
        <v>4361</v>
      </c>
      <c r="G756">
        <v>97</v>
      </c>
      <c r="H756">
        <v>103</v>
      </c>
      <c r="I756">
        <v>92</v>
      </c>
      <c r="J756">
        <v>82</v>
      </c>
      <c r="K756">
        <v>88</v>
      </c>
      <c r="L756">
        <v>82</v>
      </c>
      <c r="M756">
        <v>86</v>
      </c>
      <c r="N756">
        <v>102</v>
      </c>
      <c r="O756">
        <v>105</v>
      </c>
      <c r="P756">
        <v>101</v>
      </c>
      <c r="Q756">
        <v>112</v>
      </c>
      <c r="R756">
        <v>122</v>
      </c>
      <c r="S756">
        <v>113</v>
      </c>
      <c r="T756">
        <v>110</v>
      </c>
      <c r="U756">
        <v>106</v>
      </c>
      <c r="V756">
        <v>86</v>
      </c>
      <c r="W756">
        <v>70</v>
      </c>
      <c r="X756">
        <v>65</v>
      </c>
      <c r="Y756">
        <v>59</v>
      </c>
      <c r="Z756">
        <v>49</v>
      </c>
      <c r="AA756">
        <v>195</v>
      </c>
      <c r="AB756">
        <v>244</v>
      </c>
      <c r="AC756">
        <v>305</v>
      </c>
      <c r="AD756">
        <v>297</v>
      </c>
      <c r="AE756">
        <v>293</v>
      </c>
      <c r="AF756">
        <v>272</v>
      </c>
      <c r="AG756">
        <v>194</v>
      </c>
      <c r="AH756">
        <v>177</v>
      </c>
      <c r="AI756">
        <v>167</v>
      </c>
      <c r="AJ756">
        <v>124</v>
      </c>
      <c r="AK756">
        <v>123</v>
      </c>
      <c r="AL756">
        <v>72</v>
      </c>
      <c r="AM756">
        <v>68</v>
      </c>
      <c r="AN756">
        <f t="shared" si="154"/>
        <v>4439</v>
      </c>
      <c r="AO756">
        <v>110</v>
      </c>
      <c r="AP756">
        <v>90</v>
      </c>
      <c r="AQ756">
        <v>88</v>
      </c>
      <c r="AR756">
        <v>96</v>
      </c>
      <c r="AS756">
        <v>71</v>
      </c>
      <c r="AT756">
        <v>85</v>
      </c>
      <c r="AU756">
        <v>89</v>
      </c>
      <c r="AV756">
        <v>86</v>
      </c>
      <c r="AW756">
        <v>93</v>
      </c>
      <c r="AX756">
        <v>102</v>
      </c>
      <c r="AY756">
        <v>118</v>
      </c>
      <c r="AZ756">
        <v>123</v>
      </c>
      <c r="BA756">
        <v>134</v>
      </c>
      <c r="BB756">
        <v>124</v>
      </c>
      <c r="BC756">
        <v>91</v>
      </c>
      <c r="BD756">
        <v>83</v>
      </c>
      <c r="BE756">
        <v>75</v>
      </c>
      <c r="BF756">
        <v>57</v>
      </c>
      <c r="BG756">
        <v>49</v>
      </c>
      <c r="BH756">
        <v>43</v>
      </c>
      <c r="BI756">
        <v>236</v>
      </c>
      <c r="BJ756">
        <v>271</v>
      </c>
      <c r="BK756">
        <v>290</v>
      </c>
      <c r="BL756">
        <v>227</v>
      </c>
      <c r="BM756">
        <v>322</v>
      </c>
      <c r="BN756">
        <v>251</v>
      </c>
      <c r="BO756">
        <v>192</v>
      </c>
      <c r="BP756">
        <v>228</v>
      </c>
      <c r="BQ756">
        <v>156</v>
      </c>
      <c r="BR756">
        <v>146</v>
      </c>
      <c r="BS756">
        <v>107</v>
      </c>
      <c r="BT756">
        <v>99</v>
      </c>
      <c r="BU756">
        <v>107</v>
      </c>
      <c r="BV756" s="40"/>
      <c r="BW756" s="5">
        <f t="shared" si="155"/>
        <v>1172</v>
      </c>
      <c r="BX756" s="5">
        <f t="shared" si="156"/>
        <v>550</v>
      </c>
      <c r="BY756" s="5">
        <f t="shared" si="157"/>
        <v>547</v>
      </c>
      <c r="BZ756" s="5">
        <f t="shared" si="158"/>
        <v>1538</v>
      </c>
      <c r="CA756" s="5">
        <f t="shared" si="159"/>
        <v>554</v>
      </c>
      <c r="CB756" s="40">
        <f t="shared" si="149"/>
        <v>1151</v>
      </c>
      <c r="CC756" s="40">
        <f t="shared" si="150"/>
        <v>564</v>
      </c>
      <c r="CD756" s="40">
        <f t="shared" si="151"/>
        <v>599</v>
      </c>
      <c r="CE756" s="40">
        <f t="shared" si="152"/>
        <v>1510</v>
      </c>
      <c r="CF756" s="40">
        <f t="shared" si="153"/>
        <v>615</v>
      </c>
    </row>
    <row r="757" spans="1:84" x14ac:dyDescent="0.25">
      <c r="A757" s="73" t="s">
        <v>1507</v>
      </c>
      <c r="B757" s="2" t="s">
        <v>1407</v>
      </c>
      <c r="C757" s="2" t="s">
        <v>1500</v>
      </c>
      <c r="D757" s="2" t="s">
        <v>1508</v>
      </c>
      <c r="E757">
        <f t="shared" si="147"/>
        <v>13804</v>
      </c>
      <c r="F757">
        <f t="shared" si="148"/>
        <v>6935</v>
      </c>
      <c r="G757">
        <v>188</v>
      </c>
      <c r="H757">
        <v>204</v>
      </c>
      <c r="I757">
        <v>195</v>
      </c>
      <c r="J757">
        <v>167</v>
      </c>
      <c r="K757">
        <v>163</v>
      </c>
      <c r="L757">
        <v>160</v>
      </c>
      <c r="M757">
        <v>166</v>
      </c>
      <c r="N757">
        <v>179</v>
      </c>
      <c r="O757">
        <v>173</v>
      </c>
      <c r="P757">
        <v>165</v>
      </c>
      <c r="Q757">
        <v>195</v>
      </c>
      <c r="R757">
        <v>172</v>
      </c>
      <c r="S757">
        <v>164</v>
      </c>
      <c r="T757">
        <v>150</v>
      </c>
      <c r="U757">
        <v>151</v>
      </c>
      <c r="V757">
        <v>111</v>
      </c>
      <c r="W757">
        <v>105</v>
      </c>
      <c r="X757">
        <v>96</v>
      </c>
      <c r="Y757">
        <v>75</v>
      </c>
      <c r="Z757">
        <v>88</v>
      </c>
      <c r="AA757">
        <v>380</v>
      </c>
      <c r="AB757">
        <v>559</v>
      </c>
      <c r="AC757">
        <v>466</v>
      </c>
      <c r="AD757">
        <v>463</v>
      </c>
      <c r="AE757">
        <v>427</v>
      </c>
      <c r="AF757">
        <v>276</v>
      </c>
      <c r="AG757">
        <v>303</v>
      </c>
      <c r="AH757">
        <v>263</v>
      </c>
      <c r="AI757">
        <v>243</v>
      </c>
      <c r="AJ757">
        <v>202</v>
      </c>
      <c r="AK757">
        <v>125</v>
      </c>
      <c r="AL757">
        <v>74</v>
      </c>
      <c r="AM757">
        <v>87</v>
      </c>
      <c r="AN757">
        <f t="shared" si="154"/>
        <v>6869</v>
      </c>
      <c r="AO757">
        <v>189</v>
      </c>
      <c r="AP757">
        <v>167</v>
      </c>
      <c r="AQ757">
        <v>173</v>
      </c>
      <c r="AR757">
        <v>196</v>
      </c>
      <c r="AS757">
        <v>157</v>
      </c>
      <c r="AT757">
        <v>174</v>
      </c>
      <c r="AU757">
        <v>172</v>
      </c>
      <c r="AV757">
        <v>160</v>
      </c>
      <c r="AW757">
        <v>166</v>
      </c>
      <c r="AX757">
        <v>161</v>
      </c>
      <c r="AY757">
        <v>159</v>
      </c>
      <c r="AZ757">
        <v>187</v>
      </c>
      <c r="BA757">
        <v>186</v>
      </c>
      <c r="BB757">
        <v>175</v>
      </c>
      <c r="BC757">
        <v>131</v>
      </c>
      <c r="BD757">
        <v>125</v>
      </c>
      <c r="BE757">
        <v>97</v>
      </c>
      <c r="BF757">
        <v>82</v>
      </c>
      <c r="BG757">
        <v>91</v>
      </c>
      <c r="BH757">
        <v>64</v>
      </c>
      <c r="BI757">
        <v>427</v>
      </c>
      <c r="BJ757">
        <v>450</v>
      </c>
      <c r="BK757">
        <v>478</v>
      </c>
      <c r="BL757">
        <v>400</v>
      </c>
      <c r="BM757">
        <v>416</v>
      </c>
      <c r="BN757">
        <v>325</v>
      </c>
      <c r="BO757">
        <v>313</v>
      </c>
      <c r="BP757">
        <v>235</v>
      </c>
      <c r="BQ757">
        <v>218</v>
      </c>
      <c r="BR757">
        <v>278</v>
      </c>
      <c r="BS757">
        <v>128</v>
      </c>
      <c r="BT757">
        <v>79</v>
      </c>
      <c r="BU757">
        <v>110</v>
      </c>
      <c r="BV757" s="40"/>
      <c r="BW757" s="5">
        <f t="shared" si="155"/>
        <v>2127</v>
      </c>
      <c r="BX757" s="5">
        <f t="shared" si="156"/>
        <v>777</v>
      </c>
      <c r="BY757" s="5">
        <f t="shared" si="157"/>
        <v>1102</v>
      </c>
      <c r="BZ757" s="5">
        <f t="shared" si="158"/>
        <v>2198</v>
      </c>
      <c r="CA757" s="5">
        <f t="shared" si="159"/>
        <v>731</v>
      </c>
      <c r="CB757" s="40">
        <f t="shared" si="149"/>
        <v>2061</v>
      </c>
      <c r="CC757" s="40">
        <f t="shared" si="150"/>
        <v>796</v>
      </c>
      <c r="CD757" s="40">
        <f t="shared" si="151"/>
        <v>1032</v>
      </c>
      <c r="CE757" s="40">
        <f t="shared" si="152"/>
        <v>2167</v>
      </c>
      <c r="CF757" s="40">
        <f t="shared" si="153"/>
        <v>813</v>
      </c>
    </row>
    <row r="758" spans="1:84" x14ac:dyDescent="0.25">
      <c r="A758" s="73" t="s">
        <v>1509</v>
      </c>
      <c r="B758" s="2" t="s">
        <v>1407</v>
      </c>
      <c r="C758" s="2" t="s">
        <v>1500</v>
      </c>
      <c r="D758" s="2" t="s">
        <v>1510</v>
      </c>
      <c r="E758">
        <f t="shared" si="147"/>
        <v>7268</v>
      </c>
      <c r="F758">
        <f t="shared" si="148"/>
        <v>3630</v>
      </c>
      <c r="G758">
        <v>97</v>
      </c>
      <c r="H758">
        <v>92</v>
      </c>
      <c r="I758">
        <v>83</v>
      </c>
      <c r="J758">
        <v>80</v>
      </c>
      <c r="K758">
        <v>94</v>
      </c>
      <c r="L758">
        <v>80</v>
      </c>
      <c r="M758">
        <v>86</v>
      </c>
      <c r="N758">
        <v>78</v>
      </c>
      <c r="O758">
        <v>85</v>
      </c>
      <c r="P758">
        <v>94</v>
      </c>
      <c r="Q758">
        <v>94</v>
      </c>
      <c r="R758">
        <v>112</v>
      </c>
      <c r="S758">
        <v>105</v>
      </c>
      <c r="T758">
        <v>95</v>
      </c>
      <c r="U758">
        <v>97</v>
      </c>
      <c r="V758">
        <v>74</v>
      </c>
      <c r="W758">
        <v>62</v>
      </c>
      <c r="X758">
        <v>51</v>
      </c>
      <c r="Y758">
        <v>45</v>
      </c>
      <c r="Z758">
        <v>53</v>
      </c>
      <c r="AA758">
        <v>161</v>
      </c>
      <c r="AB758">
        <v>182</v>
      </c>
      <c r="AC758">
        <v>258</v>
      </c>
      <c r="AD758">
        <v>199</v>
      </c>
      <c r="AE758">
        <v>227</v>
      </c>
      <c r="AF758">
        <v>177</v>
      </c>
      <c r="AG758">
        <v>178</v>
      </c>
      <c r="AH758">
        <v>158</v>
      </c>
      <c r="AI758">
        <v>150</v>
      </c>
      <c r="AJ758">
        <v>93</v>
      </c>
      <c r="AK758">
        <v>69</v>
      </c>
      <c r="AL758">
        <v>57</v>
      </c>
      <c r="AM758">
        <v>64</v>
      </c>
      <c r="AN758">
        <f t="shared" si="154"/>
        <v>3638</v>
      </c>
      <c r="AO758">
        <v>82</v>
      </c>
      <c r="AP758">
        <v>84</v>
      </c>
      <c r="AQ758">
        <v>88</v>
      </c>
      <c r="AR758">
        <v>91</v>
      </c>
      <c r="AS758">
        <v>61</v>
      </c>
      <c r="AT758">
        <v>81</v>
      </c>
      <c r="AU758">
        <v>79</v>
      </c>
      <c r="AV758">
        <v>92</v>
      </c>
      <c r="AW758">
        <v>92</v>
      </c>
      <c r="AX758">
        <v>78</v>
      </c>
      <c r="AY758">
        <v>101</v>
      </c>
      <c r="AZ758">
        <v>88</v>
      </c>
      <c r="BA758">
        <v>96</v>
      </c>
      <c r="BB758">
        <v>95</v>
      </c>
      <c r="BC758">
        <v>70</v>
      </c>
      <c r="BD758">
        <v>72</v>
      </c>
      <c r="BE758">
        <v>67</v>
      </c>
      <c r="BF758">
        <v>63</v>
      </c>
      <c r="BG758">
        <v>56</v>
      </c>
      <c r="BH758">
        <v>36</v>
      </c>
      <c r="BI758">
        <v>189</v>
      </c>
      <c r="BJ758">
        <v>221</v>
      </c>
      <c r="BK758">
        <v>184</v>
      </c>
      <c r="BL758">
        <v>220</v>
      </c>
      <c r="BM758">
        <v>204</v>
      </c>
      <c r="BN758">
        <v>172</v>
      </c>
      <c r="BO758">
        <v>191</v>
      </c>
      <c r="BP758">
        <v>180</v>
      </c>
      <c r="BQ758">
        <v>146</v>
      </c>
      <c r="BR758">
        <v>118</v>
      </c>
      <c r="BS758">
        <v>90</v>
      </c>
      <c r="BT758">
        <v>62</v>
      </c>
      <c r="BU758">
        <v>89</v>
      </c>
      <c r="BV758" s="40"/>
      <c r="BW758" s="5">
        <f t="shared" si="155"/>
        <v>1075</v>
      </c>
      <c r="BX758" s="5">
        <f t="shared" si="156"/>
        <v>484</v>
      </c>
      <c r="BY758" s="5">
        <f t="shared" si="157"/>
        <v>441</v>
      </c>
      <c r="BZ758" s="5">
        <f t="shared" si="158"/>
        <v>1197</v>
      </c>
      <c r="CA758" s="5">
        <f t="shared" si="159"/>
        <v>433</v>
      </c>
      <c r="CB758" s="40">
        <f t="shared" si="149"/>
        <v>1017</v>
      </c>
      <c r="CC758" s="40">
        <f t="shared" si="150"/>
        <v>463</v>
      </c>
      <c r="CD758" s="40">
        <f t="shared" si="151"/>
        <v>502</v>
      </c>
      <c r="CE758" s="40">
        <f t="shared" si="152"/>
        <v>1151</v>
      </c>
      <c r="CF758" s="40">
        <f t="shared" si="153"/>
        <v>505</v>
      </c>
    </row>
    <row r="759" spans="1:84" x14ac:dyDescent="0.25">
      <c r="A759" s="73" t="s">
        <v>1511</v>
      </c>
      <c r="B759" s="2" t="s">
        <v>1407</v>
      </c>
      <c r="C759" s="2" t="s">
        <v>1500</v>
      </c>
      <c r="D759" s="2" t="s">
        <v>1512</v>
      </c>
      <c r="E759">
        <f t="shared" si="147"/>
        <v>5053</v>
      </c>
      <c r="F759">
        <f t="shared" si="148"/>
        <v>2573</v>
      </c>
      <c r="G759">
        <v>78</v>
      </c>
      <c r="H759">
        <v>70</v>
      </c>
      <c r="I759">
        <v>65</v>
      </c>
      <c r="J759">
        <v>70</v>
      </c>
      <c r="K759">
        <v>71</v>
      </c>
      <c r="L759">
        <v>58</v>
      </c>
      <c r="M759">
        <v>70</v>
      </c>
      <c r="N759">
        <v>62</v>
      </c>
      <c r="O759">
        <v>61</v>
      </c>
      <c r="P759">
        <v>68</v>
      </c>
      <c r="Q759">
        <v>71</v>
      </c>
      <c r="R759">
        <v>77</v>
      </c>
      <c r="S759">
        <v>65</v>
      </c>
      <c r="T759">
        <v>66</v>
      </c>
      <c r="U759">
        <v>58</v>
      </c>
      <c r="V759">
        <v>49</v>
      </c>
      <c r="W759">
        <v>41</v>
      </c>
      <c r="X759">
        <v>37</v>
      </c>
      <c r="Y759">
        <v>29</v>
      </c>
      <c r="Z759">
        <v>34</v>
      </c>
      <c r="AA759">
        <v>140</v>
      </c>
      <c r="AB759">
        <v>142</v>
      </c>
      <c r="AC759">
        <v>218</v>
      </c>
      <c r="AD759">
        <v>152</v>
      </c>
      <c r="AE759">
        <v>159</v>
      </c>
      <c r="AF759">
        <v>134</v>
      </c>
      <c r="AG759">
        <v>104</v>
      </c>
      <c r="AH759">
        <v>84</v>
      </c>
      <c r="AI759">
        <v>90</v>
      </c>
      <c r="AJ759">
        <v>64</v>
      </c>
      <c r="AK759">
        <v>33</v>
      </c>
      <c r="AL759">
        <v>20</v>
      </c>
      <c r="AM759">
        <v>33</v>
      </c>
      <c r="AN759">
        <f t="shared" si="154"/>
        <v>2480</v>
      </c>
      <c r="AO759">
        <v>64</v>
      </c>
      <c r="AP759">
        <v>71</v>
      </c>
      <c r="AQ759">
        <v>71</v>
      </c>
      <c r="AR759">
        <v>67</v>
      </c>
      <c r="AS759">
        <v>52</v>
      </c>
      <c r="AT759">
        <v>67</v>
      </c>
      <c r="AU759">
        <v>56</v>
      </c>
      <c r="AV759">
        <v>66</v>
      </c>
      <c r="AW759">
        <v>68</v>
      </c>
      <c r="AX759">
        <v>56</v>
      </c>
      <c r="AY759">
        <v>65</v>
      </c>
      <c r="AZ759">
        <v>63</v>
      </c>
      <c r="BA759">
        <v>70</v>
      </c>
      <c r="BB759">
        <v>61</v>
      </c>
      <c r="BC759">
        <v>51</v>
      </c>
      <c r="BD759">
        <v>44</v>
      </c>
      <c r="BE759">
        <v>40</v>
      </c>
      <c r="BF759">
        <v>32</v>
      </c>
      <c r="BG759">
        <v>35</v>
      </c>
      <c r="BH759">
        <v>23</v>
      </c>
      <c r="BI759">
        <v>119</v>
      </c>
      <c r="BJ759">
        <v>171</v>
      </c>
      <c r="BK759">
        <v>156</v>
      </c>
      <c r="BL759">
        <v>143</v>
      </c>
      <c r="BM759">
        <v>174</v>
      </c>
      <c r="BN759">
        <v>123</v>
      </c>
      <c r="BO759">
        <v>112</v>
      </c>
      <c r="BP759">
        <v>103</v>
      </c>
      <c r="BQ759">
        <v>78</v>
      </c>
      <c r="BR759">
        <v>65</v>
      </c>
      <c r="BS759">
        <v>45</v>
      </c>
      <c r="BT759">
        <v>27</v>
      </c>
      <c r="BU759">
        <v>42</v>
      </c>
      <c r="BV759" s="40"/>
      <c r="BW759" s="5">
        <f t="shared" si="155"/>
        <v>821</v>
      </c>
      <c r="BX759" s="5">
        <f t="shared" si="156"/>
        <v>316</v>
      </c>
      <c r="BY759" s="5">
        <f t="shared" si="157"/>
        <v>345</v>
      </c>
      <c r="BZ759" s="5">
        <f t="shared" si="158"/>
        <v>851</v>
      </c>
      <c r="CA759" s="5">
        <f t="shared" si="159"/>
        <v>240</v>
      </c>
      <c r="CB759" s="40">
        <f t="shared" si="149"/>
        <v>766</v>
      </c>
      <c r="CC759" s="40">
        <f t="shared" si="150"/>
        <v>298</v>
      </c>
      <c r="CD759" s="40">
        <f t="shared" si="151"/>
        <v>348</v>
      </c>
      <c r="CE759" s="40">
        <f t="shared" si="152"/>
        <v>811</v>
      </c>
      <c r="CF759" s="40">
        <f t="shared" si="153"/>
        <v>257</v>
      </c>
    </row>
    <row r="760" spans="1:84" x14ac:dyDescent="0.25">
      <c r="A760" s="73" t="s">
        <v>1513</v>
      </c>
      <c r="B760" s="2" t="s">
        <v>1407</v>
      </c>
      <c r="C760" s="2" t="s">
        <v>1500</v>
      </c>
      <c r="D760" s="2" t="s">
        <v>1514</v>
      </c>
      <c r="E760">
        <f t="shared" si="147"/>
        <v>8735</v>
      </c>
      <c r="F760">
        <f t="shared" si="148"/>
        <v>4478</v>
      </c>
      <c r="G760">
        <v>88</v>
      </c>
      <c r="H760">
        <v>94</v>
      </c>
      <c r="I760">
        <v>93</v>
      </c>
      <c r="J760">
        <v>108</v>
      </c>
      <c r="K760">
        <v>91</v>
      </c>
      <c r="L760">
        <v>86</v>
      </c>
      <c r="M760">
        <v>85</v>
      </c>
      <c r="N760">
        <v>104</v>
      </c>
      <c r="O760">
        <v>95</v>
      </c>
      <c r="P760">
        <v>111</v>
      </c>
      <c r="Q760">
        <v>105</v>
      </c>
      <c r="R760">
        <v>115</v>
      </c>
      <c r="S760">
        <v>100</v>
      </c>
      <c r="T760">
        <v>112</v>
      </c>
      <c r="U760">
        <v>103</v>
      </c>
      <c r="V760">
        <v>85</v>
      </c>
      <c r="W760">
        <v>79</v>
      </c>
      <c r="X760">
        <v>60</v>
      </c>
      <c r="Y760">
        <v>67</v>
      </c>
      <c r="Z760">
        <v>53</v>
      </c>
      <c r="AA760">
        <v>275</v>
      </c>
      <c r="AB760">
        <v>323</v>
      </c>
      <c r="AC760">
        <v>266</v>
      </c>
      <c r="AD760">
        <v>274</v>
      </c>
      <c r="AE760">
        <v>297</v>
      </c>
      <c r="AF760">
        <v>251</v>
      </c>
      <c r="AG760">
        <v>242</v>
      </c>
      <c r="AH760">
        <v>188</v>
      </c>
      <c r="AI760">
        <v>146</v>
      </c>
      <c r="AJ760">
        <v>117</v>
      </c>
      <c r="AK760">
        <v>106</v>
      </c>
      <c r="AL760">
        <v>59</v>
      </c>
      <c r="AM760">
        <v>100</v>
      </c>
      <c r="AN760">
        <f t="shared" si="154"/>
        <v>4257</v>
      </c>
      <c r="AO760">
        <v>107</v>
      </c>
      <c r="AP760">
        <v>102</v>
      </c>
      <c r="AQ760">
        <v>100</v>
      </c>
      <c r="AR760">
        <v>86</v>
      </c>
      <c r="AS760">
        <v>79</v>
      </c>
      <c r="AT760">
        <v>93</v>
      </c>
      <c r="AU760">
        <v>101</v>
      </c>
      <c r="AV760">
        <v>85</v>
      </c>
      <c r="AW760">
        <v>96</v>
      </c>
      <c r="AX760">
        <v>77</v>
      </c>
      <c r="AY760">
        <v>101</v>
      </c>
      <c r="AZ760">
        <v>98</v>
      </c>
      <c r="BA760">
        <v>108</v>
      </c>
      <c r="BB760">
        <v>89</v>
      </c>
      <c r="BC760">
        <v>77</v>
      </c>
      <c r="BD760">
        <v>72</v>
      </c>
      <c r="BE760">
        <v>65</v>
      </c>
      <c r="BF760">
        <v>71</v>
      </c>
      <c r="BG760">
        <v>54</v>
      </c>
      <c r="BH760">
        <v>57</v>
      </c>
      <c r="BI760">
        <v>243</v>
      </c>
      <c r="BJ760">
        <v>272</v>
      </c>
      <c r="BK760">
        <v>284</v>
      </c>
      <c r="BL760">
        <v>278</v>
      </c>
      <c r="BM760">
        <v>218</v>
      </c>
      <c r="BN760">
        <v>190</v>
      </c>
      <c r="BO760">
        <v>240</v>
      </c>
      <c r="BP760">
        <v>223</v>
      </c>
      <c r="BQ760">
        <v>174</v>
      </c>
      <c r="BR760">
        <v>122</v>
      </c>
      <c r="BS760">
        <v>96</v>
      </c>
      <c r="BT760">
        <v>75</v>
      </c>
      <c r="BU760">
        <v>124</v>
      </c>
      <c r="BV760" s="40"/>
      <c r="BW760" s="5">
        <f t="shared" si="155"/>
        <v>1175</v>
      </c>
      <c r="BX760" s="5">
        <f t="shared" si="156"/>
        <v>539</v>
      </c>
      <c r="BY760" s="5">
        <f t="shared" si="157"/>
        <v>718</v>
      </c>
      <c r="BZ760" s="5">
        <f t="shared" si="158"/>
        <v>1518</v>
      </c>
      <c r="CA760" s="5">
        <f t="shared" si="159"/>
        <v>528</v>
      </c>
      <c r="CB760" s="40">
        <f t="shared" si="149"/>
        <v>1125</v>
      </c>
      <c r="CC760" s="40">
        <f t="shared" si="150"/>
        <v>482</v>
      </c>
      <c r="CD760" s="40">
        <f t="shared" si="151"/>
        <v>626</v>
      </c>
      <c r="CE760" s="40">
        <f t="shared" si="152"/>
        <v>1433</v>
      </c>
      <c r="CF760" s="40">
        <f t="shared" si="153"/>
        <v>591</v>
      </c>
    </row>
    <row r="761" spans="1:84" x14ac:dyDescent="0.25">
      <c r="A761" s="73" t="s">
        <v>1515</v>
      </c>
      <c r="B761" s="2" t="s">
        <v>1407</v>
      </c>
      <c r="C761" s="2" t="s">
        <v>1516</v>
      </c>
      <c r="D761" s="2" t="s">
        <v>1516</v>
      </c>
      <c r="E761">
        <f t="shared" si="147"/>
        <v>34445</v>
      </c>
      <c r="F761">
        <f t="shared" si="148"/>
        <v>17433</v>
      </c>
      <c r="G761">
        <v>289</v>
      </c>
      <c r="H761">
        <v>292</v>
      </c>
      <c r="I761">
        <v>383</v>
      </c>
      <c r="J761">
        <v>330</v>
      </c>
      <c r="K761">
        <v>376</v>
      </c>
      <c r="L761">
        <v>372</v>
      </c>
      <c r="M761">
        <v>360</v>
      </c>
      <c r="N761">
        <v>378</v>
      </c>
      <c r="O761">
        <v>323</v>
      </c>
      <c r="P761">
        <v>388</v>
      </c>
      <c r="Q761">
        <v>336</v>
      </c>
      <c r="R761">
        <v>378</v>
      </c>
      <c r="S761">
        <v>337</v>
      </c>
      <c r="T761">
        <v>382</v>
      </c>
      <c r="U761">
        <v>319</v>
      </c>
      <c r="V761">
        <v>300</v>
      </c>
      <c r="W761">
        <v>305</v>
      </c>
      <c r="X761">
        <v>279</v>
      </c>
      <c r="Y761">
        <v>294</v>
      </c>
      <c r="Z761">
        <v>306</v>
      </c>
      <c r="AA761">
        <v>1541</v>
      </c>
      <c r="AB761">
        <v>1456</v>
      </c>
      <c r="AC761">
        <v>1699</v>
      </c>
      <c r="AD761">
        <v>1498</v>
      </c>
      <c r="AE761">
        <v>1134</v>
      </c>
      <c r="AF761">
        <v>818</v>
      </c>
      <c r="AG761">
        <v>682</v>
      </c>
      <c r="AH761">
        <v>565</v>
      </c>
      <c r="AI761">
        <v>402</v>
      </c>
      <c r="AJ761">
        <v>309</v>
      </c>
      <c r="AK761">
        <v>278</v>
      </c>
      <c r="AL761">
        <v>139</v>
      </c>
      <c r="AM761">
        <v>185</v>
      </c>
      <c r="AN761">
        <f t="shared" si="154"/>
        <v>17012</v>
      </c>
      <c r="AO761">
        <v>312</v>
      </c>
      <c r="AP761">
        <v>357</v>
      </c>
      <c r="AQ761">
        <v>302</v>
      </c>
      <c r="AR761">
        <v>387</v>
      </c>
      <c r="AS761">
        <v>282</v>
      </c>
      <c r="AT761">
        <v>318</v>
      </c>
      <c r="AU761">
        <v>347</v>
      </c>
      <c r="AV761">
        <v>335</v>
      </c>
      <c r="AW761">
        <v>396</v>
      </c>
      <c r="AX761">
        <v>294</v>
      </c>
      <c r="AY761">
        <v>410</v>
      </c>
      <c r="AZ761">
        <v>364</v>
      </c>
      <c r="BA761">
        <v>396</v>
      </c>
      <c r="BB761">
        <v>340</v>
      </c>
      <c r="BC761">
        <v>359</v>
      </c>
      <c r="BD761">
        <v>338</v>
      </c>
      <c r="BE761">
        <v>318</v>
      </c>
      <c r="BF761">
        <v>329</v>
      </c>
      <c r="BG761">
        <v>306</v>
      </c>
      <c r="BH761">
        <v>263</v>
      </c>
      <c r="BI761">
        <v>1536</v>
      </c>
      <c r="BJ761">
        <v>1755</v>
      </c>
      <c r="BK761">
        <v>1374</v>
      </c>
      <c r="BL761">
        <v>1103</v>
      </c>
      <c r="BM761">
        <v>869</v>
      </c>
      <c r="BN761">
        <v>701</v>
      </c>
      <c r="BO761">
        <v>792</v>
      </c>
      <c r="BP761">
        <v>669</v>
      </c>
      <c r="BQ761">
        <v>423</v>
      </c>
      <c r="BR761">
        <v>375</v>
      </c>
      <c r="BS761">
        <v>254</v>
      </c>
      <c r="BT761">
        <v>186</v>
      </c>
      <c r="BU761">
        <v>222</v>
      </c>
      <c r="BV761" s="40"/>
      <c r="BW761" s="5">
        <f t="shared" si="155"/>
        <v>4205</v>
      </c>
      <c r="BX761" s="5">
        <f t="shared" si="156"/>
        <v>1922</v>
      </c>
      <c r="BY761" s="5">
        <f t="shared" si="157"/>
        <v>3597</v>
      </c>
      <c r="BZ761" s="5">
        <f t="shared" si="158"/>
        <v>6396</v>
      </c>
      <c r="CA761" s="5">
        <f t="shared" si="159"/>
        <v>1313</v>
      </c>
      <c r="CB761" s="40">
        <f t="shared" si="149"/>
        <v>4104</v>
      </c>
      <c r="CC761" s="40">
        <f t="shared" si="150"/>
        <v>2080</v>
      </c>
      <c r="CD761" s="40">
        <f t="shared" si="151"/>
        <v>3860</v>
      </c>
      <c r="CE761" s="40">
        <f t="shared" si="152"/>
        <v>5508</v>
      </c>
      <c r="CF761" s="40">
        <f t="shared" si="153"/>
        <v>1460</v>
      </c>
    </row>
    <row r="762" spans="1:84" x14ac:dyDescent="0.25">
      <c r="A762" s="73" t="s">
        <v>1517</v>
      </c>
      <c r="B762" s="2" t="s">
        <v>1407</v>
      </c>
      <c r="C762" s="2" t="s">
        <v>1516</v>
      </c>
      <c r="D762" s="2" t="s">
        <v>1518</v>
      </c>
      <c r="E762">
        <f t="shared" si="147"/>
        <v>1430</v>
      </c>
      <c r="F762">
        <f t="shared" si="148"/>
        <v>734</v>
      </c>
      <c r="G762">
        <v>10</v>
      </c>
      <c r="H762">
        <v>11</v>
      </c>
      <c r="I762">
        <v>14</v>
      </c>
      <c r="J762">
        <v>12</v>
      </c>
      <c r="K762">
        <v>12</v>
      </c>
      <c r="L762">
        <v>11</v>
      </c>
      <c r="M762">
        <v>11</v>
      </c>
      <c r="N762">
        <v>12</v>
      </c>
      <c r="O762">
        <v>14</v>
      </c>
      <c r="P762">
        <v>14</v>
      </c>
      <c r="Q762">
        <v>13</v>
      </c>
      <c r="R762">
        <v>13</v>
      </c>
      <c r="S762">
        <v>13</v>
      </c>
      <c r="T762">
        <v>13</v>
      </c>
      <c r="U762">
        <v>13</v>
      </c>
      <c r="V762">
        <v>11</v>
      </c>
      <c r="W762">
        <v>10</v>
      </c>
      <c r="X762">
        <v>8</v>
      </c>
      <c r="Y762">
        <v>10</v>
      </c>
      <c r="Z762">
        <v>12</v>
      </c>
      <c r="AA762">
        <v>72</v>
      </c>
      <c r="AB762">
        <v>62</v>
      </c>
      <c r="AC762">
        <v>64</v>
      </c>
      <c r="AD762">
        <v>52</v>
      </c>
      <c r="AE762">
        <v>54</v>
      </c>
      <c r="AF762">
        <v>42</v>
      </c>
      <c r="AG762">
        <v>33</v>
      </c>
      <c r="AH762">
        <v>27</v>
      </c>
      <c r="AI762">
        <v>28</v>
      </c>
      <c r="AJ762">
        <v>30</v>
      </c>
      <c r="AK762">
        <v>17</v>
      </c>
      <c r="AL762">
        <v>9</v>
      </c>
      <c r="AM762">
        <v>7</v>
      </c>
      <c r="AN762">
        <f t="shared" si="154"/>
        <v>696</v>
      </c>
      <c r="AO762">
        <v>12</v>
      </c>
      <c r="AP762">
        <v>12</v>
      </c>
      <c r="AQ762">
        <v>12</v>
      </c>
      <c r="AR762">
        <v>14</v>
      </c>
      <c r="AS762">
        <v>10</v>
      </c>
      <c r="AT762">
        <v>10</v>
      </c>
      <c r="AU762">
        <v>13</v>
      </c>
      <c r="AV762">
        <v>10</v>
      </c>
      <c r="AW762">
        <v>11</v>
      </c>
      <c r="AX762">
        <v>13</v>
      </c>
      <c r="AY762">
        <v>15</v>
      </c>
      <c r="AZ762">
        <v>16</v>
      </c>
      <c r="BA762">
        <v>16</v>
      </c>
      <c r="BB762">
        <v>14</v>
      </c>
      <c r="BC762">
        <v>9</v>
      </c>
      <c r="BD762">
        <v>10</v>
      </c>
      <c r="BE762">
        <v>9</v>
      </c>
      <c r="BF762">
        <v>10</v>
      </c>
      <c r="BG762">
        <v>9</v>
      </c>
      <c r="BH762">
        <v>8</v>
      </c>
      <c r="BI762">
        <v>69</v>
      </c>
      <c r="BJ762">
        <v>54</v>
      </c>
      <c r="BK762">
        <v>58</v>
      </c>
      <c r="BL762">
        <v>46</v>
      </c>
      <c r="BM762">
        <v>41</v>
      </c>
      <c r="BN762">
        <v>42</v>
      </c>
      <c r="BO762">
        <v>37</v>
      </c>
      <c r="BP762">
        <v>25</v>
      </c>
      <c r="BQ762">
        <v>25</v>
      </c>
      <c r="BR762">
        <v>30</v>
      </c>
      <c r="BS762">
        <v>18</v>
      </c>
      <c r="BT762">
        <v>9</v>
      </c>
      <c r="BU762">
        <v>9</v>
      </c>
      <c r="BV762" s="40"/>
      <c r="BW762" s="5">
        <f t="shared" si="155"/>
        <v>147</v>
      </c>
      <c r="BX762" s="5">
        <f t="shared" si="156"/>
        <v>68</v>
      </c>
      <c r="BY762" s="5">
        <f t="shared" si="157"/>
        <v>156</v>
      </c>
      <c r="BZ762" s="5">
        <f t="shared" si="158"/>
        <v>272</v>
      </c>
      <c r="CA762" s="5">
        <f t="shared" si="159"/>
        <v>91</v>
      </c>
      <c r="CB762" s="40">
        <f t="shared" si="149"/>
        <v>148</v>
      </c>
      <c r="CC762" s="40">
        <f t="shared" si="150"/>
        <v>68</v>
      </c>
      <c r="CD762" s="40">
        <f t="shared" si="151"/>
        <v>140</v>
      </c>
      <c r="CE762" s="40">
        <f t="shared" si="152"/>
        <v>249</v>
      </c>
      <c r="CF762" s="40">
        <f t="shared" si="153"/>
        <v>91</v>
      </c>
    </row>
    <row r="763" spans="1:84" x14ac:dyDescent="0.25">
      <c r="A763" s="73" t="s">
        <v>1519</v>
      </c>
      <c r="B763" s="2" t="s">
        <v>1407</v>
      </c>
      <c r="C763" s="2" t="s">
        <v>1516</v>
      </c>
      <c r="D763" s="2" t="s">
        <v>836</v>
      </c>
      <c r="E763">
        <f t="shared" si="147"/>
        <v>18394</v>
      </c>
      <c r="F763">
        <f t="shared" si="148"/>
        <v>9113</v>
      </c>
      <c r="G763">
        <v>209</v>
      </c>
      <c r="H763">
        <v>242</v>
      </c>
      <c r="I763">
        <v>227</v>
      </c>
      <c r="J763">
        <v>247</v>
      </c>
      <c r="K763">
        <v>206</v>
      </c>
      <c r="L763">
        <v>186</v>
      </c>
      <c r="M763">
        <v>204</v>
      </c>
      <c r="N763">
        <v>223</v>
      </c>
      <c r="O763">
        <v>208</v>
      </c>
      <c r="P763">
        <v>198</v>
      </c>
      <c r="Q763">
        <v>222</v>
      </c>
      <c r="R763">
        <v>215</v>
      </c>
      <c r="S763">
        <v>198</v>
      </c>
      <c r="T763">
        <v>222</v>
      </c>
      <c r="U763">
        <v>212</v>
      </c>
      <c r="V763">
        <v>165</v>
      </c>
      <c r="W763">
        <v>150</v>
      </c>
      <c r="X763">
        <v>131</v>
      </c>
      <c r="Y763">
        <v>133</v>
      </c>
      <c r="Z763">
        <v>141</v>
      </c>
      <c r="AA763">
        <v>571</v>
      </c>
      <c r="AB763">
        <v>603</v>
      </c>
      <c r="AC763">
        <v>662</v>
      </c>
      <c r="AD763">
        <v>530</v>
      </c>
      <c r="AE763">
        <v>552</v>
      </c>
      <c r="AF763">
        <v>458</v>
      </c>
      <c r="AG763">
        <v>374</v>
      </c>
      <c r="AH763">
        <v>395</v>
      </c>
      <c r="AI763">
        <v>398</v>
      </c>
      <c r="AJ763">
        <v>233</v>
      </c>
      <c r="AK763">
        <v>191</v>
      </c>
      <c r="AL763">
        <v>121</v>
      </c>
      <c r="AM763">
        <v>86</v>
      </c>
      <c r="AN763">
        <f t="shared" si="154"/>
        <v>9281</v>
      </c>
      <c r="AO763">
        <v>217</v>
      </c>
      <c r="AP763">
        <v>191</v>
      </c>
      <c r="AQ763">
        <v>210</v>
      </c>
      <c r="AR763">
        <v>194</v>
      </c>
      <c r="AS763">
        <v>192</v>
      </c>
      <c r="AT763">
        <v>228</v>
      </c>
      <c r="AU763">
        <v>213</v>
      </c>
      <c r="AV763">
        <v>199</v>
      </c>
      <c r="AW763">
        <v>217</v>
      </c>
      <c r="AX763">
        <v>201</v>
      </c>
      <c r="AY763">
        <v>222</v>
      </c>
      <c r="AZ763">
        <v>232</v>
      </c>
      <c r="BA763">
        <v>241</v>
      </c>
      <c r="BB763">
        <v>198</v>
      </c>
      <c r="BC763">
        <v>164</v>
      </c>
      <c r="BD763">
        <v>171</v>
      </c>
      <c r="BE763">
        <v>162</v>
      </c>
      <c r="BF763">
        <v>160</v>
      </c>
      <c r="BG763">
        <v>144</v>
      </c>
      <c r="BH763">
        <v>112</v>
      </c>
      <c r="BI763">
        <v>724</v>
      </c>
      <c r="BJ763">
        <v>644</v>
      </c>
      <c r="BK763">
        <v>580</v>
      </c>
      <c r="BL763">
        <v>538</v>
      </c>
      <c r="BM763">
        <v>441</v>
      </c>
      <c r="BN763">
        <v>409</v>
      </c>
      <c r="BO763">
        <v>453</v>
      </c>
      <c r="BP763">
        <v>431</v>
      </c>
      <c r="BQ763">
        <v>329</v>
      </c>
      <c r="BR763">
        <v>320</v>
      </c>
      <c r="BS763">
        <v>259</v>
      </c>
      <c r="BT763">
        <v>148</v>
      </c>
      <c r="BU763">
        <v>137</v>
      </c>
      <c r="BV763" s="40"/>
      <c r="BW763" s="5">
        <f t="shared" si="155"/>
        <v>2587</v>
      </c>
      <c r="BX763" s="5">
        <f t="shared" si="156"/>
        <v>1078</v>
      </c>
      <c r="BY763" s="5">
        <f t="shared" si="157"/>
        <v>1448</v>
      </c>
      <c r="BZ763" s="5">
        <f t="shared" si="158"/>
        <v>2971</v>
      </c>
      <c r="CA763" s="5">
        <f t="shared" si="159"/>
        <v>1029</v>
      </c>
      <c r="CB763" s="40">
        <f t="shared" si="149"/>
        <v>2516</v>
      </c>
      <c r="CC763" s="40">
        <f t="shared" si="150"/>
        <v>1096</v>
      </c>
      <c r="CD763" s="40">
        <f t="shared" si="151"/>
        <v>1624</v>
      </c>
      <c r="CE763" s="40">
        <f t="shared" si="152"/>
        <v>2852</v>
      </c>
      <c r="CF763" s="40">
        <f t="shared" si="153"/>
        <v>1193</v>
      </c>
    </row>
    <row r="764" spans="1:84" x14ac:dyDescent="0.25">
      <c r="A764" s="73" t="s">
        <v>1520</v>
      </c>
      <c r="B764" s="2" t="s">
        <v>1407</v>
      </c>
      <c r="C764" s="2" t="s">
        <v>1516</v>
      </c>
      <c r="D764" s="2" t="s">
        <v>1521</v>
      </c>
      <c r="E764">
        <f t="shared" si="147"/>
        <v>1637</v>
      </c>
      <c r="F764">
        <f t="shared" si="148"/>
        <v>840</v>
      </c>
      <c r="G764">
        <v>10</v>
      </c>
      <c r="H764">
        <v>12</v>
      </c>
      <c r="I764">
        <v>16</v>
      </c>
      <c r="J764">
        <v>17</v>
      </c>
      <c r="K764">
        <v>19</v>
      </c>
      <c r="L764">
        <v>13</v>
      </c>
      <c r="M764">
        <v>16</v>
      </c>
      <c r="N764">
        <v>15</v>
      </c>
      <c r="O764">
        <v>16</v>
      </c>
      <c r="P764">
        <v>16</v>
      </c>
      <c r="Q764">
        <v>16</v>
      </c>
      <c r="R764">
        <v>13</v>
      </c>
      <c r="S764">
        <v>13</v>
      </c>
      <c r="T764">
        <v>14</v>
      </c>
      <c r="U764">
        <v>12</v>
      </c>
      <c r="V764">
        <v>14</v>
      </c>
      <c r="W764">
        <v>14</v>
      </c>
      <c r="X764">
        <v>15</v>
      </c>
      <c r="Y764">
        <v>13</v>
      </c>
      <c r="Z764">
        <v>10</v>
      </c>
      <c r="AA764">
        <v>60</v>
      </c>
      <c r="AB764">
        <v>66</v>
      </c>
      <c r="AC764">
        <v>62</v>
      </c>
      <c r="AD764">
        <v>67</v>
      </c>
      <c r="AE764">
        <v>49</v>
      </c>
      <c r="AF764">
        <v>46</v>
      </c>
      <c r="AG764">
        <v>30</v>
      </c>
      <c r="AH764">
        <v>46</v>
      </c>
      <c r="AI764">
        <v>37</v>
      </c>
      <c r="AJ764">
        <v>34</v>
      </c>
      <c r="AK764">
        <v>30</v>
      </c>
      <c r="AL764">
        <v>14</v>
      </c>
      <c r="AM764">
        <v>15</v>
      </c>
      <c r="AN764">
        <f t="shared" si="154"/>
        <v>797</v>
      </c>
      <c r="AO764">
        <v>8</v>
      </c>
      <c r="AP764">
        <v>15</v>
      </c>
      <c r="AQ764">
        <v>12</v>
      </c>
      <c r="AR764">
        <v>13</v>
      </c>
      <c r="AS764">
        <v>13</v>
      </c>
      <c r="AT764">
        <v>16</v>
      </c>
      <c r="AU764">
        <v>13</v>
      </c>
      <c r="AV764">
        <v>16</v>
      </c>
      <c r="AW764">
        <v>14</v>
      </c>
      <c r="AX764">
        <v>12</v>
      </c>
      <c r="AY764">
        <v>13</v>
      </c>
      <c r="AZ764">
        <v>14</v>
      </c>
      <c r="BA764">
        <v>13</v>
      </c>
      <c r="BB764">
        <v>12</v>
      </c>
      <c r="BC764">
        <v>10</v>
      </c>
      <c r="BD764">
        <v>12</v>
      </c>
      <c r="BE764">
        <v>13</v>
      </c>
      <c r="BF764">
        <v>13</v>
      </c>
      <c r="BG764">
        <v>14</v>
      </c>
      <c r="BH764">
        <v>10</v>
      </c>
      <c r="BI764">
        <v>60</v>
      </c>
      <c r="BJ764">
        <v>61</v>
      </c>
      <c r="BK764">
        <v>48</v>
      </c>
      <c r="BL764">
        <v>58</v>
      </c>
      <c r="BM764">
        <v>48</v>
      </c>
      <c r="BN764">
        <v>37</v>
      </c>
      <c r="BO764">
        <v>36</v>
      </c>
      <c r="BP764">
        <v>43</v>
      </c>
      <c r="BQ764">
        <v>40</v>
      </c>
      <c r="BR764">
        <v>48</v>
      </c>
      <c r="BS764">
        <v>29</v>
      </c>
      <c r="BT764">
        <v>14</v>
      </c>
      <c r="BU764">
        <v>19</v>
      </c>
      <c r="BV764" s="40"/>
      <c r="BW764" s="5">
        <f t="shared" si="155"/>
        <v>179</v>
      </c>
      <c r="BX764" s="5">
        <f t="shared" si="156"/>
        <v>82</v>
      </c>
      <c r="BY764" s="5">
        <f t="shared" si="157"/>
        <v>149</v>
      </c>
      <c r="BZ764" s="5">
        <f t="shared" si="158"/>
        <v>300</v>
      </c>
      <c r="CA764" s="5">
        <f t="shared" si="159"/>
        <v>130</v>
      </c>
      <c r="CB764" s="40">
        <f t="shared" si="149"/>
        <v>159</v>
      </c>
      <c r="CC764" s="40">
        <f t="shared" si="150"/>
        <v>73</v>
      </c>
      <c r="CD764" s="40">
        <f t="shared" si="151"/>
        <v>145</v>
      </c>
      <c r="CE764" s="40">
        <f t="shared" si="152"/>
        <v>270</v>
      </c>
      <c r="CF764" s="40">
        <f t="shared" si="153"/>
        <v>150</v>
      </c>
    </row>
    <row r="765" spans="1:84" x14ac:dyDescent="0.25">
      <c r="A765" s="73" t="s">
        <v>1522</v>
      </c>
      <c r="B765" s="2" t="s">
        <v>1407</v>
      </c>
      <c r="C765" s="2" t="s">
        <v>1516</v>
      </c>
      <c r="D765" s="2" t="s">
        <v>1523</v>
      </c>
      <c r="E765">
        <f t="shared" si="147"/>
        <v>5672</v>
      </c>
      <c r="F765">
        <f t="shared" si="148"/>
        <v>2912</v>
      </c>
      <c r="G765">
        <v>53</v>
      </c>
      <c r="H765">
        <v>60</v>
      </c>
      <c r="I765">
        <v>49</v>
      </c>
      <c r="J765">
        <v>50</v>
      </c>
      <c r="K765">
        <v>52</v>
      </c>
      <c r="L765">
        <v>52</v>
      </c>
      <c r="M765">
        <v>56</v>
      </c>
      <c r="N765">
        <v>49</v>
      </c>
      <c r="O765">
        <v>57</v>
      </c>
      <c r="P765">
        <v>66</v>
      </c>
      <c r="Q765">
        <v>62</v>
      </c>
      <c r="R765">
        <v>67</v>
      </c>
      <c r="S765">
        <v>69</v>
      </c>
      <c r="T765">
        <v>63</v>
      </c>
      <c r="U765">
        <v>64</v>
      </c>
      <c r="V765">
        <v>59</v>
      </c>
      <c r="W765">
        <v>61</v>
      </c>
      <c r="X765">
        <v>54</v>
      </c>
      <c r="Y765">
        <v>46</v>
      </c>
      <c r="Z765">
        <v>45</v>
      </c>
      <c r="AA765">
        <v>207</v>
      </c>
      <c r="AB765">
        <v>193</v>
      </c>
      <c r="AC765">
        <v>173</v>
      </c>
      <c r="AD765">
        <v>195</v>
      </c>
      <c r="AE765">
        <v>203</v>
      </c>
      <c r="AF765">
        <v>148</v>
      </c>
      <c r="AG765">
        <v>136</v>
      </c>
      <c r="AH765">
        <v>130</v>
      </c>
      <c r="AI765">
        <v>136</v>
      </c>
      <c r="AJ765">
        <v>78</v>
      </c>
      <c r="AK765">
        <v>91</v>
      </c>
      <c r="AL765">
        <v>47</v>
      </c>
      <c r="AM765">
        <v>41</v>
      </c>
      <c r="AN765">
        <f t="shared" si="154"/>
        <v>2760</v>
      </c>
      <c r="AO765">
        <v>61</v>
      </c>
      <c r="AP765">
        <v>51</v>
      </c>
      <c r="AQ765">
        <v>59</v>
      </c>
      <c r="AR765">
        <v>56</v>
      </c>
      <c r="AS765">
        <v>41</v>
      </c>
      <c r="AT765">
        <v>47</v>
      </c>
      <c r="AU765">
        <v>46</v>
      </c>
      <c r="AV765">
        <v>57</v>
      </c>
      <c r="AW765">
        <v>53</v>
      </c>
      <c r="AX765">
        <v>49</v>
      </c>
      <c r="AY765">
        <v>65</v>
      </c>
      <c r="AZ765">
        <v>67</v>
      </c>
      <c r="BA765">
        <v>67</v>
      </c>
      <c r="BB765">
        <v>72</v>
      </c>
      <c r="BC765">
        <v>60</v>
      </c>
      <c r="BD765">
        <v>57</v>
      </c>
      <c r="BE765">
        <v>51</v>
      </c>
      <c r="BF765">
        <v>50</v>
      </c>
      <c r="BG765">
        <v>53</v>
      </c>
      <c r="BH765">
        <v>41</v>
      </c>
      <c r="BI765">
        <v>176</v>
      </c>
      <c r="BJ765">
        <v>176</v>
      </c>
      <c r="BK765">
        <v>193</v>
      </c>
      <c r="BL765">
        <v>169</v>
      </c>
      <c r="BM765">
        <v>169</v>
      </c>
      <c r="BN765">
        <v>127</v>
      </c>
      <c r="BO765">
        <v>151</v>
      </c>
      <c r="BP765">
        <v>121</v>
      </c>
      <c r="BQ765">
        <v>109</v>
      </c>
      <c r="BR765">
        <v>74</v>
      </c>
      <c r="BS765">
        <v>86</v>
      </c>
      <c r="BT765">
        <v>57</v>
      </c>
      <c r="BU765">
        <v>49</v>
      </c>
      <c r="BV765" s="40"/>
      <c r="BW765" s="5">
        <f t="shared" si="155"/>
        <v>673</v>
      </c>
      <c r="BX765" s="5">
        <f t="shared" si="156"/>
        <v>370</v>
      </c>
      <c r="BY765" s="5">
        <f t="shared" si="157"/>
        <v>491</v>
      </c>
      <c r="BZ765" s="5">
        <f t="shared" si="158"/>
        <v>985</v>
      </c>
      <c r="CA765" s="5">
        <f t="shared" si="159"/>
        <v>393</v>
      </c>
      <c r="CB765" s="40">
        <f t="shared" si="149"/>
        <v>652</v>
      </c>
      <c r="CC765" s="40">
        <f t="shared" si="150"/>
        <v>357</v>
      </c>
      <c r="CD765" s="40">
        <f t="shared" si="151"/>
        <v>446</v>
      </c>
      <c r="CE765" s="40">
        <f t="shared" si="152"/>
        <v>930</v>
      </c>
      <c r="CF765" s="40">
        <f t="shared" si="153"/>
        <v>375</v>
      </c>
    </row>
    <row r="766" spans="1:84" x14ac:dyDescent="0.25">
      <c r="A766" s="73" t="s">
        <v>1524</v>
      </c>
      <c r="B766" s="2" t="s">
        <v>1407</v>
      </c>
      <c r="C766" s="2" t="s">
        <v>1516</v>
      </c>
      <c r="D766" s="2" t="s">
        <v>1525</v>
      </c>
      <c r="E766">
        <f t="shared" si="147"/>
        <v>3684</v>
      </c>
      <c r="F766">
        <f t="shared" si="148"/>
        <v>1872</v>
      </c>
      <c r="G766">
        <v>26</v>
      </c>
      <c r="H766">
        <v>30</v>
      </c>
      <c r="I766">
        <v>30</v>
      </c>
      <c r="J766">
        <v>32</v>
      </c>
      <c r="K766">
        <v>26</v>
      </c>
      <c r="L766">
        <v>28</v>
      </c>
      <c r="M766">
        <v>29</v>
      </c>
      <c r="N766">
        <v>30</v>
      </c>
      <c r="O766">
        <v>32</v>
      </c>
      <c r="P766">
        <v>30</v>
      </c>
      <c r="Q766">
        <v>34</v>
      </c>
      <c r="R766">
        <v>38</v>
      </c>
      <c r="S766">
        <v>38</v>
      </c>
      <c r="T766">
        <v>34</v>
      </c>
      <c r="U766">
        <v>33</v>
      </c>
      <c r="V766">
        <v>28</v>
      </c>
      <c r="W766">
        <v>32</v>
      </c>
      <c r="X766">
        <v>30</v>
      </c>
      <c r="Y766">
        <v>28</v>
      </c>
      <c r="Z766">
        <v>27</v>
      </c>
      <c r="AA766">
        <v>138</v>
      </c>
      <c r="AB766">
        <v>136</v>
      </c>
      <c r="AC766">
        <v>162</v>
      </c>
      <c r="AD766">
        <v>134</v>
      </c>
      <c r="AE766">
        <v>147</v>
      </c>
      <c r="AF766">
        <v>89</v>
      </c>
      <c r="AG766">
        <v>108</v>
      </c>
      <c r="AH766">
        <v>78</v>
      </c>
      <c r="AI766">
        <v>74</v>
      </c>
      <c r="AJ766">
        <v>74</v>
      </c>
      <c r="AK766">
        <v>52</v>
      </c>
      <c r="AL766">
        <v>36</v>
      </c>
      <c r="AM766">
        <v>29</v>
      </c>
      <c r="AN766">
        <f t="shared" si="154"/>
        <v>1812</v>
      </c>
      <c r="AO766">
        <v>32</v>
      </c>
      <c r="AP766">
        <v>32</v>
      </c>
      <c r="AQ766">
        <v>29</v>
      </c>
      <c r="AR766">
        <v>29</v>
      </c>
      <c r="AS766">
        <v>25</v>
      </c>
      <c r="AT766">
        <v>30</v>
      </c>
      <c r="AU766">
        <v>30</v>
      </c>
      <c r="AV766">
        <v>31</v>
      </c>
      <c r="AW766">
        <v>30</v>
      </c>
      <c r="AX766">
        <v>28</v>
      </c>
      <c r="AY766">
        <v>35</v>
      </c>
      <c r="AZ766">
        <v>32</v>
      </c>
      <c r="BA766">
        <v>33</v>
      </c>
      <c r="BB766">
        <v>36</v>
      </c>
      <c r="BC766">
        <v>31</v>
      </c>
      <c r="BD766">
        <v>32</v>
      </c>
      <c r="BE766">
        <v>29</v>
      </c>
      <c r="BF766">
        <v>27</v>
      </c>
      <c r="BG766">
        <v>30</v>
      </c>
      <c r="BH766">
        <v>22</v>
      </c>
      <c r="BI766">
        <v>138</v>
      </c>
      <c r="BJ766">
        <v>153</v>
      </c>
      <c r="BK766">
        <v>116</v>
      </c>
      <c r="BL766">
        <v>131</v>
      </c>
      <c r="BM766">
        <v>113</v>
      </c>
      <c r="BN766">
        <v>80</v>
      </c>
      <c r="BO766">
        <v>87</v>
      </c>
      <c r="BP766">
        <v>85</v>
      </c>
      <c r="BQ766">
        <v>74</v>
      </c>
      <c r="BR766">
        <v>86</v>
      </c>
      <c r="BS766">
        <v>65</v>
      </c>
      <c r="BT766">
        <v>35</v>
      </c>
      <c r="BU766">
        <v>46</v>
      </c>
      <c r="BV766" s="40"/>
      <c r="BW766" s="5">
        <f t="shared" si="155"/>
        <v>365</v>
      </c>
      <c r="BX766" s="5">
        <f t="shared" si="156"/>
        <v>195</v>
      </c>
      <c r="BY766" s="5">
        <f t="shared" si="157"/>
        <v>329</v>
      </c>
      <c r="BZ766" s="5">
        <f t="shared" si="158"/>
        <v>718</v>
      </c>
      <c r="CA766" s="5">
        <f t="shared" si="159"/>
        <v>265</v>
      </c>
      <c r="CB766" s="40">
        <f t="shared" si="149"/>
        <v>363</v>
      </c>
      <c r="CC766" s="40">
        <f t="shared" si="150"/>
        <v>188</v>
      </c>
      <c r="CD766" s="40">
        <f t="shared" si="151"/>
        <v>343</v>
      </c>
      <c r="CE766" s="40">
        <f t="shared" si="152"/>
        <v>612</v>
      </c>
      <c r="CF766" s="40">
        <f t="shared" si="153"/>
        <v>306</v>
      </c>
    </row>
    <row r="767" spans="1:84" x14ac:dyDescent="0.25">
      <c r="A767" s="73" t="s">
        <v>1526</v>
      </c>
      <c r="B767" s="2" t="s">
        <v>1407</v>
      </c>
      <c r="C767" s="2" t="s">
        <v>1516</v>
      </c>
      <c r="D767" s="2" t="s">
        <v>1527</v>
      </c>
      <c r="E767">
        <f t="shared" si="147"/>
        <v>2837</v>
      </c>
      <c r="F767">
        <f t="shared" si="148"/>
        <v>1430</v>
      </c>
      <c r="G767">
        <v>32</v>
      </c>
      <c r="H767">
        <v>32</v>
      </c>
      <c r="I767">
        <v>33</v>
      </c>
      <c r="J767">
        <v>26</v>
      </c>
      <c r="K767">
        <v>30</v>
      </c>
      <c r="L767">
        <v>30</v>
      </c>
      <c r="M767">
        <v>32</v>
      </c>
      <c r="N767">
        <v>31</v>
      </c>
      <c r="O767">
        <v>35</v>
      </c>
      <c r="P767">
        <v>33</v>
      </c>
      <c r="Q767">
        <v>35</v>
      </c>
      <c r="R767">
        <v>40</v>
      </c>
      <c r="S767">
        <v>42</v>
      </c>
      <c r="T767">
        <v>38</v>
      </c>
      <c r="U767">
        <v>31</v>
      </c>
      <c r="V767">
        <v>25</v>
      </c>
      <c r="W767">
        <v>23</v>
      </c>
      <c r="X767">
        <v>24</v>
      </c>
      <c r="Y767">
        <v>20</v>
      </c>
      <c r="Z767">
        <v>20</v>
      </c>
      <c r="AA767">
        <v>127</v>
      </c>
      <c r="AB767">
        <v>77</v>
      </c>
      <c r="AC767">
        <v>99</v>
      </c>
      <c r="AD767">
        <v>75</v>
      </c>
      <c r="AE767">
        <v>106</v>
      </c>
      <c r="AF767">
        <v>74</v>
      </c>
      <c r="AG767">
        <v>54</v>
      </c>
      <c r="AH767">
        <v>61</v>
      </c>
      <c r="AI767">
        <v>54</v>
      </c>
      <c r="AJ767">
        <v>30</v>
      </c>
      <c r="AK767">
        <v>34</v>
      </c>
      <c r="AL767">
        <v>15</v>
      </c>
      <c r="AM767">
        <v>12</v>
      </c>
      <c r="AN767">
        <f t="shared" si="154"/>
        <v>1407</v>
      </c>
      <c r="AO767">
        <v>27</v>
      </c>
      <c r="AP767">
        <v>26</v>
      </c>
      <c r="AQ767">
        <v>27</v>
      </c>
      <c r="AR767">
        <v>32</v>
      </c>
      <c r="AS767">
        <v>19</v>
      </c>
      <c r="AT767">
        <v>25</v>
      </c>
      <c r="AU767">
        <v>25</v>
      </c>
      <c r="AV767">
        <v>29</v>
      </c>
      <c r="AW767">
        <v>27</v>
      </c>
      <c r="AX767">
        <v>26</v>
      </c>
      <c r="AY767">
        <v>33</v>
      </c>
      <c r="AZ767">
        <v>34</v>
      </c>
      <c r="BA767">
        <v>32</v>
      </c>
      <c r="BB767">
        <v>32</v>
      </c>
      <c r="BC767">
        <v>31</v>
      </c>
      <c r="BD767">
        <v>28</v>
      </c>
      <c r="BE767">
        <v>24</v>
      </c>
      <c r="BF767">
        <v>19</v>
      </c>
      <c r="BG767">
        <v>23</v>
      </c>
      <c r="BH767">
        <v>18</v>
      </c>
      <c r="BI767">
        <v>117</v>
      </c>
      <c r="BJ767">
        <v>90</v>
      </c>
      <c r="BK767">
        <v>97</v>
      </c>
      <c r="BL767">
        <v>83</v>
      </c>
      <c r="BM767">
        <v>116</v>
      </c>
      <c r="BN767">
        <v>68</v>
      </c>
      <c r="BO767">
        <v>62</v>
      </c>
      <c r="BP767">
        <v>62</v>
      </c>
      <c r="BQ767">
        <v>64</v>
      </c>
      <c r="BR767">
        <v>27</v>
      </c>
      <c r="BS767">
        <v>46</v>
      </c>
      <c r="BT767">
        <v>24</v>
      </c>
      <c r="BU767">
        <v>14</v>
      </c>
      <c r="BV767" s="40"/>
      <c r="BW767" s="5">
        <f t="shared" si="155"/>
        <v>389</v>
      </c>
      <c r="BX767" s="5">
        <f t="shared" si="156"/>
        <v>183</v>
      </c>
      <c r="BY767" s="5">
        <f t="shared" si="157"/>
        <v>244</v>
      </c>
      <c r="BZ767" s="5">
        <f t="shared" si="158"/>
        <v>469</v>
      </c>
      <c r="CA767" s="5">
        <f t="shared" si="159"/>
        <v>145</v>
      </c>
      <c r="CB767" s="40">
        <f t="shared" si="149"/>
        <v>330</v>
      </c>
      <c r="CC767" s="40">
        <f t="shared" si="150"/>
        <v>166</v>
      </c>
      <c r="CD767" s="40">
        <f t="shared" si="151"/>
        <v>248</v>
      </c>
      <c r="CE767" s="40">
        <f t="shared" si="152"/>
        <v>488</v>
      </c>
      <c r="CF767" s="40">
        <f t="shared" si="153"/>
        <v>175</v>
      </c>
    </row>
    <row r="768" spans="1:84" x14ac:dyDescent="0.25">
      <c r="A768" s="73" t="s">
        <v>1528</v>
      </c>
      <c r="B768" s="2" t="s">
        <v>1407</v>
      </c>
      <c r="C768" s="2" t="s">
        <v>1516</v>
      </c>
      <c r="D768" s="2" t="s">
        <v>1529</v>
      </c>
      <c r="E768">
        <f t="shared" si="147"/>
        <v>3205</v>
      </c>
      <c r="F768">
        <f t="shared" si="148"/>
        <v>1626</v>
      </c>
      <c r="G768">
        <v>33</v>
      </c>
      <c r="H768">
        <v>35</v>
      </c>
      <c r="I768">
        <v>31</v>
      </c>
      <c r="J768">
        <v>33</v>
      </c>
      <c r="K768">
        <v>31</v>
      </c>
      <c r="L768">
        <v>31</v>
      </c>
      <c r="M768">
        <v>34</v>
      </c>
      <c r="N768">
        <v>30</v>
      </c>
      <c r="O768">
        <v>37</v>
      </c>
      <c r="P768">
        <v>30</v>
      </c>
      <c r="Q768">
        <v>33</v>
      </c>
      <c r="R768">
        <v>36</v>
      </c>
      <c r="S768">
        <v>35</v>
      </c>
      <c r="T768">
        <v>36</v>
      </c>
      <c r="U768">
        <v>31</v>
      </c>
      <c r="V768">
        <v>28</v>
      </c>
      <c r="W768">
        <v>25</v>
      </c>
      <c r="X768">
        <v>26</v>
      </c>
      <c r="Y768">
        <v>24</v>
      </c>
      <c r="Z768">
        <v>18</v>
      </c>
      <c r="AA768">
        <v>89</v>
      </c>
      <c r="AB768">
        <v>103</v>
      </c>
      <c r="AC768">
        <v>104</v>
      </c>
      <c r="AD768">
        <v>102</v>
      </c>
      <c r="AE768">
        <v>117</v>
      </c>
      <c r="AF768">
        <v>82</v>
      </c>
      <c r="AG768">
        <v>76</v>
      </c>
      <c r="AH768">
        <v>80</v>
      </c>
      <c r="AI768">
        <v>74</v>
      </c>
      <c r="AJ768">
        <v>69</v>
      </c>
      <c r="AK768">
        <v>54</v>
      </c>
      <c r="AL768">
        <v>31</v>
      </c>
      <c r="AM768">
        <v>28</v>
      </c>
      <c r="AN768">
        <f t="shared" si="154"/>
        <v>1579</v>
      </c>
      <c r="AO768">
        <v>27</v>
      </c>
      <c r="AP768">
        <v>28</v>
      </c>
      <c r="AQ768">
        <v>33</v>
      </c>
      <c r="AR768">
        <v>30</v>
      </c>
      <c r="AS768">
        <v>29</v>
      </c>
      <c r="AT768">
        <v>30</v>
      </c>
      <c r="AU768">
        <v>28</v>
      </c>
      <c r="AV768">
        <v>35</v>
      </c>
      <c r="AW768">
        <v>29</v>
      </c>
      <c r="AX768">
        <v>33</v>
      </c>
      <c r="AY768">
        <v>35</v>
      </c>
      <c r="AZ768">
        <v>34</v>
      </c>
      <c r="BA768">
        <v>34</v>
      </c>
      <c r="BB768">
        <v>30</v>
      </c>
      <c r="BC768">
        <v>30</v>
      </c>
      <c r="BD768">
        <v>26</v>
      </c>
      <c r="BE768">
        <v>22</v>
      </c>
      <c r="BF768">
        <v>20</v>
      </c>
      <c r="BG768">
        <v>19</v>
      </c>
      <c r="BH768">
        <v>17</v>
      </c>
      <c r="BI768">
        <v>105</v>
      </c>
      <c r="BJ768">
        <v>102</v>
      </c>
      <c r="BK768">
        <v>81</v>
      </c>
      <c r="BL768">
        <v>92</v>
      </c>
      <c r="BM768">
        <v>83</v>
      </c>
      <c r="BN768">
        <v>79</v>
      </c>
      <c r="BO768">
        <v>78</v>
      </c>
      <c r="BP768">
        <v>88</v>
      </c>
      <c r="BQ768">
        <v>86</v>
      </c>
      <c r="BR768">
        <v>62</v>
      </c>
      <c r="BS768">
        <v>73</v>
      </c>
      <c r="BT768">
        <v>46</v>
      </c>
      <c r="BU768">
        <v>35</v>
      </c>
      <c r="BV768" s="40"/>
      <c r="BW768" s="5">
        <f t="shared" si="155"/>
        <v>394</v>
      </c>
      <c r="BX768" s="5">
        <f t="shared" si="156"/>
        <v>181</v>
      </c>
      <c r="BY768" s="5">
        <f t="shared" si="157"/>
        <v>234</v>
      </c>
      <c r="BZ768" s="5">
        <f t="shared" si="158"/>
        <v>561</v>
      </c>
      <c r="CA768" s="5">
        <f t="shared" si="159"/>
        <v>256</v>
      </c>
      <c r="CB768" s="40">
        <f t="shared" si="149"/>
        <v>371</v>
      </c>
      <c r="CC768" s="40">
        <f t="shared" si="150"/>
        <v>162</v>
      </c>
      <c r="CD768" s="40">
        <f t="shared" si="151"/>
        <v>243</v>
      </c>
      <c r="CE768" s="40">
        <f t="shared" si="152"/>
        <v>501</v>
      </c>
      <c r="CF768" s="40">
        <f t="shared" si="153"/>
        <v>302</v>
      </c>
    </row>
    <row r="769" spans="1:84" x14ac:dyDescent="0.25">
      <c r="A769" s="73" t="s">
        <v>1530</v>
      </c>
      <c r="B769" s="2" t="s">
        <v>1407</v>
      </c>
      <c r="C769" s="2" t="s">
        <v>1531</v>
      </c>
      <c r="D769" s="2" t="s">
        <v>1532</v>
      </c>
      <c r="E769">
        <f t="shared" si="147"/>
        <v>35375</v>
      </c>
      <c r="F769">
        <f t="shared" si="148"/>
        <v>18210</v>
      </c>
      <c r="G769">
        <v>273</v>
      </c>
      <c r="H769">
        <v>259</v>
      </c>
      <c r="I769">
        <v>295</v>
      </c>
      <c r="J769">
        <v>281</v>
      </c>
      <c r="K769">
        <v>311</v>
      </c>
      <c r="L769">
        <v>265</v>
      </c>
      <c r="M769">
        <v>288</v>
      </c>
      <c r="N769">
        <v>311</v>
      </c>
      <c r="O769">
        <v>324</v>
      </c>
      <c r="P769">
        <v>307</v>
      </c>
      <c r="Q769">
        <v>340</v>
      </c>
      <c r="R769">
        <v>312</v>
      </c>
      <c r="S769">
        <v>331</v>
      </c>
      <c r="T769">
        <v>345</v>
      </c>
      <c r="U769">
        <v>337</v>
      </c>
      <c r="V769">
        <v>311</v>
      </c>
      <c r="W769">
        <v>353</v>
      </c>
      <c r="X769">
        <v>393</v>
      </c>
      <c r="Y769">
        <v>336</v>
      </c>
      <c r="Z769">
        <v>318</v>
      </c>
      <c r="AA769">
        <v>1454</v>
      </c>
      <c r="AB769">
        <v>1683</v>
      </c>
      <c r="AC769">
        <v>1731</v>
      </c>
      <c r="AD769">
        <v>1698</v>
      </c>
      <c r="AE769">
        <v>1301</v>
      </c>
      <c r="AF769">
        <v>882</v>
      </c>
      <c r="AG769">
        <v>807</v>
      </c>
      <c r="AH769">
        <v>858</v>
      </c>
      <c r="AI769">
        <v>497</v>
      </c>
      <c r="AJ769">
        <v>432</v>
      </c>
      <c r="AK769">
        <v>264</v>
      </c>
      <c r="AL769">
        <v>165</v>
      </c>
      <c r="AM769">
        <v>148</v>
      </c>
      <c r="AN769">
        <f t="shared" si="154"/>
        <v>17165</v>
      </c>
      <c r="AO769">
        <v>232</v>
      </c>
      <c r="AP769">
        <v>269</v>
      </c>
      <c r="AQ769">
        <v>251</v>
      </c>
      <c r="AR769">
        <v>282</v>
      </c>
      <c r="AS769">
        <v>206</v>
      </c>
      <c r="AT769">
        <v>276</v>
      </c>
      <c r="AU769">
        <v>267</v>
      </c>
      <c r="AV769">
        <v>254</v>
      </c>
      <c r="AW769">
        <v>255</v>
      </c>
      <c r="AX769">
        <v>255</v>
      </c>
      <c r="AY769">
        <v>289</v>
      </c>
      <c r="AZ769">
        <v>324</v>
      </c>
      <c r="BA769">
        <v>317</v>
      </c>
      <c r="BB769">
        <v>332</v>
      </c>
      <c r="BC769">
        <v>340</v>
      </c>
      <c r="BD769">
        <v>365</v>
      </c>
      <c r="BE769">
        <v>353</v>
      </c>
      <c r="BF769">
        <v>322</v>
      </c>
      <c r="BG769">
        <v>350</v>
      </c>
      <c r="BH769">
        <v>289</v>
      </c>
      <c r="BI769">
        <v>1391</v>
      </c>
      <c r="BJ769">
        <v>1473</v>
      </c>
      <c r="BK769">
        <v>1458</v>
      </c>
      <c r="BL769">
        <v>1250</v>
      </c>
      <c r="BM769">
        <v>1219</v>
      </c>
      <c r="BN769">
        <v>1041</v>
      </c>
      <c r="BO769">
        <v>938</v>
      </c>
      <c r="BP769">
        <v>738</v>
      </c>
      <c r="BQ769">
        <v>569</v>
      </c>
      <c r="BR769">
        <v>414</v>
      </c>
      <c r="BS769">
        <v>344</v>
      </c>
      <c r="BT769">
        <v>247</v>
      </c>
      <c r="BU769">
        <v>255</v>
      </c>
      <c r="BV769" s="40"/>
      <c r="BW769" s="5">
        <f t="shared" si="155"/>
        <v>3566</v>
      </c>
      <c r="BX769" s="5">
        <f t="shared" si="156"/>
        <v>2070</v>
      </c>
      <c r="BY769" s="5">
        <f t="shared" si="157"/>
        <v>3791</v>
      </c>
      <c r="BZ769" s="5">
        <f t="shared" si="158"/>
        <v>7277</v>
      </c>
      <c r="CA769" s="5">
        <f t="shared" si="159"/>
        <v>1506</v>
      </c>
      <c r="CB769" s="40">
        <f t="shared" si="149"/>
        <v>3160</v>
      </c>
      <c r="CC769" s="40">
        <f t="shared" si="150"/>
        <v>2029</v>
      </c>
      <c r="CD769" s="40">
        <f t="shared" si="151"/>
        <v>3503</v>
      </c>
      <c r="CE769" s="40">
        <f t="shared" si="152"/>
        <v>6644</v>
      </c>
      <c r="CF769" s="40">
        <f t="shared" si="153"/>
        <v>1829</v>
      </c>
    </row>
    <row r="770" spans="1:84" x14ac:dyDescent="0.25">
      <c r="A770" s="73" t="s">
        <v>1533</v>
      </c>
      <c r="B770" s="2" t="s">
        <v>1407</v>
      </c>
      <c r="C770" s="2" t="s">
        <v>1531</v>
      </c>
      <c r="D770" s="2" t="s">
        <v>1534</v>
      </c>
      <c r="E770">
        <f t="shared" si="147"/>
        <v>27066</v>
      </c>
      <c r="F770">
        <f t="shared" si="148"/>
        <v>13586</v>
      </c>
      <c r="G770">
        <v>409</v>
      </c>
      <c r="H770">
        <v>303</v>
      </c>
      <c r="I770">
        <v>284</v>
      </c>
      <c r="J770">
        <v>296</v>
      </c>
      <c r="K770">
        <v>249</v>
      </c>
      <c r="L770">
        <v>240</v>
      </c>
      <c r="M770">
        <v>362</v>
      </c>
      <c r="N770">
        <v>255</v>
      </c>
      <c r="O770">
        <v>217</v>
      </c>
      <c r="P770">
        <v>279</v>
      </c>
      <c r="Q770">
        <v>239</v>
      </c>
      <c r="R770">
        <v>216</v>
      </c>
      <c r="S770">
        <v>325</v>
      </c>
      <c r="T770">
        <v>264</v>
      </c>
      <c r="U770">
        <v>214</v>
      </c>
      <c r="V770">
        <v>235</v>
      </c>
      <c r="W770">
        <v>197</v>
      </c>
      <c r="X770">
        <v>211</v>
      </c>
      <c r="Y770">
        <v>266</v>
      </c>
      <c r="Z770">
        <v>208</v>
      </c>
      <c r="AA770">
        <v>1031</v>
      </c>
      <c r="AB770">
        <v>1087</v>
      </c>
      <c r="AC770">
        <v>1227</v>
      </c>
      <c r="AD770">
        <v>910</v>
      </c>
      <c r="AE770">
        <v>1224</v>
      </c>
      <c r="AF770">
        <v>706</v>
      </c>
      <c r="AG770">
        <v>558</v>
      </c>
      <c r="AH770">
        <v>510</v>
      </c>
      <c r="AI770">
        <v>380</v>
      </c>
      <c r="AJ770">
        <v>266</v>
      </c>
      <c r="AK770">
        <v>245</v>
      </c>
      <c r="AL770">
        <v>90</v>
      </c>
      <c r="AM770">
        <v>83</v>
      </c>
      <c r="AN770">
        <f t="shared" si="154"/>
        <v>13480</v>
      </c>
      <c r="AO770">
        <v>392</v>
      </c>
      <c r="AP770">
        <v>303</v>
      </c>
      <c r="AQ770">
        <v>284</v>
      </c>
      <c r="AR770">
        <v>321</v>
      </c>
      <c r="AS770">
        <v>219</v>
      </c>
      <c r="AT770">
        <v>249</v>
      </c>
      <c r="AU770">
        <v>295</v>
      </c>
      <c r="AV770">
        <v>245</v>
      </c>
      <c r="AW770">
        <v>254</v>
      </c>
      <c r="AX770">
        <v>212</v>
      </c>
      <c r="AY770">
        <v>239</v>
      </c>
      <c r="AZ770">
        <v>265</v>
      </c>
      <c r="BA770">
        <v>312</v>
      </c>
      <c r="BB770">
        <v>224</v>
      </c>
      <c r="BC770">
        <v>221</v>
      </c>
      <c r="BD770">
        <v>217</v>
      </c>
      <c r="BE770">
        <v>197</v>
      </c>
      <c r="BF770">
        <v>180</v>
      </c>
      <c r="BG770">
        <v>256</v>
      </c>
      <c r="BH770">
        <v>180</v>
      </c>
      <c r="BI770">
        <v>1069</v>
      </c>
      <c r="BJ770">
        <v>1260</v>
      </c>
      <c r="BK770">
        <v>1075</v>
      </c>
      <c r="BL770">
        <v>1044</v>
      </c>
      <c r="BM770">
        <v>978</v>
      </c>
      <c r="BN770">
        <v>683</v>
      </c>
      <c r="BO770">
        <v>553</v>
      </c>
      <c r="BP770">
        <v>604</v>
      </c>
      <c r="BQ770">
        <v>370</v>
      </c>
      <c r="BR770">
        <v>287</v>
      </c>
      <c r="BS770">
        <v>240</v>
      </c>
      <c r="BT770">
        <v>134</v>
      </c>
      <c r="BU770">
        <v>118</v>
      </c>
      <c r="BV770" s="40"/>
      <c r="BW770" s="5">
        <f t="shared" si="155"/>
        <v>3349</v>
      </c>
      <c r="BX770" s="5">
        <f t="shared" si="156"/>
        <v>1446</v>
      </c>
      <c r="BY770" s="5">
        <f t="shared" si="157"/>
        <v>2592</v>
      </c>
      <c r="BZ770" s="5">
        <f t="shared" si="158"/>
        <v>5135</v>
      </c>
      <c r="CA770" s="5">
        <f t="shared" si="159"/>
        <v>1064</v>
      </c>
      <c r="CB770" s="40">
        <f t="shared" si="149"/>
        <v>3278</v>
      </c>
      <c r="CC770" s="40">
        <f t="shared" si="150"/>
        <v>1351</v>
      </c>
      <c r="CD770" s="40">
        <f t="shared" si="151"/>
        <v>2765</v>
      </c>
      <c r="CE770" s="40">
        <f t="shared" si="152"/>
        <v>4937</v>
      </c>
      <c r="CF770" s="40">
        <f t="shared" si="153"/>
        <v>1149</v>
      </c>
    </row>
    <row r="771" spans="1:84" x14ac:dyDescent="0.25">
      <c r="A771" s="73" t="s">
        <v>1535</v>
      </c>
      <c r="B771" s="2" t="s">
        <v>1407</v>
      </c>
      <c r="C771" s="2" t="s">
        <v>1531</v>
      </c>
      <c r="D771" s="2" t="s">
        <v>1536</v>
      </c>
      <c r="E771">
        <f t="shared" si="147"/>
        <v>4746</v>
      </c>
      <c r="F771">
        <f t="shared" si="148"/>
        <v>2387</v>
      </c>
      <c r="G771">
        <v>32</v>
      </c>
      <c r="H771">
        <v>35</v>
      </c>
      <c r="I771">
        <v>27</v>
      </c>
      <c r="J771">
        <v>29</v>
      </c>
      <c r="K771">
        <v>27</v>
      </c>
      <c r="L771">
        <v>31</v>
      </c>
      <c r="M771">
        <v>29</v>
      </c>
      <c r="N771">
        <v>28</v>
      </c>
      <c r="O771">
        <v>30</v>
      </c>
      <c r="P771">
        <v>34</v>
      </c>
      <c r="Q771">
        <v>39</v>
      </c>
      <c r="R771">
        <v>42</v>
      </c>
      <c r="S771">
        <v>44</v>
      </c>
      <c r="T771">
        <v>38</v>
      </c>
      <c r="U771">
        <v>45</v>
      </c>
      <c r="V771">
        <v>34</v>
      </c>
      <c r="W771">
        <v>39</v>
      </c>
      <c r="X771">
        <v>31</v>
      </c>
      <c r="Y771">
        <v>33</v>
      </c>
      <c r="Z771">
        <v>31</v>
      </c>
      <c r="AA771">
        <v>131</v>
      </c>
      <c r="AB771">
        <v>148</v>
      </c>
      <c r="AC771">
        <v>197</v>
      </c>
      <c r="AD771">
        <v>195</v>
      </c>
      <c r="AE771">
        <v>182</v>
      </c>
      <c r="AF771">
        <v>161</v>
      </c>
      <c r="AG771">
        <v>156</v>
      </c>
      <c r="AH771">
        <v>124</v>
      </c>
      <c r="AI771">
        <v>122</v>
      </c>
      <c r="AJ771">
        <v>109</v>
      </c>
      <c r="AK771">
        <v>94</v>
      </c>
      <c r="AL771">
        <v>49</v>
      </c>
      <c r="AM771">
        <v>41</v>
      </c>
      <c r="AN771">
        <f t="shared" si="154"/>
        <v>2359</v>
      </c>
      <c r="AO771">
        <v>33</v>
      </c>
      <c r="AP771">
        <v>30</v>
      </c>
      <c r="AQ771">
        <v>34</v>
      </c>
      <c r="AR771">
        <v>30</v>
      </c>
      <c r="AS771">
        <v>25</v>
      </c>
      <c r="AT771">
        <v>26</v>
      </c>
      <c r="AU771">
        <v>30</v>
      </c>
      <c r="AV771">
        <v>31</v>
      </c>
      <c r="AW771">
        <v>34</v>
      </c>
      <c r="AX771">
        <v>28</v>
      </c>
      <c r="AY771">
        <v>33</v>
      </c>
      <c r="AZ771">
        <v>34</v>
      </c>
      <c r="BA771">
        <v>34</v>
      </c>
      <c r="BB771">
        <v>39</v>
      </c>
      <c r="BC771">
        <v>36</v>
      </c>
      <c r="BD771">
        <v>36</v>
      </c>
      <c r="BE771">
        <v>33</v>
      </c>
      <c r="BF771">
        <v>37</v>
      </c>
      <c r="BG771">
        <v>31</v>
      </c>
      <c r="BH771">
        <v>31</v>
      </c>
      <c r="BI771">
        <v>148</v>
      </c>
      <c r="BJ771">
        <v>178</v>
      </c>
      <c r="BK771">
        <v>160</v>
      </c>
      <c r="BL771">
        <v>155</v>
      </c>
      <c r="BM771">
        <v>165</v>
      </c>
      <c r="BN771">
        <v>183</v>
      </c>
      <c r="BO771">
        <v>154</v>
      </c>
      <c r="BP771">
        <v>145</v>
      </c>
      <c r="BQ771">
        <v>105</v>
      </c>
      <c r="BR771">
        <v>113</v>
      </c>
      <c r="BS771">
        <v>88</v>
      </c>
      <c r="BT771">
        <v>57</v>
      </c>
      <c r="BU771">
        <v>63</v>
      </c>
      <c r="BV771" s="40"/>
      <c r="BW771" s="5">
        <f t="shared" si="155"/>
        <v>383</v>
      </c>
      <c r="BX771" s="5">
        <f t="shared" si="156"/>
        <v>231</v>
      </c>
      <c r="BY771" s="5">
        <f t="shared" si="157"/>
        <v>343</v>
      </c>
      <c r="BZ771" s="5">
        <f t="shared" si="158"/>
        <v>1015</v>
      </c>
      <c r="CA771" s="5">
        <f t="shared" si="159"/>
        <v>415</v>
      </c>
      <c r="CB771" s="40">
        <f t="shared" si="149"/>
        <v>368</v>
      </c>
      <c r="CC771" s="40">
        <f t="shared" si="150"/>
        <v>215</v>
      </c>
      <c r="CD771" s="40">
        <f t="shared" si="151"/>
        <v>388</v>
      </c>
      <c r="CE771" s="40">
        <f t="shared" si="152"/>
        <v>962</v>
      </c>
      <c r="CF771" s="40">
        <f t="shared" si="153"/>
        <v>426</v>
      </c>
    </row>
    <row r="772" spans="1:84" x14ac:dyDescent="0.25">
      <c r="A772" s="73" t="s">
        <v>1537</v>
      </c>
      <c r="B772" s="2" t="s">
        <v>1407</v>
      </c>
      <c r="C772" s="2" t="s">
        <v>1531</v>
      </c>
      <c r="D772" s="2" t="s">
        <v>1538</v>
      </c>
      <c r="E772">
        <f t="shared" si="147"/>
        <v>6143</v>
      </c>
      <c r="F772">
        <f t="shared" si="148"/>
        <v>3128</v>
      </c>
      <c r="G772">
        <v>41</v>
      </c>
      <c r="H772">
        <v>38</v>
      </c>
      <c r="I772">
        <v>42</v>
      </c>
      <c r="J772">
        <v>39</v>
      </c>
      <c r="K772">
        <v>37</v>
      </c>
      <c r="L772">
        <v>44</v>
      </c>
      <c r="M772">
        <v>43</v>
      </c>
      <c r="N772">
        <v>47</v>
      </c>
      <c r="O772">
        <v>50</v>
      </c>
      <c r="P772">
        <v>46</v>
      </c>
      <c r="Q772">
        <v>58</v>
      </c>
      <c r="R772">
        <v>49</v>
      </c>
      <c r="S772">
        <v>58</v>
      </c>
      <c r="T772">
        <v>59</v>
      </c>
      <c r="U772">
        <v>52</v>
      </c>
      <c r="V772">
        <v>52</v>
      </c>
      <c r="W772">
        <v>53</v>
      </c>
      <c r="X772">
        <v>57</v>
      </c>
      <c r="Y772">
        <v>51</v>
      </c>
      <c r="Z772">
        <v>48</v>
      </c>
      <c r="AA772">
        <v>209</v>
      </c>
      <c r="AB772">
        <v>174</v>
      </c>
      <c r="AC772">
        <v>250</v>
      </c>
      <c r="AD772">
        <v>248</v>
      </c>
      <c r="AE772">
        <v>268</v>
      </c>
      <c r="AF772">
        <v>185</v>
      </c>
      <c r="AG772">
        <v>203</v>
      </c>
      <c r="AH772">
        <v>175</v>
      </c>
      <c r="AI772">
        <v>137</v>
      </c>
      <c r="AJ772">
        <v>118</v>
      </c>
      <c r="AK772">
        <v>88</v>
      </c>
      <c r="AL772">
        <v>57</v>
      </c>
      <c r="AM772">
        <v>52</v>
      </c>
      <c r="AN772">
        <f t="shared" si="154"/>
        <v>3015</v>
      </c>
      <c r="AO772">
        <v>47</v>
      </c>
      <c r="AP772">
        <v>47</v>
      </c>
      <c r="AQ772">
        <v>43</v>
      </c>
      <c r="AR772">
        <v>45</v>
      </c>
      <c r="AS772">
        <v>33</v>
      </c>
      <c r="AT772">
        <v>34</v>
      </c>
      <c r="AU772">
        <v>39</v>
      </c>
      <c r="AV772">
        <v>38</v>
      </c>
      <c r="AW772">
        <v>42</v>
      </c>
      <c r="AX772">
        <v>45</v>
      </c>
      <c r="AY772">
        <v>48</v>
      </c>
      <c r="AZ772">
        <v>61</v>
      </c>
      <c r="BA772">
        <v>56</v>
      </c>
      <c r="BB772">
        <v>59</v>
      </c>
      <c r="BC772">
        <v>59</v>
      </c>
      <c r="BD772">
        <v>55</v>
      </c>
      <c r="BE772">
        <v>51</v>
      </c>
      <c r="BF772">
        <v>45</v>
      </c>
      <c r="BG772">
        <v>45</v>
      </c>
      <c r="BH772">
        <v>39</v>
      </c>
      <c r="BI772">
        <v>184</v>
      </c>
      <c r="BJ772">
        <v>194</v>
      </c>
      <c r="BK772">
        <v>186</v>
      </c>
      <c r="BL772">
        <v>224</v>
      </c>
      <c r="BM772">
        <v>190</v>
      </c>
      <c r="BN772">
        <v>210</v>
      </c>
      <c r="BO772">
        <v>235</v>
      </c>
      <c r="BP772">
        <v>162</v>
      </c>
      <c r="BQ772">
        <v>128</v>
      </c>
      <c r="BR772">
        <v>133</v>
      </c>
      <c r="BS772">
        <v>98</v>
      </c>
      <c r="BT772">
        <v>75</v>
      </c>
      <c r="BU772">
        <v>65</v>
      </c>
      <c r="BV772" s="40"/>
      <c r="BW772" s="5">
        <f t="shared" si="155"/>
        <v>534</v>
      </c>
      <c r="BX772" s="5">
        <f t="shared" si="156"/>
        <v>331</v>
      </c>
      <c r="BY772" s="5">
        <f t="shared" si="157"/>
        <v>482</v>
      </c>
      <c r="BZ772" s="5">
        <f t="shared" si="158"/>
        <v>1329</v>
      </c>
      <c r="CA772" s="5">
        <f t="shared" si="159"/>
        <v>452</v>
      </c>
      <c r="CB772" s="40">
        <f t="shared" si="149"/>
        <v>522</v>
      </c>
      <c r="CC772" s="40">
        <f t="shared" si="150"/>
        <v>325</v>
      </c>
      <c r="CD772" s="40">
        <f t="shared" si="151"/>
        <v>462</v>
      </c>
      <c r="CE772" s="40">
        <f t="shared" si="152"/>
        <v>1207</v>
      </c>
      <c r="CF772" s="40">
        <f t="shared" si="153"/>
        <v>499</v>
      </c>
    </row>
    <row r="773" spans="1:84" x14ac:dyDescent="0.25">
      <c r="A773" s="73" t="s">
        <v>1539</v>
      </c>
      <c r="B773" s="2" t="s">
        <v>1407</v>
      </c>
      <c r="C773" s="2" t="s">
        <v>1531</v>
      </c>
      <c r="D773" s="2" t="s">
        <v>655</v>
      </c>
      <c r="E773">
        <f t="shared" si="147"/>
        <v>6950</v>
      </c>
      <c r="F773">
        <f t="shared" si="148"/>
        <v>3480</v>
      </c>
      <c r="G773">
        <v>56</v>
      </c>
      <c r="H773">
        <v>68</v>
      </c>
      <c r="I773">
        <v>64</v>
      </c>
      <c r="J773">
        <v>67</v>
      </c>
      <c r="K773">
        <v>53</v>
      </c>
      <c r="L773">
        <v>50</v>
      </c>
      <c r="M773">
        <v>55</v>
      </c>
      <c r="N773">
        <v>61</v>
      </c>
      <c r="O773">
        <v>61</v>
      </c>
      <c r="P773">
        <v>65</v>
      </c>
      <c r="Q773">
        <v>61</v>
      </c>
      <c r="R773">
        <v>76</v>
      </c>
      <c r="S773">
        <v>70</v>
      </c>
      <c r="T773">
        <v>77</v>
      </c>
      <c r="U773">
        <v>66</v>
      </c>
      <c r="V773">
        <v>66</v>
      </c>
      <c r="W773">
        <v>63</v>
      </c>
      <c r="X773">
        <v>55</v>
      </c>
      <c r="Y773">
        <v>54</v>
      </c>
      <c r="Z773">
        <v>60</v>
      </c>
      <c r="AA773">
        <v>308</v>
      </c>
      <c r="AB773">
        <v>330</v>
      </c>
      <c r="AC773">
        <v>277</v>
      </c>
      <c r="AD773">
        <v>262</v>
      </c>
      <c r="AE773">
        <v>248</v>
      </c>
      <c r="AF773">
        <v>192</v>
      </c>
      <c r="AG773">
        <v>167</v>
      </c>
      <c r="AH773">
        <v>138</v>
      </c>
      <c r="AI773">
        <v>110</v>
      </c>
      <c r="AJ773">
        <v>85</v>
      </c>
      <c r="AK773">
        <v>56</v>
      </c>
      <c r="AL773">
        <v>35</v>
      </c>
      <c r="AM773">
        <v>24</v>
      </c>
      <c r="AN773">
        <f t="shared" si="154"/>
        <v>3470</v>
      </c>
      <c r="AO773">
        <v>69</v>
      </c>
      <c r="AP773">
        <v>59</v>
      </c>
      <c r="AQ773">
        <v>58</v>
      </c>
      <c r="AR773">
        <v>54</v>
      </c>
      <c r="AS773">
        <v>49</v>
      </c>
      <c r="AT773">
        <v>60</v>
      </c>
      <c r="AU773">
        <v>57</v>
      </c>
      <c r="AV773">
        <v>53</v>
      </c>
      <c r="AW773">
        <v>58</v>
      </c>
      <c r="AX773">
        <v>52</v>
      </c>
      <c r="AY773">
        <v>69</v>
      </c>
      <c r="AZ773">
        <v>60</v>
      </c>
      <c r="BA773">
        <v>67</v>
      </c>
      <c r="BB773">
        <v>60</v>
      </c>
      <c r="BC773">
        <v>65</v>
      </c>
      <c r="BD773">
        <v>57</v>
      </c>
      <c r="BE773">
        <v>56</v>
      </c>
      <c r="BF773">
        <v>62</v>
      </c>
      <c r="BG773">
        <v>62</v>
      </c>
      <c r="BH773">
        <v>55</v>
      </c>
      <c r="BI773">
        <v>308</v>
      </c>
      <c r="BJ773">
        <v>326</v>
      </c>
      <c r="BK773">
        <v>308</v>
      </c>
      <c r="BL773">
        <v>256</v>
      </c>
      <c r="BM773">
        <v>189</v>
      </c>
      <c r="BN773">
        <v>201</v>
      </c>
      <c r="BO773">
        <v>173</v>
      </c>
      <c r="BP773">
        <v>178</v>
      </c>
      <c r="BQ773">
        <v>121</v>
      </c>
      <c r="BR773">
        <v>93</v>
      </c>
      <c r="BS773">
        <v>59</v>
      </c>
      <c r="BT773">
        <v>37</v>
      </c>
      <c r="BU773">
        <v>39</v>
      </c>
      <c r="BV773" s="40"/>
      <c r="BW773" s="5">
        <f t="shared" si="155"/>
        <v>737</v>
      </c>
      <c r="BX773" s="5">
        <f t="shared" si="156"/>
        <v>397</v>
      </c>
      <c r="BY773" s="5">
        <f t="shared" si="157"/>
        <v>752</v>
      </c>
      <c r="BZ773" s="5">
        <f t="shared" si="158"/>
        <v>1284</v>
      </c>
      <c r="CA773" s="5">
        <f t="shared" si="159"/>
        <v>310</v>
      </c>
      <c r="CB773" s="40">
        <f t="shared" si="149"/>
        <v>698</v>
      </c>
      <c r="CC773" s="40">
        <f t="shared" si="150"/>
        <v>367</v>
      </c>
      <c r="CD773" s="40">
        <f t="shared" si="151"/>
        <v>751</v>
      </c>
      <c r="CE773" s="40">
        <f t="shared" si="152"/>
        <v>1305</v>
      </c>
      <c r="CF773" s="40">
        <f t="shared" si="153"/>
        <v>349</v>
      </c>
    </row>
    <row r="774" spans="1:84" x14ac:dyDescent="0.25">
      <c r="A774" s="73" t="s">
        <v>1540</v>
      </c>
      <c r="B774" s="2" t="s">
        <v>1407</v>
      </c>
      <c r="C774" s="2" t="s">
        <v>1531</v>
      </c>
      <c r="D774" s="2" t="s">
        <v>1541</v>
      </c>
      <c r="E774">
        <f t="shared" si="147"/>
        <v>18659</v>
      </c>
      <c r="F774">
        <f t="shared" si="148"/>
        <v>9613</v>
      </c>
      <c r="G774">
        <v>187</v>
      </c>
      <c r="H774">
        <v>185</v>
      </c>
      <c r="I774">
        <v>197</v>
      </c>
      <c r="J774">
        <v>208</v>
      </c>
      <c r="K774">
        <v>200</v>
      </c>
      <c r="L774">
        <v>172</v>
      </c>
      <c r="M774">
        <v>188</v>
      </c>
      <c r="N774">
        <v>197</v>
      </c>
      <c r="O774">
        <v>193</v>
      </c>
      <c r="P774">
        <v>161</v>
      </c>
      <c r="Q774">
        <v>168</v>
      </c>
      <c r="R774">
        <v>154</v>
      </c>
      <c r="S774">
        <v>166</v>
      </c>
      <c r="T774">
        <v>138</v>
      </c>
      <c r="U774">
        <v>139</v>
      </c>
      <c r="V774">
        <v>123</v>
      </c>
      <c r="W774">
        <v>122</v>
      </c>
      <c r="X774">
        <v>146</v>
      </c>
      <c r="Y774">
        <v>145</v>
      </c>
      <c r="Z774">
        <v>150</v>
      </c>
      <c r="AA774">
        <v>780</v>
      </c>
      <c r="AB774">
        <v>962</v>
      </c>
      <c r="AC774">
        <v>959</v>
      </c>
      <c r="AD774">
        <v>752</v>
      </c>
      <c r="AE774">
        <v>644</v>
      </c>
      <c r="AF774">
        <v>521</v>
      </c>
      <c r="AG774">
        <v>422</v>
      </c>
      <c r="AH774">
        <v>323</v>
      </c>
      <c r="AI774">
        <v>348</v>
      </c>
      <c r="AJ774">
        <v>235</v>
      </c>
      <c r="AK774">
        <v>144</v>
      </c>
      <c r="AL774">
        <v>107</v>
      </c>
      <c r="AM774">
        <v>77</v>
      </c>
      <c r="AN774">
        <f t="shared" si="154"/>
        <v>9046</v>
      </c>
      <c r="AO774">
        <v>172</v>
      </c>
      <c r="AP774">
        <v>201</v>
      </c>
      <c r="AQ774">
        <v>206</v>
      </c>
      <c r="AR774">
        <v>201</v>
      </c>
      <c r="AS774">
        <v>170</v>
      </c>
      <c r="AT774">
        <v>202</v>
      </c>
      <c r="AU774">
        <v>179</v>
      </c>
      <c r="AV774">
        <v>162</v>
      </c>
      <c r="AW774">
        <v>158</v>
      </c>
      <c r="AX774">
        <v>158</v>
      </c>
      <c r="AY774">
        <v>169</v>
      </c>
      <c r="AZ774">
        <v>168</v>
      </c>
      <c r="BA774">
        <v>141</v>
      </c>
      <c r="BB774">
        <v>162</v>
      </c>
      <c r="BC774">
        <v>144</v>
      </c>
      <c r="BD774">
        <v>151</v>
      </c>
      <c r="BE774">
        <v>150</v>
      </c>
      <c r="BF774">
        <v>129</v>
      </c>
      <c r="BG774">
        <v>129</v>
      </c>
      <c r="BH774">
        <v>111</v>
      </c>
      <c r="BI774">
        <v>747</v>
      </c>
      <c r="BJ774">
        <v>912</v>
      </c>
      <c r="BK774">
        <v>745</v>
      </c>
      <c r="BL774">
        <v>678</v>
      </c>
      <c r="BM774">
        <v>455</v>
      </c>
      <c r="BN774">
        <v>524</v>
      </c>
      <c r="BO774">
        <v>371</v>
      </c>
      <c r="BP774">
        <v>398</v>
      </c>
      <c r="BQ774">
        <v>300</v>
      </c>
      <c r="BR774">
        <v>243</v>
      </c>
      <c r="BS774">
        <v>166</v>
      </c>
      <c r="BT774">
        <v>126</v>
      </c>
      <c r="BU774">
        <v>118</v>
      </c>
      <c r="BV774" s="40"/>
      <c r="BW774" s="5">
        <f t="shared" si="155"/>
        <v>2210</v>
      </c>
      <c r="BX774" s="5">
        <f t="shared" si="156"/>
        <v>834</v>
      </c>
      <c r="BY774" s="5">
        <f t="shared" si="157"/>
        <v>2037</v>
      </c>
      <c r="BZ774" s="5">
        <f t="shared" si="158"/>
        <v>3621</v>
      </c>
      <c r="CA774" s="5">
        <f t="shared" si="159"/>
        <v>911</v>
      </c>
      <c r="CB774" s="40">
        <f t="shared" si="149"/>
        <v>2146</v>
      </c>
      <c r="CC774" s="40">
        <f t="shared" si="150"/>
        <v>877</v>
      </c>
      <c r="CD774" s="40">
        <f t="shared" si="151"/>
        <v>1899</v>
      </c>
      <c r="CE774" s="40">
        <f t="shared" si="152"/>
        <v>3171</v>
      </c>
      <c r="CF774" s="40">
        <f t="shared" si="153"/>
        <v>953</v>
      </c>
    </row>
    <row r="775" spans="1:84" x14ac:dyDescent="0.25">
      <c r="A775" s="73" t="s">
        <v>1542</v>
      </c>
      <c r="B775" s="2" t="s">
        <v>1407</v>
      </c>
      <c r="C775" s="2" t="s">
        <v>1531</v>
      </c>
      <c r="D775" s="2" t="s">
        <v>1543</v>
      </c>
      <c r="E775">
        <f t="shared" si="147"/>
        <v>15349</v>
      </c>
      <c r="F775">
        <f t="shared" si="148"/>
        <v>7854</v>
      </c>
      <c r="G775">
        <v>212</v>
      </c>
      <c r="H775">
        <v>226</v>
      </c>
      <c r="I775">
        <v>210</v>
      </c>
      <c r="J775">
        <v>201</v>
      </c>
      <c r="K775">
        <v>211</v>
      </c>
      <c r="L775">
        <v>156</v>
      </c>
      <c r="M775">
        <v>177</v>
      </c>
      <c r="N775">
        <v>153</v>
      </c>
      <c r="O775">
        <v>153</v>
      </c>
      <c r="P775">
        <v>148</v>
      </c>
      <c r="Q775">
        <v>168</v>
      </c>
      <c r="R775">
        <v>178</v>
      </c>
      <c r="S775">
        <v>177</v>
      </c>
      <c r="T775">
        <v>185</v>
      </c>
      <c r="U775">
        <v>154</v>
      </c>
      <c r="V775">
        <v>147</v>
      </c>
      <c r="W775">
        <v>136</v>
      </c>
      <c r="X775">
        <v>128</v>
      </c>
      <c r="Y775">
        <v>144</v>
      </c>
      <c r="Z775">
        <v>119</v>
      </c>
      <c r="AA775">
        <v>716</v>
      </c>
      <c r="AB775">
        <v>804</v>
      </c>
      <c r="AC775">
        <v>729</v>
      </c>
      <c r="AD775">
        <v>663</v>
      </c>
      <c r="AE775">
        <v>505</v>
      </c>
      <c r="AF775">
        <v>320</v>
      </c>
      <c r="AG775">
        <v>234</v>
      </c>
      <c r="AH775">
        <v>183</v>
      </c>
      <c r="AI775">
        <v>123</v>
      </c>
      <c r="AJ775">
        <v>95</v>
      </c>
      <c r="AK775">
        <v>45</v>
      </c>
      <c r="AL775">
        <v>28</v>
      </c>
      <c r="AM775">
        <v>26</v>
      </c>
      <c r="AN775">
        <f t="shared" si="154"/>
        <v>7495</v>
      </c>
      <c r="AO775">
        <v>203</v>
      </c>
      <c r="AP775">
        <v>177</v>
      </c>
      <c r="AQ775">
        <v>179</v>
      </c>
      <c r="AR775">
        <v>178</v>
      </c>
      <c r="AS775">
        <v>124</v>
      </c>
      <c r="AT775">
        <v>176</v>
      </c>
      <c r="AU775">
        <v>163</v>
      </c>
      <c r="AV775">
        <v>179</v>
      </c>
      <c r="AW775">
        <v>179</v>
      </c>
      <c r="AX775">
        <v>157</v>
      </c>
      <c r="AY775">
        <v>175</v>
      </c>
      <c r="AZ775">
        <v>171</v>
      </c>
      <c r="BA775">
        <v>170</v>
      </c>
      <c r="BB775">
        <v>158</v>
      </c>
      <c r="BC775">
        <v>146</v>
      </c>
      <c r="BD775">
        <v>141</v>
      </c>
      <c r="BE775">
        <v>131</v>
      </c>
      <c r="BF775">
        <v>134</v>
      </c>
      <c r="BG775">
        <v>113</v>
      </c>
      <c r="BH775">
        <v>134</v>
      </c>
      <c r="BI775">
        <v>773</v>
      </c>
      <c r="BJ775">
        <v>763</v>
      </c>
      <c r="BK775">
        <v>720</v>
      </c>
      <c r="BL775">
        <v>574</v>
      </c>
      <c r="BM775">
        <v>402</v>
      </c>
      <c r="BN775">
        <v>309</v>
      </c>
      <c r="BO775">
        <v>250</v>
      </c>
      <c r="BP775">
        <v>193</v>
      </c>
      <c r="BQ775">
        <v>115</v>
      </c>
      <c r="BR775">
        <v>87</v>
      </c>
      <c r="BS775">
        <v>43</v>
      </c>
      <c r="BT775">
        <v>36</v>
      </c>
      <c r="BU775">
        <v>42</v>
      </c>
      <c r="BV775" s="40"/>
      <c r="BW775" s="5">
        <f t="shared" si="155"/>
        <v>2193</v>
      </c>
      <c r="BX775" s="5">
        <f t="shared" si="156"/>
        <v>927</v>
      </c>
      <c r="BY775" s="5">
        <f t="shared" si="157"/>
        <v>1783</v>
      </c>
      <c r="BZ775" s="5">
        <f t="shared" si="158"/>
        <v>2634</v>
      </c>
      <c r="CA775" s="5">
        <f t="shared" si="159"/>
        <v>317</v>
      </c>
      <c r="CB775" s="40">
        <f t="shared" si="149"/>
        <v>2061</v>
      </c>
      <c r="CC775" s="40">
        <f t="shared" si="150"/>
        <v>880</v>
      </c>
      <c r="CD775" s="40">
        <f t="shared" si="151"/>
        <v>1783</v>
      </c>
      <c r="CE775" s="40">
        <f t="shared" si="152"/>
        <v>2448</v>
      </c>
      <c r="CF775" s="40">
        <f t="shared" si="153"/>
        <v>323</v>
      </c>
    </row>
    <row r="776" spans="1:84" x14ac:dyDescent="0.25">
      <c r="A776" s="73" t="s">
        <v>1544</v>
      </c>
      <c r="B776" s="2" t="s">
        <v>1407</v>
      </c>
      <c r="C776" s="2" t="s">
        <v>1531</v>
      </c>
      <c r="D776" s="2" t="s">
        <v>1545</v>
      </c>
      <c r="E776">
        <f t="shared" si="147"/>
        <v>6631</v>
      </c>
      <c r="F776">
        <f t="shared" si="148"/>
        <v>3415</v>
      </c>
      <c r="G776">
        <v>61</v>
      </c>
      <c r="H776">
        <v>61</v>
      </c>
      <c r="I776">
        <v>55</v>
      </c>
      <c r="J776">
        <v>51</v>
      </c>
      <c r="K776">
        <v>46</v>
      </c>
      <c r="L776">
        <v>51</v>
      </c>
      <c r="M776">
        <v>49</v>
      </c>
      <c r="N776">
        <v>48</v>
      </c>
      <c r="O776">
        <v>51</v>
      </c>
      <c r="P776">
        <v>47</v>
      </c>
      <c r="Q776">
        <v>58</v>
      </c>
      <c r="R776">
        <v>52</v>
      </c>
      <c r="S776">
        <v>57</v>
      </c>
      <c r="T776">
        <v>56</v>
      </c>
      <c r="U776">
        <v>60</v>
      </c>
      <c r="V776">
        <v>59</v>
      </c>
      <c r="W776">
        <v>57</v>
      </c>
      <c r="X776">
        <v>51</v>
      </c>
      <c r="Y776">
        <v>49</v>
      </c>
      <c r="Z776">
        <v>49</v>
      </c>
      <c r="AA776">
        <v>227</v>
      </c>
      <c r="AB776">
        <v>289</v>
      </c>
      <c r="AC776">
        <v>320</v>
      </c>
      <c r="AD776">
        <v>289</v>
      </c>
      <c r="AE776">
        <v>258</v>
      </c>
      <c r="AF776">
        <v>209</v>
      </c>
      <c r="AG776">
        <v>197</v>
      </c>
      <c r="AH776">
        <v>170</v>
      </c>
      <c r="AI776">
        <v>135</v>
      </c>
      <c r="AJ776">
        <v>100</v>
      </c>
      <c r="AK776">
        <v>63</v>
      </c>
      <c r="AL776">
        <v>44</v>
      </c>
      <c r="AM776">
        <v>46</v>
      </c>
      <c r="AN776">
        <f t="shared" si="154"/>
        <v>3216</v>
      </c>
      <c r="AO776">
        <v>54</v>
      </c>
      <c r="AP776">
        <v>51</v>
      </c>
      <c r="AQ776">
        <v>51</v>
      </c>
      <c r="AR776">
        <v>54</v>
      </c>
      <c r="AS776">
        <v>45</v>
      </c>
      <c r="AT776">
        <v>44</v>
      </c>
      <c r="AU776">
        <v>47</v>
      </c>
      <c r="AV776">
        <v>52</v>
      </c>
      <c r="AW776">
        <v>51</v>
      </c>
      <c r="AX776">
        <v>49</v>
      </c>
      <c r="AY776">
        <v>54</v>
      </c>
      <c r="AZ776">
        <v>65</v>
      </c>
      <c r="BA776">
        <v>63</v>
      </c>
      <c r="BB776">
        <v>65</v>
      </c>
      <c r="BC776">
        <v>54</v>
      </c>
      <c r="BD776">
        <v>50</v>
      </c>
      <c r="BE776">
        <v>55</v>
      </c>
      <c r="BF776">
        <v>60</v>
      </c>
      <c r="BG776">
        <v>58</v>
      </c>
      <c r="BH776">
        <v>45</v>
      </c>
      <c r="BI776">
        <v>267</v>
      </c>
      <c r="BJ776">
        <v>284</v>
      </c>
      <c r="BK776">
        <v>230</v>
      </c>
      <c r="BL776">
        <v>240</v>
      </c>
      <c r="BM776">
        <v>198</v>
      </c>
      <c r="BN776">
        <v>194</v>
      </c>
      <c r="BO776">
        <v>166</v>
      </c>
      <c r="BP776">
        <v>140</v>
      </c>
      <c r="BQ776">
        <v>113</v>
      </c>
      <c r="BR776">
        <v>109</v>
      </c>
      <c r="BS776">
        <v>79</v>
      </c>
      <c r="BT776">
        <v>66</v>
      </c>
      <c r="BU776">
        <v>63</v>
      </c>
      <c r="BV776" s="40"/>
      <c r="BW776" s="5">
        <f t="shared" si="155"/>
        <v>630</v>
      </c>
      <c r="BX776" s="5">
        <f t="shared" si="156"/>
        <v>340</v>
      </c>
      <c r="BY776" s="5">
        <f t="shared" si="157"/>
        <v>614</v>
      </c>
      <c r="BZ776" s="5">
        <f t="shared" si="158"/>
        <v>1443</v>
      </c>
      <c r="CA776" s="5">
        <f t="shared" si="159"/>
        <v>388</v>
      </c>
      <c r="CB776" s="40">
        <f t="shared" si="149"/>
        <v>617</v>
      </c>
      <c r="CC776" s="40">
        <f t="shared" si="150"/>
        <v>347</v>
      </c>
      <c r="CD776" s="40">
        <f t="shared" si="151"/>
        <v>654</v>
      </c>
      <c r="CE776" s="40">
        <f t="shared" si="152"/>
        <v>1168</v>
      </c>
      <c r="CF776" s="40">
        <f t="shared" si="153"/>
        <v>430</v>
      </c>
    </row>
    <row r="777" spans="1:84" x14ac:dyDescent="0.25">
      <c r="A777" s="73" t="s">
        <v>1546</v>
      </c>
      <c r="B777" s="2" t="s">
        <v>1407</v>
      </c>
      <c r="C777" s="2" t="s">
        <v>1531</v>
      </c>
      <c r="D777" s="2" t="s">
        <v>691</v>
      </c>
      <c r="E777">
        <f t="shared" ref="E777:E840" si="160">F777+AN777</f>
        <v>14763</v>
      </c>
      <c r="F777">
        <f t="shared" ref="F777:F840" si="161">SUM(G777:AM777)</f>
        <v>7467</v>
      </c>
      <c r="G777">
        <v>171</v>
      </c>
      <c r="H777">
        <v>142</v>
      </c>
      <c r="I777">
        <v>158</v>
      </c>
      <c r="J777">
        <v>160</v>
      </c>
      <c r="K777">
        <v>163</v>
      </c>
      <c r="L777">
        <v>140</v>
      </c>
      <c r="M777">
        <v>166</v>
      </c>
      <c r="N777">
        <v>147</v>
      </c>
      <c r="O777">
        <v>167</v>
      </c>
      <c r="P777">
        <v>168</v>
      </c>
      <c r="Q777">
        <v>175</v>
      </c>
      <c r="R777">
        <v>171</v>
      </c>
      <c r="S777">
        <v>166</v>
      </c>
      <c r="T777">
        <v>168</v>
      </c>
      <c r="U777">
        <v>136</v>
      </c>
      <c r="V777">
        <v>124</v>
      </c>
      <c r="W777">
        <v>109</v>
      </c>
      <c r="X777">
        <v>121</v>
      </c>
      <c r="Y777">
        <v>110</v>
      </c>
      <c r="Z777">
        <v>117</v>
      </c>
      <c r="AA777">
        <v>532</v>
      </c>
      <c r="AB777">
        <v>608</v>
      </c>
      <c r="AC777">
        <v>591</v>
      </c>
      <c r="AD777">
        <v>598</v>
      </c>
      <c r="AE777">
        <v>523</v>
      </c>
      <c r="AF777">
        <v>361</v>
      </c>
      <c r="AG777">
        <v>309</v>
      </c>
      <c r="AH777">
        <v>313</v>
      </c>
      <c r="AI777">
        <v>208</v>
      </c>
      <c r="AJ777">
        <v>177</v>
      </c>
      <c r="AK777">
        <v>112</v>
      </c>
      <c r="AL777">
        <v>66</v>
      </c>
      <c r="AM777">
        <v>90</v>
      </c>
      <c r="AN777">
        <f t="shared" si="154"/>
        <v>7296</v>
      </c>
      <c r="AO777">
        <v>134</v>
      </c>
      <c r="AP777">
        <v>168</v>
      </c>
      <c r="AQ777">
        <v>152</v>
      </c>
      <c r="AR777">
        <v>153</v>
      </c>
      <c r="AS777">
        <v>122</v>
      </c>
      <c r="AT777">
        <v>152</v>
      </c>
      <c r="AU777">
        <v>130</v>
      </c>
      <c r="AV777">
        <v>153</v>
      </c>
      <c r="AW777">
        <v>141</v>
      </c>
      <c r="AX777">
        <v>129</v>
      </c>
      <c r="AY777">
        <v>150</v>
      </c>
      <c r="AZ777">
        <v>157</v>
      </c>
      <c r="BA777">
        <v>159</v>
      </c>
      <c r="BB777">
        <v>142</v>
      </c>
      <c r="BC777">
        <v>148</v>
      </c>
      <c r="BD777">
        <v>129</v>
      </c>
      <c r="BE777">
        <v>128</v>
      </c>
      <c r="BF777">
        <v>103</v>
      </c>
      <c r="BG777">
        <v>106</v>
      </c>
      <c r="BH777">
        <v>90</v>
      </c>
      <c r="BI777">
        <v>597</v>
      </c>
      <c r="BJ777">
        <v>733</v>
      </c>
      <c r="BK777">
        <v>584</v>
      </c>
      <c r="BL777">
        <v>497</v>
      </c>
      <c r="BM777">
        <v>385</v>
      </c>
      <c r="BN777">
        <v>362</v>
      </c>
      <c r="BO777">
        <v>318</v>
      </c>
      <c r="BP777">
        <v>304</v>
      </c>
      <c r="BQ777">
        <v>227</v>
      </c>
      <c r="BR777">
        <v>183</v>
      </c>
      <c r="BS777">
        <v>145</v>
      </c>
      <c r="BT777">
        <v>103</v>
      </c>
      <c r="BU777">
        <v>112</v>
      </c>
      <c r="BV777" s="40"/>
      <c r="BW777" s="5">
        <f t="shared" si="155"/>
        <v>1928</v>
      </c>
      <c r="BX777" s="5">
        <f t="shared" si="156"/>
        <v>824</v>
      </c>
      <c r="BY777" s="5">
        <f t="shared" si="157"/>
        <v>1367</v>
      </c>
      <c r="BZ777" s="5">
        <f t="shared" si="158"/>
        <v>2695</v>
      </c>
      <c r="CA777" s="5">
        <f t="shared" si="159"/>
        <v>653</v>
      </c>
      <c r="CB777" s="40">
        <f t="shared" ref="CB777:CB840" si="162">SUM(AO777:AZ777)</f>
        <v>1741</v>
      </c>
      <c r="CC777" s="40">
        <f t="shared" ref="CC777:CC840" si="163">SUM(BA777:BF777)</f>
        <v>809</v>
      </c>
      <c r="CD777" s="40">
        <f t="shared" ref="CD777:CD840" si="164">SUM(BG777:BJ777)</f>
        <v>1526</v>
      </c>
      <c r="CE777" s="40">
        <f t="shared" ref="CE777:CE840" si="165">SUM(BK777:BP777)</f>
        <v>2450</v>
      </c>
      <c r="CF777" s="40">
        <f t="shared" ref="CF777:CF840" si="166">SUM(BQ777:BU777)</f>
        <v>770</v>
      </c>
    </row>
    <row r="778" spans="1:84" x14ac:dyDescent="0.25">
      <c r="A778" s="73" t="s">
        <v>1547</v>
      </c>
      <c r="B778" s="2" t="s">
        <v>1407</v>
      </c>
      <c r="C778" s="2" t="s">
        <v>1531</v>
      </c>
      <c r="D778" s="2" t="s">
        <v>1548</v>
      </c>
      <c r="E778">
        <f t="shared" si="160"/>
        <v>21257</v>
      </c>
      <c r="F778">
        <f t="shared" si="161"/>
        <v>10721</v>
      </c>
      <c r="G778">
        <v>302</v>
      </c>
      <c r="H778">
        <v>299</v>
      </c>
      <c r="I778">
        <v>320</v>
      </c>
      <c r="J778">
        <v>266</v>
      </c>
      <c r="K778">
        <v>285</v>
      </c>
      <c r="L778">
        <v>224</v>
      </c>
      <c r="M778">
        <v>262</v>
      </c>
      <c r="N778">
        <v>266</v>
      </c>
      <c r="O778">
        <v>231</v>
      </c>
      <c r="P778">
        <v>215</v>
      </c>
      <c r="Q778">
        <v>202</v>
      </c>
      <c r="R778">
        <v>228</v>
      </c>
      <c r="S778">
        <v>207</v>
      </c>
      <c r="T778">
        <v>211</v>
      </c>
      <c r="U778">
        <v>229</v>
      </c>
      <c r="V778">
        <v>195</v>
      </c>
      <c r="W778">
        <v>183</v>
      </c>
      <c r="X778">
        <v>178</v>
      </c>
      <c r="Y778">
        <v>166</v>
      </c>
      <c r="Z778">
        <v>209</v>
      </c>
      <c r="AA778">
        <v>1002</v>
      </c>
      <c r="AB778">
        <v>1057</v>
      </c>
      <c r="AC778">
        <v>998</v>
      </c>
      <c r="AD778">
        <v>802</v>
      </c>
      <c r="AE778">
        <v>692</v>
      </c>
      <c r="AF778">
        <v>475</v>
      </c>
      <c r="AG778">
        <v>282</v>
      </c>
      <c r="AH778">
        <v>306</v>
      </c>
      <c r="AI778">
        <v>176</v>
      </c>
      <c r="AJ778">
        <v>134</v>
      </c>
      <c r="AK778">
        <v>45</v>
      </c>
      <c r="AL778">
        <v>34</v>
      </c>
      <c r="AM778">
        <v>40</v>
      </c>
      <c r="AN778">
        <f t="shared" ref="AN778:AN841" si="167">SUM(AO778:BU778)</f>
        <v>10536</v>
      </c>
      <c r="AO778">
        <v>267</v>
      </c>
      <c r="AP778">
        <v>276</v>
      </c>
      <c r="AQ778">
        <v>252</v>
      </c>
      <c r="AR778">
        <v>301</v>
      </c>
      <c r="AS778">
        <v>212</v>
      </c>
      <c r="AT778">
        <v>275</v>
      </c>
      <c r="AU778">
        <v>223</v>
      </c>
      <c r="AV778">
        <v>209</v>
      </c>
      <c r="AW778">
        <v>231</v>
      </c>
      <c r="AX778">
        <v>209</v>
      </c>
      <c r="AY778">
        <v>248</v>
      </c>
      <c r="AZ778">
        <v>210</v>
      </c>
      <c r="BA778">
        <v>216</v>
      </c>
      <c r="BB778">
        <v>203</v>
      </c>
      <c r="BC778">
        <v>163</v>
      </c>
      <c r="BD778">
        <v>172</v>
      </c>
      <c r="BE778">
        <v>175</v>
      </c>
      <c r="BF778">
        <v>178</v>
      </c>
      <c r="BG778">
        <v>203</v>
      </c>
      <c r="BH778">
        <v>162</v>
      </c>
      <c r="BI778">
        <v>1271</v>
      </c>
      <c r="BJ778">
        <v>1224</v>
      </c>
      <c r="BK778">
        <v>840</v>
      </c>
      <c r="BL778">
        <v>783</v>
      </c>
      <c r="BM778">
        <v>531</v>
      </c>
      <c r="BN778">
        <v>376</v>
      </c>
      <c r="BO778">
        <v>356</v>
      </c>
      <c r="BP778">
        <v>284</v>
      </c>
      <c r="BQ778">
        <v>208</v>
      </c>
      <c r="BR778">
        <v>124</v>
      </c>
      <c r="BS778">
        <v>57</v>
      </c>
      <c r="BT778">
        <v>36</v>
      </c>
      <c r="BU778">
        <v>61</v>
      </c>
      <c r="BV778" s="40"/>
      <c r="BW778" s="5">
        <f t="shared" ref="BW778:BW841" si="168">SUM(G778:R778)</f>
        <v>3100</v>
      </c>
      <c r="BX778" s="5">
        <f t="shared" ref="BX778:BX841" si="169">SUM(S778:X778)</f>
        <v>1203</v>
      </c>
      <c r="BY778" s="5">
        <f t="shared" ref="BY778:BY841" si="170">SUM(Y778:AB778)</f>
        <v>2434</v>
      </c>
      <c r="BZ778" s="5">
        <f t="shared" ref="BZ778:BZ841" si="171">SUM(AC778:AH778)</f>
        <v>3555</v>
      </c>
      <c r="CA778" s="5">
        <f t="shared" ref="CA778:CA841" si="172">SUM(AI778:AM778)</f>
        <v>429</v>
      </c>
      <c r="CB778" s="40">
        <f t="shared" si="162"/>
        <v>2913</v>
      </c>
      <c r="CC778" s="40">
        <f t="shared" si="163"/>
        <v>1107</v>
      </c>
      <c r="CD778" s="40">
        <f t="shared" si="164"/>
        <v>2860</v>
      </c>
      <c r="CE778" s="40">
        <f t="shared" si="165"/>
        <v>3170</v>
      </c>
      <c r="CF778" s="40">
        <f t="shared" si="166"/>
        <v>486</v>
      </c>
    </row>
    <row r="779" spans="1:84" x14ac:dyDescent="0.25">
      <c r="A779" s="73" t="s">
        <v>1549</v>
      </c>
      <c r="B779" s="2" t="s">
        <v>1407</v>
      </c>
      <c r="C779" s="2" t="s">
        <v>1531</v>
      </c>
      <c r="D779" s="2" t="s">
        <v>1550</v>
      </c>
      <c r="E779">
        <f t="shared" si="160"/>
        <v>5214</v>
      </c>
      <c r="F779">
        <f t="shared" si="161"/>
        <v>2676</v>
      </c>
      <c r="G779">
        <v>55</v>
      </c>
      <c r="H779">
        <v>59</v>
      </c>
      <c r="I779">
        <v>50</v>
      </c>
      <c r="J779">
        <v>56</v>
      </c>
      <c r="K779">
        <v>53</v>
      </c>
      <c r="L779">
        <v>57</v>
      </c>
      <c r="M779">
        <v>56</v>
      </c>
      <c r="N779">
        <v>57</v>
      </c>
      <c r="O779">
        <v>53</v>
      </c>
      <c r="P779">
        <v>52</v>
      </c>
      <c r="Q779">
        <v>64</v>
      </c>
      <c r="R779">
        <v>64</v>
      </c>
      <c r="S779">
        <v>53</v>
      </c>
      <c r="T779">
        <v>57</v>
      </c>
      <c r="U779">
        <v>48</v>
      </c>
      <c r="V779">
        <v>40</v>
      </c>
      <c r="W779">
        <v>45</v>
      </c>
      <c r="X779">
        <v>42</v>
      </c>
      <c r="Y779">
        <v>42</v>
      </c>
      <c r="Z779">
        <v>43</v>
      </c>
      <c r="AA779">
        <v>196</v>
      </c>
      <c r="AB779">
        <v>257</v>
      </c>
      <c r="AC779">
        <v>205</v>
      </c>
      <c r="AD779">
        <v>220</v>
      </c>
      <c r="AE779">
        <v>151</v>
      </c>
      <c r="AF779">
        <v>128</v>
      </c>
      <c r="AG779">
        <v>122</v>
      </c>
      <c r="AH779">
        <v>105</v>
      </c>
      <c r="AI779">
        <v>84</v>
      </c>
      <c r="AJ779">
        <v>67</v>
      </c>
      <c r="AK779">
        <v>39</v>
      </c>
      <c r="AL779">
        <v>25</v>
      </c>
      <c r="AM779">
        <v>31</v>
      </c>
      <c r="AN779">
        <f t="shared" si="167"/>
        <v>2538</v>
      </c>
      <c r="AO779">
        <v>50</v>
      </c>
      <c r="AP779">
        <v>53</v>
      </c>
      <c r="AQ779">
        <v>61</v>
      </c>
      <c r="AR779">
        <v>54</v>
      </c>
      <c r="AS779">
        <v>43</v>
      </c>
      <c r="AT779">
        <v>46</v>
      </c>
      <c r="AU779">
        <v>48</v>
      </c>
      <c r="AV779">
        <v>51</v>
      </c>
      <c r="AW779">
        <v>53</v>
      </c>
      <c r="AX779">
        <v>55</v>
      </c>
      <c r="AY779">
        <v>50</v>
      </c>
      <c r="AZ779">
        <v>50</v>
      </c>
      <c r="BA779">
        <v>62</v>
      </c>
      <c r="BB779">
        <v>53</v>
      </c>
      <c r="BC779">
        <v>55</v>
      </c>
      <c r="BD779">
        <v>50</v>
      </c>
      <c r="BE779">
        <v>39</v>
      </c>
      <c r="BF779">
        <v>35</v>
      </c>
      <c r="BG779">
        <v>35</v>
      </c>
      <c r="BH779">
        <v>32</v>
      </c>
      <c r="BI779">
        <v>203</v>
      </c>
      <c r="BJ779">
        <v>216</v>
      </c>
      <c r="BK779">
        <v>211</v>
      </c>
      <c r="BL779">
        <v>168</v>
      </c>
      <c r="BM779">
        <v>167</v>
      </c>
      <c r="BN779">
        <v>128</v>
      </c>
      <c r="BO779">
        <v>98</v>
      </c>
      <c r="BP779">
        <v>114</v>
      </c>
      <c r="BQ779">
        <v>70</v>
      </c>
      <c r="BR779">
        <v>59</v>
      </c>
      <c r="BS779">
        <v>51</v>
      </c>
      <c r="BT779">
        <v>36</v>
      </c>
      <c r="BU779">
        <v>42</v>
      </c>
      <c r="BV779" s="40"/>
      <c r="BW779" s="5">
        <f t="shared" si="168"/>
        <v>676</v>
      </c>
      <c r="BX779" s="5">
        <f t="shared" si="169"/>
        <v>285</v>
      </c>
      <c r="BY779" s="5">
        <f t="shared" si="170"/>
        <v>538</v>
      </c>
      <c r="BZ779" s="5">
        <f t="shared" si="171"/>
        <v>931</v>
      </c>
      <c r="CA779" s="5">
        <f t="shared" si="172"/>
        <v>246</v>
      </c>
      <c r="CB779" s="40">
        <f t="shared" si="162"/>
        <v>614</v>
      </c>
      <c r="CC779" s="40">
        <f t="shared" si="163"/>
        <v>294</v>
      </c>
      <c r="CD779" s="40">
        <f t="shared" si="164"/>
        <v>486</v>
      </c>
      <c r="CE779" s="40">
        <f t="shared" si="165"/>
        <v>886</v>
      </c>
      <c r="CF779" s="40">
        <f t="shared" si="166"/>
        <v>258</v>
      </c>
    </row>
    <row r="780" spans="1:84" x14ac:dyDescent="0.25">
      <c r="A780" s="73" t="s">
        <v>1551</v>
      </c>
      <c r="B780" s="2" t="s">
        <v>1407</v>
      </c>
      <c r="C780" s="2" t="s">
        <v>1531</v>
      </c>
      <c r="D780" s="2" t="s">
        <v>1552</v>
      </c>
      <c r="E780">
        <f t="shared" si="160"/>
        <v>1875</v>
      </c>
      <c r="F780">
        <f t="shared" si="161"/>
        <v>959</v>
      </c>
      <c r="G780">
        <v>18</v>
      </c>
      <c r="H780">
        <v>19</v>
      </c>
      <c r="I780">
        <v>20</v>
      </c>
      <c r="J780">
        <v>18</v>
      </c>
      <c r="K780">
        <v>23</v>
      </c>
      <c r="L780">
        <v>22</v>
      </c>
      <c r="M780">
        <v>18</v>
      </c>
      <c r="N780">
        <v>23</v>
      </c>
      <c r="O780">
        <v>21</v>
      </c>
      <c r="P780">
        <v>20</v>
      </c>
      <c r="Q780">
        <v>20</v>
      </c>
      <c r="R780">
        <v>20</v>
      </c>
      <c r="S780">
        <v>20</v>
      </c>
      <c r="T780">
        <v>23</v>
      </c>
      <c r="U780">
        <v>21</v>
      </c>
      <c r="V780">
        <v>18</v>
      </c>
      <c r="W780">
        <v>17</v>
      </c>
      <c r="X780">
        <v>15</v>
      </c>
      <c r="Y780">
        <v>16</v>
      </c>
      <c r="Z780">
        <v>12</v>
      </c>
      <c r="AA780">
        <v>70</v>
      </c>
      <c r="AB780">
        <v>78</v>
      </c>
      <c r="AC780">
        <v>82</v>
      </c>
      <c r="AD780">
        <v>73</v>
      </c>
      <c r="AE780">
        <v>58</v>
      </c>
      <c r="AF780">
        <v>44</v>
      </c>
      <c r="AG780">
        <v>42</v>
      </c>
      <c r="AH780">
        <v>35</v>
      </c>
      <c r="AI780">
        <v>31</v>
      </c>
      <c r="AJ780">
        <v>23</v>
      </c>
      <c r="AK780">
        <v>16</v>
      </c>
      <c r="AL780">
        <v>10</v>
      </c>
      <c r="AM780">
        <v>13</v>
      </c>
      <c r="AN780">
        <f t="shared" si="167"/>
        <v>916</v>
      </c>
      <c r="AO780">
        <v>17</v>
      </c>
      <c r="AP780">
        <v>18</v>
      </c>
      <c r="AQ780">
        <v>18</v>
      </c>
      <c r="AR780">
        <v>20</v>
      </c>
      <c r="AS780">
        <v>13</v>
      </c>
      <c r="AT780">
        <v>18</v>
      </c>
      <c r="AU780">
        <v>20</v>
      </c>
      <c r="AV780">
        <v>18</v>
      </c>
      <c r="AW780">
        <v>18</v>
      </c>
      <c r="AX780">
        <v>14</v>
      </c>
      <c r="AY780">
        <v>21</v>
      </c>
      <c r="AZ780">
        <v>21</v>
      </c>
      <c r="BA780">
        <v>21</v>
      </c>
      <c r="BB780">
        <v>17</v>
      </c>
      <c r="BC780">
        <v>20</v>
      </c>
      <c r="BD780">
        <v>15</v>
      </c>
      <c r="BE780">
        <v>14</v>
      </c>
      <c r="BF780">
        <v>14</v>
      </c>
      <c r="BG780">
        <v>12</v>
      </c>
      <c r="BH780">
        <v>13</v>
      </c>
      <c r="BI780">
        <v>74</v>
      </c>
      <c r="BJ780">
        <v>91</v>
      </c>
      <c r="BK780">
        <v>67</v>
      </c>
      <c r="BL780">
        <v>66</v>
      </c>
      <c r="BM780">
        <v>56</v>
      </c>
      <c r="BN780">
        <v>47</v>
      </c>
      <c r="BO780">
        <v>37</v>
      </c>
      <c r="BP780">
        <v>43</v>
      </c>
      <c r="BQ780">
        <v>25</v>
      </c>
      <c r="BR780">
        <v>24</v>
      </c>
      <c r="BS780">
        <v>15</v>
      </c>
      <c r="BT780">
        <v>12</v>
      </c>
      <c r="BU780">
        <v>17</v>
      </c>
      <c r="BV780" s="40"/>
      <c r="BW780" s="5">
        <f t="shared" si="168"/>
        <v>242</v>
      </c>
      <c r="BX780" s="5">
        <f t="shared" si="169"/>
        <v>114</v>
      </c>
      <c r="BY780" s="5">
        <f t="shared" si="170"/>
        <v>176</v>
      </c>
      <c r="BZ780" s="5">
        <f t="shared" si="171"/>
        <v>334</v>
      </c>
      <c r="CA780" s="5">
        <f t="shared" si="172"/>
        <v>93</v>
      </c>
      <c r="CB780" s="40">
        <f t="shared" si="162"/>
        <v>216</v>
      </c>
      <c r="CC780" s="40">
        <f t="shared" si="163"/>
        <v>101</v>
      </c>
      <c r="CD780" s="40">
        <f t="shared" si="164"/>
        <v>190</v>
      </c>
      <c r="CE780" s="40">
        <f t="shared" si="165"/>
        <v>316</v>
      </c>
      <c r="CF780" s="40">
        <f t="shared" si="166"/>
        <v>93</v>
      </c>
    </row>
    <row r="781" spans="1:84" x14ac:dyDescent="0.25">
      <c r="A781" s="73" t="s">
        <v>1553</v>
      </c>
      <c r="B781" s="2" t="s">
        <v>1407</v>
      </c>
      <c r="C781" s="2" t="s">
        <v>1531</v>
      </c>
      <c r="D781" s="2" t="s">
        <v>1554</v>
      </c>
      <c r="E781">
        <f t="shared" si="160"/>
        <v>2264</v>
      </c>
      <c r="F781">
        <f t="shared" si="161"/>
        <v>1144</v>
      </c>
      <c r="G781">
        <v>32</v>
      </c>
      <c r="H781">
        <v>36</v>
      </c>
      <c r="I781">
        <v>35</v>
      </c>
      <c r="J781">
        <v>33</v>
      </c>
      <c r="K781">
        <v>32</v>
      </c>
      <c r="L781">
        <v>33</v>
      </c>
      <c r="M781">
        <v>22</v>
      </c>
      <c r="N781">
        <v>31</v>
      </c>
      <c r="O781">
        <v>23</v>
      </c>
      <c r="P781">
        <v>33</v>
      </c>
      <c r="Q781">
        <v>28</v>
      </c>
      <c r="R781">
        <v>27</v>
      </c>
      <c r="S781">
        <v>28</v>
      </c>
      <c r="T781">
        <v>18</v>
      </c>
      <c r="U781">
        <v>21</v>
      </c>
      <c r="V781">
        <v>14</v>
      </c>
      <c r="W781">
        <v>17</v>
      </c>
      <c r="X781">
        <v>15</v>
      </c>
      <c r="Y781">
        <v>19</v>
      </c>
      <c r="Z781">
        <v>18</v>
      </c>
      <c r="AA781">
        <v>105</v>
      </c>
      <c r="AB781">
        <v>123</v>
      </c>
      <c r="AC781">
        <v>98</v>
      </c>
      <c r="AD781">
        <v>94</v>
      </c>
      <c r="AE781">
        <v>65</v>
      </c>
      <c r="AF781">
        <v>57</v>
      </c>
      <c r="AG781">
        <v>26</v>
      </c>
      <c r="AH781">
        <v>26</v>
      </c>
      <c r="AI781">
        <v>12</v>
      </c>
      <c r="AJ781">
        <v>11</v>
      </c>
      <c r="AK781">
        <v>7</v>
      </c>
      <c r="AL781">
        <v>2</v>
      </c>
      <c r="AM781">
        <v>3</v>
      </c>
      <c r="AN781">
        <f t="shared" si="167"/>
        <v>1120</v>
      </c>
      <c r="AO781">
        <v>38</v>
      </c>
      <c r="AP781">
        <v>37</v>
      </c>
      <c r="AQ781">
        <v>36</v>
      </c>
      <c r="AR781">
        <v>37</v>
      </c>
      <c r="AS781">
        <v>28</v>
      </c>
      <c r="AT781">
        <v>30</v>
      </c>
      <c r="AU781">
        <v>27</v>
      </c>
      <c r="AV781">
        <v>27</v>
      </c>
      <c r="AW781">
        <v>29</v>
      </c>
      <c r="AX781">
        <v>26</v>
      </c>
      <c r="AY781">
        <v>29</v>
      </c>
      <c r="AZ781">
        <v>26</v>
      </c>
      <c r="BA781">
        <v>22</v>
      </c>
      <c r="BB781">
        <v>20</v>
      </c>
      <c r="BC781">
        <v>25</v>
      </c>
      <c r="BD781">
        <v>18</v>
      </c>
      <c r="BE781">
        <v>19</v>
      </c>
      <c r="BF781">
        <v>17</v>
      </c>
      <c r="BG781">
        <v>17</v>
      </c>
      <c r="BH781">
        <v>19</v>
      </c>
      <c r="BI781">
        <v>88</v>
      </c>
      <c r="BJ781">
        <v>144</v>
      </c>
      <c r="BK781">
        <v>93</v>
      </c>
      <c r="BL781">
        <v>69</v>
      </c>
      <c r="BM781">
        <v>48</v>
      </c>
      <c r="BN781">
        <v>48</v>
      </c>
      <c r="BO781">
        <v>31</v>
      </c>
      <c r="BP781">
        <v>34</v>
      </c>
      <c r="BQ781">
        <v>10</v>
      </c>
      <c r="BR781">
        <v>13</v>
      </c>
      <c r="BS781">
        <v>8</v>
      </c>
      <c r="BT781">
        <v>3</v>
      </c>
      <c r="BU781">
        <v>4</v>
      </c>
      <c r="BV781" s="40"/>
      <c r="BW781" s="5">
        <f t="shared" si="168"/>
        <v>365</v>
      </c>
      <c r="BX781" s="5">
        <f t="shared" si="169"/>
        <v>113</v>
      </c>
      <c r="BY781" s="5">
        <f t="shared" si="170"/>
        <v>265</v>
      </c>
      <c r="BZ781" s="5">
        <f t="shared" si="171"/>
        <v>366</v>
      </c>
      <c r="CA781" s="5">
        <f t="shared" si="172"/>
        <v>35</v>
      </c>
      <c r="CB781" s="40">
        <f t="shared" si="162"/>
        <v>370</v>
      </c>
      <c r="CC781" s="40">
        <f t="shared" si="163"/>
        <v>121</v>
      </c>
      <c r="CD781" s="40">
        <f t="shared" si="164"/>
        <v>268</v>
      </c>
      <c r="CE781" s="40">
        <f t="shared" si="165"/>
        <v>323</v>
      </c>
      <c r="CF781" s="40">
        <f t="shared" si="166"/>
        <v>38</v>
      </c>
    </row>
    <row r="782" spans="1:84" x14ac:dyDescent="0.25">
      <c r="A782" s="73" t="s">
        <v>1555</v>
      </c>
      <c r="B782" s="2" t="s">
        <v>1407</v>
      </c>
      <c r="C782" s="2" t="s">
        <v>1531</v>
      </c>
      <c r="D782" s="2" t="s">
        <v>1556</v>
      </c>
      <c r="E782">
        <f t="shared" si="160"/>
        <v>19501</v>
      </c>
      <c r="F782">
        <f t="shared" si="161"/>
        <v>9912</v>
      </c>
      <c r="G782">
        <v>162</v>
      </c>
      <c r="H782">
        <v>255</v>
      </c>
      <c r="I782">
        <v>283</v>
      </c>
      <c r="J782">
        <v>257</v>
      </c>
      <c r="K782">
        <v>270</v>
      </c>
      <c r="L782">
        <v>249</v>
      </c>
      <c r="M782">
        <v>148</v>
      </c>
      <c r="N782">
        <v>228</v>
      </c>
      <c r="O782">
        <v>230</v>
      </c>
      <c r="P782">
        <v>200</v>
      </c>
      <c r="Q782">
        <v>244</v>
      </c>
      <c r="R782">
        <v>214</v>
      </c>
      <c r="S782">
        <v>141</v>
      </c>
      <c r="T782">
        <v>204</v>
      </c>
      <c r="U782">
        <v>183</v>
      </c>
      <c r="V782">
        <v>152</v>
      </c>
      <c r="W782">
        <v>201</v>
      </c>
      <c r="X782">
        <v>189</v>
      </c>
      <c r="Y782">
        <v>118</v>
      </c>
      <c r="Z782">
        <v>163</v>
      </c>
      <c r="AA782">
        <v>954</v>
      </c>
      <c r="AB782">
        <v>939</v>
      </c>
      <c r="AC782">
        <v>763</v>
      </c>
      <c r="AD782">
        <v>761</v>
      </c>
      <c r="AE782">
        <v>459</v>
      </c>
      <c r="AF782">
        <v>553</v>
      </c>
      <c r="AG782">
        <v>380</v>
      </c>
      <c r="AH782">
        <v>349</v>
      </c>
      <c r="AI782">
        <v>256</v>
      </c>
      <c r="AJ782">
        <v>208</v>
      </c>
      <c r="AK782">
        <v>74</v>
      </c>
      <c r="AL782">
        <v>71</v>
      </c>
      <c r="AM782">
        <v>54</v>
      </c>
      <c r="AN782">
        <f t="shared" si="167"/>
        <v>9589</v>
      </c>
      <c r="AO782">
        <v>162</v>
      </c>
      <c r="AP782">
        <v>255</v>
      </c>
      <c r="AQ782">
        <v>250</v>
      </c>
      <c r="AR782">
        <v>210</v>
      </c>
      <c r="AS782">
        <v>206</v>
      </c>
      <c r="AT782">
        <v>220</v>
      </c>
      <c r="AU782">
        <v>135</v>
      </c>
      <c r="AV782">
        <v>202</v>
      </c>
      <c r="AW782">
        <v>212</v>
      </c>
      <c r="AX782">
        <v>159</v>
      </c>
      <c r="AY782">
        <v>199</v>
      </c>
      <c r="AZ782">
        <v>215</v>
      </c>
      <c r="BA782">
        <v>115</v>
      </c>
      <c r="BB782">
        <v>182</v>
      </c>
      <c r="BC782">
        <v>199</v>
      </c>
      <c r="BD782">
        <v>165</v>
      </c>
      <c r="BE782">
        <v>157</v>
      </c>
      <c r="BF782">
        <v>161</v>
      </c>
      <c r="BG782">
        <v>96</v>
      </c>
      <c r="BH782">
        <v>152</v>
      </c>
      <c r="BI782">
        <v>877</v>
      </c>
      <c r="BJ782">
        <v>1005</v>
      </c>
      <c r="BK782">
        <v>851</v>
      </c>
      <c r="BL782">
        <v>805</v>
      </c>
      <c r="BM782">
        <v>382</v>
      </c>
      <c r="BN782">
        <v>437</v>
      </c>
      <c r="BO782">
        <v>478</v>
      </c>
      <c r="BP782">
        <v>326</v>
      </c>
      <c r="BQ782">
        <v>317</v>
      </c>
      <c r="BR782">
        <v>191</v>
      </c>
      <c r="BS782">
        <v>96</v>
      </c>
      <c r="BT782">
        <v>84</v>
      </c>
      <c r="BU782">
        <v>88</v>
      </c>
      <c r="BV782" s="40"/>
      <c r="BW782" s="5">
        <f t="shared" si="168"/>
        <v>2740</v>
      </c>
      <c r="BX782" s="5">
        <f t="shared" si="169"/>
        <v>1070</v>
      </c>
      <c r="BY782" s="5">
        <f t="shared" si="170"/>
        <v>2174</v>
      </c>
      <c r="BZ782" s="5">
        <f t="shared" si="171"/>
        <v>3265</v>
      </c>
      <c r="CA782" s="5">
        <f t="shared" si="172"/>
        <v>663</v>
      </c>
      <c r="CB782" s="40">
        <f t="shared" si="162"/>
        <v>2425</v>
      </c>
      <c r="CC782" s="40">
        <f t="shared" si="163"/>
        <v>979</v>
      </c>
      <c r="CD782" s="40">
        <f t="shared" si="164"/>
        <v>2130</v>
      </c>
      <c r="CE782" s="40">
        <f t="shared" si="165"/>
        <v>3279</v>
      </c>
      <c r="CF782" s="40">
        <f t="shared" si="166"/>
        <v>776</v>
      </c>
    </row>
    <row r="783" spans="1:84" x14ac:dyDescent="0.25">
      <c r="A783" s="73" t="s">
        <v>1557</v>
      </c>
      <c r="B783" s="2" t="s">
        <v>1407</v>
      </c>
      <c r="C783" s="2" t="s">
        <v>1558</v>
      </c>
      <c r="D783" s="2" t="s">
        <v>1558</v>
      </c>
      <c r="E783">
        <f t="shared" si="160"/>
        <v>3410</v>
      </c>
      <c r="F783">
        <f t="shared" si="161"/>
        <v>1729</v>
      </c>
      <c r="G783">
        <v>29</v>
      </c>
      <c r="H783">
        <v>30</v>
      </c>
      <c r="I783">
        <v>33</v>
      </c>
      <c r="J783">
        <v>31</v>
      </c>
      <c r="K783">
        <v>31</v>
      </c>
      <c r="L783">
        <v>31</v>
      </c>
      <c r="M783">
        <v>27</v>
      </c>
      <c r="N783">
        <v>32</v>
      </c>
      <c r="O783">
        <v>29</v>
      </c>
      <c r="P783">
        <v>33</v>
      </c>
      <c r="Q783">
        <v>39</v>
      </c>
      <c r="R783">
        <v>42</v>
      </c>
      <c r="S783">
        <v>42</v>
      </c>
      <c r="T783">
        <v>37</v>
      </c>
      <c r="U783">
        <v>34</v>
      </c>
      <c r="V783">
        <v>35</v>
      </c>
      <c r="W783">
        <v>28</v>
      </c>
      <c r="X783">
        <v>31</v>
      </c>
      <c r="Y783">
        <v>24</v>
      </c>
      <c r="Z783">
        <v>23</v>
      </c>
      <c r="AA783">
        <v>94</v>
      </c>
      <c r="AB783">
        <v>110</v>
      </c>
      <c r="AC783">
        <v>125</v>
      </c>
      <c r="AD783">
        <v>122</v>
      </c>
      <c r="AE783">
        <v>134</v>
      </c>
      <c r="AF783">
        <v>95</v>
      </c>
      <c r="AG783">
        <v>88</v>
      </c>
      <c r="AH783">
        <v>83</v>
      </c>
      <c r="AI783">
        <v>72</v>
      </c>
      <c r="AJ783">
        <v>58</v>
      </c>
      <c r="AK783">
        <v>50</v>
      </c>
      <c r="AL783">
        <v>28</v>
      </c>
      <c r="AM783">
        <v>29</v>
      </c>
      <c r="AN783">
        <f t="shared" si="167"/>
        <v>1681</v>
      </c>
      <c r="AO783">
        <v>35</v>
      </c>
      <c r="AP783">
        <v>31</v>
      </c>
      <c r="AQ783">
        <v>27</v>
      </c>
      <c r="AR783">
        <v>28</v>
      </c>
      <c r="AS783">
        <v>24</v>
      </c>
      <c r="AT783">
        <v>26</v>
      </c>
      <c r="AU783">
        <v>30</v>
      </c>
      <c r="AV783">
        <v>28</v>
      </c>
      <c r="AW783">
        <v>34</v>
      </c>
      <c r="AX783">
        <v>36</v>
      </c>
      <c r="AY783">
        <v>37</v>
      </c>
      <c r="AZ783">
        <v>36</v>
      </c>
      <c r="BA783">
        <v>41</v>
      </c>
      <c r="BB783">
        <v>39</v>
      </c>
      <c r="BC783">
        <v>38</v>
      </c>
      <c r="BD783">
        <v>30</v>
      </c>
      <c r="BE783">
        <v>31</v>
      </c>
      <c r="BF783">
        <v>26</v>
      </c>
      <c r="BG783">
        <v>26</v>
      </c>
      <c r="BH783">
        <v>19</v>
      </c>
      <c r="BI783">
        <v>105</v>
      </c>
      <c r="BJ783">
        <v>92</v>
      </c>
      <c r="BK783">
        <v>109</v>
      </c>
      <c r="BL783">
        <v>118</v>
      </c>
      <c r="BM783">
        <v>99</v>
      </c>
      <c r="BN783">
        <v>93</v>
      </c>
      <c r="BO783">
        <v>70</v>
      </c>
      <c r="BP783">
        <v>74</v>
      </c>
      <c r="BQ783">
        <v>75</v>
      </c>
      <c r="BR783">
        <v>81</v>
      </c>
      <c r="BS783">
        <v>52</v>
      </c>
      <c r="BT783">
        <v>41</v>
      </c>
      <c r="BU783">
        <v>50</v>
      </c>
      <c r="BV783" s="40"/>
      <c r="BW783" s="5">
        <f t="shared" si="168"/>
        <v>387</v>
      </c>
      <c r="BX783" s="5">
        <f t="shared" si="169"/>
        <v>207</v>
      </c>
      <c r="BY783" s="5">
        <f t="shared" si="170"/>
        <v>251</v>
      </c>
      <c r="BZ783" s="5">
        <f t="shared" si="171"/>
        <v>647</v>
      </c>
      <c r="CA783" s="5">
        <f t="shared" si="172"/>
        <v>237</v>
      </c>
      <c r="CB783" s="40">
        <f t="shared" si="162"/>
        <v>372</v>
      </c>
      <c r="CC783" s="40">
        <f t="shared" si="163"/>
        <v>205</v>
      </c>
      <c r="CD783" s="40">
        <f t="shared" si="164"/>
        <v>242</v>
      </c>
      <c r="CE783" s="40">
        <f t="shared" si="165"/>
        <v>563</v>
      </c>
      <c r="CF783" s="40">
        <f t="shared" si="166"/>
        <v>299</v>
      </c>
    </row>
    <row r="784" spans="1:84" x14ac:dyDescent="0.25">
      <c r="A784" s="73" t="s">
        <v>1559</v>
      </c>
      <c r="B784" s="2" t="s">
        <v>1407</v>
      </c>
      <c r="C784" s="2" t="s">
        <v>1558</v>
      </c>
      <c r="D784" s="2" t="s">
        <v>1560</v>
      </c>
      <c r="E784">
        <f t="shared" si="160"/>
        <v>3880</v>
      </c>
      <c r="F784">
        <f t="shared" si="161"/>
        <v>1949</v>
      </c>
      <c r="G784">
        <v>36</v>
      </c>
      <c r="H784">
        <v>42</v>
      </c>
      <c r="I784">
        <v>39</v>
      </c>
      <c r="J784">
        <v>46</v>
      </c>
      <c r="K784">
        <v>41</v>
      </c>
      <c r="L784">
        <v>38</v>
      </c>
      <c r="M784">
        <v>45</v>
      </c>
      <c r="N784">
        <v>45</v>
      </c>
      <c r="O784">
        <v>41</v>
      </c>
      <c r="P784">
        <v>43</v>
      </c>
      <c r="Q784">
        <v>51</v>
      </c>
      <c r="R784">
        <v>50</v>
      </c>
      <c r="S784">
        <v>53</v>
      </c>
      <c r="T784">
        <v>45</v>
      </c>
      <c r="U784">
        <v>39</v>
      </c>
      <c r="V784">
        <v>32</v>
      </c>
      <c r="W784">
        <v>34</v>
      </c>
      <c r="X784">
        <v>29</v>
      </c>
      <c r="Y784">
        <v>24</v>
      </c>
      <c r="Z784">
        <v>19</v>
      </c>
      <c r="AA784">
        <v>80</v>
      </c>
      <c r="AB784">
        <v>112</v>
      </c>
      <c r="AC784">
        <v>133</v>
      </c>
      <c r="AD784">
        <v>137</v>
      </c>
      <c r="AE784">
        <v>138</v>
      </c>
      <c r="AF784">
        <v>95</v>
      </c>
      <c r="AG784">
        <v>99</v>
      </c>
      <c r="AH784">
        <v>97</v>
      </c>
      <c r="AI784">
        <v>79</v>
      </c>
      <c r="AJ784">
        <v>61</v>
      </c>
      <c r="AK784">
        <v>60</v>
      </c>
      <c r="AL784">
        <v>28</v>
      </c>
      <c r="AM784">
        <v>38</v>
      </c>
      <c r="AN784">
        <f t="shared" si="167"/>
        <v>1931</v>
      </c>
      <c r="AO784">
        <v>45</v>
      </c>
      <c r="AP784">
        <v>42</v>
      </c>
      <c r="AQ784">
        <v>43</v>
      </c>
      <c r="AR784">
        <v>37</v>
      </c>
      <c r="AS784">
        <v>35</v>
      </c>
      <c r="AT784">
        <v>42</v>
      </c>
      <c r="AU784">
        <v>35</v>
      </c>
      <c r="AV784">
        <v>38</v>
      </c>
      <c r="AW784">
        <v>47</v>
      </c>
      <c r="AX784">
        <v>44</v>
      </c>
      <c r="AY784">
        <v>46</v>
      </c>
      <c r="AZ784">
        <v>49</v>
      </c>
      <c r="BA784">
        <v>48</v>
      </c>
      <c r="BB784">
        <v>50</v>
      </c>
      <c r="BC784">
        <v>43</v>
      </c>
      <c r="BD784">
        <v>36</v>
      </c>
      <c r="BE784">
        <v>29</v>
      </c>
      <c r="BF784">
        <v>26</v>
      </c>
      <c r="BG784">
        <v>24</v>
      </c>
      <c r="BH784">
        <v>18</v>
      </c>
      <c r="BI784">
        <v>90</v>
      </c>
      <c r="BJ784">
        <v>124</v>
      </c>
      <c r="BK784">
        <v>122</v>
      </c>
      <c r="BL784">
        <v>119</v>
      </c>
      <c r="BM784">
        <v>106</v>
      </c>
      <c r="BN784">
        <v>96</v>
      </c>
      <c r="BO784">
        <v>120</v>
      </c>
      <c r="BP784">
        <v>84</v>
      </c>
      <c r="BQ784">
        <v>87</v>
      </c>
      <c r="BR784">
        <v>66</v>
      </c>
      <c r="BS784">
        <v>54</v>
      </c>
      <c r="BT784">
        <v>36</v>
      </c>
      <c r="BU784">
        <v>50</v>
      </c>
      <c r="BV784" s="40"/>
      <c r="BW784" s="5">
        <f t="shared" si="168"/>
        <v>517</v>
      </c>
      <c r="BX784" s="5">
        <f t="shared" si="169"/>
        <v>232</v>
      </c>
      <c r="BY784" s="5">
        <f t="shared" si="170"/>
        <v>235</v>
      </c>
      <c r="BZ784" s="5">
        <f t="shared" si="171"/>
        <v>699</v>
      </c>
      <c r="CA784" s="5">
        <f t="shared" si="172"/>
        <v>266</v>
      </c>
      <c r="CB784" s="40">
        <f t="shared" si="162"/>
        <v>503</v>
      </c>
      <c r="CC784" s="40">
        <f t="shared" si="163"/>
        <v>232</v>
      </c>
      <c r="CD784" s="40">
        <f t="shared" si="164"/>
        <v>256</v>
      </c>
      <c r="CE784" s="40">
        <f t="shared" si="165"/>
        <v>647</v>
      </c>
      <c r="CF784" s="40">
        <f t="shared" si="166"/>
        <v>293</v>
      </c>
    </row>
    <row r="785" spans="1:84" x14ac:dyDescent="0.25">
      <c r="A785" s="73" t="s">
        <v>1561</v>
      </c>
      <c r="B785" s="2" t="s">
        <v>1407</v>
      </c>
      <c r="C785" s="2" t="s">
        <v>1558</v>
      </c>
      <c r="D785" s="2" t="s">
        <v>1562</v>
      </c>
      <c r="E785">
        <f t="shared" si="160"/>
        <v>3761</v>
      </c>
      <c r="F785">
        <f t="shared" si="161"/>
        <v>1924</v>
      </c>
      <c r="G785">
        <v>38</v>
      </c>
      <c r="H785">
        <v>37</v>
      </c>
      <c r="I785">
        <v>46</v>
      </c>
      <c r="J785">
        <v>42</v>
      </c>
      <c r="K785">
        <v>41</v>
      </c>
      <c r="L785">
        <v>37</v>
      </c>
      <c r="M785">
        <v>43</v>
      </c>
      <c r="N785">
        <v>46</v>
      </c>
      <c r="O785">
        <v>49</v>
      </c>
      <c r="P785">
        <v>39</v>
      </c>
      <c r="Q785">
        <v>44</v>
      </c>
      <c r="R785">
        <v>46</v>
      </c>
      <c r="S785">
        <v>51</v>
      </c>
      <c r="T785">
        <v>38</v>
      </c>
      <c r="U785">
        <v>40</v>
      </c>
      <c r="V785">
        <v>29</v>
      </c>
      <c r="W785">
        <v>24</v>
      </c>
      <c r="X785">
        <v>14</v>
      </c>
      <c r="Y785">
        <v>16</v>
      </c>
      <c r="Z785">
        <v>13</v>
      </c>
      <c r="AA785">
        <v>81</v>
      </c>
      <c r="AB785">
        <v>121</v>
      </c>
      <c r="AC785">
        <v>144</v>
      </c>
      <c r="AD785">
        <v>148</v>
      </c>
      <c r="AE785">
        <v>134</v>
      </c>
      <c r="AF785">
        <v>117</v>
      </c>
      <c r="AG785">
        <v>85</v>
      </c>
      <c r="AH785">
        <v>82</v>
      </c>
      <c r="AI785">
        <v>96</v>
      </c>
      <c r="AJ785">
        <v>78</v>
      </c>
      <c r="AK785">
        <v>50</v>
      </c>
      <c r="AL785">
        <v>32</v>
      </c>
      <c r="AM785">
        <v>23</v>
      </c>
      <c r="AN785">
        <f t="shared" si="167"/>
        <v>1837</v>
      </c>
      <c r="AO785">
        <v>41</v>
      </c>
      <c r="AP785">
        <v>46</v>
      </c>
      <c r="AQ785">
        <v>39</v>
      </c>
      <c r="AR785">
        <v>44</v>
      </c>
      <c r="AS785">
        <v>38</v>
      </c>
      <c r="AT785">
        <v>46</v>
      </c>
      <c r="AU785">
        <v>42</v>
      </c>
      <c r="AV785">
        <v>43</v>
      </c>
      <c r="AW785">
        <v>41</v>
      </c>
      <c r="AX785">
        <v>44</v>
      </c>
      <c r="AY785">
        <v>50</v>
      </c>
      <c r="AZ785">
        <v>48</v>
      </c>
      <c r="BA785">
        <v>42</v>
      </c>
      <c r="BB785">
        <v>43</v>
      </c>
      <c r="BC785">
        <v>30</v>
      </c>
      <c r="BD785">
        <v>24</v>
      </c>
      <c r="BE785">
        <v>19</v>
      </c>
      <c r="BF785">
        <v>18</v>
      </c>
      <c r="BG785">
        <v>15</v>
      </c>
      <c r="BH785">
        <v>15</v>
      </c>
      <c r="BI785">
        <v>87</v>
      </c>
      <c r="BJ785">
        <v>98</v>
      </c>
      <c r="BK785">
        <v>142</v>
      </c>
      <c r="BL785">
        <v>119</v>
      </c>
      <c r="BM785">
        <v>115</v>
      </c>
      <c r="BN785">
        <v>100</v>
      </c>
      <c r="BO785">
        <v>96</v>
      </c>
      <c r="BP785">
        <v>70</v>
      </c>
      <c r="BQ785">
        <v>90</v>
      </c>
      <c r="BR785">
        <v>75</v>
      </c>
      <c r="BS785">
        <v>45</v>
      </c>
      <c r="BT785">
        <v>33</v>
      </c>
      <c r="BU785">
        <v>39</v>
      </c>
      <c r="BV785" s="40"/>
      <c r="BW785" s="5">
        <f t="shared" si="168"/>
        <v>508</v>
      </c>
      <c r="BX785" s="5">
        <f t="shared" si="169"/>
        <v>196</v>
      </c>
      <c r="BY785" s="5">
        <f t="shared" si="170"/>
        <v>231</v>
      </c>
      <c r="BZ785" s="5">
        <f t="shared" si="171"/>
        <v>710</v>
      </c>
      <c r="CA785" s="5">
        <f t="shared" si="172"/>
        <v>279</v>
      </c>
      <c r="CB785" s="40">
        <f t="shared" si="162"/>
        <v>522</v>
      </c>
      <c r="CC785" s="40">
        <f t="shared" si="163"/>
        <v>176</v>
      </c>
      <c r="CD785" s="40">
        <f t="shared" si="164"/>
        <v>215</v>
      </c>
      <c r="CE785" s="40">
        <f t="shared" si="165"/>
        <v>642</v>
      </c>
      <c r="CF785" s="40">
        <f t="shared" si="166"/>
        <v>282</v>
      </c>
    </row>
    <row r="786" spans="1:84" x14ac:dyDescent="0.25">
      <c r="A786" s="73" t="s">
        <v>1563</v>
      </c>
      <c r="B786" s="2" t="s">
        <v>1407</v>
      </c>
      <c r="C786" s="2" t="s">
        <v>1558</v>
      </c>
      <c r="D786" s="2" t="s">
        <v>1564</v>
      </c>
      <c r="E786">
        <f t="shared" si="160"/>
        <v>1143</v>
      </c>
      <c r="F786">
        <f t="shared" si="161"/>
        <v>585</v>
      </c>
      <c r="G786">
        <v>10</v>
      </c>
      <c r="H786">
        <v>10</v>
      </c>
      <c r="I786">
        <v>8</v>
      </c>
      <c r="J786">
        <v>7</v>
      </c>
      <c r="K786">
        <v>9</v>
      </c>
      <c r="L786">
        <v>8</v>
      </c>
      <c r="M786">
        <v>7</v>
      </c>
      <c r="N786">
        <v>10</v>
      </c>
      <c r="O786">
        <v>9</v>
      </c>
      <c r="P786">
        <v>11</v>
      </c>
      <c r="Q786">
        <v>11</v>
      </c>
      <c r="R786">
        <v>14</v>
      </c>
      <c r="S786">
        <v>14</v>
      </c>
      <c r="T786">
        <v>10</v>
      </c>
      <c r="U786">
        <v>8</v>
      </c>
      <c r="V786">
        <v>8</v>
      </c>
      <c r="W786">
        <v>5</v>
      </c>
      <c r="X786">
        <v>4</v>
      </c>
      <c r="Y786">
        <v>3</v>
      </c>
      <c r="Z786">
        <v>3</v>
      </c>
      <c r="AA786">
        <v>13</v>
      </c>
      <c r="AB786">
        <v>22</v>
      </c>
      <c r="AC786">
        <v>33</v>
      </c>
      <c r="AD786">
        <v>43</v>
      </c>
      <c r="AE786">
        <v>69</v>
      </c>
      <c r="AF786">
        <v>34</v>
      </c>
      <c r="AG786">
        <v>36</v>
      </c>
      <c r="AH786">
        <v>31</v>
      </c>
      <c r="AI786">
        <v>35</v>
      </c>
      <c r="AJ786">
        <v>34</v>
      </c>
      <c r="AK786">
        <v>28</v>
      </c>
      <c r="AL786">
        <v>22</v>
      </c>
      <c r="AM786">
        <v>16</v>
      </c>
      <c r="AN786">
        <f t="shared" si="167"/>
        <v>558</v>
      </c>
      <c r="AO786">
        <v>9</v>
      </c>
      <c r="AP786">
        <v>8</v>
      </c>
      <c r="AQ786">
        <v>8</v>
      </c>
      <c r="AR786">
        <v>8</v>
      </c>
      <c r="AS786">
        <v>6</v>
      </c>
      <c r="AT786">
        <v>8</v>
      </c>
      <c r="AU786">
        <v>7</v>
      </c>
      <c r="AV786">
        <v>8</v>
      </c>
      <c r="AW786">
        <v>10</v>
      </c>
      <c r="AX786">
        <v>8</v>
      </c>
      <c r="AY786">
        <v>13</v>
      </c>
      <c r="AZ786">
        <v>12</v>
      </c>
      <c r="BA786">
        <v>12</v>
      </c>
      <c r="BB786">
        <v>11</v>
      </c>
      <c r="BC786">
        <v>8</v>
      </c>
      <c r="BD786">
        <v>6</v>
      </c>
      <c r="BE786">
        <v>5</v>
      </c>
      <c r="BF786">
        <v>3</v>
      </c>
      <c r="BG786">
        <v>3</v>
      </c>
      <c r="BH786">
        <v>2</v>
      </c>
      <c r="BI786">
        <v>16</v>
      </c>
      <c r="BJ786">
        <v>21</v>
      </c>
      <c r="BK786">
        <v>36</v>
      </c>
      <c r="BL786">
        <v>34</v>
      </c>
      <c r="BM786">
        <v>60</v>
      </c>
      <c r="BN786">
        <v>28</v>
      </c>
      <c r="BO786">
        <v>35</v>
      </c>
      <c r="BP786">
        <v>28</v>
      </c>
      <c r="BQ786">
        <v>32</v>
      </c>
      <c r="BR786">
        <v>31</v>
      </c>
      <c r="BS786">
        <v>33</v>
      </c>
      <c r="BT786">
        <v>30</v>
      </c>
      <c r="BU786">
        <v>19</v>
      </c>
      <c r="BV786" s="40"/>
      <c r="BW786" s="5">
        <f t="shared" si="168"/>
        <v>114</v>
      </c>
      <c r="BX786" s="5">
        <f t="shared" si="169"/>
        <v>49</v>
      </c>
      <c r="BY786" s="5">
        <f t="shared" si="170"/>
        <v>41</v>
      </c>
      <c r="BZ786" s="5">
        <f t="shared" si="171"/>
        <v>246</v>
      </c>
      <c r="CA786" s="5">
        <f t="shared" si="172"/>
        <v>135</v>
      </c>
      <c r="CB786" s="40">
        <f t="shared" si="162"/>
        <v>105</v>
      </c>
      <c r="CC786" s="40">
        <f t="shared" si="163"/>
        <v>45</v>
      </c>
      <c r="CD786" s="40">
        <f t="shared" si="164"/>
        <v>42</v>
      </c>
      <c r="CE786" s="40">
        <f t="shared" si="165"/>
        <v>221</v>
      </c>
      <c r="CF786" s="40">
        <f t="shared" si="166"/>
        <v>145</v>
      </c>
    </row>
    <row r="787" spans="1:84" x14ac:dyDescent="0.25">
      <c r="A787" s="73" t="s">
        <v>1565</v>
      </c>
      <c r="B787" s="2" t="s">
        <v>1407</v>
      </c>
      <c r="C787" s="2" t="s">
        <v>1558</v>
      </c>
      <c r="D787" s="2" t="s">
        <v>1566</v>
      </c>
      <c r="E787">
        <f t="shared" si="160"/>
        <v>5820</v>
      </c>
      <c r="F787">
        <f t="shared" si="161"/>
        <v>2967</v>
      </c>
      <c r="G787">
        <v>54</v>
      </c>
      <c r="H787">
        <v>62</v>
      </c>
      <c r="I787">
        <v>63</v>
      </c>
      <c r="J787">
        <v>70</v>
      </c>
      <c r="K787">
        <v>78</v>
      </c>
      <c r="L787">
        <v>62</v>
      </c>
      <c r="M787">
        <v>69</v>
      </c>
      <c r="N787">
        <v>76</v>
      </c>
      <c r="O787">
        <v>74</v>
      </c>
      <c r="P787">
        <v>64</v>
      </c>
      <c r="Q787">
        <v>71</v>
      </c>
      <c r="R787">
        <v>74</v>
      </c>
      <c r="S787">
        <v>62</v>
      </c>
      <c r="T787">
        <v>66</v>
      </c>
      <c r="U787">
        <v>62</v>
      </c>
      <c r="V787">
        <v>48</v>
      </c>
      <c r="W787">
        <v>47</v>
      </c>
      <c r="X787">
        <v>42</v>
      </c>
      <c r="Y787">
        <v>40</v>
      </c>
      <c r="Z787">
        <v>41</v>
      </c>
      <c r="AA787">
        <v>184</v>
      </c>
      <c r="AB787">
        <v>207</v>
      </c>
      <c r="AC787">
        <v>234</v>
      </c>
      <c r="AD787">
        <v>209</v>
      </c>
      <c r="AE787">
        <v>210</v>
      </c>
      <c r="AF787">
        <v>154</v>
      </c>
      <c r="AG787">
        <v>131</v>
      </c>
      <c r="AH787">
        <v>109</v>
      </c>
      <c r="AI787">
        <v>91</v>
      </c>
      <c r="AJ787">
        <v>81</v>
      </c>
      <c r="AK787">
        <v>65</v>
      </c>
      <c r="AL787">
        <v>29</v>
      </c>
      <c r="AM787">
        <v>38</v>
      </c>
      <c r="AN787">
        <f t="shared" si="167"/>
        <v>2853</v>
      </c>
      <c r="AO787">
        <v>53</v>
      </c>
      <c r="AP787">
        <v>62</v>
      </c>
      <c r="AQ787">
        <v>69</v>
      </c>
      <c r="AR787">
        <v>70</v>
      </c>
      <c r="AS787">
        <v>47</v>
      </c>
      <c r="AT787">
        <v>74</v>
      </c>
      <c r="AU787">
        <v>70</v>
      </c>
      <c r="AV787">
        <v>62</v>
      </c>
      <c r="AW787">
        <v>63</v>
      </c>
      <c r="AX787">
        <v>64</v>
      </c>
      <c r="AY787">
        <v>68</v>
      </c>
      <c r="AZ787">
        <v>62</v>
      </c>
      <c r="BA787">
        <v>70</v>
      </c>
      <c r="BB787">
        <v>57</v>
      </c>
      <c r="BC787">
        <v>49</v>
      </c>
      <c r="BD787">
        <v>46</v>
      </c>
      <c r="BE787">
        <v>36</v>
      </c>
      <c r="BF787">
        <v>34</v>
      </c>
      <c r="BG787">
        <v>33</v>
      </c>
      <c r="BH787">
        <v>30</v>
      </c>
      <c r="BI787">
        <v>217</v>
      </c>
      <c r="BJ787">
        <v>188</v>
      </c>
      <c r="BK787">
        <v>214</v>
      </c>
      <c r="BL787">
        <v>196</v>
      </c>
      <c r="BM787">
        <v>175</v>
      </c>
      <c r="BN787">
        <v>150</v>
      </c>
      <c r="BO787">
        <v>111</v>
      </c>
      <c r="BP787">
        <v>109</v>
      </c>
      <c r="BQ787">
        <v>113</v>
      </c>
      <c r="BR787">
        <v>94</v>
      </c>
      <c r="BS787">
        <v>56</v>
      </c>
      <c r="BT787">
        <v>39</v>
      </c>
      <c r="BU787">
        <v>72</v>
      </c>
      <c r="BV787" s="40"/>
      <c r="BW787" s="5">
        <f t="shared" si="168"/>
        <v>817</v>
      </c>
      <c r="BX787" s="5">
        <f t="shared" si="169"/>
        <v>327</v>
      </c>
      <c r="BY787" s="5">
        <f t="shared" si="170"/>
        <v>472</v>
      </c>
      <c r="BZ787" s="5">
        <f t="shared" si="171"/>
        <v>1047</v>
      </c>
      <c r="CA787" s="5">
        <f t="shared" si="172"/>
        <v>304</v>
      </c>
      <c r="CB787" s="40">
        <f t="shared" si="162"/>
        <v>764</v>
      </c>
      <c r="CC787" s="40">
        <f t="shared" si="163"/>
        <v>292</v>
      </c>
      <c r="CD787" s="40">
        <f t="shared" si="164"/>
        <v>468</v>
      </c>
      <c r="CE787" s="40">
        <f t="shared" si="165"/>
        <v>955</v>
      </c>
      <c r="CF787" s="40">
        <f t="shared" si="166"/>
        <v>374</v>
      </c>
    </row>
    <row r="788" spans="1:84" x14ac:dyDescent="0.25">
      <c r="A788" s="73" t="s">
        <v>1567</v>
      </c>
      <c r="B788" s="2" t="s">
        <v>1407</v>
      </c>
      <c r="C788" s="2" t="s">
        <v>1558</v>
      </c>
      <c r="D788" s="2" t="s">
        <v>1568</v>
      </c>
      <c r="E788">
        <f t="shared" si="160"/>
        <v>7456</v>
      </c>
      <c r="F788">
        <f t="shared" si="161"/>
        <v>3774</v>
      </c>
      <c r="G788">
        <v>99</v>
      </c>
      <c r="H788">
        <v>107</v>
      </c>
      <c r="I788">
        <v>115</v>
      </c>
      <c r="J788">
        <v>95</v>
      </c>
      <c r="K788">
        <v>112</v>
      </c>
      <c r="L788">
        <v>103</v>
      </c>
      <c r="M788">
        <v>95</v>
      </c>
      <c r="N788">
        <v>97</v>
      </c>
      <c r="O788">
        <v>101</v>
      </c>
      <c r="P788">
        <v>101</v>
      </c>
      <c r="Q788">
        <v>107</v>
      </c>
      <c r="R788">
        <v>110</v>
      </c>
      <c r="S788">
        <v>104</v>
      </c>
      <c r="T788">
        <v>88</v>
      </c>
      <c r="U788">
        <v>74</v>
      </c>
      <c r="V788">
        <v>49</v>
      </c>
      <c r="W788">
        <v>37</v>
      </c>
      <c r="X788">
        <v>36</v>
      </c>
      <c r="Y788">
        <v>33</v>
      </c>
      <c r="Z788">
        <v>41</v>
      </c>
      <c r="AA788">
        <v>236</v>
      </c>
      <c r="AB788">
        <v>263</v>
      </c>
      <c r="AC788">
        <v>300</v>
      </c>
      <c r="AD788">
        <v>213</v>
      </c>
      <c r="AE788">
        <v>232</v>
      </c>
      <c r="AF788">
        <v>155</v>
      </c>
      <c r="AG788">
        <v>142</v>
      </c>
      <c r="AH788">
        <v>166</v>
      </c>
      <c r="AI788">
        <v>113</v>
      </c>
      <c r="AJ788">
        <v>82</v>
      </c>
      <c r="AK788">
        <v>74</v>
      </c>
      <c r="AL788">
        <v>49</v>
      </c>
      <c r="AM788">
        <v>45</v>
      </c>
      <c r="AN788">
        <f t="shared" si="167"/>
        <v>3682</v>
      </c>
      <c r="AO788">
        <v>99</v>
      </c>
      <c r="AP788">
        <v>96</v>
      </c>
      <c r="AQ788">
        <v>90</v>
      </c>
      <c r="AR788">
        <v>115</v>
      </c>
      <c r="AS788">
        <v>81</v>
      </c>
      <c r="AT788">
        <v>92</v>
      </c>
      <c r="AU788">
        <v>98</v>
      </c>
      <c r="AV788">
        <v>98</v>
      </c>
      <c r="AW788">
        <v>94</v>
      </c>
      <c r="AX788">
        <v>83</v>
      </c>
      <c r="AY788">
        <v>91</v>
      </c>
      <c r="AZ788">
        <v>87</v>
      </c>
      <c r="BA788">
        <v>82</v>
      </c>
      <c r="BB788">
        <v>81</v>
      </c>
      <c r="BC788">
        <v>56</v>
      </c>
      <c r="BD788">
        <v>58</v>
      </c>
      <c r="BE788">
        <v>46</v>
      </c>
      <c r="BF788">
        <v>30</v>
      </c>
      <c r="BG788">
        <v>33</v>
      </c>
      <c r="BH788">
        <v>28</v>
      </c>
      <c r="BI788">
        <v>226</v>
      </c>
      <c r="BJ788">
        <v>280</v>
      </c>
      <c r="BK788">
        <v>263</v>
      </c>
      <c r="BL788">
        <v>234</v>
      </c>
      <c r="BM788">
        <v>226</v>
      </c>
      <c r="BN788">
        <v>157</v>
      </c>
      <c r="BO788">
        <v>170</v>
      </c>
      <c r="BP788">
        <v>197</v>
      </c>
      <c r="BQ788">
        <v>106</v>
      </c>
      <c r="BR788">
        <v>104</v>
      </c>
      <c r="BS788">
        <v>67</v>
      </c>
      <c r="BT788">
        <v>51</v>
      </c>
      <c r="BU788">
        <v>63</v>
      </c>
      <c r="BV788" s="40"/>
      <c r="BW788" s="5">
        <f t="shared" si="168"/>
        <v>1242</v>
      </c>
      <c r="BX788" s="5">
        <f t="shared" si="169"/>
        <v>388</v>
      </c>
      <c r="BY788" s="5">
        <f t="shared" si="170"/>
        <v>573</v>
      </c>
      <c r="BZ788" s="5">
        <f t="shared" si="171"/>
        <v>1208</v>
      </c>
      <c r="CA788" s="5">
        <f t="shared" si="172"/>
        <v>363</v>
      </c>
      <c r="CB788" s="40">
        <f t="shared" si="162"/>
        <v>1124</v>
      </c>
      <c r="CC788" s="40">
        <f t="shared" si="163"/>
        <v>353</v>
      </c>
      <c r="CD788" s="40">
        <f t="shared" si="164"/>
        <v>567</v>
      </c>
      <c r="CE788" s="40">
        <f t="shared" si="165"/>
        <v>1247</v>
      </c>
      <c r="CF788" s="40">
        <f t="shared" si="166"/>
        <v>391</v>
      </c>
    </row>
    <row r="789" spans="1:84" x14ac:dyDescent="0.25">
      <c r="A789" s="73" t="s">
        <v>1569</v>
      </c>
      <c r="B789" s="2" t="s">
        <v>1407</v>
      </c>
      <c r="C789" s="2" t="s">
        <v>1558</v>
      </c>
      <c r="D789" s="2" t="s">
        <v>1570</v>
      </c>
      <c r="E789">
        <f t="shared" si="160"/>
        <v>2032</v>
      </c>
      <c r="F789">
        <f t="shared" si="161"/>
        <v>1013</v>
      </c>
      <c r="G789">
        <v>16</v>
      </c>
      <c r="H789">
        <v>18</v>
      </c>
      <c r="I789">
        <v>13</v>
      </c>
      <c r="J789">
        <v>15</v>
      </c>
      <c r="K789">
        <v>11</v>
      </c>
      <c r="L789">
        <v>12</v>
      </c>
      <c r="M789">
        <v>11</v>
      </c>
      <c r="N789">
        <v>14</v>
      </c>
      <c r="O789">
        <v>13</v>
      </c>
      <c r="P789">
        <v>20</v>
      </c>
      <c r="Q789">
        <v>18</v>
      </c>
      <c r="R789">
        <v>21</v>
      </c>
      <c r="S789">
        <v>20</v>
      </c>
      <c r="T789">
        <v>21</v>
      </c>
      <c r="U789">
        <v>18</v>
      </c>
      <c r="V789">
        <v>16</v>
      </c>
      <c r="W789">
        <v>14</v>
      </c>
      <c r="X789">
        <v>13</v>
      </c>
      <c r="Y789">
        <v>11</v>
      </c>
      <c r="Z789">
        <v>11</v>
      </c>
      <c r="AA789">
        <v>46</v>
      </c>
      <c r="AB789">
        <v>58</v>
      </c>
      <c r="AC789">
        <v>79</v>
      </c>
      <c r="AD789">
        <v>69</v>
      </c>
      <c r="AE789">
        <v>82</v>
      </c>
      <c r="AF789">
        <v>50</v>
      </c>
      <c r="AG789">
        <v>54</v>
      </c>
      <c r="AH789">
        <v>62</v>
      </c>
      <c r="AI789">
        <v>68</v>
      </c>
      <c r="AJ789">
        <v>53</v>
      </c>
      <c r="AK789">
        <v>42</v>
      </c>
      <c r="AL789">
        <v>24</v>
      </c>
      <c r="AM789">
        <v>20</v>
      </c>
      <c r="AN789">
        <f t="shared" si="167"/>
        <v>1019</v>
      </c>
      <c r="AO789">
        <v>20</v>
      </c>
      <c r="AP789">
        <v>17</v>
      </c>
      <c r="AQ789">
        <v>15</v>
      </c>
      <c r="AR789">
        <v>11</v>
      </c>
      <c r="AS789">
        <v>11</v>
      </c>
      <c r="AT789">
        <v>11</v>
      </c>
      <c r="AU789">
        <v>13</v>
      </c>
      <c r="AV789">
        <v>12</v>
      </c>
      <c r="AW789">
        <v>15</v>
      </c>
      <c r="AX789">
        <v>17</v>
      </c>
      <c r="AY789">
        <v>19</v>
      </c>
      <c r="AZ789">
        <v>19</v>
      </c>
      <c r="BA789">
        <v>19</v>
      </c>
      <c r="BB789">
        <v>19</v>
      </c>
      <c r="BC789">
        <v>21</v>
      </c>
      <c r="BD789">
        <v>17</v>
      </c>
      <c r="BE789">
        <v>14</v>
      </c>
      <c r="BF789">
        <v>15</v>
      </c>
      <c r="BG789">
        <v>12</v>
      </c>
      <c r="BH789">
        <v>12</v>
      </c>
      <c r="BI789">
        <v>50</v>
      </c>
      <c r="BJ789">
        <v>54</v>
      </c>
      <c r="BK789">
        <v>62</v>
      </c>
      <c r="BL789">
        <v>68</v>
      </c>
      <c r="BM789">
        <v>84</v>
      </c>
      <c r="BN789">
        <v>57</v>
      </c>
      <c r="BO789">
        <v>56</v>
      </c>
      <c r="BP789">
        <v>70</v>
      </c>
      <c r="BQ789">
        <v>54</v>
      </c>
      <c r="BR789">
        <v>62</v>
      </c>
      <c r="BS789">
        <v>39</v>
      </c>
      <c r="BT789">
        <v>28</v>
      </c>
      <c r="BU789">
        <v>26</v>
      </c>
      <c r="BV789" s="40"/>
      <c r="BW789" s="5">
        <f t="shared" si="168"/>
        <v>182</v>
      </c>
      <c r="BX789" s="5">
        <f t="shared" si="169"/>
        <v>102</v>
      </c>
      <c r="BY789" s="5">
        <f t="shared" si="170"/>
        <v>126</v>
      </c>
      <c r="BZ789" s="5">
        <f t="shared" si="171"/>
        <v>396</v>
      </c>
      <c r="CA789" s="5">
        <f t="shared" si="172"/>
        <v>207</v>
      </c>
      <c r="CB789" s="40">
        <f t="shared" si="162"/>
        <v>180</v>
      </c>
      <c r="CC789" s="40">
        <f t="shared" si="163"/>
        <v>105</v>
      </c>
      <c r="CD789" s="40">
        <f t="shared" si="164"/>
        <v>128</v>
      </c>
      <c r="CE789" s="40">
        <f t="shared" si="165"/>
        <v>397</v>
      </c>
      <c r="CF789" s="40">
        <f t="shared" si="166"/>
        <v>209</v>
      </c>
    </row>
    <row r="790" spans="1:84" x14ac:dyDescent="0.25">
      <c r="A790" s="73" t="s">
        <v>1571</v>
      </c>
      <c r="B790" s="2" t="s">
        <v>1407</v>
      </c>
      <c r="C790" s="2" t="s">
        <v>1558</v>
      </c>
      <c r="D790" s="2" t="s">
        <v>1572</v>
      </c>
      <c r="E790">
        <f t="shared" si="160"/>
        <v>1226</v>
      </c>
      <c r="F790">
        <f t="shared" si="161"/>
        <v>604</v>
      </c>
      <c r="G790">
        <v>4</v>
      </c>
      <c r="H790">
        <v>7</v>
      </c>
      <c r="I790">
        <v>7</v>
      </c>
      <c r="J790">
        <v>6</v>
      </c>
      <c r="K790">
        <v>6</v>
      </c>
      <c r="L790">
        <v>6</v>
      </c>
      <c r="M790">
        <v>6</v>
      </c>
      <c r="N790">
        <v>9</v>
      </c>
      <c r="O790">
        <v>9</v>
      </c>
      <c r="P790">
        <v>12</v>
      </c>
      <c r="Q790">
        <v>12</v>
      </c>
      <c r="R790">
        <v>12</v>
      </c>
      <c r="S790">
        <v>12</v>
      </c>
      <c r="T790">
        <v>12</v>
      </c>
      <c r="U790">
        <v>12</v>
      </c>
      <c r="V790">
        <v>12</v>
      </c>
      <c r="W790">
        <v>10</v>
      </c>
      <c r="X790">
        <v>11</v>
      </c>
      <c r="Y790">
        <v>10</v>
      </c>
      <c r="Z790">
        <v>6</v>
      </c>
      <c r="AA790">
        <v>30</v>
      </c>
      <c r="AB790">
        <v>16</v>
      </c>
      <c r="AC790">
        <v>33</v>
      </c>
      <c r="AD790">
        <v>31</v>
      </c>
      <c r="AE790">
        <v>41</v>
      </c>
      <c r="AF790">
        <v>23</v>
      </c>
      <c r="AG790">
        <v>46</v>
      </c>
      <c r="AH790">
        <v>53</v>
      </c>
      <c r="AI790">
        <v>50</v>
      </c>
      <c r="AJ790">
        <v>33</v>
      </c>
      <c r="AK790">
        <v>30</v>
      </c>
      <c r="AL790">
        <v>19</v>
      </c>
      <c r="AM790">
        <v>18</v>
      </c>
      <c r="AN790">
        <f t="shared" si="167"/>
        <v>622</v>
      </c>
      <c r="AO790">
        <v>4</v>
      </c>
      <c r="AP790">
        <v>7</v>
      </c>
      <c r="AQ790">
        <v>7</v>
      </c>
      <c r="AR790">
        <v>6</v>
      </c>
      <c r="AS790">
        <v>6</v>
      </c>
      <c r="AT790">
        <v>6</v>
      </c>
      <c r="AU790">
        <v>7</v>
      </c>
      <c r="AV790">
        <v>8</v>
      </c>
      <c r="AW790">
        <v>7</v>
      </c>
      <c r="AX790">
        <v>12</v>
      </c>
      <c r="AY790">
        <v>12</v>
      </c>
      <c r="AZ790">
        <v>13</v>
      </c>
      <c r="BA790">
        <v>14</v>
      </c>
      <c r="BB790">
        <v>14</v>
      </c>
      <c r="BC790">
        <v>8</v>
      </c>
      <c r="BD790">
        <v>11</v>
      </c>
      <c r="BE790">
        <v>12</v>
      </c>
      <c r="BF790">
        <v>10</v>
      </c>
      <c r="BG790">
        <v>9</v>
      </c>
      <c r="BH790">
        <v>5</v>
      </c>
      <c r="BI790">
        <v>32</v>
      </c>
      <c r="BJ790">
        <v>20</v>
      </c>
      <c r="BK790">
        <v>28</v>
      </c>
      <c r="BL790">
        <v>27</v>
      </c>
      <c r="BM790">
        <v>36</v>
      </c>
      <c r="BN790">
        <v>23</v>
      </c>
      <c r="BO790">
        <v>42</v>
      </c>
      <c r="BP790">
        <v>50</v>
      </c>
      <c r="BQ790">
        <v>53</v>
      </c>
      <c r="BR790">
        <v>41</v>
      </c>
      <c r="BS790">
        <v>35</v>
      </c>
      <c r="BT790">
        <v>30</v>
      </c>
      <c r="BU790">
        <v>27</v>
      </c>
      <c r="BV790" s="40"/>
      <c r="BW790" s="5">
        <f t="shared" si="168"/>
        <v>96</v>
      </c>
      <c r="BX790" s="5">
        <f t="shared" si="169"/>
        <v>69</v>
      </c>
      <c r="BY790" s="5">
        <f t="shared" si="170"/>
        <v>62</v>
      </c>
      <c r="BZ790" s="5">
        <f t="shared" si="171"/>
        <v>227</v>
      </c>
      <c r="CA790" s="5">
        <f t="shared" si="172"/>
        <v>150</v>
      </c>
      <c r="CB790" s="40">
        <f t="shared" si="162"/>
        <v>95</v>
      </c>
      <c r="CC790" s="40">
        <f t="shared" si="163"/>
        <v>69</v>
      </c>
      <c r="CD790" s="40">
        <f t="shared" si="164"/>
        <v>66</v>
      </c>
      <c r="CE790" s="40">
        <f t="shared" si="165"/>
        <v>206</v>
      </c>
      <c r="CF790" s="40">
        <f t="shared" si="166"/>
        <v>186</v>
      </c>
    </row>
    <row r="791" spans="1:84" x14ac:dyDescent="0.25">
      <c r="A791" s="73" t="s">
        <v>1573</v>
      </c>
      <c r="B791" s="2" t="s">
        <v>1407</v>
      </c>
      <c r="C791" s="2" t="s">
        <v>1558</v>
      </c>
      <c r="D791" s="2" t="s">
        <v>1574</v>
      </c>
      <c r="E791">
        <f t="shared" si="160"/>
        <v>2536</v>
      </c>
      <c r="F791">
        <f t="shared" si="161"/>
        <v>1259</v>
      </c>
      <c r="G791">
        <v>27</v>
      </c>
      <c r="H791">
        <v>23</v>
      </c>
      <c r="I791">
        <v>21</v>
      </c>
      <c r="J791">
        <v>21</v>
      </c>
      <c r="K791">
        <v>20</v>
      </c>
      <c r="L791">
        <v>21</v>
      </c>
      <c r="M791">
        <v>20</v>
      </c>
      <c r="N791">
        <v>24</v>
      </c>
      <c r="O791">
        <v>25</v>
      </c>
      <c r="P791">
        <v>27</v>
      </c>
      <c r="Q791">
        <v>32</v>
      </c>
      <c r="R791">
        <v>36</v>
      </c>
      <c r="S791">
        <v>37</v>
      </c>
      <c r="T791">
        <v>37</v>
      </c>
      <c r="U791">
        <v>33</v>
      </c>
      <c r="V791">
        <v>25</v>
      </c>
      <c r="W791">
        <v>24</v>
      </c>
      <c r="X791">
        <v>19</v>
      </c>
      <c r="Y791">
        <v>20</v>
      </c>
      <c r="Z791">
        <v>17</v>
      </c>
      <c r="AA791">
        <v>78</v>
      </c>
      <c r="AB791">
        <v>66</v>
      </c>
      <c r="AC791">
        <v>93</v>
      </c>
      <c r="AD791">
        <v>86</v>
      </c>
      <c r="AE791">
        <v>103</v>
      </c>
      <c r="AF791">
        <v>75</v>
      </c>
      <c r="AG791">
        <v>43</v>
      </c>
      <c r="AH791">
        <v>58</v>
      </c>
      <c r="AI791">
        <v>40</v>
      </c>
      <c r="AJ791">
        <v>35</v>
      </c>
      <c r="AK791">
        <v>23</v>
      </c>
      <c r="AL791">
        <v>23</v>
      </c>
      <c r="AM791">
        <v>27</v>
      </c>
      <c r="AN791">
        <f t="shared" si="167"/>
        <v>1277</v>
      </c>
      <c r="AO791">
        <v>27</v>
      </c>
      <c r="AP791">
        <v>23</v>
      </c>
      <c r="AQ791">
        <v>20</v>
      </c>
      <c r="AR791">
        <v>18</v>
      </c>
      <c r="AS791">
        <v>16</v>
      </c>
      <c r="AT791">
        <v>18</v>
      </c>
      <c r="AU791">
        <v>23</v>
      </c>
      <c r="AV791">
        <v>25</v>
      </c>
      <c r="AW791">
        <v>28</v>
      </c>
      <c r="AX791">
        <v>19</v>
      </c>
      <c r="AY791">
        <v>29</v>
      </c>
      <c r="AZ791">
        <v>33</v>
      </c>
      <c r="BA791">
        <v>34</v>
      </c>
      <c r="BB791">
        <v>31</v>
      </c>
      <c r="BC791">
        <v>26</v>
      </c>
      <c r="BD791">
        <v>24</v>
      </c>
      <c r="BE791">
        <v>21</v>
      </c>
      <c r="BF791">
        <v>21</v>
      </c>
      <c r="BG791">
        <v>18</v>
      </c>
      <c r="BH791">
        <v>16</v>
      </c>
      <c r="BI791">
        <v>99</v>
      </c>
      <c r="BJ791">
        <v>70</v>
      </c>
      <c r="BK791">
        <v>82</v>
      </c>
      <c r="BL791">
        <v>82</v>
      </c>
      <c r="BM791">
        <v>97</v>
      </c>
      <c r="BN791">
        <v>79</v>
      </c>
      <c r="BO791">
        <v>56</v>
      </c>
      <c r="BP791">
        <v>52</v>
      </c>
      <c r="BQ791">
        <v>45</v>
      </c>
      <c r="BR791">
        <v>42</v>
      </c>
      <c r="BS791">
        <v>30</v>
      </c>
      <c r="BT791">
        <v>30</v>
      </c>
      <c r="BU791">
        <v>43</v>
      </c>
      <c r="BV791" s="40"/>
      <c r="BW791" s="5">
        <f t="shared" si="168"/>
        <v>297</v>
      </c>
      <c r="BX791" s="5">
        <f t="shared" si="169"/>
        <v>175</v>
      </c>
      <c r="BY791" s="5">
        <f t="shared" si="170"/>
        <v>181</v>
      </c>
      <c r="BZ791" s="5">
        <f t="shared" si="171"/>
        <v>458</v>
      </c>
      <c r="CA791" s="5">
        <f t="shared" si="172"/>
        <v>148</v>
      </c>
      <c r="CB791" s="40">
        <f t="shared" si="162"/>
        <v>279</v>
      </c>
      <c r="CC791" s="40">
        <f t="shared" si="163"/>
        <v>157</v>
      </c>
      <c r="CD791" s="40">
        <f t="shared" si="164"/>
        <v>203</v>
      </c>
      <c r="CE791" s="40">
        <f t="shared" si="165"/>
        <v>448</v>
      </c>
      <c r="CF791" s="40">
        <f t="shared" si="166"/>
        <v>190</v>
      </c>
    </row>
    <row r="792" spans="1:84" x14ac:dyDescent="0.25">
      <c r="A792" s="73" t="s">
        <v>1575</v>
      </c>
      <c r="B792" s="2" t="s">
        <v>1407</v>
      </c>
      <c r="C792" s="2" t="s">
        <v>1576</v>
      </c>
      <c r="D792" s="2" t="s">
        <v>1576</v>
      </c>
      <c r="E792">
        <f t="shared" si="160"/>
        <v>13688</v>
      </c>
      <c r="F792">
        <f t="shared" si="161"/>
        <v>7095</v>
      </c>
      <c r="G792">
        <v>172</v>
      </c>
      <c r="H792">
        <v>190</v>
      </c>
      <c r="I792">
        <v>175</v>
      </c>
      <c r="J792">
        <v>166</v>
      </c>
      <c r="K792">
        <v>201</v>
      </c>
      <c r="L792">
        <v>164</v>
      </c>
      <c r="M792">
        <v>177</v>
      </c>
      <c r="N792">
        <v>174</v>
      </c>
      <c r="O792">
        <v>176</v>
      </c>
      <c r="P792">
        <v>171</v>
      </c>
      <c r="Q792">
        <v>168</v>
      </c>
      <c r="R792">
        <v>184</v>
      </c>
      <c r="S792">
        <v>186</v>
      </c>
      <c r="T792">
        <v>156</v>
      </c>
      <c r="U792">
        <v>140</v>
      </c>
      <c r="V792">
        <v>118</v>
      </c>
      <c r="W792">
        <v>113</v>
      </c>
      <c r="X792">
        <v>105</v>
      </c>
      <c r="Y792">
        <v>93</v>
      </c>
      <c r="Z792">
        <v>114</v>
      </c>
      <c r="AA792">
        <v>552</v>
      </c>
      <c r="AB792">
        <v>615</v>
      </c>
      <c r="AC792">
        <v>537</v>
      </c>
      <c r="AD792">
        <v>516</v>
      </c>
      <c r="AE792">
        <v>377</v>
      </c>
      <c r="AF792">
        <v>297</v>
      </c>
      <c r="AG792">
        <v>265</v>
      </c>
      <c r="AH792">
        <v>270</v>
      </c>
      <c r="AI792">
        <v>208</v>
      </c>
      <c r="AJ792">
        <v>106</v>
      </c>
      <c r="AK792">
        <v>100</v>
      </c>
      <c r="AL792">
        <v>45</v>
      </c>
      <c r="AM792">
        <v>64</v>
      </c>
      <c r="AN792">
        <f t="shared" si="167"/>
        <v>6593</v>
      </c>
      <c r="AO792">
        <v>203</v>
      </c>
      <c r="AP792">
        <v>176</v>
      </c>
      <c r="AQ792">
        <v>188</v>
      </c>
      <c r="AR792">
        <v>195</v>
      </c>
      <c r="AS792">
        <v>115</v>
      </c>
      <c r="AT792">
        <v>164</v>
      </c>
      <c r="AU792">
        <v>151</v>
      </c>
      <c r="AV792">
        <v>155</v>
      </c>
      <c r="AW792">
        <v>151</v>
      </c>
      <c r="AX792">
        <v>140</v>
      </c>
      <c r="AY792">
        <v>174</v>
      </c>
      <c r="AZ792">
        <v>157</v>
      </c>
      <c r="BA792">
        <v>146</v>
      </c>
      <c r="BB792">
        <v>162</v>
      </c>
      <c r="BC792">
        <v>142</v>
      </c>
      <c r="BD792">
        <v>134</v>
      </c>
      <c r="BE792">
        <v>117</v>
      </c>
      <c r="BF792">
        <v>109</v>
      </c>
      <c r="BG792">
        <v>110</v>
      </c>
      <c r="BH792">
        <v>80</v>
      </c>
      <c r="BI792">
        <v>451</v>
      </c>
      <c r="BJ792">
        <v>496</v>
      </c>
      <c r="BK792">
        <v>551</v>
      </c>
      <c r="BL792">
        <v>447</v>
      </c>
      <c r="BM792">
        <v>383</v>
      </c>
      <c r="BN792">
        <v>287</v>
      </c>
      <c r="BO792">
        <v>232</v>
      </c>
      <c r="BP792">
        <v>223</v>
      </c>
      <c r="BQ792">
        <v>165</v>
      </c>
      <c r="BR792">
        <v>147</v>
      </c>
      <c r="BS792">
        <v>102</v>
      </c>
      <c r="BT792">
        <v>56</v>
      </c>
      <c r="BU792">
        <v>84</v>
      </c>
      <c r="BV792" s="40"/>
      <c r="BW792" s="5">
        <f t="shared" si="168"/>
        <v>2118</v>
      </c>
      <c r="BX792" s="5">
        <f t="shared" si="169"/>
        <v>818</v>
      </c>
      <c r="BY792" s="5">
        <f t="shared" si="170"/>
        <v>1374</v>
      </c>
      <c r="BZ792" s="5">
        <f t="shared" si="171"/>
        <v>2262</v>
      </c>
      <c r="CA792" s="5">
        <f t="shared" si="172"/>
        <v>523</v>
      </c>
      <c r="CB792" s="40">
        <f t="shared" si="162"/>
        <v>1969</v>
      </c>
      <c r="CC792" s="40">
        <f t="shared" si="163"/>
        <v>810</v>
      </c>
      <c r="CD792" s="40">
        <f t="shared" si="164"/>
        <v>1137</v>
      </c>
      <c r="CE792" s="40">
        <f t="shared" si="165"/>
        <v>2123</v>
      </c>
      <c r="CF792" s="40">
        <f t="shared" si="166"/>
        <v>554</v>
      </c>
    </row>
    <row r="793" spans="1:84" x14ac:dyDescent="0.25">
      <c r="A793" s="73" t="s">
        <v>1577</v>
      </c>
      <c r="B793" s="2" t="s">
        <v>1407</v>
      </c>
      <c r="C793" s="2" t="s">
        <v>1576</v>
      </c>
      <c r="D793" s="2" t="s">
        <v>1578</v>
      </c>
      <c r="E793">
        <f t="shared" si="160"/>
        <v>2789</v>
      </c>
      <c r="F793">
        <f t="shared" si="161"/>
        <v>1385</v>
      </c>
      <c r="G793">
        <v>43</v>
      </c>
      <c r="H793">
        <v>35</v>
      </c>
      <c r="I793">
        <v>41</v>
      </c>
      <c r="J793">
        <v>29</v>
      </c>
      <c r="K793">
        <v>26</v>
      </c>
      <c r="L793">
        <v>29</v>
      </c>
      <c r="M793">
        <v>26</v>
      </c>
      <c r="N793">
        <v>23</v>
      </c>
      <c r="O793">
        <v>25</v>
      </c>
      <c r="P793">
        <v>29</v>
      </c>
      <c r="Q793">
        <v>33</v>
      </c>
      <c r="R793">
        <v>37</v>
      </c>
      <c r="S793">
        <v>31</v>
      </c>
      <c r="T793">
        <v>35</v>
      </c>
      <c r="U793">
        <v>30</v>
      </c>
      <c r="V793">
        <v>22</v>
      </c>
      <c r="W793">
        <v>18</v>
      </c>
      <c r="X793">
        <v>18</v>
      </c>
      <c r="Y793">
        <v>17</v>
      </c>
      <c r="Z793">
        <v>16</v>
      </c>
      <c r="AA793">
        <v>99</v>
      </c>
      <c r="AB793">
        <v>88</v>
      </c>
      <c r="AC793">
        <v>119</v>
      </c>
      <c r="AD793">
        <v>94</v>
      </c>
      <c r="AE793">
        <v>87</v>
      </c>
      <c r="AF793">
        <v>71</v>
      </c>
      <c r="AG793">
        <v>52</v>
      </c>
      <c r="AH793">
        <v>63</v>
      </c>
      <c r="AI793">
        <v>45</v>
      </c>
      <c r="AJ793">
        <v>28</v>
      </c>
      <c r="AK793">
        <v>33</v>
      </c>
      <c r="AL793">
        <v>18</v>
      </c>
      <c r="AM793">
        <v>25</v>
      </c>
      <c r="AN793">
        <f t="shared" si="167"/>
        <v>1404</v>
      </c>
      <c r="AO793">
        <v>52</v>
      </c>
      <c r="AP793">
        <v>44</v>
      </c>
      <c r="AQ793">
        <v>32</v>
      </c>
      <c r="AR793">
        <v>33</v>
      </c>
      <c r="AS793">
        <v>21</v>
      </c>
      <c r="AT793">
        <v>23</v>
      </c>
      <c r="AU793">
        <v>28</v>
      </c>
      <c r="AV793">
        <v>29</v>
      </c>
      <c r="AW793">
        <v>29</v>
      </c>
      <c r="AX793">
        <v>21</v>
      </c>
      <c r="AY793">
        <v>30</v>
      </c>
      <c r="AZ793">
        <v>30</v>
      </c>
      <c r="BA793">
        <v>37</v>
      </c>
      <c r="BB793">
        <v>29</v>
      </c>
      <c r="BC793">
        <v>22</v>
      </c>
      <c r="BD793">
        <v>22</v>
      </c>
      <c r="BE793">
        <v>22</v>
      </c>
      <c r="BF793">
        <v>17</v>
      </c>
      <c r="BG793">
        <v>17</v>
      </c>
      <c r="BH793">
        <v>14</v>
      </c>
      <c r="BI793">
        <v>91</v>
      </c>
      <c r="BJ793">
        <v>111</v>
      </c>
      <c r="BK793">
        <v>113</v>
      </c>
      <c r="BL793">
        <v>96</v>
      </c>
      <c r="BM793">
        <v>86</v>
      </c>
      <c r="BN793">
        <v>64</v>
      </c>
      <c r="BO793">
        <v>67</v>
      </c>
      <c r="BP793">
        <v>63</v>
      </c>
      <c r="BQ793">
        <v>41</v>
      </c>
      <c r="BR793">
        <v>31</v>
      </c>
      <c r="BS793">
        <v>29</v>
      </c>
      <c r="BT793">
        <v>28</v>
      </c>
      <c r="BU793">
        <v>32</v>
      </c>
      <c r="BV793" s="40"/>
      <c r="BW793" s="5">
        <f t="shared" si="168"/>
        <v>376</v>
      </c>
      <c r="BX793" s="5">
        <f t="shared" si="169"/>
        <v>154</v>
      </c>
      <c r="BY793" s="5">
        <f t="shared" si="170"/>
        <v>220</v>
      </c>
      <c r="BZ793" s="5">
        <f t="shared" si="171"/>
        <v>486</v>
      </c>
      <c r="CA793" s="5">
        <f t="shared" si="172"/>
        <v>149</v>
      </c>
      <c r="CB793" s="40">
        <f t="shared" si="162"/>
        <v>372</v>
      </c>
      <c r="CC793" s="40">
        <f t="shared" si="163"/>
        <v>149</v>
      </c>
      <c r="CD793" s="40">
        <f t="shared" si="164"/>
        <v>233</v>
      </c>
      <c r="CE793" s="40">
        <f t="shared" si="165"/>
        <v>489</v>
      </c>
      <c r="CF793" s="40">
        <f t="shared" si="166"/>
        <v>161</v>
      </c>
    </row>
    <row r="794" spans="1:84" x14ac:dyDescent="0.25">
      <c r="A794" s="73" t="s">
        <v>1579</v>
      </c>
      <c r="B794" s="2" t="s">
        <v>1407</v>
      </c>
      <c r="C794" s="2" t="s">
        <v>1576</v>
      </c>
      <c r="D794" s="2" t="s">
        <v>1580</v>
      </c>
      <c r="E794">
        <f t="shared" si="160"/>
        <v>11704</v>
      </c>
      <c r="F794">
        <f t="shared" si="161"/>
        <v>5842</v>
      </c>
      <c r="G794">
        <v>176</v>
      </c>
      <c r="H794">
        <v>145</v>
      </c>
      <c r="I794">
        <v>158</v>
      </c>
      <c r="J794">
        <v>163</v>
      </c>
      <c r="K794">
        <v>146</v>
      </c>
      <c r="L794">
        <v>133</v>
      </c>
      <c r="M794">
        <v>144</v>
      </c>
      <c r="N794">
        <v>139</v>
      </c>
      <c r="O794">
        <v>154</v>
      </c>
      <c r="P794">
        <v>165</v>
      </c>
      <c r="Q794">
        <v>175</v>
      </c>
      <c r="R794">
        <v>160</v>
      </c>
      <c r="S794">
        <v>164</v>
      </c>
      <c r="T794">
        <v>152</v>
      </c>
      <c r="U794">
        <v>122</v>
      </c>
      <c r="V794">
        <v>91</v>
      </c>
      <c r="W794">
        <v>77</v>
      </c>
      <c r="X794">
        <v>72</v>
      </c>
      <c r="Y794">
        <v>64</v>
      </c>
      <c r="Z794">
        <v>76</v>
      </c>
      <c r="AA794">
        <v>451</v>
      </c>
      <c r="AB794">
        <v>405</v>
      </c>
      <c r="AC794">
        <v>469</v>
      </c>
      <c r="AD794">
        <v>355</v>
      </c>
      <c r="AE794">
        <v>347</v>
      </c>
      <c r="AF794">
        <v>248</v>
      </c>
      <c r="AG794">
        <v>226</v>
      </c>
      <c r="AH794">
        <v>195</v>
      </c>
      <c r="AI794">
        <v>173</v>
      </c>
      <c r="AJ794">
        <v>87</v>
      </c>
      <c r="AK794">
        <v>78</v>
      </c>
      <c r="AL794">
        <v>40</v>
      </c>
      <c r="AM794">
        <v>92</v>
      </c>
      <c r="AN794">
        <f t="shared" si="167"/>
        <v>5862</v>
      </c>
      <c r="AO794">
        <v>156</v>
      </c>
      <c r="AP794">
        <v>177</v>
      </c>
      <c r="AQ794">
        <v>163</v>
      </c>
      <c r="AR794">
        <v>157</v>
      </c>
      <c r="AS794">
        <v>139</v>
      </c>
      <c r="AT794">
        <v>163</v>
      </c>
      <c r="AU794">
        <v>155</v>
      </c>
      <c r="AV794">
        <v>163</v>
      </c>
      <c r="AW794">
        <v>149</v>
      </c>
      <c r="AX794">
        <v>125</v>
      </c>
      <c r="AY794">
        <v>144</v>
      </c>
      <c r="AZ794">
        <v>161</v>
      </c>
      <c r="BA794">
        <v>146</v>
      </c>
      <c r="BB794">
        <v>133</v>
      </c>
      <c r="BC794">
        <v>121</v>
      </c>
      <c r="BD794">
        <v>110</v>
      </c>
      <c r="BE794">
        <v>91</v>
      </c>
      <c r="BF794">
        <v>76</v>
      </c>
      <c r="BG794">
        <v>78</v>
      </c>
      <c r="BH794">
        <v>62</v>
      </c>
      <c r="BI794">
        <v>383</v>
      </c>
      <c r="BJ794">
        <v>470</v>
      </c>
      <c r="BK794">
        <v>481</v>
      </c>
      <c r="BL794">
        <v>406</v>
      </c>
      <c r="BM794">
        <v>313</v>
      </c>
      <c r="BN794">
        <v>260</v>
      </c>
      <c r="BO794">
        <v>190</v>
      </c>
      <c r="BP794">
        <v>206</v>
      </c>
      <c r="BQ794">
        <v>138</v>
      </c>
      <c r="BR794">
        <v>109</v>
      </c>
      <c r="BS794">
        <v>76</v>
      </c>
      <c r="BT794">
        <v>46</v>
      </c>
      <c r="BU794">
        <v>115</v>
      </c>
      <c r="BV794" s="40"/>
      <c r="BW794" s="5">
        <f t="shared" si="168"/>
        <v>1858</v>
      </c>
      <c r="BX794" s="5">
        <f t="shared" si="169"/>
        <v>678</v>
      </c>
      <c r="BY794" s="5">
        <f t="shared" si="170"/>
        <v>996</v>
      </c>
      <c r="BZ794" s="5">
        <f t="shared" si="171"/>
        <v>1840</v>
      </c>
      <c r="CA794" s="5">
        <f t="shared" si="172"/>
        <v>470</v>
      </c>
      <c r="CB794" s="40">
        <f t="shared" si="162"/>
        <v>1852</v>
      </c>
      <c r="CC794" s="40">
        <f t="shared" si="163"/>
        <v>677</v>
      </c>
      <c r="CD794" s="40">
        <f t="shared" si="164"/>
        <v>993</v>
      </c>
      <c r="CE794" s="40">
        <f t="shared" si="165"/>
        <v>1856</v>
      </c>
      <c r="CF794" s="40">
        <f t="shared" si="166"/>
        <v>484</v>
      </c>
    </row>
    <row r="795" spans="1:84" x14ac:dyDescent="0.25">
      <c r="A795" s="73" t="s">
        <v>1581</v>
      </c>
      <c r="B795" s="2" t="s">
        <v>1407</v>
      </c>
      <c r="C795" s="2" t="s">
        <v>1576</v>
      </c>
      <c r="D795" s="2" t="s">
        <v>1582</v>
      </c>
      <c r="E795">
        <f t="shared" si="160"/>
        <v>11079</v>
      </c>
      <c r="F795">
        <f t="shared" si="161"/>
        <v>5731</v>
      </c>
      <c r="G795">
        <v>205</v>
      </c>
      <c r="H795">
        <v>179</v>
      </c>
      <c r="I795">
        <v>162</v>
      </c>
      <c r="J795">
        <v>165</v>
      </c>
      <c r="K795">
        <v>157</v>
      </c>
      <c r="L795">
        <v>138</v>
      </c>
      <c r="M795">
        <v>114</v>
      </c>
      <c r="N795">
        <v>130</v>
      </c>
      <c r="O795">
        <v>133</v>
      </c>
      <c r="P795">
        <v>137</v>
      </c>
      <c r="Q795">
        <v>127</v>
      </c>
      <c r="R795">
        <v>149</v>
      </c>
      <c r="S795">
        <v>156</v>
      </c>
      <c r="T795">
        <v>116</v>
      </c>
      <c r="U795">
        <v>123</v>
      </c>
      <c r="V795">
        <v>88</v>
      </c>
      <c r="W795">
        <v>95</v>
      </c>
      <c r="X795">
        <v>83</v>
      </c>
      <c r="Y795">
        <v>81</v>
      </c>
      <c r="Z795">
        <v>81</v>
      </c>
      <c r="AA795">
        <v>373</v>
      </c>
      <c r="AB795">
        <v>463</v>
      </c>
      <c r="AC795">
        <v>467</v>
      </c>
      <c r="AD795">
        <v>387</v>
      </c>
      <c r="AE795">
        <v>361</v>
      </c>
      <c r="AF795">
        <v>239</v>
      </c>
      <c r="AG795">
        <v>184</v>
      </c>
      <c r="AH795">
        <v>207</v>
      </c>
      <c r="AI795">
        <v>157</v>
      </c>
      <c r="AJ795">
        <v>108</v>
      </c>
      <c r="AK795">
        <v>82</v>
      </c>
      <c r="AL795">
        <v>35</v>
      </c>
      <c r="AM795">
        <v>49</v>
      </c>
      <c r="AN795">
        <f t="shared" si="167"/>
        <v>5348</v>
      </c>
      <c r="AO795">
        <v>161</v>
      </c>
      <c r="AP795">
        <v>153</v>
      </c>
      <c r="AQ795">
        <v>149</v>
      </c>
      <c r="AR795">
        <v>129</v>
      </c>
      <c r="AS795">
        <v>91</v>
      </c>
      <c r="AT795">
        <v>113</v>
      </c>
      <c r="AU795">
        <v>134</v>
      </c>
      <c r="AV795">
        <v>120</v>
      </c>
      <c r="AW795">
        <v>118</v>
      </c>
      <c r="AX795">
        <v>103</v>
      </c>
      <c r="AY795">
        <v>143</v>
      </c>
      <c r="AZ795">
        <v>127</v>
      </c>
      <c r="BA795">
        <v>122</v>
      </c>
      <c r="BB795">
        <v>142</v>
      </c>
      <c r="BC795">
        <v>104</v>
      </c>
      <c r="BD795">
        <v>107</v>
      </c>
      <c r="BE795">
        <v>76</v>
      </c>
      <c r="BF795">
        <v>73</v>
      </c>
      <c r="BG795">
        <v>71</v>
      </c>
      <c r="BH795">
        <v>64</v>
      </c>
      <c r="BI795">
        <v>437</v>
      </c>
      <c r="BJ795">
        <v>405</v>
      </c>
      <c r="BK795">
        <v>460</v>
      </c>
      <c r="BL795">
        <v>336</v>
      </c>
      <c r="BM795">
        <v>276</v>
      </c>
      <c r="BN795">
        <v>223</v>
      </c>
      <c r="BO795">
        <v>214</v>
      </c>
      <c r="BP795">
        <v>200</v>
      </c>
      <c r="BQ795">
        <v>195</v>
      </c>
      <c r="BR795">
        <v>108</v>
      </c>
      <c r="BS795">
        <v>73</v>
      </c>
      <c r="BT795">
        <v>50</v>
      </c>
      <c r="BU795">
        <v>71</v>
      </c>
      <c r="BV795" s="40"/>
      <c r="BW795" s="5">
        <f t="shared" si="168"/>
        <v>1796</v>
      </c>
      <c r="BX795" s="5">
        <f t="shared" si="169"/>
        <v>661</v>
      </c>
      <c r="BY795" s="5">
        <f t="shared" si="170"/>
        <v>998</v>
      </c>
      <c r="BZ795" s="5">
        <f t="shared" si="171"/>
        <v>1845</v>
      </c>
      <c r="CA795" s="5">
        <f t="shared" si="172"/>
        <v>431</v>
      </c>
      <c r="CB795" s="40">
        <f t="shared" si="162"/>
        <v>1541</v>
      </c>
      <c r="CC795" s="40">
        <f t="shared" si="163"/>
        <v>624</v>
      </c>
      <c r="CD795" s="40">
        <f t="shared" si="164"/>
        <v>977</v>
      </c>
      <c r="CE795" s="40">
        <f t="shared" si="165"/>
        <v>1709</v>
      </c>
      <c r="CF795" s="40">
        <f t="shared" si="166"/>
        <v>497</v>
      </c>
    </row>
    <row r="796" spans="1:84" x14ac:dyDescent="0.25">
      <c r="A796" s="73" t="s">
        <v>1583</v>
      </c>
      <c r="B796" s="2" t="s">
        <v>1407</v>
      </c>
      <c r="C796" s="2" t="s">
        <v>1576</v>
      </c>
      <c r="D796" s="2" t="s">
        <v>1584</v>
      </c>
      <c r="E796">
        <f t="shared" si="160"/>
        <v>7921</v>
      </c>
      <c r="F796">
        <f t="shared" si="161"/>
        <v>4039</v>
      </c>
      <c r="G796">
        <v>113</v>
      </c>
      <c r="H796">
        <v>116</v>
      </c>
      <c r="I796">
        <v>103</v>
      </c>
      <c r="J796">
        <v>96</v>
      </c>
      <c r="K796">
        <v>102</v>
      </c>
      <c r="L796">
        <v>94</v>
      </c>
      <c r="M796">
        <v>88</v>
      </c>
      <c r="N796">
        <v>90</v>
      </c>
      <c r="O796">
        <v>103</v>
      </c>
      <c r="P796">
        <v>98</v>
      </c>
      <c r="Q796">
        <v>90</v>
      </c>
      <c r="R796">
        <v>102</v>
      </c>
      <c r="S796">
        <v>111</v>
      </c>
      <c r="T796">
        <v>92</v>
      </c>
      <c r="U796">
        <v>95</v>
      </c>
      <c r="V796">
        <v>80</v>
      </c>
      <c r="W796">
        <v>64</v>
      </c>
      <c r="X796">
        <v>64</v>
      </c>
      <c r="Y796">
        <v>58</v>
      </c>
      <c r="Z796">
        <v>51</v>
      </c>
      <c r="AA796">
        <v>248</v>
      </c>
      <c r="AB796">
        <v>296</v>
      </c>
      <c r="AC796">
        <v>343</v>
      </c>
      <c r="AD796">
        <v>331</v>
      </c>
      <c r="AE796">
        <v>216</v>
      </c>
      <c r="AF796">
        <v>194</v>
      </c>
      <c r="AG796">
        <v>152</v>
      </c>
      <c r="AH796">
        <v>130</v>
      </c>
      <c r="AI796">
        <v>127</v>
      </c>
      <c r="AJ796">
        <v>95</v>
      </c>
      <c r="AK796">
        <v>40</v>
      </c>
      <c r="AL796">
        <v>27</v>
      </c>
      <c r="AM796">
        <v>30</v>
      </c>
      <c r="AN796">
        <f t="shared" si="167"/>
        <v>3882</v>
      </c>
      <c r="AO796">
        <v>127</v>
      </c>
      <c r="AP796">
        <v>107</v>
      </c>
      <c r="AQ796">
        <v>106</v>
      </c>
      <c r="AR796">
        <v>105</v>
      </c>
      <c r="AS796">
        <v>66</v>
      </c>
      <c r="AT796">
        <v>80</v>
      </c>
      <c r="AU796">
        <v>89</v>
      </c>
      <c r="AV796">
        <v>91</v>
      </c>
      <c r="AW796">
        <v>81</v>
      </c>
      <c r="AX796">
        <v>82</v>
      </c>
      <c r="AY796">
        <v>109</v>
      </c>
      <c r="AZ796">
        <v>104</v>
      </c>
      <c r="BA796">
        <v>94</v>
      </c>
      <c r="BB796">
        <v>104</v>
      </c>
      <c r="BC796">
        <v>71</v>
      </c>
      <c r="BD796">
        <v>65</v>
      </c>
      <c r="BE796">
        <v>65</v>
      </c>
      <c r="BF796">
        <v>50</v>
      </c>
      <c r="BG796">
        <v>52</v>
      </c>
      <c r="BH796">
        <v>53</v>
      </c>
      <c r="BI796">
        <v>314</v>
      </c>
      <c r="BJ796">
        <v>316</v>
      </c>
      <c r="BK796">
        <v>301</v>
      </c>
      <c r="BL796">
        <v>254</v>
      </c>
      <c r="BM796">
        <v>218</v>
      </c>
      <c r="BN796">
        <v>159</v>
      </c>
      <c r="BO796">
        <v>151</v>
      </c>
      <c r="BP796">
        <v>138</v>
      </c>
      <c r="BQ796">
        <v>101</v>
      </c>
      <c r="BR796">
        <v>98</v>
      </c>
      <c r="BS796">
        <v>49</v>
      </c>
      <c r="BT796">
        <v>36</v>
      </c>
      <c r="BU796">
        <v>46</v>
      </c>
      <c r="BV796" s="40"/>
      <c r="BW796" s="5">
        <f t="shared" si="168"/>
        <v>1195</v>
      </c>
      <c r="BX796" s="5">
        <f t="shared" si="169"/>
        <v>506</v>
      </c>
      <c r="BY796" s="5">
        <f t="shared" si="170"/>
        <v>653</v>
      </c>
      <c r="BZ796" s="5">
        <f t="shared" si="171"/>
        <v>1366</v>
      </c>
      <c r="CA796" s="5">
        <f t="shared" si="172"/>
        <v>319</v>
      </c>
      <c r="CB796" s="40">
        <f t="shared" si="162"/>
        <v>1147</v>
      </c>
      <c r="CC796" s="40">
        <f t="shared" si="163"/>
        <v>449</v>
      </c>
      <c r="CD796" s="40">
        <f t="shared" si="164"/>
        <v>735</v>
      </c>
      <c r="CE796" s="40">
        <f t="shared" si="165"/>
        <v>1221</v>
      </c>
      <c r="CF796" s="40">
        <f t="shared" si="166"/>
        <v>330</v>
      </c>
    </row>
    <row r="797" spans="1:84" x14ac:dyDescent="0.25">
      <c r="A797" s="73" t="s">
        <v>1585</v>
      </c>
      <c r="B797" s="2" t="s">
        <v>1407</v>
      </c>
      <c r="C797" s="2" t="s">
        <v>1576</v>
      </c>
      <c r="D797" s="2" t="s">
        <v>1586</v>
      </c>
      <c r="E797">
        <f t="shared" si="160"/>
        <v>5808</v>
      </c>
      <c r="F797">
        <f t="shared" si="161"/>
        <v>2922</v>
      </c>
      <c r="G797">
        <v>76</v>
      </c>
      <c r="H797">
        <v>65</v>
      </c>
      <c r="I797">
        <v>62</v>
      </c>
      <c r="J797">
        <v>58</v>
      </c>
      <c r="K797">
        <v>57</v>
      </c>
      <c r="L797">
        <v>49</v>
      </c>
      <c r="M797">
        <v>52</v>
      </c>
      <c r="N797">
        <v>56</v>
      </c>
      <c r="O797">
        <v>53</v>
      </c>
      <c r="P797">
        <v>58</v>
      </c>
      <c r="Q797">
        <v>55</v>
      </c>
      <c r="R797">
        <v>55</v>
      </c>
      <c r="S797">
        <v>65</v>
      </c>
      <c r="T797">
        <v>54</v>
      </c>
      <c r="U797">
        <v>58</v>
      </c>
      <c r="V797">
        <v>48</v>
      </c>
      <c r="W797">
        <v>40</v>
      </c>
      <c r="X797">
        <v>37</v>
      </c>
      <c r="Y797">
        <v>37</v>
      </c>
      <c r="Z797">
        <v>45</v>
      </c>
      <c r="AA797">
        <v>241</v>
      </c>
      <c r="AB797">
        <v>242</v>
      </c>
      <c r="AC797">
        <v>273</v>
      </c>
      <c r="AD797">
        <v>228</v>
      </c>
      <c r="AE797">
        <v>227</v>
      </c>
      <c r="AF797">
        <v>138</v>
      </c>
      <c r="AG797">
        <v>119</v>
      </c>
      <c r="AH797">
        <v>111</v>
      </c>
      <c r="AI797">
        <v>88</v>
      </c>
      <c r="AJ797">
        <v>81</v>
      </c>
      <c r="AK797">
        <v>51</v>
      </c>
      <c r="AL797">
        <v>19</v>
      </c>
      <c r="AM797">
        <v>24</v>
      </c>
      <c r="AN797">
        <f t="shared" si="167"/>
        <v>2886</v>
      </c>
      <c r="AO797">
        <v>78</v>
      </c>
      <c r="AP797">
        <v>77</v>
      </c>
      <c r="AQ797">
        <v>69</v>
      </c>
      <c r="AR797">
        <v>67</v>
      </c>
      <c r="AS797">
        <v>44</v>
      </c>
      <c r="AT797">
        <v>58</v>
      </c>
      <c r="AU797">
        <v>52</v>
      </c>
      <c r="AV797">
        <v>48</v>
      </c>
      <c r="AW797">
        <v>51</v>
      </c>
      <c r="AX797">
        <v>48</v>
      </c>
      <c r="AY797">
        <v>58</v>
      </c>
      <c r="AZ797">
        <v>63</v>
      </c>
      <c r="BA797">
        <v>53</v>
      </c>
      <c r="BB797">
        <v>59</v>
      </c>
      <c r="BC797">
        <v>46</v>
      </c>
      <c r="BD797">
        <v>43</v>
      </c>
      <c r="BE797">
        <v>42</v>
      </c>
      <c r="BF797">
        <v>44</v>
      </c>
      <c r="BG797">
        <v>45</v>
      </c>
      <c r="BH797">
        <v>41</v>
      </c>
      <c r="BI797">
        <v>270</v>
      </c>
      <c r="BJ797">
        <v>304</v>
      </c>
      <c r="BK797">
        <v>212</v>
      </c>
      <c r="BL797">
        <v>223</v>
      </c>
      <c r="BM797">
        <v>167</v>
      </c>
      <c r="BN797">
        <v>127</v>
      </c>
      <c r="BO797">
        <v>109</v>
      </c>
      <c r="BP797">
        <v>120</v>
      </c>
      <c r="BQ797">
        <v>90</v>
      </c>
      <c r="BR797">
        <v>72</v>
      </c>
      <c r="BS797">
        <v>46</v>
      </c>
      <c r="BT797">
        <v>25</v>
      </c>
      <c r="BU797">
        <v>35</v>
      </c>
      <c r="BV797" s="40"/>
      <c r="BW797" s="5">
        <f t="shared" si="168"/>
        <v>696</v>
      </c>
      <c r="BX797" s="5">
        <f t="shared" si="169"/>
        <v>302</v>
      </c>
      <c r="BY797" s="5">
        <f t="shared" si="170"/>
        <v>565</v>
      </c>
      <c r="BZ797" s="5">
        <f t="shared" si="171"/>
        <v>1096</v>
      </c>
      <c r="CA797" s="5">
        <f t="shared" si="172"/>
        <v>263</v>
      </c>
      <c r="CB797" s="40">
        <f t="shared" si="162"/>
        <v>713</v>
      </c>
      <c r="CC797" s="40">
        <f t="shared" si="163"/>
        <v>287</v>
      </c>
      <c r="CD797" s="40">
        <f t="shared" si="164"/>
        <v>660</v>
      </c>
      <c r="CE797" s="40">
        <f t="shared" si="165"/>
        <v>958</v>
      </c>
      <c r="CF797" s="40">
        <f t="shared" si="166"/>
        <v>268</v>
      </c>
    </row>
    <row r="798" spans="1:84" x14ac:dyDescent="0.25">
      <c r="A798" s="73" t="s">
        <v>1587</v>
      </c>
      <c r="B798" s="2" t="s">
        <v>1407</v>
      </c>
      <c r="C798" s="2" t="s">
        <v>1588</v>
      </c>
      <c r="D798" s="2" t="s">
        <v>1589</v>
      </c>
      <c r="E798">
        <f t="shared" si="160"/>
        <v>9542</v>
      </c>
      <c r="F798">
        <f t="shared" si="161"/>
        <v>4846</v>
      </c>
      <c r="G798">
        <v>96</v>
      </c>
      <c r="H798">
        <v>103</v>
      </c>
      <c r="I798">
        <v>82</v>
      </c>
      <c r="J798">
        <v>81</v>
      </c>
      <c r="K798">
        <v>83</v>
      </c>
      <c r="L798">
        <v>88</v>
      </c>
      <c r="M798">
        <v>80</v>
      </c>
      <c r="N798">
        <v>93</v>
      </c>
      <c r="O798">
        <v>86</v>
      </c>
      <c r="P798">
        <v>84</v>
      </c>
      <c r="Q798">
        <v>96</v>
      </c>
      <c r="R798">
        <v>95</v>
      </c>
      <c r="S798">
        <v>110</v>
      </c>
      <c r="T798">
        <v>95</v>
      </c>
      <c r="U798">
        <v>104</v>
      </c>
      <c r="V798">
        <v>96</v>
      </c>
      <c r="W798">
        <v>98</v>
      </c>
      <c r="X798">
        <v>85</v>
      </c>
      <c r="Y798">
        <v>96</v>
      </c>
      <c r="Z798">
        <v>74</v>
      </c>
      <c r="AA798">
        <v>391</v>
      </c>
      <c r="AB798">
        <v>404</v>
      </c>
      <c r="AC798">
        <v>413</v>
      </c>
      <c r="AD798">
        <v>349</v>
      </c>
      <c r="AE798">
        <v>337</v>
      </c>
      <c r="AF798">
        <v>283</v>
      </c>
      <c r="AG798">
        <v>218</v>
      </c>
      <c r="AH798">
        <v>159</v>
      </c>
      <c r="AI798">
        <v>162</v>
      </c>
      <c r="AJ798">
        <v>98</v>
      </c>
      <c r="AK798">
        <v>95</v>
      </c>
      <c r="AL798">
        <v>59</v>
      </c>
      <c r="AM798">
        <v>53</v>
      </c>
      <c r="AN798">
        <f t="shared" si="167"/>
        <v>4696</v>
      </c>
      <c r="AO798">
        <v>91</v>
      </c>
      <c r="AP798">
        <v>81</v>
      </c>
      <c r="AQ798">
        <v>100</v>
      </c>
      <c r="AR798">
        <v>96</v>
      </c>
      <c r="AS798">
        <v>77</v>
      </c>
      <c r="AT798">
        <v>76</v>
      </c>
      <c r="AU798">
        <v>89</v>
      </c>
      <c r="AV798">
        <v>79</v>
      </c>
      <c r="AW798">
        <v>92</v>
      </c>
      <c r="AX798">
        <v>92</v>
      </c>
      <c r="AY798">
        <v>96</v>
      </c>
      <c r="AZ798">
        <v>104</v>
      </c>
      <c r="BA798">
        <v>93</v>
      </c>
      <c r="BB798">
        <v>108</v>
      </c>
      <c r="BC798">
        <v>92</v>
      </c>
      <c r="BD798">
        <v>88</v>
      </c>
      <c r="BE798">
        <v>81</v>
      </c>
      <c r="BF798">
        <v>92</v>
      </c>
      <c r="BG798">
        <v>79</v>
      </c>
      <c r="BH798">
        <v>82</v>
      </c>
      <c r="BI798">
        <v>439</v>
      </c>
      <c r="BJ798">
        <v>382</v>
      </c>
      <c r="BK798">
        <v>348</v>
      </c>
      <c r="BL798">
        <v>342</v>
      </c>
      <c r="BM798">
        <v>239</v>
      </c>
      <c r="BN798">
        <v>215</v>
      </c>
      <c r="BO798">
        <v>216</v>
      </c>
      <c r="BP798">
        <v>204</v>
      </c>
      <c r="BQ798">
        <v>128</v>
      </c>
      <c r="BR798">
        <v>114</v>
      </c>
      <c r="BS798">
        <v>110</v>
      </c>
      <c r="BT798">
        <v>80</v>
      </c>
      <c r="BU798">
        <v>91</v>
      </c>
      <c r="BV798" s="40"/>
      <c r="BW798" s="5">
        <f t="shared" si="168"/>
        <v>1067</v>
      </c>
      <c r="BX798" s="5">
        <f t="shared" si="169"/>
        <v>588</v>
      </c>
      <c r="BY798" s="5">
        <f t="shared" si="170"/>
        <v>965</v>
      </c>
      <c r="BZ798" s="5">
        <f t="shared" si="171"/>
        <v>1759</v>
      </c>
      <c r="CA798" s="5">
        <f t="shared" si="172"/>
        <v>467</v>
      </c>
      <c r="CB798" s="40">
        <f t="shared" si="162"/>
        <v>1073</v>
      </c>
      <c r="CC798" s="40">
        <f t="shared" si="163"/>
        <v>554</v>
      </c>
      <c r="CD798" s="40">
        <f t="shared" si="164"/>
        <v>982</v>
      </c>
      <c r="CE798" s="40">
        <f t="shared" si="165"/>
        <v>1564</v>
      </c>
      <c r="CF798" s="40">
        <f t="shared" si="166"/>
        <v>523</v>
      </c>
    </row>
    <row r="799" spans="1:84" x14ac:dyDescent="0.25">
      <c r="A799" s="73" t="s">
        <v>1590</v>
      </c>
      <c r="B799" s="2" t="s">
        <v>1407</v>
      </c>
      <c r="C799" s="2" t="s">
        <v>1588</v>
      </c>
      <c r="D799" s="2" t="s">
        <v>1591</v>
      </c>
      <c r="E799">
        <f t="shared" si="160"/>
        <v>5655</v>
      </c>
      <c r="F799">
        <f t="shared" si="161"/>
        <v>2883</v>
      </c>
      <c r="G799">
        <v>61</v>
      </c>
      <c r="H799">
        <v>56</v>
      </c>
      <c r="I799">
        <v>59</v>
      </c>
      <c r="J799">
        <v>63</v>
      </c>
      <c r="K799">
        <v>60</v>
      </c>
      <c r="L799">
        <v>56</v>
      </c>
      <c r="M799">
        <v>61</v>
      </c>
      <c r="N799">
        <v>62</v>
      </c>
      <c r="O799">
        <v>54</v>
      </c>
      <c r="P799">
        <v>59</v>
      </c>
      <c r="Q799">
        <v>59</v>
      </c>
      <c r="R799">
        <v>60</v>
      </c>
      <c r="S799">
        <v>63</v>
      </c>
      <c r="T799">
        <v>58</v>
      </c>
      <c r="U799">
        <v>56</v>
      </c>
      <c r="V799">
        <v>55</v>
      </c>
      <c r="W799">
        <v>51</v>
      </c>
      <c r="X799">
        <v>52</v>
      </c>
      <c r="Y799">
        <v>49</v>
      </c>
      <c r="Z799">
        <v>52</v>
      </c>
      <c r="AA799">
        <v>223</v>
      </c>
      <c r="AB799">
        <v>255</v>
      </c>
      <c r="AC799">
        <v>285</v>
      </c>
      <c r="AD799">
        <v>241</v>
      </c>
      <c r="AE799">
        <v>170</v>
      </c>
      <c r="AF799">
        <v>121</v>
      </c>
      <c r="AG799">
        <v>112</v>
      </c>
      <c r="AH799">
        <v>104</v>
      </c>
      <c r="AI799">
        <v>69</v>
      </c>
      <c r="AJ799">
        <v>52</v>
      </c>
      <c r="AK799">
        <v>42</v>
      </c>
      <c r="AL799">
        <v>24</v>
      </c>
      <c r="AM799">
        <v>39</v>
      </c>
      <c r="AN799">
        <f t="shared" si="167"/>
        <v>2772</v>
      </c>
      <c r="AO799">
        <v>67</v>
      </c>
      <c r="AP799">
        <v>65</v>
      </c>
      <c r="AQ799">
        <v>61</v>
      </c>
      <c r="AR799">
        <v>56</v>
      </c>
      <c r="AS799">
        <v>48</v>
      </c>
      <c r="AT799">
        <v>52</v>
      </c>
      <c r="AU799">
        <v>51</v>
      </c>
      <c r="AV799">
        <v>49</v>
      </c>
      <c r="AW799">
        <v>61</v>
      </c>
      <c r="AX799">
        <v>53</v>
      </c>
      <c r="AY799">
        <v>65</v>
      </c>
      <c r="AZ799">
        <v>68</v>
      </c>
      <c r="BA799">
        <v>65</v>
      </c>
      <c r="BB799">
        <v>69</v>
      </c>
      <c r="BC799">
        <v>62</v>
      </c>
      <c r="BD799">
        <v>56</v>
      </c>
      <c r="BE799">
        <v>57</v>
      </c>
      <c r="BF799">
        <v>50</v>
      </c>
      <c r="BG799">
        <v>49</v>
      </c>
      <c r="BH799">
        <v>43</v>
      </c>
      <c r="BI799">
        <v>241</v>
      </c>
      <c r="BJ799">
        <v>206</v>
      </c>
      <c r="BK799">
        <v>221</v>
      </c>
      <c r="BL799">
        <v>226</v>
      </c>
      <c r="BM799">
        <v>146</v>
      </c>
      <c r="BN799">
        <v>143</v>
      </c>
      <c r="BO799">
        <v>99</v>
      </c>
      <c r="BP799">
        <v>90</v>
      </c>
      <c r="BQ799">
        <v>83</v>
      </c>
      <c r="BR799">
        <v>53</v>
      </c>
      <c r="BS799">
        <v>42</v>
      </c>
      <c r="BT799">
        <v>27</v>
      </c>
      <c r="BU799">
        <v>48</v>
      </c>
      <c r="BV799" s="40"/>
      <c r="BW799" s="5">
        <f t="shared" si="168"/>
        <v>710</v>
      </c>
      <c r="BX799" s="5">
        <f t="shared" si="169"/>
        <v>335</v>
      </c>
      <c r="BY799" s="5">
        <f t="shared" si="170"/>
        <v>579</v>
      </c>
      <c r="BZ799" s="5">
        <f t="shared" si="171"/>
        <v>1033</v>
      </c>
      <c r="CA799" s="5">
        <f t="shared" si="172"/>
        <v>226</v>
      </c>
      <c r="CB799" s="40">
        <f t="shared" si="162"/>
        <v>696</v>
      </c>
      <c r="CC799" s="40">
        <f t="shared" si="163"/>
        <v>359</v>
      </c>
      <c r="CD799" s="40">
        <f t="shared" si="164"/>
        <v>539</v>
      </c>
      <c r="CE799" s="40">
        <f t="shared" si="165"/>
        <v>925</v>
      </c>
      <c r="CF799" s="40">
        <f t="shared" si="166"/>
        <v>253</v>
      </c>
    </row>
    <row r="800" spans="1:84" x14ac:dyDescent="0.25">
      <c r="A800" s="73" t="s">
        <v>1592</v>
      </c>
      <c r="B800" s="2" t="s">
        <v>1407</v>
      </c>
      <c r="C800" s="2" t="s">
        <v>1588</v>
      </c>
      <c r="D800" s="2" t="s">
        <v>1593</v>
      </c>
      <c r="E800">
        <f t="shared" si="160"/>
        <v>2148</v>
      </c>
      <c r="F800">
        <f t="shared" si="161"/>
        <v>1082</v>
      </c>
      <c r="G800">
        <v>17</v>
      </c>
      <c r="H800">
        <v>17</v>
      </c>
      <c r="I800">
        <v>17</v>
      </c>
      <c r="J800">
        <v>19</v>
      </c>
      <c r="K800">
        <v>15</v>
      </c>
      <c r="L800">
        <v>12</v>
      </c>
      <c r="M800">
        <v>14</v>
      </c>
      <c r="N800">
        <v>14</v>
      </c>
      <c r="O800">
        <v>12</v>
      </c>
      <c r="P800">
        <v>19</v>
      </c>
      <c r="Q800">
        <v>15</v>
      </c>
      <c r="R800">
        <v>15</v>
      </c>
      <c r="S800">
        <v>15</v>
      </c>
      <c r="T800">
        <v>17</v>
      </c>
      <c r="U800">
        <v>14</v>
      </c>
      <c r="V800">
        <v>15</v>
      </c>
      <c r="W800">
        <v>16</v>
      </c>
      <c r="X800">
        <v>16</v>
      </c>
      <c r="Y800">
        <v>17</v>
      </c>
      <c r="Z800">
        <v>18</v>
      </c>
      <c r="AA800">
        <v>112</v>
      </c>
      <c r="AB800">
        <v>105</v>
      </c>
      <c r="AC800">
        <v>105</v>
      </c>
      <c r="AD800">
        <v>75</v>
      </c>
      <c r="AE800">
        <v>100</v>
      </c>
      <c r="AF800">
        <v>75</v>
      </c>
      <c r="AG800">
        <v>49</v>
      </c>
      <c r="AH800">
        <v>56</v>
      </c>
      <c r="AI800">
        <v>37</v>
      </c>
      <c r="AJ800">
        <v>20</v>
      </c>
      <c r="AK800">
        <v>11</v>
      </c>
      <c r="AL800">
        <v>11</v>
      </c>
      <c r="AM800">
        <v>12</v>
      </c>
      <c r="AN800">
        <f t="shared" si="167"/>
        <v>1066</v>
      </c>
      <c r="AO800">
        <v>18</v>
      </c>
      <c r="AP800">
        <v>17</v>
      </c>
      <c r="AQ800">
        <v>19</v>
      </c>
      <c r="AR800">
        <v>16</v>
      </c>
      <c r="AS800">
        <v>11</v>
      </c>
      <c r="AT800">
        <v>15</v>
      </c>
      <c r="AU800">
        <v>15</v>
      </c>
      <c r="AV800">
        <v>12</v>
      </c>
      <c r="AW800">
        <v>14</v>
      </c>
      <c r="AX800">
        <v>14</v>
      </c>
      <c r="AY800">
        <v>15</v>
      </c>
      <c r="AZ800">
        <v>15</v>
      </c>
      <c r="BA800">
        <v>16</v>
      </c>
      <c r="BB800">
        <v>14</v>
      </c>
      <c r="BC800">
        <v>15</v>
      </c>
      <c r="BD800">
        <v>16</v>
      </c>
      <c r="BE800">
        <v>16</v>
      </c>
      <c r="BF800">
        <v>17</v>
      </c>
      <c r="BG800">
        <v>18</v>
      </c>
      <c r="BH800">
        <v>12</v>
      </c>
      <c r="BI800">
        <v>102</v>
      </c>
      <c r="BJ800">
        <v>100</v>
      </c>
      <c r="BK800">
        <v>97</v>
      </c>
      <c r="BL800">
        <v>83</v>
      </c>
      <c r="BM800">
        <v>93</v>
      </c>
      <c r="BN800">
        <v>66</v>
      </c>
      <c r="BO800">
        <v>44</v>
      </c>
      <c r="BP800">
        <v>56</v>
      </c>
      <c r="BQ800">
        <v>47</v>
      </c>
      <c r="BR800">
        <v>20</v>
      </c>
      <c r="BS800">
        <v>16</v>
      </c>
      <c r="BT800">
        <v>18</v>
      </c>
      <c r="BU800">
        <v>19</v>
      </c>
      <c r="BV800" s="40"/>
      <c r="BW800" s="5">
        <f t="shared" si="168"/>
        <v>186</v>
      </c>
      <c r="BX800" s="5">
        <f t="shared" si="169"/>
        <v>93</v>
      </c>
      <c r="BY800" s="5">
        <f t="shared" si="170"/>
        <v>252</v>
      </c>
      <c r="BZ800" s="5">
        <f t="shared" si="171"/>
        <v>460</v>
      </c>
      <c r="CA800" s="5">
        <f t="shared" si="172"/>
        <v>91</v>
      </c>
      <c r="CB800" s="40">
        <f t="shared" si="162"/>
        <v>181</v>
      </c>
      <c r="CC800" s="40">
        <f t="shared" si="163"/>
        <v>94</v>
      </c>
      <c r="CD800" s="40">
        <f t="shared" si="164"/>
        <v>232</v>
      </c>
      <c r="CE800" s="40">
        <f t="shared" si="165"/>
        <v>439</v>
      </c>
      <c r="CF800" s="40">
        <f t="shared" si="166"/>
        <v>120</v>
      </c>
    </row>
    <row r="801" spans="1:84" x14ac:dyDescent="0.25">
      <c r="A801" s="73" t="s">
        <v>1594</v>
      </c>
      <c r="B801" s="2" t="s">
        <v>1407</v>
      </c>
      <c r="C801" s="2" t="s">
        <v>1588</v>
      </c>
      <c r="D801" s="2" t="s">
        <v>1595</v>
      </c>
      <c r="E801">
        <f t="shared" si="160"/>
        <v>3255</v>
      </c>
      <c r="F801">
        <f t="shared" si="161"/>
        <v>1648</v>
      </c>
      <c r="G801">
        <v>49</v>
      </c>
      <c r="H801">
        <v>53</v>
      </c>
      <c r="I801">
        <v>46</v>
      </c>
      <c r="J801">
        <v>47</v>
      </c>
      <c r="K801">
        <v>49</v>
      </c>
      <c r="L801">
        <v>39</v>
      </c>
      <c r="M801">
        <v>44</v>
      </c>
      <c r="N801">
        <v>37</v>
      </c>
      <c r="O801">
        <v>36</v>
      </c>
      <c r="P801">
        <v>42</v>
      </c>
      <c r="Q801">
        <v>43</v>
      </c>
      <c r="R801">
        <v>46</v>
      </c>
      <c r="S801">
        <v>39</v>
      </c>
      <c r="T801">
        <v>39</v>
      </c>
      <c r="U801">
        <v>32</v>
      </c>
      <c r="V801">
        <v>31</v>
      </c>
      <c r="W801">
        <v>28</v>
      </c>
      <c r="X801">
        <v>24</v>
      </c>
      <c r="Y801">
        <v>27</v>
      </c>
      <c r="Z801">
        <v>23</v>
      </c>
      <c r="AA801">
        <v>99</v>
      </c>
      <c r="AB801">
        <v>129</v>
      </c>
      <c r="AC801">
        <v>118</v>
      </c>
      <c r="AD801">
        <v>118</v>
      </c>
      <c r="AE801">
        <v>95</v>
      </c>
      <c r="AF801">
        <v>53</v>
      </c>
      <c r="AG801">
        <v>59</v>
      </c>
      <c r="AH801">
        <v>59</v>
      </c>
      <c r="AI801">
        <v>51</v>
      </c>
      <c r="AJ801">
        <v>33</v>
      </c>
      <c r="AK801">
        <v>25</v>
      </c>
      <c r="AL801">
        <v>19</v>
      </c>
      <c r="AM801">
        <v>16</v>
      </c>
      <c r="AN801">
        <f t="shared" si="167"/>
        <v>1607</v>
      </c>
      <c r="AO801">
        <v>46</v>
      </c>
      <c r="AP801">
        <v>42</v>
      </c>
      <c r="AQ801">
        <v>45</v>
      </c>
      <c r="AR801">
        <v>44</v>
      </c>
      <c r="AS801">
        <v>31</v>
      </c>
      <c r="AT801">
        <v>44</v>
      </c>
      <c r="AU801">
        <v>38</v>
      </c>
      <c r="AV801">
        <v>44</v>
      </c>
      <c r="AW801">
        <v>44</v>
      </c>
      <c r="AX801">
        <v>34</v>
      </c>
      <c r="AY801">
        <v>41</v>
      </c>
      <c r="AZ801">
        <v>35</v>
      </c>
      <c r="BA801">
        <v>41</v>
      </c>
      <c r="BB801">
        <v>40</v>
      </c>
      <c r="BC801">
        <v>31</v>
      </c>
      <c r="BD801">
        <v>31</v>
      </c>
      <c r="BE801">
        <v>30</v>
      </c>
      <c r="BF801">
        <v>30</v>
      </c>
      <c r="BG801">
        <v>24</v>
      </c>
      <c r="BH801">
        <v>17</v>
      </c>
      <c r="BI801">
        <v>125</v>
      </c>
      <c r="BJ801">
        <v>126</v>
      </c>
      <c r="BK801">
        <v>122</v>
      </c>
      <c r="BL801">
        <v>88</v>
      </c>
      <c r="BM801">
        <v>79</v>
      </c>
      <c r="BN801">
        <v>55</v>
      </c>
      <c r="BO801">
        <v>59</v>
      </c>
      <c r="BP801">
        <v>54</v>
      </c>
      <c r="BQ801">
        <v>44</v>
      </c>
      <c r="BR801">
        <v>39</v>
      </c>
      <c r="BS801">
        <v>31</v>
      </c>
      <c r="BT801">
        <v>24</v>
      </c>
      <c r="BU801">
        <v>29</v>
      </c>
      <c r="BV801" s="40"/>
      <c r="BW801" s="5">
        <f t="shared" si="168"/>
        <v>531</v>
      </c>
      <c r="BX801" s="5">
        <f t="shared" si="169"/>
        <v>193</v>
      </c>
      <c r="BY801" s="5">
        <f t="shared" si="170"/>
        <v>278</v>
      </c>
      <c r="BZ801" s="5">
        <f t="shared" si="171"/>
        <v>502</v>
      </c>
      <c r="CA801" s="5">
        <f t="shared" si="172"/>
        <v>144</v>
      </c>
      <c r="CB801" s="40">
        <f t="shared" si="162"/>
        <v>488</v>
      </c>
      <c r="CC801" s="40">
        <f t="shared" si="163"/>
        <v>203</v>
      </c>
      <c r="CD801" s="40">
        <f t="shared" si="164"/>
        <v>292</v>
      </c>
      <c r="CE801" s="40">
        <f t="shared" si="165"/>
        <v>457</v>
      </c>
      <c r="CF801" s="40">
        <f t="shared" si="166"/>
        <v>167</v>
      </c>
    </row>
    <row r="802" spans="1:84" x14ac:dyDescent="0.25">
      <c r="A802" s="73" t="s">
        <v>1596</v>
      </c>
      <c r="B802" s="2" t="s">
        <v>1407</v>
      </c>
      <c r="C802" s="2" t="s">
        <v>1588</v>
      </c>
      <c r="D802" s="2" t="s">
        <v>1597</v>
      </c>
      <c r="E802">
        <f t="shared" si="160"/>
        <v>18612</v>
      </c>
      <c r="F802">
        <f t="shared" si="161"/>
        <v>9399</v>
      </c>
      <c r="G802">
        <v>275</v>
      </c>
      <c r="H802">
        <v>238</v>
      </c>
      <c r="I802">
        <v>234</v>
      </c>
      <c r="J802">
        <v>222</v>
      </c>
      <c r="K802">
        <v>263</v>
      </c>
      <c r="L802">
        <v>207</v>
      </c>
      <c r="M802">
        <v>241</v>
      </c>
      <c r="N802">
        <v>245</v>
      </c>
      <c r="O802">
        <v>238</v>
      </c>
      <c r="P802">
        <v>242</v>
      </c>
      <c r="Q802">
        <v>219</v>
      </c>
      <c r="R802">
        <v>224</v>
      </c>
      <c r="S802">
        <v>255</v>
      </c>
      <c r="T802">
        <v>238</v>
      </c>
      <c r="U802">
        <v>202</v>
      </c>
      <c r="V802">
        <v>171</v>
      </c>
      <c r="W802">
        <v>135</v>
      </c>
      <c r="X802">
        <v>138</v>
      </c>
      <c r="Y802">
        <v>129</v>
      </c>
      <c r="Z802">
        <v>139</v>
      </c>
      <c r="AA802">
        <v>738</v>
      </c>
      <c r="AB802">
        <v>788</v>
      </c>
      <c r="AC802">
        <v>717</v>
      </c>
      <c r="AD802">
        <v>585</v>
      </c>
      <c r="AE802">
        <v>499</v>
      </c>
      <c r="AF802">
        <v>356</v>
      </c>
      <c r="AG802">
        <v>330</v>
      </c>
      <c r="AH802">
        <v>345</v>
      </c>
      <c r="AI802">
        <v>289</v>
      </c>
      <c r="AJ802">
        <v>202</v>
      </c>
      <c r="AK802">
        <v>118</v>
      </c>
      <c r="AL802">
        <v>70</v>
      </c>
      <c r="AM802">
        <v>107</v>
      </c>
      <c r="AN802">
        <f t="shared" si="167"/>
        <v>9213</v>
      </c>
      <c r="AO802">
        <v>243</v>
      </c>
      <c r="AP802">
        <v>268</v>
      </c>
      <c r="AQ802">
        <v>265</v>
      </c>
      <c r="AR802">
        <v>272</v>
      </c>
      <c r="AS802">
        <v>173</v>
      </c>
      <c r="AT802">
        <v>244</v>
      </c>
      <c r="AU802">
        <v>213</v>
      </c>
      <c r="AV802">
        <v>209</v>
      </c>
      <c r="AW802">
        <v>219</v>
      </c>
      <c r="AX802">
        <v>192</v>
      </c>
      <c r="AY802">
        <v>257</v>
      </c>
      <c r="AZ802">
        <v>252</v>
      </c>
      <c r="BA802">
        <v>209</v>
      </c>
      <c r="BB802">
        <v>194</v>
      </c>
      <c r="BC802">
        <v>177</v>
      </c>
      <c r="BD802">
        <v>151</v>
      </c>
      <c r="BE802">
        <v>147</v>
      </c>
      <c r="BF802">
        <v>113</v>
      </c>
      <c r="BG802">
        <v>114</v>
      </c>
      <c r="BH802">
        <v>99</v>
      </c>
      <c r="BI802">
        <v>600</v>
      </c>
      <c r="BJ802">
        <v>636</v>
      </c>
      <c r="BK802">
        <v>798</v>
      </c>
      <c r="BL802">
        <v>619</v>
      </c>
      <c r="BM802">
        <v>432</v>
      </c>
      <c r="BN802">
        <v>387</v>
      </c>
      <c r="BO802">
        <v>415</v>
      </c>
      <c r="BP802">
        <v>362</v>
      </c>
      <c r="BQ802">
        <v>294</v>
      </c>
      <c r="BR802">
        <v>267</v>
      </c>
      <c r="BS802">
        <v>143</v>
      </c>
      <c r="BT802">
        <v>98</v>
      </c>
      <c r="BU802">
        <v>151</v>
      </c>
      <c r="BV802" s="40"/>
      <c r="BW802" s="5">
        <f t="shared" si="168"/>
        <v>2848</v>
      </c>
      <c r="BX802" s="5">
        <f t="shared" si="169"/>
        <v>1139</v>
      </c>
      <c r="BY802" s="5">
        <f t="shared" si="170"/>
        <v>1794</v>
      </c>
      <c r="BZ802" s="5">
        <f t="shared" si="171"/>
        <v>2832</v>
      </c>
      <c r="CA802" s="5">
        <f t="shared" si="172"/>
        <v>786</v>
      </c>
      <c r="CB802" s="40">
        <f t="shared" si="162"/>
        <v>2807</v>
      </c>
      <c r="CC802" s="40">
        <f t="shared" si="163"/>
        <v>991</v>
      </c>
      <c r="CD802" s="40">
        <f t="shared" si="164"/>
        <v>1449</v>
      </c>
      <c r="CE802" s="40">
        <f t="shared" si="165"/>
        <v>3013</v>
      </c>
      <c r="CF802" s="40">
        <f t="shared" si="166"/>
        <v>953</v>
      </c>
    </row>
    <row r="803" spans="1:84" x14ac:dyDescent="0.25">
      <c r="A803" s="73" t="s">
        <v>1598</v>
      </c>
      <c r="B803" s="2" t="s">
        <v>1407</v>
      </c>
      <c r="C803" s="2" t="s">
        <v>1588</v>
      </c>
      <c r="D803" s="2" t="s">
        <v>1599</v>
      </c>
      <c r="E803">
        <f t="shared" si="160"/>
        <v>4911</v>
      </c>
      <c r="F803">
        <f t="shared" si="161"/>
        <v>2440</v>
      </c>
      <c r="G803">
        <v>61</v>
      </c>
      <c r="H803">
        <v>50</v>
      </c>
      <c r="I803">
        <v>44</v>
      </c>
      <c r="J803">
        <v>51</v>
      </c>
      <c r="K803">
        <v>47</v>
      </c>
      <c r="L803">
        <v>39</v>
      </c>
      <c r="M803">
        <v>46</v>
      </c>
      <c r="N803">
        <v>44</v>
      </c>
      <c r="O803">
        <v>47</v>
      </c>
      <c r="P803">
        <v>47</v>
      </c>
      <c r="Q803">
        <v>52</v>
      </c>
      <c r="R803">
        <v>57</v>
      </c>
      <c r="S803">
        <v>55</v>
      </c>
      <c r="T803">
        <v>52</v>
      </c>
      <c r="U803">
        <v>54</v>
      </c>
      <c r="V803">
        <v>45</v>
      </c>
      <c r="W803">
        <v>47</v>
      </c>
      <c r="X803">
        <v>50</v>
      </c>
      <c r="Y803">
        <v>39</v>
      </c>
      <c r="Z803">
        <v>46</v>
      </c>
      <c r="AA803">
        <v>161</v>
      </c>
      <c r="AB803">
        <v>197</v>
      </c>
      <c r="AC803">
        <v>168</v>
      </c>
      <c r="AD803">
        <v>183</v>
      </c>
      <c r="AE803">
        <v>172</v>
      </c>
      <c r="AF803">
        <v>104</v>
      </c>
      <c r="AG803">
        <v>103</v>
      </c>
      <c r="AH803">
        <v>101</v>
      </c>
      <c r="AI803">
        <v>75</v>
      </c>
      <c r="AJ803">
        <v>54</v>
      </c>
      <c r="AK803">
        <v>62</v>
      </c>
      <c r="AL803">
        <v>44</v>
      </c>
      <c r="AM803">
        <v>43</v>
      </c>
      <c r="AN803">
        <f t="shared" si="167"/>
        <v>2471</v>
      </c>
      <c r="AO803">
        <v>51</v>
      </c>
      <c r="AP803">
        <v>53</v>
      </c>
      <c r="AQ803">
        <v>52</v>
      </c>
      <c r="AR803">
        <v>41</v>
      </c>
      <c r="AS803">
        <v>32</v>
      </c>
      <c r="AT803">
        <v>45</v>
      </c>
      <c r="AU803">
        <v>40</v>
      </c>
      <c r="AV803">
        <v>45</v>
      </c>
      <c r="AW803">
        <v>48</v>
      </c>
      <c r="AX803">
        <v>50</v>
      </c>
      <c r="AY803">
        <v>54</v>
      </c>
      <c r="AZ803">
        <v>57</v>
      </c>
      <c r="BA803">
        <v>60</v>
      </c>
      <c r="BB803">
        <v>62</v>
      </c>
      <c r="BC803">
        <v>53</v>
      </c>
      <c r="BD803">
        <v>54</v>
      </c>
      <c r="BE803">
        <v>49</v>
      </c>
      <c r="BF803">
        <v>39</v>
      </c>
      <c r="BG803">
        <v>45</v>
      </c>
      <c r="BH803">
        <v>32</v>
      </c>
      <c r="BI803">
        <v>197</v>
      </c>
      <c r="BJ803">
        <v>160</v>
      </c>
      <c r="BK803">
        <v>186</v>
      </c>
      <c r="BL803">
        <v>141</v>
      </c>
      <c r="BM803">
        <v>138</v>
      </c>
      <c r="BN803">
        <v>123</v>
      </c>
      <c r="BO803">
        <v>125</v>
      </c>
      <c r="BP803">
        <v>116</v>
      </c>
      <c r="BQ803">
        <v>86</v>
      </c>
      <c r="BR803">
        <v>70</v>
      </c>
      <c r="BS803">
        <v>64</v>
      </c>
      <c r="BT803">
        <v>44</v>
      </c>
      <c r="BU803">
        <v>59</v>
      </c>
      <c r="BV803" s="40"/>
      <c r="BW803" s="5">
        <f t="shared" si="168"/>
        <v>585</v>
      </c>
      <c r="BX803" s="5">
        <f t="shared" si="169"/>
        <v>303</v>
      </c>
      <c r="BY803" s="5">
        <f t="shared" si="170"/>
        <v>443</v>
      </c>
      <c r="BZ803" s="5">
        <f t="shared" si="171"/>
        <v>831</v>
      </c>
      <c r="CA803" s="5">
        <f t="shared" si="172"/>
        <v>278</v>
      </c>
      <c r="CB803" s="40">
        <f t="shared" si="162"/>
        <v>568</v>
      </c>
      <c r="CC803" s="40">
        <f t="shared" si="163"/>
        <v>317</v>
      </c>
      <c r="CD803" s="40">
        <f t="shared" si="164"/>
        <v>434</v>
      </c>
      <c r="CE803" s="40">
        <f t="shared" si="165"/>
        <v>829</v>
      </c>
      <c r="CF803" s="40">
        <f t="shared" si="166"/>
        <v>323</v>
      </c>
    </row>
    <row r="804" spans="1:84" x14ac:dyDescent="0.25">
      <c r="A804" s="73" t="s">
        <v>1600</v>
      </c>
      <c r="B804" s="2" t="s">
        <v>1407</v>
      </c>
      <c r="C804" s="2" t="s">
        <v>1588</v>
      </c>
      <c r="D804" s="2" t="s">
        <v>1601</v>
      </c>
      <c r="E804">
        <f t="shared" si="160"/>
        <v>4627</v>
      </c>
      <c r="F804">
        <f t="shared" si="161"/>
        <v>2345</v>
      </c>
      <c r="G804">
        <v>42</v>
      </c>
      <c r="H804">
        <v>38</v>
      </c>
      <c r="I804">
        <v>37</v>
      </c>
      <c r="J804">
        <v>43</v>
      </c>
      <c r="K804">
        <v>46</v>
      </c>
      <c r="L804">
        <v>41</v>
      </c>
      <c r="M804">
        <v>38</v>
      </c>
      <c r="N804">
        <v>42</v>
      </c>
      <c r="O804">
        <v>43</v>
      </c>
      <c r="P804">
        <v>43</v>
      </c>
      <c r="Q804">
        <v>46</v>
      </c>
      <c r="R804">
        <v>47</v>
      </c>
      <c r="S804">
        <v>46</v>
      </c>
      <c r="T804">
        <v>52</v>
      </c>
      <c r="U804">
        <v>51</v>
      </c>
      <c r="V804">
        <v>44</v>
      </c>
      <c r="W804">
        <v>43</v>
      </c>
      <c r="X804">
        <v>53</v>
      </c>
      <c r="Y804">
        <v>47</v>
      </c>
      <c r="Z804">
        <v>57</v>
      </c>
      <c r="AA804">
        <v>276</v>
      </c>
      <c r="AB804">
        <v>147</v>
      </c>
      <c r="AC804">
        <v>150</v>
      </c>
      <c r="AD804">
        <v>175</v>
      </c>
      <c r="AE804">
        <v>157</v>
      </c>
      <c r="AF804">
        <v>111</v>
      </c>
      <c r="AG804">
        <v>101</v>
      </c>
      <c r="AH804">
        <v>83</v>
      </c>
      <c r="AI804">
        <v>60</v>
      </c>
      <c r="AJ804">
        <v>63</v>
      </c>
      <c r="AK804">
        <v>46</v>
      </c>
      <c r="AL804">
        <v>34</v>
      </c>
      <c r="AM804">
        <v>43</v>
      </c>
      <c r="AN804">
        <f t="shared" si="167"/>
        <v>2282</v>
      </c>
      <c r="AO804">
        <v>36</v>
      </c>
      <c r="AP804">
        <v>38</v>
      </c>
      <c r="AQ804">
        <v>42</v>
      </c>
      <c r="AR804">
        <v>35</v>
      </c>
      <c r="AS804">
        <v>31</v>
      </c>
      <c r="AT804">
        <v>36</v>
      </c>
      <c r="AU804">
        <v>38</v>
      </c>
      <c r="AV804">
        <v>38</v>
      </c>
      <c r="AW804">
        <v>39</v>
      </c>
      <c r="AX804">
        <v>36</v>
      </c>
      <c r="AY804">
        <v>43</v>
      </c>
      <c r="AZ804">
        <v>46</v>
      </c>
      <c r="BA804">
        <v>49</v>
      </c>
      <c r="BB804">
        <v>45</v>
      </c>
      <c r="BC804">
        <v>45</v>
      </c>
      <c r="BD804">
        <v>51</v>
      </c>
      <c r="BE804">
        <v>51</v>
      </c>
      <c r="BF804">
        <v>43</v>
      </c>
      <c r="BG804">
        <v>53</v>
      </c>
      <c r="BH804">
        <v>41</v>
      </c>
      <c r="BI804">
        <v>234</v>
      </c>
      <c r="BJ804">
        <v>184</v>
      </c>
      <c r="BK804">
        <v>167</v>
      </c>
      <c r="BL804">
        <v>135</v>
      </c>
      <c r="BM804">
        <v>130</v>
      </c>
      <c r="BN804">
        <v>126</v>
      </c>
      <c r="BO804">
        <v>82</v>
      </c>
      <c r="BP804">
        <v>87</v>
      </c>
      <c r="BQ804">
        <v>72</v>
      </c>
      <c r="BR804">
        <v>69</v>
      </c>
      <c r="BS804">
        <v>57</v>
      </c>
      <c r="BT804">
        <v>42</v>
      </c>
      <c r="BU804">
        <v>61</v>
      </c>
      <c r="BV804" s="40"/>
      <c r="BW804" s="5">
        <f t="shared" si="168"/>
        <v>506</v>
      </c>
      <c r="BX804" s="5">
        <f t="shared" si="169"/>
        <v>289</v>
      </c>
      <c r="BY804" s="5">
        <f t="shared" si="170"/>
        <v>527</v>
      </c>
      <c r="BZ804" s="5">
        <f t="shared" si="171"/>
        <v>777</v>
      </c>
      <c r="CA804" s="5">
        <f t="shared" si="172"/>
        <v>246</v>
      </c>
      <c r="CB804" s="40">
        <f t="shared" si="162"/>
        <v>458</v>
      </c>
      <c r="CC804" s="40">
        <f t="shared" si="163"/>
        <v>284</v>
      </c>
      <c r="CD804" s="40">
        <f t="shared" si="164"/>
        <v>512</v>
      </c>
      <c r="CE804" s="40">
        <f t="shared" si="165"/>
        <v>727</v>
      </c>
      <c r="CF804" s="40">
        <f t="shared" si="166"/>
        <v>301</v>
      </c>
    </row>
    <row r="805" spans="1:84" x14ac:dyDescent="0.25">
      <c r="A805" s="73" t="s">
        <v>1602</v>
      </c>
      <c r="B805" s="2" t="s">
        <v>1407</v>
      </c>
      <c r="C805" s="2" t="s">
        <v>1588</v>
      </c>
      <c r="D805" s="2" t="s">
        <v>617</v>
      </c>
      <c r="E805">
        <f t="shared" si="160"/>
        <v>4115</v>
      </c>
      <c r="F805">
        <f t="shared" si="161"/>
        <v>2072</v>
      </c>
      <c r="G805">
        <v>49</v>
      </c>
      <c r="H805">
        <v>45</v>
      </c>
      <c r="I805">
        <v>35</v>
      </c>
      <c r="J805">
        <v>35</v>
      </c>
      <c r="K805">
        <v>36</v>
      </c>
      <c r="L805">
        <v>28</v>
      </c>
      <c r="M805">
        <v>35</v>
      </c>
      <c r="N805">
        <v>30</v>
      </c>
      <c r="O805">
        <v>30</v>
      </c>
      <c r="P805">
        <v>37</v>
      </c>
      <c r="Q805">
        <v>41</v>
      </c>
      <c r="R805">
        <v>42</v>
      </c>
      <c r="S805">
        <v>38</v>
      </c>
      <c r="T805">
        <v>43</v>
      </c>
      <c r="U805">
        <v>39</v>
      </c>
      <c r="V805">
        <v>36</v>
      </c>
      <c r="W805">
        <v>33</v>
      </c>
      <c r="X805">
        <v>29</v>
      </c>
      <c r="Y805">
        <v>33</v>
      </c>
      <c r="Z805">
        <v>33</v>
      </c>
      <c r="AA805">
        <v>155</v>
      </c>
      <c r="AB805">
        <v>186</v>
      </c>
      <c r="AC805">
        <v>198</v>
      </c>
      <c r="AD805">
        <v>156</v>
      </c>
      <c r="AE805">
        <v>115</v>
      </c>
      <c r="AF805">
        <v>95</v>
      </c>
      <c r="AG805">
        <v>103</v>
      </c>
      <c r="AH805">
        <v>84</v>
      </c>
      <c r="AI805">
        <v>74</v>
      </c>
      <c r="AJ805">
        <v>63</v>
      </c>
      <c r="AK805">
        <v>50</v>
      </c>
      <c r="AL805">
        <v>33</v>
      </c>
      <c r="AM805">
        <v>33</v>
      </c>
      <c r="AN805">
        <f t="shared" si="167"/>
        <v>2043</v>
      </c>
      <c r="AO805">
        <v>43</v>
      </c>
      <c r="AP805">
        <v>35</v>
      </c>
      <c r="AQ805">
        <v>40</v>
      </c>
      <c r="AR805">
        <v>33</v>
      </c>
      <c r="AS805">
        <v>23</v>
      </c>
      <c r="AT805">
        <v>34</v>
      </c>
      <c r="AU805">
        <v>28</v>
      </c>
      <c r="AV805">
        <v>34</v>
      </c>
      <c r="AW805">
        <v>36</v>
      </c>
      <c r="AX805">
        <v>26</v>
      </c>
      <c r="AY805">
        <v>33</v>
      </c>
      <c r="AZ805">
        <v>38</v>
      </c>
      <c r="BA805">
        <v>44</v>
      </c>
      <c r="BB805">
        <v>38</v>
      </c>
      <c r="BC805">
        <v>37</v>
      </c>
      <c r="BD805">
        <v>34</v>
      </c>
      <c r="BE805">
        <v>35</v>
      </c>
      <c r="BF805">
        <v>35</v>
      </c>
      <c r="BG805">
        <v>31</v>
      </c>
      <c r="BH805">
        <v>28</v>
      </c>
      <c r="BI805">
        <v>160</v>
      </c>
      <c r="BJ805">
        <v>162</v>
      </c>
      <c r="BK805">
        <v>155</v>
      </c>
      <c r="BL805">
        <v>158</v>
      </c>
      <c r="BM805">
        <v>113</v>
      </c>
      <c r="BN805">
        <v>108</v>
      </c>
      <c r="BO805">
        <v>84</v>
      </c>
      <c r="BP805">
        <v>84</v>
      </c>
      <c r="BQ805">
        <v>91</v>
      </c>
      <c r="BR805">
        <v>77</v>
      </c>
      <c r="BS805">
        <v>69</v>
      </c>
      <c r="BT805">
        <v>38</v>
      </c>
      <c r="BU805">
        <v>59</v>
      </c>
      <c r="BV805" s="40"/>
      <c r="BW805" s="5">
        <f t="shared" si="168"/>
        <v>443</v>
      </c>
      <c r="BX805" s="5">
        <f t="shared" si="169"/>
        <v>218</v>
      </c>
      <c r="BY805" s="5">
        <f t="shared" si="170"/>
        <v>407</v>
      </c>
      <c r="BZ805" s="5">
        <f t="shared" si="171"/>
        <v>751</v>
      </c>
      <c r="CA805" s="5">
        <f t="shared" si="172"/>
        <v>253</v>
      </c>
      <c r="CB805" s="40">
        <f t="shared" si="162"/>
        <v>403</v>
      </c>
      <c r="CC805" s="40">
        <f t="shared" si="163"/>
        <v>223</v>
      </c>
      <c r="CD805" s="40">
        <f t="shared" si="164"/>
        <v>381</v>
      </c>
      <c r="CE805" s="40">
        <f t="shared" si="165"/>
        <v>702</v>
      </c>
      <c r="CF805" s="40">
        <f t="shared" si="166"/>
        <v>334</v>
      </c>
    </row>
    <row r="806" spans="1:84" x14ac:dyDescent="0.25">
      <c r="A806" s="73" t="s">
        <v>1603</v>
      </c>
      <c r="B806" s="2" t="s">
        <v>1407</v>
      </c>
      <c r="C806" s="2" t="s">
        <v>1588</v>
      </c>
      <c r="D806" s="2" t="s">
        <v>1604</v>
      </c>
      <c r="E806">
        <f t="shared" si="160"/>
        <v>4656</v>
      </c>
      <c r="F806">
        <f t="shared" si="161"/>
        <v>2352</v>
      </c>
      <c r="G806">
        <v>64</v>
      </c>
      <c r="H806">
        <v>68</v>
      </c>
      <c r="I806">
        <v>56</v>
      </c>
      <c r="J806">
        <v>63</v>
      </c>
      <c r="K806">
        <v>55</v>
      </c>
      <c r="L806">
        <v>57</v>
      </c>
      <c r="M806">
        <v>55</v>
      </c>
      <c r="N806">
        <v>56</v>
      </c>
      <c r="O806">
        <v>46</v>
      </c>
      <c r="P806">
        <v>48</v>
      </c>
      <c r="Q806">
        <v>53</v>
      </c>
      <c r="R806">
        <v>53</v>
      </c>
      <c r="S806">
        <v>48</v>
      </c>
      <c r="T806">
        <v>47</v>
      </c>
      <c r="U806">
        <v>42</v>
      </c>
      <c r="V806">
        <v>32</v>
      </c>
      <c r="W806">
        <v>28</v>
      </c>
      <c r="X806">
        <v>29</v>
      </c>
      <c r="Y806">
        <v>24</v>
      </c>
      <c r="Z806">
        <v>25</v>
      </c>
      <c r="AA806">
        <v>148</v>
      </c>
      <c r="AB806">
        <v>155</v>
      </c>
      <c r="AC806">
        <v>135</v>
      </c>
      <c r="AD806">
        <v>184</v>
      </c>
      <c r="AE806">
        <v>158</v>
      </c>
      <c r="AF806">
        <v>106</v>
      </c>
      <c r="AG806">
        <v>114</v>
      </c>
      <c r="AH806">
        <v>122</v>
      </c>
      <c r="AI806">
        <v>88</v>
      </c>
      <c r="AJ806">
        <v>64</v>
      </c>
      <c r="AK806">
        <v>49</v>
      </c>
      <c r="AL806">
        <v>34</v>
      </c>
      <c r="AM806">
        <v>46</v>
      </c>
      <c r="AN806">
        <f t="shared" si="167"/>
        <v>2304</v>
      </c>
      <c r="AO806">
        <v>56</v>
      </c>
      <c r="AP806">
        <v>53</v>
      </c>
      <c r="AQ806">
        <v>61</v>
      </c>
      <c r="AR806">
        <v>54</v>
      </c>
      <c r="AS806">
        <v>49</v>
      </c>
      <c r="AT806">
        <v>48</v>
      </c>
      <c r="AU806">
        <v>51</v>
      </c>
      <c r="AV806">
        <v>46</v>
      </c>
      <c r="AW806">
        <v>54</v>
      </c>
      <c r="AX806">
        <v>49</v>
      </c>
      <c r="AY806">
        <v>49</v>
      </c>
      <c r="AZ806">
        <v>49</v>
      </c>
      <c r="BA806">
        <v>50</v>
      </c>
      <c r="BB806">
        <v>44</v>
      </c>
      <c r="BC806">
        <v>37</v>
      </c>
      <c r="BD806">
        <v>36</v>
      </c>
      <c r="BE806">
        <v>33</v>
      </c>
      <c r="BF806">
        <v>26</v>
      </c>
      <c r="BG806">
        <v>28</v>
      </c>
      <c r="BH806">
        <v>18</v>
      </c>
      <c r="BI806">
        <v>120</v>
      </c>
      <c r="BJ806">
        <v>195</v>
      </c>
      <c r="BK806">
        <v>145</v>
      </c>
      <c r="BL806">
        <v>158</v>
      </c>
      <c r="BM806">
        <v>112</v>
      </c>
      <c r="BN806">
        <v>121</v>
      </c>
      <c r="BO806">
        <v>100</v>
      </c>
      <c r="BP806">
        <v>109</v>
      </c>
      <c r="BQ806">
        <v>101</v>
      </c>
      <c r="BR806">
        <v>75</v>
      </c>
      <c r="BS806">
        <v>64</v>
      </c>
      <c r="BT806">
        <v>48</v>
      </c>
      <c r="BU806">
        <v>65</v>
      </c>
      <c r="BV806" s="40"/>
      <c r="BW806" s="5">
        <f t="shared" si="168"/>
        <v>674</v>
      </c>
      <c r="BX806" s="5">
        <f t="shared" si="169"/>
        <v>226</v>
      </c>
      <c r="BY806" s="5">
        <f t="shared" si="170"/>
        <v>352</v>
      </c>
      <c r="BZ806" s="5">
        <f t="shared" si="171"/>
        <v>819</v>
      </c>
      <c r="CA806" s="5">
        <f t="shared" si="172"/>
        <v>281</v>
      </c>
      <c r="CB806" s="40">
        <f t="shared" si="162"/>
        <v>619</v>
      </c>
      <c r="CC806" s="40">
        <f t="shared" si="163"/>
        <v>226</v>
      </c>
      <c r="CD806" s="40">
        <f t="shared" si="164"/>
        <v>361</v>
      </c>
      <c r="CE806" s="40">
        <f t="shared" si="165"/>
        <v>745</v>
      </c>
      <c r="CF806" s="40">
        <f t="shared" si="166"/>
        <v>353</v>
      </c>
    </row>
    <row r="807" spans="1:84" x14ac:dyDescent="0.25">
      <c r="A807" s="73" t="s">
        <v>1605</v>
      </c>
      <c r="B807" s="2" t="s">
        <v>1407</v>
      </c>
      <c r="C807" s="2" t="s">
        <v>1588</v>
      </c>
      <c r="D807" s="2" t="s">
        <v>1606</v>
      </c>
      <c r="E807">
        <f t="shared" si="160"/>
        <v>16222</v>
      </c>
      <c r="F807">
        <f t="shared" si="161"/>
        <v>8229</v>
      </c>
      <c r="G807">
        <v>193</v>
      </c>
      <c r="H807">
        <v>216</v>
      </c>
      <c r="I807">
        <v>218</v>
      </c>
      <c r="J807">
        <v>228</v>
      </c>
      <c r="K807">
        <v>228</v>
      </c>
      <c r="L807">
        <v>183</v>
      </c>
      <c r="M807">
        <v>187</v>
      </c>
      <c r="N807">
        <v>183</v>
      </c>
      <c r="O807">
        <v>204</v>
      </c>
      <c r="P807">
        <v>183</v>
      </c>
      <c r="Q807">
        <v>210</v>
      </c>
      <c r="R807">
        <v>202</v>
      </c>
      <c r="S807">
        <v>206</v>
      </c>
      <c r="T807">
        <v>168</v>
      </c>
      <c r="U807">
        <v>165</v>
      </c>
      <c r="V807">
        <v>138</v>
      </c>
      <c r="W807">
        <v>115</v>
      </c>
      <c r="X807">
        <v>124</v>
      </c>
      <c r="Y807">
        <v>120</v>
      </c>
      <c r="Z807">
        <v>112</v>
      </c>
      <c r="AA807">
        <v>766</v>
      </c>
      <c r="AB807">
        <v>643</v>
      </c>
      <c r="AC807">
        <v>645</v>
      </c>
      <c r="AD807">
        <v>553</v>
      </c>
      <c r="AE807">
        <v>481</v>
      </c>
      <c r="AF807">
        <v>369</v>
      </c>
      <c r="AG807">
        <v>281</v>
      </c>
      <c r="AH807">
        <v>260</v>
      </c>
      <c r="AI807">
        <v>211</v>
      </c>
      <c r="AJ807">
        <v>155</v>
      </c>
      <c r="AK807">
        <v>130</v>
      </c>
      <c r="AL807">
        <v>49</v>
      </c>
      <c r="AM807">
        <v>103</v>
      </c>
      <c r="AN807">
        <f t="shared" si="167"/>
        <v>7993</v>
      </c>
      <c r="AO807">
        <v>210</v>
      </c>
      <c r="AP807">
        <v>185</v>
      </c>
      <c r="AQ807">
        <v>185</v>
      </c>
      <c r="AR807">
        <v>178</v>
      </c>
      <c r="AS807">
        <v>135</v>
      </c>
      <c r="AT807">
        <v>192</v>
      </c>
      <c r="AU807">
        <v>194</v>
      </c>
      <c r="AV807">
        <v>198</v>
      </c>
      <c r="AW807">
        <v>181</v>
      </c>
      <c r="AX807">
        <v>186</v>
      </c>
      <c r="AY807">
        <v>193</v>
      </c>
      <c r="AZ807">
        <v>202</v>
      </c>
      <c r="BA807">
        <v>190</v>
      </c>
      <c r="BB807">
        <v>205</v>
      </c>
      <c r="BC807">
        <v>158</v>
      </c>
      <c r="BD807">
        <v>150</v>
      </c>
      <c r="BE807">
        <v>142</v>
      </c>
      <c r="BF807">
        <v>114</v>
      </c>
      <c r="BG807">
        <v>116</v>
      </c>
      <c r="BH807">
        <v>124</v>
      </c>
      <c r="BI807">
        <v>625</v>
      </c>
      <c r="BJ807">
        <v>716</v>
      </c>
      <c r="BK807">
        <v>637</v>
      </c>
      <c r="BL807">
        <v>518</v>
      </c>
      <c r="BM807">
        <v>400</v>
      </c>
      <c r="BN807">
        <v>316</v>
      </c>
      <c r="BO807">
        <v>291</v>
      </c>
      <c r="BP807">
        <v>297</v>
      </c>
      <c r="BQ807">
        <v>233</v>
      </c>
      <c r="BR807">
        <v>181</v>
      </c>
      <c r="BS807">
        <v>128</v>
      </c>
      <c r="BT807">
        <v>72</v>
      </c>
      <c r="BU807">
        <v>141</v>
      </c>
      <c r="BV807" s="40"/>
      <c r="BW807" s="5">
        <f t="shared" si="168"/>
        <v>2435</v>
      </c>
      <c r="BX807" s="5">
        <f t="shared" si="169"/>
        <v>916</v>
      </c>
      <c r="BY807" s="5">
        <f t="shared" si="170"/>
        <v>1641</v>
      </c>
      <c r="BZ807" s="5">
        <f t="shared" si="171"/>
        <v>2589</v>
      </c>
      <c r="CA807" s="5">
        <f t="shared" si="172"/>
        <v>648</v>
      </c>
      <c r="CB807" s="40">
        <f t="shared" si="162"/>
        <v>2239</v>
      </c>
      <c r="CC807" s="40">
        <f t="shared" si="163"/>
        <v>959</v>
      </c>
      <c r="CD807" s="40">
        <f t="shared" si="164"/>
        <v>1581</v>
      </c>
      <c r="CE807" s="40">
        <f t="shared" si="165"/>
        <v>2459</v>
      </c>
      <c r="CF807" s="40">
        <f t="shared" si="166"/>
        <v>755</v>
      </c>
    </row>
    <row r="808" spans="1:84" x14ac:dyDescent="0.25">
      <c r="A808" s="73" t="s">
        <v>1607</v>
      </c>
      <c r="B808" s="2" t="s">
        <v>1407</v>
      </c>
      <c r="C808" s="2" t="s">
        <v>1588</v>
      </c>
      <c r="D808" s="2" t="s">
        <v>595</v>
      </c>
      <c r="E808">
        <f t="shared" si="160"/>
        <v>7503</v>
      </c>
      <c r="F808">
        <f t="shared" si="161"/>
        <v>3733</v>
      </c>
      <c r="G808">
        <v>69</v>
      </c>
      <c r="H808">
        <v>67</v>
      </c>
      <c r="I808">
        <v>65</v>
      </c>
      <c r="J808">
        <v>60</v>
      </c>
      <c r="K808">
        <v>74</v>
      </c>
      <c r="L808">
        <v>65</v>
      </c>
      <c r="M808">
        <v>71</v>
      </c>
      <c r="N808">
        <v>68</v>
      </c>
      <c r="O808">
        <v>66</v>
      </c>
      <c r="P808">
        <v>77</v>
      </c>
      <c r="Q808">
        <v>74</v>
      </c>
      <c r="R808">
        <v>80</v>
      </c>
      <c r="S808">
        <v>92</v>
      </c>
      <c r="T808">
        <v>78</v>
      </c>
      <c r="U808">
        <v>71</v>
      </c>
      <c r="V808">
        <v>76</v>
      </c>
      <c r="W808">
        <v>78</v>
      </c>
      <c r="X808">
        <v>76</v>
      </c>
      <c r="Y808">
        <v>73</v>
      </c>
      <c r="Z808">
        <v>64</v>
      </c>
      <c r="AA808">
        <v>297</v>
      </c>
      <c r="AB808">
        <v>356</v>
      </c>
      <c r="AC808">
        <v>334</v>
      </c>
      <c r="AD808">
        <v>258</v>
      </c>
      <c r="AE808">
        <v>215</v>
      </c>
      <c r="AF808">
        <v>183</v>
      </c>
      <c r="AG808">
        <v>140</v>
      </c>
      <c r="AH808">
        <v>130</v>
      </c>
      <c r="AI808">
        <v>112</v>
      </c>
      <c r="AJ808">
        <v>105</v>
      </c>
      <c r="AK808">
        <v>59</v>
      </c>
      <c r="AL808">
        <v>53</v>
      </c>
      <c r="AM808">
        <v>47</v>
      </c>
      <c r="AN808">
        <f t="shared" si="167"/>
        <v>3770</v>
      </c>
      <c r="AO808">
        <v>72</v>
      </c>
      <c r="AP808">
        <v>68</v>
      </c>
      <c r="AQ808">
        <v>67</v>
      </c>
      <c r="AR808">
        <v>70</v>
      </c>
      <c r="AS808">
        <v>47</v>
      </c>
      <c r="AT808">
        <v>61</v>
      </c>
      <c r="AU808">
        <v>55</v>
      </c>
      <c r="AV808">
        <v>66</v>
      </c>
      <c r="AW808">
        <v>72</v>
      </c>
      <c r="AX808">
        <v>59</v>
      </c>
      <c r="AY808">
        <v>82</v>
      </c>
      <c r="AZ808">
        <v>84</v>
      </c>
      <c r="BA808">
        <v>76</v>
      </c>
      <c r="BB808">
        <v>89</v>
      </c>
      <c r="BC808">
        <v>81</v>
      </c>
      <c r="BD808">
        <v>71</v>
      </c>
      <c r="BE808">
        <v>63</v>
      </c>
      <c r="BF808">
        <v>64</v>
      </c>
      <c r="BG808">
        <v>64</v>
      </c>
      <c r="BH808">
        <v>61</v>
      </c>
      <c r="BI808">
        <v>377</v>
      </c>
      <c r="BJ808">
        <v>311</v>
      </c>
      <c r="BK808">
        <v>316</v>
      </c>
      <c r="BL808">
        <v>295</v>
      </c>
      <c r="BM808">
        <v>236</v>
      </c>
      <c r="BN808">
        <v>163</v>
      </c>
      <c r="BO808">
        <v>177</v>
      </c>
      <c r="BP808">
        <v>132</v>
      </c>
      <c r="BQ808">
        <v>118</v>
      </c>
      <c r="BR808">
        <v>100</v>
      </c>
      <c r="BS808">
        <v>55</v>
      </c>
      <c r="BT808">
        <v>56</v>
      </c>
      <c r="BU808">
        <v>62</v>
      </c>
      <c r="BV808" s="40"/>
      <c r="BW808" s="5">
        <f t="shared" si="168"/>
        <v>836</v>
      </c>
      <c r="BX808" s="5">
        <f t="shared" si="169"/>
        <v>471</v>
      </c>
      <c r="BY808" s="5">
        <f t="shared" si="170"/>
        <v>790</v>
      </c>
      <c r="BZ808" s="5">
        <f t="shared" si="171"/>
        <v>1260</v>
      </c>
      <c r="CA808" s="5">
        <f t="shared" si="172"/>
        <v>376</v>
      </c>
      <c r="CB808" s="40">
        <f t="shared" si="162"/>
        <v>803</v>
      </c>
      <c r="CC808" s="40">
        <f t="shared" si="163"/>
        <v>444</v>
      </c>
      <c r="CD808" s="40">
        <f t="shared" si="164"/>
        <v>813</v>
      </c>
      <c r="CE808" s="40">
        <f t="shared" si="165"/>
        <v>1319</v>
      </c>
      <c r="CF808" s="40">
        <f t="shared" si="166"/>
        <v>391</v>
      </c>
    </row>
    <row r="809" spans="1:84" x14ac:dyDescent="0.25">
      <c r="A809" s="73" t="s">
        <v>1608</v>
      </c>
      <c r="B809" s="2" t="s">
        <v>1407</v>
      </c>
      <c r="C809" s="2" t="s">
        <v>1588</v>
      </c>
      <c r="D809" s="2" t="s">
        <v>1609</v>
      </c>
      <c r="E809">
        <f t="shared" si="160"/>
        <v>11320</v>
      </c>
      <c r="F809">
        <f t="shared" si="161"/>
        <v>5829</v>
      </c>
      <c r="G809">
        <v>147</v>
      </c>
      <c r="H809">
        <v>135</v>
      </c>
      <c r="I809">
        <v>147</v>
      </c>
      <c r="J809">
        <v>126</v>
      </c>
      <c r="K809">
        <v>146</v>
      </c>
      <c r="L809">
        <v>120</v>
      </c>
      <c r="M809">
        <v>115</v>
      </c>
      <c r="N809">
        <v>116</v>
      </c>
      <c r="O809">
        <v>125</v>
      </c>
      <c r="P809">
        <v>128</v>
      </c>
      <c r="Q809">
        <v>133</v>
      </c>
      <c r="R809">
        <v>120</v>
      </c>
      <c r="S809">
        <v>133</v>
      </c>
      <c r="T809">
        <v>137</v>
      </c>
      <c r="U809">
        <v>122</v>
      </c>
      <c r="V809">
        <v>94</v>
      </c>
      <c r="W809">
        <v>88</v>
      </c>
      <c r="X809">
        <v>91</v>
      </c>
      <c r="Y809">
        <v>78</v>
      </c>
      <c r="Z809">
        <v>85</v>
      </c>
      <c r="AA809">
        <v>383</v>
      </c>
      <c r="AB809">
        <v>393</v>
      </c>
      <c r="AC809">
        <v>493</v>
      </c>
      <c r="AD809">
        <v>396</v>
      </c>
      <c r="AE809">
        <v>375</v>
      </c>
      <c r="AF809">
        <v>281</v>
      </c>
      <c r="AG809">
        <v>227</v>
      </c>
      <c r="AH809">
        <v>234</v>
      </c>
      <c r="AI809">
        <v>224</v>
      </c>
      <c r="AJ809">
        <v>166</v>
      </c>
      <c r="AK809">
        <v>116</v>
      </c>
      <c r="AL809">
        <v>74</v>
      </c>
      <c r="AM809">
        <v>81</v>
      </c>
      <c r="AN809">
        <f t="shared" si="167"/>
        <v>5491</v>
      </c>
      <c r="AO809">
        <v>148</v>
      </c>
      <c r="AP809">
        <v>148</v>
      </c>
      <c r="AQ809">
        <v>130</v>
      </c>
      <c r="AR809">
        <v>148</v>
      </c>
      <c r="AS809">
        <v>90</v>
      </c>
      <c r="AT809">
        <v>125</v>
      </c>
      <c r="AU809">
        <v>129</v>
      </c>
      <c r="AV809">
        <v>130</v>
      </c>
      <c r="AW809">
        <v>120</v>
      </c>
      <c r="AX809">
        <v>111</v>
      </c>
      <c r="AY809">
        <v>124</v>
      </c>
      <c r="AZ809">
        <v>140</v>
      </c>
      <c r="BA809">
        <v>123</v>
      </c>
      <c r="BB809">
        <v>107</v>
      </c>
      <c r="BC809">
        <v>95</v>
      </c>
      <c r="BD809">
        <v>97</v>
      </c>
      <c r="BE809">
        <v>89</v>
      </c>
      <c r="BF809">
        <v>74</v>
      </c>
      <c r="BG809">
        <v>82</v>
      </c>
      <c r="BH809">
        <v>62</v>
      </c>
      <c r="BI809">
        <v>397</v>
      </c>
      <c r="BJ809">
        <v>404</v>
      </c>
      <c r="BK809">
        <v>354</v>
      </c>
      <c r="BL809">
        <v>317</v>
      </c>
      <c r="BM809">
        <v>325</v>
      </c>
      <c r="BN809">
        <v>231</v>
      </c>
      <c r="BO809">
        <v>234</v>
      </c>
      <c r="BP809">
        <v>247</v>
      </c>
      <c r="BQ809">
        <v>202</v>
      </c>
      <c r="BR809">
        <v>173</v>
      </c>
      <c r="BS809">
        <v>130</v>
      </c>
      <c r="BT809">
        <v>77</v>
      </c>
      <c r="BU809">
        <v>128</v>
      </c>
      <c r="BV809" s="40"/>
      <c r="BW809" s="5">
        <f t="shared" si="168"/>
        <v>1558</v>
      </c>
      <c r="BX809" s="5">
        <f t="shared" si="169"/>
        <v>665</v>
      </c>
      <c r="BY809" s="5">
        <f t="shared" si="170"/>
        <v>939</v>
      </c>
      <c r="BZ809" s="5">
        <f t="shared" si="171"/>
        <v>2006</v>
      </c>
      <c r="CA809" s="5">
        <f t="shared" si="172"/>
        <v>661</v>
      </c>
      <c r="CB809" s="40">
        <f t="shared" si="162"/>
        <v>1543</v>
      </c>
      <c r="CC809" s="40">
        <f t="shared" si="163"/>
        <v>585</v>
      </c>
      <c r="CD809" s="40">
        <f t="shared" si="164"/>
        <v>945</v>
      </c>
      <c r="CE809" s="40">
        <f t="shared" si="165"/>
        <v>1708</v>
      </c>
      <c r="CF809" s="40">
        <f t="shared" si="166"/>
        <v>710</v>
      </c>
    </row>
    <row r="810" spans="1:84" x14ac:dyDescent="0.25">
      <c r="A810" s="73" t="s">
        <v>1610</v>
      </c>
      <c r="B810" s="2" t="s">
        <v>1407</v>
      </c>
      <c r="C810" s="2" t="s">
        <v>1611</v>
      </c>
      <c r="D810" s="2" t="s">
        <v>1611</v>
      </c>
      <c r="E810">
        <f t="shared" si="160"/>
        <v>21483</v>
      </c>
      <c r="F810">
        <f t="shared" si="161"/>
        <v>10972</v>
      </c>
      <c r="G810">
        <v>212</v>
      </c>
      <c r="H810">
        <v>219</v>
      </c>
      <c r="I810">
        <v>204</v>
      </c>
      <c r="J810">
        <v>187</v>
      </c>
      <c r="K810">
        <v>172</v>
      </c>
      <c r="L810">
        <v>190</v>
      </c>
      <c r="M810">
        <v>161</v>
      </c>
      <c r="N810">
        <v>165</v>
      </c>
      <c r="O810">
        <v>206</v>
      </c>
      <c r="P810">
        <v>217</v>
      </c>
      <c r="Q810">
        <v>210</v>
      </c>
      <c r="R810">
        <v>233</v>
      </c>
      <c r="S810">
        <v>232</v>
      </c>
      <c r="T810">
        <v>216</v>
      </c>
      <c r="U810">
        <v>235</v>
      </c>
      <c r="V810">
        <v>185</v>
      </c>
      <c r="W810">
        <v>219</v>
      </c>
      <c r="X810">
        <v>189</v>
      </c>
      <c r="Y810">
        <v>175</v>
      </c>
      <c r="Z810">
        <v>211</v>
      </c>
      <c r="AA810">
        <v>1030</v>
      </c>
      <c r="AB810">
        <v>947</v>
      </c>
      <c r="AC810">
        <v>1011</v>
      </c>
      <c r="AD810">
        <v>782</v>
      </c>
      <c r="AE810">
        <v>625</v>
      </c>
      <c r="AF810">
        <v>558</v>
      </c>
      <c r="AG810">
        <v>469</v>
      </c>
      <c r="AH810">
        <v>452</v>
      </c>
      <c r="AI810">
        <v>348</v>
      </c>
      <c r="AJ810">
        <v>268</v>
      </c>
      <c r="AK810">
        <v>176</v>
      </c>
      <c r="AL810">
        <v>122</v>
      </c>
      <c r="AM810">
        <v>146</v>
      </c>
      <c r="AN810">
        <f t="shared" si="167"/>
        <v>10511</v>
      </c>
      <c r="AO810">
        <v>196</v>
      </c>
      <c r="AP810">
        <v>178</v>
      </c>
      <c r="AQ810">
        <v>181</v>
      </c>
      <c r="AR810">
        <v>195</v>
      </c>
      <c r="AS810">
        <v>168</v>
      </c>
      <c r="AT810">
        <v>161</v>
      </c>
      <c r="AU810">
        <v>197</v>
      </c>
      <c r="AV810">
        <v>202</v>
      </c>
      <c r="AW810">
        <v>169</v>
      </c>
      <c r="AX810">
        <v>152</v>
      </c>
      <c r="AY810">
        <v>203</v>
      </c>
      <c r="AZ810">
        <v>190</v>
      </c>
      <c r="BA810">
        <v>197</v>
      </c>
      <c r="BB810">
        <v>217</v>
      </c>
      <c r="BC810">
        <v>176</v>
      </c>
      <c r="BD810">
        <v>210</v>
      </c>
      <c r="BE810">
        <v>172</v>
      </c>
      <c r="BF810">
        <v>197</v>
      </c>
      <c r="BG810">
        <v>206</v>
      </c>
      <c r="BH810">
        <v>148</v>
      </c>
      <c r="BI810">
        <v>838</v>
      </c>
      <c r="BJ810">
        <v>898</v>
      </c>
      <c r="BK810">
        <v>885</v>
      </c>
      <c r="BL810">
        <v>794</v>
      </c>
      <c r="BM810">
        <v>688</v>
      </c>
      <c r="BN810">
        <v>518</v>
      </c>
      <c r="BO810">
        <v>523</v>
      </c>
      <c r="BP810">
        <v>421</v>
      </c>
      <c r="BQ810">
        <v>382</v>
      </c>
      <c r="BR810">
        <v>313</v>
      </c>
      <c r="BS810">
        <v>204</v>
      </c>
      <c r="BT810">
        <v>156</v>
      </c>
      <c r="BU810">
        <v>176</v>
      </c>
      <c r="BV810" s="40"/>
      <c r="BW810" s="5">
        <f t="shared" si="168"/>
        <v>2376</v>
      </c>
      <c r="BX810" s="5">
        <f t="shared" si="169"/>
        <v>1276</v>
      </c>
      <c r="BY810" s="5">
        <f t="shared" si="170"/>
        <v>2363</v>
      </c>
      <c r="BZ810" s="5">
        <f t="shared" si="171"/>
        <v>3897</v>
      </c>
      <c r="CA810" s="5">
        <f t="shared" si="172"/>
        <v>1060</v>
      </c>
      <c r="CB810" s="40">
        <f t="shared" si="162"/>
        <v>2192</v>
      </c>
      <c r="CC810" s="40">
        <f t="shared" si="163"/>
        <v>1169</v>
      </c>
      <c r="CD810" s="40">
        <f t="shared" si="164"/>
        <v>2090</v>
      </c>
      <c r="CE810" s="40">
        <f t="shared" si="165"/>
        <v>3829</v>
      </c>
      <c r="CF810" s="40">
        <f t="shared" si="166"/>
        <v>1231</v>
      </c>
    </row>
    <row r="811" spans="1:84" x14ac:dyDescent="0.25">
      <c r="A811" s="73" t="s">
        <v>1612</v>
      </c>
      <c r="B811" s="2" t="s">
        <v>1407</v>
      </c>
      <c r="C811" s="2" t="s">
        <v>1611</v>
      </c>
      <c r="D811" s="2" t="s">
        <v>1613</v>
      </c>
      <c r="E811">
        <f t="shared" si="160"/>
        <v>10015</v>
      </c>
      <c r="F811">
        <f t="shared" si="161"/>
        <v>5147</v>
      </c>
      <c r="G811">
        <v>90</v>
      </c>
      <c r="H811">
        <v>92</v>
      </c>
      <c r="I811">
        <v>94</v>
      </c>
      <c r="J811">
        <v>95</v>
      </c>
      <c r="K811">
        <v>92</v>
      </c>
      <c r="L811">
        <v>79</v>
      </c>
      <c r="M811">
        <v>84</v>
      </c>
      <c r="N811">
        <v>101</v>
      </c>
      <c r="O811">
        <v>98</v>
      </c>
      <c r="P811">
        <v>104</v>
      </c>
      <c r="Q811">
        <v>105</v>
      </c>
      <c r="R811">
        <v>132</v>
      </c>
      <c r="S811">
        <v>114</v>
      </c>
      <c r="T811">
        <v>125</v>
      </c>
      <c r="U811">
        <v>101</v>
      </c>
      <c r="V811">
        <v>97</v>
      </c>
      <c r="W811">
        <v>86</v>
      </c>
      <c r="X811">
        <v>91</v>
      </c>
      <c r="Y811">
        <v>84</v>
      </c>
      <c r="Z811">
        <v>94</v>
      </c>
      <c r="AA811">
        <v>425</v>
      </c>
      <c r="AB811">
        <v>341</v>
      </c>
      <c r="AC811">
        <v>465</v>
      </c>
      <c r="AD811">
        <v>382</v>
      </c>
      <c r="AE811">
        <v>316</v>
      </c>
      <c r="AF811">
        <v>290</v>
      </c>
      <c r="AG811">
        <v>239</v>
      </c>
      <c r="AH811">
        <v>181</v>
      </c>
      <c r="AI811">
        <v>187</v>
      </c>
      <c r="AJ811">
        <v>154</v>
      </c>
      <c r="AK811">
        <v>88</v>
      </c>
      <c r="AL811">
        <v>66</v>
      </c>
      <c r="AM811">
        <v>55</v>
      </c>
      <c r="AN811">
        <f t="shared" si="167"/>
        <v>4868</v>
      </c>
      <c r="AO811">
        <v>103</v>
      </c>
      <c r="AP811">
        <v>84</v>
      </c>
      <c r="AQ811">
        <v>79</v>
      </c>
      <c r="AR811">
        <v>74</v>
      </c>
      <c r="AS811">
        <v>65</v>
      </c>
      <c r="AT811">
        <v>83</v>
      </c>
      <c r="AU811">
        <v>88</v>
      </c>
      <c r="AV811">
        <v>79</v>
      </c>
      <c r="AW811">
        <v>94</v>
      </c>
      <c r="AX811">
        <v>88</v>
      </c>
      <c r="AY811">
        <v>119</v>
      </c>
      <c r="AZ811">
        <v>105</v>
      </c>
      <c r="BA811">
        <v>128</v>
      </c>
      <c r="BB811">
        <v>111</v>
      </c>
      <c r="BC811">
        <v>114</v>
      </c>
      <c r="BD811">
        <v>105</v>
      </c>
      <c r="BE811">
        <v>105</v>
      </c>
      <c r="BF811">
        <v>92</v>
      </c>
      <c r="BG811">
        <v>91</v>
      </c>
      <c r="BH811">
        <v>65</v>
      </c>
      <c r="BI811">
        <v>360</v>
      </c>
      <c r="BJ811">
        <v>324</v>
      </c>
      <c r="BK811">
        <v>333</v>
      </c>
      <c r="BL811">
        <v>387</v>
      </c>
      <c r="BM811">
        <v>308</v>
      </c>
      <c r="BN811">
        <v>220</v>
      </c>
      <c r="BO811">
        <v>210</v>
      </c>
      <c r="BP811">
        <v>224</v>
      </c>
      <c r="BQ811">
        <v>207</v>
      </c>
      <c r="BR811">
        <v>154</v>
      </c>
      <c r="BS811">
        <v>120</v>
      </c>
      <c r="BT811">
        <v>77</v>
      </c>
      <c r="BU811">
        <v>72</v>
      </c>
      <c r="BV811" s="40"/>
      <c r="BW811" s="5">
        <f t="shared" si="168"/>
        <v>1166</v>
      </c>
      <c r="BX811" s="5">
        <f t="shared" si="169"/>
        <v>614</v>
      </c>
      <c r="BY811" s="5">
        <f t="shared" si="170"/>
        <v>944</v>
      </c>
      <c r="BZ811" s="5">
        <f t="shared" si="171"/>
        <v>1873</v>
      </c>
      <c r="CA811" s="5">
        <f t="shared" si="172"/>
        <v>550</v>
      </c>
      <c r="CB811" s="40">
        <f t="shared" si="162"/>
        <v>1061</v>
      </c>
      <c r="CC811" s="40">
        <f t="shared" si="163"/>
        <v>655</v>
      </c>
      <c r="CD811" s="40">
        <f t="shared" si="164"/>
        <v>840</v>
      </c>
      <c r="CE811" s="40">
        <f t="shared" si="165"/>
        <v>1682</v>
      </c>
      <c r="CF811" s="40">
        <f t="shared" si="166"/>
        <v>630</v>
      </c>
    </row>
    <row r="812" spans="1:84" x14ac:dyDescent="0.25">
      <c r="A812" s="73" t="s">
        <v>1614</v>
      </c>
      <c r="B812" s="2" t="s">
        <v>1407</v>
      </c>
      <c r="C812" s="2" t="s">
        <v>1611</v>
      </c>
      <c r="D812" s="2" t="s">
        <v>503</v>
      </c>
      <c r="E812">
        <f t="shared" si="160"/>
        <v>5354</v>
      </c>
      <c r="F812">
        <f t="shared" si="161"/>
        <v>2691</v>
      </c>
      <c r="G812">
        <v>47</v>
      </c>
      <c r="H812">
        <v>47</v>
      </c>
      <c r="I812">
        <v>42</v>
      </c>
      <c r="J812">
        <v>42</v>
      </c>
      <c r="K812">
        <v>44</v>
      </c>
      <c r="L812">
        <v>44</v>
      </c>
      <c r="M812">
        <v>43</v>
      </c>
      <c r="N812">
        <v>40</v>
      </c>
      <c r="O812">
        <v>50</v>
      </c>
      <c r="P812">
        <v>52</v>
      </c>
      <c r="Q812">
        <v>50</v>
      </c>
      <c r="R812">
        <v>62</v>
      </c>
      <c r="S812">
        <v>52</v>
      </c>
      <c r="T812">
        <v>57</v>
      </c>
      <c r="U812">
        <v>60</v>
      </c>
      <c r="V812">
        <v>45</v>
      </c>
      <c r="W812">
        <v>48</v>
      </c>
      <c r="X812">
        <v>42</v>
      </c>
      <c r="Y812">
        <v>50</v>
      </c>
      <c r="Z812">
        <v>48</v>
      </c>
      <c r="AA812">
        <v>234</v>
      </c>
      <c r="AB812">
        <v>181</v>
      </c>
      <c r="AC812">
        <v>218</v>
      </c>
      <c r="AD812">
        <v>189</v>
      </c>
      <c r="AE812">
        <v>179</v>
      </c>
      <c r="AF812">
        <v>147</v>
      </c>
      <c r="AG812">
        <v>115</v>
      </c>
      <c r="AH812">
        <v>98</v>
      </c>
      <c r="AI812">
        <v>99</v>
      </c>
      <c r="AJ812">
        <v>103</v>
      </c>
      <c r="AK812">
        <v>73</v>
      </c>
      <c r="AL812">
        <v>39</v>
      </c>
      <c r="AM812">
        <v>51</v>
      </c>
      <c r="AN812">
        <f t="shared" si="167"/>
        <v>2663</v>
      </c>
      <c r="AO812">
        <v>47</v>
      </c>
      <c r="AP812">
        <v>39</v>
      </c>
      <c r="AQ812">
        <v>43</v>
      </c>
      <c r="AR812">
        <v>39</v>
      </c>
      <c r="AS812">
        <v>30</v>
      </c>
      <c r="AT812">
        <v>34</v>
      </c>
      <c r="AU812">
        <v>38</v>
      </c>
      <c r="AV812">
        <v>45</v>
      </c>
      <c r="AW812">
        <v>42</v>
      </c>
      <c r="AX812">
        <v>44</v>
      </c>
      <c r="AY812">
        <v>56</v>
      </c>
      <c r="AZ812">
        <v>52</v>
      </c>
      <c r="BA812">
        <v>65</v>
      </c>
      <c r="BB812">
        <v>60</v>
      </c>
      <c r="BC812">
        <v>46</v>
      </c>
      <c r="BD812">
        <v>53</v>
      </c>
      <c r="BE812">
        <v>47</v>
      </c>
      <c r="BF812">
        <v>50</v>
      </c>
      <c r="BG812">
        <v>41</v>
      </c>
      <c r="BH812">
        <v>38</v>
      </c>
      <c r="BI812">
        <v>190</v>
      </c>
      <c r="BJ812">
        <v>226</v>
      </c>
      <c r="BK812">
        <v>199</v>
      </c>
      <c r="BL812">
        <v>192</v>
      </c>
      <c r="BM812">
        <v>156</v>
      </c>
      <c r="BN812">
        <v>153</v>
      </c>
      <c r="BO812">
        <v>139</v>
      </c>
      <c r="BP812">
        <v>111</v>
      </c>
      <c r="BQ812">
        <v>89</v>
      </c>
      <c r="BR812">
        <v>96</v>
      </c>
      <c r="BS812">
        <v>81</v>
      </c>
      <c r="BT812">
        <v>61</v>
      </c>
      <c r="BU812">
        <v>61</v>
      </c>
      <c r="BV812" s="40"/>
      <c r="BW812" s="5">
        <f t="shared" si="168"/>
        <v>563</v>
      </c>
      <c r="BX812" s="5">
        <f t="shared" si="169"/>
        <v>304</v>
      </c>
      <c r="BY812" s="5">
        <f t="shared" si="170"/>
        <v>513</v>
      </c>
      <c r="BZ812" s="5">
        <f t="shared" si="171"/>
        <v>946</v>
      </c>
      <c r="CA812" s="5">
        <f t="shared" si="172"/>
        <v>365</v>
      </c>
      <c r="CB812" s="40">
        <f t="shared" si="162"/>
        <v>509</v>
      </c>
      <c r="CC812" s="40">
        <f t="shared" si="163"/>
        <v>321</v>
      </c>
      <c r="CD812" s="40">
        <f t="shared" si="164"/>
        <v>495</v>
      </c>
      <c r="CE812" s="40">
        <f t="shared" si="165"/>
        <v>950</v>
      </c>
      <c r="CF812" s="40">
        <f t="shared" si="166"/>
        <v>388</v>
      </c>
    </row>
    <row r="813" spans="1:84" x14ac:dyDescent="0.25">
      <c r="A813" s="73" t="s">
        <v>1615</v>
      </c>
      <c r="B813" s="2" t="s">
        <v>1407</v>
      </c>
      <c r="C813" s="2" t="s">
        <v>1611</v>
      </c>
      <c r="D813" s="2" t="s">
        <v>1616</v>
      </c>
      <c r="E813">
        <f t="shared" si="160"/>
        <v>8721</v>
      </c>
      <c r="F813">
        <f t="shared" si="161"/>
        <v>4337</v>
      </c>
      <c r="G813">
        <v>55</v>
      </c>
      <c r="H813">
        <v>58</v>
      </c>
      <c r="I813">
        <v>54</v>
      </c>
      <c r="J813">
        <v>60</v>
      </c>
      <c r="K813">
        <v>55</v>
      </c>
      <c r="L813">
        <v>45</v>
      </c>
      <c r="M813">
        <v>42</v>
      </c>
      <c r="N813">
        <v>38</v>
      </c>
      <c r="O813">
        <v>45</v>
      </c>
      <c r="P813">
        <v>41</v>
      </c>
      <c r="Q813">
        <v>35</v>
      </c>
      <c r="R813">
        <v>36</v>
      </c>
      <c r="S813">
        <v>40</v>
      </c>
      <c r="T813">
        <v>37</v>
      </c>
      <c r="U813">
        <v>41</v>
      </c>
      <c r="V813">
        <v>49</v>
      </c>
      <c r="W813">
        <v>49</v>
      </c>
      <c r="X813">
        <v>59</v>
      </c>
      <c r="Y813">
        <v>59</v>
      </c>
      <c r="Z813">
        <v>61</v>
      </c>
      <c r="AA813">
        <v>500</v>
      </c>
      <c r="AB813">
        <v>982</v>
      </c>
      <c r="AC813">
        <v>434</v>
      </c>
      <c r="AD813">
        <v>381</v>
      </c>
      <c r="AE813">
        <v>207</v>
      </c>
      <c r="AF813">
        <v>186</v>
      </c>
      <c r="AG813">
        <v>205</v>
      </c>
      <c r="AH813">
        <v>166</v>
      </c>
      <c r="AI813">
        <v>157</v>
      </c>
      <c r="AJ813">
        <v>73</v>
      </c>
      <c r="AK813">
        <v>48</v>
      </c>
      <c r="AL813">
        <v>19</v>
      </c>
      <c r="AM813">
        <v>20</v>
      </c>
      <c r="AN813">
        <f t="shared" si="167"/>
        <v>4384</v>
      </c>
      <c r="AO813">
        <v>61</v>
      </c>
      <c r="AP813">
        <v>59</v>
      </c>
      <c r="AQ813">
        <v>60</v>
      </c>
      <c r="AR813">
        <v>49</v>
      </c>
      <c r="AS813">
        <v>40</v>
      </c>
      <c r="AT813">
        <v>47</v>
      </c>
      <c r="AU813">
        <v>46</v>
      </c>
      <c r="AV813">
        <v>45</v>
      </c>
      <c r="AW813">
        <v>36</v>
      </c>
      <c r="AX813">
        <v>29</v>
      </c>
      <c r="AY813">
        <v>42</v>
      </c>
      <c r="AZ813">
        <v>37</v>
      </c>
      <c r="BA813">
        <v>34</v>
      </c>
      <c r="BB813">
        <v>41</v>
      </c>
      <c r="BC813">
        <v>45</v>
      </c>
      <c r="BD813">
        <v>38</v>
      </c>
      <c r="BE813">
        <v>48</v>
      </c>
      <c r="BF813">
        <v>51</v>
      </c>
      <c r="BG813">
        <v>59</v>
      </c>
      <c r="BH813">
        <v>65</v>
      </c>
      <c r="BI813">
        <v>478</v>
      </c>
      <c r="BJ813">
        <v>1184</v>
      </c>
      <c r="BK813">
        <v>446</v>
      </c>
      <c r="BL813">
        <v>281</v>
      </c>
      <c r="BM813">
        <v>219</v>
      </c>
      <c r="BN813">
        <v>186</v>
      </c>
      <c r="BO813">
        <v>203</v>
      </c>
      <c r="BP813">
        <v>138</v>
      </c>
      <c r="BQ813">
        <v>141</v>
      </c>
      <c r="BR813">
        <v>85</v>
      </c>
      <c r="BS813">
        <v>43</v>
      </c>
      <c r="BT813">
        <v>21</v>
      </c>
      <c r="BU813">
        <v>27</v>
      </c>
      <c r="BV813" s="40"/>
      <c r="BW813" s="5">
        <f t="shared" si="168"/>
        <v>564</v>
      </c>
      <c r="BX813" s="5">
        <f t="shared" si="169"/>
        <v>275</v>
      </c>
      <c r="BY813" s="5">
        <f t="shared" si="170"/>
        <v>1602</v>
      </c>
      <c r="BZ813" s="5">
        <f t="shared" si="171"/>
        <v>1579</v>
      </c>
      <c r="CA813" s="5">
        <f t="shared" si="172"/>
        <v>317</v>
      </c>
      <c r="CB813" s="40">
        <f t="shared" si="162"/>
        <v>551</v>
      </c>
      <c r="CC813" s="40">
        <f t="shared" si="163"/>
        <v>257</v>
      </c>
      <c r="CD813" s="40">
        <f t="shared" si="164"/>
        <v>1786</v>
      </c>
      <c r="CE813" s="40">
        <f t="shared" si="165"/>
        <v>1473</v>
      </c>
      <c r="CF813" s="40">
        <f t="shared" si="166"/>
        <v>317</v>
      </c>
    </row>
    <row r="814" spans="1:84" x14ac:dyDescent="0.25">
      <c r="A814" s="73" t="s">
        <v>1617</v>
      </c>
      <c r="B814" s="2" t="s">
        <v>1407</v>
      </c>
      <c r="C814" s="2" t="s">
        <v>1611</v>
      </c>
      <c r="D814" s="2" t="s">
        <v>1618</v>
      </c>
      <c r="E814">
        <f t="shared" si="160"/>
        <v>5934</v>
      </c>
      <c r="F814">
        <f t="shared" si="161"/>
        <v>3022</v>
      </c>
      <c r="G814">
        <v>55</v>
      </c>
      <c r="H814">
        <v>53</v>
      </c>
      <c r="I814">
        <v>52</v>
      </c>
      <c r="J814">
        <v>47</v>
      </c>
      <c r="K814">
        <v>57</v>
      </c>
      <c r="L814">
        <v>48</v>
      </c>
      <c r="M814">
        <v>46</v>
      </c>
      <c r="N814">
        <v>60</v>
      </c>
      <c r="O814">
        <v>65</v>
      </c>
      <c r="P814">
        <v>54</v>
      </c>
      <c r="Q814">
        <v>71</v>
      </c>
      <c r="R814">
        <v>63</v>
      </c>
      <c r="S814">
        <v>61</v>
      </c>
      <c r="T814">
        <v>66</v>
      </c>
      <c r="U814">
        <v>66</v>
      </c>
      <c r="V814">
        <v>57</v>
      </c>
      <c r="W814">
        <v>45</v>
      </c>
      <c r="X814">
        <v>51</v>
      </c>
      <c r="Y814">
        <v>49</v>
      </c>
      <c r="Z814">
        <v>45</v>
      </c>
      <c r="AA814">
        <v>199</v>
      </c>
      <c r="AB814">
        <v>191</v>
      </c>
      <c r="AC814">
        <v>190</v>
      </c>
      <c r="AD814">
        <v>191</v>
      </c>
      <c r="AE814">
        <v>215</v>
      </c>
      <c r="AF814">
        <v>165</v>
      </c>
      <c r="AG814">
        <v>156</v>
      </c>
      <c r="AH814">
        <v>167</v>
      </c>
      <c r="AI814">
        <v>125</v>
      </c>
      <c r="AJ814">
        <v>97</v>
      </c>
      <c r="AK814">
        <v>96</v>
      </c>
      <c r="AL814">
        <v>62</v>
      </c>
      <c r="AM814">
        <v>57</v>
      </c>
      <c r="AN814">
        <f t="shared" si="167"/>
        <v>2912</v>
      </c>
      <c r="AO814">
        <v>51</v>
      </c>
      <c r="AP814">
        <v>52</v>
      </c>
      <c r="AQ814">
        <v>54</v>
      </c>
      <c r="AR814">
        <v>58</v>
      </c>
      <c r="AS814">
        <v>40</v>
      </c>
      <c r="AT814">
        <v>53</v>
      </c>
      <c r="AU814">
        <v>56</v>
      </c>
      <c r="AV814">
        <v>49</v>
      </c>
      <c r="AW814">
        <v>50</v>
      </c>
      <c r="AX814">
        <v>57</v>
      </c>
      <c r="AY814">
        <v>56</v>
      </c>
      <c r="AZ814">
        <v>66</v>
      </c>
      <c r="BA814">
        <v>72</v>
      </c>
      <c r="BB814">
        <v>62</v>
      </c>
      <c r="BC814">
        <v>47</v>
      </c>
      <c r="BD814">
        <v>49</v>
      </c>
      <c r="BE814">
        <v>52</v>
      </c>
      <c r="BF814">
        <v>40</v>
      </c>
      <c r="BG814">
        <v>38</v>
      </c>
      <c r="BH814">
        <v>33</v>
      </c>
      <c r="BI814">
        <v>163</v>
      </c>
      <c r="BJ814">
        <v>196</v>
      </c>
      <c r="BK814">
        <v>213</v>
      </c>
      <c r="BL814">
        <v>211</v>
      </c>
      <c r="BM814">
        <v>179</v>
      </c>
      <c r="BN814">
        <v>131</v>
      </c>
      <c r="BO814">
        <v>168</v>
      </c>
      <c r="BP814">
        <v>138</v>
      </c>
      <c r="BQ814">
        <v>127</v>
      </c>
      <c r="BR814">
        <v>93</v>
      </c>
      <c r="BS814">
        <v>87</v>
      </c>
      <c r="BT814">
        <v>72</v>
      </c>
      <c r="BU814">
        <v>99</v>
      </c>
      <c r="BV814" s="40"/>
      <c r="BW814" s="5">
        <f t="shared" si="168"/>
        <v>671</v>
      </c>
      <c r="BX814" s="5">
        <f t="shared" si="169"/>
        <v>346</v>
      </c>
      <c r="BY814" s="5">
        <f t="shared" si="170"/>
        <v>484</v>
      </c>
      <c r="BZ814" s="5">
        <f t="shared" si="171"/>
        <v>1084</v>
      </c>
      <c r="CA814" s="5">
        <f t="shared" si="172"/>
        <v>437</v>
      </c>
      <c r="CB814" s="40">
        <f t="shared" si="162"/>
        <v>642</v>
      </c>
      <c r="CC814" s="40">
        <f t="shared" si="163"/>
        <v>322</v>
      </c>
      <c r="CD814" s="40">
        <f t="shared" si="164"/>
        <v>430</v>
      </c>
      <c r="CE814" s="40">
        <f t="shared" si="165"/>
        <v>1040</v>
      </c>
      <c r="CF814" s="40">
        <f t="shared" si="166"/>
        <v>478</v>
      </c>
    </row>
    <row r="815" spans="1:84" x14ac:dyDescent="0.25">
      <c r="A815" s="73" t="s">
        <v>1619</v>
      </c>
      <c r="B815" s="2" t="s">
        <v>1407</v>
      </c>
      <c r="C815" s="2" t="s">
        <v>1611</v>
      </c>
      <c r="D815" s="2" t="s">
        <v>1620</v>
      </c>
      <c r="E815">
        <f t="shared" si="160"/>
        <v>11562</v>
      </c>
      <c r="F815">
        <f t="shared" si="161"/>
        <v>5978</v>
      </c>
      <c r="G815">
        <v>131</v>
      </c>
      <c r="H815">
        <v>124</v>
      </c>
      <c r="I815">
        <v>115</v>
      </c>
      <c r="J815">
        <v>112</v>
      </c>
      <c r="K815">
        <v>110</v>
      </c>
      <c r="L815">
        <v>113</v>
      </c>
      <c r="M815">
        <v>103</v>
      </c>
      <c r="N815">
        <v>92</v>
      </c>
      <c r="O815">
        <v>97</v>
      </c>
      <c r="P815">
        <v>106</v>
      </c>
      <c r="Q815">
        <v>110</v>
      </c>
      <c r="R815">
        <v>121</v>
      </c>
      <c r="S815">
        <v>115</v>
      </c>
      <c r="T815">
        <v>116</v>
      </c>
      <c r="U815">
        <v>115</v>
      </c>
      <c r="V815">
        <v>101</v>
      </c>
      <c r="W815">
        <v>118</v>
      </c>
      <c r="X815">
        <v>114</v>
      </c>
      <c r="Y815">
        <v>91</v>
      </c>
      <c r="Z815">
        <v>93</v>
      </c>
      <c r="AA815">
        <v>488</v>
      </c>
      <c r="AB815">
        <v>536</v>
      </c>
      <c r="AC815">
        <v>539</v>
      </c>
      <c r="AD815">
        <v>489</v>
      </c>
      <c r="AE815">
        <v>387</v>
      </c>
      <c r="AF815">
        <v>299</v>
      </c>
      <c r="AG815">
        <v>247</v>
      </c>
      <c r="AH815">
        <v>258</v>
      </c>
      <c r="AI815">
        <v>164</v>
      </c>
      <c r="AJ815">
        <v>154</v>
      </c>
      <c r="AK815">
        <v>90</v>
      </c>
      <c r="AL815">
        <v>64</v>
      </c>
      <c r="AM815">
        <v>66</v>
      </c>
      <c r="AN815">
        <f t="shared" si="167"/>
        <v>5584</v>
      </c>
      <c r="AO815">
        <v>142</v>
      </c>
      <c r="AP815">
        <v>130</v>
      </c>
      <c r="AQ815">
        <v>125</v>
      </c>
      <c r="AR815">
        <v>117</v>
      </c>
      <c r="AS815">
        <v>83</v>
      </c>
      <c r="AT815">
        <v>89</v>
      </c>
      <c r="AU815">
        <v>95</v>
      </c>
      <c r="AV815">
        <v>108</v>
      </c>
      <c r="AW815">
        <v>106</v>
      </c>
      <c r="AX815">
        <v>83</v>
      </c>
      <c r="AY815">
        <v>105</v>
      </c>
      <c r="AZ815">
        <v>99</v>
      </c>
      <c r="BA815">
        <v>110</v>
      </c>
      <c r="BB815">
        <v>111</v>
      </c>
      <c r="BC815">
        <v>106</v>
      </c>
      <c r="BD815">
        <v>109</v>
      </c>
      <c r="BE815">
        <v>92</v>
      </c>
      <c r="BF815">
        <v>97</v>
      </c>
      <c r="BG815">
        <v>112</v>
      </c>
      <c r="BH815">
        <v>95</v>
      </c>
      <c r="BI815">
        <v>413</v>
      </c>
      <c r="BJ815">
        <v>432</v>
      </c>
      <c r="BK815">
        <v>492</v>
      </c>
      <c r="BL815">
        <v>442</v>
      </c>
      <c r="BM815">
        <v>349</v>
      </c>
      <c r="BN815">
        <v>278</v>
      </c>
      <c r="BO815">
        <v>225</v>
      </c>
      <c r="BP815">
        <v>230</v>
      </c>
      <c r="BQ815">
        <v>203</v>
      </c>
      <c r="BR815">
        <v>148</v>
      </c>
      <c r="BS815">
        <v>96</v>
      </c>
      <c r="BT815">
        <v>70</v>
      </c>
      <c r="BU815">
        <v>92</v>
      </c>
      <c r="BV815" s="40"/>
      <c r="BW815" s="5">
        <f t="shared" si="168"/>
        <v>1334</v>
      </c>
      <c r="BX815" s="5">
        <f t="shared" si="169"/>
        <v>679</v>
      </c>
      <c r="BY815" s="5">
        <f t="shared" si="170"/>
        <v>1208</v>
      </c>
      <c r="BZ815" s="5">
        <f t="shared" si="171"/>
        <v>2219</v>
      </c>
      <c r="CA815" s="5">
        <f t="shared" si="172"/>
        <v>538</v>
      </c>
      <c r="CB815" s="40">
        <f t="shared" si="162"/>
        <v>1282</v>
      </c>
      <c r="CC815" s="40">
        <f t="shared" si="163"/>
        <v>625</v>
      </c>
      <c r="CD815" s="40">
        <f t="shared" si="164"/>
        <v>1052</v>
      </c>
      <c r="CE815" s="40">
        <f t="shared" si="165"/>
        <v>2016</v>
      </c>
      <c r="CF815" s="40">
        <f t="shared" si="166"/>
        <v>609</v>
      </c>
    </row>
    <row r="816" spans="1:84" x14ac:dyDescent="0.25">
      <c r="A816" s="73" t="s">
        <v>1621</v>
      </c>
      <c r="B816" s="2" t="s">
        <v>1407</v>
      </c>
      <c r="C816" s="2" t="s">
        <v>1611</v>
      </c>
      <c r="D816" s="2" t="s">
        <v>1622</v>
      </c>
      <c r="E816">
        <f t="shared" si="160"/>
        <v>3370</v>
      </c>
      <c r="F816">
        <f t="shared" si="161"/>
        <v>1668</v>
      </c>
      <c r="G816">
        <v>36</v>
      </c>
      <c r="H816">
        <v>30</v>
      </c>
      <c r="I816">
        <v>30</v>
      </c>
      <c r="J816">
        <v>26</v>
      </c>
      <c r="K816">
        <v>25</v>
      </c>
      <c r="L816">
        <v>19</v>
      </c>
      <c r="M816">
        <v>23</v>
      </c>
      <c r="N816">
        <v>23</v>
      </c>
      <c r="O816">
        <v>25</v>
      </c>
      <c r="P816">
        <v>24</v>
      </c>
      <c r="Q816">
        <v>30</v>
      </c>
      <c r="R816">
        <v>27</v>
      </c>
      <c r="S816">
        <v>32</v>
      </c>
      <c r="T816">
        <v>31</v>
      </c>
      <c r="U816">
        <v>35</v>
      </c>
      <c r="V816">
        <v>31</v>
      </c>
      <c r="W816">
        <v>28</v>
      </c>
      <c r="X816">
        <v>28</v>
      </c>
      <c r="Y816">
        <v>30</v>
      </c>
      <c r="Z816">
        <v>20</v>
      </c>
      <c r="AA816">
        <v>111</v>
      </c>
      <c r="AB816">
        <v>136</v>
      </c>
      <c r="AC816">
        <v>141</v>
      </c>
      <c r="AD816">
        <v>120</v>
      </c>
      <c r="AE816">
        <v>96</v>
      </c>
      <c r="AF816">
        <v>82</v>
      </c>
      <c r="AG816">
        <v>77</v>
      </c>
      <c r="AH816">
        <v>77</v>
      </c>
      <c r="AI816">
        <v>85</v>
      </c>
      <c r="AJ816">
        <v>83</v>
      </c>
      <c r="AK816">
        <v>46</v>
      </c>
      <c r="AL816">
        <v>24</v>
      </c>
      <c r="AM816">
        <v>37</v>
      </c>
      <c r="AN816">
        <f t="shared" si="167"/>
        <v>1702</v>
      </c>
      <c r="AO816">
        <v>35</v>
      </c>
      <c r="AP816">
        <v>33</v>
      </c>
      <c r="AQ816">
        <v>24</v>
      </c>
      <c r="AR816">
        <v>23</v>
      </c>
      <c r="AS816">
        <v>16</v>
      </c>
      <c r="AT816">
        <v>22</v>
      </c>
      <c r="AU816">
        <v>21</v>
      </c>
      <c r="AV816">
        <v>20</v>
      </c>
      <c r="AW816">
        <v>23</v>
      </c>
      <c r="AX816">
        <v>22</v>
      </c>
      <c r="AY816">
        <v>24</v>
      </c>
      <c r="AZ816">
        <v>34</v>
      </c>
      <c r="BA816">
        <v>31</v>
      </c>
      <c r="BB816">
        <v>32</v>
      </c>
      <c r="BC816">
        <v>25</v>
      </c>
      <c r="BD816">
        <v>29</v>
      </c>
      <c r="BE816">
        <v>29</v>
      </c>
      <c r="BF816">
        <v>30</v>
      </c>
      <c r="BG816">
        <v>25</v>
      </c>
      <c r="BH816">
        <v>23</v>
      </c>
      <c r="BI816">
        <v>118</v>
      </c>
      <c r="BJ816">
        <v>143</v>
      </c>
      <c r="BK816">
        <v>155</v>
      </c>
      <c r="BL816">
        <v>121</v>
      </c>
      <c r="BM816">
        <v>92</v>
      </c>
      <c r="BN816">
        <v>80</v>
      </c>
      <c r="BO816">
        <v>86</v>
      </c>
      <c r="BP816">
        <v>78</v>
      </c>
      <c r="BQ816">
        <v>73</v>
      </c>
      <c r="BR816">
        <v>99</v>
      </c>
      <c r="BS816">
        <v>52</v>
      </c>
      <c r="BT816">
        <v>38</v>
      </c>
      <c r="BU816">
        <v>46</v>
      </c>
      <c r="BV816" s="40"/>
      <c r="BW816" s="5">
        <f t="shared" si="168"/>
        <v>318</v>
      </c>
      <c r="BX816" s="5">
        <f t="shared" si="169"/>
        <v>185</v>
      </c>
      <c r="BY816" s="5">
        <f t="shared" si="170"/>
        <v>297</v>
      </c>
      <c r="BZ816" s="5">
        <f t="shared" si="171"/>
        <v>593</v>
      </c>
      <c r="CA816" s="5">
        <f t="shared" si="172"/>
        <v>275</v>
      </c>
      <c r="CB816" s="40">
        <f t="shared" si="162"/>
        <v>297</v>
      </c>
      <c r="CC816" s="40">
        <f t="shared" si="163"/>
        <v>176</v>
      </c>
      <c r="CD816" s="40">
        <f t="shared" si="164"/>
        <v>309</v>
      </c>
      <c r="CE816" s="40">
        <f t="shared" si="165"/>
        <v>612</v>
      </c>
      <c r="CF816" s="40">
        <f t="shared" si="166"/>
        <v>308</v>
      </c>
    </row>
    <row r="817" spans="1:84" x14ac:dyDescent="0.25">
      <c r="A817" s="73" t="s">
        <v>1623</v>
      </c>
      <c r="B817" s="2" t="s">
        <v>1624</v>
      </c>
      <c r="C817" s="2" t="s">
        <v>1624</v>
      </c>
      <c r="D817" s="2" t="s">
        <v>1624</v>
      </c>
      <c r="E817">
        <f t="shared" si="160"/>
        <v>29757</v>
      </c>
      <c r="F817">
        <f t="shared" si="161"/>
        <v>14881</v>
      </c>
      <c r="G817">
        <v>282</v>
      </c>
      <c r="H817">
        <v>255</v>
      </c>
      <c r="I817">
        <v>226</v>
      </c>
      <c r="J817">
        <v>254</v>
      </c>
      <c r="K817">
        <v>233</v>
      </c>
      <c r="L817">
        <v>283</v>
      </c>
      <c r="M817">
        <v>243</v>
      </c>
      <c r="N817">
        <v>260</v>
      </c>
      <c r="O817">
        <v>240</v>
      </c>
      <c r="P817">
        <v>287</v>
      </c>
      <c r="Q817">
        <v>363</v>
      </c>
      <c r="R817">
        <v>332</v>
      </c>
      <c r="S817">
        <v>372</v>
      </c>
      <c r="T817">
        <v>332</v>
      </c>
      <c r="U817">
        <v>357</v>
      </c>
      <c r="V817">
        <v>392</v>
      </c>
      <c r="W817">
        <v>334</v>
      </c>
      <c r="X817">
        <v>372</v>
      </c>
      <c r="Y817">
        <v>344</v>
      </c>
      <c r="Z817">
        <v>376</v>
      </c>
      <c r="AA817">
        <v>1680</v>
      </c>
      <c r="AB817">
        <v>1412</v>
      </c>
      <c r="AC817">
        <v>1485</v>
      </c>
      <c r="AD817">
        <v>1118</v>
      </c>
      <c r="AE817">
        <v>806</v>
      </c>
      <c r="AF817">
        <v>616</v>
      </c>
      <c r="AG817">
        <v>406</v>
      </c>
      <c r="AH817">
        <v>408</v>
      </c>
      <c r="AI817">
        <v>326</v>
      </c>
      <c r="AJ817">
        <v>168</v>
      </c>
      <c r="AK817">
        <v>136</v>
      </c>
      <c r="AL817">
        <v>91</v>
      </c>
      <c r="AM817">
        <v>92</v>
      </c>
      <c r="AN817">
        <f t="shared" si="167"/>
        <v>14876</v>
      </c>
      <c r="AO817">
        <v>231</v>
      </c>
      <c r="AP817">
        <v>236</v>
      </c>
      <c r="AQ817">
        <v>266</v>
      </c>
      <c r="AR817">
        <v>234</v>
      </c>
      <c r="AS817">
        <v>256</v>
      </c>
      <c r="AT817">
        <v>222</v>
      </c>
      <c r="AU817">
        <v>254</v>
      </c>
      <c r="AV817">
        <v>261</v>
      </c>
      <c r="AW817">
        <v>293</v>
      </c>
      <c r="AX817">
        <v>253</v>
      </c>
      <c r="AY817">
        <v>309</v>
      </c>
      <c r="AZ817">
        <v>345</v>
      </c>
      <c r="BA817">
        <v>317</v>
      </c>
      <c r="BB817">
        <v>373</v>
      </c>
      <c r="BC817">
        <v>266</v>
      </c>
      <c r="BD817">
        <v>307</v>
      </c>
      <c r="BE817">
        <v>363</v>
      </c>
      <c r="BF817">
        <v>330</v>
      </c>
      <c r="BG817">
        <v>373</v>
      </c>
      <c r="BH817">
        <v>291</v>
      </c>
      <c r="BI817">
        <v>1534</v>
      </c>
      <c r="BJ817">
        <v>1550</v>
      </c>
      <c r="BK817">
        <v>1348</v>
      </c>
      <c r="BL817">
        <v>1053</v>
      </c>
      <c r="BM817">
        <v>863</v>
      </c>
      <c r="BN817">
        <v>582</v>
      </c>
      <c r="BO817">
        <v>583</v>
      </c>
      <c r="BP817">
        <v>476</v>
      </c>
      <c r="BQ817">
        <v>298</v>
      </c>
      <c r="BR817">
        <v>284</v>
      </c>
      <c r="BS817">
        <v>191</v>
      </c>
      <c r="BT817">
        <v>176</v>
      </c>
      <c r="BU817">
        <v>158</v>
      </c>
      <c r="BV817" s="40"/>
      <c r="BW817" s="5">
        <f t="shared" si="168"/>
        <v>3258</v>
      </c>
      <c r="BX817" s="5">
        <f t="shared" si="169"/>
        <v>2159</v>
      </c>
      <c r="BY817" s="5">
        <f t="shared" si="170"/>
        <v>3812</v>
      </c>
      <c r="BZ817" s="5">
        <f t="shared" si="171"/>
        <v>4839</v>
      </c>
      <c r="CA817" s="5">
        <f t="shared" si="172"/>
        <v>813</v>
      </c>
      <c r="CB817" s="40">
        <f t="shared" si="162"/>
        <v>3160</v>
      </c>
      <c r="CC817" s="40">
        <f t="shared" si="163"/>
        <v>1956</v>
      </c>
      <c r="CD817" s="40">
        <f t="shared" si="164"/>
        <v>3748</v>
      </c>
      <c r="CE817" s="40">
        <f t="shared" si="165"/>
        <v>4905</v>
      </c>
      <c r="CF817" s="40">
        <f t="shared" si="166"/>
        <v>1107</v>
      </c>
    </row>
    <row r="818" spans="1:84" x14ac:dyDescent="0.25">
      <c r="A818" s="73" t="s">
        <v>1625</v>
      </c>
      <c r="B818" s="2" t="s">
        <v>1624</v>
      </c>
      <c r="C818" s="2" t="s">
        <v>1624</v>
      </c>
      <c r="D818" s="2" t="s">
        <v>1626</v>
      </c>
      <c r="E818">
        <f t="shared" si="160"/>
        <v>3381</v>
      </c>
      <c r="F818">
        <f t="shared" si="161"/>
        <v>1724</v>
      </c>
      <c r="G818">
        <v>39</v>
      </c>
      <c r="H818">
        <v>37</v>
      </c>
      <c r="I818">
        <v>39</v>
      </c>
      <c r="J818">
        <v>40</v>
      </c>
      <c r="K818">
        <v>39</v>
      </c>
      <c r="L818">
        <v>36</v>
      </c>
      <c r="M818">
        <v>32</v>
      </c>
      <c r="N818">
        <v>34</v>
      </c>
      <c r="O818">
        <v>38</v>
      </c>
      <c r="P818">
        <v>33</v>
      </c>
      <c r="Q818">
        <v>44</v>
      </c>
      <c r="R818">
        <v>45</v>
      </c>
      <c r="S818">
        <v>44</v>
      </c>
      <c r="T818">
        <v>43</v>
      </c>
      <c r="U818">
        <v>42</v>
      </c>
      <c r="V818">
        <v>35</v>
      </c>
      <c r="W818">
        <v>33</v>
      </c>
      <c r="X818">
        <v>35</v>
      </c>
      <c r="Y818">
        <v>32</v>
      </c>
      <c r="Z818">
        <v>36</v>
      </c>
      <c r="AA818">
        <v>168</v>
      </c>
      <c r="AB818">
        <v>133</v>
      </c>
      <c r="AC818">
        <v>142</v>
      </c>
      <c r="AD818">
        <v>117</v>
      </c>
      <c r="AE818">
        <v>111</v>
      </c>
      <c r="AF818">
        <v>69</v>
      </c>
      <c r="AG818">
        <v>42</v>
      </c>
      <c r="AH818">
        <v>52</v>
      </c>
      <c r="AI818">
        <v>46</v>
      </c>
      <c r="AJ818">
        <v>38</v>
      </c>
      <c r="AK818">
        <v>26</v>
      </c>
      <c r="AL818">
        <v>19</v>
      </c>
      <c r="AM818">
        <v>5</v>
      </c>
      <c r="AN818">
        <f t="shared" si="167"/>
        <v>1657</v>
      </c>
      <c r="AO818">
        <v>48</v>
      </c>
      <c r="AP818">
        <v>45</v>
      </c>
      <c r="AQ818">
        <v>38</v>
      </c>
      <c r="AR818">
        <v>33</v>
      </c>
      <c r="AS818">
        <v>27</v>
      </c>
      <c r="AT818">
        <v>34</v>
      </c>
      <c r="AU818">
        <v>39</v>
      </c>
      <c r="AV818">
        <v>36</v>
      </c>
      <c r="AW818">
        <v>32</v>
      </c>
      <c r="AX818">
        <v>33</v>
      </c>
      <c r="AY818">
        <v>40</v>
      </c>
      <c r="AZ818">
        <v>40</v>
      </c>
      <c r="BA818">
        <v>42</v>
      </c>
      <c r="BB818">
        <v>39</v>
      </c>
      <c r="BC818">
        <v>30</v>
      </c>
      <c r="BD818">
        <v>35</v>
      </c>
      <c r="BE818">
        <v>34</v>
      </c>
      <c r="BF818">
        <v>28</v>
      </c>
      <c r="BG818">
        <v>33</v>
      </c>
      <c r="BH818">
        <v>24</v>
      </c>
      <c r="BI818">
        <v>141</v>
      </c>
      <c r="BJ818">
        <v>140</v>
      </c>
      <c r="BK818">
        <v>123</v>
      </c>
      <c r="BL818">
        <v>119</v>
      </c>
      <c r="BM818">
        <v>79</v>
      </c>
      <c r="BN818">
        <v>58</v>
      </c>
      <c r="BO818">
        <v>59</v>
      </c>
      <c r="BP818">
        <v>53</v>
      </c>
      <c r="BQ818">
        <v>48</v>
      </c>
      <c r="BR818">
        <v>48</v>
      </c>
      <c r="BS818">
        <v>38</v>
      </c>
      <c r="BT818">
        <v>33</v>
      </c>
      <c r="BU818">
        <v>8</v>
      </c>
      <c r="BV818" s="40"/>
      <c r="BW818" s="5">
        <f t="shared" si="168"/>
        <v>456</v>
      </c>
      <c r="BX818" s="5">
        <f t="shared" si="169"/>
        <v>232</v>
      </c>
      <c r="BY818" s="5">
        <f t="shared" si="170"/>
        <v>369</v>
      </c>
      <c r="BZ818" s="5">
        <f t="shared" si="171"/>
        <v>533</v>
      </c>
      <c r="CA818" s="5">
        <f t="shared" si="172"/>
        <v>134</v>
      </c>
      <c r="CB818" s="40">
        <f t="shared" si="162"/>
        <v>445</v>
      </c>
      <c r="CC818" s="40">
        <f t="shared" si="163"/>
        <v>208</v>
      </c>
      <c r="CD818" s="40">
        <f t="shared" si="164"/>
        <v>338</v>
      </c>
      <c r="CE818" s="40">
        <f t="shared" si="165"/>
        <v>491</v>
      </c>
      <c r="CF818" s="40">
        <f t="shared" si="166"/>
        <v>175</v>
      </c>
    </row>
    <row r="819" spans="1:84" x14ac:dyDescent="0.25">
      <c r="A819" s="73" t="s">
        <v>1627</v>
      </c>
      <c r="B819" s="2" t="s">
        <v>1624</v>
      </c>
      <c r="C819" s="2" t="s">
        <v>1624</v>
      </c>
      <c r="D819" s="2" t="s">
        <v>1628</v>
      </c>
      <c r="E819">
        <f t="shared" si="160"/>
        <v>26660</v>
      </c>
      <c r="F819">
        <f t="shared" si="161"/>
        <v>13812</v>
      </c>
      <c r="G819">
        <v>324</v>
      </c>
      <c r="H819">
        <v>306</v>
      </c>
      <c r="I819">
        <v>338</v>
      </c>
      <c r="J819">
        <v>319</v>
      </c>
      <c r="K819">
        <v>321</v>
      </c>
      <c r="L819">
        <v>328</v>
      </c>
      <c r="M819">
        <v>332</v>
      </c>
      <c r="N819">
        <v>349</v>
      </c>
      <c r="O819">
        <v>339</v>
      </c>
      <c r="P819">
        <v>340</v>
      </c>
      <c r="Q819">
        <v>331</v>
      </c>
      <c r="R819">
        <v>398</v>
      </c>
      <c r="S819">
        <v>343</v>
      </c>
      <c r="T819">
        <v>336</v>
      </c>
      <c r="U819">
        <v>321</v>
      </c>
      <c r="V819">
        <v>285</v>
      </c>
      <c r="W819">
        <v>321</v>
      </c>
      <c r="X819">
        <v>272</v>
      </c>
      <c r="Y819">
        <v>297</v>
      </c>
      <c r="Z819">
        <v>318</v>
      </c>
      <c r="AA819">
        <v>1290</v>
      </c>
      <c r="AB819">
        <v>1263</v>
      </c>
      <c r="AC819">
        <v>1155</v>
      </c>
      <c r="AD819">
        <v>888</v>
      </c>
      <c r="AE819">
        <v>631</v>
      </c>
      <c r="AF819">
        <v>477</v>
      </c>
      <c r="AG819">
        <v>334</v>
      </c>
      <c r="AH819">
        <v>372</v>
      </c>
      <c r="AI819">
        <v>352</v>
      </c>
      <c r="AJ819">
        <v>256</v>
      </c>
      <c r="AK819">
        <v>136</v>
      </c>
      <c r="AL819">
        <v>134</v>
      </c>
      <c r="AM819">
        <v>6</v>
      </c>
      <c r="AN819">
        <f t="shared" si="167"/>
        <v>12848</v>
      </c>
      <c r="AO819">
        <v>288</v>
      </c>
      <c r="AP819">
        <v>307</v>
      </c>
      <c r="AQ819">
        <v>277</v>
      </c>
      <c r="AR819">
        <v>295</v>
      </c>
      <c r="AS819">
        <v>275</v>
      </c>
      <c r="AT819">
        <v>302</v>
      </c>
      <c r="AU819">
        <v>294</v>
      </c>
      <c r="AV819">
        <v>274</v>
      </c>
      <c r="AW819">
        <v>277</v>
      </c>
      <c r="AX819">
        <v>244</v>
      </c>
      <c r="AY819">
        <v>389</v>
      </c>
      <c r="AZ819">
        <v>314</v>
      </c>
      <c r="BA819">
        <v>357</v>
      </c>
      <c r="BB819">
        <v>350</v>
      </c>
      <c r="BC819">
        <v>266</v>
      </c>
      <c r="BD819">
        <v>349</v>
      </c>
      <c r="BE819">
        <v>297</v>
      </c>
      <c r="BF819">
        <v>332</v>
      </c>
      <c r="BG819">
        <v>297</v>
      </c>
      <c r="BH819">
        <v>209</v>
      </c>
      <c r="BI819">
        <v>1179</v>
      </c>
      <c r="BJ819">
        <v>928</v>
      </c>
      <c r="BK819">
        <v>856</v>
      </c>
      <c r="BL819">
        <v>837</v>
      </c>
      <c r="BM819">
        <v>576</v>
      </c>
      <c r="BN819">
        <v>488</v>
      </c>
      <c r="BO819">
        <v>481</v>
      </c>
      <c r="BP819">
        <v>470</v>
      </c>
      <c r="BQ819">
        <v>295</v>
      </c>
      <c r="BR819">
        <v>313</v>
      </c>
      <c r="BS819">
        <v>232</v>
      </c>
      <c r="BT819">
        <v>188</v>
      </c>
      <c r="BU819">
        <v>12</v>
      </c>
      <c r="BV819" s="40"/>
      <c r="BW819" s="5">
        <f t="shared" si="168"/>
        <v>4025</v>
      </c>
      <c r="BX819" s="5">
        <f t="shared" si="169"/>
        <v>1878</v>
      </c>
      <c r="BY819" s="5">
        <f t="shared" si="170"/>
        <v>3168</v>
      </c>
      <c r="BZ819" s="5">
        <f t="shared" si="171"/>
        <v>3857</v>
      </c>
      <c r="CA819" s="5">
        <f t="shared" si="172"/>
        <v>884</v>
      </c>
      <c r="CB819" s="40">
        <f t="shared" si="162"/>
        <v>3536</v>
      </c>
      <c r="CC819" s="40">
        <f t="shared" si="163"/>
        <v>1951</v>
      </c>
      <c r="CD819" s="40">
        <f t="shared" si="164"/>
        <v>2613</v>
      </c>
      <c r="CE819" s="40">
        <f t="shared" si="165"/>
        <v>3708</v>
      </c>
      <c r="CF819" s="40">
        <f t="shared" si="166"/>
        <v>1040</v>
      </c>
    </row>
    <row r="820" spans="1:84" x14ac:dyDescent="0.25">
      <c r="A820" s="73" t="s">
        <v>1629</v>
      </c>
      <c r="B820" s="2" t="s">
        <v>1624</v>
      </c>
      <c r="C820" s="2" t="s">
        <v>1624</v>
      </c>
      <c r="D820" s="2" t="s">
        <v>1630</v>
      </c>
      <c r="E820">
        <f t="shared" si="160"/>
        <v>916</v>
      </c>
      <c r="F820">
        <f t="shared" si="161"/>
        <v>457</v>
      </c>
      <c r="G820">
        <v>11</v>
      </c>
      <c r="H820">
        <v>9</v>
      </c>
      <c r="I820">
        <v>7</v>
      </c>
      <c r="J820">
        <v>6</v>
      </c>
      <c r="K820">
        <v>6</v>
      </c>
      <c r="L820">
        <v>7</v>
      </c>
      <c r="M820">
        <v>7</v>
      </c>
      <c r="N820">
        <v>7</v>
      </c>
      <c r="O820">
        <v>7</v>
      </c>
      <c r="P820">
        <v>7</v>
      </c>
      <c r="Q820">
        <v>8</v>
      </c>
      <c r="R820">
        <v>9</v>
      </c>
      <c r="S820">
        <v>11</v>
      </c>
      <c r="T820">
        <v>10</v>
      </c>
      <c r="U820">
        <v>11</v>
      </c>
      <c r="V820">
        <v>9</v>
      </c>
      <c r="W820">
        <v>7</v>
      </c>
      <c r="X820">
        <v>7</v>
      </c>
      <c r="Y820">
        <v>7</v>
      </c>
      <c r="Z820">
        <v>7</v>
      </c>
      <c r="AA820">
        <v>27</v>
      </c>
      <c r="AB820">
        <v>33</v>
      </c>
      <c r="AC820">
        <v>33</v>
      </c>
      <c r="AD820">
        <v>26</v>
      </c>
      <c r="AE820">
        <v>28</v>
      </c>
      <c r="AF820">
        <v>22</v>
      </c>
      <c r="AG820">
        <v>22</v>
      </c>
      <c r="AH820">
        <v>28</v>
      </c>
      <c r="AI820">
        <v>23</v>
      </c>
      <c r="AJ820">
        <v>25</v>
      </c>
      <c r="AK820">
        <v>17</v>
      </c>
      <c r="AL820">
        <v>10</v>
      </c>
      <c r="AM820">
        <v>3</v>
      </c>
      <c r="AN820">
        <f t="shared" si="167"/>
        <v>459</v>
      </c>
      <c r="AO820">
        <v>9</v>
      </c>
      <c r="AP820">
        <v>8</v>
      </c>
      <c r="AQ820">
        <v>8</v>
      </c>
      <c r="AR820">
        <v>8</v>
      </c>
      <c r="AS820">
        <v>5</v>
      </c>
      <c r="AT820">
        <v>6</v>
      </c>
      <c r="AU820">
        <v>7</v>
      </c>
      <c r="AV820">
        <v>7</v>
      </c>
      <c r="AW820">
        <v>7</v>
      </c>
      <c r="AX820">
        <v>4</v>
      </c>
      <c r="AY820">
        <v>9</v>
      </c>
      <c r="AZ820">
        <v>10</v>
      </c>
      <c r="BA820">
        <v>9</v>
      </c>
      <c r="BB820">
        <v>9</v>
      </c>
      <c r="BC820">
        <v>9</v>
      </c>
      <c r="BD820">
        <v>8</v>
      </c>
      <c r="BE820">
        <v>8</v>
      </c>
      <c r="BF820">
        <v>7</v>
      </c>
      <c r="BG820">
        <v>8</v>
      </c>
      <c r="BH820">
        <v>5</v>
      </c>
      <c r="BI820">
        <v>22</v>
      </c>
      <c r="BJ820">
        <v>24</v>
      </c>
      <c r="BK820">
        <v>35</v>
      </c>
      <c r="BL820">
        <v>27</v>
      </c>
      <c r="BM820">
        <v>24</v>
      </c>
      <c r="BN820">
        <v>22</v>
      </c>
      <c r="BO820">
        <v>27</v>
      </c>
      <c r="BP820">
        <v>25</v>
      </c>
      <c r="BQ820">
        <v>26</v>
      </c>
      <c r="BR820">
        <v>26</v>
      </c>
      <c r="BS820">
        <v>29</v>
      </c>
      <c r="BT820">
        <v>15</v>
      </c>
      <c r="BU820">
        <v>6</v>
      </c>
      <c r="BV820" s="40"/>
      <c r="BW820" s="5">
        <f t="shared" si="168"/>
        <v>91</v>
      </c>
      <c r="BX820" s="5">
        <f t="shared" si="169"/>
        <v>55</v>
      </c>
      <c r="BY820" s="5">
        <f t="shared" si="170"/>
        <v>74</v>
      </c>
      <c r="BZ820" s="5">
        <f t="shared" si="171"/>
        <v>159</v>
      </c>
      <c r="CA820" s="5">
        <f t="shared" si="172"/>
        <v>78</v>
      </c>
      <c r="CB820" s="40">
        <f t="shared" si="162"/>
        <v>88</v>
      </c>
      <c r="CC820" s="40">
        <f t="shared" si="163"/>
        <v>50</v>
      </c>
      <c r="CD820" s="40">
        <f t="shared" si="164"/>
        <v>59</v>
      </c>
      <c r="CE820" s="40">
        <f t="shared" si="165"/>
        <v>160</v>
      </c>
      <c r="CF820" s="40">
        <f t="shared" si="166"/>
        <v>102</v>
      </c>
    </row>
    <row r="821" spans="1:84" x14ac:dyDescent="0.25">
      <c r="A821" s="73" t="s">
        <v>1631</v>
      </c>
      <c r="B821" s="2" t="s">
        <v>1624</v>
      </c>
      <c r="C821" s="2" t="s">
        <v>1624</v>
      </c>
      <c r="D821" s="2" t="s">
        <v>1632</v>
      </c>
      <c r="E821">
        <f t="shared" si="160"/>
        <v>1456</v>
      </c>
      <c r="F821">
        <f t="shared" si="161"/>
        <v>732</v>
      </c>
      <c r="G821">
        <v>21</v>
      </c>
      <c r="H821">
        <v>21</v>
      </c>
      <c r="I821">
        <v>19</v>
      </c>
      <c r="J821">
        <v>18</v>
      </c>
      <c r="K821">
        <v>17</v>
      </c>
      <c r="L821">
        <v>18</v>
      </c>
      <c r="M821">
        <v>20</v>
      </c>
      <c r="N821">
        <v>19</v>
      </c>
      <c r="O821">
        <v>21</v>
      </c>
      <c r="P821">
        <v>20</v>
      </c>
      <c r="Q821">
        <v>25</v>
      </c>
      <c r="R821">
        <v>24</v>
      </c>
      <c r="S821">
        <v>22</v>
      </c>
      <c r="T821">
        <v>20</v>
      </c>
      <c r="U821">
        <v>17</v>
      </c>
      <c r="V821">
        <v>14</v>
      </c>
      <c r="W821">
        <v>12</v>
      </c>
      <c r="X821">
        <v>8</v>
      </c>
      <c r="Y821">
        <v>10</v>
      </c>
      <c r="Z821">
        <v>9</v>
      </c>
      <c r="AA821">
        <v>43</v>
      </c>
      <c r="AB821">
        <v>51</v>
      </c>
      <c r="AC821">
        <v>45</v>
      </c>
      <c r="AD821">
        <v>46</v>
      </c>
      <c r="AE821">
        <v>50</v>
      </c>
      <c r="AF821">
        <v>26</v>
      </c>
      <c r="AG821">
        <v>32</v>
      </c>
      <c r="AH821">
        <v>22</v>
      </c>
      <c r="AI821">
        <v>27</v>
      </c>
      <c r="AJ821">
        <v>14</v>
      </c>
      <c r="AK821">
        <v>9</v>
      </c>
      <c r="AL821">
        <v>9</v>
      </c>
      <c r="AM821">
        <v>3</v>
      </c>
      <c r="AN821">
        <f t="shared" si="167"/>
        <v>724</v>
      </c>
      <c r="AO821">
        <v>22</v>
      </c>
      <c r="AP821">
        <v>19</v>
      </c>
      <c r="AQ821">
        <v>20</v>
      </c>
      <c r="AR821">
        <v>20</v>
      </c>
      <c r="AS821">
        <v>19</v>
      </c>
      <c r="AT821">
        <v>21</v>
      </c>
      <c r="AU821">
        <v>18</v>
      </c>
      <c r="AV821">
        <v>22</v>
      </c>
      <c r="AW821">
        <v>20</v>
      </c>
      <c r="AX821">
        <v>20</v>
      </c>
      <c r="AY821">
        <v>23</v>
      </c>
      <c r="AZ821">
        <v>24</v>
      </c>
      <c r="BA821">
        <v>26</v>
      </c>
      <c r="BB821">
        <v>22</v>
      </c>
      <c r="BC821">
        <v>13</v>
      </c>
      <c r="BD821">
        <v>15</v>
      </c>
      <c r="BE821">
        <v>11</v>
      </c>
      <c r="BF821">
        <v>9</v>
      </c>
      <c r="BG821">
        <v>8</v>
      </c>
      <c r="BH821">
        <v>7</v>
      </c>
      <c r="BI821">
        <v>40</v>
      </c>
      <c r="BJ821">
        <v>39</v>
      </c>
      <c r="BK821">
        <v>35</v>
      </c>
      <c r="BL821">
        <v>46</v>
      </c>
      <c r="BM821">
        <v>37</v>
      </c>
      <c r="BN821">
        <v>28</v>
      </c>
      <c r="BO821">
        <v>36</v>
      </c>
      <c r="BP821">
        <v>25</v>
      </c>
      <c r="BQ821">
        <v>22</v>
      </c>
      <c r="BR821">
        <v>23</v>
      </c>
      <c r="BS821">
        <v>14</v>
      </c>
      <c r="BT821">
        <v>12</v>
      </c>
      <c r="BU821">
        <v>8</v>
      </c>
      <c r="BV821" s="40"/>
      <c r="BW821" s="5">
        <f t="shared" si="168"/>
        <v>243</v>
      </c>
      <c r="BX821" s="5">
        <f t="shared" si="169"/>
        <v>93</v>
      </c>
      <c r="BY821" s="5">
        <f t="shared" si="170"/>
        <v>113</v>
      </c>
      <c r="BZ821" s="5">
        <f t="shared" si="171"/>
        <v>221</v>
      </c>
      <c r="CA821" s="5">
        <f t="shared" si="172"/>
        <v>62</v>
      </c>
      <c r="CB821" s="40">
        <f t="shared" si="162"/>
        <v>248</v>
      </c>
      <c r="CC821" s="40">
        <f t="shared" si="163"/>
        <v>96</v>
      </c>
      <c r="CD821" s="40">
        <f t="shared" si="164"/>
        <v>94</v>
      </c>
      <c r="CE821" s="40">
        <f t="shared" si="165"/>
        <v>207</v>
      </c>
      <c r="CF821" s="40">
        <f t="shared" si="166"/>
        <v>79</v>
      </c>
    </row>
    <row r="822" spans="1:84" x14ac:dyDescent="0.25">
      <c r="A822" s="73" t="s">
        <v>1633</v>
      </c>
      <c r="B822" s="2" t="s">
        <v>1624</v>
      </c>
      <c r="C822" s="2" t="s">
        <v>1624</v>
      </c>
      <c r="D822" s="2" t="s">
        <v>1634</v>
      </c>
      <c r="E822">
        <f t="shared" si="160"/>
        <v>2091</v>
      </c>
      <c r="F822">
        <f t="shared" si="161"/>
        <v>1055</v>
      </c>
      <c r="G822">
        <v>27</v>
      </c>
      <c r="H822">
        <v>30</v>
      </c>
      <c r="I822">
        <v>26</v>
      </c>
      <c r="J822">
        <v>29</v>
      </c>
      <c r="K822">
        <v>22</v>
      </c>
      <c r="L822">
        <v>27</v>
      </c>
      <c r="M822">
        <v>26</v>
      </c>
      <c r="N822">
        <v>24</v>
      </c>
      <c r="O822">
        <v>23</v>
      </c>
      <c r="P822">
        <v>19</v>
      </c>
      <c r="Q822">
        <v>21</v>
      </c>
      <c r="R822">
        <v>21</v>
      </c>
      <c r="S822">
        <v>20</v>
      </c>
      <c r="T822">
        <v>21</v>
      </c>
      <c r="U822">
        <v>18</v>
      </c>
      <c r="V822">
        <v>15</v>
      </c>
      <c r="W822">
        <v>12</v>
      </c>
      <c r="X822">
        <v>14</v>
      </c>
      <c r="Y822">
        <v>14</v>
      </c>
      <c r="Z822">
        <v>19</v>
      </c>
      <c r="AA822">
        <v>109</v>
      </c>
      <c r="AB822">
        <v>124</v>
      </c>
      <c r="AC822">
        <v>100</v>
      </c>
      <c r="AD822">
        <v>77</v>
      </c>
      <c r="AE822">
        <v>72</v>
      </c>
      <c r="AF822">
        <v>44</v>
      </c>
      <c r="AG822">
        <v>29</v>
      </c>
      <c r="AH822">
        <v>26</v>
      </c>
      <c r="AI822">
        <v>14</v>
      </c>
      <c r="AJ822">
        <v>14</v>
      </c>
      <c r="AK822">
        <v>11</v>
      </c>
      <c r="AL822">
        <v>4</v>
      </c>
      <c r="AM822">
        <v>3</v>
      </c>
      <c r="AN822">
        <f t="shared" si="167"/>
        <v>1036</v>
      </c>
      <c r="AO822">
        <v>27</v>
      </c>
      <c r="AP822">
        <v>24</v>
      </c>
      <c r="AQ822">
        <v>27</v>
      </c>
      <c r="AR822">
        <v>23</v>
      </c>
      <c r="AS822">
        <v>26</v>
      </c>
      <c r="AT822">
        <v>26</v>
      </c>
      <c r="AU822">
        <v>22</v>
      </c>
      <c r="AV822">
        <v>24</v>
      </c>
      <c r="AW822">
        <v>22</v>
      </c>
      <c r="AX822">
        <v>18</v>
      </c>
      <c r="AY822">
        <v>25</v>
      </c>
      <c r="AZ822">
        <v>22</v>
      </c>
      <c r="BA822">
        <v>23</v>
      </c>
      <c r="BB822">
        <v>17</v>
      </c>
      <c r="BC822">
        <v>10</v>
      </c>
      <c r="BD822">
        <v>16</v>
      </c>
      <c r="BE822">
        <v>14</v>
      </c>
      <c r="BF822">
        <v>13</v>
      </c>
      <c r="BG822">
        <v>17</v>
      </c>
      <c r="BH822">
        <v>19</v>
      </c>
      <c r="BI822">
        <v>122</v>
      </c>
      <c r="BJ822">
        <v>103</v>
      </c>
      <c r="BK822">
        <v>111</v>
      </c>
      <c r="BL822">
        <v>78</v>
      </c>
      <c r="BM822">
        <v>51</v>
      </c>
      <c r="BN822">
        <v>44</v>
      </c>
      <c r="BO822">
        <v>30</v>
      </c>
      <c r="BP822">
        <v>23</v>
      </c>
      <c r="BQ822">
        <v>14</v>
      </c>
      <c r="BR822">
        <v>16</v>
      </c>
      <c r="BS822">
        <v>16</v>
      </c>
      <c r="BT822">
        <v>7</v>
      </c>
      <c r="BU822">
        <v>6</v>
      </c>
      <c r="BV822" s="40"/>
      <c r="BW822" s="5">
        <f t="shared" si="168"/>
        <v>295</v>
      </c>
      <c r="BX822" s="5">
        <f t="shared" si="169"/>
        <v>100</v>
      </c>
      <c r="BY822" s="5">
        <f t="shared" si="170"/>
        <v>266</v>
      </c>
      <c r="BZ822" s="5">
        <f t="shared" si="171"/>
        <v>348</v>
      </c>
      <c r="CA822" s="5">
        <f t="shared" si="172"/>
        <v>46</v>
      </c>
      <c r="CB822" s="40">
        <f t="shared" si="162"/>
        <v>286</v>
      </c>
      <c r="CC822" s="40">
        <f t="shared" si="163"/>
        <v>93</v>
      </c>
      <c r="CD822" s="40">
        <f t="shared" si="164"/>
        <v>261</v>
      </c>
      <c r="CE822" s="40">
        <f t="shared" si="165"/>
        <v>337</v>
      </c>
      <c r="CF822" s="40">
        <f t="shared" si="166"/>
        <v>59</v>
      </c>
    </row>
    <row r="823" spans="1:84" x14ac:dyDescent="0.25">
      <c r="A823" s="73" t="s">
        <v>1635</v>
      </c>
      <c r="B823" s="2" t="s">
        <v>1624</v>
      </c>
      <c r="C823" s="2" t="s">
        <v>1624</v>
      </c>
      <c r="D823" s="2" t="s">
        <v>1636</v>
      </c>
      <c r="E823">
        <f t="shared" si="160"/>
        <v>574</v>
      </c>
      <c r="F823">
        <f t="shared" si="161"/>
        <v>278</v>
      </c>
      <c r="G823">
        <v>6</v>
      </c>
      <c r="H823">
        <v>5</v>
      </c>
      <c r="I823">
        <v>5</v>
      </c>
      <c r="J823">
        <v>5</v>
      </c>
      <c r="K823">
        <v>3</v>
      </c>
      <c r="L823">
        <v>5</v>
      </c>
      <c r="M823">
        <v>4</v>
      </c>
      <c r="N823">
        <v>5</v>
      </c>
      <c r="O823">
        <v>5</v>
      </c>
      <c r="P823">
        <v>7</v>
      </c>
      <c r="Q823">
        <v>7</v>
      </c>
      <c r="R823">
        <v>8</v>
      </c>
      <c r="S823">
        <v>8</v>
      </c>
      <c r="T823">
        <v>8</v>
      </c>
      <c r="U823">
        <v>6</v>
      </c>
      <c r="V823">
        <v>6</v>
      </c>
      <c r="W823">
        <v>5</v>
      </c>
      <c r="X823">
        <v>5</v>
      </c>
      <c r="Y823">
        <v>4</v>
      </c>
      <c r="Z823">
        <v>4</v>
      </c>
      <c r="AA823">
        <v>16</v>
      </c>
      <c r="AB823">
        <v>10</v>
      </c>
      <c r="AC823">
        <v>18</v>
      </c>
      <c r="AD823">
        <v>23</v>
      </c>
      <c r="AE823">
        <v>20</v>
      </c>
      <c r="AF823">
        <v>13</v>
      </c>
      <c r="AG823">
        <v>11</v>
      </c>
      <c r="AH823">
        <v>12</v>
      </c>
      <c r="AI823">
        <v>12</v>
      </c>
      <c r="AJ823">
        <v>9</v>
      </c>
      <c r="AK823">
        <v>10</v>
      </c>
      <c r="AL823">
        <v>10</v>
      </c>
      <c r="AM823">
        <v>3</v>
      </c>
      <c r="AN823">
        <f t="shared" si="167"/>
        <v>296</v>
      </c>
      <c r="AO823">
        <v>6</v>
      </c>
      <c r="AP823">
        <v>5</v>
      </c>
      <c r="AQ823">
        <v>5</v>
      </c>
      <c r="AR823">
        <v>5</v>
      </c>
      <c r="AS823">
        <v>3</v>
      </c>
      <c r="AT823">
        <v>5</v>
      </c>
      <c r="AU823">
        <v>5</v>
      </c>
      <c r="AV823">
        <v>5</v>
      </c>
      <c r="AW823">
        <v>6</v>
      </c>
      <c r="AX823">
        <v>5</v>
      </c>
      <c r="AY823">
        <v>8</v>
      </c>
      <c r="AZ823">
        <v>8</v>
      </c>
      <c r="BA823">
        <v>8</v>
      </c>
      <c r="BB823">
        <v>7</v>
      </c>
      <c r="BC823">
        <v>6</v>
      </c>
      <c r="BD823">
        <v>6</v>
      </c>
      <c r="BE823">
        <v>6</v>
      </c>
      <c r="BF823">
        <v>5</v>
      </c>
      <c r="BG823">
        <v>4</v>
      </c>
      <c r="BH823">
        <v>4</v>
      </c>
      <c r="BI823">
        <v>15</v>
      </c>
      <c r="BJ823">
        <v>10</v>
      </c>
      <c r="BK823">
        <v>19</v>
      </c>
      <c r="BL823">
        <v>20</v>
      </c>
      <c r="BM823">
        <v>14</v>
      </c>
      <c r="BN823">
        <v>17</v>
      </c>
      <c r="BO823">
        <v>14</v>
      </c>
      <c r="BP823">
        <v>14</v>
      </c>
      <c r="BQ823">
        <v>13</v>
      </c>
      <c r="BR823">
        <v>14</v>
      </c>
      <c r="BS823">
        <v>14</v>
      </c>
      <c r="BT823">
        <v>12</v>
      </c>
      <c r="BU823">
        <v>8</v>
      </c>
      <c r="BV823" s="40"/>
      <c r="BW823" s="5">
        <f t="shared" si="168"/>
        <v>65</v>
      </c>
      <c r="BX823" s="5">
        <f t="shared" si="169"/>
        <v>38</v>
      </c>
      <c r="BY823" s="5">
        <f t="shared" si="170"/>
        <v>34</v>
      </c>
      <c r="BZ823" s="5">
        <f t="shared" si="171"/>
        <v>97</v>
      </c>
      <c r="CA823" s="5">
        <f t="shared" si="172"/>
        <v>44</v>
      </c>
      <c r="CB823" s="40">
        <f t="shared" si="162"/>
        <v>66</v>
      </c>
      <c r="CC823" s="40">
        <f t="shared" si="163"/>
        <v>38</v>
      </c>
      <c r="CD823" s="40">
        <f t="shared" si="164"/>
        <v>33</v>
      </c>
      <c r="CE823" s="40">
        <f t="shared" si="165"/>
        <v>98</v>
      </c>
      <c r="CF823" s="40">
        <f t="shared" si="166"/>
        <v>61</v>
      </c>
    </row>
    <row r="824" spans="1:84" x14ac:dyDescent="0.25">
      <c r="A824" s="73" t="s">
        <v>1637</v>
      </c>
      <c r="B824" s="2" t="s">
        <v>1624</v>
      </c>
      <c r="C824" s="2" t="s">
        <v>1624</v>
      </c>
      <c r="D824" s="2" t="s">
        <v>1638</v>
      </c>
      <c r="E824">
        <f t="shared" si="160"/>
        <v>653</v>
      </c>
      <c r="F824">
        <f t="shared" si="161"/>
        <v>325</v>
      </c>
      <c r="G824">
        <v>8</v>
      </c>
      <c r="H824">
        <v>8</v>
      </c>
      <c r="I824">
        <v>8</v>
      </c>
      <c r="J824">
        <v>7</v>
      </c>
      <c r="K824">
        <v>6</v>
      </c>
      <c r="L824">
        <v>6</v>
      </c>
      <c r="M824">
        <v>6</v>
      </c>
      <c r="N824">
        <v>7</v>
      </c>
      <c r="O824">
        <v>6</v>
      </c>
      <c r="P824">
        <v>7</v>
      </c>
      <c r="Q824">
        <v>9</v>
      </c>
      <c r="R824">
        <v>9</v>
      </c>
      <c r="S824">
        <v>7</v>
      </c>
      <c r="T824">
        <v>8</v>
      </c>
      <c r="U824">
        <v>7</v>
      </c>
      <c r="V824">
        <v>7</v>
      </c>
      <c r="W824">
        <v>7</v>
      </c>
      <c r="X824">
        <v>6</v>
      </c>
      <c r="Y824">
        <v>5</v>
      </c>
      <c r="Z824">
        <v>6</v>
      </c>
      <c r="AA824">
        <v>23</v>
      </c>
      <c r="AB824">
        <v>29</v>
      </c>
      <c r="AC824">
        <v>20</v>
      </c>
      <c r="AD824">
        <v>22</v>
      </c>
      <c r="AE824">
        <v>27</v>
      </c>
      <c r="AF824">
        <v>11</v>
      </c>
      <c r="AG824">
        <v>14</v>
      </c>
      <c r="AH824">
        <v>10</v>
      </c>
      <c r="AI824">
        <v>10</v>
      </c>
      <c r="AJ824">
        <v>7</v>
      </c>
      <c r="AK824">
        <v>5</v>
      </c>
      <c r="AL824">
        <v>3</v>
      </c>
      <c r="AM824">
        <v>4</v>
      </c>
      <c r="AN824">
        <f t="shared" si="167"/>
        <v>328</v>
      </c>
      <c r="AO824">
        <v>8</v>
      </c>
      <c r="AP824">
        <v>7</v>
      </c>
      <c r="AQ824">
        <v>6</v>
      </c>
      <c r="AR824">
        <v>6</v>
      </c>
      <c r="AS824">
        <v>6</v>
      </c>
      <c r="AT824">
        <v>7</v>
      </c>
      <c r="AU824">
        <v>7</v>
      </c>
      <c r="AV824">
        <v>6</v>
      </c>
      <c r="AW824">
        <v>7</v>
      </c>
      <c r="AX824">
        <v>4</v>
      </c>
      <c r="AY824">
        <v>7</v>
      </c>
      <c r="AZ824">
        <v>7</v>
      </c>
      <c r="BA824">
        <v>9</v>
      </c>
      <c r="BB824">
        <v>8</v>
      </c>
      <c r="BC824">
        <v>4</v>
      </c>
      <c r="BD824">
        <v>7</v>
      </c>
      <c r="BE824">
        <v>7</v>
      </c>
      <c r="BF824">
        <v>7</v>
      </c>
      <c r="BG824">
        <v>5</v>
      </c>
      <c r="BH824">
        <v>5</v>
      </c>
      <c r="BI824">
        <v>24</v>
      </c>
      <c r="BJ824">
        <v>29</v>
      </c>
      <c r="BK824">
        <v>23</v>
      </c>
      <c r="BL824">
        <v>24</v>
      </c>
      <c r="BM824">
        <v>20</v>
      </c>
      <c r="BN824">
        <v>11</v>
      </c>
      <c r="BO824">
        <v>15</v>
      </c>
      <c r="BP824">
        <v>13</v>
      </c>
      <c r="BQ824">
        <v>9</v>
      </c>
      <c r="BR824">
        <v>11</v>
      </c>
      <c r="BS824">
        <v>7</v>
      </c>
      <c r="BT824">
        <v>6</v>
      </c>
      <c r="BU824">
        <v>6</v>
      </c>
      <c r="BV824" s="40"/>
      <c r="BW824" s="5">
        <f t="shared" si="168"/>
        <v>87</v>
      </c>
      <c r="BX824" s="5">
        <f t="shared" si="169"/>
        <v>42</v>
      </c>
      <c r="BY824" s="5">
        <f t="shared" si="170"/>
        <v>63</v>
      </c>
      <c r="BZ824" s="5">
        <f t="shared" si="171"/>
        <v>104</v>
      </c>
      <c r="CA824" s="5">
        <f t="shared" si="172"/>
        <v>29</v>
      </c>
      <c r="CB824" s="40">
        <f t="shared" si="162"/>
        <v>78</v>
      </c>
      <c r="CC824" s="40">
        <f t="shared" si="163"/>
        <v>42</v>
      </c>
      <c r="CD824" s="40">
        <f t="shared" si="164"/>
        <v>63</v>
      </c>
      <c r="CE824" s="40">
        <f t="shared" si="165"/>
        <v>106</v>
      </c>
      <c r="CF824" s="40">
        <f t="shared" si="166"/>
        <v>39</v>
      </c>
    </row>
    <row r="825" spans="1:84" x14ac:dyDescent="0.25">
      <c r="A825" s="73" t="s">
        <v>1639</v>
      </c>
      <c r="B825" s="2" t="s">
        <v>1624</v>
      </c>
      <c r="C825" s="2" t="s">
        <v>1624</v>
      </c>
      <c r="D825" s="2" t="s">
        <v>1640</v>
      </c>
      <c r="E825">
        <f t="shared" si="160"/>
        <v>1068</v>
      </c>
      <c r="F825">
        <f t="shared" si="161"/>
        <v>542</v>
      </c>
      <c r="G825">
        <v>15</v>
      </c>
      <c r="H825">
        <v>13</v>
      </c>
      <c r="I825">
        <v>10</v>
      </c>
      <c r="J825">
        <v>8</v>
      </c>
      <c r="K825">
        <v>10</v>
      </c>
      <c r="L825">
        <v>10</v>
      </c>
      <c r="M825">
        <v>8</v>
      </c>
      <c r="N825">
        <v>10</v>
      </c>
      <c r="O825">
        <v>10</v>
      </c>
      <c r="P825">
        <v>10</v>
      </c>
      <c r="Q825">
        <v>12</v>
      </c>
      <c r="R825">
        <v>16</v>
      </c>
      <c r="S825">
        <v>13</v>
      </c>
      <c r="T825">
        <v>14</v>
      </c>
      <c r="U825">
        <v>14</v>
      </c>
      <c r="V825">
        <v>12</v>
      </c>
      <c r="W825">
        <v>11</v>
      </c>
      <c r="X825">
        <v>8</v>
      </c>
      <c r="Y825">
        <v>10</v>
      </c>
      <c r="Z825">
        <v>12</v>
      </c>
      <c r="AA825">
        <v>49</v>
      </c>
      <c r="AB825">
        <v>41</v>
      </c>
      <c r="AC825">
        <v>30</v>
      </c>
      <c r="AD825">
        <v>46</v>
      </c>
      <c r="AE825">
        <v>28</v>
      </c>
      <c r="AF825">
        <v>23</v>
      </c>
      <c r="AG825">
        <v>25</v>
      </c>
      <c r="AH825">
        <v>20</v>
      </c>
      <c r="AI825">
        <v>15</v>
      </c>
      <c r="AJ825">
        <v>15</v>
      </c>
      <c r="AK825">
        <v>12</v>
      </c>
      <c r="AL825">
        <v>11</v>
      </c>
      <c r="AM825">
        <v>1</v>
      </c>
      <c r="AN825">
        <f t="shared" si="167"/>
        <v>526</v>
      </c>
      <c r="AO825">
        <v>13</v>
      </c>
      <c r="AP825">
        <v>11</v>
      </c>
      <c r="AQ825">
        <v>9</v>
      </c>
      <c r="AR825">
        <v>9</v>
      </c>
      <c r="AS825">
        <v>8</v>
      </c>
      <c r="AT825">
        <v>8</v>
      </c>
      <c r="AU825">
        <v>10</v>
      </c>
      <c r="AV825">
        <v>9</v>
      </c>
      <c r="AW825">
        <v>8</v>
      </c>
      <c r="AX825">
        <v>8</v>
      </c>
      <c r="AY825">
        <v>14</v>
      </c>
      <c r="AZ825">
        <v>13</v>
      </c>
      <c r="BA825">
        <v>16</v>
      </c>
      <c r="BB825">
        <v>14</v>
      </c>
      <c r="BC825">
        <v>10</v>
      </c>
      <c r="BD825">
        <v>10</v>
      </c>
      <c r="BE825">
        <v>12</v>
      </c>
      <c r="BF825">
        <v>11</v>
      </c>
      <c r="BG825">
        <v>11</v>
      </c>
      <c r="BH825">
        <v>6</v>
      </c>
      <c r="BI825">
        <v>40</v>
      </c>
      <c r="BJ825">
        <v>35</v>
      </c>
      <c r="BK825">
        <v>35</v>
      </c>
      <c r="BL825">
        <v>37</v>
      </c>
      <c r="BM825">
        <v>22</v>
      </c>
      <c r="BN825">
        <v>19</v>
      </c>
      <c r="BO825">
        <v>31</v>
      </c>
      <c r="BP825">
        <v>24</v>
      </c>
      <c r="BQ825">
        <v>19</v>
      </c>
      <c r="BR825">
        <v>16</v>
      </c>
      <c r="BS825">
        <v>19</v>
      </c>
      <c r="BT825">
        <v>17</v>
      </c>
      <c r="BU825">
        <v>2</v>
      </c>
      <c r="BV825" s="40"/>
      <c r="BW825" s="5">
        <f t="shared" si="168"/>
        <v>132</v>
      </c>
      <c r="BX825" s="5">
        <f t="shared" si="169"/>
        <v>72</v>
      </c>
      <c r="BY825" s="5">
        <f t="shared" si="170"/>
        <v>112</v>
      </c>
      <c r="BZ825" s="5">
        <f t="shared" si="171"/>
        <v>172</v>
      </c>
      <c r="CA825" s="5">
        <f t="shared" si="172"/>
        <v>54</v>
      </c>
      <c r="CB825" s="40">
        <f t="shared" si="162"/>
        <v>120</v>
      </c>
      <c r="CC825" s="40">
        <f t="shared" si="163"/>
        <v>73</v>
      </c>
      <c r="CD825" s="40">
        <f t="shared" si="164"/>
        <v>92</v>
      </c>
      <c r="CE825" s="40">
        <f t="shared" si="165"/>
        <v>168</v>
      </c>
      <c r="CF825" s="40">
        <f t="shared" si="166"/>
        <v>73</v>
      </c>
    </row>
    <row r="826" spans="1:84" x14ac:dyDescent="0.25">
      <c r="A826" s="73" t="s">
        <v>1641</v>
      </c>
      <c r="B826" s="2" t="s">
        <v>1624</v>
      </c>
      <c r="C826" s="2" t="s">
        <v>1624</v>
      </c>
      <c r="D826" s="2" t="s">
        <v>1642</v>
      </c>
      <c r="E826">
        <f t="shared" si="160"/>
        <v>1372</v>
      </c>
      <c r="F826">
        <f t="shared" si="161"/>
        <v>688</v>
      </c>
      <c r="G826">
        <v>15</v>
      </c>
      <c r="H826">
        <v>13</v>
      </c>
      <c r="I826">
        <v>11</v>
      </c>
      <c r="J826">
        <v>12</v>
      </c>
      <c r="K826">
        <v>11</v>
      </c>
      <c r="L826">
        <v>10</v>
      </c>
      <c r="M826">
        <v>10</v>
      </c>
      <c r="N826">
        <v>9</v>
      </c>
      <c r="O826">
        <v>10</v>
      </c>
      <c r="P826">
        <v>12</v>
      </c>
      <c r="Q826">
        <v>13</v>
      </c>
      <c r="R826">
        <v>17</v>
      </c>
      <c r="S826">
        <v>15</v>
      </c>
      <c r="T826">
        <v>16</v>
      </c>
      <c r="U826">
        <v>14</v>
      </c>
      <c r="V826">
        <v>15</v>
      </c>
      <c r="W826">
        <v>13</v>
      </c>
      <c r="X826">
        <v>15</v>
      </c>
      <c r="Y826">
        <v>13</v>
      </c>
      <c r="Z826">
        <v>16</v>
      </c>
      <c r="AA826">
        <v>75</v>
      </c>
      <c r="AB826">
        <v>61</v>
      </c>
      <c r="AC826">
        <v>46</v>
      </c>
      <c r="AD826">
        <v>46</v>
      </c>
      <c r="AE826">
        <v>36</v>
      </c>
      <c r="AF826">
        <v>38</v>
      </c>
      <c r="AG826">
        <v>26</v>
      </c>
      <c r="AH826">
        <v>25</v>
      </c>
      <c r="AI826">
        <v>22</v>
      </c>
      <c r="AJ826">
        <v>19</v>
      </c>
      <c r="AK826">
        <v>13</v>
      </c>
      <c r="AL826">
        <v>10</v>
      </c>
      <c r="AM826">
        <v>11</v>
      </c>
      <c r="AN826">
        <f t="shared" si="167"/>
        <v>684</v>
      </c>
      <c r="AO826">
        <v>15</v>
      </c>
      <c r="AP826">
        <v>12</v>
      </c>
      <c r="AQ826">
        <v>12</v>
      </c>
      <c r="AR826">
        <v>9</v>
      </c>
      <c r="AS826">
        <v>9</v>
      </c>
      <c r="AT826">
        <v>9</v>
      </c>
      <c r="AU826">
        <v>10</v>
      </c>
      <c r="AV826">
        <v>11</v>
      </c>
      <c r="AW826">
        <v>11</v>
      </c>
      <c r="AX826">
        <v>10</v>
      </c>
      <c r="AY826">
        <v>15</v>
      </c>
      <c r="AZ826">
        <v>13</v>
      </c>
      <c r="BA826">
        <v>16</v>
      </c>
      <c r="BB826">
        <v>15</v>
      </c>
      <c r="BC826">
        <v>11</v>
      </c>
      <c r="BD826">
        <v>15</v>
      </c>
      <c r="BE826">
        <v>15</v>
      </c>
      <c r="BF826">
        <v>14</v>
      </c>
      <c r="BG826">
        <v>16</v>
      </c>
      <c r="BH826">
        <v>12</v>
      </c>
      <c r="BI826">
        <v>58</v>
      </c>
      <c r="BJ826">
        <v>62</v>
      </c>
      <c r="BK826">
        <v>47</v>
      </c>
      <c r="BL826">
        <v>38</v>
      </c>
      <c r="BM826">
        <v>29</v>
      </c>
      <c r="BN826">
        <v>38</v>
      </c>
      <c r="BO826">
        <v>38</v>
      </c>
      <c r="BP826">
        <v>24</v>
      </c>
      <c r="BQ826">
        <v>20</v>
      </c>
      <c r="BR826">
        <v>24</v>
      </c>
      <c r="BS826">
        <v>20</v>
      </c>
      <c r="BT826">
        <v>13</v>
      </c>
      <c r="BU826">
        <v>23</v>
      </c>
      <c r="BV826" s="40"/>
      <c r="BW826" s="5">
        <f t="shared" si="168"/>
        <v>143</v>
      </c>
      <c r="BX826" s="5">
        <f t="shared" si="169"/>
        <v>88</v>
      </c>
      <c r="BY826" s="5">
        <f t="shared" si="170"/>
        <v>165</v>
      </c>
      <c r="BZ826" s="5">
        <f t="shared" si="171"/>
        <v>217</v>
      </c>
      <c r="CA826" s="5">
        <f t="shared" si="172"/>
        <v>75</v>
      </c>
      <c r="CB826" s="40">
        <f t="shared" si="162"/>
        <v>136</v>
      </c>
      <c r="CC826" s="40">
        <f t="shared" si="163"/>
        <v>86</v>
      </c>
      <c r="CD826" s="40">
        <f t="shared" si="164"/>
        <v>148</v>
      </c>
      <c r="CE826" s="40">
        <f t="shared" si="165"/>
        <v>214</v>
      </c>
      <c r="CF826" s="40">
        <f t="shared" si="166"/>
        <v>100</v>
      </c>
    </row>
    <row r="827" spans="1:84" x14ac:dyDescent="0.25">
      <c r="A827" s="73" t="s">
        <v>1643</v>
      </c>
      <c r="B827" s="2" t="s">
        <v>1624</v>
      </c>
      <c r="C827" s="2" t="s">
        <v>1624</v>
      </c>
      <c r="D827" s="2" t="s">
        <v>761</v>
      </c>
      <c r="E827">
        <f t="shared" si="160"/>
        <v>751</v>
      </c>
      <c r="F827">
        <f t="shared" si="161"/>
        <v>377</v>
      </c>
      <c r="G827">
        <v>8</v>
      </c>
      <c r="H827">
        <v>8</v>
      </c>
      <c r="I827">
        <v>8</v>
      </c>
      <c r="J827">
        <v>8</v>
      </c>
      <c r="K827">
        <v>7</v>
      </c>
      <c r="L827">
        <v>6</v>
      </c>
      <c r="M827">
        <v>5</v>
      </c>
      <c r="N827">
        <v>6</v>
      </c>
      <c r="O827">
        <v>6</v>
      </c>
      <c r="P827">
        <v>10</v>
      </c>
      <c r="Q827">
        <v>9</v>
      </c>
      <c r="R827">
        <v>9</v>
      </c>
      <c r="S827">
        <v>9</v>
      </c>
      <c r="T827">
        <v>10</v>
      </c>
      <c r="U827">
        <v>9</v>
      </c>
      <c r="V827">
        <v>10</v>
      </c>
      <c r="W827">
        <v>9</v>
      </c>
      <c r="X827">
        <v>12</v>
      </c>
      <c r="Y827">
        <v>10</v>
      </c>
      <c r="Z827">
        <v>9</v>
      </c>
      <c r="AA827">
        <v>31</v>
      </c>
      <c r="AB827">
        <v>34</v>
      </c>
      <c r="AC827">
        <v>33</v>
      </c>
      <c r="AD827">
        <v>26</v>
      </c>
      <c r="AE827">
        <v>21</v>
      </c>
      <c r="AF827">
        <v>16</v>
      </c>
      <c r="AG827">
        <v>12</v>
      </c>
      <c r="AH827">
        <v>12</v>
      </c>
      <c r="AI827">
        <v>7</v>
      </c>
      <c r="AJ827">
        <v>3</v>
      </c>
      <c r="AK827">
        <v>5</v>
      </c>
      <c r="AL827">
        <v>3</v>
      </c>
      <c r="AM827">
        <v>6</v>
      </c>
      <c r="AN827">
        <f t="shared" si="167"/>
        <v>374</v>
      </c>
      <c r="AO827">
        <v>11</v>
      </c>
      <c r="AP827">
        <v>9</v>
      </c>
      <c r="AQ827">
        <v>8</v>
      </c>
      <c r="AR827">
        <v>7</v>
      </c>
      <c r="AS827">
        <v>6</v>
      </c>
      <c r="AT827">
        <v>7</v>
      </c>
      <c r="AU827">
        <v>6</v>
      </c>
      <c r="AV827">
        <v>5</v>
      </c>
      <c r="AW827">
        <v>6</v>
      </c>
      <c r="AX827">
        <v>8</v>
      </c>
      <c r="AY827">
        <v>8</v>
      </c>
      <c r="AZ827">
        <v>8</v>
      </c>
      <c r="BA827">
        <v>9</v>
      </c>
      <c r="BB827">
        <v>9</v>
      </c>
      <c r="BC827">
        <v>8</v>
      </c>
      <c r="BD827">
        <v>10</v>
      </c>
      <c r="BE827">
        <v>10</v>
      </c>
      <c r="BF827">
        <v>10</v>
      </c>
      <c r="BG827">
        <v>11</v>
      </c>
      <c r="BH827">
        <v>6</v>
      </c>
      <c r="BI827">
        <v>36</v>
      </c>
      <c r="BJ827">
        <v>30</v>
      </c>
      <c r="BK827">
        <v>33</v>
      </c>
      <c r="BL827">
        <v>23</v>
      </c>
      <c r="BM827">
        <v>22</v>
      </c>
      <c r="BN827">
        <v>14</v>
      </c>
      <c r="BO827">
        <v>12</v>
      </c>
      <c r="BP827">
        <v>9</v>
      </c>
      <c r="BQ827">
        <v>6</v>
      </c>
      <c r="BR827">
        <v>5</v>
      </c>
      <c r="BS827">
        <v>6</v>
      </c>
      <c r="BT827">
        <v>4</v>
      </c>
      <c r="BU827">
        <v>12</v>
      </c>
      <c r="BV827" s="40"/>
      <c r="BW827" s="5">
        <f t="shared" si="168"/>
        <v>90</v>
      </c>
      <c r="BX827" s="5">
        <f t="shared" si="169"/>
        <v>59</v>
      </c>
      <c r="BY827" s="5">
        <f t="shared" si="170"/>
        <v>84</v>
      </c>
      <c r="BZ827" s="5">
        <f t="shared" si="171"/>
        <v>120</v>
      </c>
      <c r="CA827" s="5">
        <f t="shared" si="172"/>
        <v>24</v>
      </c>
      <c r="CB827" s="40">
        <f t="shared" si="162"/>
        <v>89</v>
      </c>
      <c r="CC827" s="40">
        <f t="shared" si="163"/>
        <v>56</v>
      </c>
      <c r="CD827" s="40">
        <f t="shared" si="164"/>
        <v>83</v>
      </c>
      <c r="CE827" s="40">
        <f t="shared" si="165"/>
        <v>113</v>
      </c>
      <c r="CF827" s="40">
        <f t="shared" si="166"/>
        <v>33</v>
      </c>
    </row>
    <row r="828" spans="1:84" x14ac:dyDescent="0.25">
      <c r="A828" s="73" t="s">
        <v>1644</v>
      </c>
      <c r="B828" s="2" t="s">
        <v>1624</v>
      </c>
      <c r="C828" s="2" t="s">
        <v>1624</v>
      </c>
      <c r="D828" s="2" t="s">
        <v>1645</v>
      </c>
      <c r="E828">
        <f t="shared" si="160"/>
        <v>1877</v>
      </c>
      <c r="F828">
        <f t="shared" si="161"/>
        <v>937</v>
      </c>
      <c r="G828">
        <v>14</v>
      </c>
      <c r="H828">
        <v>16</v>
      </c>
      <c r="I828">
        <v>12</v>
      </c>
      <c r="J828">
        <v>11</v>
      </c>
      <c r="K828">
        <v>16</v>
      </c>
      <c r="L828">
        <v>15</v>
      </c>
      <c r="M828">
        <v>14</v>
      </c>
      <c r="N828">
        <v>15</v>
      </c>
      <c r="O828">
        <v>16</v>
      </c>
      <c r="P828">
        <v>16</v>
      </c>
      <c r="Q828">
        <v>17</v>
      </c>
      <c r="R828">
        <v>18</v>
      </c>
      <c r="S828">
        <v>18</v>
      </c>
      <c r="T828">
        <v>20</v>
      </c>
      <c r="U828">
        <v>23</v>
      </c>
      <c r="V828">
        <v>20</v>
      </c>
      <c r="W828">
        <v>20</v>
      </c>
      <c r="X828">
        <v>17</v>
      </c>
      <c r="Y828">
        <v>18</v>
      </c>
      <c r="Z828">
        <v>19</v>
      </c>
      <c r="AA828">
        <v>73</v>
      </c>
      <c r="AB828">
        <v>67</v>
      </c>
      <c r="AC828">
        <v>84</v>
      </c>
      <c r="AD828">
        <v>75</v>
      </c>
      <c r="AE828">
        <v>51</v>
      </c>
      <c r="AF828">
        <v>35</v>
      </c>
      <c r="AG828">
        <v>33</v>
      </c>
      <c r="AH828">
        <v>45</v>
      </c>
      <c r="AI828">
        <v>44</v>
      </c>
      <c r="AJ828">
        <v>32</v>
      </c>
      <c r="AK828">
        <v>25</v>
      </c>
      <c r="AL828">
        <v>20</v>
      </c>
      <c r="AM828">
        <v>18</v>
      </c>
      <c r="AN828">
        <f t="shared" si="167"/>
        <v>940</v>
      </c>
      <c r="AO828">
        <v>15</v>
      </c>
      <c r="AP828">
        <v>12</v>
      </c>
      <c r="AQ828">
        <v>15</v>
      </c>
      <c r="AR828">
        <v>15</v>
      </c>
      <c r="AS828">
        <v>11</v>
      </c>
      <c r="AT828">
        <v>12</v>
      </c>
      <c r="AU828">
        <v>14</v>
      </c>
      <c r="AV828">
        <v>14</v>
      </c>
      <c r="AW828">
        <v>14</v>
      </c>
      <c r="AX828">
        <v>14</v>
      </c>
      <c r="AY828">
        <v>20</v>
      </c>
      <c r="AZ828">
        <v>21</v>
      </c>
      <c r="BA828">
        <v>22</v>
      </c>
      <c r="BB828">
        <v>20</v>
      </c>
      <c r="BC828">
        <v>13</v>
      </c>
      <c r="BD828">
        <v>18</v>
      </c>
      <c r="BE828">
        <v>17</v>
      </c>
      <c r="BF828">
        <v>18</v>
      </c>
      <c r="BG828">
        <v>15</v>
      </c>
      <c r="BH828">
        <v>10</v>
      </c>
      <c r="BI828">
        <v>69</v>
      </c>
      <c r="BJ828">
        <v>73</v>
      </c>
      <c r="BK828">
        <v>62</v>
      </c>
      <c r="BL828">
        <v>60</v>
      </c>
      <c r="BM828">
        <v>55</v>
      </c>
      <c r="BN828">
        <v>43</v>
      </c>
      <c r="BO828">
        <v>37</v>
      </c>
      <c r="BP828">
        <v>41</v>
      </c>
      <c r="BQ828">
        <v>43</v>
      </c>
      <c r="BR828">
        <v>52</v>
      </c>
      <c r="BS828">
        <v>40</v>
      </c>
      <c r="BT828">
        <v>26</v>
      </c>
      <c r="BU828">
        <v>29</v>
      </c>
      <c r="BV828" s="40"/>
      <c r="BW828" s="5">
        <f t="shared" si="168"/>
        <v>180</v>
      </c>
      <c r="BX828" s="5">
        <f t="shared" si="169"/>
        <v>118</v>
      </c>
      <c r="BY828" s="5">
        <f t="shared" si="170"/>
        <v>177</v>
      </c>
      <c r="BZ828" s="5">
        <f t="shared" si="171"/>
        <v>323</v>
      </c>
      <c r="CA828" s="5">
        <f t="shared" si="172"/>
        <v>139</v>
      </c>
      <c r="CB828" s="40">
        <f t="shared" si="162"/>
        <v>177</v>
      </c>
      <c r="CC828" s="40">
        <f t="shared" si="163"/>
        <v>108</v>
      </c>
      <c r="CD828" s="40">
        <f t="shared" si="164"/>
        <v>167</v>
      </c>
      <c r="CE828" s="40">
        <f t="shared" si="165"/>
        <v>298</v>
      </c>
      <c r="CF828" s="40">
        <f t="shared" si="166"/>
        <v>190</v>
      </c>
    </row>
    <row r="829" spans="1:84" x14ac:dyDescent="0.25">
      <c r="A829" s="73" t="s">
        <v>1646</v>
      </c>
      <c r="B829" s="2" t="s">
        <v>1624</v>
      </c>
      <c r="C829" s="2" t="s">
        <v>1624</v>
      </c>
      <c r="D829" s="2" t="s">
        <v>1647</v>
      </c>
      <c r="E829">
        <f t="shared" si="160"/>
        <v>1983</v>
      </c>
      <c r="F829">
        <f t="shared" si="161"/>
        <v>1008</v>
      </c>
      <c r="G829">
        <v>20</v>
      </c>
      <c r="H829">
        <v>22</v>
      </c>
      <c r="I829">
        <v>23</v>
      </c>
      <c r="J829">
        <v>21</v>
      </c>
      <c r="K829">
        <v>21</v>
      </c>
      <c r="L829">
        <v>19</v>
      </c>
      <c r="M829">
        <v>22</v>
      </c>
      <c r="N829">
        <v>22</v>
      </c>
      <c r="O829">
        <v>23</v>
      </c>
      <c r="P829">
        <v>19</v>
      </c>
      <c r="Q829">
        <v>28</v>
      </c>
      <c r="R829">
        <v>28</v>
      </c>
      <c r="S829">
        <v>28</v>
      </c>
      <c r="T829">
        <v>30</v>
      </c>
      <c r="U829">
        <v>23</v>
      </c>
      <c r="V829">
        <v>20</v>
      </c>
      <c r="W829">
        <v>21</v>
      </c>
      <c r="X829">
        <v>19</v>
      </c>
      <c r="Y829">
        <v>16</v>
      </c>
      <c r="Z829">
        <v>17</v>
      </c>
      <c r="AA829">
        <v>80</v>
      </c>
      <c r="AB829">
        <v>75</v>
      </c>
      <c r="AC829">
        <v>71</v>
      </c>
      <c r="AD829">
        <v>84</v>
      </c>
      <c r="AE829">
        <v>54</v>
      </c>
      <c r="AF829">
        <v>42</v>
      </c>
      <c r="AG829">
        <v>34</v>
      </c>
      <c r="AH829">
        <v>24</v>
      </c>
      <c r="AI829">
        <v>38</v>
      </c>
      <c r="AJ829">
        <v>27</v>
      </c>
      <c r="AK829">
        <v>21</v>
      </c>
      <c r="AL829">
        <v>14</v>
      </c>
      <c r="AM829">
        <v>2</v>
      </c>
      <c r="AN829">
        <f t="shared" si="167"/>
        <v>975</v>
      </c>
      <c r="AO829">
        <v>23</v>
      </c>
      <c r="AP829">
        <v>19</v>
      </c>
      <c r="AQ829">
        <v>18</v>
      </c>
      <c r="AR829">
        <v>19</v>
      </c>
      <c r="AS829">
        <v>20</v>
      </c>
      <c r="AT829">
        <v>23</v>
      </c>
      <c r="AU829">
        <v>22</v>
      </c>
      <c r="AV829">
        <v>23</v>
      </c>
      <c r="AW829">
        <v>22</v>
      </c>
      <c r="AX829">
        <v>23</v>
      </c>
      <c r="AY829">
        <v>28</v>
      </c>
      <c r="AZ829">
        <v>29</v>
      </c>
      <c r="BA829">
        <v>30</v>
      </c>
      <c r="BB829">
        <v>24</v>
      </c>
      <c r="BC829">
        <v>19</v>
      </c>
      <c r="BD829">
        <v>22</v>
      </c>
      <c r="BE829">
        <v>19</v>
      </c>
      <c r="BF829">
        <v>18</v>
      </c>
      <c r="BG829">
        <v>18</v>
      </c>
      <c r="BH829">
        <v>12</v>
      </c>
      <c r="BI829">
        <v>68</v>
      </c>
      <c r="BJ829">
        <v>53</v>
      </c>
      <c r="BK829">
        <v>61</v>
      </c>
      <c r="BL829">
        <v>70</v>
      </c>
      <c r="BM829">
        <v>44</v>
      </c>
      <c r="BN829">
        <v>41</v>
      </c>
      <c r="BO829">
        <v>43</v>
      </c>
      <c r="BP829">
        <v>32</v>
      </c>
      <c r="BQ829">
        <v>40</v>
      </c>
      <c r="BR829">
        <v>37</v>
      </c>
      <c r="BS829">
        <v>31</v>
      </c>
      <c r="BT829">
        <v>22</v>
      </c>
      <c r="BU829">
        <v>2</v>
      </c>
      <c r="BV829" s="40"/>
      <c r="BW829" s="5">
        <f t="shared" si="168"/>
        <v>268</v>
      </c>
      <c r="BX829" s="5">
        <f t="shared" si="169"/>
        <v>141</v>
      </c>
      <c r="BY829" s="5">
        <f t="shared" si="170"/>
        <v>188</v>
      </c>
      <c r="BZ829" s="5">
        <f t="shared" si="171"/>
        <v>309</v>
      </c>
      <c r="CA829" s="5">
        <f t="shared" si="172"/>
        <v>102</v>
      </c>
      <c r="CB829" s="40">
        <f t="shared" si="162"/>
        <v>269</v>
      </c>
      <c r="CC829" s="40">
        <f t="shared" si="163"/>
        <v>132</v>
      </c>
      <c r="CD829" s="40">
        <f t="shared" si="164"/>
        <v>151</v>
      </c>
      <c r="CE829" s="40">
        <f t="shared" si="165"/>
        <v>291</v>
      </c>
      <c r="CF829" s="40">
        <f t="shared" si="166"/>
        <v>132</v>
      </c>
    </row>
    <row r="830" spans="1:84" x14ac:dyDescent="0.25">
      <c r="A830" s="73" t="s">
        <v>1648</v>
      </c>
      <c r="B830" s="2" t="s">
        <v>1624</v>
      </c>
      <c r="C830" s="2" t="s">
        <v>1624</v>
      </c>
      <c r="D830" s="2" t="s">
        <v>1649</v>
      </c>
      <c r="E830">
        <f t="shared" si="160"/>
        <v>2407</v>
      </c>
      <c r="F830">
        <f t="shared" si="161"/>
        <v>1222</v>
      </c>
      <c r="G830">
        <v>25</v>
      </c>
      <c r="H830">
        <v>24</v>
      </c>
      <c r="I830">
        <v>21</v>
      </c>
      <c r="J830">
        <v>17</v>
      </c>
      <c r="K830">
        <v>20</v>
      </c>
      <c r="L830">
        <v>20</v>
      </c>
      <c r="M830">
        <v>18</v>
      </c>
      <c r="N830">
        <v>17</v>
      </c>
      <c r="O830">
        <v>19</v>
      </c>
      <c r="P830">
        <v>21</v>
      </c>
      <c r="Q830">
        <v>26</v>
      </c>
      <c r="R830">
        <v>28</v>
      </c>
      <c r="S830">
        <v>27</v>
      </c>
      <c r="T830">
        <v>28</v>
      </c>
      <c r="U830">
        <v>27</v>
      </c>
      <c r="V830">
        <v>30</v>
      </c>
      <c r="W830">
        <v>26</v>
      </c>
      <c r="X830">
        <v>29</v>
      </c>
      <c r="Y830">
        <v>25</v>
      </c>
      <c r="Z830">
        <v>23</v>
      </c>
      <c r="AA830">
        <v>124</v>
      </c>
      <c r="AB830">
        <v>92</v>
      </c>
      <c r="AC830">
        <v>74</v>
      </c>
      <c r="AD830">
        <v>58</v>
      </c>
      <c r="AE830">
        <v>52</v>
      </c>
      <c r="AF830">
        <v>55</v>
      </c>
      <c r="AG830">
        <v>48</v>
      </c>
      <c r="AH830">
        <v>63</v>
      </c>
      <c r="AI830">
        <v>62</v>
      </c>
      <c r="AJ830">
        <v>44</v>
      </c>
      <c r="AK830">
        <v>37</v>
      </c>
      <c r="AL830">
        <v>27</v>
      </c>
      <c r="AM830">
        <v>15</v>
      </c>
      <c r="AN830">
        <f t="shared" si="167"/>
        <v>1185</v>
      </c>
      <c r="AO830">
        <v>23</v>
      </c>
      <c r="AP830">
        <v>20</v>
      </c>
      <c r="AQ830">
        <v>18</v>
      </c>
      <c r="AR830">
        <v>20</v>
      </c>
      <c r="AS830">
        <v>15</v>
      </c>
      <c r="AT830">
        <v>16</v>
      </c>
      <c r="AU830">
        <v>19</v>
      </c>
      <c r="AV830">
        <v>20</v>
      </c>
      <c r="AW830">
        <v>18</v>
      </c>
      <c r="AX830">
        <v>17</v>
      </c>
      <c r="AY830">
        <v>24</v>
      </c>
      <c r="AZ830">
        <v>27</v>
      </c>
      <c r="BA830">
        <v>28</v>
      </c>
      <c r="BB830">
        <v>27</v>
      </c>
      <c r="BC830">
        <v>20</v>
      </c>
      <c r="BD830">
        <v>24</v>
      </c>
      <c r="BE830">
        <v>28</v>
      </c>
      <c r="BF830">
        <v>22</v>
      </c>
      <c r="BG830">
        <v>27</v>
      </c>
      <c r="BH830">
        <v>21</v>
      </c>
      <c r="BI830">
        <v>96</v>
      </c>
      <c r="BJ830">
        <v>85</v>
      </c>
      <c r="BK830">
        <v>57</v>
      </c>
      <c r="BL830">
        <v>46</v>
      </c>
      <c r="BM830">
        <v>49</v>
      </c>
      <c r="BN830">
        <v>56</v>
      </c>
      <c r="BO830">
        <v>64</v>
      </c>
      <c r="BP830">
        <v>81</v>
      </c>
      <c r="BQ830">
        <v>51</v>
      </c>
      <c r="BR830">
        <v>49</v>
      </c>
      <c r="BS830">
        <v>48</v>
      </c>
      <c r="BT830">
        <v>46</v>
      </c>
      <c r="BU830">
        <v>23</v>
      </c>
      <c r="BV830" s="40"/>
      <c r="BW830" s="5">
        <f t="shared" si="168"/>
        <v>256</v>
      </c>
      <c r="BX830" s="5">
        <f t="shared" si="169"/>
        <v>167</v>
      </c>
      <c r="BY830" s="5">
        <f t="shared" si="170"/>
        <v>264</v>
      </c>
      <c r="BZ830" s="5">
        <f t="shared" si="171"/>
        <v>350</v>
      </c>
      <c r="CA830" s="5">
        <f t="shared" si="172"/>
        <v>185</v>
      </c>
      <c r="CB830" s="40">
        <f t="shared" si="162"/>
        <v>237</v>
      </c>
      <c r="CC830" s="40">
        <f t="shared" si="163"/>
        <v>149</v>
      </c>
      <c r="CD830" s="40">
        <f t="shared" si="164"/>
        <v>229</v>
      </c>
      <c r="CE830" s="40">
        <f t="shared" si="165"/>
        <v>353</v>
      </c>
      <c r="CF830" s="40">
        <f t="shared" si="166"/>
        <v>217</v>
      </c>
    </row>
    <row r="831" spans="1:84" x14ac:dyDescent="0.25">
      <c r="A831" s="73" t="s">
        <v>1650</v>
      </c>
      <c r="B831" s="2" t="s">
        <v>1624</v>
      </c>
      <c r="C831" s="2" t="s">
        <v>1624</v>
      </c>
      <c r="D831" s="2" t="s">
        <v>1651</v>
      </c>
      <c r="E831">
        <f t="shared" si="160"/>
        <v>412</v>
      </c>
      <c r="F831">
        <f t="shared" si="161"/>
        <v>196</v>
      </c>
      <c r="G831">
        <v>5</v>
      </c>
      <c r="H831">
        <v>5</v>
      </c>
      <c r="I831">
        <v>3</v>
      </c>
      <c r="J831">
        <v>5</v>
      </c>
      <c r="K831">
        <v>2</v>
      </c>
      <c r="L831">
        <v>3</v>
      </c>
      <c r="M831">
        <v>3</v>
      </c>
      <c r="N831">
        <v>3</v>
      </c>
      <c r="O831">
        <v>3</v>
      </c>
      <c r="P831">
        <v>4</v>
      </c>
      <c r="Q831">
        <v>4</v>
      </c>
      <c r="R831">
        <v>5</v>
      </c>
      <c r="S831">
        <v>5</v>
      </c>
      <c r="T831">
        <v>5</v>
      </c>
      <c r="U831">
        <v>5</v>
      </c>
      <c r="V831">
        <v>4</v>
      </c>
      <c r="W831">
        <v>3</v>
      </c>
      <c r="X831">
        <v>3</v>
      </c>
      <c r="Y831">
        <v>3</v>
      </c>
      <c r="Z831">
        <v>1</v>
      </c>
      <c r="AA831">
        <v>12</v>
      </c>
      <c r="AB831">
        <v>9</v>
      </c>
      <c r="AC831">
        <v>9</v>
      </c>
      <c r="AD831">
        <v>12</v>
      </c>
      <c r="AE831">
        <v>13</v>
      </c>
      <c r="AF831">
        <v>8</v>
      </c>
      <c r="AG831">
        <v>9</v>
      </c>
      <c r="AH831">
        <v>8</v>
      </c>
      <c r="AI831">
        <v>7</v>
      </c>
      <c r="AJ831">
        <v>5</v>
      </c>
      <c r="AK831">
        <v>5</v>
      </c>
      <c r="AL831">
        <v>3</v>
      </c>
      <c r="AM831">
        <v>22</v>
      </c>
      <c r="AN831">
        <f t="shared" si="167"/>
        <v>216</v>
      </c>
      <c r="AO831">
        <v>5</v>
      </c>
      <c r="AP831">
        <v>5</v>
      </c>
      <c r="AQ831">
        <v>4</v>
      </c>
      <c r="AR831">
        <v>3</v>
      </c>
      <c r="AS831">
        <v>2</v>
      </c>
      <c r="AT831">
        <v>3</v>
      </c>
      <c r="AU831">
        <v>3</v>
      </c>
      <c r="AV831">
        <v>3</v>
      </c>
      <c r="AW831">
        <v>3</v>
      </c>
      <c r="AX831">
        <v>3</v>
      </c>
      <c r="AY831">
        <v>5</v>
      </c>
      <c r="AZ831">
        <v>5</v>
      </c>
      <c r="BA831">
        <v>6</v>
      </c>
      <c r="BB831">
        <v>5</v>
      </c>
      <c r="BC831">
        <v>1</v>
      </c>
      <c r="BD831">
        <v>4</v>
      </c>
      <c r="BE831">
        <v>4</v>
      </c>
      <c r="BF831">
        <v>3</v>
      </c>
      <c r="BG831">
        <v>3</v>
      </c>
      <c r="BH831">
        <v>1</v>
      </c>
      <c r="BI831">
        <v>10</v>
      </c>
      <c r="BJ831">
        <v>8</v>
      </c>
      <c r="BK831">
        <v>7</v>
      </c>
      <c r="BL831">
        <v>12</v>
      </c>
      <c r="BM831">
        <v>14</v>
      </c>
      <c r="BN831">
        <v>9</v>
      </c>
      <c r="BO831">
        <v>9</v>
      </c>
      <c r="BP831">
        <v>10</v>
      </c>
      <c r="BQ831">
        <v>8</v>
      </c>
      <c r="BR831">
        <v>7</v>
      </c>
      <c r="BS831">
        <v>6</v>
      </c>
      <c r="BT831">
        <v>5</v>
      </c>
      <c r="BU831">
        <v>40</v>
      </c>
      <c r="BV831" s="40"/>
      <c r="BW831" s="5">
        <f t="shared" si="168"/>
        <v>45</v>
      </c>
      <c r="BX831" s="5">
        <f t="shared" si="169"/>
        <v>25</v>
      </c>
      <c r="BY831" s="5">
        <f t="shared" si="170"/>
        <v>25</v>
      </c>
      <c r="BZ831" s="5">
        <f t="shared" si="171"/>
        <v>59</v>
      </c>
      <c r="CA831" s="5">
        <f t="shared" si="172"/>
        <v>42</v>
      </c>
      <c r="CB831" s="40">
        <f t="shared" si="162"/>
        <v>44</v>
      </c>
      <c r="CC831" s="40">
        <f t="shared" si="163"/>
        <v>23</v>
      </c>
      <c r="CD831" s="40">
        <f t="shared" si="164"/>
        <v>22</v>
      </c>
      <c r="CE831" s="40">
        <f t="shared" si="165"/>
        <v>61</v>
      </c>
      <c r="CF831" s="40">
        <f t="shared" si="166"/>
        <v>66</v>
      </c>
    </row>
    <row r="832" spans="1:84" x14ac:dyDescent="0.25">
      <c r="A832" s="73" t="s">
        <v>1652</v>
      </c>
      <c r="B832" s="2" t="s">
        <v>1624</v>
      </c>
      <c r="C832" s="2" t="s">
        <v>1624</v>
      </c>
      <c r="D832" s="2" t="s">
        <v>1653</v>
      </c>
      <c r="E832">
        <f t="shared" si="160"/>
        <v>2281</v>
      </c>
      <c r="F832">
        <f t="shared" si="161"/>
        <v>1140</v>
      </c>
      <c r="G832">
        <v>26</v>
      </c>
      <c r="H832">
        <v>23</v>
      </c>
      <c r="I832">
        <v>27</v>
      </c>
      <c r="J832">
        <v>28</v>
      </c>
      <c r="K832">
        <v>28</v>
      </c>
      <c r="L832">
        <v>25</v>
      </c>
      <c r="M832">
        <v>24</v>
      </c>
      <c r="N832">
        <v>24</v>
      </c>
      <c r="O832">
        <v>28</v>
      </c>
      <c r="P832">
        <v>30</v>
      </c>
      <c r="Q832">
        <v>32</v>
      </c>
      <c r="R832">
        <v>29</v>
      </c>
      <c r="S832">
        <v>27</v>
      </c>
      <c r="T832">
        <v>26</v>
      </c>
      <c r="U832">
        <v>29</v>
      </c>
      <c r="V832">
        <v>24</v>
      </c>
      <c r="W832">
        <v>23</v>
      </c>
      <c r="X832">
        <v>21</v>
      </c>
      <c r="Y832">
        <v>21</v>
      </c>
      <c r="Z832">
        <v>18</v>
      </c>
      <c r="AA832">
        <v>75</v>
      </c>
      <c r="AB832">
        <v>83</v>
      </c>
      <c r="AC832">
        <v>91</v>
      </c>
      <c r="AD832">
        <v>72</v>
      </c>
      <c r="AE832">
        <v>71</v>
      </c>
      <c r="AF832">
        <v>51</v>
      </c>
      <c r="AG832">
        <v>33</v>
      </c>
      <c r="AH832">
        <v>32</v>
      </c>
      <c r="AI832">
        <v>32</v>
      </c>
      <c r="AJ832">
        <v>27</v>
      </c>
      <c r="AK832">
        <v>27</v>
      </c>
      <c r="AL832">
        <v>18</v>
      </c>
      <c r="AM832">
        <v>15</v>
      </c>
      <c r="AN832">
        <f t="shared" si="167"/>
        <v>1141</v>
      </c>
      <c r="AO832">
        <v>22</v>
      </c>
      <c r="AP832">
        <v>25</v>
      </c>
      <c r="AQ832">
        <v>22</v>
      </c>
      <c r="AR832">
        <v>22</v>
      </c>
      <c r="AS832">
        <v>21</v>
      </c>
      <c r="AT832">
        <v>28</v>
      </c>
      <c r="AU832">
        <v>27</v>
      </c>
      <c r="AV832">
        <v>27</v>
      </c>
      <c r="AW832">
        <v>23</v>
      </c>
      <c r="AX832">
        <v>21</v>
      </c>
      <c r="AY832">
        <v>28</v>
      </c>
      <c r="AZ832">
        <v>31</v>
      </c>
      <c r="BA832">
        <v>31</v>
      </c>
      <c r="BB832">
        <v>30</v>
      </c>
      <c r="BC832">
        <v>19</v>
      </c>
      <c r="BD832">
        <v>25</v>
      </c>
      <c r="BE832">
        <v>21</v>
      </c>
      <c r="BF832">
        <v>21</v>
      </c>
      <c r="BG832">
        <v>18</v>
      </c>
      <c r="BH832">
        <v>17</v>
      </c>
      <c r="BI832">
        <v>80</v>
      </c>
      <c r="BJ832">
        <v>63</v>
      </c>
      <c r="BK832">
        <v>80</v>
      </c>
      <c r="BL832">
        <v>77</v>
      </c>
      <c r="BM832">
        <v>62</v>
      </c>
      <c r="BN832">
        <v>41</v>
      </c>
      <c r="BO832">
        <v>43</v>
      </c>
      <c r="BP832">
        <v>32</v>
      </c>
      <c r="BQ832">
        <v>40</v>
      </c>
      <c r="BR832">
        <v>44</v>
      </c>
      <c r="BS832">
        <v>40</v>
      </c>
      <c r="BT832">
        <v>27</v>
      </c>
      <c r="BU832">
        <v>33</v>
      </c>
      <c r="BV832" s="40"/>
      <c r="BW832" s="5">
        <f t="shared" si="168"/>
        <v>324</v>
      </c>
      <c r="BX832" s="5">
        <f t="shared" si="169"/>
        <v>150</v>
      </c>
      <c r="BY832" s="5">
        <f t="shared" si="170"/>
        <v>197</v>
      </c>
      <c r="BZ832" s="5">
        <f t="shared" si="171"/>
        <v>350</v>
      </c>
      <c r="CA832" s="5">
        <f t="shared" si="172"/>
        <v>119</v>
      </c>
      <c r="CB832" s="40">
        <f t="shared" si="162"/>
        <v>297</v>
      </c>
      <c r="CC832" s="40">
        <f t="shared" si="163"/>
        <v>147</v>
      </c>
      <c r="CD832" s="40">
        <f t="shared" si="164"/>
        <v>178</v>
      </c>
      <c r="CE832" s="40">
        <f t="shared" si="165"/>
        <v>335</v>
      </c>
      <c r="CF832" s="40">
        <f t="shared" si="166"/>
        <v>184</v>
      </c>
    </row>
    <row r="833" spans="1:84" x14ac:dyDescent="0.25">
      <c r="A833" s="73" t="s">
        <v>1654</v>
      </c>
      <c r="B833" s="2" t="s">
        <v>1624</v>
      </c>
      <c r="C833" s="2" t="s">
        <v>1624</v>
      </c>
      <c r="D833" s="2" t="s">
        <v>1655</v>
      </c>
      <c r="E833">
        <f t="shared" si="160"/>
        <v>24344</v>
      </c>
      <c r="F833">
        <f t="shared" si="161"/>
        <v>12305</v>
      </c>
      <c r="G833">
        <v>416</v>
      </c>
      <c r="H833">
        <v>370</v>
      </c>
      <c r="I833">
        <v>331</v>
      </c>
      <c r="J833">
        <v>327</v>
      </c>
      <c r="K833">
        <v>356</v>
      </c>
      <c r="L833">
        <v>347</v>
      </c>
      <c r="M833">
        <v>289</v>
      </c>
      <c r="N833">
        <v>347</v>
      </c>
      <c r="O833">
        <v>323</v>
      </c>
      <c r="P833">
        <v>303</v>
      </c>
      <c r="Q833">
        <v>334</v>
      </c>
      <c r="R833">
        <v>390</v>
      </c>
      <c r="S833">
        <v>398</v>
      </c>
      <c r="T833">
        <v>336</v>
      </c>
      <c r="U833">
        <v>309</v>
      </c>
      <c r="V833">
        <v>326</v>
      </c>
      <c r="W833">
        <v>284</v>
      </c>
      <c r="X833">
        <v>268</v>
      </c>
      <c r="Y833">
        <v>256</v>
      </c>
      <c r="Z833">
        <v>286</v>
      </c>
      <c r="AA833">
        <v>1140</v>
      </c>
      <c r="AB833">
        <v>982</v>
      </c>
      <c r="AC833">
        <v>850</v>
      </c>
      <c r="AD833">
        <v>820</v>
      </c>
      <c r="AE833">
        <v>491</v>
      </c>
      <c r="AF833">
        <v>331</v>
      </c>
      <c r="AG833">
        <v>289</v>
      </c>
      <c r="AH833">
        <v>304</v>
      </c>
      <c r="AI833">
        <v>202</v>
      </c>
      <c r="AJ833">
        <v>133</v>
      </c>
      <c r="AK833">
        <v>93</v>
      </c>
      <c r="AL833">
        <v>55</v>
      </c>
      <c r="AM833">
        <v>19</v>
      </c>
      <c r="AN833">
        <f t="shared" si="167"/>
        <v>12039</v>
      </c>
      <c r="AO833">
        <v>327</v>
      </c>
      <c r="AP833">
        <v>342</v>
      </c>
      <c r="AQ833">
        <v>358</v>
      </c>
      <c r="AR833">
        <v>339</v>
      </c>
      <c r="AS833">
        <v>271</v>
      </c>
      <c r="AT833">
        <v>308</v>
      </c>
      <c r="AU833">
        <v>353</v>
      </c>
      <c r="AV833">
        <v>284</v>
      </c>
      <c r="AW833">
        <v>299</v>
      </c>
      <c r="AX833">
        <v>287</v>
      </c>
      <c r="AY833">
        <v>392</v>
      </c>
      <c r="AZ833">
        <v>332</v>
      </c>
      <c r="BA833">
        <v>313</v>
      </c>
      <c r="BB833">
        <v>350</v>
      </c>
      <c r="BC833">
        <v>270</v>
      </c>
      <c r="BD833">
        <v>289</v>
      </c>
      <c r="BE833">
        <v>306</v>
      </c>
      <c r="BF833">
        <v>301</v>
      </c>
      <c r="BG833">
        <v>300</v>
      </c>
      <c r="BH833">
        <v>206</v>
      </c>
      <c r="BI833">
        <v>1129</v>
      </c>
      <c r="BJ833">
        <v>918</v>
      </c>
      <c r="BK833">
        <v>980</v>
      </c>
      <c r="BL833">
        <v>659</v>
      </c>
      <c r="BM833">
        <v>485</v>
      </c>
      <c r="BN833">
        <v>339</v>
      </c>
      <c r="BO833">
        <v>355</v>
      </c>
      <c r="BP833">
        <v>279</v>
      </c>
      <c r="BQ833">
        <v>208</v>
      </c>
      <c r="BR833">
        <v>184</v>
      </c>
      <c r="BS833">
        <v>151</v>
      </c>
      <c r="BT833">
        <v>85</v>
      </c>
      <c r="BU833">
        <v>40</v>
      </c>
      <c r="BV833" s="40"/>
      <c r="BW833" s="5">
        <f t="shared" si="168"/>
        <v>4133</v>
      </c>
      <c r="BX833" s="5">
        <f t="shared" si="169"/>
        <v>1921</v>
      </c>
      <c r="BY833" s="5">
        <f t="shared" si="170"/>
        <v>2664</v>
      </c>
      <c r="BZ833" s="5">
        <f t="shared" si="171"/>
        <v>3085</v>
      </c>
      <c r="CA833" s="5">
        <f t="shared" si="172"/>
        <v>502</v>
      </c>
      <c r="CB833" s="40">
        <f t="shared" si="162"/>
        <v>3892</v>
      </c>
      <c r="CC833" s="40">
        <f t="shared" si="163"/>
        <v>1829</v>
      </c>
      <c r="CD833" s="40">
        <f t="shared" si="164"/>
        <v>2553</v>
      </c>
      <c r="CE833" s="40">
        <f t="shared" si="165"/>
        <v>3097</v>
      </c>
      <c r="CF833" s="40">
        <f t="shared" si="166"/>
        <v>668</v>
      </c>
    </row>
    <row r="834" spans="1:84" x14ac:dyDescent="0.25">
      <c r="A834" s="73" t="s">
        <v>1656</v>
      </c>
      <c r="B834" s="2" t="s">
        <v>1624</v>
      </c>
      <c r="C834" s="2" t="s">
        <v>1624</v>
      </c>
      <c r="D834" s="2" t="s">
        <v>1657</v>
      </c>
      <c r="E834">
        <f t="shared" si="160"/>
        <v>9191</v>
      </c>
      <c r="F834">
        <f t="shared" si="161"/>
        <v>4621</v>
      </c>
      <c r="G834">
        <v>98</v>
      </c>
      <c r="H834">
        <v>90</v>
      </c>
      <c r="I834">
        <v>76</v>
      </c>
      <c r="J834">
        <v>78</v>
      </c>
      <c r="K834">
        <v>88</v>
      </c>
      <c r="L834">
        <v>87</v>
      </c>
      <c r="M834">
        <v>72</v>
      </c>
      <c r="N834">
        <v>73</v>
      </c>
      <c r="O834">
        <v>88</v>
      </c>
      <c r="P834">
        <v>78</v>
      </c>
      <c r="Q834">
        <v>101</v>
      </c>
      <c r="R834">
        <v>116</v>
      </c>
      <c r="S834">
        <v>116</v>
      </c>
      <c r="T834">
        <v>108</v>
      </c>
      <c r="U834">
        <v>100</v>
      </c>
      <c r="V834">
        <v>106</v>
      </c>
      <c r="W834">
        <v>95</v>
      </c>
      <c r="X834">
        <v>108</v>
      </c>
      <c r="Y834">
        <v>111</v>
      </c>
      <c r="Z834">
        <v>116</v>
      </c>
      <c r="AA834">
        <v>531</v>
      </c>
      <c r="AB834">
        <v>542</v>
      </c>
      <c r="AC834">
        <v>442</v>
      </c>
      <c r="AD834">
        <v>312</v>
      </c>
      <c r="AE834">
        <v>205</v>
      </c>
      <c r="AF834">
        <v>154</v>
      </c>
      <c r="AG834">
        <v>123</v>
      </c>
      <c r="AH834">
        <v>95</v>
      </c>
      <c r="AI834">
        <v>65</v>
      </c>
      <c r="AJ834">
        <v>55</v>
      </c>
      <c r="AK834">
        <v>33</v>
      </c>
      <c r="AL834">
        <v>25</v>
      </c>
      <c r="AM834">
        <v>134</v>
      </c>
      <c r="AN834">
        <f t="shared" si="167"/>
        <v>4570</v>
      </c>
      <c r="AO834">
        <v>87</v>
      </c>
      <c r="AP834">
        <v>83</v>
      </c>
      <c r="AQ834">
        <v>89</v>
      </c>
      <c r="AR834">
        <v>81</v>
      </c>
      <c r="AS834">
        <v>65</v>
      </c>
      <c r="AT834">
        <v>74</v>
      </c>
      <c r="AU834">
        <v>88</v>
      </c>
      <c r="AV834">
        <v>89</v>
      </c>
      <c r="AW834">
        <v>77</v>
      </c>
      <c r="AX834">
        <v>82</v>
      </c>
      <c r="AY834">
        <v>106</v>
      </c>
      <c r="AZ834">
        <v>99</v>
      </c>
      <c r="BA834">
        <v>103</v>
      </c>
      <c r="BB834">
        <v>112</v>
      </c>
      <c r="BC834">
        <v>97</v>
      </c>
      <c r="BD834">
        <v>107</v>
      </c>
      <c r="BE834">
        <v>117</v>
      </c>
      <c r="BF834">
        <v>104</v>
      </c>
      <c r="BG834">
        <v>101</v>
      </c>
      <c r="BH834">
        <v>76</v>
      </c>
      <c r="BI834">
        <v>413</v>
      </c>
      <c r="BJ834">
        <v>383</v>
      </c>
      <c r="BK834">
        <v>401</v>
      </c>
      <c r="BL834">
        <v>345</v>
      </c>
      <c r="BM834">
        <v>211</v>
      </c>
      <c r="BN834">
        <v>159</v>
      </c>
      <c r="BO834">
        <v>170</v>
      </c>
      <c r="BP834">
        <v>126</v>
      </c>
      <c r="BQ834">
        <v>75</v>
      </c>
      <c r="BR834">
        <v>76</v>
      </c>
      <c r="BS834">
        <v>55</v>
      </c>
      <c r="BT834">
        <v>40</v>
      </c>
      <c r="BU834">
        <v>279</v>
      </c>
      <c r="BV834" s="40"/>
      <c r="BW834" s="5">
        <f t="shared" si="168"/>
        <v>1045</v>
      </c>
      <c r="BX834" s="5">
        <f t="shared" si="169"/>
        <v>633</v>
      </c>
      <c r="BY834" s="5">
        <f t="shared" si="170"/>
        <v>1300</v>
      </c>
      <c r="BZ834" s="5">
        <f t="shared" si="171"/>
        <v>1331</v>
      </c>
      <c r="CA834" s="5">
        <f t="shared" si="172"/>
        <v>312</v>
      </c>
      <c r="CB834" s="40">
        <f t="shared" si="162"/>
        <v>1020</v>
      </c>
      <c r="CC834" s="40">
        <f t="shared" si="163"/>
        <v>640</v>
      </c>
      <c r="CD834" s="40">
        <f t="shared" si="164"/>
        <v>973</v>
      </c>
      <c r="CE834" s="40">
        <f t="shared" si="165"/>
        <v>1412</v>
      </c>
      <c r="CF834" s="40">
        <f t="shared" si="166"/>
        <v>525</v>
      </c>
    </row>
    <row r="835" spans="1:84" x14ac:dyDescent="0.25">
      <c r="A835" s="73" t="s">
        <v>1658</v>
      </c>
      <c r="B835" s="2" t="s">
        <v>1624</v>
      </c>
      <c r="C835" s="2" t="s">
        <v>1624</v>
      </c>
      <c r="D835" s="2" t="s">
        <v>1659</v>
      </c>
      <c r="E835">
        <f t="shared" si="160"/>
        <v>5643</v>
      </c>
      <c r="F835">
        <f t="shared" si="161"/>
        <v>2863</v>
      </c>
      <c r="G835">
        <v>65</v>
      </c>
      <c r="H835">
        <v>69</v>
      </c>
      <c r="I835">
        <v>65</v>
      </c>
      <c r="J835">
        <v>72</v>
      </c>
      <c r="K835">
        <v>77</v>
      </c>
      <c r="L835">
        <v>71</v>
      </c>
      <c r="M835">
        <v>68</v>
      </c>
      <c r="N835">
        <v>77</v>
      </c>
      <c r="O835">
        <v>78</v>
      </c>
      <c r="P835">
        <v>66</v>
      </c>
      <c r="Q835">
        <v>86</v>
      </c>
      <c r="R835">
        <v>97</v>
      </c>
      <c r="S835">
        <v>82</v>
      </c>
      <c r="T835">
        <v>82</v>
      </c>
      <c r="U835">
        <v>73</v>
      </c>
      <c r="V835">
        <v>73</v>
      </c>
      <c r="W835">
        <v>70</v>
      </c>
      <c r="X835">
        <v>63</v>
      </c>
      <c r="Y835">
        <v>53</v>
      </c>
      <c r="Z835">
        <v>54</v>
      </c>
      <c r="AA835">
        <v>212</v>
      </c>
      <c r="AB835">
        <v>168</v>
      </c>
      <c r="AC835">
        <v>215</v>
      </c>
      <c r="AD835">
        <v>161</v>
      </c>
      <c r="AE835">
        <v>157</v>
      </c>
      <c r="AF835">
        <v>102</v>
      </c>
      <c r="AG835">
        <v>88</v>
      </c>
      <c r="AH835">
        <v>101</v>
      </c>
      <c r="AI835">
        <v>80</v>
      </c>
      <c r="AJ835">
        <v>52</v>
      </c>
      <c r="AK835">
        <v>43</v>
      </c>
      <c r="AL835">
        <v>24</v>
      </c>
      <c r="AM835">
        <v>19</v>
      </c>
      <c r="AN835">
        <f t="shared" si="167"/>
        <v>2780</v>
      </c>
      <c r="AO835">
        <v>53</v>
      </c>
      <c r="AP835">
        <v>55</v>
      </c>
      <c r="AQ835">
        <v>65</v>
      </c>
      <c r="AR835">
        <v>64</v>
      </c>
      <c r="AS835">
        <v>59</v>
      </c>
      <c r="AT835">
        <v>76</v>
      </c>
      <c r="AU835">
        <v>80</v>
      </c>
      <c r="AV835">
        <v>71</v>
      </c>
      <c r="AW835">
        <v>71</v>
      </c>
      <c r="AX835">
        <v>75</v>
      </c>
      <c r="AY835">
        <v>89</v>
      </c>
      <c r="AZ835">
        <v>76</v>
      </c>
      <c r="BA835">
        <v>86</v>
      </c>
      <c r="BB835">
        <v>79</v>
      </c>
      <c r="BC835">
        <v>60</v>
      </c>
      <c r="BD835">
        <v>65</v>
      </c>
      <c r="BE835">
        <v>59</v>
      </c>
      <c r="BF835">
        <v>56</v>
      </c>
      <c r="BG835">
        <v>61</v>
      </c>
      <c r="BH835">
        <v>42</v>
      </c>
      <c r="BI835">
        <v>165</v>
      </c>
      <c r="BJ835">
        <v>178</v>
      </c>
      <c r="BK835">
        <v>179</v>
      </c>
      <c r="BL835">
        <v>179</v>
      </c>
      <c r="BM835">
        <v>122</v>
      </c>
      <c r="BN835">
        <v>100</v>
      </c>
      <c r="BO835">
        <v>131</v>
      </c>
      <c r="BP835">
        <v>89</v>
      </c>
      <c r="BQ835">
        <v>84</v>
      </c>
      <c r="BR835">
        <v>77</v>
      </c>
      <c r="BS835">
        <v>53</v>
      </c>
      <c r="BT835">
        <v>39</v>
      </c>
      <c r="BU835">
        <v>42</v>
      </c>
      <c r="BV835" s="40"/>
      <c r="BW835" s="5">
        <f t="shared" si="168"/>
        <v>891</v>
      </c>
      <c r="BX835" s="5">
        <f t="shared" si="169"/>
        <v>443</v>
      </c>
      <c r="BY835" s="5">
        <f t="shared" si="170"/>
        <v>487</v>
      </c>
      <c r="BZ835" s="5">
        <f t="shared" si="171"/>
        <v>824</v>
      </c>
      <c r="CA835" s="5">
        <f t="shared" si="172"/>
        <v>218</v>
      </c>
      <c r="CB835" s="40">
        <f t="shared" si="162"/>
        <v>834</v>
      </c>
      <c r="CC835" s="40">
        <f t="shared" si="163"/>
        <v>405</v>
      </c>
      <c r="CD835" s="40">
        <f t="shared" si="164"/>
        <v>446</v>
      </c>
      <c r="CE835" s="40">
        <f t="shared" si="165"/>
        <v>800</v>
      </c>
      <c r="CF835" s="40">
        <f t="shared" si="166"/>
        <v>295</v>
      </c>
    </row>
    <row r="836" spans="1:84" x14ac:dyDescent="0.25">
      <c r="A836" s="73" t="s">
        <v>1660</v>
      </c>
      <c r="B836" s="2" t="s">
        <v>1624</v>
      </c>
      <c r="C836" s="2" t="s">
        <v>495</v>
      </c>
      <c r="D836" s="2" t="s">
        <v>495</v>
      </c>
      <c r="E836">
        <f t="shared" si="160"/>
        <v>7433</v>
      </c>
      <c r="F836">
        <f t="shared" si="161"/>
        <v>3785</v>
      </c>
      <c r="G836">
        <v>70</v>
      </c>
      <c r="H836">
        <v>82</v>
      </c>
      <c r="I836">
        <v>77</v>
      </c>
      <c r="J836">
        <v>77</v>
      </c>
      <c r="K836">
        <v>73</v>
      </c>
      <c r="L836">
        <v>86</v>
      </c>
      <c r="M836">
        <v>79</v>
      </c>
      <c r="N836">
        <v>87</v>
      </c>
      <c r="O836">
        <v>82</v>
      </c>
      <c r="P836">
        <v>85</v>
      </c>
      <c r="Q836">
        <v>107</v>
      </c>
      <c r="R836">
        <v>101</v>
      </c>
      <c r="S836">
        <v>105</v>
      </c>
      <c r="T836">
        <v>93</v>
      </c>
      <c r="U836">
        <v>84</v>
      </c>
      <c r="V836">
        <v>86</v>
      </c>
      <c r="W836">
        <v>86</v>
      </c>
      <c r="X836">
        <v>88</v>
      </c>
      <c r="Y836">
        <v>80</v>
      </c>
      <c r="Z836">
        <v>68</v>
      </c>
      <c r="AA836">
        <v>295</v>
      </c>
      <c r="AB836">
        <v>335</v>
      </c>
      <c r="AC836">
        <v>288</v>
      </c>
      <c r="AD836">
        <v>314</v>
      </c>
      <c r="AE836">
        <v>202</v>
      </c>
      <c r="AF836">
        <v>166</v>
      </c>
      <c r="AG836">
        <v>114</v>
      </c>
      <c r="AH836">
        <v>120</v>
      </c>
      <c r="AI836">
        <v>84</v>
      </c>
      <c r="AJ836">
        <v>68</v>
      </c>
      <c r="AK836">
        <v>49</v>
      </c>
      <c r="AL836">
        <v>36</v>
      </c>
      <c r="AM836">
        <v>18</v>
      </c>
      <c r="AN836">
        <f t="shared" si="167"/>
        <v>3648</v>
      </c>
      <c r="AO836">
        <v>76</v>
      </c>
      <c r="AP836">
        <v>67</v>
      </c>
      <c r="AQ836">
        <v>74</v>
      </c>
      <c r="AR836">
        <v>77</v>
      </c>
      <c r="AS836">
        <v>78</v>
      </c>
      <c r="AT836">
        <v>79</v>
      </c>
      <c r="AU836">
        <v>87</v>
      </c>
      <c r="AV836">
        <v>80</v>
      </c>
      <c r="AW836">
        <v>86</v>
      </c>
      <c r="AX836">
        <v>77</v>
      </c>
      <c r="AY836">
        <v>94</v>
      </c>
      <c r="AZ836">
        <v>101</v>
      </c>
      <c r="BA836">
        <v>93</v>
      </c>
      <c r="BB836">
        <v>100</v>
      </c>
      <c r="BC836">
        <v>80</v>
      </c>
      <c r="BD836">
        <v>87</v>
      </c>
      <c r="BE836">
        <v>82</v>
      </c>
      <c r="BF836">
        <v>75</v>
      </c>
      <c r="BG836">
        <v>73</v>
      </c>
      <c r="BH836">
        <v>58</v>
      </c>
      <c r="BI836">
        <v>258</v>
      </c>
      <c r="BJ836">
        <v>236</v>
      </c>
      <c r="BK836">
        <v>306</v>
      </c>
      <c r="BL836">
        <v>251</v>
      </c>
      <c r="BM836">
        <v>226</v>
      </c>
      <c r="BN836">
        <v>151</v>
      </c>
      <c r="BO836">
        <v>152</v>
      </c>
      <c r="BP836">
        <v>115</v>
      </c>
      <c r="BQ836">
        <v>94</v>
      </c>
      <c r="BR836">
        <v>98</v>
      </c>
      <c r="BS836">
        <v>54</v>
      </c>
      <c r="BT836">
        <v>54</v>
      </c>
      <c r="BU836">
        <v>29</v>
      </c>
      <c r="BV836" s="40"/>
      <c r="BW836" s="5">
        <f t="shared" si="168"/>
        <v>1006</v>
      </c>
      <c r="BX836" s="5">
        <f t="shared" si="169"/>
        <v>542</v>
      </c>
      <c r="BY836" s="5">
        <f t="shared" si="170"/>
        <v>778</v>
      </c>
      <c r="BZ836" s="5">
        <f t="shared" si="171"/>
        <v>1204</v>
      </c>
      <c r="CA836" s="5">
        <f t="shared" si="172"/>
        <v>255</v>
      </c>
      <c r="CB836" s="40">
        <f t="shared" si="162"/>
        <v>976</v>
      </c>
      <c r="CC836" s="40">
        <f t="shared" si="163"/>
        <v>517</v>
      </c>
      <c r="CD836" s="40">
        <f t="shared" si="164"/>
        <v>625</v>
      </c>
      <c r="CE836" s="40">
        <f t="shared" si="165"/>
        <v>1201</v>
      </c>
      <c r="CF836" s="40">
        <f t="shared" si="166"/>
        <v>329</v>
      </c>
    </row>
    <row r="837" spans="1:84" x14ac:dyDescent="0.25">
      <c r="A837" s="73" t="s">
        <v>1661</v>
      </c>
      <c r="B837" s="2" t="s">
        <v>1624</v>
      </c>
      <c r="C837" s="2" t="s">
        <v>495</v>
      </c>
      <c r="D837" s="2" t="s">
        <v>1374</v>
      </c>
      <c r="E837">
        <f t="shared" si="160"/>
        <v>4078</v>
      </c>
      <c r="F837">
        <f t="shared" si="161"/>
        <v>2016</v>
      </c>
      <c r="G837">
        <v>47</v>
      </c>
      <c r="H837">
        <v>54</v>
      </c>
      <c r="I837">
        <v>52</v>
      </c>
      <c r="J837">
        <v>46</v>
      </c>
      <c r="K837">
        <v>51</v>
      </c>
      <c r="L837">
        <v>45</v>
      </c>
      <c r="M837">
        <v>41</v>
      </c>
      <c r="N837">
        <v>42</v>
      </c>
      <c r="O837">
        <v>47</v>
      </c>
      <c r="P837">
        <v>46</v>
      </c>
      <c r="Q837">
        <v>50</v>
      </c>
      <c r="R837">
        <v>57</v>
      </c>
      <c r="S837">
        <v>53</v>
      </c>
      <c r="T837">
        <v>49</v>
      </c>
      <c r="U837">
        <v>53</v>
      </c>
      <c r="V837">
        <v>46</v>
      </c>
      <c r="W837">
        <v>44</v>
      </c>
      <c r="X837">
        <v>48</v>
      </c>
      <c r="Y837">
        <v>41</v>
      </c>
      <c r="Z837">
        <v>45</v>
      </c>
      <c r="AA837">
        <v>218</v>
      </c>
      <c r="AB837">
        <v>165</v>
      </c>
      <c r="AC837">
        <v>139</v>
      </c>
      <c r="AD837">
        <v>105</v>
      </c>
      <c r="AE837">
        <v>116</v>
      </c>
      <c r="AF837">
        <v>70</v>
      </c>
      <c r="AG837">
        <v>51</v>
      </c>
      <c r="AH837">
        <v>69</v>
      </c>
      <c r="AI837">
        <v>41</v>
      </c>
      <c r="AJ837">
        <v>32</v>
      </c>
      <c r="AK837">
        <v>25</v>
      </c>
      <c r="AL837">
        <v>15</v>
      </c>
      <c r="AM837">
        <v>13</v>
      </c>
      <c r="AN837">
        <f t="shared" si="167"/>
        <v>2062</v>
      </c>
      <c r="AO837">
        <v>57</v>
      </c>
      <c r="AP837">
        <v>46</v>
      </c>
      <c r="AQ837">
        <v>46</v>
      </c>
      <c r="AR837">
        <v>49</v>
      </c>
      <c r="AS837">
        <v>38</v>
      </c>
      <c r="AT837">
        <v>48</v>
      </c>
      <c r="AU837">
        <v>49</v>
      </c>
      <c r="AV837">
        <v>48</v>
      </c>
      <c r="AW837">
        <v>41</v>
      </c>
      <c r="AX837">
        <v>38</v>
      </c>
      <c r="AY837">
        <v>52</v>
      </c>
      <c r="AZ837">
        <v>45</v>
      </c>
      <c r="BA837">
        <v>49</v>
      </c>
      <c r="BB837">
        <v>49</v>
      </c>
      <c r="BC837">
        <v>35</v>
      </c>
      <c r="BD837">
        <v>47</v>
      </c>
      <c r="BE837">
        <v>46</v>
      </c>
      <c r="BF837">
        <v>43</v>
      </c>
      <c r="BG837">
        <v>50</v>
      </c>
      <c r="BH837">
        <v>42</v>
      </c>
      <c r="BI837">
        <v>224</v>
      </c>
      <c r="BJ837">
        <v>174</v>
      </c>
      <c r="BK837">
        <v>160</v>
      </c>
      <c r="BL837">
        <v>127</v>
      </c>
      <c r="BM837">
        <v>90</v>
      </c>
      <c r="BN837">
        <v>74</v>
      </c>
      <c r="BO837">
        <v>53</v>
      </c>
      <c r="BP837">
        <v>74</v>
      </c>
      <c r="BQ837">
        <v>40</v>
      </c>
      <c r="BR837">
        <v>41</v>
      </c>
      <c r="BS837">
        <v>40</v>
      </c>
      <c r="BT837">
        <v>24</v>
      </c>
      <c r="BU837">
        <v>23</v>
      </c>
      <c r="BV837" s="40"/>
      <c r="BW837" s="5">
        <f t="shared" si="168"/>
        <v>578</v>
      </c>
      <c r="BX837" s="5">
        <f t="shared" si="169"/>
        <v>293</v>
      </c>
      <c r="BY837" s="5">
        <f t="shared" si="170"/>
        <v>469</v>
      </c>
      <c r="BZ837" s="5">
        <f t="shared" si="171"/>
        <v>550</v>
      </c>
      <c r="CA837" s="5">
        <f t="shared" si="172"/>
        <v>126</v>
      </c>
      <c r="CB837" s="40">
        <f t="shared" si="162"/>
        <v>557</v>
      </c>
      <c r="CC837" s="40">
        <f t="shared" si="163"/>
        <v>269</v>
      </c>
      <c r="CD837" s="40">
        <f t="shared" si="164"/>
        <v>490</v>
      </c>
      <c r="CE837" s="40">
        <f t="shared" si="165"/>
        <v>578</v>
      </c>
      <c r="CF837" s="40">
        <f t="shared" si="166"/>
        <v>168</v>
      </c>
    </row>
    <row r="838" spans="1:84" x14ac:dyDescent="0.25">
      <c r="A838" s="73" t="s">
        <v>1662</v>
      </c>
      <c r="B838" s="2" t="s">
        <v>1624</v>
      </c>
      <c r="C838" s="2" t="s">
        <v>495</v>
      </c>
      <c r="D838" s="2" t="s">
        <v>285</v>
      </c>
      <c r="E838">
        <f t="shared" si="160"/>
        <v>6879</v>
      </c>
      <c r="F838">
        <f t="shared" si="161"/>
        <v>3473</v>
      </c>
      <c r="G838">
        <v>80</v>
      </c>
      <c r="H838">
        <v>73</v>
      </c>
      <c r="I838">
        <v>85</v>
      </c>
      <c r="J838">
        <v>95</v>
      </c>
      <c r="K838">
        <v>99</v>
      </c>
      <c r="L838">
        <v>83</v>
      </c>
      <c r="M838">
        <v>99</v>
      </c>
      <c r="N838">
        <v>93</v>
      </c>
      <c r="O838">
        <v>91</v>
      </c>
      <c r="P838">
        <v>84</v>
      </c>
      <c r="Q838">
        <v>104</v>
      </c>
      <c r="R838">
        <v>86</v>
      </c>
      <c r="S838">
        <v>97</v>
      </c>
      <c r="T838">
        <v>86</v>
      </c>
      <c r="U838">
        <v>86</v>
      </c>
      <c r="V838">
        <v>91</v>
      </c>
      <c r="W838">
        <v>82</v>
      </c>
      <c r="X838">
        <v>72</v>
      </c>
      <c r="Y838">
        <v>83</v>
      </c>
      <c r="Z838">
        <v>80</v>
      </c>
      <c r="AA838">
        <v>372</v>
      </c>
      <c r="AB838">
        <v>285</v>
      </c>
      <c r="AC838">
        <v>237</v>
      </c>
      <c r="AD838">
        <v>216</v>
      </c>
      <c r="AE838">
        <v>157</v>
      </c>
      <c r="AF838">
        <v>105</v>
      </c>
      <c r="AG838">
        <v>76</v>
      </c>
      <c r="AH838">
        <v>93</v>
      </c>
      <c r="AI838">
        <v>74</v>
      </c>
      <c r="AJ838">
        <v>48</v>
      </c>
      <c r="AK838">
        <v>27</v>
      </c>
      <c r="AL838">
        <v>22</v>
      </c>
      <c r="AM838">
        <v>12</v>
      </c>
      <c r="AN838">
        <f t="shared" si="167"/>
        <v>3406</v>
      </c>
      <c r="AO838">
        <v>71</v>
      </c>
      <c r="AP838">
        <v>89</v>
      </c>
      <c r="AQ838">
        <v>85</v>
      </c>
      <c r="AR838">
        <v>81</v>
      </c>
      <c r="AS838">
        <v>72</v>
      </c>
      <c r="AT838">
        <v>101</v>
      </c>
      <c r="AU838">
        <v>85</v>
      </c>
      <c r="AV838">
        <v>89</v>
      </c>
      <c r="AW838">
        <v>84</v>
      </c>
      <c r="AX838">
        <v>80</v>
      </c>
      <c r="AY838">
        <v>95</v>
      </c>
      <c r="AZ838">
        <v>105</v>
      </c>
      <c r="BA838">
        <v>86</v>
      </c>
      <c r="BB838">
        <v>93</v>
      </c>
      <c r="BC838">
        <v>66</v>
      </c>
      <c r="BD838">
        <v>72</v>
      </c>
      <c r="BE838">
        <v>78</v>
      </c>
      <c r="BF838">
        <v>82</v>
      </c>
      <c r="BG838">
        <v>71</v>
      </c>
      <c r="BH838">
        <v>62</v>
      </c>
      <c r="BI838">
        <v>289</v>
      </c>
      <c r="BJ838">
        <v>300</v>
      </c>
      <c r="BK838">
        <v>274</v>
      </c>
      <c r="BL838">
        <v>213</v>
      </c>
      <c r="BM838">
        <v>176</v>
      </c>
      <c r="BN838">
        <v>99</v>
      </c>
      <c r="BO838">
        <v>83</v>
      </c>
      <c r="BP838">
        <v>101</v>
      </c>
      <c r="BQ838">
        <v>62</v>
      </c>
      <c r="BR838">
        <v>67</v>
      </c>
      <c r="BS838">
        <v>36</v>
      </c>
      <c r="BT838">
        <v>38</v>
      </c>
      <c r="BU838">
        <v>21</v>
      </c>
      <c r="BV838" s="40"/>
      <c r="BW838" s="5">
        <f t="shared" si="168"/>
        <v>1072</v>
      </c>
      <c r="BX838" s="5">
        <f t="shared" si="169"/>
        <v>514</v>
      </c>
      <c r="BY838" s="5">
        <f t="shared" si="170"/>
        <v>820</v>
      </c>
      <c r="BZ838" s="5">
        <f t="shared" si="171"/>
        <v>884</v>
      </c>
      <c r="CA838" s="5">
        <f t="shared" si="172"/>
        <v>183</v>
      </c>
      <c r="CB838" s="40">
        <f t="shared" si="162"/>
        <v>1037</v>
      </c>
      <c r="CC838" s="40">
        <f t="shared" si="163"/>
        <v>477</v>
      </c>
      <c r="CD838" s="40">
        <f t="shared" si="164"/>
        <v>722</v>
      </c>
      <c r="CE838" s="40">
        <f t="shared" si="165"/>
        <v>946</v>
      </c>
      <c r="CF838" s="40">
        <f t="shared" si="166"/>
        <v>224</v>
      </c>
    </row>
    <row r="839" spans="1:84" x14ac:dyDescent="0.25">
      <c r="A839" s="73" t="s">
        <v>1663</v>
      </c>
      <c r="B839" s="2" t="s">
        <v>1624</v>
      </c>
      <c r="C839" s="2" t="s">
        <v>495</v>
      </c>
      <c r="D839" s="2" t="s">
        <v>1664</v>
      </c>
      <c r="E839">
        <f t="shared" si="160"/>
        <v>2127</v>
      </c>
      <c r="F839">
        <f t="shared" si="161"/>
        <v>1033</v>
      </c>
      <c r="G839">
        <v>17</v>
      </c>
      <c r="H839">
        <v>15</v>
      </c>
      <c r="I839">
        <v>16</v>
      </c>
      <c r="J839">
        <v>19</v>
      </c>
      <c r="K839">
        <v>16</v>
      </c>
      <c r="L839">
        <v>19</v>
      </c>
      <c r="M839">
        <v>20</v>
      </c>
      <c r="N839">
        <v>21</v>
      </c>
      <c r="O839">
        <v>24</v>
      </c>
      <c r="P839">
        <v>21</v>
      </c>
      <c r="Q839">
        <v>29</v>
      </c>
      <c r="R839">
        <v>30</v>
      </c>
      <c r="S839">
        <v>30</v>
      </c>
      <c r="T839">
        <v>25</v>
      </c>
      <c r="U839">
        <v>23</v>
      </c>
      <c r="V839">
        <v>23</v>
      </c>
      <c r="W839">
        <v>22</v>
      </c>
      <c r="X839">
        <v>21</v>
      </c>
      <c r="Y839">
        <v>20</v>
      </c>
      <c r="Z839">
        <v>19</v>
      </c>
      <c r="AA839">
        <v>79</v>
      </c>
      <c r="AB839">
        <v>74</v>
      </c>
      <c r="AC839">
        <v>73</v>
      </c>
      <c r="AD839">
        <v>77</v>
      </c>
      <c r="AE839">
        <v>56</v>
      </c>
      <c r="AF839">
        <v>47</v>
      </c>
      <c r="AG839">
        <v>33</v>
      </c>
      <c r="AH839">
        <v>35</v>
      </c>
      <c r="AI839">
        <v>42</v>
      </c>
      <c r="AJ839">
        <v>29</v>
      </c>
      <c r="AK839">
        <v>18</v>
      </c>
      <c r="AL839">
        <v>18</v>
      </c>
      <c r="AM839">
        <v>22</v>
      </c>
      <c r="AN839">
        <f t="shared" si="167"/>
        <v>1094</v>
      </c>
      <c r="AO839">
        <v>13</v>
      </c>
      <c r="AP839">
        <v>16</v>
      </c>
      <c r="AQ839">
        <v>19</v>
      </c>
      <c r="AR839">
        <v>17</v>
      </c>
      <c r="AS839">
        <v>20</v>
      </c>
      <c r="AT839">
        <v>21</v>
      </c>
      <c r="AU839">
        <v>23</v>
      </c>
      <c r="AV839">
        <v>21</v>
      </c>
      <c r="AW839">
        <v>19</v>
      </c>
      <c r="AX839">
        <v>23</v>
      </c>
      <c r="AY839">
        <v>24</v>
      </c>
      <c r="AZ839">
        <v>23</v>
      </c>
      <c r="BA839">
        <v>23</v>
      </c>
      <c r="BB839">
        <v>27</v>
      </c>
      <c r="BC839">
        <v>25</v>
      </c>
      <c r="BD839">
        <v>25</v>
      </c>
      <c r="BE839">
        <v>25</v>
      </c>
      <c r="BF839">
        <v>24</v>
      </c>
      <c r="BG839">
        <v>24</v>
      </c>
      <c r="BH839">
        <v>17</v>
      </c>
      <c r="BI839">
        <v>67</v>
      </c>
      <c r="BJ839">
        <v>64</v>
      </c>
      <c r="BK839">
        <v>85</v>
      </c>
      <c r="BL839">
        <v>72</v>
      </c>
      <c r="BM839">
        <v>63</v>
      </c>
      <c r="BN839">
        <v>39</v>
      </c>
      <c r="BO839">
        <v>43</v>
      </c>
      <c r="BP839">
        <v>47</v>
      </c>
      <c r="BQ839">
        <v>44</v>
      </c>
      <c r="BR839">
        <v>47</v>
      </c>
      <c r="BS839">
        <v>28</v>
      </c>
      <c r="BT839">
        <v>27</v>
      </c>
      <c r="BU839">
        <v>39</v>
      </c>
      <c r="BV839" s="40"/>
      <c r="BW839" s="5">
        <f t="shared" si="168"/>
        <v>247</v>
      </c>
      <c r="BX839" s="5">
        <f t="shared" si="169"/>
        <v>144</v>
      </c>
      <c r="BY839" s="5">
        <f t="shared" si="170"/>
        <v>192</v>
      </c>
      <c r="BZ839" s="5">
        <f t="shared" si="171"/>
        <v>321</v>
      </c>
      <c r="CA839" s="5">
        <f t="shared" si="172"/>
        <v>129</v>
      </c>
      <c r="CB839" s="40">
        <f t="shared" si="162"/>
        <v>239</v>
      </c>
      <c r="CC839" s="40">
        <f t="shared" si="163"/>
        <v>149</v>
      </c>
      <c r="CD839" s="40">
        <f t="shared" si="164"/>
        <v>172</v>
      </c>
      <c r="CE839" s="40">
        <f t="shared" si="165"/>
        <v>349</v>
      </c>
      <c r="CF839" s="40">
        <f t="shared" si="166"/>
        <v>185</v>
      </c>
    </row>
    <row r="840" spans="1:84" x14ac:dyDescent="0.25">
      <c r="A840" s="73" t="s">
        <v>1665</v>
      </c>
      <c r="B840" s="2" t="s">
        <v>1624</v>
      </c>
      <c r="C840" s="2" t="s">
        <v>495</v>
      </c>
      <c r="D840" s="2" t="s">
        <v>1666</v>
      </c>
      <c r="E840">
        <f t="shared" si="160"/>
        <v>1779</v>
      </c>
      <c r="F840">
        <f t="shared" si="161"/>
        <v>893</v>
      </c>
      <c r="G840">
        <v>24</v>
      </c>
      <c r="H840">
        <v>20</v>
      </c>
      <c r="I840">
        <v>20</v>
      </c>
      <c r="J840">
        <v>15</v>
      </c>
      <c r="K840">
        <v>15</v>
      </c>
      <c r="L840">
        <v>18</v>
      </c>
      <c r="M840">
        <v>18</v>
      </c>
      <c r="N840">
        <v>17</v>
      </c>
      <c r="O840">
        <v>19</v>
      </c>
      <c r="P840">
        <v>21</v>
      </c>
      <c r="Q840">
        <v>25</v>
      </c>
      <c r="R840">
        <v>22</v>
      </c>
      <c r="S840">
        <v>27</v>
      </c>
      <c r="T840">
        <v>21</v>
      </c>
      <c r="U840">
        <v>20</v>
      </c>
      <c r="V840">
        <v>18</v>
      </c>
      <c r="W840">
        <v>14</v>
      </c>
      <c r="X840">
        <v>14</v>
      </c>
      <c r="Y840">
        <v>11</v>
      </c>
      <c r="Z840">
        <v>12</v>
      </c>
      <c r="AA840">
        <v>63</v>
      </c>
      <c r="AB840">
        <v>75</v>
      </c>
      <c r="AC840">
        <v>73</v>
      </c>
      <c r="AD840">
        <v>52</v>
      </c>
      <c r="AE840">
        <v>54</v>
      </c>
      <c r="AF840">
        <v>38</v>
      </c>
      <c r="AG840">
        <v>23</v>
      </c>
      <c r="AH840">
        <v>32</v>
      </c>
      <c r="AI840">
        <v>36</v>
      </c>
      <c r="AJ840">
        <v>22</v>
      </c>
      <c r="AK840">
        <v>24</v>
      </c>
      <c r="AL840">
        <v>15</v>
      </c>
      <c r="AM840">
        <v>15</v>
      </c>
      <c r="AN840">
        <f t="shared" si="167"/>
        <v>886</v>
      </c>
      <c r="AO840">
        <v>23</v>
      </c>
      <c r="AP840">
        <v>21</v>
      </c>
      <c r="AQ840">
        <v>17</v>
      </c>
      <c r="AR840">
        <v>18</v>
      </c>
      <c r="AS840">
        <v>16</v>
      </c>
      <c r="AT840">
        <v>17</v>
      </c>
      <c r="AU840">
        <v>15</v>
      </c>
      <c r="AV840">
        <v>17</v>
      </c>
      <c r="AW840">
        <v>18</v>
      </c>
      <c r="AX840">
        <v>16</v>
      </c>
      <c r="AY840">
        <v>22</v>
      </c>
      <c r="AZ840">
        <v>27</v>
      </c>
      <c r="BA840">
        <v>22</v>
      </c>
      <c r="BB840">
        <v>25</v>
      </c>
      <c r="BC840">
        <v>16</v>
      </c>
      <c r="BD840">
        <v>16</v>
      </c>
      <c r="BE840">
        <v>15</v>
      </c>
      <c r="BF840">
        <v>11</v>
      </c>
      <c r="BG840">
        <v>12</v>
      </c>
      <c r="BH840">
        <v>10</v>
      </c>
      <c r="BI840">
        <v>49</v>
      </c>
      <c r="BJ840">
        <v>76</v>
      </c>
      <c r="BK840">
        <v>67</v>
      </c>
      <c r="BL840">
        <v>46</v>
      </c>
      <c r="BM840">
        <v>45</v>
      </c>
      <c r="BN840">
        <v>34</v>
      </c>
      <c r="BO840">
        <v>28</v>
      </c>
      <c r="BP840">
        <v>31</v>
      </c>
      <c r="BQ840">
        <v>40</v>
      </c>
      <c r="BR840">
        <v>30</v>
      </c>
      <c r="BS840">
        <v>31</v>
      </c>
      <c r="BT840">
        <v>24</v>
      </c>
      <c r="BU840">
        <v>31</v>
      </c>
      <c r="BV840" s="40"/>
      <c r="BW840" s="5">
        <f t="shared" si="168"/>
        <v>234</v>
      </c>
      <c r="BX840" s="5">
        <f t="shared" si="169"/>
        <v>114</v>
      </c>
      <c r="BY840" s="5">
        <f t="shared" si="170"/>
        <v>161</v>
      </c>
      <c r="BZ840" s="5">
        <f t="shared" si="171"/>
        <v>272</v>
      </c>
      <c r="CA840" s="5">
        <f t="shared" si="172"/>
        <v>112</v>
      </c>
      <c r="CB840" s="40">
        <f t="shared" si="162"/>
        <v>227</v>
      </c>
      <c r="CC840" s="40">
        <f t="shared" si="163"/>
        <v>105</v>
      </c>
      <c r="CD840" s="40">
        <f t="shared" si="164"/>
        <v>147</v>
      </c>
      <c r="CE840" s="40">
        <f t="shared" si="165"/>
        <v>251</v>
      </c>
      <c r="CF840" s="40">
        <f t="shared" si="166"/>
        <v>156</v>
      </c>
    </row>
    <row r="841" spans="1:84" x14ac:dyDescent="0.25">
      <c r="A841" s="73" t="s">
        <v>1667</v>
      </c>
      <c r="B841" s="2" t="s">
        <v>1624</v>
      </c>
      <c r="C841" s="2" t="s">
        <v>495</v>
      </c>
      <c r="D841" s="2" t="s">
        <v>1668</v>
      </c>
      <c r="E841">
        <f t="shared" ref="E841:E904" si="173">F841+AN841</f>
        <v>26766</v>
      </c>
      <c r="F841">
        <f t="shared" ref="F841:F904" si="174">SUM(G841:AM841)</f>
        <v>13567</v>
      </c>
      <c r="G841">
        <v>285</v>
      </c>
      <c r="H841">
        <v>315</v>
      </c>
      <c r="I841">
        <v>308</v>
      </c>
      <c r="J841">
        <v>342</v>
      </c>
      <c r="K841">
        <v>316</v>
      </c>
      <c r="L841">
        <v>377</v>
      </c>
      <c r="M841">
        <v>384</v>
      </c>
      <c r="N841">
        <v>334</v>
      </c>
      <c r="O841">
        <v>329</v>
      </c>
      <c r="P841">
        <v>330</v>
      </c>
      <c r="Q841">
        <v>364</v>
      </c>
      <c r="R841">
        <v>424</v>
      </c>
      <c r="S841">
        <v>332</v>
      </c>
      <c r="T841">
        <v>391</v>
      </c>
      <c r="U841">
        <v>320</v>
      </c>
      <c r="V841">
        <v>373</v>
      </c>
      <c r="W841">
        <v>319</v>
      </c>
      <c r="X841">
        <v>326</v>
      </c>
      <c r="Y841">
        <v>309</v>
      </c>
      <c r="Z841">
        <v>289</v>
      </c>
      <c r="AA841">
        <v>1478</v>
      </c>
      <c r="AB841">
        <v>1193</v>
      </c>
      <c r="AC841">
        <v>969</v>
      </c>
      <c r="AD841">
        <v>860</v>
      </c>
      <c r="AE841">
        <v>673</v>
      </c>
      <c r="AF841">
        <v>498</v>
      </c>
      <c r="AG841">
        <v>305</v>
      </c>
      <c r="AH841">
        <v>273</v>
      </c>
      <c r="AI841">
        <v>234</v>
      </c>
      <c r="AJ841">
        <v>158</v>
      </c>
      <c r="AK841">
        <v>78</v>
      </c>
      <c r="AL841">
        <v>61</v>
      </c>
      <c r="AM841">
        <v>20</v>
      </c>
      <c r="AN841">
        <f t="shared" si="167"/>
        <v>13199</v>
      </c>
      <c r="AO841">
        <v>285</v>
      </c>
      <c r="AP841">
        <v>290</v>
      </c>
      <c r="AQ841">
        <v>320</v>
      </c>
      <c r="AR841">
        <v>304</v>
      </c>
      <c r="AS841">
        <v>322</v>
      </c>
      <c r="AT841">
        <v>308</v>
      </c>
      <c r="AU841">
        <v>301</v>
      </c>
      <c r="AV841">
        <v>347</v>
      </c>
      <c r="AW841">
        <v>343</v>
      </c>
      <c r="AX841">
        <v>303</v>
      </c>
      <c r="AY841">
        <v>411</v>
      </c>
      <c r="AZ841">
        <v>334</v>
      </c>
      <c r="BA841">
        <v>406</v>
      </c>
      <c r="BB841">
        <v>334</v>
      </c>
      <c r="BC841">
        <v>305</v>
      </c>
      <c r="BD841">
        <v>306</v>
      </c>
      <c r="BE841">
        <v>346</v>
      </c>
      <c r="BF841">
        <v>326</v>
      </c>
      <c r="BG841">
        <v>334</v>
      </c>
      <c r="BH841">
        <v>272</v>
      </c>
      <c r="BI841">
        <v>1150</v>
      </c>
      <c r="BJ841">
        <v>1160</v>
      </c>
      <c r="BK841">
        <v>1118</v>
      </c>
      <c r="BL841">
        <v>913</v>
      </c>
      <c r="BM841">
        <v>590</v>
      </c>
      <c r="BN841">
        <v>434</v>
      </c>
      <c r="BO841">
        <v>405</v>
      </c>
      <c r="BP841">
        <v>271</v>
      </c>
      <c r="BQ841">
        <v>222</v>
      </c>
      <c r="BR841">
        <v>185</v>
      </c>
      <c r="BS841">
        <v>131</v>
      </c>
      <c r="BT841">
        <v>83</v>
      </c>
      <c r="BU841">
        <v>40</v>
      </c>
      <c r="BV841" s="40"/>
      <c r="BW841" s="5">
        <f t="shared" si="168"/>
        <v>4108</v>
      </c>
      <c r="BX841" s="5">
        <f t="shared" si="169"/>
        <v>2061</v>
      </c>
      <c r="BY841" s="5">
        <f t="shared" si="170"/>
        <v>3269</v>
      </c>
      <c r="BZ841" s="5">
        <f t="shared" si="171"/>
        <v>3578</v>
      </c>
      <c r="CA841" s="5">
        <f t="shared" si="172"/>
        <v>551</v>
      </c>
      <c r="CB841" s="40">
        <f t="shared" ref="CB841:CB904" si="175">SUM(AO841:AZ841)</f>
        <v>3868</v>
      </c>
      <c r="CC841" s="40">
        <f t="shared" ref="CC841:CC904" si="176">SUM(BA841:BF841)</f>
        <v>2023</v>
      </c>
      <c r="CD841" s="40">
        <f t="shared" ref="CD841:CD904" si="177">SUM(BG841:BJ841)</f>
        <v>2916</v>
      </c>
      <c r="CE841" s="40">
        <f t="shared" ref="CE841:CE904" si="178">SUM(BK841:BP841)</f>
        <v>3731</v>
      </c>
      <c r="CF841" s="40">
        <f t="shared" ref="CF841:CF904" si="179">SUM(BQ841:BU841)</f>
        <v>661</v>
      </c>
    </row>
    <row r="842" spans="1:84" x14ac:dyDescent="0.25">
      <c r="A842" s="73" t="s">
        <v>1669</v>
      </c>
      <c r="B842" s="2" t="s">
        <v>1624</v>
      </c>
      <c r="C842" s="2" t="s">
        <v>495</v>
      </c>
      <c r="D842" s="2" t="s">
        <v>568</v>
      </c>
      <c r="E842">
        <f t="shared" si="173"/>
        <v>3056</v>
      </c>
      <c r="F842">
        <f t="shared" si="174"/>
        <v>1485</v>
      </c>
      <c r="G842">
        <v>27</v>
      </c>
      <c r="H842">
        <v>27</v>
      </c>
      <c r="I842">
        <v>27</v>
      </c>
      <c r="J842">
        <v>27</v>
      </c>
      <c r="K842">
        <v>26</v>
      </c>
      <c r="L842">
        <v>28</v>
      </c>
      <c r="M842">
        <v>26</v>
      </c>
      <c r="N842">
        <v>26</v>
      </c>
      <c r="O842">
        <v>26</v>
      </c>
      <c r="P842">
        <v>27</v>
      </c>
      <c r="Q842">
        <v>35</v>
      </c>
      <c r="R842">
        <v>35</v>
      </c>
      <c r="S842">
        <v>31</v>
      </c>
      <c r="T842">
        <v>34</v>
      </c>
      <c r="U842">
        <v>35</v>
      </c>
      <c r="V842">
        <v>34</v>
      </c>
      <c r="W842">
        <v>33</v>
      </c>
      <c r="X842">
        <v>30</v>
      </c>
      <c r="Y842">
        <v>28</v>
      </c>
      <c r="Z842">
        <v>30</v>
      </c>
      <c r="AA842">
        <v>101</v>
      </c>
      <c r="AB842">
        <v>103</v>
      </c>
      <c r="AC842">
        <v>113</v>
      </c>
      <c r="AD842">
        <v>106</v>
      </c>
      <c r="AE842">
        <v>80</v>
      </c>
      <c r="AF842">
        <v>68</v>
      </c>
      <c r="AG842">
        <v>52</v>
      </c>
      <c r="AH842">
        <v>56</v>
      </c>
      <c r="AI842">
        <v>41</v>
      </c>
      <c r="AJ842">
        <v>36</v>
      </c>
      <c r="AK842">
        <v>27</v>
      </c>
      <c r="AL842">
        <v>19</v>
      </c>
      <c r="AM842">
        <v>91</v>
      </c>
      <c r="AN842">
        <f t="shared" ref="AN842:AN905" si="180">SUM(AO842:BU842)</f>
        <v>1571</v>
      </c>
      <c r="AO842">
        <v>25</v>
      </c>
      <c r="AP842">
        <v>23</v>
      </c>
      <c r="AQ842">
        <v>25</v>
      </c>
      <c r="AR842">
        <v>23</v>
      </c>
      <c r="AS842">
        <v>22</v>
      </c>
      <c r="AT842">
        <v>24</v>
      </c>
      <c r="AU842">
        <v>28</v>
      </c>
      <c r="AV842">
        <v>27</v>
      </c>
      <c r="AW842">
        <v>29</v>
      </c>
      <c r="AX842">
        <v>26</v>
      </c>
      <c r="AY842">
        <v>35</v>
      </c>
      <c r="AZ842">
        <v>35</v>
      </c>
      <c r="BA842">
        <v>39</v>
      </c>
      <c r="BB842">
        <v>36</v>
      </c>
      <c r="BC842">
        <v>25</v>
      </c>
      <c r="BD842">
        <v>29</v>
      </c>
      <c r="BE842">
        <v>29</v>
      </c>
      <c r="BF842">
        <v>27</v>
      </c>
      <c r="BG842">
        <v>30</v>
      </c>
      <c r="BH842">
        <v>20</v>
      </c>
      <c r="BI842">
        <v>118</v>
      </c>
      <c r="BJ842">
        <v>100</v>
      </c>
      <c r="BK842">
        <v>98</v>
      </c>
      <c r="BL842">
        <v>96</v>
      </c>
      <c r="BM842">
        <v>82</v>
      </c>
      <c r="BN842">
        <v>57</v>
      </c>
      <c r="BO842">
        <v>64</v>
      </c>
      <c r="BP842">
        <v>64</v>
      </c>
      <c r="BQ842">
        <v>45</v>
      </c>
      <c r="BR842">
        <v>39</v>
      </c>
      <c r="BS842">
        <v>30</v>
      </c>
      <c r="BT842">
        <v>30</v>
      </c>
      <c r="BU842">
        <v>191</v>
      </c>
      <c r="BV842" s="40"/>
      <c r="BW842" s="5">
        <f t="shared" ref="BW842:BW905" si="181">SUM(G842:R842)</f>
        <v>337</v>
      </c>
      <c r="BX842" s="5">
        <f t="shared" ref="BX842:BX905" si="182">SUM(S842:X842)</f>
        <v>197</v>
      </c>
      <c r="BY842" s="5">
        <f t="shared" ref="BY842:BY905" si="183">SUM(Y842:AB842)</f>
        <v>262</v>
      </c>
      <c r="BZ842" s="5">
        <f t="shared" ref="BZ842:BZ905" si="184">SUM(AC842:AH842)</f>
        <v>475</v>
      </c>
      <c r="CA842" s="5">
        <f t="shared" ref="CA842:CA905" si="185">SUM(AI842:AM842)</f>
        <v>214</v>
      </c>
      <c r="CB842" s="40">
        <f t="shared" si="175"/>
        <v>322</v>
      </c>
      <c r="CC842" s="40">
        <f t="shared" si="176"/>
        <v>185</v>
      </c>
      <c r="CD842" s="40">
        <f t="shared" si="177"/>
        <v>268</v>
      </c>
      <c r="CE842" s="40">
        <f t="shared" si="178"/>
        <v>461</v>
      </c>
      <c r="CF842" s="40">
        <f t="shared" si="179"/>
        <v>335</v>
      </c>
    </row>
    <row r="843" spans="1:84" x14ac:dyDescent="0.25">
      <c r="A843" s="73" t="s">
        <v>1670</v>
      </c>
      <c r="B843" s="2" t="s">
        <v>1624</v>
      </c>
      <c r="C843" s="2" t="s">
        <v>495</v>
      </c>
      <c r="D843" s="2" t="s">
        <v>1671</v>
      </c>
      <c r="E843">
        <f t="shared" si="173"/>
        <v>5753</v>
      </c>
      <c r="F843">
        <f t="shared" si="174"/>
        <v>2919</v>
      </c>
      <c r="G843">
        <v>44</v>
      </c>
      <c r="H843">
        <v>50</v>
      </c>
      <c r="I843">
        <v>66</v>
      </c>
      <c r="J843">
        <v>58</v>
      </c>
      <c r="K843">
        <v>72</v>
      </c>
      <c r="L843">
        <v>71</v>
      </c>
      <c r="M843">
        <v>66</v>
      </c>
      <c r="N843">
        <v>74</v>
      </c>
      <c r="O843">
        <v>82</v>
      </c>
      <c r="P843">
        <v>74</v>
      </c>
      <c r="Q843">
        <v>75</v>
      </c>
      <c r="R843">
        <v>89</v>
      </c>
      <c r="S843">
        <v>75</v>
      </c>
      <c r="T843">
        <v>73</v>
      </c>
      <c r="U843">
        <v>78</v>
      </c>
      <c r="V843">
        <v>68</v>
      </c>
      <c r="W843">
        <v>67</v>
      </c>
      <c r="X843">
        <v>64</v>
      </c>
      <c r="Y843">
        <v>67</v>
      </c>
      <c r="Z843">
        <v>64</v>
      </c>
      <c r="AA843">
        <v>276</v>
      </c>
      <c r="AB843">
        <v>231</v>
      </c>
      <c r="AC843">
        <v>202</v>
      </c>
      <c r="AD843">
        <v>190</v>
      </c>
      <c r="AE843">
        <v>153</v>
      </c>
      <c r="AF843">
        <v>111</v>
      </c>
      <c r="AG843">
        <v>71</v>
      </c>
      <c r="AH843">
        <v>94</v>
      </c>
      <c r="AI843">
        <v>63</v>
      </c>
      <c r="AJ843">
        <v>48</v>
      </c>
      <c r="AK843">
        <v>31</v>
      </c>
      <c r="AL843">
        <v>25</v>
      </c>
      <c r="AM843">
        <v>47</v>
      </c>
      <c r="AN843">
        <f t="shared" si="180"/>
        <v>2834</v>
      </c>
      <c r="AO843">
        <v>53</v>
      </c>
      <c r="AP843">
        <v>61</v>
      </c>
      <c r="AQ843">
        <v>54</v>
      </c>
      <c r="AR843">
        <v>71</v>
      </c>
      <c r="AS843">
        <v>58</v>
      </c>
      <c r="AT843">
        <v>72</v>
      </c>
      <c r="AU843">
        <v>78</v>
      </c>
      <c r="AV843">
        <v>72</v>
      </c>
      <c r="AW843">
        <v>64</v>
      </c>
      <c r="AX843">
        <v>64</v>
      </c>
      <c r="AY843">
        <v>92</v>
      </c>
      <c r="AZ843">
        <v>75</v>
      </c>
      <c r="BA843">
        <v>84</v>
      </c>
      <c r="BB843">
        <v>79</v>
      </c>
      <c r="BC843">
        <v>53</v>
      </c>
      <c r="BD843">
        <v>69</v>
      </c>
      <c r="BE843">
        <v>64</v>
      </c>
      <c r="BF843">
        <v>61</v>
      </c>
      <c r="BG843">
        <v>53</v>
      </c>
      <c r="BH843">
        <v>45</v>
      </c>
      <c r="BI843">
        <v>215</v>
      </c>
      <c r="BJ843">
        <v>164</v>
      </c>
      <c r="BK843">
        <v>224</v>
      </c>
      <c r="BL843">
        <v>166</v>
      </c>
      <c r="BM843">
        <v>145</v>
      </c>
      <c r="BN843">
        <v>118</v>
      </c>
      <c r="BO843">
        <v>95</v>
      </c>
      <c r="BP843">
        <v>90</v>
      </c>
      <c r="BQ843">
        <v>68</v>
      </c>
      <c r="BR843">
        <v>65</v>
      </c>
      <c r="BS843">
        <v>45</v>
      </c>
      <c r="BT843">
        <v>34</v>
      </c>
      <c r="BU843">
        <v>83</v>
      </c>
      <c r="BV843" s="40"/>
      <c r="BW843" s="5">
        <f t="shared" si="181"/>
        <v>821</v>
      </c>
      <c r="BX843" s="5">
        <f t="shared" si="182"/>
        <v>425</v>
      </c>
      <c r="BY843" s="5">
        <f t="shared" si="183"/>
        <v>638</v>
      </c>
      <c r="BZ843" s="5">
        <f t="shared" si="184"/>
        <v>821</v>
      </c>
      <c r="CA843" s="5">
        <f t="shared" si="185"/>
        <v>214</v>
      </c>
      <c r="CB843" s="40">
        <f t="shared" si="175"/>
        <v>814</v>
      </c>
      <c r="CC843" s="40">
        <f t="shared" si="176"/>
        <v>410</v>
      </c>
      <c r="CD843" s="40">
        <f t="shared" si="177"/>
        <v>477</v>
      </c>
      <c r="CE843" s="40">
        <f t="shared" si="178"/>
        <v>838</v>
      </c>
      <c r="CF843" s="40">
        <f t="shared" si="179"/>
        <v>295</v>
      </c>
    </row>
    <row r="844" spans="1:84" x14ac:dyDescent="0.25">
      <c r="A844" s="73" t="s">
        <v>1672</v>
      </c>
      <c r="B844" s="2" t="s">
        <v>1624</v>
      </c>
      <c r="C844" s="2" t="s">
        <v>1673</v>
      </c>
      <c r="D844" s="2" t="s">
        <v>1674</v>
      </c>
      <c r="E844">
        <f t="shared" si="173"/>
        <v>18040</v>
      </c>
      <c r="F844">
        <f t="shared" si="174"/>
        <v>9042</v>
      </c>
      <c r="G844">
        <v>204</v>
      </c>
      <c r="H844">
        <v>228</v>
      </c>
      <c r="I844">
        <v>212</v>
      </c>
      <c r="J844">
        <v>259</v>
      </c>
      <c r="K844">
        <v>208</v>
      </c>
      <c r="L844">
        <v>266</v>
      </c>
      <c r="M844">
        <v>230</v>
      </c>
      <c r="N844">
        <v>218</v>
      </c>
      <c r="O844">
        <v>218</v>
      </c>
      <c r="P844">
        <v>205</v>
      </c>
      <c r="Q844">
        <v>291</v>
      </c>
      <c r="R844">
        <v>229</v>
      </c>
      <c r="S844">
        <v>235</v>
      </c>
      <c r="T844">
        <v>250</v>
      </c>
      <c r="U844">
        <v>210</v>
      </c>
      <c r="V844">
        <v>227</v>
      </c>
      <c r="W844">
        <v>205</v>
      </c>
      <c r="X844">
        <v>200</v>
      </c>
      <c r="Y844">
        <v>193</v>
      </c>
      <c r="Z844">
        <v>198</v>
      </c>
      <c r="AA844">
        <v>736</v>
      </c>
      <c r="AB844">
        <v>652</v>
      </c>
      <c r="AC844">
        <v>642</v>
      </c>
      <c r="AD844">
        <v>587</v>
      </c>
      <c r="AE844">
        <v>502</v>
      </c>
      <c r="AF844">
        <v>334</v>
      </c>
      <c r="AG844">
        <v>273</v>
      </c>
      <c r="AH844">
        <v>303</v>
      </c>
      <c r="AI844">
        <v>196</v>
      </c>
      <c r="AJ844">
        <v>166</v>
      </c>
      <c r="AK844">
        <v>94</v>
      </c>
      <c r="AL844">
        <v>69</v>
      </c>
      <c r="AM844">
        <v>2</v>
      </c>
      <c r="AN844">
        <f t="shared" si="180"/>
        <v>8998</v>
      </c>
      <c r="AO844">
        <v>213</v>
      </c>
      <c r="AP844">
        <v>210</v>
      </c>
      <c r="AQ844">
        <v>239</v>
      </c>
      <c r="AR844">
        <v>203</v>
      </c>
      <c r="AS844">
        <v>240</v>
      </c>
      <c r="AT844">
        <v>217</v>
      </c>
      <c r="AU844">
        <v>249</v>
      </c>
      <c r="AV844">
        <v>255</v>
      </c>
      <c r="AW844">
        <v>246</v>
      </c>
      <c r="AX844">
        <v>231</v>
      </c>
      <c r="AY844">
        <v>238</v>
      </c>
      <c r="AZ844">
        <v>280</v>
      </c>
      <c r="BA844">
        <v>255</v>
      </c>
      <c r="BB844">
        <v>222</v>
      </c>
      <c r="BC844">
        <v>188</v>
      </c>
      <c r="BD844">
        <v>193</v>
      </c>
      <c r="BE844">
        <v>197</v>
      </c>
      <c r="BF844">
        <v>185</v>
      </c>
      <c r="BG844">
        <v>178</v>
      </c>
      <c r="BH844">
        <v>125</v>
      </c>
      <c r="BI844">
        <v>700</v>
      </c>
      <c r="BJ844">
        <v>661</v>
      </c>
      <c r="BK844">
        <v>684</v>
      </c>
      <c r="BL844">
        <v>491</v>
      </c>
      <c r="BM844">
        <v>476</v>
      </c>
      <c r="BN844">
        <v>386</v>
      </c>
      <c r="BO844">
        <v>286</v>
      </c>
      <c r="BP844">
        <v>279</v>
      </c>
      <c r="BQ844">
        <v>247</v>
      </c>
      <c r="BR844">
        <v>179</v>
      </c>
      <c r="BS844">
        <v>148</v>
      </c>
      <c r="BT844">
        <v>93</v>
      </c>
      <c r="BU844">
        <v>4</v>
      </c>
      <c r="BV844" s="40"/>
      <c r="BW844" s="5">
        <f t="shared" si="181"/>
        <v>2768</v>
      </c>
      <c r="BX844" s="5">
        <f t="shared" si="182"/>
        <v>1327</v>
      </c>
      <c r="BY844" s="5">
        <f t="shared" si="183"/>
        <v>1779</v>
      </c>
      <c r="BZ844" s="5">
        <f t="shared" si="184"/>
        <v>2641</v>
      </c>
      <c r="CA844" s="5">
        <f t="shared" si="185"/>
        <v>527</v>
      </c>
      <c r="CB844" s="40">
        <f t="shared" si="175"/>
        <v>2821</v>
      </c>
      <c r="CC844" s="40">
        <f t="shared" si="176"/>
        <v>1240</v>
      </c>
      <c r="CD844" s="40">
        <f t="shared" si="177"/>
        <v>1664</v>
      </c>
      <c r="CE844" s="40">
        <f t="shared" si="178"/>
        <v>2602</v>
      </c>
      <c r="CF844" s="40">
        <f t="shared" si="179"/>
        <v>671</v>
      </c>
    </row>
    <row r="845" spans="1:84" x14ac:dyDescent="0.25">
      <c r="A845" s="73" t="s">
        <v>1675</v>
      </c>
      <c r="B845" s="2" t="s">
        <v>1624</v>
      </c>
      <c r="C845" s="2" t="s">
        <v>1673</v>
      </c>
      <c r="D845" s="2" t="s">
        <v>1676</v>
      </c>
      <c r="E845">
        <f t="shared" si="173"/>
        <v>5785</v>
      </c>
      <c r="F845">
        <f t="shared" si="174"/>
        <v>2854</v>
      </c>
      <c r="G845">
        <v>100</v>
      </c>
      <c r="H845">
        <v>90</v>
      </c>
      <c r="I845">
        <v>93</v>
      </c>
      <c r="J845">
        <v>97</v>
      </c>
      <c r="K845">
        <v>82</v>
      </c>
      <c r="L845">
        <v>84</v>
      </c>
      <c r="M845">
        <v>79</v>
      </c>
      <c r="N845">
        <v>86</v>
      </c>
      <c r="O845">
        <v>79</v>
      </c>
      <c r="P845">
        <v>74</v>
      </c>
      <c r="Q845">
        <v>86</v>
      </c>
      <c r="R845">
        <v>87</v>
      </c>
      <c r="S845">
        <v>73</v>
      </c>
      <c r="T845">
        <v>84</v>
      </c>
      <c r="U845">
        <v>67</v>
      </c>
      <c r="V845">
        <v>69</v>
      </c>
      <c r="W845">
        <v>59</v>
      </c>
      <c r="X845">
        <v>62</v>
      </c>
      <c r="Y845">
        <v>58</v>
      </c>
      <c r="Z845">
        <v>53</v>
      </c>
      <c r="AA845">
        <v>189</v>
      </c>
      <c r="AB845">
        <v>214</v>
      </c>
      <c r="AC845">
        <v>220</v>
      </c>
      <c r="AD845">
        <v>171</v>
      </c>
      <c r="AE845">
        <v>136</v>
      </c>
      <c r="AF845">
        <v>81</v>
      </c>
      <c r="AG845">
        <v>70</v>
      </c>
      <c r="AH845">
        <v>76</v>
      </c>
      <c r="AI845">
        <v>59</v>
      </c>
      <c r="AJ845">
        <v>36</v>
      </c>
      <c r="AK845">
        <v>21</v>
      </c>
      <c r="AL845">
        <v>14</v>
      </c>
      <c r="AM845">
        <v>5</v>
      </c>
      <c r="AN845">
        <f t="shared" si="180"/>
        <v>2931</v>
      </c>
      <c r="AO845">
        <v>81</v>
      </c>
      <c r="AP845">
        <v>93</v>
      </c>
      <c r="AQ845">
        <v>90</v>
      </c>
      <c r="AR845">
        <v>86</v>
      </c>
      <c r="AS845">
        <v>92</v>
      </c>
      <c r="AT845">
        <v>98</v>
      </c>
      <c r="AU845">
        <v>98</v>
      </c>
      <c r="AV845">
        <v>87</v>
      </c>
      <c r="AW845">
        <v>86</v>
      </c>
      <c r="AX845">
        <v>76</v>
      </c>
      <c r="AY845">
        <v>96</v>
      </c>
      <c r="AZ845">
        <v>84</v>
      </c>
      <c r="BA845">
        <v>89</v>
      </c>
      <c r="BB845">
        <v>69</v>
      </c>
      <c r="BC845">
        <v>59</v>
      </c>
      <c r="BD845">
        <v>64</v>
      </c>
      <c r="BE845">
        <v>63</v>
      </c>
      <c r="BF845">
        <v>53</v>
      </c>
      <c r="BG845">
        <v>52</v>
      </c>
      <c r="BH845">
        <v>41</v>
      </c>
      <c r="BI845">
        <v>229</v>
      </c>
      <c r="BJ845">
        <v>216</v>
      </c>
      <c r="BK845">
        <v>200</v>
      </c>
      <c r="BL845">
        <v>161</v>
      </c>
      <c r="BM845">
        <v>110</v>
      </c>
      <c r="BN845">
        <v>102</v>
      </c>
      <c r="BO845">
        <v>82</v>
      </c>
      <c r="BP845">
        <v>88</v>
      </c>
      <c r="BQ845">
        <v>63</v>
      </c>
      <c r="BR845">
        <v>61</v>
      </c>
      <c r="BS845">
        <v>26</v>
      </c>
      <c r="BT845">
        <v>26</v>
      </c>
      <c r="BU845">
        <v>10</v>
      </c>
      <c r="BV845" s="40"/>
      <c r="BW845" s="5">
        <f t="shared" si="181"/>
        <v>1037</v>
      </c>
      <c r="BX845" s="5">
        <f t="shared" si="182"/>
        <v>414</v>
      </c>
      <c r="BY845" s="5">
        <f t="shared" si="183"/>
        <v>514</v>
      </c>
      <c r="BZ845" s="5">
        <f t="shared" si="184"/>
        <v>754</v>
      </c>
      <c r="CA845" s="5">
        <f t="shared" si="185"/>
        <v>135</v>
      </c>
      <c r="CB845" s="40">
        <f t="shared" si="175"/>
        <v>1067</v>
      </c>
      <c r="CC845" s="40">
        <f t="shared" si="176"/>
        <v>397</v>
      </c>
      <c r="CD845" s="40">
        <f t="shared" si="177"/>
        <v>538</v>
      </c>
      <c r="CE845" s="40">
        <f t="shared" si="178"/>
        <v>743</v>
      </c>
      <c r="CF845" s="40">
        <f t="shared" si="179"/>
        <v>186</v>
      </c>
    </row>
    <row r="846" spans="1:84" x14ac:dyDescent="0.25">
      <c r="A846" s="73" t="s">
        <v>1677</v>
      </c>
      <c r="B846" s="2" t="s">
        <v>1624</v>
      </c>
      <c r="C846" s="2" t="s">
        <v>1673</v>
      </c>
      <c r="D846" s="2" t="s">
        <v>1678</v>
      </c>
      <c r="E846">
        <f t="shared" si="173"/>
        <v>572</v>
      </c>
      <c r="F846">
        <f t="shared" si="174"/>
        <v>286</v>
      </c>
      <c r="G846">
        <v>5</v>
      </c>
      <c r="H846">
        <v>5</v>
      </c>
      <c r="I846">
        <v>6</v>
      </c>
      <c r="J846">
        <v>6</v>
      </c>
      <c r="K846">
        <v>7</v>
      </c>
      <c r="L846">
        <v>6</v>
      </c>
      <c r="M846">
        <v>6</v>
      </c>
      <c r="N846">
        <v>6</v>
      </c>
      <c r="O846">
        <v>6</v>
      </c>
      <c r="P846">
        <v>9</v>
      </c>
      <c r="Q846">
        <v>9</v>
      </c>
      <c r="R846">
        <v>10</v>
      </c>
      <c r="S846">
        <v>8</v>
      </c>
      <c r="T846">
        <v>8</v>
      </c>
      <c r="U846">
        <v>7</v>
      </c>
      <c r="V846">
        <v>7</v>
      </c>
      <c r="W846">
        <v>8</v>
      </c>
      <c r="X846">
        <v>7</v>
      </c>
      <c r="Y846">
        <v>6</v>
      </c>
      <c r="Z846">
        <v>2</v>
      </c>
      <c r="AA846">
        <v>13</v>
      </c>
      <c r="AB846">
        <v>25</v>
      </c>
      <c r="AC846">
        <v>14</v>
      </c>
      <c r="AD846">
        <v>17</v>
      </c>
      <c r="AE846">
        <v>21</v>
      </c>
      <c r="AF846">
        <v>12</v>
      </c>
      <c r="AG846">
        <v>9</v>
      </c>
      <c r="AH846">
        <v>12</v>
      </c>
      <c r="AI846">
        <v>9</v>
      </c>
      <c r="AJ846">
        <v>5</v>
      </c>
      <c r="AK846">
        <v>5</v>
      </c>
      <c r="AL846">
        <v>6</v>
      </c>
      <c r="AM846">
        <v>4</v>
      </c>
      <c r="AN846">
        <f t="shared" si="180"/>
        <v>286</v>
      </c>
      <c r="AO846">
        <v>6</v>
      </c>
      <c r="AP846">
        <v>5</v>
      </c>
      <c r="AQ846">
        <v>5</v>
      </c>
      <c r="AR846">
        <v>6</v>
      </c>
      <c r="AS846">
        <v>6</v>
      </c>
      <c r="AT846">
        <v>6</v>
      </c>
      <c r="AU846">
        <v>7</v>
      </c>
      <c r="AV846">
        <v>7</v>
      </c>
      <c r="AW846">
        <v>7</v>
      </c>
      <c r="AX846">
        <v>7</v>
      </c>
      <c r="AY846">
        <v>9</v>
      </c>
      <c r="AZ846">
        <v>10</v>
      </c>
      <c r="BA846">
        <v>10</v>
      </c>
      <c r="BB846">
        <v>10</v>
      </c>
      <c r="BC846">
        <v>3</v>
      </c>
      <c r="BD846">
        <v>8</v>
      </c>
      <c r="BE846">
        <v>6</v>
      </c>
      <c r="BF846">
        <v>6</v>
      </c>
      <c r="BG846">
        <v>5</v>
      </c>
      <c r="BH846">
        <v>4</v>
      </c>
      <c r="BI846">
        <v>14</v>
      </c>
      <c r="BJ846">
        <v>19</v>
      </c>
      <c r="BK846">
        <v>16</v>
      </c>
      <c r="BL846">
        <v>14</v>
      </c>
      <c r="BM846">
        <v>19</v>
      </c>
      <c r="BN846">
        <v>11</v>
      </c>
      <c r="BO846">
        <v>12</v>
      </c>
      <c r="BP846">
        <v>11</v>
      </c>
      <c r="BQ846">
        <v>9</v>
      </c>
      <c r="BR846">
        <v>6</v>
      </c>
      <c r="BS846">
        <v>6</v>
      </c>
      <c r="BT846">
        <v>8</v>
      </c>
      <c r="BU846">
        <v>8</v>
      </c>
      <c r="BV846" s="40"/>
      <c r="BW846" s="5">
        <f t="shared" si="181"/>
        <v>81</v>
      </c>
      <c r="BX846" s="5">
        <f t="shared" si="182"/>
        <v>45</v>
      </c>
      <c r="BY846" s="5">
        <f t="shared" si="183"/>
        <v>46</v>
      </c>
      <c r="BZ846" s="5">
        <f t="shared" si="184"/>
        <v>85</v>
      </c>
      <c r="CA846" s="5">
        <f t="shared" si="185"/>
        <v>29</v>
      </c>
      <c r="CB846" s="40">
        <f t="shared" si="175"/>
        <v>81</v>
      </c>
      <c r="CC846" s="40">
        <f t="shared" si="176"/>
        <v>43</v>
      </c>
      <c r="CD846" s="40">
        <f t="shared" si="177"/>
        <v>42</v>
      </c>
      <c r="CE846" s="40">
        <f t="shared" si="178"/>
        <v>83</v>
      </c>
      <c r="CF846" s="40">
        <f t="shared" si="179"/>
        <v>37</v>
      </c>
    </row>
    <row r="847" spans="1:84" x14ac:dyDescent="0.25">
      <c r="A847" s="73" t="s">
        <v>1679</v>
      </c>
      <c r="B847" s="2" t="s">
        <v>1624</v>
      </c>
      <c r="C847" s="2" t="s">
        <v>1673</v>
      </c>
      <c r="D847" s="2" t="s">
        <v>1680</v>
      </c>
      <c r="E847">
        <f t="shared" si="173"/>
        <v>2004</v>
      </c>
      <c r="F847">
        <f t="shared" si="174"/>
        <v>1016</v>
      </c>
      <c r="G847">
        <v>24</v>
      </c>
      <c r="H847">
        <v>24</v>
      </c>
      <c r="I847">
        <v>25</v>
      </c>
      <c r="J847">
        <v>24</v>
      </c>
      <c r="K847">
        <v>22</v>
      </c>
      <c r="L847">
        <v>27</v>
      </c>
      <c r="M847">
        <v>29</v>
      </c>
      <c r="N847">
        <v>28</v>
      </c>
      <c r="O847">
        <v>28</v>
      </c>
      <c r="P847">
        <v>25</v>
      </c>
      <c r="Q847">
        <v>31</v>
      </c>
      <c r="R847">
        <v>30</v>
      </c>
      <c r="S847">
        <v>24</v>
      </c>
      <c r="T847">
        <v>23</v>
      </c>
      <c r="U847">
        <v>25</v>
      </c>
      <c r="V847">
        <v>23</v>
      </c>
      <c r="W847">
        <v>23</v>
      </c>
      <c r="X847">
        <v>21</v>
      </c>
      <c r="Y847">
        <v>20</v>
      </c>
      <c r="Z847">
        <v>17</v>
      </c>
      <c r="AA847">
        <v>96</v>
      </c>
      <c r="AB847">
        <v>100</v>
      </c>
      <c r="AC847">
        <v>84</v>
      </c>
      <c r="AD847">
        <v>58</v>
      </c>
      <c r="AE847">
        <v>52</v>
      </c>
      <c r="AF847">
        <v>29</v>
      </c>
      <c r="AG847">
        <v>28</v>
      </c>
      <c r="AH847">
        <v>24</v>
      </c>
      <c r="AI847">
        <v>19</v>
      </c>
      <c r="AJ847">
        <v>15</v>
      </c>
      <c r="AK847">
        <v>5</v>
      </c>
      <c r="AL847">
        <v>4</v>
      </c>
      <c r="AM847">
        <v>9</v>
      </c>
      <c r="AN847">
        <f t="shared" si="180"/>
        <v>988</v>
      </c>
      <c r="AO847">
        <v>29</v>
      </c>
      <c r="AP847">
        <v>29</v>
      </c>
      <c r="AQ847">
        <v>28</v>
      </c>
      <c r="AR847">
        <v>30</v>
      </c>
      <c r="AS847">
        <v>26</v>
      </c>
      <c r="AT847">
        <v>28</v>
      </c>
      <c r="AU847">
        <v>24</v>
      </c>
      <c r="AV847">
        <v>24</v>
      </c>
      <c r="AW847">
        <v>23</v>
      </c>
      <c r="AX847">
        <v>20</v>
      </c>
      <c r="AY847">
        <v>25</v>
      </c>
      <c r="AZ847">
        <v>25</v>
      </c>
      <c r="BA847">
        <v>28</v>
      </c>
      <c r="BB847">
        <v>28</v>
      </c>
      <c r="BC847">
        <v>19</v>
      </c>
      <c r="BD847">
        <v>21</v>
      </c>
      <c r="BE847">
        <v>18</v>
      </c>
      <c r="BF847">
        <v>19</v>
      </c>
      <c r="BG847">
        <v>18</v>
      </c>
      <c r="BH847">
        <v>16</v>
      </c>
      <c r="BI847">
        <v>88</v>
      </c>
      <c r="BJ847">
        <v>73</v>
      </c>
      <c r="BK847">
        <v>93</v>
      </c>
      <c r="BL847">
        <v>58</v>
      </c>
      <c r="BM847">
        <v>45</v>
      </c>
      <c r="BN847">
        <v>28</v>
      </c>
      <c r="BO847">
        <v>27</v>
      </c>
      <c r="BP847">
        <v>31</v>
      </c>
      <c r="BQ847">
        <v>20</v>
      </c>
      <c r="BR847">
        <v>15</v>
      </c>
      <c r="BS847">
        <v>6</v>
      </c>
      <c r="BT847">
        <v>9</v>
      </c>
      <c r="BU847">
        <v>17</v>
      </c>
      <c r="BV847" s="40"/>
      <c r="BW847" s="5">
        <f t="shared" si="181"/>
        <v>317</v>
      </c>
      <c r="BX847" s="5">
        <f t="shared" si="182"/>
        <v>139</v>
      </c>
      <c r="BY847" s="5">
        <f t="shared" si="183"/>
        <v>233</v>
      </c>
      <c r="BZ847" s="5">
        <f t="shared" si="184"/>
        <v>275</v>
      </c>
      <c r="CA847" s="5">
        <f t="shared" si="185"/>
        <v>52</v>
      </c>
      <c r="CB847" s="40">
        <f t="shared" si="175"/>
        <v>311</v>
      </c>
      <c r="CC847" s="40">
        <f t="shared" si="176"/>
        <v>133</v>
      </c>
      <c r="CD847" s="40">
        <f t="shared" si="177"/>
        <v>195</v>
      </c>
      <c r="CE847" s="40">
        <f t="shared" si="178"/>
        <v>282</v>
      </c>
      <c r="CF847" s="40">
        <f t="shared" si="179"/>
        <v>67</v>
      </c>
    </row>
    <row r="848" spans="1:84" x14ac:dyDescent="0.25">
      <c r="A848" s="73" t="s">
        <v>1681</v>
      </c>
      <c r="B848" s="2" t="s">
        <v>1624</v>
      </c>
      <c r="C848" s="2" t="s">
        <v>1673</v>
      </c>
      <c r="D848" s="2" t="s">
        <v>1682</v>
      </c>
      <c r="E848">
        <f t="shared" si="173"/>
        <v>2547</v>
      </c>
      <c r="F848">
        <f t="shared" si="174"/>
        <v>1286</v>
      </c>
      <c r="G848">
        <v>36</v>
      </c>
      <c r="H848">
        <v>30</v>
      </c>
      <c r="I848">
        <v>31</v>
      </c>
      <c r="J848">
        <v>26</v>
      </c>
      <c r="K848">
        <v>24</v>
      </c>
      <c r="L848">
        <v>24</v>
      </c>
      <c r="M848">
        <v>26</v>
      </c>
      <c r="N848">
        <v>24</v>
      </c>
      <c r="O848">
        <v>26</v>
      </c>
      <c r="P848">
        <v>25</v>
      </c>
      <c r="Q848">
        <v>25</v>
      </c>
      <c r="R848">
        <v>32</v>
      </c>
      <c r="S848">
        <v>26</v>
      </c>
      <c r="T848">
        <v>28</v>
      </c>
      <c r="U848">
        <v>23</v>
      </c>
      <c r="V848">
        <v>24</v>
      </c>
      <c r="W848">
        <v>21</v>
      </c>
      <c r="X848">
        <v>20</v>
      </c>
      <c r="Y848">
        <v>21</v>
      </c>
      <c r="Z848">
        <v>22</v>
      </c>
      <c r="AA848">
        <v>107</v>
      </c>
      <c r="AB848">
        <v>115</v>
      </c>
      <c r="AC848">
        <v>108</v>
      </c>
      <c r="AD848">
        <v>97</v>
      </c>
      <c r="AE848">
        <v>80</v>
      </c>
      <c r="AF848">
        <v>64</v>
      </c>
      <c r="AG848">
        <v>44</v>
      </c>
      <c r="AH848">
        <v>45</v>
      </c>
      <c r="AI848">
        <v>37</v>
      </c>
      <c r="AJ848">
        <v>28</v>
      </c>
      <c r="AK848">
        <v>21</v>
      </c>
      <c r="AL848">
        <v>14</v>
      </c>
      <c r="AM848">
        <v>12</v>
      </c>
      <c r="AN848">
        <f t="shared" si="180"/>
        <v>1261</v>
      </c>
      <c r="AO848">
        <v>33</v>
      </c>
      <c r="AP848">
        <v>33</v>
      </c>
      <c r="AQ848">
        <v>27</v>
      </c>
      <c r="AR848">
        <v>27</v>
      </c>
      <c r="AS848">
        <v>23</v>
      </c>
      <c r="AT848">
        <v>27</v>
      </c>
      <c r="AU848">
        <v>21</v>
      </c>
      <c r="AV848">
        <v>24</v>
      </c>
      <c r="AW848">
        <v>21</v>
      </c>
      <c r="AX848">
        <v>19</v>
      </c>
      <c r="AY848">
        <v>31</v>
      </c>
      <c r="AZ848">
        <v>26</v>
      </c>
      <c r="BA848">
        <v>31</v>
      </c>
      <c r="BB848">
        <v>27</v>
      </c>
      <c r="BC848">
        <v>21</v>
      </c>
      <c r="BD848">
        <v>21</v>
      </c>
      <c r="BE848">
        <v>17</v>
      </c>
      <c r="BF848">
        <v>17</v>
      </c>
      <c r="BG848">
        <v>17</v>
      </c>
      <c r="BH848">
        <v>15</v>
      </c>
      <c r="BI848">
        <v>94</v>
      </c>
      <c r="BJ848">
        <v>88</v>
      </c>
      <c r="BK848">
        <v>116</v>
      </c>
      <c r="BL848">
        <v>81</v>
      </c>
      <c r="BM848">
        <v>79</v>
      </c>
      <c r="BN848">
        <v>56</v>
      </c>
      <c r="BO848">
        <v>56</v>
      </c>
      <c r="BP848">
        <v>58</v>
      </c>
      <c r="BQ848">
        <v>35</v>
      </c>
      <c r="BR848">
        <v>41</v>
      </c>
      <c r="BS848">
        <v>29</v>
      </c>
      <c r="BT848">
        <v>27</v>
      </c>
      <c r="BU848">
        <v>23</v>
      </c>
      <c r="BV848" s="40"/>
      <c r="BW848" s="5">
        <f t="shared" si="181"/>
        <v>329</v>
      </c>
      <c r="BX848" s="5">
        <f t="shared" si="182"/>
        <v>142</v>
      </c>
      <c r="BY848" s="5">
        <f t="shared" si="183"/>
        <v>265</v>
      </c>
      <c r="BZ848" s="5">
        <f t="shared" si="184"/>
        <v>438</v>
      </c>
      <c r="CA848" s="5">
        <f t="shared" si="185"/>
        <v>112</v>
      </c>
      <c r="CB848" s="40">
        <f t="shared" si="175"/>
        <v>312</v>
      </c>
      <c r="CC848" s="40">
        <f t="shared" si="176"/>
        <v>134</v>
      </c>
      <c r="CD848" s="40">
        <f t="shared" si="177"/>
        <v>214</v>
      </c>
      <c r="CE848" s="40">
        <f t="shared" si="178"/>
        <v>446</v>
      </c>
      <c r="CF848" s="40">
        <f t="shared" si="179"/>
        <v>155</v>
      </c>
    </row>
    <row r="849" spans="1:84" x14ac:dyDescent="0.25">
      <c r="A849" s="73" t="s">
        <v>1683</v>
      </c>
      <c r="B849" s="2" t="s">
        <v>1624</v>
      </c>
      <c r="C849" s="2" t="s">
        <v>1673</v>
      </c>
      <c r="D849" s="2" t="s">
        <v>1684</v>
      </c>
      <c r="E849">
        <f t="shared" si="173"/>
        <v>3028</v>
      </c>
      <c r="F849">
        <f t="shared" si="174"/>
        <v>1525</v>
      </c>
      <c r="G849">
        <v>35</v>
      </c>
      <c r="H849">
        <v>38</v>
      </c>
      <c r="I849">
        <v>39</v>
      </c>
      <c r="J849">
        <v>34</v>
      </c>
      <c r="K849">
        <v>38</v>
      </c>
      <c r="L849">
        <v>41</v>
      </c>
      <c r="M849">
        <v>35</v>
      </c>
      <c r="N849">
        <v>39</v>
      </c>
      <c r="O849">
        <v>36</v>
      </c>
      <c r="P849">
        <v>33</v>
      </c>
      <c r="Q849">
        <v>46</v>
      </c>
      <c r="R849">
        <v>42</v>
      </c>
      <c r="S849">
        <v>46</v>
      </c>
      <c r="T849">
        <v>36</v>
      </c>
      <c r="U849">
        <v>34</v>
      </c>
      <c r="V849">
        <v>33</v>
      </c>
      <c r="W849">
        <v>29</v>
      </c>
      <c r="X849">
        <v>24</v>
      </c>
      <c r="Y849">
        <v>24</v>
      </c>
      <c r="Z849">
        <v>21</v>
      </c>
      <c r="AA849">
        <v>89</v>
      </c>
      <c r="AB849">
        <v>98</v>
      </c>
      <c r="AC849">
        <v>119</v>
      </c>
      <c r="AD849">
        <v>103</v>
      </c>
      <c r="AE849">
        <v>88</v>
      </c>
      <c r="AF849">
        <v>72</v>
      </c>
      <c r="AG849">
        <v>56</v>
      </c>
      <c r="AH849">
        <v>60</v>
      </c>
      <c r="AI849">
        <v>51</v>
      </c>
      <c r="AJ849">
        <v>38</v>
      </c>
      <c r="AK849">
        <v>27</v>
      </c>
      <c r="AL849">
        <v>16</v>
      </c>
      <c r="AM849">
        <v>5</v>
      </c>
      <c r="AN849">
        <f t="shared" si="180"/>
        <v>1503</v>
      </c>
      <c r="AO849">
        <v>39</v>
      </c>
      <c r="AP849">
        <v>34</v>
      </c>
      <c r="AQ849">
        <v>33</v>
      </c>
      <c r="AR849">
        <v>38</v>
      </c>
      <c r="AS849">
        <v>34</v>
      </c>
      <c r="AT849">
        <v>34</v>
      </c>
      <c r="AU849">
        <v>39</v>
      </c>
      <c r="AV849">
        <v>35</v>
      </c>
      <c r="AW849">
        <v>39</v>
      </c>
      <c r="AX849">
        <v>38</v>
      </c>
      <c r="AY849">
        <v>42</v>
      </c>
      <c r="AZ849">
        <v>43</v>
      </c>
      <c r="BA849">
        <v>39</v>
      </c>
      <c r="BB849">
        <v>42</v>
      </c>
      <c r="BC849">
        <v>29</v>
      </c>
      <c r="BD849">
        <v>31</v>
      </c>
      <c r="BE849">
        <v>30</v>
      </c>
      <c r="BF849">
        <v>30</v>
      </c>
      <c r="BG849">
        <v>26</v>
      </c>
      <c r="BH849">
        <v>20</v>
      </c>
      <c r="BI849">
        <v>84</v>
      </c>
      <c r="BJ849">
        <v>99</v>
      </c>
      <c r="BK849">
        <v>100</v>
      </c>
      <c r="BL849">
        <v>86</v>
      </c>
      <c r="BM849">
        <v>72</v>
      </c>
      <c r="BN849">
        <v>58</v>
      </c>
      <c r="BO849">
        <v>64</v>
      </c>
      <c r="BP849">
        <v>58</v>
      </c>
      <c r="BQ849">
        <v>53</v>
      </c>
      <c r="BR849">
        <v>60</v>
      </c>
      <c r="BS849">
        <v>44</v>
      </c>
      <c r="BT849">
        <v>22</v>
      </c>
      <c r="BU849">
        <v>8</v>
      </c>
      <c r="BV849" s="40"/>
      <c r="BW849" s="5">
        <f t="shared" si="181"/>
        <v>456</v>
      </c>
      <c r="BX849" s="5">
        <f t="shared" si="182"/>
        <v>202</v>
      </c>
      <c r="BY849" s="5">
        <f t="shared" si="183"/>
        <v>232</v>
      </c>
      <c r="BZ849" s="5">
        <f t="shared" si="184"/>
        <v>498</v>
      </c>
      <c r="CA849" s="5">
        <f t="shared" si="185"/>
        <v>137</v>
      </c>
      <c r="CB849" s="40">
        <f t="shared" si="175"/>
        <v>448</v>
      </c>
      <c r="CC849" s="40">
        <f t="shared" si="176"/>
        <v>201</v>
      </c>
      <c r="CD849" s="40">
        <f t="shared" si="177"/>
        <v>229</v>
      </c>
      <c r="CE849" s="40">
        <f t="shared" si="178"/>
        <v>438</v>
      </c>
      <c r="CF849" s="40">
        <f t="shared" si="179"/>
        <v>187</v>
      </c>
    </row>
    <row r="850" spans="1:84" x14ac:dyDescent="0.25">
      <c r="A850" s="73" t="s">
        <v>1685</v>
      </c>
      <c r="B850" s="2" t="s">
        <v>1624</v>
      </c>
      <c r="C850" s="2" t="s">
        <v>1673</v>
      </c>
      <c r="D850" s="2" t="s">
        <v>1686</v>
      </c>
      <c r="E850">
        <f t="shared" si="173"/>
        <v>1281</v>
      </c>
      <c r="F850">
        <f t="shared" si="174"/>
        <v>642</v>
      </c>
      <c r="G850">
        <v>24</v>
      </c>
      <c r="H850">
        <v>23</v>
      </c>
      <c r="I850">
        <v>21</v>
      </c>
      <c r="J850">
        <v>21</v>
      </c>
      <c r="K850">
        <v>22</v>
      </c>
      <c r="L850">
        <v>18</v>
      </c>
      <c r="M850">
        <v>18</v>
      </c>
      <c r="N850">
        <v>16</v>
      </c>
      <c r="O850">
        <v>14</v>
      </c>
      <c r="P850">
        <v>17</v>
      </c>
      <c r="Q850">
        <v>16</v>
      </c>
      <c r="R850">
        <v>16</v>
      </c>
      <c r="S850">
        <v>15</v>
      </c>
      <c r="T850">
        <v>16</v>
      </c>
      <c r="U850">
        <v>13</v>
      </c>
      <c r="V850">
        <v>11</v>
      </c>
      <c r="W850">
        <v>11</v>
      </c>
      <c r="X850">
        <v>10</v>
      </c>
      <c r="Y850">
        <v>9</v>
      </c>
      <c r="Z850">
        <v>8</v>
      </c>
      <c r="AA850">
        <v>38</v>
      </c>
      <c r="AB850">
        <v>48</v>
      </c>
      <c r="AC850">
        <v>61</v>
      </c>
      <c r="AD850">
        <v>34</v>
      </c>
      <c r="AE850">
        <v>30</v>
      </c>
      <c r="AF850">
        <v>19</v>
      </c>
      <c r="AG850">
        <v>24</v>
      </c>
      <c r="AH850">
        <v>20</v>
      </c>
      <c r="AI850">
        <v>19</v>
      </c>
      <c r="AJ850">
        <v>6</v>
      </c>
      <c r="AK850">
        <v>9</v>
      </c>
      <c r="AL850">
        <v>7</v>
      </c>
      <c r="AM850">
        <v>8</v>
      </c>
      <c r="AN850">
        <f t="shared" si="180"/>
        <v>639</v>
      </c>
      <c r="AO850">
        <v>27</v>
      </c>
      <c r="AP850">
        <v>23</v>
      </c>
      <c r="AQ850">
        <v>23</v>
      </c>
      <c r="AR850">
        <v>18</v>
      </c>
      <c r="AS850">
        <v>16</v>
      </c>
      <c r="AT850">
        <v>18</v>
      </c>
      <c r="AU850">
        <v>16</v>
      </c>
      <c r="AV850">
        <v>16</v>
      </c>
      <c r="AW850">
        <v>16</v>
      </c>
      <c r="AX850">
        <v>13</v>
      </c>
      <c r="AY850">
        <v>16</v>
      </c>
      <c r="AZ850">
        <v>16</v>
      </c>
      <c r="BA850">
        <v>16</v>
      </c>
      <c r="BB850">
        <v>12</v>
      </c>
      <c r="BC850">
        <v>9</v>
      </c>
      <c r="BD850">
        <v>11</v>
      </c>
      <c r="BE850">
        <v>9</v>
      </c>
      <c r="BF850">
        <v>11</v>
      </c>
      <c r="BG850">
        <v>11</v>
      </c>
      <c r="BH850">
        <v>8</v>
      </c>
      <c r="BI850">
        <v>40</v>
      </c>
      <c r="BJ850">
        <v>40</v>
      </c>
      <c r="BK850">
        <v>46</v>
      </c>
      <c r="BL850">
        <v>33</v>
      </c>
      <c r="BM850">
        <v>33</v>
      </c>
      <c r="BN850">
        <v>23</v>
      </c>
      <c r="BO850">
        <v>23</v>
      </c>
      <c r="BP850">
        <v>25</v>
      </c>
      <c r="BQ850">
        <v>20</v>
      </c>
      <c r="BR850">
        <v>11</v>
      </c>
      <c r="BS850">
        <v>16</v>
      </c>
      <c r="BT850">
        <v>12</v>
      </c>
      <c r="BU850">
        <v>12</v>
      </c>
      <c r="BV850" s="40"/>
      <c r="BW850" s="5">
        <f t="shared" si="181"/>
        <v>226</v>
      </c>
      <c r="BX850" s="5">
        <f t="shared" si="182"/>
        <v>76</v>
      </c>
      <c r="BY850" s="5">
        <f t="shared" si="183"/>
        <v>103</v>
      </c>
      <c r="BZ850" s="5">
        <f t="shared" si="184"/>
        <v>188</v>
      </c>
      <c r="CA850" s="5">
        <f t="shared" si="185"/>
        <v>49</v>
      </c>
      <c r="CB850" s="40">
        <f t="shared" si="175"/>
        <v>218</v>
      </c>
      <c r="CC850" s="40">
        <f t="shared" si="176"/>
        <v>68</v>
      </c>
      <c r="CD850" s="40">
        <f t="shared" si="177"/>
        <v>99</v>
      </c>
      <c r="CE850" s="40">
        <f t="shared" si="178"/>
        <v>183</v>
      </c>
      <c r="CF850" s="40">
        <f t="shared" si="179"/>
        <v>71</v>
      </c>
    </row>
    <row r="851" spans="1:84" x14ac:dyDescent="0.25">
      <c r="A851" s="73" t="s">
        <v>1687</v>
      </c>
      <c r="B851" s="2" t="s">
        <v>1624</v>
      </c>
      <c r="C851" s="2" t="s">
        <v>1673</v>
      </c>
      <c r="D851" s="2" t="s">
        <v>1688</v>
      </c>
      <c r="E851">
        <f t="shared" si="173"/>
        <v>1609</v>
      </c>
      <c r="F851">
        <f t="shared" si="174"/>
        <v>805</v>
      </c>
      <c r="G851">
        <v>12</v>
      </c>
      <c r="H851">
        <v>13</v>
      </c>
      <c r="I851">
        <v>11</v>
      </c>
      <c r="J851">
        <v>14</v>
      </c>
      <c r="K851">
        <v>16</v>
      </c>
      <c r="L851">
        <v>13</v>
      </c>
      <c r="M851">
        <v>15</v>
      </c>
      <c r="N851">
        <v>17</v>
      </c>
      <c r="O851">
        <v>16</v>
      </c>
      <c r="P851">
        <v>16</v>
      </c>
      <c r="Q851">
        <v>22</v>
      </c>
      <c r="R851">
        <v>21</v>
      </c>
      <c r="S851">
        <v>19</v>
      </c>
      <c r="T851">
        <v>23</v>
      </c>
      <c r="U851">
        <v>23</v>
      </c>
      <c r="V851">
        <v>21</v>
      </c>
      <c r="W851">
        <v>18</v>
      </c>
      <c r="X851">
        <v>16</v>
      </c>
      <c r="Y851">
        <v>18</v>
      </c>
      <c r="Z851">
        <v>15</v>
      </c>
      <c r="AA851">
        <v>60</v>
      </c>
      <c r="AB851">
        <v>64</v>
      </c>
      <c r="AC851">
        <v>56</v>
      </c>
      <c r="AD851">
        <v>34</v>
      </c>
      <c r="AE851">
        <v>55</v>
      </c>
      <c r="AF851">
        <v>35</v>
      </c>
      <c r="AG851">
        <v>32</v>
      </c>
      <c r="AH851">
        <v>36</v>
      </c>
      <c r="AI851">
        <v>36</v>
      </c>
      <c r="AJ851">
        <v>21</v>
      </c>
      <c r="AK851">
        <v>19</v>
      </c>
      <c r="AL851">
        <v>14</v>
      </c>
      <c r="AM851">
        <v>4</v>
      </c>
      <c r="AN851">
        <f t="shared" si="180"/>
        <v>804</v>
      </c>
      <c r="AO851">
        <v>15</v>
      </c>
      <c r="AP851">
        <v>13</v>
      </c>
      <c r="AQ851">
        <v>14</v>
      </c>
      <c r="AR851">
        <v>11</v>
      </c>
      <c r="AS851">
        <v>13</v>
      </c>
      <c r="AT851">
        <v>16</v>
      </c>
      <c r="AU851">
        <v>13</v>
      </c>
      <c r="AV851">
        <v>14</v>
      </c>
      <c r="AW851">
        <v>16</v>
      </c>
      <c r="AX851">
        <v>15</v>
      </c>
      <c r="AY851">
        <v>18</v>
      </c>
      <c r="AZ851">
        <v>20</v>
      </c>
      <c r="BA851">
        <v>23</v>
      </c>
      <c r="BB851">
        <v>19</v>
      </c>
      <c r="BC851">
        <v>13</v>
      </c>
      <c r="BD851">
        <v>18</v>
      </c>
      <c r="BE851">
        <v>21</v>
      </c>
      <c r="BF851">
        <v>19</v>
      </c>
      <c r="BG851">
        <v>17</v>
      </c>
      <c r="BH851">
        <v>10</v>
      </c>
      <c r="BI851">
        <v>57</v>
      </c>
      <c r="BJ851">
        <v>63</v>
      </c>
      <c r="BK851">
        <v>62</v>
      </c>
      <c r="BL851">
        <v>40</v>
      </c>
      <c r="BM851">
        <v>40</v>
      </c>
      <c r="BN851">
        <v>38</v>
      </c>
      <c r="BO851">
        <v>32</v>
      </c>
      <c r="BP851">
        <v>31</v>
      </c>
      <c r="BQ851">
        <v>40</v>
      </c>
      <c r="BR851">
        <v>29</v>
      </c>
      <c r="BS851">
        <v>27</v>
      </c>
      <c r="BT851">
        <v>21</v>
      </c>
      <c r="BU851">
        <v>6</v>
      </c>
      <c r="BV851" s="40"/>
      <c r="BW851" s="5">
        <f t="shared" si="181"/>
        <v>186</v>
      </c>
      <c r="BX851" s="5">
        <f t="shared" si="182"/>
        <v>120</v>
      </c>
      <c r="BY851" s="5">
        <f t="shared" si="183"/>
        <v>157</v>
      </c>
      <c r="BZ851" s="5">
        <f t="shared" si="184"/>
        <v>248</v>
      </c>
      <c r="CA851" s="5">
        <f t="shared" si="185"/>
        <v>94</v>
      </c>
      <c r="CB851" s="40">
        <f t="shared" si="175"/>
        <v>178</v>
      </c>
      <c r="CC851" s="40">
        <f t="shared" si="176"/>
        <v>113</v>
      </c>
      <c r="CD851" s="40">
        <f t="shared" si="177"/>
        <v>147</v>
      </c>
      <c r="CE851" s="40">
        <f t="shared" si="178"/>
        <v>243</v>
      </c>
      <c r="CF851" s="40">
        <f t="shared" si="179"/>
        <v>123</v>
      </c>
    </row>
    <row r="852" spans="1:84" x14ac:dyDescent="0.25">
      <c r="A852" s="73" t="s">
        <v>1689</v>
      </c>
      <c r="B852" s="2" t="s">
        <v>1624</v>
      </c>
      <c r="C852" s="2" t="s">
        <v>1673</v>
      </c>
      <c r="D852" s="2" t="s">
        <v>1690</v>
      </c>
      <c r="E852">
        <f t="shared" si="173"/>
        <v>1306</v>
      </c>
      <c r="F852">
        <f t="shared" si="174"/>
        <v>650</v>
      </c>
      <c r="G852">
        <v>13</v>
      </c>
      <c r="H852">
        <v>12</v>
      </c>
      <c r="I852">
        <v>11</v>
      </c>
      <c r="J852">
        <v>9</v>
      </c>
      <c r="K852">
        <v>10</v>
      </c>
      <c r="L852">
        <v>11</v>
      </c>
      <c r="M852">
        <v>10</v>
      </c>
      <c r="N852">
        <v>11</v>
      </c>
      <c r="O852">
        <v>10</v>
      </c>
      <c r="P852">
        <v>10</v>
      </c>
      <c r="Q852">
        <v>13</v>
      </c>
      <c r="R852">
        <v>15</v>
      </c>
      <c r="S852">
        <v>13</v>
      </c>
      <c r="T852">
        <v>13</v>
      </c>
      <c r="U852">
        <v>14</v>
      </c>
      <c r="V852">
        <v>11</v>
      </c>
      <c r="W852">
        <v>13</v>
      </c>
      <c r="X852">
        <v>14</v>
      </c>
      <c r="Y852">
        <v>12</v>
      </c>
      <c r="Z852">
        <v>13</v>
      </c>
      <c r="AA852">
        <v>45</v>
      </c>
      <c r="AB852">
        <v>52</v>
      </c>
      <c r="AC852">
        <v>52</v>
      </c>
      <c r="AD852">
        <v>45</v>
      </c>
      <c r="AE852">
        <v>45</v>
      </c>
      <c r="AF852">
        <v>33</v>
      </c>
      <c r="AG852">
        <v>28</v>
      </c>
      <c r="AH852">
        <v>33</v>
      </c>
      <c r="AI852">
        <v>22</v>
      </c>
      <c r="AJ852">
        <v>22</v>
      </c>
      <c r="AK852">
        <v>17</v>
      </c>
      <c r="AL852">
        <v>12</v>
      </c>
      <c r="AM852">
        <v>6</v>
      </c>
      <c r="AN852">
        <f t="shared" si="180"/>
        <v>656</v>
      </c>
      <c r="AO852">
        <v>14</v>
      </c>
      <c r="AP852">
        <v>13</v>
      </c>
      <c r="AQ852">
        <v>11</v>
      </c>
      <c r="AR852">
        <v>11</v>
      </c>
      <c r="AS852">
        <v>7</v>
      </c>
      <c r="AT852">
        <v>9</v>
      </c>
      <c r="AU852">
        <v>11</v>
      </c>
      <c r="AV852">
        <v>10</v>
      </c>
      <c r="AW852">
        <v>11</v>
      </c>
      <c r="AX852">
        <v>7</v>
      </c>
      <c r="AY852">
        <v>13</v>
      </c>
      <c r="AZ852">
        <v>12</v>
      </c>
      <c r="BA852">
        <v>14</v>
      </c>
      <c r="BB852">
        <v>15</v>
      </c>
      <c r="BC852">
        <v>10</v>
      </c>
      <c r="BD852">
        <v>13</v>
      </c>
      <c r="BE852">
        <v>11</v>
      </c>
      <c r="BF852">
        <v>12</v>
      </c>
      <c r="BG852">
        <v>11</v>
      </c>
      <c r="BH852">
        <v>10</v>
      </c>
      <c r="BI852">
        <v>43</v>
      </c>
      <c r="BJ852">
        <v>55</v>
      </c>
      <c r="BK852">
        <v>57</v>
      </c>
      <c r="BL852">
        <v>45</v>
      </c>
      <c r="BM852">
        <v>33</v>
      </c>
      <c r="BN852">
        <v>32</v>
      </c>
      <c r="BO852">
        <v>27</v>
      </c>
      <c r="BP852">
        <v>38</v>
      </c>
      <c r="BQ852">
        <v>19</v>
      </c>
      <c r="BR852">
        <v>28</v>
      </c>
      <c r="BS852">
        <v>22</v>
      </c>
      <c r="BT852">
        <v>22</v>
      </c>
      <c r="BU852">
        <v>10</v>
      </c>
      <c r="BV852" s="40"/>
      <c r="BW852" s="5">
        <f t="shared" si="181"/>
        <v>135</v>
      </c>
      <c r="BX852" s="5">
        <f t="shared" si="182"/>
        <v>78</v>
      </c>
      <c r="BY852" s="5">
        <f t="shared" si="183"/>
        <v>122</v>
      </c>
      <c r="BZ852" s="5">
        <f t="shared" si="184"/>
        <v>236</v>
      </c>
      <c r="CA852" s="5">
        <f t="shared" si="185"/>
        <v>79</v>
      </c>
      <c r="CB852" s="40">
        <f t="shared" si="175"/>
        <v>129</v>
      </c>
      <c r="CC852" s="40">
        <f t="shared" si="176"/>
        <v>75</v>
      </c>
      <c r="CD852" s="40">
        <f t="shared" si="177"/>
        <v>119</v>
      </c>
      <c r="CE852" s="40">
        <f t="shared" si="178"/>
        <v>232</v>
      </c>
      <c r="CF852" s="40">
        <f t="shared" si="179"/>
        <v>101</v>
      </c>
    </row>
    <row r="853" spans="1:84" x14ac:dyDescent="0.25">
      <c r="A853" s="73" t="s">
        <v>1691</v>
      </c>
      <c r="B853" s="2" t="s">
        <v>1624</v>
      </c>
      <c r="C853" s="2" t="s">
        <v>1673</v>
      </c>
      <c r="D853" s="2" t="s">
        <v>1692</v>
      </c>
      <c r="E853">
        <f t="shared" si="173"/>
        <v>5514</v>
      </c>
      <c r="F853">
        <f t="shared" si="174"/>
        <v>2796</v>
      </c>
      <c r="G853">
        <v>50</v>
      </c>
      <c r="H853">
        <v>56</v>
      </c>
      <c r="I853">
        <v>52</v>
      </c>
      <c r="J853">
        <v>63</v>
      </c>
      <c r="K853">
        <v>66</v>
      </c>
      <c r="L853">
        <v>74</v>
      </c>
      <c r="M853">
        <v>62</v>
      </c>
      <c r="N853">
        <v>64</v>
      </c>
      <c r="O853">
        <v>62</v>
      </c>
      <c r="P853">
        <v>63</v>
      </c>
      <c r="Q853">
        <v>78</v>
      </c>
      <c r="R853">
        <v>70</v>
      </c>
      <c r="S853">
        <v>67</v>
      </c>
      <c r="T853">
        <v>64</v>
      </c>
      <c r="U853">
        <v>60</v>
      </c>
      <c r="V853">
        <v>66</v>
      </c>
      <c r="W853">
        <v>65</v>
      </c>
      <c r="X853">
        <v>66</v>
      </c>
      <c r="Y853">
        <v>62</v>
      </c>
      <c r="Z853">
        <v>61</v>
      </c>
      <c r="AA853">
        <v>260</v>
      </c>
      <c r="AB853">
        <v>338</v>
      </c>
      <c r="AC853">
        <v>270</v>
      </c>
      <c r="AD853">
        <v>198</v>
      </c>
      <c r="AE853">
        <v>121</v>
      </c>
      <c r="AF853">
        <v>84</v>
      </c>
      <c r="AG853">
        <v>70</v>
      </c>
      <c r="AH853">
        <v>53</v>
      </c>
      <c r="AI853">
        <v>38</v>
      </c>
      <c r="AJ853">
        <v>37</v>
      </c>
      <c r="AK853">
        <v>19</v>
      </c>
      <c r="AL853">
        <v>21</v>
      </c>
      <c r="AM853">
        <v>16</v>
      </c>
      <c r="AN853">
        <f t="shared" si="180"/>
        <v>2718</v>
      </c>
      <c r="AO853">
        <v>46</v>
      </c>
      <c r="AP853">
        <v>51</v>
      </c>
      <c r="AQ853">
        <v>64</v>
      </c>
      <c r="AR853">
        <v>58</v>
      </c>
      <c r="AS853">
        <v>56</v>
      </c>
      <c r="AT853">
        <v>58</v>
      </c>
      <c r="AU853">
        <v>70</v>
      </c>
      <c r="AV853">
        <v>66</v>
      </c>
      <c r="AW853">
        <v>66</v>
      </c>
      <c r="AX853">
        <v>52</v>
      </c>
      <c r="AY853">
        <v>64</v>
      </c>
      <c r="AZ853">
        <v>67</v>
      </c>
      <c r="BA853">
        <v>64</v>
      </c>
      <c r="BB853">
        <v>66</v>
      </c>
      <c r="BC853">
        <v>57</v>
      </c>
      <c r="BD853">
        <v>61</v>
      </c>
      <c r="BE853">
        <v>62</v>
      </c>
      <c r="BF853">
        <v>62</v>
      </c>
      <c r="BG853">
        <v>65</v>
      </c>
      <c r="BH853">
        <v>51</v>
      </c>
      <c r="BI853">
        <v>279</v>
      </c>
      <c r="BJ853">
        <v>259</v>
      </c>
      <c r="BK853">
        <v>201</v>
      </c>
      <c r="BL853">
        <v>238</v>
      </c>
      <c r="BM853">
        <v>130</v>
      </c>
      <c r="BN853">
        <v>93</v>
      </c>
      <c r="BO853">
        <v>86</v>
      </c>
      <c r="BP853">
        <v>47</v>
      </c>
      <c r="BQ853">
        <v>47</v>
      </c>
      <c r="BR853">
        <v>44</v>
      </c>
      <c r="BS853">
        <v>22</v>
      </c>
      <c r="BT853">
        <v>35</v>
      </c>
      <c r="BU853">
        <v>31</v>
      </c>
      <c r="BV853" s="40"/>
      <c r="BW853" s="5">
        <f t="shared" si="181"/>
        <v>760</v>
      </c>
      <c r="BX853" s="5">
        <f t="shared" si="182"/>
        <v>388</v>
      </c>
      <c r="BY853" s="5">
        <f t="shared" si="183"/>
        <v>721</v>
      </c>
      <c r="BZ853" s="5">
        <f t="shared" si="184"/>
        <v>796</v>
      </c>
      <c r="CA853" s="5">
        <f t="shared" si="185"/>
        <v>131</v>
      </c>
      <c r="CB853" s="40">
        <f t="shared" si="175"/>
        <v>718</v>
      </c>
      <c r="CC853" s="40">
        <f t="shared" si="176"/>
        <v>372</v>
      </c>
      <c r="CD853" s="40">
        <f t="shared" si="177"/>
        <v>654</v>
      </c>
      <c r="CE853" s="40">
        <f t="shared" si="178"/>
        <v>795</v>
      </c>
      <c r="CF853" s="40">
        <f t="shared" si="179"/>
        <v>179</v>
      </c>
    </row>
    <row r="854" spans="1:84" x14ac:dyDescent="0.25">
      <c r="A854" s="73" t="s">
        <v>1693</v>
      </c>
      <c r="B854" s="2" t="s">
        <v>1624</v>
      </c>
      <c r="C854" s="2" t="s">
        <v>1673</v>
      </c>
      <c r="D854" s="2" t="s">
        <v>1694</v>
      </c>
      <c r="E854">
        <f t="shared" si="173"/>
        <v>2055</v>
      </c>
      <c r="F854">
        <f t="shared" si="174"/>
        <v>1002</v>
      </c>
      <c r="G854">
        <v>19</v>
      </c>
      <c r="H854">
        <v>19</v>
      </c>
      <c r="I854">
        <v>18</v>
      </c>
      <c r="J854">
        <v>20</v>
      </c>
      <c r="K854">
        <v>22</v>
      </c>
      <c r="L854">
        <v>18</v>
      </c>
      <c r="M854">
        <v>18</v>
      </c>
      <c r="N854">
        <v>20</v>
      </c>
      <c r="O854">
        <v>20</v>
      </c>
      <c r="P854">
        <v>20</v>
      </c>
      <c r="Q854">
        <v>21</v>
      </c>
      <c r="R854">
        <v>20</v>
      </c>
      <c r="S854">
        <v>20</v>
      </c>
      <c r="T854">
        <v>21</v>
      </c>
      <c r="U854">
        <v>19</v>
      </c>
      <c r="V854">
        <v>17</v>
      </c>
      <c r="W854">
        <v>17</v>
      </c>
      <c r="X854">
        <v>13</v>
      </c>
      <c r="Y854">
        <v>14</v>
      </c>
      <c r="Z854">
        <v>11</v>
      </c>
      <c r="AA854">
        <v>73</v>
      </c>
      <c r="AB854">
        <v>96</v>
      </c>
      <c r="AC854">
        <v>85</v>
      </c>
      <c r="AD854">
        <v>75</v>
      </c>
      <c r="AE854">
        <v>48</v>
      </c>
      <c r="AF854">
        <v>30</v>
      </c>
      <c r="AG854">
        <v>35</v>
      </c>
      <c r="AH854">
        <v>27</v>
      </c>
      <c r="AI854">
        <v>31</v>
      </c>
      <c r="AJ854">
        <v>23</v>
      </c>
      <c r="AK854">
        <v>15</v>
      </c>
      <c r="AL854">
        <v>9</v>
      </c>
      <c r="AM854">
        <v>88</v>
      </c>
      <c r="AN854">
        <f t="shared" si="180"/>
        <v>1053</v>
      </c>
      <c r="AO854">
        <v>20</v>
      </c>
      <c r="AP854">
        <v>20</v>
      </c>
      <c r="AQ854">
        <v>21</v>
      </c>
      <c r="AR854">
        <v>18</v>
      </c>
      <c r="AS854">
        <v>16</v>
      </c>
      <c r="AT854">
        <v>20</v>
      </c>
      <c r="AU854">
        <v>22</v>
      </c>
      <c r="AV854">
        <v>19</v>
      </c>
      <c r="AW854">
        <v>19</v>
      </c>
      <c r="AX854">
        <v>15</v>
      </c>
      <c r="AY854">
        <v>24</v>
      </c>
      <c r="AZ854">
        <v>24</v>
      </c>
      <c r="BA854">
        <v>23</v>
      </c>
      <c r="BB854">
        <v>19</v>
      </c>
      <c r="BC854">
        <v>13</v>
      </c>
      <c r="BD854">
        <v>17</v>
      </c>
      <c r="BE854">
        <v>15</v>
      </c>
      <c r="BF854">
        <v>15</v>
      </c>
      <c r="BG854">
        <v>16</v>
      </c>
      <c r="BH854">
        <v>12</v>
      </c>
      <c r="BI854">
        <v>62</v>
      </c>
      <c r="BJ854">
        <v>82</v>
      </c>
      <c r="BK854">
        <v>69</v>
      </c>
      <c r="BL854">
        <v>58</v>
      </c>
      <c r="BM854">
        <v>37</v>
      </c>
      <c r="BN854">
        <v>29</v>
      </c>
      <c r="BO854">
        <v>37</v>
      </c>
      <c r="BP854">
        <v>30</v>
      </c>
      <c r="BQ854">
        <v>37</v>
      </c>
      <c r="BR854">
        <v>27</v>
      </c>
      <c r="BS854">
        <v>23</v>
      </c>
      <c r="BT854">
        <v>17</v>
      </c>
      <c r="BU854">
        <v>177</v>
      </c>
      <c r="BV854" s="40"/>
      <c r="BW854" s="5">
        <f t="shared" si="181"/>
        <v>235</v>
      </c>
      <c r="BX854" s="5">
        <f t="shared" si="182"/>
        <v>107</v>
      </c>
      <c r="BY854" s="5">
        <f t="shared" si="183"/>
        <v>194</v>
      </c>
      <c r="BZ854" s="5">
        <f t="shared" si="184"/>
        <v>300</v>
      </c>
      <c r="CA854" s="5">
        <f t="shared" si="185"/>
        <v>166</v>
      </c>
      <c r="CB854" s="40">
        <f t="shared" si="175"/>
        <v>238</v>
      </c>
      <c r="CC854" s="40">
        <f t="shared" si="176"/>
        <v>102</v>
      </c>
      <c r="CD854" s="40">
        <f t="shared" si="177"/>
        <v>172</v>
      </c>
      <c r="CE854" s="40">
        <f t="shared" si="178"/>
        <v>260</v>
      </c>
      <c r="CF854" s="40">
        <f t="shared" si="179"/>
        <v>281</v>
      </c>
    </row>
    <row r="855" spans="1:84" x14ac:dyDescent="0.25">
      <c r="A855" s="73" t="s">
        <v>1695</v>
      </c>
      <c r="B855" s="2" t="s">
        <v>1624</v>
      </c>
      <c r="C855" s="2" t="s">
        <v>1673</v>
      </c>
      <c r="D855" s="2" t="s">
        <v>1696</v>
      </c>
      <c r="E855">
        <f t="shared" si="173"/>
        <v>2751</v>
      </c>
      <c r="F855">
        <f t="shared" si="174"/>
        <v>1390</v>
      </c>
      <c r="G855">
        <v>29</v>
      </c>
      <c r="H855">
        <v>32</v>
      </c>
      <c r="I855">
        <v>31</v>
      </c>
      <c r="J855">
        <v>30</v>
      </c>
      <c r="K855">
        <v>36</v>
      </c>
      <c r="L855">
        <v>41</v>
      </c>
      <c r="M855">
        <v>35</v>
      </c>
      <c r="N855">
        <v>40</v>
      </c>
      <c r="O855">
        <v>36</v>
      </c>
      <c r="P855">
        <v>34</v>
      </c>
      <c r="Q855">
        <v>41</v>
      </c>
      <c r="R855">
        <v>36</v>
      </c>
      <c r="S855">
        <v>32</v>
      </c>
      <c r="T855">
        <v>38</v>
      </c>
      <c r="U855">
        <v>32</v>
      </c>
      <c r="V855">
        <v>30</v>
      </c>
      <c r="W855">
        <v>27</v>
      </c>
      <c r="X855">
        <v>26</v>
      </c>
      <c r="Y855">
        <v>25</v>
      </c>
      <c r="Z855">
        <v>26</v>
      </c>
      <c r="AA855">
        <v>104</v>
      </c>
      <c r="AB855">
        <v>120</v>
      </c>
      <c r="AC855">
        <v>113</v>
      </c>
      <c r="AD855">
        <v>74</v>
      </c>
      <c r="AE855">
        <v>76</v>
      </c>
      <c r="AF855">
        <v>55</v>
      </c>
      <c r="AG855">
        <v>45</v>
      </c>
      <c r="AH855">
        <v>49</v>
      </c>
      <c r="AI855">
        <v>38</v>
      </c>
      <c r="AJ855">
        <v>19</v>
      </c>
      <c r="AK855">
        <v>18</v>
      </c>
      <c r="AL855">
        <v>15</v>
      </c>
      <c r="AM855">
        <v>7</v>
      </c>
      <c r="AN855">
        <f t="shared" si="180"/>
        <v>1361</v>
      </c>
      <c r="AO855">
        <v>29</v>
      </c>
      <c r="AP855">
        <v>30</v>
      </c>
      <c r="AQ855">
        <v>33</v>
      </c>
      <c r="AR855">
        <v>37</v>
      </c>
      <c r="AS855">
        <v>33</v>
      </c>
      <c r="AT855">
        <v>32</v>
      </c>
      <c r="AU855">
        <v>38</v>
      </c>
      <c r="AV855">
        <v>32</v>
      </c>
      <c r="AW855">
        <v>34</v>
      </c>
      <c r="AX855">
        <v>27</v>
      </c>
      <c r="AY855">
        <v>38</v>
      </c>
      <c r="AZ855">
        <v>38</v>
      </c>
      <c r="BA855">
        <v>40</v>
      </c>
      <c r="BB855">
        <v>31</v>
      </c>
      <c r="BC855">
        <v>23</v>
      </c>
      <c r="BD855">
        <v>32</v>
      </c>
      <c r="BE855">
        <v>32</v>
      </c>
      <c r="BF855">
        <v>31</v>
      </c>
      <c r="BG855">
        <v>30</v>
      </c>
      <c r="BH855">
        <v>20</v>
      </c>
      <c r="BI855">
        <v>107</v>
      </c>
      <c r="BJ855">
        <v>108</v>
      </c>
      <c r="BK855">
        <v>91</v>
      </c>
      <c r="BL855">
        <v>67</v>
      </c>
      <c r="BM855">
        <v>59</v>
      </c>
      <c r="BN855">
        <v>47</v>
      </c>
      <c r="BO855">
        <v>51</v>
      </c>
      <c r="BP855">
        <v>60</v>
      </c>
      <c r="BQ855">
        <v>30</v>
      </c>
      <c r="BR855">
        <v>33</v>
      </c>
      <c r="BS855">
        <v>29</v>
      </c>
      <c r="BT855">
        <v>26</v>
      </c>
      <c r="BU855">
        <v>13</v>
      </c>
      <c r="BV855" s="40"/>
      <c r="BW855" s="5">
        <f t="shared" si="181"/>
        <v>421</v>
      </c>
      <c r="BX855" s="5">
        <f t="shared" si="182"/>
        <v>185</v>
      </c>
      <c r="BY855" s="5">
        <f t="shared" si="183"/>
        <v>275</v>
      </c>
      <c r="BZ855" s="5">
        <f t="shared" si="184"/>
        <v>412</v>
      </c>
      <c r="CA855" s="5">
        <f t="shared" si="185"/>
        <v>97</v>
      </c>
      <c r="CB855" s="40">
        <f t="shared" si="175"/>
        <v>401</v>
      </c>
      <c r="CC855" s="40">
        <f t="shared" si="176"/>
        <v>189</v>
      </c>
      <c r="CD855" s="40">
        <f t="shared" si="177"/>
        <v>265</v>
      </c>
      <c r="CE855" s="40">
        <f t="shared" si="178"/>
        <v>375</v>
      </c>
      <c r="CF855" s="40">
        <f t="shared" si="179"/>
        <v>131</v>
      </c>
    </row>
    <row r="856" spans="1:84" x14ac:dyDescent="0.25">
      <c r="A856" s="73" t="s">
        <v>1697</v>
      </c>
      <c r="B856" s="2" t="s">
        <v>1624</v>
      </c>
      <c r="C856" s="2" t="s">
        <v>1698</v>
      </c>
      <c r="D856" s="2" t="s">
        <v>1698</v>
      </c>
      <c r="E856">
        <f t="shared" si="173"/>
        <v>2393</v>
      </c>
      <c r="F856">
        <f t="shared" si="174"/>
        <v>1227</v>
      </c>
      <c r="G856">
        <v>29</v>
      </c>
      <c r="H856">
        <v>26</v>
      </c>
      <c r="I856">
        <v>31</v>
      </c>
      <c r="J856">
        <v>27</v>
      </c>
      <c r="K856">
        <v>24</v>
      </c>
      <c r="L856">
        <v>28</v>
      </c>
      <c r="M856">
        <v>26</v>
      </c>
      <c r="N856">
        <v>27</v>
      </c>
      <c r="O856">
        <v>27</v>
      </c>
      <c r="P856">
        <v>26</v>
      </c>
      <c r="Q856">
        <v>30</v>
      </c>
      <c r="R856">
        <v>35</v>
      </c>
      <c r="S856">
        <v>31</v>
      </c>
      <c r="T856">
        <v>34</v>
      </c>
      <c r="U856">
        <v>28</v>
      </c>
      <c r="V856">
        <v>28</v>
      </c>
      <c r="W856">
        <v>24</v>
      </c>
      <c r="X856">
        <v>26</v>
      </c>
      <c r="Y856">
        <v>24</v>
      </c>
      <c r="Z856">
        <v>22</v>
      </c>
      <c r="AA856">
        <v>86</v>
      </c>
      <c r="AB856">
        <v>107</v>
      </c>
      <c r="AC856">
        <v>98</v>
      </c>
      <c r="AD856">
        <v>99</v>
      </c>
      <c r="AE856">
        <v>70</v>
      </c>
      <c r="AF856">
        <v>43</v>
      </c>
      <c r="AG856">
        <v>41</v>
      </c>
      <c r="AH856">
        <v>43</v>
      </c>
      <c r="AI856">
        <v>35</v>
      </c>
      <c r="AJ856">
        <v>24</v>
      </c>
      <c r="AK856">
        <v>13</v>
      </c>
      <c r="AL856">
        <v>11</v>
      </c>
      <c r="AM856">
        <v>4</v>
      </c>
      <c r="AN856">
        <f t="shared" si="180"/>
        <v>1166</v>
      </c>
      <c r="AO856">
        <v>25</v>
      </c>
      <c r="AP856">
        <v>29</v>
      </c>
      <c r="AQ856">
        <v>25</v>
      </c>
      <c r="AR856">
        <v>29</v>
      </c>
      <c r="AS856">
        <v>28</v>
      </c>
      <c r="AT856">
        <v>29</v>
      </c>
      <c r="AU856">
        <v>32</v>
      </c>
      <c r="AV856">
        <v>28</v>
      </c>
      <c r="AW856">
        <v>28</v>
      </c>
      <c r="AX856">
        <v>24</v>
      </c>
      <c r="AY856">
        <v>33</v>
      </c>
      <c r="AZ856">
        <v>27</v>
      </c>
      <c r="BA856">
        <v>31</v>
      </c>
      <c r="BB856">
        <v>28</v>
      </c>
      <c r="BC856">
        <v>21</v>
      </c>
      <c r="BD856">
        <v>27</v>
      </c>
      <c r="BE856">
        <v>30</v>
      </c>
      <c r="BF856">
        <v>27</v>
      </c>
      <c r="BG856">
        <v>27</v>
      </c>
      <c r="BH856">
        <v>21</v>
      </c>
      <c r="BI856">
        <v>85</v>
      </c>
      <c r="BJ856">
        <v>82</v>
      </c>
      <c r="BK856">
        <v>72</v>
      </c>
      <c r="BL856">
        <v>79</v>
      </c>
      <c r="BM856">
        <v>54</v>
      </c>
      <c r="BN856">
        <v>43</v>
      </c>
      <c r="BO856">
        <v>52</v>
      </c>
      <c r="BP856">
        <v>41</v>
      </c>
      <c r="BQ856">
        <v>41</v>
      </c>
      <c r="BR856">
        <v>27</v>
      </c>
      <c r="BS856">
        <v>20</v>
      </c>
      <c r="BT856">
        <v>15</v>
      </c>
      <c r="BU856">
        <v>6</v>
      </c>
      <c r="BV856" s="40"/>
      <c r="BW856" s="5">
        <f t="shared" si="181"/>
        <v>336</v>
      </c>
      <c r="BX856" s="5">
        <f t="shared" si="182"/>
        <v>171</v>
      </c>
      <c r="BY856" s="5">
        <f t="shared" si="183"/>
        <v>239</v>
      </c>
      <c r="BZ856" s="5">
        <f t="shared" si="184"/>
        <v>394</v>
      </c>
      <c r="CA856" s="5">
        <f t="shared" si="185"/>
        <v>87</v>
      </c>
      <c r="CB856" s="40">
        <f t="shared" si="175"/>
        <v>337</v>
      </c>
      <c r="CC856" s="40">
        <f t="shared" si="176"/>
        <v>164</v>
      </c>
      <c r="CD856" s="40">
        <f t="shared" si="177"/>
        <v>215</v>
      </c>
      <c r="CE856" s="40">
        <f t="shared" si="178"/>
        <v>341</v>
      </c>
      <c r="CF856" s="40">
        <f t="shared" si="179"/>
        <v>109</v>
      </c>
    </row>
    <row r="857" spans="1:84" x14ac:dyDescent="0.25">
      <c r="A857" s="73" t="s">
        <v>1699</v>
      </c>
      <c r="B857" s="2" t="s">
        <v>1624</v>
      </c>
      <c r="C857" s="2" t="s">
        <v>1698</v>
      </c>
      <c r="D857" s="2" t="s">
        <v>1700</v>
      </c>
      <c r="E857">
        <f t="shared" si="173"/>
        <v>1084</v>
      </c>
      <c r="F857">
        <f t="shared" si="174"/>
        <v>531</v>
      </c>
      <c r="G857">
        <v>10</v>
      </c>
      <c r="H857">
        <v>10</v>
      </c>
      <c r="I857">
        <v>9</v>
      </c>
      <c r="J857">
        <v>10</v>
      </c>
      <c r="K857">
        <v>9</v>
      </c>
      <c r="L857">
        <v>9</v>
      </c>
      <c r="M857">
        <v>9</v>
      </c>
      <c r="N857">
        <v>10</v>
      </c>
      <c r="O857">
        <v>9</v>
      </c>
      <c r="P857">
        <v>12</v>
      </c>
      <c r="Q857">
        <v>11</v>
      </c>
      <c r="R857">
        <v>12</v>
      </c>
      <c r="S857">
        <v>13</v>
      </c>
      <c r="T857">
        <v>11</v>
      </c>
      <c r="U857">
        <v>13</v>
      </c>
      <c r="V857">
        <v>11</v>
      </c>
      <c r="W857">
        <v>9</v>
      </c>
      <c r="X857">
        <v>8</v>
      </c>
      <c r="Y857">
        <v>8</v>
      </c>
      <c r="Z857">
        <v>5</v>
      </c>
      <c r="AA857">
        <v>19</v>
      </c>
      <c r="AB857">
        <v>27</v>
      </c>
      <c r="AC857">
        <v>45</v>
      </c>
      <c r="AD857">
        <v>41</v>
      </c>
      <c r="AE857">
        <v>30</v>
      </c>
      <c r="AF857">
        <v>22</v>
      </c>
      <c r="AG857">
        <v>21</v>
      </c>
      <c r="AH857">
        <v>35</v>
      </c>
      <c r="AI857">
        <v>28</v>
      </c>
      <c r="AJ857">
        <v>26</v>
      </c>
      <c r="AK857">
        <v>25</v>
      </c>
      <c r="AL857">
        <v>10</v>
      </c>
      <c r="AM857">
        <v>4</v>
      </c>
      <c r="AN857">
        <f t="shared" si="180"/>
        <v>553</v>
      </c>
      <c r="AO857">
        <v>12</v>
      </c>
      <c r="AP857">
        <v>11</v>
      </c>
      <c r="AQ857">
        <v>11</v>
      </c>
      <c r="AR857">
        <v>9</v>
      </c>
      <c r="AS857">
        <v>8</v>
      </c>
      <c r="AT857">
        <v>8</v>
      </c>
      <c r="AU857">
        <v>10</v>
      </c>
      <c r="AV857">
        <v>9</v>
      </c>
      <c r="AW857">
        <v>9</v>
      </c>
      <c r="AX857">
        <v>11</v>
      </c>
      <c r="AY857">
        <v>13</v>
      </c>
      <c r="AZ857">
        <v>12</v>
      </c>
      <c r="BA857">
        <v>12</v>
      </c>
      <c r="BB857">
        <v>13</v>
      </c>
      <c r="BC857">
        <v>8</v>
      </c>
      <c r="BD857">
        <v>10</v>
      </c>
      <c r="BE857">
        <v>10</v>
      </c>
      <c r="BF857">
        <v>9</v>
      </c>
      <c r="BG857">
        <v>6</v>
      </c>
      <c r="BH857">
        <v>4</v>
      </c>
      <c r="BI857">
        <v>20</v>
      </c>
      <c r="BJ857">
        <v>22</v>
      </c>
      <c r="BK857">
        <v>35</v>
      </c>
      <c r="BL857">
        <v>35</v>
      </c>
      <c r="BM857">
        <v>27</v>
      </c>
      <c r="BN857">
        <v>28</v>
      </c>
      <c r="BO857">
        <v>30</v>
      </c>
      <c r="BP857">
        <v>32</v>
      </c>
      <c r="BQ857">
        <v>35</v>
      </c>
      <c r="BR857">
        <v>36</v>
      </c>
      <c r="BS857">
        <v>29</v>
      </c>
      <c r="BT857">
        <v>19</v>
      </c>
      <c r="BU857">
        <v>10</v>
      </c>
      <c r="BV857" s="40"/>
      <c r="BW857" s="5">
        <f t="shared" si="181"/>
        <v>120</v>
      </c>
      <c r="BX857" s="5">
        <f t="shared" si="182"/>
        <v>65</v>
      </c>
      <c r="BY857" s="5">
        <f t="shared" si="183"/>
        <v>59</v>
      </c>
      <c r="BZ857" s="5">
        <f t="shared" si="184"/>
        <v>194</v>
      </c>
      <c r="CA857" s="5">
        <f t="shared" si="185"/>
        <v>93</v>
      </c>
      <c r="CB857" s="40">
        <f t="shared" si="175"/>
        <v>123</v>
      </c>
      <c r="CC857" s="40">
        <f t="shared" si="176"/>
        <v>62</v>
      </c>
      <c r="CD857" s="40">
        <f t="shared" si="177"/>
        <v>52</v>
      </c>
      <c r="CE857" s="40">
        <f t="shared" si="178"/>
        <v>187</v>
      </c>
      <c r="CF857" s="40">
        <f t="shared" si="179"/>
        <v>129</v>
      </c>
    </row>
    <row r="858" spans="1:84" x14ac:dyDescent="0.25">
      <c r="A858" s="73" t="s">
        <v>1701</v>
      </c>
      <c r="B858" s="2" t="s">
        <v>1624</v>
      </c>
      <c r="C858" s="2" t="s">
        <v>1698</v>
      </c>
      <c r="D858" s="2" t="s">
        <v>1702</v>
      </c>
      <c r="E858">
        <f t="shared" si="173"/>
        <v>1690</v>
      </c>
      <c r="F858">
        <f t="shared" si="174"/>
        <v>831</v>
      </c>
      <c r="G858">
        <v>16</v>
      </c>
      <c r="H858">
        <v>19</v>
      </c>
      <c r="I858">
        <v>16</v>
      </c>
      <c r="J858">
        <v>18</v>
      </c>
      <c r="K858">
        <v>16</v>
      </c>
      <c r="L858">
        <v>19</v>
      </c>
      <c r="M858">
        <v>16</v>
      </c>
      <c r="N858">
        <v>17</v>
      </c>
      <c r="O858">
        <v>16</v>
      </c>
      <c r="P858">
        <v>16</v>
      </c>
      <c r="Q858">
        <v>19</v>
      </c>
      <c r="R858">
        <v>20</v>
      </c>
      <c r="S858">
        <v>18</v>
      </c>
      <c r="T858">
        <v>20</v>
      </c>
      <c r="U858">
        <v>16</v>
      </c>
      <c r="V858">
        <v>16</v>
      </c>
      <c r="W858">
        <v>16</v>
      </c>
      <c r="X858">
        <v>13</v>
      </c>
      <c r="Y858">
        <v>12</v>
      </c>
      <c r="Z858">
        <v>12</v>
      </c>
      <c r="AA858">
        <v>47</v>
      </c>
      <c r="AB858">
        <v>62</v>
      </c>
      <c r="AC858">
        <v>53</v>
      </c>
      <c r="AD858">
        <v>51</v>
      </c>
      <c r="AE858">
        <v>165</v>
      </c>
      <c r="AF858">
        <v>24</v>
      </c>
      <c r="AG858">
        <v>18</v>
      </c>
      <c r="AH858">
        <v>19</v>
      </c>
      <c r="AI858">
        <v>25</v>
      </c>
      <c r="AJ858">
        <v>13</v>
      </c>
      <c r="AK858">
        <v>13</v>
      </c>
      <c r="AL858">
        <v>7</v>
      </c>
      <c r="AM858">
        <v>3</v>
      </c>
      <c r="AN858">
        <f t="shared" si="180"/>
        <v>859</v>
      </c>
      <c r="AO858">
        <v>15</v>
      </c>
      <c r="AP858">
        <v>14</v>
      </c>
      <c r="AQ858">
        <v>17</v>
      </c>
      <c r="AR858">
        <v>14</v>
      </c>
      <c r="AS858">
        <v>18</v>
      </c>
      <c r="AT858">
        <v>16</v>
      </c>
      <c r="AU858">
        <v>19</v>
      </c>
      <c r="AV858">
        <v>18</v>
      </c>
      <c r="AW858">
        <v>19</v>
      </c>
      <c r="AX858">
        <v>18</v>
      </c>
      <c r="AY858">
        <v>22</v>
      </c>
      <c r="AZ858">
        <v>21</v>
      </c>
      <c r="BA858">
        <v>21</v>
      </c>
      <c r="BB858">
        <v>17</v>
      </c>
      <c r="BC858">
        <v>16</v>
      </c>
      <c r="BD858">
        <v>15</v>
      </c>
      <c r="BE858">
        <v>13</v>
      </c>
      <c r="BF858">
        <v>14</v>
      </c>
      <c r="BG858">
        <v>14</v>
      </c>
      <c r="BH858">
        <v>8</v>
      </c>
      <c r="BI858">
        <v>53</v>
      </c>
      <c r="BJ858">
        <v>46</v>
      </c>
      <c r="BK858">
        <v>58</v>
      </c>
      <c r="BL858">
        <v>51</v>
      </c>
      <c r="BM858">
        <v>169</v>
      </c>
      <c r="BN858">
        <v>29</v>
      </c>
      <c r="BO858">
        <v>28</v>
      </c>
      <c r="BP858">
        <v>21</v>
      </c>
      <c r="BQ858">
        <v>27</v>
      </c>
      <c r="BR858">
        <v>14</v>
      </c>
      <c r="BS858">
        <v>18</v>
      </c>
      <c r="BT858">
        <v>12</v>
      </c>
      <c r="BU858">
        <v>4</v>
      </c>
      <c r="BV858" s="40"/>
      <c r="BW858" s="5">
        <f t="shared" si="181"/>
        <v>208</v>
      </c>
      <c r="BX858" s="5">
        <f t="shared" si="182"/>
        <v>99</v>
      </c>
      <c r="BY858" s="5">
        <f t="shared" si="183"/>
        <v>133</v>
      </c>
      <c r="BZ858" s="5">
        <f t="shared" si="184"/>
        <v>330</v>
      </c>
      <c r="CA858" s="5">
        <f t="shared" si="185"/>
        <v>61</v>
      </c>
      <c r="CB858" s="40">
        <f t="shared" si="175"/>
        <v>211</v>
      </c>
      <c r="CC858" s="40">
        <f t="shared" si="176"/>
        <v>96</v>
      </c>
      <c r="CD858" s="40">
        <f t="shared" si="177"/>
        <v>121</v>
      </c>
      <c r="CE858" s="40">
        <f t="shared" si="178"/>
        <v>356</v>
      </c>
      <c r="CF858" s="40">
        <f t="shared" si="179"/>
        <v>75</v>
      </c>
    </row>
    <row r="859" spans="1:84" x14ac:dyDescent="0.25">
      <c r="A859" s="73" t="s">
        <v>1703</v>
      </c>
      <c r="B859" s="2" t="s">
        <v>1624</v>
      </c>
      <c r="C859" s="2" t="s">
        <v>1698</v>
      </c>
      <c r="D859" s="2" t="s">
        <v>1704</v>
      </c>
      <c r="E859">
        <f t="shared" si="173"/>
        <v>1074</v>
      </c>
      <c r="F859">
        <f t="shared" si="174"/>
        <v>532</v>
      </c>
      <c r="G859">
        <v>19</v>
      </c>
      <c r="H859">
        <v>14</v>
      </c>
      <c r="I859">
        <v>13</v>
      </c>
      <c r="J859">
        <v>11</v>
      </c>
      <c r="K859">
        <v>10</v>
      </c>
      <c r="L859">
        <v>8</v>
      </c>
      <c r="M859">
        <v>9</v>
      </c>
      <c r="N859">
        <v>8</v>
      </c>
      <c r="O859">
        <v>10</v>
      </c>
      <c r="P859">
        <v>10</v>
      </c>
      <c r="Q859">
        <v>12</v>
      </c>
      <c r="R859">
        <v>12</v>
      </c>
      <c r="S859">
        <v>13</v>
      </c>
      <c r="T859">
        <v>12</v>
      </c>
      <c r="U859">
        <v>11</v>
      </c>
      <c r="V859">
        <v>14</v>
      </c>
      <c r="W859">
        <v>12</v>
      </c>
      <c r="X859">
        <v>12</v>
      </c>
      <c r="Y859">
        <v>11</v>
      </c>
      <c r="Z859">
        <v>9</v>
      </c>
      <c r="AA859">
        <v>35</v>
      </c>
      <c r="AB859">
        <v>27</v>
      </c>
      <c r="AC859">
        <v>42</v>
      </c>
      <c r="AD859">
        <v>41</v>
      </c>
      <c r="AE859">
        <v>32</v>
      </c>
      <c r="AF859">
        <v>22</v>
      </c>
      <c r="AG859">
        <v>22</v>
      </c>
      <c r="AH859">
        <v>19</v>
      </c>
      <c r="AI859">
        <v>17</v>
      </c>
      <c r="AJ859">
        <v>17</v>
      </c>
      <c r="AK859">
        <v>15</v>
      </c>
      <c r="AL859">
        <v>10</v>
      </c>
      <c r="AM859">
        <v>3</v>
      </c>
      <c r="AN859">
        <f t="shared" si="180"/>
        <v>542</v>
      </c>
      <c r="AO859">
        <v>19</v>
      </c>
      <c r="AP859">
        <v>17</v>
      </c>
      <c r="AQ859">
        <v>12</v>
      </c>
      <c r="AR859">
        <v>10</v>
      </c>
      <c r="AS859">
        <v>9</v>
      </c>
      <c r="AT859">
        <v>9</v>
      </c>
      <c r="AU859">
        <v>9</v>
      </c>
      <c r="AV859">
        <v>8</v>
      </c>
      <c r="AW859">
        <v>8</v>
      </c>
      <c r="AX859">
        <v>9</v>
      </c>
      <c r="AY859">
        <v>10</v>
      </c>
      <c r="AZ859">
        <v>14</v>
      </c>
      <c r="BA859">
        <v>12</v>
      </c>
      <c r="BB859">
        <v>14</v>
      </c>
      <c r="BC859">
        <v>11</v>
      </c>
      <c r="BD859">
        <v>11</v>
      </c>
      <c r="BE859">
        <v>11</v>
      </c>
      <c r="BF859">
        <v>11</v>
      </c>
      <c r="BG859">
        <v>9</v>
      </c>
      <c r="BH859">
        <v>7</v>
      </c>
      <c r="BI859">
        <v>32</v>
      </c>
      <c r="BJ859">
        <v>29</v>
      </c>
      <c r="BK859">
        <v>42</v>
      </c>
      <c r="BL859">
        <v>48</v>
      </c>
      <c r="BM859">
        <v>25</v>
      </c>
      <c r="BN859">
        <v>22</v>
      </c>
      <c r="BO859">
        <v>23</v>
      </c>
      <c r="BP859">
        <v>16</v>
      </c>
      <c r="BQ859">
        <v>19</v>
      </c>
      <c r="BR859">
        <v>19</v>
      </c>
      <c r="BS859">
        <v>22</v>
      </c>
      <c r="BT859">
        <v>17</v>
      </c>
      <c r="BU859">
        <v>8</v>
      </c>
      <c r="BV859" s="40"/>
      <c r="BW859" s="5">
        <f t="shared" si="181"/>
        <v>136</v>
      </c>
      <c r="BX859" s="5">
        <f t="shared" si="182"/>
        <v>74</v>
      </c>
      <c r="BY859" s="5">
        <f t="shared" si="183"/>
        <v>82</v>
      </c>
      <c r="BZ859" s="5">
        <f t="shared" si="184"/>
        <v>178</v>
      </c>
      <c r="CA859" s="5">
        <f t="shared" si="185"/>
        <v>62</v>
      </c>
      <c r="CB859" s="40">
        <f t="shared" si="175"/>
        <v>134</v>
      </c>
      <c r="CC859" s="40">
        <f t="shared" si="176"/>
        <v>70</v>
      </c>
      <c r="CD859" s="40">
        <f t="shared" si="177"/>
        <v>77</v>
      </c>
      <c r="CE859" s="40">
        <f t="shared" si="178"/>
        <v>176</v>
      </c>
      <c r="CF859" s="40">
        <f t="shared" si="179"/>
        <v>85</v>
      </c>
    </row>
    <row r="860" spans="1:84" x14ac:dyDescent="0.25">
      <c r="A860" s="73" t="s">
        <v>1705</v>
      </c>
      <c r="B860" s="2" t="s">
        <v>1624</v>
      </c>
      <c r="C860" s="2" t="s">
        <v>1698</v>
      </c>
      <c r="D860" s="2" t="s">
        <v>1706</v>
      </c>
      <c r="E860">
        <f t="shared" si="173"/>
        <v>901</v>
      </c>
      <c r="F860">
        <f t="shared" si="174"/>
        <v>448</v>
      </c>
      <c r="G860">
        <v>10</v>
      </c>
      <c r="H860">
        <v>10</v>
      </c>
      <c r="I860">
        <v>10</v>
      </c>
      <c r="J860">
        <v>11</v>
      </c>
      <c r="K860">
        <v>14</v>
      </c>
      <c r="L860">
        <v>10</v>
      </c>
      <c r="M860">
        <v>11</v>
      </c>
      <c r="N860">
        <v>11</v>
      </c>
      <c r="O860">
        <v>12</v>
      </c>
      <c r="P860">
        <v>12</v>
      </c>
      <c r="Q860">
        <v>13</v>
      </c>
      <c r="R860">
        <v>11</v>
      </c>
      <c r="S860">
        <v>9</v>
      </c>
      <c r="T860">
        <v>10</v>
      </c>
      <c r="U860">
        <v>9</v>
      </c>
      <c r="V860">
        <v>8</v>
      </c>
      <c r="W860">
        <v>8</v>
      </c>
      <c r="X860">
        <v>7</v>
      </c>
      <c r="Y860">
        <v>8</v>
      </c>
      <c r="Z860">
        <v>6</v>
      </c>
      <c r="AA860">
        <v>34</v>
      </c>
      <c r="AB860">
        <v>37</v>
      </c>
      <c r="AC860">
        <v>37</v>
      </c>
      <c r="AD860">
        <v>28</v>
      </c>
      <c r="AE860">
        <v>27</v>
      </c>
      <c r="AF860">
        <v>14</v>
      </c>
      <c r="AG860">
        <v>14</v>
      </c>
      <c r="AH860">
        <v>15</v>
      </c>
      <c r="AI860">
        <v>11</v>
      </c>
      <c r="AJ860">
        <v>9</v>
      </c>
      <c r="AK860">
        <v>6</v>
      </c>
      <c r="AL860">
        <v>6</v>
      </c>
      <c r="AM860">
        <v>10</v>
      </c>
      <c r="AN860">
        <f t="shared" si="180"/>
        <v>453</v>
      </c>
      <c r="AO860">
        <v>9</v>
      </c>
      <c r="AP860">
        <v>11</v>
      </c>
      <c r="AQ860">
        <v>11</v>
      </c>
      <c r="AR860">
        <v>12</v>
      </c>
      <c r="AS860">
        <v>12</v>
      </c>
      <c r="AT860">
        <v>13</v>
      </c>
      <c r="AU860">
        <v>11</v>
      </c>
      <c r="AV860">
        <v>12</v>
      </c>
      <c r="AW860">
        <v>10</v>
      </c>
      <c r="AX860">
        <v>8</v>
      </c>
      <c r="AY860">
        <v>11</v>
      </c>
      <c r="AZ860">
        <v>11</v>
      </c>
      <c r="BA860">
        <v>11</v>
      </c>
      <c r="BB860">
        <v>9</v>
      </c>
      <c r="BC860">
        <v>6</v>
      </c>
      <c r="BD860">
        <v>8</v>
      </c>
      <c r="BE860">
        <v>8</v>
      </c>
      <c r="BF860">
        <v>8</v>
      </c>
      <c r="BG860">
        <v>7</v>
      </c>
      <c r="BH860">
        <v>3</v>
      </c>
      <c r="BI860">
        <v>30</v>
      </c>
      <c r="BJ860">
        <v>29</v>
      </c>
      <c r="BK860">
        <v>28</v>
      </c>
      <c r="BL860">
        <v>29</v>
      </c>
      <c r="BM860">
        <v>28</v>
      </c>
      <c r="BN860">
        <v>18</v>
      </c>
      <c r="BO860">
        <v>22</v>
      </c>
      <c r="BP860">
        <v>18</v>
      </c>
      <c r="BQ860">
        <v>13</v>
      </c>
      <c r="BR860">
        <v>10</v>
      </c>
      <c r="BS860">
        <v>9</v>
      </c>
      <c r="BT860">
        <v>11</v>
      </c>
      <c r="BU860">
        <v>17</v>
      </c>
      <c r="BV860" s="40"/>
      <c r="BW860" s="5">
        <f t="shared" si="181"/>
        <v>135</v>
      </c>
      <c r="BX860" s="5">
        <f t="shared" si="182"/>
        <v>51</v>
      </c>
      <c r="BY860" s="5">
        <f t="shared" si="183"/>
        <v>85</v>
      </c>
      <c r="BZ860" s="5">
        <f t="shared" si="184"/>
        <v>135</v>
      </c>
      <c r="CA860" s="5">
        <f t="shared" si="185"/>
        <v>42</v>
      </c>
      <c r="CB860" s="40">
        <f t="shared" si="175"/>
        <v>131</v>
      </c>
      <c r="CC860" s="40">
        <f t="shared" si="176"/>
        <v>50</v>
      </c>
      <c r="CD860" s="40">
        <f t="shared" si="177"/>
        <v>69</v>
      </c>
      <c r="CE860" s="40">
        <f t="shared" si="178"/>
        <v>143</v>
      </c>
      <c r="CF860" s="40">
        <f t="shared" si="179"/>
        <v>60</v>
      </c>
    </row>
    <row r="861" spans="1:84" x14ac:dyDescent="0.25">
      <c r="A861" s="73" t="s">
        <v>1707</v>
      </c>
      <c r="B861" s="2" t="s">
        <v>1624</v>
      </c>
      <c r="C861" s="2" t="s">
        <v>1698</v>
      </c>
      <c r="D861" s="2" t="s">
        <v>1708</v>
      </c>
      <c r="E861">
        <f t="shared" si="173"/>
        <v>672</v>
      </c>
      <c r="F861">
        <f t="shared" si="174"/>
        <v>335</v>
      </c>
      <c r="G861">
        <v>10</v>
      </c>
      <c r="H861">
        <v>10</v>
      </c>
      <c r="I861">
        <v>10</v>
      </c>
      <c r="J861">
        <v>9</v>
      </c>
      <c r="K861">
        <v>9</v>
      </c>
      <c r="L861">
        <v>9</v>
      </c>
      <c r="M861">
        <v>7</v>
      </c>
      <c r="N861">
        <v>8</v>
      </c>
      <c r="O861">
        <v>9</v>
      </c>
      <c r="P861">
        <v>7</v>
      </c>
      <c r="Q861">
        <v>10</v>
      </c>
      <c r="R861">
        <v>10</v>
      </c>
      <c r="S861">
        <v>9</v>
      </c>
      <c r="T861">
        <v>9</v>
      </c>
      <c r="U861">
        <v>8</v>
      </c>
      <c r="V861">
        <v>8</v>
      </c>
      <c r="W861">
        <v>6</v>
      </c>
      <c r="X861">
        <v>5</v>
      </c>
      <c r="Y861">
        <v>5</v>
      </c>
      <c r="Z861">
        <v>4</v>
      </c>
      <c r="AA861">
        <v>18</v>
      </c>
      <c r="AB861">
        <v>29</v>
      </c>
      <c r="AC861">
        <v>30</v>
      </c>
      <c r="AD861">
        <v>20</v>
      </c>
      <c r="AE861">
        <v>11</v>
      </c>
      <c r="AF861">
        <v>13</v>
      </c>
      <c r="AG861">
        <v>9</v>
      </c>
      <c r="AH861">
        <v>11</v>
      </c>
      <c r="AI861">
        <v>12</v>
      </c>
      <c r="AJ861">
        <v>10</v>
      </c>
      <c r="AK861">
        <v>5</v>
      </c>
      <c r="AL861">
        <v>2</v>
      </c>
      <c r="AM861">
        <v>3</v>
      </c>
      <c r="AN861">
        <f t="shared" si="180"/>
        <v>337</v>
      </c>
      <c r="AO861">
        <v>10</v>
      </c>
      <c r="AP861">
        <v>9</v>
      </c>
      <c r="AQ861">
        <v>8</v>
      </c>
      <c r="AR861">
        <v>8</v>
      </c>
      <c r="AS861">
        <v>8</v>
      </c>
      <c r="AT861">
        <v>8</v>
      </c>
      <c r="AU861">
        <v>8</v>
      </c>
      <c r="AV861">
        <v>9</v>
      </c>
      <c r="AW861">
        <v>8</v>
      </c>
      <c r="AX861">
        <v>8</v>
      </c>
      <c r="AY861">
        <v>10</v>
      </c>
      <c r="AZ861">
        <v>10</v>
      </c>
      <c r="BA861">
        <v>10</v>
      </c>
      <c r="BB861">
        <v>10</v>
      </c>
      <c r="BC861">
        <v>4</v>
      </c>
      <c r="BD861">
        <v>7</v>
      </c>
      <c r="BE861">
        <v>7</v>
      </c>
      <c r="BF861">
        <v>6</v>
      </c>
      <c r="BG861">
        <v>5</v>
      </c>
      <c r="BH861">
        <v>3</v>
      </c>
      <c r="BI861">
        <v>17</v>
      </c>
      <c r="BJ861">
        <v>29</v>
      </c>
      <c r="BK861">
        <v>25</v>
      </c>
      <c r="BL861">
        <v>23</v>
      </c>
      <c r="BM861">
        <v>12</v>
      </c>
      <c r="BN861">
        <v>16</v>
      </c>
      <c r="BO861">
        <v>9</v>
      </c>
      <c r="BP861">
        <v>11</v>
      </c>
      <c r="BQ861">
        <v>10</v>
      </c>
      <c r="BR861">
        <v>12</v>
      </c>
      <c r="BS861">
        <v>6</v>
      </c>
      <c r="BT861">
        <v>5</v>
      </c>
      <c r="BU861">
        <v>6</v>
      </c>
      <c r="BV861" s="40"/>
      <c r="BW861" s="5">
        <f t="shared" si="181"/>
        <v>108</v>
      </c>
      <c r="BX861" s="5">
        <f t="shared" si="182"/>
        <v>45</v>
      </c>
      <c r="BY861" s="5">
        <f t="shared" si="183"/>
        <v>56</v>
      </c>
      <c r="BZ861" s="5">
        <f t="shared" si="184"/>
        <v>94</v>
      </c>
      <c r="CA861" s="5">
        <f t="shared" si="185"/>
        <v>32</v>
      </c>
      <c r="CB861" s="40">
        <f t="shared" si="175"/>
        <v>104</v>
      </c>
      <c r="CC861" s="40">
        <f t="shared" si="176"/>
        <v>44</v>
      </c>
      <c r="CD861" s="40">
        <f t="shared" si="177"/>
        <v>54</v>
      </c>
      <c r="CE861" s="40">
        <f t="shared" si="178"/>
        <v>96</v>
      </c>
      <c r="CF861" s="40">
        <f t="shared" si="179"/>
        <v>39</v>
      </c>
    </row>
    <row r="862" spans="1:84" x14ac:dyDescent="0.25">
      <c r="A862" s="73" t="s">
        <v>1709</v>
      </c>
      <c r="B862" s="2" t="s">
        <v>1624</v>
      </c>
      <c r="C862" s="2" t="s">
        <v>1698</v>
      </c>
      <c r="D862" s="2" t="s">
        <v>1710</v>
      </c>
      <c r="E862">
        <f t="shared" si="173"/>
        <v>1262</v>
      </c>
      <c r="F862">
        <f t="shared" si="174"/>
        <v>625</v>
      </c>
      <c r="G862">
        <v>12</v>
      </c>
      <c r="H862">
        <v>13</v>
      </c>
      <c r="I862">
        <v>11</v>
      </c>
      <c r="J862">
        <v>10</v>
      </c>
      <c r="K862">
        <v>9</v>
      </c>
      <c r="L862">
        <v>11</v>
      </c>
      <c r="M862">
        <v>12</v>
      </c>
      <c r="N862">
        <v>10</v>
      </c>
      <c r="O862">
        <v>9</v>
      </c>
      <c r="P862">
        <v>9</v>
      </c>
      <c r="Q862">
        <v>10</v>
      </c>
      <c r="R862">
        <v>12</v>
      </c>
      <c r="S862">
        <v>13</v>
      </c>
      <c r="T862">
        <v>11</v>
      </c>
      <c r="U862">
        <v>12</v>
      </c>
      <c r="V862">
        <v>15</v>
      </c>
      <c r="W862">
        <v>12</v>
      </c>
      <c r="X862">
        <v>15</v>
      </c>
      <c r="Y862">
        <v>14</v>
      </c>
      <c r="Z862">
        <v>12</v>
      </c>
      <c r="AA862">
        <v>39</v>
      </c>
      <c r="AB862">
        <v>40</v>
      </c>
      <c r="AC862">
        <v>49</v>
      </c>
      <c r="AD862">
        <v>51</v>
      </c>
      <c r="AE862">
        <v>44</v>
      </c>
      <c r="AF862">
        <v>26</v>
      </c>
      <c r="AG862">
        <v>19</v>
      </c>
      <c r="AH862">
        <v>32</v>
      </c>
      <c r="AI862">
        <v>28</v>
      </c>
      <c r="AJ862">
        <v>29</v>
      </c>
      <c r="AK862">
        <v>21</v>
      </c>
      <c r="AL862">
        <v>11</v>
      </c>
      <c r="AM862">
        <v>4</v>
      </c>
      <c r="AN862">
        <f t="shared" si="180"/>
        <v>637</v>
      </c>
      <c r="AO862">
        <v>13</v>
      </c>
      <c r="AP862">
        <v>11</v>
      </c>
      <c r="AQ862">
        <v>12</v>
      </c>
      <c r="AR862">
        <v>12</v>
      </c>
      <c r="AS862">
        <v>9</v>
      </c>
      <c r="AT862">
        <v>11</v>
      </c>
      <c r="AU862">
        <v>9</v>
      </c>
      <c r="AV862">
        <v>11</v>
      </c>
      <c r="AW862">
        <v>11</v>
      </c>
      <c r="AX862">
        <v>6</v>
      </c>
      <c r="AY862">
        <v>12</v>
      </c>
      <c r="AZ862">
        <v>9</v>
      </c>
      <c r="BA862">
        <v>10</v>
      </c>
      <c r="BB862">
        <v>12</v>
      </c>
      <c r="BC862">
        <v>9</v>
      </c>
      <c r="BD862">
        <v>11</v>
      </c>
      <c r="BE862">
        <v>14</v>
      </c>
      <c r="BF862">
        <v>12</v>
      </c>
      <c r="BG862">
        <v>14</v>
      </c>
      <c r="BH862">
        <v>9</v>
      </c>
      <c r="BI862">
        <v>43</v>
      </c>
      <c r="BJ862">
        <v>37</v>
      </c>
      <c r="BK862">
        <v>47</v>
      </c>
      <c r="BL862">
        <v>41</v>
      </c>
      <c r="BM862">
        <v>37</v>
      </c>
      <c r="BN862">
        <v>32</v>
      </c>
      <c r="BO862">
        <v>29</v>
      </c>
      <c r="BP862">
        <v>28</v>
      </c>
      <c r="BQ862">
        <v>31</v>
      </c>
      <c r="BR862">
        <v>32</v>
      </c>
      <c r="BS862">
        <v>30</v>
      </c>
      <c r="BT862">
        <v>21</v>
      </c>
      <c r="BU862">
        <v>12</v>
      </c>
      <c r="BV862" s="40"/>
      <c r="BW862" s="5">
        <f t="shared" si="181"/>
        <v>128</v>
      </c>
      <c r="BX862" s="5">
        <f t="shared" si="182"/>
        <v>78</v>
      </c>
      <c r="BY862" s="5">
        <f t="shared" si="183"/>
        <v>105</v>
      </c>
      <c r="BZ862" s="5">
        <f t="shared" si="184"/>
        <v>221</v>
      </c>
      <c r="CA862" s="5">
        <f t="shared" si="185"/>
        <v>93</v>
      </c>
      <c r="CB862" s="40">
        <f t="shared" si="175"/>
        <v>126</v>
      </c>
      <c r="CC862" s="40">
        <f t="shared" si="176"/>
        <v>68</v>
      </c>
      <c r="CD862" s="40">
        <f t="shared" si="177"/>
        <v>103</v>
      </c>
      <c r="CE862" s="40">
        <f t="shared" si="178"/>
        <v>214</v>
      </c>
      <c r="CF862" s="40">
        <f t="shared" si="179"/>
        <v>126</v>
      </c>
    </row>
    <row r="863" spans="1:84" x14ac:dyDescent="0.25">
      <c r="A863" s="73" t="s">
        <v>1711</v>
      </c>
      <c r="B863" s="2" t="s">
        <v>1624</v>
      </c>
      <c r="C863" s="2" t="s">
        <v>1698</v>
      </c>
      <c r="D863" s="2" t="s">
        <v>1712</v>
      </c>
      <c r="E863">
        <f t="shared" si="173"/>
        <v>291</v>
      </c>
      <c r="F863">
        <f t="shared" si="174"/>
        <v>146</v>
      </c>
      <c r="G863">
        <v>3</v>
      </c>
      <c r="H863">
        <v>2</v>
      </c>
      <c r="I863">
        <v>3</v>
      </c>
      <c r="J863">
        <v>3</v>
      </c>
      <c r="K863">
        <v>3</v>
      </c>
      <c r="L863">
        <v>3</v>
      </c>
      <c r="M863">
        <v>3</v>
      </c>
      <c r="N863">
        <v>3</v>
      </c>
      <c r="O863">
        <v>3</v>
      </c>
      <c r="P863">
        <v>4</v>
      </c>
      <c r="Q863">
        <v>3</v>
      </c>
      <c r="R863">
        <v>3</v>
      </c>
      <c r="S863">
        <v>3</v>
      </c>
      <c r="T863">
        <v>3</v>
      </c>
      <c r="U863">
        <v>4</v>
      </c>
      <c r="V863">
        <v>2</v>
      </c>
      <c r="W863">
        <v>2</v>
      </c>
      <c r="X863">
        <v>1</v>
      </c>
      <c r="Y863">
        <v>1</v>
      </c>
      <c r="Z863">
        <v>0</v>
      </c>
      <c r="AA863">
        <v>5</v>
      </c>
      <c r="AB863">
        <v>12</v>
      </c>
      <c r="AC863">
        <v>13</v>
      </c>
      <c r="AD863">
        <v>11</v>
      </c>
      <c r="AE863">
        <v>7</v>
      </c>
      <c r="AF863">
        <v>9</v>
      </c>
      <c r="AG863">
        <v>6</v>
      </c>
      <c r="AH863">
        <v>9</v>
      </c>
      <c r="AI863">
        <v>7</v>
      </c>
      <c r="AJ863">
        <v>7</v>
      </c>
      <c r="AK863">
        <v>3</v>
      </c>
      <c r="AL863">
        <v>2</v>
      </c>
      <c r="AM863">
        <v>3</v>
      </c>
      <c r="AN863">
        <f t="shared" si="180"/>
        <v>145</v>
      </c>
      <c r="AO863">
        <v>2</v>
      </c>
      <c r="AP863">
        <v>3</v>
      </c>
      <c r="AQ863">
        <v>2</v>
      </c>
      <c r="AR863">
        <v>3</v>
      </c>
      <c r="AS863">
        <v>3</v>
      </c>
      <c r="AT863">
        <v>3</v>
      </c>
      <c r="AU863">
        <v>3</v>
      </c>
      <c r="AV863">
        <v>3</v>
      </c>
      <c r="AW863">
        <v>3</v>
      </c>
      <c r="AX863">
        <v>3</v>
      </c>
      <c r="AY863">
        <v>4</v>
      </c>
      <c r="AZ863">
        <v>4</v>
      </c>
      <c r="BA863">
        <v>3</v>
      </c>
      <c r="BB863">
        <v>2</v>
      </c>
      <c r="BC863">
        <v>2</v>
      </c>
      <c r="BD863">
        <v>2</v>
      </c>
      <c r="BE863">
        <v>2</v>
      </c>
      <c r="BF863">
        <v>1</v>
      </c>
      <c r="BG863">
        <v>1</v>
      </c>
      <c r="BH863">
        <v>0</v>
      </c>
      <c r="BI863">
        <v>5</v>
      </c>
      <c r="BJ863">
        <v>11</v>
      </c>
      <c r="BK863">
        <v>16</v>
      </c>
      <c r="BL863">
        <v>10</v>
      </c>
      <c r="BM863">
        <v>7</v>
      </c>
      <c r="BN863">
        <v>8</v>
      </c>
      <c r="BO863">
        <v>6</v>
      </c>
      <c r="BP863">
        <v>8</v>
      </c>
      <c r="BQ863">
        <v>6</v>
      </c>
      <c r="BR863">
        <v>9</v>
      </c>
      <c r="BS863">
        <v>4</v>
      </c>
      <c r="BT863">
        <v>2</v>
      </c>
      <c r="BU863">
        <v>4</v>
      </c>
      <c r="BV863" s="40"/>
      <c r="BW863" s="5">
        <f t="shared" si="181"/>
        <v>36</v>
      </c>
      <c r="BX863" s="5">
        <f t="shared" si="182"/>
        <v>15</v>
      </c>
      <c r="BY863" s="5">
        <f t="shared" si="183"/>
        <v>18</v>
      </c>
      <c r="BZ863" s="5">
        <f t="shared" si="184"/>
        <v>55</v>
      </c>
      <c r="CA863" s="5">
        <f t="shared" si="185"/>
        <v>22</v>
      </c>
      <c r="CB863" s="40">
        <f t="shared" si="175"/>
        <v>36</v>
      </c>
      <c r="CC863" s="40">
        <f t="shared" si="176"/>
        <v>12</v>
      </c>
      <c r="CD863" s="40">
        <f t="shared" si="177"/>
        <v>17</v>
      </c>
      <c r="CE863" s="40">
        <f t="shared" si="178"/>
        <v>55</v>
      </c>
      <c r="CF863" s="40">
        <f t="shared" si="179"/>
        <v>25</v>
      </c>
    </row>
    <row r="864" spans="1:84" x14ac:dyDescent="0.25">
      <c r="A864" s="73" t="s">
        <v>1713</v>
      </c>
      <c r="B864" s="2" t="s">
        <v>1624</v>
      </c>
      <c r="C864" s="2" t="s">
        <v>1698</v>
      </c>
      <c r="D864" s="2" t="s">
        <v>1714</v>
      </c>
      <c r="E864">
        <f t="shared" si="173"/>
        <v>1231</v>
      </c>
      <c r="F864">
        <f t="shared" si="174"/>
        <v>624</v>
      </c>
      <c r="G864">
        <v>11</v>
      </c>
      <c r="H864">
        <v>11</v>
      </c>
      <c r="I864">
        <v>13</v>
      </c>
      <c r="J864">
        <v>12</v>
      </c>
      <c r="K864">
        <v>12</v>
      </c>
      <c r="L864">
        <v>16</v>
      </c>
      <c r="M864">
        <v>14</v>
      </c>
      <c r="N864">
        <v>16</v>
      </c>
      <c r="O864">
        <v>15</v>
      </c>
      <c r="P864">
        <v>18</v>
      </c>
      <c r="Q864">
        <v>16</v>
      </c>
      <c r="R864">
        <v>16</v>
      </c>
      <c r="S864">
        <v>15</v>
      </c>
      <c r="T864">
        <v>16</v>
      </c>
      <c r="U864">
        <v>13</v>
      </c>
      <c r="V864">
        <v>13</v>
      </c>
      <c r="W864">
        <v>14</v>
      </c>
      <c r="X864">
        <v>13</v>
      </c>
      <c r="Y864">
        <v>11</v>
      </c>
      <c r="Z864">
        <v>11</v>
      </c>
      <c r="AA864">
        <v>41</v>
      </c>
      <c r="AB864">
        <v>46</v>
      </c>
      <c r="AC864">
        <v>46</v>
      </c>
      <c r="AD864">
        <v>49</v>
      </c>
      <c r="AE864">
        <v>33</v>
      </c>
      <c r="AF864">
        <v>22</v>
      </c>
      <c r="AG864">
        <v>25</v>
      </c>
      <c r="AH864">
        <v>22</v>
      </c>
      <c r="AI864">
        <v>18</v>
      </c>
      <c r="AJ864">
        <v>19</v>
      </c>
      <c r="AK864">
        <v>17</v>
      </c>
      <c r="AL864">
        <v>8</v>
      </c>
      <c r="AM864">
        <v>2</v>
      </c>
      <c r="AN864">
        <f t="shared" si="180"/>
        <v>607</v>
      </c>
      <c r="AO864">
        <v>9</v>
      </c>
      <c r="AP864">
        <v>11</v>
      </c>
      <c r="AQ864">
        <v>11</v>
      </c>
      <c r="AR864">
        <v>14</v>
      </c>
      <c r="AS864">
        <v>13</v>
      </c>
      <c r="AT864">
        <v>13</v>
      </c>
      <c r="AU864">
        <v>14</v>
      </c>
      <c r="AV864">
        <v>13</v>
      </c>
      <c r="AW864">
        <v>13</v>
      </c>
      <c r="AX864">
        <v>11</v>
      </c>
      <c r="AY864">
        <v>18</v>
      </c>
      <c r="AZ864">
        <v>18</v>
      </c>
      <c r="BA864">
        <v>16</v>
      </c>
      <c r="BB864">
        <v>14</v>
      </c>
      <c r="BC864">
        <v>11</v>
      </c>
      <c r="BD864">
        <v>12</v>
      </c>
      <c r="BE864">
        <v>12</v>
      </c>
      <c r="BF864">
        <v>11</v>
      </c>
      <c r="BG864">
        <v>10</v>
      </c>
      <c r="BH864">
        <v>9</v>
      </c>
      <c r="BI864">
        <v>38</v>
      </c>
      <c r="BJ864">
        <v>38</v>
      </c>
      <c r="BK864">
        <v>35</v>
      </c>
      <c r="BL864">
        <v>44</v>
      </c>
      <c r="BM864">
        <v>30</v>
      </c>
      <c r="BN864">
        <v>28</v>
      </c>
      <c r="BO864">
        <v>30</v>
      </c>
      <c r="BP864">
        <v>22</v>
      </c>
      <c r="BQ864">
        <v>22</v>
      </c>
      <c r="BR864">
        <v>23</v>
      </c>
      <c r="BS864">
        <v>26</v>
      </c>
      <c r="BT864">
        <v>14</v>
      </c>
      <c r="BU864">
        <v>4</v>
      </c>
      <c r="BV864" s="40"/>
      <c r="BW864" s="5">
        <f t="shared" si="181"/>
        <v>170</v>
      </c>
      <c r="BX864" s="5">
        <f t="shared" si="182"/>
        <v>84</v>
      </c>
      <c r="BY864" s="5">
        <f t="shared" si="183"/>
        <v>109</v>
      </c>
      <c r="BZ864" s="5">
        <f t="shared" si="184"/>
        <v>197</v>
      </c>
      <c r="CA864" s="5">
        <f t="shared" si="185"/>
        <v>64</v>
      </c>
      <c r="CB864" s="40">
        <f t="shared" si="175"/>
        <v>158</v>
      </c>
      <c r="CC864" s="40">
        <f t="shared" si="176"/>
        <v>76</v>
      </c>
      <c r="CD864" s="40">
        <f t="shared" si="177"/>
        <v>95</v>
      </c>
      <c r="CE864" s="40">
        <f t="shared" si="178"/>
        <v>189</v>
      </c>
      <c r="CF864" s="40">
        <f t="shared" si="179"/>
        <v>89</v>
      </c>
    </row>
    <row r="865" spans="1:84" x14ac:dyDescent="0.25">
      <c r="A865" s="73" t="s">
        <v>1715</v>
      </c>
      <c r="B865" s="2" t="s">
        <v>1624</v>
      </c>
      <c r="C865" s="2" t="s">
        <v>1698</v>
      </c>
      <c r="D865" s="2" t="s">
        <v>509</v>
      </c>
      <c r="E865">
        <f t="shared" si="173"/>
        <v>357</v>
      </c>
      <c r="F865">
        <f t="shared" si="174"/>
        <v>170</v>
      </c>
      <c r="G865">
        <v>3</v>
      </c>
      <c r="H865">
        <v>3</v>
      </c>
      <c r="I865">
        <v>3</v>
      </c>
      <c r="J865">
        <v>4</v>
      </c>
      <c r="K865">
        <v>5</v>
      </c>
      <c r="L865">
        <v>3</v>
      </c>
      <c r="M865">
        <v>3</v>
      </c>
      <c r="N865">
        <v>3</v>
      </c>
      <c r="O865">
        <v>3</v>
      </c>
      <c r="P865">
        <v>4</v>
      </c>
      <c r="Q865">
        <v>4</v>
      </c>
      <c r="R865">
        <v>4</v>
      </c>
      <c r="S865">
        <v>4</v>
      </c>
      <c r="T865">
        <v>4</v>
      </c>
      <c r="U865">
        <v>3</v>
      </c>
      <c r="V865">
        <v>3</v>
      </c>
      <c r="W865">
        <v>3</v>
      </c>
      <c r="X865">
        <v>2</v>
      </c>
      <c r="Y865">
        <v>2</v>
      </c>
      <c r="Z865">
        <v>2</v>
      </c>
      <c r="AA865">
        <v>9</v>
      </c>
      <c r="AB865">
        <v>15</v>
      </c>
      <c r="AC865">
        <v>13</v>
      </c>
      <c r="AD865">
        <v>10</v>
      </c>
      <c r="AE865">
        <v>13</v>
      </c>
      <c r="AF865">
        <v>6</v>
      </c>
      <c r="AG865">
        <v>6</v>
      </c>
      <c r="AH865">
        <v>10</v>
      </c>
      <c r="AI865">
        <v>6</v>
      </c>
      <c r="AJ865">
        <v>7</v>
      </c>
      <c r="AK865">
        <v>4</v>
      </c>
      <c r="AL865">
        <v>4</v>
      </c>
      <c r="AM865">
        <v>2</v>
      </c>
      <c r="AN865">
        <f t="shared" si="180"/>
        <v>187</v>
      </c>
      <c r="AO865">
        <v>5</v>
      </c>
      <c r="AP865">
        <v>4</v>
      </c>
      <c r="AQ865">
        <v>3</v>
      </c>
      <c r="AR865">
        <v>4</v>
      </c>
      <c r="AS865">
        <v>3</v>
      </c>
      <c r="AT865">
        <v>4</v>
      </c>
      <c r="AU865">
        <v>3</v>
      </c>
      <c r="AV865">
        <v>4</v>
      </c>
      <c r="AW865">
        <v>3</v>
      </c>
      <c r="AX865">
        <v>3</v>
      </c>
      <c r="AY865">
        <v>4</v>
      </c>
      <c r="AZ865">
        <v>4</v>
      </c>
      <c r="BA865">
        <v>4</v>
      </c>
      <c r="BB865">
        <v>3</v>
      </c>
      <c r="BC865">
        <v>2</v>
      </c>
      <c r="BD865">
        <v>3</v>
      </c>
      <c r="BE865">
        <v>2</v>
      </c>
      <c r="BF865">
        <v>3</v>
      </c>
      <c r="BG865">
        <v>2</v>
      </c>
      <c r="BH865">
        <v>2</v>
      </c>
      <c r="BI865">
        <v>9</v>
      </c>
      <c r="BJ865">
        <v>13</v>
      </c>
      <c r="BK865">
        <v>14</v>
      </c>
      <c r="BL865">
        <v>9</v>
      </c>
      <c r="BM865">
        <v>12</v>
      </c>
      <c r="BN865">
        <v>7</v>
      </c>
      <c r="BO865">
        <v>9</v>
      </c>
      <c r="BP865">
        <v>11</v>
      </c>
      <c r="BQ865">
        <v>7</v>
      </c>
      <c r="BR865">
        <v>11</v>
      </c>
      <c r="BS865">
        <v>7</v>
      </c>
      <c r="BT865">
        <v>7</v>
      </c>
      <c r="BU865">
        <v>6</v>
      </c>
      <c r="BV865" s="40"/>
      <c r="BW865" s="5">
        <f t="shared" si="181"/>
        <v>42</v>
      </c>
      <c r="BX865" s="5">
        <f t="shared" si="182"/>
        <v>19</v>
      </c>
      <c r="BY865" s="5">
        <f t="shared" si="183"/>
        <v>28</v>
      </c>
      <c r="BZ865" s="5">
        <f t="shared" si="184"/>
        <v>58</v>
      </c>
      <c r="CA865" s="5">
        <f t="shared" si="185"/>
        <v>23</v>
      </c>
      <c r="CB865" s="40">
        <f t="shared" si="175"/>
        <v>44</v>
      </c>
      <c r="CC865" s="40">
        <f t="shared" si="176"/>
        <v>17</v>
      </c>
      <c r="CD865" s="40">
        <f t="shared" si="177"/>
        <v>26</v>
      </c>
      <c r="CE865" s="40">
        <f t="shared" si="178"/>
        <v>62</v>
      </c>
      <c r="CF865" s="40">
        <f t="shared" si="179"/>
        <v>38</v>
      </c>
    </row>
    <row r="866" spans="1:84" x14ac:dyDescent="0.25">
      <c r="A866" s="73" t="s">
        <v>1716</v>
      </c>
      <c r="B866" s="2" t="s">
        <v>1624</v>
      </c>
      <c r="C866" s="2" t="s">
        <v>1698</v>
      </c>
      <c r="D866" s="2" t="s">
        <v>1532</v>
      </c>
      <c r="E866">
        <f t="shared" si="173"/>
        <v>1589</v>
      </c>
      <c r="F866">
        <f t="shared" si="174"/>
        <v>822</v>
      </c>
      <c r="G866">
        <v>9</v>
      </c>
      <c r="H866">
        <v>8</v>
      </c>
      <c r="I866">
        <v>8</v>
      </c>
      <c r="J866">
        <v>7</v>
      </c>
      <c r="K866">
        <v>9</v>
      </c>
      <c r="L866">
        <v>7</v>
      </c>
      <c r="M866">
        <v>7</v>
      </c>
      <c r="N866">
        <v>4</v>
      </c>
      <c r="O866">
        <v>4</v>
      </c>
      <c r="P866">
        <v>4</v>
      </c>
      <c r="Q866">
        <v>5</v>
      </c>
      <c r="R866">
        <v>5</v>
      </c>
      <c r="S866">
        <v>4</v>
      </c>
      <c r="T866">
        <v>5</v>
      </c>
      <c r="U866">
        <v>4</v>
      </c>
      <c r="V866">
        <v>6</v>
      </c>
      <c r="W866">
        <v>6</v>
      </c>
      <c r="X866">
        <v>8</v>
      </c>
      <c r="Y866">
        <v>11</v>
      </c>
      <c r="Z866">
        <v>15</v>
      </c>
      <c r="AA866">
        <v>113</v>
      </c>
      <c r="AB866">
        <v>129</v>
      </c>
      <c r="AC866">
        <v>124</v>
      </c>
      <c r="AD866">
        <v>78</v>
      </c>
      <c r="AE866">
        <v>86</v>
      </c>
      <c r="AF866">
        <v>53</v>
      </c>
      <c r="AG866">
        <v>40</v>
      </c>
      <c r="AH866">
        <v>20</v>
      </c>
      <c r="AI866">
        <v>17</v>
      </c>
      <c r="AJ866">
        <v>10</v>
      </c>
      <c r="AK866">
        <v>5</v>
      </c>
      <c r="AL866">
        <v>3</v>
      </c>
      <c r="AM866">
        <v>8</v>
      </c>
      <c r="AN866">
        <f t="shared" si="180"/>
        <v>767</v>
      </c>
      <c r="AO866">
        <v>9</v>
      </c>
      <c r="AP866">
        <v>10</v>
      </c>
      <c r="AQ866">
        <v>8</v>
      </c>
      <c r="AR866">
        <v>8</v>
      </c>
      <c r="AS866">
        <v>6</v>
      </c>
      <c r="AT866">
        <v>7</v>
      </c>
      <c r="AU866">
        <v>6</v>
      </c>
      <c r="AV866">
        <v>5</v>
      </c>
      <c r="AW866">
        <v>4</v>
      </c>
      <c r="AX866">
        <v>4</v>
      </c>
      <c r="AY866">
        <v>4</v>
      </c>
      <c r="AZ866">
        <v>4</v>
      </c>
      <c r="BA866">
        <v>5</v>
      </c>
      <c r="BB866">
        <v>4</v>
      </c>
      <c r="BC866">
        <v>4</v>
      </c>
      <c r="BD866">
        <v>5</v>
      </c>
      <c r="BE866">
        <v>5</v>
      </c>
      <c r="BF866">
        <v>8</v>
      </c>
      <c r="BG866">
        <v>11</v>
      </c>
      <c r="BH866">
        <v>16</v>
      </c>
      <c r="BI866">
        <v>107</v>
      </c>
      <c r="BJ866">
        <v>108</v>
      </c>
      <c r="BK866">
        <v>104</v>
      </c>
      <c r="BL866">
        <v>86</v>
      </c>
      <c r="BM866">
        <v>66</v>
      </c>
      <c r="BN866">
        <v>46</v>
      </c>
      <c r="BO866">
        <v>42</v>
      </c>
      <c r="BP866">
        <v>25</v>
      </c>
      <c r="BQ866">
        <v>13</v>
      </c>
      <c r="BR866">
        <v>12</v>
      </c>
      <c r="BS866">
        <v>6</v>
      </c>
      <c r="BT866">
        <v>6</v>
      </c>
      <c r="BU866">
        <v>13</v>
      </c>
      <c r="BV866" s="40"/>
      <c r="BW866" s="5">
        <f t="shared" si="181"/>
        <v>77</v>
      </c>
      <c r="BX866" s="5">
        <f t="shared" si="182"/>
        <v>33</v>
      </c>
      <c r="BY866" s="5">
        <f t="shared" si="183"/>
        <v>268</v>
      </c>
      <c r="BZ866" s="5">
        <f t="shared" si="184"/>
        <v>401</v>
      </c>
      <c r="CA866" s="5">
        <f t="shared" si="185"/>
        <v>43</v>
      </c>
      <c r="CB866" s="40">
        <f t="shared" si="175"/>
        <v>75</v>
      </c>
      <c r="CC866" s="40">
        <f t="shared" si="176"/>
        <v>31</v>
      </c>
      <c r="CD866" s="40">
        <f t="shared" si="177"/>
        <v>242</v>
      </c>
      <c r="CE866" s="40">
        <f t="shared" si="178"/>
        <v>369</v>
      </c>
      <c r="CF866" s="40">
        <f t="shared" si="179"/>
        <v>50</v>
      </c>
    </row>
    <row r="867" spans="1:84" x14ac:dyDescent="0.25">
      <c r="A867" s="73" t="s">
        <v>1717</v>
      </c>
      <c r="B867" s="2" t="s">
        <v>1624</v>
      </c>
      <c r="C867" s="2" t="s">
        <v>1698</v>
      </c>
      <c r="D867" s="2" t="s">
        <v>1718</v>
      </c>
      <c r="E867">
        <f t="shared" si="173"/>
        <v>647</v>
      </c>
      <c r="F867">
        <f t="shared" si="174"/>
        <v>307</v>
      </c>
      <c r="G867">
        <v>6</v>
      </c>
      <c r="H867">
        <v>5</v>
      </c>
      <c r="I867">
        <v>4</v>
      </c>
      <c r="J867">
        <v>3</v>
      </c>
      <c r="K867">
        <v>2</v>
      </c>
      <c r="L867">
        <v>3</v>
      </c>
      <c r="M867">
        <v>3</v>
      </c>
      <c r="N867">
        <v>3</v>
      </c>
      <c r="O867">
        <v>3</v>
      </c>
      <c r="P867">
        <v>4</v>
      </c>
      <c r="Q867">
        <v>6</v>
      </c>
      <c r="R867">
        <v>5</v>
      </c>
      <c r="S867">
        <v>6</v>
      </c>
      <c r="T867">
        <v>6</v>
      </c>
      <c r="U867">
        <v>3</v>
      </c>
      <c r="V867">
        <v>5</v>
      </c>
      <c r="W867">
        <v>5</v>
      </c>
      <c r="X867">
        <v>5</v>
      </c>
      <c r="Y867">
        <v>3</v>
      </c>
      <c r="Z867">
        <v>3</v>
      </c>
      <c r="AA867">
        <v>11</v>
      </c>
      <c r="AB867">
        <v>16</v>
      </c>
      <c r="AC867">
        <v>26</v>
      </c>
      <c r="AD867">
        <v>20</v>
      </c>
      <c r="AE867">
        <v>15</v>
      </c>
      <c r="AF867">
        <v>10</v>
      </c>
      <c r="AG867">
        <v>6</v>
      </c>
      <c r="AH867">
        <v>10</v>
      </c>
      <c r="AI867">
        <v>7</v>
      </c>
      <c r="AJ867">
        <v>6</v>
      </c>
      <c r="AK867">
        <v>5</v>
      </c>
      <c r="AL867">
        <v>5</v>
      </c>
      <c r="AM867">
        <v>87</v>
      </c>
      <c r="AN867">
        <f t="shared" si="180"/>
        <v>340</v>
      </c>
      <c r="AO867">
        <v>6</v>
      </c>
      <c r="AP867">
        <v>5</v>
      </c>
      <c r="AQ867">
        <v>5</v>
      </c>
      <c r="AR867">
        <v>3</v>
      </c>
      <c r="AS867">
        <v>1</v>
      </c>
      <c r="AT867">
        <v>3</v>
      </c>
      <c r="AU867">
        <v>3</v>
      </c>
      <c r="AV867">
        <v>3</v>
      </c>
      <c r="AW867">
        <v>4</v>
      </c>
      <c r="AX867">
        <v>3</v>
      </c>
      <c r="AY867">
        <v>4</v>
      </c>
      <c r="AZ867">
        <v>6</v>
      </c>
      <c r="BA867">
        <v>6</v>
      </c>
      <c r="BB867">
        <v>5</v>
      </c>
      <c r="BC867">
        <v>3</v>
      </c>
      <c r="BD867">
        <v>4</v>
      </c>
      <c r="BE867">
        <v>4</v>
      </c>
      <c r="BF867">
        <v>3</v>
      </c>
      <c r="BG867">
        <v>2</v>
      </c>
      <c r="BH867">
        <v>3</v>
      </c>
      <c r="BI867">
        <v>10</v>
      </c>
      <c r="BJ867">
        <v>14</v>
      </c>
      <c r="BK867">
        <v>19</v>
      </c>
      <c r="BL867">
        <v>21</v>
      </c>
      <c r="BM867">
        <v>11</v>
      </c>
      <c r="BN867">
        <v>8</v>
      </c>
      <c r="BO867">
        <v>10</v>
      </c>
      <c r="BP867">
        <v>8</v>
      </c>
      <c r="BQ867">
        <v>7</v>
      </c>
      <c r="BR867">
        <v>8</v>
      </c>
      <c r="BS867">
        <v>6</v>
      </c>
      <c r="BT867">
        <v>9</v>
      </c>
      <c r="BU867">
        <v>133</v>
      </c>
      <c r="BV867" s="40"/>
      <c r="BW867" s="5">
        <f t="shared" si="181"/>
        <v>47</v>
      </c>
      <c r="BX867" s="5">
        <f t="shared" si="182"/>
        <v>30</v>
      </c>
      <c r="BY867" s="5">
        <f t="shared" si="183"/>
        <v>33</v>
      </c>
      <c r="BZ867" s="5">
        <f t="shared" si="184"/>
        <v>87</v>
      </c>
      <c r="CA867" s="5">
        <f t="shared" si="185"/>
        <v>110</v>
      </c>
      <c r="CB867" s="40">
        <f t="shared" si="175"/>
        <v>46</v>
      </c>
      <c r="CC867" s="40">
        <f t="shared" si="176"/>
        <v>25</v>
      </c>
      <c r="CD867" s="40">
        <f t="shared" si="177"/>
        <v>29</v>
      </c>
      <c r="CE867" s="40">
        <f t="shared" si="178"/>
        <v>77</v>
      </c>
      <c r="CF867" s="40">
        <f t="shared" si="179"/>
        <v>163</v>
      </c>
    </row>
    <row r="868" spans="1:84" x14ac:dyDescent="0.25">
      <c r="A868" s="73" t="s">
        <v>1719</v>
      </c>
      <c r="B868" s="2" t="s">
        <v>1624</v>
      </c>
      <c r="C868" s="2" t="s">
        <v>1698</v>
      </c>
      <c r="D868" s="2" t="s">
        <v>1720</v>
      </c>
      <c r="E868">
        <f t="shared" si="173"/>
        <v>1230</v>
      </c>
      <c r="F868">
        <f t="shared" si="174"/>
        <v>594</v>
      </c>
      <c r="G868">
        <v>11</v>
      </c>
      <c r="H868">
        <v>11</v>
      </c>
      <c r="I868">
        <v>9</v>
      </c>
      <c r="J868">
        <v>9</v>
      </c>
      <c r="K868">
        <v>10</v>
      </c>
      <c r="L868">
        <v>11</v>
      </c>
      <c r="M868">
        <v>9</v>
      </c>
      <c r="N868">
        <v>9</v>
      </c>
      <c r="O868">
        <v>9</v>
      </c>
      <c r="P868">
        <v>11</v>
      </c>
      <c r="Q868">
        <v>13</v>
      </c>
      <c r="R868">
        <v>17</v>
      </c>
      <c r="S868">
        <v>14</v>
      </c>
      <c r="T868">
        <v>15</v>
      </c>
      <c r="U868">
        <v>11</v>
      </c>
      <c r="V868">
        <v>10</v>
      </c>
      <c r="W868">
        <v>11</v>
      </c>
      <c r="X868">
        <v>10</v>
      </c>
      <c r="Y868">
        <v>9</v>
      </c>
      <c r="Z868">
        <v>9</v>
      </c>
      <c r="AA868">
        <v>42</v>
      </c>
      <c r="AB868">
        <v>41</v>
      </c>
      <c r="AC868">
        <v>53</v>
      </c>
      <c r="AD868">
        <v>49</v>
      </c>
      <c r="AE868">
        <v>29</v>
      </c>
      <c r="AF868">
        <v>23</v>
      </c>
      <c r="AG868">
        <v>22</v>
      </c>
      <c r="AH868">
        <v>28</v>
      </c>
      <c r="AI868">
        <v>24</v>
      </c>
      <c r="AJ868">
        <v>17</v>
      </c>
      <c r="AK868">
        <v>17</v>
      </c>
      <c r="AL868">
        <v>13</v>
      </c>
      <c r="AM868">
        <v>18</v>
      </c>
      <c r="AN868">
        <f t="shared" si="180"/>
        <v>636</v>
      </c>
      <c r="AO868">
        <v>12</v>
      </c>
      <c r="AP868">
        <v>11</v>
      </c>
      <c r="AQ868">
        <v>10</v>
      </c>
      <c r="AR868">
        <v>10</v>
      </c>
      <c r="AS868">
        <v>10</v>
      </c>
      <c r="AT868">
        <v>9</v>
      </c>
      <c r="AU868">
        <v>10</v>
      </c>
      <c r="AV868">
        <v>11</v>
      </c>
      <c r="AW868">
        <v>11</v>
      </c>
      <c r="AX868">
        <v>7</v>
      </c>
      <c r="AY868">
        <v>13</v>
      </c>
      <c r="AZ868">
        <v>13</v>
      </c>
      <c r="BA868">
        <v>14</v>
      </c>
      <c r="BB868">
        <v>13</v>
      </c>
      <c r="BC868">
        <v>10</v>
      </c>
      <c r="BD868">
        <v>11</v>
      </c>
      <c r="BE868">
        <v>11</v>
      </c>
      <c r="BF868">
        <v>8</v>
      </c>
      <c r="BG868">
        <v>11</v>
      </c>
      <c r="BH868">
        <v>9</v>
      </c>
      <c r="BI868">
        <v>42</v>
      </c>
      <c r="BJ868">
        <v>41</v>
      </c>
      <c r="BK868">
        <v>61</v>
      </c>
      <c r="BL868">
        <v>50</v>
      </c>
      <c r="BM868">
        <v>24</v>
      </c>
      <c r="BN868">
        <v>27</v>
      </c>
      <c r="BO868">
        <v>30</v>
      </c>
      <c r="BP868">
        <v>27</v>
      </c>
      <c r="BQ868">
        <v>19</v>
      </c>
      <c r="BR868">
        <v>26</v>
      </c>
      <c r="BS868">
        <v>23</v>
      </c>
      <c r="BT868">
        <v>19</v>
      </c>
      <c r="BU868">
        <v>33</v>
      </c>
      <c r="BV868" s="40"/>
      <c r="BW868" s="5">
        <f t="shared" si="181"/>
        <v>129</v>
      </c>
      <c r="BX868" s="5">
        <f t="shared" si="182"/>
        <v>71</v>
      </c>
      <c r="BY868" s="5">
        <f t="shared" si="183"/>
        <v>101</v>
      </c>
      <c r="BZ868" s="5">
        <f t="shared" si="184"/>
        <v>204</v>
      </c>
      <c r="CA868" s="5">
        <f t="shared" si="185"/>
        <v>89</v>
      </c>
      <c r="CB868" s="40">
        <f t="shared" si="175"/>
        <v>127</v>
      </c>
      <c r="CC868" s="40">
        <f t="shared" si="176"/>
        <v>67</v>
      </c>
      <c r="CD868" s="40">
        <f t="shared" si="177"/>
        <v>103</v>
      </c>
      <c r="CE868" s="40">
        <f t="shared" si="178"/>
        <v>219</v>
      </c>
      <c r="CF868" s="40">
        <f t="shared" si="179"/>
        <v>120</v>
      </c>
    </row>
    <row r="869" spans="1:84" x14ac:dyDescent="0.25">
      <c r="A869" s="73" t="s">
        <v>1721</v>
      </c>
      <c r="B869" s="2" t="s">
        <v>1624</v>
      </c>
      <c r="C869" s="2" t="s">
        <v>1722</v>
      </c>
      <c r="D869" s="2" t="s">
        <v>1722</v>
      </c>
      <c r="E869">
        <f t="shared" si="173"/>
        <v>4354</v>
      </c>
      <c r="F869">
        <f t="shared" si="174"/>
        <v>2192</v>
      </c>
      <c r="G869">
        <v>57</v>
      </c>
      <c r="H869">
        <v>60</v>
      </c>
      <c r="I869">
        <v>57</v>
      </c>
      <c r="J869">
        <v>44</v>
      </c>
      <c r="K869">
        <v>46</v>
      </c>
      <c r="L869">
        <v>47</v>
      </c>
      <c r="M869">
        <v>44</v>
      </c>
      <c r="N869">
        <v>51</v>
      </c>
      <c r="O869">
        <v>46</v>
      </c>
      <c r="P869">
        <v>52</v>
      </c>
      <c r="Q869">
        <v>64</v>
      </c>
      <c r="R869">
        <v>62</v>
      </c>
      <c r="S869">
        <v>65</v>
      </c>
      <c r="T869">
        <v>61</v>
      </c>
      <c r="U869">
        <v>57</v>
      </c>
      <c r="V869">
        <v>44</v>
      </c>
      <c r="W869">
        <v>49</v>
      </c>
      <c r="X869">
        <v>44</v>
      </c>
      <c r="Y869">
        <v>43</v>
      </c>
      <c r="Z869">
        <v>37</v>
      </c>
      <c r="AA869">
        <v>142</v>
      </c>
      <c r="AB869">
        <v>185</v>
      </c>
      <c r="AC869">
        <v>155</v>
      </c>
      <c r="AD869">
        <v>141</v>
      </c>
      <c r="AE869">
        <v>129</v>
      </c>
      <c r="AF869">
        <v>87</v>
      </c>
      <c r="AG869">
        <v>79</v>
      </c>
      <c r="AH869">
        <v>70</v>
      </c>
      <c r="AI869">
        <v>59</v>
      </c>
      <c r="AJ869">
        <v>48</v>
      </c>
      <c r="AK869">
        <v>29</v>
      </c>
      <c r="AL869">
        <v>30</v>
      </c>
      <c r="AM869">
        <v>8</v>
      </c>
      <c r="AN869">
        <f t="shared" si="180"/>
        <v>2162</v>
      </c>
      <c r="AO869">
        <v>67</v>
      </c>
      <c r="AP869">
        <v>53</v>
      </c>
      <c r="AQ869">
        <v>45</v>
      </c>
      <c r="AR869">
        <v>51</v>
      </c>
      <c r="AS869">
        <v>42</v>
      </c>
      <c r="AT869">
        <v>45</v>
      </c>
      <c r="AU869">
        <v>47</v>
      </c>
      <c r="AV869">
        <v>40</v>
      </c>
      <c r="AW869">
        <v>47</v>
      </c>
      <c r="AX869">
        <v>41</v>
      </c>
      <c r="AY869">
        <v>53</v>
      </c>
      <c r="AZ869">
        <v>62</v>
      </c>
      <c r="BA869">
        <v>60</v>
      </c>
      <c r="BB869">
        <v>58</v>
      </c>
      <c r="BC869">
        <v>39</v>
      </c>
      <c r="BD869">
        <v>54</v>
      </c>
      <c r="BE869">
        <v>43</v>
      </c>
      <c r="BF869">
        <v>39</v>
      </c>
      <c r="BG869">
        <v>37</v>
      </c>
      <c r="BH869">
        <v>28</v>
      </c>
      <c r="BI869">
        <v>146</v>
      </c>
      <c r="BJ869">
        <v>136</v>
      </c>
      <c r="BK869">
        <v>179</v>
      </c>
      <c r="BL869">
        <v>157</v>
      </c>
      <c r="BM869">
        <v>96</v>
      </c>
      <c r="BN869">
        <v>96</v>
      </c>
      <c r="BO869">
        <v>101</v>
      </c>
      <c r="BP869">
        <v>84</v>
      </c>
      <c r="BQ869">
        <v>59</v>
      </c>
      <c r="BR869">
        <v>64</v>
      </c>
      <c r="BS869">
        <v>44</v>
      </c>
      <c r="BT869">
        <v>37</v>
      </c>
      <c r="BU869">
        <v>12</v>
      </c>
      <c r="BV869" s="40"/>
      <c r="BW869" s="5">
        <f t="shared" si="181"/>
        <v>630</v>
      </c>
      <c r="BX869" s="5">
        <f t="shared" si="182"/>
        <v>320</v>
      </c>
      <c r="BY869" s="5">
        <f t="shared" si="183"/>
        <v>407</v>
      </c>
      <c r="BZ869" s="5">
        <f t="shared" si="184"/>
        <v>661</v>
      </c>
      <c r="CA869" s="5">
        <f t="shared" si="185"/>
        <v>174</v>
      </c>
      <c r="CB869" s="40">
        <f t="shared" si="175"/>
        <v>593</v>
      </c>
      <c r="CC869" s="40">
        <f t="shared" si="176"/>
        <v>293</v>
      </c>
      <c r="CD869" s="40">
        <f t="shared" si="177"/>
        <v>347</v>
      </c>
      <c r="CE869" s="40">
        <f t="shared" si="178"/>
        <v>713</v>
      </c>
      <c r="CF869" s="40">
        <f t="shared" si="179"/>
        <v>216</v>
      </c>
    </row>
    <row r="870" spans="1:84" x14ac:dyDescent="0.25">
      <c r="A870" s="73" t="s">
        <v>1723</v>
      </c>
      <c r="B870" s="2" t="s">
        <v>1624</v>
      </c>
      <c r="C870" s="2" t="s">
        <v>1722</v>
      </c>
      <c r="D870" s="2" t="s">
        <v>995</v>
      </c>
      <c r="E870">
        <f t="shared" si="173"/>
        <v>4769</v>
      </c>
      <c r="F870">
        <f t="shared" si="174"/>
        <v>2475</v>
      </c>
      <c r="G870">
        <v>76</v>
      </c>
      <c r="H870">
        <v>76</v>
      </c>
      <c r="I870">
        <v>62</v>
      </c>
      <c r="J870">
        <v>75</v>
      </c>
      <c r="K870">
        <v>64</v>
      </c>
      <c r="L870">
        <v>74</v>
      </c>
      <c r="M870">
        <v>63</v>
      </c>
      <c r="N870">
        <v>57</v>
      </c>
      <c r="O870">
        <v>65</v>
      </c>
      <c r="P870">
        <v>67</v>
      </c>
      <c r="Q870">
        <v>68</v>
      </c>
      <c r="R870">
        <v>68</v>
      </c>
      <c r="S870">
        <v>75</v>
      </c>
      <c r="T870">
        <v>57</v>
      </c>
      <c r="U870">
        <v>59</v>
      </c>
      <c r="V870">
        <v>48</v>
      </c>
      <c r="W870">
        <v>47</v>
      </c>
      <c r="X870">
        <v>45</v>
      </c>
      <c r="Y870">
        <v>37</v>
      </c>
      <c r="Z870">
        <v>40</v>
      </c>
      <c r="AA870">
        <v>225</v>
      </c>
      <c r="AB870">
        <v>209</v>
      </c>
      <c r="AC870">
        <v>194</v>
      </c>
      <c r="AD870">
        <v>167</v>
      </c>
      <c r="AE870">
        <v>113</v>
      </c>
      <c r="AF870">
        <v>78</v>
      </c>
      <c r="AG870">
        <v>59</v>
      </c>
      <c r="AH870">
        <v>70</v>
      </c>
      <c r="AI870">
        <v>48</v>
      </c>
      <c r="AJ870">
        <v>39</v>
      </c>
      <c r="AK870">
        <v>28</v>
      </c>
      <c r="AL870">
        <v>17</v>
      </c>
      <c r="AM870">
        <v>5</v>
      </c>
      <c r="AN870">
        <f t="shared" si="180"/>
        <v>2294</v>
      </c>
      <c r="AO870">
        <v>65</v>
      </c>
      <c r="AP870">
        <v>64</v>
      </c>
      <c r="AQ870">
        <v>75</v>
      </c>
      <c r="AR870">
        <v>59</v>
      </c>
      <c r="AS870">
        <v>63</v>
      </c>
      <c r="AT870">
        <v>60</v>
      </c>
      <c r="AU870">
        <v>68</v>
      </c>
      <c r="AV870">
        <v>70</v>
      </c>
      <c r="AW870">
        <v>60</v>
      </c>
      <c r="AX870">
        <v>50</v>
      </c>
      <c r="AY870">
        <v>74</v>
      </c>
      <c r="AZ870">
        <v>70</v>
      </c>
      <c r="BA870">
        <v>59</v>
      </c>
      <c r="BB870">
        <v>68</v>
      </c>
      <c r="BC870">
        <v>39</v>
      </c>
      <c r="BD870">
        <v>52</v>
      </c>
      <c r="BE870">
        <v>40</v>
      </c>
      <c r="BF870">
        <v>37</v>
      </c>
      <c r="BG870">
        <v>43</v>
      </c>
      <c r="BH870">
        <v>36</v>
      </c>
      <c r="BI870">
        <v>182</v>
      </c>
      <c r="BJ870">
        <v>173</v>
      </c>
      <c r="BK870">
        <v>144</v>
      </c>
      <c r="BL870">
        <v>134</v>
      </c>
      <c r="BM870">
        <v>107</v>
      </c>
      <c r="BN870">
        <v>90</v>
      </c>
      <c r="BO870">
        <v>70</v>
      </c>
      <c r="BP870">
        <v>68</v>
      </c>
      <c r="BQ870">
        <v>55</v>
      </c>
      <c r="BR870">
        <v>51</v>
      </c>
      <c r="BS870">
        <v>32</v>
      </c>
      <c r="BT870">
        <v>28</v>
      </c>
      <c r="BU870">
        <v>8</v>
      </c>
      <c r="BV870" s="40"/>
      <c r="BW870" s="5">
        <f t="shared" si="181"/>
        <v>815</v>
      </c>
      <c r="BX870" s="5">
        <f t="shared" si="182"/>
        <v>331</v>
      </c>
      <c r="BY870" s="5">
        <f t="shared" si="183"/>
        <v>511</v>
      </c>
      <c r="BZ870" s="5">
        <f t="shared" si="184"/>
        <v>681</v>
      </c>
      <c r="CA870" s="5">
        <f t="shared" si="185"/>
        <v>137</v>
      </c>
      <c r="CB870" s="40">
        <f t="shared" si="175"/>
        <v>778</v>
      </c>
      <c r="CC870" s="40">
        <f t="shared" si="176"/>
        <v>295</v>
      </c>
      <c r="CD870" s="40">
        <f t="shared" si="177"/>
        <v>434</v>
      </c>
      <c r="CE870" s="40">
        <f t="shared" si="178"/>
        <v>613</v>
      </c>
      <c r="CF870" s="40">
        <f t="shared" si="179"/>
        <v>174</v>
      </c>
    </row>
    <row r="871" spans="1:84" x14ac:dyDescent="0.25">
      <c r="A871" s="73" t="s">
        <v>1724</v>
      </c>
      <c r="B871" s="2" t="s">
        <v>1624</v>
      </c>
      <c r="C871" s="2" t="s">
        <v>1722</v>
      </c>
      <c r="D871" s="2" t="s">
        <v>1725</v>
      </c>
      <c r="E871">
        <f t="shared" si="173"/>
        <v>2499</v>
      </c>
      <c r="F871">
        <f t="shared" si="174"/>
        <v>1290</v>
      </c>
      <c r="G871">
        <v>30</v>
      </c>
      <c r="H871">
        <v>24</v>
      </c>
      <c r="I871">
        <v>25</v>
      </c>
      <c r="J871">
        <v>27</v>
      </c>
      <c r="K871">
        <v>24</v>
      </c>
      <c r="L871">
        <v>25</v>
      </c>
      <c r="M871">
        <v>28</v>
      </c>
      <c r="N871">
        <v>26</v>
      </c>
      <c r="O871">
        <v>26</v>
      </c>
      <c r="P871">
        <v>27</v>
      </c>
      <c r="Q871">
        <v>36</v>
      </c>
      <c r="R871">
        <v>36</v>
      </c>
      <c r="S871">
        <v>35</v>
      </c>
      <c r="T871">
        <v>33</v>
      </c>
      <c r="U871">
        <v>36</v>
      </c>
      <c r="V871">
        <v>30</v>
      </c>
      <c r="W871">
        <v>33</v>
      </c>
      <c r="X871">
        <v>29</v>
      </c>
      <c r="Y871">
        <v>28</v>
      </c>
      <c r="Z871">
        <v>23</v>
      </c>
      <c r="AA871">
        <v>107</v>
      </c>
      <c r="AB871">
        <v>95</v>
      </c>
      <c r="AC871">
        <v>112</v>
      </c>
      <c r="AD871">
        <v>92</v>
      </c>
      <c r="AE871">
        <v>67</v>
      </c>
      <c r="AF871">
        <v>46</v>
      </c>
      <c r="AG871">
        <v>37</v>
      </c>
      <c r="AH871">
        <v>56</v>
      </c>
      <c r="AI871">
        <v>43</v>
      </c>
      <c r="AJ871">
        <v>21</v>
      </c>
      <c r="AK871">
        <v>14</v>
      </c>
      <c r="AL871">
        <v>15</v>
      </c>
      <c r="AM871">
        <v>4</v>
      </c>
      <c r="AN871">
        <f t="shared" si="180"/>
        <v>1209</v>
      </c>
      <c r="AO871">
        <v>25</v>
      </c>
      <c r="AP871">
        <v>29</v>
      </c>
      <c r="AQ871">
        <v>25</v>
      </c>
      <c r="AR871">
        <v>22</v>
      </c>
      <c r="AS871">
        <v>23</v>
      </c>
      <c r="AT871">
        <v>27</v>
      </c>
      <c r="AU871">
        <v>23</v>
      </c>
      <c r="AV871">
        <v>28</v>
      </c>
      <c r="AW871">
        <v>28</v>
      </c>
      <c r="AX871">
        <v>22</v>
      </c>
      <c r="AY871">
        <v>31</v>
      </c>
      <c r="AZ871">
        <v>32</v>
      </c>
      <c r="BA871">
        <v>35</v>
      </c>
      <c r="BB871">
        <v>35</v>
      </c>
      <c r="BC871">
        <v>24</v>
      </c>
      <c r="BD871">
        <v>31</v>
      </c>
      <c r="BE871">
        <v>27</v>
      </c>
      <c r="BF871">
        <v>28</v>
      </c>
      <c r="BG871">
        <v>27</v>
      </c>
      <c r="BH871">
        <v>22</v>
      </c>
      <c r="BI871">
        <v>87</v>
      </c>
      <c r="BJ871">
        <v>82</v>
      </c>
      <c r="BK871">
        <v>87</v>
      </c>
      <c r="BL871">
        <v>80</v>
      </c>
      <c r="BM871">
        <v>62</v>
      </c>
      <c r="BN871">
        <v>52</v>
      </c>
      <c r="BO871">
        <v>46</v>
      </c>
      <c r="BP871">
        <v>49</v>
      </c>
      <c r="BQ871">
        <v>37</v>
      </c>
      <c r="BR871">
        <v>34</v>
      </c>
      <c r="BS871">
        <v>23</v>
      </c>
      <c r="BT871">
        <v>18</v>
      </c>
      <c r="BU871">
        <v>8</v>
      </c>
      <c r="BV871" s="40"/>
      <c r="BW871" s="5">
        <f t="shared" si="181"/>
        <v>334</v>
      </c>
      <c r="BX871" s="5">
        <f t="shared" si="182"/>
        <v>196</v>
      </c>
      <c r="BY871" s="5">
        <f t="shared" si="183"/>
        <v>253</v>
      </c>
      <c r="BZ871" s="5">
        <f t="shared" si="184"/>
        <v>410</v>
      </c>
      <c r="CA871" s="5">
        <f t="shared" si="185"/>
        <v>97</v>
      </c>
      <c r="CB871" s="40">
        <f t="shared" si="175"/>
        <v>315</v>
      </c>
      <c r="CC871" s="40">
        <f t="shared" si="176"/>
        <v>180</v>
      </c>
      <c r="CD871" s="40">
        <f t="shared" si="177"/>
        <v>218</v>
      </c>
      <c r="CE871" s="40">
        <f t="shared" si="178"/>
        <v>376</v>
      </c>
      <c r="CF871" s="40">
        <f t="shared" si="179"/>
        <v>120</v>
      </c>
    </row>
    <row r="872" spans="1:84" x14ac:dyDescent="0.25">
      <c r="A872" s="73" t="s">
        <v>1726</v>
      </c>
      <c r="B872" s="2" t="s">
        <v>1624</v>
      </c>
      <c r="C872" s="2" t="s">
        <v>1722</v>
      </c>
      <c r="D872" s="2" t="s">
        <v>1727</v>
      </c>
      <c r="E872">
        <f t="shared" si="173"/>
        <v>2217</v>
      </c>
      <c r="F872">
        <f t="shared" si="174"/>
        <v>1131</v>
      </c>
      <c r="G872">
        <v>22</v>
      </c>
      <c r="H872">
        <v>29</v>
      </c>
      <c r="I872">
        <v>31</v>
      </c>
      <c r="J872">
        <v>32</v>
      </c>
      <c r="K872">
        <v>26</v>
      </c>
      <c r="L872">
        <v>30</v>
      </c>
      <c r="M872">
        <v>29</v>
      </c>
      <c r="N872">
        <v>30</v>
      </c>
      <c r="O872">
        <v>30</v>
      </c>
      <c r="P872">
        <v>33</v>
      </c>
      <c r="Q872">
        <v>38</v>
      </c>
      <c r="R872">
        <v>35</v>
      </c>
      <c r="S872">
        <v>29</v>
      </c>
      <c r="T872">
        <v>28</v>
      </c>
      <c r="U872">
        <v>28</v>
      </c>
      <c r="V872">
        <v>25</v>
      </c>
      <c r="W872">
        <v>22</v>
      </c>
      <c r="X872">
        <v>18</v>
      </c>
      <c r="Y872">
        <v>17</v>
      </c>
      <c r="Z872">
        <v>18</v>
      </c>
      <c r="AA872">
        <v>73</v>
      </c>
      <c r="AB872">
        <v>77</v>
      </c>
      <c r="AC872">
        <v>82</v>
      </c>
      <c r="AD872">
        <v>67</v>
      </c>
      <c r="AE872">
        <v>66</v>
      </c>
      <c r="AF872">
        <v>46</v>
      </c>
      <c r="AG872">
        <v>31</v>
      </c>
      <c r="AH872">
        <v>42</v>
      </c>
      <c r="AI872">
        <v>33</v>
      </c>
      <c r="AJ872">
        <v>19</v>
      </c>
      <c r="AK872">
        <v>23</v>
      </c>
      <c r="AL872">
        <v>13</v>
      </c>
      <c r="AM872">
        <v>9</v>
      </c>
      <c r="AN872">
        <f t="shared" si="180"/>
        <v>1086</v>
      </c>
      <c r="AO872">
        <v>27</v>
      </c>
      <c r="AP872">
        <v>24</v>
      </c>
      <c r="AQ872">
        <v>25</v>
      </c>
      <c r="AR872">
        <v>25</v>
      </c>
      <c r="AS872">
        <v>29</v>
      </c>
      <c r="AT872">
        <v>31</v>
      </c>
      <c r="AU872">
        <v>34</v>
      </c>
      <c r="AV872">
        <v>31</v>
      </c>
      <c r="AW872">
        <v>31</v>
      </c>
      <c r="AX872">
        <v>25</v>
      </c>
      <c r="AY872">
        <v>32</v>
      </c>
      <c r="AZ872">
        <v>33</v>
      </c>
      <c r="BA872">
        <v>35</v>
      </c>
      <c r="BB872">
        <v>32</v>
      </c>
      <c r="BC872">
        <v>20</v>
      </c>
      <c r="BD872">
        <v>20</v>
      </c>
      <c r="BE872">
        <v>19</v>
      </c>
      <c r="BF872">
        <v>18</v>
      </c>
      <c r="BG872">
        <v>16</v>
      </c>
      <c r="BH872">
        <v>11</v>
      </c>
      <c r="BI872">
        <v>61</v>
      </c>
      <c r="BJ872">
        <v>66</v>
      </c>
      <c r="BK872">
        <v>85</v>
      </c>
      <c r="BL872">
        <v>77</v>
      </c>
      <c r="BM872">
        <v>47</v>
      </c>
      <c r="BN872">
        <v>37</v>
      </c>
      <c r="BO872">
        <v>33</v>
      </c>
      <c r="BP872">
        <v>38</v>
      </c>
      <c r="BQ872">
        <v>30</v>
      </c>
      <c r="BR872">
        <v>27</v>
      </c>
      <c r="BS872">
        <v>26</v>
      </c>
      <c r="BT872">
        <v>20</v>
      </c>
      <c r="BU872">
        <v>21</v>
      </c>
      <c r="BV872" s="40"/>
      <c r="BW872" s="5">
        <f t="shared" si="181"/>
        <v>365</v>
      </c>
      <c r="BX872" s="5">
        <f t="shared" si="182"/>
        <v>150</v>
      </c>
      <c r="BY872" s="5">
        <f t="shared" si="183"/>
        <v>185</v>
      </c>
      <c r="BZ872" s="5">
        <f t="shared" si="184"/>
        <v>334</v>
      </c>
      <c r="CA872" s="5">
        <f t="shared" si="185"/>
        <v>97</v>
      </c>
      <c r="CB872" s="40">
        <f t="shared" si="175"/>
        <v>347</v>
      </c>
      <c r="CC872" s="40">
        <f t="shared" si="176"/>
        <v>144</v>
      </c>
      <c r="CD872" s="40">
        <f t="shared" si="177"/>
        <v>154</v>
      </c>
      <c r="CE872" s="40">
        <f t="shared" si="178"/>
        <v>317</v>
      </c>
      <c r="CF872" s="40">
        <f t="shared" si="179"/>
        <v>124</v>
      </c>
    </row>
    <row r="873" spans="1:84" x14ac:dyDescent="0.25">
      <c r="A873" s="73" t="s">
        <v>1728</v>
      </c>
      <c r="B873" s="2" t="s">
        <v>1624</v>
      </c>
      <c r="C873" s="2" t="s">
        <v>1722</v>
      </c>
      <c r="D873" s="2" t="s">
        <v>228</v>
      </c>
      <c r="E873">
        <f t="shared" si="173"/>
        <v>1394</v>
      </c>
      <c r="F873">
        <f t="shared" si="174"/>
        <v>671</v>
      </c>
      <c r="G873">
        <v>10</v>
      </c>
      <c r="H873">
        <v>10</v>
      </c>
      <c r="I873">
        <v>11</v>
      </c>
      <c r="J873">
        <v>10</v>
      </c>
      <c r="K873">
        <v>10</v>
      </c>
      <c r="L873">
        <v>9</v>
      </c>
      <c r="M873">
        <v>11</v>
      </c>
      <c r="N873">
        <v>10</v>
      </c>
      <c r="O873">
        <v>8</v>
      </c>
      <c r="P873">
        <v>10</v>
      </c>
      <c r="Q873">
        <v>12</v>
      </c>
      <c r="R873">
        <v>11</v>
      </c>
      <c r="S873">
        <v>11</v>
      </c>
      <c r="T873">
        <v>12</v>
      </c>
      <c r="U873">
        <v>11</v>
      </c>
      <c r="V873">
        <v>11</v>
      </c>
      <c r="W873">
        <v>10</v>
      </c>
      <c r="X873">
        <v>11</v>
      </c>
      <c r="Y873">
        <v>12</v>
      </c>
      <c r="Z873">
        <v>9</v>
      </c>
      <c r="AA873">
        <v>53</v>
      </c>
      <c r="AB873">
        <v>46</v>
      </c>
      <c r="AC873">
        <v>51</v>
      </c>
      <c r="AD873">
        <v>36</v>
      </c>
      <c r="AE873">
        <v>54</v>
      </c>
      <c r="AF873">
        <v>32</v>
      </c>
      <c r="AG873">
        <v>39</v>
      </c>
      <c r="AH873">
        <v>43</v>
      </c>
      <c r="AI873">
        <v>28</v>
      </c>
      <c r="AJ873">
        <v>19</v>
      </c>
      <c r="AK873">
        <v>22</v>
      </c>
      <c r="AL873">
        <v>17</v>
      </c>
      <c r="AM873">
        <v>22</v>
      </c>
      <c r="AN873">
        <f t="shared" si="180"/>
        <v>723</v>
      </c>
      <c r="AO873">
        <v>11</v>
      </c>
      <c r="AP873">
        <v>12</v>
      </c>
      <c r="AQ873">
        <v>10</v>
      </c>
      <c r="AR873">
        <v>9</v>
      </c>
      <c r="AS873">
        <v>10</v>
      </c>
      <c r="AT873">
        <v>10</v>
      </c>
      <c r="AU873">
        <v>10</v>
      </c>
      <c r="AV873">
        <v>10</v>
      </c>
      <c r="AW873">
        <v>10</v>
      </c>
      <c r="AX873">
        <v>8</v>
      </c>
      <c r="AY873">
        <v>10</v>
      </c>
      <c r="AZ873">
        <v>11</v>
      </c>
      <c r="BA873">
        <v>11</v>
      </c>
      <c r="BB873">
        <v>10</v>
      </c>
      <c r="BC873">
        <v>7</v>
      </c>
      <c r="BD873">
        <v>10</v>
      </c>
      <c r="BE873">
        <v>11</v>
      </c>
      <c r="BF873">
        <v>11</v>
      </c>
      <c r="BG873">
        <v>10</v>
      </c>
      <c r="BH873">
        <v>8</v>
      </c>
      <c r="BI873">
        <v>48</v>
      </c>
      <c r="BJ873">
        <v>48</v>
      </c>
      <c r="BK873">
        <v>57</v>
      </c>
      <c r="BL873">
        <v>40</v>
      </c>
      <c r="BM873">
        <v>55</v>
      </c>
      <c r="BN873">
        <v>34</v>
      </c>
      <c r="BO873">
        <v>55</v>
      </c>
      <c r="BP873">
        <v>42</v>
      </c>
      <c r="BQ873">
        <v>31</v>
      </c>
      <c r="BR873">
        <v>29</v>
      </c>
      <c r="BS873">
        <v>25</v>
      </c>
      <c r="BT873">
        <v>25</v>
      </c>
      <c r="BU873">
        <v>35</v>
      </c>
      <c r="BV873" s="40"/>
      <c r="BW873" s="5">
        <f t="shared" si="181"/>
        <v>122</v>
      </c>
      <c r="BX873" s="5">
        <f t="shared" si="182"/>
        <v>66</v>
      </c>
      <c r="BY873" s="5">
        <f t="shared" si="183"/>
        <v>120</v>
      </c>
      <c r="BZ873" s="5">
        <f t="shared" si="184"/>
        <v>255</v>
      </c>
      <c r="CA873" s="5">
        <f t="shared" si="185"/>
        <v>108</v>
      </c>
      <c r="CB873" s="40">
        <f t="shared" si="175"/>
        <v>121</v>
      </c>
      <c r="CC873" s="40">
        <f t="shared" si="176"/>
        <v>60</v>
      </c>
      <c r="CD873" s="40">
        <f t="shared" si="177"/>
        <v>114</v>
      </c>
      <c r="CE873" s="40">
        <f t="shared" si="178"/>
        <v>283</v>
      </c>
      <c r="CF873" s="40">
        <f t="shared" si="179"/>
        <v>145</v>
      </c>
    </row>
    <row r="874" spans="1:84" x14ac:dyDescent="0.25">
      <c r="A874" s="73" t="s">
        <v>1729</v>
      </c>
      <c r="B874" s="2" t="s">
        <v>1624</v>
      </c>
      <c r="C874" s="2" t="s">
        <v>1722</v>
      </c>
      <c r="D874" s="2" t="s">
        <v>1730</v>
      </c>
      <c r="E874">
        <f t="shared" si="173"/>
        <v>2973</v>
      </c>
      <c r="F874">
        <f t="shared" si="174"/>
        <v>1498</v>
      </c>
      <c r="G874">
        <v>35</v>
      </c>
      <c r="H874">
        <v>33</v>
      </c>
      <c r="I874">
        <v>35</v>
      </c>
      <c r="J874">
        <v>34</v>
      </c>
      <c r="K874">
        <v>39</v>
      </c>
      <c r="L874">
        <v>39</v>
      </c>
      <c r="M874">
        <v>34</v>
      </c>
      <c r="N874">
        <v>33</v>
      </c>
      <c r="O874">
        <v>35</v>
      </c>
      <c r="P874">
        <v>38</v>
      </c>
      <c r="Q874">
        <v>43</v>
      </c>
      <c r="R874">
        <v>41</v>
      </c>
      <c r="S874">
        <v>45</v>
      </c>
      <c r="T874">
        <v>44</v>
      </c>
      <c r="U874">
        <v>38</v>
      </c>
      <c r="V874">
        <v>32</v>
      </c>
      <c r="W874">
        <v>26</v>
      </c>
      <c r="X874">
        <v>26</v>
      </c>
      <c r="Y874">
        <v>26</v>
      </c>
      <c r="Z874">
        <v>23</v>
      </c>
      <c r="AA874">
        <v>99</v>
      </c>
      <c r="AB874">
        <v>108</v>
      </c>
      <c r="AC874">
        <v>115</v>
      </c>
      <c r="AD874">
        <v>102</v>
      </c>
      <c r="AE874">
        <v>91</v>
      </c>
      <c r="AF874">
        <v>59</v>
      </c>
      <c r="AG874">
        <v>45</v>
      </c>
      <c r="AH874">
        <v>56</v>
      </c>
      <c r="AI874">
        <v>49</v>
      </c>
      <c r="AJ874">
        <v>31</v>
      </c>
      <c r="AK874">
        <v>24</v>
      </c>
      <c r="AL874">
        <v>16</v>
      </c>
      <c r="AM874">
        <v>4</v>
      </c>
      <c r="AN874">
        <f t="shared" si="180"/>
        <v>1475</v>
      </c>
      <c r="AO874">
        <v>32</v>
      </c>
      <c r="AP874">
        <v>36</v>
      </c>
      <c r="AQ874">
        <v>35</v>
      </c>
      <c r="AR874">
        <v>37</v>
      </c>
      <c r="AS874">
        <v>29</v>
      </c>
      <c r="AT874">
        <v>35</v>
      </c>
      <c r="AU874">
        <v>42</v>
      </c>
      <c r="AV874">
        <v>41</v>
      </c>
      <c r="AW874">
        <v>39</v>
      </c>
      <c r="AX874">
        <v>32</v>
      </c>
      <c r="AY874">
        <v>44</v>
      </c>
      <c r="AZ874">
        <v>44</v>
      </c>
      <c r="BA874">
        <v>37</v>
      </c>
      <c r="BB874">
        <v>35</v>
      </c>
      <c r="BC874">
        <v>22</v>
      </c>
      <c r="BD874">
        <v>31</v>
      </c>
      <c r="BE874">
        <v>31</v>
      </c>
      <c r="BF874">
        <v>24</v>
      </c>
      <c r="BG874">
        <v>22</v>
      </c>
      <c r="BH874">
        <v>17</v>
      </c>
      <c r="BI874">
        <v>106</v>
      </c>
      <c r="BJ874">
        <v>109</v>
      </c>
      <c r="BK874">
        <v>118</v>
      </c>
      <c r="BL874">
        <v>79</v>
      </c>
      <c r="BM874">
        <v>73</v>
      </c>
      <c r="BN874">
        <v>61</v>
      </c>
      <c r="BO874">
        <v>48</v>
      </c>
      <c r="BP874">
        <v>55</v>
      </c>
      <c r="BQ874">
        <v>61</v>
      </c>
      <c r="BR874">
        <v>39</v>
      </c>
      <c r="BS874">
        <v>29</v>
      </c>
      <c r="BT874">
        <v>26</v>
      </c>
      <c r="BU874">
        <v>6</v>
      </c>
      <c r="BV874" s="40"/>
      <c r="BW874" s="5">
        <f t="shared" si="181"/>
        <v>439</v>
      </c>
      <c r="BX874" s="5">
        <f t="shared" si="182"/>
        <v>211</v>
      </c>
      <c r="BY874" s="5">
        <f t="shared" si="183"/>
        <v>256</v>
      </c>
      <c r="BZ874" s="5">
        <f t="shared" si="184"/>
        <v>468</v>
      </c>
      <c r="CA874" s="5">
        <f t="shared" si="185"/>
        <v>124</v>
      </c>
      <c r="CB874" s="40">
        <f t="shared" si="175"/>
        <v>446</v>
      </c>
      <c r="CC874" s="40">
        <f t="shared" si="176"/>
        <v>180</v>
      </c>
      <c r="CD874" s="40">
        <f t="shared" si="177"/>
        <v>254</v>
      </c>
      <c r="CE874" s="40">
        <f t="shared" si="178"/>
        <v>434</v>
      </c>
      <c r="CF874" s="40">
        <f t="shared" si="179"/>
        <v>161</v>
      </c>
    </row>
    <row r="875" spans="1:84" x14ac:dyDescent="0.25">
      <c r="A875" s="73" t="s">
        <v>1731</v>
      </c>
      <c r="B875" s="2" t="s">
        <v>1624</v>
      </c>
      <c r="C875" s="2" t="s">
        <v>1722</v>
      </c>
      <c r="D875" s="2" t="s">
        <v>1732</v>
      </c>
      <c r="E875">
        <f t="shared" si="173"/>
        <v>5367</v>
      </c>
      <c r="F875">
        <f t="shared" si="174"/>
        <v>2806</v>
      </c>
      <c r="G875">
        <v>51</v>
      </c>
      <c r="H875">
        <v>48</v>
      </c>
      <c r="I875">
        <v>61</v>
      </c>
      <c r="J875">
        <v>60</v>
      </c>
      <c r="K875">
        <v>68</v>
      </c>
      <c r="L875">
        <v>73</v>
      </c>
      <c r="M875">
        <v>67</v>
      </c>
      <c r="N875">
        <v>72</v>
      </c>
      <c r="O875">
        <v>65</v>
      </c>
      <c r="P875">
        <v>73</v>
      </c>
      <c r="Q875">
        <v>82</v>
      </c>
      <c r="R875">
        <v>83</v>
      </c>
      <c r="S875">
        <v>88</v>
      </c>
      <c r="T875">
        <v>83</v>
      </c>
      <c r="U875">
        <v>70</v>
      </c>
      <c r="V875">
        <v>62</v>
      </c>
      <c r="W875">
        <v>60</v>
      </c>
      <c r="X875">
        <v>55</v>
      </c>
      <c r="Y875">
        <v>47</v>
      </c>
      <c r="Z875">
        <v>43</v>
      </c>
      <c r="AA875">
        <v>203</v>
      </c>
      <c r="AB875">
        <v>214</v>
      </c>
      <c r="AC875">
        <v>242</v>
      </c>
      <c r="AD875">
        <v>208</v>
      </c>
      <c r="AE875">
        <v>144</v>
      </c>
      <c r="AF875">
        <v>114</v>
      </c>
      <c r="AG875">
        <v>82</v>
      </c>
      <c r="AH875">
        <v>87</v>
      </c>
      <c r="AI875">
        <v>78</v>
      </c>
      <c r="AJ875">
        <v>45</v>
      </c>
      <c r="AK875">
        <v>41</v>
      </c>
      <c r="AL875">
        <v>27</v>
      </c>
      <c r="AM875">
        <v>10</v>
      </c>
      <c r="AN875">
        <f t="shared" si="180"/>
        <v>2561</v>
      </c>
      <c r="AO875">
        <v>39</v>
      </c>
      <c r="AP875">
        <v>52</v>
      </c>
      <c r="AQ875">
        <v>48</v>
      </c>
      <c r="AR875">
        <v>57</v>
      </c>
      <c r="AS875">
        <v>51</v>
      </c>
      <c r="AT875">
        <v>59</v>
      </c>
      <c r="AU875">
        <v>70</v>
      </c>
      <c r="AV875">
        <v>67</v>
      </c>
      <c r="AW875">
        <v>77</v>
      </c>
      <c r="AX875">
        <v>61</v>
      </c>
      <c r="AY875">
        <v>86</v>
      </c>
      <c r="AZ875">
        <v>84</v>
      </c>
      <c r="BA875">
        <v>72</v>
      </c>
      <c r="BB875">
        <v>68</v>
      </c>
      <c r="BC875">
        <v>53</v>
      </c>
      <c r="BD875">
        <v>59</v>
      </c>
      <c r="BE875">
        <v>48</v>
      </c>
      <c r="BF875">
        <v>43</v>
      </c>
      <c r="BG875">
        <v>46</v>
      </c>
      <c r="BH875">
        <v>39</v>
      </c>
      <c r="BI875">
        <v>202</v>
      </c>
      <c r="BJ875">
        <v>151</v>
      </c>
      <c r="BK875">
        <v>180</v>
      </c>
      <c r="BL875">
        <v>175</v>
      </c>
      <c r="BM875">
        <v>143</v>
      </c>
      <c r="BN875">
        <v>112</v>
      </c>
      <c r="BO875">
        <v>89</v>
      </c>
      <c r="BP875">
        <v>98</v>
      </c>
      <c r="BQ875">
        <v>63</v>
      </c>
      <c r="BR875">
        <v>57</v>
      </c>
      <c r="BS875">
        <v>59</v>
      </c>
      <c r="BT875">
        <v>34</v>
      </c>
      <c r="BU875">
        <v>19</v>
      </c>
      <c r="BV875" s="40"/>
      <c r="BW875" s="5">
        <f t="shared" si="181"/>
        <v>803</v>
      </c>
      <c r="BX875" s="5">
        <f t="shared" si="182"/>
        <v>418</v>
      </c>
      <c r="BY875" s="5">
        <f t="shared" si="183"/>
        <v>507</v>
      </c>
      <c r="BZ875" s="5">
        <f t="shared" si="184"/>
        <v>877</v>
      </c>
      <c r="CA875" s="5">
        <f t="shared" si="185"/>
        <v>201</v>
      </c>
      <c r="CB875" s="40">
        <f t="shared" si="175"/>
        <v>751</v>
      </c>
      <c r="CC875" s="40">
        <f t="shared" si="176"/>
        <v>343</v>
      </c>
      <c r="CD875" s="40">
        <f t="shared" si="177"/>
        <v>438</v>
      </c>
      <c r="CE875" s="40">
        <f t="shared" si="178"/>
        <v>797</v>
      </c>
      <c r="CF875" s="40">
        <f t="shared" si="179"/>
        <v>232</v>
      </c>
    </row>
    <row r="876" spans="1:84" x14ac:dyDescent="0.25">
      <c r="A876" s="73" t="s">
        <v>1733</v>
      </c>
      <c r="B876" s="2" t="s">
        <v>1624</v>
      </c>
      <c r="C876" s="2" t="s">
        <v>1722</v>
      </c>
      <c r="D876" s="2" t="s">
        <v>1734</v>
      </c>
      <c r="E876">
        <f t="shared" si="173"/>
        <v>948</v>
      </c>
      <c r="F876">
        <f t="shared" si="174"/>
        <v>478</v>
      </c>
      <c r="G876">
        <v>10</v>
      </c>
      <c r="H876">
        <v>9</v>
      </c>
      <c r="I876">
        <v>8</v>
      </c>
      <c r="J876">
        <v>8</v>
      </c>
      <c r="K876">
        <v>6</v>
      </c>
      <c r="L876">
        <v>6</v>
      </c>
      <c r="M876">
        <v>6</v>
      </c>
      <c r="N876">
        <v>6</v>
      </c>
      <c r="O876">
        <v>6</v>
      </c>
      <c r="P876">
        <v>11</v>
      </c>
      <c r="Q876">
        <v>9</v>
      </c>
      <c r="R876">
        <v>9</v>
      </c>
      <c r="S876">
        <v>10</v>
      </c>
      <c r="T876">
        <v>10</v>
      </c>
      <c r="U876">
        <v>8</v>
      </c>
      <c r="V876">
        <v>10</v>
      </c>
      <c r="W876">
        <v>9</v>
      </c>
      <c r="X876">
        <v>8</v>
      </c>
      <c r="Y876">
        <v>8</v>
      </c>
      <c r="Z876">
        <v>11</v>
      </c>
      <c r="AA876">
        <v>39</v>
      </c>
      <c r="AB876">
        <v>41</v>
      </c>
      <c r="AC876">
        <v>53</v>
      </c>
      <c r="AD876">
        <v>38</v>
      </c>
      <c r="AE876">
        <v>31</v>
      </c>
      <c r="AF876">
        <v>17</v>
      </c>
      <c r="AG876">
        <v>15</v>
      </c>
      <c r="AH876">
        <v>18</v>
      </c>
      <c r="AI876">
        <v>17</v>
      </c>
      <c r="AJ876">
        <v>17</v>
      </c>
      <c r="AK876">
        <v>11</v>
      </c>
      <c r="AL876">
        <v>6</v>
      </c>
      <c r="AM876">
        <v>7</v>
      </c>
      <c r="AN876">
        <f t="shared" si="180"/>
        <v>470</v>
      </c>
      <c r="AO876">
        <v>9</v>
      </c>
      <c r="AP876">
        <v>8</v>
      </c>
      <c r="AQ876">
        <v>8</v>
      </c>
      <c r="AR876">
        <v>8</v>
      </c>
      <c r="AS876">
        <v>5</v>
      </c>
      <c r="AT876">
        <v>8</v>
      </c>
      <c r="AU876">
        <v>6</v>
      </c>
      <c r="AV876">
        <v>6</v>
      </c>
      <c r="AW876">
        <v>6</v>
      </c>
      <c r="AX876">
        <v>8</v>
      </c>
      <c r="AY876">
        <v>9</v>
      </c>
      <c r="AZ876">
        <v>10</v>
      </c>
      <c r="BA876">
        <v>9</v>
      </c>
      <c r="BB876">
        <v>10</v>
      </c>
      <c r="BC876">
        <v>5</v>
      </c>
      <c r="BD876">
        <v>8</v>
      </c>
      <c r="BE876">
        <v>9</v>
      </c>
      <c r="BF876">
        <v>8</v>
      </c>
      <c r="BG876">
        <v>9</v>
      </c>
      <c r="BH876">
        <v>8</v>
      </c>
      <c r="BI876">
        <v>40</v>
      </c>
      <c r="BJ876">
        <v>35</v>
      </c>
      <c r="BK876">
        <v>44</v>
      </c>
      <c r="BL876">
        <v>31</v>
      </c>
      <c r="BM876">
        <v>25</v>
      </c>
      <c r="BN876">
        <v>19</v>
      </c>
      <c r="BO876">
        <v>20</v>
      </c>
      <c r="BP876">
        <v>20</v>
      </c>
      <c r="BQ876">
        <v>16</v>
      </c>
      <c r="BR876">
        <v>23</v>
      </c>
      <c r="BS876">
        <v>17</v>
      </c>
      <c r="BT876">
        <v>11</v>
      </c>
      <c r="BU876">
        <v>12</v>
      </c>
      <c r="BV876" s="40"/>
      <c r="BW876" s="5">
        <f t="shared" si="181"/>
        <v>94</v>
      </c>
      <c r="BX876" s="5">
        <f t="shared" si="182"/>
        <v>55</v>
      </c>
      <c r="BY876" s="5">
        <f t="shared" si="183"/>
        <v>99</v>
      </c>
      <c r="BZ876" s="5">
        <f t="shared" si="184"/>
        <v>172</v>
      </c>
      <c r="CA876" s="5">
        <f t="shared" si="185"/>
        <v>58</v>
      </c>
      <c r="CB876" s="40">
        <f t="shared" si="175"/>
        <v>91</v>
      </c>
      <c r="CC876" s="40">
        <f t="shared" si="176"/>
        <v>49</v>
      </c>
      <c r="CD876" s="40">
        <f t="shared" si="177"/>
        <v>92</v>
      </c>
      <c r="CE876" s="40">
        <f t="shared" si="178"/>
        <v>159</v>
      </c>
      <c r="CF876" s="40">
        <f t="shared" si="179"/>
        <v>79</v>
      </c>
    </row>
    <row r="877" spans="1:84" x14ac:dyDescent="0.25">
      <c r="A877" s="73" t="s">
        <v>1735</v>
      </c>
      <c r="B877" s="2" t="s">
        <v>1624</v>
      </c>
      <c r="C877" s="2" t="s">
        <v>1722</v>
      </c>
      <c r="D877" s="2" t="s">
        <v>1736</v>
      </c>
      <c r="E877">
        <f t="shared" si="173"/>
        <v>3393</v>
      </c>
      <c r="F877">
        <f t="shared" si="174"/>
        <v>1636</v>
      </c>
      <c r="G877">
        <v>32</v>
      </c>
      <c r="H877">
        <v>28</v>
      </c>
      <c r="I877">
        <v>27</v>
      </c>
      <c r="J877">
        <v>27</v>
      </c>
      <c r="K877">
        <v>28</v>
      </c>
      <c r="L877">
        <v>26</v>
      </c>
      <c r="M877">
        <v>26</v>
      </c>
      <c r="N877">
        <v>32</v>
      </c>
      <c r="O877">
        <v>30</v>
      </c>
      <c r="P877">
        <v>28</v>
      </c>
      <c r="Q877">
        <v>37</v>
      </c>
      <c r="R877">
        <v>36</v>
      </c>
      <c r="S877">
        <v>35</v>
      </c>
      <c r="T877">
        <v>41</v>
      </c>
      <c r="U877">
        <v>36</v>
      </c>
      <c r="V877">
        <v>32</v>
      </c>
      <c r="W877">
        <v>32</v>
      </c>
      <c r="X877">
        <v>27</v>
      </c>
      <c r="Y877">
        <v>29</v>
      </c>
      <c r="Z877">
        <v>26</v>
      </c>
      <c r="AA877">
        <v>99</v>
      </c>
      <c r="AB877">
        <v>159</v>
      </c>
      <c r="AC877">
        <v>158</v>
      </c>
      <c r="AD877">
        <v>128</v>
      </c>
      <c r="AE877">
        <v>96</v>
      </c>
      <c r="AF877">
        <v>80</v>
      </c>
      <c r="AG877">
        <v>68</v>
      </c>
      <c r="AH877">
        <v>53</v>
      </c>
      <c r="AI877">
        <v>32</v>
      </c>
      <c r="AJ877">
        <v>23</v>
      </c>
      <c r="AK877">
        <v>16</v>
      </c>
      <c r="AL877">
        <v>11</v>
      </c>
      <c r="AM877">
        <v>98</v>
      </c>
      <c r="AN877">
        <f t="shared" si="180"/>
        <v>1757</v>
      </c>
      <c r="AO877">
        <v>29</v>
      </c>
      <c r="AP877">
        <v>29</v>
      </c>
      <c r="AQ877">
        <v>29</v>
      </c>
      <c r="AR877">
        <v>28</v>
      </c>
      <c r="AS877">
        <v>24</v>
      </c>
      <c r="AT877">
        <v>29</v>
      </c>
      <c r="AU877">
        <v>30</v>
      </c>
      <c r="AV877">
        <v>27</v>
      </c>
      <c r="AW877">
        <v>28</v>
      </c>
      <c r="AX877">
        <v>31</v>
      </c>
      <c r="AY877">
        <v>38</v>
      </c>
      <c r="AZ877">
        <v>40</v>
      </c>
      <c r="BA877">
        <v>42</v>
      </c>
      <c r="BB877">
        <v>33</v>
      </c>
      <c r="BC877">
        <v>22</v>
      </c>
      <c r="BD877">
        <v>30</v>
      </c>
      <c r="BE877">
        <v>27</v>
      </c>
      <c r="BF877">
        <v>28</v>
      </c>
      <c r="BG877">
        <v>24</v>
      </c>
      <c r="BH877">
        <v>19</v>
      </c>
      <c r="BI877">
        <v>115</v>
      </c>
      <c r="BJ877">
        <v>137</v>
      </c>
      <c r="BK877">
        <v>143</v>
      </c>
      <c r="BL877">
        <v>148</v>
      </c>
      <c r="BM877">
        <v>107</v>
      </c>
      <c r="BN877">
        <v>92</v>
      </c>
      <c r="BO877">
        <v>77</v>
      </c>
      <c r="BP877">
        <v>58</v>
      </c>
      <c r="BQ877">
        <v>37</v>
      </c>
      <c r="BR877">
        <v>25</v>
      </c>
      <c r="BS877">
        <v>18</v>
      </c>
      <c r="BT877">
        <v>17</v>
      </c>
      <c r="BU877">
        <v>196</v>
      </c>
      <c r="BV877" s="40"/>
      <c r="BW877" s="5">
        <f t="shared" si="181"/>
        <v>357</v>
      </c>
      <c r="BX877" s="5">
        <f t="shared" si="182"/>
        <v>203</v>
      </c>
      <c r="BY877" s="5">
        <f t="shared" si="183"/>
        <v>313</v>
      </c>
      <c r="BZ877" s="5">
        <f t="shared" si="184"/>
        <v>583</v>
      </c>
      <c r="CA877" s="5">
        <f t="shared" si="185"/>
        <v>180</v>
      </c>
      <c r="CB877" s="40">
        <f t="shared" si="175"/>
        <v>362</v>
      </c>
      <c r="CC877" s="40">
        <f t="shared" si="176"/>
        <v>182</v>
      </c>
      <c r="CD877" s="40">
        <f t="shared" si="177"/>
        <v>295</v>
      </c>
      <c r="CE877" s="40">
        <f t="shared" si="178"/>
        <v>625</v>
      </c>
      <c r="CF877" s="40">
        <f t="shared" si="179"/>
        <v>293</v>
      </c>
    </row>
    <row r="878" spans="1:84" x14ac:dyDescent="0.25">
      <c r="A878" s="73" t="s">
        <v>1737</v>
      </c>
      <c r="B878" s="2" t="s">
        <v>1624</v>
      </c>
      <c r="C878" s="2" t="s">
        <v>1722</v>
      </c>
      <c r="D878" s="2" t="s">
        <v>1738</v>
      </c>
      <c r="E878">
        <f t="shared" si="173"/>
        <v>2136</v>
      </c>
      <c r="F878">
        <f t="shared" si="174"/>
        <v>1088</v>
      </c>
      <c r="G878">
        <v>28</v>
      </c>
      <c r="H878">
        <v>29</v>
      </c>
      <c r="I878">
        <v>26</v>
      </c>
      <c r="J878">
        <v>27</v>
      </c>
      <c r="K878">
        <v>22</v>
      </c>
      <c r="L878">
        <v>24</v>
      </c>
      <c r="M878">
        <v>28</v>
      </c>
      <c r="N878">
        <v>24</v>
      </c>
      <c r="O878">
        <v>28</v>
      </c>
      <c r="P878">
        <v>25</v>
      </c>
      <c r="Q878">
        <v>35</v>
      </c>
      <c r="R878">
        <v>38</v>
      </c>
      <c r="S878">
        <v>35</v>
      </c>
      <c r="T878">
        <v>28</v>
      </c>
      <c r="U878">
        <v>27</v>
      </c>
      <c r="V878">
        <v>27</v>
      </c>
      <c r="W878">
        <v>21</v>
      </c>
      <c r="X878">
        <v>19</v>
      </c>
      <c r="Y878">
        <v>17</v>
      </c>
      <c r="Z878">
        <v>14</v>
      </c>
      <c r="AA878">
        <v>61</v>
      </c>
      <c r="AB878">
        <v>75</v>
      </c>
      <c r="AC878">
        <v>103</v>
      </c>
      <c r="AD878">
        <v>83</v>
      </c>
      <c r="AE878">
        <v>53</v>
      </c>
      <c r="AF878">
        <v>39</v>
      </c>
      <c r="AG878">
        <v>26</v>
      </c>
      <c r="AH878">
        <v>41</v>
      </c>
      <c r="AI878">
        <v>25</v>
      </c>
      <c r="AJ878">
        <v>23</v>
      </c>
      <c r="AK878">
        <v>17</v>
      </c>
      <c r="AL878">
        <v>7</v>
      </c>
      <c r="AM878">
        <v>13</v>
      </c>
      <c r="AN878">
        <f t="shared" si="180"/>
        <v>1048</v>
      </c>
      <c r="AO878">
        <v>34</v>
      </c>
      <c r="AP878">
        <v>30</v>
      </c>
      <c r="AQ878">
        <v>29</v>
      </c>
      <c r="AR878">
        <v>26</v>
      </c>
      <c r="AS878">
        <v>27</v>
      </c>
      <c r="AT878">
        <v>29</v>
      </c>
      <c r="AU878">
        <v>25</v>
      </c>
      <c r="AV878">
        <v>29</v>
      </c>
      <c r="AW878">
        <v>26</v>
      </c>
      <c r="AX878">
        <v>28</v>
      </c>
      <c r="AY878">
        <v>31</v>
      </c>
      <c r="AZ878">
        <v>29</v>
      </c>
      <c r="BA878">
        <v>31</v>
      </c>
      <c r="BB878">
        <v>34</v>
      </c>
      <c r="BC878">
        <v>23</v>
      </c>
      <c r="BD878">
        <v>22</v>
      </c>
      <c r="BE878">
        <v>22</v>
      </c>
      <c r="BF878">
        <v>17</v>
      </c>
      <c r="BG878">
        <v>17</v>
      </c>
      <c r="BH878">
        <v>13</v>
      </c>
      <c r="BI878">
        <v>59</v>
      </c>
      <c r="BJ878">
        <v>63</v>
      </c>
      <c r="BK878">
        <v>77</v>
      </c>
      <c r="BL878">
        <v>67</v>
      </c>
      <c r="BM878">
        <v>44</v>
      </c>
      <c r="BN878">
        <v>36</v>
      </c>
      <c r="BO878">
        <v>39</v>
      </c>
      <c r="BP878">
        <v>37</v>
      </c>
      <c r="BQ878">
        <v>28</v>
      </c>
      <c r="BR878">
        <v>26</v>
      </c>
      <c r="BS878">
        <v>19</v>
      </c>
      <c r="BT878">
        <v>12</v>
      </c>
      <c r="BU878">
        <v>19</v>
      </c>
      <c r="BV878" s="40"/>
      <c r="BW878" s="5">
        <f t="shared" si="181"/>
        <v>334</v>
      </c>
      <c r="BX878" s="5">
        <f t="shared" si="182"/>
        <v>157</v>
      </c>
      <c r="BY878" s="5">
        <f t="shared" si="183"/>
        <v>167</v>
      </c>
      <c r="BZ878" s="5">
        <f t="shared" si="184"/>
        <v>345</v>
      </c>
      <c r="CA878" s="5">
        <f t="shared" si="185"/>
        <v>85</v>
      </c>
      <c r="CB878" s="40">
        <f t="shared" si="175"/>
        <v>343</v>
      </c>
      <c r="CC878" s="40">
        <f t="shared" si="176"/>
        <v>149</v>
      </c>
      <c r="CD878" s="40">
        <f t="shared" si="177"/>
        <v>152</v>
      </c>
      <c r="CE878" s="40">
        <f t="shared" si="178"/>
        <v>300</v>
      </c>
      <c r="CF878" s="40">
        <f t="shared" si="179"/>
        <v>104</v>
      </c>
    </row>
    <row r="879" spans="1:84" x14ac:dyDescent="0.25">
      <c r="A879" s="73" t="s">
        <v>1739</v>
      </c>
      <c r="B879" s="2" t="s">
        <v>1624</v>
      </c>
      <c r="C879" s="2" t="s">
        <v>1722</v>
      </c>
      <c r="D879" s="2" t="s">
        <v>1740</v>
      </c>
      <c r="E879">
        <f t="shared" si="173"/>
        <v>2939</v>
      </c>
      <c r="F879">
        <f t="shared" si="174"/>
        <v>1507</v>
      </c>
      <c r="G879">
        <v>47</v>
      </c>
      <c r="H879">
        <v>40</v>
      </c>
      <c r="I879">
        <v>43</v>
      </c>
      <c r="J879">
        <v>39</v>
      </c>
      <c r="K879">
        <v>39</v>
      </c>
      <c r="L879">
        <v>39</v>
      </c>
      <c r="M879">
        <v>43</v>
      </c>
      <c r="N879">
        <v>37</v>
      </c>
      <c r="O879">
        <v>37</v>
      </c>
      <c r="P879">
        <v>38</v>
      </c>
      <c r="Q879">
        <v>41</v>
      </c>
      <c r="R879">
        <v>46</v>
      </c>
      <c r="S879">
        <v>42</v>
      </c>
      <c r="T879">
        <v>40</v>
      </c>
      <c r="U879">
        <v>34</v>
      </c>
      <c r="V879">
        <v>28</v>
      </c>
      <c r="W879">
        <v>27</v>
      </c>
      <c r="X879">
        <v>24</v>
      </c>
      <c r="Y879">
        <v>24</v>
      </c>
      <c r="Z879">
        <v>28</v>
      </c>
      <c r="AA879">
        <v>132</v>
      </c>
      <c r="AB879">
        <v>134</v>
      </c>
      <c r="AC879">
        <v>111</v>
      </c>
      <c r="AD879">
        <v>98</v>
      </c>
      <c r="AE879">
        <v>77</v>
      </c>
      <c r="AF879">
        <v>53</v>
      </c>
      <c r="AG879">
        <v>35</v>
      </c>
      <c r="AH879">
        <v>41</v>
      </c>
      <c r="AI879">
        <v>34</v>
      </c>
      <c r="AJ879">
        <v>25</v>
      </c>
      <c r="AK879">
        <v>17</v>
      </c>
      <c r="AL879">
        <v>11</v>
      </c>
      <c r="AM879">
        <v>3</v>
      </c>
      <c r="AN879">
        <f t="shared" si="180"/>
        <v>1432</v>
      </c>
      <c r="AO879">
        <v>42</v>
      </c>
      <c r="AP879">
        <v>47</v>
      </c>
      <c r="AQ879">
        <v>40</v>
      </c>
      <c r="AR879">
        <v>44</v>
      </c>
      <c r="AS879">
        <v>40</v>
      </c>
      <c r="AT879">
        <v>43</v>
      </c>
      <c r="AU879">
        <v>38</v>
      </c>
      <c r="AV879">
        <v>43</v>
      </c>
      <c r="AW879">
        <v>40</v>
      </c>
      <c r="AX879">
        <v>32</v>
      </c>
      <c r="AY879">
        <v>46</v>
      </c>
      <c r="AZ879">
        <v>39</v>
      </c>
      <c r="BA879">
        <v>41</v>
      </c>
      <c r="BB879">
        <v>38</v>
      </c>
      <c r="BC879">
        <v>26</v>
      </c>
      <c r="BD879">
        <v>31</v>
      </c>
      <c r="BE879">
        <v>26</v>
      </c>
      <c r="BF879">
        <v>26</v>
      </c>
      <c r="BG879">
        <v>25</v>
      </c>
      <c r="BH879">
        <v>22</v>
      </c>
      <c r="BI879">
        <v>120</v>
      </c>
      <c r="BJ879">
        <v>103</v>
      </c>
      <c r="BK879">
        <v>97</v>
      </c>
      <c r="BL879">
        <v>86</v>
      </c>
      <c r="BM879">
        <v>60</v>
      </c>
      <c r="BN879">
        <v>50</v>
      </c>
      <c r="BO879">
        <v>45</v>
      </c>
      <c r="BP879">
        <v>45</v>
      </c>
      <c r="BQ879">
        <v>29</v>
      </c>
      <c r="BR879">
        <v>29</v>
      </c>
      <c r="BS879">
        <v>19</v>
      </c>
      <c r="BT879">
        <v>14</v>
      </c>
      <c r="BU879">
        <v>6</v>
      </c>
      <c r="BV879" s="40"/>
      <c r="BW879" s="5">
        <f t="shared" si="181"/>
        <v>489</v>
      </c>
      <c r="BX879" s="5">
        <f t="shared" si="182"/>
        <v>195</v>
      </c>
      <c r="BY879" s="5">
        <f t="shared" si="183"/>
        <v>318</v>
      </c>
      <c r="BZ879" s="5">
        <f t="shared" si="184"/>
        <v>415</v>
      </c>
      <c r="CA879" s="5">
        <f t="shared" si="185"/>
        <v>90</v>
      </c>
      <c r="CB879" s="40">
        <f t="shared" si="175"/>
        <v>494</v>
      </c>
      <c r="CC879" s="40">
        <f t="shared" si="176"/>
        <v>188</v>
      </c>
      <c r="CD879" s="40">
        <f t="shared" si="177"/>
        <v>270</v>
      </c>
      <c r="CE879" s="40">
        <f t="shared" si="178"/>
        <v>383</v>
      </c>
      <c r="CF879" s="40">
        <f t="shared" si="179"/>
        <v>97</v>
      </c>
    </row>
    <row r="880" spans="1:84" x14ac:dyDescent="0.25">
      <c r="A880" s="73" t="s">
        <v>1741</v>
      </c>
      <c r="B880" s="2" t="s">
        <v>1624</v>
      </c>
      <c r="C880" s="2" t="s">
        <v>1742</v>
      </c>
      <c r="D880" s="2" t="s">
        <v>1742</v>
      </c>
      <c r="E880">
        <f t="shared" si="173"/>
        <v>1564</v>
      </c>
      <c r="F880">
        <f t="shared" si="174"/>
        <v>788</v>
      </c>
      <c r="G880">
        <v>22</v>
      </c>
      <c r="H880">
        <v>20</v>
      </c>
      <c r="I880">
        <v>17</v>
      </c>
      <c r="J880">
        <v>15</v>
      </c>
      <c r="K880">
        <v>15</v>
      </c>
      <c r="L880">
        <v>15</v>
      </c>
      <c r="M880">
        <v>14</v>
      </c>
      <c r="N880">
        <v>13</v>
      </c>
      <c r="O880">
        <v>12</v>
      </c>
      <c r="P880">
        <v>12</v>
      </c>
      <c r="Q880">
        <v>15</v>
      </c>
      <c r="R880">
        <v>15</v>
      </c>
      <c r="S880">
        <v>15</v>
      </c>
      <c r="T880">
        <v>15</v>
      </c>
      <c r="U880">
        <v>13</v>
      </c>
      <c r="V880">
        <v>12</v>
      </c>
      <c r="W880">
        <v>11</v>
      </c>
      <c r="X880">
        <v>9</v>
      </c>
      <c r="Y880">
        <v>12</v>
      </c>
      <c r="Z880">
        <v>12</v>
      </c>
      <c r="AA880">
        <v>65</v>
      </c>
      <c r="AB880">
        <v>62</v>
      </c>
      <c r="AC880">
        <v>87</v>
      </c>
      <c r="AD880">
        <v>78</v>
      </c>
      <c r="AE880">
        <v>43</v>
      </c>
      <c r="AF880">
        <v>32</v>
      </c>
      <c r="AG880">
        <v>27</v>
      </c>
      <c r="AH880">
        <v>29</v>
      </c>
      <c r="AI880">
        <v>23</v>
      </c>
      <c r="AJ880">
        <v>19</v>
      </c>
      <c r="AK880">
        <v>17</v>
      </c>
      <c r="AL880">
        <v>13</v>
      </c>
      <c r="AM880">
        <v>9</v>
      </c>
      <c r="AN880">
        <f t="shared" si="180"/>
        <v>776</v>
      </c>
      <c r="AO880">
        <v>20</v>
      </c>
      <c r="AP880">
        <v>17</v>
      </c>
      <c r="AQ880">
        <v>18</v>
      </c>
      <c r="AR880">
        <v>15</v>
      </c>
      <c r="AS880">
        <v>11</v>
      </c>
      <c r="AT880">
        <v>14</v>
      </c>
      <c r="AU880">
        <v>14</v>
      </c>
      <c r="AV880">
        <v>14</v>
      </c>
      <c r="AW880">
        <v>14</v>
      </c>
      <c r="AX880">
        <v>9</v>
      </c>
      <c r="AY880">
        <v>14</v>
      </c>
      <c r="AZ880">
        <v>16</v>
      </c>
      <c r="BA880">
        <v>16</v>
      </c>
      <c r="BB880">
        <v>14</v>
      </c>
      <c r="BC880">
        <v>13</v>
      </c>
      <c r="BD880">
        <v>11</v>
      </c>
      <c r="BE880">
        <v>9</v>
      </c>
      <c r="BF880">
        <v>12</v>
      </c>
      <c r="BG880">
        <v>10</v>
      </c>
      <c r="BH880">
        <v>10</v>
      </c>
      <c r="BI880">
        <v>64</v>
      </c>
      <c r="BJ880">
        <v>65</v>
      </c>
      <c r="BK880">
        <v>70</v>
      </c>
      <c r="BL880">
        <v>65</v>
      </c>
      <c r="BM880">
        <v>33</v>
      </c>
      <c r="BN880">
        <v>31</v>
      </c>
      <c r="BO880">
        <v>27</v>
      </c>
      <c r="BP880">
        <v>33</v>
      </c>
      <c r="BQ880">
        <v>27</v>
      </c>
      <c r="BR880">
        <v>29</v>
      </c>
      <c r="BS880">
        <v>24</v>
      </c>
      <c r="BT880">
        <v>24</v>
      </c>
      <c r="BU880">
        <v>13</v>
      </c>
      <c r="BV880" s="40"/>
      <c r="BW880" s="5">
        <f t="shared" si="181"/>
        <v>185</v>
      </c>
      <c r="BX880" s="5">
        <f t="shared" si="182"/>
        <v>75</v>
      </c>
      <c r="BY880" s="5">
        <f t="shared" si="183"/>
        <v>151</v>
      </c>
      <c r="BZ880" s="5">
        <f t="shared" si="184"/>
        <v>296</v>
      </c>
      <c r="CA880" s="5">
        <f t="shared" si="185"/>
        <v>81</v>
      </c>
      <c r="CB880" s="40">
        <f t="shared" si="175"/>
        <v>176</v>
      </c>
      <c r="CC880" s="40">
        <f t="shared" si="176"/>
        <v>75</v>
      </c>
      <c r="CD880" s="40">
        <f t="shared" si="177"/>
        <v>149</v>
      </c>
      <c r="CE880" s="40">
        <f t="shared" si="178"/>
        <v>259</v>
      </c>
      <c r="CF880" s="40">
        <f t="shared" si="179"/>
        <v>117</v>
      </c>
    </row>
    <row r="881" spans="1:84" x14ac:dyDescent="0.25">
      <c r="A881" s="73" t="s">
        <v>1743</v>
      </c>
      <c r="B881" s="2" t="s">
        <v>1624</v>
      </c>
      <c r="C881" s="2" t="s">
        <v>1742</v>
      </c>
      <c r="D881" s="2" t="s">
        <v>1744</v>
      </c>
      <c r="E881">
        <f t="shared" si="173"/>
        <v>459</v>
      </c>
      <c r="F881">
        <f t="shared" si="174"/>
        <v>223</v>
      </c>
      <c r="G881">
        <v>4</v>
      </c>
      <c r="H881">
        <v>4</v>
      </c>
      <c r="I881">
        <v>4</v>
      </c>
      <c r="J881">
        <v>4</v>
      </c>
      <c r="K881">
        <v>5</v>
      </c>
      <c r="L881">
        <v>5</v>
      </c>
      <c r="M881">
        <v>4</v>
      </c>
      <c r="N881">
        <v>4</v>
      </c>
      <c r="O881">
        <v>5</v>
      </c>
      <c r="P881">
        <v>3</v>
      </c>
      <c r="Q881">
        <v>5</v>
      </c>
      <c r="R881">
        <v>4</v>
      </c>
      <c r="S881">
        <v>5</v>
      </c>
      <c r="T881">
        <v>4</v>
      </c>
      <c r="U881">
        <v>2</v>
      </c>
      <c r="V881">
        <v>4</v>
      </c>
      <c r="W881">
        <v>5</v>
      </c>
      <c r="X881">
        <v>5</v>
      </c>
      <c r="Y881">
        <v>5</v>
      </c>
      <c r="Z881">
        <v>2</v>
      </c>
      <c r="AA881">
        <v>15</v>
      </c>
      <c r="AB881">
        <v>16</v>
      </c>
      <c r="AC881">
        <v>20</v>
      </c>
      <c r="AD881">
        <v>15</v>
      </c>
      <c r="AE881">
        <v>15</v>
      </c>
      <c r="AF881">
        <v>11</v>
      </c>
      <c r="AG881">
        <v>8</v>
      </c>
      <c r="AH881">
        <v>9</v>
      </c>
      <c r="AI881">
        <v>9</v>
      </c>
      <c r="AJ881">
        <v>7</v>
      </c>
      <c r="AK881">
        <v>9</v>
      </c>
      <c r="AL881">
        <v>4</v>
      </c>
      <c r="AM881">
        <v>2</v>
      </c>
      <c r="AN881">
        <f t="shared" si="180"/>
        <v>236</v>
      </c>
      <c r="AO881">
        <v>4</v>
      </c>
      <c r="AP881">
        <v>4</v>
      </c>
      <c r="AQ881">
        <v>4</v>
      </c>
      <c r="AR881">
        <v>4</v>
      </c>
      <c r="AS881">
        <v>5</v>
      </c>
      <c r="AT881">
        <v>5</v>
      </c>
      <c r="AU881">
        <v>5</v>
      </c>
      <c r="AV881">
        <v>3</v>
      </c>
      <c r="AW881">
        <v>4</v>
      </c>
      <c r="AX881">
        <v>4</v>
      </c>
      <c r="AY881">
        <v>4</v>
      </c>
      <c r="AZ881">
        <v>4</v>
      </c>
      <c r="BA881">
        <v>5</v>
      </c>
      <c r="BB881">
        <v>4</v>
      </c>
      <c r="BC881">
        <v>2</v>
      </c>
      <c r="BD881">
        <v>5</v>
      </c>
      <c r="BE881">
        <v>5</v>
      </c>
      <c r="BF881">
        <v>5</v>
      </c>
      <c r="BG881">
        <v>5</v>
      </c>
      <c r="BH881">
        <v>0</v>
      </c>
      <c r="BI881">
        <v>14</v>
      </c>
      <c r="BJ881">
        <v>16</v>
      </c>
      <c r="BK881">
        <v>23</v>
      </c>
      <c r="BL881">
        <v>17</v>
      </c>
      <c r="BM881">
        <v>11</v>
      </c>
      <c r="BN881">
        <v>13</v>
      </c>
      <c r="BO881">
        <v>12</v>
      </c>
      <c r="BP881">
        <v>11</v>
      </c>
      <c r="BQ881">
        <v>10</v>
      </c>
      <c r="BR881">
        <v>9</v>
      </c>
      <c r="BS881">
        <v>10</v>
      </c>
      <c r="BT881">
        <v>7</v>
      </c>
      <c r="BU881">
        <v>2</v>
      </c>
      <c r="BV881" s="40"/>
      <c r="BW881" s="5">
        <f t="shared" si="181"/>
        <v>51</v>
      </c>
      <c r="BX881" s="5">
        <f t="shared" si="182"/>
        <v>25</v>
      </c>
      <c r="BY881" s="5">
        <f t="shared" si="183"/>
        <v>38</v>
      </c>
      <c r="BZ881" s="5">
        <f t="shared" si="184"/>
        <v>78</v>
      </c>
      <c r="CA881" s="5">
        <f t="shared" si="185"/>
        <v>31</v>
      </c>
      <c r="CB881" s="40">
        <f t="shared" si="175"/>
        <v>50</v>
      </c>
      <c r="CC881" s="40">
        <f t="shared" si="176"/>
        <v>26</v>
      </c>
      <c r="CD881" s="40">
        <f t="shared" si="177"/>
        <v>35</v>
      </c>
      <c r="CE881" s="40">
        <f t="shared" si="178"/>
        <v>87</v>
      </c>
      <c r="CF881" s="40">
        <f t="shared" si="179"/>
        <v>38</v>
      </c>
    </row>
    <row r="882" spans="1:84" x14ac:dyDescent="0.25">
      <c r="A882" s="73" t="s">
        <v>1745</v>
      </c>
      <c r="B882" s="2" t="s">
        <v>1624</v>
      </c>
      <c r="C882" s="2" t="s">
        <v>1742</v>
      </c>
      <c r="D882" s="2" t="s">
        <v>1746</v>
      </c>
      <c r="E882">
        <f t="shared" si="173"/>
        <v>2107</v>
      </c>
      <c r="F882">
        <f t="shared" si="174"/>
        <v>1025</v>
      </c>
      <c r="G882">
        <v>11</v>
      </c>
      <c r="H882">
        <v>13</v>
      </c>
      <c r="I882">
        <v>10</v>
      </c>
      <c r="J882">
        <v>11</v>
      </c>
      <c r="K882">
        <v>12</v>
      </c>
      <c r="L882">
        <v>13</v>
      </c>
      <c r="M882">
        <v>11</v>
      </c>
      <c r="N882">
        <v>11</v>
      </c>
      <c r="O882">
        <v>11</v>
      </c>
      <c r="P882">
        <v>10</v>
      </c>
      <c r="Q882">
        <v>12</v>
      </c>
      <c r="R882">
        <v>11</v>
      </c>
      <c r="S882">
        <v>11</v>
      </c>
      <c r="T882">
        <v>10</v>
      </c>
      <c r="U882">
        <v>10</v>
      </c>
      <c r="V882">
        <v>8</v>
      </c>
      <c r="W882">
        <v>8</v>
      </c>
      <c r="X882">
        <v>10</v>
      </c>
      <c r="Y882">
        <v>11</v>
      </c>
      <c r="Z882">
        <v>12</v>
      </c>
      <c r="AA882">
        <v>83</v>
      </c>
      <c r="AB882">
        <v>143</v>
      </c>
      <c r="AC882">
        <v>139</v>
      </c>
      <c r="AD882">
        <v>109</v>
      </c>
      <c r="AE882">
        <v>76</v>
      </c>
      <c r="AF882">
        <v>56</v>
      </c>
      <c r="AG882">
        <v>40</v>
      </c>
      <c r="AH882">
        <v>42</v>
      </c>
      <c r="AI882">
        <v>33</v>
      </c>
      <c r="AJ882">
        <v>31</v>
      </c>
      <c r="AK882">
        <v>32</v>
      </c>
      <c r="AL882">
        <v>20</v>
      </c>
      <c r="AM882">
        <v>5</v>
      </c>
      <c r="AN882">
        <f t="shared" si="180"/>
        <v>1082</v>
      </c>
      <c r="AO882">
        <v>13</v>
      </c>
      <c r="AP882">
        <v>11</v>
      </c>
      <c r="AQ882">
        <v>12</v>
      </c>
      <c r="AR882">
        <v>11</v>
      </c>
      <c r="AS882">
        <v>8</v>
      </c>
      <c r="AT882">
        <v>11</v>
      </c>
      <c r="AU882">
        <v>12</v>
      </c>
      <c r="AV882">
        <v>11</v>
      </c>
      <c r="AW882">
        <v>11</v>
      </c>
      <c r="AX882">
        <v>7</v>
      </c>
      <c r="AY882">
        <v>13</v>
      </c>
      <c r="AZ882">
        <v>13</v>
      </c>
      <c r="BA882">
        <v>13</v>
      </c>
      <c r="BB882">
        <v>12</v>
      </c>
      <c r="BC882">
        <v>5</v>
      </c>
      <c r="BD882">
        <v>11</v>
      </c>
      <c r="BE882">
        <v>8</v>
      </c>
      <c r="BF882">
        <v>8</v>
      </c>
      <c r="BG882">
        <v>9</v>
      </c>
      <c r="BH882">
        <v>8</v>
      </c>
      <c r="BI882">
        <v>69</v>
      </c>
      <c r="BJ882">
        <v>123</v>
      </c>
      <c r="BK882">
        <v>162</v>
      </c>
      <c r="BL882">
        <v>131</v>
      </c>
      <c r="BM882">
        <v>78</v>
      </c>
      <c r="BN882">
        <v>67</v>
      </c>
      <c r="BO882">
        <v>51</v>
      </c>
      <c r="BP882">
        <v>41</v>
      </c>
      <c r="BQ882">
        <v>26</v>
      </c>
      <c r="BR882">
        <v>41</v>
      </c>
      <c r="BS882">
        <v>51</v>
      </c>
      <c r="BT882">
        <v>25</v>
      </c>
      <c r="BU882">
        <v>10</v>
      </c>
      <c r="BV882" s="40"/>
      <c r="BW882" s="5">
        <f t="shared" si="181"/>
        <v>136</v>
      </c>
      <c r="BX882" s="5">
        <f t="shared" si="182"/>
        <v>57</v>
      </c>
      <c r="BY882" s="5">
        <f t="shared" si="183"/>
        <v>249</v>
      </c>
      <c r="BZ882" s="5">
        <f t="shared" si="184"/>
        <v>462</v>
      </c>
      <c r="CA882" s="5">
        <f t="shared" si="185"/>
        <v>121</v>
      </c>
      <c r="CB882" s="40">
        <f t="shared" si="175"/>
        <v>133</v>
      </c>
      <c r="CC882" s="40">
        <f t="shared" si="176"/>
        <v>57</v>
      </c>
      <c r="CD882" s="40">
        <f t="shared" si="177"/>
        <v>209</v>
      </c>
      <c r="CE882" s="40">
        <f t="shared" si="178"/>
        <v>530</v>
      </c>
      <c r="CF882" s="40">
        <f t="shared" si="179"/>
        <v>153</v>
      </c>
    </row>
    <row r="883" spans="1:84" x14ac:dyDescent="0.25">
      <c r="A883" s="73" t="s">
        <v>1747</v>
      </c>
      <c r="B883" s="2" t="s">
        <v>1624</v>
      </c>
      <c r="C883" s="2" t="s">
        <v>1742</v>
      </c>
      <c r="D883" s="2" t="s">
        <v>1748</v>
      </c>
      <c r="E883">
        <f t="shared" si="173"/>
        <v>352</v>
      </c>
      <c r="F883">
        <f t="shared" si="174"/>
        <v>175</v>
      </c>
      <c r="G883">
        <v>3</v>
      </c>
      <c r="H883">
        <v>3</v>
      </c>
      <c r="I883">
        <v>3</v>
      </c>
      <c r="J883">
        <v>3</v>
      </c>
      <c r="K883">
        <v>5</v>
      </c>
      <c r="L883">
        <v>3</v>
      </c>
      <c r="M883">
        <v>3</v>
      </c>
      <c r="N883">
        <v>3</v>
      </c>
      <c r="O883">
        <v>3</v>
      </c>
      <c r="P883">
        <v>3</v>
      </c>
      <c r="Q883">
        <v>3</v>
      </c>
      <c r="R883">
        <v>3</v>
      </c>
      <c r="S883">
        <v>3</v>
      </c>
      <c r="T883">
        <v>3</v>
      </c>
      <c r="U883">
        <v>4</v>
      </c>
      <c r="V883">
        <v>3</v>
      </c>
      <c r="W883">
        <v>4</v>
      </c>
      <c r="X883">
        <v>4</v>
      </c>
      <c r="Y883">
        <v>2</v>
      </c>
      <c r="Z883">
        <v>3</v>
      </c>
      <c r="AA883">
        <v>10</v>
      </c>
      <c r="AB883">
        <v>13</v>
      </c>
      <c r="AC883">
        <v>14</v>
      </c>
      <c r="AD883">
        <v>10</v>
      </c>
      <c r="AE883">
        <v>8</v>
      </c>
      <c r="AF883">
        <v>11</v>
      </c>
      <c r="AG883">
        <v>8</v>
      </c>
      <c r="AH883">
        <v>5</v>
      </c>
      <c r="AI883">
        <v>7</v>
      </c>
      <c r="AJ883">
        <v>5</v>
      </c>
      <c r="AK883">
        <v>7</v>
      </c>
      <c r="AL883">
        <v>7</v>
      </c>
      <c r="AM883">
        <v>6</v>
      </c>
      <c r="AN883">
        <f t="shared" si="180"/>
        <v>177</v>
      </c>
      <c r="AO883">
        <v>3</v>
      </c>
      <c r="AP883">
        <v>3</v>
      </c>
      <c r="AQ883">
        <v>3</v>
      </c>
      <c r="AR883">
        <v>3</v>
      </c>
      <c r="AS883">
        <v>3</v>
      </c>
      <c r="AT883">
        <v>3</v>
      </c>
      <c r="AU883">
        <v>4</v>
      </c>
      <c r="AV883">
        <v>3</v>
      </c>
      <c r="AW883">
        <v>3</v>
      </c>
      <c r="AX883">
        <v>3</v>
      </c>
      <c r="AY883">
        <v>3</v>
      </c>
      <c r="AZ883">
        <v>3</v>
      </c>
      <c r="BA883">
        <v>3</v>
      </c>
      <c r="BB883">
        <v>3</v>
      </c>
      <c r="BC883">
        <v>3</v>
      </c>
      <c r="BD883">
        <v>3</v>
      </c>
      <c r="BE883">
        <v>3</v>
      </c>
      <c r="BF883">
        <v>3</v>
      </c>
      <c r="BG883">
        <v>2</v>
      </c>
      <c r="BH883">
        <v>3</v>
      </c>
      <c r="BI883">
        <v>11</v>
      </c>
      <c r="BJ883">
        <v>10</v>
      </c>
      <c r="BK883">
        <v>12</v>
      </c>
      <c r="BL883">
        <v>12</v>
      </c>
      <c r="BM883">
        <v>10</v>
      </c>
      <c r="BN883">
        <v>9</v>
      </c>
      <c r="BO883">
        <v>9</v>
      </c>
      <c r="BP883">
        <v>4</v>
      </c>
      <c r="BQ883">
        <v>6</v>
      </c>
      <c r="BR883">
        <v>6</v>
      </c>
      <c r="BS883">
        <v>10</v>
      </c>
      <c r="BT883">
        <v>8</v>
      </c>
      <c r="BU883">
        <v>10</v>
      </c>
      <c r="BV883" s="40"/>
      <c r="BW883" s="5">
        <f t="shared" si="181"/>
        <v>38</v>
      </c>
      <c r="BX883" s="5">
        <f t="shared" si="182"/>
        <v>21</v>
      </c>
      <c r="BY883" s="5">
        <f t="shared" si="183"/>
        <v>28</v>
      </c>
      <c r="BZ883" s="5">
        <f t="shared" si="184"/>
        <v>56</v>
      </c>
      <c r="CA883" s="5">
        <f t="shared" si="185"/>
        <v>32</v>
      </c>
      <c r="CB883" s="40">
        <f t="shared" si="175"/>
        <v>37</v>
      </c>
      <c r="CC883" s="40">
        <f t="shared" si="176"/>
        <v>18</v>
      </c>
      <c r="CD883" s="40">
        <f t="shared" si="177"/>
        <v>26</v>
      </c>
      <c r="CE883" s="40">
        <f t="shared" si="178"/>
        <v>56</v>
      </c>
      <c r="CF883" s="40">
        <f t="shared" si="179"/>
        <v>40</v>
      </c>
    </row>
    <row r="884" spans="1:84" x14ac:dyDescent="0.25">
      <c r="A884" s="73" t="s">
        <v>1749</v>
      </c>
      <c r="B884" s="2" t="s">
        <v>1624</v>
      </c>
      <c r="C884" s="2" t="s">
        <v>1742</v>
      </c>
      <c r="D884" s="2" t="s">
        <v>1750</v>
      </c>
      <c r="E884">
        <f t="shared" si="173"/>
        <v>641</v>
      </c>
      <c r="F884">
        <f t="shared" si="174"/>
        <v>320</v>
      </c>
      <c r="G884">
        <v>6</v>
      </c>
      <c r="H884">
        <v>4</v>
      </c>
      <c r="I884">
        <v>4</v>
      </c>
      <c r="J884">
        <v>5</v>
      </c>
      <c r="K884">
        <v>4</v>
      </c>
      <c r="L884">
        <v>5</v>
      </c>
      <c r="M884">
        <v>5</v>
      </c>
      <c r="N884">
        <v>5</v>
      </c>
      <c r="O884">
        <v>5</v>
      </c>
      <c r="P884">
        <v>5</v>
      </c>
      <c r="Q884">
        <v>8</v>
      </c>
      <c r="R884">
        <v>6</v>
      </c>
      <c r="S884">
        <v>7</v>
      </c>
      <c r="T884">
        <v>6</v>
      </c>
      <c r="U884">
        <v>7</v>
      </c>
      <c r="V884">
        <v>6</v>
      </c>
      <c r="W884">
        <v>5</v>
      </c>
      <c r="X884">
        <v>7</v>
      </c>
      <c r="Y884">
        <v>6</v>
      </c>
      <c r="Z884">
        <v>6</v>
      </c>
      <c r="AA884">
        <v>23</v>
      </c>
      <c r="AB884">
        <v>29</v>
      </c>
      <c r="AC884">
        <v>25</v>
      </c>
      <c r="AD884">
        <v>27</v>
      </c>
      <c r="AE884">
        <v>21</v>
      </c>
      <c r="AF884">
        <v>12</v>
      </c>
      <c r="AG884">
        <v>15</v>
      </c>
      <c r="AH884">
        <v>13</v>
      </c>
      <c r="AI884">
        <v>10</v>
      </c>
      <c r="AJ884">
        <v>9</v>
      </c>
      <c r="AK884">
        <v>14</v>
      </c>
      <c r="AL884">
        <v>5</v>
      </c>
      <c r="AM884">
        <v>5</v>
      </c>
      <c r="AN884">
        <f t="shared" si="180"/>
        <v>321</v>
      </c>
      <c r="AO884">
        <v>5</v>
      </c>
      <c r="AP884">
        <v>5</v>
      </c>
      <c r="AQ884">
        <v>4</v>
      </c>
      <c r="AR884">
        <v>4</v>
      </c>
      <c r="AS884">
        <v>5</v>
      </c>
      <c r="AT884">
        <v>5</v>
      </c>
      <c r="AU884">
        <v>5</v>
      </c>
      <c r="AV884">
        <v>5</v>
      </c>
      <c r="AW884">
        <v>5</v>
      </c>
      <c r="AX884">
        <v>5</v>
      </c>
      <c r="AY884">
        <v>6</v>
      </c>
      <c r="AZ884">
        <v>7</v>
      </c>
      <c r="BA884">
        <v>9</v>
      </c>
      <c r="BB884">
        <v>7</v>
      </c>
      <c r="BC884">
        <v>3</v>
      </c>
      <c r="BD884">
        <v>7</v>
      </c>
      <c r="BE884">
        <v>5</v>
      </c>
      <c r="BF884">
        <v>5</v>
      </c>
      <c r="BG884">
        <v>5</v>
      </c>
      <c r="BH884">
        <v>5</v>
      </c>
      <c r="BI884">
        <v>19</v>
      </c>
      <c r="BJ884">
        <v>30</v>
      </c>
      <c r="BK884">
        <v>27</v>
      </c>
      <c r="BL884">
        <v>25</v>
      </c>
      <c r="BM884">
        <v>15</v>
      </c>
      <c r="BN884">
        <v>13</v>
      </c>
      <c r="BO884">
        <v>17</v>
      </c>
      <c r="BP884">
        <v>14</v>
      </c>
      <c r="BQ884">
        <v>8</v>
      </c>
      <c r="BR884">
        <v>12</v>
      </c>
      <c r="BS884">
        <v>16</v>
      </c>
      <c r="BT884">
        <v>8</v>
      </c>
      <c r="BU884">
        <v>10</v>
      </c>
      <c r="BV884" s="40"/>
      <c r="BW884" s="5">
        <f t="shared" si="181"/>
        <v>62</v>
      </c>
      <c r="BX884" s="5">
        <f t="shared" si="182"/>
        <v>38</v>
      </c>
      <c r="BY884" s="5">
        <f t="shared" si="183"/>
        <v>64</v>
      </c>
      <c r="BZ884" s="5">
        <f t="shared" si="184"/>
        <v>113</v>
      </c>
      <c r="CA884" s="5">
        <f t="shared" si="185"/>
        <v>43</v>
      </c>
      <c r="CB884" s="40">
        <f t="shared" si="175"/>
        <v>61</v>
      </c>
      <c r="CC884" s="40">
        <f t="shared" si="176"/>
        <v>36</v>
      </c>
      <c r="CD884" s="40">
        <f t="shared" si="177"/>
        <v>59</v>
      </c>
      <c r="CE884" s="40">
        <f t="shared" si="178"/>
        <v>111</v>
      </c>
      <c r="CF884" s="40">
        <f t="shared" si="179"/>
        <v>54</v>
      </c>
    </row>
    <row r="885" spans="1:84" x14ac:dyDescent="0.25">
      <c r="A885" s="73" t="s">
        <v>1751</v>
      </c>
      <c r="B885" s="2" t="s">
        <v>1624</v>
      </c>
      <c r="C885" s="2" t="s">
        <v>1742</v>
      </c>
      <c r="D885" s="2" t="s">
        <v>1752</v>
      </c>
      <c r="E885">
        <f t="shared" si="173"/>
        <v>1807</v>
      </c>
      <c r="F885">
        <f t="shared" si="174"/>
        <v>904</v>
      </c>
      <c r="G885">
        <v>19</v>
      </c>
      <c r="H885">
        <v>17</v>
      </c>
      <c r="I885">
        <v>14</v>
      </c>
      <c r="J885">
        <v>15</v>
      </c>
      <c r="K885">
        <v>11</v>
      </c>
      <c r="L885">
        <v>14</v>
      </c>
      <c r="M885">
        <v>12</v>
      </c>
      <c r="N885">
        <v>12</v>
      </c>
      <c r="O885">
        <v>12</v>
      </c>
      <c r="P885">
        <v>11</v>
      </c>
      <c r="Q885">
        <v>14</v>
      </c>
      <c r="R885">
        <v>14</v>
      </c>
      <c r="S885">
        <v>14</v>
      </c>
      <c r="T885">
        <v>13</v>
      </c>
      <c r="U885">
        <v>12</v>
      </c>
      <c r="V885">
        <v>11</v>
      </c>
      <c r="W885">
        <v>9</v>
      </c>
      <c r="X885">
        <v>10</v>
      </c>
      <c r="Y885">
        <v>10</v>
      </c>
      <c r="Z885">
        <v>11</v>
      </c>
      <c r="AA885">
        <v>65</v>
      </c>
      <c r="AB885">
        <v>114</v>
      </c>
      <c r="AC885">
        <v>128</v>
      </c>
      <c r="AD885">
        <v>93</v>
      </c>
      <c r="AE885">
        <v>77</v>
      </c>
      <c r="AF885">
        <v>42</v>
      </c>
      <c r="AG885">
        <v>34</v>
      </c>
      <c r="AH885">
        <v>31</v>
      </c>
      <c r="AI885">
        <v>20</v>
      </c>
      <c r="AJ885">
        <v>19</v>
      </c>
      <c r="AK885">
        <v>9</v>
      </c>
      <c r="AL885">
        <v>13</v>
      </c>
      <c r="AM885">
        <v>4</v>
      </c>
      <c r="AN885">
        <f t="shared" si="180"/>
        <v>903</v>
      </c>
      <c r="AO885">
        <v>15</v>
      </c>
      <c r="AP885">
        <v>14</v>
      </c>
      <c r="AQ885">
        <v>16</v>
      </c>
      <c r="AR885">
        <v>12</v>
      </c>
      <c r="AS885">
        <v>11</v>
      </c>
      <c r="AT885">
        <v>11</v>
      </c>
      <c r="AU885">
        <v>14</v>
      </c>
      <c r="AV885">
        <v>13</v>
      </c>
      <c r="AW885">
        <v>12</v>
      </c>
      <c r="AX885">
        <v>9</v>
      </c>
      <c r="AY885">
        <v>14</v>
      </c>
      <c r="AZ885">
        <v>14</v>
      </c>
      <c r="BA885">
        <v>14</v>
      </c>
      <c r="BB885">
        <v>14</v>
      </c>
      <c r="BC885">
        <v>8</v>
      </c>
      <c r="BD885">
        <v>11</v>
      </c>
      <c r="BE885">
        <v>9</v>
      </c>
      <c r="BF885">
        <v>8</v>
      </c>
      <c r="BG885">
        <v>10</v>
      </c>
      <c r="BH885">
        <v>12</v>
      </c>
      <c r="BI885">
        <v>78</v>
      </c>
      <c r="BJ885">
        <v>106</v>
      </c>
      <c r="BK885">
        <v>121</v>
      </c>
      <c r="BL885">
        <v>99</v>
      </c>
      <c r="BM885">
        <v>55</v>
      </c>
      <c r="BN885">
        <v>41</v>
      </c>
      <c r="BO885">
        <v>38</v>
      </c>
      <c r="BP885">
        <v>37</v>
      </c>
      <c r="BQ885">
        <v>17</v>
      </c>
      <c r="BR885">
        <v>27</v>
      </c>
      <c r="BS885">
        <v>13</v>
      </c>
      <c r="BT885">
        <v>24</v>
      </c>
      <c r="BU885">
        <v>6</v>
      </c>
      <c r="BV885" s="40"/>
      <c r="BW885" s="5">
        <f t="shared" si="181"/>
        <v>165</v>
      </c>
      <c r="BX885" s="5">
        <f t="shared" si="182"/>
        <v>69</v>
      </c>
      <c r="BY885" s="5">
        <f t="shared" si="183"/>
        <v>200</v>
      </c>
      <c r="BZ885" s="5">
        <f t="shared" si="184"/>
        <v>405</v>
      </c>
      <c r="CA885" s="5">
        <f t="shared" si="185"/>
        <v>65</v>
      </c>
      <c r="CB885" s="40">
        <f t="shared" si="175"/>
        <v>155</v>
      </c>
      <c r="CC885" s="40">
        <f t="shared" si="176"/>
        <v>64</v>
      </c>
      <c r="CD885" s="40">
        <f t="shared" si="177"/>
        <v>206</v>
      </c>
      <c r="CE885" s="40">
        <f t="shared" si="178"/>
        <v>391</v>
      </c>
      <c r="CF885" s="40">
        <f t="shared" si="179"/>
        <v>87</v>
      </c>
    </row>
    <row r="886" spans="1:84" x14ac:dyDescent="0.25">
      <c r="A886" s="73" t="s">
        <v>1753</v>
      </c>
      <c r="B886" s="2" t="s">
        <v>1624</v>
      </c>
      <c r="C886" s="2" t="s">
        <v>1742</v>
      </c>
      <c r="D886" s="2" t="s">
        <v>1754</v>
      </c>
      <c r="E886">
        <f t="shared" si="173"/>
        <v>2695</v>
      </c>
      <c r="F886">
        <f t="shared" si="174"/>
        <v>1327</v>
      </c>
      <c r="G886">
        <v>44</v>
      </c>
      <c r="H886">
        <v>42</v>
      </c>
      <c r="I886">
        <v>43</v>
      </c>
      <c r="J886">
        <v>37</v>
      </c>
      <c r="K886">
        <v>33</v>
      </c>
      <c r="L886">
        <v>34</v>
      </c>
      <c r="M886">
        <v>32</v>
      </c>
      <c r="N886">
        <v>34</v>
      </c>
      <c r="O886">
        <v>32</v>
      </c>
      <c r="P886">
        <v>29</v>
      </c>
      <c r="Q886">
        <v>35</v>
      </c>
      <c r="R886">
        <v>37</v>
      </c>
      <c r="S886">
        <v>31</v>
      </c>
      <c r="T886">
        <v>27</v>
      </c>
      <c r="U886">
        <v>27</v>
      </c>
      <c r="V886">
        <v>24</v>
      </c>
      <c r="W886">
        <v>27</v>
      </c>
      <c r="X886">
        <v>24</v>
      </c>
      <c r="Y886">
        <v>21</v>
      </c>
      <c r="Z886">
        <v>24</v>
      </c>
      <c r="AA886">
        <v>96</v>
      </c>
      <c r="AB886">
        <v>105</v>
      </c>
      <c r="AC886">
        <v>111</v>
      </c>
      <c r="AD886">
        <v>84</v>
      </c>
      <c r="AE886">
        <v>73</v>
      </c>
      <c r="AF886">
        <v>53</v>
      </c>
      <c r="AG886">
        <v>40</v>
      </c>
      <c r="AH886">
        <v>43</v>
      </c>
      <c r="AI886">
        <v>31</v>
      </c>
      <c r="AJ886">
        <v>21</v>
      </c>
      <c r="AK886">
        <v>19</v>
      </c>
      <c r="AL886">
        <v>10</v>
      </c>
      <c r="AM886">
        <v>4</v>
      </c>
      <c r="AN886">
        <f t="shared" si="180"/>
        <v>1368</v>
      </c>
      <c r="AO886">
        <v>36</v>
      </c>
      <c r="AP886">
        <v>37</v>
      </c>
      <c r="AQ886">
        <v>34</v>
      </c>
      <c r="AR886">
        <v>38</v>
      </c>
      <c r="AS886">
        <v>37</v>
      </c>
      <c r="AT886">
        <v>40</v>
      </c>
      <c r="AU886">
        <v>37</v>
      </c>
      <c r="AV886">
        <v>34</v>
      </c>
      <c r="AW886">
        <v>33</v>
      </c>
      <c r="AX886">
        <v>29</v>
      </c>
      <c r="AY886">
        <v>35</v>
      </c>
      <c r="AZ886">
        <v>29</v>
      </c>
      <c r="BA886">
        <v>33</v>
      </c>
      <c r="BB886">
        <v>33</v>
      </c>
      <c r="BC886">
        <v>22</v>
      </c>
      <c r="BD886">
        <v>29</v>
      </c>
      <c r="BE886">
        <v>23</v>
      </c>
      <c r="BF886">
        <v>24</v>
      </c>
      <c r="BG886">
        <v>27</v>
      </c>
      <c r="BH886">
        <v>19</v>
      </c>
      <c r="BI886">
        <v>117</v>
      </c>
      <c r="BJ886">
        <v>103</v>
      </c>
      <c r="BK886">
        <v>100</v>
      </c>
      <c r="BL886">
        <v>88</v>
      </c>
      <c r="BM886">
        <v>75</v>
      </c>
      <c r="BN886">
        <v>43</v>
      </c>
      <c r="BO886">
        <v>57</v>
      </c>
      <c r="BP886">
        <v>37</v>
      </c>
      <c r="BQ886">
        <v>31</v>
      </c>
      <c r="BR886">
        <v>33</v>
      </c>
      <c r="BS886">
        <v>28</v>
      </c>
      <c r="BT886">
        <v>17</v>
      </c>
      <c r="BU886">
        <v>10</v>
      </c>
      <c r="BV886" s="40"/>
      <c r="BW886" s="5">
        <f t="shared" si="181"/>
        <v>432</v>
      </c>
      <c r="BX886" s="5">
        <f t="shared" si="182"/>
        <v>160</v>
      </c>
      <c r="BY886" s="5">
        <f t="shared" si="183"/>
        <v>246</v>
      </c>
      <c r="BZ886" s="5">
        <f t="shared" si="184"/>
        <v>404</v>
      </c>
      <c r="CA886" s="5">
        <f t="shared" si="185"/>
        <v>85</v>
      </c>
      <c r="CB886" s="40">
        <f t="shared" si="175"/>
        <v>419</v>
      </c>
      <c r="CC886" s="40">
        <f t="shared" si="176"/>
        <v>164</v>
      </c>
      <c r="CD886" s="40">
        <f t="shared" si="177"/>
        <v>266</v>
      </c>
      <c r="CE886" s="40">
        <f t="shared" si="178"/>
        <v>400</v>
      </c>
      <c r="CF886" s="40">
        <f t="shared" si="179"/>
        <v>119</v>
      </c>
    </row>
    <row r="887" spans="1:84" x14ac:dyDescent="0.25">
      <c r="A887" s="73" t="s">
        <v>1755</v>
      </c>
      <c r="B887" s="2" t="s">
        <v>1624</v>
      </c>
      <c r="C887" s="2" t="s">
        <v>1742</v>
      </c>
      <c r="D887" s="2" t="s">
        <v>1756</v>
      </c>
      <c r="E887">
        <f t="shared" si="173"/>
        <v>757</v>
      </c>
      <c r="F887">
        <f t="shared" si="174"/>
        <v>371</v>
      </c>
      <c r="G887">
        <v>8</v>
      </c>
      <c r="H887">
        <v>8</v>
      </c>
      <c r="I887">
        <v>7</v>
      </c>
      <c r="J887">
        <v>7</v>
      </c>
      <c r="K887">
        <v>5</v>
      </c>
      <c r="L887">
        <v>8</v>
      </c>
      <c r="M887">
        <v>8</v>
      </c>
      <c r="N887">
        <v>8</v>
      </c>
      <c r="O887">
        <v>7</v>
      </c>
      <c r="P887">
        <v>6</v>
      </c>
      <c r="Q887">
        <v>10</v>
      </c>
      <c r="R887">
        <v>9</v>
      </c>
      <c r="S887">
        <v>11</v>
      </c>
      <c r="T887">
        <v>9</v>
      </c>
      <c r="U887">
        <v>10</v>
      </c>
      <c r="V887">
        <v>9</v>
      </c>
      <c r="W887">
        <v>8</v>
      </c>
      <c r="X887">
        <v>6</v>
      </c>
      <c r="Y887">
        <v>6</v>
      </c>
      <c r="Z887">
        <v>5</v>
      </c>
      <c r="AA887">
        <v>17</v>
      </c>
      <c r="AB887">
        <v>25</v>
      </c>
      <c r="AC887">
        <v>28</v>
      </c>
      <c r="AD887">
        <v>36</v>
      </c>
      <c r="AE887">
        <v>23</v>
      </c>
      <c r="AF887">
        <v>19</v>
      </c>
      <c r="AG887">
        <v>16</v>
      </c>
      <c r="AH887">
        <v>12</v>
      </c>
      <c r="AI887">
        <v>9</v>
      </c>
      <c r="AJ887">
        <v>11</v>
      </c>
      <c r="AK887">
        <v>11</v>
      </c>
      <c r="AL887">
        <v>3</v>
      </c>
      <c r="AM887">
        <v>6</v>
      </c>
      <c r="AN887">
        <f t="shared" si="180"/>
        <v>386</v>
      </c>
      <c r="AO887">
        <v>8</v>
      </c>
      <c r="AP887">
        <v>8</v>
      </c>
      <c r="AQ887">
        <v>8</v>
      </c>
      <c r="AR887">
        <v>8</v>
      </c>
      <c r="AS887">
        <v>6</v>
      </c>
      <c r="AT887">
        <v>7</v>
      </c>
      <c r="AU887">
        <v>7</v>
      </c>
      <c r="AV887">
        <v>8</v>
      </c>
      <c r="AW887">
        <v>8</v>
      </c>
      <c r="AX887">
        <v>8</v>
      </c>
      <c r="AY887">
        <v>9</v>
      </c>
      <c r="AZ887">
        <v>10</v>
      </c>
      <c r="BA887">
        <v>9</v>
      </c>
      <c r="BB887">
        <v>9</v>
      </c>
      <c r="BC887">
        <v>8</v>
      </c>
      <c r="BD887">
        <v>7</v>
      </c>
      <c r="BE887">
        <v>8</v>
      </c>
      <c r="BF887">
        <v>6</v>
      </c>
      <c r="BG887">
        <v>7</v>
      </c>
      <c r="BH887">
        <v>4</v>
      </c>
      <c r="BI887">
        <v>18</v>
      </c>
      <c r="BJ887">
        <v>19</v>
      </c>
      <c r="BK887">
        <v>27</v>
      </c>
      <c r="BL887">
        <v>34</v>
      </c>
      <c r="BM887">
        <v>20</v>
      </c>
      <c r="BN887">
        <v>16</v>
      </c>
      <c r="BO887">
        <v>24</v>
      </c>
      <c r="BP887">
        <v>17</v>
      </c>
      <c r="BQ887">
        <v>10</v>
      </c>
      <c r="BR887">
        <v>16</v>
      </c>
      <c r="BS887">
        <v>14</v>
      </c>
      <c r="BT887">
        <v>6</v>
      </c>
      <c r="BU887">
        <v>12</v>
      </c>
      <c r="BV887" s="40"/>
      <c r="BW887" s="5">
        <f t="shared" si="181"/>
        <v>91</v>
      </c>
      <c r="BX887" s="5">
        <f t="shared" si="182"/>
        <v>53</v>
      </c>
      <c r="BY887" s="5">
        <f t="shared" si="183"/>
        <v>53</v>
      </c>
      <c r="BZ887" s="5">
        <f t="shared" si="184"/>
        <v>134</v>
      </c>
      <c r="CA887" s="5">
        <f t="shared" si="185"/>
        <v>40</v>
      </c>
      <c r="CB887" s="40">
        <f t="shared" si="175"/>
        <v>95</v>
      </c>
      <c r="CC887" s="40">
        <f t="shared" si="176"/>
        <v>47</v>
      </c>
      <c r="CD887" s="40">
        <f t="shared" si="177"/>
        <v>48</v>
      </c>
      <c r="CE887" s="40">
        <f t="shared" si="178"/>
        <v>138</v>
      </c>
      <c r="CF887" s="40">
        <f t="shared" si="179"/>
        <v>58</v>
      </c>
    </row>
    <row r="888" spans="1:84" x14ac:dyDescent="0.25">
      <c r="A888" s="73" t="s">
        <v>1757</v>
      </c>
      <c r="B888" s="2" t="s">
        <v>1624</v>
      </c>
      <c r="C888" s="2" t="s">
        <v>1742</v>
      </c>
      <c r="D888" s="2" t="s">
        <v>1758</v>
      </c>
      <c r="E888">
        <f t="shared" si="173"/>
        <v>587</v>
      </c>
      <c r="F888">
        <f t="shared" si="174"/>
        <v>293</v>
      </c>
      <c r="G888">
        <v>7</v>
      </c>
      <c r="H888">
        <v>8</v>
      </c>
      <c r="I888">
        <v>6</v>
      </c>
      <c r="J888">
        <v>6</v>
      </c>
      <c r="K888">
        <v>4</v>
      </c>
      <c r="L888">
        <v>4</v>
      </c>
      <c r="M888">
        <v>5</v>
      </c>
      <c r="N888">
        <v>5</v>
      </c>
      <c r="O888">
        <v>5</v>
      </c>
      <c r="P888">
        <v>3</v>
      </c>
      <c r="Q888">
        <v>5</v>
      </c>
      <c r="R888">
        <v>6</v>
      </c>
      <c r="S888">
        <v>5</v>
      </c>
      <c r="T888">
        <v>6</v>
      </c>
      <c r="U888">
        <v>5</v>
      </c>
      <c r="V888">
        <v>5</v>
      </c>
      <c r="W888">
        <v>8</v>
      </c>
      <c r="X888">
        <v>8</v>
      </c>
      <c r="Y888">
        <v>7</v>
      </c>
      <c r="Z888">
        <v>6</v>
      </c>
      <c r="AA888">
        <v>17</v>
      </c>
      <c r="AB888">
        <v>21</v>
      </c>
      <c r="AC888">
        <v>25</v>
      </c>
      <c r="AD888">
        <v>21</v>
      </c>
      <c r="AE888">
        <v>16</v>
      </c>
      <c r="AF888">
        <v>11</v>
      </c>
      <c r="AG888">
        <v>8</v>
      </c>
      <c r="AH888">
        <v>12</v>
      </c>
      <c r="AI888">
        <v>14</v>
      </c>
      <c r="AJ888">
        <v>13</v>
      </c>
      <c r="AK888">
        <v>10</v>
      </c>
      <c r="AL888">
        <v>7</v>
      </c>
      <c r="AM888">
        <v>4</v>
      </c>
      <c r="AN888">
        <f t="shared" si="180"/>
        <v>294</v>
      </c>
      <c r="AO888">
        <v>8</v>
      </c>
      <c r="AP888">
        <v>6</v>
      </c>
      <c r="AQ888">
        <v>6</v>
      </c>
      <c r="AR888">
        <v>6</v>
      </c>
      <c r="AS888">
        <v>4</v>
      </c>
      <c r="AT888">
        <v>5</v>
      </c>
      <c r="AU888">
        <v>5</v>
      </c>
      <c r="AV888">
        <v>5</v>
      </c>
      <c r="AW888">
        <v>4</v>
      </c>
      <c r="AX888">
        <v>3</v>
      </c>
      <c r="AY888">
        <v>6</v>
      </c>
      <c r="AZ888">
        <v>5</v>
      </c>
      <c r="BA888">
        <v>6</v>
      </c>
      <c r="BB888">
        <v>6</v>
      </c>
      <c r="BC888">
        <v>2</v>
      </c>
      <c r="BD888">
        <v>5</v>
      </c>
      <c r="BE888">
        <v>6</v>
      </c>
      <c r="BF888">
        <v>7</v>
      </c>
      <c r="BG888">
        <v>6</v>
      </c>
      <c r="BH888">
        <v>5</v>
      </c>
      <c r="BI888">
        <v>15</v>
      </c>
      <c r="BJ888">
        <v>17</v>
      </c>
      <c r="BK888">
        <v>25</v>
      </c>
      <c r="BL888">
        <v>18</v>
      </c>
      <c r="BM888">
        <v>15</v>
      </c>
      <c r="BN888">
        <v>10</v>
      </c>
      <c r="BO888">
        <v>10</v>
      </c>
      <c r="BP888">
        <v>13</v>
      </c>
      <c r="BQ888">
        <v>13</v>
      </c>
      <c r="BR888">
        <v>18</v>
      </c>
      <c r="BS888">
        <v>14</v>
      </c>
      <c r="BT888">
        <v>12</v>
      </c>
      <c r="BU888">
        <v>8</v>
      </c>
      <c r="BV888" s="40"/>
      <c r="BW888" s="5">
        <f t="shared" si="181"/>
        <v>64</v>
      </c>
      <c r="BX888" s="5">
        <f t="shared" si="182"/>
        <v>37</v>
      </c>
      <c r="BY888" s="5">
        <f t="shared" si="183"/>
        <v>51</v>
      </c>
      <c r="BZ888" s="5">
        <f t="shared" si="184"/>
        <v>93</v>
      </c>
      <c r="CA888" s="5">
        <f t="shared" si="185"/>
        <v>48</v>
      </c>
      <c r="CB888" s="40">
        <f t="shared" si="175"/>
        <v>63</v>
      </c>
      <c r="CC888" s="40">
        <f t="shared" si="176"/>
        <v>32</v>
      </c>
      <c r="CD888" s="40">
        <f t="shared" si="177"/>
        <v>43</v>
      </c>
      <c r="CE888" s="40">
        <f t="shared" si="178"/>
        <v>91</v>
      </c>
      <c r="CF888" s="40">
        <f t="shared" si="179"/>
        <v>65</v>
      </c>
    </row>
    <row r="889" spans="1:84" x14ac:dyDescent="0.25">
      <c r="A889" s="73" t="s">
        <v>1759</v>
      </c>
      <c r="B889" s="2" t="s">
        <v>1624</v>
      </c>
      <c r="C889" s="2" t="s">
        <v>1742</v>
      </c>
      <c r="D889" s="2" t="s">
        <v>1760</v>
      </c>
      <c r="E889">
        <f t="shared" si="173"/>
        <v>1217</v>
      </c>
      <c r="F889">
        <f t="shared" si="174"/>
        <v>602</v>
      </c>
      <c r="G889">
        <v>15</v>
      </c>
      <c r="H889">
        <v>15</v>
      </c>
      <c r="I889">
        <v>15</v>
      </c>
      <c r="J889">
        <v>18</v>
      </c>
      <c r="K889">
        <v>18</v>
      </c>
      <c r="L889">
        <v>15</v>
      </c>
      <c r="M889">
        <v>15</v>
      </c>
      <c r="N889">
        <v>16</v>
      </c>
      <c r="O889">
        <v>15</v>
      </c>
      <c r="P889">
        <v>18</v>
      </c>
      <c r="Q889">
        <v>18</v>
      </c>
      <c r="R889">
        <v>18</v>
      </c>
      <c r="S889">
        <v>16</v>
      </c>
      <c r="T889">
        <v>17</v>
      </c>
      <c r="U889">
        <v>16</v>
      </c>
      <c r="V889">
        <v>16</v>
      </c>
      <c r="W889">
        <v>14</v>
      </c>
      <c r="X889">
        <v>14</v>
      </c>
      <c r="Y889">
        <v>11</v>
      </c>
      <c r="Z889">
        <v>11</v>
      </c>
      <c r="AA889">
        <v>30</v>
      </c>
      <c r="AB889">
        <v>35</v>
      </c>
      <c r="AC889">
        <v>42</v>
      </c>
      <c r="AD889">
        <v>40</v>
      </c>
      <c r="AE889">
        <v>33</v>
      </c>
      <c r="AF889">
        <v>29</v>
      </c>
      <c r="AG889">
        <v>21</v>
      </c>
      <c r="AH889">
        <v>13</v>
      </c>
      <c r="AI889">
        <v>16</v>
      </c>
      <c r="AJ889">
        <v>12</v>
      </c>
      <c r="AK889">
        <v>10</v>
      </c>
      <c r="AL889">
        <v>7</v>
      </c>
      <c r="AM889">
        <v>3</v>
      </c>
      <c r="AN889">
        <f t="shared" si="180"/>
        <v>615</v>
      </c>
      <c r="AO889">
        <v>15</v>
      </c>
      <c r="AP889">
        <v>15</v>
      </c>
      <c r="AQ889">
        <v>15</v>
      </c>
      <c r="AR889">
        <v>14</v>
      </c>
      <c r="AS889">
        <v>15</v>
      </c>
      <c r="AT889">
        <v>17</v>
      </c>
      <c r="AU889">
        <v>18</v>
      </c>
      <c r="AV889">
        <v>16</v>
      </c>
      <c r="AW889">
        <v>18</v>
      </c>
      <c r="AX889">
        <v>14</v>
      </c>
      <c r="AY889">
        <v>19</v>
      </c>
      <c r="AZ889">
        <v>18</v>
      </c>
      <c r="BA889">
        <v>19</v>
      </c>
      <c r="BB889">
        <v>17</v>
      </c>
      <c r="BC889">
        <v>10</v>
      </c>
      <c r="BD889">
        <v>13</v>
      </c>
      <c r="BE889">
        <v>11</v>
      </c>
      <c r="BF889">
        <v>11</v>
      </c>
      <c r="BG889">
        <v>13</v>
      </c>
      <c r="BH889">
        <v>8</v>
      </c>
      <c r="BI889">
        <v>36</v>
      </c>
      <c r="BJ889">
        <v>33</v>
      </c>
      <c r="BK889">
        <v>40</v>
      </c>
      <c r="BL889">
        <v>40</v>
      </c>
      <c r="BM889">
        <v>30</v>
      </c>
      <c r="BN889">
        <v>30</v>
      </c>
      <c r="BO889">
        <v>27</v>
      </c>
      <c r="BP889">
        <v>17</v>
      </c>
      <c r="BQ889">
        <v>16</v>
      </c>
      <c r="BR889">
        <v>19</v>
      </c>
      <c r="BS889">
        <v>16</v>
      </c>
      <c r="BT889">
        <v>11</v>
      </c>
      <c r="BU889">
        <v>4</v>
      </c>
      <c r="BV889" s="40"/>
      <c r="BW889" s="5">
        <f t="shared" si="181"/>
        <v>196</v>
      </c>
      <c r="BX889" s="5">
        <f t="shared" si="182"/>
        <v>93</v>
      </c>
      <c r="BY889" s="5">
        <f t="shared" si="183"/>
        <v>87</v>
      </c>
      <c r="BZ889" s="5">
        <f t="shared" si="184"/>
        <v>178</v>
      </c>
      <c r="CA889" s="5">
        <f t="shared" si="185"/>
        <v>48</v>
      </c>
      <c r="CB889" s="40">
        <f t="shared" si="175"/>
        <v>194</v>
      </c>
      <c r="CC889" s="40">
        <f t="shared" si="176"/>
        <v>81</v>
      </c>
      <c r="CD889" s="40">
        <f t="shared" si="177"/>
        <v>90</v>
      </c>
      <c r="CE889" s="40">
        <f t="shared" si="178"/>
        <v>184</v>
      </c>
      <c r="CF889" s="40">
        <f t="shared" si="179"/>
        <v>66</v>
      </c>
    </row>
    <row r="890" spans="1:84" x14ac:dyDescent="0.25">
      <c r="A890" s="73" t="s">
        <v>1761</v>
      </c>
      <c r="B890" s="2" t="s">
        <v>1624</v>
      </c>
      <c r="C890" s="2" t="s">
        <v>1742</v>
      </c>
      <c r="D890" s="2" t="s">
        <v>1762</v>
      </c>
      <c r="E890">
        <f t="shared" si="173"/>
        <v>453</v>
      </c>
      <c r="F890">
        <f t="shared" si="174"/>
        <v>219</v>
      </c>
      <c r="G890">
        <v>4</v>
      </c>
      <c r="H890">
        <v>5</v>
      </c>
      <c r="I890">
        <v>4</v>
      </c>
      <c r="J890">
        <v>4</v>
      </c>
      <c r="K890">
        <v>4</v>
      </c>
      <c r="L890">
        <v>4</v>
      </c>
      <c r="M890">
        <v>4</v>
      </c>
      <c r="N890">
        <v>4</v>
      </c>
      <c r="O890">
        <v>4</v>
      </c>
      <c r="P890">
        <v>4</v>
      </c>
      <c r="Q890">
        <v>5</v>
      </c>
      <c r="R890">
        <v>5</v>
      </c>
      <c r="S890">
        <v>5</v>
      </c>
      <c r="T890">
        <v>6</v>
      </c>
      <c r="U890">
        <v>3</v>
      </c>
      <c r="V890">
        <v>3</v>
      </c>
      <c r="W890">
        <v>3</v>
      </c>
      <c r="X890">
        <v>3</v>
      </c>
      <c r="Y890">
        <v>2</v>
      </c>
      <c r="Z890">
        <v>3</v>
      </c>
      <c r="AA890">
        <v>13</v>
      </c>
      <c r="AB890">
        <v>15</v>
      </c>
      <c r="AC890">
        <v>17</v>
      </c>
      <c r="AD890">
        <v>15</v>
      </c>
      <c r="AE890">
        <v>13</v>
      </c>
      <c r="AF890">
        <v>12</v>
      </c>
      <c r="AG890">
        <v>8</v>
      </c>
      <c r="AH890">
        <v>8</v>
      </c>
      <c r="AI890">
        <v>9</v>
      </c>
      <c r="AJ890">
        <v>7</v>
      </c>
      <c r="AK890">
        <v>7</v>
      </c>
      <c r="AL890">
        <v>4</v>
      </c>
      <c r="AM890">
        <v>12</v>
      </c>
      <c r="AN890">
        <f t="shared" si="180"/>
        <v>234</v>
      </c>
      <c r="AO890">
        <v>5</v>
      </c>
      <c r="AP890">
        <v>5</v>
      </c>
      <c r="AQ890">
        <v>4</v>
      </c>
      <c r="AR890">
        <v>4</v>
      </c>
      <c r="AS890">
        <v>4</v>
      </c>
      <c r="AT890">
        <v>4</v>
      </c>
      <c r="AU890">
        <v>4</v>
      </c>
      <c r="AV890">
        <v>4</v>
      </c>
      <c r="AW890">
        <v>4</v>
      </c>
      <c r="AX890">
        <v>3</v>
      </c>
      <c r="AY890">
        <v>5</v>
      </c>
      <c r="AZ890">
        <v>5</v>
      </c>
      <c r="BA890">
        <v>5</v>
      </c>
      <c r="BB890">
        <v>6</v>
      </c>
      <c r="BC890">
        <v>1</v>
      </c>
      <c r="BD890">
        <v>4</v>
      </c>
      <c r="BE890">
        <v>3</v>
      </c>
      <c r="BF890">
        <v>3</v>
      </c>
      <c r="BG890">
        <v>1</v>
      </c>
      <c r="BH890">
        <v>3</v>
      </c>
      <c r="BI890">
        <v>12</v>
      </c>
      <c r="BJ890">
        <v>14</v>
      </c>
      <c r="BK890">
        <v>16</v>
      </c>
      <c r="BL890">
        <v>15</v>
      </c>
      <c r="BM890">
        <v>10</v>
      </c>
      <c r="BN890">
        <v>9</v>
      </c>
      <c r="BO890">
        <v>9</v>
      </c>
      <c r="BP890">
        <v>8</v>
      </c>
      <c r="BQ890">
        <v>8</v>
      </c>
      <c r="BR890">
        <v>10</v>
      </c>
      <c r="BS890">
        <v>10</v>
      </c>
      <c r="BT890">
        <v>7</v>
      </c>
      <c r="BU890">
        <v>29</v>
      </c>
      <c r="BV890" s="40"/>
      <c r="BW890" s="5">
        <f t="shared" si="181"/>
        <v>51</v>
      </c>
      <c r="BX890" s="5">
        <f t="shared" si="182"/>
        <v>23</v>
      </c>
      <c r="BY890" s="5">
        <f t="shared" si="183"/>
        <v>33</v>
      </c>
      <c r="BZ890" s="5">
        <f t="shared" si="184"/>
        <v>73</v>
      </c>
      <c r="CA890" s="5">
        <f t="shared" si="185"/>
        <v>39</v>
      </c>
      <c r="CB890" s="40">
        <f t="shared" si="175"/>
        <v>51</v>
      </c>
      <c r="CC890" s="40">
        <f t="shared" si="176"/>
        <v>22</v>
      </c>
      <c r="CD890" s="40">
        <f t="shared" si="177"/>
        <v>30</v>
      </c>
      <c r="CE890" s="40">
        <f t="shared" si="178"/>
        <v>67</v>
      </c>
      <c r="CF890" s="40">
        <f t="shared" si="179"/>
        <v>64</v>
      </c>
    </row>
    <row r="891" spans="1:84" x14ac:dyDescent="0.25">
      <c r="A891" s="73" t="s">
        <v>1763</v>
      </c>
      <c r="B891" s="2" t="s">
        <v>1624</v>
      </c>
      <c r="C891" s="2" t="s">
        <v>1742</v>
      </c>
      <c r="D891" s="2" t="s">
        <v>1764</v>
      </c>
      <c r="E891">
        <f t="shared" si="173"/>
        <v>877</v>
      </c>
      <c r="F891">
        <f t="shared" si="174"/>
        <v>437</v>
      </c>
      <c r="G891">
        <v>5</v>
      </c>
      <c r="H891">
        <v>6</v>
      </c>
      <c r="I891">
        <v>6</v>
      </c>
      <c r="J891">
        <v>6</v>
      </c>
      <c r="K891">
        <v>8</v>
      </c>
      <c r="L891">
        <v>6</v>
      </c>
      <c r="M891">
        <v>7</v>
      </c>
      <c r="N891">
        <v>7</v>
      </c>
      <c r="O891">
        <v>7</v>
      </c>
      <c r="P891">
        <v>8</v>
      </c>
      <c r="Q891">
        <v>8</v>
      </c>
      <c r="R891">
        <v>9</v>
      </c>
      <c r="S891">
        <v>9</v>
      </c>
      <c r="T891">
        <v>9</v>
      </c>
      <c r="U891">
        <v>10</v>
      </c>
      <c r="V891">
        <v>7</v>
      </c>
      <c r="W891">
        <v>8</v>
      </c>
      <c r="X891">
        <v>9</v>
      </c>
      <c r="Y891">
        <v>8</v>
      </c>
      <c r="Z891">
        <v>8</v>
      </c>
      <c r="AA891">
        <v>40</v>
      </c>
      <c r="AB891">
        <v>41</v>
      </c>
      <c r="AC891">
        <v>40</v>
      </c>
      <c r="AD891">
        <v>45</v>
      </c>
      <c r="AE891">
        <v>27</v>
      </c>
      <c r="AF891">
        <v>19</v>
      </c>
      <c r="AG891">
        <v>12</v>
      </c>
      <c r="AH891">
        <v>19</v>
      </c>
      <c r="AI891">
        <v>16</v>
      </c>
      <c r="AJ891">
        <v>10</v>
      </c>
      <c r="AK891">
        <v>8</v>
      </c>
      <c r="AL891">
        <v>6</v>
      </c>
      <c r="AM891">
        <v>3</v>
      </c>
      <c r="AN891">
        <f t="shared" si="180"/>
        <v>440</v>
      </c>
      <c r="AO891">
        <v>5</v>
      </c>
      <c r="AP891">
        <v>5</v>
      </c>
      <c r="AQ891">
        <v>6</v>
      </c>
      <c r="AR891">
        <v>7</v>
      </c>
      <c r="AS891">
        <v>5</v>
      </c>
      <c r="AT891">
        <v>7</v>
      </c>
      <c r="AU891">
        <v>7</v>
      </c>
      <c r="AV891">
        <v>7</v>
      </c>
      <c r="AW891">
        <v>7</v>
      </c>
      <c r="AX891">
        <v>6</v>
      </c>
      <c r="AY891">
        <v>9</v>
      </c>
      <c r="AZ891">
        <v>8</v>
      </c>
      <c r="BA891">
        <v>8</v>
      </c>
      <c r="BB891">
        <v>8</v>
      </c>
      <c r="BC891">
        <v>7</v>
      </c>
      <c r="BD891">
        <v>8</v>
      </c>
      <c r="BE891">
        <v>8</v>
      </c>
      <c r="BF891">
        <v>7</v>
      </c>
      <c r="BG891">
        <v>8</v>
      </c>
      <c r="BH891">
        <v>7</v>
      </c>
      <c r="BI891">
        <v>46</v>
      </c>
      <c r="BJ891">
        <v>30</v>
      </c>
      <c r="BK891">
        <v>33</v>
      </c>
      <c r="BL891">
        <v>49</v>
      </c>
      <c r="BM891">
        <v>27</v>
      </c>
      <c r="BN891">
        <v>23</v>
      </c>
      <c r="BO891">
        <v>17</v>
      </c>
      <c r="BP891">
        <v>19</v>
      </c>
      <c r="BQ891">
        <v>15</v>
      </c>
      <c r="BR891">
        <v>14</v>
      </c>
      <c r="BS891">
        <v>12</v>
      </c>
      <c r="BT891">
        <v>11</v>
      </c>
      <c r="BU891">
        <v>4</v>
      </c>
      <c r="BV891" s="40"/>
      <c r="BW891" s="5">
        <f t="shared" si="181"/>
        <v>83</v>
      </c>
      <c r="BX891" s="5">
        <f t="shared" si="182"/>
        <v>52</v>
      </c>
      <c r="BY891" s="5">
        <f t="shared" si="183"/>
        <v>97</v>
      </c>
      <c r="BZ891" s="5">
        <f t="shared" si="184"/>
        <v>162</v>
      </c>
      <c r="CA891" s="5">
        <f t="shared" si="185"/>
        <v>43</v>
      </c>
      <c r="CB891" s="40">
        <f t="shared" si="175"/>
        <v>79</v>
      </c>
      <c r="CC891" s="40">
        <f t="shared" si="176"/>
        <v>46</v>
      </c>
      <c r="CD891" s="40">
        <f t="shared" si="177"/>
        <v>91</v>
      </c>
      <c r="CE891" s="40">
        <f t="shared" si="178"/>
        <v>168</v>
      </c>
      <c r="CF891" s="40">
        <f t="shared" si="179"/>
        <v>56</v>
      </c>
    </row>
    <row r="892" spans="1:84" x14ac:dyDescent="0.25">
      <c r="A892" s="73" t="s">
        <v>1765</v>
      </c>
      <c r="B892" s="2" t="s">
        <v>1624</v>
      </c>
      <c r="C892" s="2" t="s">
        <v>1742</v>
      </c>
      <c r="D892" s="2" t="s">
        <v>1766</v>
      </c>
      <c r="E892">
        <f t="shared" si="173"/>
        <v>2161</v>
      </c>
      <c r="F892">
        <f t="shared" si="174"/>
        <v>1090</v>
      </c>
      <c r="G892">
        <v>23</v>
      </c>
      <c r="H892">
        <v>24</v>
      </c>
      <c r="I892">
        <v>20</v>
      </c>
      <c r="J892">
        <v>22</v>
      </c>
      <c r="K892">
        <v>22</v>
      </c>
      <c r="L892">
        <v>22</v>
      </c>
      <c r="M892">
        <v>22</v>
      </c>
      <c r="N892">
        <v>22</v>
      </c>
      <c r="O892">
        <v>23</v>
      </c>
      <c r="P892">
        <v>18</v>
      </c>
      <c r="Q892">
        <v>23</v>
      </c>
      <c r="R892">
        <v>25</v>
      </c>
      <c r="S892">
        <v>28</v>
      </c>
      <c r="T892">
        <v>25</v>
      </c>
      <c r="U892">
        <v>21</v>
      </c>
      <c r="V892">
        <v>19</v>
      </c>
      <c r="W892">
        <v>18</v>
      </c>
      <c r="X892">
        <v>18</v>
      </c>
      <c r="Y892">
        <v>13</v>
      </c>
      <c r="Z892">
        <v>14</v>
      </c>
      <c r="AA892">
        <v>61</v>
      </c>
      <c r="AB892">
        <v>78</v>
      </c>
      <c r="AC892">
        <v>90</v>
      </c>
      <c r="AD892">
        <v>81</v>
      </c>
      <c r="AE892">
        <v>69</v>
      </c>
      <c r="AF892">
        <v>51</v>
      </c>
      <c r="AG892">
        <v>39</v>
      </c>
      <c r="AH892">
        <v>47</v>
      </c>
      <c r="AI892">
        <v>44</v>
      </c>
      <c r="AJ892">
        <v>41</v>
      </c>
      <c r="AK892">
        <v>35</v>
      </c>
      <c r="AL892">
        <v>25</v>
      </c>
      <c r="AM892">
        <v>7</v>
      </c>
      <c r="AN892">
        <f t="shared" si="180"/>
        <v>1071</v>
      </c>
      <c r="AO892">
        <v>23</v>
      </c>
      <c r="AP892">
        <v>19</v>
      </c>
      <c r="AQ892">
        <v>21</v>
      </c>
      <c r="AR892">
        <v>17</v>
      </c>
      <c r="AS892">
        <v>17</v>
      </c>
      <c r="AT892">
        <v>20</v>
      </c>
      <c r="AU892">
        <v>20</v>
      </c>
      <c r="AV892">
        <v>19</v>
      </c>
      <c r="AW892">
        <v>19</v>
      </c>
      <c r="AX892">
        <v>18</v>
      </c>
      <c r="AY892">
        <v>28</v>
      </c>
      <c r="AZ892">
        <v>29</v>
      </c>
      <c r="BA892">
        <v>24</v>
      </c>
      <c r="BB892">
        <v>24</v>
      </c>
      <c r="BC892">
        <v>16</v>
      </c>
      <c r="BD892">
        <v>21</v>
      </c>
      <c r="BE892">
        <v>18</v>
      </c>
      <c r="BF892">
        <v>15</v>
      </c>
      <c r="BG892">
        <v>16</v>
      </c>
      <c r="BH892">
        <v>9</v>
      </c>
      <c r="BI892">
        <v>60</v>
      </c>
      <c r="BJ892">
        <v>56</v>
      </c>
      <c r="BK892">
        <v>73</v>
      </c>
      <c r="BL892">
        <v>76</v>
      </c>
      <c r="BM892">
        <v>70</v>
      </c>
      <c r="BN892">
        <v>62</v>
      </c>
      <c r="BO892">
        <v>41</v>
      </c>
      <c r="BP892">
        <v>56</v>
      </c>
      <c r="BQ892">
        <v>42</v>
      </c>
      <c r="BR892">
        <v>50</v>
      </c>
      <c r="BS892">
        <v>44</v>
      </c>
      <c r="BT892">
        <v>35</v>
      </c>
      <c r="BU892">
        <v>13</v>
      </c>
      <c r="BV892" s="40"/>
      <c r="BW892" s="5">
        <f t="shared" si="181"/>
        <v>266</v>
      </c>
      <c r="BX892" s="5">
        <f t="shared" si="182"/>
        <v>129</v>
      </c>
      <c r="BY892" s="5">
        <f t="shared" si="183"/>
        <v>166</v>
      </c>
      <c r="BZ892" s="5">
        <f t="shared" si="184"/>
        <v>377</v>
      </c>
      <c r="CA892" s="5">
        <f t="shared" si="185"/>
        <v>152</v>
      </c>
      <c r="CB892" s="40">
        <f t="shared" si="175"/>
        <v>250</v>
      </c>
      <c r="CC892" s="40">
        <f t="shared" si="176"/>
        <v>118</v>
      </c>
      <c r="CD892" s="40">
        <f t="shared" si="177"/>
        <v>141</v>
      </c>
      <c r="CE892" s="40">
        <f t="shared" si="178"/>
        <v>378</v>
      </c>
      <c r="CF892" s="40">
        <f t="shared" si="179"/>
        <v>184</v>
      </c>
    </row>
    <row r="893" spans="1:84" x14ac:dyDescent="0.25">
      <c r="A893" s="73" t="s">
        <v>1767</v>
      </c>
      <c r="B893" s="2" t="s">
        <v>1624</v>
      </c>
      <c r="C893" s="2" t="s">
        <v>1742</v>
      </c>
      <c r="D893" s="2" t="s">
        <v>1768</v>
      </c>
      <c r="E893">
        <f t="shared" si="173"/>
        <v>489</v>
      </c>
      <c r="F893">
        <f t="shared" si="174"/>
        <v>249</v>
      </c>
      <c r="G893">
        <v>7</v>
      </c>
      <c r="H893">
        <v>6</v>
      </c>
      <c r="I893">
        <v>6</v>
      </c>
      <c r="J893">
        <v>6</v>
      </c>
      <c r="K893">
        <v>5</v>
      </c>
      <c r="L893">
        <v>5</v>
      </c>
      <c r="M893">
        <v>5</v>
      </c>
      <c r="N893">
        <v>5</v>
      </c>
      <c r="O893">
        <v>6</v>
      </c>
      <c r="P893">
        <v>6</v>
      </c>
      <c r="Q893">
        <v>7</v>
      </c>
      <c r="R893">
        <v>7</v>
      </c>
      <c r="S893">
        <v>9</v>
      </c>
      <c r="T893">
        <v>7</v>
      </c>
      <c r="U893">
        <v>5</v>
      </c>
      <c r="V893">
        <v>5</v>
      </c>
      <c r="W893">
        <v>3</v>
      </c>
      <c r="X893">
        <v>3</v>
      </c>
      <c r="Y893">
        <v>3</v>
      </c>
      <c r="Z893">
        <v>2</v>
      </c>
      <c r="AA893">
        <v>15</v>
      </c>
      <c r="AB893">
        <v>15</v>
      </c>
      <c r="AC893">
        <v>16</v>
      </c>
      <c r="AD893">
        <v>11</v>
      </c>
      <c r="AE893">
        <v>17</v>
      </c>
      <c r="AF893">
        <v>12</v>
      </c>
      <c r="AG893">
        <v>11</v>
      </c>
      <c r="AH893">
        <v>12</v>
      </c>
      <c r="AI893">
        <v>9</v>
      </c>
      <c r="AJ893">
        <v>11</v>
      </c>
      <c r="AK893">
        <v>5</v>
      </c>
      <c r="AL893">
        <v>3</v>
      </c>
      <c r="AM893">
        <v>4</v>
      </c>
      <c r="AN893">
        <f t="shared" si="180"/>
        <v>240</v>
      </c>
      <c r="AO893">
        <v>6</v>
      </c>
      <c r="AP893">
        <v>5</v>
      </c>
      <c r="AQ893">
        <v>6</v>
      </c>
      <c r="AR893">
        <v>4</v>
      </c>
      <c r="AS893">
        <v>5</v>
      </c>
      <c r="AT893">
        <v>5</v>
      </c>
      <c r="AU893">
        <v>5</v>
      </c>
      <c r="AV893">
        <v>5</v>
      </c>
      <c r="AW893">
        <v>5</v>
      </c>
      <c r="AX893">
        <v>5</v>
      </c>
      <c r="AY893">
        <v>7</v>
      </c>
      <c r="AZ893">
        <v>8</v>
      </c>
      <c r="BA893">
        <v>6</v>
      </c>
      <c r="BB893">
        <v>6</v>
      </c>
      <c r="BC893">
        <v>4</v>
      </c>
      <c r="BD893">
        <v>5</v>
      </c>
      <c r="BE893">
        <v>5</v>
      </c>
      <c r="BF893">
        <v>4</v>
      </c>
      <c r="BG893">
        <v>3</v>
      </c>
      <c r="BH893">
        <v>1</v>
      </c>
      <c r="BI893">
        <v>14</v>
      </c>
      <c r="BJ893">
        <v>11</v>
      </c>
      <c r="BK893">
        <v>14</v>
      </c>
      <c r="BL893">
        <v>12</v>
      </c>
      <c r="BM893">
        <v>13</v>
      </c>
      <c r="BN893">
        <v>15</v>
      </c>
      <c r="BO893">
        <v>12</v>
      </c>
      <c r="BP893">
        <v>15</v>
      </c>
      <c r="BQ893">
        <v>7</v>
      </c>
      <c r="BR893">
        <v>11</v>
      </c>
      <c r="BS893">
        <v>6</v>
      </c>
      <c r="BT893">
        <v>4</v>
      </c>
      <c r="BU893">
        <v>6</v>
      </c>
      <c r="BV893" s="40"/>
      <c r="BW893" s="5">
        <f t="shared" si="181"/>
        <v>71</v>
      </c>
      <c r="BX893" s="5">
        <f t="shared" si="182"/>
        <v>32</v>
      </c>
      <c r="BY893" s="5">
        <f t="shared" si="183"/>
        <v>35</v>
      </c>
      <c r="BZ893" s="5">
        <f t="shared" si="184"/>
        <v>79</v>
      </c>
      <c r="CA893" s="5">
        <f t="shared" si="185"/>
        <v>32</v>
      </c>
      <c r="CB893" s="40">
        <f t="shared" si="175"/>
        <v>66</v>
      </c>
      <c r="CC893" s="40">
        <f t="shared" si="176"/>
        <v>30</v>
      </c>
      <c r="CD893" s="40">
        <f t="shared" si="177"/>
        <v>29</v>
      </c>
      <c r="CE893" s="40">
        <f t="shared" si="178"/>
        <v>81</v>
      </c>
      <c r="CF893" s="40">
        <f t="shared" si="179"/>
        <v>34</v>
      </c>
    </row>
    <row r="894" spans="1:84" x14ac:dyDescent="0.25">
      <c r="A894" s="73" t="s">
        <v>1769</v>
      </c>
      <c r="B894" s="2" t="s">
        <v>1624</v>
      </c>
      <c r="C894" s="2" t="s">
        <v>1742</v>
      </c>
      <c r="D894" s="2" t="s">
        <v>1770</v>
      </c>
      <c r="E894">
        <f t="shared" si="173"/>
        <v>950</v>
      </c>
      <c r="F894">
        <f t="shared" si="174"/>
        <v>413</v>
      </c>
      <c r="G894">
        <v>7</v>
      </c>
      <c r="H894">
        <v>6</v>
      </c>
      <c r="I894">
        <v>4</v>
      </c>
      <c r="J894">
        <v>4</v>
      </c>
      <c r="K894">
        <v>4</v>
      </c>
      <c r="L894">
        <v>5</v>
      </c>
      <c r="M894">
        <v>3</v>
      </c>
      <c r="N894">
        <v>3</v>
      </c>
      <c r="O894">
        <v>3</v>
      </c>
      <c r="P894">
        <v>4</v>
      </c>
      <c r="Q894">
        <v>5</v>
      </c>
      <c r="R894">
        <v>5</v>
      </c>
      <c r="S894">
        <v>5</v>
      </c>
      <c r="T894">
        <v>5</v>
      </c>
      <c r="U894">
        <v>4</v>
      </c>
      <c r="V894">
        <v>5</v>
      </c>
      <c r="W894">
        <v>4</v>
      </c>
      <c r="X894">
        <v>5</v>
      </c>
      <c r="Y894">
        <v>5</v>
      </c>
      <c r="Z894">
        <v>3</v>
      </c>
      <c r="AA894">
        <v>28</v>
      </c>
      <c r="AB894">
        <v>23</v>
      </c>
      <c r="AC894">
        <v>22</v>
      </c>
      <c r="AD894">
        <v>20</v>
      </c>
      <c r="AE894">
        <v>22</v>
      </c>
      <c r="AF894">
        <v>10</v>
      </c>
      <c r="AG894">
        <v>12</v>
      </c>
      <c r="AH894">
        <v>12</v>
      </c>
      <c r="AI894">
        <v>7</v>
      </c>
      <c r="AJ894">
        <v>7</v>
      </c>
      <c r="AK894">
        <v>5</v>
      </c>
      <c r="AL894">
        <v>5</v>
      </c>
      <c r="AM894">
        <v>151</v>
      </c>
      <c r="AN894">
        <f t="shared" si="180"/>
        <v>537</v>
      </c>
      <c r="AO894">
        <v>6</v>
      </c>
      <c r="AP894">
        <v>5</v>
      </c>
      <c r="AQ894">
        <v>6</v>
      </c>
      <c r="AR894">
        <v>4</v>
      </c>
      <c r="AS894">
        <v>3</v>
      </c>
      <c r="AT894">
        <v>3</v>
      </c>
      <c r="AU894">
        <v>5</v>
      </c>
      <c r="AV894">
        <v>3</v>
      </c>
      <c r="AW894">
        <v>3</v>
      </c>
      <c r="AX894">
        <v>4</v>
      </c>
      <c r="AY894">
        <v>5</v>
      </c>
      <c r="AZ894">
        <v>5</v>
      </c>
      <c r="BA894">
        <v>5</v>
      </c>
      <c r="BB894">
        <v>5</v>
      </c>
      <c r="BC894">
        <v>3</v>
      </c>
      <c r="BD894">
        <v>4</v>
      </c>
      <c r="BE894">
        <v>5</v>
      </c>
      <c r="BF894">
        <v>4</v>
      </c>
      <c r="BG894">
        <v>5</v>
      </c>
      <c r="BH894">
        <v>2</v>
      </c>
      <c r="BI894">
        <v>22</v>
      </c>
      <c r="BJ894">
        <v>22</v>
      </c>
      <c r="BK894">
        <v>18</v>
      </c>
      <c r="BL894">
        <v>20</v>
      </c>
      <c r="BM894">
        <v>18</v>
      </c>
      <c r="BN894">
        <v>10</v>
      </c>
      <c r="BO894">
        <v>14</v>
      </c>
      <c r="BP894">
        <v>15</v>
      </c>
      <c r="BQ894">
        <v>7</v>
      </c>
      <c r="BR894">
        <v>11</v>
      </c>
      <c r="BS894">
        <v>7</v>
      </c>
      <c r="BT894">
        <v>7</v>
      </c>
      <c r="BU894">
        <v>281</v>
      </c>
      <c r="BV894" s="40"/>
      <c r="BW894" s="5">
        <f t="shared" si="181"/>
        <v>53</v>
      </c>
      <c r="BX894" s="5">
        <f t="shared" si="182"/>
        <v>28</v>
      </c>
      <c r="BY894" s="5">
        <f t="shared" si="183"/>
        <v>59</v>
      </c>
      <c r="BZ894" s="5">
        <f t="shared" si="184"/>
        <v>98</v>
      </c>
      <c r="CA894" s="5">
        <f t="shared" si="185"/>
        <v>175</v>
      </c>
      <c r="CB894" s="40">
        <f t="shared" si="175"/>
        <v>52</v>
      </c>
      <c r="CC894" s="40">
        <f t="shared" si="176"/>
        <v>26</v>
      </c>
      <c r="CD894" s="40">
        <f t="shared" si="177"/>
        <v>51</v>
      </c>
      <c r="CE894" s="40">
        <f t="shared" si="178"/>
        <v>95</v>
      </c>
      <c r="CF894" s="40">
        <f t="shared" si="179"/>
        <v>313</v>
      </c>
    </row>
    <row r="895" spans="1:84" x14ac:dyDescent="0.25">
      <c r="A895" s="73" t="s">
        <v>1771</v>
      </c>
      <c r="B895" s="2" t="s">
        <v>1624</v>
      </c>
      <c r="C895" s="2" t="s">
        <v>1742</v>
      </c>
      <c r="D895" s="2" t="s">
        <v>1006</v>
      </c>
      <c r="E895">
        <f t="shared" si="173"/>
        <v>256</v>
      </c>
      <c r="F895">
        <f t="shared" si="174"/>
        <v>124</v>
      </c>
      <c r="G895">
        <v>2</v>
      </c>
      <c r="H895">
        <v>2</v>
      </c>
      <c r="I895">
        <v>2</v>
      </c>
      <c r="J895">
        <v>2</v>
      </c>
      <c r="K895">
        <v>1</v>
      </c>
      <c r="L895">
        <v>2</v>
      </c>
      <c r="M895">
        <v>2</v>
      </c>
      <c r="N895">
        <v>2</v>
      </c>
      <c r="O895">
        <v>1</v>
      </c>
      <c r="P895">
        <v>2</v>
      </c>
      <c r="Q895">
        <v>2</v>
      </c>
      <c r="R895">
        <v>2</v>
      </c>
      <c r="S895">
        <v>2</v>
      </c>
      <c r="T895">
        <v>2</v>
      </c>
      <c r="U895">
        <v>3</v>
      </c>
      <c r="V895">
        <v>2</v>
      </c>
      <c r="W895">
        <v>2</v>
      </c>
      <c r="X895">
        <v>2</v>
      </c>
      <c r="Y895">
        <v>2</v>
      </c>
      <c r="Z895">
        <v>1</v>
      </c>
      <c r="AA895">
        <v>9</v>
      </c>
      <c r="AB895">
        <v>6</v>
      </c>
      <c r="AC895">
        <v>12</v>
      </c>
      <c r="AD895">
        <v>12</v>
      </c>
      <c r="AE895">
        <v>10</v>
      </c>
      <c r="AF895">
        <v>5</v>
      </c>
      <c r="AG895">
        <v>5</v>
      </c>
      <c r="AH895">
        <v>4</v>
      </c>
      <c r="AI895">
        <v>4</v>
      </c>
      <c r="AJ895">
        <v>4</v>
      </c>
      <c r="AK895">
        <v>3</v>
      </c>
      <c r="AL895">
        <v>3</v>
      </c>
      <c r="AM895">
        <v>9</v>
      </c>
      <c r="AN895">
        <f t="shared" si="180"/>
        <v>132</v>
      </c>
      <c r="AO895">
        <v>2</v>
      </c>
      <c r="AP895">
        <v>2</v>
      </c>
      <c r="AQ895">
        <v>2</v>
      </c>
      <c r="AR895">
        <v>2</v>
      </c>
      <c r="AS895">
        <v>1</v>
      </c>
      <c r="AT895">
        <v>2</v>
      </c>
      <c r="AU895">
        <v>2</v>
      </c>
      <c r="AV895">
        <v>2</v>
      </c>
      <c r="AW895">
        <v>2</v>
      </c>
      <c r="AX895">
        <v>1</v>
      </c>
      <c r="AY895">
        <v>2</v>
      </c>
      <c r="AZ895">
        <v>2</v>
      </c>
      <c r="BA895">
        <v>2</v>
      </c>
      <c r="BB895">
        <v>2</v>
      </c>
      <c r="BC895">
        <v>0</v>
      </c>
      <c r="BD895">
        <v>2</v>
      </c>
      <c r="BE895">
        <v>2</v>
      </c>
      <c r="BF895">
        <v>2</v>
      </c>
      <c r="BG895">
        <v>2</v>
      </c>
      <c r="BH895">
        <v>2</v>
      </c>
      <c r="BI895">
        <v>7</v>
      </c>
      <c r="BJ895">
        <v>5</v>
      </c>
      <c r="BK895">
        <v>13</v>
      </c>
      <c r="BL895">
        <v>14</v>
      </c>
      <c r="BM895">
        <v>7</v>
      </c>
      <c r="BN895">
        <v>5</v>
      </c>
      <c r="BO895">
        <v>6</v>
      </c>
      <c r="BP895">
        <v>4</v>
      </c>
      <c r="BQ895">
        <v>5</v>
      </c>
      <c r="BR895">
        <v>5</v>
      </c>
      <c r="BS895">
        <v>5</v>
      </c>
      <c r="BT895">
        <v>5</v>
      </c>
      <c r="BU895">
        <v>15</v>
      </c>
      <c r="BV895" s="40"/>
      <c r="BW895" s="5">
        <f t="shared" si="181"/>
        <v>22</v>
      </c>
      <c r="BX895" s="5">
        <f t="shared" si="182"/>
        <v>13</v>
      </c>
      <c r="BY895" s="5">
        <f t="shared" si="183"/>
        <v>18</v>
      </c>
      <c r="BZ895" s="5">
        <f t="shared" si="184"/>
        <v>48</v>
      </c>
      <c r="CA895" s="5">
        <f t="shared" si="185"/>
        <v>23</v>
      </c>
      <c r="CB895" s="40">
        <f t="shared" si="175"/>
        <v>22</v>
      </c>
      <c r="CC895" s="40">
        <f t="shared" si="176"/>
        <v>10</v>
      </c>
      <c r="CD895" s="40">
        <f t="shared" si="177"/>
        <v>16</v>
      </c>
      <c r="CE895" s="40">
        <f t="shared" si="178"/>
        <v>49</v>
      </c>
      <c r="CF895" s="40">
        <f t="shared" si="179"/>
        <v>35</v>
      </c>
    </row>
    <row r="896" spans="1:84" x14ac:dyDescent="0.25">
      <c r="A896" s="73" t="s">
        <v>1772</v>
      </c>
      <c r="B896" s="2" t="s">
        <v>1624</v>
      </c>
      <c r="C896" s="2" t="s">
        <v>1773</v>
      </c>
      <c r="D896" s="2" t="s">
        <v>442</v>
      </c>
      <c r="E896">
        <f t="shared" si="173"/>
        <v>8194</v>
      </c>
      <c r="F896">
        <f t="shared" si="174"/>
        <v>4110</v>
      </c>
      <c r="G896">
        <v>77</v>
      </c>
      <c r="H896">
        <v>93</v>
      </c>
      <c r="I896">
        <v>97</v>
      </c>
      <c r="J896">
        <v>91</v>
      </c>
      <c r="K896">
        <v>91</v>
      </c>
      <c r="L896">
        <v>101</v>
      </c>
      <c r="M896">
        <v>87</v>
      </c>
      <c r="N896">
        <v>89</v>
      </c>
      <c r="O896">
        <v>92</v>
      </c>
      <c r="P896">
        <v>88</v>
      </c>
      <c r="Q896">
        <v>101</v>
      </c>
      <c r="R896">
        <v>121</v>
      </c>
      <c r="S896">
        <v>98</v>
      </c>
      <c r="T896">
        <v>110</v>
      </c>
      <c r="U896">
        <v>89</v>
      </c>
      <c r="V896">
        <v>86</v>
      </c>
      <c r="W896">
        <v>98</v>
      </c>
      <c r="X896">
        <v>83</v>
      </c>
      <c r="Y896">
        <v>81</v>
      </c>
      <c r="Z896">
        <v>87</v>
      </c>
      <c r="AA896">
        <v>360</v>
      </c>
      <c r="AB896">
        <v>347</v>
      </c>
      <c r="AC896">
        <v>331</v>
      </c>
      <c r="AD896">
        <v>303</v>
      </c>
      <c r="AE896">
        <v>278</v>
      </c>
      <c r="AF896">
        <v>170</v>
      </c>
      <c r="AG896">
        <v>111</v>
      </c>
      <c r="AH896">
        <v>119</v>
      </c>
      <c r="AI896">
        <v>96</v>
      </c>
      <c r="AJ896">
        <v>56</v>
      </c>
      <c r="AK896">
        <v>37</v>
      </c>
      <c r="AL896">
        <v>27</v>
      </c>
      <c r="AM896">
        <v>15</v>
      </c>
      <c r="AN896">
        <f t="shared" si="180"/>
        <v>4084</v>
      </c>
      <c r="AO896">
        <v>84</v>
      </c>
      <c r="AP896">
        <v>77</v>
      </c>
      <c r="AQ896">
        <v>80</v>
      </c>
      <c r="AR896">
        <v>91</v>
      </c>
      <c r="AS896">
        <v>89</v>
      </c>
      <c r="AT896">
        <v>93</v>
      </c>
      <c r="AU896">
        <v>107</v>
      </c>
      <c r="AV896">
        <v>104</v>
      </c>
      <c r="AW896">
        <v>99</v>
      </c>
      <c r="AX896">
        <v>92</v>
      </c>
      <c r="AY896">
        <v>119</v>
      </c>
      <c r="AZ896">
        <v>95</v>
      </c>
      <c r="BA896">
        <v>111</v>
      </c>
      <c r="BB896">
        <v>94</v>
      </c>
      <c r="BC896">
        <v>86</v>
      </c>
      <c r="BD896">
        <v>98</v>
      </c>
      <c r="BE896">
        <v>76</v>
      </c>
      <c r="BF896">
        <v>86</v>
      </c>
      <c r="BG896">
        <v>85</v>
      </c>
      <c r="BH896">
        <v>63</v>
      </c>
      <c r="BI896">
        <v>356</v>
      </c>
      <c r="BJ896">
        <v>365</v>
      </c>
      <c r="BK896">
        <v>313</v>
      </c>
      <c r="BL896">
        <v>285</v>
      </c>
      <c r="BM896">
        <v>207</v>
      </c>
      <c r="BN896">
        <v>180</v>
      </c>
      <c r="BO896">
        <v>146</v>
      </c>
      <c r="BP896">
        <v>113</v>
      </c>
      <c r="BQ896">
        <v>91</v>
      </c>
      <c r="BR896">
        <v>73</v>
      </c>
      <c r="BS896">
        <v>58</v>
      </c>
      <c r="BT896">
        <v>45</v>
      </c>
      <c r="BU896">
        <v>23</v>
      </c>
      <c r="BV896" s="40"/>
      <c r="BW896" s="5">
        <f t="shared" si="181"/>
        <v>1128</v>
      </c>
      <c r="BX896" s="5">
        <f t="shared" si="182"/>
        <v>564</v>
      </c>
      <c r="BY896" s="5">
        <f t="shared" si="183"/>
        <v>875</v>
      </c>
      <c r="BZ896" s="5">
        <f t="shared" si="184"/>
        <v>1312</v>
      </c>
      <c r="CA896" s="5">
        <f t="shared" si="185"/>
        <v>231</v>
      </c>
      <c r="CB896" s="40">
        <f t="shared" si="175"/>
        <v>1130</v>
      </c>
      <c r="CC896" s="40">
        <f t="shared" si="176"/>
        <v>551</v>
      </c>
      <c r="CD896" s="40">
        <f t="shared" si="177"/>
        <v>869</v>
      </c>
      <c r="CE896" s="40">
        <f t="shared" si="178"/>
        <v>1244</v>
      </c>
      <c r="CF896" s="40">
        <f t="shared" si="179"/>
        <v>290</v>
      </c>
    </row>
    <row r="897" spans="1:84" x14ac:dyDescent="0.25">
      <c r="A897" s="73" t="s">
        <v>1774</v>
      </c>
      <c r="B897" s="2" t="s">
        <v>1624</v>
      </c>
      <c r="C897" s="2" t="s">
        <v>1773</v>
      </c>
      <c r="D897" s="2" t="s">
        <v>1775</v>
      </c>
      <c r="E897">
        <f t="shared" si="173"/>
        <v>3058</v>
      </c>
      <c r="F897">
        <f t="shared" si="174"/>
        <v>1532</v>
      </c>
      <c r="G897">
        <v>44</v>
      </c>
      <c r="H897">
        <v>38</v>
      </c>
      <c r="I897">
        <v>38</v>
      </c>
      <c r="J897">
        <v>35</v>
      </c>
      <c r="K897">
        <v>35</v>
      </c>
      <c r="L897">
        <v>36</v>
      </c>
      <c r="M897">
        <v>33</v>
      </c>
      <c r="N897">
        <v>36</v>
      </c>
      <c r="O897">
        <v>39</v>
      </c>
      <c r="P897">
        <v>33</v>
      </c>
      <c r="Q897">
        <v>45</v>
      </c>
      <c r="R897">
        <v>42</v>
      </c>
      <c r="S897">
        <v>40</v>
      </c>
      <c r="T897">
        <v>39</v>
      </c>
      <c r="U897">
        <v>40</v>
      </c>
      <c r="V897">
        <v>33</v>
      </c>
      <c r="W897">
        <v>28</v>
      </c>
      <c r="X897">
        <v>24</v>
      </c>
      <c r="Y897">
        <v>27</v>
      </c>
      <c r="Z897">
        <v>24</v>
      </c>
      <c r="AA897">
        <v>105</v>
      </c>
      <c r="AB897">
        <v>120</v>
      </c>
      <c r="AC897">
        <v>111</v>
      </c>
      <c r="AD897">
        <v>122</v>
      </c>
      <c r="AE897">
        <v>88</v>
      </c>
      <c r="AF897">
        <v>59</v>
      </c>
      <c r="AG897">
        <v>37</v>
      </c>
      <c r="AH897">
        <v>49</v>
      </c>
      <c r="AI897">
        <v>41</v>
      </c>
      <c r="AJ897">
        <v>32</v>
      </c>
      <c r="AK897">
        <v>27</v>
      </c>
      <c r="AL897">
        <v>24</v>
      </c>
      <c r="AM897">
        <v>8</v>
      </c>
      <c r="AN897">
        <f t="shared" si="180"/>
        <v>1526</v>
      </c>
      <c r="AO897">
        <v>35</v>
      </c>
      <c r="AP897">
        <v>35</v>
      </c>
      <c r="AQ897">
        <v>32</v>
      </c>
      <c r="AR897">
        <v>32</v>
      </c>
      <c r="AS897">
        <v>28</v>
      </c>
      <c r="AT897">
        <v>32</v>
      </c>
      <c r="AU897">
        <v>37</v>
      </c>
      <c r="AV897">
        <v>33</v>
      </c>
      <c r="AW897">
        <v>30</v>
      </c>
      <c r="AX897">
        <v>34</v>
      </c>
      <c r="AY897">
        <v>42</v>
      </c>
      <c r="AZ897">
        <v>46</v>
      </c>
      <c r="BA897">
        <v>47</v>
      </c>
      <c r="BB897">
        <v>44</v>
      </c>
      <c r="BC897">
        <v>27</v>
      </c>
      <c r="BD897">
        <v>34</v>
      </c>
      <c r="BE897">
        <v>31</v>
      </c>
      <c r="BF897">
        <v>30</v>
      </c>
      <c r="BG897">
        <v>25</v>
      </c>
      <c r="BH897">
        <v>20</v>
      </c>
      <c r="BI897">
        <v>103</v>
      </c>
      <c r="BJ897">
        <v>108</v>
      </c>
      <c r="BK897">
        <v>98</v>
      </c>
      <c r="BL897">
        <v>93</v>
      </c>
      <c r="BM897">
        <v>81</v>
      </c>
      <c r="BN897">
        <v>65</v>
      </c>
      <c r="BO897">
        <v>56</v>
      </c>
      <c r="BP897">
        <v>51</v>
      </c>
      <c r="BQ897">
        <v>51</v>
      </c>
      <c r="BR897">
        <v>56</v>
      </c>
      <c r="BS897">
        <v>38</v>
      </c>
      <c r="BT897">
        <v>40</v>
      </c>
      <c r="BU897">
        <v>12</v>
      </c>
      <c r="BV897" s="40"/>
      <c r="BW897" s="5">
        <f t="shared" si="181"/>
        <v>454</v>
      </c>
      <c r="BX897" s="5">
        <f t="shared" si="182"/>
        <v>204</v>
      </c>
      <c r="BY897" s="5">
        <f t="shared" si="183"/>
        <v>276</v>
      </c>
      <c r="BZ897" s="5">
        <f t="shared" si="184"/>
        <v>466</v>
      </c>
      <c r="CA897" s="5">
        <f t="shared" si="185"/>
        <v>132</v>
      </c>
      <c r="CB897" s="40">
        <f t="shared" si="175"/>
        <v>416</v>
      </c>
      <c r="CC897" s="40">
        <f t="shared" si="176"/>
        <v>213</v>
      </c>
      <c r="CD897" s="40">
        <f t="shared" si="177"/>
        <v>256</v>
      </c>
      <c r="CE897" s="40">
        <f t="shared" si="178"/>
        <v>444</v>
      </c>
      <c r="CF897" s="40">
        <f t="shared" si="179"/>
        <v>197</v>
      </c>
    </row>
    <row r="898" spans="1:84" x14ac:dyDescent="0.25">
      <c r="A898" s="73" t="s">
        <v>1776</v>
      </c>
      <c r="B898" s="2" t="s">
        <v>1624</v>
      </c>
      <c r="C898" s="2" t="s">
        <v>1773</v>
      </c>
      <c r="D898" s="2" t="s">
        <v>1777</v>
      </c>
      <c r="E898">
        <f t="shared" si="173"/>
        <v>3735</v>
      </c>
      <c r="F898">
        <f t="shared" si="174"/>
        <v>1815</v>
      </c>
      <c r="G898">
        <v>37</v>
      </c>
      <c r="H898">
        <v>36</v>
      </c>
      <c r="I898">
        <v>31</v>
      </c>
      <c r="J898">
        <v>36</v>
      </c>
      <c r="K898">
        <v>35</v>
      </c>
      <c r="L898">
        <v>36</v>
      </c>
      <c r="M898">
        <v>40</v>
      </c>
      <c r="N898">
        <v>42</v>
      </c>
      <c r="O898">
        <v>46</v>
      </c>
      <c r="P898">
        <v>47</v>
      </c>
      <c r="Q898">
        <v>46</v>
      </c>
      <c r="R898">
        <v>48</v>
      </c>
      <c r="S898">
        <v>54</v>
      </c>
      <c r="T898">
        <v>46</v>
      </c>
      <c r="U898">
        <v>50</v>
      </c>
      <c r="V898">
        <v>41</v>
      </c>
      <c r="W898">
        <v>37</v>
      </c>
      <c r="X898">
        <v>34</v>
      </c>
      <c r="Y898">
        <v>35</v>
      </c>
      <c r="Z898">
        <v>34</v>
      </c>
      <c r="AA898">
        <v>130</v>
      </c>
      <c r="AB898">
        <v>142</v>
      </c>
      <c r="AC898">
        <v>137</v>
      </c>
      <c r="AD898">
        <v>122</v>
      </c>
      <c r="AE898">
        <v>99</v>
      </c>
      <c r="AF898">
        <v>87</v>
      </c>
      <c r="AG898">
        <v>49</v>
      </c>
      <c r="AH898">
        <v>53</v>
      </c>
      <c r="AI898">
        <v>47</v>
      </c>
      <c r="AJ898">
        <v>43</v>
      </c>
      <c r="AK898">
        <v>35</v>
      </c>
      <c r="AL898">
        <v>22</v>
      </c>
      <c r="AM898">
        <v>38</v>
      </c>
      <c r="AN898">
        <f t="shared" si="180"/>
        <v>1920</v>
      </c>
      <c r="AO898">
        <v>30</v>
      </c>
      <c r="AP898">
        <v>31</v>
      </c>
      <c r="AQ898">
        <v>36</v>
      </c>
      <c r="AR898">
        <v>36</v>
      </c>
      <c r="AS898">
        <v>35</v>
      </c>
      <c r="AT898">
        <v>40</v>
      </c>
      <c r="AU898">
        <v>40</v>
      </c>
      <c r="AV898">
        <v>39</v>
      </c>
      <c r="AW898">
        <v>39</v>
      </c>
      <c r="AX898">
        <v>36</v>
      </c>
      <c r="AY898">
        <v>57</v>
      </c>
      <c r="AZ898">
        <v>57</v>
      </c>
      <c r="BA898">
        <v>50</v>
      </c>
      <c r="BB898">
        <v>57</v>
      </c>
      <c r="BC898">
        <v>32</v>
      </c>
      <c r="BD898">
        <v>46</v>
      </c>
      <c r="BE898">
        <v>42</v>
      </c>
      <c r="BF898">
        <v>40</v>
      </c>
      <c r="BG898">
        <v>37</v>
      </c>
      <c r="BH898">
        <v>25</v>
      </c>
      <c r="BI898">
        <v>152</v>
      </c>
      <c r="BJ898">
        <v>109</v>
      </c>
      <c r="BK898">
        <v>145</v>
      </c>
      <c r="BL898">
        <v>124</v>
      </c>
      <c r="BM898">
        <v>90</v>
      </c>
      <c r="BN898">
        <v>86</v>
      </c>
      <c r="BO898">
        <v>65</v>
      </c>
      <c r="BP898">
        <v>62</v>
      </c>
      <c r="BQ898">
        <v>59</v>
      </c>
      <c r="BR898">
        <v>57</v>
      </c>
      <c r="BS898">
        <v>45</v>
      </c>
      <c r="BT898">
        <v>44</v>
      </c>
      <c r="BU898">
        <v>77</v>
      </c>
      <c r="BV898" s="40"/>
      <c r="BW898" s="5">
        <f t="shared" si="181"/>
        <v>480</v>
      </c>
      <c r="BX898" s="5">
        <f t="shared" si="182"/>
        <v>262</v>
      </c>
      <c r="BY898" s="5">
        <f t="shared" si="183"/>
        <v>341</v>
      </c>
      <c r="BZ898" s="5">
        <f t="shared" si="184"/>
        <v>547</v>
      </c>
      <c r="CA898" s="5">
        <f t="shared" si="185"/>
        <v>185</v>
      </c>
      <c r="CB898" s="40">
        <f t="shared" si="175"/>
        <v>476</v>
      </c>
      <c r="CC898" s="40">
        <f t="shared" si="176"/>
        <v>267</v>
      </c>
      <c r="CD898" s="40">
        <f t="shared" si="177"/>
        <v>323</v>
      </c>
      <c r="CE898" s="40">
        <f t="shared" si="178"/>
        <v>572</v>
      </c>
      <c r="CF898" s="40">
        <f t="shared" si="179"/>
        <v>282</v>
      </c>
    </row>
    <row r="899" spans="1:84" x14ac:dyDescent="0.25">
      <c r="A899" s="73" t="s">
        <v>1778</v>
      </c>
      <c r="B899" s="2" t="s">
        <v>1624</v>
      </c>
      <c r="C899" s="2" t="s">
        <v>1773</v>
      </c>
      <c r="D899" s="2" t="s">
        <v>1779</v>
      </c>
      <c r="E899">
        <f t="shared" si="173"/>
        <v>4061</v>
      </c>
      <c r="F899">
        <f t="shared" si="174"/>
        <v>2084</v>
      </c>
      <c r="G899">
        <v>42</v>
      </c>
      <c r="H899">
        <v>46</v>
      </c>
      <c r="I899">
        <v>47</v>
      </c>
      <c r="J899">
        <v>43</v>
      </c>
      <c r="K899">
        <v>44</v>
      </c>
      <c r="L899">
        <v>44</v>
      </c>
      <c r="M899">
        <v>52</v>
      </c>
      <c r="N899">
        <v>47</v>
      </c>
      <c r="O899">
        <v>47</v>
      </c>
      <c r="P899">
        <v>50</v>
      </c>
      <c r="Q899">
        <v>66</v>
      </c>
      <c r="R899">
        <v>59</v>
      </c>
      <c r="S899">
        <v>62</v>
      </c>
      <c r="T899">
        <v>58</v>
      </c>
      <c r="U899">
        <v>53</v>
      </c>
      <c r="V899">
        <v>49</v>
      </c>
      <c r="W899">
        <v>44</v>
      </c>
      <c r="X899">
        <v>46</v>
      </c>
      <c r="Y899">
        <v>46</v>
      </c>
      <c r="Z899">
        <v>41</v>
      </c>
      <c r="AA899">
        <v>180</v>
      </c>
      <c r="AB899">
        <v>160</v>
      </c>
      <c r="AC899">
        <v>158</v>
      </c>
      <c r="AD899">
        <v>165</v>
      </c>
      <c r="AE899">
        <v>113</v>
      </c>
      <c r="AF899">
        <v>75</v>
      </c>
      <c r="AG899">
        <v>47</v>
      </c>
      <c r="AH899">
        <v>64</v>
      </c>
      <c r="AI899">
        <v>41</v>
      </c>
      <c r="AJ899">
        <v>32</v>
      </c>
      <c r="AK899">
        <v>29</v>
      </c>
      <c r="AL899">
        <v>17</v>
      </c>
      <c r="AM899">
        <v>17</v>
      </c>
      <c r="AN899">
        <f t="shared" si="180"/>
        <v>1977</v>
      </c>
      <c r="AO899">
        <v>38</v>
      </c>
      <c r="AP899">
        <v>39</v>
      </c>
      <c r="AQ899">
        <v>42</v>
      </c>
      <c r="AR899">
        <v>48</v>
      </c>
      <c r="AS899">
        <v>45</v>
      </c>
      <c r="AT899">
        <v>55</v>
      </c>
      <c r="AU899">
        <v>47</v>
      </c>
      <c r="AV899">
        <v>53</v>
      </c>
      <c r="AW899">
        <v>55</v>
      </c>
      <c r="AX899">
        <v>46</v>
      </c>
      <c r="AY899">
        <v>56</v>
      </c>
      <c r="AZ899">
        <v>60</v>
      </c>
      <c r="BA899">
        <v>56</v>
      </c>
      <c r="BB899">
        <v>54</v>
      </c>
      <c r="BC899">
        <v>42</v>
      </c>
      <c r="BD899">
        <v>48</v>
      </c>
      <c r="BE899">
        <v>48</v>
      </c>
      <c r="BF899">
        <v>40</v>
      </c>
      <c r="BG899">
        <v>37</v>
      </c>
      <c r="BH899">
        <v>33</v>
      </c>
      <c r="BI899">
        <v>146</v>
      </c>
      <c r="BJ899">
        <v>138</v>
      </c>
      <c r="BK899">
        <v>161</v>
      </c>
      <c r="BL899">
        <v>127</v>
      </c>
      <c r="BM899">
        <v>91</v>
      </c>
      <c r="BN899">
        <v>82</v>
      </c>
      <c r="BO899">
        <v>61</v>
      </c>
      <c r="BP899">
        <v>69</v>
      </c>
      <c r="BQ899">
        <v>43</v>
      </c>
      <c r="BR899">
        <v>37</v>
      </c>
      <c r="BS899">
        <v>31</v>
      </c>
      <c r="BT899">
        <v>22</v>
      </c>
      <c r="BU899">
        <v>27</v>
      </c>
      <c r="BV899" s="40"/>
      <c r="BW899" s="5">
        <f t="shared" si="181"/>
        <v>587</v>
      </c>
      <c r="BX899" s="5">
        <f t="shared" si="182"/>
        <v>312</v>
      </c>
      <c r="BY899" s="5">
        <f t="shared" si="183"/>
        <v>427</v>
      </c>
      <c r="BZ899" s="5">
        <f t="shared" si="184"/>
        <v>622</v>
      </c>
      <c r="CA899" s="5">
        <f t="shared" si="185"/>
        <v>136</v>
      </c>
      <c r="CB899" s="40">
        <f t="shared" si="175"/>
        <v>584</v>
      </c>
      <c r="CC899" s="40">
        <f t="shared" si="176"/>
        <v>288</v>
      </c>
      <c r="CD899" s="40">
        <f t="shared" si="177"/>
        <v>354</v>
      </c>
      <c r="CE899" s="40">
        <f t="shared" si="178"/>
        <v>591</v>
      </c>
      <c r="CF899" s="40">
        <f t="shared" si="179"/>
        <v>160</v>
      </c>
    </row>
    <row r="900" spans="1:84" x14ac:dyDescent="0.25">
      <c r="A900" s="73" t="s">
        <v>1780</v>
      </c>
      <c r="B900" s="2" t="s">
        <v>1624</v>
      </c>
      <c r="C900" s="2" t="s">
        <v>1773</v>
      </c>
      <c r="D900" s="2" t="s">
        <v>203</v>
      </c>
      <c r="E900">
        <f t="shared" si="173"/>
        <v>9063</v>
      </c>
      <c r="F900">
        <f t="shared" si="174"/>
        <v>4557</v>
      </c>
      <c r="G900">
        <v>91</v>
      </c>
      <c r="H900">
        <v>100</v>
      </c>
      <c r="I900">
        <v>115</v>
      </c>
      <c r="J900">
        <v>121</v>
      </c>
      <c r="K900">
        <v>120</v>
      </c>
      <c r="L900">
        <v>115</v>
      </c>
      <c r="M900">
        <v>120</v>
      </c>
      <c r="N900">
        <v>114</v>
      </c>
      <c r="O900">
        <v>110</v>
      </c>
      <c r="P900">
        <v>111</v>
      </c>
      <c r="Q900">
        <v>146</v>
      </c>
      <c r="R900">
        <v>124</v>
      </c>
      <c r="S900">
        <v>130</v>
      </c>
      <c r="T900">
        <v>125</v>
      </c>
      <c r="U900">
        <v>118</v>
      </c>
      <c r="V900">
        <v>103</v>
      </c>
      <c r="W900">
        <v>80</v>
      </c>
      <c r="X900">
        <v>83</v>
      </c>
      <c r="Y900">
        <v>83</v>
      </c>
      <c r="Z900">
        <v>78</v>
      </c>
      <c r="AA900">
        <v>350</v>
      </c>
      <c r="AB900">
        <v>374</v>
      </c>
      <c r="AC900">
        <v>399</v>
      </c>
      <c r="AD900">
        <v>288</v>
      </c>
      <c r="AE900">
        <v>242</v>
      </c>
      <c r="AF900">
        <v>162</v>
      </c>
      <c r="AG900">
        <v>143</v>
      </c>
      <c r="AH900">
        <v>127</v>
      </c>
      <c r="AI900">
        <v>115</v>
      </c>
      <c r="AJ900">
        <v>85</v>
      </c>
      <c r="AK900">
        <v>48</v>
      </c>
      <c r="AL900">
        <v>31</v>
      </c>
      <c r="AM900">
        <v>6</v>
      </c>
      <c r="AN900">
        <f t="shared" si="180"/>
        <v>4506</v>
      </c>
      <c r="AO900">
        <v>106</v>
      </c>
      <c r="AP900">
        <v>109</v>
      </c>
      <c r="AQ900">
        <v>102</v>
      </c>
      <c r="AR900">
        <v>102</v>
      </c>
      <c r="AS900">
        <v>100</v>
      </c>
      <c r="AT900">
        <v>125</v>
      </c>
      <c r="AU900">
        <v>120</v>
      </c>
      <c r="AV900">
        <v>129</v>
      </c>
      <c r="AW900">
        <v>129</v>
      </c>
      <c r="AX900">
        <v>115</v>
      </c>
      <c r="AY900">
        <v>130</v>
      </c>
      <c r="AZ900">
        <v>146</v>
      </c>
      <c r="BA900">
        <v>130</v>
      </c>
      <c r="BB900">
        <v>116</v>
      </c>
      <c r="BC900">
        <v>75</v>
      </c>
      <c r="BD900">
        <v>88</v>
      </c>
      <c r="BE900">
        <v>91</v>
      </c>
      <c r="BF900">
        <v>71</v>
      </c>
      <c r="BG900">
        <v>65</v>
      </c>
      <c r="BH900">
        <v>53</v>
      </c>
      <c r="BI900">
        <v>296</v>
      </c>
      <c r="BJ900">
        <v>336</v>
      </c>
      <c r="BK900">
        <v>321</v>
      </c>
      <c r="BL900">
        <v>319</v>
      </c>
      <c r="BM900">
        <v>240</v>
      </c>
      <c r="BN900">
        <v>193</v>
      </c>
      <c r="BO900">
        <v>162</v>
      </c>
      <c r="BP900">
        <v>161</v>
      </c>
      <c r="BQ900">
        <v>138</v>
      </c>
      <c r="BR900">
        <v>108</v>
      </c>
      <c r="BS900">
        <v>75</v>
      </c>
      <c r="BT900">
        <v>47</v>
      </c>
      <c r="BU900">
        <v>8</v>
      </c>
      <c r="BV900" s="40"/>
      <c r="BW900" s="5">
        <f t="shared" si="181"/>
        <v>1387</v>
      </c>
      <c r="BX900" s="5">
        <f t="shared" si="182"/>
        <v>639</v>
      </c>
      <c r="BY900" s="5">
        <f t="shared" si="183"/>
        <v>885</v>
      </c>
      <c r="BZ900" s="5">
        <f t="shared" si="184"/>
        <v>1361</v>
      </c>
      <c r="CA900" s="5">
        <f t="shared" si="185"/>
        <v>285</v>
      </c>
      <c r="CB900" s="40">
        <f t="shared" si="175"/>
        <v>1413</v>
      </c>
      <c r="CC900" s="40">
        <f t="shared" si="176"/>
        <v>571</v>
      </c>
      <c r="CD900" s="40">
        <f t="shared" si="177"/>
        <v>750</v>
      </c>
      <c r="CE900" s="40">
        <f t="shared" si="178"/>
        <v>1396</v>
      </c>
      <c r="CF900" s="40">
        <f t="shared" si="179"/>
        <v>376</v>
      </c>
    </row>
    <row r="901" spans="1:84" x14ac:dyDescent="0.25">
      <c r="A901" s="73" t="s">
        <v>1781</v>
      </c>
      <c r="B901" s="2" t="s">
        <v>1624</v>
      </c>
      <c r="C901" s="2" t="s">
        <v>1773</v>
      </c>
      <c r="D901" s="2" t="s">
        <v>1782</v>
      </c>
      <c r="E901">
        <f t="shared" si="173"/>
        <v>7543</v>
      </c>
      <c r="F901">
        <f t="shared" si="174"/>
        <v>3755</v>
      </c>
      <c r="G901">
        <v>76</v>
      </c>
      <c r="H901">
        <v>78</v>
      </c>
      <c r="I901">
        <v>79</v>
      </c>
      <c r="J901">
        <v>77</v>
      </c>
      <c r="K901">
        <v>77</v>
      </c>
      <c r="L901">
        <v>96</v>
      </c>
      <c r="M901">
        <v>86</v>
      </c>
      <c r="N901">
        <v>102</v>
      </c>
      <c r="O901">
        <v>97</v>
      </c>
      <c r="P901">
        <v>95</v>
      </c>
      <c r="Q901">
        <v>104</v>
      </c>
      <c r="R901">
        <v>109</v>
      </c>
      <c r="S901">
        <v>98</v>
      </c>
      <c r="T901">
        <v>98</v>
      </c>
      <c r="U901">
        <v>99</v>
      </c>
      <c r="V901">
        <v>103</v>
      </c>
      <c r="W901">
        <v>98</v>
      </c>
      <c r="X901">
        <v>87</v>
      </c>
      <c r="Y901">
        <v>95</v>
      </c>
      <c r="Z901">
        <v>84</v>
      </c>
      <c r="AA901">
        <v>299</v>
      </c>
      <c r="AB901">
        <v>286</v>
      </c>
      <c r="AC901">
        <v>305</v>
      </c>
      <c r="AD901">
        <v>253</v>
      </c>
      <c r="AE901">
        <v>200</v>
      </c>
      <c r="AF901">
        <v>150</v>
      </c>
      <c r="AG901">
        <v>102</v>
      </c>
      <c r="AH901">
        <v>95</v>
      </c>
      <c r="AI901">
        <v>78</v>
      </c>
      <c r="AJ901">
        <v>64</v>
      </c>
      <c r="AK901">
        <v>40</v>
      </c>
      <c r="AL901">
        <v>26</v>
      </c>
      <c r="AM901">
        <v>19</v>
      </c>
      <c r="AN901">
        <f t="shared" si="180"/>
        <v>3788</v>
      </c>
      <c r="AO901">
        <v>63</v>
      </c>
      <c r="AP901">
        <v>72</v>
      </c>
      <c r="AQ901">
        <v>79</v>
      </c>
      <c r="AR901">
        <v>87</v>
      </c>
      <c r="AS901">
        <v>89</v>
      </c>
      <c r="AT901">
        <v>82</v>
      </c>
      <c r="AU901">
        <v>97</v>
      </c>
      <c r="AV901">
        <v>83</v>
      </c>
      <c r="AW901">
        <v>89</v>
      </c>
      <c r="AX901">
        <v>81</v>
      </c>
      <c r="AY901">
        <v>117</v>
      </c>
      <c r="AZ901">
        <v>109</v>
      </c>
      <c r="BA901">
        <v>116</v>
      </c>
      <c r="BB901">
        <v>115</v>
      </c>
      <c r="BC901">
        <v>84</v>
      </c>
      <c r="BD901">
        <v>99</v>
      </c>
      <c r="BE901">
        <v>102</v>
      </c>
      <c r="BF901">
        <v>107</v>
      </c>
      <c r="BG901">
        <v>88</v>
      </c>
      <c r="BH901">
        <v>62</v>
      </c>
      <c r="BI901">
        <v>308</v>
      </c>
      <c r="BJ901">
        <v>278</v>
      </c>
      <c r="BK901">
        <v>288</v>
      </c>
      <c r="BL901">
        <v>269</v>
      </c>
      <c r="BM901">
        <v>222</v>
      </c>
      <c r="BN901">
        <v>121</v>
      </c>
      <c r="BO901">
        <v>102</v>
      </c>
      <c r="BP901">
        <v>103</v>
      </c>
      <c r="BQ901">
        <v>86</v>
      </c>
      <c r="BR901">
        <v>75</v>
      </c>
      <c r="BS901">
        <v>56</v>
      </c>
      <c r="BT901">
        <v>32</v>
      </c>
      <c r="BU901">
        <v>27</v>
      </c>
      <c r="BV901" s="40"/>
      <c r="BW901" s="5">
        <f t="shared" si="181"/>
        <v>1076</v>
      </c>
      <c r="BX901" s="5">
        <f t="shared" si="182"/>
        <v>583</v>
      </c>
      <c r="BY901" s="5">
        <f t="shared" si="183"/>
        <v>764</v>
      </c>
      <c r="BZ901" s="5">
        <f t="shared" si="184"/>
        <v>1105</v>
      </c>
      <c r="CA901" s="5">
        <f t="shared" si="185"/>
        <v>227</v>
      </c>
      <c r="CB901" s="40">
        <f t="shared" si="175"/>
        <v>1048</v>
      </c>
      <c r="CC901" s="40">
        <f t="shared" si="176"/>
        <v>623</v>
      </c>
      <c r="CD901" s="40">
        <f t="shared" si="177"/>
        <v>736</v>
      </c>
      <c r="CE901" s="40">
        <f t="shared" si="178"/>
        <v>1105</v>
      </c>
      <c r="CF901" s="40">
        <f t="shared" si="179"/>
        <v>276</v>
      </c>
    </row>
    <row r="902" spans="1:84" x14ac:dyDescent="0.25">
      <c r="A902" s="73" t="s">
        <v>1783</v>
      </c>
      <c r="B902" s="2" t="s">
        <v>1624</v>
      </c>
      <c r="C902" s="2" t="s">
        <v>1773</v>
      </c>
      <c r="D902" s="2" t="s">
        <v>1634</v>
      </c>
      <c r="E902">
        <f t="shared" si="173"/>
        <v>4608</v>
      </c>
      <c r="F902">
        <f t="shared" si="174"/>
        <v>2370</v>
      </c>
      <c r="G902">
        <v>32</v>
      </c>
      <c r="H902">
        <v>33</v>
      </c>
      <c r="I902">
        <v>38</v>
      </c>
      <c r="J902">
        <v>40</v>
      </c>
      <c r="K902">
        <v>49</v>
      </c>
      <c r="L902">
        <v>50</v>
      </c>
      <c r="M902">
        <v>47</v>
      </c>
      <c r="N902">
        <v>45</v>
      </c>
      <c r="O902">
        <v>44</v>
      </c>
      <c r="P902">
        <v>42</v>
      </c>
      <c r="Q902">
        <v>52</v>
      </c>
      <c r="R902">
        <v>49</v>
      </c>
      <c r="S902">
        <v>53</v>
      </c>
      <c r="T902">
        <v>54</v>
      </c>
      <c r="U902">
        <v>48</v>
      </c>
      <c r="V902">
        <v>46</v>
      </c>
      <c r="W902">
        <v>43</v>
      </c>
      <c r="X902">
        <v>44</v>
      </c>
      <c r="Y902">
        <v>50</v>
      </c>
      <c r="Z902">
        <v>49</v>
      </c>
      <c r="AA902">
        <v>255</v>
      </c>
      <c r="AB902">
        <v>283</v>
      </c>
      <c r="AC902">
        <v>257</v>
      </c>
      <c r="AD902">
        <v>174</v>
      </c>
      <c r="AE902">
        <v>113</v>
      </c>
      <c r="AF902">
        <v>92</v>
      </c>
      <c r="AG902">
        <v>62</v>
      </c>
      <c r="AH902">
        <v>63</v>
      </c>
      <c r="AI902">
        <v>57</v>
      </c>
      <c r="AJ902">
        <v>51</v>
      </c>
      <c r="AK902">
        <v>27</v>
      </c>
      <c r="AL902">
        <v>22</v>
      </c>
      <c r="AM902">
        <v>6</v>
      </c>
      <c r="AN902">
        <f t="shared" si="180"/>
        <v>2238</v>
      </c>
      <c r="AO902">
        <v>29</v>
      </c>
      <c r="AP902">
        <v>39</v>
      </c>
      <c r="AQ902">
        <v>39</v>
      </c>
      <c r="AR902">
        <v>45</v>
      </c>
      <c r="AS902">
        <v>37</v>
      </c>
      <c r="AT902">
        <v>41</v>
      </c>
      <c r="AU902">
        <v>47</v>
      </c>
      <c r="AV902">
        <v>47</v>
      </c>
      <c r="AW902">
        <v>47</v>
      </c>
      <c r="AX902">
        <v>45</v>
      </c>
      <c r="AY902">
        <v>53</v>
      </c>
      <c r="AZ902">
        <v>53</v>
      </c>
      <c r="BA902">
        <v>48</v>
      </c>
      <c r="BB902">
        <v>43</v>
      </c>
      <c r="BC902">
        <v>35</v>
      </c>
      <c r="BD902">
        <v>47</v>
      </c>
      <c r="BE902">
        <v>49</v>
      </c>
      <c r="BF902">
        <v>47</v>
      </c>
      <c r="BG902">
        <v>44</v>
      </c>
      <c r="BH902">
        <v>35</v>
      </c>
      <c r="BI902">
        <v>215</v>
      </c>
      <c r="BJ902">
        <v>254</v>
      </c>
      <c r="BK902">
        <v>190</v>
      </c>
      <c r="BL902">
        <v>171</v>
      </c>
      <c r="BM902">
        <v>108</v>
      </c>
      <c r="BN902">
        <v>80</v>
      </c>
      <c r="BO902">
        <v>87</v>
      </c>
      <c r="BP902">
        <v>53</v>
      </c>
      <c r="BQ902">
        <v>55</v>
      </c>
      <c r="BR902">
        <v>62</v>
      </c>
      <c r="BS902">
        <v>46</v>
      </c>
      <c r="BT902">
        <v>35</v>
      </c>
      <c r="BU902">
        <v>12</v>
      </c>
      <c r="BV902" s="40"/>
      <c r="BW902" s="5">
        <f t="shared" si="181"/>
        <v>521</v>
      </c>
      <c r="BX902" s="5">
        <f t="shared" si="182"/>
        <v>288</v>
      </c>
      <c r="BY902" s="5">
        <f t="shared" si="183"/>
        <v>637</v>
      </c>
      <c r="BZ902" s="5">
        <f t="shared" si="184"/>
        <v>761</v>
      </c>
      <c r="CA902" s="5">
        <f t="shared" si="185"/>
        <v>163</v>
      </c>
      <c r="CB902" s="40">
        <f t="shared" si="175"/>
        <v>522</v>
      </c>
      <c r="CC902" s="40">
        <f t="shared" si="176"/>
        <v>269</v>
      </c>
      <c r="CD902" s="40">
        <f t="shared" si="177"/>
        <v>548</v>
      </c>
      <c r="CE902" s="40">
        <f t="shared" si="178"/>
        <v>689</v>
      </c>
      <c r="CF902" s="40">
        <f t="shared" si="179"/>
        <v>210</v>
      </c>
    </row>
    <row r="903" spans="1:84" x14ac:dyDescent="0.25">
      <c r="A903" s="73" t="s">
        <v>1784</v>
      </c>
      <c r="B903" s="2" t="s">
        <v>1624</v>
      </c>
      <c r="C903" s="2" t="s">
        <v>1773</v>
      </c>
      <c r="D903" s="2" t="s">
        <v>1785</v>
      </c>
      <c r="E903">
        <f t="shared" si="173"/>
        <v>2494</v>
      </c>
      <c r="F903">
        <f t="shared" si="174"/>
        <v>1250</v>
      </c>
      <c r="G903">
        <v>22</v>
      </c>
      <c r="H903">
        <v>24</v>
      </c>
      <c r="I903">
        <v>27</v>
      </c>
      <c r="J903">
        <v>24</v>
      </c>
      <c r="K903">
        <v>19</v>
      </c>
      <c r="L903">
        <v>24</v>
      </c>
      <c r="M903">
        <v>26</v>
      </c>
      <c r="N903">
        <v>33</v>
      </c>
      <c r="O903">
        <v>32</v>
      </c>
      <c r="P903">
        <v>33</v>
      </c>
      <c r="Q903">
        <v>29</v>
      </c>
      <c r="R903">
        <v>44</v>
      </c>
      <c r="S903">
        <v>34</v>
      </c>
      <c r="T903">
        <v>43</v>
      </c>
      <c r="U903">
        <v>35</v>
      </c>
      <c r="V903">
        <v>23</v>
      </c>
      <c r="W903">
        <v>14</v>
      </c>
      <c r="X903">
        <v>24</v>
      </c>
      <c r="Y903">
        <v>17</v>
      </c>
      <c r="Z903">
        <v>15</v>
      </c>
      <c r="AA903">
        <v>81</v>
      </c>
      <c r="AB903">
        <v>98</v>
      </c>
      <c r="AC903">
        <v>94</v>
      </c>
      <c r="AD903">
        <v>101</v>
      </c>
      <c r="AE903">
        <v>70</v>
      </c>
      <c r="AF903">
        <v>65</v>
      </c>
      <c r="AG903">
        <v>55</v>
      </c>
      <c r="AH903">
        <v>52</v>
      </c>
      <c r="AI903">
        <v>30</v>
      </c>
      <c r="AJ903">
        <v>23</v>
      </c>
      <c r="AK903">
        <v>21</v>
      </c>
      <c r="AL903">
        <v>13</v>
      </c>
      <c r="AM903">
        <v>5</v>
      </c>
      <c r="AN903">
        <f t="shared" si="180"/>
        <v>1244</v>
      </c>
      <c r="AO903">
        <v>20</v>
      </c>
      <c r="AP903">
        <v>28</v>
      </c>
      <c r="AQ903">
        <v>27</v>
      </c>
      <c r="AR903">
        <v>24</v>
      </c>
      <c r="AS903">
        <v>15</v>
      </c>
      <c r="AT903">
        <v>28</v>
      </c>
      <c r="AU903">
        <v>25</v>
      </c>
      <c r="AV903">
        <v>31</v>
      </c>
      <c r="AW903">
        <v>27</v>
      </c>
      <c r="AX903">
        <v>28</v>
      </c>
      <c r="AY903">
        <v>26</v>
      </c>
      <c r="AZ903">
        <v>39</v>
      </c>
      <c r="BA903">
        <v>37</v>
      </c>
      <c r="BB903">
        <v>39</v>
      </c>
      <c r="BC903">
        <v>28</v>
      </c>
      <c r="BD903">
        <v>24</v>
      </c>
      <c r="BE903">
        <v>15</v>
      </c>
      <c r="BF903">
        <v>20</v>
      </c>
      <c r="BG903">
        <v>14</v>
      </c>
      <c r="BH903">
        <v>15</v>
      </c>
      <c r="BI903">
        <v>80</v>
      </c>
      <c r="BJ903">
        <v>72</v>
      </c>
      <c r="BK903">
        <v>108</v>
      </c>
      <c r="BL903">
        <v>107</v>
      </c>
      <c r="BM903">
        <v>60</v>
      </c>
      <c r="BN903">
        <v>72</v>
      </c>
      <c r="BO903">
        <v>72</v>
      </c>
      <c r="BP903">
        <v>44</v>
      </c>
      <c r="BQ903">
        <v>32</v>
      </c>
      <c r="BR903">
        <v>28</v>
      </c>
      <c r="BS903">
        <v>30</v>
      </c>
      <c r="BT903">
        <v>19</v>
      </c>
      <c r="BU903">
        <v>10</v>
      </c>
      <c r="BV903" s="40"/>
      <c r="BW903" s="5">
        <f t="shared" si="181"/>
        <v>337</v>
      </c>
      <c r="BX903" s="5">
        <f t="shared" si="182"/>
        <v>173</v>
      </c>
      <c r="BY903" s="5">
        <f t="shared" si="183"/>
        <v>211</v>
      </c>
      <c r="BZ903" s="5">
        <f t="shared" si="184"/>
        <v>437</v>
      </c>
      <c r="CA903" s="5">
        <f t="shared" si="185"/>
        <v>92</v>
      </c>
      <c r="CB903" s="40">
        <f t="shared" si="175"/>
        <v>318</v>
      </c>
      <c r="CC903" s="40">
        <f t="shared" si="176"/>
        <v>163</v>
      </c>
      <c r="CD903" s="40">
        <f t="shared" si="177"/>
        <v>181</v>
      </c>
      <c r="CE903" s="40">
        <f t="shared" si="178"/>
        <v>463</v>
      </c>
      <c r="CF903" s="40">
        <f t="shared" si="179"/>
        <v>119</v>
      </c>
    </row>
    <row r="904" spans="1:84" x14ac:dyDescent="0.25">
      <c r="A904" s="73" t="s">
        <v>1786</v>
      </c>
      <c r="B904" s="2" t="s">
        <v>1624</v>
      </c>
      <c r="C904" s="2" t="s">
        <v>1773</v>
      </c>
      <c r="D904" s="2" t="s">
        <v>1787</v>
      </c>
      <c r="E904">
        <f t="shared" si="173"/>
        <v>1413</v>
      </c>
      <c r="F904">
        <f t="shared" si="174"/>
        <v>713</v>
      </c>
      <c r="G904">
        <v>18</v>
      </c>
      <c r="H904">
        <v>17</v>
      </c>
      <c r="I904">
        <v>14</v>
      </c>
      <c r="J904">
        <v>17</v>
      </c>
      <c r="K904">
        <v>13</v>
      </c>
      <c r="L904">
        <v>18</v>
      </c>
      <c r="M904">
        <v>17</v>
      </c>
      <c r="N904">
        <v>18</v>
      </c>
      <c r="O904">
        <v>18</v>
      </c>
      <c r="P904">
        <v>17</v>
      </c>
      <c r="Q904">
        <v>20</v>
      </c>
      <c r="R904">
        <v>22</v>
      </c>
      <c r="S904">
        <v>24</v>
      </c>
      <c r="T904">
        <v>21</v>
      </c>
      <c r="U904">
        <v>21</v>
      </c>
      <c r="V904">
        <v>17</v>
      </c>
      <c r="W904">
        <v>15</v>
      </c>
      <c r="X904">
        <v>12</v>
      </c>
      <c r="Y904">
        <v>12</v>
      </c>
      <c r="Z904">
        <v>10</v>
      </c>
      <c r="AA904">
        <v>48</v>
      </c>
      <c r="AB904">
        <v>51</v>
      </c>
      <c r="AC904">
        <v>58</v>
      </c>
      <c r="AD904">
        <v>45</v>
      </c>
      <c r="AE904">
        <v>40</v>
      </c>
      <c r="AF904">
        <v>29</v>
      </c>
      <c r="AG904">
        <v>21</v>
      </c>
      <c r="AH904">
        <v>27</v>
      </c>
      <c r="AI904">
        <v>17</v>
      </c>
      <c r="AJ904">
        <v>14</v>
      </c>
      <c r="AK904">
        <v>12</v>
      </c>
      <c r="AL904">
        <v>7</v>
      </c>
      <c r="AM904">
        <v>3</v>
      </c>
      <c r="AN904">
        <f t="shared" si="180"/>
        <v>700</v>
      </c>
      <c r="AO904">
        <v>18</v>
      </c>
      <c r="AP904">
        <v>17</v>
      </c>
      <c r="AQ904">
        <v>17</v>
      </c>
      <c r="AR904">
        <v>15</v>
      </c>
      <c r="AS904">
        <v>13</v>
      </c>
      <c r="AT904">
        <v>14</v>
      </c>
      <c r="AU904">
        <v>16</v>
      </c>
      <c r="AV904">
        <v>16</v>
      </c>
      <c r="AW904">
        <v>16</v>
      </c>
      <c r="AX904">
        <v>15</v>
      </c>
      <c r="AY904">
        <v>24</v>
      </c>
      <c r="AZ904">
        <v>23</v>
      </c>
      <c r="BA904">
        <v>21</v>
      </c>
      <c r="BB904">
        <v>20</v>
      </c>
      <c r="BC904">
        <v>13</v>
      </c>
      <c r="BD904">
        <v>14</v>
      </c>
      <c r="BE904">
        <v>14</v>
      </c>
      <c r="BF904">
        <v>14</v>
      </c>
      <c r="BG904">
        <v>12</v>
      </c>
      <c r="BH904">
        <v>7</v>
      </c>
      <c r="BI904">
        <v>46</v>
      </c>
      <c r="BJ904">
        <v>38</v>
      </c>
      <c r="BK904">
        <v>47</v>
      </c>
      <c r="BL904">
        <v>52</v>
      </c>
      <c r="BM904">
        <v>34</v>
      </c>
      <c r="BN904">
        <v>25</v>
      </c>
      <c r="BO904">
        <v>32</v>
      </c>
      <c r="BP904">
        <v>35</v>
      </c>
      <c r="BQ904">
        <v>18</v>
      </c>
      <c r="BR904">
        <v>19</v>
      </c>
      <c r="BS904">
        <v>18</v>
      </c>
      <c r="BT904">
        <v>11</v>
      </c>
      <c r="BU904">
        <v>6</v>
      </c>
      <c r="BV904" s="40"/>
      <c r="BW904" s="5">
        <f t="shared" si="181"/>
        <v>209</v>
      </c>
      <c r="BX904" s="5">
        <f t="shared" si="182"/>
        <v>110</v>
      </c>
      <c r="BY904" s="5">
        <f t="shared" si="183"/>
        <v>121</v>
      </c>
      <c r="BZ904" s="5">
        <f t="shared" si="184"/>
        <v>220</v>
      </c>
      <c r="CA904" s="5">
        <f t="shared" si="185"/>
        <v>53</v>
      </c>
      <c r="CB904" s="40">
        <f t="shared" si="175"/>
        <v>204</v>
      </c>
      <c r="CC904" s="40">
        <f t="shared" si="176"/>
        <v>96</v>
      </c>
      <c r="CD904" s="40">
        <f t="shared" si="177"/>
        <v>103</v>
      </c>
      <c r="CE904" s="40">
        <f t="shared" si="178"/>
        <v>225</v>
      </c>
      <c r="CF904" s="40">
        <f t="shared" si="179"/>
        <v>72</v>
      </c>
    </row>
    <row r="905" spans="1:84" x14ac:dyDescent="0.25">
      <c r="A905" s="73" t="s">
        <v>1788</v>
      </c>
      <c r="B905" s="2" t="s">
        <v>1624</v>
      </c>
      <c r="C905" s="2" t="s">
        <v>1773</v>
      </c>
      <c r="D905" s="2" t="s">
        <v>1789</v>
      </c>
      <c r="E905">
        <f t="shared" ref="E905:E968" si="186">F905+AN905</f>
        <v>5314</v>
      </c>
      <c r="F905">
        <f t="shared" ref="F905:F968" si="187">SUM(G905:AM905)</f>
        <v>2685</v>
      </c>
      <c r="G905">
        <v>60</v>
      </c>
      <c r="H905">
        <v>56</v>
      </c>
      <c r="I905">
        <v>55</v>
      </c>
      <c r="J905">
        <v>65</v>
      </c>
      <c r="K905">
        <v>58</v>
      </c>
      <c r="L905">
        <v>67</v>
      </c>
      <c r="M905">
        <v>60</v>
      </c>
      <c r="N905">
        <v>62</v>
      </c>
      <c r="O905">
        <v>61</v>
      </c>
      <c r="P905">
        <v>60</v>
      </c>
      <c r="Q905">
        <v>74</v>
      </c>
      <c r="R905">
        <v>76</v>
      </c>
      <c r="S905">
        <v>73</v>
      </c>
      <c r="T905">
        <v>64</v>
      </c>
      <c r="U905">
        <v>56</v>
      </c>
      <c r="V905">
        <v>62</v>
      </c>
      <c r="W905">
        <v>55</v>
      </c>
      <c r="X905">
        <v>46</v>
      </c>
      <c r="Y905">
        <v>53</v>
      </c>
      <c r="Z905">
        <v>45</v>
      </c>
      <c r="AA905">
        <v>246</v>
      </c>
      <c r="AB905">
        <v>208</v>
      </c>
      <c r="AC905">
        <v>215</v>
      </c>
      <c r="AD905">
        <v>202</v>
      </c>
      <c r="AE905">
        <v>129</v>
      </c>
      <c r="AF905">
        <v>102</v>
      </c>
      <c r="AG905">
        <v>92</v>
      </c>
      <c r="AH905">
        <v>81</v>
      </c>
      <c r="AI905">
        <v>83</v>
      </c>
      <c r="AJ905">
        <v>48</v>
      </c>
      <c r="AK905">
        <v>33</v>
      </c>
      <c r="AL905">
        <v>22</v>
      </c>
      <c r="AM905">
        <v>16</v>
      </c>
      <c r="AN905">
        <f t="shared" si="180"/>
        <v>2629</v>
      </c>
      <c r="AO905">
        <v>56</v>
      </c>
      <c r="AP905">
        <v>61</v>
      </c>
      <c r="AQ905">
        <v>61</v>
      </c>
      <c r="AR905">
        <v>52</v>
      </c>
      <c r="AS905">
        <v>54</v>
      </c>
      <c r="AT905">
        <v>54</v>
      </c>
      <c r="AU905">
        <v>62</v>
      </c>
      <c r="AV905">
        <v>60</v>
      </c>
      <c r="AW905">
        <v>62</v>
      </c>
      <c r="AX905">
        <v>56</v>
      </c>
      <c r="AY905">
        <v>71</v>
      </c>
      <c r="AZ905">
        <v>68</v>
      </c>
      <c r="BA905">
        <v>65</v>
      </c>
      <c r="BB905">
        <v>70</v>
      </c>
      <c r="BC905">
        <v>52</v>
      </c>
      <c r="BD905">
        <v>51</v>
      </c>
      <c r="BE905">
        <v>51</v>
      </c>
      <c r="BF905">
        <v>53</v>
      </c>
      <c r="BG905">
        <v>45</v>
      </c>
      <c r="BH905">
        <v>43</v>
      </c>
      <c r="BI905">
        <v>192</v>
      </c>
      <c r="BJ905">
        <v>228</v>
      </c>
      <c r="BK905">
        <v>230</v>
      </c>
      <c r="BL905">
        <v>176</v>
      </c>
      <c r="BM905">
        <v>143</v>
      </c>
      <c r="BN905">
        <v>89</v>
      </c>
      <c r="BO905">
        <v>101</v>
      </c>
      <c r="BP905">
        <v>83</v>
      </c>
      <c r="BQ905">
        <v>79</v>
      </c>
      <c r="BR905">
        <v>55</v>
      </c>
      <c r="BS905">
        <v>42</v>
      </c>
      <c r="BT905">
        <v>33</v>
      </c>
      <c r="BU905">
        <v>31</v>
      </c>
      <c r="BV905" s="40"/>
      <c r="BW905" s="5">
        <f t="shared" si="181"/>
        <v>754</v>
      </c>
      <c r="BX905" s="5">
        <f t="shared" si="182"/>
        <v>356</v>
      </c>
      <c r="BY905" s="5">
        <f t="shared" si="183"/>
        <v>552</v>
      </c>
      <c r="BZ905" s="5">
        <f t="shared" si="184"/>
        <v>821</v>
      </c>
      <c r="CA905" s="5">
        <f t="shared" si="185"/>
        <v>202</v>
      </c>
      <c r="CB905" s="40">
        <f t="shared" ref="CB905:CB968" si="188">SUM(AO905:AZ905)</f>
        <v>717</v>
      </c>
      <c r="CC905" s="40">
        <f t="shared" ref="CC905:CC968" si="189">SUM(BA905:BF905)</f>
        <v>342</v>
      </c>
      <c r="CD905" s="40">
        <f t="shared" ref="CD905:CD968" si="190">SUM(BG905:BJ905)</f>
        <v>508</v>
      </c>
      <c r="CE905" s="40">
        <f t="shared" ref="CE905:CE968" si="191">SUM(BK905:BP905)</f>
        <v>822</v>
      </c>
      <c r="CF905" s="40">
        <f t="shared" ref="CF905:CF968" si="192">SUM(BQ905:BU905)</f>
        <v>240</v>
      </c>
    </row>
    <row r="906" spans="1:84" x14ac:dyDescent="0.25">
      <c r="A906" s="73" t="s">
        <v>1790</v>
      </c>
      <c r="B906" s="2" t="s">
        <v>1624</v>
      </c>
      <c r="C906" s="2" t="s">
        <v>1773</v>
      </c>
      <c r="D906" s="2" t="s">
        <v>1791</v>
      </c>
      <c r="E906">
        <f t="shared" si="186"/>
        <v>685</v>
      </c>
      <c r="F906">
        <f t="shared" si="187"/>
        <v>325</v>
      </c>
      <c r="G906">
        <v>11</v>
      </c>
      <c r="H906">
        <v>8</v>
      </c>
      <c r="I906">
        <v>8</v>
      </c>
      <c r="J906">
        <v>8</v>
      </c>
      <c r="K906">
        <v>8</v>
      </c>
      <c r="L906">
        <v>7</v>
      </c>
      <c r="M906">
        <v>7</v>
      </c>
      <c r="N906">
        <v>8</v>
      </c>
      <c r="O906">
        <v>7</v>
      </c>
      <c r="P906">
        <v>8</v>
      </c>
      <c r="Q906">
        <v>10</v>
      </c>
      <c r="R906">
        <v>10</v>
      </c>
      <c r="S906">
        <v>11</v>
      </c>
      <c r="T906">
        <v>9</v>
      </c>
      <c r="U906">
        <v>7</v>
      </c>
      <c r="V906">
        <v>7</v>
      </c>
      <c r="W906">
        <v>5</v>
      </c>
      <c r="X906">
        <v>5</v>
      </c>
      <c r="Y906">
        <v>4</v>
      </c>
      <c r="Z906">
        <v>5</v>
      </c>
      <c r="AA906">
        <v>16</v>
      </c>
      <c r="AB906">
        <v>18</v>
      </c>
      <c r="AC906">
        <v>25</v>
      </c>
      <c r="AD906">
        <v>21</v>
      </c>
      <c r="AE906">
        <v>14</v>
      </c>
      <c r="AF906">
        <v>13</v>
      </c>
      <c r="AG906">
        <v>11</v>
      </c>
      <c r="AH906">
        <v>13</v>
      </c>
      <c r="AI906">
        <v>7</v>
      </c>
      <c r="AJ906">
        <v>8</v>
      </c>
      <c r="AK906">
        <v>6</v>
      </c>
      <c r="AL906">
        <v>7</v>
      </c>
      <c r="AM906">
        <v>13</v>
      </c>
      <c r="AN906">
        <f t="shared" ref="AN906:AN969" si="193">SUM(AO906:BU906)</f>
        <v>360</v>
      </c>
      <c r="AO906">
        <v>9</v>
      </c>
      <c r="AP906">
        <v>9</v>
      </c>
      <c r="AQ906">
        <v>8</v>
      </c>
      <c r="AR906">
        <v>6</v>
      </c>
      <c r="AS906">
        <v>7</v>
      </c>
      <c r="AT906">
        <v>7</v>
      </c>
      <c r="AU906">
        <v>7</v>
      </c>
      <c r="AV906">
        <v>7</v>
      </c>
      <c r="AW906">
        <v>6</v>
      </c>
      <c r="AX906">
        <v>8</v>
      </c>
      <c r="AY906">
        <v>9</v>
      </c>
      <c r="AZ906">
        <v>11</v>
      </c>
      <c r="BA906">
        <v>10</v>
      </c>
      <c r="BB906">
        <v>11</v>
      </c>
      <c r="BC906">
        <v>8</v>
      </c>
      <c r="BD906">
        <v>8</v>
      </c>
      <c r="BE906">
        <v>7</v>
      </c>
      <c r="BF906">
        <v>5</v>
      </c>
      <c r="BG906">
        <v>4</v>
      </c>
      <c r="BH906">
        <v>3</v>
      </c>
      <c r="BI906">
        <v>19</v>
      </c>
      <c r="BJ906">
        <v>18</v>
      </c>
      <c r="BK906">
        <v>28</v>
      </c>
      <c r="BL906">
        <v>24</v>
      </c>
      <c r="BM906">
        <v>15</v>
      </c>
      <c r="BN906">
        <v>14</v>
      </c>
      <c r="BO906">
        <v>15</v>
      </c>
      <c r="BP906">
        <v>12</v>
      </c>
      <c r="BQ906">
        <v>5</v>
      </c>
      <c r="BR906">
        <v>11</v>
      </c>
      <c r="BS906">
        <v>7</v>
      </c>
      <c r="BT906">
        <v>11</v>
      </c>
      <c r="BU906">
        <v>31</v>
      </c>
      <c r="BV906" s="40"/>
      <c r="BW906" s="5">
        <f t="shared" ref="BW906:BW969" si="194">SUM(G906:R906)</f>
        <v>100</v>
      </c>
      <c r="BX906" s="5">
        <f t="shared" ref="BX906:BX969" si="195">SUM(S906:X906)</f>
        <v>44</v>
      </c>
      <c r="BY906" s="5">
        <f t="shared" ref="BY906:BY969" si="196">SUM(Y906:AB906)</f>
        <v>43</v>
      </c>
      <c r="BZ906" s="5">
        <f t="shared" ref="BZ906:BZ969" si="197">SUM(AC906:AH906)</f>
        <v>97</v>
      </c>
      <c r="CA906" s="5">
        <f t="shared" ref="CA906:CA969" si="198">SUM(AI906:AM906)</f>
        <v>41</v>
      </c>
      <c r="CB906" s="40">
        <f t="shared" si="188"/>
        <v>94</v>
      </c>
      <c r="CC906" s="40">
        <f t="shared" si="189"/>
        <v>49</v>
      </c>
      <c r="CD906" s="40">
        <f t="shared" si="190"/>
        <v>44</v>
      </c>
      <c r="CE906" s="40">
        <f t="shared" si="191"/>
        <v>108</v>
      </c>
      <c r="CF906" s="40">
        <f t="shared" si="192"/>
        <v>65</v>
      </c>
    </row>
    <row r="907" spans="1:84" x14ac:dyDescent="0.25">
      <c r="A907" s="73" t="s">
        <v>1792</v>
      </c>
      <c r="B907" s="2" t="s">
        <v>1624</v>
      </c>
      <c r="C907" s="2" t="s">
        <v>1773</v>
      </c>
      <c r="D907" s="2" t="s">
        <v>1793</v>
      </c>
      <c r="E907">
        <f t="shared" si="186"/>
        <v>3423</v>
      </c>
      <c r="F907">
        <f t="shared" si="187"/>
        <v>1735</v>
      </c>
      <c r="G907">
        <v>43</v>
      </c>
      <c r="H907">
        <v>36</v>
      </c>
      <c r="I907">
        <v>41</v>
      </c>
      <c r="J907">
        <v>38</v>
      </c>
      <c r="K907">
        <v>43</v>
      </c>
      <c r="L907">
        <v>41</v>
      </c>
      <c r="M907">
        <v>41</v>
      </c>
      <c r="N907">
        <v>43</v>
      </c>
      <c r="O907">
        <v>46</v>
      </c>
      <c r="P907">
        <v>42</v>
      </c>
      <c r="Q907">
        <v>53</v>
      </c>
      <c r="R907">
        <v>53</v>
      </c>
      <c r="S907">
        <v>57</v>
      </c>
      <c r="T907">
        <v>48</v>
      </c>
      <c r="U907">
        <v>46</v>
      </c>
      <c r="V907">
        <v>37</v>
      </c>
      <c r="W907">
        <v>29</v>
      </c>
      <c r="X907">
        <v>27</v>
      </c>
      <c r="Y907">
        <v>24</v>
      </c>
      <c r="Z907">
        <v>25</v>
      </c>
      <c r="AA907">
        <v>97</v>
      </c>
      <c r="AB907">
        <v>100</v>
      </c>
      <c r="AC907">
        <v>132</v>
      </c>
      <c r="AD907">
        <v>109</v>
      </c>
      <c r="AE907">
        <v>112</v>
      </c>
      <c r="AF907">
        <v>68</v>
      </c>
      <c r="AG907">
        <v>65</v>
      </c>
      <c r="AH907">
        <v>71</v>
      </c>
      <c r="AI907">
        <v>68</v>
      </c>
      <c r="AJ907">
        <v>35</v>
      </c>
      <c r="AK907">
        <v>31</v>
      </c>
      <c r="AL907">
        <v>22</v>
      </c>
      <c r="AM907">
        <v>12</v>
      </c>
      <c r="AN907">
        <f t="shared" si="193"/>
        <v>1688</v>
      </c>
      <c r="AO907">
        <v>40</v>
      </c>
      <c r="AP907">
        <v>43</v>
      </c>
      <c r="AQ907">
        <v>34</v>
      </c>
      <c r="AR907">
        <v>36</v>
      </c>
      <c r="AS907">
        <v>35</v>
      </c>
      <c r="AT907">
        <v>38</v>
      </c>
      <c r="AU907">
        <v>39</v>
      </c>
      <c r="AV907">
        <v>40</v>
      </c>
      <c r="AW907">
        <v>37</v>
      </c>
      <c r="AX907">
        <v>42</v>
      </c>
      <c r="AY907">
        <v>53</v>
      </c>
      <c r="AZ907">
        <v>55</v>
      </c>
      <c r="BA907">
        <v>53</v>
      </c>
      <c r="BB907">
        <v>53</v>
      </c>
      <c r="BC907">
        <v>30</v>
      </c>
      <c r="BD907">
        <v>39</v>
      </c>
      <c r="BE907">
        <v>36</v>
      </c>
      <c r="BF907">
        <v>29</v>
      </c>
      <c r="BG907">
        <v>28</v>
      </c>
      <c r="BH907">
        <v>17</v>
      </c>
      <c r="BI907">
        <v>92</v>
      </c>
      <c r="BJ907">
        <v>102</v>
      </c>
      <c r="BK907">
        <v>115</v>
      </c>
      <c r="BL907">
        <v>107</v>
      </c>
      <c r="BM907">
        <v>102</v>
      </c>
      <c r="BN907">
        <v>74</v>
      </c>
      <c r="BO907">
        <v>67</v>
      </c>
      <c r="BP907">
        <v>61</v>
      </c>
      <c r="BQ907">
        <v>63</v>
      </c>
      <c r="BR907">
        <v>40</v>
      </c>
      <c r="BS907">
        <v>34</v>
      </c>
      <c r="BT907">
        <v>33</v>
      </c>
      <c r="BU907">
        <v>21</v>
      </c>
      <c r="BV907" s="40"/>
      <c r="BW907" s="5">
        <f t="shared" si="194"/>
        <v>520</v>
      </c>
      <c r="BX907" s="5">
        <f t="shared" si="195"/>
        <v>244</v>
      </c>
      <c r="BY907" s="5">
        <f t="shared" si="196"/>
        <v>246</v>
      </c>
      <c r="BZ907" s="5">
        <f t="shared" si="197"/>
        <v>557</v>
      </c>
      <c r="CA907" s="5">
        <f t="shared" si="198"/>
        <v>168</v>
      </c>
      <c r="CB907" s="40">
        <f t="shared" si="188"/>
        <v>492</v>
      </c>
      <c r="CC907" s="40">
        <f t="shared" si="189"/>
        <v>240</v>
      </c>
      <c r="CD907" s="40">
        <f t="shared" si="190"/>
        <v>239</v>
      </c>
      <c r="CE907" s="40">
        <f t="shared" si="191"/>
        <v>526</v>
      </c>
      <c r="CF907" s="40">
        <f t="shared" si="192"/>
        <v>191</v>
      </c>
    </row>
    <row r="908" spans="1:84" x14ac:dyDescent="0.25">
      <c r="A908" s="73" t="s">
        <v>1794</v>
      </c>
      <c r="B908" s="2" t="s">
        <v>1624</v>
      </c>
      <c r="C908" s="2" t="s">
        <v>1773</v>
      </c>
      <c r="D908" s="2" t="s">
        <v>1795</v>
      </c>
      <c r="E908">
        <f t="shared" si="186"/>
        <v>2486</v>
      </c>
      <c r="F908">
        <f t="shared" si="187"/>
        <v>1218</v>
      </c>
      <c r="G908">
        <v>22</v>
      </c>
      <c r="H908">
        <v>24</v>
      </c>
      <c r="I908">
        <v>26</v>
      </c>
      <c r="J908">
        <v>29</v>
      </c>
      <c r="K908">
        <v>24</v>
      </c>
      <c r="L908">
        <v>29</v>
      </c>
      <c r="M908">
        <v>32</v>
      </c>
      <c r="N908">
        <v>33</v>
      </c>
      <c r="O908">
        <v>35</v>
      </c>
      <c r="P908">
        <v>30</v>
      </c>
      <c r="Q908">
        <v>31</v>
      </c>
      <c r="R908">
        <v>34</v>
      </c>
      <c r="S908">
        <v>36</v>
      </c>
      <c r="T908">
        <v>28</v>
      </c>
      <c r="U908">
        <v>34</v>
      </c>
      <c r="V908">
        <v>30</v>
      </c>
      <c r="W908">
        <v>22</v>
      </c>
      <c r="X908">
        <v>21</v>
      </c>
      <c r="Y908">
        <v>19</v>
      </c>
      <c r="Z908">
        <v>19</v>
      </c>
      <c r="AA908">
        <v>77</v>
      </c>
      <c r="AB908">
        <v>76</v>
      </c>
      <c r="AC908">
        <v>74</v>
      </c>
      <c r="AD908">
        <v>85</v>
      </c>
      <c r="AE908">
        <v>78</v>
      </c>
      <c r="AF908">
        <v>55</v>
      </c>
      <c r="AG908">
        <v>48</v>
      </c>
      <c r="AH908">
        <v>46</v>
      </c>
      <c r="AI908">
        <v>38</v>
      </c>
      <c r="AJ908">
        <v>28</v>
      </c>
      <c r="AK908">
        <v>27</v>
      </c>
      <c r="AL908">
        <v>16</v>
      </c>
      <c r="AM908">
        <v>12</v>
      </c>
      <c r="AN908">
        <f t="shared" si="193"/>
        <v>1268</v>
      </c>
      <c r="AO908">
        <v>21</v>
      </c>
      <c r="AP908">
        <v>24</v>
      </c>
      <c r="AQ908">
        <v>26</v>
      </c>
      <c r="AR908">
        <v>27</v>
      </c>
      <c r="AS908">
        <v>29</v>
      </c>
      <c r="AT908">
        <v>31</v>
      </c>
      <c r="AU908">
        <v>31</v>
      </c>
      <c r="AV908">
        <v>30</v>
      </c>
      <c r="AW908">
        <v>27</v>
      </c>
      <c r="AX908">
        <v>27</v>
      </c>
      <c r="AY908">
        <v>39</v>
      </c>
      <c r="AZ908">
        <v>34</v>
      </c>
      <c r="BA908">
        <v>29</v>
      </c>
      <c r="BB908">
        <v>34</v>
      </c>
      <c r="BC908">
        <v>21</v>
      </c>
      <c r="BD908">
        <v>24</v>
      </c>
      <c r="BE908">
        <v>27</v>
      </c>
      <c r="BF908">
        <v>24</v>
      </c>
      <c r="BG908">
        <v>23</v>
      </c>
      <c r="BH908">
        <v>15</v>
      </c>
      <c r="BI908">
        <v>63</v>
      </c>
      <c r="BJ908">
        <v>71</v>
      </c>
      <c r="BK908">
        <v>85</v>
      </c>
      <c r="BL908">
        <v>99</v>
      </c>
      <c r="BM908">
        <v>81</v>
      </c>
      <c r="BN908">
        <v>68</v>
      </c>
      <c r="BO908">
        <v>45</v>
      </c>
      <c r="BP908">
        <v>52</v>
      </c>
      <c r="BQ908">
        <v>40</v>
      </c>
      <c r="BR908">
        <v>37</v>
      </c>
      <c r="BS908">
        <v>36</v>
      </c>
      <c r="BT908">
        <v>27</v>
      </c>
      <c r="BU908">
        <v>21</v>
      </c>
      <c r="BV908" s="40"/>
      <c r="BW908" s="5">
        <f t="shared" si="194"/>
        <v>349</v>
      </c>
      <c r="BX908" s="5">
        <f t="shared" si="195"/>
        <v>171</v>
      </c>
      <c r="BY908" s="5">
        <f t="shared" si="196"/>
        <v>191</v>
      </c>
      <c r="BZ908" s="5">
        <f t="shared" si="197"/>
        <v>386</v>
      </c>
      <c r="CA908" s="5">
        <f t="shared" si="198"/>
        <v>121</v>
      </c>
      <c r="CB908" s="40">
        <f t="shared" si="188"/>
        <v>346</v>
      </c>
      <c r="CC908" s="40">
        <f t="shared" si="189"/>
        <v>159</v>
      </c>
      <c r="CD908" s="40">
        <f t="shared" si="190"/>
        <v>172</v>
      </c>
      <c r="CE908" s="40">
        <f t="shared" si="191"/>
        <v>430</v>
      </c>
      <c r="CF908" s="40">
        <f t="shared" si="192"/>
        <v>161</v>
      </c>
    </row>
    <row r="909" spans="1:84" x14ac:dyDescent="0.25">
      <c r="A909" s="73" t="s">
        <v>1796</v>
      </c>
      <c r="B909" s="2" t="s">
        <v>1624</v>
      </c>
      <c r="C909" s="2" t="s">
        <v>1773</v>
      </c>
      <c r="D909" s="2" t="s">
        <v>1797</v>
      </c>
      <c r="E909">
        <f t="shared" si="186"/>
        <v>2139</v>
      </c>
      <c r="F909">
        <f t="shared" si="187"/>
        <v>1082</v>
      </c>
      <c r="G909">
        <v>20</v>
      </c>
      <c r="H909">
        <v>20</v>
      </c>
      <c r="I909">
        <v>18</v>
      </c>
      <c r="J909">
        <v>19</v>
      </c>
      <c r="K909">
        <v>19</v>
      </c>
      <c r="L909">
        <v>24</v>
      </c>
      <c r="M909">
        <v>22</v>
      </c>
      <c r="N909">
        <v>26</v>
      </c>
      <c r="O909">
        <v>25</v>
      </c>
      <c r="P909">
        <v>22</v>
      </c>
      <c r="Q909">
        <v>34</v>
      </c>
      <c r="R909">
        <v>30</v>
      </c>
      <c r="S909">
        <v>33</v>
      </c>
      <c r="T909">
        <v>34</v>
      </c>
      <c r="U909">
        <v>26</v>
      </c>
      <c r="V909">
        <v>25</v>
      </c>
      <c r="W909">
        <v>21</v>
      </c>
      <c r="X909">
        <v>21</v>
      </c>
      <c r="Y909">
        <v>21</v>
      </c>
      <c r="Z909">
        <v>20</v>
      </c>
      <c r="AA909">
        <v>72</v>
      </c>
      <c r="AB909">
        <v>79</v>
      </c>
      <c r="AC909">
        <v>93</v>
      </c>
      <c r="AD909">
        <v>69</v>
      </c>
      <c r="AE909">
        <v>64</v>
      </c>
      <c r="AF909">
        <v>43</v>
      </c>
      <c r="AG909">
        <v>38</v>
      </c>
      <c r="AH909">
        <v>45</v>
      </c>
      <c r="AI909">
        <v>36</v>
      </c>
      <c r="AJ909">
        <v>22</v>
      </c>
      <c r="AK909">
        <v>18</v>
      </c>
      <c r="AL909">
        <v>14</v>
      </c>
      <c r="AM909">
        <v>9</v>
      </c>
      <c r="AN909">
        <f t="shared" si="193"/>
        <v>1057</v>
      </c>
      <c r="AO909">
        <v>16</v>
      </c>
      <c r="AP909">
        <v>17</v>
      </c>
      <c r="AQ909">
        <v>20</v>
      </c>
      <c r="AR909">
        <v>20</v>
      </c>
      <c r="AS909">
        <v>20</v>
      </c>
      <c r="AT909">
        <v>20</v>
      </c>
      <c r="AU909">
        <v>25</v>
      </c>
      <c r="AV909">
        <v>22</v>
      </c>
      <c r="AW909">
        <v>24</v>
      </c>
      <c r="AX909">
        <v>22</v>
      </c>
      <c r="AY909">
        <v>28</v>
      </c>
      <c r="AZ909">
        <v>33</v>
      </c>
      <c r="BA909">
        <v>27</v>
      </c>
      <c r="BB909">
        <v>26</v>
      </c>
      <c r="BC909">
        <v>17</v>
      </c>
      <c r="BD909">
        <v>21</v>
      </c>
      <c r="BE909">
        <v>21</v>
      </c>
      <c r="BF909">
        <v>21</v>
      </c>
      <c r="BG909">
        <v>17</v>
      </c>
      <c r="BH909">
        <v>12</v>
      </c>
      <c r="BI909">
        <v>83</v>
      </c>
      <c r="BJ909">
        <v>87</v>
      </c>
      <c r="BK909">
        <v>75</v>
      </c>
      <c r="BL909">
        <v>65</v>
      </c>
      <c r="BM909">
        <v>56</v>
      </c>
      <c r="BN909">
        <v>44</v>
      </c>
      <c r="BO909">
        <v>37</v>
      </c>
      <c r="BP909">
        <v>43</v>
      </c>
      <c r="BQ909">
        <v>40</v>
      </c>
      <c r="BR909">
        <v>32</v>
      </c>
      <c r="BS909">
        <v>27</v>
      </c>
      <c r="BT909">
        <v>20</v>
      </c>
      <c r="BU909">
        <v>19</v>
      </c>
      <c r="BV909" s="40"/>
      <c r="BW909" s="5">
        <f t="shared" si="194"/>
        <v>279</v>
      </c>
      <c r="BX909" s="5">
        <f t="shared" si="195"/>
        <v>160</v>
      </c>
      <c r="BY909" s="5">
        <f t="shared" si="196"/>
        <v>192</v>
      </c>
      <c r="BZ909" s="5">
        <f t="shared" si="197"/>
        <v>352</v>
      </c>
      <c r="CA909" s="5">
        <f t="shared" si="198"/>
        <v>99</v>
      </c>
      <c r="CB909" s="40">
        <f t="shared" si="188"/>
        <v>267</v>
      </c>
      <c r="CC909" s="40">
        <f t="shared" si="189"/>
        <v>133</v>
      </c>
      <c r="CD909" s="40">
        <f t="shared" si="190"/>
        <v>199</v>
      </c>
      <c r="CE909" s="40">
        <f t="shared" si="191"/>
        <v>320</v>
      </c>
      <c r="CF909" s="40">
        <f t="shared" si="192"/>
        <v>138</v>
      </c>
    </row>
    <row r="910" spans="1:84" x14ac:dyDescent="0.25">
      <c r="A910" s="73" t="s">
        <v>1798</v>
      </c>
      <c r="B910" s="2" t="s">
        <v>1624</v>
      </c>
      <c r="C910" s="2" t="s">
        <v>1773</v>
      </c>
      <c r="D910" s="2" t="s">
        <v>1799</v>
      </c>
      <c r="E910">
        <f t="shared" si="186"/>
        <v>3618</v>
      </c>
      <c r="F910">
        <f t="shared" si="187"/>
        <v>1863</v>
      </c>
      <c r="G910">
        <v>41</v>
      </c>
      <c r="H910">
        <v>48</v>
      </c>
      <c r="I910">
        <v>46</v>
      </c>
      <c r="J910">
        <v>48</v>
      </c>
      <c r="K910">
        <v>43</v>
      </c>
      <c r="L910">
        <v>44</v>
      </c>
      <c r="M910">
        <v>46</v>
      </c>
      <c r="N910">
        <v>47</v>
      </c>
      <c r="O910">
        <v>40</v>
      </c>
      <c r="P910">
        <v>43</v>
      </c>
      <c r="Q910">
        <v>48</v>
      </c>
      <c r="R910">
        <v>55</v>
      </c>
      <c r="S910">
        <v>45</v>
      </c>
      <c r="T910">
        <v>44</v>
      </c>
      <c r="U910">
        <v>47</v>
      </c>
      <c r="V910">
        <v>40</v>
      </c>
      <c r="W910">
        <v>32</v>
      </c>
      <c r="X910">
        <v>27</v>
      </c>
      <c r="Y910">
        <v>26</v>
      </c>
      <c r="Z910">
        <v>27</v>
      </c>
      <c r="AA910">
        <v>131</v>
      </c>
      <c r="AB910">
        <v>145</v>
      </c>
      <c r="AC910">
        <v>157</v>
      </c>
      <c r="AD910">
        <v>116</v>
      </c>
      <c r="AE910">
        <v>120</v>
      </c>
      <c r="AF910">
        <v>79</v>
      </c>
      <c r="AG910">
        <v>65</v>
      </c>
      <c r="AH910">
        <v>56</v>
      </c>
      <c r="AI910">
        <v>54</v>
      </c>
      <c r="AJ910">
        <v>41</v>
      </c>
      <c r="AK910">
        <v>29</v>
      </c>
      <c r="AL910">
        <v>22</v>
      </c>
      <c r="AM910">
        <v>11</v>
      </c>
      <c r="AN910">
        <f t="shared" si="193"/>
        <v>1755</v>
      </c>
      <c r="AO910">
        <v>51</v>
      </c>
      <c r="AP910">
        <v>42</v>
      </c>
      <c r="AQ910">
        <v>41</v>
      </c>
      <c r="AR910">
        <v>40</v>
      </c>
      <c r="AS910">
        <v>39</v>
      </c>
      <c r="AT910">
        <v>43</v>
      </c>
      <c r="AU910">
        <v>41</v>
      </c>
      <c r="AV910">
        <v>40</v>
      </c>
      <c r="AW910">
        <v>47</v>
      </c>
      <c r="AX910">
        <v>41</v>
      </c>
      <c r="AY910">
        <v>53</v>
      </c>
      <c r="AZ910">
        <v>46</v>
      </c>
      <c r="BA910">
        <v>53</v>
      </c>
      <c r="BB910">
        <v>47</v>
      </c>
      <c r="BC910">
        <v>27</v>
      </c>
      <c r="BD910">
        <v>33</v>
      </c>
      <c r="BE910">
        <v>30</v>
      </c>
      <c r="BF910">
        <v>29</v>
      </c>
      <c r="BG910">
        <v>27</v>
      </c>
      <c r="BH910">
        <v>21</v>
      </c>
      <c r="BI910">
        <v>106</v>
      </c>
      <c r="BJ910">
        <v>102</v>
      </c>
      <c r="BK910">
        <v>131</v>
      </c>
      <c r="BL910">
        <v>122</v>
      </c>
      <c r="BM910">
        <v>93</v>
      </c>
      <c r="BN910">
        <v>66</v>
      </c>
      <c r="BO910">
        <v>71</v>
      </c>
      <c r="BP910">
        <v>68</v>
      </c>
      <c r="BQ910">
        <v>64</v>
      </c>
      <c r="BR910">
        <v>45</v>
      </c>
      <c r="BS910">
        <v>36</v>
      </c>
      <c r="BT910">
        <v>35</v>
      </c>
      <c r="BU910">
        <v>25</v>
      </c>
      <c r="BV910" s="40"/>
      <c r="BW910" s="5">
        <f t="shared" si="194"/>
        <v>549</v>
      </c>
      <c r="BX910" s="5">
        <f t="shared" si="195"/>
        <v>235</v>
      </c>
      <c r="BY910" s="5">
        <f t="shared" si="196"/>
        <v>329</v>
      </c>
      <c r="BZ910" s="5">
        <f t="shared" si="197"/>
        <v>593</v>
      </c>
      <c r="CA910" s="5">
        <f t="shared" si="198"/>
        <v>157</v>
      </c>
      <c r="CB910" s="40">
        <f t="shared" si="188"/>
        <v>524</v>
      </c>
      <c r="CC910" s="40">
        <f t="shared" si="189"/>
        <v>219</v>
      </c>
      <c r="CD910" s="40">
        <f t="shared" si="190"/>
        <v>256</v>
      </c>
      <c r="CE910" s="40">
        <f t="shared" si="191"/>
        <v>551</v>
      </c>
      <c r="CF910" s="40">
        <f t="shared" si="192"/>
        <v>205</v>
      </c>
    </row>
    <row r="911" spans="1:84" x14ac:dyDescent="0.25">
      <c r="A911" s="73" t="s">
        <v>1800</v>
      </c>
      <c r="B911" s="2" t="s">
        <v>1624</v>
      </c>
      <c r="C911" s="2" t="s">
        <v>1773</v>
      </c>
      <c r="D911" s="2" t="s">
        <v>1801</v>
      </c>
      <c r="E911">
        <f t="shared" si="186"/>
        <v>6299</v>
      </c>
      <c r="F911">
        <f t="shared" si="187"/>
        <v>3209</v>
      </c>
      <c r="G911">
        <v>62</v>
      </c>
      <c r="H911">
        <v>58</v>
      </c>
      <c r="I911">
        <v>62</v>
      </c>
      <c r="J911">
        <v>64</v>
      </c>
      <c r="K911">
        <v>67</v>
      </c>
      <c r="L911">
        <v>62</v>
      </c>
      <c r="M911">
        <v>47</v>
      </c>
      <c r="N911">
        <v>60</v>
      </c>
      <c r="O911">
        <v>58</v>
      </c>
      <c r="P911">
        <v>74</v>
      </c>
      <c r="Q911">
        <v>76</v>
      </c>
      <c r="R911">
        <v>64</v>
      </c>
      <c r="S911">
        <v>73</v>
      </c>
      <c r="T911">
        <v>68</v>
      </c>
      <c r="U911">
        <v>80</v>
      </c>
      <c r="V911">
        <v>75</v>
      </c>
      <c r="W911">
        <v>91</v>
      </c>
      <c r="X911">
        <v>83</v>
      </c>
      <c r="Y911">
        <v>98</v>
      </c>
      <c r="Z911">
        <v>82</v>
      </c>
      <c r="AA911">
        <v>366</v>
      </c>
      <c r="AB911">
        <v>293</v>
      </c>
      <c r="AC911">
        <v>275</v>
      </c>
      <c r="AD911">
        <v>234</v>
      </c>
      <c r="AE911">
        <v>175</v>
      </c>
      <c r="AF911">
        <v>150</v>
      </c>
      <c r="AG911">
        <v>79</v>
      </c>
      <c r="AH911">
        <v>67</v>
      </c>
      <c r="AI911">
        <v>66</v>
      </c>
      <c r="AJ911">
        <v>41</v>
      </c>
      <c r="AK911">
        <v>32</v>
      </c>
      <c r="AL911">
        <v>18</v>
      </c>
      <c r="AM911">
        <v>9</v>
      </c>
      <c r="AN911">
        <f t="shared" si="193"/>
        <v>3090</v>
      </c>
      <c r="AO911">
        <v>58</v>
      </c>
      <c r="AP911">
        <v>63</v>
      </c>
      <c r="AQ911">
        <v>58</v>
      </c>
      <c r="AR911">
        <v>57</v>
      </c>
      <c r="AS911">
        <v>48</v>
      </c>
      <c r="AT911">
        <v>59</v>
      </c>
      <c r="AU911">
        <v>54</v>
      </c>
      <c r="AV911">
        <v>53</v>
      </c>
      <c r="AW911">
        <v>52</v>
      </c>
      <c r="AX911">
        <v>56</v>
      </c>
      <c r="AY911">
        <v>63</v>
      </c>
      <c r="AZ911">
        <v>72</v>
      </c>
      <c r="BA911">
        <v>73</v>
      </c>
      <c r="BB911">
        <v>60</v>
      </c>
      <c r="BC911">
        <v>64</v>
      </c>
      <c r="BD911">
        <v>75</v>
      </c>
      <c r="BE911">
        <v>91</v>
      </c>
      <c r="BF911">
        <v>65</v>
      </c>
      <c r="BG911">
        <v>80</v>
      </c>
      <c r="BH911">
        <v>53</v>
      </c>
      <c r="BI911">
        <v>284</v>
      </c>
      <c r="BJ911">
        <v>321</v>
      </c>
      <c r="BK911">
        <v>260</v>
      </c>
      <c r="BL911">
        <v>270</v>
      </c>
      <c r="BM911">
        <v>173</v>
      </c>
      <c r="BN911">
        <v>126</v>
      </c>
      <c r="BO911">
        <v>115</v>
      </c>
      <c r="BP911">
        <v>58</v>
      </c>
      <c r="BQ911">
        <v>68</v>
      </c>
      <c r="BR911">
        <v>63</v>
      </c>
      <c r="BS911">
        <v>49</v>
      </c>
      <c r="BT911">
        <v>30</v>
      </c>
      <c r="BU911">
        <v>19</v>
      </c>
      <c r="BV911" s="40"/>
      <c r="BW911" s="5">
        <f t="shared" si="194"/>
        <v>754</v>
      </c>
      <c r="BX911" s="5">
        <f t="shared" si="195"/>
        <v>470</v>
      </c>
      <c r="BY911" s="5">
        <f t="shared" si="196"/>
        <v>839</v>
      </c>
      <c r="BZ911" s="5">
        <f t="shared" si="197"/>
        <v>980</v>
      </c>
      <c r="CA911" s="5">
        <f t="shared" si="198"/>
        <v>166</v>
      </c>
      <c r="CB911" s="40">
        <f t="shared" si="188"/>
        <v>693</v>
      </c>
      <c r="CC911" s="40">
        <f t="shared" si="189"/>
        <v>428</v>
      </c>
      <c r="CD911" s="40">
        <f t="shared" si="190"/>
        <v>738</v>
      </c>
      <c r="CE911" s="40">
        <f t="shared" si="191"/>
        <v>1002</v>
      </c>
      <c r="CF911" s="40">
        <f t="shared" si="192"/>
        <v>229</v>
      </c>
    </row>
    <row r="912" spans="1:84" x14ac:dyDescent="0.25">
      <c r="A912" s="73" t="s">
        <v>1802</v>
      </c>
      <c r="B912" s="2" t="s">
        <v>1624</v>
      </c>
      <c r="C912" s="2" t="s">
        <v>1773</v>
      </c>
      <c r="D912" s="2" t="s">
        <v>1803</v>
      </c>
      <c r="E912">
        <f t="shared" si="186"/>
        <v>3032</v>
      </c>
      <c r="F912">
        <f t="shared" si="187"/>
        <v>1534</v>
      </c>
      <c r="G912">
        <v>30</v>
      </c>
      <c r="H912">
        <v>31</v>
      </c>
      <c r="I912">
        <v>35</v>
      </c>
      <c r="J912">
        <v>41</v>
      </c>
      <c r="K912">
        <v>35</v>
      </c>
      <c r="L912">
        <v>39</v>
      </c>
      <c r="M912">
        <v>39</v>
      </c>
      <c r="N912">
        <v>44</v>
      </c>
      <c r="O912">
        <v>39</v>
      </c>
      <c r="P912">
        <v>42</v>
      </c>
      <c r="Q912">
        <v>52</v>
      </c>
      <c r="R912">
        <v>50</v>
      </c>
      <c r="S912">
        <v>50</v>
      </c>
      <c r="T912">
        <v>36</v>
      </c>
      <c r="U912">
        <v>34</v>
      </c>
      <c r="V912">
        <v>34</v>
      </c>
      <c r="W912">
        <v>33</v>
      </c>
      <c r="X912">
        <v>28</v>
      </c>
      <c r="Y912">
        <v>24</v>
      </c>
      <c r="Z912">
        <v>27</v>
      </c>
      <c r="AA912">
        <v>116</v>
      </c>
      <c r="AB912">
        <v>130</v>
      </c>
      <c r="AC912">
        <v>123</v>
      </c>
      <c r="AD912">
        <v>101</v>
      </c>
      <c r="AE912">
        <v>78</v>
      </c>
      <c r="AF912">
        <v>55</v>
      </c>
      <c r="AG912">
        <v>50</v>
      </c>
      <c r="AH912">
        <v>46</v>
      </c>
      <c r="AI912">
        <v>40</v>
      </c>
      <c r="AJ912">
        <v>24</v>
      </c>
      <c r="AK912">
        <v>18</v>
      </c>
      <c r="AL912">
        <v>10</v>
      </c>
      <c r="AM912">
        <v>0</v>
      </c>
      <c r="AN912">
        <f t="shared" si="193"/>
        <v>1498</v>
      </c>
      <c r="AO912">
        <v>36</v>
      </c>
      <c r="AP912">
        <v>39</v>
      </c>
      <c r="AQ912">
        <v>38</v>
      </c>
      <c r="AR912">
        <v>34</v>
      </c>
      <c r="AS912">
        <v>37</v>
      </c>
      <c r="AT912">
        <v>41</v>
      </c>
      <c r="AU912">
        <v>42</v>
      </c>
      <c r="AV912">
        <v>36</v>
      </c>
      <c r="AW912">
        <v>42</v>
      </c>
      <c r="AX912">
        <v>32</v>
      </c>
      <c r="AY912">
        <v>43</v>
      </c>
      <c r="AZ912">
        <v>42</v>
      </c>
      <c r="BA912">
        <v>39</v>
      </c>
      <c r="BB912">
        <v>44</v>
      </c>
      <c r="BC912">
        <v>27</v>
      </c>
      <c r="BD912">
        <v>30</v>
      </c>
      <c r="BE912">
        <v>26</v>
      </c>
      <c r="BF912">
        <v>24</v>
      </c>
      <c r="BG912">
        <v>26</v>
      </c>
      <c r="BH912">
        <v>16</v>
      </c>
      <c r="BI912">
        <v>101</v>
      </c>
      <c r="BJ912">
        <v>108</v>
      </c>
      <c r="BK912">
        <v>116</v>
      </c>
      <c r="BL912">
        <v>103</v>
      </c>
      <c r="BM912">
        <v>84</v>
      </c>
      <c r="BN912">
        <v>64</v>
      </c>
      <c r="BO912">
        <v>52</v>
      </c>
      <c r="BP912">
        <v>51</v>
      </c>
      <c r="BQ912">
        <v>45</v>
      </c>
      <c r="BR912">
        <v>41</v>
      </c>
      <c r="BS912">
        <v>22</v>
      </c>
      <c r="BT912">
        <v>15</v>
      </c>
      <c r="BU912">
        <v>2</v>
      </c>
      <c r="BV912" s="40"/>
      <c r="BW912" s="5">
        <f t="shared" si="194"/>
        <v>477</v>
      </c>
      <c r="BX912" s="5">
        <f t="shared" si="195"/>
        <v>215</v>
      </c>
      <c r="BY912" s="5">
        <f t="shared" si="196"/>
        <v>297</v>
      </c>
      <c r="BZ912" s="5">
        <f t="shared" si="197"/>
        <v>453</v>
      </c>
      <c r="CA912" s="5">
        <f t="shared" si="198"/>
        <v>92</v>
      </c>
      <c r="CB912" s="40">
        <f t="shared" si="188"/>
        <v>462</v>
      </c>
      <c r="CC912" s="40">
        <f t="shared" si="189"/>
        <v>190</v>
      </c>
      <c r="CD912" s="40">
        <f t="shared" si="190"/>
        <v>251</v>
      </c>
      <c r="CE912" s="40">
        <f t="shared" si="191"/>
        <v>470</v>
      </c>
      <c r="CF912" s="40">
        <f t="shared" si="192"/>
        <v>125</v>
      </c>
    </row>
    <row r="913" spans="1:84" x14ac:dyDescent="0.25">
      <c r="A913" s="73" t="s">
        <v>1804</v>
      </c>
      <c r="B913" s="2" t="s">
        <v>1624</v>
      </c>
      <c r="C913" s="2" t="s">
        <v>1773</v>
      </c>
      <c r="D913" s="2" t="s">
        <v>1805</v>
      </c>
      <c r="E913">
        <f t="shared" si="186"/>
        <v>1682</v>
      </c>
      <c r="F913">
        <f t="shared" si="187"/>
        <v>868</v>
      </c>
      <c r="G913">
        <v>20</v>
      </c>
      <c r="H913">
        <v>19</v>
      </c>
      <c r="I913">
        <v>20</v>
      </c>
      <c r="J913">
        <v>20</v>
      </c>
      <c r="K913">
        <v>21</v>
      </c>
      <c r="L913">
        <v>24</v>
      </c>
      <c r="M913">
        <v>24</v>
      </c>
      <c r="N913">
        <v>22</v>
      </c>
      <c r="O913">
        <v>20</v>
      </c>
      <c r="P913">
        <v>20</v>
      </c>
      <c r="Q913">
        <v>28</v>
      </c>
      <c r="R913">
        <v>28</v>
      </c>
      <c r="S913">
        <v>26</v>
      </c>
      <c r="T913">
        <v>25</v>
      </c>
      <c r="U913">
        <v>19</v>
      </c>
      <c r="V913">
        <v>17</v>
      </c>
      <c r="W913">
        <v>17</v>
      </c>
      <c r="X913">
        <v>15</v>
      </c>
      <c r="Y913">
        <v>12</v>
      </c>
      <c r="Z913">
        <v>13</v>
      </c>
      <c r="AA913">
        <v>61</v>
      </c>
      <c r="AB913">
        <v>71</v>
      </c>
      <c r="AC913">
        <v>66</v>
      </c>
      <c r="AD913">
        <v>61</v>
      </c>
      <c r="AE913">
        <v>53</v>
      </c>
      <c r="AF913">
        <v>35</v>
      </c>
      <c r="AG913">
        <v>24</v>
      </c>
      <c r="AH913">
        <v>26</v>
      </c>
      <c r="AI913">
        <v>24</v>
      </c>
      <c r="AJ913">
        <v>16</v>
      </c>
      <c r="AK913">
        <v>11</v>
      </c>
      <c r="AL913">
        <v>6</v>
      </c>
      <c r="AM913">
        <v>4</v>
      </c>
      <c r="AN913">
        <f t="shared" si="193"/>
        <v>814</v>
      </c>
      <c r="AO913">
        <v>16</v>
      </c>
      <c r="AP913">
        <v>18</v>
      </c>
      <c r="AQ913">
        <v>20</v>
      </c>
      <c r="AR913">
        <v>21</v>
      </c>
      <c r="AS913">
        <v>18</v>
      </c>
      <c r="AT913">
        <v>20</v>
      </c>
      <c r="AU913">
        <v>21</v>
      </c>
      <c r="AV913">
        <v>21</v>
      </c>
      <c r="AW913">
        <v>24</v>
      </c>
      <c r="AX913">
        <v>22</v>
      </c>
      <c r="AY913">
        <v>23</v>
      </c>
      <c r="AZ913">
        <v>22</v>
      </c>
      <c r="BA913">
        <v>24</v>
      </c>
      <c r="BB913">
        <v>21</v>
      </c>
      <c r="BC913">
        <v>14</v>
      </c>
      <c r="BD913">
        <v>19</v>
      </c>
      <c r="BE913">
        <v>14</v>
      </c>
      <c r="BF913">
        <v>14</v>
      </c>
      <c r="BG913">
        <v>14</v>
      </c>
      <c r="BH913">
        <v>13</v>
      </c>
      <c r="BI913">
        <v>59</v>
      </c>
      <c r="BJ913">
        <v>61</v>
      </c>
      <c r="BK913">
        <v>67</v>
      </c>
      <c r="BL913">
        <v>51</v>
      </c>
      <c r="BM913">
        <v>37</v>
      </c>
      <c r="BN913">
        <v>31</v>
      </c>
      <c r="BO913">
        <v>33</v>
      </c>
      <c r="BP913">
        <v>26</v>
      </c>
      <c r="BQ913">
        <v>22</v>
      </c>
      <c r="BR913">
        <v>20</v>
      </c>
      <c r="BS913">
        <v>12</v>
      </c>
      <c r="BT913">
        <v>8</v>
      </c>
      <c r="BU913">
        <v>8</v>
      </c>
      <c r="BV913" s="40"/>
      <c r="BW913" s="5">
        <f t="shared" si="194"/>
        <v>266</v>
      </c>
      <c r="BX913" s="5">
        <f t="shared" si="195"/>
        <v>119</v>
      </c>
      <c r="BY913" s="5">
        <f t="shared" si="196"/>
        <v>157</v>
      </c>
      <c r="BZ913" s="5">
        <f t="shared" si="197"/>
        <v>265</v>
      </c>
      <c r="CA913" s="5">
        <f t="shared" si="198"/>
        <v>61</v>
      </c>
      <c r="CB913" s="40">
        <f t="shared" si="188"/>
        <v>246</v>
      </c>
      <c r="CC913" s="40">
        <f t="shared" si="189"/>
        <v>106</v>
      </c>
      <c r="CD913" s="40">
        <f t="shared" si="190"/>
        <v>147</v>
      </c>
      <c r="CE913" s="40">
        <f t="shared" si="191"/>
        <v>245</v>
      </c>
      <c r="CF913" s="40">
        <f t="shared" si="192"/>
        <v>70</v>
      </c>
    </row>
    <row r="914" spans="1:84" x14ac:dyDescent="0.25">
      <c r="A914" s="73" t="s">
        <v>1806</v>
      </c>
      <c r="B914" s="2" t="s">
        <v>1624</v>
      </c>
      <c r="C914" s="2" t="s">
        <v>1773</v>
      </c>
      <c r="D914" s="2" t="s">
        <v>1807</v>
      </c>
      <c r="E914">
        <f t="shared" si="186"/>
        <v>3198</v>
      </c>
      <c r="F914">
        <f t="shared" si="187"/>
        <v>1606</v>
      </c>
      <c r="G914">
        <v>39</v>
      </c>
      <c r="H914">
        <v>44</v>
      </c>
      <c r="I914">
        <v>41</v>
      </c>
      <c r="J914">
        <v>43</v>
      </c>
      <c r="K914">
        <v>38</v>
      </c>
      <c r="L914">
        <v>39</v>
      </c>
      <c r="M914">
        <v>56</v>
      </c>
      <c r="N914">
        <v>41</v>
      </c>
      <c r="O914">
        <v>49</v>
      </c>
      <c r="P914">
        <v>28</v>
      </c>
      <c r="Q914">
        <v>41</v>
      </c>
      <c r="R914">
        <v>43</v>
      </c>
      <c r="S914">
        <v>41</v>
      </c>
      <c r="T914">
        <v>45</v>
      </c>
      <c r="U914">
        <v>36</v>
      </c>
      <c r="V914">
        <v>46</v>
      </c>
      <c r="W914">
        <v>40</v>
      </c>
      <c r="X914">
        <v>53</v>
      </c>
      <c r="Y914">
        <v>39</v>
      </c>
      <c r="Z914">
        <v>40</v>
      </c>
      <c r="AA914">
        <v>164</v>
      </c>
      <c r="AB914">
        <v>193</v>
      </c>
      <c r="AC914">
        <v>112</v>
      </c>
      <c r="AD914">
        <v>109</v>
      </c>
      <c r="AE914">
        <v>59</v>
      </c>
      <c r="AF914">
        <v>41</v>
      </c>
      <c r="AG914">
        <v>32</v>
      </c>
      <c r="AH914">
        <v>16</v>
      </c>
      <c r="AI914">
        <v>12</v>
      </c>
      <c r="AJ914">
        <v>9</v>
      </c>
      <c r="AK914">
        <v>5</v>
      </c>
      <c r="AL914">
        <v>7</v>
      </c>
      <c r="AM914">
        <v>5</v>
      </c>
      <c r="AN914">
        <f t="shared" si="193"/>
        <v>1592</v>
      </c>
      <c r="AO914">
        <v>46</v>
      </c>
      <c r="AP914">
        <v>41</v>
      </c>
      <c r="AQ914">
        <v>44</v>
      </c>
      <c r="AR914">
        <v>43</v>
      </c>
      <c r="AS914">
        <v>44</v>
      </c>
      <c r="AT914">
        <v>47</v>
      </c>
      <c r="AU914">
        <v>47</v>
      </c>
      <c r="AV914">
        <v>46</v>
      </c>
      <c r="AW914">
        <v>39</v>
      </c>
      <c r="AX914">
        <v>29</v>
      </c>
      <c r="AY914">
        <v>49</v>
      </c>
      <c r="AZ914">
        <v>44</v>
      </c>
      <c r="BA914">
        <v>35</v>
      </c>
      <c r="BB914">
        <v>55</v>
      </c>
      <c r="BC914">
        <v>33</v>
      </c>
      <c r="BD914">
        <v>50</v>
      </c>
      <c r="BE914">
        <v>34</v>
      </c>
      <c r="BF914">
        <v>61</v>
      </c>
      <c r="BG914">
        <v>37</v>
      </c>
      <c r="BH914">
        <v>38</v>
      </c>
      <c r="BI914">
        <v>134</v>
      </c>
      <c r="BJ914">
        <v>167</v>
      </c>
      <c r="BK914">
        <v>98</v>
      </c>
      <c r="BL914">
        <v>126</v>
      </c>
      <c r="BM914">
        <v>50</v>
      </c>
      <c r="BN914">
        <v>47</v>
      </c>
      <c r="BO914">
        <v>40</v>
      </c>
      <c r="BP914">
        <v>20</v>
      </c>
      <c r="BQ914">
        <v>13</v>
      </c>
      <c r="BR914">
        <v>10</v>
      </c>
      <c r="BS914">
        <v>6</v>
      </c>
      <c r="BT914">
        <v>9</v>
      </c>
      <c r="BU914">
        <v>10</v>
      </c>
      <c r="BV914" s="40"/>
      <c r="BW914" s="5">
        <f t="shared" si="194"/>
        <v>502</v>
      </c>
      <c r="BX914" s="5">
        <f t="shared" si="195"/>
        <v>261</v>
      </c>
      <c r="BY914" s="5">
        <f t="shared" si="196"/>
        <v>436</v>
      </c>
      <c r="BZ914" s="5">
        <f t="shared" si="197"/>
        <v>369</v>
      </c>
      <c r="CA914" s="5">
        <f t="shared" si="198"/>
        <v>38</v>
      </c>
      <c r="CB914" s="40">
        <f t="shared" si="188"/>
        <v>519</v>
      </c>
      <c r="CC914" s="40">
        <f t="shared" si="189"/>
        <v>268</v>
      </c>
      <c r="CD914" s="40">
        <f t="shared" si="190"/>
        <v>376</v>
      </c>
      <c r="CE914" s="40">
        <f t="shared" si="191"/>
        <v>381</v>
      </c>
      <c r="CF914" s="40">
        <f t="shared" si="192"/>
        <v>48</v>
      </c>
    </row>
    <row r="915" spans="1:84" x14ac:dyDescent="0.25">
      <c r="A915" s="73" t="s">
        <v>1808</v>
      </c>
      <c r="B915" s="2" t="s">
        <v>1624</v>
      </c>
      <c r="C915" s="2" t="s">
        <v>1773</v>
      </c>
      <c r="D915" s="2" t="s">
        <v>1809</v>
      </c>
      <c r="E915">
        <f t="shared" si="186"/>
        <v>2553</v>
      </c>
      <c r="F915">
        <f t="shared" si="187"/>
        <v>1288</v>
      </c>
      <c r="G915">
        <v>31</v>
      </c>
      <c r="H915">
        <v>32</v>
      </c>
      <c r="I915">
        <v>27</v>
      </c>
      <c r="J915">
        <v>28</v>
      </c>
      <c r="K915">
        <v>30</v>
      </c>
      <c r="L915">
        <v>33</v>
      </c>
      <c r="M915">
        <v>38</v>
      </c>
      <c r="N915">
        <v>32</v>
      </c>
      <c r="O915">
        <v>31</v>
      </c>
      <c r="P915">
        <v>24</v>
      </c>
      <c r="Q915">
        <v>34</v>
      </c>
      <c r="R915">
        <v>27</v>
      </c>
      <c r="S915">
        <v>38</v>
      </c>
      <c r="T915">
        <v>28</v>
      </c>
      <c r="U915">
        <v>29</v>
      </c>
      <c r="V915">
        <v>33</v>
      </c>
      <c r="W915">
        <v>37</v>
      </c>
      <c r="X915">
        <v>24</v>
      </c>
      <c r="Y915">
        <v>27</v>
      </c>
      <c r="Z915">
        <v>27</v>
      </c>
      <c r="AA915">
        <v>116</v>
      </c>
      <c r="AB915">
        <v>106</v>
      </c>
      <c r="AC915">
        <v>92</v>
      </c>
      <c r="AD915">
        <v>86</v>
      </c>
      <c r="AE915">
        <v>81</v>
      </c>
      <c r="AF915">
        <v>46</v>
      </c>
      <c r="AG915">
        <v>41</v>
      </c>
      <c r="AH915">
        <v>46</v>
      </c>
      <c r="AI915">
        <v>25</v>
      </c>
      <c r="AJ915">
        <v>14</v>
      </c>
      <c r="AK915">
        <v>11</v>
      </c>
      <c r="AL915">
        <v>8</v>
      </c>
      <c r="AM915">
        <v>6</v>
      </c>
      <c r="AN915">
        <f t="shared" si="193"/>
        <v>1265</v>
      </c>
      <c r="AO915">
        <v>24</v>
      </c>
      <c r="AP915">
        <v>25</v>
      </c>
      <c r="AQ915">
        <v>30</v>
      </c>
      <c r="AR915">
        <v>32</v>
      </c>
      <c r="AS915">
        <v>29</v>
      </c>
      <c r="AT915">
        <v>30</v>
      </c>
      <c r="AU915">
        <v>32</v>
      </c>
      <c r="AV915">
        <v>30</v>
      </c>
      <c r="AW915">
        <v>38</v>
      </c>
      <c r="AX915">
        <v>26</v>
      </c>
      <c r="AY915">
        <v>39</v>
      </c>
      <c r="AZ915">
        <v>31</v>
      </c>
      <c r="BA915">
        <v>32</v>
      </c>
      <c r="BB915">
        <v>27</v>
      </c>
      <c r="BC915">
        <v>24</v>
      </c>
      <c r="BD915">
        <v>32</v>
      </c>
      <c r="BE915">
        <v>31</v>
      </c>
      <c r="BF915">
        <v>23</v>
      </c>
      <c r="BG915">
        <v>34</v>
      </c>
      <c r="BH915">
        <v>26</v>
      </c>
      <c r="BI915">
        <v>134</v>
      </c>
      <c r="BJ915">
        <v>91</v>
      </c>
      <c r="BK915">
        <v>68</v>
      </c>
      <c r="BL915">
        <v>88</v>
      </c>
      <c r="BM915">
        <v>64</v>
      </c>
      <c r="BN915">
        <v>42</v>
      </c>
      <c r="BO915">
        <v>51</v>
      </c>
      <c r="BP915">
        <v>53</v>
      </c>
      <c r="BQ915">
        <v>28</v>
      </c>
      <c r="BR915">
        <v>15</v>
      </c>
      <c r="BS915">
        <v>13</v>
      </c>
      <c r="BT915">
        <v>11</v>
      </c>
      <c r="BU915">
        <v>12</v>
      </c>
      <c r="BV915" s="40"/>
      <c r="BW915" s="5">
        <f t="shared" si="194"/>
        <v>367</v>
      </c>
      <c r="BX915" s="5">
        <f t="shared" si="195"/>
        <v>189</v>
      </c>
      <c r="BY915" s="5">
        <f t="shared" si="196"/>
        <v>276</v>
      </c>
      <c r="BZ915" s="5">
        <f t="shared" si="197"/>
        <v>392</v>
      </c>
      <c r="CA915" s="5">
        <f t="shared" si="198"/>
        <v>64</v>
      </c>
      <c r="CB915" s="40">
        <f t="shared" si="188"/>
        <v>366</v>
      </c>
      <c r="CC915" s="40">
        <f t="shared" si="189"/>
        <v>169</v>
      </c>
      <c r="CD915" s="40">
        <f t="shared" si="190"/>
        <v>285</v>
      </c>
      <c r="CE915" s="40">
        <f t="shared" si="191"/>
        <v>366</v>
      </c>
      <c r="CF915" s="40">
        <f t="shared" si="192"/>
        <v>79</v>
      </c>
    </row>
    <row r="916" spans="1:84" x14ac:dyDescent="0.25">
      <c r="A916" s="73" t="s">
        <v>1810</v>
      </c>
      <c r="B916" s="2" t="s">
        <v>1624</v>
      </c>
      <c r="C916" s="2" t="s">
        <v>1773</v>
      </c>
      <c r="D916" s="2" t="s">
        <v>1811</v>
      </c>
      <c r="E916">
        <f t="shared" si="186"/>
        <v>757</v>
      </c>
      <c r="F916">
        <f t="shared" si="187"/>
        <v>370</v>
      </c>
      <c r="G916">
        <v>9</v>
      </c>
      <c r="H916">
        <v>5</v>
      </c>
      <c r="I916">
        <v>5</v>
      </c>
      <c r="J916">
        <v>8</v>
      </c>
      <c r="K916">
        <v>13</v>
      </c>
      <c r="L916">
        <v>9</v>
      </c>
      <c r="M916">
        <v>9</v>
      </c>
      <c r="N916">
        <v>7</v>
      </c>
      <c r="O916">
        <v>6</v>
      </c>
      <c r="P916">
        <v>10</v>
      </c>
      <c r="Q916">
        <v>16</v>
      </c>
      <c r="R916">
        <v>13</v>
      </c>
      <c r="S916">
        <v>11</v>
      </c>
      <c r="T916">
        <v>7</v>
      </c>
      <c r="U916">
        <v>5</v>
      </c>
      <c r="V916">
        <v>9</v>
      </c>
      <c r="W916">
        <v>9</v>
      </c>
      <c r="X916">
        <v>9</v>
      </c>
      <c r="Y916">
        <v>6</v>
      </c>
      <c r="Z916">
        <v>4</v>
      </c>
      <c r="AA916">
        <v>11</v>
      </c>
      <c r="AB916">
        <v>20</v>
      </c>
      <c r="AC916">
        <v>39</v>
      </c>
      <c r="AD916">
        <v>29</v>
      </c>
      <c r="AE916">
        <v>25</v>
      </c>
      <c r="AF916">
        <v>12</v>
      </c>
      <c r="AG916">
        <v>9</v>
      </c>
      <c r="AH916">
        <v>21</v>
      </c>
      <c r="AI916">
        <v>14</v>
      </c>
      <c r="AJ916">
        <v>3</v>
      </c>
      <c r="AK916">
        <v>1</v>
      </c>
      <c r="AL916">
        <v>4</v>
      </c>
      <c r="AM916">
        <v>12</v>
      </c>
      <c r="AN916">
        <f t="shared" si="193"/>
        <v>387</v>
      </c>
      <c r="AO916">
        <v>7</v>
      </c>
      <c r="AP916">
        <v>5</v>
      </c>
      <c r="AQ916">
        <v>5</v>
      </c>
      <c r="AR916">
        <v>9</v>
      </c>
      <c r="AS916">
        <v>14</v>
      </c>
      <c r="AT916">
        <v>9</v>
      </c>
      <c r="AU916">
        <v>8</v>
      </c>
      <c r="AV916">
        <v>6</v>
      </c>
      <c r="AW916">
        <v>5</v>
      </c>
      <c r="AX916">
        <v>6</v>
      </c>
      <c r="AY916">
        <v>19</v>
      </c>
      <c r="AZ916">
        <v>11</v>
      </c>
      <c r="BA916">
        <v>9</v>
      </c>
      <c r="BB916">
        <v>8</v>
      </c>
      <c r="BC916">
        <v>20</v>
      </c>
      <c r="BD916">
        <v>8</v>
      </c>
      <c r="BE916">
        <v>9</v>
      </c>
      <c r="BF916">
        <v>8</v>
      </c>
      <c r="BG916">
        <v>6</v>
      </c>
      <c r="BH916">
        <v>0</v>
      </c>
      <c r="BI916">
        <v>15</v>
      </c>
      <c r="BJ916">
        <v>21</v>
      </c>
      <c r="BK916">
        <v>42</v>
      </c>
      <c r="BL916">
        <v>33</v>
      </c>
      <c r="BM916">
        <v>24</v>
      </c>
      <c r="BN916">
        <v>13</v>
      </c>
      <c r="BO916">
        <v>9</v>
      </c>
      <c r="BP916">
        <v>11</v>
      </c>
      <c r="BQ916">
        <v>25</v>
      </c>
      <c r="BR916">
        <v>13</v>
      </c>
      <c r="BS916">
        <v>6</v>
      </c>
      <c r="BT916">
        <v>1</v>
      </c>
      <c r="BU916">
        <v>2</v>
      </c>
      <c r="BV916" s="40"/>
      <c r="BW916" s="5">
        <f t="shared" si="194"/>
        <v>110</v>
      </c>
      <c r="BX916" s="5">
        <f t="shared" si="195"/>
        <v>50</v>
      </c>
      <c r="BY916" s="5">
        <f t="shared" si="196"/>
        <v>41</v>
      </c>
      <c r="BZ916" s="5">
        <f t="shared" si="197"/>
        <v>135</v>
      </c>
      <c r="CA916" s="5">
        <f t="shared" si="198"/>
        <v>34</v>
      </c>
      <c r="CB916" s="40">
        <f t="shared" si="188"/>
        <v>104</v>
      </c>
      <c r="CC916" s="40">
        <f t="shared" si="189"/>
        <v>62</v>
      </c>
      <c r="CD916" s="40">
        <f t="shared" si="190"/>
        <v>42</v>
      </c>
      <c r="CE916" s="40">
        <f t="shared" si="191"/>
        <v>132</v>
      </c>
      <c r="CF916" s="40">
        <f t="shared" si="192"/>
        <v>47</v>
      </c>
    </row>
    <row r="917" spans="1:84" x14ac:dyDescent="0.25">
      <c r="A917" s="73" t="s">
        <v>1812</v>
      </c>
      <c r="B917" s="2" t="s">
        <v>1813</v>
      </c>
      <c r="C917" s="2" t="s">
        <v>1813</v>
      </c>
      <c r="D917" s="2" t="s">
        <v>1813</v>
      </c>
      <c r="E917">
        <f t="shared" si="186"/>
        <v>74703</v>
      </c>
      <c r="F917">
        <f t="shared" si="187"/>
        <v>38226</v>
      </c>
      <c r="G917">
        <v>674</v>
      </c>
      <c r="H917">
        <v>560</v>
      </c>
      <c r="I917">
        <v>591</v>
      </c>
      <c r="J917">
        <v>587</v>
      </c>
      <c r="K917">
        <v>638</v>
      </c>
      <c r="L917">
        <v>583</v>
      </c>
      <c r="M917">
        <v>646</v>
      </c>
      <c r="N917">
        <v>602</v>
      </c>
      <c r="O917">
        <v>661</v>
      </c>
      <c r="P917">
        <v>589</v>
      </c>
      <c r="Q917">
        <v>610</v>
      </c>
      <c r="R917">
        <v>636</v>
      </c>
      <c r="S917">
        <v>668</v>
      </c>
      <c r="T917">
        <v>798</v>
      </c>
      <c r="U917">
        <v>750</v>
      </c>
      <c r="V917">
        <v>758</v>
      </c>
      <c r="W917">
        <v>733</v>
      </c>
      <c r="X917">
        <v>737</v>
      </c>
      <c r="Y917">
        <v>825</v>
      </c>
      <c r="Z917">
        <v>774</v>
      </c>
      <c r="AA917">
        <v>4110</v>
      </c>
      <c r="AB917">
        <v>4114</v>
      </c>
      <c r="AC917">
        <v>2919</v>
      </c>
      <c r="AD917">
        <v>3023</v>
      </c>
      <c r="AE917">
        <v>2710</v>
      </c>
      <c r="AF917">
        <v>1976</v>
      </c>
      <c r="AG917">
        <v>1580</v>
      </c>
      <c r="AH917">
        <v>1298</v>
      </c>
      <c r="AI917">
        <v>993</v>
      </c>
      <c r="AJ917">
        <v>859</v>
      </c>
      <c r="AK917">
        <v>540</v>
      </c>
      <c r="AL917">
        <v>336</v>
      </c>
      <c r="AM917">
        <v>348</v>
      </c>
      <c r="AN917">
        <f t="shared" si="193"/>
        <v>36477</v>
      </c>
      <c r="AO917">
        <v>622</v>
      </c>
      <c r="AP917">
        <v>684</v>
      </c>
      <c r="AQ917">
        <v>640</v>
      </c>
      <c r="AR917">
        <v>612</v>
      </c>
      <c r="AS917">
        <v>438</v>
      </c>
      <c r="AT917">
        <v>584</v>
      </c>
      <c r="AU917">
        <v>507</v>
      </c>
      <c r="AV917">
        <v>578</v>
      </c>
      <c r="AW917">
        <v>541</v>
      </c>
      <c r="AX917">
        <v>546</v>
      </c>
      <c r="AY917">
        <v>716</v>
      </c>
      <c r="AZ917">
        <v>747</v>
      </c>
      <c r="BA917">
        <v>753</v>
      </c>
      <c r="BB917">
        <v>679</v>
      </c>
      <c r="BC917">
        <v>591</v>
      </c>
      <c r="BD917">
        <v>700</v>
      </c>
      <c r="BE917">
        <v>764</v>
      </c>
      <c r="BF917">
        <v>798</v>
      </c>
      <c r="BG917">
        <v>704</v>
      </c>
      <c r="BH917">
        <v>630</v>
      </c>
      <c r="BI917">
        <v>3711</v>
      </c>
      <c r="BJ917">
        <v>3158</v>
      </c>
      <c r="BK917">
        <v>3223</v>
      </c>
      <c r="BL917">
        <v>2867</v>
      </c>
      <c r="BM917">
        <v>2498</v>
      </c>
      <c r="BN917">
        <v>1723</v>
      </c>
      <c r="BO917">
        <v>1576</v>
      </c>
      <c r="BP917">
        <v>1154</v>
      </c>
      <c r="BQ917">
        <v>1118</v>
      </c>
      <c r="BR917">
        <v>816</v>
      </c>
      <c r="BS917">
        <v>644</v>
      </c>
      <c r="BT917">
        <v>514</v>
      </c>
      <c r="BU917">
        <v>641</v>
      </c>
      <c r="BV917" s="40"/>
      <c r="BW917" s="5">
        <f t="shared" si="194"/>
        <v>7377</v>
      </c>
      <c r="BX917" s="5">
        <f t="shared" si="195"/>
        <v>4444</v>
      </c>
      <c r="BY917" s="5">
        <f t="shared" si="196"/>
        <v>9823</v>
      </c>
      <c r="BZ917" s="5">
        <f t="shared" si="197"/>
        <v>13506</v>
      </c>
      <c r="CA917" s="5">
        <f t="shared" si="198"/>
        <v>3076</v>
      </c>
      <c r="CB917" s="40">
        <f t="shared" si="188"/>
        <v>7215</v>
      </c>
      <c r="CC917" s="40">
        <f t="shared" si="189"/>
        <v>4285</v>
      </c>
      <c r="CD917" s="40">
        <f t="shared" si="190"/>
        <v>8203</v>
      </c>
      <c r="CE917" s="40">
        <f t="shared" si="191"/>
        <v>13041</v>
      </c>
      <c r="CF917" s="40">
        <f t="shared" si="192"/>
        <v>3733</v>
      </c>
    </row>
    <row r="918" spans="1:84" x14ac:dyDescent="0.25">
      <c r="A918" s="73" t="s">
        <v>1814</v>
      </c>
      <c r="B918" s="2" t="s">
        <v>1813</v>
      </c>
      <c r="C918" s="2" t="s">
        <v>1813</v>
      </c>
      <c r="D918" s="2" t="s">
        <v>1815</v>
      </c>
      <c r="E918">
        <f t="shared" si="186"/>
        <v>67272</v>
      </c>
      <c r="F918">
        <f t="shared" si="187"/>
        <v>33497</v>
      </c>
      <c r="G918">
        <v>588</v>
      </c>
      <c r="H918">
        <v>566</v>
      </c>
      <c r="I918">
        <v>535</v>
      </c>
      <c r="J918">
        <v>612</v>
      </c>
      <c r="K918">
        <v>536</v>
      </c>
      <c r="L918">
        <v>617</v>
      </c>
      <c r="M918">
        <v>619</v>
      </c>
      <c r="N918">
        <v>621</v>
      </c>
      <c r="O918">
        <v>604</v>
      </c>
      <c r="P918">
        <v>588</v>
      </c>
      <c r="Q918">
        <v>614</v>
      </c>
      <c r="R918">
        <v>620</v>
      </c>
      <c r="S918">
        <v>633</v>
      </c>
      <c r="T918">
        <v>693</v>
      </c>
      <c r="U918">
        <v>718</v>
      </c>
      <c r="V918">
        <v>652</v>
      </c>
      <c r="W918">
        <v>644</v>
      </c>
      <c r="X918">
        <v>684</v>
      </c>
      <c r="Y918">
        <v>656</v>
      </c>
      <c r="Z918">
        <v>678</v>
      </c>
      <c r="AA918">
        <v>3670</v>
      </c>
      <c r="AB918">
        <v>3443</v>
      </c>
      <c r="AC918">
        <v>2916</v>
      </c>
      <c r="AD918">
        <v>2442</v>
      </c>
      <c r="AE918">
        <v>2092</v>
      </c>
      <c r="AF918">
        <v>1483</v>
      </c>
      <c r="AG918">
        <v>1367</v>
      </c>
      <c r="AH918">
        <v>969</v>
      </c>
      <c r="AI918">
        <v>900</v>
      </c>
      <c r="AJ918">
        <v>651</v>
      </c>
      <c r="AK918">
        <v>502</v>
      </c>
      <c r="AL918">
        <v>290</v>
      </c>
      <c r="AM918">
        <v>294</v>
      </c>
      <c r="AN918">
        <f t="shared" si="193"/>
        <v>33775</v>
      </c>
      <c r="AO918">
        <v>637</v>
      </c>
      <c r="AP918">
        <v>638</v>
      </c>
      <c r="AQ918">
        <v>653</v>
      </c>
      <c r="AR918">
        <v>565</v>
      </c>
      <c r="AS918">
        <v>503</v>
      </c>
      <c r="AT918">
        <v>505</v>
      </c>
      <c r="AU918">
        <v>506</v>
      </c>
      <c r="AV918">
        <v>508</v>
      </c>
      <c r="AW918">
        <v>535</v>
      </c>
      <c r="AX918">
        <v>502</v>
      </c>
      <c r="AY918">
        <v>639</v>
      </c>
      <c r="AZ918">
        <v>645</v>
      </c>
      <c r="BA918">
        <v>659</v>
      </c>
      <c r="BB918">
        <v>639</v>
      </c>
      <c r="BC918">
        <v>523</v>
      </c>
      <c r="BD918">
        <v>678</v>
      </c>
      <c r="BE918">
        <v>727</v>
      </c>
      <c r="BF918">
        <v>712</v>
      </c>
      <c r="BG918">
        <v>740</v>
      </c>
      <c r="BH918">
        <v>596</v>
      </c>
      <c r="BI918">
        <v>3313</v>
      </c>
      <c r="BJ918">
        <v>3232</v>
      </c>
      <c r="BK918">
        <v>2743</v>
      </c>
      <c r="BL918">
        <v>2718</v>
      </c>
      <c r="BM918">
        <v>2356</v>
      </c>
      <c r="BN918">
        <v>1856</v>
      </c>
      <c r="BO918">
        <v>1310</v>
      </c>
      <c r="BP918">
        <v>1141</v>
      </c>
      <c r="BQ918">
        <v>936</v>
      </c>
      <c r="BR918">
        <v>788</v>
      </c>
      <c r="BS918">
        <v>470</v>
      </c>
      <c r="BT918">
        <v>392</v>
      </c>
      <c r="BU918">
        <v>410</v>
      </c>
      <c r="BV918" s="40"/>
      <c r="BW918" s="5">
        <f t="shared" si="194"/>
        <v>7120</v>
      </c>
      <c r="BX918" s="5">
        <f t="shared" si="195"/>
        <v>4024</v>
      </c>
      <c r="BY918" s="5">
        <f t="shared" si="196"/>
        <v>8447</v>
      </c>
      <c r="BZ918" s="5">
        <f t="shared" si="197"/>
        <v>11269</v>
      </c>
      <c r="CA918" s="5">
        <f t="shared" si="198"/>
        <v>2637</v>
      </c>
      <c r="CB918" s="40">
        <f t="shared" si="188"/>
        <v>6836</v>
      </c>
      <c r="CC918" s="40">
        <f t="shared" si="189"/>
        <v>3938</v>
      </c>
      <c r="CD918" s="40">
        <f t="shared" si="190"/>
        <v>7881</v>
      </c>
      <c r="CE918" s="40">
        <f t="shared" si="191"/>
        <v>12124</v>
      </c>
      <c r="CF918" s="40">
        <f t="shared" si="192"/>
        <v>2996</v>
      </c>
    </row>
    <row r="919" spans="1:84" x14ac:dyDescent="0.25">
      <c r="A919" s="73" t="s">
        <v>1816</v>
      </c>
      <c r="B919" s="2" t="s">
        <v>1813</v>
      </c>
      <c r="C919" s="2" t="s">
        <v>1813</v>
      </c>
      <c r="D919" s="2" t="s">
        <v>1817</v>
      </c>
      <c r="E919">
        <f t="shared" si="186"/>
        <v>11757</v>
      </c>
      <c r="F919">
        <f t="shared" si="187"/>
        <v>5950</v>
      </c>
      <c r="G919">
        <v>138</v>
      </c>
      <c r="H919">
        <v>138</v>
      </c>
      <c r="I919">
        <v>125</v>
      </c>
      <c r="J919">
        <v>113</v>
      </c>
      <c r="K919">
        <v>124</v>
      </c>
      <c r="L919">
        <v>131</v>
      </c>
      <c r="M919">
        <v>136</v>
      </c>
      <c r="N919">
        <v>103</v>
      </c>
      <c r="O919">
        <v>97</v>
      </c>
      <c r="P919">
        <v>88</v>
      </c>
      <c r="Q919">
        <v>124</v>
      </c>
      <c r="R919">
        <v>147</v>
      </c>
      <c r="S919">
        <v>143</v>
      </c>
      <c r="T919">
        <v>134</v>
      </c>
      <c r="U919">
        <v>151</v>
      </c>
      <c r="V919">
        <v>130</v>
      </c>
      <c r="W919">
        <v>101</v>
      </c>
      <c r="X919">
        <v>108</v>
      </c>
      <c r="Y919">
        <v>109</v>
      </c>
      <c r="Z919">
        <v>130</v>
      </c>
      <c r="AA919">
        <v>498</v>
      </c>
      <c r="AB919">
        <v>390</v>
      </c>
      <c r="AC919">
        <v>517</v>
      </c>
      <c r="AD919">
        <v>443</v>
      </c>
      <c r="AE919">
        <v>349</v>
      </c>
      <c r="AF919">
        <v>284</v>
      </c>
      <c r="AG919">
        <v>239</v>
      </c>
      <c r="AH919">
        <v>188</v>
      </c>
      <c r="AI919">
        <v>174</v>
      </c>
      <c r="AJ919">
        <v>136</v>
      </c>
      <c r="AK919">
        <v>93</v>
      </c>
      <c r="AL919">
        <v>93</v>
      </c>
      <c r="AM919">
        <v>76</v>
      </c>
      <c r="AN919">
        <f t="shared" si="193"/>
        <v>5807</v>
      </c>
      <c r="AO919">
        <v>117</v>
      </c>
      <c r="AP919">
        <v>109</v>
      </c>
      <c r="AQ919">
        <v>116</v>
      </c>
      <c r="AR919">
        <v>128</v>
      </c>
      <c r="AS919">
        <v>95</v>
      </c>
      <c r="AT919">
        <v>102</v>
      </c>
      <c r="AU919">
        <v>131</v>
      </c>
      <c r="AV919">
        <v>99</v>
      </c>
      <c r="AW919">
        <v>101</v>
      </c>
      <c r="AX919">
        <v>94</v>
      </c>
      <c r="AY919">
        <v>129</v>
      </c>
      <c r="AZ919">
        <v>141</v>
      </c>
      <c r="BA919">
        <v>121</v>
      </c>
      <c r="BB919">
        <v>165</v>
      </c>
      <c r="BC919">
        <v>94</v>
      </c>
      <c r="BD919">
        <v>111</v>
      </c>
      <c r="BE919">
        <v>122</v>
      </c>
      <c r="BF919">
        <v>84</v>
      </c>
      <c r="BG919">
        <v>89</v>
      </c>
      <c r="BH919">
        <v>87</v>
      </c>
      <c r="BI919">
        <v>571</v>
      </c>
      <c r="BJ919">
        <v>413</v>
      </c>
      <c r="BK919">
        <v>448</v>
      </c>
      <c r="BL919">
        <v>357</v>
      </c>
      <c r="BM919">
        <v>377</v>
      </c>
      <c r="BN919">
        <v>291</v>
      </c>
      <c r="BO919">
        <v>220</v>
      </c>
      <c r="BP919">
        <v>221</v>
      </c>
      <c r="BQ919">
        <v>197</v>
      </c>
      <c r="BR919">
        <v>184</v>
      </c>
      <c r="BS919">
        <v>104</v>
      </c>
      <c r="BT919">
        <v>92</v>
      </c>
      <c r="BU919">
        <v>97</v>
      </c>
      <c r="BV919" s="40"/>
      <c r="BW919" s="5">
        <f t="shared" si="194"/>
        <v>1464</v>
      </c>
      <c r="BX919" s="5">
        <f t="shared" si="195"/>
        <v>767</v>
      </c>
      <c r="BY919" s="5">
        <f t="shared" si="196"/>
        <v>1127</v>
      </c>
      <c r="BZ919" s="5">
        <f t="shared" si="197"/>
        <v>2020</v>
      </c>
      <c r="CA919" s="5">
        <f t="shared" si="198"/>
        <v>572</v>
      </c>
      <c r="CB919" s="40">
        <f t="shared" si="188"/>
        <v>1362</v>
      </c>
      <c r="CC919" s="40">
        <f t="shared" si="189"/>
        <v>697</v>
      </c>
      <c r="CD919" s="40">
        <f t="shared" si="190"/>
        <v>1160</v>
      </c>
      <c r="CE919" s="40">
        <f t="shared" si="191"/>
        <v>1914</v>
      </c>
      <c r="CF919" s="40">
        <f t="shared" si="192"/>
        <v>674</v>
      </c>
    </row>
    <row r="920" spans="1:84" x14ac:dyDescent="0.25">
      <c r="A920" s="73" t="s">
        <v>1818</v>
      </c>
      <c r="B920" s="2" t="s">
        <v>1813</v>
      </c>
      <c r="C920" s="2" t="s">
        <v>1813</v>
      </c>
      <c r="D920" s="2" t="s">
        <v>1819</v>
      </c>
      <c r="E920">
        <f t="shared" si="186"/>
        <v>24748</v>
      </c>
      <c r="F920">
        <f t="shared" si="187"/>
        <v>12229</v>
      </c>
      <c r="G920">
        <v>198</v>
      </c>
      <c r="H920">
        <v>270</v>
      </c>
      <c r="I920">
        <v>301</v>
      </c>
      <c r="J920">
        <v>269</v>
      </c>
      <c r="K920">
        <v>285</v>
      </c>
      <c r="L920">
        <v>271</v>
      </c>
      <c r="M920">
        <v>282</v>
      </c>
      <c r="N920">
        <v>281</v>
      </c>
      <c r="O920">
        <v>297</v>
      </c>
      <c r="P920">
        <v>268</v>
      </c>
      <c r="Q920">
        <v>350</v>
      </c>
      <c r="R920">
        <v>285</v>
      </c>
      <c r="S920">
        <v>312</v>
      </c>
      <c r="T920">
        <v>282</v>
      </c>
      <c r="U920">
        <v>316</v>
      </c>
      <c r="V920">
        <v>265</v>
      </c>
      <c r="W920">
        <v>244</v>
      </c>
      <c r="X920">
        <v>278</v>
      </c>
      <c r="Y920">
        <v>255</v>
      </c>
      <c r="Z920">
        <v>256</v>
      </c>
      <c r="AA920">
        <v>1025</v>
      </c>
      <c r="AB920">
        <v>1187</v>
      </c>
      <c r="AC920">
        <v>916</v>
      </c>
      <c r="AD920">
        <v>878</v>
      </c>
      <c r="AE920">
        <v>701</v>
      </c>
      <c r="AF920">
        <v>444</v>
      </c>
      <c r="AG920">
        <v>317</v>
      </c>
      <c r="AH920">
        <v>370</v>
      </c>
      <c r="AI920">
        <v>273</v>
      </c>
      <c r="AJ920">
        <v>200</v>
      </c>
      <c r="AK920">
        <v>133</v>
      </c>
      <c r="AL920">
        <v>103</v>
      </c>
      <c r="AM920">
        <v>117</v>
      </c>
      <c r="AN920">
        <f t="shared" si="193"/>
        <v>12519</v>
      </c>
      <c r="AO920">
        <v>242</v>
      </c>
      <c r="AP920">
        <v>230</v>
      </c>
      <c r="AQ920">
        <v>247</v>
      </c>
      <c r="AR920">
        <v>316</v>
      </c>
      <c r="AS920">
        <v>267</v>
      </c>
      <c r="AT920">
        <v>332</v>
      </c>
      <c r="AU920">
        <v>330</v>
      </c>
      <c r="AV920">
        <v>329</v>
      </c>
      <c r="AW920">
        <v>308</v>
      </c>
      <c r="AX920">
        <v>290</v>
      </c>
      <c r="AY920">
        <v>274</v>
      </c>
      <c r="AZ920">
        <v>320</v>
      </c>
      <c r="BA920">
        <v>277</v>
      </c>
      <c r="BB920">
        <v>293</v>
      </c>
      <c r="BC920">
        <v>189</v>
      </c>
      <c r="BD920">
        <v>255</v>
      </c>
      <c r="BE920">
        <v>265</v>
      </c>
      <c r="BF920">
        <v>218</v>
      </c>
      <c r="BG920">
        <v>226</v>
      </c>
      <c r="BH920">
        <v>175</v>
      </c>
      <c r="BI920">
        <v>1275</v>
      </c>
      <c r="BJ920">
        <v>1207</v>
      </c>
      <c r="BK920">
        <v>1052</v>
      </c>
      <c r="BL920">
        <v>738</v>
      </c>
      <c r="BM920">
        <v>529</v>
      </c>
      <c r="BN920">
        <v>533</v>
      </c>
      <c r="BO920">
        <v>418</v>
      </c>
      <c r="BP920">
        <v>357</v>
      </c>
      <c r="BQ920">
        <v>332</v>
      </c>
      <c r="BR920">
        <v>233</v>
      </c>
      <c r="BS920">
        <v>186</v>
      </c>
      <c r="BT920">
        <v>114</v>
      </c>
      <c r="BU920">
        <v>162</v>
      </c>
      <c r="BV920" s="40"/>
      <c r="BW920" s="5">
        <f t="shared" si="194"/>
        <v>3357</v>
      </c>
      <c r="BX920" s="5">
        <f t="shared" si="195"/>
        <v>1697</v>
      </c>
      <c r="BY920" s="5">
        <f t="shared" si="196"/>
        <v>2723</v>
      </c>
      <c r="BZ920" s="5">
        <f t="shared" si="197"/>
        <v>3626</v>
      </c>
      <c r="CA920" s="5">
        <f t="shared" si="198"/>
        <v>826</v>
      </c>
      <c r="CB920" s="40">
        <f t="shared" si="188"/>
        <v>3485</v>
      </c>
      <c r="CC920" s="40">
        <f t="shared" si="189"/>
        <v>1497</v>
      </c>
      <c r="CD920" s="40">
        <f t="shared" si="190"/>
        <v>2883</v>
      </c>
      <c r="CE920" s="40">
        <f t="shared" si="191"/>
        <v>3627</v>
      </c>
      <c r="CF920" s="40">
        <f t="shared" si="192"/>
        <v>1027</v>
      </c>
    </row>
    <row r="921" spans="1:84" x14ac:dyDescent="0.25">
      <c r="A921" s="73" t="s">
        <v>1820</v>
      </c>
      <c r="B921" s="2" t="s">
        <v>1813</v>
      </c>
      <c r="C921" s="2" t="s">
        <v>1813</v>
      </c>
      <c r="D921" s="2" t="s">
        <v>1821</v>
      </c>
      <c r="E921">
        <f t="shared" si="186"/>
        <v>8506</v>
      </c>
      <c r="F921">
        <f t="shared" si="187"/>
        <v>4289</v>
      </c>
      <c r="G921">
        <v>100</v>
      </c>
      <c r="H921">
        <v>94</v>
      </c>
      <c r="I921">
        <v>96</v>
      </c>
      <c r="J921">
        <v>116</v>
      </c>
      <c r="K921">
        <v>99</v>
      </c>
      <c r="L921">
        <v>93</v>
      </c>
      <c r="M921">
        <v>103</v>
      </c>
      <c r="N921">
        <v>117</v>
      </c>
      <c r="O921">
        <v>100</v>
      </c>
      <c r="P921">
        <v>104</v>
      </c>
      <c r="Q921">
        <v>120</v>
      </c>
      <c r="R921">
        <v>118</v>
      </c>
      <c r="S921">
        <v>125</v>
      </c>
      <c r="T921">
        <v>106</v>
      </c>
      <c r="U921">
        <v>125</v>
      </c>
      <c r="V921">
        <v>101</v>
      </c>
      <c r="W921">
        <v>107</v>
      </c>
      <c r="X921">
        <v>94</v>
      </c>
      <c r="Y921">
        <v>89</v>
      </c>
      <c r="Z921">
        <v>75</v>
      </c>
      <c r="AA921">
        <v>313</v>
      </c>
      <c r="AB921">
        <v>307</v>
      </c>
      <c r="AC921">
        <v>325</v>
      </c>
      <c r="AD921">
        <v>298</v>
      </c>
      <c r="AE921">
        <v>232</v>
      </c>
      <c r="AF921">
        <v>169</v>
      </c>
      <c r="AG921">
        <v>143</v>
      </c>
      <c r="AH921">
        <v>107</v>
      </c>
      <c r="AI921">
        <v>116</v>
      </c>
      <c r="AJ921">
        <v>85</v>
      </c>
      <c r="AK921">
        <v>60</v>
      </c>
      <c r="AL921">
        <v>32</v>
      </c>
      <c r="AM921">
        <v>20</v>
      </c>
      <c r="AN921">
        <f t="shared" si="193"/>
        <v>4217</v>
      </c>
      <c r="AO921">
        <v>104</v>
      </c>
      <c r="AP921">
        <v>110</v>
      </c>
      <c r="AQ921">
        <v>109</v>
      </c>
      <c r="AR921">
        <v>91</v>
      </c>
      <c r="AS921">
        <v>93</v>
      </c>
      <c r="AT921">
        <v>114</v>
      </c>
      <c r="AU921">
        <v>107</v>
      </c>
      <c r="AV921">
        <v>96</v>
      </c>
      <c r="AW921">
        <v>117</v>
      </c>
      <c r="AX921">
        <v>100</v>
      </c>
      <c r="AY921">
        <v>115</v>
      </c>
      <c r="AZ921">
        <v>119</v>
      </c>
      <c r="BA921">
        <v>110</v>
      </c>
      <c r="BB921">
        <v>120</v>
      </c>
      <c r="BC921">
        <v>73</v>
      </c>
      <c r="BD921">
        <v>97</v>
      </c>
      <c r="BE921">
        <v>83</v>
      </c>
      <c r="BF921">
        <v>86</v>
      </c>
      <c r="BG921">
        <v>76</v>
      </c>
      <c r="BH921">
        <v>64</v>
      </c>
      <c r="BI921">
        <v>282</v>
      </c>
      <c r="BJ921">
        <v>339</v>
      </c>
      <c r="BK921">
        <v>261</v>
      </c>
      <c r="BL921">
        <v>260</v>
      </c>
      <c r="BM921">
        <v>251</v>
      </c>
      <c r="BN921">
        <v>212</v>
      </c>
      <c r="BO921">
        <v>155</v>
      </c>
      <c r="BP921">
        <v>112</v>
      </c>
      <c r="BQ921">
        <v>116</v>
      </c>
      <c r="BR921">
        <v>95</v>
      </c>
      <c r="BS921">
        <v>64</v>
      </c>
      <c r="BT921">
        <v>48</v>
      </c>
      <c r="BU921">
        <v>38</v>
      </c>
      <c r="BV921" s="40"/>
      <c r="BW921" s="5">
        <f t="shared" si="194"/>
        <v>1260</v>
      </c>
      <c r="BX921" s="5">
        <f t="shared" si="195"/>
        <v>658</v>
      </c>
      <c r="BY921" s="5">
        <f t="shared" si="196"/>
        <v>784</v>
      </c>
      <c r="BZ921" s="5">
        <f t="shared" si="197"/>
        <v>1274</v>
      </c>
      <c r="CA921" s="5">
        <f t="shared" si="198"/>
        <v>313</v>
      </c>
      <c r="CB921" s="40">
        <f t="shared" si="188"/>
        <v>1275</v>
      </c>
      <c r="CC921" s="40">
        <f t="shared" si="189"/>
        <v>569</v>
      </c>
      <c r="CD921" s="40">
        <f t="shared" si="190"/>
        <v>761</v>
      </c>
      <c r="CE921" s="40">
        <f t="shared" si="191"/>
        <v>1251</v>
      </c>
      <c r="CF921" s="40">
        <f t="shared" si="192"/>
        <v>361</v>
      </c>
    </row>
    <row r="922" spans="1:84" x14ac:dyDescent="0.25">
      <c r="A922" s="73" t="s">
        <v>1822</v>
      </c>
      <c r="B922" s="2" t="s">
        <v>1813</v>
      </c>
      <c r="C922" s="2" t="s">
        <v>1813</v>
      </c>
      <c r="D922" s="2" t="s">
        <v>1823</v>
      </c>
      <c r="E922">
        <f t="shared" si="186"/>
        <v>7154</v>
      </c>
      <c r="F922">
        <f t="shared" si="187"/>
        <v>3578</v>
      </c>
      <c r="G922">
        <v>69</v>
      </c>
      <c r="H922">
        <v>82</v>
      </c>
      <c r="I922">
        <v>79</v>
      </c>
      <c r="J922">
        <v>87</v>
      </c>
      <c r="K922">
        <v>81</v>
      </c>
      <c r="L922">
        <v>90</v>
      </c>
      <c r="M922">
        <v>88</v>
      </c>
      <c r="N922">
        <v>78</v>
      </c>
      <c r="O922">
        <v>85</v>
      </c>
      <c r="P922">
        <v>92</v>
      </c>
      <c r="Q922">
        <v>106</v>
      </c>
      <c r="R922">
        <v>96</v>
      </c>
      <c r="S922">
        <v>106</v>
      </c>
      <c r="T922">
        <v>96</v>
      </c>
      <c r="U922">
        <v>89</v>
      </c>
      <c r="V922">
        <v>77</v>
      </c>
      <c r="W922">
        <v>83</v>
      </c>
      <c r="X922">
        <v>76</v>
      </c>
      <c r="Y922">
        <v>65</v>
      </c>
      <c r="Z922">
        <v>63</v>
      </c>
      <c r="AA922">
        <v>253</v>
      </c>
      <c r="AB922">
        <v>273</v>
      </c>
      <c r="AC922">
        <v>299</v>
      </c>
      <c r="AD922">
        <v>248</v>
      </c>
      <c r="AE922">
        <v>237</v>
      </c>
      <c r="AF922">
        <v>139</v>
      </c>
      <c r="AG922">
        <v>91</v>
      </c>
      <c r="AH922">
        <v>93</v>
      </c>
      <c r="AI922">
        <v>82</v>
      </c>
      <c r="AJ922">
        <v>68</v>
      </c>
      <c r="AK922">
        <v>48</v>
      </c>
      <c r="AL922">
        <v>28</v>
      </c>
      <c r="AM922">
        <v>31</v>
      </c>
      <c r="AN922">
        <f t="shared" si="193"/>
        <v>3576</v>
      </c>
      <c r="AO922">
        <v>82</v>
      </c>
      <c r="AP922">
        <v>69</v>
      </c>
      <c r="AQ922">
        <v>77</v>
      </c>
      <c r="AR922">
        <v>74</v>
      </c>
      <c r="AS922">
        <v>65</v>
      </c>
      <c r="AT922">
        <v>70</v>
      </c>
      <c r="AU922">
        <v>77</v>
      </c>
      <c r="AV922">
        <v>92</v>
      </c>
      <c r="AW922">
        <v>88</v>
      </c>
      <c r="AX922">
        <v>75</v>
      </c>
      <c r="AY922">
        <v>86</v>
      </c>
      <c r="AZ922">
        <v>96</v>
      </c>
      <c r="BA922">
        <v>87</v>
      </c>
      <c r="BB922">
        <v>92</v>
      </c>
      <c r="BC922">
        <v>80</v>
      </c>
      <c r="BD922">
        <v>88</v>
      </c>
      <c r="BE922">
        <v>76</v>
      </c>
      <c r="BF922">
        <v>74</v>
      </c>
      <c r="BG922">
        <v>76</v>
      </c>
      <c r="BH922">
        <v>52</v>
      </c>
      <c r="BI922">
        <v>291</v>
      </c>
      <c r="BJ922">
        <v>312</v>
      </c>
      <c r="BK922">
        <v>221</v>
      </c>
      <c r="BL922">
        <v>288</v>
      </c>
      <c r="BM922">
        <v>193</v>
      </c>
      <c r="BN922">
        <v>161</v>
      </c>
      <c r="BO922">
        <v>116</v>
      </c>
      <c r="BP922">
        <v>102</v>
      </c>
      <c r="BQ922">
        <v>92</v>
      </c>
      <c r="BR922">
        <v>93</v>
      </c>
      <c r="BS922">
        <v>53</v>
      </c>
      <c r="BT922">
        <v>39</v>
      </c>
      <c r="BU922">
        <v>39</v>
      </c>
      <c r="BV922" s="40"/>
      <c r="BW922" s="5">
        <f t="shared" si="194"/>
        <v>1033</v>
      </c>
      <c r="BX922" s="5">
        <f t="shared" si="195"/>
        <v>527</v>
      </c>
      <c r="BY922" s="5">
        <f t="shared" si="196"/>
        <v>654</v>
      </c>
      <c r="BZ922" s="5">
        <f t="shared" si="197"/>
        <v>1107</v>
      </c>
      <c r="CA922" s="5">
        <f t="shared" si="198"/>
        <v>257</v>
      </c>
      <c r="CB922" s="40">
        <f t="shared" si="188"/>
        <v>951</v>
      </c>
      <c r="CC922" s="40">
        <f t="shared" si="189"/>
        <v>497</v>
      </c>
      <c r="CD922" s="40">
        <f t="shared" si="190"/>
        <v>731</v>
      </c>
      <c r="CE922" s="40">
        <f t="shared" si="191"/>
        <v>1081</v>
      </c>
      <c r="CF922" s="40">
        <f t="shared" si="192"/>
        <v>316</v>
      </c>
    </row>
    <row r="923" spans="1:84" x14ac:dyDescent="0.25">
      <c r="A923" s="73" t="s">
        <v>1824</v>
      </c>
      <c r="B923" s="2" t="s">
        <v>1813</v>
      </c>
      <c r="C923" s="2" t="s">
        <v>1813</v>
      </c>
      <c r="D923" s="2" t="s">
        <v>1825</v>
      </c>
      <c r="E923">
        <f t="shared" si="186"/>
        <v>4647</v>
      </c>
      <c r="F923">
        <f t="shared" si="187"/>
        <v>2336</v>
      </c>
      <c r="G923">
        <v>39</v>
      </c>
      <c r="H923">
        <v>36</v>
      </c>
      <c r="I923">
        <v>33</v>
      </c>
      <c r="J923">
        <v>40</v>
      </c>
      <c r="K923">
        <v>40</v>
      </c>
      <c r="L923">
        <v>36</v>
      </c>
      <c r="M923">
        <v>45</v>
      </c>
      <c r="N923">
        <v>39</v>
      </c>
      <c r="O923">
        <v>44</v>
      </c>
      <c r="P923">
        <v>53</v>
      </c>
      <c r="Q923">
        <v>58</v>
      </c>
      <c r="R923">
        <v>69</v>
      </c>
      <c r="S923">
        <v>70</v>
      </c>
      <c r="T923">
        <v>68</v>
      </c>
      <c r="U923">
        <v>54</v>
      </c>
      <c r="V923">
        <v>52</v>
      </c>
      <c r="W923">
        <v>46</v>
      </c>
      <c r="X923">
        <v>44</v>
      </c>
      <c r="Y923">
        <v>35</v>
      </c>
      <c r="Z923">
        <v>37</v>
      </c>
      <c r="AA923">
        <v>176</v>
      </c>
      <c r="AB923">
        <v>160</v>
      </c>
      <c r="AC923">
        <v>203</v>
      </c>
      <c r="AD923">
        <v>173</v>
      </c>
      <c r="AE923">
        <v>163</v>
      </c>
      <c r="AF923">
        <v>99</v>
      </c>
      <c r="AG923">
        <v>84</v>
      </c>
      <c r="AH923">
        <v>89</v>
      </c>
      <c r="AI923">
        <v>69</v>
      </c>
      <c r="AJ923">
        <v>60</v>
      </c>
      <c r="AK923">
        <v>47</v>
      </c>
      <c r="AL923">
        <v>34</v>
      </c>
      <c r="AM923">
        <v>41</v>
      </c>
      <c r="AN923">
        <f t="shared" si="193"/>
        <v>2311</v>
      </c>
      <c r="AO923">
        <v>39</v>
      </c>
      <c r="AP923">
        <v>38</v>
      </c>
      <c r="AQ923">
        <v>39</v>
      </c>
      <c r="AR923">
        <v>31</v>
      </c>
      <c r="AS923">
        <v>27</v>
      </c>
      <c r="AT923">
        <v>40</v>
      </c>
      <c r="AU923">
        <v>38</v>
      </c>
      <c r="AV923">
        <v>49</v>
      </c>
      <c r="AW923">
        <v>49</v>
      </c>
      <c r="AX923">
        <v>44</v>
      </c>
      <c r="AY923">
        <v>58</v>
      </c>
      <c r="AZ923">
        <v>54</v>
      </c>
      <c r="BA923">
        <v>58</v>
      </c>
      <c r="BB923">
        <v>54</v>
      </c>
      <c r="BC923">
        <v>47</v>
      </c>
      <c r="BD923">
        <v>44</v>
      </c>
      <c r="BE923">
        <v>41</v>
      </c>
      <c r="BF923">
        <v>35</v>
      </c>
      <c r="BG923">
        <v>40</v>
      </c>
      <c r="BH923">
        <v>27</v>
      </c>
      <c r="BI923">
        <v>147</v>
      </c>
      <c r="BJ923">
        <v>162</v>
      </c>
      <c r="BK923">
        <v>150</v>
      </c>
      <c r="BL923">
        <v>200</v>
      </c>
      <c r="BM923">
        <v>163</v>
      </c>
      <c r="BN923">
        <v>119</v>
      </c>
      <c r="BO923">
        <v>116</v>
      </c>
      <c r="BP923">
        <v>87</v>
      </c>
      <c r="BQ923">
        <v>84</v>
      </c>
      <c r="BR923">
        <v>73</v>
      </c>
      <c r="BS923">
        <v>56</v>
      </c>
      <c r="BT923">
        <v>49</v>
      </c>
      <c r="BU923">
        <v>53</v>
      </c>
      <c r="BV923" s="40"/>
      <c r="BW923" s="5">
        <f t="shared" si="194"/>
        <v>532</v>
      </c>
      <c r="BX923" s="5">
        <f t="shared" si="195"/>
        <v>334</v>
      </c>
      <c r="BY923" s="5">
        <f t="shared" si="196"/>
        <v>408</v>
      </c>
      <c r="BZ923" s="5">
        <f t="shared" si="197"/>
        <v>811</v>
      </c>
      <c r="CA923" s="5">
        <f t="shared" si="198"/>
        <v>251</v>
      </c>
      <c r="CB923" s="40">
        <f t="shared" si="188"/>
        <v>506</v>
      </c>
      <c r="CC923" s="40">
        <f t="shared" si="189"/>
        <v>279</v>
      </c>
      <c r="CD923" s="40">
        <f t="shared" si="190"/>
        <v>376</v>
      </c>
      <c r="CE923" s="40">
        <f t="shared" si="191"/>
        <v>835</v>
      </c>
      <c r="CF923" s="40">
        <f t="shared" si="192"/>
        <v>315</v>
      </c>
    </row>
    <row r="924" spans="1:84" x14ac:dyDescent="0.25">
      <c r="A924" s="73" t="s">
        <v>1826</v>
      </c>
      <c r="B924" s="2" t="s">
        <v>1813</v>
      </c>
      <c r="C924" s="2" t="s">
        <v>1813</v>
      </c>
      <c r="D924" s="2" t="s">
        <v>1827</v>
      </c>
      <c r="E924">
        <f t="shared" si="186"/>
        <v>6976</v>
      </c>
      <c r="F924">
        <f t="shared" si="187"/>
        <v>3514</v>
      </c>
      <c r="G924">
        <v>87</v>
      </c>
      <c r="H924">
        <v>76</v>
      </c>
      <c r="I924">
        <v>92</v>
      </c>
      <c r="J924">
        <v>81</v>
      </c>
      <c r="K924">
        <v>88</v>
      </c>
      <c r="L924">
        <v>81</v>
      </c>
      <c r="M924">
        <v>90</v>
      </c>
      <c r="N924">
        <v>90</v>
      </c>
      <c r="O924">
        <v>86</v>
      </c>
      <c r="P924">
        <v>90</v>
      </c>
      <c r="Q924">
        <v>91</v>
      </c>
      <c r="R924">
        <v>95</v>
      </c>
      <c r="S924">
        <v>95</v>
      </c>
      <c r="T924">
        <v>101</v>
      </c>
      <c r="U924">
        <v>84</v>
      </c>
      <c r="V924">
        <v>75</v>
      </c>
      <c r="W924">
        <v>76</v>
      </c>
      <c r="X924">
        <v>69</v>
      </c>
      <c r="Y924">
        <v>67</v>
      </c>
      <c r="Z924">
        <v>76</v>
      </c>
      <c r="AA924">
        <v>363</v>
      </c>
      <c r="AB924">
        <v>303</v>
      </c>
      <c r="AC924">
        <v>214</v>
      </c>
      <c r="AD924">
        <v>224</v>
      </c>
      <c r="AE924">
        <v>172</v>
      </c>
      <c r="AF924">
        <v>114</v>
      </c>
      <c r="AG924">
        <v>94</v>
      </c>
      <c r="AH924">
        <v>92</v>
      </c>
      <c r="AI924">
        <v>90</v>
      </c>
      <c r="AJ924">
        <v>56</v>
      </c>
      <c r="AK924">
        <v>45</v>
      </c>
      <c r="AL924">
        <v>26</v>
      </c>
      <c r="AM924">
        <v>31</v>
      </c>
      <c r="AN924">
        <f t="shared" si="193"/>
        <v>3462</v>
      </c>
      <c r="AO924">
        <v>77</v>
      </c>
      <c r="AP924">
        <v>89</v>
      </c>
      <c r="AQ924">
        <v>76</v>
      </c>
      <c r="AR924">
        <v>91</v>
      </c>
      <c r="AS924">
        <v>69</v>
      </c>
      <c r="AT924">
        <v>90</v>
      </c>
      <c r="AU924">
        <v>86</v>
      </c>
      <c r="AV924">
        <v>86</v>
      </c>
      <c r="AW924">
        <v>94</v>
      </c>
      <c r="AX924">
        <v>82</v>
      </c>
      <c r="AY924">
        <v>106</v>
      </c>
      <c r="AZ924">
        <v>104</v>
      </c>
      <c r="BA924">
        <v>103</v>
      </c>
      <c r="BB924">
        <v>90</v>
      </c>
      <c r="BC924">
        <v>72</v>
      </c>
      <c r="BD924">
        <v>83</v>
      </c>
      <c r="BE924">
        <v>71</v>
      </c>
      <c r="BF924">
        <v>70</v>
      </c>
      <c r="BG924">
        <v>69</v>
      </c>
      <c r="BH924">
        <v>49</v>
      </c>
      <c r="BI924">
        <v>314</v>
      </c>
      <c r="BJ924">
        <v>286</v>
      </c>
      <c r="BK924">
        <v>228</v>
      </c>
      <c r="BL924">
        <v>231</v>
      </c>
      <c r="BM924">
        <v>146</v>
      </c>
      <c r="BN924">
        <v>131</v>
      </c>
      <c r="BO924">
        <v>94</v>
      </c>
      <c r="BP924">
        <v>88</v>
      </c>
      <c r="BQ924">
        <v>87</v>
      </c>
      <c r="BR924">
        <v>70</v>
      </c>
      <c r="BS924">
        <v>53</v>
      </c>
      <c r="BT924">
        <v>30</v>
      </c>
      <c r="BU924">
        <v>47</v>
      </c>
      <c r="BV924" s="40"/>
      <c r="BW924" s="5">
        <f t="shared" si="194"/>
        <v>1047</v>
      </c>
      <c r="BX924" s="5">
        <f t="shared" si="195"/>
        <v>500</v>
      </c>
      <c r="BY924" s="5">
        <f t="shared" si="196"/>
        <v>809</v>
      </c>
      <c r="BZ924" s="5">
        <f t="shared" si="197"/>
        <v>910</v>
      </c>
      <c r="CA924" s="5">
        <f t="shared" si="198"/>
        <v>248</v>
      </c>
      <c r="CB924" s="40">
        <f t="shared" si="188"/>
        <v>1050</v>
      </c>
      <c r="CC924" s="40">
        <f t="shared" si="189"/>
        <v>489</v>
      </c>
      <c r="CD924" s="40">
        <f t="shared" si="190"/>
        <v>718</v>
      </c>
      <c r="CE924" s="40">
        <f t="shared" si="191"/>
        <v>918</v>
      </c>
      <c r="CF924" s="40">
        <f t="shared" si="192"/>
        <v>287</v>
      </c>
    </row>
    <row r="925" spans="1:84" x14ac:dyDescent="0.25">
      <c r="A925" s="73" t="s">
        <v>1828</v>
      </c>
      <c r="B925" s="2" t="s">
        <v>1813</v>
      </c>
      <c r="C925" s="2" t="s">
        <v>1813</v>
      </c>
      <c r="D925" s="2" t="s">
        <v>1829</v>
      </c>
      <c r="E925">
        <f t="shared" si="186"/>
        <v>17755</v>
      </c>
      <c r="F925">
        <f t="shared" si="187"/>
        <v>9143</v>
      </c>
      <c r="G925">
        <v>222</v>
      </c>
      <c r="H925">
        <v>214</v>
      </c>
      <c r="I925">
        <v>233</v>
      </c>
      <c r="J925">
        <v>221</v>
      </c>
      <c r="K925">
        <v>245</v>
      </c>
      <c r="L925">
        <v>197</v>
      </c>
      <c r="M925">
        <v>218</v>
      </c>
      <c r="N925">
        <v>243</v>
      </c>
      <c r="O925">
        <v>233</v>
      </c>
      <c r="P925">
        <v>218</v>
      </c>
      <c r="Q925">
        <v>219</v>
      </c>
      <c r="R925">
        <v>266</v>
      </c>
      <c r="S925">
        <v>227</v>
      </c>
      <c r="T925">
        <v>237</v>
      </c>
      <c r="U925">
        <v>215</v>
      </c>
      <c r="V925">
        <v>193</v>
      </c>
      <c r="W925">
        <v>159</v>
      </c>
      <c r="X925">
        <v>150</v>
      </c>
      <c r="Y925">
        <v>133</v>
      </c>
      <c r="Z925">
        <v>124</v>
      </c>
      <c r="AA925">
        <v>755</v>
      </c>
      <c r="AB925">
        <v>643</v>
      </c>
      <c r="AC925">
        <v>670</v>
      </c>
      <c r="AD925">
        <v>589</v>
      </c>
      <c r="AE925">
        <v>532</v>
      </c>
      <c r="AF925">
        <v>423</v>
      </c>
      <c r="AG925">
        <v>287</v>
      </c>
      <c r="AH925">
        <v>305</v>
      </c>
      <c r="AI925">
        <v>252</v>
      </c>
      <c r="AJ925">
        <v>160</v>
      </c>
      <c r="AK925">
        <v>151</v>
      </c>
      <c r="AL925">
        <v>126</v>
      </c>
      <c r="AM925">
        <v>83</v>
      </c>
      <c r="AN925">
        <f t="shared" si="193"/>
        <v>8612</v>
      </c>
      <c r="AO925">
        <v>182</v>
      </c>
      <c r="AP925">
        <v>198</v>
      </c>
      <c r="AQ925">
        <v>183</v>
      </c>
      <c r="AR925">
        <v>204</v>
      </c>
      <c r="AS925">
        <v>153</v>
      </c>
      <c r="AT925">
        <v>231</v>
      </c>
      <c r="AU925">
        <v>218</v>
      </c>
      <c r="AV925">
        <v>200</v>
      </c>
      <c r="AW925">
        <v>216</v>
      </c>
      <c r="AX925">
        <v>209</v>
      </c>
      <c r="AY925">
        <v>268</v>
      </c>
      <c r="AZ925">
        <v>227</v>
      </c>
      <c r="BA925">
        <v>256</v>
      </c>
      <c r="BB925">
        <v>218</v>
      </c>
      <c r="BC925">
        <v>148</v>
      </c>
      <c r="BD925">
        <v>158</v>
      </c>
      <c r="BE925">
        <v>152</v>
      </c>
      <c r="BF925">
        <v>134</v>
      </c>
      <c r="BG925">
        <v>138</v>
      </c>
      <c r="BH925">
        <v>122</v>
      </c>
      <c r="BI925">
        <v>629</v>
      </c>
      <c r="BJ925">
        <v>679</v>
      </c>
      <c r="BK925">
        <v>657</v>
      </c>
      <c r="BL925">
        <v>558</v>
      </c>
      <c r="BM925">
        <v>491</v>
      </c>
      <c r="BN925">
        <v>368</v>
      </c>
      <c r="BO925">
        <v>276</v>
      </c>
      <c r="BP925">
        <v>260</v>
      </c>
      <c r="BQ925">
        <v>262</v>
      </c>
      <c r="BR925">
        <v>227</v>
      </c>
      <c r="BS925">
        <v>141</v>
      </c>
      <c r="BT925">
        <v>124</v>
      </c>
      <c r="BU925">
        <v>125</v>
      </c>
      <c r="BV925" s="40"/>
      <c r="BW925" s="5">
        <f t="shared" si="194"/>
        <v>2729</v>
      </c>
      <c r="BX925" s="5">
        <f t="shared" si="195"/>
        <v>1181</v>
      </c>
      <c r="BY925" s="5">
        <f t="shared" si="196"/>
        <v>1655</v>
      </c>
      <c r="BZ925" s="5">
        <f t="shared" si="197"/>
        <v>2806</v>
      </c>
      <c r="CA925" s="5">
        <f t="shared" si="198"/>
        <v>772</v>
      </c>
      <c r="CB925" s="40">
        <f t="shared" si="188"/>
        <v>2489</v>
      </c>
      <c r="CC925" s="40">
        <f t="shared" si="189"/>
        <v>1066</v>
      </c>
      <c r="CD925" s="40">
        <f t="shared" si="190"/>
        <v>1568</v>
      </c>
      <c r="CE925" s="40">
        <f t="shared" si="191"/>
        <v>2610</v>
      </c>
      <c r="CF925" s="40">
        <f t="shared" si="192"/>
        <v>879</v>
      </c>
    </row>
    <row r="926" spans="1:84" x14ac:dyDescent="0.25">
      <c r="A926" s="73" t="s">
        <v>1830</v>
      </c>
      <c r="B926" s="2" t="s">
        <v>1813</v>
      </c>
      <c r="C926" s="2" t="s">
        <v>1813</v>
      </c>
      <c r="D926" s="2" t="s">
        <v>1831</v>
      </c>
      <c r="E926">
        <f t="shared" si="186"/>
        <v>2650</v>
      </c>
      <c r="F926">
        <f t="shared" si="187"/>
        <v>1370</v>
      </c>
      <c r="G926">
        <v>39</v>
      </c>
      <c r="H926">
        <v>37</v>
      </c>
      <c r="I926">
        <v>33</v>
      </c>
      <c r="J926">
        <v>30</v>
      </c>
      <c r="K926">
        <v>28</v>
      </c>
      <c r="L926">
        <v>26</v>
      </c>
      <c r="M926">
        <v>28</v>
      </c>
      <c r="N926">
        <v>33</v>
      </c>
      <c r="O926">
        <v>34</v>
      </c>
      <c r="P926">
        <v>33</v>
      </c>
      <c r="Q926">
        <v>36</v>
      </c>
      <c r="R926">
        <v>35</v>
      </c>
      <c r="S926">
        <v>39</v>
      </c>
      <c r="T926">
        <v>38</v>
      </c>
      <c r="U926">
        <v>33</v>
      </c>
      <c r="V926">
        <v>28</v>
      </c>
      <c r="W926">
        <v>23</v>
      </c>
      <c r="X926">
        <v>25</v>
      </c>
      <c r="Y926">
        <v>24</v>
      </c>
      <c r="Z926">
        <v>22</v>
      </c>
      <c r="AA926">
        <v>104</v>
      </c>
      <c r="AB926">
        <v>79</v>
      </c>
      <c r="AC926">
        <v>121</v>
      </c>
      <c r="AD926">
        <v>105</v>
      </c>
      <c r="AE926">
        <v>81</v>
      </c>
      <c r="AF926">
        <v>52</v>
      </c>
      <c r="AG926">
        <v>39</v>
      </c>
      <c r="AH926">
        <v>40</v>
      </c>
      <c r="AI926">
        <v>39</v>
      </c>
      <c r="AJ926">
        <v>34</v>
      </c>
      <c r="AK926">
        <v>28</v>
      </c>
      <c r="AL926">
        <v>11</v>
      </c>
      <c r="AM926">
        <v>13</v>
      </c>
      <c r="AN926">
        <f t="shared" si="193"/>
        <v>1280</v>
      </c>
      <c r="AO926">
        <v>32</v>
      </c>
      <c r="AP926">
        <v>29</v>
      </c>
      <c r="AQ926">
        <v>26</v>
      </c>
      <c r="AR926">
        <v>30</v>
      </c>
      <c r="AS926">
        <v>25</v>
      </c>
      <c r="AT926">
        <v>30</v>
      </c>
      <c r="AU926">
        <v>30</v>
      </c>
      <c r="AV926">
        <v>26</v>
      </c>
      <c r="AW926">
        <v>27</v>
      </c>
      <c r="AX926">
        <v>25</v>
      </c>
      <c r="AY926">
        <v>33</v>
      </c>
      <c r="AZ926">
        <v>39</v>
      </c>
      <c r="BA926">
        <v>35</v>
      </c>
      <c r="BB926">
        <v>35</v>
      </c>
      <c r="BC926">
        <v>27</v>
      </c>
      <c r="BD926">
        <v>29</v>
      </c>
      <c r="BE926">
        <v>29</v>
      </c>
      <c r="BF926">
        <v>22</v>
      </c>
      <c r="BG926">
        <v>22</v>
      </c>
      <c r="BH926">
        <v>17</v>
      </c>
      <c r="BI926">
        <v>90</v>
      </c>
      <c r="BJ926">
        <v>90</v>
      </c>
      <c r="BK926">
        <v>89</v>
      </c>
      <c r="BL926">
        <v>88</v>
      </c>
      <c r="BM926">
        <v>72</v>
      </c>
      <c r="BN926">
        <v>43</v>
      </c>
      <c r="BO926">
        <v>54</v>
      </c>
      <c r="BP926">
        <v>38</v>
      </c>
      <c r="BQ926">
        <v>46</v>
      </c>
      <c r="BR926">
        <v>38</v>
      </c>
      <c r="BS926">
        <v>29</v>
      </c>
      <c r="BT926">
        <v>13</v>
      </c>
      <c r="BU926">
        <v>22</v>
      </c>
      <c r="BV926" s="40"/>
      <c r="BW926" s="5">
        <f t="shared" si="194"/>
        <v>392</v>
      </c>
      <c r="BX926" s="5">
        <f t="shared" si="195"/>
        <v>186</v>
      </c>
      <c r="BY926" s="5">
        <f t="shared" si="196"/>
        <v>229</v>
      </c>
      <c r="BZ926" s="5">
        <f t="shared" si="197"/>
        <v>438</v>
      </c>
      <c r="CA926" s="5">
        <f t="shared" si="198"/>
        <v>125</v>
      </c>
      <c r="CB926" s="40">
        <f t="shared" si="188"/>
        <v>352</v>
      </c>
      <c r="CC926" s="40">
        <f t="shared" si="189"/>
        <v>177</v>
      </c>
      <c r="CD926" s="40">
        <f t="shared" si="190"/>
        <v>219</v>
      </c>
      <c r="CE926" s="40">
        <f t="shared" si="191"/>
        <v>384</v>
      </c>
      <c r="CF926" s="40">
        <f t="shared" si="192"/>
        <v>148</v>
      </c>
    </row>
    <row r="927" spans="1:84" x14ac:dyDescent="0.25">
      <c r="A927" s="73" t="s">
        <v>1832</v>
      </c>
      <c r="B927" s="2" t="s">
        <v>1813</v>
      </c>
      <c r="C927" s="2" t="s">
        <v>1813</v>
      </c>
      <c r="D927" s="2" t="s">
        <v>1833</v>
      </c>
      <c r="E927">
        <f t="shared" si="186"/>
        <v>23979</v>
      </c>
      <c r="F927">
        <f t="shared" si="187"/>
        <v>12039</v>
      </c>
      <c r="G927">
        <v>190</v>
      </c>
      <c r="H927">
        <v>223</v>
      </c>
      <c r="I927">
        <v>188</v>
      </c>
      <c r="J927">
        <v>209</v>
      </c>
      <c r="K927">
        <v>209</v>
      </c>
      <c r="L927">
        <v>192</v>
      </c>
      <c r="M927">
        <v>169</v>
      </c>
      <c r="N927">
        <v>191</v>
      </c>
      <c r="O927">
        <v>172</v>
      </c>
      <c r="P927">
        <v>179</v>
      </c>
      <c r="Q927">
        <v>195</v>
      </c>
      <c r="R927">
        <v>219</v>
      </c>
      <c r="S927">
        <v>250</v>
      </c>
      <c r="T927">
        <v>256</v>
      </c>
      <c r="U927">
        <v>234</v>
      </c>
      <c r="V927">
        <v>248</v>
      </c>
      <c r="W927">
        <v>248</v>
      </c>
      <c r="X927">
        <v>274</v>
      </c>
      <c r="Y927">
        <v>268</v>
      </c>
      <c r="Z927">
        <v>273</v>
      </c>
      <c r="AA927">
        <v>1545</v>
      </c>
      <c r="AB927">
        <v>1245</v>
      </c>
      <c r="AC927">
        <v>1078</v>
      </c>
      <c r="AD927">
        <v>906</v>
      </c>
      <c r="AE927">
        <v>894</v>
      </c>
      <c r="AF927">
        <v>569</v>
      </c>
      <c r="AG927">
        <v>395</v>
      </c>
      <c r="AH927">
        <v>322</v>
      </c>
      <c r="AI927">
        <v>237</v>
      </c>
      <c r="AJ927">
        <v>174</v>
      </c>
      <c r="AK927">
        <v>118</v>
      </c>
      <c r="AL927">
        <v>85</v>
      </c>
      <c r="AM927">
        <v>84</v>
      </c>
      <c r="AN927">
        <f t="shared" si="193"/>
        <v>11940</v>
      </c>
      <c r="AO927">
        <v>222</v>
      </c>
      <c r="AP927">
        <v>182</v>
      </c>
      <c r="AQ927">
        <v>212</v>
      </c>
      <c r="AR927">
        <v>186</v>
      </c>
      <c r="AS927">
        <v>146</v>
      </c>
      <c r="AT927">
        <v>184</v>
      </c>
      <c r="AU927">
        <v>207</v>
      </c>
      <c r="AV927">
        <v>184</v>
      </c>
      <c r="AW927">
        <v>209</v>
      </c>
      <c r="AX927">
        <v>187</v>
      </c>
      <c r="AY927">
        <v>229</v>
      </c>
      <c r="AZ927">
        <v>210</v>
      </c>
      <c r="BA927">
        <v>196</v>
      </c>
      <c r="BB927">
        <v>217</v>
      </c>
      <c r="BC927">
        <v>226</v>
      </c>
      <c r="BD927">
        <v>258</v>
      </c>
      <c r="BE927">
        <v>291</v>
      </c>
      <c r="BF927">
        <v>285</v>
      </c>
      <c r="BG927">
        <v>302</v>
      </c>
      <c r="BH927">
        <v>250</v>
      </c>
      <c r="BI927">
        <v>1340</v>
      </c>
      <c r="BJ927">
        <v>1266</v>
      </c>
      <c r="BK927">
        <v>974</v>
      </c>
      <c r="BL927">
        <v>895</v>
      </c>
      <c r="BM927">
        <v>824</v>
      </c>
      <c r="BN927">
        <v>583</v>
      </c>
      <c r="BO927">
        <v>463</v>
      </c>
      <c r="BP927">
        <v>310</v>
      </c>
      <c r="BQ927">
        <v>290</v>
      </c>
      <c r="BR927">
        <v>248</v>
      </c>
      <c r="BS927">
        <v>154</v>
      </c>
      <c r="BT927">
        <v>111</v>
      </c>
      <c r="BU927">
        <v>99</v>
      </c>
      <c r="BV927" s="40"/>
      <c r="BW927" s="5">
        <f t="shared" si="194"/>
        <v>2336</v>
      </c>
      <c r="BX927" s="5">
        <f t="shared" si="195"/>
        <v>1510</v>
      </c>
      <c r="BY927" s="5">
        <f t="shared" si="196"/>
        <v>3331</v>
      </c>
      <c r="BZ927" s="5">
        <f t="shared" si="197"/>
        <v>4164</v>
      </c>
      <c r="CA927" s="5">
        <f t="shared" si="198"/>
        <v>698</v>
      </c>
      <c r="CB927" s="40">
        <f t="shared" si="188"/>
        <v>2358</v>
      </c>
      <c r="CC927" s="40">
        <f t="shared" si="189"/>
        <v>1473</v>
      </c>
      <c r="CD927" s="40">
        <f t="shared" si="190"/>
        <v>3158</v>
      </c>
      <c r="CE927" s="40">
        <f t="shared" si="191"/>
        <v>4049</v>
      </c>
      <c r="CF927" s="40">
        <f t="shared" si="192"/>
        <v>902</v>
      </c>
    </row>
    <row r="928" spans="1:84" x14ac:dyDescent="0.25">
      <c r="A928" s="73" t="s">
        <v>1834</v>
      </c>
      <c r="B928" s="2" t="s">
        <v>1813</v>
      </c>
      <c r="C928" s="2" t="s">
        <v>1813</v>
      </c>
      <c r="D928" s="2" t="s">
        <v>1835</v>
      </c>
      <c r="E928">
        <f t="shared" si="186"/>
        <v>6294</v>
      </c>
      <c r="F928">
        <f t="shared" si="187"/>
        <v>3270</v>
      </c>
      <c r="G928">
        <v>68</v>
      </c>
      <c r="H928">
        <v>66</v>
      </c>
      <c r="I928">
        <v>62</v>
      </c>
      <c r="J928">
        <v>69</v>
      </c>
      <c r="K928">
        <v>59</v>
      </c>
      <c r="L928">
        <v>66</v>
      </c>
      <c r="M928">
        <v>55</v>
      </c>
      <c r="N928">
        <v>55</v>
      </c>
      <c r="O928">
        <v>56</v>
      </c>
      <c r="P928">
        <v>65</v>
      </c>
      <c r="Q928">
        <v>73</v>
      </c>
      <c r="R928">
        <v>74</v>
      </c>
      <c r="S928">
        <v>68</v>
      </c>
      <c r="T928">
        <v>70</v>
      </c>
      <c r="U928">
        <v>66</v>
      </c>
      <c r="V928">
        <v>72</v>
      </c>
      <c r="W928">
        <v>62</v>
      </c>
      <c r="X928">
        <v>71</v>
      </c>
      <c r="Y928">
        <v>65</v>
      </c>
      <c r="Z928">
        <v>76</v>
      </c>
      <c r="AA928">
        <v>329</v>
      </c>
      <c r="AB928">
        <v>324</v>
      </c>
      <c r="AC928">
        <v>273</v>
      </c>
      <c r="AD928">
        <v>212</v>
      </c>
      <c r="AE928">
        <v>243</v>
      </c>
      <c r="AF928">
        <v>160</v>
      </c>
      <c r="AG928">
        <v>115</v>
      </c>
      <c r="AH928">
        <v>86</v>
      </c>
      <c r="AI928">
        <v>67</v>
      </c>
      <c r="AJ928">
        <v>60</v>
      </c>
      <c r="AK928">
        <v>37</v>
      </c>
      <c r="AL928">
        <v>26</v>
      </c>
      <c r="AM928">
        <v>20</v>
      </c>
      <c r="AN928">
        <f t="shared" si="193"/>
        <v>3024</v>
      </c>
      <c r="AO928">
        <v>58</v>
      </c>
      <c r="AP928">
        <v>59</v>
      </c>
      <c r="AQ928">
        <v>60</v>
      </c>
      <c r="AR928">
        <v>54</v>
      </c>
      <c r="AS928">
        <v>52</v>
      </c>
      <c r="AT928">
        <v>54</v>
      </c>
      <c r="AU928">
        <v>65</v>
      </c>
      <c r="AV928">
        <v>66</v>
      </c>
      <c r="AW928">
        <v>66</v>
      </c>
      <c r="AX928">
        <v>51</v>
      </c>
      <c r="AY928">
        <v>62</v>
      </c>
      <c r="AZ928">
        <v>63</v>
      </c>
      <c r="BA928">
        <v>69</v>
      </c>
      <c r="BB928">
        <v>70</v>
      </c>
      <c r="BC928">
        <v>65</v>
      </c>
      <c r="BD928">
        <v>67</v>
      </c>
      <c r="BE928">
        <v>77</v>
      </c>
      <c r="BF928">
        <v>71</v>
      </c>
      <c r="BG928">
        <v>73</v>
      </c>
      <c r="BH928">
        <v>49</v>
      </c>
      <c r="BI928">
        <v>310</v>
      </c>
      <c r="BJ928">
        <v>269</v>
      </c>
      <c r="BK928">
        <v>228</v>
      </c>
      <c r="BL928">
        <v>235</v>
      </c>
      <c r="BM928">
        <v>175</v>
      </c>
      <c r="BN928">
        <v>134</v>
      </c>
      <c r="BO928">
        <v>106</v>
      </c>
      <c r="BP928">
        <v>79</v>
      </c>
      <c r="BQ928">
        <v>84</v>
      </c>
      <c r="BR928">
        <v>57</v>
      </c>
      <c r="BS928">
        <v>42</v>
      </c>
      <c r="BT928">
        <v>30</v>
      </c>
      <c r="BU928">
        <v>24</v>
      </c>
      <c r="BV928" s="40"/>
      <c r="BW928" s="5">
        <f t="shared" si="194"/>
        <v>768</v>
      </c>
      <c r="BX928" s="5">
        <f t="shared" si="195"/>
        <v>409</v>
      </c>
      <c r="BY928" s="5">
        <f t="shared" si="196"/>
        <v>794</v>
      </c>
      <c r="BZ928" s="5">
        <f t="shared" si="197"/>
        <v>1089</v>
      </c>
      <c r="CA928" s="5">
        <f t="shared" si="198"/>
        <v>210</v>
      </c>
      <c r="CB928" s="40">
        <f t="shared" si="188"/>
        <v>710</v>
      </c>
      <c r="CC928" s="40">
        <f t="shared" si="189"/>
        <v>419</v>
      </c>
      <c r="CD928" s="40">
        <f t="shared" si="190"/>
        <v>701</v>
      </c>
      <c r="CE928" s="40">
        <f t="shared" si="191"/>
        <v>957</v>
      </c>
      <c r="CF928" s="40">
        <f t="shared" si="192"/>
        <v>237</v>
      </c>
    </row>
    <row r="929" spans="1:84" x14ac:dyDescent="0.25">
      <c r="A929" s="73" t="s">
        <v>1836</v>
      </c>
      <c r="B929" s="2" t="s">
        <v>1813</v>
      </c>
      <c r="C929" s="2" t="s">
        <v>1813</v>
      </c>
      <c r="D929" s="2" t="s">
        <v>1837</v>
      </c>
      <c r="E929">
        <f t="shared" si="186"/>
        <v>10683</v>
      </c>
      <c r="F929">
        <f t="shared" si="187"/>
        <v>5296</v>
      </c>
      <c r="G929">
        <v>135</v>
      </c>
      <c r="H929">
        <v>124</v>
      </c>
      <c r="I929">
        <v>146</v>
      </c>
      <c r="J929">
        <v>124</v>
      </c>
      <c r="K929">
        <v>127</v>
      </c>
      <c r="L929">
        <v>123</v>
      </c>
      <c r="M929">
        <v>128</v>
      </c>
      <c r="N929">
        <v>156</v>
      </c>
      <c r="O929">
        <v>160</v>
      </c>
      <c r="P929">
        <v>178</v>
      </c>
      <c r="Q929">
        <v>151</v>
      </c>
      <c r="R929">
        <v>148</v>
      </c>
      <c r="S929">
        <v>147</v>
      </c>
      <c r="T929">
        <v>117</v>
      </c>
      <c r="U929">
        <v>130</v>
      </c>
      <c r="V929">
        <v>96</v>
      </c>
      <c r="W929">
        <v>90</v>
      </c>
      <c r="X929">
        <v>112</v>
      </c>
      <c r="Y929">
        <v>90</v>
      </c>
      <c r="Z929">
        <v>76</v>
      </c>
      <c r="AA929">
        <v>441</v>
      </c>
      <c r="AB929">
        <v>605</v>
      </c>
      <c r="AC929">
        <v>373</v>
      </c>
      <c r="AD929">
        <v>312</v>
      </c>
      <c r="AE929">
        <v>247</v>
      </c>
      <c r="AF929">
        <v>198</v>
      </c>
      <c r="AG929">
        <v>142</v>
      </c>
      <c r="AH929">
        <v>118</v>
      </c>
      <c r="AI929">
        <v>103</v>
      </c>
      <c r="AJ929">
        <v>77</v>
      </c>
      <c r="AK929">
        <v>53</v>
      </c>
      <c r="AL929">
        <v>30</v>
      </c>
      <c r="AM929">
        <v>39</v>
      </c>
      <c r="AN929">
        <f t="shared" si="193"/>
        <v>5387</v>
      </c>
      <c r="AO929">
        <v>142</v>
      </c>
      <c r="AP929">
        <v>152</v>
      </c>
      <c r="AQ929">
        <v>129</v>
      </c>
      <c r="AR929">
        <v>152</v>
      </c>
      <c r="AS929">
        <v>118</v>
      </c>
      <c r="AT929">
        <v>144</v>
      </c>
      <c r="AU929">
        <v>109</v>
      </c>
      <c r="AV929">
        <v>150</v>
      </c>
      <c r="AW929">
        <v>154</v>
      </c>
      <c r="AX929">
        <v>122</v>
      </c>
      <c r="AY929">
        <v>151</v>
      </c>
      <c r="AZ929">
        <v>127</v>
      </c>
      <c r="BA929">
        <v>147</v>
      </c>
      <c r="BB929">
        <v>121</v>
      </c>
      <c r="BC929">
        <v>78</v>
      </c>
      <c r="BD929">
        <v>109</v>
      </c>
      <c r="BE929">
        <v>107</v>
      </c>
      <c r="BF929">
        <v>95</v>
      </c>
      <c r="BG929">
        <v>102</v>
      </c>
      <c r="BH929">
        <v>70</v>
      </c>
      <c r="BI929">
        <v>527</v>
      </c>
      <c r="BJ929">
        <v>640</v>
      </c>
      <c r="BK929">
        <v>336</v>
      </c>
      <c r="BL929">
        <v>307</v>
      </c>
      <c r="BM929">
        <v>257</v>
      </c>
      <c r="BN929">
        <v>220</v>
      </c>
      <c r="BO929">
        <v>147</v>
      </c>
      <c r="BP929">
        <v>139</v>
      </c>
      <c r="BQ929">
        <v>121</v>
      </c>
      <c r="BR929">
        <v>73</v>
      </c>
      <c r="BS929">
        <v>54</v>
      </c>
      <c r="BT929">
        <v>35</v>
      </c>
      <c r="BU929">
        <v>52</v>
      </c>
      <c r="BV929" s="40"/>
      <c r="BW929" s="5">
        <f t="shared" si="194"/>
        <v>1700</v>
      </c>
      <c r="BX929" s="5">
        <f t="shared" si="195"/>
        <v>692</v>
      </c>
      <c r="BY929" s="5">
        <f t="shared" si="196"/>
        <v>1212</v>
      </c>
      <c r="BZ929" s="5">
        <f t="shared" si="197"/>
        <v>1390</v>
      </c>
      <c r="CA929" s="5">
        <f t="shared" si="198"/>
        <v>302</v>
      </c>
      <c r="CB929" s="40">
        <f t="shared" si="188"/>
        <v>1650</v>
      </c>
      <c r="CC929" s="40">
        <f t="shared" si="189"/>
        <v>657</v>
      </c>
      <c r="CD929" s="40">
        <f t="shared" si="190"/>
        <v>1339</v>
      </c>
      <c r="CE929" s="40">
        <f t="shared" si="191"/>
        <v>1406</v>
      </c>
      <c r="CF929" s="40">
        <f t="shared" si="192"/>
        <v>335</v>
      </c>
    </row>
    <row r="930" spans="1:84" x14ac:dyDescent="0.25">
      <c r="A930" s="73" t="s">
        <v>1838</v>
      </c>
      <c r="B930" s="2" t="s">
        <v>1813</v>
      </c>
      <c r="C930" s="2" t="s">
        <v>1839</v>
      </c>
      <c r="D930" s="2" t="s">
        <v>1839</v>
      </c>
      <c r="E930">
        <f t="shared" si="186"/>
        <v>14652</v>
      </c>
      <c r="F930">
        <f t="shared" si="187"/>
        <v>7435</v>
      </c>
      <c r="G930">
        <v>134</v>
      </c>
      <c r="H930">
        <v>162</v>
      </c>
      <c r="I930">
        <v>151</v>
      </c>
      <c r="J930">
        <v>140</v>
      </c>
      <c r="K930">
        <v>170</v>
      </c>
      <c r="L930">
        <v>148</v>
      </c>
      <c r="M930">
        <v>162</v>
      </c>
      <c r="N930">
        <v>170</v>
      </c>
      <c r="O930">
        <v>143</v>
      </c>
      <c r="P930">
        <v>168</v>
      </c>
      <c r="Q930">
        <v>189</v>
      </c>
      <c r="R930">
        <v>164</v>
      </c>
      <c r="S930">
        <v>163</v>
      </c>
      <c r="T930">
        <v>154</v>
      </c>
      <c r="U930">
        <v>157</v>
      </c>
      <c r="V930">
        <v>159</v>
      </c>
      <c r="W930">
        <v>170</v>
      </c>
      <c r="X930">
        <v>165</v>
      </c>
      <c r="Y930">
        <v>143</v>
      </c>
      <c r="Z930">
        <v>126</v>
      </c>
      <c r="AA930">
        <v>508</v>
      </c>
      <c r="AB930">
        <v>659</v>
      </c>
      <c r="AC930">
        <v>604</v>
      </c>
      <c r="AD930">
        <v>573</v>
      </c>
      <c r="AE930">
        <v>431</v>
      </c>
      <c r="AF930">
        <v>329</v>
      </c>
      <c r="AG930">
        <v>253</v>
      </c>
      <c r="AH930">
        <v>246</v>
      </c>
      <c r="AI930">
        <v>232</v>
      </c>
      <c r="AJ930">
        <v>166</v>
      </c>
      <c r="AK930">
        <v>120</v>
      </c>
      <c r="AL930">
        <v>85</v>
      </c>
      <c r="AM930">
        <v>91</v>
      </c>
      <c r="AN930">
        <f t="shared" si="193"/>
        <v>7217</v>
      </c>
      <c r="AO930">
        <v>145</v>
      </c>
      <c r="AP930">
        <v>126</v>
      </c>
      <c r="AQ930">
        <v>145</v>
      </c>
      <c r="AR930">
        <v>163</v>
      </c>
      <c r="AS930">
        <v>111</v>
      </c>
      <c r="AT930">
        <v>155</v>
      </c>
      <c r="AU930">
        <v>144</v>
      </c>
      <c r="AV930">
        <v>140</v>
      </c>
      <c r="AW930">
        <v>168</v>
      </c>
      <c r="AX930">
        <v>129</v>
      </c>
      <c r="AY930">
        <v>148</v>
      </c>
      <c r="AZ930">
        <v>172</v>
      </c>
      <c r="BA930">
        <v>171</v>
      </c>
      <c r="BB930">
        <v>180</v>
      </c>
      <c r="BC930">
        <v>140</v>
      </c>
      <c r="BD930">
        <v>147</v>
      </c>
      <c r="BE930">
        <v>134</v>
      </c>
      <c r="BF930">
        <v>130</v>
      </c>
      <c r="BG930">
        <v>138</v>
      </c>
      <c r="BH930">
        <v>115</v>
      </c>
      <c r="BI930">
        <v>632</v>
      </c>
      <c r="BJ930">
        <v>507</v>
      </c>
      <c r="BK930">
        <v>465</v>
      </c>
      <c r="BL930">
        <v>522</v>
      </c>
      <c r="BM930">
        <v>486</v>
      </c>
      <c r="BN930">
        <v>311</v>
      </c>
      <c r="BO930">
        <v>296</v>
      </c>
      <c r="BP930">
        <v>267</v>
      </c>
      <c r="BQ930">
        <v>197</v>
      </c>
      <c r="BR930">
        <v>235</v>
      </c>
      <c r="BS930">
        <v>149</v>
      </c>
      <c r="BT930">
        <v>129</v>
      </c>
      <c r="BU930">
        <v>120</v>
      </c>
      <c r="BV930" s="40"/>
      <c r="BW930" s="5">
        <f t="shared" si="194"/>
        <v>1901</v>
      </c>
      <c r="BX930" s="5">
        <f t="shared" si="195"/>
        <v>968</v>
      </c>
      <c r="BY930" s="5">
        <f t="shared" si="196"/>
        <v>1436</v>
      </c>
      <c r="BZ930" s="5">
        <f t="shared" si="197"/>
        <v>2436</v>
      </c>
      <c r="CA930" s="5">
        <f t="shared" si="198"/>
        <v>694</v>
      </c>
      <c r="CB930" s="40">
        <f t="shared" si="188"/>
        <v>1746</v>
      </c>
      <c r="CC930" s="40">
        <f t="shared" si="189"/>
        <v>902</v>
      </c>
      <c r="CD930" s="40">
        <f t="shared" si="190"/>
        <v>1392</v>
      </c>
      <c r="CE930" s="40">
        <f t="shared" si="191"/>
        <v>2347</v>
      </c>
      <c r="CF930" s="40">
        <f t="shared" si="192"/>
        <v>830</v>
      </c>
    </row>
    <row r="931" spans="1:84" x14ac:dyDescent="0.25">
      <c r="A931" s="73" t="s">
        <v>1840</v>
      </c>
      <c r="B931" s="2" t="s">
        <v>1813</v>
      </c>
      <c r="C931" s="2" t="s">
        <v>1839</v>
      </c>
      <c r="D931" s="2" t="s">
        <v>1841</v>
      </c>
      <c r="E931">
        <f t="shared" si="186"/>
        <v>2990</v>
      </c>
      <c r="F931">
        <f t="shared" si="187"/>
        <v>1495</v>
      </c>
      <c r="G931">
        <v>32</v>
      </c>
      <c r="H931">
        <v>30</v>
      </c>
      <c r="I931">
        <v>29</v>
      </c>
      <c r="J931">
        <v>33</v>
      </c>
      <c r="K931">
        <v>30</v>
      </c>
      <c r="L931">
        <v>29</v>
      </c>
      <c r="M931">
        <v>29</v>
      </c>
      <c r="N931">
        <v>32</v>
      </c>
      <c r="O931">
        <v>33</v>
      </c>
      <c r="P931">
        <v>34</v>
      </c>
      <c r="Q931">
        <v>36</v>
      </c>
      <c r="R931">
        <v>45</v>
      </c>
      <c r="S931">
        <v>46</v>
      </c>
      <c r="T931">
        <v>38</v>
      </c>
      <c r="U931">
        <v>34</v>
      </c>
      <c r="V931">
        <v>27</v>
      </c>
      <c r="W931">
        <v>29</v>
      </c>
      <c r="X931">
        <v>24</v>
      </c>
      <c r="Y931">
        <v>22</v>
      </c>
      <c r="Z931">
        <v>20</v>
      </c>
      <c r="AA931">
        <v>93</v>
      </c>
      <c r="AB931">
        <v>107</v>
      </c>
      <c r="AC931">
        <v>118</v>
      </c>
      <c r="AD931">
        <v>92</v>
      </c>
      <c r="AE931">
        <v>108</v>
      </c>
      <c r="AF931">
        <v>64</v>
      </c>
      <c r="AG931">
        <v>67</v>
      </c>
      <c r="AH931">
        <v>56</v>
      </c>
      <c r="AI931">
        <v>54</v>
      </c>
      <c r="AJ931">
        <v>37</v>
      </c>
      <c r="AK931">
        <v>31</v>
      </c>
      <c r="AL931">
        <v>24</v>
      </c>
      <c r="AM931">
        <v>12</v>
      </c>
      <c r="AN931">
        <f t="shared" si="193"/>
        <v>1495</v>
      </c>
      <c r="AO931">
        <v>37</v>
      </c>
      <c r="AP931">
        <v>35</v>
      </c>
      <c r="AQ931">
        <v>32</v>
      </c>
      <c r="AR931">
        <v>27</v>
      </c>
      <c r="AS931">
        <v>21</v>
      </c>
      <c r="AT931">
        <v>30</v>
      </c>
      <c r="AU931">
        <v>33</v>
      </c>
      <c r="AV931">
        <v>29</v>
      </c>
      <c r="AW931">
        <v>33</v>
      </c>
      <c r="AX931">
        <v>34</v>
      </c>
      <c r="AY931">
        <v>42</v>
      </c>
      <c r="AZ931">
        <v>36</v>
      </c>
      <c r="BA931">
        <v>36</v>
      </c>
      <c r="BB931">
        <v>39</v>
      </c>
      <c r="BC931">
        <v>26</v>
      </c>
      <c r="BD931">
        <v>32</v>
      </c>
      <c r="BE931">
        <v>24</v>
      </c>
      <c r="BF931">
        <v>24</v>
      </c>
      <c r="BG931">
        <v>24</v>
      </c>
      <c r="BH931">
        <v>21</v>
      </c>
      <c r="BI931">
        <v>110</v>
      </c>
      <c r="BJ931">
        <v>108</v>
      </c>
      <c r="BK931">
        <v>94</v>
      </c>
      <c r="BL931">
        <v>106</v>
      </c>
      <c r="BM931">
        <v>89</v>
      </c>
      <c r="BN931">
        <v>65</v>
      </c>
      <c r="BO931">
        <v>65</v>
      </c>
      <c r="BP931">
        <v>58</v>
      </c>
      <c r="BQ931">
        <v>52</v>
      </c>
      <c r="BR931">
        <v>56</v>
      </c>
      <c r="BS931">
        <v>29</v>
      </c>
      <c r="BT931">
        <v>27</v>
      </c>
      <c r="BU931">
        <v>21</v>
      </c>
      <c r="BV931" s="40"/>
      <c r="BW931" s="5">
        <f t="shared" si="194"/>
        <v>392</v>
      </c>
      <c r="BX931" s="5">
        <f t="shared" si="195"/>
        <v>198</v>
      </c>
      <c r="BY931" s="5">
        <f t="shared" si="196"/>
        <v>242</v>
      </c>
      <c r="BZ931" s="5">
        <f t="shared" si="197"/>
        <v>505</v>
      </c>
      <c r="CA931" s="5">
        <f t="shared" si="198"/>
        <v>158</v>
      </c>
      <c r="CB931" s="40">
        <f t="shared" si="188"/>
        <v>389</v>
      </c>
      <c r="CC931" s="40">
        <f t="shared" si="189"/>
        <v>181</v>
      </c>
      <c r="CD931" s="40">
        <f t="shared" si="190"/>
        <v>263</v>
      </c>
      <c r="CE931" s="40">
        <f t="shared" si="191"/>
        <v>477</v>
      </c>
      <c r="CF931" s="40">
        <f t="shared" si="192"/>
        <v>185</v>
      </c>
    </row>
    <row r="932" spans="1:84" x14ac:dyDescent="0.25">
      <c r="A932" s="73" t="s">
        <v>1842</v>
      </c>
      <c r="B932" s="2" t="s">
        <v>1813</v>
      </c>
      <c r="C932" s="2" t="s">
        <v>1839</v>
      </c>
      <c r="D932" s="2" t="s">
        <v>1843</v>
      </c>
      <c r="E932">
        <f t="shared" si="186"/>
        <v>2132</v>
      </c>
      <c r="F932">
        <f t="shared" si="187"/>
        <v>1068</v>
      </c>
      <c r="G932">
        <v>25</v>
      </c>
      <c r="H932">
        <v>30</v>
      </c>
      <c r="I932">
        <v>28</v>
      </c>
      <c r="J932">
        <v>25</v>
      </c>
      <c r="K932">
        <v>24</v>
      </c>
      <c r="L932">
        <v>26</v>
      </c>
      <c r="M932">
        <v>27</v>
      </c>
      <c r="N932">
        <v>30</v>
      </c>
      <c r="O932">
        <v>30</v>
      </c>
      <c r="P932">
        <v>28</v>
      </c>
      <c r="Q932">
        <v>35</v>
      </c>
      <c r="R932">
        <v>33</v>
      </c>
      <c r="S932">
        <v>35</v>
      </c>
      <c r="T932">
        <v>37</v>
      </c>
      <c r="U932">
        <v>28</v>
      </c>
      <c r="V932">
        <v>22</v>
      </c>
      <c r="W932">
        <v>17</v>
      </c>
      <c r="X932">
        <v>17</v>
      </c>
      <c r="Y932">
        <v>14</v>
      </c>
      <c r="Z932">
        <v>11</v>
      </c>
      <c r="AA932">
        <v>41</v>
      </c>
      <c r="AB932">
        <v>59</v>
      </c>
      <c r="AC932">
        <v>71</v>
      </c>
      <c r="AD932">
        <v>81</v>
      </c>
      <c r="AE932">
        <v>69</v>
      </c>
      <c r="AF932">
        <v>44</v>
      </c>
      <c r="AG932">
        <v>51</v>
      </c>
      <c r="AH932">
        <v>37</v>
      </c>
      <c r="AI932">
        <v>25</v>
      </c>
      <c r="AJ932">
        <v>26</v>
      </c>
      <c r="AK932">
        <v>21</v>
      </c>
      <c r="AL932">
        <v>12</v>
      </c>
      <c r="AM932">
        <v>9</v>
      </c>
      <c r="AN932">
        <f t="shared" si="193"/>
        <v>1064</v>
      </c>
      <c r="AO932">
        <v>27</v>
      </c>
      <c r="AP932">
        <v>24</v>
      </c>
      <c r="AQ932">
        <v>23</v>
      </c>
      <c r="AR932">
        <v>26</v>
      </c>
      <c r="AS932">
        <v>23</v>
      </c>
      <c r="AT932">
        <v>24</v>
      </c>
      <c r="AU932">
        <v>28</v>
      </c>
      <c r="AV932">
        <v>29</v>
      </c>
      <c r="AW932">
        <v>30</v>
      </c>
      <c r="AX932">
        <v>31</v>
      </c>
      <c r="AY932">
        <v>34</v>
      </c>
      <c r="AZ932">
        <v>38</v>
      </c>
      <c r="BA932">
        <v>35</v>
      </c>
      <c r="BB932">
        <v>30</v>
      </c>
      <c r="BC932">
        <v>20</v>
      </c>
      <c r="BD932">
        <v>24</v>
      </c>
      <c r="BE932">
        <v>21</v>
      </c>
      <c r="BF932">
        <v>15</v>
      </c>
      <c r="BG932">
        <v>15</v>
      </c>
      <c r="BH932">
        <v>8</v>
      </c>
      <c r="BI932">
        <v>49</v>
      </c>
      <c r="BJ932">
        <v>57</v>
      </c>
      <c r="BK932">
        <v>61</v>
      </c>
      <c r="BL932">
        <v>65</v>
      </c>
      <c r="BM932">
        <v>75</v>
      </c>
      <c r="BN932">
        <v>49</v>
      </c>
      <c r="BO932">
        <v>47</v>
      </c>
      <c r="BP932">
        <v>35</v>
      </c>
      <c r="BQ932">
        <v>29</v>
      </c>
      <c r="BR932">
        <v>36</v>
      </c>
      <c r="BS932">
        <v>27</v>
      </c>
      <c r="BT932">
        <v>16</v>
      </c>
      <c r="BU932">
        <v>13</v>
      </c>
      <c r="BV932" s="40"/>
      <c r="BW932" s="5">
        <f t="shared" si="194"/>
        <v>341</v>
      </c>
      <c r="BX932" s="5">
        <f t="shared" si="195"/>
        <v>156</v>
      </c>
      <c r="BY932" s="5">
        <f t="shared" si="196"/>
        <v>125</v>
      </c>
      <c r="BZ932" s="5">
        <f t="shared" si="197"/>
        <v>353</v>
      </c>
      <c r="CA932" s="5">
        <f t="shared" si="198"/>
        <v>93</v>
      </c>
      <c r="CB932" s="40">
        <f t="shared" si="188"/>
        <v>337</v>
      </c>
      <c r="CC932" s="40">
        <f t="shared" si="189"/>
        <v>145</v>
      </c>
      <c r="CD932" s="40">
        <f t="shared" si="190"/>
        <v>129</v>
      </c>
      <c r="CE932" s="40">
        <f t="shared" si="191"/>
        <v>332</v>
      </c>
      <c r="CF932" s="40">
        <f t="shared" si="192"/>
        <v>121</v>
      </c>
    </row>
    <row r="933" spans="1:84" x14ac:dyDescent="0.25">
      <c r="A933" s="73" t="s">
        <v>1844</v>
      </c>
      <c r="B933" s="2" t="s">
        <v>1813</v>
      </c>
      <c r="C933" s="2" t="s">
        <v>1839</v>
      </c>
      <c r="D933" s="2" t="s">
        <v>1845</v>
      </c>
      <c r="E933">
        <f t="shared" si="186"/>
        <v>5817</v>
      </c>
      <c r="F933">
        <f t="shared" si="187"/>
        <v>2927</v>
      </c>
      <c r="G933">
        <v>57</v>
      </c>
      <c r="H933">
        <v>44</v>
      </c>
      <c r="I933">
        <v>54</v>
      </c>
      <c r="J933">
        <v>44</v>
      </c>
      <c r="K933">
        <v>48</v>
      </c>
      <c r="L933">
        <v>52</v>
      </c>
      <c r="M933">
        <v>54</v>
      </c>
      <c r="N933">
        <v>60</v>
      </c>
      <c r="O933">
        <v>58</v>
      </c>
      <c r="P933">
        <v>70</v>
      </c>
      <c r="Q933">
        <v>74</v>
      </c>
      <c r="R933">
        <v>64</v>
      </c>
      <c r="S933">
        <v>79</v>
      </c>
      <c r="T933">
        <v>79</v>
      </c>
      <c r="U933">
        <v>63</v>
      </c>
      <c r="V933">
        <v>64</v>
      </c>
      <c r="W933">
        <v>66</v>
      </c>
      <c r="X933">
        <v>60</v>
      </c>
      <c r="Y933">
        <v>49</v>
      </c>
      <c r="Z933">
        <v>53</v>
      </c>
      <c r="AA933">
        <v>245</v>
      </c>
      <c r="AB933">
        <v>223</v>
      </c>
      <c r="AC933">
        <v>213</v>
      </c>
      <c r="AD933">
        <v>215</v>
      </c>
      <c r="AE933">
        <v>203</v>
      </c>
      <c r="AF933">
        <v>158</v>
      </c>
      <c r="AG933">
        <v>121</v>
      </c>
      <c r="AH933">
        <v>84</v>
      </c>
      <c r="AI933">
        <v>91</v>
      </c>
      <c r="AJ933">
        <v>71</v>
      </c>
      <c r="AK933">
        <v>48</v>
      </c>
      <c r="AL933">
        <v>30</v>
      </c>
      <c r="AM933">
        <v>33</v>
      </c>
      <c r="AN933">
        <f t="shared" si="193"/>
        <v>2890</v>
      </c>
      <c r="AO933">
        <v>44</v>
      </c>
      <c r="AP933">
        <v>54</v>
      </c>
      <c r="AQ933">
        <v>44</v>
      </c>
      <c r="AR933">
        <v>53</v>
      </c>
      <c r="AS933">
        <v>41</v>
      </c>
      <c r="AT933">
        <v>46</v>
      </c>
      <c r="AU933">
        <v>51</v>
      </c>
      <c r="AV933">
        <v>50</v>
      </c>
      <c r="AW933">
        <v>57</v>
      </c>
      <c r="AX933">
        <v>48</v>
      </c>
      <c r="AY933">
        <v>62</v>
      </c>
      <c r="AZ933">
        <v>79</v>
      </c>
      <c r="BA933">
        <v>64</v>
      </c>
      <c r="BB933">
        <v>64</v>
      </c>
      <c r="BC933">
        <v>64</v>
      </c>
      <c r="BD933">
        <v>59</v>
      </c>
      <c r="BE933">
        <v>52</v>
      </c>
      <c r="BF933">
        <v>55</v>
      </c>
      <c r="BG933">
        <v>60</v>
      </c>
      <c r="BH933">
        <v>42</v>
      </c>
      <c r="BI933">
        <v>249</v>
      </c>
      <c r="BJ933">
        <v>247</v>
      </c>
      <c r="BK933">
        <v>244</v>
      </c>
      <c r="BL933">
        <v>230</v>
      </c>
      <c r="BM933">
        <v>187</v>
      </c>
      <c r="BN933">
        <v>127</v>
      </c>
      <c r="BO933">
        <v>111</v>
      </c>
      <c r="BP933">
        <v>81</v>
      </c>
      <c r="BQ933">
        <v>87</v>
      </c>
      <c r="BR933">
        <v>87</v>
      </c>
      <c r="BS933">
        <v>57</v>
      </c>
      <c r="BT933">
        <v>39</v>
      </c>
      <c r="BU933">
        <v>55</v>
      </c>
      <c r="BV933" s="40"/>
      <c r="BW933" s="5">
        <f t="shared" si="194"/>
        <v>679</v>
      </c>
      <c r="BX933" s="5">
        <f t="shared" si="195"/>
        <v>411</v>
      </c>
      <c r="BY933" s="5">
        <f t="shared" si="196"/>
        <v>570</v>
      </c>
      <c r="BZ933" s="5">
        <f t="shared" si="197"/>
        <v>994</v>
      </c>
      <c r="CA933" s="5">
        <f t="shared" si="198"/>
        <v>273</v>
      </c>
      <c r="CB933" s="40">
        <f t="shared" si="188"/>
        <v>629</v>
      </c>
      <c r="CC933" s="40">
        <f t="shared" si="189"/>
        <v>358</v>
      </c>
      <c r="CD933" s="40">
        <f t="shared" si="190"/>
        <v>598</v>
      </c>
      <c r="CE933" s="40">
        <f t="shared" si="191"/>
        <v>980</v>
      </c>
      <c r="CF933" s="40">
        <f t="shared" si="192"/>
        <v>325</v>
      </c>
    </row>
    <row r="934" spans="1:84" x14ac:dyDescent="0.25">
      <c r="A934" s="73" t="s">
        <v>1846</v>
      </c>
      <c r="B934" s="2" t="s">
        <v>1813</v>
      </c>
      <c r="C934" s="2" t="s">
        <v>1839</v>
      </c>
      <c r="D934" s="2" t="s">
        <v>1847</v>
      </c>
      <c r="E934">
        <f t="shared" si="186"/>
        <v>6506</v>
      </c>
      <c r="F934">
        <f t="shared" si="187"/>
        <v>3257</v>
      </c>
      <c r="G934">
        <v>64</v>
      </c>
      <c r="H934">
        <v>57</v>
      </c>
      <c r="I934">
        <v>52</v>
      </c>
      <c r="J934">
        <v>52</v>
      </c>
      <c r="K934">
        <v>58</v>
      </c>
      <c r="L934">
        <v>62</v>
      </c>
      <c r="M934">
        <v>58</v>
      </c>
      <c r="N934">
        <v>77</v>
      </c>
      <c r="O934">
        <v>71</v>
      </c>
      <c r="P934">
        <v>78</v>
      </c>
      <c r="Q934">
        <v>85</v>
      </c>
      <c r="R934">
        <v>85</v>
      </c>
      <c r="S934">
        <v>98</v>
      </c>
      <c r="T934">
        <v>81</v>
      </c>
      <c r="U934">
        <v>84</v>
      </c>
      <c r="V934">
        <v>61</v>
      </c>
      <c r="W934">
        <v>61</v>
      </c>
      <c r="X934">
        <v>56</v>
      </c>
      <c r="Y934">
        <v>49</v>
      </c>
      <c r="Z934">
        <v>52</v>
      </c>
      <c r="AA934">
        <v>224</v>
      </c>
      <c r="AB934">
        <v>292</v>
      </c>
      <c r="AC934">
        <v>260</v>
      </c>
      <c r="AD934">
        <v>223</v>
      </c>
      <c r="AE934">
        <v>213</v>
      </c>
      <c r="AF934">
        <v>166</v>
      </c>
      <c r="AG934">
        <v>98</v>
      </c>
      <c r="AH934">
        <v>108</v>
      </c>
      <c r="AI934">
        <v>108</v>
      </c>
      <c r="AJ934">
        <v>88</v>
      </c>
      <c r="AK934">
        <v>65</v>
      </c>
      <c r="AL934">
        <v>42</v>
      </c>
      <c r="AM934">
        <v>29</v>
      </c>
      <c r="AN934">
        <f t="shared" si="193"/>
        <v>3249</v>
      </c>
      <c r="AO934">
        <v>53</v>
      </c>
      <c r="AP934">
        <v>55</v>
      </c>
      <c r="AQ934">
        <v>59</v>
      </c>
      <c r="AR934">
        <v>62</v>
      </c>
      <c r="AS934">
        <v>49</v>
      </c>
      <c r="AT934">
        <v>59</v>
      </c>
      <c r="AU934">
        <v>70</v>
      </c>
      <c r="AV934">
        <v>61</v>
      </c>
      <c r="AW934">
        <v>77</v>
      </c>
      <c r="AX934">
        <v>70</v>
      </c>
      <c r="AY934">
        <v>91</v>
      </c>
      <c r="AZ934">
        <v>100</v>
      </c>
      <c r="BA934">
        <v>91</v>
      </c>
      <c r="BB934">
        <v>100</v>
      </c>
      <c r="BC934">
        <v>57</v>
      </c>
      <c r="BD934">
        <v>75</v>
      </c>
      <c r="BE934">
        <v>62</v>
      </c>
      <c r="BF934">
        <v>50</v>
      </c>
      <c r="BG934">
        <v>51</v>
      </c>
      <c r="BH934">
        <v>35</v>
      </c>
      <c r="BI934">
        <v>219</v>
      </c>
      <c r="BJ934">
        <v>216</v>
      </c>
      <c r="BK934">
        <v>265</v>
      </c>
      <c r="BL934">
        <v>249</v>
      </c>
      <c r="BM934">
        <v>168</v>
      </c>
      <c r="BN934">
        <v>145</v>
      </c>
      <c r="BO934">
        <v>140</v>
      </c>
      <c r="BP934">
        <v>123</v>
      </c>
      <c r="BQ934">
        <v>112</v>
      </c>
      <c r="BR934">
        <v>83</v>
      </c>
      <c r="BS934">
        <v>95</v>
      </c>
      <c r="BT934">
        <v>54</v>
      </c>
      <c r="BU934">
        <v>53</v>
      </c>
      <c r="BV934" s="40"/>
      <c r="BW934" s="5">
        <f t="shared" si="194"/>
        <v>799</v>
      </c>
      <c r="BX934" s="5">
        <f t="shared" si="195"/>
        <v>441</v>
      </c>
      <c r="BY934" s="5">
        <f t="shared" si="196"/>
        <v>617</v>
      </c>
      <c r="BZ934" s="5">
        <f t="shared" si="197"/>
        <v>1068</v>
      </c>
      <c r="CA934" s="5">
        <f t="shared" si="198"/>
        <v>332</v>
      </c>
      <c r="CB934" s="40">
        <f t="shared" si="188"/>
        <v>806</v>
      </c>
      <c r="CC934" s="40">
        <f t="shared" si="189"/>
        <v>435</v>
      </c>
      <c r="CD934" s="40">
        <f t="shared" si="190"/>
        <v>521</v>
      </c>
      <c r="CE934" s="40">
        <f t="shared" si="191"/>
        <v>1090</v>
      </c>
      <c r="CF934" s="40">
        <f t="shared" si="192"/>
        <v>397</v>
      </c>
    </row>
    <row r="935" spans="1:84" x14ac:dyDescent="0.25">
      <c r="A935" s="73" t="s">
        <v>1848</v>
      </c>
      <c r="B935" s="2" t="s">
        <v>1813</v>
      </c>
      <c r="C935" s="2" t="s">
        <v>1839</v>
      </c>
      <c r="D935" s="2" t="s">
        <v>1849</v>
      </c>
      <c r="E935">
        <f t="shared" si="186"/>
        <v>2834</v>
      </c>
      <c r="F935">
        <f t="shared" si="187"/>
        <v>1391</v>
      </c>
      <c r="G935">
        <v>26</v>
      </c>
      <c r="H935">
        <v>26</v>
      </c>
      <c r="I935">
        <v>29</v>
      </c>
      <c r="J935">
        <v>30</v>
      </c>
      <c r="K935">
        <v>30</v>
      </c>
      <c r="L935">
        <v>30</v>
      </c>
      <c r="M935">
        <v>29</v>
      </c>
      <c r="N935">
        <v>29</v>
      </c>
      <c r="O935">
        <v>33</v>
      </c>
      <c r="P935">
        <v>28</v>
      </c>
      <c r="Q935">
        <v>34</v>
      </c>
      <c r="R935">
        <v>34</v>
      </c>
      <c r="S935">
        <v>31</v>
      </c>
      <c r="T935">
        <v>34</v>
      </c>
      <c r="U935">
        <v>30</v>
      </c>
      <c r="V935">
        <v>28</v>
      </c>
      <c r="W935">
        <v>28</v>
      </c>
      <c r="X935">
        <v>31</v>
      </c>
      <c r="Y935">
        <v>26</v>
      </c>
      <c r="Z935">
        <v>26</v>
      </c>
      <c r="AA935">
        <v>117</v>
      </c>
      <c r="AB935">
        <v>108</v>
      </c>
      <c r="AC935">
        <v>98</v>
      </c>
      <c r="AD935">
        <v>93</v>
      </c>
      <c r="AE935">
        <v>84</v>
      </c>
      <c r="AF935">
        <v>66</v>
      </c>
      <c r="AG935">
        <v>52</v>
      </c>
      <c r="AH935">
        <v>51</v>
      </c>
      <c r="AI935">
        <v>37</v>
      </c>
      <c r="AJ935">
        <v>39</v>
      </c>
      <c r="AK935">
        <v>26</v>
      </c>
      <c r="AL935">
        <v>17</v>
      </c>
      <c r="AM935">
        <v>11</v>
      </c>
      <c r="AN935">
        <f t="shared" si="193"/>
        <v>1443</v>
      </c>
      <c r="AO935">
        <v>30</v>
      </c>
      <c r="AP935">
        <v>28</v>
      </c>
      <c r="AQ935">
        <v>26</v>
      </c>
      <c r="AR935">
        <v>26</v>
      </c>
      <c r="AS935">
        <v>23</v>
      </c>
      <c r="AT935">
        <v>26</v>
      </c>
      <c r="AU935">
        <v>28</v>
      </c>
      <c r="AV935">
        <v>30</v>
      </c>
      <c r="AW935">
        <v>26</v>
      </c>
      <c r="AX935">
        <v>27</v>
      </c>
      <c r="AY935">
        <v>32</v>
      </c>
      <c r="AZ935">
        <v>34</v>
      </c>
      <c r="BA935">
        <v>37</v>
      </c>
      <c r="BB935">
        <v>34</v>
      </c>
      <c r="BC935">
        <v>31</v>
      </c>
      <c r="BD935">
        <v>33</v>
      </c>
      <c r="BE935">
        <v>31</v>
      </c>
      <c r="BF935">
        <v>26</v>
      </c>
      <c r="BG935">
        <v>28</v>
      </c>
      <c r="BH935">
        <v>24</v>
      </c>
      <c r="BI935">
        <v>120</v>
      </c>
      <c r="BJ935">
        <v>120</v>
      </c>
      <c r="BK935">
        <v>96</v>
      </c>
      <c r="BL935">
        <v>95</v>
      </c>
      <c r="BM935">
        <v>87</v>
      </c>
      <c r="BN935">
        <v>71</v>
      </c>
      <c r="BO935">
        <v>74</v>
      </c>
      <c r="BP935">
        <v>49</v>
      </c>
      <c r="BQ935">
        <v>44</v>
      </c>
      <c r="BR935">
        <v>39</v>
      </c>
      <c r="BS935">
        <v>27</v>
      </c>
      <c r="BT935">
        <v>24</v>
      </c>
      <c r="BU935">
        <v>17</v>
      </c>
      <c r="BV935" s="40"/>
      <c r="BW935" s="5">
        <f t="shared" si="194"/>
        <v>358</v>
      </c>
      <c r="BX935" s="5">
        <f t="shared" si="195"/>
        <v>182</v>
      </c>
      <c r="BY935" s="5">
        <f t="shared" si="196"/>
        <v>277</v>
      </c>
      <c r="BZ935" s="5">
        <f t="shared" si="197"/>
        <v>444</v>
      </c>
      <c r="CA935" s="5">
        <f t="shared" si="198"/>
        <v>130</v>
      </c>
      <c r="CB935" s="40">
        <f t="shared" si="188"/>
        <v>336</v>
      </c>
      <c r="CC935" s="40">
        <f t="shared" si="189"/>
        <v>192</v>
      </c>
      <c r="CD935" s="40">
        <f t="shared" si="190"/>
        <v>292</v>
      </c>
      <c r="CE935" s="40">
        <f t="shared" si="191"/>
        <v>472</v>
      </c>
      <c r="CF935" s="40">
        <f t="shared" si="192"/>
        <v>151</v>
      </c>
    </row>
    <row r="936" spans="1:84" x14ac:dyDescent="0.25">
      <c r="A936" s="73" t="s">
        <v>1850</v>
      </c>
      <c r="B936" s="2" t="s">
        <v>1813</v>
      </c>
      <c r="C936" s="2" t="s">
        <v>1839</v>
      </c>
      <c r="D936" s="2" t="s">
        <v>1851</v>
      </c>
      <c r="E936">
        <f t="shared" si="186"/>
        <v>10450</v>
      </c>
      <c r="F936">
        <f t="shared" si="187"/>
        <v>5301</v>
      </c>
      <c r="G936">
        <v>134</v>
      </c>
      <c r="H936">
        <v>113</v>
      </c>
      <c r="I936">
        <v>131</v>
      </c>
      <c r="J936">
        <v>113</v>
      </c>
      <c r="K936">
        <v>132</v>
      </c>
      <c r="L936">
        <v>124</v>
      </c>
      <c r="M936">
        <v>125</v>
      </c>
      <c r="N936">
        <v>119</v>
      </c>
      <c r="O936">
        <v>120</v>
      </c>
      <c r="P936">
        <v>135</v>
      </c>
      <c r="Q936">
        <v>148</v>
      </c>
      <c r="R936">
        <v>147</v>
      </c>
      <c r="S936">
        <v>132</v>
      </c>
      <c r="T936">
        <v>133</v>
      </c>
      <c r="U936">
        <v>114</v>
      </c>
      <c r="V936">
        <v>121</v>
      </c>
      <c r="W936">
        <v>93</v>
      </c>
      <c r="X936">
        <v>88</v>
      </c>
      <c r="Y936">
        <v>87</v>
      </c>
      <c r="Z936">
        <v>84</v>
      </c>
      <c r="AA936">
        <v>354</v>
      </c>
      <c r="AB936">
        <v>453</v>
      </c>
      <c r="AC936">
        <v>372</v>
      </c>
      <c r="AD936">
        <v>351</v>
      </c>
      <c r="AE936">
        <v>331</v>
      </c>
      <c r="AF936">
        <v>230</v>
      </c>
      <c r="AG936">
        <v>193</v>
      </c>
      <c r="AH936">
        <v>158</v>
      </c>
      <c r="AI936">
        <v>131</v>
      </c>
      <c r="AJ936">
        <v>147</v>
      </c>
      <c r="AK936">
        <v>80</v>
      </c>
      <c r="AL936">
        <v>58</v>
      </c>
      <c r="AM936">
        <v>50</v>
      </c>
      <c r="AN936">
        <f t="shared" si="193"/>
        <v>5149</v>
      </c>
      <c r="AO936">
        <v>105</v>
      </c>
      <c r="AP936">
        <v>133</v>
      </c>
      <c r="AQ936">
        <v>116</v>
      </c>
      <c r="AR936">
        <v>138</v>
      </c>
      <c r="AS936">
        <v>98</v>
      </c>
      <c r="AT936">
        <v>124</v>
      </c>
      <c r="AU936">
        <v>125</v>
      </c>
      <c r="AV936">
        <v>134</v>
      </c>
      <c r="AW936">
        <v>135</v>
      </c>
      <c r="AX936">
        <v>104</v>
      </c>
      <c r="AY936">
        <v>121</v>
      </c>
      <c r="AZ936">
        <v>120</v>
      </c>
      <c r="BA936">
        <v>132</v>
      </c>
      <c r="BB936">
        <v>122</v>
      </c>
      <c r="BC936">
        <v>107</v>
      </c>
      <c r="BD936">
        <v>95</v>
      </c>
      <c r="BE936">
        <v>108</v>
      </c>
      <c r="BF936">
        <v>103</v>
      </c>
      <c r="BG936">
        <v>91</v>
      </c>
      <c r="BH936">
        <v>65</v>
      </c>
      <c r="BI936">
        <v>407</v>
      </c>
      <c r="BJ936">
        <v>378</v>
      </c>
      <c r="BK936">
        <v>351</v>
      </c>
      <c r="BL936">
        <v>361</v>
      </c>
      <c r="BM936">
        <v>271</v>
      </c>
      <c r="BN936">
        <v>209</v>
      </c>
      <c r="BO936">
        <v>209</v>
      </c>
      <c r="BP936">
        <v>159</v>
      </c>
      <c r="BQ936">
        <v>141</v>
      </c>
      <c r="BR936">
        <v>140</v>
      </c>
      <c r="BS936">
        <v>107</v>
      </c>
      <c r="BT936">
        <v>76</v>
      </c>
      <c r="BU936">
        <v>64</v>
      </c>
      <c r="BV936" s="40"/>
      <c r="BW936" s="5">
        <f t="shared" si="194"/>
        <v>1541</v>
      </c>
      <c r="BX936" s="5">
        <f t="shared" si="195"/>
        <v>681</v>
      </c>
      <c r="BY936" s="5">
        <f t="shared" si="196"/>
        <v>978</v>
      </c>
      <c r="BZ936" s="5">
        <f t="shared" si="197"/>
        <v>1635</v>
      </c>
      <c r="CA936" s="5">
        <f t="shared" si="198"/>
        <v>466</v>
      </c>
      <c r="CB936" s="40">
        <f t="shared" si="188"/>
        <v>1453</v>
      </c>
      <c r="CC936" s="40">
        <f t="shared" si="189"/>
        <v>667</v>
      </c>
      <c r="CD936" s="40">
        <f t="shared" si="190"/>
        <v>941</v>
      </c>
      <c r="CE936" s="40">
        <f t="shared" si="191"/>
        <v>1560</v>
      </c>
      <c r="CF936" s="40">
        <f t="shared" si="192"/>
        <v>528</v>
      </c>
    </row>
    <row r="937" spans="1:84" x14ac:dyDescent="0.25">
      <c r="A937" s="73" t="s">
        <v>1852</v>
      </c>
      <c r="B937" s="2" t="s">
        <v>1813</v>
      </c>
      <c r="C937" s="2" t="s">
        <v>1839</v>
      </c>
      <c r="D937" s="2" t="s">
        <v>1853</v>
      </c>
      <c r="E937">
        <f t="shared" si="186"/>
        <v>3468</v>
      </c>
      <c r="F937">
        <f t="shared" si="187"/>
        <v>1740</v>
      </c>
      <c r="G937">
        <v>34</v>
      </c>
      <c r="H937">
        <v>30</v>
      </c>
      <c r="I937">
        <v>28</v>
      </c>
      <c r="J937">
        <v>31</v>
      </c>
      <c r="K937">
        <v>27</v>
      </c>
      <c r="L937">
        <v>26</v>
      </c>
      <c r="M937">
        <v>25</v>
      </c>
      <c r="N937">
        <v>31</v>
      </c>
      <c r="O937">
        <v>27</v>
      </c>
      <c r="P937">
        <v>33</v>
      </c>
      <c r="Q937">
        <v>36</v>
      </c>
      <c r="R937">
        <v>30</v>
      </c>
      <c r="S937">
        <v>36</v>
      </c>
      <c r="T937">
        <v>33</v>
      </c>
      <c r="U937">
        <v>31</v>
      </c>
      <c r="V937">
        <v>33</v>
      </c>
      <c r="W937">
        <v>34</v>
      </c>
      <c r="X937">
        <v>32</v>
      </c>
      <c r="Y937">
        <v>39</v>
      </c>
      <c r="Z937">
        <v>31</v>
      </c>
      <c r="AA937">
        <v>155</v>
      </c>
      <c r="AB937">
        <v>165</v>
      </c>
      <c r="AC937">
        <v>123</v>
      </c>
      <c r="AD937">
        <v>154</v>
      </c>
      <c r="AE937">
        <v>131</v>
      </c>
      <c r="AF937">
        <v>92</v>
      </c>
      <c r="AG937">
        <v>71</v>
      </c>
      <c r="AH937">
        <v>51</v>
      </c>
      <c r="AI937">
        <v>48</v>
      </c>
      <c r="AJ937">
        <v>41</v>
      </c>
      <c r="AK937">
        <v>32</v>
      </c>
      <c r="AL937">
        <v>26</v>
      </c>
      <c r="AM937">
        <v>24</v>
      </c>
      <c r="AN937">
        <f t="shared" si="193"/>
        <v>1728</v>
      </c>
      <c r="AO937">
        <v>30</v>
      </c>
      <c r="AP937">
        <v>30</v>
      </c>
      <c r="AQ937">
        <v>30</v>
      </c>
      <c r="AR937">
        <v>26</v>
      </c>
      <c r="AS937">
        <v>25</v>
      </c>
      <c r="AT937">
        <v>28</v>
      </c>
      <c r="AU937">
        <v>30</v>
      </c>
      <c r="AV937">
        <v>24</v>
      </c>
      <c r="AW937">
        <v>30</v>
      </c>
      <c r="AX937">
        <v>21</v>
      </c>
      <c r="AY937">
        <v>29</v>
      </c>
      <c r="AZ937">
        <v>37</v>
      </c>
      <c r="BA937">
        <v>32</v>
      </c>
      <c r="BB937">
        <v>37</v>
      </c>
      <c r="BC937">
        <v>31</v>
      </c>
      <c r="BD937">
        <v>35</v>
      </c>
      <c r="BE937">
        <v>37</v>
      </c>
      <c r="BF937">
        <v>37</v>
      </c>
      <c r="BG937">
        <v>30</v>
      </c>
      <c r="BH937">
        <v>28</v>
      </c>
      <c r="BI937">
        <v>170</v>
      </c>
      <c r="BJ937">
        <v>132</v>
      </c>
      <c r="BK937">
        <v>107</v>
      </c>
      <c r="BL937">
        <v>119</v>
      </c>
      <c r="BM937">
        <v>111</v>
      </c>
      <c r="BN937">
        <v>115</v>
      </c>
      <c r="BO937">
        <v>73</v>
      </c>
      <c r="BP937">
        <v>66</v>
      </c>
      <c r="BQ937">
        <v>60</v>
      </c>
      <c r="BR937">
        <v>54</v>
      </c>
      <c r="BS937">
        <v>45</v>
      </c>
      <c r="BT937">
        <v>27</v>
      </c>
      <c r="BU937">
        <v>42</v>
      </c>
      <c r="BV937" s="40"/>
      <c r="BW937" s="5">
        <f t="shared" si="194"/>
        <v>358</v>
      </c>
      <c r="BX937" s="5">
        <f t="shared" si="195"/>
        <v>199</v>
      </c>
      <c r="BY937" s="5">
        <f t="shared" si="196"/>
        <v>390</v>
      </c>
      <c r="BZ937" s="5">
        <f t="shared" si="197"/>
        <v>622</v>
      </c>
      <c r="CA937" s="5">
        <f t="shared" si="198"/>
        <v>171</v>
      </c>
      <c r="CB937" s="40">
        <f t="shared" si="188"/>
        <v>340</v>
      </c>
      <c r="CC937" s="40">
        <f t="shared" si="189"/>
        <v>209</v>
      </c>
      <c r="CD937" s="40">
        <f t="shared" si="190"/>
        <v>360</v>
      </c>
      <c r="CE937" s="40">
        <f t="shared" si="191"/>
        <v>591</v>
      </c>
      <c r="CF937" s="40">
        <f t="shared" si="192"/>
        <v>228</v>
      </c>
    </row>
    <row r="938" spans="1:84" x14ac:dyDescent="0.25">
      <c r="A938" s="73" t="s">
        <v>1854</v>
      </c>
      <c r="B938" s="2" t="s">
        <v>1813</v>
      </c>
      <c r="C938" s="2" t="s">
        <v>1855</v>
      </c>
      <c r="D938" s="2" t="s">
        <v>893</v>
      </c>
      <c r="E938">
        <f t="shared" si="186"/>
        <v>5449</v>
      </c>
      <c r="F938">
        <f t="shared" si="187"/>
        <v>2764</v>
      </c>
      <c r="G938">
        <v>55</v>
      </c>
      <c r="H938">
        <v>51</v>
      </c>
      <c r="I938">
        <v>59</v>
      </c>
      <c r="J938">
        <v>63</v>
      </c>
      <c r="K938">
        <v>62</v>
      </c>
      <c r="L938">
        <v>54</v>
      </c>
      <c r="M938">
        <v>52</v>
      </c>
      <c r="N938">
        <v>60</v>
      </c>
      <c r="O938">
        <v>53</v>
      </c>
      <c r="P938">
        <v>54</v>
      </c>
      <c r="Q938">
        <v>72</v>
      </c>
      <c r="R938">
        <v>61</v>
      </c>
      <c r="S938">
        <v>59</v>
      </c>
      <c r="T938">
        <v>72</v>
      </c>
      <c r="U938">
        <v>63</v>
      </c>
      <c r="V938">
        <v>54</v>
      </c>
      <c r="W938">
        <v>62</v>
      </c>
      <c r="X938">
        <v>59</v>
      </c>
      <c r="Y938">
        <v>49</v>
      </c>
      <c r="Z938">
        <v>50</v>
      </c>
      <c r="AA938">
        <v>236</v>
      </c>
      <c r="AB938">
        <v>240</v>
      </c>
      <c r="AC938">
        <v>229</v>
      </c>
      <c r="AD938">
        <v>262</v>
      </c>
      <c r="AE938">
        <v>165</v>
      </c>
      <c r="AF938">
        <v>108</v>
      </c>
      <c r="AG938">
        <v>78</v>
      </c>
      <c r="AH938">
        <v>76</v>
      </c>
      <c r="AI938">
        <v>57</v>
      </c>
      <c r="AJ938">
        <v>55</v>
      </c>
      <c r="AK938">
        <v>45</v>
      </c>
      <c r="AL938">
        <v>27</v>
      </c>
      <c r="AM938">
        <v>22</v>
      </c>
      <c r="AN938">
        <f t="shared" si="193"/>
        <v>2685</v>
      </c>
      <c r="AO938">
        <v>56</v>
      </c>
      <c r="AP938">
        <v>60</v>
      </c>
      <c r="AQ938">
        <v>53</v>
      </c>
      <c r="AR938">
        <v>52</v>
      </c>
      <c r="AS938">
        <v>44</v>
      </c>
      <c r="AT938">
        <v>61</v>
      </c>
      <c r="AU938">
        <v>64</v>
      </c>
      <c r="AV938">
        <v>57</v>
      </c>
      <c r="AW938">
        <v>64</v>
      </c>
      <c r="AX938">
        <v>58</v>
      </c>
      <c r="AY938">
        <v>56</v>
      </c>
      <c r="AZ938">
        <v>66</v>
      </c>
      <c r="BA938">
        <v>69</v>
      </c>
      <c r="BB938">
        <v>56</v>
      </c>
      <c r="BC938">
        <v>49</v>
      </c>
      <c r="BD938">
        <v>60</v>
      </c>
      <c r="BE938">
        <v>49</v>
      </c>
      <c r="BF938">
        <v>49</v>
      </c>
      <c r="BG938">
        <v>52</v>
      </c>
      <c r="BH938">
        <v>37</v>
      </c>
      <c r="BI938">
        <v>212</v>
      </c>
      <c r="BJ938">
        <v>217</v>
      </c>
      <c r="BK938">
        <v>199</v>
      </c>
      <c r="BL938">
        <v>195</v>
      </c>
      <c r="BM938">
        <v>187</v>
      </c>
      <c r="BN938">
        <v>129</v>
      </c>
      <c r="BO938">
        <v>111</v>
      </c>
      <c r="BP938">
        <v>83</v>
      </c>
      <c r="BQ938">
        <v>68</v>
      </c>
      <c r="BR938">
        <v>61</v>
      </c>
      <c r="BS938">
        <v>42</v>
      </c>
      <c r="BT938">
        <v>31</v>
      </c>
      <c r="BU938">
        <v>38</v>
      </c>
      <c r="BV938" s="40"/>
      <c r="BW938" s="5">
        <f t="shared" si="194"/>
        <v>696</v>
      </c>
      <c r="BX938" s="5">
        <f t="shared" si="195"/>
        <v>369</v>
      </c>
      <c r="BY938" s="5">
        <f t="shared" si="196"/>
        <v>575</v>
      </c>
      <c r="BZ938" s="5">
        <f t="shared" si="197"/>
        <v>918</v>
      </c>
      <c r="CA938" s="5">
        <f t="shared" si="198"/>
        <v>206</v>
      </c>
      <c r="CB938" s="40">
        <f t="shared" si="188"/>
        <v>691</v>
      </c>
      <c r="CC938" s="40">
        <f t="shared" si="189"/>
        <v>332</v>
      </c>
      <c r="CD938" s="40">
        <f t="shared" si="190"/>
        <v>518</v>
      </c>
      <c r="CE938" s="40">
        <f t="shared" si="191"/>
        <v>904</v>
      </c>
      <c r="CF938" s="40">
        <f t="shared" si="192"/>
        <v>240</v>
      </c>
    </row>
    <row r="939" spans="1:84" x14ac:dyDescent="0.25">
      <c r="A939" s="73" t="s">
        <v>1856</v>
      </c>
      <c r="B939" s="2" t="s">
        <v>1813</v>
      </c>
      <c r="C939" s="2" t="s">
        <v>1855</v>
      </c>
      <c r="D939" s="2" t="s">
        <v>1857</v>
      </c>
      <c r="E939">
        <f t="shared" si="186"/>
        <v>5050</v>
      </c>
      <c r="F939">
        <f t="shared" si="187"/>
        <v>2550</v>
      </c>
      <c r="G939">
        <v>68</v>
      </c>
      <c r="H939">
        <v>67</v>
      </c>
      <c r="I939">
        <v>60</v>
      </c>
      <c r="J939">
        <v>57</v>
      </c>
      <c r="K939">
        <v>54</v>
      </c>
      <c r="L939">
        <v>49</v>
      </c>
      <c r="M939">
        <v>57</v>
      </c>
      <c r="N939">
        <v>61</v>
      </c>
      <c r="O939">
        <v>53</v>
      </c>
      <c r="P939">
        <v>54</v>
      </c>
      <c r="Q939">
        <v>75</v>
      </c>
      <c r="R939">
        <v>71</v>
      </c>
      <c r="S939">
        <v>68</v>
      </c>
      <c r="T939">
        <v>67</v>
      </c>
      <c r="U939">
        <v>75</v>
      </c>
      <c r="V939">
        <v>56</v>
      </c>
      <c r="W939">
        <v>56</v>
      </c>
      <c r="X939">
        <v>50</v>
      </c>
      <c r="Y939">
        <v>53</v>
      </c>
      <c r="Z939">
        <v>43</v>
      </c>
      <c r="AA939">
        <v>203</v>
      </c>
      <c r="AB939">
        <v>158</v>
      </c>
      <c r="AC939">
        <v>178</v>
      </c>
      <c r="AD939">
        <v>185</v>
      </c>
      <c r="AE939">
        <v>135</v>
      </c>
      <c r="AF939">
        <v>113</v>
      </c>
      <c r="AG939">
        <v>82</v>
      </c>
      <c r="AH939">
        <v>66</v>
      </c>
      <c r="AI939">
        <v>78</v>
      </c>
      <c r="AJ939">
        <v>62</v>
      </c>
      <c r="AK939">
        <v>48</v>
      </c>
      <c r="AL939">
        <v>29</v>
      </c>
      <c r="AM939">
        <v>19</v>
      </c>
      <c r="AN939">
        <f t="shared" si="193"/>
        <v>2500</v>
      </c>
      <c r="AO939">
        <v>80</v>
      </c>
      <c r="AP939">
        <v>65</v>
      </c>
      <c r="AQ939">
        <v>60</v>
      </c>
      <c r="AR939">
        <v>57</v>
      </c>
      <c r="AS939">
        <v>40</v>
      </c>
      <c r="AT939">
        <v>57</v>
      </c>
      <c r="AU939">
        <v>49</v>
      </c>
      <c r="AV939">
        <v>48</v>
      </c>
      <c r="AW939">
        <v>59</v>
      </c>
      <c r="AX939">
        <v>58</v>
      </c>
      <c r="AY939">
        <v>59</v>
      </c>
      <c r="AZ939">
        <v>69</v>
      </c>
      <c r="BA939">
        <v>75</v>
      </c>
      <c r="BB939">
        <v>73</v>
      </c>
      <c r="BC939">
        <v>44</v>
      </c>
      <c r="BD939">
        <v>63</v>
      </c>
      <c r="BE939">
        <v>57</v>
      </c>
      <c r="BF939">
        <v>60</v>
      </c>
      <c r="BG939">
        <v>49</v>
      </c>
      <c r="BH939">
        <v>43</v>
      </c>
      <c r="BI939">
        <v>183</v>
      </c>
      <c r="BJ939">
        <v>175</v>
      </c>
      <c r="BK939">
        <v>138</v>
      </c>
      <c r="BL939">
        <v>149</v>
      </c>
      <c r="BM939">
        <v>129</v>
      </c>
      <c r="BN939">
        <v>117</v>
      </c>
      <c r="BO939">
        <v>100</v>
      </c>
      <c r="BP939">
        <v>83</v>
      </c>
      <c r="BQ939">
        <v>72</v>
      </c>
      <c r="BR939">
        <v>75</v>
      </c>
      <c r="BS939">
        <v>45</v>
      </c>
      <c r="BT939">
        <v>40</v>
      </c>
      <c r="BU939">
        <v>29</v>
      </c>
      <c r="BV939" s="40"/>
      <c r="BW939" s="5">
        <f t="shared" si="194"/>
        <v>726</v>
      </c>
      <c r="BX939" s="5">
        <f t="shared" si="195"/>
        <v>372</v>
      </c>
      <c r="BY939" s="5">
        <f t="shared" si="196"/>
        <v>457</v>
      </c>
      <c r="BZ939" s="5">
        <f t="shared" si="197"/>
        <v>759</v>
      </c>
      <c r="CA939" s="5">
        <f t="shared" si="198"/>
        <v>236</v>
      </c>
      <c r="CB939" s="40">
        <f t="shared" si="188"/>
        <v>701</v>
      </c>
      <c r="CC939" s="40">
        <f t="shared" si="189"/>
        <v>372</v>
      </c>
      <c r="CD939" s="40">
        <f t="shared" si="190"/>
        <v>450</v>
      </c>
      <c r="CE939" s="40">
        <f t="shared" si="191"/>
        <v>716</v>
      </c>
      <c r="CF939" s="40">
        <f t="shared" si="192"/>
        <v>261</v>
      </c>
    </row>
    <row r="940" spans="1:84" x14ac:dyDescent="0.25">
      <c r="A940" s="73" t="s">
        <v>1858</v>
      </c>
      <c r="B940" s="2" t="s">
        <v>1813</v>
      </c>
      <c r="C940" s="2" t="s">
        <v>1855</v>
      </c>
      <c r="D940" s="2" t="s">
        <v>1859</v>
      </c>
      <c r="E940">
        <f t="shared" si="186"/>
        <v>8309</v>
      </c>
      <c r="F940">
        <f t="shared" si="187"/>
        <v>4145</v>
      </c>
      <c r="G940">
        <v>125</v>
      </c>
      <c r="H940">
        <v>126</v>
      </c>
      <c r="I940">
        <v>138</v>
      </c>
      <c r="J940">
        <v>119</v>
      </c>
      <c r="K940">
        <v>120</v>
      </c>
      <c r="L940">
        <v>122</v>
      </c>
      <c r="M940">
        <v>113</v>
      </c>
      <c r="N940">
        <v>104</v>
      </c>
      <c r="O940">
        <v>128</v>
      </c>
      <c r="P940">
        <v>107</v>
      </c>
      <c r="Q940">
        <v>118</v>
      </c>
      <c r="R940">
        <v>104</v>
      </c>
      <c r="S940">
        <v>115</v>
      </c>
      <c r="T940">
        <v>94</v>
      </c>
      <c r="U940">
        <v>89</v>
      </c>
      <c r="V940">
        <v>86</v>
      </c>
      <c r="W940">
        <v>80</v>
      </c>
      <c r="X940">
        <v>66</v>
      </c>
      <c r="Y940">
        <v>80</v>
      </c>
      <c r="Z940">
        <v>74</v>
      </c>
      <c r="AA940">
        <v>315</v>
      </c>
      <c r="AB940">
        <v>338</v>
      </c>
      <c r="AC940">
        <v>285</v>
      </c>
      <c r="AD940">
        <v>255</v>
      </c>
      <c r="AE940">
        <v>238</v>
      </c>
      <c r="AF940">
        <v>174</v>
      </c>
      <c r="AG940">
        <v>106</v>
      </c>
      <c r="AH940">
        <v>86</v>
      </c>
      <c r="AI940">
        <v>94</v>
      </c>
      <c r="AJ940">
        <v>55</v>
      </c>
      <c r="AK940">
        <v>40</v>
      </c>
      <c r="AL940">
        <v>26</v>
      </c>
      <c r="AM940">
        <v>25</v>
      </c>
      <c r="AN940">
        <f t="shared" si="193"/>
        <v>4164</v>
      </c>
      <c r="AO940">
        <v>121</v>
      </c>
      <c r="AP940">
        <v>121</v>
      </c>
      <c r="AQ940">
        <v>108</v>
      </c>
      <c r="AR940">
        <v>129</v>
      </c>
      <c r="AS940">
        <v>100</v>
      </c>
      <c r="AT940">
        <v>113</v>
      </c>
      <c r="AU940">
        <v>122</v>
      </c>
      <c r="AV940">
        <v>127</v>
      </c>
      <c r="AW940">
        <v>101</v>
      </c>
      <c r="AX940">
        <v>102</v>
      </c>
      <c r="AY940">
        <v>119</v>
      </c>
      <c r="AZ940">
        <v>127</v>
      </c>
      <c r="BA940">
        <v>106</v>
      </c>
      <c r="BB940">
        <v>115</v>
      </c>
      <c r="BC940">
        <v>80</v>
      </c>
      <c r="BD940">
        <v>86</v>
      </c>
      <c r="BE940">
        <v>80</v>
      </c>
      <c r="BF940">
        <v>82</v>
      </c>
      <c r="BG940">
        <v>62</v>
      </c>
      <c r="BH940">
        <v>52</v>
      </c>
      <c r="BI940">
        <v>393</v>
      </c>
      <c r="BJ940">
        <v>331</v>
      </c>
      <c r="BK940">
        <v>291</v>
      </c>
      <c r="BL940">
        <v>262</v>
      </c>
      <c r="BM940">
        <v>202</v>
      </c>
      <c r="BN940">
        <v>140</v>
      </c>
      <c r="BO940">
        <v>102</v>
      </c>
      <c r="BP940">
        <v>114</v>
      </c>
      <c r="BQ940">
        <v>80</v>
      </c>
      <c r="BR940">
        <v>79</v>
      </c>
      <c r="BS940">
        <v>56</v>
      </c>
      <c r="BT940">
        <v>26</v>
      </c>
      <c r="BU940">
        <v>35</v>
      </c>
      <c r="BV940" s="40"/>
      <c r="BW940" s="5">
        <f t="shared" si="194"/>
        <v>1424</v>
      </c>
      <c r="BX940" s="5">
        <f t="shared" si="195"/>
        <v>530</v>
      </c>
      <c r="BY940" s="5">
        <f t="shared" si="196"/>
        <v>807</v>
      </c>
      <c r="BZ940" s="5">
        <f t="shared" si="197"/>
        <v>1144</v>
      </c>
      <c r="CA940" s="5">
        <f t="shared" si="198"/>
        <v>240</v>
      </c>
      <c r="CB940" s="40">
        <f t="shared" si="188"/>
        <v>1390</v>
      </c>
      <c r="CC940" s="40">
        <f t="shared" si="189"/>
        <v>549</v>
      </c>
      <c r="CD940" s="40">
        <f t="shared" si="190"/>
        <v>838</v>
      </c>
      <c r="CE940" s="40">
        <f t="shared" si="191"/>
        <v>1111</v>
      </c>
      <c r="CF940" s="40">
        <f t="shared" si="192"/>
        <v>276</v>
      </c>
    </row>
    <row r="941" spans="1:84" x14ac:dyDescent="0.25">
      <c r="A941" s="73" t="s">
        <v>1860</v>
      </c>
      <c r="B941" s="2" t="s">
        <v>1813</v>
      </c>
      <c r="C941" s="2" t="s">
        <v>1855</v>
      </c>
      <c r="D941" s="2" t="s">
        <v>1861</v>
      </c>
      <c r="E941">
        <f t="shared" si="186"/>
        <v>11175</v>
      </c>
      <c r="F941">
        <f t="shared" si="187"/>
        <v>5532</v>
      </c>
      <c r="G941">
        <v>117</v>
      </c>
      <c r="H941">
        <v>121</v>
      </c>
      <c r="I941">
        <v>102</v>
      </c>
      <c r="J941">
        <v>115</v>
      </c>
      <c r="K941">
        <v>95</v>
      </c>
      <c r="L941">
        <v>94</v>
      </c>
      <c r="M941">
        <v>104</v>
      </c>
      <c r="N941">
        <v>103</v>
      </c>
      <c r="O941">
        <v>109</v>
      </c>
      <c r="P941">
        <v>132</v>
      </c>
      <c r="Q941">
        <v>132</v>
      </c>
      <c r="R941">
        <v>138</v>
      </c>
      <c r="S941">
        <v>172</v>
      </c>
      <c r="T941">
        <v>143</v>
      </c>
      <c r="U941">
        <v>155</v>
      </c>
      <c r="V941">
        <v>145</v>
      </c>
      <c r="W941">
        <v>141</v>
      </c>
      <c r="X941">
        <v>141</v>
      </c>
      <c r="Y941">
        <v>121</v>
      </c>
      <c r="Z941">
        <v>113</v>
      </c>
      <c r="AA941">
        <v>456</v>
      </c>
      <c r="AB941">
        <v>419</v>
      </c>
      <c r="AC941">
        <v>373</v>
      </c>
      <c r="AD941">
        <v>378</v>
      </c>
      <c r="AE941">
        <v>305</v>
      </c>
      <c r="AF941">
        <v>262</v>
      </c>
      <c r="AG941">
        <v>185</v>
      </c>
      <c r="AH941">
        <v>150</v>
      </c>
      <c r="AI941">
        <v>146</v>
      </c>
      <c r="AJ941">
        <v>133</v>
      </c>
      <c r="AK941">
        <v>98</v>
      </c>
      <c r="AL941">
        <v>81</v>
      </c>
      <c r="AM941">
        <v>53</v>
      </c>
      <c r="AN941">
        <f t="shared" si="193"/>
        <v>5643</v>
      </c>
      <c r="AO941">
        <v>126</v>
      </c>
      <c r="AP941">
        <v>103</v>
      </c>
      <c r="AQ941">
        <v>111</v>
      </c>
      <c r="AR941">
        <v>95</v>
      </c>
      <c r="AS941">
        <v>94</v>
      </c>
      <c r="AT941">
        <v>114</v>
      </c>
      <c r="AU941">
        <v>112</v>
      </c>
      <c r="AV941">
        <v>126</v>
      </c>
      <c r="AW941">
        <v>132</v>
      </c>
      <c r="AX941">
        <v>112</v>
      </c>
      <c r="AY941">
        <v>161</v>
      </c>
      <c r="AZ941">
        <v>168</v>
      </c>
      <c r="BA941">
        <v>146</v>
      </c>
      <c r="BB941">
        <v>174</v>
      </c>
      <c r="BC941">
        <v>120</v>
      </c>
      <c r="BD941">
        <v>139</v>
      </c>
      <c r="BE941">
        <v>135</v>
      </c>
      <c r="BF941">
        <v>125</v>
      </c>
      <c r="BG941">
        <v>130</v>
      </c>
      <c r="BH941">
        <v>103</v>
      </c>
      <c r="BI941">
        <v>523</v>
      </c>
      <c r="BJ941">
        <v>349</v>
      </c>
      <c r="BK941">
        <v>337</v>
      </c>
      <c r="BL941">
        <v>318</v>
      </c>
      <c r="BM941">
        <v>344</v>
      </c>
      <c r="BN941">
        <v>259</v>
      </c>
      <c r="BO941">
        <v>170</v>
      </c>
      <c r="BP941">
        <v>170</v>
      </c>
      <c r="BQ941">
        <v>178</v>
      </c>
      <c r="BR941">
        <v>189</v>
      </c>
      <c r="BS941">
        <v>122</v>
      </c>
      <c r="BT941">
        <v>87</v>
      </c>
      <c r="BU941">
        <v>71</v>
      </c>
      <c r="BV941" s="40"/>
      <c r="BW941" s="5">
        <f t="shared" si="194"/>
        <v>1362</v>
      </c>
      <c r="BX941" s="5">
        <f t="shared" si="195"/>
        <v>897</v>
      </c>
      <c r="BY941" s="5">
        <f t="shared" si="196"/>
        <v>1109</v>
      </c>
      <c r="BZ941" s="5">
        <f t="shared" si="197"/>
        <v>1653</v>
      </c>
      <c r="CA941" s="5">
        <f t="shared" si="198"/>
        <v>511</v>
      </c>
      <c r="CB941" s="40">
        <f t="shared" si="188"/>
        <v>1454</v>
      </c>
      <c r="CC941" s="40">
        <f t="shared" si="189"/>
        <v>839</v>
      </c>
      <c r="CD941" s="40">
        <f t="shared" si="190"/>
        <v>1105</v>
      </c>
      <c r="CE941" s="40">
        <f t="shared" si="191"/>
        <v>1598</v>
      </c>
      <c r="CF941" s="40">
        <f t="shared" si="192"/>
        <v>647</v>
      </c>
    </row>
    <row r="942" spans="1:84" x14ac:dyDescent="0.25">
      <c r="A942" s="73" t="s">
        <v>1862</v>
      </c>
      <c r="B942" s="2" t="s">
        <v>1813</v>
      </c>
      <c r="C942" s="2" t="s">
        <v>1855</v>
      </c>
      <c r="D942" s="2" t="s">
        <v>1863</v>
      </c>
      <c r="E942">
        <f t="shared" si="186"/>
        <v>2602</v>
      </c>
      <c r="F942">
        <f t="shared" si="187"/>
        <v>1322</v>
      </c>
      <c r="G942">
        <v>29</v>
      </c>
      <c r="H942">
        <v>23</v>
      </c>
      <c r="I942">
        <v>26</v>
      </c>
      <c r="J942">
        <v>26</v>
      </c>
      <c r="K942">
        <v>25</v>
      </c>
      <c r="L942">
        <v>23</v>
      </c>
      <c r="M942">
        <v>26</v>
      </c>
      <c r="N942">
        <v>25</v>
      </c>
      <c r="O942">
        <v>24</v>
      </c>
      <c r="P942">
        <v>25</v>
      </c>
      <c r="Q942">
        <v>29</v>
      </c>
      <c r="R942">
        <v>29</v>
      </c>
      <c r="S942">
        <v>30</v>
      </c>
      <c r="T942">
        <v>25</v>
      </c>
      <c r="U942">
        <v>25</v>
      </c>
      <c r="V942">
        <v>28</v>
      </c>
      <c r="W942">
        <v>26</v>
      </c>
      <c r="X942">
        <v>25</v>
      </c>
      <c r="Y942">
        <v>25</v>
      </c>
      <c r="Z942">
        <v>29</v>
      </c>
      <c r="AA942">
        <v>119</v>
      </c>
      <c r="AB942">
        <v>115</v>
      </c>
      <c r="AC942">
        <v>104</v>
      </c>
      <c r="AD942">
        <v>99</v>
      </c>
      <c r="AE942">
        <v>93</v>
      </c>
      <c r="AF942">
        <v>79</v>
      </c>
      <c r="AG942">
        <v>32</v>
      </c>
      <c r="AH942">
        <v>40</v>
      </c>
      <c r="AI942">
        <v>42</v>
      </c>
      <c r="AJ942">
        <v>24</v>
      </c>
      <c r="AK942">
        <v>24</v>
      </c>
      <c r="AL942">
        <v>13</v>
      </c>
      <c r="AM942">
        <v>15</v>
      </c>
      <c r="AN942">
        <f t="shared" si="193"/>
        <v>1280</v>
      </c>
      <c r="AO942">
        <v>23</v>
      </c>
      <c r="AP942">
        <v>27</v>
      </c>
      <c r="AQ942">
        <v>22</v>
      </c>
      <c r="AR942">
        <v>22</v>
      </c>
      <c r="AS942">
        <v>15</v>
      </c>
      <c r="AT942">
        <v>24</v>
      </c>
      <c r="AU942">
        <v>21</v>
      </c>
      <c r="AV942">
        <v>22</v>
      </c>
      <c r="AW942">
        <v>24</v>
      </c>
      <c r="AX942">
        <v>22</v>
      </c>
      <c r="AY942">
        <v>26</v>
      </c>
      <c r="AZ942">
        <v>26</v>
      </c>
      <c r="BA942">
        <v>26</v>
      </c>
      <c r="BB942">
        <v>31</v>
      </c>
      <c r="BC942">
        <v>26</v>
      </c>
      <c r="BD942">
        <v>25</v>
      </c>
      <c r="BE942">
        <v>27</v>
      </c>
      <c r="BF942">
        <v>28</v>
      </c>
      <c r="BG942">
        <v>26</v>
      </c>
      <c r="BH942">
        <v>21</v>
      </c>
      <c r="BI942">
        <v>131</v>
      </c>
      <c r="BJ942">
        <v>123</v>
      </c>
      <c r="BK942">
        <v>77</v>
      </c>
      <c r="BL942">
        <v>90</v>
      </c>
      <c r="BM942">
        <v>81</v>
      </c>
      <c r="BN942">
        <v>67</v>
      </c>
      <c r="BO942">
        <v>46</v>
      </c>
      <c r="BP942">
        <v>47</v>
      </c>
      <c r="BQ942">
        <v>37</v>
      </c>
      <c r="BR942">
        <v>34</v>
      </c>
      <c r="BS942">
        <v>25</v>
      </c>
      <c r="BT942">
        <v>17</v>
      </c>
      <c r="BU942">
        <v>21</v>
      </c>
      <c r="BV942" s="40"/>
      <c r="BW942" s="5">
        <f t="shared" si="194"/>
        <v>310</v>
      </c>
      <c r="BX942" s="5">
        <f t="shared" si="195"/>
        <v>159</v>
      </c>
      <c r="BY942" s="5">
        <f t="shared" si="196"/>
        <v>288</v>
      </c>
      <c r="BZ942" s="5">
        <f t="shared" si="197"/>
        <v>447</v>
      </c>
      <c r="CA942" s="5">
        <f t="shared" si="198"/>
        <v>118</v>
      </c>
      <c r="CB942" s="40">
        <f t="shared" si="188"/>
        <v>274</v>
      </c>
      <c r="CC942" s="40">
        <f t="shared" si="189"/>
        <v>163</v>
      </c>
      <c r="CD942" s="40">
        <f t="shared" si="190"/>
        <v>301</v>
      </c>
      <c r="CE942" s="40">
        <f t="shared" si="191"/>
        <v>408</v>
      </c>
      <c r="CF942" s="40">
        <f t="shared" si="192"/>
        <v>134</v>
      </c>
    </row>
    <row r="943" spans="1:84" x14ac:dyDescent="0.25">
      <c r="A943" s="73" t="s">
        <v>1864</v>
      </c>
      <c r="B943" s="2" t="s">
        <v>1813</v>
      </c>
      <c r="C943" s="2" t="s">
        <v>1855</v>
      </c>
      <c r="D943" s="2" t="s">
        <v>1865</v>
      </c>
      <c r="E943">
        <f t="shared" si="186"/>
        <v>6083</v>
      </c>
      <c r="F943">
        <f t="shared" si="187"/>
        <v>3001</v>
      </c>
      <c r="G943">
        <v>88</v>
      </c>
      <c r="H943">
        <v>88</v>
      </c>
      <c r="I943">
        <v>87</v>
      </c>
      <c r="J943">
        <v>73</v>
      </c>
      <c r="K943">
        <v>82</v>
      </c>
      <c r="L943">
        <v>70</v>
      </c>
      <c r="M943">
        <v>72</v>
      </c>
      <c r="N943">
        <v>87</v>
      </c>
      <c r="O943">
        <v>74</v>
      </c>
      <c r="P943">
        <v>78</v>
      </c>
      <c r="Q943">
        <v>89</v>
      </c>
      <c r="R943">
        <v>77</v>
      </c>
      <c r="S943">
        <v>91</v>
      </c>
      <c r="T943">
        <v>69</v>
      </c>
      <c r="U943">
        <v>67</v>
      </c>
      <c r="V943">
        <v>59</v>
      </c>
      <c r="W943">
        <v>62</v>
      </c>
      <c r="X943">
        <v>59</v>
      </c>
      <c r="Y943">
        <v>55</v>
      </c>
      <c r="Z943">
        <v>44</v>
      </c>
      <c r="AA943">
        <v>239</v>
      </c>
      <c r="AB943">
        <v>227</v>
      </c>
      <c r="AC943">
        <v>198</v>
      </c>
      <c r="AD943">
        <v>171</v>
      </c>
      <c r="AE943">
        <v>163</v>
      </c>
      <c r="AF943">
        <v>133</v>
      </c>
      <c r="AG943">
        <v>89</v>
      </c>
      <c r="AH943">
        <v>81</v>
      </c>
      <c r="AI943">
        <v>54</v>
      </c>
      <c r="AJ943">
        <v>65</v>
      </c>
      <c r="AK943">
        <v>43</v>
      </c>
      <c r="AL943">
        <v>34</v>
      </c>
      <c r="AM943">
        <v>33</v>
      </c>
      <c r="AN943">
        <f t="shared" si="193"/>
        <v>3082</v>
      </c>
      <c r="AO943">
        <v>81</v>
      </c>
      <c r="AP943">
        <v>78</v>
      </c>
      <c r="AQ943">
        <v>77</v>
      </c>
      <c r="AR943">
        <v>90</v>
      </c>
      <c r="AS943">
        <v>62</v>
      </c>
      <c r="AT943">
        <v>85</v>
      </c>
      <c r="AU943">
        <v>84</v>
      </c>
      <c r="AV943">
        <v>69</v>
      </c>
      <c r="AW943">
        <v>81</v>
      </c>
      <c r="AX943">
        <v>65</v>
      </c>
      <c r="AY943">
        <v>78</v>
      </c>
      <c r="AZ943">
        <v>88</v>
      </c>
      <c r="BA943">
        <v>72</v>
      </c>
      <c r="BB943">
        <v>85</v>
      </c>
      <c r="BC943">
        <v>61</v>
      </c>
      <c r="BD943">
        <v>69</v>
      </c>
      <c r="BE943">
        <v>59</v>
      </c>
      <c r="BF943">
        <v>54</v>
      </c>
      <c r="BG943">
        <v>50</v>
      </c>
      <c r="BH943">
        <v>47</v>
      </c>
      <c r="BI943">
        <v>225</v>
      </c>
      <c r="BJ943">
        <v>250</v>
      </c>
      <c r="BK943">
        <v>228</v>
      </c>
      <c r="BL943">
        <v>169</v>
      </c>
      <c r="BM943">
        <v>184</v>
      </c>
      <c r="BN943">
        <v>121</v>
      </c>
      <c r="BO943">
        <v>92</v>
      </c>
      <c r="BP943">
        <v>82</v>
      </c>
      <c r="BQ943">
        <v>63</v>
      </c>
      <c r="BR943">
        <v>77</v>
      </c>
      <c r="BS943">
        <v>56</v>
      </c>
      <c r="BT943">
        <v>50</v>
      </c>
      <c r="BU943">
        <v>50</v>
      </c>
      <c r="BV943" s="40"/>
      <c r="BW943" s="5">
        <f t="shared" si="194"/>
        <v>965</v>
      </c>
      <c r="BX943" s="5">
        <f t="shared" si="195"/>
        <v>407</v>
      </c>
      <c r="BY943" s="5">
        <f t="shared" si="196"/>
        <v>565</v>
      </c>
      <c r="BZ943" s="5">
        <f t="shared" si="197"/>
        <v>835</v>
      </c>
      <c r="CA943" s="5">
        <f t="shared" si="198"/>
        <v>229</v>
      </c>
      <c r="CB943" s="40">
        <f t="shared" si="188"/>
        <v>938</v>
      </c>
      <c r="CC943" s="40">
        <f t="shared" si="189"/>
        <v>400</v>
      </c>
      <c r="CD943" s="40">
        <f t="shared" si="190"/>
        <v>572</v>
      </c>
      <c r="CE943" s="40">
        <f t="shared" si="191"/>
        <v>876</v>
      </c>
      <c r="CF943" s="40">
        <f t="shared" si="192"/>
        <v>296</v>
      </c>
    </row>
    <row r="944" spans="1:84" x14ac:dyDescent="0.25">
      <c r="A944" s="73" t="s">
        <v>1866</v>
      </c>
      <c r="B944" s="2" t="s">
        <v>1813</v>
      </c>
      <c r="C944" s="2" t="s">
        <v>1855</v>
      </c>
      <c r="D944" s="2" t="s">
        <v>1867</v>
      </c>
      <c r="E944">
        <f t="shared" si="186"/>
        <v>2165</v>
      </c>
      <c r="F944">
        <f t="shared" si="187"/>
        <v>1110</v>
      </c>
      <c r="G944">
        <v>31</v>
      </c>
      <c r="H944">
        <v>28</v>
      </c>
      <c r="I944">
        <v>26</v>
      </c>
      <c r="J944">
        <v>25</v>
      </c>
      <c r="K944">
        <v>26</v>
      </c>
      <c r="L944">
        <v>25</v>
      </c>
      <c r="M944">
        <v>25</v>
      </c>
      <c r="N944">
        <v>27</v>
      </c>
      <c r="O944">
        <v>27</v>
      </c>
      <c r="P944">
        <v>29</v>
      </c>
      <c r="Q944">
        <v>27</v>
      </c>
      <c r="R944">
        <v>28</v>
      </c>
      <c r="S944">
        <v>25</v>
      </c>
      <c r="T944">
        <v>30</v>
      </c>
      <c r="U944">
        <v>26</v>
      </c>
      <c r="V944">
        <v>26</v>
      </c>
      <c r="W944">
        <v>21</v>
      </c>
      <c r="X944">
        <v>22</v>
      </c>
      <c r="Y944">
        <v>20</v>
      </c>
      <c r="Z944">
        <v>22</v>
      </c>
      <c r="AA944">
        <v>77</v>
      </c>
      <c r="AB944">
        <v>91</v>
      </c>
      <c r="AC944">
        <v>84</v>
      </c>
      <c r="AD944">
        <v>68</v>
      </c>
      <c r="AE944">
        <v>65</v>
      </c>
      <c r="AF944">
        <v>37</v>
      </c>
      <c r="AG944">
        <v>38</v>
      </c>
      <c r="AH944">
        <v>32</v>
      </c>
      <c r="AI944">
        <v>26</v>
      </c>
      <c r="AJ944">
        <v>29</v>
      </c>
      <c r="AK944">
        <v>22</v>
      </c>
      <c r="AL944">
        <v>13</v>
      </c>
      <c r="AM944">
        <v>12</v>
      </c>
      <c r="AN944">
        <f t="shared" si="193"/>
        <v>1055</v>
      </c>
      <c r="AO944">
        <v>23</v>
      </c>
      <c r="AP944">
        <v>26</v>
      </c>
      <c r="AQ944">
        <v>28</v>
      </c>
      <c r="AR944">
        <v>27</v>
      </c>
      <c r="AS944">
        <v>19</v>
      </c>
      <c r="AT944">
        <v>26</v>
      </c>
      <c r="AU944">
        <v>26</v>
      </c>
      <c r="AV944">
        <v>24</v>
      </c>
      <c r="AW944">
        <v>24</v>
      </c>
      <c r="AX944">
        <v>23</v>
      </c>
      <c r="AY944">
        <v>28</v>
      </c>
      <c r="AZ944">
        <v>29</v>
      </c>
      <c r="BA944">
        <v>31</v>
      </c>
      <c r="BB944">
        <v>25</v>
      </c>
      <c r="BC944">
        <v>23</v>
      </c>
      <c r="BD944">
        <v>21</v>
      </c>
      <c r="BE944">
        <v>24</v>
      </c>
      <c r="BF944">
        <v>21</v>
      </c>
      <c r="BG944">
        <v>20</v>
      </c>
      <c r="BH944">
        <v>15</v>
      </c>
      <c r="BI944">
        <v>93</v>
      </c>
      <c r="BJ944">
        <v>68</v>
      </c>
      <c r="BK944">
        <v>61</v>
      </c>
      <c r="BL944">
        <v>59</v>
      </c>
      <c r="BM944">
        <v>49</v>
      </c>
      <c r="BN944">
        <v>44</v>
      </c>
      <c r="BO944">
        <v>37</v>
      </c>
      <c r="BP944">
        <v>38</v>
      </c>
      <c r="BQ944">
        <v>32</v>
      </c>
      <c r="BR944">
        <v>37</v>
      </c>
      <c r="BS944">
        <v>25</v>
      </c>
      <c r="BT944">
        <v>14</v>
      </c>
      <c r="BU944">
        <v>15</v>
      </c>
      <c r="BV944" s="40"/>
      <c r="BW944" s="5">
        <f t="shared" si="194"/>
        <v>324</v>
      </c>
      <c r="BX944" s="5">
        <f t="shared" si="195"/>
        <v>150</v>
      </c>
      <c r="BY944" s="5">
        <f t="shared" si="196"/>
        <v>210</v>
      </c>
      <c r="BZ944" s="5">
        <f t="shared" si="197"/>
        <v>324</v>
      </c>
      <c r="CA944" s="5">
        <f t="shared" si="198"/>
        <v>102</v>
      </c>
      <c r="CB944" s="40">
        <f t="shared" si="188"/>
        <v>303</v>
      </c>
      <c r="CC944" s="40">
        <f t="shared" si="189"/>
        <v>145</v>
      </c>
      <c r="CD944" s="40">
        <f t="shared" si="190"/>
        <v>196</v>
      </c>
      <c r="CE944" s="40">
        <f t="shared" si="191"/>
        <v>288</v>
      </c>
      <c r="CF944" s="40">
        <f t="shared" si="192"/>
        <v>123</v>
      </c>
    </row>
    <row r="945" spans="1:84" x14ac:dyDescent="0.25">
      <c r="A945" s="73" t="s">
        <v>1868</v>
      </c>
      <c r="B945" s="2" t="s">
        <v>1813</v>
      </c>
      <c r="C945" s="2" t="s">
        <v>1855</v>
      </c>
      <c r="D945" s="2" t="s">
        <v>1869</v>
      </c>
      <c r="E945">
        <f t="shared" si="186"/>
        <v>2159</v>
      </c>
      <c r="F945">
        <f t="shared" si="187"/>
        <v>1098</v>
      </c>
      <c r="G945">
        <v>32</v>
      </c>
      <c r="H945">
        <v>28</v>
      </c>
      <c r="I945">
        <v>30</v>
      </c>
      <c r="J945">
        <v>31</v>
      </c>
      <c r="K945">
        <v>25</v>
      </c>
      <c r="L945">
        <v>29</v>
      </c>
      <c r="M945">
        <v>30</v>
      </c>
      <c r="N945">
        <v>26</v>
      </c>
      <c r="O945">
        <v>30</v>
      </c>
      <c r="P945">
        <v>29</v>
      </c>
      <c r="Q945">
        <v>27</v>
      </c>
      <c r="R945">
        <v>35</v>
      </c>
      <c r="S945">
        <v>34</v>
      </c>
      <c r="T945">
        <v>30</v>
      </c>
      <c r="U945">
        <v>26</v>
      </c>
      <c r="V945">
        <v>22</v>
      </c>
      <c r="W945">
        <v>22</v>
      </c>
      <c r="X945">
        <v>18</v>
      </c>
      <c r="Y945">
        <v>15</v>
      </c>
      <c r="Z945">
        <v>14</v>
      </c>
      <c r="AA945">
        <v>49</v>
      </c>
      <c r="AB945">
        <v>56</v>
      </c>
      <c r="AC945">
        <v>76</v>
      </c>
      <c r="AD945">
        <v>61</v>
      </c>
      <c r="AE945">
        <v>77</v>
      </c>
      <c r="AF945">
        <v>50</v>
      </c>
      <c r="AG945">
        <v>31</v>
      </c>
      <c r="AH945">
        <v>36</v>
      </c>
      <c r="AI945">
        <v>40</v>
      </c>
      <c r="AJ945">
        <v>35</v>
      </c>
      <c r="AK945">
        <v>22</v>
      </c>
      <c r="AL945">
        <v>17</v>
      </c>
      <c r="AM945">
        <v>15</v>
      </c>
      <c r="AN945">
        <f t="shared" si="193"/>
        <v>1061</v>
      </c>
      <c r="AO945">
        <v>24</v>
      </c>
      <c r="AP945">
        <v>27</v>
      </c>
      <c r="AQ945">
        <v>24</v>
      </c>
      <c r="AR945">
        <v>23</v>
      </c>
      <c r="AS945">
        <v>27</v>
      </c>
      <c r="AT945">
        <v>25</v>
      </c>
      <c r="AU945">
        <v>24</v>
      </c>
      <c r="AV945">
        <v>29</v>
      </c>
      <c r="AW945">
        <v>25</v>
      </c>
      <c r="AX945">
        <v>25</v>
      </c>
      <c r="AY945">
        <v>34</v>
      </c>
      <c r="AZ945">
        <v>28</v>
      </c>
      <c r="BA945">
        <v>29</v>
      </c>
      <c r="BB945">
        <v>28</v>
      </c>
      <c r="BC945">
        <v>22</v>
      </c>
      <c r="BD945">
        <v>22</v>
      </c>
      <c r="BE945">
        <v>16</v>
      </c>
      <c r="BF945">
        <v>16</v>
      </c>
      <c r="BG945">
        <v>15</v>
      </c>
      <c r="BH945">
        <v>12</v>
      </c>
      <c r="BI945">
        <v>59</v>
      </c>
      <c r="BJ945">
        <v>59</v>
      </c>
      <c r="BK945">
        <v>58</v>
      </c>
      <c r="BL945">
        <v>68</v>
      </c>
      <c r="BM945">
        <v>71</v>
      </c>
      <c r="BN945">
        <v>51</v>
      </c>
      <c r="BO945">
        <v>40</v>
      </c>
      <c r="BP945">
        <v>39</v>
      </c>
      <c r="BQ945">
        <v>42</v>
      </c>
      <c r="BR945">
        <v>37</v>
      </c>
      <c r="BS945">
        <v>23</v>
      </c>
      <c r="BT945">
        <v>19</v>
      </c>
      <c r="BU945">
        <v>20</v>
      </c>
      <c r="BV945" s="40"/>
      <c r="BW945" s="5">
        <f t="shared" si="194"/>
        <v>352</v>
      </c>
      <c r="BX945" s="5">
        <f t="shared" si="195"/>
        <v>152</v>
      </c>
      <c r="BY945" s="5">
        <f t="shared" si="196"/>
        <v>134</v>
      </c>
      <c r="BZ945" s="5">
        <f t="shared" si="197"/>
        <v>331</v>
      </c>
      <c r="CA945" s="5">
        <f t="shared" si="198"/>
        <v>129</v>
      </c>
      <c r="CB945" s="40">
        <f t="shared" si="188"/>
        <v>315</v>
      </c>
      <c r="CC945" s="40">
        <f t="shared" si="189"/>
        <v>133</v>
      </c>
      <c r="CD945" s="40">
        <f t="shared" si="190"/>
        <v>145</v>
      </c>
      <c r="CE945" s="40">
        <f t="shared" si="191"/>
        <v>327</v>
      </c>
      <c r="CF945" s="40">
        <f t="shared" si="192"/>
        <v>141</v>
      </c>
    </row>
    <row r="946" spans="1:84" x14ac:dyDescent="0.25">
      <c r="A946" s="73" t="s">
        <v>1870</v>
      </c>
      <c r="B946" s="2" t="s">
        <v>1813</v>
      </c>
      <c r="C946" s="2" t="s">
        <v>1855</v>
      </c>
      <c r="D946" s="2" t="s">
        <v>1871</v>
      </c>
      <c r="E946">
        <f t="shared" si="186"/>
        <v>2856</v>
      </c>
      <c r="F946">
        <f t="shared" si="187"/>
        <v>1423</v>
      </c>
      <c r="G946">
        <v>30</v>
      </c>
      <c r="H946">
        <v>30</v>
      </c>
      <c r="I946">
        <v>32</v>
      </c>
      <c r="J946">
        <v>34</v>
      </c>
      <c r="K946">
        <v>38</v>
      </c>
      <c r="L946">
        <v>36</v>
      </c>
      <c r="M946">
        <v>33</v>
      </c>
      <c r="N946">
        <v>33</v>
      </c>
      <c r="O946">
        <v>39</v>
      </c>
      <c r="P946">
        <v>41</v>
      </c>
      <c r="Q946">
        <v>36</v>
      </c>
      <c r="R946">
        <v>39</v>
      </c>
      <c r="S946">
        <v>37</v>
      </c>
      <c r="T946">
        <v>36</v>
      </c>
      <c r="U946">
        <v>40</v>
      </c>
      <c r="V946">
        <v>30</v>
      </c>
      <c r="W946">
        <v>30</v>
      </c>
      <c r="X946">
        <v>28</v>
      </c>
      <c r="Y946">
        <v>25</v>
      </c>
      <c r="Z946">
        <v>22</v>
      </c>
      <c r="AA946">
        <v>81</v>
      </c>
      <c r="AB946">
        <v>96</v>
      </c>
      <c r="AC946">
        <v>89</v>
      </c>
      <c r="AD946">
        <v>96</v>
      </c>
      <c r="AE946">
        <v>79</v>
      </c>
      <c r="AF946">
        <v>68</v>
      </c>
      <c r="AG946">
        <v>46</v>
      </c>
      <c r="AH946">
        <v>53</v>
      </c>
      <c r="AI946">
        <v>64</v>
      </c>
      <c r="AJ946">
        <v>29</v>
      </c>
      <c r="AK946">
        <v>26</v>
      </c>
      <c r="AL946">
        <v>16</v>
      </c>
      <c r="AM946">
        <v>11</v>
      </c>
      <c r="AN946">
        <f t="shared" si="193"/>
        <v>1433</v>
      </c>
      <c r="AO946">
        <v>31</v>
      </c>
      <c r="AP946">
        <v>34</v>
      </c>
      <c r="AQ946">
        <v>36</v>
      </c>
      <c r="AR946">
        <v>36</v>
      </c>
      <c r="AS946">
        <v>25</v>
      </c>
      <c r="AT946">
        <v>36</v>
      </c>
      <c r="AU946">
        <v>38</v>
      </c>
      <c r="AV946">
        <v>39</v>
      </c>
      <c r="AW946">
        <v>36</v>
      </c>
      <c r="AX946">
        <v>31</v>
      </c>
      <c r="AY946">
        <v>43</v>
      </c>
      <c r="AZ946">
        <v>42</v>
      </c>
      <c r="BA946">
        <v>41</v>
      </c>
      <c r="BB946">
        <v>38</v>
      </c>
      <c r="BC946">
        <v>25</v>
      </c>
      <c r="BD946">
        <v>30</v>
      </c>
      <c r="BE946">
        <v>24</v>
      </c>
      <c r="BF946">
        <v>22</v>
      </c>
      <c r="BG946">
        <v>20</v>
      </c>
      <c r="BH946">
        <v>20</v>
      </c>
      <c r="BI946">
        <v>96</v>
      </c>
      <c r="BJ946">
        <v>77</v>
      </c>
      <c r="BK946">
        <v>94</v>
      </c>
      <c r="BL946">
        <v>83</v>
      </c>
      <c r="BM946">
        <v>62</v>
      </c>
      <c r="BN946">
        <v>67</v>
      </c>
      <c r="BO946">
        <v>66</v>
      </c>
      <c r="BP946">
        <v>63</v>
      </c>
      <c r="BQ946">
        <v>58</v>
      </c>
      <c r="BR946">
        <v>41</v>
      </c>
      <c r="BS946">
        <v>38</v>
      </c>
      <c r="BT946">
        <v>23</v>
      </c>
      <c r="BU946">
        <v>18</v>
      </c>
      <c r="BV946" s="40"/>
      <c r="BW946" s="5">
        <f t="shared" si="194"/>
        <v>421</v>
      </c>
      <c r="BX946" s="5">
        <f t="shared" si="195"/>
        <v>201</v>
      </c>
      <c r="BY946" s="5">
        <f t="shared" si="196"/>
        <v>224</v>
      </c>
      <c r="BZ946" s="5">
        <f t="shared" si="197"/>
        <v>431</v>
      </c>
      <c r="CA946" s="5">
        <f t="shared" si="198"/>
        <v>146</v>
      </c>
      <c r="CB946" s="40">
        <f t="shared" si="188"/>
        <v>427</v>
      </c>
      <c r="CC946" s="40">
        <f t="shared" si="189"/>
        <v>180</v>
      </c>
      <c r="CD946" s="40">
        <f t="shared" si="190"/>
        <v>213</v>
      </c>
      <c r="CE946" s="40">
        <f t="shared" si="191"/>
        <v>435</v>
      </c>
      <c r="CF946" s="40">
        <f t="shared" si="192"/>
        <v>178</v>
      </c>
    </row>
    <row r="947" spans="1:84" x14ac:dyDescent="0.25">
      <c r="A947" s="73" t="s">
        <v>1872</v>
      </c>
      <c r="B947" s="2" t="s">
        <v>1813</v>
      </c>
      <c r="C947" s="2" t="s">
        <v>1873</v>
      </c>
      <c r="D947" s="2" t="s">
        <v>1873</v>
      </c>
      <c r="E947">
        <f t="shared" si="186"/>
        <v>6207</v>
      </c>
      <c r="F947">
        <f t="shared" si="187"/>
        <v>3114</v>
      </c>
      <c r="G947">
        <v>87</v>
      </c>
      <c r="H947">
        <v>84</v>
      </c>
      <c r="I947">
        <v>74</v>
      </c>
      <c r="J947">
        <v>83</v>
      </c>
      <c r="K947">
        <v>76</v>
      </c>
      <c r="L947">
        <v>73</v>
      </c>
      <c r="M947">
        <v>88</v>
      </c>
      <c r="N947">
        <v>83</v>
      </c>
      <c r="O947">
        <v>87</v>
      </c>
      <c r="P947">
        <v>76</v>
      </c>
      <c r="Q947">
        <v>79</v>
      </c>
      <c r="R947">
        <v>89</v>
      </c>
      <c r="S947">
        <v>79</v>
      </c>
      <c r="T947">
        <v>89</v>
      </c>
      <c r="U947">
        <v>74</v>
      </c>
      <c r="V947">
        <v>63</v>
      </c>
      <c r="W947">
        <v>56</v>
      </c>
      <c r="X947">
        <v>50</v>
      </c>
      <c r="Y947">
        <v>48</v>
      </c>
      <c r="Z947">
        <v>47</v>
      </c>
      <c r="AA947">
        <v>170</v>
      </c>
      <c r="AB947">
        <v>192</v>
      </c>
      <c r="AC947">
        <v>240</v>
      </c>
      <c r="AD947">
        <v>214</v>
      </c>
      <c r="AE947">
        <v>203</v>
      </c>
      <c r="AF947">
        <v>126</v>
      </c>
      <c r="AG947">
        <v>95</v>
      </c>
      <c r="AH947">
        <v>78</v>
      </c>
      <c r="AI947">
        <v>102</v>
      </c>
      <c r="AJ947">
        <v>75</v>
      </c>
      <c r="AK947">
        <v>66</v>
      </c>
      <c r="AL947">
        <v>36</v>
      </c>
      <c r="AM947">
        <v>32</v>
      </c>
      <c r="AN947">
        <f t="shared" si="193"/>
        <v>3093</v>
      </c>
      <c r="AO947">
        <v>80</v>
      </c>
      <c r="AP947">
        <v>81</v>
      </c>
      <c r="AQ947">
        <v>91</v>
      </c>
      <c r="AR947">
        <v>83</v>
      </c>
      <c r="AS947">
        <v>69</v>
      </c>
      <c r="AT947">
        <v>86</v>
      </c>
      <c r="AU947">
        <v>72</v>
      </c>
      <c r="AV947">
        <v>76</v>
      </c>
      <c r="AW947">
        <v>75</v>
      </c>
      <c r="AX947">
        <v>78</v>
      </c>
      <c r="AY947">
        <v>93</v>
      </c>
      <c r="AZ947">
        <v>85</v>
      </c>
      <c r="BA947">
        <v>89</v>
      </c>
      <c r="BB947">
        <v>72</v>
      </c>
      <c r="BC947">
        <v>53</v>
      </c>
      <c r="BD947">
        <v>62</v>
      </c>
      <c r="BE947">
        <v>57</v>
      </c>
      <c r="BF947">
        <v>51</v>
      </c>
      <c r="BG947">
        <v>44</v>
      </c>
      <c r="BH947">
        <v>29</v>
      </c>
      <c r="BI947">
        <v>203</v>
      </c>
      <c r="BJ947">
        <v>220</v>
      </c>
      <c r="BK947">
        <v>192</v>
      </c>
      <c r="BL947">
        <v>204</v>
      </c>
      <c r="BM947">
        <v>188</v>
      </c>
      <c r="BN947">
        <v>106</v>
      </c>
      <c r="BO947">
        <v>107</v>
      </c>
      <c r="BP947">
        <v>92</v>
      </c>
      <c r="BQ947">
        <v>97</v>
      </c>
      <c r="BR947">
        <v>94</v>
      </c>
      <c r="BS947">
        <v>74</v>
      </c>
      <c r="BT947">
        <v>40</v>
      </c>
      <c r="BU947">
        <v>50</v>
      </c>
      <c r="BV947" s="40"/>
      <c r="BW947" s="5">
        <f t="shared" si="194"/>
        <v>979</v>
      </c>
      <c r="BX947" s="5">
        <f t="shared" si="195"/>
        <v>411</v>
      </c>
      <c r="BY947" s="5">
        <f t="shared" si="196"/>
        <v>457</v>
      </c>
      <c r="BZ947" s="5">
        <f t="shared" si="197"/>
        <v>956</v>
      </c>
      <c r="CA947" s="5">
        <f t="shared" si="198"/>
        <v>311</v>
      </c>
      <c r="CB947" s="40">
        <f t="shared" si="188"/>
        <v>969</v>
      </c>
      <c r="CC947" s="40">
        <f t="shared" si="189"/>
        <v>384</v>
      </c>
      <c r="CD947" s="40">
        <f t="shared" si="190"/>
        <v>496</v>
      </c>
      <c r="CE947" s="40">
        <f t="shared" si="191"/>
        <v>889</v>
      </c>
      <c r="CF947" s="40">
        <f t="shared" si="192"/>
        <v>355</v>
      </c>
    </row>
    <row r="948" spans="1:84" x14ac:dyDescent="0.25">
      <c r="A948" s="73" t="s">
        <v>1874</v>
      </c>
      <c r="B948" s="2" t="s">
        <v>1813</v>
      </c>
      <c r="C948" s="2" t="s">
        <v>1873</v>
      </c>
      <c r="D948" s="2" t="s">
        <v>1875</v>
      </c>
      <c r="E948">
        <f t="shared" si="186"/>
        <v>2823</v>
      </c>
      <c r="F948">
        <f t="shared" si="187"/>
        <v>1429</v>
      </c>
      <c r="G948">
        <v>32</v>
      </c>
      <c r="H948">
        <v>38</v>
      </c>
      <c r="I948">
        <v>39</v>
      </c>
      <c r="J948">
        <v>39</v>
      </c>
      <c r="K948">
        <v>44</v>
      </c>
      <c r="L948">
        <v>38</v>
      </c>
      <c r="M948">
        <v>42</v>
      </c>
      <c r="N948">
        <v>36</v>
      </c>
      <c r="O948">
        <v>36</v>
      </c>
      <c r="P948">
        <v>44</v>
      </c>
      <c r="Q948">
        <v>48</v>
      </c>
      <c r="R948">
        <v>46</v>
      </c>
      <c r="S948">
        <v>37</v>
      </c>
      <c r="T948">
        <v>40</v>
      </c>
      <c r="U948">
        <v>34</v>
      </c>
      <c r="V948">
        <v>28</v>
      </c>
      <c r="W948">
        <v>27</v>
      </c>
      <c r="X948">
        <v>28</v>
      </c>
      <c r="Y948">
        <v>23</v>
      </c>
      <c r="Z948">
        <v>21</v>
      </c>
      <c r="AA948">
        <v>67</v>
      </c>
      <c r="AB948">
        <v>87</v>
      </c>
      <c r="AC948">
        <v>97</v>
      </c>
      <c r="AD948">
        <v>105</v>
      </c>
      <c r="AE948">
        <v>83</v>
      </c>
      <c r="AF948">
        <v>51</v>
      </c>
      <c r="AG948">
        <v>49</v>
      </c>
      <c r="AH948">
        <v>37</v>
      </c>
      <c r="AI948">
        <v>50</v>
      </c>
      <c r="AJ948">
        <v>33</v>
      </c>
      <c r="AK948">
        <v>27</v>
      </c>
      <c r="AL948">
        <v>12</v>
      </c>
      <c r="AM948">
        <v>11</v>
      </c>
      <c r="AN948">
        <f t="shared" si="193"/>
        <v>1394</v>
      </c>
      <c r="AO948">
        <v>34</v>
      </c>
      <c r="AP948">
        <v>32</v>
      </c>
      <c r="AQ948">
        <v>35</v>
      </c>
      <c r="AR948">
        <v>36</v>
      </c>
      <c r="AS948">
        <v>31</v>
      </c>
      <c r="AT948">
        <v>38</v>
      </c>
      <c r="AU948">
        <v>38</v>
      </c>
      <c r="AV948">
        <v>42</v>
      </c>
      <c r="AW948">
        <v>43</v>
      </c>
      <c r="AX948">
        <v>34</v>
      </c>
      <c r="AY948">
        <v>38</v>
      </c>
      <c r="AZ948">
        <v>38</v>
      </c>
      <c r="BA948">
        <v>44</v>
      </c>
      <c r="BB948">
        <v>36</v>
      </c>
      <c r="BC948">
        <v>29</v>
      </c>
      <c r="BD948">
        <v>34</v>
      </c>
      <c r="BE948">
        <v>30</v>
      </c>
      <c r="BF948">
        <v>23</v>
      </c>
      <c r="BG948">
        <v>24</v>
      </c>
      <c r="BH948">
        <v>17</v>
      </c>
      <c r="BI948">
        <v>83</v>
      </c>
      <c r="BJ948">
        <v>65</v>
      </c>
      <c r="BK948">
        <v>103</v>
      </c>
      <c r="BL948">
        <v>117</v>
      </c>
      <c r="BM948">
        <v>77</v>
      </c>
      <c r="BN948">
        <v>48</v>
      </c>
      <c r="BO948">
        <v>56</v>
      </c>
      <c r="BP948">
        <v>37</v>
      </c>
      <c r="BQ948">
        <v>43</v>
      </c>
      <c r="BR948">
        <v>32</v>
      </c>
      <c r="BS948">
        <v>28</v>
      </c>
      <c r="BT948">
        <v>14</v>
      </c>
      <c r="BU948">
        <v>15</v>
      </c>
      <c r="BV948" s="40"/>
      <c r="BW948" s="5">
        <f t="shared" si="194"/>
        <v>482</v>
      </c>
      <c r="BX948" s="5">
        <f t="shared" si="195"/>
        <v>194</v>
      </c>
      <c r="BY948" s="5">
        <f t="shared" si="196"/>
        <v>198</v>
      </c>
      <c r="BZ948" s="5">
        <f t="shared" si="197"/>
        <v>422</v>
      </c>
      <c r="CA948" s="5">
        <f t="shared" si="198"/>
        <v>133</v>
      </c>
      <c r="CB948" s="40">
        <f t="shared" si="188"/>
        <v>439</v>
      </c>
      <c r="CC948" s="40">
        <f t="shared" si="189"/>
        <v>196</v>
      </c>
      <c r="CD948" s="40">
        <f t="shared" si="190"/>
        <v>189</v>
      </c>
      <c r="CE948" s="40">
        <f t="shared" si="191"/>
        <v>438</v>
      </c>
      <c r="CF948" s="40">
        <f t="shared" si="192"/>
        <v>132</v>
      </c>
    </row>
    <row r="949" spans="1:84" x14ac:dyDescent="0.25">
      <c r="A949" s="73" t="s">
        <v>1876</v>
      </c>
      <c r="B949" s="2" t="s">
        <v>1813</v>
      </c>
      <c r="C949" s="2" t="s">
        <v>1873</v>
      </c>
      <c r="D949" s="2" t="s">
        <v>201</v>
      </c>
      <c r="E949">
        <f t="shared" si="186"/>
        <v>2983</v>
      </c>
      <c r="F949">
        <f t="shared" si="187"/>
        <v>1505</v>
      </c>
      <c r="G949">
        <v>29</v>
      </c>
      <c r="H949">
        <v>31</v>
      </c>
      <c r="I949">
        <v>32</v>
      </c>
      <c r="J949">
        <v>37</v>
      </c>
      <c r="K949">
        <v>37</v>
      </c>
      <c r="L949">
        <v>39</v>
      </c>
      <c r="M949">
        <v>33</v>
      </c>
      <c r="N949">
        <v>32</v>
      </c>
      <c r="O949">
        <v>35</v>
      </c>
      <c r="P949">
        <v>36</v>
      </c>
      <c r="Q949">
        <v>38</v>
      </c>
      <c r="R949">
        <v>33</v>
      </c>
      <c r="S949">
        <v>29</v>
      </c>
      <c r="T949">
        <v>35</v>
      </c>
      <c r="U949">
        <v>33</v>
      </c>
      <c r="V949">
        <v>23</v>
      </c>
      <c r="W949">
        <v>26</v>
      </c>
      <c r="X949">
        <v>25</v>
      </c>
      <c r="Y949">
        <v>25</v>
      </c>
      <c r="Z949">
        <v>25</v>
      </c>
      <c r="AA949">
        <v>127</v>
      </c>
      <c r="AB949">
        <v>151</v>
      </c>
      <c r="AC949">
        <v>123</v>
      </c>
      <c r="AD949">
        <v>104</v>
      </c>
      <c r="AE949">
        <v>101</v>
      </c>
      <c r="AF949">
        <v>57</v>
      </c>
      <c r="AG949">
        <v>49</v>
      </c>
      <c r="AH949">
        <v>39</v>
      </c>
      <c r="AI949">
        <v>43</v>
      </c>
      <c r="AJ949">
        <v>29</v>
      </c>
      <c r="AK949">
        <v>22</v>
      </c>
      <c r="AL949">
        <v>17</v>
      </c>
      <c r="AM949">
        <v>10</v>
      </c>
      <c r="AN949">
        <f t="shared" si="193"/>
        <v>1478</v>
      </c>
      <c r="AO949">
        <v>30</v>
      </c>
      <c r="AP949">
        <v>32</v>
      </c>
      <c r="AQ949">
        <v>34</v>
      </c>
      <c r="AR949">
        <v>33</v>
      </c>
      <c r="AS949">
        <v>29</v>
      </c>
      <c r="AT949">
        <v>32</v>
      </c>
      <c r="AU949">
        <v>38</v>
      </c>
      <c r="AV949">
        <v>38</v>
      </c>
      <c r="AW949">
        <v>34</v>
      </c>
      <c r="AX949">
        <v>27</v>
      </c>
      <c r="AY949">
        <v>31</v>
      </c>
      <c r="AZ949">
        <v>35</v>
      </c>
      <c r="BA949">
        <v>36</v>
      </c>
      <c r="BB949">
        <v>27</v>
      </c>
      <c r="BC949">
        <v>22</v>
      </c>
      <c r="BD949">
        <v>29</v>
      </c>
      <c r="BE949">
        <v>23</v>
      </c>
      <c r="BF949">
        <v>22</v>
      </c>
      <c r="BG949">
        <v>20</v>
      </c>
      <c r="BH949">
        <v>20</v>
      </c>
      <c r="BI949">
        <v>107</v>
      </c>
      <c r="BJ949">
        <v>112</v>
      </c>
      <c r="BK949">
        <v>136</v>
      </c>
      <c r="BL949">
        <v>121</v>
      </c>
      <c r="BM949">
        <v>110</v>
      </c>
      <c r="BN949">
        <v>63</v>
      </c>
      <c r="BO949">
        <v>57</v>
      </c>
      <c r="BP949">
        <v>46</v>
      </c>
      <c r="BQ949">
        <v>47</v>
      </c>
      <c r="BR949">
        <v>35</v>
      </c>
      <c r="BS949">
        <v>20</v>
      </c>
      <c r="BT949">
        <v>19</v>
      </c>
      <c r="BU949">
        <v>13</v>
      </c>
      <c r="BV949" s="40"/>
      <c r="BW949" s="5">
        <f t="shared" si="194"/>
        <v>412</v>
      </c>
      <c r="BX949" s="5">
        <f t="shared" si="195"/>
        <v>171</v>
      </c>
      <c r="BY949" s="5">
        <f t="shared" si="196"/>
        <v>328</v>
      </c>
      <c r="BZ949" s="5">
        <f t="shared" si="197"/>
        <v>473</v>
      </c>
      <c r="CA949" s="5">
        <f t="shared" si="198"/>
        <v>121</v>
      </c>
      <c r="CB949" s="40">
        <f t="shared" si="188"/>
        <v>393</v>
      </c>
      <c r="CC949" s="40">
        <f t="shared" si="189"/>
        <v>159</v>
      </c>
      <c r="CD949" s="40">
        <f t="shared" si="190"/>
        <v>259</v>
      </c>
      <c r="CE949" s="40">
        <f t="shared" si="191"/>
        <v>533</v>
      </c>
      <c r="CF949" s="40">
        <f t="shared" si="192"/>
        <v>134</v>
      </c>
    </row>
    <row r="950" spans="1:84" x14ac:dyDescent="0.25">
      <c r="A950" s="73" t="s">
        <v>1877</v>
      </c>
      <c r="B950" s="2" t="s">
        <v>1813</v>
      </c>
      <c r="C950" s="2" t="s">
        <v>1873</v>
      </c>
      <c r="D950" s="2" t="s">
        <v>1878</v>
      </c>
      <c r="E950">
        <f t="shared" si="186"/>
        <v>7576</v>
      </c>
      <c r="F950">
        <f t="shared" si="187"/>
        <v>3859</v>
      </c>
      <c r="G950">
        <v>78</v>
      </c>
      <c r="H950">
        <v>88</v>
      </c>
      <c r="I950">
        <v>105</v>
      </c>
      <c r="J950">
        <v>105</v>
      </c>
      <c r="K950">
        <v>99</v>
      </c>
      <c r="L950">
        <v>116</v>
      </c>
      <c r="M950">
        <v>100</v>
      </c>
      <c r="N950">
        <v>99</v>
      </c>
      <c r="O950">
        <v>107</v>
      </c>
      <c r="P950">
        <v>104</v>
      </c>
      <c r="Q950">
        <v>121</v>
      </c>
      <c r="R950">
        <v>103</v>
      </c>
      <c r="S950">
        <v>119</v>
      </c>
      <c r="T950">
        <v>92</v>
      </c>
      <c r="U950">
        <v>98</v>
      </c>
      <c r="V950">
        <v>74</v>
      </c>
      <c r="W950">
        <v>73</v>
      </c>
      <c r="X950">
        <v>74</v>
      </c>
      <c r="Y950">
        <v>71</v>
      </c>
      <c r="Z950">
        <v>62</v>
      </c>
      <c r="AA950">
        <v>260</v>
      </c>
      <c r="AB950">
        <v>278</v>
      </c>
      <c r="AC950">
        <v>257</v>
      </c>
      <c r="AD950">
        <v>298</v>
      </c>
      <c r="AE950">
        <v>218</v>
      </c>
      <c r="AF950">
        <v>131</v>
      </c>
      <c r="AG950">
        <v>115</v>
      </c>
      <c r="AH950">
        <v>106</v>
      </c>
      <c r="AI950">
        <v>113</v>
      </c>
      <c r="AJ950">
        <v>85</v>
      </c>
      <c r="AK950">
        <v>51</v>
      </c>
      <c r="AL950">
        <v>34</v>
      </c>
      <c r="AM950">
        <v>25</v>
      </c>
      <c r="AN950">
        <f t="shared" si="193"/>
        <v>3717</v>
      </c>
      <c r="AO950">
        <v>85</v>
      </c>
      <c r="AP950">
        <v>92</v>
      </c>
      <c r="AQ950">
        <v>87</v>
      </c>
      <c r="AR950">
        <v>97</v>
      </c>
      <c r="AS950">
        <v>96</v>
      </c>
      <c r="AT950">
        <v>94</v>
      </c>
      <c r="AU950">
        <v>113</v>
      </c>
      <c r="AV950">
        <v>117</v>
      </c>
      <c r="AW950">
        <v>107</v>
      </c>
      <c r="AX950">
        <v>95</v>
      </c>
      <c r="AY950">
        <v>104</v>
      </c>
      <c r="AZ950">
        <v>115</v>
      </c>
      <c r="BA950">
        <v>93</v>
      </c>
      <c r="BB950">
        <v>109</v>
      </c>
      <c r="BC950">
        <v>70</v>
      </c>
      <c r="BD950">
        <v>90</v>
      </c>
      <c r="BE950">
        <v>79</v>
      </c>
      <c r="BF950">
        <v>66</v>
      </c>
      <c r="BG950">
        <v>56</v>
      </c>
      <c r="BH950">
        <v>46</v>
      </c>
      <c r="BI950">
        <v>244</v>
      </c>
      <c r="BJ950">
        <v>205</v>
      </c>
      <c r="BK950">
        <v>296</v>
      </c>
      <c r="BL950">
        <v>222</v>
      </c>
      <c r="BM950">
        <v>184</v>
      </c>
      <c r="BN950">
        <v>135</v>
      </c>
      <c r="BO950">
        <v>119</v>
      </c>
      <c r="BP950">
        <v>140</v>
      </c>
      <c r="BQ950">
        <v>132</v>
      </c>
      <c r="BR950">
        <v>85</v>
      </c>
      <c r="BS950">
        <v>64</v>
      </c>
      <c r="BT950">
        <v>45</v>
      </c>
      <c r="BU950">
        <v>35</v>
      </c>
      <c r="BV950" s="40"/>
      <c r="BW950" s="5">
        <f t="shared" si="194"/>
        <v>1225</v>
      </c>
      <c r="BX950" s="5">
        <f t="shared" si="195"/>
        <v>530</v>
      </c>
      <c r="BY950" s="5">
        <f t="shared" si="196"/>
        <v>671</v>
      </c>
      <c r="BZ950" s="5">
        <f t="shared" si="197"/>
        <v>1125</v>
      </c>
      <c r="CA950" s="5">
        <f t="shared" si="198"/>
        <v>308</v>
      </c>
      <c r="CB950" s="40">
        <f t="shared" si="188"/>
        <v>1202</v>
      </c>
      <c r="CC950" s="40">
        <f t="shared" si="189"/>
        <v>507</v>
      </c>
      <c r="CD950" s="40">
        <f t="shared" si="190"/>
        <v>551</v>
      </c>
      <c r="CE950" s="40">
        <f t="shared" si="191"/>
        <v>1096</v>
      </c>
      <c r="CF950" s="40">
        <f t="shared" si="192"/>
        <v>361</v>
      </c>
    </row>
    <row r="951" spans="1:84" x14ac:dyDescent="0.25">
      <c r="A951" s="73" t="s">
        <v>1879</v>
      </c>
      <c r="B951" s="2" t="s">
        <v>1813</v>
      </c>
      <c r="C951" s="2" t="s">
        <v>1880</v>
      </c>
      <c r="D951" s="2" t="s">
        <v>1881</v>
      </c>
      <c r="E951">
        <f t="shared" si="186"/>
        <v>12916</v>
      </c>
      <c r="F951">
        <f t="shared" si="187"/>
        <v>6465</v>
      </c>
      <c r="G951">
        <v>166</v>
      </c>
      <c r="H951">
        <v>131</v>
      </c>
      <c r="I951">
        <v>134</v>
      </c>
      <c r="J951">
        <v>142</v>
      </c>
      <c r="K951">
        <v>157</v>
      </c>
      <c r="L951">
        <v>152</v>
      </c>
      <c r="M951">
        <v>154</v>
      </c>
      <c r="N951">
        <v>142</v>
      </c>
      <c r="O951">
        <v>179</v>
      </c>
      <c r="P951">
        <v>161</v>
      </c>
      <c r="Q951">
        <v>164</v>
      </c>
      <c r="R951">
        <v>186</v>
      </c>
      <c r="S951">
        <v>200</v>
      </c>
      <c r="T951">
        <v>170</v>
      </c>
      <c r="U951">
        <v>168</v>
      </c>
      <c r="V951">
        <v>136</v>
      </c>
      <c r="W951">
        <v>141</v>
      </c>
      <c r="X951">
        <v>118</v>
      </c>
      <c r="Y951">
        <v>101</v>
      </c>
      <c r="Z951">
        <v>96</v>
      </c>
      <c r="AA951">
        <v>416</v>
      </c>
      <c r="AB951">
        <v>430</v>
      </c>
      <c r="AC951">
        <v>439</v>
      </c>
      <c r="AD951">
        <v>494</v>
      </c>
      <c r="AE951">
        <v>455</v>
      </c>
      <c r="AF951">
        <v>269</v>
      </c>
      <c r="AG951">
        <v>220</v>
      </c>
      <c r="AH951">
        <v>173</v>
      </c>
      <c r="AI951">
        <v>170</v>
      </c>
      <c r="AJ951">
        <v>147</v>
      </c>
      <c r="AK951">
        <v>100</v>
      </c>
      <c r="AL951">
        <v>81</v>
      </c>
      <c r="AM951">
        <v>73</v>
      </c>
      <c r="AN951">
        <f t="shared" si="193"/>
        <v>6451</v>
      </c>
      <c r="AO951">
        <v>131</v>
      </c>
      <c r="AP951">
        <v>154</v>
      </c>
      <c r="AQ951">
        <v>146</v>
      </c>
      <c r="AR951">
        <v>143</v>
      </c>
      <c r="AS951">
        <v>105</v>
      </c>
      <c r="AT951">
        <v>135</v>
      </c>
      <c r="AU951">
        <v>142</v>
      </c>
      <c r="AV951">
        <v>167</v>
      </c>
      <c r="AW951">
        <v>141</v>
      </c>
      <c r="AX951">
        <v>149</v>
      </c>
      <c r="AY951">
        <v>201</v>
      </c>
      <c r="AZ951">
        <v>193</v>
      </c>
      <c r="BA951">
        <v>177</v>
      </c>
      <c r="BB951">
        <v>191</v>
      </c>
      <c r="BC951">
        <v>123</v>
      </c>
      <c r="BD951">
        <v>148</v>
      </c>
      <c r="BE951">
        <v>115</v>
      </c>
      <c r="BF951">
        <v>113</v>
      </c>
      <c r="BG951">
        <v>113</v>
      </c>
      <c r="BH951">
        <v>87</v>
      </c>
      <c r="BI951">
        <v>478</v>
      </c>
      <c r="BJ951">
        <v>493</v>
      </c>
      <c r="BK951">
        <v>448</v>
      </c>
      <c r="BL951">
        <v>383</v>
      </c>
      <c r="BM951">
        <v>343</v>
      </c>
      <c r="BN951">
        <v>265</v>
      </c>
      <c r="BO951">
        <v>248</v>
      </c>
      <c r="BP951">
        <v>204</v>
      </c>
      <c r="BQ951">
        <v>192</v>
      </c>
      <c r="BR951">
        <v>178</v>
      </c>
      <c r="BS951">
        <v>146</v>
      </c>
      <c r="BT951">
        <v>101</v>
      </c>
      <c r="BU951">
        <v>98</v>
      </c>
      <c r="BV951" s="40"/>
      <c r="BW951" s="5">
        <f t="shared" si="194"/>
        <v>1868</v>
      </c>
      <c r="BX951" s="5">
        <f t="shared" si="195"/>
        <v>933</v>
      </c>
      <c r="BY951" s="5">
        <f t="shared" si="196"/>
        <v>1043</v>
      </c>
      <c r="BZ951" s="5">
        <f t="shared" si="197"/>
        <v>2050</v>
      </c>
      <c r="CA951" s="5">
        <f t="shared" si="198"/>
        <v>571</v>
      </c>
      <c r="CB951" s="40">
        <f t="shared" si="188"/>
        <v>1807</v>
      </c>
      <c r="CC951" s="40">
        <f t="shared" si="189"/>
        <v>867</v>
      </c>
      <c r="CD951" s="40">
        <f t="shared" si="190"/>
        <v>1171</v>
      </c>
      <c r="CE951" s="40">
        <f t="shared" si="191"/>
        <v>1891</v>
      </c>
      <c r="CF951" s="40">
        <f t="shared" si="192"/>
        <v>715</v>
      </c>
    </row>
    <row r="952" spans="1:84" x14ac:dyDescent="0.25">
      <c r="A952" s="73" t="s">
        <v>1882</v>
      </c>
      <c r="B952" s="2" t="s">
        <v>1813</v>
      </c>
      <c r="C952" s="2" t="s">
        <v>1880</v>
      </c>
      <c r="D952" s="2" t="s">
        <v>1883</v>
      </c>
      <c r="E952">
        <f t="shared" si="186"/>
        <v>1289</v>
      </c>
      <c r="F952">
        <f t="shared" si="187"/>
        <v>655</v>
      </c>
      <c r="G952">
        <v>18</v>
      </c>
      <c r="H952">
        <v>14</v>
      </c>
      <c r="I952">
        <v>14</v>
      </c>
      <c r="J952">
        <v>14</v>
      </c>
      <c r="K952">
        <v>15</v>
      </c>
      <c r="L952">
        <v>16</v>
      </c>
      <c r="M952">
        <v>14</v>
      </c>
      <c r="N952">
        <v>15</v>
      </c>
      <c r="O952">
        <v>16</v>
      </c>
      <c r="P952">
        <v>18</v>
      </c>
      <c r="Q952">
        <v>20</v>
      </c>
      <c r="R952">
        <v>20</v>
      </c>
      <c r="S952">
        <v>18</v>
      </c>
      <c r="T952">
        <v>20</v>
      </c>
      <c r="U952">
        <v>15</v>
      </c>
      <c r="V952">
        <v>13</v>
      </c>
      <c r="W952">
        <v>11</v>
      </c>
      <c r="X952">
        <v>8</v>
      </c>
      <c r="Y952">
        <v>8</v>
      </c>
      <c r="Z952">
        <v>9</v>
      </c>
      <c r="AA952">
        <v>36</v>
      </c>
      <c r="AB952">
        <v>45</v>
      </c>
      <c r="AC952">
        <v>49</v>
      </c>
      <c r="AD952">
        <v>41</v>
      </c>
      <c r="AE952">
        <v>46</v>
      </c>
      <c r="AF952">
        <v>28</v>
      </c>
      <c r="AG952">
        <v>19</v>
      </c>
      <c r="AH952">
        <v>19</v>
      </c>
      <c r="AI952">
        <v>25</v>
      </c>
      <c r="AJ952">
        <v>19</v>
      </c>
      <c r="AK952">
        <v>14</v>
      </c>
      <c r="AL952">
        <v>11</v>
      </c>
      <c r="AM952">
        <v>7</v>
      </c>
      <c r="AN952">
        <f t="shared" si="193"/>
        <v>634</v>
      </c>
      <c r="AO952">
        <v>14</v>
      </c>
      <c r="AP952">
        <v>15</v>
      </c>
      <c r="AQ952">
        <v>15</v>
      </c>
      <c r="AR952">
        <v>14</v>
      </c>
      <c r="AS952">
        <v>16</v>
      </c>
      <c r="AT952">
        <v>13</v>
      </c>
      <c r="AU952">
        <v>16</v>
      </c>
      <c r="AV952">
        <v>15</v>
      </c>
      <c r="AW952">
        <v>14</v>
      </c>
      <c r="AX952">
        <v>15</v>
      </c>
      <c r="AY952">
        <v>17</v>
      </c>
      <c r="AZ952">
        <v>19</v>
      </c>
      <c r="BA952">
        <v>20</v>
      </c>
      <c r="BB952">
        <v>16</v>
      </c>
      <c r="BC952">
        <v>12</v>
      </c>
      <c r="BD952">
        <v>12</v>
      </c>
      <c r="BE952">
        <v>10</v>
      </c>
      <c r="BF952">
        <v>10</v>
      </c>
      <c r="BG952">
        <v>8</v>
      </c>
      <c r="BH952">
        <v>5</v>
      </c>
      <c r="BI952">
        <v>29</v>
      </c>
      <c r="BJ952">
        <v>51</v>
      </c>
      <c r="BK952">
        <v>41</v>
      </c>
      <c r="BL952">
        <v>48</v>
      </c>
      <c r="BM952">
        <v>36</v>
      </c>
      <c r="BN952">
        <v>24</v>
      </c>
      <c r="BO952">
        <v>19</v>
      </c>
      <c r="BP952">
        <v>23</v>
      </c>
      <c r="BQ952">
        <v>26</v>
      </c>
      <c r="BR952">
        <v>23</v>
      </c>
      <c r="BS952">
        <v>14</v>
      </c>
      <c r="BT952">
        <v>13</v>
      </c>
      <c r="BU952">
        <v>11</v>
      </c>
      <c r="BV952" s="40"/>
      <c r="BW952" s="5">
        <f t="shared" si="194"/>
        <v>194</v>
      </c>
      <c r="BX952" s="5">
        <f t="shared" si="195"/>
        <v>85</v>
      </c>
      <c r="BY952" s="5">
        <f t="shared" si="196"/>
        <v>98</v>
      </c>
      <c r="BZ952" s="5">
        <f t="shared" si="197"/>
        <v>202</v>
      </c>
      <c r="CA952" s="5">
        <f t="shared" si="198"/>
        <v>76</v>
      </c>
      <c r="CB952" s="40">
        <f t="shared" si="188"/>
        <v>183</v>
      </c>
      <c r="CC952" s="40">
        <f t="shared" si="189"/>
        <v>80</v>
      </c>
      <c r="CD952" s="40">
        <f t="shared" si="190"/>
        <v>93</v>
      </c>
      <c r="CE952" s="40">
        <f t="shared" si="191"/>
        <v>191</v>
      </c>
      <c r="CF952" s="40">
        <f t="shared" si="192"/>
        <v>87</v>
      </c>
    </row>
    <row r="953" spans="1:84" x14ac:dyDescent="0.25">
      <c r="A953" s="73" t="s">
        <v>1884</v>
      </c>
      <c r="B953" s="2" t="s">
        <v>1813</v>
      </c>
      <c r="C953" s="2" t="s">
        <v>1880</v>
      </c>
      <c r="D953" s="2" t="s">
        <v>1885</v>
      </c>
      <c r="E953">
        <f t="shared" si="186"/>
        <v>3277</v>
      </c>
      <c r="F953">
        <f t="shared" si="187"/>
        <v>1644</v>
      </c>
      <c r="G953">
        <v>57</v>
      </c>
      <c r="H953">
        <v>44</v>
      </c>
      <c r="I953">
        <v>36</v>
      </c>
      <c r="J953">
        <v>29</v>
      </c>
      <c r="K953">
        <v>29</v>
      </c>
      <c r="L953">
        <v>24</v>
      </c>
      <c r="M953">
        <v>27</v>
      </c>
      <c r="N953">
        <v>28</v>
      </c>
      <c r="O953">
        <v>31</v>
      </c>
      <c r="P953">
        <v>41</v>
      </c>
      <c r="Q953">
        <v>42</v>
      </c>
      <c r="R953">
        <v>53</v>
      </c>
      <c r="S953">
        <v>58</v>
      </c>
      <c r="T953">
        <v>54</v>
      </c>
      <c r="U953">
        <v>48</v>
      </c>
      <c r="V953">
        <v>38</v>
      </c>
      <c r="W953">
        <v>35</v>
      </c>
      <c r="X953">
        <v>30</v>
      </c>
      <c r="Y953">
        <v>26</v>
      </c>
      <c r="Z953">
        <v>23</v>
      </c>
      <c r="AA953">
        <v>109</v>
      </c>
      <c r="AB953">
        <v>117</v>
      </c>
      <c r="AC953">
        <v>109</v>
      </c>
      <c r="AD953">
        <v>112</v>
      </c>
      <c r="AE953">
        <v>97</v>
      </c>
      <c r="AF953">
        <v>77</v>
      </c>
      <c r="AG953">
        <v>49</v>
      </c>
      <c r="AH953">
        <v>51</v>
      </c>
      <c r="AI953">
        <v>46</v>
      </c>
      <c r="AJ953">
        <v>45</v>
      </c>
      <c r="AK953">
        <v>38</v>
      </c>
      <c r="AL953">
        <v>21</v>
      </c>
      <c r="AM953">
        <v>20</v>
      </c>
      <c r="AN953">
        <f t="shared" si="193"/>
        <v>1633</v>
      </c>
      <c r="AO953">
        <v>44</v>
      </c>
      <c r="AP953">
        <v>38</v>
      </c>
      <c r="AQ953">
        <v>30</v>
      </c>
      <c r="AR953">
        <v>31</v>
      </c>
      <c r="AS953">
        <v>20</v>
      </c>
      <c r="AT953">
        <v>27</v>
      </c>
      <c r="AU953">
        <v>29</v>
      </c>
      <c r="AV953">
        <v>32</v>
      </c>
      <c r="AW953">
        <v>35</v>
      </c>
      <c r="AX953">
        <v>30</v>
      </c>
      <c r="AY953">
        <v>47</v>
      </c>
      <c r="AZ953">
        <v>46</v>
      </c>
      <c r="BA953">
        <v>45</v>
      </c>
      <c r="BB953">
        <v>44</v>
      </c>
      <c r="BC953">
        <v>27</v>
      </c>
      <c r="BD953">
        <v>34</v>
      </c>
      <c r="BE953">
        <v>28</v>
      </c>
      <c r="BF953">
        <v>25</v>
      </c>
      <c r="BG953">
        <v>26</v>
      </c>
      <c r="BH953">
        <v>21</v>
      </c>
      <c r="BI953">
        <v>121</v>
      </c>
      <c r="BJ953">
        <v>111</v>
      </c>
      <c r="BK953">
        <v>116</v>
      </c>
      <c r="BL953">
        <v>107</v>
      </c>
      <c r="BM953">
        <v>105</v>
      </c>
      <c r="BN953">
        <v>81</v>
      </c>
      <c r="BO953">
        <v>70</v>
      </c>
      <c r="BP953">
        <v>60</v>
      </c>
      <c r="BQ953">
        <v>50</v>
      </c>
      <c r="BR953">
        <v>53</v>
      </c>
      <c r="BS953">
        <v>41</v>
      </c>
      <c r="BT953">
        <v>32</v>
      </c>
      <c r="BU953">
        <v>27</v>
      </c>
      <c r="BV953" s="40"/>
      <c r="BW953" s="5">
        <f t="shared" si="194"/>
        <v>441</v>
      </c>
      <c r="BX953" s="5">
        <f t="shared" si="195"/>
        <v>263</v>
      </c>
      <c r="BY953" s="5">
        <f t="shared" si="196"/>
        <v>275</v>
      </c>
      <c r="BZ953" s="5">
        <f t="shared" si="197"/>
        <v>495</v>
      </c>
      <c r="CA953" s="5">
        <f t="shared" si="198"/>
        <v>170</v>
      </c>
      <c r="CB953" s="40">
        <f t="shared" si="188"/>
        <v>409</v>
      </c>
      <c r="CC953" s="40">
        <f t="shared" si="189"/>
        <v>203</v>
      </c>
      <c r="CD953" s="40">
        <f t="shared" si="190"/>
        <v>279</v>
      </c>
      <c r="CE953" s="40">
        <f t="shared" si="191"/>
        <v>539</v>
      </c>
      <c r="CF953" s="40">
        <f t="shared" si="192"/>
        <v>203</v>
      </c>
    </row>
    <row r="954" spans="1:84" x14ac:dyDescent="0.25">
      <c r="A954" s="73" t="s">
        <v>1886</v>
      </c>
      <c r="B954" s="2" t="s">
        <v>1813</v>
      </c>
      <c r="C954" s="2" t="s">
        <v>1880</v>
      </c>
      <c r="D954" s="2" t="s">
        <v>1887</v>
      </c>
      <c r="E954">
        <f t="shared" si="186"/>
        <v>5040</v>
      </c>
      <c r="F954">
        <f t="shared" si="187"/>
        <v>2518</v>
      </c>
      <c r="G954">
        <v>63</v>
      </c>
      <c r="H954">
        <v>59</v>
      </c>
      <c r="I954">
        <v>57</v>
      </c>
      <c r="J954">
        <v>59</v>
      </c>
      <c r="K954">
        <v>64</v>
      </c>
      <c r="L954">
        <v>53</v>
      </c>
      <c r="M954">
        <v>59</v>
      </c>
      <c r="N954">
        <v>63</v>
      </c>
      <c r="O954">
        <v>62</v>
      </c>
      <c r="P954">
        <v>63</v>
      </c>
      <c r="Q954">
        <v>68</v>
      </c>
      <c r="R954">
        <v>72</v>
      </c>
      <c r="S954">
        <v>71</v>
      </c>
      <c r="T954">
        <v>76</v>
      </c>
      <c r="U954">
        <v>65</v>
      </c>
      <c r="V954">
        <v>56</v>
      </c>
      <c r="W954">
        <v>55</v>
      </c>
      <c r="X954">
        <v>48</v>
      </c>
      <c r="Y954">
        <v>44</v>
      </c>
      <c r="Z954">
        <v>37</v>
      </c>
      <c r="AA954">
        <v>157</v>
      </c>
      <c r="AB954">
        <v>160</v>
      </c>
      <c r="AC954">
        <v>189</v>
      </c>
      <c r="AD954">
        <v>151</v>
      </c>
      <c r="AE954">
        <v>144</v>
      </c>
      <c r="AF954">
        <v>100</v>
      </c>
      <c r="AG954">
        <v>87</v>
      </c>
      <c r="AH954">
        <v>96</v>
      </c>
      <c r="AI954">
        <v>92</v>
      </c>
      <c r="AJ954">
        <v>59</v>
      </c>
      <c r="AK954">
        <v>50</v>
      </c>
      <c r="AL954">
        <v>25</v>
      </c>
      <c r="AM954">
        <v>14</v>
      </c>
      <c r="AN954">
        <f t="shared" si="193"/>
        <v>2522</v>
      </c>
      <c r="AO954">
        <v>69</v>
      </c>
      <c r="AP954">
        <v>66</v>
      </c>
      <c r="AQ954">
        <v>65</v>
      </c>
      <c r="AR954">
        <v>59</v>
      </c>
      <c r="AS954">
        <v>42</v>
      </c>
      <c r="AT954">
        <v>64</v>
      </c>
      <c r="AU954">
        <v>63</v>
      </c>
      <c r="AV954">
        <v>62</v>
      </c>
      <c r="AW954">
        <v>67</v>
      </c>
      <c r="AX954">
        <v>63</v>
      </c>
      <c r="AY954">
        <v>77</v>
      </c>
      <c r="AZ954">
        <v>77</v>
      </c>
      <c r="BA954">
        <v>79</v>
      </c>
      <c r="BB954">
        <v>67</v>
      </c>
      <c r="BC954">
        <v>55</v>
      </c>
      <c r="BD954">
        <v>54</v>
      </c>
      <c r="BE954">
        <v>46</v>
      </c>
      <c r="BF954">
        <v>43</v>
      </c>
      <c r="BG954">
        <v>38</v>
      </c>
      <c r="BH954">
        <v>34</v>
      </c>
      <c r="BI954">
        <v>173</v>
      </c>
      <c r="BJ954">
        <v>151</v>
      </c>
      <c r="BK954">
        <v>146</v>
      </c>
      <c r="BL954">
        <v>144</v>
      </c>
      <c r="BM954">
        <v>134</v>
      </c>
      <c r="BN954">
        <v>115</v>
      </c>
      <c r="BO954">
        <v>83</v>
      </c>
      <c r="BP954">
        <v>104</v>
      </c>
      <c r="BQ954">
        <v>86</v>
      </c>
      <c r="BR954">
        <v>78</v>
      </c>
      <c r="BS954">
        <v>62</v>
      </c>
      <c r="BT954">
        <v>30</v>
      </c>
      <c r="BU954">
        <v>26</v>
      </c>
      <c r="BV954" s="40"/>
      <c r="BW954" s="5">
        <f t="shared" si="194"/>
        <v>742</v>
      </c>
      <c r="BX954" s="5">
        <f t="shared" si="195"/>
        <v>371</v>
      </c>
      <c r="BY954" s="5">
        <f t="shared" si="196"/>
        <v>398</v>
      </c>
      <c r="BZ954" s="5">
        <f t="shared" si="197"/>
        <v>767</v>
      </c>
      <c r="CA954" s="5">
        <f t="shared" si="198"/>
        <v>240</v>
      </c>
      <c r="CB954" s="40">
        <f t="shared" si="188"/>
        <v>774</v>
      </c>
      <c r="CC954" s="40">
        <f t="shared" si="189"/>
        <v>344</v>
      </c>
      <c r="CD954" s="40">
        <f t="shared" si="190"/>
        <v>396</v>
      </c>
      <c r="CE954" s="40">
        <f t="shared" si="191"/>
        <v>726</v>
      </c>
      <c r="CF954" s="40">
        <f t="shared" si="192"/>
        <v>282</v>
      </c>
    </row>
    <row r="955" spans="1:84" x14ac:dyDescent="0.25">
      <c r="A955" s="73" t="s">
        <v>1888</v>
      </c>
      <c r="B955" s="2" t="s">
        <v>1813</v>
      </c>
      <c r="C955" s="2" t="s">
        <v>1880</v>
      </c>
      <c r="D955" s="2" t="s">
        <v>1889</v>
      </c>
      <c r="E955">
        <f t="shared" si="186"/>
        <v>3042</v>
      </c>
      <c r="F955">
        <f t="shared" si="187"/>
        <v>1545</v>
      </c>
      <c r="G955">
        <v>40</v>
      </c>
      <c r="H955">
        <v>35</v>
      </c>
      <c r="I955">
        <v>32</v>
      </c>
      <c r="J955">
        <v>38</v>
      </c>
      <c r="K955">
        <v>34</v>
      </c>
      <c r="L955">
        <v>28</v>
      </c>
      <c r="M955">
        <v>30</v>
      </c>
      <c r="N955">
        <v>34</v>
      </c>
      <c r="O955">
        <v>29</v>
      </c>
      <c r="P955">
        <v>30</v>
      </c>
      <c r="Q955">
        <v>33</v>
      </c>
      <c r="R955">
        <v>31</v>
      </c>
      <c r="S955">
        <v>33</v>
      </c>
      <c r="T955">
        <v>34</v>
      </c>
      <c r="U955">
        <v>30</v>
      </c>
      <c r="V955">
        <v>29</v>
      </c>
      <c r="W955">
        <v>29</v>
      </c>
      <c r="X955">
        <v>29</v>
      </c>
      <c r="Y955">
        <v>27</v>
      </c>
      <c r="Z955">
        <v>30</v>
      </c>
      <c r="AA955">
        <v>93</v>
      </c>
      <c r="AB955">
        <v>117</v>
      </c>
      <c r="AC955">
        <v>141</v>
      </c>
      <c r="AD955">
        <v>136</v>
      </c>
      <c r="AE955">
        <v>121</v>
      </c>
      <c r="AF955">
        <v>88</v>
      </c>
      <c r="AG955">
        <v>56</v>
      </c>
      <c r="AH955">
        <v>38</v>
      </c>
      <c r="AI955">
        <v>39</v>
      </c>
      <c r="AJ955">
        <v>33</v>
      </c>
      <c r="AK955">
        <v>22</v>
      </c>
      <c r="AL955">
        <v>12</v>
      </c>
      <c r="AM955">
        <v>14</v>
      </c>
      <c r="AN955">
        <f t="shared" si="193"/>
        <v>1497</v>
      </c>
      <c r="AO955">
        <v>41</v>
      </c>
      <c r="AP955">
        <v>39</v>
      </c>
      <c r="AQ955">
        <v>39</v>
      </c>
      <c r="AR955">
        <v>32</v>
      </c>
      <c r="AS955">
        <v>26</v>
      </c>
      <c r="AT955">
        <v>35</v>
      </c>
      <c r="AU955">
        <v>31</v>
      </c>
      <c r="AV955">
        <v>26</v>
      </c>
      <c r="AW955">
        <v>30</v>
      </c>
      <c r="AX955">
        <v>24</v>
      </c>
      <c r="AY955">
        <v>32</v>
      </c>
      <c r="AZ955">
        <v>33</v>
      </c>
      <c r="BA955">
        <v>31</v>
      </c>
      <c r="BB955">
        <v>30</v>
      </c>
      <c r="BC955">
        <v>26</v>
      </c>
      <c r="BD955">
        <v>30</v>
      </c>
      <c r="BE955">
        <v>31</v>
      </c>
      <c r="BF955">
        <v>30</v>
      </c>
      <c r="BG955">
        <v>29</v>
      </c>
      <c r="BH955">
        <v>21</v>
      </c>
      <c r="BI955">
        <v>116</v>
      </c>
      <c r="BJ955">
        <v>130</v>
      </c>
      <c r="BK955">
        <v>113</v>
      </c>
      <c r="BL955">
        <v>101</v>
      </c>
      <c r="BM955">
        <v>102</v>
      </c>
      <c r="BN955">
        <v>83</v>
      </c>
      <c r="BO955">
        <v>61</v>
      </c>
      <c r="BP955">
        <v>41</v>
      </c>
      <c r="BQ955">
        <v>34</v>
      </c>
      <c r="BR955">
        <v>34</v>
      </c>
      <c r="BS955">
        <v>31</v>
      </c>
      <c r="BT955">
        <v>13</v>
      </c>
      <c r="BU955">
        <v>22</v>
      </c>
      <c r="BV955" s="40"/>
      <c r="BW955" s="5">
        <f t="shared" si="194"/>
        <v>394</v>
      </c>
      <c r="BX955" s="5">
        <f t="shared" si="195"/>
        <v>184</v>
      </c>
      <c r="BY955" s="5">
        <f t="shared" si="196"/>
        <v>267</v>
      </c>
      <c r="BZ955" s="5">
        <f t="shared" si="197"/>
        <v>580</v>
      </c>
      <c r="CA955" s="5">
        <f t="shared" si="198"/>
        <v>120</v>
      </c>
      <c r="CB955" s="40">
        <f t="shared" si="188"/>
        <v>388</v>
      </c>
      <c r="CC955" s="40">
        <f t="shared" si="189"/>
        <v>178</v>
      </c>
      <c r="CD955" s="40">
        <f t="shared" si="190"/>
        <v>296</v>
      </c>
      <c r="CE955" s="40">
        <f t="shared" si="191"/>
        <v>501</v>
      </c>
      <c r="CF955" s="40">
        <f t="shared" si="192"/>
        <v>134</v>
      </c>
    </row>
    <row r="956" spans="1:84" x14ac:dyDescent="0.25">
      <c r="A956" s="73" t="s">
        <v>1890</v>
      </c>
      <c r="B956" s="2" t="s">
        <v>1813</v>
      </c>
      <c r="C956" s="2" t="s">
        <v>1880</v>
      </c>
      <c r="D956" s="2" t="s">
        <v>715</v>
      </c>
      <c r="E956">
        <f t="shared" si="186"/>
        <v>3082</v>
      </c>
      <c r="F956">
        <f t="shared" si="187"/>
        <v>1552</v>
      </c>
      <c r="G956">
        <v>43</v>
      </c>
      <c r="H956">
        <v>44</v>
      </c>
      <c r="I956">
        <v>42</v>
      </c>
      <c r="J956">
        <v>47</v>
      </c>
      <c r="K956">
        <v>43</v>
      </c>
      <c r="L956">
        <v>45</v>
      </c>
      <c r="M956">
        <v>50</v>
      </c>
      <c r="N956">
        <v>50</v>
      </c>
      <c r="O956">
        <v>48</v>
      </c>
      <c r="P956">
        <v>40</v>
      </c>
      <c r="Q956">
        <v>49</v>
      </c>
      <c r="R956">
        <v>42</v>
      </c>
      <c r="S956">
        <v>48</v>
      </c>
      <c r="T956">
        <v>39</v>
      </c>
      <c r="U956">
        <v>35</v>
      </c>
      <c r="V956">
        <v>30</v>
      </c>
      <c r="W956">
        <v>26</v>
      </c>
      <c r="X956">
        <v>24</v>
      </c>
      <c r="Y956">
        <v>25</v>
      </c>
      <c r="Z956">
        <v>24</v>
      </c>
      <c r="AA956">
        <v>101</v>
      </c>
      <c r="AB956">
        <v>104</v>
      </c>
      <c r="AC956">
        <v>88</v>
      </c>
      <c r="AD956">
        <v>112</v>
      </c>
      <c r="AE956">
        <v>93</v>
      </c>
      <c r="AF956">
        <v>56</v>
      </c>
      <c r="AG956">
        <v>35</v>
      </c>
      <c r="AH956">
        <v>39</v>
      </c>
      <c r="AI956">
        <v>37</v>
      </c>
      <c r="AJ956">
        <v>29</v>
      </c>
      <c r="AK956">
        <v>34</v>
      </c>
      <c r="AL956">
        <v>18</v>
      </c>
      <c r="AM956">
        <v>12</v>
      </c>
      <c r="AN956">
        <f t="shared" si="193"/>
        <v>1530</v>
      </c>
      <c r="AO956">
        <v>46</v>
      </c>
      <c r="AP956">
        <v>46</v>
      </c>
      <c r="AQ956">
        <v>50</v>
      </c>
      <c r="AR956">
        <v>48</v>
      </c>
      <c r="AS956">
        <v>42</v>
      </c>
      <c r="AT956">
        <v>45</v>
      </c>
      <c r="AU956">
        <v>43</v>
      </c>
      <c r="AV956">
        <v>42</v>
      </c>
      <c r="AW956">
        <v>42</v>
      </c>
      <c r="AX956">
        <v>41</v>
      </c>
      <c r="AY956">
        <v>45</v>
      </c>
      <c r="AZ956">
        <v>48</v>
      </c>
      <c r="BA956">
        <v>40</v>
      </c>
      <c r="BB956">
        <v>40</v>
      </c>
      <c r="BC956">
        <v>27</v>
      </c>
      <c r="BD956">
        <v>29</v>
      </c>
      <c r="BE956">
        <v>27</v>
      </c>
      <c r="BF956">
        <v>23</v>
      </c>
      <c r="BG956">
        <v>20</v>
      </c>
      <c r="BH956">
        <v>17</v>
      </c>
      <c r="BI956">
        <v>95</v>
      </c>
      <c r="BJ956">
        <v>109</v>
      </c>
      <c r="BK956">
        <v>74</v>
      </c>
      <c r="BL956">
        <v>83</v>
      </c>
      <c r="BM956">
        <v>93</v>
      </c>
      <c r="BN956">
        <v>62</v>
      </c>
      <c r="BO956">
        <v>48</v>
      </c>
      <c r="BP956">
        <v>51</v>
      </c>
      <c r="BQ956">
        <v>41</v>
      </c>
      <c r="BR956">
        <v>40</v>
      </c>
      <c r="BS956">
        <v>36</v>
      </c>
      <c r="BT956">
        <v>19</v>
      </c>
      <c r="BU956">
        <v>18</v>
      </c>
      <c r="BV956" s="40"/>
      <c r="BW956" s="5">
        <f t="shared" si="194"/>
        <v>543</v>
      </c>
      <c r="BX956" s="5">
        <f t="shared" si="195"/>
        <v>202</v>
      </c>
      <c r="BY956" s="5">
        <f t="shared" si="196"/>
        <v>254</v>
      </c>
      <c r="BZ956" s="5">
        <f t="shared" si="197"/>
        <v>423</v>
      </c>
      <c r="CA956" s="5">
        <f t="shared" si="198"/>
        <v>130</v>
      </c>
      <c r="CB956" s="40">
        <f t="shared" si="188"/>
        <v>538</v>
      </c>
      <c r="CC956" s="40">
        <f t="shared" si="189"/>
        <v>186</v>
      </c>
      <c r="CD956" s="40">
        <f t="shared" si="190"/>
        <v>241</v>
      </c>
      <c r="CE956" s="40">
        <f t="shared" si="191"/>
        <v>411</v>
      </c>
      <c r="CF956" s="40">
        <f t="shared" si="192"/>
        <v>154</v>
      </c>
    </row>
    <row r="957" spans="1:84" x14ac:dyDescent="0.25">
      <c r="A957" s="73" t="s">
        <v>1891</v>
      </c>
      <c r="B957" s="2" t="s">
        <v>1813</v>
      </c>
      <c r="C957" s="2" t="s">
        <v>1880</v>
      </c>
      <c r="D957" s="2" t="s">
        <v>1892</v>
      </c>
      <c r="E957">
        <f t="shared" si="186"/>
        <v>24857</v>
      </c>
      <c r="F957">
        <f t="shared" si="187"/>
        <v>13174</v>
      </c>
      <c r="G957">
        <v>329</v>
      </c>
      <c r="H957">
        <v>297</v>
      </c>
      <c r="I957">
        <v>296</v>
      </c>
      <c r="J957">
        <v>275</v>
      </c>
      <c r="K957">
        <v>236</v>
      </c>
      <c r="L957">
        <v>251</v>
      </c>
      <c r="M957">
        <v>255</v>
      </c>
      <c r="N957">
        <v>259</v>
      </c>
      <c r="O957">
        <v>246</v>
      </c>
      <c r="P957">
        <v>241</v>
      </c>
      <c r="Q957">
        <v>284</v>
      </c>
      <c r="R957">
        <v>287</v>
      </c>
      <c r="S957">
        <v>246</v>
      </c>
      <c r="T957">
        <v>257</v>
      </c>
      <c r="U957">
        <v>272</v>
      </c>
      <c r="V957">
        <v>260</v>
      </c>
      <c r="W957">
        <v>273</v>
      </c>
      <c r="X957">
        <v>247</v>
      </c>
      <c r="Y957">
        <v>265</v>
      </c>
      <c r="Z957">
        <v>251</v>
      </c>
      <c r="AA957">
        <v>1459</v>
      </c>
      <c r="AB957">
        <v>1323</v>
      </c>
      <c r="AC957">
        <v>1127</v>
      </c>
      <c r="AD957">
        <v>1098</v>
      </c>
      <c r="AE957">
        <v>962</v>
      </c>
      <c r="AF957">
        <v>533</v>
      </c>
      <c r="AG957">
        <v>397</v>
      </c>
      <c r="AH957">
        <v>268</v>
      </c>
      <c r="AI957">
        <v>271</v>
      </c>
      <c r="AJ957">
        <v>153</v>
      </c>
      <c r="AK957">
        <v>129</v>
      </c>
      <c r="AL957">
        <v>66</v>
      </c>
      <c r="AM957">
        <v>61</v>
      </c>
      <c r="AN957">
        <f t="shared" si="193"/>
        <v>11683</v>
      </c>
      <c r="AO957">
        <v>258</v>
      </c>
      <c r="AP957">
        <v>263</v>
      </c>
      <c r="AQ957">
        <v>242</v>
      </c>
      <c r="AR957">
        <v>245</v>
      </c>
      <c r="AS957">
        <v>223</v>
      </c>
      <c r="AT957">
        <v>232</v>
      </c>
      <c r="AU957">
        <v>226</v>
      </c>
      <c r="AV957">
        <v>221</v>
      </c>
      <c r="AW957">
        <v>236</v>
      </c>
      <c r="AX957">
        <v>215</v>
      </c>
      <c r="AY957">
        <v>242</v>
      </c>
      <c r="AZ957">
        <v>245</v>
      </c>
      <c r="BA957">
        <v>288</v>
      </c>
      <c r="BB957">
        <v>278</v>
      </c>
      <c r="BC957">
        <v>203</v>
      </c>
      <c r="BD957">
        <v>231</v>
      </c>
      <c r="BE957">
        <v>214</v>
      </c>
      <c r="BF957">
        <v>237</v>
      </c>
      <c r="BG957">
        <v>225</v>
      </c>
      <c r="BH957">
        <v>205</v>
      </c>
      <c r="BI957">
        <v>1167</v>
      </c>
      <c r="BJ957">
        <v>1147</v>
      </c>
      <c r="BK957">
        <v>903</v>
      </c>
      <c r="BL957">
        <v>887</v>
      </c>
      <c r="BM957">
        <v>755</v>
      </c>
      <c r="BN957">
        <v>640</v>
      </c>
      <c r="BO957">
        <v>412</v>
      </c>
      <c r="BP957">
        <v>329</v>
      </c>
      <c r="BQ957">
        <v>261</v>
      </c>
      <c r="BR957">
        <v>164</v>
      </c>
      <c r="BS957">
        <v>131</v>
      </c>
      <c r="BT957">
        <v>86</v>
      </c>
      <c r="BU957">
        <v>72</v>
      </c>
      <c r="BV957" s="40"/>
      <c r="BW957" s="5">
        <f t="shared" si="194"/>
        <v>3256</v>
      </c>
      <c r="BX957" s="5">
        <f t="shared" si="195"/>
        <v>1555</v>
      </c>
      <c r="BY957" s="5">
        <f t="shared" si="196"/>
        <v>3298</v>
      </c>
      <c r="BZ957" s="5">
        <f t="shared" si="197"/>
        <v>4385</v>
      </c>
      <c r="CA957" s="5">
        <f t="shared" si="198"/>
        <v>680</v>
      </c>
      <c r="CB957" s="40">
        <f t="shared" si="188"/>
        <v>2848</v>
      </c>
      <c r="CC957" s="40">
        <f t="shared" si="189"/>
        <v>1451</v>
      </c>
      <c r="CD957" s="40">
        <f t="shared" si="190"/>
        <v>2744</v>
      </c>
      <c r="CE957" s="40">
        <f t="shared" si="191"/>
        <v>3926</v>
      </c>
      <c r="CF957" s="40">
        <f t="shared" si="192"/>
        <v>714</v>
      </c>
    </row>
    <row r="958" spans="1:84" x14ac:dyDescent="0.25">
      <c r="A958" s="73" t="s">
        <v>1893</v>
      </c>
      <c r="B958" s="2" t="s">
        <v>1813</v>
      </c>
      <c r="C958" s="2" t="s">
        <v>1880</v>
      </c>
      <c r="D958" s="2" t="s">
        <v>1894</v>
      </c>
      <c r="E958">
        <f t="shared" si="186"/>
        <v>2162</v>
      </c>
      <c r="F958">
        <f t="shared" si="187"/>
        <v>1105</v>
      </c>
      <c r="G958">
        <v>26</v>
      </c>
      <c r="H958">
        <v>28</v>
      </c>
      <c r="I958">
        <v>27</v>
      </c>
      <c r="J958">
        <v>23</v>
      </c>
      <c r="K958">
        <v>25</v>
      </c>
      <c r="L958">
        <v>27</v>
      </c>
      <c r="M958">
        <v>26</v>
      </c>
      <c r="N958">
        <v>24</v>
      </c>
      <c r="O958">
        <v>29</v>
      </c>
      <c r="P958">
        <v>30</v>
      </c>
      <c r="Q958">
        <v>34</v>
      </c>
      <c r="R958">
        <v>29</v>
      </c>
      <c r="S958">
        <v>33</v>
      </c>
      <c r="T958">
        <v>27</v>
      </c>
      <c r="U958">
        <v>29</v>
      </c>
      <c r="V958">
        <v>24</v>
      </c>
      <c r="W958">
        <v>22</v>
      </c>
      <c r="X958">
        <v>17</v>
      </c>
      <c r="Y958">
        <v>15</v>
      </c>
      <c r="Z958">
        <v>17</v>
      </c>
      <c r="AA958">
        <v>67</v>
      </c>
      <c r="AB958">
        <v>73</v>
      </c>
      <c r="AC958">
        <v>61</v>
      </c>
      <c r="AD958">
        <v>80</v>
      </c>
      <c r="AE958">
        <v>80</v>
      </c>
      <c r="AF958">
        <v>58</v>
      </c>
      <c r="AG958">
        <v>42</v>
      </c>
      <c r="AH958">
        <v>26</v>
      </c>
      <c r="AI958">
        <v>33</v>
      </c>
      <c r="AJ958">
        <v>29</v>
      </c>
      <c r="AK958">
        <v>13</v>
      </c>
      <c r="AL958">
        <v>16</v>
      </c>
      <c r="AM958">
        <v>15</v>
      </c>
      <c r="AN958">
        <f t="shared" si="193"/>
        <v>1057</v>
      </c>
      <c r="AO958">
        <v>32</v>
      </c>
      <c r="AP958">
        <v>25</v>
      </c>
      <c r="AQ958">
        <v>24</v>
      </c>
      <c r="AR958">
        <v>27</v>
      </c>
      <c r="AS958">
        <v>21</v>
      </c>
      <c r="AT958">
        <v>23</v>
      </c>
      <c r="AU958">
        <v>24</v>
      </c>
      <c r="AV958">
        <v>28</v>
      </c>
      <c r="AW958">
        <v>24</v>
      </c>
      <c r="AX958">
        <v>24</v>
      </c>
      <c r="AY958">
        <v>29</v>
      </c>
      <c r="AZ958">
        <v>35</v>
      </c>
      <c r="BA958">
        <v>31</v>
      </c>
      <c r="BB958">
        <v>33</v>
      </c>
      <c r="BC958">
        <v>18</v>
      </c>
      <c r="BD958">
        <v>21</v>
      </c>
      <c r="BE958">
        <v>17</v>
      </c>
      <c r="BF958">
        <v>17</v>
      </c>
      <c r="BG958">
        <v>17</v>
      </c>
      <c r="BH958">
        <v>12</v>
      </c>
      <c r="BI958">
        <v>65</v>
      </c>
      <c r="BJ958">
        <v>57</v>
      </c>
      <c r="BK958">
        <v>71</v>
      </c>
      <c r="BL958">
        <v>62</v>
      </c>
      <c r="BM958">
        <v>61</v>
      </c>
      <c r="BN958">
        <v>48</v>
      </c>
      <c r="BO958">
        <v>49</v>
      </c>
      <c r="BP958">
        <v>29</v>
      </c>
      <c r="BQ958">
        <v>39</v>
      </c>
      <c r="BR958">
        <v>40</v>
      </c>
      <c r="BS958">
        <v>20</v>
      </c>
      <c r="BT958">
        <v>16</v>
      </c>
      <c r="BU958">
        <v>18</v>
      </c>
      <c r="BV958" s="40"/>
      <c r="BW958" s="5">
        <f t="shared" si="194"/>
        <v>328</v>
      </c>
      <c r="BX958" s="5">
        <f t="shared" si="195"/>
        <v>152</v>
      </c>
      <c r="BY958" s="5">
        <f t="shared" si="196"/>
        <v>172</v>
      </c>
      <c r="BZ958" s="5">
        <f t="shared" si="197"/>
        <v>347</v>
      </c>
      <c r="CA958" s="5">
        <f t="shared" si="198"/>
        <v>106</v>
      </c>
      <c r="CB958" s="40">
        <f t="shared" si="188"/>
        <v>316</v>
      </c>
      <c r="CC958" s="40">
        <f t="shared" si="189"/>
        <v>137</v>
      </c>
      <c r="CD958" s="40">
        <f t="shared" si="190"/>
        <v>151</v>
      </c>
      <c r="CE958" s="40">
        <f t="shared" si="191"/>
        <v>320</v>
      </c>
      <c r="CF958" s="40">
        <f t="shared" si="192"/>
        <v>133</v>
      </c>
    </row>
    <row r="959" spans="1:84" x14ac:dyDescent="0.25">
      <c r="A959" s="73" t="s">
        <v>1895</v>
      </c>
      <c r="B959" s="2" t="s">
        <v>1813</v>
      </c>
      <c r="C959" s="2" t="s">
        <v>1880</v>
      </c>
      <c r="D959" s="2" t="s">
        <v>1896</v>
      </c>
      <c r="E959">
        <f t="shared" si="186"/>
        <v>3773</v>
      </c>
      <c r="F959">
        <f t="shared" si="187"/>
        <v>1937</v>
      </c>
      <c r="G959">
        <v>50</v>
      </c>
      <c r="H959">
        <v>57</v>
      </c>
      <c r="I959">
        <v>55</v>
      </c>
      <c r="J959">
        <v>59</v>
      </c>
      <c r="K959">
        <v>52</v>
      </c>
      <c r="L959">
        <v>55</v>
      </c>
      <c r="M959">
        <v>58</v>
      </c>
      <c r="N959">
        <v>60</v>
      </c>
      <c r="O959">
        <v>51</v>
      </c>
      <c r="P959">
        <v>52</v>
      </c>
      <c r="Q959">
        <v>50</v>
      </c>
      <c r="R959">
        <v>50</v>
      </c>
      <c r="S959">
        <v>62</v>
      </c>
      <c r="T959">
        <v>56</v>
      </c>
      <c r="U959">
        <v>43</v>
      </c>
      <c r="V959">
        <v>46</v>
      </c>
      <c r="W959">
        <v>35</v>
      </c>
      <c r="X959">
        <v>36</v>
      </c>
      <c r="Y959">
        <v>34</v>
      </c>
      <c r="Z959">
        <v>28</v>
      </c>
      <c r="AA959">
        <v>111</v>
      </c>
      <c r="AB959">
        <v>129</v>
      </c>
      <c r="AC959">
        <v>110</v>
      </c>
      <c r="AD959">
        <v>107</v>
      </c>
      <c r="AE959">
        <v>119</v>
      </c>
      <c r="AF959">
        <v>97</v>
      </c>
      <c r="AG959">
        <v>76</v>
      </c>
      <c r="AH959">
        <v>49</v>
      </c>
      <c r="AI959">
        <v>41</v>
      </c>
      <c r="AJ959">
        <v>34</v>
      </c>
      <c r="AK959">
        <v>32</v>
      </c>
      <c r="AL959">
        <v>26</v>
      </c>
      <c r="AM959">
        <v>17</v>
      </c>
      <c r="AN959">
        <f t="shared" si="193"/>
        <v>1836</v>
      </c>
      <c r="AO959">
        <v>51</v>
      </c>
      <c r="AP959">
        <v>47</v>
      </c>
      <c r="AQ959">
        <v>47</v>
      </c>
      <c r="AR959">
        <v>47</v>
      </c>
      <c r="AS959">
        <v>44</v>
      </c>
      <c r="AT959">
        <v>49</v>
      </c>
      <c r="AU959">
        <v>46</v>
      </c>
      <c r="AV959">
        <v>47</v>
      </c>
      <c r="AW959">
        <v>53</v>
      </c>
      <c r="AX959">
        <v>48</v>
      </c>
      <c r="AY959">
        <v>62</v>
      </c>
      <c r="AZ959">
        <v>62</v>
      </c>
      <c r="BA959">
        <v>48</v>
      </c>
      <c r="BB959">
        <v>49</v>
      </c>
      <c r="BC959">
        <v>40</v>
      </c>
      <c r="BD959">
        <v>36</v>
      </c>
      <c r="BE959">
        <v>43</v>
      </c>
      <c r="BF959">
        <v>35</v>
      </c>
      <c r="BG959">
        <v>30</v>
      </c>
      <c r="BH959">
        <v>21</v>
      </c>
      <c r="BI959">
        <v>105</v>
      </c>
      <c r="BJ959">
        <v>95</v>
      </c>
      <c r="BK959">
        <v>122</v>
      </c>
      <c r="BL959">
        <v>123</v>
      </c>
      <c r="BM959">
        <v>94</v>
      </c>
      <c r="BN959">
        <v>81</v>
      </c>
      <c r="BO959">
        <v>74</v>
      </c>
      <c r="BP959">
        <v>61</v>
      </c>
      <c r="BQ959">
        <v>46</v>
      </c>
      <c r="BR959">
        <v>51</v>
      </c>
      <c r="BS959">
        <v>32</v>
      </c>
      <c r="BT959">
        <v>26</v>
      </c>
      <c r="BU959">
        <v>21</v>
      </c>
      <c r="BV959" s="40"/>
      <c r="BW959" s="5">
        <f t="shared" si="194"/>
        <v>649</v>
      </c>
      <c r="BX959" s="5">
        <f t="shared" si="195"/>
        <v>278</v>
      </c>
      <c r="BY959" s="5">
        <f t="shared" si="196"/>
        <v>302</v>
      </c>
      <c r="BZ959" s="5">
        <f t="shared" si="197"/>
        <v>558</v>
      </c>
      <c r="CA959" s="5">
        <f t="shared" si="198"/>
        <v>150</v>
      </c>
      <c r="CB959" s="40">
        <f t="shared" si="188"/>
        <v>603</v>
      </c>
      <c r="CC959" s="40">
        <f t="shared" si="189"/>
        <v>251</v>
      </c>
      <c r="CD959" s="40">
        <f t="shared" si="190"/>
        <v>251</v>
      </c>
      <c r="CE959" s="40">
        <f t="shared" si="191"/>
        <v>555</v>
      </c>
      <c r="CF959" s="40">
        <f t="shared" si="192"/>
        <v>176</v>
      </c>
    </row>
    <row r="960" spans="1:84" x14ac:dyDescent="0.25">
      <c r="A960" s="73" t="s">
        <v>1897</v>
      </c>
      <c r="B960" s="2" t="s">
        <v>1813</v>
      </c>
      <c r="C960" s="2" t="s">
        <v>1880</v>
      </c>
      <c r="D960" s="2" t="s">
        <v>1898</v>
      </c>
      <c r="E960">
        <f t="shared" si="186"/>
        <v>2943</v>
      </c>
      <c r="F960">
        <f t="shared" si="187"/>
        <v>1481</v>
      </c>
      <c r="G960">
        <v>35</v>
      </c>
      <c r="H960">
        <v>37</v>
      </c>
      <c r="I960">
        <v>32</v>
      </c>
      <c r="J960">
        <v>32</v>
      </c>
      <c r="K960">
        <v>29</v>
      </c>
      <c r="L960">
        <v>29</v>
      </c>
      <c r="M960">
        <v>32</v>
      </c>
      <c r="N960">
        <v>32</v>
      </c>
      <c r="O960">
        <v>35</v>
      </c>
      <c r="P960">
        <v>35</v>
      </c>
      <c r="Q960">
        <v>39</v>
      </c>
      <c r="R960">
        <v>44</v>
      </c>
      <c r="S960">
        <v>41</v>
      </c>
      <c r="T960">
        <v>48</v>
      </c>
      <c r="U960">
        <v>42</v>
      </c>
      <c r="V960">
        <v>29</v>
      </c>
      <c r="W960">
        <v>32</v>
      </c>
      <c r="X960">
        <v>25</v>
      </c>
      <c r="Y960">
        <v>28</v>
      </c>
      <c r="Z960">
        <v>23</v>
      </c>
      <c r="AA960">
        <v>85</v>
      </c>
      <c r="AB960">
        <v>72</v>
      </c>
      <c r="AC960">
        <v>112</v>
      </c>
      <c r="AD960">
        <v>81</v>
      </c>
      <c r="AE960">
        <v>101</v>
      </c>
      <c r="AF960">
        <v>75</v>
      </c>
      <c r="AG960">
        <v>55</v>
      </c>
      <c r="AH960">
        <v>47</v>
      </c>
      <c r="AI960">
        <v>54</v>
      </c>
      <c r="AJ960">
        <v>42</v>
      </c>
      <c r="AK960">
        <v>39</v>
      </c>
      <c r="AL960">
        <v>20</v>
      </c>
      <c r="AM960">
        <v>19</v>
      </c>
      <c r="AN960">
        <f t="shared" si="193"/>
        <v>1462</v>
      </c>
      <c r="AO960">
        <v>41</v>
      </c>
      <c r="AP960">
        <v>31</v>
      </c>
      <c r="AQ960">
        <v>32</v>
      </c>
      <c r="AR960">
        <v>26</v>
      </c>
      <c r="AS960">
        <v>28</v>
      </c>
      <c r="AT960">
        <v>27</v>
      </c>
      <c r="AU960">
        <v>29</v>
      </c>
      <c r="AV960">
        <v>31</v>
      </c>
      <c r="AW960">
        <v>32</v>
      </c>
      <c r="AX960">
        <v>33</v>
      </c>
      <c r="AY960">
        <v>44</v>
      </c>
      <c r="AZ960">
        <v>42</v>
      </c>
      <c r="BA960">
        <v>49</v>
      </c>
      <c r="BB960">
        <v>38</v>
      </c>
      <c r="BC960">
        <v>27</v>
      </c>
      <c r="BD960">
        <v>36</v>
      </c>
      <c r="BE960">
        <v>27</v>
      </c>
      <c r="BF960">
        <v>27</v>
      </c>
      <c r="BG960">
        <v>22</v>
      </c>
      <c r="BH960">
        <v>18</v>
      </c>
      <c r="BI960">
        <v>94</v>
      </c>
      <c r="BJ960">
        <v>76</v>
      </c>
      <c r="BK960">
        <v>86</v>
      </c>
      <c r="BL960">
        <v>94</v>
      </c>
      <c r="BM960">
        <v>90</v>
      </c>
      <c r="BN960">
        <v>71</v>
      </c>
      <c r="BO960">
        <v>56</v>
      </c>
      <c r="BP960">
        <v>54</v>
      </c>
      <c r="BQ960">
        <v>46</v>
      </c>
      <c r="BR960">
        <v>55</v>
      </c>
      <c r="BS960">
        <v>39</v>
      </c>
      <c r="BT960">
        <v>26</v>
      </c>
      <c r="BU960">
        <v>35</v>
      </c>
      <c r="BV960" s="40"/>
      <c r="BW960" s="5">
        <f t="shared" si="194"/>
        <v>411</v>
      </c>
      <c r="BX960" s="5">
        <f t="shared" si="195"/>
        <v>217</v>
      </c>
      <c r="BY960" s="5">
        <f t="shared" si="196"/>
        <v>208</v>
      </c>
      <c r="BZ960" s="5">
        <f t="shared" si="197"/>
        <v>471</v>
      </c>
      <c r="CA960" s="5">
        <f t="shared" si="198"/>
        <v>174</v>
      </c>
      <c r="CB960" s="40">
        <f t="shared" si="188"/>
        <v>396</v>
      </c>
      <c r="CC960" s="40">
        <f t="shared" si="189"/>
        <v>204</v>
      </c>
      <c r="CD960" s="40">
        <f t="shared" si="190"/>
        <v>210</v>
      </c>
      <c r="CE960" s="40">
        <f t="shared" si="191"/>
        <v>451</v>
      </c>
      <c r="CF960" s="40">
        <f t="shared" si="192"/>
        <v>201</v>
      </c>
    </row>
    <row r="961" spans="1:84" x14ac:dyDescent="0.25">
      <c r="A961" s="73" t="s">
        <v>1899</v>
      </c>
      <c r="B961" s="2" t="s">
        <v>1813</v>
      </c>
      <c r="C961" s="2" t="s">
        <v>1880</v>
      </c>
      <c r="D961" s="2" t="s">
        <v>1900</v>
      </c>
      <c r="E961">
        <f t="shared" si="186"/>
        <v>2582</v>
      </c>
      <c r="F961">
        <f t="shared" si="187"/>
        <v>1274</v>
      </c>
      <c r="G961">
        <v>38</v>
      </c>
      <c r="H961">
        <v>35</v>
      </c>
      <c r="I961">
        <v>32</v>
      </c>
      <c r="J961">
        <v>29</v>
      </c>
      <c r="K961">
        <v>28</v>
      </c>
      <c r="L961">
        <v>27</v>
      </c>
      <c r="M961">
        <v>31</v>
      </c>
      <c r="N961">
        <v>31</v>
      </c>
      <c r="O961">
        <v>35</v>
      </c>
      <c r="P961">
        <v>36</v>
      </c>
      <c r="Q961">
        <v>36</v>
      </c>
      <c r="R961">
        <v>36</v>
      </c>
      <c r="S961">
        <v>40</v>
      </c>
      <c r="T961">
        <v>33</v>
      </c>
      <c r="U961">
        <v>29</v>
      </c>
      <c r="V961">
        <v>25</v>
      </c>
      <c r="W961">
        <v>22</v>
      </c>
      <c r="X961">
        <v>20</v>
      </c>
      <c r="Y961">
        <v>17</v>
      </c>
      <c r="Z961">
        <v>18</v>
      </c>
      <c r="AA961">
        <v>74</v>
      </c>
      <c r="AB961">
        <v>99</v>
      </c>
      <c r="AC961">
        <v>87</v>
      </c>
      <c r="AD961">
        <v>86</v>
      </c>
      <c r="AE961">
        <v>81</v>
      </c>
      <c r="AF961">
        <v>46</v>
      </c>
      <c r="AG961">
        <v>48</v>
      </c>
      <c r="AH961">
        <v>38</v>
      </c>
      <c r="AI961">
        <v>38</v>
      </c>
      <c r="AJ961">
        <v>25</v>
      </c>
      <c r="AK961">
        <v>27</v>
      </c>
      <c r="AL961">
        <v>13</v>
      </c>
      <c r="AM961">
        <v>14</v>
      </c>
      <c r="AN961">
        <f t="shared" si="193"/>
        <v>1308</v>
      </c>
      <c r="AO961">
        <v>40</v>
      </c>
      <c r="AP961">
        <v>36</v>
      </c>
      <c r="AQ961">
        <v>34</v>
      </c>
      <c r="AR961">
        <v>35</v>
      </c>
      <c r="AS961">
        <v>26</v>
      </c>
      <c r="AT961">
        <v>33</v>
      </c>
      <c r="AU961">
        <v>30</v>
      </c>
      <c r="AV961">
        <v>31</v>
      </c>
      <c r="AW961">
        <v>30</v>
      </c>
      <c r="AX961">
        <v>29</v>
      </c>
      <c r="AY961">
        <v>37</v>
      </c>
      <c r="AZ961">
        <v>43</v>
      </c>
      <c r="BA961">
        <v>37</v>
      </c>
      <c r="BB961">
        <v>39</v>
      </c>
      <c r="BC961">
        <v>27</v>
      </c>
      <c r="BD961">
        <v>25</v>
      </c>
      <c r="BE961">
        <v>23</v>
      </c>
      <c r="BF961">
        <v>16</v>
      </c>
      <c r="BG961">
        <v>15</v>
      </c>
      <c r="BH961">
        <v>12</v>
      </c>
      <c r="BI961">
        <v>89</v>
      </c>
      <c r="BJ961">
        <v>106</v>
      </c>
      <c r="BK961">
        <v>97</v>
      </c>
      <c r="BL961">
        <v>83</v>
      </c>
      <c r="BM961">
        <v>59</v>
      </c>
      <c r="BN961">
        <v>57</v>
      </c>
      <c r="BO961">
        <v>52</v>
      </c>
      <c r="BP961">
        <v>34</v>
      </c>
      <c r="BQ961">
        <v>36</v>
      </c>
      <c r="BR961">
        <v>35</v>
      </c>
      <c r="BS961">
        <v>26</v>
      </c>
      <c r="BT961">
        <v>16</v>
      </c>
      <c r="BU961">
        <v>20</v>
      </c>
      <c r="BV961" s="40"/>
      <c r="BW961" s="5">
        <f t="shared" si="194"/>
        <v>394</v>
      </c>
      <c r="BX961" s="5">
        <f t="shared" si="195"/>
        <v>169</v>
      </c>
      <c r="BY961" s="5">
        <f t="shared" si="196"/>
        <v>208</v>
      </c>
      <c r="BZ961" s="5">
        <f t="shared" si="197"/>
        <v>386</v>
      </c>
      <c r="CA961" s="5">
        <f t="shared" si="198"/>
        <v>117</v>
      </c>
      <c r="CB961" s="40">
        <f t="shared" si="188"/>
        <v>404</v>
      </c>
      <c r="CC961" s="40">
        <f t="shared" si="189"/>
        <v>167</v>
      </c>
      <c r="CD961" s="40">
        <f t="shared" si="190"/>
        <v>222</v>
      </c>
      <c r="CE961" s="40">
        <f t="shared" si="191"/>
        <v>382</v>
      </c>
      <c r="CF961" s="40">
        <f t="shared" si="192"/>
        <v>133</v>
      </c>
    </row>
    <row r="962" spans="1:84" x14ac:dyDescent="0.25">
      <c r="A962" s="73" t="s">
        <v>1901</v>
      </c>
      <c r="B962" s="2" t="s">
        <v>1813</v>
      </c>
      <c r="C962" s="2" t="s">
        <v>1030</v>
      </c>
      <c r="D962" s="2" t="s">
        <v>1902</v>
      </c>
      <c r="E962">
        <f t="shared" si="186"/>
        <v>27435</v>
      </c>
      <c r="F962">
        <f t="shared" si="187"/>
        <v>13981</v>
      </c>
      <c r="G962">
        <v>314</v>
      </c>
      <c r="H962">
        <v>259</v>
      </c>
      <c r="I962">
        <v>267</v>
      </c>
      <c r="J962">
        <v>257</v>
      </c>
      <c r="K962">
        <v>278</v>
      </c>
      <c r="L962">
        <v>227</v>
      </c>
      <c r="M962">
        <v>278</v>
      </c>
      <c r="N962">
        <v>256</v>
      </c>
      <c r="O962">
        <v>239</v>
      </c>
      <c r="P962">
        <v>305</v>
      </c>
      <c r="Q962">
        <v>300</v>
      </c>
      <c r="R962">
        <v>315</v>
      </c>
      <c r="S962">
        <v>307</v>
      </c>
      <c r="T962">
        <v>309</v>
      </c>
      <c r="U962">
        <v>281</v>
      </c>
      <c r="V962">
        <v>254</v>
      </c>
      <c r="W962">
        <v>250</v>
      </c>
      <c r="X962">
        <v>274</v>
      </c>
      <c r="Y962">
        <v>241</v>
      </c>
      <c r="Z962">
        <v>272</v>
      </c>
      <c r="AA962">
        <v>1182</v>
      </c>
      <c r="AB962">
        <v>1242</v>
      </c>
      <c r="AC962">
        <v>1321</v>
      </c>
      <c r="AD962">
        <v>1321</v>
      </c>
      <c r="AE962">
        <v>1133</v>
      </c>
      <c r="AF962">
        <v>655</v>
      </c>
      <c r="AG962">
        <v>458</v>
      </c>
      <c r="AH962">
        <v>294</v>
      </c>
      <c r="AI962">
        <v>359</v>
      </c>
      <c r="AJ962">
        <v>223</v>
      </c>
      <c r="AK962">
        <v>123</v>
      </c>
      <c r="AL962">
        <v>93</v>
      </c>
      <c r="AM962">
        <v>94</v>
      </c>
      <c r="AN962">
        <f t="shared" si="193"/>
        <v>13454</v>
      </c>
      <c r="AO962">
        <v>256</v>
      </c>
      <c r="AP962">
        <v>291</v>
      </c>
      <c r="AQ962">
        <v>267</v>
      </c>
      <c r="AR962">
        <v>267</v>
      </c>
      <c r="AS962">
        <v>184</v>
      </c>
      <c r="AT962">
        <v>267</v>
      </c>
      <c r="AU962">
        <v>219</v>
      </c>
      <c r="AV962">
        <v>267</v>
      </c>
      <c r="AW962">
        <v>280</v>
      </c>
      <c r="AX962">
        <v>208</v>
      </c>
      <c r="AY962">
        <v>337</v>
      </c>
      <c r="AZ962">
        <v>246</v>
      </c>
      <c r="BA962">
        <v>307</v>
      </c>
      <c r="BB962">
        <v>263</v>
      </c>
      <c r="BC962">
        <v>243</v>
      </c>
      <c r="BD962">
        <v>275</v>
      </c>
      <c r="BE962">
        <v>270</v>
      </c>
      <c r="BF962">
        <v>286</v>
      </c>
      <c r="BG962">
        <v>251</v>
      </c>
      <c r="BH962">
        <v>173</v>
      </c>
      <c r="BI962">
        <v>1412</v>
      </c>
      <c r="BJ962">
        <v>1212</v>
      </c>
      <c r="BK962">
        <v>1194</v>
      </c>
      <c r="BL962">
        <v>1111</v>
      </c>
      <c r="BM962">
        <v>889</v>
      </c>
      <c r="BN962">
        <v>726</v>
      </c>
      <c r="BO962">
        <v>496</v>
      </c>
      <c r="BP962">
        <v>347</v>
      </c>
      <c r="BQ962">
        <v>306</v>
      </c>
      <c r="BR962">
        <v>240</v>
      </c>
      <c r="BS962">
        <v>147</v>
      </c>
      <c r="BT962">
        <v>102</v>
      </c>
      <c r="BU962">
        <v>115</v>
      </c>
      <c r="BV962" s="40"/>
      <c r="BW962" s="5">
        <f t="shared" si="194"/>
        <v>3295</v>
      </c>
      <c r="BX962" s="5">
        <f t="shared" si="195"/>
        <v>1675</v>
      </c>
      <c r="BY962" s="5">
        <f t="shared" si="196"/>
        <v>2937</v>
      </c>
      <c r="BZ962" s="5">
        <f t="shared" si="197"/>
        <v>5182</v>
      </c>
      <c r="CA962" s="5">
        <f t="shared" si="198"/>
        <v>892</v>
      </c>
      <c r="CB962" s="40">
        <f t="shared" si="188"/>
        <v>3089</v>
      </c>
      <c r="CC962" s="40">
        <f t="shared" si="189"/>
        <v>1644</v>
      </c>
      <c r="CD962" s="40">
        <f t="shared" si="190"/>
        <v>3048</v>
      </c>
      <c r="CE962" s="40">
        <f t="shared" si="191"/>
        <v>4763</v>
      </c>
      <c r="CF962" s="40">
        <f t="shared" si="192"/>
        <v>910</v>
      </c>
    </row>
    <row r="963" spans="1:84" x14ac:dyDescent="0.25">
      <c r="A963" s="73" t="s">
        <v>1903</v>
      </c>
      <c r="B963" s="2" t="s">
        <v>1813</v>
      </c>
      <c r="C963" s="2" t="s">
        <v>1030</v>
      </c>
      <c r="D963" s="2" t="s">
        <v>1904</v>
      </c>
      <c r="E963">
        <f t="shared" si="186"/>
        <v>6739</v>
      </c>
      <c r="F963">
        <f t="shared" si="187"/>
        <v>3461</v>
      </c>
      <c r="G963">
        <v>78</v>
      </c>
      <c r="H963">
        <v>71</v>
      </c>
      <c r="I963">
        <v>71</v>
      </c>
      <c r="J963">
        <v>77</v>
      </c>
      <c r="K963">
        <v>83</v>
      </c>
      <c r="L963">
        <v>70</v>
      </c>
      <c r="M963">
        <v>76</v>
      </c>
      <c r="N963">
        <v>78</v>
      </c>
      <c r="O963">
        <v>70</v>
      </c>
      <c r="P963">
        <v>66</v>
      </c>
      <c r="Q963">
        <v>73</v>
      </c>
      <c r="R963">
        <v>77</v>
      </c>
      <c r="S963">
        <v>82</v>
      </c>
      <c r="T963">
        <v>65</v>
      </c>
      <c r="U963">
        <v>81</v>
      </c>
      <c r="V963">
        <v>63</v>
      </c>
      <c r="W963">
        <v>69</v>
      </c>
      <c r="X963">
        <v>63</v>
      </c>
      <c r="Y963">
        <v>67</v>
      </c>
      <c r="Z963">
        <v>63</v>
      </c>
      <c r="AA963">
        <v>354</v>
      </c>
      <c r="AB963">
        <v>370</v>
      </c>
      <c r="AC963">
        <v>299</v>
      </c>
      <c r="AD963">
        <v>263</v>
      </c>
      <c r="AE963">
        <v>221</v>
      </c>
      <c r="AF963">
        <v>145</v>
      </c>
      <c r="AG963">
        <v>89</v>
      </c>
      <c r="AH963">
        <v>89</v>
      </c>
      <c r="AI963">
        <v>62</v>
      </c>
      <c r="AJ963">
        <v>47</v>
      </c>
      <c r="AK963">
        <v>32</v>
      </c>
      <c r="AL963">
        <v>26</v>
      </c>
      <c r="AM963">
        <v>21</v>
      </c>
      <c r="AN963">
        <f t="shared" si="193"/>
        <v>3278</v>
      </c>
      <c r="AO963">
        <v>79</v>
      </c>
      <c r="AP963">
        <v>81</v>
      </c>
      <c r="AQ963">
        <v>80</v>
      </c>
      <c r="AR963">
        <v>73</v>
      </c>
      <c r="AS963">
        <v>50</v>
      </c>
      <c r="AT963">
        <v>70</v>
      </c>
      <c r="AU963">
        <v>65</v>
      </c>
      <c r="AV963">
        <v>62</v>
      </c>
      <c r="AW963">
        <v>70</v>
      </c>
      <c r="AX963">
        <v>64</v>
      </c>
      <c r="AY963">
        <v>76</v>
      </c>
      <c r="AZ963">
        <v>72</v>
      </c>
      <c r="BA963">
        <v>65</v>
      </c>
      <c r="BB963">
        <v>80</v>
      </c>
      <c r="BC963">
        <v>52</v>
      </c>
      <c r="BD963">
        <v>71</v>
      </c>
      <c r="BE963">
        <v>62</v>
      </c>
      <c r="BF963">
        <v>67</v>
      </c>
      <c r="BG963">
        <v>62</v>
      </c>
      <c r="BH963">
        <v>53</v>
      </c>
      <c r="BI963">
        <v>284</v>
      </c>
      <c r="BJ963">
        <v>296</v>
      </c>
      <c r="BK963">
        <v>281</v>
      </c>
      <c r="BL963">
        <v>240</v>
      </c>
      <c r="BM963">
        <v>221</v>
      </c>
      <c r="BN963">
        <v>168</v>
      </c>
      <c r="BO963">
        <v>113</v>
      </c>
      <c r="BP963">
        <v>97</v>
      </c>
      <c r="BQ963">
        <v>64</v>
      </c>
      <c r="BR963">
        <v>61</v>
      </c>
      <c r="BS963">
        <v>39</v>
      </c>
      <c r="BT963">
        <v>31</v>
      </c>
      <c r="BU963">
        <v>29</v>
      </c>
      <c r="BV963" s="40"/>
      <c r="BW963" s="5">
        <f t="shared" si="194"/>
        <v>890</v>
      </c>
      <c r="BX963" s="5">
        <f t="shared" si="195"/>
        <v>423</v>
      </c>
      <c r="BY963" s="5">
        <f t="shared" si="196"/>
        <v>854</v>
      </c>
      <c r="BZ963" s="5">
        <f t="shared" si="197"/>
        <v>1106</v>
      </c>
      <c r="CA963" s="5">
        <f t="shared" si="198"/>
        <v>188</v>
      </c>
      <c r="CB963" s="40">
        <f t="shared" si="188"/>
        <v>842</v>
      </c>
      <c r="CC963" s="40">
        <f t="shared" si="189"/>
        <v>397</v>
      </c>
      <c r="CD963" s="40">
        <f t="shared" si="190"/>
        <v>695</v>
      </c>
      <c r="CE963" s="40">
        <f t="shared" si="191"/>
        <v>1120</v>
      </c>
      <c r="CF963" s="40">
        <f t="shared" si="192"/>
        <v>224</v>
      </c>
    </row>
    <row r="964" spans="1:84" x14ac:dyDescent="0.25">
      <c r="A964" s="73" t="s">
        <v>1905</v>
      </c>
      <c r="B964" s="2" t="s">
        <v>1813</v>
      </c>
      <c r="C964" s="2" t="s">
        <v>1030</v>
      </c>
      <c r="D964" s="2" t="s">
        <v>1906</v>
      </c>
      <c r="E964">
        <f t="shared" si="186"/>
        <v>3554</v>
      </c>
      <c r="F964">
        <f t="shared" si="187"/>
        <v>1817</v>
      </c>
      <c r="G964">
        <v>54</v>
      </c>
      <c r="H964">
        <v>51</v>
      </c>
      <c r="I964">
        <v>43</v>
      </c>
      <c r="J964">
        <v>42</v>
      </c>
      <c r="K964">
        <v>42</v>
      </c>
      <c r="L964">
        <v>36</v>
      </c>
      <c r="M964">
        <v>42</v>
      </c>
      <c r="N964">
        <v>41</v>
      </c>
      <c r="O964">
        <v>39</v>
      </c>
      <c r="P964">
        <v>39</v>
      </c>
      <c r="Q964">
        <v>45</v>
      </c>
      <c r="R964">
        <v>45</v>
      </c>
      <c r="S964">
        <v>46</v>
      </c>
      <c r="T964">
        <v>42</v>
      </c>
      <c r="U964">
        <v>44</v>
      </c>
      <c r="V964">
        <v>34</v>
      </c>
      <c r="W964">
        <v>36</v>
      </c>
      <c r="X964">
        <v>31</v>
      </c>
      <c r="Y964">
        <v>30</v>
      </c>
      <c r="Z964">
        <v>30</v>
      </c>
      <c r="AA964">
        <v>153</v>
      </c>
      <c r="AB964">
        <v>200</v>
      </c>
      <c r="AC964">
        <v>136</v>
      </c>
      <c r="AD964">
        <v>118</v>
      </c>
      <c r="AE964">
        <v>112</v>
      </c>
      <c r="AF964">
        <v>82</v>
      </c>
      <c r="AG964">
        <v>58</v>
      </c>
      <c r="AH964">
        <v>47</v>
      </c>
      <c r="AI964">
        <v>34</v>
      </c>
      <c r="AJ964">
        <v>30</v>
      </c>
      <c r="AK964">
        <v>14</v>
      </c>
      <c r="AL964">
        <v>12</v>
      </c>
      <c r="AM964">
        <v>9</v>
      </c>
      <c r="AN964">
        <f t="shared" si="193"/>
        <v>1737</v>
      </c>
      <c r="AO964">
        <v>43</v>
      </c>
      <c r="AP964">
        <v>42</v>
      </c>
      <c r="AQ964">
        <v>42</v>
      </c>
      <c r="AR964">
        <v>41</v>
      </c>
      <c r="AS964">
        <v>29</v>
      </c>
      <c r="AT964">
        <v>38</v>
      </c>
      <c r="AU964">
        <v>35</v>
      </c>
      <c r="AV964">
        <v>35</v>
      </c>
      <c r="AW964">
        <v>36</v>
      </c>
      <c r="AX964">
        <v>35</v>
      </c>
      <c r="AY964">
        <v>39</v>
      </c>
      <c r="AZ964">
        <v>39</v>
      </c>
      <c r="BA964">
        <v>38</v>
      </c>
      <c r="BB964">
        <v>39</v>
      </c>
      <c r="BC964">
        <v>28</v>
      </c>
      <c r="BD964">
        <v>36</v>
      </c>
      <c r="BE964">
        <v>33</v>
      </c>
      <c r="BF964">
        <v>35</v>
      </c>
      <c r="BG964">
        <v>32</v>
      </c>
      <c r="BH964">
        <v>25</v>
      </c>
      <c r="BI964">
        <v>156</v>
      </c>
      <c r="BJ964">
        <v>180</v>
      </c>
      <c r="BK964">
        <v>134</v>
      </c>
      <c r="BL964">
        <v>99</v>
      </c>
      <c r="BM964">
        <v>103</v>
      </c>
      <c r="BN964">
        <v>84</v>
      </c>
      <c r="BO964">
        <v>71</v>
      </c>
      <c r="BP964">
        <v>59</v>
      </c>
      <c r="BQ964">
        <v>44</v>
      </c>
      <c r="BR964">
        <v>39</v>
      </c>
      <c r="BS964">
        <v>17</v>
      </c>
      <c r="BT964">
        <v>13</v>
      </c>
      <c r="BU964">
        <v>18</v>
      </c>
      <c r="BV964" s="40"/>
      <c r="BW964" s="5">
        <f t="shared" si="194"/>
        <v>519</v>
      </c>
      <c r="BX964" s="5">
        <f t="shared" si="195"/>
        <v>233</v>
      </c>
      <c r="BY964" s="5">
        <f t="shared" si="196"/>
        <v>413</v>
      </c>
      <c r="BZ964" s="5">
        <f t="shared" si="197"/>
        <v>553</v>
      </c>
      <c r="CA964" s="5">
        <f t="shared" si="198"/>
        <v>99</v>
      </c>
      <c r="CB964" s="40">
        <f t="shared" si="188"/>
        <v>454</v>
      </c>
      <c r="CC964" s="40">
        <f t="shared" si="189"/>
        <v>209</v>
      </c>
      <c r="CD964" s="40">
        <f t="shared" si="190"/>
        <v>393</v>
      </c>
      <c r="CE964" s="40">
        <f t="shared" si="191"/>
        <v>550</v>
      </c>
      <c r="CF964" s="40">
        <f t="shared" si="192"/>
        <v>131</v>
      </c>
    </row>
    <row r="965" spans="1:84" x14ac:dyDescent="0.25">
      <c r="A965" s="73" t="s">
        <v>1907</v>
      </c>
      <c r="B965" s="2" t="s">
        <v>1813</v>
      </c>
      <c r="C965" s="2" t="s">
        <v>1030</v>
      </c>
      <c r="D965" s="2" t="s">
        <v>1908</v>
      </c>
      <c r="E965">
        <f t="shared" si="186"/>
        <v>56225</v>
      </c>
      <c r="F965">
        <f t="shared" si="187"/>
        <v>27899</v>
      </c>
      <c r="G965">
        <v>338</v>
      </c>
      <c r="H965">
        <v>374</v>
      </c>
      <c r="I965">
        <v>312</v>
      </c>
      <c r="J965">
        <v>295</v>
      </c>
      <c r="K965">
        <v>342</v>
      </c>
      <c r="L965">
        <v>268</v>
      </c>
      <c r="M965">
        <v>275</v>
      </c>
      <c r="N965">
        <v>217</v>
      </c>
      <c r="O965">
        <v>289</v>
      </c>
      <c r="P965">
        <v>285</v>
      </c>
      <c r="Q965">
        <v>229</v>
      </c>
      <c r="R965">
        <v>365</v>
      </c>
      <c r="S965">
        <v>281</v>
      </c>
      <c r="T965">
        <v>385</v>
      </c>
      <c r="U965">
        <v>411</v>
      </c>
      <c r="V965">
        <v>505</v>
      </c>
      <c r="W965">
        <v>584</v>
      </c>
      <c r="X965">
        <v>551</v>
      </c>
      <c r="Y965">
        <v>821</v>
      </c>
      <c r="Z965">
        <v>541</v>
      </c>
      <c r="AA965">
        <v>2935</v>
      </c>
      <c r="AB965">
        <v>2603</v>
      </c>
      <c r="AC965">
        <v>2302</v>
      </c>
      <c r="AD965">
        <v>2031</v>
      </c>
      <c r="AE965">
        <v>1813</v>
      </c>
      <c r="AF965">
        <v>1957</v>
      </c>
      <c r="AG965">
        <v>2194</v>
      </c>
      <c r="AH965">
        <v>2025</v>
      </c>
      <c r="AI965">
        <v>647</v>
      </c>
      <c r="AJ965">
        <v>529</v>
      </c>
      <c r="AK965">
        <v>368</v>
      </c>
      <c r="AL965">
        <v>271</v>
      </c>
      <c r="AM965">
        <v>556</v>
      </c>
      <c r="AN965">
        <f t="shared" si="193"/>
        <v>28326</v>
      </c>
      <c r="AO965">
        <v>381</v>
      </c>
      <c r="AP965">
        <v>306</v>
      </c>
      <c r="AQ965">
        <v>338</v>
      </c>
      <c r="AR965">
        <v>333</v>
      </c>
      <c r="AS965">
        <v>202</v>
      </c>
      <c r="AT965">
        <v>328</v>
      </c>
      <c r="AU965">
        <v>253</v>
      </c>
      <c r="AV965">
        <v>245</v>
      </c>
      <c r="AW965">
        <v>237</v>
      </c>
      <c r="AX965">
        <v>193</v>
      </c>
      <c r="AY965">
        <v>239</v>
      </c>
      <c r="AZ965">
        <v>336</v>
      </c>
      <c r="BA965">
        <v>344</v>
      </c>
      <c r="BB965">
        <v>386</v>
      </c>
      <c r="BC965">
        <v>406</v>
      </c>
      <c r="BD965">
        <v>397</v>
      </c>
      <c r="BE965">
        <v>633</v>
      </c>
      <c r="BF965">
        <v>450</v>
      </c>
      <c r="BG965">
        <v>727</v>
      </c>
      <c r="BH965">
        <v>575</v>
      </c>
      <c r="BI965">
        <v>3236</v>
      </c>
      <c r="BJ965">
        <v>2754</v>
      </c>
      <c r="BK965">
        <v>1919</v>
      </c>
      <c r="BL965">
        <v>1576</v>
      </c>
      <c r="BM965">
        <v>1811</v>
      </c>
      <c r="BN965">
        <v>1574</v>
      </c>
      <c r="BO965">
        <v>2570</v>
      </c>
      <c r="BP965">
        <v>2582</v>
      </c>
      <c r="BQ965">
        <v>822</v>
      </c>
      <c r="BR965">
        <v>503</v>
      </c>
      <c r="BS965">
        <v>423</v>
      </c>
      <c r="BT965">
        <v>265</v>
      </c>
      <c r="BU965">
        <v>982</v>
      </c>
      <c r="BV965" s="40"/>
      <c r="BW965" s="5">
        <f t="shared" si="194"/>
        <v>3589</v>
      </c>
      <c r="BX965" s="5">
        <f t="shared" si="195"/>
        <v>2717</v>
      </c>
      <c r="BY965" s="5">
        <f t="shared" si="196"/>
        <v>6900</v>
      </c>
      <c r="BZ965" s="5">
        <f t="shared" si="197"/>
        <v>12322</v>
      </c>
      <c r="CA965" s="5">
        <f t="shared" si="198"/>
        <v>2371</v>
      </c>
      <c r="CB965" s="40">
        <f t="shared" si="188"/>
        <v>3391</v>
      </c>
      <c r="CC965" s="40">
        <f t="shared" si="189"/>
        <v>2616</v>
      </c>
      <c r="CD965" s="40">
        <f t="shared" si="190"/>
        <v>7292</v>
      </c>
      <c r="CE965" s="40">
        <f t="shared" si="191"/>
        <v>12032</v>
      </c>
      <c r="CF965" s="40">
        <f t="shared" si="192"/>
        <v>2995</v>
      </c>
    </row>
    <row r="966" spans="1:84" x14ac:dyDescent="0.25">
      <c r="A966" s="73" t="s">
        <v>1909</v>
      </c>
      <c r="B966" s="2" t="s">
        <v>1813</v>
      </c>
      <c r="C966" s="2" t="s">
        <v>1030</v>
      </c>
      <c r="D966" s="2" t="s">
        <v>1910</v>
      </c>
      <c r="E966">
        <f t="shared" si="186"/>
        <v>8455</v>
      </c>
      <c r="F966">
        <f t="shared" si="187"/>
        <v>4290</v>
      </c>
      <c r="G966">
        <v>114</v>
      </c>
      <c r="H966">
        <v>91</v>
      </c>
      <c r="I966">
        <v>98</v>
      </c>
      <c r="J966">
        <v>93</v>
      </c>
      <c r="K966">
        <v>83</v>
      </c>
      <c r="L966">
        <v>83</v>
      </c>
      <c r="M966">
        <v>74</v>
      </c>
      <c r="N966">
        <v>73</v>
      </c>
      <c r="O966">
        <v>81</v>
      </c>
      <c r="P966">
        <v>77</v>
      </c>
      <c r="Q966">
        <v>92</v>
      </c>
      <c r="R966">
        <v>84</v>
      </c>
      <c r="S966">
        <v>102</v>
      </c>
      <c r="T966">
        <v>85</v>
      </c>
      <c r="U966">
        <v>101</v>
      </c>
      <c r="V966">
        <v>78</v>
      </c>
      <c r="W966">
        <v>92</v>
      </c>
      <c r="X966">
        <v>79</v>
      </c>
      <c r="Y966">
        <v>75</v>
      </c>
      <c r="Z966">
        <v>80</v>
      </c>
      <c r="AA966">
        <v>416</v>
      </c>
      <c r="AB966">
        <v>396</v>
      </c>
      <c r="AC966">
        <v>327</v>
      </c>
      <c r="AD966">
        <v>298</v>
      </c>
      <c r="AE966">
        <v>286</v>
      </c>
      <c r="AF966">
        <v>236</v>
      </c>
      <c r="AG966">
        <v>145</v>
      </c>
      <c r="AH966">
        <v>137</v>
      </c>
      <c r="AI966">
        <v>105</v>
      </c>
      <c r="AJ966">
        <v>87</v>
      </c>
      <c r="AK966">
        <v>54</v>
      </c>
      <c r="AL966">
        <v>38</v>
      </c>
      <c r="AM966">
        <v>30</v>
      </c>
      <c r="AN966">
        <f t="shared" si="193"/>
        <v>4165</v>
      </c>
      <c r="AO966">
        <v>100</v>
      </c>
      <c r="AP966">
        <v>102</v>
      </c>
      <c r="AQ966">
        <v>80</v>
      </c>
      <c r="AR966">
        <v>73</v>
      </c>
      <c r="AS966">
        <v>60</v>
      </c>
      <c r="AT966">
        <v>66</v>
      </c>
      <c r="AU966">
        <v>75</v>
      </c>
      <c r="AV966">
        <v>76</v>
      </c>
      <c r="AW966">
        <v>72</v>
      </c>
      <c r="AX966">
        <v>71</v>
      </c>
      <c r="AY966">
        <v>82</v>
      </c>
      <c r="AZ966">
        <v>98</v>
      </c>
      <c r="BA966">
        <v>84</v>
      </c>
      <c r="BB966">
        <v>100</v>
      </c>
      <c r="BC966">
        <v>64</v>
      </c>
      <c r="BD966">
        <v>91</v>
      </c>
      <c r="BE966">
        <v>73</v>
      </c>
      <c r="BF966">
        <v>85</v>
      </c>
      <c r="BG966">
        <v>87</v>
      </c>
      <c r="BH966">
        <v>65</v>
      </c>
      <c r="BI966">
        <v>377</v>
      </c>
      <c r="BJ966">
        <v>403</v>
      </c>
      <c r="BK966">
        <v>348</v>
      </c>
      <c r="BL966">
        <v>294</v>
      </c>
      <c r="BM966">
        <v>297</v>
      </c>
      <c r="BN966">
        <v>190</v>
      </c>
      <c r="BO966">
        <v>177</v>
      </c>
      <c r="BP966">
        <v>126</v>
      </c>
      <c r="BQ966">
        <v>101</v>
      </c>
      <c r="BR966">
        <v>87</v>
      </c>
      <c r="BS966">
        <v>64</v>
      </c>
      <c r="BT966">
        <v>40</v>
      </c>
      <c r="BU966">
        <v>57</v>
      </c>
      <c r="BV966" s="40"/>
      <c r="BW966" s="5">
        <f t="shared" si="194"/>
        <v>1043</v>
      </c>
      <c r="BX966" s="5">
        <f t="shared" si="195"/>
        <v>537</v>
      </c>
      <c r="BY966" s="5">
        <f t="shared" si="196"/>
        <v>967</v>
      </c>
      <c r="BZ966" s="5">
        <f t="shared" si="197"/>
        <v>1429</v>
      </c>
      <c r="CA966" s="5">
        <f t="shared" si="198"/>
        <v>314</v>
      </c>
      <c r="CB966" s="40">
        <f t="shared" si="188"/>
        <v>955</v>
      </c>
      <c r="CC966" s="40">
        <f t="shared" si="189"/>
        <v>497</v>
      </c>
      <c r="CD966" s="40">
        <f t="shared" si="190"/>
        <v>932</v>
      </c>
      <c r="CE966" s="40">
        <f t="shared" si="191"/>
        <v>1432</v>
      </c>
      <c r="CF966" s="40">
        <f t="shared" si="192"/>
        <v>349</v>
      </c>
    </row>
    <row r="967" spans="1:84" x14ac:dyDescent="0.25">
      <c r="A967" s="73" t="s">
        <v>1911</v>
      </c>
      <c r="B967" s="2" t="s">
        <v>1813</v>
      </c>
      <c r="C967" s="2" t="s">
        <v>1030</v>
      </c>
      <c r="D967" s="2" t="s">
        <v>1912</v>
      </c>
      <c r="E967">
        <f t="shared" si="186"/>
        <v>8312</v>
      </c>
      <c r="F967">
        <f t="shared" si="187"/>
        <v>4217</v>
      </c>
      <c r="G967">
        <v>97</v>
      </c>
      <c r="H967">
        <v>106</v>
      </c>
      <c r="I967">
        <v>107</v>
      </c>
      <c r="J967">
        <v>97</v>
      </c>
      <c r="K967">
        <v>100</v>
      </c>
      <c r="L967">
        <v>98</v>
      </c>
      <c r="M967">
        <v>92</v>
      </c>
      <c r="N967">
        <v>100</v>
      </c>
      <c r="O967">
        <v>91</v>
      </c>
      <c r="P967">
        <v>101</v>
      </c>
      <c r="Q967">
        <v>88</v>
      </c>
      <c r="R967">
        <v>89</v>
      </c>
      <c r="S967">
        <v>87</v>
      </c>
      <c r="T967">
        <v>98</v>
      </c>
      <c r="U967">
        <v>88</v>
      </c>
      <c r="V967">
        <v>92</v>
      </c>
      <c r="W967">
        <v>92</v>
      </c>
      <c r="X967">
        <v>74</v>
      </c>
      <c r="Y967">
        <v>87</v>
      </c>
      <c r="Z967">
        <v>84</v>
      </c>
      <c r="AA967">
        <v>341</v>
      </c>
      <c r="AB967">
        <v>391</v>
      </c>
      <c r="AC967">
        <v>364</v>
      </c>
      <c r="AD967">
        <v>312</v>
      </c>
      <c r="AE967">
        <v>283</v>
      </c>
      <c r="AF967">
        <v>175</v>
      </c>
      <c r="AG967">
        <v>116</v>
      </c>
      <c r="AH967">
        <v>99</v>
      </c>
      <c r="AI967">
        <v>109</v>
      </c>
      <c r="AJ967">
        <v>62</v>
      </c>
      <c r="AK967">
        <v>44</v>
      </c>
      <c r="AL967">
        <v>31</v>
      </c>
      <c r="AM967">
        <v>22</v>
      </c>
      <c r="AN967">
        <f t="shared" si="193"/>
        <v>4095</v>
      </c>
      <c r="AO967">
        <v>101</v>
      </c>
      <c r="AP967">
        <v>90</v>
      </c>
      <c r="AQ967">
        <v>88</v>
      </c>
      <c r="AR967">
        <v>97</v>
      </c>
      <c r="AS967">
        <v>76</v>
      </c>
      <c r="AT967">
        <v>88</v>
      </c>
      <c r="AU967">
        <v>92</v>
      </c>
      <c r="AV967">
        <v>85</v>
      </c>
      <c r="AW967">
        <v>92</v>
      </c>
      <c r="AX967">
        <v>69</v>
      </c>
      <c r="AY967">
        <v>108</v>
      </c>
      <c r="AZ967">
        <v>105</v>
      </c>
      <c r="BA967">
        <v>105</v>
      </c>
      <c r="BB967">
        <v>91</v>
      </c>
      <c r="BC967">
        <v>70</v>
      </c>
      <c r="BD967">
        <v>76</v>
      </c>
      <c r="BE967">
        <v>72</v>
      </c>
      <c r="BF967">
        <v>86</v>
      </c>
      <c r="BG967">
        <v>69</v>
      </c>
      <c r="BH967">
        <v>55</v>
      </c>
      <c r="BI967">
        <v>407</v>
      </c>
      <c r="BJ967">
        <v>367</v>
      </c>
      <c r="BK967">
        <v>303</v>
      </c>
      <c r="BL967">
        <v>348</v>
      </c>
      <c r="BM967">
        <v>222</v>
      </c>
      <c r="BN967">
        <v>159</v>
      </c>
      <c r="BO967">
        <v>147</v>
      </c>
      <c r="BP967">
        <v>108</v>
      </c>
      <c r="BQ967">
        <v>92</v>
      </c>
      <c r="BR967">
        <v>89</v>
      </c>
      <c r="BS967">
        <v>54</v>
      </c>
      <c r="BT967">
        <v>45</v>
      </c>
      <c r="BU967">
        <v>39</v>
      </c>
      <c r="BV967" s="40"/>
      <c r="BW967" s="5">
        <f t="shared" si="194"/>
        <v>1166</v>
      </c>
      <c r="BX967" s="5">
        <f t="shared" si="195"/>
        <v>531</v>
      </c>
      <c r="BY967" s="5">
        <f t="shared" si="196"/>
        <v>903</v>
      </c>
      <c r="BZ967" s="5">
        <f t="shared" si="197"/>
        <v>1349</v>
      </c>
      <c r="CA967" s="5">
        <f t="shared" si="198"/>
        <v>268</v>
      </c>
      <c r="CB967" s="40">
        <f t="shared" si="188"/>
        <v>1091</v>
      </c>
      <c r="CC967" s="40">
        <f t="shared" si="189"/>
        <v>500</v>
      </c>
      <c r="CD967" s="40">
        <f t="shared" si="190"/>
        <v>898</v>
      </c>
      <c r="CE967" s="40">
        <f t="shared" si="191"/>
        <v>1287</v>
      </c>
      <c r="CF967" s="40">
        <f t="shared" si="192"/>
        <v>319</v>
      </c>
    </row>
    <row r="968" spans="1:84" x14ac:dyDescent="0.25">
      <c r="A968" s="73" t="s">
        <v>1913</v>
      </c>
      <c r="B968" s="2" t="s">
        <v>1813</v>
      </c>
      <c r="C968" s="2" t="s">
        <v>1030</v>
      </c>
      <c r="D968" s="2" t="s">
        <v>1914</v>
      </c>
      <c r="E968">
        <f t="shared" si="186"/>
        <v>4140</v>
      </c>
      <c r="F968">
        <f t="shared" si="187"/>
        <v>2140</v>
      </c>
      <c r="G968">
        <v>59</v>
      </c>
      <c r="H968">
        <v>53</v>
      </c>
      <c r="I968">
        <v>46</v>
      </c>
      <c r="J968">
        <v>48</v>
      </c>
      <c r="K968">
        <v>43</v>
      </c>
      <c r="L968">
        <v>43</v>
      </c>
      <c r="M968">
        <v>42</v>
      </c>
      <c r="N968">
        <v>44</v>
      </c>
      <c r="O968">
        <v>42</v>
      </c>
      <c r="P968">
        <v>41</v>
      </c>
      <c r="Q968">
        <v>42</v>
      </c>
      <c r="R968">
        <v>43</v>
      </c>
      <c r="S968">
        <v>49</v>
      </c>
      <c r="T968">
        <v>44</v>
      </c>
      <c r="U968">
        <v>38</v>
      </c>
      <c r="V968">
        <v>44</v>
      </c>
      <c r="W968">
        <v>32</v>
      </c>
      <c r="X968">
        <v>40</v>
      </c>
      <c r="Y968">
        <v>32</v>
      </c>
      <c r="Z968">
        <v>44</v>
      </c>
      <c r="AA968">
        <v>187</v>
      </c>
      <c r="AB968">
        <v>227</v>
      </c>
      <c r="AC968">
        <v>151</v>
      </c>
      <c r="AD968">
        <v>207</v>
      </c>
      <c r="AE968">
        <v>191</v>
      </c>
      <c r="AF968">
        <v>110</v>
      </c>
      <c r="AG968">
        <v>48</v>
      </c>
      <c r="AH968">
        <v>47</v>
      </c>
      <c r="AI968">
        <v>29</v>
      </c>
      <c r="AJ968">
        <v>31</v>
      </c>
      <c r="AK968">
        <v>19</v>
      </c>
      <c r="AL968">
        <v>15</v>
      </c>
      <c r="AM968">
        <v>9</v>
      </c>
      <c r="AN968">
        <f t="shared" si="193"/>
        <v>2000</v>
      </c>
      <c r="AO968">
        <v>54</v>
      </c>
      <c r="AP968">
        <v>50</v>
      </c>
      <c r="AQ968">
        <v>50</v>
      </c>
      <c r="AR968">
        <v>42</v>
      </c>
      <c r="AS968">
        <v>31</v>
      </c>
      <c r="AT968">
        <v>35</v>
      </c>
      <c r="AU968">
        <v>49</v>
      </c>
      <c r="AV968">
        <v>43</v>
      </c>
      <c r="AW968">
        <v>42</v>
      </c>
      <c r="AX968">
        <v>34</v>
      </c>
      <c r="AY968">
        <v>49</v>
      </c>
      <c r="AZ968">
        <v>41</v>
      </c>
      <c r="BA968">
        <v>41</v>
      </c>
      <c r="BB968">
        <v>47</v>
      </c>
      <c r="BC968">
        <v>28</v>
      </c>
      <c r="BD968">
        <v>41</v>
      </c>
      <c r="BE968">
        <v>33</v>
      </c>
      <c r="BF968">
        <v>38</v>
      </c>
      <c r="BG968">
        <v>32</v>
      </c>
      <c r="BH968">
        <v>38</v>
      </c>
      <c r="BI968">
        <v>156</v>
      </c>
      <c r="BJ968">
        <v>221</v>
      </c>
      <c r="BK968">
        <v>166</v>
      </c>
      <c r="BL968">
        <v>168</v>
      </c>
      <c r="BM968">
        <v>138</v>
      </c>
      <c r="BN968">
        <v>108</v>
      </c>
      <c r="BO968">
        <v>67</v>
      </c>
      <c r="BP968">
        <v>46</v>
      </c>
      <c r="BQ968">
        <v>31</v>
      </c>
      <c r="BR968">
        <v>35</v>
      </c>
      <c r="BS968">
        <v>20</v>
      </c>
      <c r="BT968">
        <v>15</v>
      </c>
      <c r="BU968">
        <v>11</v>
      </c>
      <c r="BV968" s="40"/>
      <c r="BW968" s="5">
        <f t="shared" si="194"/>
        <v>546</v>
      </c>
      <c r="BX968" s="5">
        <f t="shared" si="195"/>
        <v>247</v>
      </c>
      <c r="BY968" s="5">
        <f t="shared" si="196"/>
        <v>490</v>
      </c>
      <c r="BZ968" s="5">
        <f t="shared" si="197"/>
        <v>754</v>
      </c>
      <c r="CA968" s="5">
        <f t="shared" si="198"/>
        <v>103</v>
      </c>
      <c r="CB968" s="40">
        <f t="shared" si="188"/>
        <v>520</v>
      </c>
      <c r="CC968" s="40">
        <f t="shared" si="189"/>
        <v>228</v>
      </c>
      <c r="CD968" s="40">
        <f t="shared" si="190"/>
        <v>447</v>
      </c>
      <c r="CE968" s="40">
        <f t="shared" si="191"/>
        <v>693</v>
      </c>
      <c r="CF968" s="40">
        <f t="shared" si="192"/>
        <v>112</v>
      </c>
    </row>
    <row r="969" spans="1:84" x14ac:dyDescent="0.25">
      <c r="A969" s="73" t="s">
        <v>1915</v>
      </c>
      <c r="B969" s="2" t="s">
        <v>1813</v>
      </c>
      <c r="C969" s="2" t="s">
        <v>1030</v>
      </c>
      <c r="D969" s="2" t="s">
        <v>1916</v>
      </c>
      <c r="E969">
        <f t="shared" ref="E969:E1032" si="199">F969+AN969</f>
        <v>11457</v>
      </c>
      <c r="F969">
        <f t="shared" ref="F969:F1032" si="200">SUM(G969:AM969)</f>
        <v>5798</v>
      </c>
      <c r="G969">
        <v>98</v>
      </c>
      <c r="H969">
        <v>88</v>
      </c>
      <c r="I969">
        <v>78</v>
      </c>
      <c r="J969">
        <v>87</v>
      </c>
      <c r="K969">
        <v>78</v>
      </c>
      <c r="L969">
        <v>87</v>
      </c>
      <c r="M969">
        <v>88</v>
      </c>
      <c r="N969">
        <v>71</v>
      </c>
      <c r="O969">
        <v>72</v>
      </c>
      <c r="P969">
        <v>84</v>
      </c>
      <c r="Q969">
        <v>69</v>
      </c>
      <c r="R969">
        <v>90</v>
      </c>
      <c r="S969">
        <v>92</v>
      </c>
      <c r="T969">
        <v>97</v>
      </c>
      <c r="U969">
        <v>107</v>
      </c>
      <c r="V969">
        <v>101</v>
      </c>
      <c r="W969">
        <v>122</v>
      </c>
      <c r="X969">
        <v>121</v>
      </c>
      <c r="Y969">
        <v>137</v>
      </c>
      <c r="Z969">
        <v>142</v>
      </c>
      <c r="AA969">
        <v>628</v>
      </c>
      <c r="AB969">
        <v>719</v>
      </c>
      <c r="AC969">
        <v>461</v>
      </c>
      <c r="AD969">
        <v>514</v>
      </c>
      <c r="AE969">
        <v>409</v>
      </c>
      <c r="AF969">
        <v>344</v>
      </c>
      <c r="AG969">
        <v>223</v>
      </c>
      <c r="AH969">
        <v>220</v>
      </c>
      <c r="AI969">
        <v>120</v>
      </c>
      <c r="AJ969">
        <v>95</v>
      </c>
      <c r="AK969">
        <v>65</v>
      </c>
      <c r="AL969">
        <v>52</v>
      </c>
      <c r="AM969">
        <v>39</v>
      </c>
      <c r="AN969">
        <f t="shared" si="193"/>
        <v>5659</v>
      </c>
      <c r="AO969">
        <v>83</v>
      </c>
      <c r="AP969">
        <v>89</v>
      </c>
      <c r="AQ969">
        <v>96</v>
      </c>
      <c r="AR969">
        <v>85</v>
      </c>
      <c r="AS969">
        <v>76</v>
      </c>
      <c r="AT969">
        <v>77</v>
      </c>
      <c r="AU969">
        <v>75</v>
      </c>
      <c r="AV969">
        <v>80</v>
      </c>
      <c r="AW969">
        <v>85</v>
      </c>
      <c r="AX969">
        <v>57</v>
      </c>
      <c r="AY969">
        <v>75</v>
      </c>
      <c r="AZ969">
        <v>97</v>
      </c>
      <c r="BA969">
        <v>78</v>
      </c>
      <c r="BB969">
        <v>109</v>
      </c>
      <c r="BC969">
        <v>87</v>
      </c>
      <c r="BD969">
        <v>122</v>
      </c>
      <c r="BE969">
        <v>122</v>
      </c>
      <c r="BF969">
        <v>108</v>
      </c>
      <c r="BG969">
        <v>127</v>
      </c>
      <c r="BH969">
        <v>94</v>
      </c>
      <c r="BI969">
        <v>545</v>
      </c>
      <c r="BJ969">
        <v>791</v>
      </c>
      <c r="BK969">
        <v>416</v>
      </c>
      <c r="BL969">
        <v>398</v>
      </c>
      <c r="BM969">
        <v>443</v>
      </c>
      <c r="BN969">
        <v>312</v>
      </c>
      <c r="BO969">
        <v>319</v>
      </c>
      <c r="BP969">
        <v>212</v>
      </c>
      <c r="BQ969">
        <v>129</v>
      </c>
      <c r="BR969">
        <v>102</v>
      </c>
      <c r="BS969">
        <v>68</v>
      </c>
      <c r="BT969">
        <v>50</v>
      </c>
      <c r="BU969">
        <v>52</v>
      </c>
      <c r="BV969" s="40"/>
      <c r="BW969" s="5">
        <f t="shared" si="194"/>
        <v>990</v>
      </c>
      <c r="BX969" s="5">
        <f t="shared" si="195"/>
        <v>640</v>
      </c>
      <c r="BY969" s="5">
        <f t="shared" si="196"/>
        <v>1626</v>
      </c>
      <c r="BZ969" s="5">
        <f t="shared" si="197"/>
        <v>2171</v>
      </c>
      <c r="CA969" s="5">
        <f t="shared" si="198"/>
        <v>371</v>
      </c>
      <c r="CB969" s="40">
        <f t="shared" ref="CB969:CB1032" si="201">SUM(AO969:AZ969)</f>
        <v>975</v>
      </c>
      <c r="CC969" s="40">
        <f t="shared" ref="CC969:CC1032" si="202">SUM(BA969:BF969)</f>
        <v>626</v>
      </c>
      <c r="CD969" s="40">
        <f t="shared" ref="CD969:CD1032" si="203">SUM(BG969:BJ969)</f>
        <v>1557</v>
      </c>
      <c r="CE969" s="40">
        <f t="shared" ref="CE969:CE1032" si="204">SUM(BK969:BP969)</f>
        <v>2100</v>
      </c>
      <c r="CF969" s="40">
        <f t="shared" ref="CF969:CF1032" si="205">SUM(BQ969:BU969)</f>
        <v>401</v>
      </c>
    </row>
    <row r="970" spans="1:84" x14ac:dyDescent="0.25">
      <c r="A970" s="73" t="s">
        <v>1917</v>
      </c>
      <c r="B970" s="2" t="s">
        <v>1813</v>
      </c>
      <c r="C970" s="2" t="s">
        <v>1030</v>
      </c>
      <c r="D970" s="2" t="s">
        <v>1918</v>
      </c>
      <c r="E970">
        <f t="shared" si="199"/>
        <v>5013</v>
      </c>
      <c r="F970">
        <f t="shared" si="200"/>
        <v>2493</v>
      </c>
      <c r="G970">
        <v>72</v>
      </c>
      <c r="H970">
        <v>65</v>
      </c>
      <c r="I970">
        <v>71</v>
      </c>
      <c r="J970">
        <v>61</v>
      </c>
      <c r="K970">
        <v>52</v>
      </c>
      <c r="L970">
        <v>49</v>
      </c>
      <c r="M970">
        <v>45</v>
      </c>
      <c r="N970">
        <v>63</v>
      </c>
      <c r="O970">
        <v>49</v>
      </c>
      <c r="P970">
        <v>56</v>
      </c>
      <c r="Q970">
        <v>77</v>
      </c>
      <c r="R970">
        <v>68</v>
      </c>
      <c r="S970">
        <v>52</v>
      </c>
      <c r="T970">
        <v>60</v>
      </c>
      <c r="U970">
        <v>56</v>
      </c>
      <c r="V970">
        <v>49</v>
      </c>
      <c r="W970">
        <v>45</v>
      </c>
      <c r="X970">
        <v>36</v>
      </c>
      <c r="Y970">
        <v>38</v>
      </c>
      <c r="Z970">
        <v>36</v>
      </c>
      <c r="AA970">
        <v>239</v>
      </c>
      <c r="AB970">
        <v>284</v>
      </c>
      <c r="AC970">
        <v>175</v>
      </c>
      <c r="AD970">
        <v>188</v>
      </c>
      <c r="AE970">
        <v>148</v>
      </c>
      <c r="AF970">
        <v>106</v>
      </c>
      <c r="AG970">
        <v>56</v>
      </c>
      <c r="AH970">
        <v>61</v>
      </c>
      <c r="AI970">
        <v>53</v>
      </c>
      <c r="AJ970">
        <v>36</v>
      </c>
      <c r="AK970">
        <v>19</v>
      </c>
      <c r="AL970">
        <v>17</v>
      </c>
      <c r="AM970">
        <v>11</v>
      </c>
      <c r="AN970">
        <f t="shared" ref="AN970:AN1033" si="206">SUM(AO970:BU970)</f>
        <v>2520</v>
      </c>
      <c r="AO970">
        <v>78</v>
      </c>
      <c r="AP970">
        <v>73</v>
      </c>
      <c r="AQ970">
        <v>56</v>
      </c>
      <c r="AR970">
        <v>59</v>
      </c>
      <c r="AS970">
        <v>46</v>
      </c>
      <c r="AT970">
        <v>53</v>
      </c>
      <c r="AU970">
        <v>36</v>
      </c>
      <c r="AV970">
        <v>72</v>
      </c>
      <c r="AW970">
        <v>52</v>
      </c>
      <c r="AX970">
        <v>52</v>
      </c>
      <c r="AY970">
        <v>68</v>
      </c>
      <c r="AZ970">
        <v>55</v>
      </c>
      <c r="BA970">
        <v>55</v>
      </c>
      <c r="BB970">
        <v>48</v>
      </c>
      <c r="BC970">
        <v>56</v>
      </c>
      <c r="BD970">
        <v>40</v>
      </c>
      <c r="BE970">
        <v>48</v>
      </c>
      <c r="BF970">
        <v>44</v>
      </c>
      <c r="BG970">
        <v>46</v>
      </c>
      <c r="BH970">
        <v>37</v>
      </c>
      <c r="BI970">
        <v>274</v>
      </c>
      <c r="BJ970">
        <v>277</v>
      </c>
      <c r="BK970">
        <v>186</v>
      </c>
      <c r="BL970">
        <v>164</v>
      </c>
      <c r="BM970">
        <v>147</v>
      </c>
      <c r="BN970">
        <v>92</v>
      </c>
      <c r="BO970">
        <v>71</v>
      </c>
      <c r="BP970">
        <v>56</v>
      </c>
      <c r="BQ970">
        <v>59</v>
      </c>
      <c r="BR970">
        <v>49</v>
      </c>
      <c r="BS970">
        <v>25</v>
      </c>
      <c r="BT970">
        <v>25</v>
      </c>
      <c r="BU970">
        <v>21</v>
      </c>
      <c r="BV970" s="40"/>
      <c r="BW970" s="5">
        <f t="shared" ref="BW970:BW1033" si="207">SUM(G970:R970)</f>
        <v>728</v>
      </c>
      <c r="BX970" s="5">
        <f t="shared" ref="BX970:BX1033" si="208">SUM(S970:X970)</f>
        <v>298</v>
      </c>
      <c r="BY970" s="5">
        <f t="shared" ref="BY970:BY1033" si="209">SUM(Y970:AB970)</f>
        <v>597</v>
      </c>
      <c r="BZ970" s="5">
        <f t="shared" ref="BZ970:BZ1033" si="210">SUM(AC970:AH970)</f>
        <v>734</v>
      </c>
      <c r="CA970" s="5">
        <f t="shared" ref="CA970:CA1033" si="211">SUM(AI970:AM970)</f>
        <v>136</v>
      </c>
      <c r="CB970" s="40">
        <f t="shared" si="201"/>
        <v>700</v>
      </c>
      <c r="CC970" s="40">
        <f t="shared" si="202"/>
        <v>291</v>
      </c>
      <c r="CD970" s="40">
        <f t="shared" si="203"/>
        <v>634</v>
      </c>
      <c r="CE970" s="40">
        <f t="shared" si="204"/>
        <v>716</v>
      </c>
      <c r="CF970" s="40">
        <f t="shared" si="205"/>
        <v>179</v>
      </c>
    </row>
    <row r="971" spans="1:84" x14ac:dyDescent="0.25">
      <c r="A971" s="73" t="s">
        <v>1919</v>
      </c>
      <c r="B971" s="2" t="s">
        <v>1813</v>
      </c>
      <c r="C971" s="2" t="s">
        <v>1030</v>
      </c>
      <c r="D971" s="2" t="s">
        <v>1920</v>
      </c>
      <c r="E971">
        <f t="shared" si="199"/>
        <v>3292</v>
      </c>
      <c r="F971">
        <f t="shared" si="200"/>
        <v>1657</v>
      </c>
      <c r="G971">
        <v>51</v>
      </c>
      <c r="H971">
        <v>38</v>
      </c>
      <c r="I971">
        <v>41</v>
      </c>
      <c r="J971">
        <v>35</v>
      </c>
      <c r="K971">
        <v>35</v>
      </c>
      <c r="L971">
        <v>30</v>
      </c>
      <c r="M971">
        <v>44</v>
      </c>
      <c r="N971">
        <v>37</v>
      </c>
      <c r="O971">
        <v>44</v>
      </c>
      <c r="P971">
        <v>43</v>
      </c>
      <c r="Q971">
        <v>46</v>
      </c>
      <c r="R971">
        <v>37</v>
      </c>
      <c r="S971">
        <v>49</v>
      </c>
      <c r="T971">
        <v>37</v>
      </c>
      <c r="U971">
        <v>34</v>
      </c>
      <c r="V971">
        <v>33</v>
      </c>
      <c r="W971">
        <v>32</v>
      </c>
      <c r="X971">
        <v>34</v>
      </c>
      <c r="Y971">
        <v>43</v>
      </c>
      <c r="Z971">
        <v>32</v>
      </c>
      <c r="AA971">
        <v>172</v>
      </c>
      <c r="AB971">
        <v>170</v>
      </c>
      <c r="AC971">
        <v>112</v>
      </c>
      <c r="AD971">
        <v>115</v>
      </c>
      <c r="AE971">
        <v>101</v>
      </c>
      <c r="AF971">
        <v>55</v>
      </c>
      <c r="AG971">
        <v>38</v>
      </c>
      <c r="AH971">
        <v>28</v>
      </c>
      <c r="AI971">
        <v>30</v>
      </c>
      <c r="AJ971">
        <v>19</v>
      </c>
      <c r="AK971">
        <v>17</v>
      </c>
      <c r="AL971">
        <v>11</v>
      </c>
      <c r="AM971">
        <v>14</v>
      </c>
      <c r="AN971">
        <f t="shared" si="206"/>
        <v>1635</v>
      </c>
      <c r="AO971">
        <v>41</v>
      </c>
      <c r="AP971">
        <v>46</v>
      </c>
      <c r="AQ971">
        <v>36</v>
      </c>
      <c r="AR971">
        <v>38</v>
      </c>
      <c r="AS971">
        <v>27</v>
      </c>
      <c r="AT971">
        <v>36</v>
      </c>
      <c r="AU971">
        <v>36</v>
      </c>
      <c r="AV971">
        <v>32</v>
      </c>
      <c r="AW971">
        <v>35</v>
      </c>
      <c r="AX971">
        <v>29</v>
      </c>
      <c r="AY971">
        <v>42</v>
      </c>
      <c r="AZ971">
        <v>42</v>
      </c>
      <c r="BA971">
        <v>43</v>
      </c>
      <c r="BB971">
        <v>42</v>
      </c>
      <c r="BC971">
        <v>31</v>
      </c>
      <c r="BD971">
        <v>38</v>
      </c>
      <c r="BE971">
        <v>29</v>
      </c>
      <c r="BF971">
        <v>39</v>
      </c>
      <c r="BG971">
        <v>46</v>
      </c>
      <c r="BH971">
        <v>21</v>
      </c>
      <c r="BI971">
        <v>169</v>
      </c>
      <c r="BJ971">
        <v>167</v>
      </c>
      <c r="BK971">
        <v>114</v>
      </c>
      <c r="BL971">
        <v>114</v>
      </c>
      <c r="BM971">
        <v>101</v>
      </c>
      <c r="BN971">
        <v>55</v>
      </c>
      <c r="BO971">
        <v>49</v>
      </c>
      <c r="BP971">
        <v>33</v>
      </c>
      <c r="BQ971">
        <v>26</v>
      </c>
      <c r="BR971">
        <v>24</v>
      </c>
      <c r="BS971">
        <v>24</v>
      </c>
      <c r="BT971">
        <v>13</v>
      </c>
      <c r="BU971">
        <v>17</v>
      </c>
      <c r="BV971" s="40"/>
      <c r="BW971" s="5">
        <f t="shared" si="207"/>
        <v>481</v>
      </c>
      <c r="BX971" s="5">
        <f t="shared" si="208"/>
        <v>219</v>
      </c>
      <c r="BY971" s="5">
        <f t="shared" si="209"/>
        <v>417</v>
      </c>
      <c r="BZ971" s="5">
        <f t="shared" si="210"/>
        <v>449</v>
      </c>
      <c r="CA971" s="5">
        <f t="shared" si="211"/>
        <v>91</v>
      </c>
      <c r="CB971" s="40">
        <f t="shared" si="201"/>
        <v>440</v>
      </c>
      <c r="CC971" s="40">
        <f t="shared" si="202"/>
        <v>222</v>
      </c>
      <c r="CD971" s="40">
        <f t="shared" si="203"/>
        <v>403</v>
      </c>
      <c r="CE971" s="40">
        <f t="shared" si="204"/>
        <v>466</v>
      </c>
      <c r="CF971" s="40">
        <f t="shared" si="205"/>
        <v>104</v>
      </c>
    </row>
    <row r="972" spans="1:84" x14ac:dyDescent="0.25">
      <c r="A972" s="73" t="s">
        <v>1921</v>
      </c>
      <c r="B972" s="2" t="s">
        <v>1813</v>
      </c>
      <c r="C972" s="2" t="s">
        <v>1922</v>
      </c>
      <c r="D972" s="2" t="s">
        <v>1923</v>
      </c>
      <c r="E972">
        <f t="shared" si="199"/>
        <v>13564</v>
      </c>
      <c r="F972">
        <f t="shared" si="200"/>
        <v>6968</v>
      </c>
      <c r="G972">
        <v>176</v>
      </c>
      <c r="H972">
        <v>163</v>
      </c>
      <c r="I972">
        <v>162</v>
      </c>
      <c r="J972">
        <v>163</v>
      </c>
      <c r="K972">
        <v>165</v>
      </c>
      <c r="L972">
        <v>180</v>
      </c>
      <c r="M972">
        <v>171</v>
      </c>
      <c r="N972">
        <v>179</v>
      </c>
      <c r="O972">
        <v>197</v>
      </c>
      <c r="P972">
        <v>184</v>
      </c>
      <c r="Q972">
        <v>199</v>
      </c>
      <c r="R972">
        <v>188</v>
      </c>
      <c r="S972">
        <v>205</v>
      </c>
      <c r="T972">
        <v>175</v>
      </c>
      <c r="U972">
        <v>179</v>
      </c>
      <c r="V972">
        <v>136</v>
      </c>
      <c r="W972">
        <v>153</v>
      </c>
      <c r="X972">
        <v>143</v>
      </c>
      <c r="Y972">
        <v>117</v>
      </c>
      <c r="Z972">
        <v>111</v>
      </c>
      <c r="AA972">
        <v>470</v>
      </c>
      <c r="AB972">
        <v>468</v>
      </c>
      <c r="AC972">
        <v>502</v>
      </c>
      <c r="AD972">
        <v>482</v>
      </c>
      <c r="AE972">
        <v>401</v>
      </c>
      <c r="AF972">
        <v>298</v>
      </c>
      <c r="AG972">
        <v>213</v>
      </c>
      <c r="AH972">
        <v>217</v>
      </c>
      <c r="AI972">
        <v>187</v>
      </c>
      <c r="AJ972">
        <v>152</v>
      </c>
      <c r="AK972">
        <v>106</v>
      </c>
      <c r="AL972">
        <v>73</v>
      </c>
      <c r="AM972">
        <v>53</v>
      </c>
      <c r="AN972">
        <f t="shared" si="206"/>
        <v>6596</v>
      </c>
      <c r="AO972">
        <v>170</v>
      </c>
      <c r="AP972">
        <v>184</v>
      </c>
      <c r="AQ972">
        <v>190</v>
      </c>
      <c r="AR972">
        <v>191</v>
      </c>
      <c r="AS972">
        <v>155</v>
      </c>
      <c r="AT972">
        <v>167</v>
      </c>
      <c r="AU972">
        <v>179</v>
      </c>
      <c r="AV972">
        <v>171</v>
      </c>
      <c r="AW972">
        <v>156</v>
      </c>
      <c r="AX972">
        <v>148</v>
      </c>
      <c r="AY972">
        <v>176</v>
      </c>
      <c r="AZ972">
        <v>182</v>
      </c>
      <c r="BA972">
        <v>160</v>
      </c>
      <c r="BB972">
        <v>176</v>
      </c>
      <c r="BC972">
        <v>123</v>
      </c>
      <c r="BD972">
        <v>160</v>
      </c>
      <c r="BE972">
        <v>130</v>
      </c>
      <c r="BF972">
        <v>121</v>
      </c>
      <c r="BG972">
        <v>127</v>
      </c>
      <c r="BH972">
        <v>91</v>
      </c>
      <c r="BI972">
        <v>442</v>
      </c>
      <c r="BJ972">
        <v>457</v>
      </c>
      <c r="BK972">
        <v>419</v>
      </c>
      <c r="BL972">
        <v>440</v>
      </c>
      <c r="BM972">
        <v>303</v>
      </c>
      <c r="BN972">
        <v>271</v>
      </c>
      <c r="BO972">
        <v>230</v>
      </c>
      <c r="BP972">
        <v>201</v>
      </c>
      <c r="BQ972">
        <v>220</v>
      </c>
      <c r="BR972">
        <v>144</v>
      </c>
      <c r="BS972">
        <v>143</v>
      </c>
      <c r="BT972">
        <v>73</v>
      </c>
      <c r="BU972">
        <v>96</v>
      </c>
      <c r="BV972" s="40"/>
      <c r="BW972" s="5">
        <f t="shared" si="207"/>
        <v>2127</v>
      </c>
      <c r="BX972" s="5">
        <f t="shared" si="208"/>
        <v>991</v>
      </c>
      <c r="BY972" s="5">
        <f t="shared" si="209"/>
        <v>1166</v>
      </c>
      <c r="BZ972" s="5">
        <f t="shared" si="210"/>
        <v>2113</v>
      </c>
      <c r="CA972" s="5">
        <f t="shared" si="211"/>
        <v>571</v>
      </c>
      <c r="CB972" s="40">
        <f t="shared" si="201"/>
        <v>2069</v>
      </c>
      <c r="CC972" s="40">
        <f t="shared" si="202"/>
        <v>870</v>
      </c>
      <c r="CD972" s="40">
        <f t="shared" si="203"/>
        <v>1117</v>
      </c>
      <c r="CE972" s="40">
        <f t="shared" si="204"/>
        <v>1864</v>
      </c>
      <c r="CF972" s="40">
        <f t="shared" si="205"/>
        <v>676</v>
      </c>
    </row>
    <row r="973" spans="1:84" x14ac:dyDescent="0.25">
      <c r="A973" s="73" t="s">
        <v>1924</v>
      </c>
      <c r="B973" s="2" t="s">
        <v>1813</v>
      </c>
      <c r="C973" s="2" t="s">
        <v>1922</v>
      </c>
      <c r="D973" s="2" t="s">
        <v>1925</v>
      </c>
      <c r="E973">
        <f t="shared" si="199"/>
        <v>8170</v>
      </c>
      <c r="F973">
        <f t="shared" si="200"/>
        <v>4229</v>
      </c>
      <c r="G973">
        <v>120</v>
      </c>
      <c r="H973">
        <v>99</v>
      </c>
      <c r="I973">
        <v>111</v>
      </c>
      <c r="J973">
        <v>96</v>
      </c>
      <c r="K973">
        <v>105</v>
      </c>
      <c r="L973">
        <v>97</v>
      </c>
      <c r="M973">
        <v>90</v>
      </c>
      <c r="N973">
        <v>90</v>
      </c>
      <c r="O973">
        <v>95</v>
      </c>
      <c r="P973">
        <v>88</v>
      </c>
      <c r="Q973">
        <v>88</v>
      </c>
      <c r="R973">
        <v>105</v>
      </c>
      <c r="S973">
        <v>99</v>
      </c>
      <c r="T973">
        <v>112</v>
      </c>
      <c r="U973">
        <v>92</v>
      </c>
      <c r="V973">
        <v>93</v>
      </c>
      <c r="W973">
        <v>82</v>
      </c>
      <c r="X973">
        <v>96</v>
      </c>
      <c r="Y973">
        <v>66</v>
      </c>
      <c r="Z973">
        <v>82</v>
      </c>
      <c r="AA973">
        <v>416</v>
      </c>
      <c r="AB973">
        <v>336</v>
      </c>
      <c r="AC973">
        <v>317</v>
      </c>
      <c r="AD973">
        <v>286</v>
      </c>
      <c r="AE973">
        <v>279</v>
      </c>
      <c r="AF973">
        <v>227</v>
      </c>
      <c r="AG973">
        <v>130</v>
      </c>
      <c r="AH973">
        <v>98</v>
      </c>
      <c r="AI973">
        <v>93</v>
      </c>
      <c r="AJ973">
        <v>69</v>
      </c>
      <c r="AK973">
        <v>38</v>
      </c>
      <c r="AL973">
        <v>21</v>
      </c>
      <c r="AM973">
        <v>13</v>
      </c>
      <c r="AN973">
        <f t="shared" si="206"/>
        <v>3941</v>
      </c>
      <c r="AO973">
        <v>95</v>
      </c>
      <c r="AP973">
        <v>108</v>
      </c>
      <c r="AQ973">
        <v>87</v>
      </c>
      <c r="AR973">
        <v>96</v>
      </c>
      <c r="AS973">
        <v>63</v>
      </c>
      <c r="AT973">
        <v>82</v>
      </c>
      <c r="AU973">
        <v>81</v>
      </c>
      <c r="AV973">
        <v>74</v>
      </c>
      <c r="AW973">
        <v>77</v>
      </c>
      <c r="AX973">
        <v>97</v>
      </c>
      <c r="AY973">
        <v>100</v>
      </c>
      <c r="AZ973">
        <v>108</v>
      </c>
      <c r="BA973">
        <v>88</v>
      </c>
      <c r="BB973">
        <v>89</v>
      </c>
      <c r="BC973">
        <v>61</v>
      </c>
      <c r="BD973">
        <v>93</v>
      </c>
      <c r="BE973">
        <v>70</v>
      </c>
      <c r="BF973">
        <v>75</v>
      </c>
      <c r="BG973">
        <v>81</v>
      </c>
      <c r="BH973">
        <v>64</v>
      </c>
      <c r="BI973">
        <v>332</v>
      </c>
      <c r="BJ973">
        <v>280</v>
      </c>
      <c r="BK973">
        <v>323</v>
      </c>
      <c r="BL973">
        <v>306</v>
      </c>
      <c r="BM973">
        <v>257</v>
      </c>
      <c r="BN973">
        <v>223</v>
      </c>
      <c r="BO973">
        <v>152</v>
      </c>
      <c r="BP973">
        <v>125</v>
      </c>
      <c r="BQ973">
        <v>89</v>
      </c>
      <c r="BR973">
        <v>69</v>
      </c>
      <c r="BS973">
        <v>56</v>
      </c>
      <c r="BT973">
        <v>20</v>
      </c>
      <c r="BU973">
        <v>20</v>
      </c>
      <c r="BV973" s="40"/>
      <c r="BW973" s="5">
        <f t="shared" si="207"/>
        <v>1184</v>
      </c>
      <c r="BX973" s="5">
        <f t="shared" si="208"/>
        <v>574</v>
      </c>
      <c r="BY973" s="5">
        <f t="shared" si="209"/>
        <v>900</v>
      </c>
      <c r="BZ973" s="5">
        <f t="shared" si="210"/>
        <v>1337</v>
      </c>
      <c r="CA973" s="5">
        <f t="shared" si="211"/>
        <v>234</v>
      </c>
      <c r="CB973" s="40">
        <f t="shared" si="201"/>
        <v>1068</v>
      </c>
      <c r="CC973" s="40">
        <f t="shared" si="202"/>
        <v>476</v>
      </c>
      <c r="CD973" s="40">
        <f t="shared" si="203"/>
        <v>757</v>
      </c>
      <c r="CE973" s="40">
        <f t="shared" si="204"/>
        <v>1386</v>
      </c>
      <c r="CF973" s="40">
        <f t="shared" si="205"/>
        <v>254</v>
      </c>
    </row>
    <row r="974" spans="1:84" x14ac:dyDescent="0.25">
      <c r="A974" s="73" t="s">
        <v>1926</v>
      </c>
      <c r="B974" s="2" t="s">
        <v>1813</v>
      </c>
      <c r="C974" s="2" t="s">
        <v>1922</v>
      </c>
      <c r="D974" s="2" t="s">
        <v>1927</v>
      </c>
      <c r="E974">
        <f t="shared" si="199"/>
        <v>2306</v>
      </c>
      <c r="F974">
        <f t="shared" si="200"/>
        <v>1171</v>
      </c>
      <c r="G974">
        <v>38</v>
      </c>
      <c r="H974">
        <v>31</v>
      </c>
      <c r="I974">
        <v>31</v>
      </c>
      <c r="J974">
        <v>33</v>
      </c>
      <c r="K974">
        <v>28</v>
      </c>
      <c r="L974">
        <v>27</v>
      </c>
      <c r="M974">
        <v>34</v>
      </c>
      <c r="N974">
        <v>34</v>
      </c>
      <c r="O974">
        <v>30</v>
      </c>
      <c r="P974">
        <v>31</v>
      </c>
      <c r="Q974">
        <v>33</v>
      </c>
      <c r="R974">
        <v>35</v>
      </c>
      <c r="S974">
        <v>38</v>
      </c>
      <c r="T974">
        <v>35</v>
      </c>
      <c r="U974">
        <v>28</v>
      </c>
      <c r="V974">
        <v>29</v>
      </c>
      <c r="W974">
        <v>24</v>
      </c>
      <c r="X974">
        <v>23</v>
      </c>
      <c r="Y974">
        <v>21</v>
      </c>
      <c r="Z974">
        <v>18</v>
      </c>
      <c r="AA974">
        <v>71</v>
      </c>
      <c r="AB974">
        <v>61</v>
      </c>
      <c r="AC974">
        <v>87</v>
      </c>
      <c r="AD974">
        <v>76</v>
      </c>
      <c r="AE974">
        <v>83</v>
      </c>
      <c r="AF974">
        <v>42</v>
      </c>
      <c r="AG974">
        <v>32</v>
      </c>
      <c r="AH974">
        <v>29</v>
      </c>
      <c r="AI974">
        <v>31</v>
      </c>
      <c r="AJ974">
        <v>20</v>
      </c>
      <c r="AK974">
        <v>16</v>
      </c>
      <c r="AL974">
        <v>15</v>
      </c>
      <c r="AM974">
        <v>7</v>
      </c>
      <c r="AN974">
        <f t="shared" si="206"/>
        <v>1135</v>
      </c>
      <c r="AO974">
        <v>34</v>
      </c>
      <c r="AP974">
        <v>35</v>
      </c>
      <c r="AQ974">
        <v>31</v>
      </c>
      <c r="AR974">
        <v>28</v>
      </c>
      <c r="AS974">
        <v>28</v>
      </c>
      <c r="AT974">
        <v>32</v>
      </c>
      <c r="AU974">
        <v>26</v>
      </c>
      <c r="AV974">
        <v>27</v>
      </c>
      <c r="AW974">
        <v>32</v>
      </c>
      <c r="AX974">
        <v>30</v>
      </c>
      <c r="AY974">
        <v>38</v>
      </c>
      <c r="AZ974">
        <v>36</v>
      </c>
      <c r="BA974">
        <v>34</v>
      </c>
      <c r="BB974">
        <v>35</v>
      </c>
      <c r="BC974">
        <v>24</v>
      </c>
      <c r="BD974">
        <v>23</v>
      </c>
      <c r="BE974">
        <v>22</v>
      </c>
      <c r="BF974">
        <v>18</v>
      </c>
      <c r="BG974">
        <v>16</v>
      </c>
      <c r="BH974">
        <v>18</v>
      </c>
      <c r="BI974">
        <v>65</v>
      </c>
      <c r="BJ974">
        <v>71</v>
      </c>
      <c r="BK974">
        <v>69</v>
      </c>
      <c r="BL974">
        <v>83</v>
      </c>
      <c r="BM974">
        <v>61</v>
      </c>
      <c r="BN974">
        <v>43</v>
      </c>
      <c r="BO974">
        <v>41</v>
      </c>
      <c r="BP974">
        <v>31</v>
      </c>
      <c r="BQ974">
        <v>36</v>
      </c>
      <c r="BR974">
        <v>23</v>
      </c>
      <c r="BS974">
        <v>16</v>
      </c>
      <c r="BT974">
        <v>19</v>
      </c>
      <c r="BU974">
        <v>10</v>
      </c>
      <c r="BV974" s="40"/>
      <c r="BW974" s="5">
        <f t="shared" si="207"/>
        <v>385</v>
      </c>
      <c r="BX974" s="5">
        <f t="shared" si="208"/>
        <v>177</v>
      </c>
      <c r="BY974" s="5">
        <f t="shared" si="209"/>
        <v>171</v>
      </c>
      <c r="BZ974" s="5">
        <f t="shared" si="210"/>
        <v>349</v>
      </c>
      <c r="CA974" s="5">
        <f t="shared" si="211"/>
        <v>89</v>
      </c>
      <c r="CB974" s="40">
        <f t="shared" si="201"/>
        <v>377</v>
      </c>
      <c r="CC974" s="40">
        <f t="shared" si="202"/>
        <v>156</v>
      </c>
      <c r="CD974" s="40">
        <f t="shared" si="203"/>
        <v>170</v>
      </c>
      <c r="CE974" s="40">
        <f t="shared" si="204"/>
        <v>328</v>
      </c>
      <c r="CF974" s="40">
        <f t="shared" si="205"/>
        <v>104</v>
      </c>
    </row>
    <row r="975" spans="1:84" x14ac:dyDescent="0.25">
      <c r="A975" s="73" t="s">
        <v>1928</v>
      </c>
      <c r="B975" s="2" t="s">
        <v>1813</v>
      </c>
      <c r="C975" s="2" t="s">
        <v>1922</v>
      </c>
      <c r="D975" s="2" t="s">
        <v>1929</v>
      </c>
      <c r="E975">
        <f t="shared" si="199"/>
        <v>1596</v>
      </c>
      <c r="F975">
        <f t="shared" si="200"/>
        <v>804</v>
      </c>
      <c r="G975">
        <v>21</v>
      </c>
      <c r="H975">
        <v>20</v>
      </c>
      <c r="I975">
        <v>20</v>
      </c>
      <c r="J975">
        <v>17</v>
      </c>
      <c r="K975">
        <v>19</v>
      </c>
      <c r="L975">
        <v>15</v>
      </c>
      <c r="M975">
        <v>11</v>
      </c>
      <c r="N975">
        <v>17</v>
      </c>
      <c r="O975">
        <v>20</v>
      </c>
      <c r="P975">
        <v>10</v>
      </c>
      <c r="Q975">
        <v>17</v>
      </c>
      <c r="R975">
        <v>11</v>
      </c>
      <c r="S975">
        <v>19</v>
      </c>
      <c r="T975">
        <v>17</v>
      </c>
      <c r="U975">
        <v>18</v>
      </c>
      <c r="V975">
        <v>10</v>
      </c>
      <c r="W975">
        <v>15</v>
      </c>
      <c r="X975">
        <v>16</v>
      </c>
      <c r="Y975">
        <v>17</v>
      </c>
      <c r="Z975">
        <v>11</v>
      </c>
      <c r="AA975">
        <v>72</v>
      </c>
      <c r="AB975">
        <v>96</v>
      </c>
      <c r="AC975">
        <v>61</v>
      </c>
      <c r="AD975">
        <v>84</v>
      </c>
      <c r="AE975">
        <v>51</v>
      </c>
      <c r="AF975">
        <v>32</v>
      </c>
      <c r="AG975">
        <v>27</v>
      </c>
      <c r="AH975">
        <v>24</v>
      </c>
      <c r="AI975">
        <v>14</v>
      </c>
      <c r="AJ975">
        <v>7</v>
      </c>
      <c r="AK975">
        <v>7</v>
      </c>
      <c r="AL975">
        <v>7</v>
      </c>
      <c r="AM975">
        <v>1</v>
      </c>
      <c r="AN975">
        <f t="shared" si="206"/>
        <v>792</v>
      </c>
      <c r="AO975">
        <v>20</v>
      </c>
      <c r="AP975">
        <v>17</v>
      </c>
      <c r="AQ975">
        <v>16</v>
      </c>
      <c r="AR975">
        <v>18</v>
      </c>
      <c r="AS975">
        <v>12</v>
      </c>
      <c r="AT975">
        <v>17</v>
      </c>
      <c r="AU975">
        <v>12</v>
      </c>
      <c r="AV975">
        <v>17</v>
      </c>
      <c r="AW975">
        <v>21</v>
      </c>
      <c r="AX975">
        <v>10</v>
      </c>
      <c r="AY975">
        <v>18</v>
      </c>
      <c r="AZ975">
        <v>12</v>
      </c>
      <c r="BA975">
        <v>15</v>
      </c>
      <c r="BB975">
        <v>14</v>
      </c>
      <c r="BC975">
        <v>16</v>
      </c>
      <c r="BD975">
        <v>12</v>
      </c>
      <c r="BE975">
        <v>17</v>
      </c>
      <c r="BF975">
        <v>13</v>
      </c>
      <c r="BG975">
        <v>13</v>
      </c>
      <c r="BH975">
        <v>8</v>
      </c>
      <c r="BI975">
        <v>71</v>
      </c>
      <c r="BJ975">
        <v>106</v>
      </c>
      <c r="BK975">
        <v>64</v>
      </c>
      <c r="BL975">
        <v>77</v>
      </c>
      <c r="BM975">
        <v>47</v>
      </c>
      <c r="BN975">
        <v>26</v>
      </c>
      <c r="BO975">
        <v>36</v>
      </c>
      <c r="BP975">
        <v>25</v>
      </c>
      <c r="BQ975">
        <v>14</v>
      </c>
      <c r="BR975">
        <v>10</v>
      </c>
      <c r="BS975">
        <v>7</v>
      </c>
      <c r="BT975">
        <v>9</v>
      </c>
      <c r="BU975">
        <v>2</v>
      </c>
      <c r="BV975" s="40"/>
      <c r="BW975" s="5">
        <f t="shared" si="207"/>
        <v>198</v>
      </c>
      <c r="BX975" s="5">
        <f t="shared" si="208"/>
        <v>95</v>
      </c>
      <c r="BY975" s="5">
        <f t="shared" si="209"/>
        <v>196</v>
      </c>
      <c r="BZ975" s="5">
        <f t="shared" si="210"/>
        <v>279</v>
      </c>
      <c r="CA975" s="5">
        <f t="shared" si="211"/>
        <v>36</v>
      </c>
      <c r="CB975" s="40">
        <f t="shared" si="201"/>
        <v>190</v>
      </c>
      <c r="CC975" s="40">
        <f t="shared" si="202"/>
        <v>87</v>
      </c>
      <c r="CD975" s="40">
        <f t="shared" si="203"/>
        <v>198</v>
      </c>
      <c r="CE975" s="40">
        <f t="shared" si="204"/>
        <v>275</v>
      </c>
      <c r="CF975" s="40">
        <f t="shared" si="205"/>
        <v>42</v>
      </c>
    </row>
    <row r="976" spans="1:84" x14ac:dyDescent="0.25">
      <c r="A976" s="73" t="s">
        <v>1930</v>
      </c>
      <c r="B976" s="2" t="s">
        <v>1813</v>
      </c>
      <c r="C976" s="2" t="s">
        <v>1922</v>
      </c>
      <c r="D976" s="2" t="s">
        <v>1931</v>
      </c>
      <c r="E976">
        <f t="shared" si="199"/>
        <v>2058</v>
      </c>
      <c r="F976">
        <f t="shared" si="200"/>
        <v>1064</v>
      </c>
      <c r="G976">
        <v>28</v>
      </c>
      <c r="H976">
        <v>26</v>
      </c>
      <c r="I976">
        <v>25</v>
      </c>
      <c r="J976">
        <v>27</v>
      </c>
      <c r="K976">
        <v>29</v>
      </c>
      <c r="L976">
        <v>26</v>
      </c>
      <c r="M976">
        <v>32</v>
      </c>
      <c r="N976">
        <v>27</v>
      </c>
      <c r="O976">
        <v>18</v>
      </c>
      <c r="P976">
        <v>18</v>
      </c>
      <c r="Q976">
        <v>21</v>
      </c>
      <c r="R976">
        <v>18</v>
      </c>
      <c r="S976">
        <v>22</v>
      </c>
      <c r="T976">
        <v>13</v>
      </c>
      <c r="U976">
        <v>24</v>
      </c>
      <c r="V976">
        <v>13</v>
      </c>
      <c r="W976">
        <v>21</v>
      </c>
      <c r="X976">
        <v>11</v>
      </c>
      <c r="Y976">
        <v>23</v>
      </c>
      <c r="Z976">
        <v>16</v>
      </c>
      <c r="AA976">
        <v>91</v>
      </c>
      <c r="AB976">
        <v>171</v>
      </c>
      <c r="AC976">
        <v>88</v>
      </c>
      <c r="AD976">
        <v>85</v>
      </c>
      <c r="AE976">
        <v>62</v>
      </c>
      <c r="AF976">
        <v>33</v>
      </c>
      <c r="AG976">
        <v>35</v>
      </c>
      <c r="AH976">
        <v>26</v>
      </c>
      <c r="AI976">
        <v>18</v>
      </c>
      <c r="AJ976">
        <v>9</v>
      </c>
      <c r="AK976">
        <v>3</v>
      </c>
      <c r="AL976">
        <v>4</v>
      </c>
      <c r="AM976">
        <v>1</v>
      </c>
      <c r="AN976">
        <f t="shared" si="206"/>
        <v>994</v>
      </c>
      <c r="AO976">
        <v>29</v>
      </c>
      <c r="AP976">
        <v>29</v>
      </c>
      <c r="AQ976">
        <v>29</v>
      </c>
      <c r="AR976">
        <v>26</v>
      </c>
      <c r="AS976">
        <v>18</v>
      </c>
      <c r="AT976">
        <v>23</v>
      </c>
      <c r="AU976">
        <v>30</v>
      </c>
      <c r="AV976">
        <v>31</v>
      </c>
      <c r="AW976">
        <v>21</v>
      </c>
      <c r="AX976">
        <v>12</v>
      </c>
      <c r="AY976">
        <v>22</v>
      </c>
      <c r="AZ976">
        <v>14</v>
      </c>
      <c r="BA976">
        <v>23</v>
      </c>
      <c r="BB976">
        <v>16</v>
      </c>
      <c r="BC976">
        <v>17</v>
      </c>
      <c r="BD976">
        <v>12</v>
      </c>
      <c r="BE976">
        <v>21</v>
      </c>
      <c r="BF976">
        <v>11</v>
      </c>
      <c r="BG976">
        <v>18</v>
      </c>
      <c r="BH976">
        <v>15</v>
      </c>
      <c r="BI976">
        <v>97</v>
      </c>
      <c r="BJ976">
        <v>127</v>
      </c>
      <c r="BK976">
        <v>83</v>
      </c>
      <c r="BL976">
        <v>81</v>
      </c>
      <c r="BM976">
        <v>52</v>
      </c>
      <c r="BN976">
        <v>28</v>
      </c>
      <c r="BO976">
        <v>44</v>
      </c>
      <c r="BP976">
        <v>25</v>
      </c>
      <c r="BQ976">
        <v>20</v>
      </c>
      <c r="BR976">
        <v>10</v>
      </c>
      <c r="BS976">
        <v>3</v>
      </c>
      <c r="BT976">
        <v>6</v>
      </c>
      <c r="BU976">
        <v>1</v>
      </c>
      <c r="BV976" s="40"/>
      <c r="BW976" s="5">
        <f t="shared" si="207"/>
        <v>295</v>
      </c>
      <c r="BX976" s="5">
        <f t="shared" si="208"/>
        <v>104</v>
      </c>
      <c r="BY976" s="5">
        <f t="shared" si="209"/>
        <v>301</v>
      </c>
      <c r="BZ976" s="5">
        <f t="shared" si="210"/>
        <v>329</v>
      </c>
      <c r="CA976" s="5">
        <f t="shared" si="211"/>
        <v>35</v>
      </c>
      <c r="CB976" s="40">
        <f t="shared" si="201"/>
        <v>284</v>
      </c>
      <c r="CC976" s="40">
        <f t="shared" si="202"/>
        <v>100</v>
      </c>
      <c r="CD976" s="40">
        <f t="shared" si="203"/>
        <v>257</v>
      </c>
      <c r="CE976" s="40">
        <f t="shared" si="204"/>
        <v>313</v>
      </c>
      <c r="CF976" s="40">
        <f t="shared" si="205"/>
        <v>40</v>
      </c>
    </row>
    <row r="977" spans="1:84" x14ac:dyDescent="0.25">
      <c r="A977" s="73" t="s">
        <v>1932</v>
      </c>
      <c r="B977" s="2" t="s">
        <v>1813</v>
      </c>
      <c r="C977" s="2" t="s">
        <v>1933</v>
      </c>
      <c r="D977" s="2" t="s">
        <v>1934</v>
      </c>
      <c r="E977">
        <f t="shared" si="199"/>
        <v>21114</v>
      </c>
      <c r="F977">
        <f t="shared" si="200"/>
        <v>10543</v>
      </c>
      <c r="G977">
        <v>233</v>
      </c>
      <c r="H977">
        <v>280</v>
      </c>
      <c r="I977">
        <v>277</v>
      </c>
      <c r="J977">
        <v>290</v>
      </c>
      <c r="K977">
        <v>317</v>
      </c>
      <c r="L977">
        <v>291</v>
      </c>
      <c r="M977">
        <v>328</v>
      </c>
      <c r="N977">
        <v>347</v>
      </c>
      <c r="O977">
        <v>269</v>
      </c>
      <c r="P977">
        <v>271</v>
      </c>
      <c r="Q977">
        <v>270</v>
      </c>
      <c r="R977">
        <v>257</v>
      </c>
      <c r="S977">
        <v>235</v>
      </c>
      <c r="T977">
        <v>230</v>
      </c>
      <c r="U977">
        <v>213</v>
      </c>
      <c r="V977">
        <v>220</v>
      </c>
      <c r="W977">
        <v>219</v>
      </c>
      <c r="X977">
        <v>180</v>
      </c>
      <c r="Y977">
        <v>181</v>
      </c>
      <c r="Z977">
        <v>174</v>
      </c>
      <c r="AA977">
        <v>1072</v>
      </c>
      <c r="AB977">
        <v>884</v>
      </c>
      <c r="AC977">
        <v>746</v>
      </c>
      <c r="AD977">
        <v>666</v>
      </c>
      <c r="AE977">
        <v>578</v>
      </c>
      <c r="AF977">
        <v>345</v>
      </c>
      <c r="AG977">
        <v>298</v>
      </c>
      <c r="AH977">
        <v>240</v>
      </c>
      <c r="AI977">
        <v>212</v>
      </c>
      <c r="AJ977">
        <v>145</v>
      </c>
      <c r="AK977">
        <v>106</v>
      </c>
      <c r="AL977">
        <v>95</v>
      </c>
      <c r="AM977">
        <v>74</v>
      </c>
      <c r="AN977">
        <f t="shared" si="206"/>
        <v>10571</v>
      </c>
      <c r="AO977">
        <v>234</v>
      </c>
      <c r="AP977">
        <v>259</v>
      </c>
      <c r="AQ977">
        <v>313</v>
      </c>
      <c r="AR977">
        <v>339</v>
      </c>
      <c r="AS977">
        <v>270</v>
      </c>
      <c r="AT977">
        <v>341</v>
      </c>
      <c r="AU977">
        <v>302</v>
      </c>
      <c r="AV977">
        <v>273</v>
      </c>
      <c r="AW977">
        <v>330</v>
      </c>
      <c r="AX977">
        <v>269</v>
      </c>
      <c r="AY977">
        <v>317</v>
      </c>
      <c r="AZ977">
        <v>290</v>
      </c>
      <c r="BA977">
        <v>276</v>
      </c>
      <c r="BB977">
        <v>259</v>
      </c>
      <c r="BC977">
        <v>202</v>
      </c>
      <c r="BD977">
        <v>203</v>
      </c>
      <c r="BE977">
        <v>186</v>
      </c>
      <c r="BF977">
        <v>212</v>
      </c>
      <c r="BG977">
        <v>204</v>
      </c>
      <c r="BH977">
        <v>174</v>
      </c>
      <c r="BI977">
        <v>858</v>
      </c>
      <c r="BJ977">
        <v>936</v>
      </c>
      <c r="BK977">
        <v>731</v>
      </c>
      <c r="BL977">
        <v>583</v>
      </c>
      <c r="BM977">
        <v>454</v>
      </c>
      <c r="BN977">
        <v>431</v>
      </c>
      <c r="BO977">
        <v>310</v>
      </c>
      <c r="BP977">
        <v>261</v>
      </c>
      <c r="BQ977">
        <v>220</v>
      </c>
      <c r="BR977">
        <v>197</v>
      </c>
      <c r="BS977">
        <v>154</v>
      </c>
      <c r="BT977">
        <v>93</v>
      </c>
      <c r="BU977">
        <v>90</v>
      </c>
      <c r="BV977" s="40"/>
      <c r="BW977" s="5">
        <f t="shared" si="207"/>
        <v>3430</v>
      </c>
      <c r="BX977" s="5">
        <f t="shared" si="208"/>
        <v>1297</v>
      </c>
      <c r="BY977" s="5">
        <f t="shared" si="209"/>
        <v>2311</v>
      </c>
      <c r="BZ977" s="5">
        <f t="shared" si="210"/>
        <v>2873</v>
      </c>
      <c r="CA977" s="5">
        <f t="shared" si="211"/>
        <v>632</v>
      </c>
      <c r="CB977" s="40">
        <f t="shared" si="201"/>
        <v>3537</v>
      </c>
      <c r="CC977" s="40">
        <f t="shared" si="202"/>
        <v>1338</v>
      </c>
      <c r="CD977" s="40">
        <f t="shared" si="203"/>
        <v>2172</v>
      </c>
      <c r="CE977" s="40">
        <f t="shared" si="204"/>
        <v>2770</v>
      </c>
      <c r="CF977" s="40">
        <f t="shared" si="205"/>
        <v>754</v>
      </c>
    </row>
    <row r="978" spans="1:84" x14ac:dyDescent="0.25">
      <c r="A978" s="73" t="s">
        <v>1935</v>
      </c>
      <c r="B978" s="2" t="s">
        <v>1813</v>
      </c>
      <c r="C978" s="2" t="s">
        <v>1933</v>
      </c>
      <c r="D978" s="2" t="s">
        <v>1936</v>
      </c>
      <c r="E978">
        <f t="shared" si="199"/>
        <v>10026</v>
      </c>
      <c r="F978">
        <f t="shared" si="200"/>
        <v>4976</v>
      </c>
      <c r="G978">
        <v>135</v>
      </c>
      <c r="H978">
        <v>118</v>
      </c>
      <c r="I978">
        <v>125</v>
      </c>
      <c r="J978">
        <v>134</v>
      </c>
      <c r="K978">
        <v>129</v>
      </c>
      <c r="L978">
        <v>110</v>
      </c>
      <c r="M978">
        <v>116</v>
      </c>
      <c r="N978">
        <v>121</v>
      </c>
      <c r="O978">
        <v>137</v>
      </c>
      <c r="P978">
        <v>115</v>
      </c>
      <c r="Q978">
        <v>120</v>
      </c>
      <c r="R978">
        <v>148</v>
      </c>
      <c r="S978">
        <v>127</v>
      </c>
      <c r="T978">
        <v>110</v>
      </c>
      <c r="U978">
        <v>128</v>
      </c>
      <c r="V978">
        <v>95</v>
      </c>
      <c r="W978">
        <v>101</v>
      </c>
      <c r="X978">
        <v>75</v>
      </c>
      <c r="Y978">
        <v>90</v>
      </c>
      <c r="Z978">
        <v>84</v>
      </c>
      <c r="AA978">
        <v>393</v>
      </c>
      <c r="AB978">
        <v>436</v>
      </c>
      <c r="AC978">
        <v>407</v>
      </c>
      <c r="AD978">
        <v>378</v>
      </c>
      <c r="AE978">
        <v>270</v>
      </c>
      <c r="AF978">
        <v>197</v>
      </c>
      <c r="AG978">
        <v>143</v>
      </c>
      <c r="AH978">
        <v>126</v>
      </c>
      <c r="AI978">
        <v>100</v>
      </c>
      <c r="AJ978">
        <v>89</v>
      </c>
      <c r="AK978">
        <v>49</v>
      </c>
      <c r="AL978">
        <v>35</v>
      </c>
      <c r="AM978">
        <v>35</v>
      </c>
      <c r="AN978">
        <f t="shared" si="206"/>
        <v>5050</v>
      </c>
      <c r="AO978">
        <v>111</v>
      </c>
      <c r="AP978">
        <v>128</v>
      </c>
      <c r="AQ978">
        <v>121</v>
      </c>
      <c r="AR978">
        <v>115</v>
      </c>
      <c r="AS978">
        <v>99</v>
      </c>
      <c r="AT978">
        <v>135</v>
      </c>
      <c r="AU978">
        <v>130</v>
      </c>
      <c r="AV978">
        <v>125</v>
      </c>
      <c r="AW978">
        <v>112</v>
      </c>
      <c r="AX978">
        <v>116</v>
      </c>
      <c r="AY978">
        <v>146</v>
      </c>
      <c r="AZ978">
        <v>117</v>
      </c>
      <c r="BA978">
        <v>132</v>
      </c>
      <c r="BB978">
        <v>135</v>
      </c>
      <c r="BC978">
        <v>74</v>
      </c>
      <c r="BD978">
        <v>102</v>
      </c>
      <c r="BE978">
        <v>80</v>
      </c>
      <c r="BF978">
        <v>93</v>
      </c>
      <c r="BG978">
        <v>74</v>
      </c>
      <c r="BH978">
        <v>64</v>
      </c>
      <c r="BI978">
        <v>433</v>
      </c>
      <c r="BJ978">
        <v>499</v>
      </c>
      <c r="BK978">
        <v>415</v>
      </c>
      <c r="BL978">
        <v>358</v>
      </c>
      <c r="BM978">
        <v>304</v>
      </c>
      <c r="BN978">
        <v>193</v>
      </c>
      <c r="BO978">
        <v>137</v>
      </c>
      <c r="BP978">
        <v>131</v>
      </c>
      <c r="BQ978">
        <v>112</v>
      </c>
      <c r="BR978">
        <v>99</v>
      </c>
      <c r="BS978">
        <v>59</v>
      </c>
      <c r="BT978">
        <v>45</v>
      </c>
      <c r="BU978">
        <v>56</v>
      </c>
      <c r="BV978" s="40"/>
      <c r="BW978" s="5">
        <f t="shared" si="207"/>
        <v>1508</v>
      </c>
      <c r="BX978" s="5">
        <f t="shared" si="208"/>
        <v>636</v>
      </c>
      <c r="BY978" s="5">
        <f t="shared" si="209"/>
        <v>1003</v>
      </c>
      <c r="BZ978" s="5">
        <f t="shared" si="210"/>
        <v>1521</v>
      </c>
      <c r="CA978" s="5">
        <f t="shared" si="211"/>
        <v>308</v>
      </c>
      <c r="CB978" s="40">
        <f t="shared" si="201"/>
        <v>1455</v>
      </c>
      <c r="CC978" s="40">
        <f t="shared" si="202"/>
        <v>616</v>
      </c>
      <c r="CD978" s="40">
        <f t="shared" si="203"/>
        <v>1070</v>
      </c>
      <c r="CE978" s="40">
        <f t="shared" si="204"/>
        <v>1538</v>
      </c>
      <c r="CF978" s="40">
        <f t="shared" si="205"/>
        <v>371</v>
      </c>
    </row>
    <row r="979" spans="1:84" x14ac:dyDescent="0.25">
      <c r="A979" s="73" t="s">
        <v>1937</v>
      </c>
      <c r="B979" s="2" t="s">
        <v>1813</v>
      </c>
      <c r="C979" s="2" t="s">
        <v>1933</v>
      </c>
      <c r="D979" s="2" t="s">
        <v>1938</v>
      </c>
      <c r="E979">
        <f t="shared" si="199"/>
        <v>12918</v>
      </c>
      <c r="F979">
        <f t="shared" si="200"/>
        <v>6668</v>
      </c>
      <c r="G979">
        <v>124</v>
      </c>
      <c r="H979">
        <v>130</v>
      </c>
      <c r="I979">
        <v>146</v>
      </c>
      <c r="J979">
        <v>174</v>
      </c>
      <c r="K979">
        <v>188</v>
      </c>
      <c r="L979">
        <v>194</v>
      </c>
      <c r="M979">
        <v>199</v>
      </c>
      <c r="N979">
        <v>181</v>
      </c>
      <c r="O979">
        <v>188</v>
      </c>
      <c r="P979">
        <v>170</v>
      </c>
      <c r="Q979">
        <v>186</v>
      </c>
      <c r="R979">
        <v>187</v>
      </c>
      <c r="S979">
        <v>158</v>
      </c>
      <c r="T979">
        <v>160</v>
      </c>
      <c r="U979">
        <v>125</v>
      </c>
      <c r="V979">
        <v>133</v>
      </c>
      <c r="W979">
        <v>122</v>
      </c>
      <c r="X979">
        <v>94</v>
      </c>
      <c r="Y979">
        <v>109</v>
      </c>
      <c r="Z979">
        <v>101</v>
      </c>
      <c r="AA979">
        <v>623</v>
      </c>
      <c r="AB979">
        <v>685</v>
      </c>
      <c r="AC979">
        <v>483</v>
      </c>
      <c r="AD979">
        <v>430</v>
      </c>
      <c r="AE979">
        <v>346</v>
      </c>
      <c r="AF979">
        <v>229</v>
      </c>
      <c r="AG979">
        <v>160</v>
      </c>
      <c r="AH979">
        <v>161</v>
      </c>
      <c r="AI979">
        <v>153</v>
      </c>
      <c r="AJ979">
        <v>124</v>
      </c>
      <c r="AK979">
        <v>91</v>
      </c>
      <c r="AL979">
        <v>56</v>
      </c>
      <c r="AM979">
        <v>58</v>
      </c>
      <c r="AN979">
        <f t="shared" si="206"/>
        <v>6250</v>
      </c>
      <c r="AO979">
        <v>115</v>
      </c>
      <c r="AP979">
        <v>152</v>
      </c>
      <c r="AQ979">
        <v>171</v>
      </c>
      <c r="AR979">
        <v>167</v>
      </c>
      <c r="AS979">
        <v>142</v>
      </c>
      <c r="AT979">
        <v>165</v>
      </c>
      <c r="AU979">
        <v>163</v>
      </c>
      <c r="AV979">
        <v>181</v>
      </c>
      <c r="AW979">
        <v>167</v>
      </c>
      <c r="AX979">
        <v>150</v>
      </c>
      <c r="AY979">
        <v>171</v>
      </c>
      <c r="AZ979">
        <v>152</v>
      </c>
      <c r="BA979">
        <v>164</v>
      </c>
      <c r="BB979">
        <v>142</v>
      </c>
      <c r="BC979">
        <v>120</v>
      </c>
      <c r="BD979">
        <v>109</v>
      </c>
      <c r="BE979">
        <v>96</v>
      </c>
      <c r="BF979">
        <v>110</v>
      </c>
      <c r="BG979">
        <v>93</v>
      </c>
      <c r="BH979">
        <v>89</v>
      </c>
      <c r="BI979">
        <v>518</v>
      </c>
      <c r="BJ979">
        <v>548</v>
      </c>
      <c r="BK979">
        <v>472</v>
      </c>
      <c r="BL979">
        <v>442</v>
      </c>
      <c r="BM979">
        <v>332</v>
      </c>
      <c r="BN979">
        <v>226</v>
      </c>
      <c r="BO979">
        <v>221</v>
      </c>
      <c r="BP979">
        <v>161</v>
      </c>
      <c r="BQ979">
        <v>130</v>
      </c>
      <c r="BR979">
        <v>133</v>
      </c>
      <c r="BS979">
        <v>101</v>
      </c>
      <c r="BT979">
        <v>72</v>
      </c>
      <c r="BU979">
        <v>75</v>
      </c>
      <c r="BV979" s="40"/>
      <c r="BW979" s="5">
        <f t="shared" si="207"/>
        <v>2067</v>
      </c>
      <c r="BX979" s="5">
        <f t="shared" si="208"/>
        <v>792</v>
      </c>
      <c r="BY979" s="5">
        <f t="shared" si="209"/>
        <v>1518</v>
      </c>
      <c r="BZ979" s="5">
        <f t="shared" si="210"/>
        <v>1809</v>
      </c>
      <c r="CA979" s="5">
        <f t="shared" si="211"/>
        <v>482</v>
      </c>
      <c r="CB979" s="40">
        <f t="shared" si="201"/>
        <v>1896</v>
      </c>
      <c r="CC979" s="40">
        <f t="shared" si="202"/>
        <v>741</v>
      </c>
      <c r="CD979" s="40">
        <f t="shared" si="203"/>
        <v>1248</v>
      </c>
      <c r="CE979" s="40">
        <f t="shared" si="204"/>
        <v>1854</v>
      </c>
      <c r="CF979" s="40">
        <f t="shared" si="205"/>
        <v>511</v>
      </c>
    </row>
    <row r="980" spans="1:84" x14ac:dyDescent="0.25">
      <c r="A980" s="73" t="s">
        <v>1939</v>
      </c>
      <c r="B980" s="2" t="s">
        <v>1813</v>
      </c>
      <c r="C980" s="2" t="s">
        <v>1933</v>
      </c>
      <c r="D980" s="2" t="s">
        <v>1940</v>
      </c>
      <c r="E980">
        <f t="shared" si="199"/>
        <v>18579</v>
      </c>
      <c r="F980">
        <f t="shared" si="200"/>
        <v>9358</v>
      </c>
      <c r="G980">
        <v>207</v>
      </c>
      <c r="H980">
        <v>222</v>
      </c>
      <c r="I980">
        <v>212</v>
      </c>
      <c r="J980">
        <v>225</v>
      </c>
      <c r="K980">
        <v>225</v>
      </c>
      <c r="L980">
        <v>225</v>
      </c>
      <c r="M980">
        <v>236</v>
      </c>
      <c r="N980">
        <v>236</v>
      </c>
      <c r="O980">
        <v>257</v>
      </c>
      <c r="P980">
        <v>227</v>
      </c>
      <c r="Q980">
        <v>216</v>
      </c>
      <c r="R980">
        <v>243</v>
      </c>
      <c r="S980">
        <v>250</v>
      </c>
      <c r="T980">
        <v>251</v>
      </c>
      <c r="U980">
        <v>210</v>
      </c>
      <c r="V980">
        <v>179</v>
      </c>
      <c r="W980">
        <v>193</v>
      </c>
      <c r="X980">
        <v>174</v>
      </c>
      <c r="Y980">
        <v>181</v>
      </c>
      <c r="Z980">
        <v>170</v>
      </c>
      <c r="AA980">
        <v>871</v>
      </c>
      <c r="AB980">
        <v>788</v>
      </c>
      <c r="AC980">
        <v>786</v>
      </c>
      <c r="AD980">
        <v>603</v>
      </c>
      <c r="AE980">
        <v>498</v>
      </c>
      <c r="AF980">
        <v>338</v>
      </c>
      <c r="AG980">
        <v>254</v>
      </c>
      <c r="AH980">
        <v>225</v>
      </c>
      <c r="AI980">
        <v>195</v>
      </c>
      <c r="AJ980">
        <v>149</v>
      </c>
      <c r="AK980">
        <v>131</v>
      </c>
      <c r="AL980">
        <v>94</v>
      </c>
      <c r="AM980">
        <v>87</v>
      </c>
      <c r="AN980">
        <f t="shared" si="206"/>
        <v>9221</v>
      </c>
      <c r="AO980">
        <v>184</v>
      </c>
      <c r="AP980">
        <v>197</v>
      </c>
      <c r="AQ980">
        <v>229</v>
      </c>
      <c r="AR980">
        <v>234</v>
      </c>
      <c r="AS980">
        <v>199</v>
      </c>
      <c r="AT980">
        <v>234</v>
      </c>
      <c r="AU980">
        <v>227</v>
      </c>
      <c r="AV980">
        <v>227</v>
      </c>
      <c r="AW980">
        <v>202</v>
      </c>
      <c r="AX980">
        <v>200</v>
      </c>
      <c r="AY980">
        <v>264</v>
      </c>
      <c r="AZ980">
        <v>224</v>
      </c>
      <c r="BA980">
        <v>204</v>
      </c>
      <c r="BB980">
        <v>197</v>
      </c>
      <c r="BC980">
        <v>179</v>
      </c>
      <c r="BD980">
        <v>218</v>
      </c>
      <c r="BE980">
        <v>194</v>
      </c>
      <c r="BF980">
        <v>204</v>
      </c>
      <c r="BG980">
        <v>181</v>
      </c>
      <c r="BH980">
        <v>147</v>
      </c>
      <c r="BI980">
        <v>754</v>
      </c>
      <c r="BJ980">
        <v>869</v>
      </c>
      <c r="BK980">
        <v>629</v>
      </c>
      <c r="BL980">
        <v>672</v>
      </c>
      <c r="BM980">
        <v>459</v>
      </c>
      <c r="BN980">
        <v>391</v>
      </c>
      <c r="BO980">
        <v>323</v>
      </c>
      <c r="BP980">
        <v>208</v>
      </c>
      <c r="BQ980">
        <v>204</v>
      </c>
      <c r="BR980">
        <v>211</v>
      </c>
      <c r="BS980">
        <v>133</v>
      </c>
      <c r="BT980">
        <v>97</v>
      </c>
      <c r="BU980">
        <v>126</v>
      </c>
      <c r="BV980" s="40"/>
      <c r="BW980" s="5">
        <f t="shared" si="207"/>
        <v>2731</v>
      </c>
      <c r="BX980" s="5">
        <f t="shared" si="208"/>
        <v>1257</v>
      </c>
      <c r="BY980" s="5">
        <f t="shared" si="209"/>
        <v>2010</v>
      </c>
      <c r="BZ980" s="5">
        <f t="shared" si="210"/>
        <v>2704</v>
      </c>
      <c r="CA980" s="5">
        <f t="shared" si="211"/>
        <v>656</v>
      </c>
      <c r="CB980" s="40">
        <f t="shared" si="201"/>
        <v>2621</v>
      </c>
      <c r="CC980" s="40">
        <f t="shared" si="202"/>
        <v>1196</v>
      </c>
      <c r="CD980" s="40">
        <f t="shared" si="203"/>
        <v>1951</v>
      </c>
      <c r="CE980" s="40">
        <f t="shared" si="204"/>
        <v>2682</v>
      </c>
      <c r="CF980" s="40">
        <f t="shared" si="205"/>
        <v>771</v>
      </c>
    </row>
    <row r="981" spans="1:84" x14ac:dyDescent="0.25">
      <c r="A981" s="73" t="s">
        <v>1941</v>
      </c>
      <c r="B981" s="2" t="s">
        <v>1813</v>
      </c>
      <c r="C981" s="2" t="s">
        <v>1942</v>
      </c>
      <c r="D981" s="2" t="s">
        <v>1942</v>
      </c>
      <c r="E981">
        <f t="shared" si="199"/>
        <v>6756</v>
      </c>
      <c r="F981">
        <f t="shared" si="200"/>
        <v>3500</v>
      </c>
      <c r="G981">
        <v>95</v>
      </c>
      <c r="H981">
        <v>91</v>
      </c>
      <c r="I981">
        <v>81</v>
      </c>
      <c r="J981">
        <v>77</v>
      </c>
      <c r="K981">
        <v>86</v>
      </c>
      <c r="L981">
        <v>77</v>
      </c>
      <c r="M981">
        <v>87</v>
      </c>
      <c r="N981">
        <v>82</v>
      </c>
      <c r="O981">
        <v>87</v>
      </c>
      <c r="P981">
        <v>74</v>
      </c>
      <c r="Q981">
        <v>84</v>
      </c>
      <c r="R981">
        <v>92</v>
      </c>
      <c r="S981">
        <v>79</v>
      </c>
      <c r="T981">
        <v>85</v>
      </c>
      <c r="U981">
        <v>79</v>
      </c>
      <c r="V981">
        <v>71</v>
      </c>
      <c r="W981">
        <v>69</v>
      </c>
      <c r="X981">
        <v>61</v>
      </c>
      <c r="Y981">
        <v>53</v>
      </c>
      <c r="Z981">
        <v>50</v>
      </c>
      <c r="AA981">
        <v>245</v>
      </c>
      <c r="AB981">
        <v>357</v>
      </c>
      <c r="AC981">
        <v>319</v>
      </c>
      <c r="AD981">
        <v>283</v>
      </c>
      <c r="AE981">
        <v>214</v>
      </c>
      <c r="AF981">
        <v>172</v>
      </c>
      <c r="AG981">
        <v>110</v>
      </c>
      <c r="AH981">
        <v>82</v>
      </c>
      <c r="AI981">
        <v>79</v>
      </c>
      <c r="AJ981">
        <v>33</v>
      </c>
      <c r="AK981">
        <v>18</v>
      </c>
      <c r="AL981">
        <v>15</v>
      </c>
      <c r="AM981">
        <v>13</v>
      </c>
      <c r="AN981">
        <f t="shared" si="206"/>
        <v>3256</v>
      </c>
      <c r="AO981">
        <v>84</v>
      </c>
      <c r="AP981">
        <v>85</v>
      </c>
      <c r="AQ981">
        <v>91</v>
      </c>
      <c r="AR981">
        <v>93</v>
      </c>
      <c r="AS981">
        <v>66</v>
      </c>
      <c r="AT981">
        <v>83</v>
      </c>
      <c r="AU981">
        <v>75</v>
      </c>
      <c r="AV981">
        <v>78</v>
      </c>
      <c r="AW981">
        <v>70</v>
      </c>
      <c r="AX981">
        <v>74</v>
      </c>
      <c r="AY981">
        <v>81</v>
      </c>
      <c r="AZ981">
        <v>72</v>
      </c>
      <c r="BA981">
        <v>83</v>
      </c>
      <c r="BB981">
        <v>72</v>
      </c>
      <c r="BC981">
        <v>55</v>
      </c>
      <c r="BD981">
        <v>63</v>
      </c>
      <c r="BE981">
        <v>61</v>
      </c>
      <c r="BF981">
        <v>63</v>
      </c>
      <c r="BG981">
        <v>63</v>
      </c>
      <c r="BH981">
        <v>50</v>
      </c>
      <c r="BI981">
        <v>281</v>
      </c>
      <c r="BJ981">
        <v>298</v>
      </c>
      <c r="BK981">
        <v>255</v>
      </c>
      <c r="BL981">
        <v>248</v>
      </c>
      <c r="BM981">
        <v>206</v>
      </c>
      <c r="BN981">
        <v>139</v>
      </c>
      <c r="BO981">
        <v>109</v>
      </c>
      <c r="BP981">
        <v>79</v>
      </c>
      <c r="BQ981">
        <v>68</v>
      </c>
      <c r="BR981">
        <v>49</v>
      </c>
      <c r="BS981">
        <v>20</v>
      </c>
      <c r="BT981">
        <v>21</v>
      </c>
      <c r="BU981">
        <v>21</v>
      </c>
      <c r="BV981" s="40"/>
      <c r="BW981" s="5">
        <f t="shared" si="207"/>
        <v>1013</v>
      </c>
      <c r="BX981" s="5">
        <f t="shared" si="208"/>
        <v>444</v>
      </c>
      <c r="BY981" s="5">
        <f t="shared" si="209"/>
        <v>705</v>
      </c>
      <c r="BZ981" s="5">
        <f t="shared" si="210"/>
        <v>1180</v>
      </c>
      <c r="CA981" s="5">
        <f t="shared" si="211"/>
        <v>158</v>
      </c>
      <c r="CB981" s="40">
        <f t="shared" si="201"/>
        <v>952</v>
      </c>
      <c r="CC981" s="40">
        <f t="shared" si="202"/>
        <v>397</v>
      </c>
      <c r="CD981" s="40">
        <f t="shared" si="203"/>
        <v>692</v>
      </c>
      <c r="CE981" s="40">
        <f t="shared" si="204"/>
        <v>1036</v>
      </c>
      <c r="CF981" s="40">
        <f t="shared" si="205"/>
        <v>179</v>
      </c>
    </row>
    <row r="982" spans="1:84" x14ac:dyDescent="0.25">
      <c r="A982" s="73" t="s">
        <v>1943</v>
      </c>
      <c r="B982" s="2" t="s">
        <v>1813</v>
      </c>
      <c r="C982" s="2" t="s">
        <v>1942</v>
      </c>
      <c r="D982" s="2" t="s">
        <v>1944</v>
      </c>
      <c r="E982">
        <f t="shared" si="199"/>
        <v>5800</v>
      </c>
      <c r="F982">
        <f t="shared" si="200"/>
        <v>2920</v>
      </c>
      <c r="G982">
        <v>69</v>
      </c>
      <c r="H982">
        <v>67</v>
      </c>
      <c r="I982">
        <v>76</v>
      </c>
      <c r="J982">
        <v>78</v>
      </c>
      <c r="K982">
        <v>75</v>
      </c>
      <c r="L982">
        <v>67</v>
      </c>
      <c r="M982">
        <v>77</v>
      </c>
      <c r="N982">
        <v>64</v>
      </c>
      <c r="O982">
        <v>68</v>
      </c>
      <c r="P982">
        <v>68</v>
      </c>
      <c r="Q982">
        <v>75</v>
      </c>
      <c r="R982">
        <v>78</v>
      </c>
      <c r="S982">
        <v>71</v>
      </c>
      <c r="T982">
        <v>64</v>
      </c>
      <c r="U982">
        <v>68</v>
      </c>
      <c r="V982">
        <v>52</v>
      </c>
      <c r="W982">
        <v>60</v>
      </c>
      <c r="X982">
        <v>48</v>
      </c>
      <c r="Y982">
        <v>57</v>
      </c>
      <c r="Z982">
        <v>49</v>
      </c>
      <c r="AA982">
        <v>271</v>
      </c>
      <c r="AB982">
        <v>301</v>
      </c>
      <c r="AC982">
        <v>284</v>
      </c>
      <c r="AD982">
        <v>226</v>
      </c>
      <c r="AE982">
        <v>171</v>
      </c>
      <c r="AF982">
        <v>99</v>
      </c>
      <c r="AG982">
        <v>58</v>
      </c>
      <c r="AH982">
        <v>56</v>
      </c>
      <c r="AI982">
        <v>44</v>
      </c>
      <c r="AJ982">
        <v>33</v>
      </c>
      <c r="AK982">
        <v>21</v>
      </c>
      <c r="AL982">
        <v>15</v>
      </c>
      <c r="AM982">
        <v>10</v>
      </c>
      <c r="AN982">
        <f t="shared" si="206"/>
        <v>2880</v>
      </c>
      <c r="AO982">
        <v>78</v>
      </c>
      <c r="AP982">
        <v>82</v>
      </c>
      <c r="AQ982">
        <v>72</v>
      </c>
      <c r="AR982">
        <v>71</v>
      </c>
      <c r="AS982">
        <v>52</v>
      </c>
      <c r="AT982">
        <v>75</v>
      </c>
      <c r="AU982">
        <v>63</v>
      </c>
      <c r="AV982">
        <v>76</v>
      </c>
      <c r="AW982">
        <v>73</v>
      </c>
      <c r="AX982">
        <v>64</v>
      </c>
      <c r="AY982">
        <v>72</v>
      </c>
      <c r="AZ982">
        <v>69</v>
      </c>
      <c r="BA982">
        <v>74</v>
      </c>
      <c r="BB982">
        <v>75</v>
      </c>
      <c r="BC982">
        <v>49</v>
      </c>
      <c r="BD982">
        <v>63</v>
      </c>
      <c r="BE982">
        <v>49</v>
      </c>
      <c r="BF982">
        <v>56</v>
      </c>
      <c r="BG982">
        <v>45</v>
      </c>
      <c r="BH982">
        <v>45</v>
      </c>
      <c r="BI982">
        <v>265</v>
      </c>
      <c r="BJ982">
        <v>318</v>
      </c>
      <c r="BK982">
        <v>228</v>
      </c>
      <c r="BL982">
        <v>224</v>
      </c>
      <c r="BM982">
        <v>145</v>
      </c>
      <c r="BN982">
        <v>114</v>
      </c>
      <c r="BO982">
        <v>80</v>
      </c>
      <c r="BP982">
        <v>58</v>
      </c>
      <c r="BQ982">
        <v>50</v>
      </c>
      <c r="BR982">
        <v>40</v>
      </c>
      <c r="BS982">
        <v>23</v>
      </c>
      <c r="BT982">
        <v>19</v>
      </c>
      <c r="BU982">
        <v>13</v>
      </c>
      <c r="BV982" s="40"/>
      <c r="BW982" s="5">
        <f t="shared" si="207"/>
        <v>862</v>
      </c>
      <c r="BX982" s="5">
        <f t="shared" si="208"/>
        <v>363</v>
      </c>
      <c r="BY982" s="5">
        <f t="shared" si="209"/>
        <v>678</v>
      </c>
      <c r="BZ982" s="5">
        <f t="shared" si="210"/>
        <v>894</v>
      </c>
      <c r="CA982" s="5">
        <f t="shared" si="211"/>
        <v>123</v>
      </c>
      <c r="CB982" s="40">
        <f t="shared" si="201"/>
        <v>847</v>
      </c>
      <c r="CC982" s="40">
        <f t="shared" si="202"/>
        <v>366</v>
      </c>
      <c r="CD982" s="40">
        <f t="shared" si="203"/>
        <v>673</v>
      </c>
      <c r="CE982" s="40">
        <f t="shared" si="204"/>
        <v>849</v>
      </c>
      <c r="CF982" s="40">
        <f t="shared" si="205"/>
        <v>145</v>
      </c>
    </row>
    <row r="983" spans="1:84" x14ac:dyDescent="0.25">
      <c r="A983" s="73" t="s">
        <v>1945</v>
      </c>
      <c r="B983" s="2" t="s">
        <v>1813</v>
      </c>
      <c r="C983" s="2" t="s">
        <v>1942</v>
      </c>
      <c r="D983" s="2" t="s">
        <v>1946</v>
      </c>
      <c r="E983">
        <f t="shared" si="199"/>
        <v>5435</v>
      </c>
      <c r="F983">
        <f t="shared" si="200"/>
        <v>2765</v>
      </c>
      <c r="G983">
        <v>93</v>
      </c>
      <c r="H983">
        <v>69</v>
      </c>
      <c r="I983">
        <v>64</v>
      </c>
      <c r="J983">
        <v>64</v>
      </c>
      <c r="K983">
        <v>65</v>
      </c>
      <c r="L983">
        <v>57</v>
      </c>
      <c r="M983">
        <v>56</v>
      </c>
      <c r="N983">
        <v>49</v>
      </c>
      <c r="O983">
        <v>51</v>
      </c>
      <c r="P983">
        <v>57</v>
      </c>
      <c r="Q983">
        <v>65</v>
      </c>
      <c r="R983">
        <v>67</v>
      </c>
      <c r="S983">
        <v>66</v>
      </c>
      <c r="T983">
        <v>63</v>
      </c>
      <c r="U983">
        <v>65</v>
      </c>
      <c r="V983">
        <v>53</v>
      </c>
      <c r="W983">
        <v>45</v>
      </c>
      <c r="X983">
        <v>44</v>
      </c>
      <c r="Y983">
        <v>44</v>
      </c>
      <c r="Z983">
        <v>43</v>
      </c>
      <c r="AA983">
        <v>280</v>
      </c>
      <c r="AB983">
        <v>228</v>
      </c>
      <c r="AC983">
        <v>192</v>
      </c>
      <c r="AD983">
        <v>204</v>
      </c>
      <c r="AE983">
        <v>187</v>
      </c>
      <c r="AF983">
        <v>161</v>
      </c>
      <c r="AG983">
        <v>93</v>
      </c>
      <c r="AH983">
        <v>82</v>
      </c>
      <c r="AI983">
        <v>63</v>
      </c>
      <c r="AJ983">
        <v>37</v>
      </c>
      <c r="AK983">
        <v>24</v>
      </c>
      <c r="AL983">
        <v>19</v>
      </c>
      <c r="AM983">
        <v>15</v>
      </c>
      <c r="AN983">
        <f t="shared" si="206"/>
        <v>2670</v>
      </c>
      <c r="AO983">
        <v>76</v>
      </c>
      <c r="AP983">
        <v>83</v>
      </c>
      <c r="AQ983">
        <v>72</v>
      </c>
      <c r="AR983">
        <v>62</v>
      </c>
      <c r="AS983">
        <v>38</v>
      </c>
      <c r="AT983">
        <v>53</v>
      </c>
      <c r="AU983">
        <v>52</v>
      </c>
      <c r="AV983">
        <v>57</v>
      </c>
      <c r="AW983">
        <v>58</v>
      </c>
      <c r="AX983">
        <v>49</v>
      </c>
      <c r="AY983">
        <v>58</v>
      </c>
      <c r="AZ983">
        <v>60</v>
      </c>
      <c r="BA983">
        <v>62</v>
      </c>
      <c r="BB983">
        <v>61</v>
      </c>
      <c r="BC983">
        <v>39</v>
      </c>
      <c r="BD983">
        <v>50</v>
      </c>
      <c r="BE983">
        <v>49</v>
      </c>
      <c r="BF983">
        <v>48</v>
      </c>
      <c r="BG983">
        <v>48</v>
      </c>
      <c r="BH983">
        <v>46</v>
      </c>
      <c r="BI983">
        <v>253</v>
      </c>
      <c r="BJ983">
        <v>241</v>
      </c>
      <c r="BK983">
        <v>204</v>
      </c>
      <c r="BL983">
        <v>194</v>
      </c>
      <c r="BM983">
        <v>166</v>
      </c>
      <c r="BN983">
        <v>129</v>
      </c>
      <c r="BO983">
        <v>113</v>
      </c>
      <c r="BP983">
        <v>71</v>
      </c>
      <c r="BQ983">
        <v>55</v>
      </c>
      <c r="BR983">
        <v>55</v>
      </c>
      <c r="BS983">
        <v>27</v>
      </c>
      <c r="BT983">
        <v>22</v>
      </c>
      <c r="BU983">
        <v>19</v>
      </c>
      <c r="BV983" s="40"/>
      <c r="BW983" s="5">
        <f t="shared" si="207"/>
        <v>757</v>
      </c>
      <c r="BX983" s="5">
        <f t="shared" si="208"/>
        <v>336</v>
      </c>
      <c r="BY983" s="5">
        <f t="shared" si="209"/>
        <v>595</v>
      </c>
      <c r="BZ983" s="5">
        <f t="shared" si="210"/>
        <v>919</v>
      </c>
      <c r="CA983" s="5">
        <f t="shared" si="211"/>
        <v>158</v>
      </c>
      <c r="CB983" s="40">
        <f t="shared" si="201"/>
        <v>718</v>
      </c>
      <c r="CC983" s="40">
        <f t="shared" si="202"/>
        <v>309</v>
      </c>
      <c r="CD983" s="40">
        <f t="shared" si="203"/>
        <v>588</v>
      </c>
      <c r="CE983" s="40">
        <f t="shared" si="204"/>
        <v>877</v>
      </c>
      <c r="CF983" s="40">
        <f t="shared" si="205"/>
        <v>178</v>
      </c>
    </row>
    <row r="984" spans="1:84" x14ac:dyDescent="0.25">
      <c r="A984" s="73" t="s">
        <v>1947</v>
      </c>
      <c r="B984" s="2" t="s">
        <v>1813</v>
      </c>
      <c r="C984" s="2" t="s">
        <v>1942</v>
      </c>
      <c r="D984" s="2" t="s">
        <v>1948</v>
      </c>
      <c r="E984">
        <f t="shared" si="199"/>
        <v>3969</v>
      </c>
      <c r="F984">
        <f t="shared" si="200"/>
        <v>2013</v>
      </c>
      <c r="G984">
        <v>49</v>
      </c>
      <c r="H984">
        <v>52</v>
      </c>
      <c r="I984">
        <v>51</v>
      </c>
      <c r="J984">
        <v>51</v>
      </c>
      <c r="K984">
        <v>56</v>
      </c>
      <c r="L984">
        <v>45</v>
      </c>
      <c r="M984">
        <v>44</v>
      </c>
      <c r="N984">
        <v>43</v>
      </c>
      <c r="O984">
        <v>42</v>
      </c>
      <c r="P984">
        <v>48</v>
      </c>
      <c r="Q984">
        <v>42</v>
      </c>
      <c r="R984">
        <v>48</v>
      </c>
      <c r="S984">
        <v>38</v>
      </c>
      <c r="T984">
        <v>40</v>
      </c>
      <c r="U984">
        <v>37</v>
      </c>
      <c r="V984">
        <v>35</v>
      </c>
      <c r="W984">
        <v>37</v>
      </c>
      <c r="X984">
        <v>36</v>
      </c>
      <c r="Y984">
        <v>35</v>
      </c>
      <c r="Z984">
        <v>31</v>
      </c>
      <c r="AA984">
        <v>186</v>
      </c>
      <c r="AB984">
        <v>185</v>
      </c>
      <c r="AC984">
        <v>159</v>
      </c>
      <c r="AD984">
        <v>155</v>
      </c>
      <c r="AE984">
        <v>153</v>
      </c>
      <c r="AF984">
        <v>87</v>
      </c>
      <c r="AG984">
        <v>55</v>
      </c>
      <c r="AH984">
        <v>49</v>
      </c>
      <c r="AI984">
        <v>51</v>
      </c>
      <c r="AJ984">
        <v>27</v>
      </c>
      <c r="AK984">
        <v>22</v>
      </c>
      <c r="AL984">
        <v>13</v>
      </c>
      <c r="AM984">
        <v>11</v>
      </c>
      <c r="AN984">
        <f t="shared" si="206"/>
        <v>1956</v>
      </c>
      <c r="AO984">
        <v>47</v>
      </c>
      <c r="AP984">
        <v>46</v>
      </c>
      <c r="AQ984">
        <v>49</v>
      </c>
      <c r="AR984">
        <v>47</v>
      </c>
      <c r="AS984">
        <v>37</v>
      </c>
      <c r="AT984">
        <v>50</v>
      </c>
      <c r="AU984">
        <v>49</v>
      </c>
      <c r="AV984">
        <v>50</v>
      </c>
      <c r="AW984">
        <v>48</v>
      </c>
      <c r="AX984">
        <v>33</v>
      </c>
      <c r="AY984">
        <v>50</v>
      </c>
      <c r="AZ984">
        <v>41</v>
      </c>
      <c r="BA984">
        <v>48</v>
      </c>
      <c r="BB984">
        <v>42</v>
      </c>
      <c r="BC984">
        <v>35</v>
      </c>
      <c r="BD984">
        <v>35</v>
      </c>
      <c r="BE984">
        <v>30</v>
      </c>
      <c r="BF984">
        <v>31</v>
      </c>
      <c r="BG984">
        <v>30</v>
      </c>
      <c r="BH984">
        <v>34</v>
      </c>
      <c r="BI984">
        <v>175</v>
      </c>
      <c r="BJ984">
        <v>196</v>
      </c>
      <c r="BK984">
        <v>176</v>
      </c>
      <c r="BL984">
        <v>120</v>
      </c>
      <c r="BM984">
        <v>111</v>
      </c>
      <c r="BN984">
        <v>90</v>
      </c>
      <c r="BO984">
        <v>79</v>
      </c>
      <c r="BP984">
        <v>41</v>
      </c>
      <c r="BQ984">
        <v>50</v>
      </c>
      <c r="BR984">
        <v>28</v>
      </c>
      <c r="BS984">
        <v>26</v>
      </c>
      <c r="BT984">
        <v>13</v>
      </c>
      <c r="BU984">
        <v>19</v>
      </c>
      <c r="BV984" s="40"/>
      <c r="BW984" s="5">
        <f t="shared" si="207"/>
        <v>571</v>
      </c>
      <c r="BX984" s="5">
        <f t="shared" si="208"/>
        <v>223</v>
      </c>
      <c r="BY984" s="5">
        <f t="shared" si="209"/>
        <v>437</v>
      </c>
      <c r="BZ984" s="5">
        <f t="shared" si="210"/>
        <v>658</v>
      </c>
      <c r="CA984" s="5">
        <f t="shared" si="211"/>
        <v>124</v>
      </c>
      <c r="CB984" s="40">
        <f t="shared" si="201"/>
        <v>547</v>
      </c>
      <c r="CC984" s="40">
        <f t="shared" si="202"/>
        <v>221</v>
      </c>
      <c r="CD984" s="40">
        <f t="shared" si="203"/>
        <v>435</v>
      </c>
      <c r="CE984" s="40">
        <f t="shared" si="204"/>
        <v>617</v>
      </c>
      <c r="CF984" s="40">
        <f t="shared" si="205"/>
        <v>136</v>
      </c>
    </row>
    <row r="985" spans="1:84" x14ac:dyDescent="0.25">
      <c r="A985" s="73" t="s">
        <v>1949</v>
      </c>
      <c r="B985" s="2" t="s">
        <v>1813</v>
      </c>
      <c r="C985" s="2" t="s">
        <v>1942</v>
      </c>
      <c r="D985" s="2" t="s">
        <v>1950</v>
      </c>
      <c r="E985">
        <f t="shared" si="199"/>
        <v>5346</v>
      </c>
      <c r="F985">
        <f t="shared" si="200"/>
        <v>2662</v>
      </c>
      <c r="G985">
        <v>72</v>
      </c>
      <c r="H985">
        <v>65</v>
      </c>
      <c r="I985">
        <v>59</v>
      </c>
      <c r="J985">
        <v>68</v>
      </c>
      <c r="K985">
        <v>64</v>
      </c>
      <c r="L985">
        <v>51</v>
      </c>
      <c r="M985">
        <v>51</v>
      </c>
      <c r="N985">
        <v>56</v>
      </c>
      <c r="O985">
        <v>58</v>
      </c>
      <c r="P985">
        <v>65</v>
      </c>
      <c r="Q985">
        <v>62</v>
      </c>
      <c r="R985">
        <v>70</v>
      </c>
      <c r="S985">
        <v>62</v>
      </c>
      <c r="T985">
        <v>73</v>
      </c>
      <c r="U985">
        <v>66</v>
      </c>
      <c r="V985">
        <v>63</v>
      </c>
      <c r="W985">
        <v>63</v>
      </c>
      <c r="X985">
        <v>56</v>
      </c>
      <c r="Y985">
        <v>50</v>
      </c>
      <c r="Z985">
        <v>57</v>
      </c>
      <c r="AA985">
        <v>261</v>
      </c>
      <c r="AB985">
        <v>216</v>
      </c>
      <c r="AC985">
        <v>188</v>
      </c>
      <c r="AD985">
        <v>206</v>
      </c>
      <c r="AE985">
        <v>190</v>
      </c>
      <c r="AF985">
        <v>107</v>
      </c>
      <c r="AG985">
        <v>85</v>
      </c>
      <c r="AH985">
        <v>65</v>
      </c>
      <c r="AI985">
        <v>41</v>
      </c>
      <c r="AJ985">
        <v>25</v>
      </c>
      <c r="AK985">
        <v>18</v>
      </c>
      <c r="AL985">
        <v>18</v>
      </c>
      <c r="AM985">
        <v>11</v>
      </c>
      <c r="AN985">
        <f t="shared" si="206"/>
        <v>2684</v>
      </c>
      <c r="AO985">
        <v>86</v>
      </c>
      <c r="AP985">
        <v>78</v>
      </c>
      <c r="AQ985">
        <v>72</v>
      </c>
      <c r="AR985">
        <v>57</v>
      </c>
      <c r="AS985">
        <v>40</v>
      </c>
      <c r="AT985">
        <v>62</v>
      </c>
      <c r="AU985">
        <v>63</v>
      </c>
      <c r="AV985">
        <v>58</v>
      </c>
      <c r="AW985">
        <v>56</v>
      </c>
      <c r="AX985">
        <v>47</v>
      </c>
      <c r="AY985">
        <v>69</v>
      </c>
      <c r="AZ985">
        <v>64</v>
      </c>
      <c r="BA985">
        <v>73</v>
      </c>
      <c r="BB985">
        <v>62</v>
      </c>
      <c r="BC985">
        <v>51</v>
      </c>
      <c r="BD985">
        <v>55</v>
      </c>
      <c r="BE985">
        <v>51</v>
      </c>
      <c r="BF985">
        <v>54</v>
      </c>
      <c r="BG985">
        <v>57</v>
      </c>
      <c r="BH985">
        <v>36</v>
      </c>
      <c r="BI985">
        <v>227</v>
      </c>
      <c r="BJ985">
        <v>249</v>
      </c>
      <c r="BK985">
        <v>215</v>
      </c>
      <c r="BL985">
        <v>196</v>
      </c>
      <c r="BM985">
        <v>190</v>
      </c>
      <c r="BN985">
        <v>123</v>
      </c>
      <c r="BO985">
        <v>99</v>
      </c>
      <c r="BP985">
        <v>58</v>
      </c>
      <c r="BQ985">
        <v>50</v>
      </c>
      <c r="BR985">
        <v>34</v>
      </c>
      <c r="BS985">
        <v>20</v>
      </c>
      <c r="BT985">
        <v>18</v>
      </c>
      <c r="BU985">
        <v>14</v>
      </c>
      <c r="BV985" s="40"/>
      <c r="BW985" s="5">
        <f t="shared" si="207"/>
        <v>741</v>
      </c>
      <c r="BX985" s="5">
        <f t="shared" si="208"/>
        <v>383</v>
      </c>
      <c r="BY985" s="5">
        <f t="shared" si="209"/>
        <v>584</v>
      </c>
      <c r="BZ985" s="5">
        <f t="shared" si="210"/>
        <v>841</v>
      </c>
      <c r="CA985" s="5">
        <f t="shared" si="211"/>
        <v>113</v>
      </c>
      <c r="CB985" s="40">
        <f t="shared" si="201"/>
        <v>752</v>
      </c>
      <c r="CC985" s="40">
        <f t="shared" si="202"/>
        <v>346</v>
      </c>
      <c r="CD985" s="40">
        <f t="shared" si="203"/>
        <v>569</v>
      </c>
      <c r="CE985" s="40">
        <f t="shared" si="204"/>
        <v>881</v>
      </c>
      <c r="CF985" s="40">
        <f t="shared" si="205"/>
        <v>136</v>
      </c>
    </row>
    <row r="986" spans="1:84" x14ac:dyDescent="0.25">
      <c r="A986" s="73" t="s">
        <v>1951</v>
      </c>
      <c r="B986" s="2" t="s">
        <v>1813</v>
      </c>
      <c r="C986" s="2" t="s">
        <v>1952</v>
      </c>
      <c r="D986" s="2" t="s">
        <v>1161</v>
      </c>
      <c r="E986">
        <f t="shared" si="199"/>
        <v>4954</v>
      </c>
      <c r="F986">
        <f t="shared" si="200"/>
        <v>2517</v>
      </c>
      <c r="G986">
        <v>47</v>
      </c>
      <c r="H986">
        <v>54</v>
      </c>
      <c r="I986">
        <v>50</v>
      </c>
      <c r="J986">
        <v>51</v>
      </c>
      <c r="K986">
        <v>60</v>
      </c>
      <c r="L986">
        <v>60</v>
      </c>
      <c r="M986">
        <v>53</v>
      </c>
      <c r="N986">
        <v>52</v>
      </c>
      <c r="O986">
        <v>66</v>
      </c>
      <c r="P986">
        <v>67</v>
      </c>
      <c r="Q986">
        <v>74</v>
      </c>
      <c r="R986">
        <v>70</v>
      </c>
      <c r="S986">
        <v>70</v>
      </c>
      <c r="T986">
        <v>65</v>
      </c>
      <c r="U986">
        <v>67</v>
      </c>
      <c r="V986">
        <v>52</v>
      </c>
      <c r="W986">
        <v>58</v>
      </c>
      <c r="X986">
        <v>52</v>
      </c>
      <c r="Y986">
        <v>44</v>
      </c>
      <c r="Z986">
        <v>48</v>
      </c>
      <c r="AA986">
        <v>201</v>
      </c>
      <c r="AB986">
        <v>201</v>
      </c>
      <c r="AC986">
        <v>160</v>
      </c>
      <c r="AD986">
        <v>139</v>
      </c>
      <c r="AE986">
        <v>159</v>
      </c>
      <c r="AF986">
        <v>119</v>
      </c>
      <c r="AG986">
        <v>88</v>
      </c>
      <c r="AH986">
        <v>80</v>
      </c>
      <c r="AI986">
        <v>69</v>
      </c>
      <c r="AJ986">
        <v>57</v>
      </c>
      <c r="AK986">
        <v>34</v>
      </c>
      <c r="AL986">
        <v>25</v>
      </c>
      <c r="AM986">
        <v>25</v>
      </c>
      <c r="AN986">
        <f t="shared" si="206"/>
        <v>2437</v>
      </c>
      <c r="AO986">
        <v>49</v>
      </c>
      <c r="AP986">
        <v>44</v>
      </c>
      <c r="AQ986">
        <v>51</v>
      </c>
      <c r="AR986">
        <v>55</v>
      </c>
      <c r="AS986">
        <v>42</v>
      </c>
      <c r="AT986">
        <v>48</v>
      </c>
      <c r="AU986">
        <v>60</v>
      </c>
      <c r="AV986">
        <v>64</v>
      </c>
      <c r="AW986">
        <v>52</v>
      </c>
      <c r="AX986">
        <v>51</v>
      </c>
      <c r="AY986">
        <v>61</v>
      </c>
      <c r="AZ986">
        <v>65</v>
      </c>
      <c r="BA986">
        <v>64</v>
      </c>
      <c r="BB986">
        <v>68</v>
      </c>
      <c r="BC986">
        <v>44</v>
      </c>
      <c r="BD986">
        <v>64</v>
      </c>
      <c r="BE986">
        <v>54</v>
      </c>
      <c r="BF986">
        <v>52</v>
      </c>
      <c r="BG986">
        <v>55</v>
      </c>
      <c r="BH986">
        <v>34</v>
      </c>
      <c r="BI986">
        <v>190</v>
      </c>
      <c r="BJ986">
        <v>167</v>
      </c>
      <c r="BK986">
        <v>164</v>
      </c>
      <c r="BL986">
        <v>161</v>
      </c>
      <c r="BM986">
        <v>136</v>
      </c>
      <c r="BN986">
        <v>104</v>
      </c>
      <c r="BO986">
        <v>107</v>
      </c>
      <c r="BP986">
        <v>72</v>
      </c>
      <c r="BQ986">
        <v>81</v>
      </c>
      <c r="BR986">
        <v>70</v>
      </c>
      <c r="BS986">
        <v>44</v>
      </c>
      <c r="BT986">
        <v>29</v>
      </c>
      <c r="BU986">
        <v>35</v>
      </c>
      <c r="BV986" s="40"/>
      <c r="BW986" s="5">
        <f t="shared" si="207"/>
        <v>704</v>
      </c>
      <c r="BX986" s="5">
        <f t="shared" si="208"/>
        <v>364</v>
      </c>
      <c r="BY986" s="5">
        <f t="shared" si="209"/>
        <v>494</v>
      </c>
      <c r="BZ986" s="5">
        <f t="shared" si="210"/>
        <v>745</v>
      </c>
      <c r="CA986" s="5">
        <f t="shared" si="211"/>
        <v>210</v>
      </c>
      <c r="CB986" s="40">
        <f t="shared" si="201"/>
        <v>642</v>
      </c>
      <c r="CC986" s="40">
        <f t="shared" si="202"/>
        <v>346</v>
      </c>
      <c r="CD986" s="40">
        <f t="shared" si="203"/>
        <v>446</v>
      </c>
      <c r="CE986" s="40">
        <f t="shared" si="204"/>
        <v>744</v>
      </c>
      <c r="CF986" s="40">
        <f t="shared" si="205"/>
        <v>259</v>
      </c>
    </row>
    <row r="987" spans="1:84" x14ac:dyDescent="0.25">
      <c r="A987" s="73" t="s">
        <v>1953</v>
      </c>
      <c r="B987" s="2" t="s">
        <v>1813</v>
      </c>
      <c r="C987" s="2" t="s">
        <v>1952</v>
      </c>
      <c r="D987" s="2" t="s">
        <v>1954</v>
      </c>
      <c r="E987">
        <f t="shared" si="199"/>
        <v>6014</v>
      </c>
      <c r="F987">
        <f t="shared" si="200"/>
        <v>3039</v>
      </c>
      <c r="G987">
        <v>61</v>
      </c>
      <c r="H987">
        <v>59</v>
      </c>
      <c r="I987">
        <v>60</v>
      </c>
      <c r="J987">
        <v>60</v>
      </c>
      <c r="K987">
        <v>60</v>
      </c>
      <c r="L987">
        <v>60</v>
      </c>
      <c r="M987">
        <v>53</v>
      </c>
      <c r="N987">
        <v>67</v>
      </c>
      <c r="O987">
        <v>66</v>
      </c>
      <c r="P987">
        <v>61</v>
      </c>
      <c r="Q987">
        <v>63</v>
      </c>
      <c r="R987">
        <v>77</v>
      </c>
      <c r="S987">
        <v>75</v>
      </c>
      <c r="T987">
        <v>71</v>
      </c>
      <c r="U987">
        <v>62</v>
      </c>
      <c r="V987">
        <v>62</v>
      </c>
      <c r="W987">
        <v>63</v>
      </c>
      <c r="X987">
        <v>56</v>
      </c>
      <c r="Y987">
        <v>56</v>
      </c>
      <c r="Z987">
        <v>48</v>
      </c>
      <c r="AA987">
        <v>253</v>
      </c>
      <c r="AB987">
        <v>249</v>
      </c>
      <c r="AC987">
        <v>261</v>
      </c>
      <c r="AD987">
        <v>234</v>
      </c>
      <c r="AE987">
        <v>178</v>
      </c>
      <c r="AF987">
        <v>140</v>
      </c>
      <c r="AG987">
        <v>113</v>
      </c>
      <c r="AH987">
        <v>100</v>
      </c>
      <c r="AI987">
        <v>82</v>
      </c>
      <c r="AJ987">
        <v>71</v>
      </c>
      <c r="AK987">
        <v>49</v>
      </c>
      <c r="AL987">
        <v>39</v>
      </c>
      <c r="AM987">
        <v>30</v>
      </c>
      <c r="AN987">
        <f t="shared" si="206"/>
        <v>2975</v>
      </c>
      <c r="AO987">
        <v>71</v>
      </c>
      <c r="AP987">
        <v>69</v>
      </c>
      <c r="AQ987">
        <v>62</v>
      </c>
      <c r="AR987">
        <v>59</v>
      </c>
      <c r="AS987">
        <v>50</v>
      </c>
      <c r="AT987">
        <v>55</v>
      </c>
      <c r="AU987">
        <v>64</v>
      </c>
      <c r="AV987">
        <v>52</v>
      </c>
      <c r="AW987">
        <v>57</v>
      </c>
      <c r="AX987">
        <v>54</v>
      </c>
      <c r="AY987">
        <v>74</v>
      </c>
      <c r="AZ987">
        <v>62</v>
      </c>
      <c r="BA987">
        <v>64</v>
      </c>
      <c r="BB987">
        <v>66</v>
      </c>
      <c r="BC987">
        <v>58</v>
      </c>
      <c r="BD987">
        <v>62</v>
      </c>
      <c r="BE987">
        <v>58</v>
      </c>
      <c r="BF987">
        <v>61</v>
      </c>
      <c r="BG987">
        <v>54</v>
      </c>
      <c r="BH987">
        <v>42</v>
      </c>
      <c r="BI987">
        <v>220</v>
      </c>
      <c r="BJ987">
        <v>274</v>
      </c>
      <c r="BK987">
        <v>236</v>
      </c>
      <c r="BL987">
        <v>204</v>
      </c>
      <c r="BM987">
        <v>193</v>
      </c>
      <c r="BN987">
        <v>133</v>
      </c>
      <c r="BO987">
        <v>109</v>
      </c>
      <c r="BP987">
        <v>89</v>
      </c>
      <c r="BQ987">
        <v>96</v>
      </c>
      <c r="BR987">
        <v>67</v>
      </c>
      <c r="BS987">
        <v>52</v>
      </c>
      <c r="BT987">
        <v>51</v>
      </c>
      <c r="BU987">
        <v>57</v>
      </c>
      <c r="BV987" s="40"/>
      <c r="BW987" s="5">
        <f t="shared" si="207"/>
        <v>747</v>
      </c>
      <c r="BX987" s="5">
        <f t="shared" si="208"/>
        <v>389</v>
      </c>
      <c r="BY987" s="5">
        <f t="shared" si="209"/>
        <v>606</v>
      </c>
      <c r="BZ987" s="5">
        <f t="shared" si="210"/>
        <v>1026</v>
      </c>
      <c r="CA987" s="5">
        <f t="shared" si="211"/>
        <v>271</v>
      </c>
      <c r="CB987" s="40">
        <f t="shared" si="201"/>
        <v>729</v>
      </c>
      <c r="CC987" s="40">
        <f t="shared" si="202"/>
        <v>369</v>
      </c>
      <c r="CD987" s="40">
        <f t="shared" si="203"/>
        <v>590</v>
      </c>
      <c r="CE987" s="40">
        <f t="shared" si="204"/>
        <v>964</v>
      </c>
      <c r="CF987" s="40">
        <f t="shared" si="205"/>
        <v>323</v>
      </c>
    </row>
    <row r="988" spans="1:84" x14ac:dyDescent="0.25">
      <c r="A988" s="73" t="s">
        <v>1955</v>
      </c>
      <c r="B988" s="2" t="s">
        <v>1813</v>
      </c>
      <c r="C988" s="2" t="s">
        <v>1952</v>
      </c>
      <c r="D988" s="2" t="s">
        <v>1956</v>
      </c>
      <c r="E988">
        <f t="shared" si="199"/>
        <v>2395</v>
      </c>
      <c r="F988">
        <f t="shared" si="200"/>
        <v>1230</v>
      </c>
      <c r="G988">
        <v>21</v>
      </c>
      <c r="H988">
        <v>21</v>
      </c>
      <c r="I988">
        <v>24</v>
      </c>
      <c r="J988">
        <v>25</v>
      </c>
      <c r="K988">
        <v>24</v>
      </c>
      <c r="L988">
        <v>24</v>
      </c>
      <c r="M988">
        <v>25</v>
      </c>
      <c r="N988">
        <v>31</v>
      </c>
      <c r="O988">
        <v>29</v>
      </c>
      <c r="P988">
        <v>27</v>
      </c>
      <c r="Q988">
        <v>29</v>
      </c>
      <c r="R988">
        <v>34</v>
      </c>
      <c r="S988">
        <v>29</v>
      </c>
      <c r="T988">
        <v>33</v>
      </c>
      <c r="U988">
        <v>28</v>
      </c>
      <c r="V988">
        <v>26</v>
      </c>
      <c r="W988">
        <v>22</v>
      </c>
      <c r="X988">
        <v>21</v>
      </c>
      <c r="Y988">
        <v>23</v>
      </c>
      <c r="Z988">
        <v>20</v>
      </c>
      <c r="AA988">
        <v>97</v>
      </c>
      <c r="AB988">
        <v>121</v>
      </c>
      <c r="AC988">
        <v>108</v>
      </c>
      <c r="AD988">
        <v>70</v>
      </c>
      <c r="AE988">
        <v>69</v>
      </c>
      <c r="AF988">
        <v>52</v>
      </c>
      <c r="AG988">
        <v>49</v>
      </c>
      <c r="AH988">
        <v>36</v>
      </c>
      <c r="AI988">
        <v>37</v>
      </c>
      <c r="AJ988">
        <v>25</v>
      </c>
      <c r="AK988">
        <v>19</v>
      </c>
      <c r="AL988">
        <v>15</v>
      </c>
      <c r="AM988">
        <v>16</v>
      </c>
      <c r="AN988">
        <f t="shared" si="206"/>
        <v>1165</v>
      </c>
      <c r="AO988">
        <v>16</v>
      </c>
      <c r="AP988">
        <v>20</v>
      </c>
      <c r="AQ988">
        <v>22</v>
      </c>
      <c r="AR988">
        <v>24</v>
      </c>
      <c r="AS988">
        <v>24</v>
      </c>
      <c r="AT988">
        <v>30</v>
      </c>
      <c r="AU988">
        <v>31</v>
      </c>
      <c r="AV988">
        <v>25</v>
      </c>
      <c r="AW988">
        <v>31</v>
      </c>
      <c r="AX988">
        <v>25</v>
      </c>
      <c r="AY988">
        <v>34</v>
      </c>
      <c r="AZ988">
        <v>28</v>
      </c>
      <c r="BA988">
        <v>31</v>
      </c>
      <c r="BB988">
        <v>27</v>
      </c>
      <c r="BC988">
        <v>17</v>
      </c>
      <c r="BD988">
        <v>22</v>
      </c>
      <c r="BE988">
        <v>23</v>
      </c>
      <c r="BF988">
        <v>22</v>
      </c>
      <c r="BG988">
        <v>18</v>
      </c>
      <c r="BH988">
        <v>16</v>
      </c>
      <c r="BI988">
        <v>88</v>
      </c>
      <c r="BJ988">
        <v>101</v>
      </c>
      <c r="BK988">
        <v>97</v>
      </c>
      <c r="BL988">
        <v>69</v>
      </c>
      <c r="BM988">
        <v>55</v>
      </c>
      <c r="BN988">
        <v>47</v>
      </c>
      <c r="BO988">
        <v>45</v>
      </c>
      <c r="BP988">
        <v>37</v>
      </c>
      <c r="BQ988">
        <v>37</v>
      </c>
      <c r="BR988">
        <v>37</v>
      </c>
      <c r="BS988">
        <v>27</v>
      </c>
      <c r="BT988">
        <v>17</v>
      </c>
      <c r="BU988">
        <v>22</v>
      </c>
      <c r="BV988" s="40"/>
      <c r="BW988" s="5">
        <f t="shared" si="207"/>
        <v>314</v>
      </c>
      <c r="BX988" s="5">
        <f t="shared" si="208"/>
        <v>159</v>
      </c>
      <c r="BY988" s="5">
        <f t="shared" si="209"/>
        <v>261</v>
      </c>
      <c r="BZ988" s="5">
        <f t="shared" si="210"/>
        <v>384</v>
      </c>
      <c r="CA988" s="5">
        <f t="shared" si="211"/>
        <v>112</v>
      </c>
      <c r="CB988" s="40">
        <f t="shared" si="201"/>
        <v>310</v>
      </c>
      <c r="CC988" s="40">
        <f t="shared" si="202"/>
        <v>142</v>
      </c>
      <c r="CD988" s="40">
        <f t="shared" si="203"/>
        <v>223</v>
      </c>
      <c r="CE988" s="40">
        <f t="shared" si="204"/>
        <v>350</v>
      </c>
      <c r="CF988" s="40">
        <f t="shared" si="205"/>
        <v>140</v>
      </c>
    </row>
    <row r="989" spans="1:84" x14ac:dyDescent="0.25">
      <c r="A989" s="73" t="s">
        <v>1957</v>
      </c>
      <c r="B989" s="2" t="s">
        <v>1813</v>
      </c>
      <c r="C989" s="2" t="s">
        <v>1952</v>
      </c>
      <c r="D989" s="2" t="s">
        <v>1958</v>
      </c>
      <c r="E989">
        <f t="shared" si="199"/>
        <v>2499</v>
      </c>
      <c r="F989">
        <f t="shared" si="200"/>
        <v>1267</v>
      </c>
      <c r="G989">
        <v>22</v>
      </c>
      <c r="H989">
        <v>21</v>
      </c>
      <c r="I989">
        <v>21</v>
      </c>
      <c r="J989">
        <v>20</v>
      </c>
      <c r="K989">
        <v>23</v>
      </c>
      <c r="L989">
        <v>22</v>
      </c>
      <c r="M989">
        <v>22</v>
      </c>
      <c r="N989">
        <v>22</v>
      </c>
      <c r="O989">
        <v>22</v>
      </c>
      <c r="P989">
        <v>26</v>
      </c>
      <c r="Q989">
        <v>27</v>
      </c>
      <c r="R989">
        <v>27</v>
      </c>
      <c r="S989">
        <v>28</v>
      </c>
      <c r="T989">
        <v>23</v>
      </c>
      <c r="U989">
        <v>28</v>
      </c>
      <c r="V989">
        <v>20</v>
      </c>
      <c r="W989">
        <v>19</v>
      </c>
      <c r="X989">
        <v>21</v>
      </c>
      <c r="Y989">
        <v>22</v>
      </c>
      <c r="Z989">
        <v>20</v>
      </c>
      <c r="AA989">
        <v>108</v>
      </c>
      <c r="AB989">
        <v>118</v>
      </c>
      <c r="AC989">
        <v>134</v>
      </c>
      <c r="AD989">
        <v>109</v>
      </c>
      <c r="AE989">
        <v>74</v>
      </c>
      <c r="AF989">
        <v>78</v>
      </c>
      <c r="AG989">
        <v>41</v>
      </c>
      <c r="AH989">
        <v>37</v>
      </c>
      <c r="AI989">
        <v>43</v>
      </c>
      <c r="AJ989">
        <v>33</v>
      </c>
      <c r="AK989">
        <v>16</v>
      </c>
      <c r="AL989">
        <v>11</v>
      </c>
      <c r="AM989">
        <v>9</v>
      </c>
      <c r="AN989">
        <f t="shared" si="206"/>
        <v>1232</v>
      </c>
      <c r="AO989">
        <v>22</v>
      </c>
      <c r="AP989">
        <v>22</v>
      </c>
      <c r="AQ989">
        <v>22</v>
      </c>
      <c r="AR989">
        <v>23</v>
      </c>
      <c r="AS989">
        <v>17</v>
      </c>
      <c r="AT989">
        <v>21</v>
      </c>
      <c r="AU989">
        <v>22</v>
      </c>
      <c r="AV989">
        <v>23</v>
      </c>
      <c r="AW989">
        <v>23</v>
      </c>
      <c r="AX989">
        <v>19</v>
      </c>
      <c r="AY989">
        <v>25</v>
      </c>
      <c r="AZ989">
        <v>23</v>
      </c>
      <c r="BA989">
        <v>25</v>
      </c>
      <c r="BB989">
        <v>28</v>
      </c>
      <c r="BC989">
        <v>17</v>
      </c>
      <c r="BD989">
        <v>24</v>
      </c>
      <c r="BE989">
        <v>23</v>
      </c>
      <c r="BF989">
        <v>20</v>
      </c>
      <c r="BG989">
        <v>18</v>
      </c>
      <c r="BH989">
        <v>22</v>
      </c>
      <c r="BI989">
        <v>129</v>
      </c>
      <c r="BJ989">
        <v>103</v>
      </c>
      <c r="BK989">
        <v>104</v>
      </c>
      <c r="BL989">
        <v>84</v>
      </c>
      <c r="BM989">
        <v>78</v>
      </c>
      <c r="BN989">
        <v>65</v>
      </c>
      <c r="BO989">
        <v>55</v>
      </c>
      <c r="BP989">
        <v>43</v>
      </c>
      <c r="BQ989">
        <v>52</v>
      </c>
      <c r="BR989">
        <v>33</v>
      </c>
      <c r="BS989">
        <v>19</v>
      </c>
      <c r="BT989">
        <v>17</v>
      </c>
      <c r="BU989">
        <v>11</v>
      </c>
      <c r="BV989" s="40"/>
      <c r="BW989" s="5">
        <f t="shared" si="207"/>
        <v>275</v>
      </c>
      <c r="BX989" s="5">
        <f t="shared" si="208"/>
        <v>139</v>
      </c>
      <c r="BY989" s="5">
        <f t="shared" si="209"/>
        <v>268</v>
      </c>
      <c r="BZ989" s="5">
        <f t="shared" si="210"/>
        <v>473</v>
      </c>
      <c r="CA989" s="5">
        <f t="shared" si="211"/>
        <v>112</v>
      </c>
      <c r="CB989" s="40">
        <f t="shared" si="201"/>
        <v>262</v>
      </c>
      <c r="CC989" s="40">
        <f t="shared" si="202"/>
        <v>137</v>
      </c>
      <c r="CD989" s="40">
        <f t="shared" si="203"/>
        <v>272</v>
      </c>
      <c r="CE989" s="40">
        <f t="shared" si="204"/>
        <v>429</v>
      </c>
      <c r="CF989" s="40">
        <f t="shared" si="205"/>
        <v>132</v>
      </c>
    </row>
    <row r="990" spans="1:84" x14ac:dyDescent="0.25">
      <c r="A990" s="73" t="s">
        <v>1959</v>
      </c>
      <c r="B990" s="2" t="s">
        <v>1813</v>
      </c>
      <c r="C990" s="2" t="s">
        <v>1952</v>
      </c>
      <c r="D990" s="2" t="s">
        <v>1960</v>
      </c>
      <c r="E990">
        <f t="shared" si="199"/>
        <v>6544</v>
      </c>
      <c r="F990">
        <f t="shared" si="200"/>
        <v>3311</v>
      </c>
      <c r="G990">
        <v>82</v>
      </c>
      <c r="H990">
        <v>76</v>
      </c>
      <c r="I990">
        <v>69</v>
      </c>
      <c r="J990">
        <v>83</v>
      </c>
      <c r="K990">
        <v>71</v>
      </c>
      <c r="L990">
        <v>78</v>
      </c>
      <c r="M990">
        <v>88</v>
      </c>
      <c r="N990">
        <v>86</v>
      </c>
      <c r="O990">
        <v>80</v>
      </c>
      <c r="P990">
        <v>87</v>
      </c>
      <c r="Q990">
        <v>98</v>
      </c>
      <c r="R990">
        <v>105</v>
      </c>
      <c r="S990">
        <v>108</v>
      </c>
      <c r="T990">
        <v>100</v>
      </c>
      <c r="U990">
        <v>92</v>
      </c>
      <c r="V990">
        <v>69</v>
      </c>
      <c r="W990">
        <v>62</v>
      </c>
      <c r="X990">
        <v>63</v>
      </c>
      <c r="Y990">
        <v>58</v>
      </c>
      <c r="Z990">
        <v>55</v>
      </c>
      <c r="AA990">
        <v>178</v>
      </c>
      <c r="AB990">
        <v>230</v>
      </c>
      <c r="AC990">
        <v>201</v>
      </c>
      <c r="AD990">
        <v>206</v>
      </c>
      <c r="AE990">
        <v>206</v>
      </c>
      <c r="AF990">
        <v>157</v>
      </c>
      <c r="AG990">
        <v>117</v>
      </c>
      <c r="AH990">
        <v>94</v>
      </c>
      <c r="AI990">
        <v>97</v>
      </c>
      <c r="AJ990">
        <v>76</v>
      </c>
      <c r="AK990">
        <v>62</v>
      </c>
      <c r="AL990">
        <v>42</v>
      </c>
      <c r="AM990">
        <v>35</v>
      </c>
      <c r="AN990">
        <f t="shared" si="206"/>
        <v>3233</v>
      </c>
      <c r="AO990">
        <v>64</v>
      </c>
      <c r="AP990">
        <v>68</v>
      </c>
      <c r="AQ990">
        <v>77</v>
      </c>
      <c r="AR990">
        <v>65</v>
      </c>
      <c r="AS990">
        <v>68</v>
      </c>
      <c r="AT990">
        <v>76</v>
      </c>
      <c r="AU990">
        <v>72</v>
      </c>
      <c r="AV990">
        <v>80</v>
      </c>
      <c r="AW990">
        <v>93</v>
      </c>
      <c r="AX990">
        <v>80</v>
      </c>
      <c r="AY990">
        <v>98</v>
      </c>
      <c r="AZ990">
        <v>97</v>
      </c>
      <c r="BA990">
        <v>91</v>
      </c>
      <c r="BB990">
        <v>92</v>
      </c>
      <c r="BC990">
        <v>63</v>
      </c>
      <c r="BD990">
        <v>81</v>
      </c>
      <c r="BE990">
        <v>71</v>
      </c>
      <c r="BF990">
        <v>58</v>
      </c>
      <c r="BG990">
        <v>50</v>
      </c>
      <c r="BH990">
        <v>35</v>
      </c>
      <c r="BI990">
        <v>205</v>
      </c>
      <c r="BJ990">
        <v>217</v>
      </c>
      <c r="BK990">
        <v>222</v>
      </c>
      <c r="BL990">
        <v>238</v>
      </c>
      <c r="BM990">
        <v>161</v>
      </c>
      <c r="BN990">
        <v>143</v>
      </c>
      <c r="BO990">
        <v>122</v>
      </c>
      <c r="BP990">
        <v>90</v>
      </c>
      <c r="BQ990">
        <v>93</v>
      </c>
      <c r="BR990">
        <v>75</v>
      </c>
      <c r="BS990">
        <v>75</v>
      </c>
      <c r="BT990">
        <v>55</v>
      </c>
      <c r="BU990">
        <v>58</v>
      </c>
      <c r="BV990" s="40"/>
      <c r="BW990" s="5">
        <f t="shared" si="207"/>
        <v>1003</v>
      </c>
      <c r="BX990" s="5">
        <f t="shared" si="208"/>
        <v>494</v>
      </c>
      <c r="BY990" s="5">
        <f t="shared" si="209"/>
        <v>521</v>
      </c>
      <c r="BZ990" s="5">
        <f t="shared" si="210"/>
        <v>981</v>
      </c>
      <c r="CA990" s="5">
        <f t="shared" si="211"/>
        <v>312</v>
      </c>
      <c r="CB990" s="40">
        <f t="shared" si="201"/>
        <v>938</v>
      </c>
      <c r="CC990" s="40">
        <f t="shared" si="202"/>
        <v>456</v>
      </c>
      <c r="CD990" s="40">
        <f t="shared" si="203"/>
        <v>507</v>
      </c>
      <c r="CE990" s="40">
        <f t="shared" si="204"/>
        <v>976</v>
      </c>
      <c r="CF990" s="40">
        <f t="shared" si="205"/>
        <v>356</v>
      </c>
    </row>
    <row r="991" spans="1:84" x14ac:dyDescent="0.25">
      <c r="A991" s="73" t="s">
        <v>1961</v>
      </c>
      <c r="B991" s="2" t="s">
        <v>1813</v>
      </c>
      <c r="C991" s="2" t="s">
        <v>1952</v>
      </c>
      <c r="D991" s="2" t="s">
        <v>1962</v>
      </c>
      <c r="E991">
        <f t="shared" si="199"/>
        <v>1849</v>
      </c>
      <c r="F991">
        <f t="shared" si="200"/>
        <v>956</v>
      </c>
      <c r="G991">
        <v>33</v>
      </c>
      <c r="H991">
        <v>30</v>
      </c>
      <c r="I991">
        <v>26</v>
      </c>
      <c r="J991">
        <v>27</v>
      </c>
      <c r="K991">
        <v>27</v>
      </c>
      <c r="L991">
        <v>27</v>
      </c>
      <c r="M991">
        <v>26</v>
      </c>
      <c r="N991">
        <v>27</v>
      </c>
      <c r="O991">
        <v>23</v>
      </c>
      <c r="P991">
        <v>26</v>
      </c>
      <c r="Q991">
        <v>23</v>
      </c>
      <c r="R991">
        <v>26</v>
      </c>
      <c r="S991">
        <v>25</v>
      </c>
      <c r="T991">
        <v>22</v>
      </c>
      <c r="U991">
        <v>26</v>
      </c>
      <c r="V991">
        <v>21</v>
      </c>
      <c r="W991">
        <v>18</v>
      </c>
      <c r="X991">
        <v>15</v>
      </c>
      <c r="Y991">
        <v>17</v>
      </c>
      <c r="Z991">
        <v>14</v>
      </c>
      <c r="AA991">
        <v>65</v>
      </c>
      <c r="AB991">
        <v>53</v>
      </c>
      <c r="AC991">
        <v>52</v>
      </c>
      <c r="AD991">
        <v>58</v>
      </c>
      <c r="AE991">
        <v>48</v>
      </c>
      <c r="AF991">
        <v>39</v>
      </c>
      <c r="AG991">
        <v>36</v>
      </c>
      <c r="AH991">
        <v>32</v>
      </c>
      <c r="AI991">
        <v>28</v>
      </c>
      <c r="AJ991">
        <v>28</v>
      </c>
      <c r="AK991">
        <v>19</v>
      </c>
      <c r="AL991">
        <v>11</v>
      </c>
      <c r="AM991">
        <v>8</v>
      </c>
      <c r="AN991">
        <f t="shared" si="206"/>
        <v>893</v>
      </c>
      <c r="AO991">
        <v>26</v>
      </c>
      <c r="AP991">
        <v>26</v>
      </c>
      <c r="AQ991">
        <v>30</v>
      </c>
      <c r="AR991">
        <v>25</v>
      </c>
      <c r="AS991">
        <v>18</v>
      </c>
      <c r="AT991">
        <v>22</v>
      </c>
      <c r="AU991">
        <v>22</v>
      </c>
      <c r="AV991">
        <v>23</v>
      </c>
      <c r="AW991">
        <v>24</v>
      </c>
      <c r="AX991">
        <v>17</v>
      </c>
      <c r="AY991">
        <v>29</v>
      </c>
      <c r="AZ991">
        <v>23</v>
      </c>
      <c r="BA991">
        <v>25</v>
      </c>
      <c r="BB991">
        <v>26</v>
      </c>
      <c r="BC991">
        <v>17</v>
      </c>
      <c r="BD991">
        <v>17</v>
      </c>
      <c r="BE991">
        <v>17</v>
      </c>
      <c r="BF991">
        <v>17</v>
      </c>
      <c r="BG991">
        <v>15</v>
      </c>
      <c r="BH991">
        <v>12</v>
      </c>
      <c r="BI991">
        <v>61</v>
      </c>
      <c r="BJ991">
        <v>45</v>
      </c>
      <c r="BK991">
        <v>49</v>
      </c>
      <c r="BL991">
        <v>48</v>
      </c>
      <c r="BM991">
        <v>35</v>
      </c>
      <c r="BN991">
        <v>41</v>
      </c>
      <c r="BO991">
        <v>36</v>
      </c>
      <c r="BP991">
        <v>31</v>
      </c>
      <c r="BQ991">
        <v>33</v>
      </c>
      <c r="BR991">
        <v>35</v>
      </c>
      <c r="BS991">
        <v>20</v>
      </c>
      <c r="BT991">
        <v>16</v>
      </c>
      <c r="BU991">
        <v>12</v>
      </c>
      <c r="BV991" s="40"/>
      <c r="BW991" s="5">
        <f t="shared" si="207"/>
        <v>321</v>
      </c>
      <c r="BX991" s="5">
        <f t="shared" si="208"/>
        <v>127</v>
      </c>
      <c r="BY991" s="5">
        <f t="shared" si="209"/>
        <v>149</v>
      </c>
      <c r="BZ991" s="5">
        <f t="shared" si="210"/>
        <v>265</v>
      </c>
      <c r="CA991" s="5">
        <f t="shared" si="211"/>
        <v>94</v>
      </c>
      <c r="CB991" s="40">
        <f t="shared" si="201"/>
        <v>285</v>
      </c>
      <c r="CC991" s="40">
        <f t="shared" si="202"/>
        <v>119</v>
      </c>
      <c r="CD991" s="40">
        <f t="shared" si="203"/>
        <v>133</v>
      </c>
      <c r="CE991" s="40">
        <f t="shared" si="204"/>
        <v>240</v>
      </c>
      <c r="CF991" s="40">
        <f t="shared" si="205"/>
        <v>116</v>
      </c>
    </row>
    <row r="992" spans="1:84" x14ac:dyDescent="0.25">
      <c r="A992" s="73" t="s">
        <v>1963</v>
      </c>
      <c r="B992" s="2" t="s">
        <v>1813</v>
      </c>
      <c r="C992" s="2" t="s">
        <v>1952</v>
      </c>
      <c r="D992" s="2" t="s">
        <v>1964</v>
      </c>
      <c r="E992">
        <f t="shared" si="199"/>
        <v>8944</v>
      </c>
      <c r="F992">
        <f t="shared" si="200"/>
        <v>4584</v>
      </c>
      <c r="G992">
        <v>111</v>
      </c>
      <c r="H992">
        <v>106</v>
      </c>
      <c r="I992">
        <v>115</v>
      </c>
      <c r="J992">
        <v>98</v>
      </c>
      <c r="K992">
        <v>103</v>
      </c>
      <c r="L992">
        <v>107</v>
      </c>
      <c r="M992">
        <v>104</v>
      </c>
      <c r="N992">
        <v>107</v>
      </c>
      <c r="O992">
        <v>109</v>
      </c>
      <c r="P992">
        <v>124</v>
      </c>
      <c r="Q992">
        <v>125</v>
      </c>
      <c r="R992">
        <v>133</v>
      </c>
      <c r="S992">
        <v>124</v>
      </c>
      <c r="T992">
        <v>107</v>
      </c>
      <c r="U992">
        <v>99</v>
      </c>
      <c r="V992">
        <v>86</v>
      </c>
      <c r="W992">
        <v>71</v>
      </c>
      <c r="X992">
        <v>61</v>
      </c>
      <c r="Y992">
        <v>59</v>
      </c>
      <c r="Z992">
        <v>60</v>
      </c>
      <c r="AA992">
        <v>320</v>
      </c>
      <c r="AB992">
        <v>428</v>
      </c>
      <c r="AC992">
        <v>456</v>
      </c>
      <c r="AD992">
        <v>358</v>
      </c>
      <c r="AE992">
        <v>358</v>
      </c>
      <c r="AF992">
        <v>224</v>
      </c>
      <c r="AG992">
        <v>119</v>
      </c>
      <c r="AH992">
        <v>76</v>
      </c>
      <c r="AI992">
        <v>66</v>
      </c>
      <c r="AJ992">
        <v>61</v>
      </c>
      <c r="AK992">
        <v>54</v>
      </c>
      <c r="AL992">
        <v>36</v>
      </c>
      <c r="AM992">
        <v>19</v>
      </c>
      <c r="AN992">
        <f t="shared" si="206"/>
        <v>4360</v>
      </c>
      <c r="AO992">
        <v>90</v>
      </c>
      <c r="AP992">
        <v>98</v>
      </c>
      <c r="AQ992">
        <v>94</v>
      </c>
      <c r="AR992">
        <v>115</v>
      </c>
      <c r="AS992">
        <v>95</v>
      </c>
      <c r="AT992">
        <v>107</v>
      </c>
      <c r="AU992">
        <v>114</v>
      </c>
      <c r="AV992">
        <v>116</v>
      </c>
      <c r="AW992">
        <v>118</v>
      </c>
      <c r="AX992">
        <v>92</v>
      </c>
      <c r="AY992">
        <v>120</v>
      </c>
      <c r="AZ992">
        <v>114</v>
      </c>
      <c r="BA992">
        <v>119</v>
      </c>
      <c r="BB992">
        <v>117</v>
      </c>
      <c r="BC992">
        <v>77</v>
      </c>
      <c r="BD992">
        <v>76</v>
      </c>
      <c r="BE992">
        <v>66</v>
      </c>
      <c r="BF992">
        <v>62</v>
      </c>
      <c r="BG992">
        <v>60</v>
      </c>
      <c r="BH992">
        <v>52</v>
      </c>
      <c r="BI992">
        <v>383</v>
      </c>
      <c r="BJ992">
        <v>419</v>
      </c>
      <c r="BK992">
        <v>337</v>
      </c>
      <c r="BL992">
        <v>383</v>
      </c>
      <c r="BM992">
        <v>270</v>
      </c>
      <c r="BN992">
        <v>187</v>
      </c>
      <c r="BO992">
        <v>124</v>
      </c>
      <c r="BP992">
        <v>77</v>
      </c>
      <c r="BQ992">
        <v>78</v>
      </c>
      <c r="BR992">
        <v>65</v>
      </c>
      <c r="BS992">
        <v>55</v>
      </c>
      <c r="BT992">
        <v>48</v>
      </c>
      <c r="BU992">
        <v>32</v>
      </c>
      <c r="BV992" s="40"/>
      <c r="BW992" s="5">
        <f t="shared" si="207"/>
        <v>1342</v>
      </c>
      <c r="BX992" s="5">
        <f t="shared" si="208"/>
        <v>548</v>
      </c>
      <c r="BY992" s="5">
        <f t="shared" si="209"/>
        <v>867</v>
      </c>
      <c r="BZ992" s="5">
        <f t="shared" si="210"/>
        <v>1591</v>
      </c>
      <c r="CA992" s="5">
        <f t="shared" si="211"/>
        <v>236</v>
      </c>
      <c r="CB992" s="40">
        <f t="shared" si="201"/>
        <v>1273</v>
      </c>
      <c r="CC992" s="40">
        <f t="shared" si="202"/>
        <v>517</v>
      </c>
      <c r="CD992" s="40">
        <f t="shared" si="203"/>
        <v>914</v>
      </c>
      <c r="CE992" s="40">
        <f t="shared" si="204"/>
        <v>1378</v>
      </c>
      <c r="CF992" s="40">
        <f t="shared" si="205"/>
        <v>278</v>
      </c>
    </row>
    <row r="993" spans="1:84" x14ac:dyDescent="0.25">
      <c r="A993" s="73" t="s">
        <v>1965</v>
      </c>
      <c r="B993" s="2" t="s">
        <v>1813</v>
      </c>
      <c r="C993" s="2" t="s">
        <v>1966</v>
      </c>
      <c r="D993" s="2" t="s">
        <v>1967</v>
      </c>
      <c r="E993">
        <f t="shared" si="199"/>
        <v>5107</v>
      </c>
      <c r="F993">
        <f t="shared" si="200"/>
        <v>2607</v>
      </c>
      <c r="G993">
        <v>78</v>
      </c>
      <c r="H993">
        <v>77</v>
      </c>
      <c r="I993">
        <v>65</v>
      </c>
      <c r="J993">
        <v>80</v>
      </c>
      <c r="K993">
        <v>78</v>
      </c>
      <c r="L993">
        <v>69</v>
      </c>
      <c r="M993">
        <v>65</v>
      </c>
      <c r="N993">
        <v>69</v>
      </c>
      <c r="O993">
        <v>64</v>
      </c>
      <c r="P993">
        <v>67</v>
      </c>
      <c r="Q993">
        <v>75</v>
      </c>
      <c r="R993">
        <v>64</v>
      </c>
      <c r="S993">
        <v>76</v>
      </c>
      <c r="T993">
        <v>63</v>
      </c>
      <c r="U993">
        <v>58</v>
      </c>
      <c r="V993">
        <v>48</v>
      </c>
      <c r="W993">
        <v>47</v>
      </c>
      <c r="X993">
        <v>36</v>
      </c>
      <c r="Y993">
        <v>36</v>
      </c>
      <c r="Z993">
        <v>31</v>
      </c>
      <c r="AA993">
        <v>145</v>
      </c>
      <c r="AB993">
        <v>180</v>
      </c>
      <c r="AC993">
        <v>160</v>
      </c>
      <c r="AD993">
        <v>149</v>
      </c>
      <c r="AE993">
        <v>174</v>
      </c>
      <c r="AF993">
        <v>111</v>
      </c>
      <c r="AG993">
        <v>74</v>
      </c>
      <c r="AH993">
        <v>88</v>
      </c>
      <c r="AI993">
        <v>101</v>
      </c>
      <c r="AJ993">
        <v>73</v>
      </c>
      <c r="AK993">
        <v>60</v>
      </c>
      <c r="AL993">
        <v>21</v>
      </c>
      <c r="AM993">
        <v>25</v>
      </c>
      <c r="AN993">
        <f t="shared" si="206"/>
        <v>2500</v>
      </c>
      <c r="AO993">
        <v>64</v>
      </c>
      <c r="AP993">
        <v>63</v>
      </c>
      <c r="AQ993">
        <v>77</v>
      </c>
      <c r="AR993">
        <v>63</v>
      </c>
      <c r="AS993">
        <v>53</v>
      </c>
      <c r="AT993">
        <v>69</v>
      </c>
      <c r="AU993">
        <v>74</v>
      </c>
      <c r="AV993">
        <v>70</v>
      </c>
      <c r="AW993">
        <v>72</v>
      </c>
      <c r="AX993">
        <v>60</v>
      </c>
      <c r="AY993">
        <v>68</v>
      </c>
      <c r="AZ993">
        <v>75</v>
      </c>
      <c r="BA993">
        <v>60</v>
      </c>
      <c r="BB993">
        <v>63</v>
      </c>
      <c r="BC993">
        <v>49</v>
      </c>
      <c r="BD993">
        <v>53</v>
      </c>
      <c r="BE993">
        <v>44</v>
      </c>
      <c r="BF993">
        <v>44</v>
      </c>
      <c r="BG993">
        <v>37</v>
      </c>
      <c r="BH993">
        <v>27</v>
      </c>
      <c r="BI993">
        <v>126</v>
      </c>
      <c r="BJ993">
        <v>149</v>
      </c>
      <c r="BK993">
        <v>163</v>
      </c>
      <c r="BL993">
        <v>165</v>
      </c>
      <c r="BM993">
        <v>137</v>
      </c>
      <c r="BN993">
        <v>106</v>
      </c>
      <c r="BO993">
        <v>81</v>
      </c>
      <c r="BP993">
        <v>95</v>
      </c>
      <c r="BQ993">
        <v>85</v>
      </c>
      <c r="BR993">
        <v>90</v>
      </c>
      <c r="BS993">
        <v>56</v>
      </c>
      <c r="BT993">
        <v>32</v>
      </c>
      <c r="BU993">
        <v>30</v>
      </c>
      <c r="BV993" s="40"/>
      <c r="BW993" s="5">
        <f t="shared" si="207"/>
        <v>851</v>
      </c>
      <c r="BX993" s="5">
        <f t="shared" si="208"/>
        <v>328</v>
      </c>
      <c r="BY993" s="5">
        <f t="shared" si="209"/>
        <v>392</v>
      </c>
      <c r="BZ993" s="5">
        <f t="shared" si="210"/>
        <v>756</v>
      </c>
      <c r="CA993" s="5">
        <f t="shared" si="211"/>
        <v>280</v>
      </c>
      <c r="CB993" s="40">
        <f t="shared" si="201"/>
        <v>808</v>
      </c>
      <c r="CC993" s="40">
        <f t="shared" si="202"/>
        <v>313</v>
      </c>
      <c r="CD993" s="40">
        <f t="shared" si="203"/>
        <v>339</v>
      </c>
      <c r="CE993" s="40">
        <f t="shared" si="204"/>
        <v>747</v>
      </c>
      <c r="CF993" s="40">
        <f t="shared" si="205"/>
        <v>293</v>
      </c>
    </row>
    <row r="994" spans="1:84" x14ac:dyDescent="0.25">
      <c r="A994" s="73" t="s">
        <v>1968</v>
      </c>
      <c r="B994" s="2" t="s">
        <v>1813</v>
      </c>
      <c r="C994" s="2" t="s">
        <v>1966</v>
      </c>
      <c r="D994" s="2" t="s">
        <v>1969</v>
      </c>
      <c r="E994">
        <f t="shared" si="199"/>
        <v>4007</v>
      </c>
      <c r="F994">
        <f t="shared" si="200"/>
        <v>2050</v>
      </c>
      <c r="G994">
        <v>40</v>
      </c>
      <c r="H994">
        <v>36</v>
      </c>
      <c r="I994">
        <v>40</v>
      </c>
      <c r="J994">
        <v>41</v>
      </c>
      <c r="K994">
        <v>34</v>
      </c>
      <c r="L994">
        <v>33</v>
      </c>
      <c r="M994">
        <v>39</v>
      </c>
      <c r="N994">
        <v>32</v>
      </c>
      <c r="O994">
        <v>37</v>
      </c>
      <c r="P994">
        <v>34</v>
      </c>
      <c r="Q994">
        <v>38</v>
      </c>
      <c r="R994">
        <v>43</v>
      </c>
      <c r="S994">
        <v>41</v>
      </c>
      <c r="T994">
        <v>37</v>
      </c>
      <c r="U994">
        <v>44</v>
      </c>
      <c r="V994">
        <v>37</v>
      </c>
      <c r="W994">
        <v>40</v>
      </c>
      <c r="X994">
        <v>39</v>
      </c>
      <c r="Y994">
        <v>37</v>
      </c>
      <c r="Z994">
        <v>41</v>
      </c>
      <c r="AA994">
        <v>226</v>
      </c>
      <c r="AB994">
        <v>185</v>
      </c>
      <c r="AC994">
        <v>180</v>
      </c>
      <c r="AD994">
        <v>203</v>
      </c>
      <c r="AE994">
        <v>133</v>
      </c>
      <c r="AF994">
        <v>75</v>
      </c>
      <c r="AG994">
        <v>61</v>
      </c>
      <c r="AH994">
        <v>48</v>
      </c>
      <c r="AI994">
        <v>70</v>
      </c>
      <c r="AJ994">
        <v>38</v>
      </c>
      <c r="AK994">
        <v>30</v>
      </c>
      <c r="AL994">
        <v>20</v>
      </c>
      <c r="AM994">
        <v>18</v>
      </c>
      <c r="AN994">
        <f t="shared" si="206"/>
        <v>1957</v>
      </c>
      <c r="AO994">
        <v>33</v>
      </c>
      <c r="AP994">
        <v>39</v>
      </c>
      <c r="AQ994">
        <v>34</v>
      </c>
      <c r="AR994">
        <v>34</v>
      </c>
      <c r="AS994">
        <v>31</v>
      </c>
      <c r="AT994">
        <v>40</v>
      </c>
      <c r="AU994">
        <v>31</v>
      </c>
      <c r="AV994">
        <v>40</v>
      </c>
      <c r="AW994">
        <v>36</v>
      </c>
      <c r="AX994">
        <v>33</v>
      </c>
      <c r="AY994">
        <v>40</v>
      </c>
      <c r="AZ994">
        <v>35</v>
      </c>
      <c r="BA994">
        <v>36</v>
      </c>
      <c r="BB994">
        <v>39</v>
      </c>
      <c r="BC994">
        <v>26</v>
      </c>
      <c r="BD994">
        <v>35</v>
      </c>
      <c r="BE994">
        <v>32</v>
      </c>
      <c r="BF994">
        <v>34</v>
      </c>
      <c r="BG994">
        <v>38</v>
      </c>
      <c r="BH994">
        <v>33</v>
      </c>
      <c r="BI994">
        <v>205</v>
      </c>
      <c r="BJ994">
        <v>213</v>
      </c>
      <c r="BK994">
        <v>162</v>
      </c>
      <c r="BL994">
        <v>158</v>
      </c>
      <c r="BM994">
        <v>100</v>
      </c>
      <c r="BN994">
        <v>68</v>
      </c>
      <c r="BO994">
        <v>87</v>
      </c>
      <c r="BP994">
        <v>61</v>
      </c>
      <c r="BQ994">
        <v>58</v>
      </c>
      <c r="BR994">
        <v>57</v>
      </c>
      <c r="BS994">
        <v>42</v>
      </c>
      <c r="BT994">
        <v>23</v>
      </c>
      <c r="BU994">
        <v>24</v>
      </c>
      <c r="BV994" s="40"/>
      <c r="BW994" s="5">
        <f t="shared" si="207"/>
        <v>447</v>
      </c>
      <c r="BX994" s="5">
        <f t="shared" si="208"/>
        <v>238</v>
      </c>
      <c r="BY994" s="5">
        <f t="shared" si="209"/>
        <v>489</v>
      </c>
      <c r="BZ994" s="5">
        <f t="shared" si="210"/>
        <v>700</v>
      </c>
      <c r="CA994" s="5">
        <f t="shared" si="211"/>
        <v>176</v>
      </c>
      <c r="CB994" s="40">
        <f t="shared" si="201"/>
        <v>426</v>
      </c>
      <c r="CC994" s="40">
        <f t="shared" si="202"/>
        <v>202</v>
      </c>
      <c r="CD994" s="40">
        <f t="shared" si="203"/>
        <v>489</v>
      </c>
      <c r="CE994" s="40">
        <f t="shared" si="204"/>
        <v>636</v>
      </c>
      <c r="CF994" s="40">
        <f t="shared" si="205"/>
        <v>204</v>
      </c>
    </row>
    <row r="995" spans="1:84" x14ac:dyDescent="0.25">
      <c r="A995" s="73" t="s">
        <v>1970</v>
      </c>
      <c r="B995" s="2" t="s">
        <v>1813</v>
      </c>
      <c r="C995" s="2" t="s">
        <v>1966</v>
      </c>
      <c r="D995" s="2" t="s">
        <v>1971</v>
      </c>
      <c r="E995">
        <f t="shared" si="199"/>
        <v>3183</v>
      </c>
      <c r="F995">
        <f t="shared" si="200"/>
        <v>1642</v>
      </c>
      <c r="G995">
        <v>38</v>
      </c>
      <c r="H995">
        <v>40</v>
      </c>
      <c r="I995">
        <v>35</v>
      </c>
      <c r="J995">
        <v>32</v>
      </c>
      <c r="K995">
        <v>35</v>
      </c>
      <c r="L995">
        <v>30</v>
      </c>
      <c r="M995">
        <v>31</v>
      </c>
      <c r="N995">
        <v>31</v>
      </c>
      <c r="O995">
        <v>35</v>
      </c>
      <c r="P995">
        <v>37</v>
      </c>
      <c r="Q995">
        <v>36</v>
      </c>
      <c r="R995">
        <v>35</v>
      </c>
      <c r="S995">
        <v>44</v>
      </c>
      <c r="T995">
        <v>41</v>
      </c>
      <c r="U995">
        <v>39</v>
      </c>
      <c r="V995">
        <v>41</v>
      </c>
      <c r="W995">
        <v>36</v>
      </c>
      <c r="X995">
        <v>37</v>
      </c>
      <c r="Y995">
        <v>31</v>
      </c>
      <c r="Z995">
        <v>30</v>
      </c>
      <c r="AA995">
        <v>166</v>
      </c>
      <c r="AB995">
        <v>169</v>
      </c>
      <c r="AC995">
        <v>94</v>
      </c>
      <c r="AD995">
        <v>107</v>
      </c>
      <c r="AE995">
        <v>109</v>
      </c>
      <c r="AF995">
        <v>61</v>
      </c>
      <c r="AG995">
        <v>50</v>
      </c>
      <c r="AH995">
        <v>43</v>
      </c>
      <c r="AI995">
        <v>52</v>
      </c>
      <c r="AJ995">
        <v>31</v>
      </c>
      <c r="AK995">
        <v>22</v>
      </c>
      <c r="AL995">
        <v>12</v>
      </c>
      <c r="AM995">
        <v>12</v>
      </c>
      <c r="AN995">
        <f t="shared" si="206"/>
        <v>1541</v>
      </c>
      <c r="AO995">
        <v>39</v>
      </c>
      <c r="AP995">
        <v>33</v>
      </c>
      <c r="AQ995">
        <v>35</v>
      </c>
      <c r="AR995">
        <v>34</v>
      </c>
      <c r="AS995">
        <v>22</v>
      </c>
      <c r="AT995">
        <v>33</v>
      </c>
      <c r="AU995">
        <v>32</v>
      </c>
      <c r="AV995">
        <v>33</v>
      </c>
      <c r="AW995">
        <v>31</v>
      </c>
      <c r="AX995">
        <v>27</v>
      </c>
      <c r="AY995">
        <v>37</v>
      </c>
      <c r="AZ995">
        <v>42</v>
      </c>
      <c r="BA995">
        <v>35</v>
      </c>
      <c r="BB995">
        <v>37</v>
      </c>
      <c r="BC995">
        <v>34</v>
      </c>
      <c r="BD995">
        <v>32</v>
      </c>
      <c r="BE995">
        <v>36</v>
      </c>
      <c r="BF995">
        <v>33</v>
      </c>
      <c r="BG995">
        <v>34</v>
      </c>
      <c r="BH995">
        <v>27</v>
      </c>
      <c r="BI995">
        <v>139</v>
      </c>
      <c r="BJ995">
        <v>124</v>
      </c>
      <c r="BK995">
        <v>109</v>
      </c>
      <c r="BL995">
        <v>111</v>
      </c>
      <c r="BM995">
        <v>83</v>
      </c>
      <c r="BN995">
        <v>71</v>
      </c>
      <c r="BO995">
        <v>50</v>
      </c>
      <c r="BP995">
        <v>50</v>
      </c>
      <c r="BQ995">
        <v>44</v>
      </c>
      <c r="BR995">
        <v>33</v>
      </c>
      <c r="BS995">
        <v>28</v>
      </c>
      <c r="BT995">
        <v>12</v>
      </c>
      <c r="BU995">
        <v>21</v>
      </c>
      <c r="BV995" s="40"/>
      <c r="BW995" s="5">
        <f t="shared" si="207"/>
        <v>415</v>
      </c>
      <c r="BX995" s="5">
        <f t="shared" si="208"/>
        <v>238</v>
      </c>
      <c r="BY995" s="5">
        <f t="shared" si="209"/>
        <v>396</v>
      </c>
      <c r="BZ995" s="5">
        <f t="shared" si="210"/>
        <v>464</v>
      </c>
      <c r="CA995" s="5">
        <f t="shared" si="211"/>
        <v>129</v>
      </c>
      <c r="CB995" s="40">
        <f t="shared" si="201"/>
        <v>398</v>
      </c>
      <c r="CC995" s="40">
        <f t="shared" si="202"/>
        <v>207</v>
      </c>
      <c r="CD995" s="40">
        <f t="shared" si="203"/>
        <v>324</v>
      </c>
      <c r="CE995" s="40">
        <f t="shared" si="204"/>
        <v>474</v>
      </c>
      <c r="CF995" s="40">
        <f t="shared" si="205"/>
        <v>138</v>
      </c>
    </row>
    <row r="996" spans="1:84" x14ac:dyDescent="0.25">
      <c r="A996" s="73" t="s">
        <v>1972</v>
      </c>
      <c r="B996" s="2" t="s">
        <v>1813</v>
      </c>
      <c r="C996" s="2" t="s">
        <v>1966</v>
      </c>
      <c r="D996" s="2" t="s">
        <v>1973</v>
      </c>
      <c r="E996">
        <f t="shared" si="199"/>
        <v>4802</v>
      </c>
      <c r="F996">
        <f t="shared" si="200"/>
        <v>2391</v>
      </c>
      <c r="G996">
        <v>68</v>
      </c>
      <c r="H996">
        <v>63</v>
      </c>
      <c r="I996">
        <v>59</v>
      </c>
      <c r="J996">
        <v>71</v>
      </c>
      <c r="K996">
        <v>60</v>
      </c>
      <c r="L996">
        <v>72</v>
      </c>
      <c r="M996">
        <v>73</v>
      </c>
      <c r="N996">
        <v>75</v>
      </c>
      <c r="O996">
        <v>63</v>
      </c>
      <c r="P996">
        <v>63</v>
      </c>
      <c r="Q996">
        <v>70</v>
      </c>
      <c r="R996">
        <v>75</v>
      </c>
      <c r="S996">
        <v>68</v>
      </c>
      <c r="T996">
        <v>76</v>
      </c>
      <c r="U996">
        <v>55</v>
      </c>
      <c r="V996">
        <v>51</v>
      </c>
      <c r="W996">
        <v>42</v>
      </c>
      <c r="X996">
        <v>45</v>
      </c>
      <c r="Y996">
        <v>35</v>
      </c>
      <c r="Z996">
        <v>40</v>
      </c>
      <c r="AA996">
        <v>139</v>
      </c>
      <c r="AB996">
        <v>170</v>
      </c>
      <c r="AC996">
        <v>146</v>
      </c>
      <c r="AD996">
        <v>138</v>
      </c>
      <c r="AE996">
        <v>118</v>
      </c>
      <c r="AF996">
        <v>99</v>
      </c>
      <c r="AG996">
        <v>65</v>
      </c>
      <c r="AH996">
        <v>71</v>
      </c>
      <c r="AI996">
        <v>69</v>
      </c>
      <c r="AJ996">
        <v>67</v>
      </c>
      <c r="AK996">
        <v>43</v>
      </c>
      <c r="AL996">
        <v>22</v>
      </c>
      <c r="AM996">
        <v>20</v>
      </c>
      <c r="AN996">
        <f t="shared" si="206"/>
        <v>2411</v>
      </c>
      <c r="AO996">
        <v>60</v>
      </c>
      <c r="AP996">
        <v>69</v>
      </c>
      <c r="AQ996">
        <v>72</v>
      </c>
      <c r="AR996">
        <v>63</v>
      </c>
      <c r="AS996">
        <v>61</v>
      </c>
      <c r="AT996">
        <v>61</v>
      </c>
      <c r="AU996">
        <v>62</v>
      </c>
      <c r="AV996">
        <v>63</v>
      </c>
      <c r="AW996">
        <v>76</v>
      </c>
      <c r="AX996">
        <v>70</v>
      </c>
      <c r="AY996">
        <v>78</v>
      </c>
      <c r="AZ996">
        <v>75</v>
      </c>
      <c r="BA996">
        <v>76</v>
      </c>
      <c r="BB996">
        <v>62</v>
      </c>
      <c r="BC996">
        <v>54</v>
      </c>
      <c r="BD996">
        <v>54</v>
      </c>
      <c r="BE996">
        <v>50</v>
      </c>
      <c r="BF996">
        <v>36</v>
      </c>
      <c r="BG996">
        <v>40</v>
      </c>
      <c r="BH996">
        <v>24</v>
      </c>
      <c r="BI996">
        <v>166</v>
      </c>
      <c r="BJ996">
        <v>135</v>
      </c>
      <c r="BK996">
        <v>148</v>
      </c>
      <c r="BL996">
        <v>108</v>
      </c>
      <c r="BM996">
        <v>128</v>
      </c>
      <c r="BN996">
        <v>102</v>
      </c>
      <c r="BO996">
        <v>83</v>
      </c>
      <c r="BP996">
        <v>80</v>
      </c>
      <c r="BQ996">
        <v>84</v>
      </c>
      <c r="BR996">
        <v>64</v>
      </c>
      <c r="BS996">
        <v>49</v>
      </c>
      <c r="BT996">
        <v>34</v>
      </c>
      <c r="BU996">
        <v>24</v>
      </c>
      <c r="BV996" s="40"/>
      <c r="BW996" s="5">
        <f t="shared" si="207"/>
        <v>812</v>
      </c>
      <c r="BX996" s="5">
        <f t="shared" si="208"/>
        <v>337</v>
      </c>
      <c r="BY996" s="5">
        <f t="shared" si="209"/>
        <v>384</v>
      </c>
      <c r="BZ996" s="5">
        <f t="shared" si="210"/>
        <v>637</v>
      </c>
      <c r="CA996" s="5">
        <f t="shared" si="211"/>
        <v>221</v>
      </c>
      <c r="CB996" s="40">
        <f t="shared" si="201"/>
        <v>810</v>
      </c>
      <c r="CC996" s="40">
        <f t="shared" si="202"/>
        <v>332</v>
      </c>
      <c r="CD996" s="40">
        <f t="shared" si="203"/>
        <v>365</v>
      </c>
      <c r="CE996" s="40">
        <f t="shared" si="204"/>
        <v>649</v>
      </c>
      <c r="CF996" s="40">
        <f t="shared" si="205"/>
        <v>255</v>
      </c>
    </row>
    <row r="997" spans="1:84" x14ac:dyDescent="0.25">
      <c r="A997" s="73" t="s">
        <v>1974</v>
      </c>
      <c r="B997" s="2" t="s">
        <v>1813</v>
      </c>
      <c r="C997" s="2" t="s">
        <v>1966</v>
      </c>
      <c r="D997" s="2" t="s">
        <v>1975</v>
      </c>
      <c r="E997">
        <f t="shared" si="199"/>
        <v>1732</v>
      </c>
      <c r="F997">
        <f t="shared" si="200"/>
        <v>878</v>
      </c>
      <c r="G997">
        <v>21</v>
      </c>
      <c r="H997">
        <v>20</v>
      </c>
      <c r="I997">
        <v>19</v>
      </c>
      <c r="J997">
        <v>21</v>
      </c>
      <c r="K997">
        <v>21</v>
      </c>
      <c r="L997">
        <v>24</v>
      </c>
      <c r="M997">
        <v>24</v>
      </c>
      <c r="N997">
        <v>23</v>
      </c>
      <c r="O997">
        <v>25</v>
      </c>
      <c r="P997">
        <v>23</v>
      </c>
      <c r="Q997">
        <v>22</v>
      </c>
      <c r="R997">
        <v>21</v>
      </c>
      <c r="S997">
        <v>21</v>
      </c>
      <c r="T997">
        <v>21</v>
      </c>
      <c r="U997">
        <v>18</v>
      </c>
      <c r="V997">
        <v>16</v>
      </c>
      <c r="W997">
        <v>14</v>
      </c>
      <c r="X997">
        <v>16</v>
      </c>
      <c r="Y997">
        <v>13</v>
      </c>
      <c r="Z997">
        <v>11</v>
      </c>
      <c r="AA997">
        <v>57</v>
      </c>
      <c r="AB997">
        <v>59</v>
      </c>
      <c r="AC997">
        <v>61</v>
      </c>
      <c r="AD997">
        <v>55</v>
      </c>
      <c r="AE997">
        <v>58</v>
      </c>
      <c r="AF997">
        <v>39</v>
      </c>
      <c r="AG997">
        <v>36</v>
      </c>
      <c r="AH997">
        <v>35</v>
      </c>
      <c r="AI997">
        <v>32</v>
      </c>
      <c r="AJ997">
        <v>15</v>
      </c>
      <c r="AK997">
        <v>19</v>
      </c>
      <c r="AL997">
        <v>11</v>
      </c>
      <c r="AM997">
        <v>7</v>
      </c>
      <c r="AN997">
        <f t="shared" si="206"/>
        <v>854</v>
      </c>
      <c r="AO997">
        <v>18</v>
      </c>
      <c r="AP997">
        <v>22</v>
      </c>
      <c r="AQ997">
        <v>23</v>
      </c>
      <c r="AR997">
        <v>23</v>
      </c>
      <c r="AS997">
        <v>16</v>
      </c>
      <c r="AT997">
        <v>20</v>
      </c>
      <c r="AU997">
        <v>20</v>
      </c>
      <c r="AV997">
        <v>21</v>
      </c>
      <c r="AW997">
        <v>21</v>
      </c>
      <c r="AX997">
        <v>19</v>
      </c>
      <c r="AY997">
        <v>26</v>
      </c>
      <c r="AZ997">
        <v>25</v>
      </c>
      <c r="BA997">
        <v>23</v>
      </c>
      <c r="BB997">
        <v>22</v>
      </c>
      <c r="BC997">
        <v>15</v>
      </c>
      <c r="BD997">
        <v>18</v>
      </c>
      <c r="BE997">
        <v>17</v>
      </c>
      <c r="BF997">
        <v>13</v>
      </c>
      <c r="BG997">
        <v>14</v>
      </c>
      <c r="BH997">
        <v>13</v>
      </c>
      <c r="BI997">
        <v>55</v>
      </c>
      <c r="BJ997">
        <v>52</v>
      </c>
      <c r="BK997">
        <v>54</v>
      </c>
      <c r="BL997">
        <v>58</v>
      </c>
      <c r="BM997">
        <v>43</v>
      </c>
      <c r="BN997">
        <v>41</v>
      </c>
      <c r="BO997">
        <v>41</v>
      </c>
      <c r="BP997">
        <v>31</v>
      </c>
      <c r="BQ997">
        <v>28</v>
      </c>
      <c r="BR997">
        <v>19</v>
      </c>
      <c r="BS997">
        <v>20</v>
      </c>
      <c r="BT997">
        <v>13</v>
      </c>
      <c r="BU997">
        <v>10</v>
      </c>
      <c r="BV997" s="40"/>
      <c r="BW997" s="5">
        <f t="shared" si="207"/>
        <v>264</v>
      </c>
      <c r="BX997" s="5">
        <f t="shared" si="208"/>
        <v>106</v>
      </c>
      <c r="BY997" s="5">
        <f t="shared" si="209"/>
        <v>140</v>
      </c>
      <c r="BZ997" s="5">
        <f t="shared" si="210"/>
        <v>284</v>
      </c>
      <c r="CA997" s="5">
        <f t="shared" si="211"/>
        <v>84</v>
      </c>
      <c r="CB997" s="40">
        <f t="shared" si="201"/>
        <v>254</v>
      </c>
      <c r="CC997" s="40">
        <f t="shared" si="202"/>
        <v>108</v>
      </c>
      <c r="CD997" s="40">
        <f t="shared" si="203"/>
        <v>134</v>
      </c>
      <c r="CE997" s="40">
        <f t="shared" si="204"/>
        <v>268</v>
      </c>
      <c r="CF997" s="40">
        <f t="shared" si="205"/>
        <v>90</v>
      </c>
    </row>
    <row r="998" spans="1:84" x14ac:dyDescent="0.25">
      <c r="A998" s="73" t="s">
        <v>1976</v>
      </c>
      <c r="B998" s="2" t="s">
        <v>1813</v>
      </c>
      <c r="C998" s="2" t="s">
        <v>1966</v>
      </c>
      <c r="D998" s="2" t="s">
        <v>1977</v>
      </c>
      <c r="E998">
        <f t="shared" si="199"/>
        <v>4694</v>
      </c>
      <c r="F998">
        <f t="shared" si="200"/>
        <v>2421</v>
      </c>
      <c r="G998">
        <v>52</v>
      </c>
      <c r="H998">
        <v>52</v>
      </c>
      <c r="I998">
        <v>54</v>
      </c>
      <c r="J998">
        <v>63</v>
      </c>
      <c r="K998">
        <v>60</v>
      </c>
      <c r="L998">
        <v>62</v>
      </c>
      <c r="M998">
        <v>65</v>
      </c>
      <c r="N998">
        <v>59</v>
      </c>
      <c r="O998">
        <v>59</v>
      </c>
      <c r="P998">
        <v>65</v>
      </c>
      <c r="Q998">
        <v>75</v>
      </c>
      <c r="R998">
        <v>80</v>
      </c>
      <c r="S998">
        <v>78</v>
      </c>
      <c r="T998">
        <v>77</v>
      </c>
      <c r="U998">
        <v>70</v>
      </c>
      <c r="V998">
        <v>49</v>
      </c>
      <c r="W998">
        <v>50</v>
      </c>
      <c r="X998">
        <v>40</v>
      </c>
      <c r="Y998">
        <v>36</v>
      </c>
      <c r="Z998">
        <v>33</v>
      </c>
      <c r="AA998">
        <v>130</v>
      </c>
      <c r="AB998">
        <v>143</v>
      </c>
      <c r="AC998">
        <v>173</v>
      </c>
      <c r="AD998">
        <v>148</v>
      </c>
      <c r="AE998">
        <v>147</v>
      </c>
      <c r="AF998">
        <v>106</v>
      </c>
      <c r="AG998">
        <v>80</v>
      </c>
      <c r="AH998">
        <v>102</v>
      </c>
      <c r="AI998">
        <v>76</v>
      </c>
      <c r="AJ998">
        <v>57</v>
      </c>
      <c r="AK998">
        <v>36</v>
      </c>
      <c r="AL998">
        <v>25</v>
      </c>
      <c r="AM998">
        <v>19</v>
      </c>
      <c r="AN998">
        <f t="shared" si="206"/>
        <v>2273</v>
      </c>
      <c r="AO998">
        <v>62</v>
      </c>
      <c r="AP998">
        <v>63</v>
      </c>
      <c r="AQ998">
        <v>60</v>
      </c>
      <c r="AR998">
        <v>53</v>
      </c>
      <c r="AS998">
        <v>46</v>
      </c>
      <c r="AT998">
        <v>57</v>
      </c>
      <c r="AU998">
        <v>57</v>
      </c>
      <c r="AV998">
        <v>67</v>
      </c>
      <c r="AW998">
        <v>69</v>
      </c>
      <c r="AX998">
        <v>59</v>
      </c>
      <c r="AY998">
        <v>69</v>
      </c>
      <c r="AZ998">
        <v>65</v>
      </c>
      <c r="BA998">
        <v>67</v>
      </c>
      <c r="BB998">
        <v>61</v>
      </c>
      <c r="BC998">
        <v>43</v>
      </c>
      <c r="BD998">
        <v>55</v>
      </c>
      <c r="BE998">
        <v>44</v>
      </c>
      <c r="BF998">
        <v>43</v>
      </c>
      <c r="BG998">
        <v>38</v>
      </c>
      <c r="BH998">
        <v>24</v>
      </c>
      <c r="BI998">
        <v>123</v>
      </c>
      <c r="BJ998">
        <v>118</v>
      </c>
      <c r="BK998">
        <v>128</v>
      </c>
      <c r="BL998">
        <v>119</v>
      </c>
      <c r="BM998">
        <v>106</v>
      </c>
      <c r="BN998">
        <v>118</v>
      </c>
      <c r="BO998">
        <v>97</v>
      </c>
      <c r="BP998">
        <v>87</v>
      </c>
      <c r="BQ998">
        <v>83</v>
      </c>
      <c r="BR998">
        <v>79</v>
      </c>
      <c r="BS998">
        <v>40</v>
      </c>
      <c r="BT998">
        <v>38</v>
      </c>
      <c r="BU998">
        <v>35</v>
      </c>
      <c r="BV998" s="40"/>
      <c r="BW998" s="5">
        <f t="shared" si="207"/>
        <v>746</v>
      </c>
      <c r="BX998" s="5">
        <f t="shared" si="208"/>
        <v>364</v>
      </c>
      <c r="BY998" s="5">
        <f t="shared" si="209"/>
        <v>342</v>
      </c>
      <c r="BZ998" s="5">
        <f t="shared" si="210"/>
        <v>756</v>
      </c>
      <c r="CA998" s="5">
        <f t="shared" si="211"/>
        <v>213</v>
      </c>
      <c r="CB998" s="40">
        <f t="shared" si="201"/>
        <v>727</v>
      </c>
      <c r="CC998" s="40">
        <f t="shared" si="202"/>
        <v>313</v>
      </c>
      <c r="CD998" s="40">
        <f t="shared" si="203"/>
        <v>303</v>
      </c>
      <c r="CE998" s="40">
        <f t="shared" si="204"/>
        <v>655</v>
      </c>
      <c r="CF998" s="40">
        <f t="shared" si="205"/>
        <v>275</v>
      </c>
    </row>
    <row r="999" spans="1:84" x14ac:dyDescent="0.25">
      <c r="A999" s="73" t="s">
        <v>1978</v>
      </c>
      <c r="B999" s="2" t="s">
        <v>1813</v>
      </c>
      <c r="C999" s="2" t="s">
        <v>1966</v>
      </c>
      <c r="D999" s="2" t="s">
        <v>902</v>
      </c>
      <c r="E999">
        <f t="shared" si="199"/>
        <v>1770</v>
      </c>
      <c r="F999">
        <f t="shared" si="200"/>
        <v>909</v>
      </c>
      <c r="G999">
        <v>26</v>
      </c>
      <c r="H999">
        <v>26</v>
      </c>
      <c r="I999">
        <v>23</v>
      </c>
      <c r="J999">
        <v>23</v>
      </c>
      <c r="K999">
        <v>21</v>
      </c>
      <c r="L999">
        <v>22</v>
      </c>
      <c r="M999">
        <v>23</v>
      </c>
      <c r="N999">
        <v>21</v>
      </c>
      <c r="O999">
        <v>20</v>
      </c>
      <c r="P999">
        <v>21</v>
      </c>
      <c r="Q999">
        <v>28</v>
      </c>
      <c r="R999">
        <v>24</v>
      </c>
      <c r="S999">
        <v>29</v>
      </c>
      <c r="T999">
        <v>26</v>
      </c>
      <c r="U999">
        <v>26</v>
      </c>
      <c r="V999">
        <v>24</v>
      </c>
      <c r="W999">
        <v>22</v>
      </c>
      <c r="X999">
        <v>20</v>
      </c>
      <c r="Y999">
        <v>18</v>
      </c>
      <c r="Z999">
        <v>17</v>
      </c>
      <c r="AA999">
        <v>70</v>
      </c>
      <c r="AB999">
        <v>46</v>
      </c>
      <c r="AC999">
        <v>43</v>
      </c>
      <c r="AD999">
        <v>50</v>
      </c>
      <c r="AE999">
        <v>75</v>
      </c>
      <c r="AF999">
        <v>46</v>
      </c>
      <c r="AG999">
        <v>19</v>
      </c>
      <c r="AH999">
        <v>24</v>
      </c>
      <c r="AI999">
        <v>23</v>
      </c>
      <c r="AJ999">
        <v>23</v>
      </c>
      <c r="AK999">
        <v>14</v>
      </c>
      <c r="AL999">
        <v>10</v>
      </c>
      <c r="AM999">
        <v>6</v>
      </c>
      <c r="AN999">
        <f t="shared" si="206"/>
        <v>861</v>
      </c>
      <c r="AO999">
        <v>25</v>
      </c>
      <c r="AP999">
        <v>22</v>
      </c>
      <c r="AQ999">
        <v>23</v>
      </c>
      <c r="AR999">
        <v>20</v>
      </c>
      <c r="AS999">
        <v>15</v>
      </c>
      <c r="AT999">
        <v>19</v>
      </c>
      <c r="AU999">
        <v>18</v>
      </c>
      <c r="AV999">
        <v>21</v>
      </c>
      <c r="AW999">
        <v>23</v>
      </c>
      <c r="AX999">
        <v>23</v>
      </c>
      <c r="AY999">
        <v>22</v>
      </c>
      <c r="AZ999">
        <v>27</v>
      </c>
      <c r="BA999">
        <v>23</v>
      </c>
      <c r="BB999">
        <v>24</v>
      </c>
      <c r="BC999">
        <v>18</v>
      </c>
      <c r="BD999">
        <v>20</v>
      </c>
      <c r="BE999">
        <v>18</v>
      </c>
      <c r="BF999">
        <v>17</v>
      </c>
      <c r="BG999">
        <v>18</v>
      </c>
      <c r="BH999">
        <v>13</v>
      </c>
      <c r="BI999">
        <v>64</v>
      </c>
      <c r="BJ999">
        <v>44</v>
      </c>
      <c r="BK999">
        <v>47</v>
      </c>
      <c r="BL999">
        <v>41</v>
      </c>
      <c r="BM999">
        <v>66</v>
      </c>
      <c r="BN999">
        <v>44</v>
      </c>
      <c r="BO999">
        <v>26</v>
      </c>
      <c r="BP999">
        <v>33</v>
      </c>
      <c r="BQ999">
        <v>23</v>
      </c>
      <c r="BR999">
        <v>26</v>
      </c>
      <c r="BS999">
        <v>16</v>
      </c>
      <c r="BT999">
        <v>14</v>
      </c>
      <c r="BU999">
        <v>8</v>
      </c>
      <c r="BV999" s="40"/>
      <c r="BW999" s="5">
        <f t="shared" si="207"/>
        <v>278</v>
      </c>
      <c r="BX999" s="5">
        <f t="shared" si="208"/>
        <v>147</v>
      </c>
      <c r="BY999" s="5">
        <f t="shared" si="209"/>
        <v>151</v>
      </c>
      <c r="BZ999" s="5">
        <f t="shared" si="210"/>
        <v>257</v>
      </c>
      <c r="CA999" s="5">
        <f t="shared" si="211"/>
        <v>76</v>
      </c>
      <c r="CB999" s="40">
        <f t="shared" si="201"/>
        <v>258</v>
      </c>
      <c r="CC999" s="40">
        <f t="shared" si="202"/>
        <v>120</v>
      </c>
      <c r="CD999" s="40">
        <f t="shared" si="203"/>
        <v>139</v>
      </c>
      <c r="CE999" s="40">
        <f t="shared" si="204"/>
        <v>257</v>
      </c>
      <c r="CF999" s="40">
        <f t="shared" si="205"/>
        <v>87</v>
      </c>
    </row>
    <row r="1000" spans="1:84" x14ac:dyDescent="0.25">
      <c r="A1000" s="73" t="s">
        <v>1979</v>
      </c>
      <c r="B1000" s="2" t="s">
        <v>1813</v>
      </c>
      <c r="C1000" s="2" t="s">
        <v>1966</v>
      </c>
      <c r="D1000" s="2" t="s">
        <v>1980</v>
      </c>
      <c r="E1000">
        <f t="shared" si="199"/>
        <v>3141</v>
      </c>
      <c r="F1000">
        <f t="shared" si="200"/>
        <v>1596</v>
      </c>
      <c r="G1000">
        <v>40</v>
      </c>
      <c r="H1000">
        <v>35</v>
      </c>
      <c r="I1000">
        <v>43</v>
      </c>
      <c r="J1000">
        <v>38</v>
      </c>
      <c r="K1000">
        <v>40</v>
      </c>
      <c r="L1000">
        <v>46</v>
      </c>
      <c r="M1000">
        <v>39</v>
      </c>
      <c r="N1000">
        <v>39</v>
      </c>
      <c r="O1000">
        <v>46</v>
      </c>
      <c r="P1000">
        <v>40</v>
      </c>
      <c r="Q1000">
        <v>49</v>
      </c>
      <c r="R1000">
        <v>41</v>
      </c>
      <c r="S1000">
        <v>40</v>
      </c>
      <c r="T1000">
        <v>46</v>
      </c>
      <c r="U1000">
        <v>40</v>
      </c>
      <c r="V1000">
        <v>32</v>
      </c>
      <c r="W1000">
        <v>29</v>
      </c>
      <c r="X1000">
        <v>26</v>
      </c>
      <c r="Y1000">
        <v>24</v>
      </c>
      <c r="Z1000">
        <v>24</v>
      </c>
      <c r="AA1000">
        <v>81</v>
      </c>
      <c r="AB1000">
        <v>108</v>
      </c>
      <c r="AC1000">
        <v>118</v>
      </c>
      <c r="AD1000">
        <v>93</v>
      </c>
      <c r="AE1000">
        <v>95</v>
      </c>
      <c r="AF1000">
        <v>63</v>
      </c>
      <c r="AG1000">
        <v>54</v>
      </c>
      <c r="AH1000">
        <v>54</v>
      </c>
      <c r="AI1000">
        <v>62</v>
      </c>
      <c r="AJ1000">
        <v>42</v>
      </c>
      <c r="AK1000">
        <v>38</v>
      </c>
      <c r="AL1000">
        <v>14</v>
      </c>
      <c r="AM1000">
        <v>17</v>
      </c>
      <c r="AN1000">
        <f t="shared" si="206"/>
        <v>1545</v>
      </c>
      <c r="AO1000">
        <v>32</v>
      </c>
      <c r="AP1000">
        <v>41</v>
      </c>
      <c r="AQ1000">
        <v>37</v>
      </c>
      <c r="AR1000">
        <v>42</v>
      </c>
      <c r="AS1000">
        <v>33</v>
      </c>
      <c r="AT1000">
        <v>35</v>
      </c>
      <c r="AU1000">
        <v>44</v>
      </c>
      <c r="AV1000">
        <v>45</v>
      </c>
      <c r="AW1000">
        <v>38</v>
      </c>
      <c r="AX1000">
        <v>37</v>
      </c>
      <c r="AY1000">
        <v>40</v>
      </c>
      <c r="AZ1000">
        <v>48</v>
      </c>
      <c r="BA1000">
        <v>48</v>
      </c>
      <c r="BB1000">
        <v>37</v>
      </c>
      <c r="BC1000">
        <v>32</v>
      </c>
      <c r="BD1000">
        <v>33</v>
      </c>
      <c r="BE1000">
        <v>29</v>
      </c>
      <c r="BF1000">
        <v>25</v>
      </c>
      <c r="BG1000">
        <v>22</v>
      </c>
      <c r="BH1000">
        <v>16</v>
      </c>
      <c r="BI1000">
        <v>99</v>
      </c>
      <c r="BJ1000">
        <v>110</v>
      </c>
      <c r="BK1000">
        <v>92</v>
      </c>
      <c r="BL1000">
        <v>93</v>
      </c>
      <c r="BM1000">
        <v>73</v>
      </c>
      <c r="BN1000">
        <v>60</v>
      </c>
      <c r="BO1000">
        <v>61</v>
      </c>
      <c r="BP1000">
        <v>69</v>
      </c>
      <c r="BQ1000">
        <v>59</v>
      </c>
      <c r="BR1000">
        <v>34</v>
      </c>
      <c r="BS1000">
        <v>43</v>
      </c>
      <c r="BT1000">
        <v>17</v>
      </c>
      <c r="BU1000">
        <v>21</v>
      </c>
      <c r="BV1000" s="40"/>
      <c r="BW1000" s="5">
        <f t="shared" si="207"/>
        <v>496</v>
      </c>
      <c r="BX1000" s="5">
        <f t="shared" si="208"/>
        <v>213</v>
      </c>
      <c r="BY1000" s="5">
        <f t="shared" si="209"/>
        <v>237</v>
      </c>
      <c r="BZ1000" s="5">
        <f t="shared" si="210"/>
        <v>477</v>
      </c>
      <c r="CA1000" s="5">
        <f t="shared" si="211"/>
        <v>173</v>
      </c>
      <c r="CB1000" s="40">
        <f t="shared" si="201"/>
        <v>472</v>
      </c>
      <c r="CC1000" s="40">
        <f t="shared" si="202"/>
        <v>204</v>
      </c>
      <c r="CD1000" s="40">
        <f t="shared" si="203"/>
        <v>247</v>
      </c>
      <c r="CE1000" s="40">
        <f t="shared" si="204"/>
        <v>448</v>
      </c>
      <c r="CF1000" s="40">
        <f t="shared" si="205"/>
        <v>174</v>
      </c>
    </row>
    <row r="1001" spans="1:84" x14ac:dyDescent="0.25">
      <c r="A1001" s="73" t="s">
        <v>1981</v>
      </c>
      <c r="B1001" s="2" t="s">
        <v>1982</v>
      </c>
      <c r="C1001" s="2" t="s">
        <v>1982</v>
      </c>
      <c r="D1001" s="2" t="s">
        <v>1982</v>
      </c>
      <c r="E1001">
        <f t="shared" si="199"/>
        <v>161515</v>
      </c>
      <c r="F1001">
        <f t="shared" si="200"/>
        <v>81625</v>
      </c>
      <c r="G1001">
        <v>1094</v>
      </c>
      <c r="H1001">
        <v>1408</v>
      </c>
      <c r="I1001">
        <v>1491</v>
      </c>
      <c r="J1001">
        <v>1368</v>
      </c>
      <c r="K1001">
        <v>1427</v>
      </c>
      <c r="L1001">
        <v>1276</v>
      </c>
      <c r="M1001">
        <v>1281</v>
      </c>
      <c r="N1001">
        <v>1242</v>
      </c>
      <c r="O1001">
        <v>1344</v>
      </c>
      <c r="P1001">
        <v>1390</v>
      </c>
      <c r="Q1001">
        <v>1203</v>
      </c>
      <c r="R1001">
        <v>1296</v>
      </c>
      <c r="S1001">
        <v>1148</v>
      </c>
      <c r="T1001">
        <v>1352</v>
      </c>
      <c r="U1001">
        <v>1483</v>
      </c>
      <c r="V1001">
        <v>1352</v>
      </c>
      <c r="W1001">
        <v>1118</v>
      </c>
      <c r="X1001">
        <v>1371</v>
      </c>
      <c r="Y1001">
        <v>1235</v>
      </c>
      <c r="Z1001">
        <v>1360</v>
      </c>
      <c r="AA1001">
        <v>6265</v>
      </c>
      <c r="AB1001">
        <v>7239</v>
      </c>
      <c r="AC1001">
        <v>5965</v>
      </c>
      <c r="AD1001">
        <v>5983</v>
      </c>
      <c r="AE1001">
        <v>5350</v>
      </c>
      <c r="AF1001">
        <v>4567</v>
      </c>
      <c r="AG1001">
        <v>4545</v>
      </c>
      <c r="AH1001">
        <v>3892</v>
      </c>
      <c r="AI1001">
        <v>3342</v>
      </c>
      <c r="AJ1001">
        <v>2736</v>
      </c>
      <c r="AK1001">
        <v>2243</v>
      </c>
      <c r="AL1001">
        <v>1520</v>
      </c>
      <c r="AM1001">
        <v>1739</v>
      </c>
      <c r="AN1001">
        <f t="shared" si="206"/>
        <v>79890</v>
      </c>
      <c r="AO1001">
        <v>1336</v>
      </c>
      <c r="AP1001">
        <v>1153</v>
      </c>
      <c r="AQ1001">
        <v>1172</v>
      </c>
      <c r="AR1001">
        <v>1370</v>
      </c>
      <c r="AS1001">
        <v>1165</v>
      </c>
      <c r="AT1001">
        <v>1276</v>
      </c>
      <c r="AU1001">
        <v>1283</v>
      </c>
      <c r="AV1001">
        <v>1346</v>
      </c>
      <c r="AW1001">
        <v>1240</v>
      </c>
      <c r="AX1001">
        <v>947</v>
      </c>
      <c r="AY1001">
        <v>1251</v>
      </c>
      <c r="AZ1001">
        <v>1150</v>
      </c>
      <c r="BA1001">
        <v>1294</v>
      </c>
      <c r="BB1001">
        <v>1153</v>
      </c>
      <c r="BC1001">
        <v>1129</v>
      </c>
      <c r="BD1001">
        <v>1061</v>
      </c>
      <c r="BE1001">
        <v>1365</v>
      </c>
      <c r="BF1001">
        <v>1168</v>
      </c>
      <c r="BG1001">
        <v>1339</v>
      </c>
      <c r="BH1001">
        <v>1375</v>
      </c>
      <c r="BI1001">
        <v>7423</v>
      </c>
      <c r="BJ1001">
        <v>6140</v>
      </c>
      <c r="BK1001">
        <v>5470</v>
      </c>
      <c r="BL1001">
        <v>4901</v>
      </c>
      <c r="BM1001">
        <v>4531</v>
      </c>
      <c r="BN1001">
        <v>5116</v>
      </c>
      <c r="BO1001">
        <v>4327</v>
      </c>
      <c r="BP1001">
        <v>4429</v>
      </c>
      <c r="BQ1001">
        <v>3613</v>
      </c>
      <c r="BR1001">
        <v>2930</v>
      </c>
      <c r="BS1001">
        <v>2253</v>
      </c>
      <c r="BT1001">
        <v>1734</v>
      </c>
      <c r="BU1001">
        <v>2450</v>
      </c>
      <c r="BV1001" s="40"/>
      <c r="BW1001" s="5">
        <f t="shared" si="207"/>
        <v>15820</v>
      </c>
      <c r="BX1001" s="5">
        <f t="shared" si="208"/>
        <v>7824</v>
      </c>
      <c r="BY1001" s="5">
        <f t="shared" si="209"/>
        <v>16099</v>
      </c>
      <c r="BZ1001" s="5">
        <f t="shared" si="210"/>
        <v>30302</v>
      </c>
      <c r="CA1001" s="5">
        <f t="shared" si="211"/>
        <v>11580</v>
      </c>
      <c r="CB1001" s="40">
        <f t="shared" si="201"/>
        <v>14689</v>
      </c>
      <c r="CC1001" s="40">
        <f t="shared" si="202"/>
        <v>7170</v>
      </c>
      <c r="CD1001" s="40">
        <f t="shared" si="203"/>
        <v>16277</v>
      </c>
      <c r="CE1001" s="40">
        <f t="shared" si="204"/>
        <v>28774</v>
      </c>
      <c r="CF1001" s="40">
        <f t="shared" si="205"/>
        <v>12980</v>
      </c>
    </row>
    <row r="1002" spans="1:84" x14ac:dyDescent="0.25">
      <c r="A1002" s="73" t="s">
        <v>1983</v>
      </c>
      <c r="B1002" s="2" t="s">
        <v>1982</v>
      </c>
      <c r="C1002" s="2" t="s">
        <v>1982</v>
      </c>
      <c r="D1002" s="2" t="s">
        <v>1984</v>
      </c>
      <c r="E1002">
        <f t="shared" si="199"/>
        <v>44194</v>
      </c>
      <c r="F1002">
        <f t="shared" si="200"/>
        <v>22439</v>
      </c>
      <c r="G1002">
        <v>452</v>
      </c>
      <c r="H1002">
        <v>411</v>
      </c>
      <c r="I1002">
        <v>411</v>
      </c>
      <c r="J1002">
        <v>449</v>
      </c>
      <c r="K1002">
        <v>434</v>
      </c>
      <c r="L1002">
        <v>415</v>
      </c>
      <c r="M1002">
        <v>374</v>
      </c>
      <c r="N1002">
        <v>381</v>
      </c>
      <c r="O1002">
        <v>395</v>
      </c>
      <c r="P1002">
        <v>481</v>
      </c>
      <c r="Q1002">
        <v>460</v>
      </c>
      <c r="R1002">
        <v>478</v>
      </c>
      <c r="S1002">
        <v>450</v>
      </c>
      <c r="T1002">
        <v>483</v>
      </c>
      <c r="U1002">
        <v>452</v>
      </c>
      <c r="V1002">
        <v>433</v>
      </c>
      <c r="W1002">
        <v>419</v>
      </c>
      <c r="X1002">
        <v>420</v>
      </c>
      <c r="Y1002">
        <v>418</v>
      </c>
      <c r="Z1002">
        <v>368</v>
      </c>
      <c r="AA1002">
        <v>2094</v>
      </c>
      <c r="AB1002">
        <v>2030</v>
      </c>
      <c r="AC1002">
        <v>1513</v>
      </c>
      <c r="AD1002">
        <v>1500</v>
      </c>
      <c r="AE1002">
        <v>1401</v>
      </c>
      <c r="AF1002">
        <v>1079</v>
      </c>
      <c r="AG1002">
        <v>956</v>
      </c>
      <c r="AH1002">
        <v>854</v>
      </c>
      <c r="AI1002">
        <v>706</v>
      </c>
      <c r="AJ1002">
        <v>637</v>
      </c>
      <c r="AK1002">
        <v>386</v>
      </c>
      <c r="AL1002">
        <v>302</v>
      </c>
      <c r="AM1002">
        <v>397</v>
      </c>
      <c r="AN1002">
        <f t="shared" si="206"/>
        <v>21755</v>
      </c>
      <c r="AO1002">
        <v>402</v>
      </c>
      <c r="AP1002">
        <v>444</v>
      </c>
      <c r="AQ1002">
        <v>446</v>
      </c>
      <c r="AR1002">
        <v>414</v>
      </c>
      <c r="AS1002">
        <v>368</v>
      </c>
      <c r="AT1002">
        <v>384</v>
      </c>
      <c r="AU1002">
        <v>439</v>
      </c>
      <c r="AV1002">
        <v>447</v>
      </c>
      <c r="AW1002">
        <v>447</v>
      </c>
      <c r="AX1002">
        <v>299</v>
      </c>
      <c r="AY1002">
        <v>377</v>
      </c>
      <c r="AZ1002">
        <v>375</v>
      </c>
      <c r="BA1002">
        <v>416</v>
      </c>
      <c r="BB1002">
        <v>395</v>
      </c>
      <c r="BC1002">
        <v>420</v>
      </c>
      <c r="BD1002">
        <v>368</v>
      </c>
      <c r="BE1002">
        <v>387</v>
      </c>
      <c r="BF1002">
        <v>388</v>
      </c>
      <c r="BG1002">
        <v>385</v>
      </c>
      <c r="BH1002">
        <v>470</v>
      </c>
      <c r="BI1002">
        <v>1950</v>
      </c>
      <c r="BJ1002">
        <v>1866</v>
      </c>
      <c r="BK1002">
        <v>1765</v>
      </c>
      <c r="BL1002">
        <v>1387</v>
      </c>
      <c r="BM1002">
        <v>1186</v>
      </c>
      <c r="BN1002">
        <v>1161</v>
      </c>
      <c r="BO1002">
        <v>949</v>
      </c>
      <c r="BP1002">
        <v>934</v>
      </c>
      <c r="BQ1002">
        <v>651</v>
      </c>
      <c r="BR1002">
        <v>558</v>
      </c>
      <c r="BS1002">
        <v>494</v>
      </c>
      <c r="BT1002">
        <v>345</v>
      </c>
      <c r="BU1002">
        <v>438</v>
      </c>
      <c r="BV1002" s="40"/>
      <c r="BW1002" s="5">
        <f t="shared" si="207"/>
        <v>5141</v>
      </c>
      <c r="BX1002" s="5">
        <f t="shared" si="208"/>
        <v>2657</v>
      </c>
      <c r="BY1002" s="5">
        <f t="shared" si="209"/>
        <v>4910</v>
      </c>
      <c r="BZ1002" s="5">
        <f t="shared" si="210"/>
        <v>7303</v>
      </c>
      <c r="CA1002" s="5">
        <f t="shared" si="211"/>
        <v>2428</v>
      </c>
      <c r="CB1002" s="40">
        <f t="shared" si="201"/>
        <v>4842</v>
      </c>
      <c r="CC1002" s="40">
        <f t="shared" si="202"/>
        <v>2374</v>
      </c>
      <c r="CD1002" s="40">
        <f t="shared" si="203"/>
        <v>4671</v>
      </c>
      <c r="CE1002" s="40">
        <f t="shared" si="204"/>
        <v>7382</v>
      </c>
      <c r="CF1002" s="40">
        <f t="shared" si="205"/>
        <v>2486</v>
      </c>
    </row>
    <row r="1003" spans="1:84" x14ac:dyDescent="0.25">
      <c r="A1003" s="73" t="s">
        <v>1985</v>
      </c>
      <c r="B1003" s="2" t="s">
        <v>1982</v>
      </c>
      <c r="C1003" s="2" t="s">
        <v>1982</v>
      </c>
      <c r="D1003" s="2" t="s">
        <v>1986</v>
      </c>
      <c r="E1003">
        <f t="shared" si="199"/>
        <v>23965</v>
      </c>
      <c r="F1003">
        <f t="shared" si="200"/>
        <v>11939</v>
      </c>
      <c r="G1003">
        <v>296</v>
      </c>
      <c r="H1003">
        <v>279</v>
      </c>
      <c r="I1003">
        <v>246</v>
      </c>
      <c r="J1003">
        <v>217</v>
      </c>
      <c r="K1003">
        <v>216</v>
      </c>
      <c r="L1003">
        <v>220</v>
      </c>
      <c r="M1003">
        <v>205</v>
      </c>
      <c r="N1003">
        <v>228</v>
      </c>
      <c r="O1003">
        <v>204</v>
      </c>
      <c r="P1003">
        <v>221</v>
      </c>
      <c r="Q1003">
        <v>189</v>
      </c>
      <c r="R1003">
        <v>246</v>
      </c>
      <c r="S1003">
        <v>203</v>
      </c>
      <c r="T1003">
        <v>222</v>
      </c>
      <c r="U1003">
        <v>245</v>
      </c>
      <c r="V1003">
        <v>182</v>
      </c>
      <c r="W1003">
        <v>175</v>
      </c>
      <c r="X1003">
        <v>179</v>
      </c>
      <c r="Y1003">
        <v>199</v>
      </c>
      <c r="Z1003">
        <v>207</v>
      </c>
      <c r="AA1003">
        <v>969</v>
      </c>
      <c r="AB1003">
        <v>969</v>
      </c>
      <c r="AC1003">
        <v>992</v>
      </c>
      <c r="AD1003">
        <v>814</v>
      </c>
      <c r="AE1003">
        <v>685</v>
      </c>
      <c r="AF1003">
        <v>623</v>
      </c>
      <c r="AG1003">
        <v>584</v>
      </c>
      <c r="AH1003">
        <v>537</v>
      </c>
      <c r="AI1003">
        <v>344</v>
      </c>
      <c r="AJ1003">
        <v>318</v>
      </c>
      <c r="AK1003">
        <v>267</v>
      </c>
      <c r="AL1003">
        <v>231</v>
      </c>
      <c r="AM1003">
        <v>227</v>
      </c>
      <c r="AN1003">
        <f t="shared" si="206"/>
        <v>12026</v>
      </c>
      <c r="AO1003">
        <v>254</v>
      </c>
      <c r="AP1003">
        <v>238</v>
      </c>
      <c r="AQ1003">
        <v>236</v>
      </c>
      <c r="AR1003">
        <v>243</v>
      </c>
      <c r="AS1003">
        <v>196</v>
      </c>
      <c r="AT1003">
        <v>180</v>
      </c>
      <c r="AU1003">
        <v>197</v>
      </c>
      <c r="AV1003">
        <v>180</v>
      </c>
      <c r="AW1003">
        <v>212</v>
      </c>
      <c r="AX1003">
        <v>169</v>
      </c>
      <c r="AY1003">
        <v>232</v>
      </c>
      <c r="AZ1003">
        <v>194</v>
      </c>
      <c r="BA1003">
        <v>247</v>
      </c>
      <c r="BB1003">
        <v>231</v>
      </c>
      <c r="BC1003">
        <v>194</v>
      </c>
      <c r="BD1003">
        <v>215</v>
      </c>
      <c r="BE1003">
        <v>215</v>
      </c>
      <c r="BF1003">
        <v>210</v>
      </c>
      <c r="BG1003">
        <v>199</v>
      </c>
      <c r="BH1003">
        <v>219</v>
      </c>
      <c r="BI1003">
        <v>1243</v>
      </c>
      <c r="BJ1003">
        <v>1045</v>
      </c>
      <c r="BK1003">
        <v>838</v>
      </c>
      <c r="BL1003">
        <v>694</v>
      </c>
      <c r="BM1003">
        <v>655</v>
      </c>
      <c r="BN1003">
        <v>594</v>
      </c>
      <c r="BO1003">
        <v>492</v>
      </c>
      <c r="BP1003">
        <v>520</v>
      </c>
      <c r="BQ1003">
        <v>455</v>
      </c>
      <c r="BR1003">
        <v>314</v>
      </c>
      <c r="BS1003">
        <v>340</v>
      </c>
      <c r="BT1003">
        <v>200</v>
      </c>
      <c r="BU1003">
        <v>375</v>
      </c>
      <c r="BV1003" s="40"/>
      <c r="BW1003" s="5">
        <f t="shared" si="207"/>
        <v>2767</v>
      </c>
      <c r="BX1003" s="5">
        <f t="shared" si="208"/>
        <v>1206</v>
      </c>
      <c r="BY1003" s="5">
        <f t="shared" si="209"/>
        <v>2344</v>
      </c>
      <c r="BZ1003" s="5">
        <f t="shared" si="210"/>
        <v>4235</v>
      </c>
      <c r="CA1003" s="5">
        <f t="shared" si="211"/>
        <v>1387</v>
      </c>
      <c r="CB1003" s="40">
        <f t="shared" si="201"/>
        <v>2531</v>
      </c>
      <c r="CC1003" s="40">
        <f t="shared" si="202"/>
        <v>1312</v>
      </c>
      <c r="CD1003" s="40">
        <f t="shared" si="203"/>
        <v>2706</v>
      </c>
      <c r="CE1003" s="40">
        <f t="shared" si="204"/>
        <v>3793</v>
      </c>
      <c r="CF1003" s="40">
        <f t="shared" si="205"/>
        <v>1684</v>
      </c>
    </row>
    <row r="1004" spans="1:84" x14ac:dyDescent="0.25">
      <c r="A1004" s="73" t="s">
        <v>1987</v>
      </c>
      <c r="B1004" s="2" t="s">
        <v>1982</v>
      </c>
      <c r="C1004" s="2" t="s">
        <v>1982</v>
      </c>
      <c r="D1004" s="2" t="s">
        <v>1988</v>
      </c>
      <c r="E1004">
        <f t="shared" si="199"/>
        <v>4642</v>
      </c>
      <c r="F1004">
        <f t="shared" si="200"/>
        <v>2338</v>
      </c>
      <c r="G1004">
        <v>63</v>
      </c>
      <c r="H1004">
        <v>45</v>
      </c>
      <c r="I1004">
        <v>40</v>
      </c>
      <c r="J1004">
        <v>35</v>
      </c>
      <c r="K1004">
        <v>41</v>
      </c>
      <c r="L1004">
        <v>36</v>
      </c>
      <c r="M1004">
        <v>37</v>
      </c>
      <c r="N1004">
        <v>37</v>
      </c>
      <c r="O1004">
        <v>41</v>
      </c>
      <c r="P1004">
        <v>37</v>
      </c>
      <c r="Q1004">
        <v>35</v>
      </c>
      <c r="R1004">
        <v>43</v>
      </c>
      <c r="S1004">
        <v>42</v>
      </c>
      <c r="T1004">
        <v>42</v>
      </c>
      <c r="U1004">
        <v>42</v>
      </c>
      <c r="V1004">
        <v>36</v>
      </c>
      <c r="W1004">
        <v>28</v>
      </c>
      <c r="X1004">
        <v>27</v>
      </c>
      <c r="Y1004">
        <v>28</v>
      </c>
      <c r="Z1004">
        <v>35</v>
      </c>
      <c r="AA1004">
        <v>191</v>
      </c>
      <c r="AB1004">
        <v>186</v>
      </c>
      <c r="AC1004">
        <v>153</v>
      </c>
      <c r="AD1004">
        <v>149</v>
      </c>
      <c r="AE1004">
        <v>137</v>
      </c>
      <c r="AF1004">
        <v>122</v>
      </c>
      <c r="AG1004">
        <v>129</v>
      </c>
      <c r="AH1004">
        <v>119</v>
      </c>
      <c r="AI1004">
        <v>68</v>
      </c>
      <c r="AJ1004">
        <v>94</v>
      </c>
      <c r="AK1004">
        <v>90</v>
      </c>
      <c r="AL1004">
        <v>68</v>
      </c>
      <c r="AM1004">
        <v>62</v>
      </c>
      <c r="AN1004">
        <f t="shared" si="206"/>
        <v>2304</v>
      </c>
      <c r="AO1004">
        <v>50</v>
      </c>
      <c r="AP1004">
        <v>56</v>
      </c>
      <c r="AQ1004">
        <v>50</v>
      </c>
      <c r="AR1004">
        <v>42</v>
      </c>
      <c r="AS1004">
        <v>25</v>
      </c>
      <c r="AT1004">
        <v>29</v>
      </c>
      <c r="AU1004">
        <v>29</v>
      </c>
      <c r="AV1004">
        <v>32</v>
      </c>
      <c r="AW1004">
        <v>32</v>
      </c>
      <c r="AX1004">
        <v>36</v>
      </c>
      <c r="AY1004">
        <v>43</v>
      </c>
      <c r="AZ1004">
        <v>45</v>
      </c>
      <c r="BA1004">
        <v>50</v>
      </c>
      <c r="BB1004">
        <v>47</v>
      </c>
      <c r="BC1004">
        <v>36</v>
      </c>
      <c r="BD1004">
        <v>32</v>
      </c>
      <c r="BE1004">
        <v>34</v>
      </c>
      <c r="BF1004">
        <v>32</v>
      </c>
      <c r="BG1004">
        <v>33</v>
      </c>
      <c r="BH1004">
        <v>31</v>
      </c>
      <c r="BI1004">
        <v>193</v>
      </c>
      <c r="BJ1004">
        <v>153</v>
      </c>
      <c r="BK1004">
        <v>171</v>
      </c>
      <c r="BL1004">
        <v>150</v>
      </c>
      <c r="BM1004">
        <v>121</v>
      </c>
      <c r="BN1004">
        <v>116</v>
      </c>
      <c r="BO1004">
        <v>114</v>
      </c>
      <c r="BP1004">
        <v>115</v>
      </c>
      <c r="BQ1004">
        <v>93</v>
      </c>
      <c r="BR1004">
        <v>92</v>
      </c>
      <c r="BS1004">
        <v>79</v>
      </c>
      <c r="BT1004">
        <v>63</v>
      </c>
      <c r="BU1004">
        <v>80</v>
      </c>
      <c r="BV1004" s="40"/>
      <c r="BW1004" s="5">
        <f t="shared" si="207"/>
        <v>490</v>
      </c>
      <c r="BX1004" s="5">
        <f t="shared" si="208"/>
        <v>217</v>
      </c>
      <c r="BY1004" s="5">
        <f t="shared" si="209"/>
        <v>440</v>
      </c>
      <c r="BZ1004" s="5">
        <f t="shared" si="210"/>
        <v>809</v>
      </c>
      <c r="CA1004" s="5">
        <f t="shared" si="211"/>
        <v>382</v>
      </c>
      <c r="CB1004" s="40">
        <f t="shared" si="201"/>
        <v>469</v>
      </c>
      <c r="CC1004" s="40">
        <f t="shared" si="202"/>
        <v>231</v>
      </c>
      <c r="CD1004" s="40">
        <f t="shared" si="203"/>
        <v>410</v>
      </c>
      <c r="CE1004" s="40">
        <f t="shared" si="204"/>
        <v>787</v>
      </c>
      <c r="CF1004" s="40">
        <f t="shared" si="205"/>
        <v>407</v>
      </c>
    </row>
    <row r="1005" spans="1:84" x14ac:dyDescent="0.25">
      <c r="A1005" s="73" t="s">
        <v>1989</v>
      </c>
      <c r="B1005" s="2" t="s">
        <v>1982</v>
      </c>
      <c r="C1005" s="2" t="s">
        <v>1982</v>
      </c>
      <c r="D1005" s="2" t="s">
        <v>1990</v>
      </c>
      <c r="E1005">
        <f t="shared" si="199"/>
        <v>8344</v>
      </c>
      <c r="F1005">
        <f t="shared" si="200"/>
        <v>4174</v>
      </c>
      <c r="G1005">
        <v>88</v>
      </c>
      <c r="H1005">
        <v>97</v>
      </c>
      <c r="I1005">
        <v>82</v>
      </c>
      <c r="J1005">
        <v>97</v>
      </c>
      <c r="K1005">
        <v>82</v>
      </c>
      <c r="L1005">
        <v>71</v>
      </c>
      <c r="M1005">
        <v>83</v>
      </c>
      <c r="N1005">
        <v>75</v>
      </c>
      <c r="O1005">
        <v>71</v>
      </c>
      <c r="P1005">
        <v>81</v>
      </c>
      <c r="Q1005">
        <v>81</v>
      </c>
      <c r="R1005">
        <v>82</v>
      </c>
      <c r="S1005">
        <v>79</v>
      </c>
      <c r="T1005">
        <v>74</v>
      </c>
      <c r="U1005">
        <v>81</v>
      </c>
      <c r="V1005">
        <v>66</v>
      </c>
      <c r="W1005">
        <v>69</v>
      </c>
      <c r="X1005">
        <v>75</v>
      </c>
      <c r="Y1005">
        <v>69</v>
      </c>
      <c r="Z1005">
        <v>77</v>
      </c>
      <c r="AA1005">
        <v>381</v>
      </c>
      <c r="AB1005">
        <v>359</v>
      </c>
      <c r="AC1005">
        <v>301</v>
      </c>
      <c r="AD1005">
        <v>277</v>
      </c>
      <c r="AE1005">
        <v>253</v>
      </c>
      <c r="AF1005">
        <v>217</v>
      </c>
      <c r="AG1005">
        <v>196</v>
      </c>
      <c r="AH1005">
        <v>147</v>
      </c>
      <c r="AI1005">
        <v>125</v>
      </c>
      <c r="AJ1005">
        <v>105</v>
      </c>
      <c r="AK1005">
        <v>90</v>
      </c>
      <c r="AL1005">
        <v>74</v>
      </c>
      <c r="AM1005">
        <v>69</v>
      </c>
      <c r="AN1005">
        <f t="shared" si="206"/>
        <v>4170</v>
      </c>
      <c r="AO1005">
        <v>81</v>
      </c>
      <c r="AP1005">
        <v>76</v>
      </c>
      <c r="AQ1005">
        <v>89</v>
      </c>
      <c r="AR1005">
        <v>79</v>
      </c>
      <c r="AS1005">
        <v>74</v>
      </c>
      <c r="AT1005">
        <v>85</v>
      </c>
      <c r="AU1005">
        <v>73</v>
      </c>
      <c r="AV1005">
        <v>77</v>
      </c>
      <c r="AW1005">
        <v>81</v>
      </c>
      <c r="AX1005">
        <v>59</v>
      </c>
      <c r="AY1005">
        <v>67</v>
      </c>
      <c r="AZ1005">
        <v>64</v>
      </c>
      <c r="BA1005">
        <v>71</v>
      </c>
      <c r="BB1005">
        <v>77</v>
      </c>
      <c r="BC1005">
        <v>68</v>
      </c>
      <c r="BD1005">
        <v>75</v>
      </c>
      <c r="BE1005">
        <v>72</v>
      </c>
      <c r="BF1005">
        <v>69</v>
      </c>
      <c r="BG1005">
        <v>78</v>
      </c>
      <c r="BH1005">
        <v>76</v>
      </c>
      <c r="BI1005">
        <v>401</v>
      </c>
      <c r="BJ1005">
        <v>343</v>
      </c>
      <c r="BK1005">
        <v>287</v>
      </c>
      <c r="BL1005">
        <v>256</v>
      </c>
      <c r="BM1005">
        <v>242</v>
      </c>
      <c r="BN1005">
        <v>234</v>
      </c>
      <c r="BO1005">
        <v>210</v>
      </c>
      <c r="BP1005">
        <v>168</v>
      </c>
      <c r="BQ1005">
        <v>152</v>
      </c>
      <c r="BR1005">
        <v>104</v>
      </c>
      <c r="BS1005">
        <v>111</v>
      </c>
      <c r="BT1005">
        <v>65</v>
      </c>
      <c r="BU1005">
        <v>106</v>
      </c>
      <c r="BV1005" s="40"/>
      <c r="BW1005" s="5">
        <f t="shared" si="207"/>
        <v>990</v>
      </c>
      <c r="BX1005" s="5">
        <f t="shared" si="208"/>
        <v>444</v>
      </c>
      <c r="BY1005" s="5">
        <f t="shared" si="209"/>
        <v>886</v>
      </c>
      <c r="BZ1005" s="5">
        <f t="shared" si="210"/>
        <v>1391</v>
      </c>
      <c r="CA1005" s="5">
        <f t="shared" si="211"/>
        <v>463</v>
      </c>
      <c r="CB1005" s="40">
        <f t="shared" si="201"/>
        <v>905</v>
      </c>
      <c r="CC1005" s="40">
        <f t="shared" si="202"/>
        <v>432</v>
      </c>
      <c r="CD1005" s="40">
        <f t="shared" si="203"/>
        <v>898</v>
      </c>
      <c r="CE1005" s="40">
        <f t="shared" si="204"/>
        <v>1397</v>
      </c>
      <c r="CF1005" s="40">
        <f t="shared" si="205"/>
        <v>538</v>
      </c>
    </row>
    <row r="1006" spans="1:84" x14ac:dyDescent="0.25">
      <c r="A1006" s="73" t="s">
        <v>1991</v>
      </c>
      <c r="B1006" s="2" t="s">
        <v>1982</v>
      </c>
      <c r="C1006" s="2" t="s">
        <v>1982</v>
      </c>
      <c r="D1006" s="2" t="s">
        <v>1992</v>
      </c>
      <c r="E1006">
        <f t="shared" si="199"/>
        <v>67887</v>
      </c>
      <c r="F1006">
        <f t="shared" si="200"/>
        <v>33805</v>
      </c>
      <c r="G1006">
        <v>625</v>
      </c>
      <c r="H1006">
        <v>716</v>
      </c>
      <c r="I1006">
        <v>695</v>
      </c>
      <c r="J1006">
        <v>720</v>
      </c>
      <c r="K1006">
        <v>725</v>
      </c>
      <c r="L1006">
        <v>595</v>
      </c>
      <c r="M1006">
        <v>575</v>
      </c>
      <c r="N1006">
        <v>671</v>
      </c>
      <c r="O1006">
        <v>630</v>
      </c>
      <c r="P1006">
        <v>653</v>
      </c>
      <c r="Q1006">
        <v>584</v>
      </c>
      <c r="R1006">
        <v>619</v>
      </c>
      <c r="S1006">
        <v>605</v>
      </c>
      <c r="T1006">
        <v>661</v>
      </c>
      <c r="U1006">
        <v>652</v>
      </c>
      <c r="V1006">
        <v>661</v>
      </c>
      <c r="W1006">
        <v>589</v>
      </c>
      <c r="X1006">
        <v>713</v>
      </c>
      <c r="Y1006">
        <v>582</v>
      </c>
      <c r="Z1006">
        <v>714</v>
      </c>
      <c r="AA1006">
        <v>3167</v>
      </c>
      <c r="AB1006">
        <v>2740</v>
      </c>
      <c r="AC1006">
        <v>2396</v>
      </c>
      <c r="AD1006">
        <v>2269</v>
      </c>
      <c r="AE1006">
        <v>1804</v>
      </c>
      <c r="AF1006">
        <v>1693</v>
      </c>
      <c r="AG1006">
        <v>1501</v>
      </c>
      <c r="AH1006">
        <v>1555</v>
      </c>
      <c r="AI1006">
        <v>1048</v>
      </c>
      <c r="AJ1006">
        <v>920</v>
      </c>
      <c r="AK1006">
        <v>780</v>
      </c>
      <c r="AL1006">
        <v>438</v>
      </c>
      <c r="AM1006">
        <v>509</v>
      </c>
      <c r="AN1006">
        <f t="shared" si="206"/>
        <v>34082</v>
      </c>
      <c r="AO1006">
        <v>735</v>
      </c>
      <c r="AP1006">
        <v>635</v>
      </c>
      <c r="AQ1006">
        <v>642</v>
      </c>
      <c r="AR1006">
        <v>614</v>
      </c>
      <c r="AS1006">
        <v>516</v>
      </c>
      <c r="AT1006">
        <v>619</v>
      </c>
      <c r="AU1006">
        <v>648</v>
      </c>
      <c r="AV1006">
        <v>571</v>
      </c>
      <c r="AW1006">
        <v>631</v>
      </c>
      <c r="AX1006">
        <v>511</v>
      </c>
      <c r="AY1006">
        <v>658</v>
      </c>
      <c r="AZ1006">
        <v>644</v>
      </c>
      <c r="BA1006">
        <v>682</v>
      </c>
      <c r="BB1006">
        <v>662</v>
      </c>
      <c r="BC1006">
        <v>687</v>
      </c>
      <c r="BD1006">
        <v>586</v>
      </c>
      <c r="BE1006">
        <v>691</v>
      </c>
      <c r="BF1006">
        <v>583</v>
      </c>
      <c r="BG1006">
        <v>711</v>
      </c>
      <c r="BH1006">
        <v>620</v>
      </c>
      <c r="BI1006">
        <v>3197</v>
      </c>
      <c r="BJ1006">
        <v>2954</v>
      </c>
      <c r="BK1006">
        <v>2289</v>
      </c>
      <c r="BL1006">
        <v>2097</v>
      </c>
      <c r="BM1006">
        <v>2106</v>
      </c>
      <c r="BN1006">
        <v>1897</v>
      </c>
      <c r="BO1006">
        <v>1677</v>
      </c>
      <c r="BP1006">
        <v>1285</v>
      </c>
      <c r="BQ1006">
        <v>1134</v>
      </c>
      <c r="BR1006">
        <v>909</v>
      </c>
      <c r="BS1006">
        <v>668</v>
      </c>
      <c r="BT1006">
        <v>563</v>
      </c>
      <c r="BU1006">
        <v>660</v>
      </c>
      <c r="BV1006" s="40"/>
      <c r="BW1006" s="5">
        <f t="shared" si="207"/>
        <v>7808</v>
      </c>
      <c r="BX1006" s="5">
        <f t="shared" si="208"/>
        <v>3881</v>
      </c>
      <c r="BY1006" s="5">
        <f t="shared" si="209"/>
        <v>7203</v>
      </c>
      <c r="BZ1006" s="5">
        <f t="shared" si="210"/>
        <v>11218</v>
      </c>
      <c r="CA1006" s="5">
        <f t="shared" si="211"/>
        <v>3695</v>
      </c>
      <c r="CB1006" s="40">
        <f t="shared" si="201"/>
        <v>7424</v>
      </c>
      <c r="CC1006" s="40">
        <f t="shared" si="202"/>
        <v>3891</v>
      </c>
      <c r="CD1006" s="40">
        <f t="shared" si="203"/>
        <v>7482</v>
      </c>
      <c r="CE1006" s="40">
        <f t="shared" si="204"/>
        <v>11351</v>
      </c>
      <c r="CF1006" s="40">
        <f t="shared" si="205"/>
        <v>3934</v>
      </c>
    </row>
    <row r="1007" spans="1:84" x14ac:dyDescent="0.25">
      <c r="A1007" s="73" t="s">
        <v>1993</v>
      </c>
      <c r="B1007" s="2" t="s">
        <v>1982</v>
      </c>
      <c r="C1007" s="2" t="s">
        <v>1982</v>
      </c>
      <c r="D1007" s="2" t="s">
        <v>1918</v>
      </c>
      <c r="E1007">
        <f t="shared" si="199"/>
        <v>5913</v>
      </c>
      <c r="F1007">
        <f t="shared" si="200"/>
        <v>2949</v>
      </c>
      <c r="G1007">
        <v>47</v>
      </c>
      <c r="H1007">
        <v>54</v>
      </c>
      <c r="I1007">
        <v>57</v>
      </c>
      <c r="J1007">
        <v>56</v>
      </c>
      <c r="K1007">
        <v>47</v>
      </c>
      <c r="L1007">
        <v>50</v>
      </c>
      <c r="M1007">
        <v>49</v>
      </c>
      <c r="N1007">
        <v>41</v>
      </c>
      <c r="O1007">
        <v>46</v>
      </c>
      <c r="P1007">
        <v>51</v>
      </c>
      <c r="Q1007">
        <v>44</v>
      </c>
      <c r="R1007">
        <v>42</v>
      </c>
      <c r="S1007">
        <v>40</v>
      </c>
      <c r="T1007">
        <v>52</v>
      </c>
      <c r="U1007">
        <v>48</v>
      </c>
      <c r="V1007">
        <v>41</v>
      </c>
      <c r="W1007">
        <v>43</v>
      </c>
      <c r="X1007">
        <v>43</v>
      </c>
      <c r="Y1007">
        <v>44</v>
      </c>
      <c r="Z1007">
        <v>46</v>
      </c>
      <c r="AA1007">
        <v>220</v>
      </c>
      <c r="AB1007">
        <v>214</v>
      </c>
      <c r="AC1007">
        <v>214</v>
      </c>
      <c r="AD1007">
        <v>166</v>
      </c>
      <c r="AE1007">
        <v>212</v>
      </c>
      <c r="AF1007">
        <v>176</v>
      </c>
      <c r="AG1007">
        <v>147</v>
      </c>
      <c r="AH1007">
        <v>169</v>
      </c>
      <c r="AI1007">
        <v>119</v>
      </c>
      <c r="AJ1007">
        <v>106</v>
      </c>
      <c r="AK1007">
        <v>95</v>
      </c>
      <c r="AL1007">
        <v>75</v>
      </c>
      <c r="AM1007">
        <v>95</v>
      </c>
      <c r="AN1007">
        <f t="shared" si="206"/>
        <v>2964</v>
      </c>
      <c r="AO1007">
        <v>54</v>
      </c>
      <c r="AP1007">
        <v>50</v>
      </c>
      <c r="AQ1007">
        <v>47</v>
      </c>
      <c r="AR1007">
        <v>48</v>
      </c>
      <c r="AS1007">
        <v>49</v>
      </c>
      <c r="AT1007">
        <v>40</v>
      </c>
      <c r="AU1007">
        <v>44</v>
      </c>
      <c r="AV1007">
        <v>52</v>
      </c>
      <c r="AW1007">
        <v>45</v>
      </c>
      <c r="AX1007">
        <v>34</v>
      </c>
      <c r="AY1007">
        <v>45</v>
      </c>
      <c r="AZ1007">
        <v>44</v>
      </c>
      <c r="BA1007">
        <v>45</v>
      </c>
      <c r="BB1007">
        <v>40</v>
      </c>
      <c r="BC1007">
        <v>44</v>
      </c>
      <c r="BD1007">
        <v>45</v>
      </c>
      <c r="BE1007">
        <v>49</v>
      </c>
      <c r="BF1007">
        <v>51</v>
      </c>
      <c r="BG1007">
        <v>50</v>
      </c>
      <c r="BH1007">
        <v>50</v>
      </c>
      <c r="BI1007">
        <v>231</v>
      </c>
      <c r="BJ1007">
        <v>259</v>
      </c>
      <c r="BK1007">
        <v>204</v>
      </c>
      <c r="BL1007">
        <v>203</v>
      </c>
      <c r="BM1007">
        <v>173</v>
      </c>
      <c r="BN1007">
        <v>143</v>
      </c>
      <c r="BO1007">
        <v>151</v>
      </c>
      <c r="BP1007">
        <v>133</v>
      </c>
      <c r="BQ1007">
        <v>119</v>
      </c>
      <c r="BR1007">
        <v>115</v>
      </c>
      <c r="BS1007">
        <v>105</v>
      </c>
      <c r="BT1007">
        <v>64</v>
      </c>
      <c r="BU1007">
        <v>138</v>
      </c>
      <c r="BV1007" s="40"/>
      <c r="BW1007" s="5">
        <f t="shared" si="207"/>
        <v>584</v>
      </c>
      <c r="BX1007" s="5">
        <f t="shared" si="208"/>
        <v>267</v>
      </c>
      <c r="BY1007" s="5">
        <f t="shared" si="209"/>
        <v>524</v>
      </c>
      <c r="BZ1007" s="5">
        <f t="shared" si="210"/>
        <v>1084</v>
      </c>
      <c r="CA1007" s="5">
        <f t="shared" si="211"/>
        <v>490</v>
      </c>
      <c r="CB1007" s="40">
        <f t="shared" si="201"/>
        <v>552</v>
      </c>
      <c r="CC1007" s="40">
        <f t="shared" si="202"/>
        <v>274</v>
      </c>
      <c r="CD1007" s="40">
        <f t="shared" si="203"/>
        <v>590</v>
      </c>
      <c r="CE1007" s="40">
        <f t="shared" si="204"/>
        <v>1007</v>
      </c>
      <c r="CF1007" s="40">
        <f t="shared" si="205"/>
        <v>541</v>
      </c>
    </row>
    <row r="1008" spans="1:84" x14ac:dyDescent="0.25">
      <c r="A1008" s="73" t="s">
        <v>1994</v>
      </c>
      <c r="B1008" s="2" t="s">
        <v>1982</v>
      </c>
      <c r="C1008" s="2" t="s">
        <v>1982</v>
      </c>
      <c r="D1008" s="2" t="s">
        <v>1995</v>
      </c>
      <c r="E1008">
        <f t="shared" si="199"/>
        <v>29233</v>
      </c>
      <c r="F1008">
        <f t="shared" si="200"/>
        <v>14672</v>
      </c>
      <c r="G1008">
        <v>321</v>
      </c>
      <c r="H1008">
        <v>312</v>
      </c>
      <c r="I1008">
        <v>349</v>
      </c>
      <c r="J1008">
        <v>330</v>
      </c>
      <c r="K1008">
        <v>279</v>
      </c>
      <c r="L1008">
        <v>275</v>
      </c>
      <c r="M1008">
        <v>270</v>
      </c>
      <c r="N1008">
        <v>267</v>
      </c>
      <c r="O1008">
        <v>253</v>
      </c>
      <c r="P1008">
        <v>228</v>
      </c>
      <c r="Q1008">
        <v>241</v>
      </c>
      <c r="R1008">
        <v>231</v>
      </c>
      <c r="S1008">
        <v>247</v>
      </c>
      <c r="T1008">
        <v>258</v>
      </c>
      <c r="U1008">
        <v>261</v>
      </c>
      <c r="V1008">
        <v>217</v>
      </c>
      <c r="W1008">
        <v>211</v>
      </c>
      <c r="X1008">
        <v>262</v>
      </c>
      <c r="Y1008">
        <v>232</v>
      </c>
      <c r="Z1008">
        <v>300</v>
      </c>
      <c r="AA1008">
        <v>1448</v>
      </c>
      <c r="AB1008">
        <v>1645</v>
      </c>
      <c r="AC1008">
        <v>1205</v>
      </c>
      <c r="AD1008">
        <v>1039</v>
      </c>
      <c r="AE1008">
        <v>897</v>
      </c>
      <c r="AF1008">
        <v>635</v>
      </c>
      <c r="AG1008">
        <v>538</v>
      </c>
      <c r="AH1008">
        <v>555</v>
      </c>
      <c r="AI1008">
        <v>427</v>
      </c>
      <c r="AJ1008">
        <v>328</v>
      </c>
      <c r="AK1008">
        <v>244</v>
      </c>
      <c r="AL1008">
        <v>169</v>
      </c>
      <c r="AM1008">
        <v>198</v>
      </c>
      <c r="AN1008">
        <f t="shared" si="206"/>
        <v>14561</v>
      </c>
      <c r="AO1008">
        <v>333</v>
      </c>
      <c r="AP1008">
        <v>337</v>
      </c>
      <c r="AQ1008">
        <v>284</v>
      </c>
      <c r="AR1008">
        <v>293</v>
      </c>
      <c r="AS1008">
        <v>278</v>
      </c>
      <c r="AT1008">
        <v>263</v>
      </c>
      <c r="AU1008">
        <v>259</v>
      </c>
      <c r="AV1008">
        <v>256</v>
      </c>
      <c r="AW1008">
        <v>263</v>
      </c>
      <c r="AX1008">
        <v>232</v>
      </c>
      <c r="AY1008">
        <v>242</v>
      </c>
      <c r="AZ1008">
        <v>251</v>
      </c>
      <c r="BA1008">
        <v>237</v>
      </c>
      <c r="BB1008">
        <v>229</v>
      </c>
      <c r="BC1008">
        <v>224</v>
      </c>
      <c r="BD1008">
        <v>236</v>
      </c>
      <c r="BE1008">
        <v>249</v>
      </c>
      <c r="BF1008">
        <v>214</v>
      </c>
      <c r="BG1008">
        <v>272</v>
      </c>
      <c r="BH1008">
        <v>269</v>
      </c>
      <c r="BI1008">
        <v>1785</v>
      </c>
      <c r="BJ1008">
        <v>1287</v>
      </c>
      <c r="BK1008">
        <v>941</v>
      </c>
      <c r="BL1008">
        <v>922</v>
      </c>
      <c r="BM1008">
        <v>731</v>
      </c>
      <c r="BN1008">
        <v>711</v>
      </c>
      <c r="BO1008">
        <v>652</v>
      </c>
      <c r="BP1008">
        <v>561</v>
      </c>
      <c r="BQ1008">
        <v>501</v>
      </c>
      <c r="BR1008">
        <v>429</v>
      </c>
      <c r="BS1008">
        <v>324</v>
      </c>
      <c r="BT1008">
        <v>208</v>
      </c>
      <c r="BU1008">
        <v>288</v>
      </c>
      <c r="BV1008" s="40"/>
      <c r="BW1008" s="5">
        <f t="shared" si="207"/>
        <v>3356</v>
      </c>
      <c r="BX1008" s="5">
        <f t="shared" si="208"/>
        <v>1456</v>
      </c>
      <c r="BY1008" s="5">
        <f t="shared" si="209"/>
        <v>3625</v>
      </c>
      <c r="BZ1008" s="5">
        <f t="shared" si="210"/>
        <v>4869</v>
      </c>
      <c r="CA1008" s="5">
        <f t="shared" si="211"/>
        <v>1366</v>
      </c>
      <c r="CB1008" s="40">
        <f t="shared" si="201"/>
        <v>3291</v>
      </c>
      <c r="CC1008" s="40">
        <f t="shared" si="202"/>
        <v>1389</v>
      </c>
      <c r="CD1008" s="40">
        <f t="shared" si="203"/>
        <v>3613</v>
      </c>
      <c r="CE1008" s="40">
        <f t="shared" si="204"/>
        <v>4518</v>
      </c>
      <c r="CF1008" s="40">
        <f t="shared" si="205"/>
        <v>1750</v>
      </c>
    </row>
    <row r="1009" spans="1:84" x14ac:dyDescent="0.25">
      <c r="A1009" s="73" t="s">
        <v>1996</v>
      </c>
      <c r="B1009" s="2" t="s">
        <v>1982</v>
      </c>
      <c r="C1009" s="2" t="s">
        <v>1982</v>
      </c>
      <c r="D1009" s="2" t="s">
        <v>1997</v>
      </c>
      <c r="E1009">
        <f t="shared" si="199"/>
        <v>7700</v>
      </c>
      <c r="F1009">
        <f t="shared" si="200"/>
        <v>3781</v>
      </c>
      <c r="G1009">
        <v>69</v>
      </c>
      <c r="H1009">
        <v>78</v>
      </c>
      <c r="I1009">
        <v>67</v>
      </c>
      <c r="J1009">
        <v>72</v>
      </c>
      <c r="K1009">
        <v>66</v>
      </c>
      <c r="L1009">
        <v>63</v>
      </c>
      <c r="M1009">
        <v>57</v>
      </c>
      <c r="N1009">
        <v>65</v>
      </c>
      <c r="O1009">
        <v>67</v>
      </c>
      <c r="P1009">
        <v>72</v>
      </c>
      <c r="Q1009">
        <v>64</v>
      </c>
      <c r="R1009">
        <v>59</v>
      </c>
      <c r="S1009">
        <v>55</v>
      </c>
      <c r="T1009">
        <v>68</v>
      </c>
      <c r="U1009">
        <v>64</v>
      </c>
      <c r="V1009">
        <v>63</v>
      </c>
      <c r="W1009">
        <v>74</v>
      </c>
      <c r="X1009">
        <v>63</v>
      </c>
      <c r="Y1009">
        <v>73</v>
      </c>
      <c r="Z1009">
        <v>69</v>
      </c>
      <c r="AA1009">
        <v>328</v>
      </c>
      <c r="AB1009">
        <v>316</v>
      </c>
      <c r="AC1009">
        <v>270</v>
      </c>
      <c r="AD1009">
        <v>233</v>
      </c>
      <c r="AE1009">
        <v>231</v>
      </c>
      <c r="AF1009">
        <v>231</v>
      </c>
      <c r="AG1009">
        <v>176</v>
      </c>
      <c r="AH1009">
        <v>164</v>
      </c>
      <c r="AI1009">
        <v>143</v>
      </c>
      <c r="AJ1009">
        <v>97</v>
      </c>
      <c r="AK1009">
        <v>94</v>
      </c>
      <c r="AL1009">
        <v>65</v>
      </c>
      <c r="AM1009">
        <v>105</v>
      </c>
      <c r="AN1009">
        <f t="shared" si="206"/>
        <v>3919</v>
      </c>
      <c r="AO1009">
        <v>81</v>
      </c>
      <c r="AP1009">
        <v>72</v>
      </c>
      <c r="AQ1009">
        <v>81</v>
      </c>
      <c r="AR1009">
        <v>73</v>
      </c>
      <c r="AS1009">
        <v>61</v>
      </c>
      <c r="AT1009">
        <v>65</v>
      </c>
      <c r="AU1009">
        <v>70</v>
      </c>
      <c r="AV1009">
        <v>58</v>
      </c>
      <c r="AW1009">
        <v>58</v>
      </c>
      <c r="AX1009">
        <v>44</v>
      </c>
      <c r="AY1009">
        <v>57</v>
      </c>
      <c r="AZ1009">
        <v>64</v>
      </c>
      <c r="BA1009">
        <v>67</v>
      </c>
      <c r="BB1009">
        <v>63</v>
      </c>
      <c r="BC1009">
        <v>70</v>
      </c>
      <c r="BD1009">
        <v>64</v>
      </c>
      <c r="BE1009">
        <v>63</v>
      </c>
      <c r="BF1009">
        <v>78</v>
      </c>
      <c r="BG1009">
        <v>65</v>
      </c>
      <c r="BH1009">
        <v>72</v>
      </c>
      <c r="BI1009">
        <v>282</v>
      </c>
      <c r="BJ1009">
        <v>340</v>
      </c>
      <c r="BK1009">
        <v>269</v>
      </c>
      <c r="BL1009">
        <v>253</v>
      </c>
      <c r="BM1009">
        <v>239</v>
      </c>
      <c r="BN1009">
        <v>203</v>
      </c>
      <c r="BO1009">
        <v>231</v>
      </c>
      <c r="BP1009">
        <v>195</v>
      </c>
      <c r="BQ1009">
        <v>168</v>
      </c>
      <c r="BR1009">
        <v>118</v>
      </c>
      <c r="BS1009">
        <v>110</v>
      </c>
      <c r="BT1009">
        <v>69</v>
      </c>
      <c r="BU1009">
        <v>116</v>
      </c>
      <c r="BV1009" s="40"/>
      <c r="BW1009" s="5">
        <f t="shared" si="207"/>
        <v>799</v>
      </c>
      <c r="BX1009" s="5">
        <f t="shared" si="208"/>
        <v>387</v>
      </c>
      <c r="BY1009" s="5">
        <f t="shared" si="209"/>
        <v>786</v>
      </c>
      <c r="BZ1009" s="5">
        <f t="shared" si="210"/>
        <v>1305</v>
      </c>
      <c r="CA1009" s="5">
        <f t="shared" si="211"/>
        <v>504</v>
      </c>
      <c r="CB1009" s="40">
        <f t="shared" si="201"/>
        <v>784</v>
      </c>
      <c r="CC1009" s="40">
        <f t="shared" si="202"/>
        <v>405</v>
      </c>
      <c r="CD1009" s="40">
        <f t="shared" si="203"/>
        <v>759</v>
      </c>
      <c r="CE1009" s="40">
        <f t="shared" si="204"/>
        <v>1390</v>
      </c>
      <c r="CF1009" s="40">
        <f t="shared" si="205"/>
        <v>581</v>
      </c>
    </row>
    <row r="1010" spans="1:84" x14ac:dyDescent="0.25">
      <c r="A1010" s="73" t="s">
        <v>1998</v>
      </c>
      <c r="B1010" s="2" t="s">
        <v>1982</v>
      </c>
      <c r="C1010" s="2" t="s">
        <v>1982</v>
      </c>
      <c r="D1010" s="2" t="s">
        <v>933</v>
      </c>
      <c r="E1010">
        <f t="shared" si="199"/>
        <v>18119</v>
      </c>
      <c r="F1010">
        <f t="shared" si="200"/>
        <v>9064</v>
      </c>
      <c r="G1010">
        <v>160</v>
      </c>
      <c r="H1010">
        <v>176</v>
      </c>
      <c r="I1010">
        <v>189</v>
      </c>
      <c r="J1010">
        <v>154</v>
      </c>
      <c r="K1010">
        <v>180</v>
      </c>
      <c r="L1010">
        <v>157</v>
      </c>
      <c r="M1010">
        <v>157</v>
      </c>
      <c r="N1010">
        <v>180</v>
      </c>
      <c r="O1010">
        <v>189</v>
      </c>
      <c r="P1010">
        <v>190</v>
      </c>
      <c r="Q1010">
        <v>165</v>
      </c>
      <c r="R1010">
        <v>166</v>
      </c>
      <c r="S1010">
        <v>190</v>
      </c>
      <c r="T1010">
        <v>159</v>
      </c>
      <c r="U1010">
        <v>186</v>
      </c>
      <c r="V1010">
        <v>141</v>
      </c>
      <c r="W1010">
        <v>153</v>
      </c>
      <c r="X1010">
        <v>146</v>
      </c>
      <c r="Y1010">
        <v>166</v>
      </c>
      <c r="Z1010">
        <v>152</v>
      </c>
      <c r="AA1010">
        <v>724</v>
      </c>
      <c r="AB1010">
        <v>755</v>
      </c>
      <c r="AC1010">
        <v>609</v>
      </c>
      <c r="AD1010">
        <v>567</v>
      </c>
      <c r="AE1010">
        <v>565</v>
      </c>
      <c r="AF1010">
        <v>518</v>
      </c>
      <c r="AG1010">
        <v>487</v>
      </c>
      <c r="AH1010">
        <v>413</v>
      </c>
      <c r="AI1010">
        <v>345</v>
      </c>
      <c r="AJ1010">
        <v>224</v>
      </c>
      <c r="AK1010">
        <v>176</v>
      </c>
      <c r="AL1010">
        <v>140</v>
      </c>
      <c r="AM1010">
        <v>185</v>
      </c>
      <c r="AN1010">
        <f t="shared" si="206"/>
        <v>9055</v>
      </c>
      <c r="AO1010">
        <v>167</v>
      </c>
      <c r="AP1010">
        <v>157</v>
      </c>
      <c r="AQ1010">
        <v>148</v>
      </c>
      <c r="AR1010">
        <v>188</v>
      </c>
      <c r="AS1010">
        <v>141</v>
      </c>
      <c r="AT1010">
        <v>163</v>
      </c>
      <c r="AU1010">
        <v>169</v>
      </c>
      <c r="AV1010">
        <v>153</v>
      </c>
      <c r="AW1010">
        <v>149</v>
      </c>
      <c r="AX1010">
        <v>126</v>
      </c>
      <c r="AY1010">
        <v>171</v>
      </c>
      <c r="AZ1010">
        <v>174</v>
      </c>
      <c r="BA1010">
        <v>156</v>
      </c>
      <c r="BB1010">
        <v>187</v>
      </c>
      <c r="BC1010">
        <v>159</v>
      </c>
      <c r="BD1010">
        <v>173</v>
      </c>
      <c r="BE1010">
        <v>165</v>
      </c>
      <c r="BF1010">
        <v>172</v>
      </c>
      <c r="BG1010">
        <v>142</v>
      </c>
      <c r="BH1010">
        <v>156</v>
      </c>
      <c r="BI1010">
        <v>676</v>
      </c>
      <c r="BJ1010">
        <v>616</v>
      </c>
      <c r="BK1010">
        <v>629</v>
      </c>
      <c r="BL1010">
        <v>721</v>
      </c>
      <c r="BM1010">
        <v>634</v>
      </c>
      <c r="BN1010">
        <v>604</v>
      </c>
      <c r="BO1010">
        <v>445</v>
      </c>
      <c r="BP1010">
        <v>369</v>
      </c>
      <c r="BQ1010">
        <v>331</v>
      </c>
      <c r="BR1010">
        <v>221</v>
      </c>
      <c r="BS1010">
        <v>208</v>
      </c>
      <c r="BT1010">
        <v>155</v>
      </c>
      <c r="BU1010">
        <v>230</v>
      </c>
      <c r="BV1010" s="40"/>
      <c r="BW1010" s="5">
        <f t="shared" si="207"/>
        <v>2063</v>
      </c>
      <c r="BX1010" s="5">
        <f t="shared" si="208"/>
        <v>975</v>
      </c>
      <c r="BY1010" s="5">
        <f t="shared" si="209"/>
        <v>1797</v>
      </c>
      <c r="BZ1010" s="5">
        <f t="shared" si="210"/>
        <v>3159</v>
      </c>
      <c r="CA1010" s="5">
        <f t="shared" si="211"/>
        <v>1070</v>
      </c>
      <c r="CB1010" s="40">
        <f t="shared" si="201"/>
        <v>1906</v>
      </c>
      <c r="CC1010" s="40">
        <f t="shared" si="202"/>
        <v>1012</v>
      </c>
      <c r="CD1010" s="40">
        <f t="shared" si="203"/>
        <v>1590</v>
      </c>
      <c r="CE1010" s="40">
        <f t="shared" si="204"/>
        <v>3402</v>
      </c>
      <c r="CF1010" s="40">
        <f t="shared" si="205"/>
        <v>1145</v>
      </c>
    </row>
    <row r="1011" spans="1:84" x14ac:dyDescent="0.25">
      <c r="A1011" s="73" t="s">
        <v>1999</v>
      </c>
      <c r="B1011" s="2" t="s">
        <v>1982</v>
      </c>
      <c r="C1011" s="2" t="s">
        <v>1982</v>
      </c>
      <c r="D1011" s="2" t="s">
        <v>1416</v>
      </c>
      <c r="E1011">
        <f t="shared" si="199"/>
        <v>36176</v>
      </c>
      <c r="F1011">
        <f t="shared" si="200"/>
        <v>18507</v>
      </c>
      <c r="G1011">
        <v>456</v>
      </c>
      <c r="H1011">
        <v>361</v>
      </c>
      <c r="I1011">
        <v>411</v>
      </c>
      <c r="J1011">
        <v>408</v>
      </c>
      <c r="K1011">
        <v>401</v>
      </c>
      <c r="L1011">
        <v>345</v>
      </c>
      <c r="M1011">
        <v>296</v>
      </c>
      <c r="N1011">
        <v>303</v>
      </c>
      <c r="O1011">
        <v>362</v>
      </c>
      <c r="P1011">
        <v>375</v>
      </c>
      <c r="Q1011">
        <v>289</v>
      </c>
      <c r="R1011">
        <v>365</v>
      </c>
      <c r="S1011">
        <v>309</v>
      </c>
      <c r="T1011">
        <v>356</v>
      </c>
      <c r="U1011">
        <v>361</v>
      </c>
      <c r="V1011">
        <v>331</v>
      </c>
      <c r="W1011">
        <v>313</v>
      </c>
      <c r="X1011">
        <v>311</v>
      </c>
      <c r="Y1011">
        <v>312</v>
      </c>
      <c r="Z1011">
        <v>323</v>
      </c>
      <c r="AA1011">
        <v>1852</v>
      </c>
      <c r="AB1011">
        <v>1745</v>
      </c>
      <c r="AC1011">
        <v>1348</v>
      </c>
      <c r="AD1011">
        <v>1148</v>
      </c>
      <c r="AE1011">
        <v>986</v>
      </c>
      <c r="AF1011">
        <v>1035</v>
      </c>
      <c r="AG1011">
        <v>751</v>
      </c>
      <c r="AH1011">
        <v>703</v>
      </c>
      <c r="AI1011">
        <v>574</v>
      </c>
      <c r="AJ1011">
        <v>492</v>
      </c>
      <c r="AK1011">
        <v>362</v>
      </c>
      <c r="AL1011">
        <v>247</v>
      </c>
      <c r="AM1011">
        <v>276</v>
      </c>
      <c r="AN1011">
        <f t="shared" si="206"/>
        <v>17669</v>
      </c>
      <c r="AO1011">
        <v>372</v>
      </c>
      <c r="AP1011">
        <v>441</v>
      </c>
      <c r="AQ1011">
        <v>364</v>
      </c>
      <c r="AR1011">
        <v>346</v>
      </c>
      <c r="AS1011">
        <v>283</v>
      </c>
      <c r="AT1011">
        <v>317</v>
      </c>
      <c r="AU1011">
        <v>362</v>
      </c>
      <c r="AV1011">
        <v>354</v>
      </c>
      <c r="AW1011">
        <v>296</v>
      </c>
      <c r="AX1011">
        <v>234</v>
      </c>
      <c r="AY1011">
        <v>352</v>
      </c>
      <c r="AZ1011">
        <v>286</v>
      </c>
      <c r="BA1011">
        <v>349</v>
      </c>
      <c r="BB1011">
        <v>303</v>
      </c>
      <c r="BC1011">
        <v>287</v>
      </c>
      <c r="BD1011">
        <v>261</v>
      </c>
      <c r="BE1011">
        <v>278</v>
      </c>
      <c r="BF1011">
        <v>286</v>
      </c>
      <c r="BG1011">
        <v>299</v>
      </c>
      <c r="BH1011">
        <v>339</v>
      </c>
      <c r="BI1011">
        <v>1657</v>
      </c>
      <c r="BJ1011">
        <v>1603</v>
      </c>
      <c r="BK1011">
        <v>1511</v>
      </c>
      <c r="BL1011">
        <v>1150</v>
      </c>
      <c r="BM1011">
        <v>980</v>
      </c>
      <c r="BN1011">
        <v>807</v>
      </c>
      <c r="BO1011">
        <v>744</v>
      </c>
      <c r="BP1011">
        <v>709</v>
      </c>
      <c r="BQ1011">
        <v>550</v>
      </c>
      <c r="BR1011">
        <v>527</v>
      </c>
      <c r="BS1011">
        <v>428</v>
      </c>
      <c r="BT1011">
        <v>261</v>
      </c>
      <c r="BU1011">
        <v>333</v>
      </c>
      <c r="BV1011" s="40"/>
      <c r="BW1011" s="5">
        <f t="shared" si="207"/>
        <v>4372</v>
      </c>
      <c r="BX1011" s="5">
        <f t="shared" si="208"/>
        <v>1981</v>
      </c>
      <c r="BY1011" s="5">
        <f t="shared" si="209"/>
        <v>4232</v>
      </c>
      <c r="BZ1011" s="5">
        <f t="shared" si="210"/>
        <v>5971</v>
      </c>
      <c r="CA1011" s="5">
        <f t="shared" si="211"/>
        <v>1951</v>
      </c>
      <c r="CB1011" s="40">
        <f t="shared" si="201"/>
        <v>4007</v>
      </c>
      <c r="CC1011" s="40">
        <f t="shared" si="202"/>
        <v>1764</v>
      </c>
      <c r="CD1011" s="40">
        <f t="shared" si="203"/>
        <v>3898</v>
      </c>
      <c r="CE1011" s="40">
        <f t="shared" si="204"/>
        <v>5901</v>
      </c>
      <c r="CF1011" s="40">
        <f t="shared" si="205"/>
        <v>2099</v>
      </c>
    </row>
    <row r="1012" spans="1:84" x14ac:dyDescent="0.25">
      <c r="A1012" s="73" t="s">
        <v>2000</v>
      </c>
      <c r="B1012" s="2" t="s">
        <v>1982</v>
      </c>
      <c r="C1012" s="2" t="s">
        <v>1982</v>
      </c>
      <c r="D1012" s="2" t="s">
        <v>2001</v>
      </c>
      <c r="E1012">
        <f t="shared" si="199"/>
        <v>34405</v>
      </c>
      <c r="F1012">
        <f t="shared" si="200"/>
        <v>17236</v>
      </c>
      <c r="G1012">
        <v>415</v>
      </c>
      <c r="H1012">
        <v>415</v>
      </c>
      <c r="I1012">
        <v>394</v>
      </c>
      <c r="J1012">
        <v>386</v>
      </c>
      <c r="K1012">
        <v>346</v>
      </c>
      <c r="L1012">
        <v>291</v>
      </c>
      <c r="M1012">
        <v>336</v>
      </c>
      <c r="N1012">
        <v>292</v>
      </c>
      <c r="O1012">
        <v>311</v>
      </c>
      <c r="P1012">
        <v>368</v>
      </c>
      <c r="Q1012">
        <v>291</v>
      </c>
      <c r="R1012">
        <v>343</v>
      </c>
      <c r="S1012">
        <v>349</v>
      </c>
      <c r="T1012">
        <v>349</v>
      </c>
      <c r="U1012">
        <v>305</v>
      </c>
      <c r="V1012">
        <v>339</v>
      </c>
      <c r="W1012">
        <v>297</v>
      </c>
      <c r="X1012">
        <v>284</v>
      </c>
      <c r="Y1012">
        <v>284</v>
      </c>
      <c r="Z1012">
        <v>311</v>
      </c>
      <c r="AA1012">
        <v>1608</v>
      </c>
      <c r="AB1012">
        <v>1280</v>
      </c>
      <c r="AC1012">
        <v>1432</v>
      </c>
      <c r="AD1012">
        <v>1092</v>
      </c>
      <c r="AE1012">
        <v>1105</v>
      </c>
      <c r="AF1012">
        <v>922</v>
      </c>
      <c r="AG1012">
        <v>756</v>
      </c>
      <c r="AH1012">
        <v>704</v>
      </c>
      <c r="AI1012">
        <v>511</v>
      </c>
      <c r="AJ1012">
        <v>350</v>
      </c>
      <c r="AK1012">
        <v>316</v>
      </c>
      <c r="AL1012">
        <v>214</v>
      </c>
      <c r="AM1012">
        <v>240</v>
      </c>
      <c r="AN1012">
        <f t="shared" si="206"/>
        <v>17169</v>
      </c>
      <c r="AO1012">
        <v>383</v>
      </c>
      <c r="AP1012">
        <v>353</v>
      </c>
      <c r="AQ1012">
        <v>350</v>
      </c>
      <c r="AR1012">
        <v>343</v>
      </c>
      <c r="AS1012">
        <v>317</v>
      </c>
      <c r="AT1012">
        <v>357</v>
      </c>
      <c r="AU1012">
        <v>311</v>
      </c>
      <c r="AV1012">
        <v>358</v>
      </c>
      <c r="AW1012">
        <v>349</v>
      </c>
      <c r="AX1012">
        <v>237</v>
      </c>
      <c r="AY1012">
        <v>357</v>
      </c>
      <c r="AZ1012">
        <v>318</v>
      </c>
      <c r="BA1012">
        <v>322</v>
      </c>
      <c r="BB1012">
        <v>323</v>
      </c>
      <c r="BC1012">
        <v>361</v>
      </c>
      <c r="BD1012">
        <v>267</v>
      </c>
      <c r="BE1012">
        <v>309</v>
      </c>
      <c r="BF1012">
        <v>321</v>
      </c>
      <c r="BG1012">
        <v>320</v>
      </c>
      <c r="BH1012">
        <v>314</v>
      </c>
      <c r="BI1012">
        <v>1440</v>
      </c>
      <c r="BJ1012">
        <v>1557</v>
      </c>
      <c r="BK1012">
        <v>1165</v>
      </c>
      <c r="BL1012">
        <v>1185</v>
      </c>
      <c r="BM1012">
        <v>1014</v>
      </c>
      <c r="BN1012">
        <v>916</v>
      </c>
      <c r="BO1012">
        <v>915</v>
      </c>
      <c r="BP1012">
        <v>657</v>
      </c>
      <c r="BQ1012">
        <v>624</v>
      </c>
      <c r="BR1012">
        <v>390</v>
      </c>
      <c r="BS1012">
        <v>270</v>
      </c>
      <c r="BT1012">
        <v>178</v>
      </c>
      <c r="BU1012">
        <v>288</v>
      </c>
      <c r="BV1012" s="40"/>
      <c r="BW1012" s="5">
        <f t="shared" si="207"/>
        <v>4188</v>
      </c>
      <c r="BX1012" s="5">
        <f t="shared" si="208"/>
        <v>1923</v>
      </c>
      <c r="BY1012" s="5">
        <f t="shared" si="209"/>
        <v>3483</v>
      </c>
      <c r="BZ1012" s="5">
        <f t="shared" si="210"/>
        <v>6011</v>
      </c>
      <c r="CA1012" s="5">
        <f t="shared" si="211"/>
        <v>1631</v>
      </c>
      <c r="CB1012" s="40">
        <f t="shared" si="201"/>
        <v>4033</v>
      </c>
      <c r="CC1012" s="40">
        <f t="shared" si="202"/>
        <v>1903</v>
      </c>
      <c r="CD1012" s="40">
        <f t="shared" si="203"/>
        <v>3631</v>
      </c>
      <c r="CE1012" s="40">
        <f t="shared" si="204"/>
        <v>5852</v>
      </c>
      <c r="CF1012" s="40">
        <f t="shared" si="205"/>
        <v>1750</v>
      </c>
    </row>
    <row r="1013" spans="1:84" x14ac:dyDescent="0.25">
      <c r="A1013" s="73" t="s">
        <v>2002</v>
      </c>
      <c r="B1013" s="2" t="s">
        <v>1982</v>
      </c>
      <c r="C1013" s="2" t="s">
        <v>1982</v>
      </c>
      <c r="D1013" s="2" t="s">
        <v>2003</v>
      </c>
      <c r="E1013">
        <f t="shared" si="199"/>
        <v>5649</v>
      </c>
      <c r="F1013">
        <f t="shared" si="200"/>
        <v>2793</v>
      </c>
      <c r="G1013">
        <v>50</v>
      </c>
      <c r="H1013">
        <v>57</v>
      </c>
      <c r="I1013">
        <v>56</v>
      </c>
      <c r="J1013">
        <v>51</v>
      </c>
      <c r="K1013">
        <v>63</v>
      </c>
      <c r="L1013">
        <v>53</v>
      </c>
      <c r="M1013">
        <v>48</v>
      </c>
      <c r="N1013">
        <v>48</v>
      </c>
      <c r="O1013">
        <v>48</v>
      </c>
      <c r="P1013">
        <v>46</v>
      </c>
      <c r="Q1013">
        <v>45</v>
      </c>
      <c r="R1013">
        <v>52</v>
      </c>
      <c r="S1013">
        <v>48</v>
      </c>
      <c r="T1013">
        <v>53</v>
      </c>
      <c r="U1013">
        <v>43</v>
      </c>
      <c r="V1013">
        <v>38</v>
      </c>
      <c r="W1013">
        <v>44</v>
      </c>
      <c r="X1013">
        <v>40</v>
      </c>
      <c r="Y1013">
        <v>45</v>
      </c>
      <c r="Z1013">
        <v>42</v>
      </c>
      <c r="AA1013">
        <v>242</v>
      </c>
      <c r="AB1013">
        <v>228</v>
      </c>
      <c r="AC1013">
        <v>212</v>
      </c>
      <c r="AD1013">
        <v>177</v>
      </c>
      <c r="AE1013">
        <v>209</v>
      </c>
      <c r="AF1013">
        <v>121</v>
      </c>
      <c r="AG1013">
        <v>139</v>
      </c>
      <c r="AH1013">
        <v>112</v>
      </c>
      <c r="AI1013">
        <v>98</v>
      </c>
      <c r="AJ1013">
        <v>96</v>
      </c>
      <c r="AK1013">
        <v>77</v>
      </c>
      <c r="AL1013">
        <v>62</v>
      </c>
      <c r="AM1013">
        <v>50</v>
      </c>
      <c r="AN1013">
        <f t="shared" si="206"/>
        <v>2856</v>
      </c>
      <c r="AO1013">
        <v>48</v>
      </c>
      <c r="AP1013">
        <v>51</v>
      </c>
      <c r="AQ1013">
        <v>57</v>
      </c>
      <c r="AR1013">
        <v>62</v>
      </c>
      <c r="AS1013">
        <v>43</v>
      </c>
      <c r="AT1013">
        <v>52</v>
      </c>
      <c r="AU1013">
        <v>57</v>
      </c>
      <c r="AV1013">
        <v>57</v>
      </c>
      <c r="AW1013">
        <v>57</v>
      </c>
      <c r="AX1013">
        <v>46</v>
      </c>
      <c r="AY1013">
        <v>56</v>
      </c>
      <c r="AZ1013">
        <v>48</v>
      </c>
      <c r="BA1013">
        <v>50</v>
      </c>
      <c r="BB1013">
        <v>44</v>
      </c>
      <c r="BC1013">
        <v>45</v>
      </c>
      <c r="BD1013">
        <v>46</v>
      </c>
      <c r="BE1013">
        <v>40</v>
      </c>
      <c r="BF1013">
        <v>44</v>
      </c>
      <c r="BG1013">
        <v>36</v>
      </c>
      <c r="BH1013">
        <v>48</v>
      </c>
      <c r="BI1013">
        <v>217</v>
      </c>
      <c r="BJ1013">
        <v>268</v>
      </c>
      <c r="BK1013">
        <v>204</v>
      </c>
      <c r="BL1013">
        <v>186</v>
      </c>
      <c r="BM1013">
        <v>177</v>
      </c>
      <c r="BN1013">
        <v>136</v>
      </c>
      <c r="BO1013">
        <v>163</v>
      </c>
      <c r="BP1013">
        <v>138</v>
      </c>
      <c r="BQ1013">
        <v>105</v>
      </c>
      <c r="BR1013">
        <v>89</v>
      </c>
      <c r="BS1013">
        <v>68</v>
      </c>
      <c r="BT1013">
        <v>60</v>
      </c>
      <c r="BU1013">
        <v>58</v>
      </c>
      <c r="BV1013" s="40"/>
      <c r="BW1013" s="5">
        <f t="shared" si="207"/>
        <v>617</v>
      </c>
      <c r="BX1013" s="5">
        <f t="shared" si="208"/>
        <v>266</v>
      </c>
      <c r="BY1013" s="5">
        <f t="shared" si="209"/>
        <v>557</v>
      </c>
      <c r="BZ1013" s="5">
        <f t="shared" si="210"/>
        <v>970</v>
      </c>
      <c r="CA1013" s="5">
        <f t="shared" si="211"/>
        <v>383</v>
      </c>
      <c r="CB1013" s="40">
        <f t="shared" si="201"/>
        <v>634</v>
      </c>
      <c r="CC1013" s="40">
        <f t="shared" si="202"/>
        <v>269</v>
      </c>
      <c r="CD1013" s="40">
        <f t="shared" si="203"/>
        <v>569</v>
      </c>
      <c r="CE1013" s="40">
        <f t="shared" si="204"/>
        <v>1004</v>
      </c>
      <c r="CF1013" s="40">
        <f t="shared" si="205"/>
        <v>380</v>
      </c>
    </row>
    <row r="1014" spans="1:84" x14ac:dyDescent="0.25">
      <c r="A1014" s="73" t="s">
        <v>2004</v>
      </c>
      <c r="B1014" s="2" t="s">
        <v>1982</v>
      </c>
      <c r="C1014" s="2" t="s">
        <v>1982</v>
      </c>
      <c r="D1014" s="2" t="s">
        <v>2005</v>
      </c>
      <c r="E1014">
        <f t="shared" si="199"/>
        <v>1228</v>
      </c>
      <c r="F1014">
        <f t="shared" si="200"/>
        <v>596</v>
      </c>
      <c r="G1014">
        <v>9</v>
      </c>
      <c r="H1014">
        <v>13</v>
      </c>
      <c r="I1014">
        <v>12</v>
      </c>
      <c r="J1014">
        <v>9</v>
      </c>
      <c r="K1014">
        <v>8</v>
      </c>
      <c r="L1014">
        <v>8</v>
      </c>
      <c r="M1014">
        <v>8</v>
      </c>
      <c r="N1014">
        <v>8</v>
      </c>
      <c r="O1014">
        <v>9</v>
      </c>
      <c r="P1014">
        <v>9</v>
      </c>
      <c r="Q1014">
        <v>9</v>
      </c>
      <c r="R1014">
        <v>9</v>
      </c>
      <c r="S1014">
        <v>10</v>
      </c>
      <c r="T1014">
        <v>10</v>
      </c>
      <c r="U1014">
        <v>9</v>
      </c>
      <c r="V1014">
        <v>7</v>
      </c>
      <c r="W1014">
        <v>6</v>
      </c>
      <c r="X1014">
        <v>6</v>
      </c>
      <c r="Y1014">
        <v>6</v>
      </c>
      <c r="Z1014">
        <v>6</v>
      </c>
      <c r="AA1014">
        <v>36</v>
      </c>
      <c r="AB1014">
        <v>25</v>
      </c>
      <c r="AC1014">
        <v>26</v>
      </c>
      <c r="AD1014">
        <v>23</v>
      </c>
      <c r="AE1014">
        <v>35</v>
      </c>
      <c r="AF1014">
        <v>33</v>
      </c>
      <c r="AG1014">
        <v>34</v>
      </c>
      <c r="AH1014">
        <v>45</v>
      </c>
      <c r="AI1014">
        <v>38</v>
      </c>
      <c r="AJ1014">
        <v>26</v>
      </c>
      <c r="AK1014">
        <v>39</v>
      </c>
      <c r="AL1014">
        <v>26</v>
      </c>
      <c r="AM1014">
        <v>39</v>
      </c>
      <c r="AN1014">
        <f t="shared" si="206"/>
        <v>632</v>
      </c>
      <c r="AO1014">
        <v>9</v>
      </c>
      <c r="AP1014">
        <v>10</v>
      </c>
      <c r="AQ1014">
        <v>10</v>
      </c>
      <c r="AR1014">
        <v>12</v>
      </c>
      <c r="AS1014">
        <v>9</v>
      </c>
      <c r="AT1014">
        <v>9</v>
      </c>
      <c r="AU1014">
        <v>9</v>
      </c>
      <c r="AV1014">
        <v>7</v>
      </c>
      <c r="AW1014">
        <v>9</v>
      </c>
      <c r="AX1014">
        <v>9</v>
      </c>
      <c r="AY1014">
        <v>10</v>
      </c>
      <c r="AZ1014">
        <v>8</v>
      </c>
      <c r="BA1014">
        <v>10</v>
      </c>
      <c r="BB1014">
        <v>9</v>
      </c>
      <c r="BC1014">
        <v>7</v>
      </c>
      <c r="BD1014">
        <v>7</v>
      </c>
      <c r="BE1014">
        <v>7</v>
      </c>
      <c r="BF1014">
        <v>6</v>
      </c>
      <c r="BG1014">
        <v>6</v>
      </c>
      <c r="BH1014">
        <v>6</v>
      </c>
      <c r="BI1014">
        <v>37</v>
      </c>
      <c r="BJ1014">
        <v>23</v>
      </c>
      <c r="BK1014">
        <v>27</v>
      </c>
      <c r="BL1014">
        <v>28</v>
      </c>
      <c r="BM1014">
        <v>36</v>
      </c>
      <c r="BN1014">
        <v>38</v>
      </c>
      <c r="BO1014">
        <v>32</v>
      </c>
      <c r="BP1014">
        <v>41</v>
      </c>
      <c r="BQ1014">
        <v>45</v>
      </c>
      <c r="BR1014">
        <v>29</v>
      </c>
      <c r="BS1014">
        <v>40</v>
      </c>
      <c r="BT1014">
        <v>29</v>
      </c>
      <c r="BU1014">
        <v>58</v>
      </c>
      <c r="BV1014" s="40"/>
      <c r="BW1014" s="5">
        <f t="shared" si="207"/>
        <v>111</v>
      </c>
      <c r="BX1014" s="5">
        <f t="shared" si="208"/>
        <v>48</v>
      </c>
      <c r="BY1014" s="5">
        <f t="shared" si="209"/>
        <v>73</v>
      </c>
      <c r="BZ1014" s="5">
        <f t="shared" si="210"/>
        <v>196</v>
      </c>
      <c r="CA1014" s="5">
        <f t="shared" si="211"/>
        <v>168</v>
      </c>
      <c r="CB1014" s="40">
        <f t="shared" si="201"/>
        <v>111</v>
      </c>
      <c r="CC1014" s="40">
        <f t="shared" si="202"/>
        <v>46</v>
      </c>
      <c r="CD1014" s="40">
        <f t="shared" si="203"/>
        <v>72</v>
      </c>
      <c r="CE1014" s="40">
        <f t="shared" si="204"/>
        <v>202</v>
      </c>
      <c r="CF1014" s="40">
        <f t="shared" si="205"/>
        <v>201</v>
      </c>
    </row>
    <row r="1015" spans="1:84" x14ac:dyDescent="0.25">
      <c r="A1015" s="73" t="s">
        <v>2006</v>
      </c>
      <c r="B1015" s="2" t="s">
        <v>1982</v>
      </c>
      <c r="C1015" s="2" t="s">
        <v>2007</v>
      </c>
      <c r="D1015" s="2" t="s">
        <v>2008</v>
      </c>
      <c r="E1015">
        <f t="shared" si="199"/>
        <v>78898</v>
      </c>
      <c r="F1015">
        <f t="shared" si="200"/>
        <v>39824</v>
      </c>
      <c r="G1015">
        <v>808</v>
      </c>
      <c r="H1015">
        <v>727</v>
      </c>
      <c r="I1015">
        <v>757</v>
      </c>
      <c r="J1015">
        <v>758</v>
      </c>
      <c r="K1015">
        <v>717</v>
      </c>
      <c r="L1015">
        <v>719</v>
      </c>
      <c r="M1015">
        <v>640</v>
      </c>
      <c r="N1015">
        <v>790</v>
      </c>
      <c r="O1015">
        <v>651</v>
      </c>
      <c r="P1015">
        <v>804</v>
      </c>
      <c r="Q1015">
        <v>660</v>
      </c>
      <c r="R1015">
        <v>752</v>
      </c>
      <c r="S1015">
        <v>713</v>
      </c>
      <c r="T1015">
        <v>766</v>
      </c>
      <c r="U1015">
        <v>673</v>
      </c>
      <c r="V1015">
        <v>660</v>
      </c>
      <c r="W1015">
        <v>654</v>
      </c>
      <c r="X1015">
        <v>610</v>
      </c>
      <c r="Y1015">
        <v>653</v>
      </c>
      <c r="Z1015">
        <v>588</v>
      </c>
      <c r="AA1015">
        <v>3219</v>
      </c>
      <c r="AB1015">
        <v>3596</v>
      </c>
      <c r="AC1015">
        <v>3187</v>
      </c>
      <c r="AD1015">
        <v>2457</v>
      </c>
      <c r="AE1015">
        <v>2195</v>
      </c>
      <c r="AF1015">
        <v>1910</v>
      </c>
      <c r="AG1015">
        <v>1912</v>
      </c>
      <c r="AH1015">
        <v>2195</v>
      </c>
      <c r="AI1015">
        <v>1522</v>
      </c>
      <c r="AJ1015">
        <v>1320</v>
      </c>
      <c r="AK1015">
        <v>966</v>
      </c>
      <c r="AL1015">
        <v>580</v>
      </c>
      <c r="AM1015">
        <v>665</v>
      </c>
      <c r="AN1015">
        <f t="shared" si="206"/>
        <v>39074</v>
      </c>
      <c r="AO1015">
        <v>745</v>
      </c>
      <c r="AP1015">
        <v>820</v>
      </c>
      <c r="AQ1015">
        <v>787</v>
      </c>
      <c r="AR1015">
        <v>790</v>
      </c>
      <c r="AS1015">
        <v>717</v>
      </c>
      <c r="AT1015">
        <v>692</v>
      </c>
      <c r="AU1015">
        <v>782</v>
      </c>
      <c r="AV1015">
        <v>647</v>
      </c>
      <c r="AW1015">
        <v>796</v>
      </c>
      <c r="AX1015">
        <v>521</v>
      </c>
      <c r="AY1015">
        <v>744</v>
      </c>
      <c r="AZ1015">
        <v>666</v>
      </c>
      <c r="BA1015">
        <v>714</v>
      </c>
      <c r="BB1015">
        <v>652</v>
      </c>
      <c r="BC1015">
        <v>709</v>
      </c>
      <c r="BD1015">
        <v>584</v>
      </c>
      <c r="BE1015">
        <v>580</v>
      </c>
      <c r="BF1015">
        <v>612</v>
      </c>
      <c r="BG1015">
        <v>557</v>
      </c>
      <c r="BH1015">
        <v>667</v>
      </c>
      <c r="BI1015">
        <v>2999</v>
      </c>
      <c r="BJ1015">
        <v>2930</v>
      </c>
      <c r="BK1015">
        <v>2698</v>
      </c>
      <c r="BL1015">
        <v>2776</v>
      </c>
      <c r="BM1015">
        <v>2364</v>
      </c>
      <c r="BN1015">
        <v>2227</v>
      </c>
      <c r="BO1015">
        <v>2136</v>
      </c>
      <c r="BP1015">
        <v>1888</v>
      </c>
      <c r="BQ1015">
        <v>1582</v>
      </c>
      <c r="BR1015">
        <v>1205</v>
      </c>
      <c r="BS1015">
        <v>896</v>
      </c>
      <c r="BT1015">
        <v>690</v>
      </c>
      <c r="BU1015">
        <v>901</v>
      </c>
      <c r="BV1015" s="40"/>
      <c r="BW1015" s="5">
        <f t="shared" si="207"/>
        <v>8783</v>
      </c>
      <c r="BX1015" s="5">
        <f t="shared" si="208"/>
        <v>4076</v>
      </c>
      <c r="BY1015" s="5">
        <f t="shared" si="209"/>
        <v>8056</v>
      </c>
      <c r="BZ1015" s="5">
        <f t="shared" si="210"/>
        <v>13856</v>
      </c>
      <c r="CA1015" s="5">
        <f t="shared" si="211"/>
        <v>5053</v>
      </c>
      <c r="CB1015" s="40">
        <f t="shared" si="201"/>
        <v>8707</v>
      </c>
      <c r="CC1015" s="40">
        <f t="shared" si="202"/>
        <v>3851</v>
      </c>
      <c r="CD1015" s="40">
        <f t="shared" si="203"/>
        <v>7153</v>
      </c>
      <c r="CE1015" s="40">
        <f t="shared" si="204"/>
        <v>14089</v>
      </c>
      <c r="CF1015" s="40">
        <f t="shared" si="205"/>
        <v>5274</v>
      </c>
    </row>
    <row r="1016" spans="1:84" x14ac:dyDescent="0.25">
      <c r="A1016" s="73" t="s">
        <v>2009</v>
      </c>
      <c r="B1016" s="2" t="s">
        <v>1982</v>
      </c>
      <c r="C1016" s="2" t="s">
        <v>2007</v>
      </c>
      <c r="D1016" s="2" t="s">
        <v>2010</v>
      </c>
      <c r="E1016">
        <f t="shared" si="199"/>
        <v>9208</v>
      </c>
      <c r="F1016">
        <f t="shared" si="200"/>
        <v>4656</v>
      </c>
      <c r="G1016">
        <v>106</v>
      </c>
      <c r="H1016">
        <v>120</v>
      </c>
      <c r="I1016">
        <v>117</v>
      </c>
      <c r="J1016">
        <v>107</v>
      </c>
      <c r="K1016">
        <v>106</v>
      </c>
      <c r="L1016">
        <v>94</v>
      </c>
      <c r="M1016">
        <v>95</v>
      </c>
      <c r="N1016">
        <v>95</v>
      </c>
      <c r="O1016">
        <v>94</v>
      </c>
      <c r="P1016">
        <v>85</v>
      </c>
      <c r="Q1016">
        <v>81</v>
      </c>
      <c r="R1016">
        <v>81</v>
      </c>
      <c r="S1016">
        <v>79</v>
      </c>
      <c r="T1016">
        <v>76</v>
      </c>
      <c r="U1016">
        <v>83</v>
      </c>
      <c r="V1016">
        <v>75</v>
      </c>
      <c r="W1016">
        <v>69</v>
      </c>
      <c r="X1016">
        <v>84</v>
      </c>
      <c r="Y1016">
        <v>69</v>
      </c>
      <c r="Z1016">
        <v>79</v>
      </c>
      <c r="AA1016">
        <v>444</v>
      </c>
      <c r="AB1016">
        <v>486</v>
      </c>
      <c r="AC1016">
        <v>378</v>
      </c>
      <c r="AD1016">
        <v>239</v>
      </c>
      <c r="AE1016">
        <v>229</v>
      </c>
      <c r="AF1016">
        <v>232</v>
      </c>
      <c r="AG1016">
        <v>199</v>
      </c>
      <c r="AH1016">
        <v>162</v>
      </c>
      <c r="AI1016">
        <v>155</v>
      </c>
      <c r="AJ1016">
        <v>105</v>
      </c>
      <c r="AK1016">
        <v>86</v>
      </c>
      <c r="AL1016">
        <v>76</v>
      </c>
      <c r="AM1016">
        <v>70</v>
      </c>
      <c r="AN1016">
        <f t="shared" si="206"/>
        <v>4552</v>
      </c>
      <c r="AO1016">
        <v>120</v>
      </c>
      <c r="AP1016">
        <v>107</v>
      </c>
      <c r="AQ1016">
        <v>104</v>
      </c>
      <c r="AR1016">
        <v>111</v>
      </c>
      <c r="AS1016">
        <v>93</v>
      </c>
      <c r="AT1016">
        <v>97</v>
      </c>
      <c r="AU1016">
        <v>87</v>
      </c>
      <c r="AV1016">
        <v>83</v>
      </c>
      <c r="AW1016">
        <v>81</v>
      </c>
      <c r="AX1016">
        <v>72</v>
      </c>
      <c r="AY1016">
        <v>81</v>
      </c>
      <c r="AZ1016">
        <v>81</v>
      </c>
      <c r="BA1016">
        <v>79</v>
      </c>
      <c r="BB1016">
        <v>79</v>
      </c>
      <c r="BC1016">
        <v>71</v>
      </c>
      <c r="BD1016">
        <v>69</v>
      </c>
      <c r="BE1016">
        <v>75</v>
      </c>
      <c r="BF1016">
        <v>65</v>
      </c>
      <c r="BG1016">
        <v>84</v>
      </c>
      <c r="BH1016">
        <v>84</v>
      </c>
      <c r="BI1016">
        <v>449</v>
      </c>
      <c r="BJ1016">
        <v>412</v>
      </c>
      <c r="BK1016">
        <v>321</v>
      </c>
      <c r="BL1016">
        <v>306</v>
      </c>
      <c r="BM1016">
        <v>219</v>
      </c>
      <c r="BN1016">
        <v>180</v>
      </c>
      <c r="BO1016">
        <v>230</v>
      </c>
      <c r="BP1016">
        <v>184</v>
      </c>
      <c r="BQ1016">
        <v>148</v>
      </c>
      <c r="BR1016">
        <v>132</v>
      </c>
      <c r="BS1016">
        <v>90</v>
      </c>
      <c r="BT1016">
        <v>73</v>
      </c>
      <c r="BU1016">
        <v>85</v>
      </c>
      <c r="BV1016" s="40"/>
      <c r="BW1016" s="5">
        <f t="shared" si="207"/>
        <v>1181</v>
      </c>
      <c r="BX1016" s="5">
        <f t="shared" si="208"/>
        <v>466</v>
      </c>
      <c r="BY1016" s="5">
        <f t="shared" si="209"/>
        <v>1078</v>
      </c>
      <c r="BZ1016" s="5">
        <f t="shared" si="210"/>
        <v>1439</v>
      </c>
      <c r="CA1016" s="5">
        <f t="shared" si="211"/>
        <v>492</v>
      </c>
      <c r="CB1016" s="40">
        <f t="shared" si="201"/>
        <v>1117</v>
      </c>
      <c r="CC1016" s="40">
        <f t="shared" si="202"/>
        <v>438</v>
      </c>
      <c r="CD1016" s="40">
        <f t="shared" si="203"/>
        <v>1029</v>
      </c>
      <c r="CE1016" s="40">
        <f t="shared" si="204"/>
        <v>1440</v>
      </c>
      <c r="CF1016" s="40">
        <f t="shared" si="205"/>
        <v>528</v>
      </c>
    </row>
    <row r="1017" spans="1:84" x14ac:dyDescent="0.25">
      <c r="A1017" s="73" t="s">
        <v>2011</v>
      </c>
      <c r="B1017" s="2" t="s">
        <v>1982</v>
      </c>
      <c r="C1017" s="2" t="s">
        <v>2007</v>
      </c>
      <c r="D1017" s="2" t="s">
        <v>2012</v>
      </c>
      <c r="E1017">
        <f t="shared" si="199"/>
        <v>1725</v>
      </c>
      <c r="F1017">
        <f t="shared" si="200"/>
        <v>833</v>
      </c>
      <c r="G1017">
        <v>3</v>
      </c>
      <c r="H1017">
        <v>9</v>
      </c>
      <c r="I1017">
        <v>9</v>
      </c>
      <c r="J1017">
        <v>10</v>
      </c>
      <c r="K1017">
        <v>9</v>
      </c>
      <c r="L1017">
        <v>9</v>
      </c>
      <c r="M1017">
        <v>11</v>
      </c>
      <c r="N1017">
        <v>11</v>
      </c>
      <c r="O1017">
        <v>11</v>
      </c>
      <c r="P1017">
        <v>10</v>
      </c>
      <c r="Q1017">
        <v>10</v>
      </c>
      <c r="R1017">
        <v>9</v>
      </c>
      <c r="S1017">
        <v>9</v>
      </c>
      <c r="T1017">
        <v>10</v>
      </c>
      <c r="U1017">
        <v>9</v>
      </c>
      <c r="V1017">
        <v>8</v>
      </c>
      <c r="W1017">
        <v>9</v>
      </c>
      <c r="X1017">
        <v>8</v>
      </c>
      <c r="Y1017">
        <v>9</v>
      </c>
      <c r="Z1017">
        <v>9</v>
      </c>
      <c r="AA1017">
        <v>52</v>
      </c>
      <c r="AB1017">
        <v>92</v>
      </c>
      <c r="AC1017">
        <v>78</v>
      </c>
      <c r="AD1017">
        <v>89</v>
      </c>
      <c r="AE1017">
        <v>51</v>
      </c>
      <c r="AF1017">
        <v>42</v>
      </c>
      <c r="AG1017">
        <v>56</v>
      </c>
      <c r="AH1017">
        <v>53</v>
      </c>
      <c r="AI1017">
        <v>40</v>
      </c>
      <c r="AJ1017">
        <v>34</v>
      </c>
      <c r="AK1017">
        <v>20</v>
      </c>
      <c r="AL1017">
        <v>23</v>
      </c>
      <c r="AM1017">
        <v>21</v>
      </c>
      <c r="AN1017">
        <f t="shared" si="206"/>
        <v>892</v>
      </c>
      <c r="AO1017">
        <v>4</v>
      </c>
      <c r="AP1017">
        <v>7</v>
      </c>
      <c r="AQ1017">
        <v>10</v>
      </c>
      <c r="AR1017">
        <v>10</v>
      </c>
      <c r="AS1017">
        <v>9</v>
      </c>
      <c r="AT1017">
        <v>8</v>
      </c>
      <c r="AU1017">
        <v>11</v>
      </c>
      <c r="AV1017">
        <v>11</v>
      </c>
      <c r="AW1017">
        <v>11</v>
      </c>
      <c r="AX1017">
        <v>7</v>
      </c>
      <c r="AY1017">
        <v>10</v>
      </c>
      <c r="AZ1017">
        <v>8</v>
      </c>
      <c r="BA1017">
        <v>10</v>
      </c>
      <c r="BB1017">
        <v>9</v>
      </c>
      <c r="BC1017">
        <v>9</v>
      </c>
      <c r="BD1017">
        <v>9</v>
      </c>
      <c r="BE1017">
        <v>8</v>
      </c>
      <c r="BF1017">
        <v>9</v>
      </c>
      <c r="BG1017">
        <v>9</v>
      </c>
      <c r="BH1017">
        <v>10</v>
      </c>
      <c r="BI1017">
        <v>66</v>
      </c>
      <c r="BJ1017">
        <v>103</v>
      </c>
      <c r="BK1017">
        <v>62</v>
      </c>
      <c r="BL1017">
        <v>85</v>
      </c>
      <c r="BM1017">
        <v>58</v>
      </c>
      <c r="BN1017">
        <v>38</v>
      </c>
      <c r="BO1017">
        <v>67</v>
      </c>
      <c r="BP1017">
        <v>64</v>
      </c>
      <c r="BQ1017">
        <v>55</v>
      </c>
      <c r="BR1017">
        <v>34</v>
      </c>
      <c r="BS1017">
        <v>24</v>
      </c>
      <c r="BT1017">
        <v>23</v>
      </c>
      <c r="BU1017">
        <v>34</v>
      </c>
      <c r="BV1017" s="40"/>
      <c r="BW1017" s="5">
        <f t="shared" si="207"/>
        <v>111</v>
      </c>
      <c r="BX1017" s="5">
        <f t="shared" si="208"/>
        <v>53</v>
      </c>
      <c r="BY1017" s="5">
        <f t="shared" si="209"/>
        <v>162</v>
      </c>
      <c r="BZ1017" s="5">
        <f t="shared" si="210"/>
        <v>369</v>
      </c>
      <c r="CA1017" s="5">
        <f t="shared" si="211"/>
        <v>138</v>
      </c>
      <c r="CB1017" s="40">
        <f t="shared" si="201"/>
        <v>106</v>
      </c>
      <c r="CC1017" s="40">
        <f t="shared" si="202"/>
        <v>54</v>
      </c>
      <c r="CD1017" s="40">
        <f t="shared" si="203"/>
        <v>188</v>
      </c>
      <c r="CE1017" s="40">
        <f t="shared" si="204"/>
        <v>374</v>
      </c>
      <c r="CF1017" s="40">
        <f t="shared" si="205"/>
        <v>170</v>
      </c>
    </row>
    <row r="1018" spans="1:84" x14ac:dyDescent="0.25">
      <c r="A1018" s="73" t="s">
        <v>2013</v>
      </c>
      <c r="B1018" s="2" t="s">
        <v>1982</v>
      </c>
      <c r="C1018" s="2" t="s">
        <v>2007</v>
      </c>
      <c r="D1018" s="2" t="s">
        <v>2014</v>
      </c>
      <c r="E1018">
        <f t="shared" si="199"/>
        <v>15279</v>
      </c>
      <c r="F1018">
        <f t="shared" si="200"/>
        <v>7643</v>
      </c>
      <c r="G1018">
        <v>177</v>
      </c>
      <c r="H1018">
        <v>169</v>
      </c>
      <c r="I1018">
        <v>166</v>
      </c>
      <c r="J1018">
        <v>164</v>
      </c>
      <c r="K1018">
        <v>166</v>
      </c>
      <c r="L1018">
        <v>142</v>
      </c>
      <c r="M1018">
        <v>123</v>
      </c>
      <c r="N1018">
        <v>134</v>
      </c>
      <c r="O1018">
        <v>122</v>
      </c>
      <c r="P1018">
        <v>139</v>
      </c>
      <c r="Q1018">
        <v>125</v>
      </c>
      <c r="R1018">
        <v>144</v>
      </c>
      <c r="S1018">
        <v>146</v>
      </c>
      <c r="T1018">
        <v>155</v>
      </c>
      <c r="U1018">
        <v>136</v>
      </c>
      <c r="V1018">
        <v>114</v>
      </c>
      <c r="W1018">
        <v>139</v>
      </c>
      <c r="X1018">
        <v>124</v>
      </c>
      <c r="Y1018">
        <v>124</v>
      </c>
      <c r="Z1018">
        <v>132</v>
      </c>
      <c r="AA1018">
        <v>645</v>
      </c>
      <c r="AB1018">
        <v>550</v>
      </c>
      <c r="AC1018">
        <v>576</v>
      </c>
      <c r="AD1018">
        <v>498</v>
      </c>
      <c r="AE1018">
        <v>428</v>
      </c>
      <c r="AF1018">
        <v>460</v>
      </c>
      <c r="AG1018">
        <v>382</v>
      </c>
      <c r="AH1018">
        <v>338</v>
      </c>
      <c r="AI1018">
        <v>278</v>
      </c>
      <c r="AJ1018">
        <v>208</v>
      </c>
      <c r="AK1018">
        <v>202</v>
      </c>
      <c r="AL1018">
        <v>113</v>
      </c>
      <c r="AM1018">
        <v>124</v>
      </c>
      <c r="AN1018">
        <f t="shared" si="206"/>
        <v>7636</v>
      </c>
      <c r="AO1018">
        <v>177</v>
      </c>
      <c r="AP1018">
        <v>169</v>
      </c>
      <c r="AQ1018">
        <v>147</v>
      </c>
      <c r="AR1018">
        <v>135</v>
      </c>
      <c r="AS1018">
        <v>106</v>
      </c>
      <c r="AT1018">
        <v>115</v>
      </c>
      <c r="AU1018">
        <v>134</v>
      </c>
      <c r="AV1018">
        <v>128</v>
      </c>
      <c r="AW1018">
        <v>144</v>
      </c>
      <c r="AX1018">
        <v>105</v>
      </c>
      <c r="AY1018">
        <v>140</v>
      </c>
      <c r="AZ1018">
        <v>132</v>
      </c>
      <c r="BA1018">
        <v>135</v>
      </c>
      <c r="BB1018">
        <v>126</v>
      </c>
      <c r="BC1018">
        <v>139</v>
      </c>
      <c r="BD1018">
        <v>133</v>
      </c>
      <c r="BE1018">
        <v>109</v>
      </c>
      <c r="BF1018">
        <v>125</v>
      </c>
      <c r="BG1018">
        <v>124</v>
      </c>
      <c r="BH1018">
        <v>129</v>
      </c>
      <c r="BI1018">
        <v>650</v>
      </c>
      <c r="BJ1018">
        <v>668</v>
      </c>
      <c r="BK1018">
        <v>530</v>
      </c>
      <c r="BL1018">
        <v>480</v>
      </c>
      <c r="BM1018">
        <v>425</v>
      </c>
      <c r="BN1018">
        <v>458</v>
      </c>
      <c r="BO1018">
        <v>393</v>
      </c>
      <c r="BP1018">
        <v>341</v>
      </c>
      <c r="BQ1018">
        <v>289</v>
      </c>
      <c r="BR1018">
        <v>252</v>
      </c>
      <c r="BS1018">
        <v>188</v>
      </c>
      <c r="BT1018">
        <v>122</v>
      </c>
      <c r="BU1018">
        <v>188</v>
      </c>
      <c r="BV1018" s="40"/>
      <c r="BW1018" s="5">
        <f t="shared" si="207"/>
        <v>1771</v>
      </c>
      <c r="BX1018" s="5">
        <f t="shared" si="208"/>
        <v>814</v>
      </c>
      <c r="BY1018" s="5">
        <f t="shared" si="209"/>
        <v>1451</v>
      </c>
      <c r="BZ1018" s="5">
        <f t="shared" si="210"/>
        <v>2682</v>
      </c>
      <c r="CA1018" s="5">
        <f t="shared" si="211"/>
        <v>925</v>
      </c>
      <c r="CB1018" s="40">
        <f t="shared" si="201"/>
        <v>1632</v>
      </c>
      <c r="CC1018" s="40">
        <f t="shared" si="202"/>
        <v>767</v>
      </c>
      <c r="CD1018" s="40">
        <f t="shared" si="203"/>
        <v>1571</v>
      </c>
      <c r="CE1018" s="40">
        <f t="shared" si="204"/>
        <v>2627</v>
      </c>
      <c r="CF1018" s="40">
        <f t="shared" si="205"/>
        <v>1039</v>
      </c>
    </row>
    <row r="1019" spans="1:84" x14ac:dyDescent="0.25">
      <c r="A1019" s="73" t="s">
        <v>2015</v>
      </c>
      <c r="B1019" s="2" t="s">
        <v>1982</v>
      </c>
      <c r="C1019" s="2" t="s">
        <v>2007</v>
      </c>
      <c r="D1019" s="2" t="s">
        <v>1727</v>
      </c>
      <c r="E1019">
        <f t="shared" si="199"/>
        <v>16516</v>
      </c>
      <c r="F1019">
        <f t="shared" si="200"/>
        <v>8278</v>
      </c>
      <c r="G1019">
        <v>182</v>
      </c>
      <c r="H1019">
        <v>169</v>
      </c>
      <c r="I1019">
        <v>194</v>
      </c>
      <c r="J1019">
        <v>183</v>
      </c>
      <c r="K1019">
        <v>158</v>
      </c>
      <c r="L1019">
        <v>155</v>
      </c>
      <c r="M1019">
        <v>161</v>
      </c>
      <c r="N1019">
        <v>157</v>
      </c>
      <c r="O1019">
        <v>160</v>
      </c>
      <c r="P1019">
        <v>143</v>
      </c>
      <c r="Q1019">
        <v>132</v>
      </c>
      <c r="R1019">
        <v>163</v>
      </c>
      <c r="S1019">
        <v>144</v>
      </c>
      <c r="T1019">
        <v>169</v>
      </c>
      <c r="U1019">
        <v>141</v>
      </c>
      <c r="V1019">
        <v>143</v>
      </c>
      <c r="W1019">
        <v>123</v>
      </c>
      <c r="X1019">
        <v>145</v>
      </c>
      <c r="Y1019">
        <v>133</v>
      </c>
      <c r="Z1019">
        <v>138</v>
      </c>
      <c r="AA1019">
        <v>722</v>
      </c>
      <c r="AB1019">
        <v>708</v>
      </c>
      <c r="AC1019">
        <v>677</v>
      </c>
      <c r="AD1019">
        <v>485</v>
      </c>
      <c r="AE1019">
        <v>492</v>
      </c>
      <c r="AF1019">
        <v>468</v>
      </c>
      <c r="AG1019">
        <v>360</v>
      </c>
      <c r="AH1019">
        <v>376</v>
      </c>
      <c r="AI1019">
        <v>284</v>
      </c>
      <c r="AJ1019">
        <v>228</v>
      </c>
      <c r="AK1019">
        <v>167</v>
      </c>
      <c r="AL1019">
        <v>109</v>
      </c>
      <c r="AM1019">
        <v>109</v>
      </c>
      <c r="AN1019">
        <f t="shared" si="206"/>
        <v>8238</v>
      </c>
      <c r="AO1019">
        <v>183</v>
      </c>
      <c r="AP1019">
        <v>197</v>
      </c>
      <c r="AQ1019">
        <v>164</v>
      </c>
      <c r="AR1019">
        <v>169</v>
      </c>
      <c r="AS1019">
        <v>163</v>
      </c>
      <c r="AT1019">
        <v>156</v>
      </c>
      <c r="AU1019">
        <v>148</v>
      </c>
      <c r="AV1019">
        <v>151</v>
      </c>
      <c r="AW1019">
        <v>147</v>
      </c>
      <c r="AX1019">
        <v>137</v>
      </c>
      <c r="AY1019">
        <v>163</v>
      </c>
      <c r="AZ1019">
        <v>132</v>
      </c>
      <c r="BA1019">
        <v>155</v>
      </c>
      <c r="BB1019">
        <v>134</v>
      </c>
      <c r="BC1019">
        <v>154</v>
      </c>
      <c r="BD1019">
        <v>131</v>
      </c>
      <c r="BE1019">
        <v>152</v>
      </c>
      <c r="BF1019">
        <v>135</v>
      </c>
      <c r="BG1019">
        <v>144</v>
      </c>
      <c r="BH1019">
        <v>155</v>
      </c>
      <c r="BI1019">
        <v>758</v>
      </c>
      <c r="BJ1019">
        <v>763</v>
      </c>
      <c r="BK1019">
        <v>597</v>
      </c>
      <c r="BL1019">
        <v>527</v>
      </c>
      <c r="BM1019">
        <v>385</v>
      </c>
      <c r="BN1019">
        <v>365</v>
      </c>
      <c r="BO1019">
        <v>455</v>
      </c>
      <c r="BP1019">
        <v>380</v>
      </c>
      <c r="BQ1019">
        <v>296</v>
      </c>
      <c r="BR1019">
        <v>199</v>
      </c>
      <c r="BS1019">
        <v>148</v>
      </c>
      <c r="BT1019">
        <v>140</v>
      </c>
      <c r="BU1019">
        <v>155</v>
      </c>
      <c r="BV1019" s="40"/>
      <c r="BW1019" s="5">
        <f t="shared" si="207"/>
        <v>1957</v>
      </c>
      <c r="BX1019" s="5">
        <f t="shared" si="208"/>
        <v>865</v>
      </c>
      <c r="BY1019" s="5">
        <f t="shared" si="209"/>
        <v>1701</v>
      </c>
      <c r="BZ1019" s="5">
        <f t="shared" si="210"/>
        <v>2858</v>
      </c>
      <c r="CA1019" s="5">
        <f t="shared" si="211"/>
        <v>897</v>
      </c>
      <c r="CB1019" s="40">
        <f t="shared" si="201"/>
        <v>1910</v>
      </c>
      <c r="CC1019" s="40">
        <f t="shared" si="202"/>
        <v>861</v>
      </c>
      <c r="CD1019" s="40">
        <f t="shared" si="203"/>
        <v>1820</v>
      </c>
      <c r="CE1019" s="40">
        <f t="shared" si="204"/>
        <v>2709</v>
      </c>
      <c r="CF1019" s="40">
        <f t="shared" si="205"/>
        <v>938</v>
      </c>
    </row>
    <row r="1020" spans="1:84" x14ac:dyDescent="0.25">
      <c r="A1020" s="73" t="s">
        <v>2016</v>
      </c>
      <c r="B1020" s="2" t="s">
        <v>1982</v>
      </c>
      <c r="C1020" s="2" t="s">
        <v>2007</v>
      </c>
      <c r="D1020" s="2" t="s">
        <v>2017</v>
      </c>
      <c r="E1020">
        <f t="shared" si="199"/>
        <v>29984</v>
      </c>
      <c r="F1020">
        <f t="shared" si="200"/>
        <v>14721</v>
      </c>
      <c r="G1020">
        <v>362</v>
      </c>
      <c r="H1020">
        <v>343</v>
      </c>
      <c r="I1020">
        <v>320</v>
      </c>
      <c r="J1020">
        <v>370</v>
      </c>
      <c r="K1020">
        <v>328</v>
      </c>
      <c r="L1020">
        <v>308</v>
      </c>
      <c r="M1020">
        <v>302</v>
      </c>
      <c r="N1020">
        <v>325</v>
      </c>
      <c r="O1020">
        <v>262</v>
      </c>
      <c r="P1020">
        <v>304</v>
      </c>
      <c r="Q1020">
        <v>282</v>
      </c>
      <c r="R1020">
        <v>292</v>
      </c>
      <c r="S1020">
        <v>260</v>
      </c>
      <c r="T1020">
        <v>284</v>
      </c>
      <c r="U1020">
        <v>260</v>
      </c>
      <c r="V1020">
        <v>240</v>
      </c>
      <c r="W1020">
        <v>239</v>
      </c>
      <c r="X1020">
        <v>231</v>
      </c>
      <c r="Y1020">
        <v>223</v>
      </c>
      <c r="Z1020">
        <v>253</v>
      </c>
      <c r="AA1020">
        <v>1203</v>
      </c>
      <c r="AB1020">
        <v>1160</v>
      </c>
      <c r="AC1020">
        <v>1103</v>
      </c>
      <c r="AD1020">
        <v>903</v>
      </c>
      <c r="AE1020">
        <v>801</v>
      </c>
      <c r="AF1020">
        <v>736</v>
      </c>
      <c r="AG1020">
        <v>682</v>
      </c>
      <c r="AH1020">
        <v>588</v>
      </c>
      <c r="AI1020">
        <v>518</v>
      </c>
      <c r="AJ1020">
        <v>411</v>
      </c>
      <c r="AK1020">
        <v>342</v>
      </c>
      <c r="AL1020">
        <v>240</v>
      </c>
      <c r="AM1020">
        <v>246</v>
      </c>
      <c r="AN1020">
        <f t="shared" si="206"/>
        <v>15263</v>
      </c>
      <c r="AO1020">
        <v>364</v>
      </c>
      <c r="AP1020">
        <v>356</v>
      </c>
      <c r="AQ1020">
        <v>359</v>
      </c>
      <c r="AR1020">
        <v>290</v>
      </c>
      <c r="AS1020">
        <v>264</v>
      </c>
      <c r="AT1020">
        <v>274</v>
      </c>
      <c r="AU1020">
        <v>279</v>
      </c>
      <c r="AV1020">
        <v>257</v>
      </c>
      <c r="AW1020">
        <v>321</v>
      </c>
      <c r="AX1020">
        <v>228</v>
      </c>
      <c r="AY1020">
        <v>282</v>
      </c>
      <c r="AZ1020">
        <v>281</v>
      </c>
      <c r="BA1020">
        <v>316</v>
      </c>
      <c r="BB1020">
        <v>285</v>
      </c>
      <c r="BC1020">
        <v>285</v>
      </c>
      <c r="BD1020">
        <v>241</v>
      </c>
      <c r="BE1020">
        <v>228</v>
      </c>
      <c r="BF1020">
        <v>231</v>
      </c>
      <c r="BG1020">
        <v>241</v>
      </c>
      <c r="BH1020">
        <v>239</v>
      </c>
      <c r="BI1020">
        <v>1317</v>
      </c>
      <c r="BJ1020">
        <v>1202</v>
      </c>
      <c r="BK1020">
        <v>1095</v>
      </c>
      <c r="BL1020">
        <v>1062</v>
      </c>
      <c r="BM1020">
        <v>935</v>
      </c>
      <c r="BN1020">
        <v>702</v>
      </c>
      <c r="BO1020">
        <v>649</v>
      </c>
      <c r="BP1020">
        <v>697</v>
      </c>
      <c r="BQ1020">
        <v>631</v>
      </c>
      <c r="BR1020">
        <v>440</v>
      </c>
      <c r="BS1020">
        <v>331</v>
      </c>
      <c r="BT1020">
        <v>207</v>
      </c>
      <c r="BU1020">
        <v>374</v>
      </c>
      <c r="BV1020" s="40"/>
      <c r="BW1020" s="5">
        <f t="shared" si="207"/>
        <v>3798</v>
      </c>
      <c r="BX1020" s="5">
        <f t="shared" si="208"/>
        <v>1514</v>
      </c>
      <c r="BY1020" s="5">
        <f t="shared" si="209"/>
        <v>2839</v>
      </c>
      <c r="BZ1020" s="5">
        <f t="shared" si="210"/>
        <v>4813</v>
      </c>
      <c r="CA1020" s="5">
        <f t="shared" si="211"/>
        <v>1757</v>
      </c>
      <c r="CB1020" s="40">
        <f t="shared" si="201"/>
        <v>3555</v>
      </c>
      <c r="CC1020" s="40">
        <f t="shared" si="202"/>
        <v>1586</v>
      </c>
      <c r="CD1020" s="40">
        <f t="shared" si="203"/>
        <v>2999</v>
      </c>
      <c r="CE1020" s="40">
        <f t="shared" si="204"/>
        <v>5140</v>
      </c>
      <c r="CF1020" s="40">
        <f t="shared" si="205"/>
        <v>1983</v>
      </c>
    </row>
    <row r="1021" spans="1:84" x14ac:dyDescent="0.25">
      <c r="A1021" s="73" t="s">
        <v>2018</v>
      </c>
      <c r="B1021" s="2" t="s">
        <v>1982</v>
      </c>
      <c r="C1021" s="2" t="s">
        <v>2007</v>
      </c>
      <c r="D1021" s="2" t="s">
        <v>1918</v>
      </c>
      <c r="E1021">
        <f t="shared" si="199"/>
        <v>75897</v>
      </c>
      <c r="F1021">
        <f t="shared" si="200"/>
        <v>37752</v>
      </c>
      <c r="G1021">
        <v>889</v>
      </c>
      <c r="H1021">
        <v>817</v>
      </c>
      <c r="I1021">
        <v>899</v>
      </c>
      <c r="J1021">
        <v>828</v>
      </c>
      <c r="K1021">
        <v>765</v>
      </c>
      <c r="L1021">
        <v>739</v>
      </c>
      <c r="M1021">
        <v>787</v>
      </c>
      <c r="N1021">
        <v>731</v>
      </c>
      <c r="O1021">
        <v>783</v>
      </c>
      <c r="P1021">
        <v>789</v>
      </c>
      <c r="Q1021">
        <v>790</v>
      </c>
      <c r="R1021">
        <v>825</v>
      </c>
      <c r="S1021">
        <v>740</v>
      </c>
      <c r="T1021">
        <v>679</v>
      </c>
      <c r="U1021">
        <v>684</v>
      </c>
      <c r="V1021">
        <v>665</v>
      </c>
      <c r="W1021">
        <v>646</v>
      </c>
      <c r="X1021">
        <v>683</v>
      </c>
      <c r="Y1021">
        <v>697</v>
      </c>
      <c r="Z1021">
        <v>713</v>
      </c>
      <c r="AA1021">
        <v>3703</v>
      </c>
      <c r="AB1021">
        <v>2918</v>
      </c>
      <c r="AC1021">
        <v>2881</v>
      </c>
      <c r="AD1021">
        <v>2413</v>
      </c>
      <c r="AE1021">
        <v>1974</v>
      </c>
      <c r="AF1021">
        <v>1952</v>
      </c>
      <c r="AG1021">
        <v>1677</v>
      </c>
      <c r="AH1021">
        <v>1458</v>
      </c>
      <c r="AI1021">
        <v>1208</v>
      </c>
      <c r="AJ1021">
        <v>961</v>
      </c>
      <c r="AK1021">
        <v>639</v>
      </c>
      <c r="AL1021">
        <v>360</v>
      </c>
      <c r="AM1021">
        <v>459</v>
      </c>
      <c r="AN1021">
        <f t="shared" si="206"/>
        <v>38145</v>
      </c>
      <c r="AO1021">
        <v>787</v>
      </c>
      <c r="AP1021">
        <v>850</v>
      </c>
      <c r="AQ1021">
        <v>765</v>
      </c>
      <c r="AR1021">
        <v>830</v>
      </c>
      <c r="AS1021">
        <v>767</v>
      </c>
      <c r="AT1021">
        <v>768</v>
      </c>
      <c r="AU1021">
        <v>727</v>
      </c>
      <c r="AV1021">
        <v>792</v>
      </c>
      <c r="AW1021">
        <v>753</v>
      </c>
      <c r="AX1021">
        <v>615</v>
      </c>
      <c r="AY1021">
        <v>700</v>
      </c>
      <c r="AZ1021">
        <v>675</v>
      </c>
      <c r="BA1021">
        <v>769</v>
      </c>
      <c r="BB1021">
        <v>829</v>
      </c>
      <c r="BC1021">
        <v>781</v>
      </c>
      <c r="BD1021">
        <v>665</v>
      </c>
      <c r="BE1021">
        <v>674</v>
      </c>
      <c r="BF1021">
        <v>631</v>
      </c>
      <c r="BG1021">
        <v>618</v>
      </c>
      <c r="BH1021">
        <v>668</v>
      </c>
      <c r="BI1021">
        <v>3183</v>
      </c>
      <c r="BJ1021">
        <v>3552</v>
      </c>
      <c r="BK1021">
        <v>2862</v>
      </c>
      <c r="BL1021">
        <v>2724</v>
      </c>
      <c r="BM1021">
        <v>2399</v>
      </c>
      <c r="BN1021">
        <v>1789</v>
      </c>
      <c r="BO1021">
        <v>1730</v>
      </c>
      <c r="BP1021">
        <v>1595</v>
      </c>
      <c r="BQ1021">
        <v>1068</v>
      </c>
      <c r="BR1021">
        <v>913</v>
      </c>
      <c r="BS1021">
        <v>696</v>
      </c>
      <c r="BT1021">
        <v>463</v>
      </c>
      <c r="BU1021">
        <v>507</v>
      </c>
      <c r="BV1021" s="40"/>
      <c r="BW1021" s="5">
        <f t="shared" si="207"/>
        <v>9642</v>
      </c>
      <c r="BX1021" s="5">
        <f t="shared" si="208"/>
        <v>4097</v>
      </c>
      <c r="BY1021" s="5">
        <f t="shared" si="209"/>
        <v>8031</v>
      </c>
      <c r="BZ1021" s="5">
        <f t="shared" si="210"/>
        <v>12355</v>
      </c>
      <c r="CA1021" s="5">
        <f t="shared" si="211"/>
        <v>3627</v>
      </c>
      <c r="CB1021" s="40">
        <f t="shared" si="201"/>
        <v>9029</v>
      </c>
      <c r="CC1021" s="40">
        <f t="shared" si="202"/>
        <v>4349</v>
      </c>
      <c r="CD1021" s="40">
        <f t="shared" si="203"/>
        <v>8021</v>
      </c>
      <c r="CE1021" s="40">
        <f t="shared" si="204"/>
        <v>13099</v>
      </c>
      <c r="CF1021" s="40">
        <f t="shared" si="205"/>
        <v>3647</v>
      </c>
    </row>
    <row r="1022" spans="1:84" x14ac:dyDescent="0.25">
      <c r="A1022" s="73" t="s">
        <v>2019</v>
      </c>
      <c r="B1022" s="2" t="s">
        <v>1982</v>
      </c>
      <c r="C1022" s="2" t="s">
        <v>2007</v>
      </c>
      <c r="D1022" s="2" t="s">
        <v>2020</v>
      </c>
      <c r="E1022">
        <f t="shared" si="199"/>
        <v>392</v>
      </c>
      <c r="F1022">
        <f t="shared" si="200"/>
        <v>189</v>
      </c>
      <c r="G1022">
        <v>3</v>
      </c>
      <c r="H1022">
        <v>7</v>
      </c>
      <c r="I1022">
        <v>6</v>
      </c>
      <c r="J1022">
        <v>6</v>
      </c>
      <c r="K1022">
        <v>4</v>
      </c>
      <c r="L1022">
        <v>5</v>
      </c>
      <c r="M1022">
        <v>4</v>
      </c>
      <c r="N1022">
        <v>4</v>
      </c>
      <c r="O1022">
        <v>4</v>
      </c>
      <c r="P1022">
        <v>4</v>
      </c>
      <c r="Q1022">
        <v>3</v>
      </c>
      <c r="R1022">
        <v>3</v>
      </c>
      <c r="S1022">
        <v>3</v>
      </c>
      <c r="T1022">
        <v>4</v>
      </c>
      <c r="U1022">
        <v>0</v>
      </c>
      <c r="V1022">
        <v>2</v>
      </c>
      <c r="W1022">
        <v>2</v>
      </c>
      <c r="X1022">
        <v>2</v>
      </c>
      <c r="Y1022">
        <v>2</v>
      </c>
      <c r="Z1022">
        <v>2</v>
      </c>
      <c r="AA1022">
        <v>10</v>
      </c>
      <c r="AB1022">
        <v>9</v>
      </c>
      <c r="AC1022">
        <v>16</v>
      </c>
      <c r="AD1022">
        <v>10</v>
      </c>
      <c r="AE1022">
        <v>11</v>
      </c>
      <c r="AF1022">
        <v>13</v>
      </c>
      <c r="AG1022">
        <v>7</v>
      </c>
      <c r="AH1022">
        <v>8</v>
      </c>
      <c r="AI1022">
        <v>7</v>
      </c>
      <c r="AJ1022">
        <v>8</v>
      </c>
      <c r="AK1022">
        <v>6</v>
      </c>
      <c r="AL1022">
        <v>9</v>
      </c>
      <c r="AM1022">
        <v>5</v>
      </c>
      <c r="AN1022">
        <f t="shared" si="206"/>
        <v>203</v>
      </c>
      <c r="AO1022">
        <v>4</v>
      </c>
      <c r="AP1022">
        <v>6</v>
      </c>
      <c r="AQ1022">
        <v>7</v>
      </c>
      <c r="AR1022">
        <v>4</v>
      </c>
      <c r="AS1022">
        <v>5</v>
      </c>
      <c r="AT1022">
        <v>4</v>
      </c>
      <c r="AU1022">
        <v>4</v>
      </c>
      <c r="AV1022">
        <v>4</v>
      </c>
      <c r="AW1022">
        <v>4</v>
      </c>
      <c r="AX1022">
        <v>3</v>
      </c>
      <c r="AY1022">
        <v>4</v>
      </c>
      <c r="AZ1022">
        <v>4</v>
      </c>
      <c r="BA1022">
        <v>4</v>
      </c>
      <c r="BB1022">
        <v>5</v>
      </c>
      <c r="BC1022">
        <v>1</v>
      </c>
      <c r="BD1022">
        <v>2</v>
      </c>
      <c r="BE1022">
        <v>2</v>
      </c>
      <c r="BF1022">
        <v>2</v>
      </c>
      <c r="BG1022">
        <v>2</v>
      </c>
      <c r="BH1022">
        <v>4</v>
      </c>
      <c r="BI1022">
        <v>12</v>
      </c>
      <c r="BJ1022">
        <v>9</v>
      </c>
      <c r="BK1022">
        <v>17</v>
      </c>
      <c r="BL1022">
        <v>14</v>
      </c>
      <c r="BM1022">
        <v>10</v>
      </c>
      <c r="BN1022">
        <v>13</v>
      </c>
      <c r="BO1022">
        <v>8</v>
      </c>
      <c r="BP1022">
        <v>8</v>
      </c>
      <c r="BQ1022">
        <v>8</v>
      </c>
      <c r="BR1022">
        <v>7</v>
      </c>
      <c r="BS1022">
        <v>5</v>
      </c>
      <c r="BT1022">
        <v>10</v>
      </c>
      <c r="BU1022">
        <v>7</v>
      </c>
      <c r="BV1022" s="40"/>
      <c r="BW1022" s="5">
        <f t="shared" si="207"/>
        <v>53</v>
      </c>
      <c r="BX1022" s="5">
        <f t="shared" si="208"/>
        <v>13</v>
      </c>
      <c r="BY1022" s="5">
        <f t="shared" si="209"/>
        <v>23</v>
      </c>
      <c r="BZ1022" s="5">
        <f t="shared" si="210"/>
        <v>65</v>
      </c>
      <c r="CA1022" s="5">
        <f t="shared" si="211"/>
        <v>35</v>
      </c>
      <c r="CB1022" s="40">
        <f t="shared" si="201"/>
        <v>53</v>
      </c>
      <c r="CC1022" s="40">
        <f t="shared" si="202"/>
        <v>16</v>
      </c>
      <c r="CD1022" s="40">
        <f t="shared" si="203"/>
        <v>27</v>
      </c>
      <c r="CE1022" s="40">
        <f t="shared" si="204"/>
        <v>70</v>
      </c>
      <c r="CF1022" s="40">
        <f t="shared" si="205"/>
        <v>37</v>
      </c>
    </row>
    <row r="1023" spans="1:84" x14ac:dyDescent="0.25">
      <c r="A1023" s="73" t="s">
        <v>2021</v>
      </c>
      <c r="B1023" s="2" t="s">
        <v>1982</v>
      </c>
      <c r="C1023" s="2" t="s">
        <v>2007</v>
      </c>
      <c r="D1023" s="2" t="s">
        <v>2022</v>
      </c>
      <c r="E1023">
        <f t="shared" si="199"/>
        <v>2063</v>
      </c>
      <c r="F1023">
        <f t="shared" si="200"/>
        <v>1041</v>
      </c>
      <c r="G1023">
        <v>15</v>
      </c>
      <c r="H1023">
        <v>18</v>
      </c>
      <c r="I1023">
        <v>20</v>
      </c>
      <c r="J1023">
        <v>25</v>
      </c>
      <c r="K1023">
        <v>23</v>
      </c>
      <c r="L1023">
        <v>28</v>
      </c>
      <c r="M1023">
        <v>28</v>
      </c>
      <c r="N1023">
        <v>25</v>
      </c>
      <c r="O1023">
        <v>29</v>
      </c>
      <c r="P1023">
        <v>21</v>
      </c>
      <c r="Q1023">
        <v>21</v>
      </c>
      <c r="R1023">
        <v>28</v>
      </c>
      <c r="S1023">
        <v>25</v>
      </c>
      <c r="T1023">
        <v>25</v>
      </c>
      <c r="U1023">
        <v>23</v>
      </c>
      <c r="V1023">
        <v>18</v>
      </c>
      <c r="W1023">
        <v>19</v>
      </c>
      <c r="X1023">
        <v>19</v>
      </c>
      <c r="Y1023">
        <v>17</v>
      </c>
      <c r="Z1023">
        <v>16</v>
      </c>
      <c r="AA1023">
        <v>83</v>
      </c>
      <c r="AB1023">
        <v>72</v>
      </c>
      <c r="AC1023">
        <v>53</v>
      </c>
      <c r="AD1023">
        <v>53</v>
      </c>
      <c r="AE1023">
        <v>48</v>
      </c>
      <c r="AF1023">
        <v>59</v>
      </c>
      <c r="AG1023">
        <v>59</v>
      </c>
      <c r="AH1023">
        <v>53</v>
      </c>
      <c r="AI1023">
        <v>25</v>
      </c>
      <c r="AJ1023">
        <v>31</v>
      </c>
      <c r="AK1023">
        <v>26</v>
      </c>
      <c r="AL1023">
        <v>18</v>
      </c>
      <c r="AM1023">
        <v>18</v>
      </c>
      <c r="AN1023">
        <f t="shared" si="206"/>
        <v>1022</v>
      </c>
      <c r="AO1023">
        <v>12</v>
      </c>
      <c r="AP1023">
        <v>22</v>
      </c>
      <c r="AQ1023">
        <v>25</v>
      </c>
      <c r="AR1023">
        <v>25</v>
      </c>
      <c r="AS1023">
        <v>21</v>
      </c>
      <c r="AT1023">
        <v>22</v>
      </c>
      <c r="AU1023">
        <v>24</v>
      </c>
      <c r="AV1023">
        <v>28</v>
      </c>
      <c r="AW1023">
        <v>24</v>
      </c>
      <c r="AX1023">
        <v>20</v>
      </c>
      <c r="AY1023">
        <v>25</v>
      </c>
      <c r="AZ1023">
        <v>21</v>
      </c>
      <c r="BA1023">
        <v>23</v>
      </c>
      <c r="BB1023">
        <v>21</v>
      </c>
      <c r="BC1023">
        <v>22</v>
      </c>
      <c r="BD1023">
        <v>20</v>
      </c>
      <c r="BE1023">
        <v>18</v>
      </c>
      <c r="BF1023">
        <v>17</v>
      </c>
      <c r="BG1023">
        <v>18</v>
      </c>
      <c r="BH1023">
        <v>20</v>
      </c>
      <c r="BI1023">
        <v>80</v>
      </c>
      <c r="BJ1023">
        <v>68</v>
      </c>
      <c r="BK1023">
        <v>56</v>
      </c>
      <c r="BL1023">
        <v>62</v>
      </c>
      <c r="BM1023">
        <v>54</v>
      </c>
      <c r="BN1023">
        <v>56</v>
      </c>
      <c r="BO1023">
        <v>55</v>
      </c>
      <c r="BP1023">
        <v>46</v>
      </c>
      <c r="BQ1023">
        <v>22</v>
      </c>
      <c r="BR1023">
        <v>28</v>
      </c>
      <c r="BS1023">
        <v>29</v>
      </c>
      <c r="BT1023">
        <v>18</v>
      </c>
      <c r="BU1023">
        <v>20</v>
      </c>
      <c r="BV1023" s="40"/>
      <c r="BW1023" s="5">
        <f t="shared" si="207"/>
        <v>281</v>
      </c>
      <c r="BX1023" s="5">
        <f t="shared" si="208"/>
        <v>129</v>
      </c>
      <c r="BY1023" s="5">
        <f t="shared" si="209"/>
        <v>188</v>
      </c>
      <c r="BZ1023" s="5">
        <f t="shared" si="210"/>
        <v>325</v>
      </c>
      <c r="CA1023" s="5">
        <f t="shared" si="211"/>
        <v>118</v>
      </c>
      <c r="CB1023" s="40">
        <f t="shared" si="201"/>
        <v>269</v>
      </c>
      <c r="CC1023" s="40">
        <f t="shared" si="202"/>
        <v>121</v>
      </c>
      <c r="CD1023" s="40">
        <f t="shared" si="203"/>
        <v>186</v>
      </c>
      <c r="CE1023" s="40">
        <f t="shared" si="204"/>
        <v>329</v>
      </c>
      <c r="CF1023" s="40">
        <f t="shared" si="205"/>
        <v>117</v>
      </c>
    </row>
    <row r="1024" spans="1:84" x14ac:dyDescent="0.25">
      <c r="A1024" s="73" t="s">
        <v>2023</v>
      </c>
      <c r="B1024" s="2" t="s">
        <v>1982</v>
      </c>
      <c r="C1024" s="2" t="s">
        <v>2007</v>
      </c>
      <c r="D1024" s="2" t="s">
        <v>2024</v>
      </c>
      <c r="E1024">
        <f t="shared" si="199"/>
        <v>34112</v>
      </c>
      <c r="F1024">
        <f t="shared" si="200"/>
        <v>17817</v>
      </c>
      <c r="G1024">
        <v>328</v>
      </c>
      <c r="H1024">
        <v>381</v>
      </c>
      <c r="I1024">
        <v>392</v>
      </c>
      <c r="J1024">
        <v>390</v>
      </c>
      <c r="K1024">
        <v>383</v>
      </c>
      <c r="L1024">
        <v>286</v>
      </c>
      <c r="M1024">
        <v>324</v>
      </c>
      <c r="N1024">
        <v>296</v>
      </c>
      <c r="O1024">
        <v>336</v>
      </c>
      <c r="P1024">
        <v>303</v>
      </c>
      <c r="Q1024">
        <v>319</v>
      </c>
      <c r="R1024">
        <v>330</v>
      </c>
      <c r="S1024">
        <v>288</v>
      </c>
      <c r="T1024">
        <v>295</v>
      </c>
      <c r="U1024">
        <v>308</v>
      </c>
      <c r="V1024">
        <v>300</v>
      </c>
      <c r="W1024">
        <v>284</v>
      </c>
      <c r="X1024">
        <v>262</v>
      </c>
      <c r="Y1024">
        <v>305</v>
      </c>
      <c r="Z1024">
        <v>281</v>
      </c>
      <c r="AA1024">
        <v>1502</v>
      </c>
      <c r="AB1024">
        <v>1656</v>
      </c>
      <c r="AC1024">
        <v>1400</v>
      </c>
      <c r="AD1024">
        <v>1130</v>
      </c>
      <c r="AE1024">
        <v>1119</v>
      </c>
      <c r="AF1024">
        <v>985</v>
      </c>
      <c r="AG1024">
        <v>780</v>
      </c>
      <c r="AH1024">
        <v>834</v>
      </c>
      <c r="AI1024">
        <v>560</v>
      </c>
      <c r="AJ1024">
        <v>497</v>
      </c>
      <c r="AK1024">
        <v>394</v>
      </c>
      <c r="AL1024">
        <v>284</v>
      </c>
      <c r="AM1024">
        <v>285</v>
      </c>
      <c r="AN1024">
        <f t="shared" si="206"/>
        <v>16295</v>
      </c>
      <c r="AO1024">
        <v>387</v>
      </c>
      <c r="AP1024">
        <v>339</v>
      </c>
      <c r="AQ1024">
        <v>321</v>
      </c>
      <c r="AR1024">
        <v>318</v>
      </c>
      <c r="AS1024">
        <v>273</v>
      </c>
      <c r="AT1024">
        <v>351</v>
      </c>
      <c r="AU1024">
        <v>311</v>
      </c>
      <c r="AV1024">
        <v>333</v>
      </c>
      <c r="AW1024">
        <v>298</v>
      </c>
      <c r="AX1024">
        <v>266</v>
      </c>
      <c r="AY1024">
        <v>283</v>
      </c>
      <c r="AZ1024">
        <v>271</v>
      </c>
      <c r="BA1024">
        <v>312</v>
      </c>
      <c r="BB1024">
        <v>306</v>
      </c>
      <c r="BC1024">
        <v>287</v>
      </c>
      <c r="BD1024">
        <v>244</v>
      </c>
      <c r="BE1024">
        <v>262</v>
      </c>
      <c r="BF1024">
        <v>285</v>
      </c>
      <c r="BG1024">
        <v>240</v>
      </c>
      <c r="BH1024">
        <v>284</v>
      </c>
      <c r="BI1024">
        <v>1344</v>
      </c>
      <c r="BJ1024">
        <v>1295</v>
      </c>
      <c r="BK1024">
        <v>1094</v>
      </c>
      <c r="BL1024">
        <v>1044</v>
      </c>
      <c r="BM1024">
        <v>874</v>
      </c>
      <c r="BN1024">
        <v>939</v>
      </c>
      <c r="BO1024">
        <v>944</v>
      </c>
      <c r="BP1024">
        <v>661</v>
      </c>
      <c r="BQ1024">
        <v>606</v>
      </c>
      <c r="BR1024">
        <v>491</v>
      </c>
      <c r="BS1024">
        <v>429</v>
      </c>
      <c r="BT1024">
        <v>246</v>
      </c>
      <c r="BU1024">
        <v>357</v>
      </c>
      <c r="BV1024" s="40"/>
      <c r="BW1024" s="5">
        <f t="shared" si="207"/>
        <v>4068</v>
      </c>
      <c r="BX1024" s="5">
        <f t="shared" si="208"/>
        <v>1737</v>
      </c>
      <c r="BY1024" s="5">
        <f t="shared" si="209"/>
        <v>3744</v>
      </c>
      <c r="BZ1024" s="5">
        <f t="shared" si="210"/>
        <v>6248</v>
      </c>
      <c r="CA1024" s="5">
        <f t="shared" si="211"/>
        <v>2020</v>
      </c>
      <c r="CB1024" s="40">
        <f t="shared" si="201"/>
        <v>3751</v>
      </c>
      <c r="CC1024" s="40">
        <f t="shared" si="202"/>
        <v>1696</v>
      </c>
      <c r="CD1024" s="40">
        <f t="shared" si="203"/>
        <v>3163</v>
      </c>
      <c r="CE1024" s="40">
        <f t="shared" si="204"/>
        <v>5556</v>
      </c>
      <c r="CF1024" s="40">
        <f t="shared" si="205"/>
        <v>2129</v>
      </c>
    </row>
    <row r="1025" spans="1:84" x14ac:dyDescent="0.25">
      <c r="A1025" s="73" t="s">
        <v>2025</v>
      </c>
      <c r="B1025" s="2" t="s">
        <v>1982</v>
      </c>
      <c r="C1025" s="2" t="s">
        <v>2007</v>
      </c>
      <c r="D1025" s="2" t="s">
        <v>2026</v>
      </c>
      <c r="E1025">
        <f t="shared" si="199"/>
        <v>6184</v>
      </c>
      <c r="F1025">
        <f t="shared" si="200"/>
        <v>3106</v>
      </c>
      <c r="G1025">
        <v>69</v>
      </c>
      <c r="H1025">
        <v>66</v>
      </c>
      <c r="I1025">
        <v>60</v>
      </c>
      <c r="J1025">
        <v>63</v>
      </c>
      <c r="K1025">
        <v>70</v>
      </c>
      <c r="L1025">
        <v>65</v>
      </c>
      <c r="M1025">
        <v>62</v>
      </c>
      <c r="N1025">
        <v>63</v>
      </c>
      <c r="O1025">
        <v>53</v>
      </c>
      <c r="P1025">
        <v>53</v>
      </c>
      <c r="Q1025">
        <v>57</v>
      </c>
      <c r="R1025">
        <v>54</v>
      </c>
      <c r="S1025">
        <v>67</v>
      </c>
      <c r="T1025">
        <v>64</v>
      </c>
      <c r="U1025">
        <v>57</v>
      </c>
      <c r="V1025">
        <v>46</v>
      </c>
      <c r="W1025">
        <v>52</v>
      </c>
      <c r="X1025">
        <v>51</v>
      </c>
      <c r="Y1025">
        <v>49</v>
      </c>
      <c r="Z1025">
        <v>46</v>
      </c>
      <c r="AA1025">
        <v>238</v>
      </c>
      <c r="AB1025">
        <v>253</v>
      </c>
      <c r="AC1025">
        <v>261</v>
      </c>
      <c r="AD1025">
        <v>208</v>
      </c>
      <c r="AE1025">
        <v>179</v>
      </c>
      <c r="AF1025">
        <v>159</v>
      </c>
      <c r="AG1025">
        <v>136</v>
      </c>
      <c r="AH1025">
        <v>172</v>
      </c>
      <c r="AI1025">
        <v>116</v>
      </c>
      <c r="AJ1025">
        <v>91</v>
      </c>
      <c r="AK1025">
        <v>61</v>
      </c>
      <c r="AL1025">
        <v>32</v>
      </c>
      <c r="AM1025">
        <v>33</v>
      </c>
      <c r="AN1025">
        <f t="shared" si="206"/>
        <v>3078</v>
      </c>
      <c r="AO1025">
        <v>64</v>
      </c>
      <c r="AP1025">
        <v>69</v>
      </c>
      <c r="AQ1025">
        <v>72</v>
      </c>
      <c r="AR1025">
        <v>67</v>
      </c>
      <c r="AS1025">
        <v>52</v>
      </c>
      <c r="AT1025">
        <v>52</v>
      </c>
      <c r="AU1025">
        <v>54</v>
      </c>
      <c r="AV1025">
        <v>53</v>
      </c>
      <c r="AW1025">
        <v>65</v>
      </c>
      <c r="AX1025">
        <v>55</v>
      </c>
      <c r="AY1025">
        <v>58</v>
      </c>
      <c r="AZ1025">
        <v>62</v>
      </c>
      <c r="BA1025">
        <v>53</v>
      </c>
      <c r="BB1025">
        <v>54</v>
      </c>
      <c r="BC1025">
        <v>56</v>
      </c>
      <c r="BD1025">
        <v>55</v>
      </c>
      <c r="BE1025">
        <v>50</v>
      </c>
      <c r="BF1025">
        <v>46</v>
      </c>
      <c r="BG1025">
        <v>47</v>
      </c>
      <c r="BH1025">
        <v>51</v>
      </c>
      <c r="BI1025">
        <v>241</v>
      </c>
      <c r="BJ1025">
        <v>262</v>
      </c>
      <c r="BK1025">
        <v>251</v>
      </c>
      <c r="BL1025">
        <v>225</v>
      </c>
      <c r="BM1025">
        <v>178</v>
      </c>
      <c r="BN1025">
        <v>124</v>
      </c>
      <c r="BO1025">
        <v>153</v>
      </c>
      <c r="BP1025">
        <v>148</v>
      </c>
      <c r="BQ1025">
        <v>121</v>
      </c>
      <c r="BR1025">
        <v>92</v>
      </c>
      <c r="BS1025">
        <v>69</v>
      </c>
      <c r="BT1025">
        <v>36</v>
      </c>
      <c r="BU1025">
        <v>43</v>
      </c>
      <c r="BV1025" s="40"/>
      <c r="BW1025" s="5">
        <f t="shared" si="207"/>
        <v>735</v>
      </c>
      <c r="BX1025" s="5">
        <f t="shared" si="208"/>
        <v>337</v>
      </c>
      <c r="BY1025" s="5">
        <f t="shared" si="209"/>
        <v>586</v>
      </c>
      <c r="BZ1025" s="5">
        <f t="shared" si="210"/>
        <v>1115</v>
      </c>
      <c r="CA1025" s="5">
        <f t="shared" si="211"/>
        <v>333</v>
      </c>
      <c r="CB1025" s="40">
        <f t="shared" si="201"/>
        <v>723</v>
      </c>
      <c r="CC1025" s="40">
        <f t="shared" si="202"/>
        <v>314</v>
      </c>
      <c r="CD1025" s="40">
        <f t="shared" si="203"/>
        <v>601</v>
      </c>
      <c r="CE1025" s="40">
        <f t="shared" si="204"/>
        <v>1079</v>
      </c>
      <c r="CF1025" s="40">
        <f t="shared" si="205"/>
        <v>361</v>
      </c>
    </row>
    <row r="1026" spans="1:84" x14ac:dyDescent="0.25">
      <c r="A1026" s="73" t="s">
        <v>2027</v>
      </c>
      <c r="B1026" s="2" t="s">
        <v>1982</v>
      </c>
      <c r="C1026" s="2" t="s">
        <v>2028</v>
      </c>
      <c r="D1026" s="2" t="s">
        <v>2028</v>
      </c>
      <c r="E1026">
        <f t="shared" si="199"/>
        <v>32957</v>
      </c>
      <c r="F1026">
        <f t="shared" si="200"/>
        <v>16511</v>
      </c>
      <c r="G1026">
        <v>270</v>
      </c>
      <c r="H1026">
        <v>279</v>
      </c>
      <c r="I1026">
        <v>267</v>
      </c>
      <c r="J1026">
        <v>290</v>
      </c>
      <c r="K1026">
        <v>308</v>
      </c>
      <c r="L1026">
        <v>290</v>
      </c>
      <c r="M1026">
        <v>253</v>
      </c>
      <c r="N1026">
        <v>312</v>
      </c>
      <c r="O1026">
        <v>319</v>
      </c>
      <c r="P1026">
        <v>302</v>
      </c>
      <c r="Q1026">
        <v>325</v>
      </c>
      <c r="R1026">
        <v>328</v>
      </c>
      <c r="S1026">
        <v>317</v>
      </c>
      <c r="T1026">
        <v>359</v>
      </c>
      <c r="U1026">
        <v>312</v>
      </c>
      <c r="V1026">
        <v>295</v>
      </c>
      <c r="W1026">
        <v>313</v>
      </c>
      <c r="X1026">
        <v>298</v>
      </c>
      <c r="Y1026">
        <v>316</v>
      </c>
      <c r="Z1026">
        <v>279</v>
      </c>
      <c r="AA1026">
        <v>1299</v>
      </c>
      <c r="AB1026">
        <v>1232</v>
      </c>
      <c r="AC1026">
        <v>1235</v>
      </c>
      <c r="AD1026">
        <v>1217</v>
      </c>
      <c r="AE1026">
        <v>1178</v>
      </c>
      <c r="AF1026">
        <v>831</v>
      </c>
      <c r="AG1026">
        <v>870</v>
      </c>
      <c r="AH1026">
        <v>715</v>
      </c>
      <c r="AI1026">
        <v>523</v>
      </c>
      <c r="AJ1026">
        <v>514</v>
      </c>
      <c r="AK1026">
        <v>318</v>
      </c>
      <c r="AL1026">
        <v>240</v>
      </c>
      <c r="AM1026">
        <v>307</v>
      </c>
      <c r="AN1026">
        <f t="shared" si="206"/>
        <v>16446</v>
      </c>
      <c r="AO1026">
        <v>213</v>
      </c>
      <c r="AP1026">
        <v>227</v>
      </c>
      <c r="AQ1026">
        <v>255</v>
      </c>
      <c r="AR1026">
        <v>257</v>
      </c>
      <c r="AS1026">
        <v>224</v>
      </c>
      <c r="AT1026">
        <v>247</v>
      </c>
      <c r="AU1026">
        <v>309</v>
      </c>
      <c r="AV1026">
        <v>278</v>
      </c>
      <c r="AW1026">
        <v>294</v>
      </c>
      <c r="AX1026">
        <v>273</v>
      </c>
      <c r="AY1026">
        <v>300</v>
      </c>
      <c r="AZ1026">
        <v>314</v>
      </c>
      <c r="BA1026">
        <v>343</v>
      </c>
      <c r="BB1026">
        <v>307</v>
      </c>
      <c r="BC1026">
        <v>340</v>
      </c>
      <c r="BD1026">
        <v>307</v>
      </c>
      <c r="BE1026">
        <v>288</v>
      </c>
      <c r="BF1026">
        <v>298</v>
      </c>
      <c r="BG1026">
        <v>259</v>
      </c>
      <c r="BH1026">
        <v>296</v>
      </c>
      <c r="BI1026">
        <v>1260</v>
      </c>
      <c r="BJ1026">
        <v>1330</v>
      </c>
      <c r="BK1026">
        <v>1180</v>
      </c>
      <c r="BL1026">
        <v>1082</v>
      </c>
      <c r="BM1026">
        <v>959</v>
      </c>
      <c r="BN1026">
        <v>1010</v>
      </c>
      <c r="BO1026">
        <v>935</v>
      </c>
      <c r="BP1026">
        <v>814</v>
      </c>
      <c r="BQ1026">
        <v>692</v>
      </c>
      <c r="BR1026">
        <v>529</v>
      </c>
      <c r="BS1026">
        <v>424</v>
      </c>
      <c r="BT1026">
        <v>263</v>
      </c>
      <c r="BU1026">
        <v>339</v>
      </c>
      <c r="BV1026" s="40"/>
      <c r="BW1026" s="5">
        <f t="shared" si="207"/>
        <v>3543</v>
      </c>
      <c r="BX1026" s="5">
        <f t="shared" si="208"/>
        <v>1894</v>
      </c>
      <c r="BY1026" s="5">
        <f t="shared" si="209"/>
        <v>3126</v>
      </c>
      <c r="BZ1026" s="5">
        <f t="shared" si="210"/>
        <v>6046</v>
      </c>
      <c r="CA1026" s="5">
        <f t="shared" si="211"/>
        <v>1902</v>
      </c>
      <c r="CB1026" s="40">
        <f t="shared" si="201"/>
        <v>3191</v>
      </c>
      <c r="CC1026" s="40">
        <f t="shared" si="202"/>
        <v>1883</v>
      </c>
      <c r="CD1026" s="40">
        <f t="shared" si="203"/>
        <v>3145</v>
      </c>
      <c r="CE1026" s="40">
        <f t="shared" si="204"/>
        <v>5980</v>
      </c>
      <c r="CF1026" s="40">
        <f t="shared" si="205"/>
        <v>2247</v>
      </c>
    </row>
    <row r="1027" spans="1:84" x14ac:dyDescent="0.25">
      <c r="A1027" s="73" t="s">
        <v>2029</v>
      </c>
      <c r="B1027" s="2" t="s">
        <v>1982</v>
      </c>
      <c r="C1027" s="2" t="s">
        <v>2028</v>
      </c>
      <c r="D1027" s="2" t="s">
        <v>2030</v>
      </c>
      <c r="E1027">
        <f t="shared" si="199"/>
        <v>1894</v>
      </c>
      <c r="F1027">
        <f t="shared" si="200"/>
        <v>944</v>
      </c>
      <c r="G1027">
        <v>16</v>
      </c>
      <c r="H1027">
        <v>16</v>
      </c>
      <c r="I1027">
        <v>13</v>
      </c>
      <c r="J1027">
        <v>15</v>
      </c>
      <c r="K1027">
        <v>15</v>
      </c>
      <c r="L1027">
        <v>13</v>
      </c>
      <c r="M1027">
        <v>15</v>
      </c>
      <c r="N1027">
        <v>16</v>
      </c>
      <c r="O1027">
        <v>16</v>
      </c>
      <c r="P1027">
        <v>14</v>
      </c>
      <c r="Q1027">
        <v>19</v>
      </c>
      <c r="R1027">
        <v>19</v>
      </c>
      <c r="S1027">
        <v>18</v>
      </c>
      <c r="T1027">
        <v>22</v>
      </c>
      <c r="U1027">
        <v>17</v>
      </c>
      <c r="V1027">
        <v>18</v>
      </c>
      <c r="W1027">
        <v>18</v>
      </c>
      <c r="X1027">
        <v>19</v>
      </c>
      <c r="Y1027">
        <v>16</v>
      </c>
      <c r="Z1027">
        <v>15</v>
      </c>
      <c r="AA1027">
        <v>71</v>
      </c>
      <c r="AB1027">
        <v>67</v>
      </c>
      <c r="AC1027">
        <v>73</v>
      </c>
      <c r="AD1027">
        <v>64</v>
      </c>
      <c r="AE1027">
        <v>49</v>
      </c>
      <c r="AF1027">
        <v>66</v>
      </c>
      <c r="AG1027">
        <v>40</v>
      </c>
      <c r="AH1027">
        <v>53</v>
      </c>
      <c r="AI1027">
        <v>40</v>
      </c>
      <c r="AJ1027">
        <v>42</v>
      </c>
      <c r="AK1027">
        <v>16</v>
      </c>
      <c r="AL1027">
        <v>14</v>
      </c>
      <c r="AM1027">
        <v>19</v>
      </c>
      <c r="AN1027">
        <f t="shared" si="206"/>
        <v>950</v>
      </c>
      <c r="AO1027">
        <v>18</v>
      </c>
      <c r="AP1027">
        <v>16</v>
      </c>
      <c r="AQ1027">
        <v>16</v>
      </c>
      <c r="AR1027">
        <v>16</v>
      </c>
      <c r="AS1027">
        <v>14</v>
      </c>
      <c r="AT1027">
        <v>15</v>
      </c>
      <c r="AU1027">
        <v>15</v>
      </c>
      <c r="AV1027">
        <v>15</v>
      </c>
      <c r="AW1027">
        <v>16</v>
      </c>
      <c r="AX1027">
        <v>10</v>
      </c>
      <c r="AY1027">
        <v>15</v>
      </c>
      <c r="AZ1027">
        <v>18</v>
      </c>
      <c r="BA1027">
        <v>20</v>
      </c>
      <c r="BB1027">
        <v>18</v>
      </c>
      <c r="BC1027">
        <v>17</v>
      </c>
      <c r="BD1027">
        <v>17</v>
      </c>
      <c r="BE1027">
        <v>18</v>
      </c>
      <c r="BF1027">
        <v>16</v>
      </c>
      <c r="BG1027">
        <v>18</v>
      </c>
      <c r="BH1027">
        <v>19</v>
      </c>
      <c r="BI1027">
        <v>62</v>
      </c>
      <c r="BJ1027">
        <v>81</v>
      </c>
      <c r="BK1027">
        <v>62</v>
      </c>
      <c r="BL1027">
        <v>56</v>
      </c>
      <c r="BM1027">
        <v>58</v>
      </c>
      <c r="BN1027">
        <v>57</v>
      </c>
      <c r="BO1027">
        <v>35</v>
      </c>
      <c r="BP1027">
        <v>66</v>
      </c>
      <c r="BQ1027">
        <v>45</v>
      </c>
      <c r="BR1027">
        <v>35</v>
      </c>
      <c r="BS1027">
        <v>20</v>
      </c>
      <c r="BT1027">
        <v>17</v>
      </c>
      <c r="BU1027">
        <v>29</v>
      </c>
      <c r="BV1027" s="40"/>
      <c r="BW1027" s="5">
        <f t="shared" si="207"/>
        <v>187</v>
      </c>
      <c r="BX1027" s="5">
        <f t="shared" si="208"/>
        <v>112</v>
      </c>
      <c r="BY1027" s="5">
        <f t="shared" si="209"/>
        <v>169</v>
      </c>
      <c r="BZ1027" s="5">
        <f t="shared" si="210"/>
        <v>345</v>
      </c>
      <c r="CA1027" s="5">
        <f t="shared" si="211"/>
        <v>131</v>
      </c>
      <c r="CB1027" s="40">
        <f t="shared" si="201"/>
        <v>184</v>
      </c>
      <c r="CC1027" s="40">
        <f t="shared" si="202"/>
        <v>106</v>
      </c>
      <c r="CD1027" s="40">
        <f t="shared" si="203"/>
        <v>180</v>
      </c>
      <c r="CE1027" s="40">
        <f t="shared" si="204"/>
        <v>334</v>
      </c>
      <c r="CF1027" s="40">
        <f t="shared" si="205"/>
        <v>146</v>
      </c>
    </row>
    <row r="1028" spans="1:84" x14ac:dyDescent="0.25">
      <c r="A1028" s="73" t="s">
        <v>2031</v>
      </c>
      <c r="B1028" s="2" t="s">
        <v>1982</v>
      </c>
      <c r="C1028" s="2" t="s">
        <v>2028</v>
      </c>
      <c r="D1028" s="2" t="s">
        <v>2032</v>
      </c>
      <c r="E1028">
        <f t="shared" si="199"/>
        <v>3342</v>
      </c>
      <c r="F1028">
        <f t="shared" si="200"/>
        <v>1667</v>
      </c>
      <c r="G1028">
        <v>35</v>
      </c>
      <c r="H1028">
        <v>31</v>
      </c>
      <c r="I1028">
        <v>28</v>
      </c>
      <c r="J1028">
        <v>29</v>
      </c>
      <c r="K1028">
        <v>28</v>
      </c>
      <c r="L1028">
        <v>26</v>
      </c>
      <c r="M1028">
        <v>28</v>
      </c>
      <c r="N1028">
        <v>30</v>
      </c>
      <c r="O1028">
        <v>30</v>
      </c>
      <c r="P1028">
        <v>39</v>
      </c>
      <c r="Q1028">
        <v>38</v>
      </c>
      <c r="R1028">
        <v>42</v>
      </c>
      <c r="S1028">
        <v>40</v>
      </c>
      <c r="T1028">
        <v>43</v>
      </c>
      <c r="U1028">
        <v>39</v>
      </c>
      <c r="V1028">
        <v>34</v>
      </c>
      <c r="W1028">
        <v>28</v>
      </c>
      <c r="X1028">
        <v>25</v>
      </c>
      <c r="Y1028">
        <v>24</v>
      </c>
      <c r="Z1028">
        <v>22</v>
      </c>
      <c r="AA1028">
        <v>92</v>
      </c>
      <c r="AB1028">
        <v>111</v>
      </c>
      <c r="AC1028">
        <v>130</v>
      </c>
      <c r="AD1028">
        <v>120</v>
      </c>
      <c r="AE1028">
        <v>101</v>
      </c>
      <c r="AF1028">
        <v>96</v>
      </c>
      <c r="AG1028">
        <v>87</v>
      </c>
      <c r="AH1028">
        <v>73</v>
      </c>
      <c r="AI1028">
        <v>57</v>
      </c>
      <c r="AJ1028">
        <v>45</v>
      </c>
      <c r="AK1028">
        <v>46</v>
      </c>
      <c r="AL1028">
        <v>40</v>
      </c>
      <c r="AM1028">
        <v>30</v>
      </c>
      <c r="AN1028">
        <f t="shared" si="206"/>
        <v>1675</v>
      </c>
      <c r="AO1028">
        <v>31</v>
      </c>
      <c r="AP1028">
        <v>35</v>
      </c>
      <c r="AQ1028">
        <v>32</v>
      </c>
      <c r="AR1028">
        <v>28</v>
      </c>
      <c r="AS1028">
        <v>20</v>
      </c>
      <c r="AT1028">
        <v>26</v>
      </c>
      <c r="AU1028">
        <v>25</v>
      </c>
      <c r="AV1028">
        <v>26</v>
      </c>
      <c r="AW1028">
        <v>32</v>
      </c>
      <c r="AX1028">
        <v>27</v>
      </c>
      <c r="AY1028">
        <v>32</v>
      </c>
      <c r="AZ1028">
        <v>34</v>
      </c>
      <c r="BA1028">
        <v>38</v>
      </c>
      <c r="BB1028">
        <v>37</v>
      </c>
      <c r="BC1028">
        <v>36</v>
      </c>
      <c r="BD1028">
        <v>28</v>
      </c>
      <c r="BE1028">
        <v>29</v>
      </c>
      <c r="BF1028">
        <v>28</v>
      </c>
      <c r="BG1028">
        <v>25</v>
      </c>
      <c r="BH1028">
        <v>25</v>
      </c>
      <c r="BI1028">
        <v>101</v>
      </c>
      <c r="BJ1028">
        <v>112</v>
      </c>
      <c r="BK1028">
        <v>124</v>
      </c>
      <c r="BL1028">
        <v>147</v>
      </c>
      <c r="BM1028">
        <v>83</v>
      </c>
      <c r="BN1028">
        <v>92</v>
      </c>
      <c r="BO1028">
        <v>87</v>
      </c>
      <c r="BP1028">
        <v>72</v>
      </c>
      <c r="BQ1028">
        <v>80</v>
      </c>
      <c r="BR1028">
        <v>51</v>
      </c>
      <c r="BS1028">
        <v>50</v>
      </c>
      <c r="BT1028">
        <v>33</v>
      </c>
      <c r="BU1028">
        <v>49</v>
      </c>
      <c r="BV1028" s="40"/>
      <c r="BW1028" s="5">
        <f t="shared" si="207"/>
        <v>384</v>
      </c>
      <c r="BX1028" s="5">
        <f t="shared" si="208"/>
        <v>209</v>
      </c>
      <c r="BY1028" s="5">
        <f t="shared" si="209"/>
        <v>249</v>
      </c>
      <c r="BZ1028" s="5">
        <f t="shared" si="210"/>
        <v>607</v>
      </c>
      <c r="CA1028" s="5">
        <f t="shared" si="211"/>
        <v>218</v>
      </c>
      <c r="CB1028" s="40">
        <f t="shared" si="201"/>
        <v>348</v>
      </c>
      <c r="CC1028" s="40">
        <f t="shared" si="202"/>
        <v>196</v>
      </c>
      <c r="CD1028" s="40">
        <f t="shared" si="203"/>
        <v>263</v>
      </c>
      <c r="CE1028" s="40">
        <f t="shared" si="204"/>
        <v>605</v>
      </c>
      <c r="CF1028" s="40">
        <f t="shared" si="205"/>
        <v>263</v>
      </c>
    </row>
    <row r="1029" spans="1:84" x14ac:dyDescent="0.25">
      <c r="A1029" s="73" t="s">
        <v>2033</v>
      </c>
      <c r="B1029" s="2" t="s">
        <v>1982</v>
      </c>
      <c r="C1029" s="2" t="s">
        <v>2028</v>
      </c>
      <c r="D1029" s="2" t="s">
        <v>2034</v>
      </c>
      <c r="E1029">
        <f t="shared" si="199"/>
        <v>15198</v>
      </c>
      <c r="F1029">
        <f t="shared" si="200"/>
        <v>7599</v>
      </c>
      <c r="G1029">
        <v>141</v>
      </c>
      <c r="H1029">
        <v>131</v>
      </c>
      <c r="I1029">
        <v>123</v>
      </c>
      <c r="J1029">
        <v>126</v>
      </c>
      <c r="K1029">
        <v>136</v>
      </c>
      <c r="L1029">
        <v>118</v>
      </c>
      <c r="M1029">
        <v>136</v>
      </c>
      <c r="N1029">
        <v>120</v>
      </c>
      <c r="O1029">
        <v>118</v>
      </c>
      <c r="P1029">
        <v>132</v>
      </c>
      <c r="Q1029">
        <v>131</v>
      </c>
      <c r="R1029">
        <v>142</v>
      </c>
      <c r="S1029">
        <v>142</v>
      </c>
      <c r="T1029">
        <v>139</v>
      </c>
      <c r="U1029">
        <v>132</v>
      </c>
      <c r="V1029">
        <v>119</v>
      </c>
      <c r="W1029">
        <v>98</v>
      </c>
      <c r="X1029">
        <v>97</v>
      </c>
      <c r="Y1029">
        <v>94</v>
      </c>
      <c r="Z1029">
        <v>102</v>
      </c>
      <c r="AA1029">
        <v>565</v>
      </c>
      <c r="AB1029">
        <v>745</v>
      </c>
      <c r="AC1029">
        <v>629</v>
      </c>
      <c r="AD1029">
        <v>567</v>
      </c>
      <c r="AE1029">
        <v>449</v>
      </c>
      <c r="AF1029">
        <v>474</v>
      </c>
      <c r="AG1029">
        <v>491</v>
      </c>
      <c r="AH1029">
        <v>508</v>
      </c>
      <c r="AI1029">
        <v>305</v>
      </c>
      <c r="AJ1029">
        <v>186</v>
      </c>
      <c r="AK1029">
        <v>114</v>
      </c>
      <c r="AL1029">
        <v>43</v>
      </c>
      <c r="AM1029">
        <v>46</v>
      </c>
      <c r="AN1029">
        <f t="shared" si="206"/>
        <v>7599</v>
      </c>
      <c r="AO1029">
        <v>131</v>
      </c>
      <c r="AP1029">
        <v>136</v>
      </c>
      <c r="AQ1029">
        <v>135</v>
      </c>
      <c r="AR1029">
        <v>128</v>
      </c>
      <c r="AS1029">
        <v>100</v>
      </c>
      <c r="AT1029">
        <v>119</v>
      </c>
      <c r="AU1029">
        <v>107</v>
      </c>
      <c r="AV1029">
        <v>131</v>
      </c>
      <c r="AW1029">
        <v>139</v>
      </c>
      <c r="AX1029">
        <v>108</v>
      </c>
      <c r="AY1029">
        <v>132</v>
      </c>
      <c r="AZ1029">
        <v>131</v>
      </c>
      <c r="BA1029">
        <v>137</v>
      </c>
      <c r="BB1029">
        <v>134</v>
      </c>
      <c r="BC1029">
        <v>123</v>
      </c>
      <c r="BD1029">
        <v>101</v>
      </c>
      <c r="BE1029">
        <v>112</v>
      </c>
      <c r="BF1029">
        <v>105</v>
      </c>
      <c r="BG1029">
        <v>105</v>
      </c>
      <c r="BH1029">
        <v>105</v>
      </c>
      <c r="BI1029">
        <v>504</v>
      </c>
      <c r="BJ1029">
        <v>712</v>
      </c>
      <c r="BK1029">
        <v>735</v>
      </c>
      <c r="BL1029">
        <v>524</v>
      </c>
      <c r="BM1029">
        <v>545</v>
      </c>
      <c r="BN1029">
        <v>471</v>
      </c>
      <c r="BO1029">
        <v>507</v>
      </c>
      <c r="BP1029">
        <v>402</v>
      </c>
      <c r="BQ1029">
        <v>330</v>
      </c>
      <c r="BR1029">
        <v>234</v>
      </c>
      <c r="BS1029">
        <v>110</v>
      </c>
      <c r="BT1029">
        <v>53</v>
      </c>
      <c r="BU1029">
        <v>53</v>
      </c>
      <c r="BV1029" s="40"/>
      <c r="BW1029" s="5">
        <f t="shared" si="207"/>
        <v>1554</v>
      </c>
      <c r="BX1029" s="5">
        <f t="shared" si="208"/>
        <v>727</v>
      </c>
      <c r="BY1029" s="5">
        <f t="shared" si="209"/>
        <v>1506</v>
      </c>
      <c r="BZ1029" s="5">
        <f t="shared" si="210"/>
        <v>3118</v>
      </c>
      <c r="CA1029" s="5">
        <f t="shared" si="211"/>
        <v>694</v>
      </c>
      <c r="CB1029" s="40">
        <f t="shared" si="201"/>
        <v>1497</v>
      </c>
      <c r="CC1029" s="40">
        <f t="shared" si="202"/>
        <v>712</v>
      </c>
      <c r="CD1029" s="40">
        <f t="shared" si="203"/>
        <v>1426</v>
      </c>
      <c r="CE1029" s="40">
        <f t="shared" si="204"/>
        <v>3184</v>
      </c>
      <c r="CF1029" s="40">
        <f t="shared" si="205"/>
        <v>780</v>
      </c>
    </row>
    <row r="1030" spans="1:84" x14ac:dyDescent="0.25">
      <c r="A1030" s="73" t="s">
        <v>2035</v>
      </c>
      <c r="B1030" s="2" t="s">
        <v>1982</v>
      </c>
      <c r="C1030" s="2" t="s">
        <v>2028</v>
      </c>
      <c r="D1030" s="2" t="s">
        <v>181</v>
      </c>
      <c r="E1030">
        <f t="shared" si="199"/>
        <v>19147</v>
      </c>
      <c r="F1030">
        <f t="shared" si="200"/>
        <v>9545</v>
      </c>
      <c r="G1030">
        <v>196</v>
      </c>
      <c r="H1030">
        <v>172</v>
      </c>
      <c r="I1030">
        <v>169</v>
      </c>
      <c r="J1030">
        <v>205</v>
      </c>
      <c r="K1030">
        <v>186</v>
      </c>
      <c r="L1030">
        <v>167</v>
      </c>
      <c r="M1030">
        <v>180</v>
      </c>
      <c r="N1030">
        <v>177</v>
      </c>
      <c r="O1030">
        <v>208</v>
      </c>
      <c r="P1030">
        <v>196</v>
      </c>
      <c r="Q1030">
        <v>195</v>
      </c>
      <c r="R1030">
        <v>228</v>
      </c>
      <c r="S1030">
        <v>227</v>
      </c>
      <c r="T1030">
        <v>200</v>
      </c>
      <c r="U1030">
        <v>224</v>
      </c>
      <c r="V1030">
        <v>184</v>
      </c>
      <c r="W1030">
        <v>166</v>
      </c>
      <c r="X1030">
        <v>168</v>
      </c>
      <c r="Y1030">
        <v>168</v>
      </c>
      <c r="Z1030">
        <v>161</v>
      </c>
      <c r="AA1030">
        <v>737</v>
      </c>
      <c r="AB1030">
        <v>854</v>
      </c>
      <c r="AC1030">
        <v>692</v>
      </c>
      <c r="AD1030">
        <v>682</v>
      </c>
      <c r="AE1030">
        <v>602</v>
      </c>
      <c r="AF1030">
        <v>451</v>
      </c>
      <c r="AG1030">
        <v>368</v>
      </c>
      <c r="AH1030">
        <v>349</v>
      </c>
      <c r="AI1030">
        <v>303</v>
      </c>
      <c r="AJ1030">
        <v>239</v>
      </c>
      <c r="AK1030">
        <v>190</v>
      </c>
      <c r="AL1030">
        <v>137</v>
      </c>
      <c r="AM1030">
        <v>164</v>
      </c>
      <c r="AN1030">
        <f t="shared" si="206"/>
        <v>9602</v>
      </c>
      <c r="AO1030">
        <v>169</v>
      </c>
      <c r="AP1030">
        <v>195</v>
      </c>
      <c r="AQ1030">
        <v>196</v>
      </c>
      <c r="AR1030">
        <v>169</v>
      </c>
      <c r="AS1030">
        <v>165</v>
      </c>
      <c r="AT1030">
        <v>189</v>
      </c>
      <c r="AU1030">
        <v>188</v>
      </c>
      <c r="AV1030">
        <v>200</v>
      </c>
      <c r="AW1030">
        <v>185</v>
      </c>
      <c r="AX1030">
        <v>170</v>
      </c>
      <c r="AY1030">
        <v>203</v>
      </c>
      <c r="AZ1030">
        <v>180</v>
      </c>
      <c r="BA1030">
        <v>187</v>
      </c>
      <c r="BB1030">
        <v>217</v>
      </c>
      <c r="BC1030">
        <v>177</v>
      </c>
      <c r="BD1030">
        <v>176</v>
      </c>
      <c r="BE1030">
        <v>188</v>
      </c>
      <c r="BF1030">
        <v>175</v>
      </c>
      <c r="BG1030">
        <v>163</v>
      </c>
      <c r="BH1030">
        <v>170</v>
      </c>
      <c r="BI1030">
        <v>714</v>
      </c>
      <c r="BJ1030">
        <v>725</v>
      </c>
      <c r="BK1030">
        <v>776</v>
      </c>
      <c r="BL1030">
        <v>712</v>
      </c>
      <c r="BM1030">
        <v>553</v>
      </c>
      <c r="BN1030">
        <v>431</v>
      </c>
      <c r="BO1030">
        <v>465</v>
      </c>
      <c r="BP1030">
        <v>382</v>
      </c>
      <c r="BQ1030">
        <v>341</v>
      </c>
      <c r="BR1030">
        <v>299</v>
      </c>
      <c r="BS1030">
        <v>190</v>
      </c>
      <c r="BT1030">
        <v>163</v>
      </c>
      <c r="BU1030">
        <v>189</v>
      </c>
      <c r="BV1030" s="40"/>
      <c r="BW1030" s="5">
        <f t="shared" si="207"/>
        <v>2279</v>
      </c>
      <c r="BX1030" s="5">
        <f t="shared" si="208"/>
        <v>1169</v>
      </c>
      <c r="BY1030" s="5">
        <f t="shared" si="209"/>
        <v>1920</v>
      </c>
      <c r="BZ1030" s="5">
        <f t="shared" si="210"/>
        <v>3144</v>
      </c>
      <c r="CA1030" s="5">
        <f t="shared" si="211"/>
        <v>1033</v>
      </c>
      <c r="CB1030" s="40">
        <f t="shared" si="201"/>
        <v>2209</v>
      </c>
      <c r="CC1030" s="40">
        <f t="shared" si="202"/>
        <v>1120</v>
      </c>
      <c r="CD1030" s="40">
        <f t="shared" si="203"/>
        <v>1772</v>
      </c>
      <c r="CE1030" s="40">
        <f t="shared" si="204"/>
        <v>3319</v>
      </c>
      <c r="CF1030" s="40">
        <f t="shared" si="205"/>
        <v>1182</v>
      </c>
    </row>
    <row r="1031" spans="1:84" x14ac:dyDescent="0.25">
      <c r="A1031" s="73" t="s">
        <v>2036</v>
      </c>
      <c r="B1031" s="2" t="s">
        <v>1982</v>
      </c>
      <c r="C1031" s="2" t="s">
        <v>2037</v>
      </c>
      <c r="D1031" s="2" t="s">
        <v>2037</v>
      </c>
      <c r="E1031">
        <f t="shared" si="199"/>
        <v>8901</v>
      </c>
      <c r="F1031">
        <f t="shared" si="200"/>
        <v>4365</v>
      </c>
      <c r="G1031">
        <v>94</v>
      </c>
      <c r="H1031">
        <v>94</v>
      </c>
      <c r="I1031">
        <v>73</v>
      </c>
      <c r="J1031">
        <v>67</v>
      </c>
      <c r="K1031">
        <v>71</v>
      </c>
      <c r="L1031">
        <v>73</v>
      </c>
      <c r="M1031">
        <v>73</v>
      </c>
      <c r="N1031">
        <v>82</v>
      </c>
      <c r="O1031">
        <v>81</v>
      </c>
      <c r="P1031">
        <v>79</v>
      </c>
      <c r="Q1031">
        <v>81</v>
      </c>
      <c r="R1031">
        <v>87</v>
      </c>
      <c r="S1031">
        <v>87</v>
      </c>
      <c r="T1031">
        <v>86</v>
      </c>
      <c r="U1031">
        <v>97</v>
      </c>
      <c r="V1031">
        <v>86</v>
      </c>
      <c r="W1031">
        <v>72</v>
      </c>
      <c r="X1031">
        <v>67</v>
      </c>
      <c r="Y1031">
        <v>76</v>
      </c>
      <c r="Z1031">
        <v>80</v>
      </c>
      <c r="AA1031">
        <v>373</v>
      </c>
      <c r="AB1031">
        <v>289</v>
      </c>
      <c r="AC1031">
        <v>332</v>
      </c>
      <c r="AD1031">
        <v>263</v>
      </c>
      <c r="AE1031">
        <v>252</v>
      </c>
      <c r="AF1031">
        <v>235</v>
      </c>
      <c r="AG1031">
        <v>203</v>
      </c>
      <c r="AH1031">
        <v>191</v>
      </c>
      <c r="AI1031">
        <v>146</v>
      </c>
      <c r="AJ1031">
        <v>165</v>
      </c>
      <c r="AK1031">
        <v>131</v>
      </c>
      <c r="AL1031">
        <v>97</v>
      </c>
      <c r="AM1031">
        <v>82</v>
      </c>
      <c r="AN1031">
        <f t="shared" si="206"/>
        <v>4536</v>
      </c>
      <c r="AO1031">
        <v>97</v>
      </c>
      <c r="AP1031">
        <v>81</v>
      </c>
      <c r="AQ1031">
        <v>87</v>
      </c>
      <c r="AR1031">
        <v>84</v>
      </c>
      <c r="AS1031">
        <v>63</v>
      </c>
      <c r="AT1031">
        <v>58</v>
      </c>
      <c r="AU1031">
        <v>66</v>
      </c>
      <c r="AV1031">
        <v>64</v>
      </c>
      <c r="AW1031">
        <v>73</v>
      </c>
      <c r="AX1031">
        <v>66</v>
      </c>
      <c r="AY1031">
        <v>85</v>
      </c>
      <c r="AZ1031">
        <v>90</v>
      </c>
      <c r="BA1031">
        <v>97</v>
      </c>
      <c r="BB1031">
        <v>97</v>
      </c>
      <c r="BC1031">
        <v>78</v>
      </c>
      <c r="BD1031">
        <v>70</v>
      </c>
      <c r="BE1031">
        <v>78</v>
      </c>
      <c r="BF1031">
        <v>79</v>
      </c>
      <c r="BG1031">
        <v>69</v>
      </c>
      <c r="BH1031">
        <v>69</v>
      </c>
      <c r="BI1031">
        <v>335</v>
      </c>
      <c r="BJ1031">
        <v>351</v>
      </c>
      <c r="BK1031">
        <v>260</v>
      </c>
      <c r="BL1031">
        <v>310</v>
      </c>
      <c r="BM1031">
        <v>306</v>
      </c>
      <c r="BN1031">
        <v>275</v>
      </c>
      <c r="BO1031">
        <v>267</v>
      </c>
      <c r="BP1031">
        <v>210</v>
      </c>
      <c r="BQ1031">
        <v>153</v>
      </c>
      <c r="BR1031">
        <v>152</v>
      </c>
      <c r="BS1031">
        <v>148</v>
      </c>
      <c r="BT1031">
        <v>87</v>
      </c>
      <c r="BU1031">
        <v>131</v>
      </c>
      <c r="BV1031" s="40"/>
      <c r="BW1031" s="5">
        <f t="shared" si="207"/>
        <v>955</v>
      </c>
      <c r="BX1031" s="5">
        <f t="shared" si="208"/>
        <v>495</v>
      </c>
      <c r="BY1031" s="5">
        <f t="shared" si="209"/>
        <v>818</v>
      </c>
      <c r="BZ1031" s="5">
        <f t="shared" si="210"/>
        <v>1476</v>
      </c>
      <c r="CA1031" s="5">
        <f t="shared" si="211"/>
        <v>621</v>
      </c>
      <c r="CB1031" s="40">
        <f t="shared" si="201"/>
        <v>914</v>
      </c>
      <c r="CC1031" s="40">
        <f t="shared" si="202"/>
        <v>499</v>
      </c>
      <c r="CD1031" s="40">
        <f t="shared" si="203"/>
        <v>824</v>
      </c>
      <c r="CE1031" s="40">
        <f t="shared" si="204"/>
        <v>1628</v>
      </c>
      <c r="CF1031" s="40">
        <f t="shared" si="205"/>
        <v>671</v>
      </c>
    </row>
    <row r="1032" spans="1:84" x14ac:dyDescent="0.25">
      <c r="A1032" s="73" t="s">
        <v>2038</v>
      </c>
      <c r="B1032" s="2" t="s">
        <v>1982</v>
      </c>
      <c r="C1032" s="2" t="s">
        <v>2037</v>
      </c>
      <c r="D1032" s="2" t="s">
        <v>2039</v>
      </c>
      <c r="E1032">
        <f t="shared" si="199"/>
        <v>1846</v>
      </c>
      <c r="F1032">
        <f t="shared" si="200"/>
        <v>917</v>
      </c>
      <c r="G1032">
        <v>20</v>
      </c>
      <c r="H1032">
        <v>19</v>
      </c>
      <c r="I1032">
        <v>18</v>
      </c>
      <c r="J1032">
        <v>16</v>
      </c>
      <c r="K1032">
        <v>16</v>
      </c>
      <c r="L1032">
        <v>13</v>
      </c>
      <c r="M1032">
        <v>12</v>
      </c>
      <c r="N1032">
        <v>14</v>
      </c>
      <c r="O1032">
        <v>13</v>
      </c>
      <c r="P1032">
        <v>19</v>
      </c>
      <c r="Q1032">
        <v>13</v>
      </c>
      <c r="R1032">
        <v>14</v>
      </c>
      <c r="S1032">
        <v>18</v>
      </c>
      <c r="T1032">
        <v>19</v>
      </c>
      <c r="U1032">
        <v>19</v>
      </c>
      <c r="V1032">
        <v>19</v>
      </c>
      <c r="W1032">
        <v>18</v>
      </c>
      <c r="X1032">
        <v>18</v>
      </c>
      <c r="Y1032">
        <v>21</v>
      </c>
      <c r="Z1032">
        <v>19</v>
      </c>
      <c r="AA1032">
        <v>76</v>
      </c>
      <c r="AB1032">
        <v>74</v>
      </c>
      <c r="AC1032">
        <v>70</v>
      </c>
      <c r="AD1032">
        <v>60</v>
      </c>
      <c r="AE1032">
        <v>46</v>
      </c>
      <c r="AF1032">
        <v>54</v>
      </c>
      <c r="AG1032">
        <v>40</v>
      </c>
      <c r="AH1032">
        <v>45</v>
      </c>
      <c r="AI1032">
        <v>39</v>
      </c>
      <c r="AJ1032">
        <v>27</v>
      </c>
      <c r="AK1032">
        <v>23</v>
      </c>
      <c r="AL1032">
        <v>13</v>
      </c>
      <c r="AM1032">
        <v>12</v>
      </c>
      <c r="AN1032">
        <f t="shared" si="206"/>
        <v>929</v>
      </c>
      <c r="AO1032">
        <v>22</v>
      </c>
      <c r="AP1032">
        <v>20</v>
      </c>
      <c r="AQ1032">
        <v>22</v>
      </c>
      <c r="AR1032">
        <v>16</v>
      </c>
      <c r="AS1032">
        <v>15</v>
      </c>
      <c r="AT1032">
        <v>16</v>
      </c>
      <c r="AU1032">
        <v>13</v>
      </c>
      <c r="AV1032">
        <v>11</v>
      </c>
      <c r="AW1032">
        <v>16</v>
      </c>
      <c r="AX1032">
        <v>11</v>
      </c>
      <c r="AY1032">
        <v>14</v>
      </c>
      <c r="AZ1032">
        <v>14</v>
      </c>
      <c r="BA1032">
        <v>15</v>
      </c>
      <c r="BB1032">
        <v>16</v>
      </c>
      <c r="BC1032">
        <v>20</v>
      </c>
      <c r="BD1032">
        <v>17</v>
      </c>
      <c r="BE1032">
        <v>20</v>
      </c>
      <c r="BF1032">
        <v>21</v>
      </c>
      <c r="BG1032">
        <v>17</v>
      </c>
      <c r="BH1032">
        <v>21</v>
      </c>
      <c r="BI1032">
        <v>87</v>
      </c>
      <c r="BJ1032">
        <v>60</v>
      </c>
      <c r="BK1032">
        <v>72</v>
      </c>
      <c r="BL1032">
        <v>60</v>
      </c>
      <c r="BM1032">
        <v>54</v>
      </c>
      <c r="BN1032">
        <v>51</v>
      </c>
      <c r="BO1032">
        <v>36</v>
      </c>
      <c r="BP1032">
        <v>38</v>
      </c>
      <c r="BQ1032">
        <v>45</v>
      </c>
      <c r="BR1032">
        <v>33</v>
      </c>
      <c r="BS1032">
        <v>21</v>
      </c>
      <c r="BT1032">
        <v>16</v>
      </c>
      <c r="BU1032">
        <v>19</v>
      </c>
      <c r="BV1032" s="40"/>
      <c r="BW1032" s="5">
        <f t="shared" si="207"/>
        <v>187</v>
      </c>
      <c r="BX1032" s="5">
        <f t="shared" si="208"/>
        <v>111</v>
      </c>
      <c r="BY1032" s="5">
        <f t="shared" si="209"/>
        <v>190</v>
      </c>
      <c r="BZ1032" s="5">
        <f t="shared" si="210"/>
        <v>315</v>
      </c>
      <c r="CA1032" s="5">
        <f t="shared" si="211"/>
        <v>114</v>
      </c>
      <c r="CB1032" s="40">
        <f t="shared" si="201"/>
        <v>190</v>
      </c>
      <c r="CC1032" s="40">
        <f t="shared" si="202"/>
        <v>109</v>
      </c>
      <c r="CD1032" s="40">
        <f t="shared" si="203"/>
        <v>185</v>
      </c>
      <c r="CE1032" s="40">
        <f t="shared" si="204"/>
        <v>311</v>
      </c>
      <c r="CF1032" s="40">
        <f t="shared" si="205"/>
        <v>134</v>
      </c>
    </row>
    <row r="1033" spans="1:84" x14ac:dyDescent="0.25">
      <c r="A1033" s="73" t="s">
        <v>2040</v>
      </c>
      <c r="B1033" s="2" t="s">
        <v>1982</v>
      </c>
      <c r="C1033" s="2" t="s">
        <v>2037</v>
      </c>
      <c r="D1033" s="2" t="s">
        <v>875</v>
      </c>
      <c r="E1033">
        <f t="shared" ref="E1033:E1096" si="212">F1033+AN1033</f>
        <v>2792</v>
      </c>
      <c r="F1033">
        <f t="shared" ref="F1033:F1096" si="213">SUM(G1033:AM1033)</f>
        <v>1348</v>
      </c>
      <c r="G1033">
        <v>22</v>
      </c>
      <c r="H1033">
        <v>22</v>
      </c>
      <c r="I1033">
        <v>25</v>
      </c>
      <c r="J1033">
        <v>22</v>
      </c>
      <c r="K1033">
        <v>19</v>
      </c>
      <c r="L1033">
        <v>23</v>
      </c>
      <c r="M1033">
        <v>20</v>
      </c>
      <c r="N1033">
        <v>20</v>
      </c>
      <c r="O1033">
        <v>23</v>
      </c>
      <c r="P1033">
        <v>24</v>
      </c>
      <c r="Q1033">
        <v>23</v>
      </c>
      <c r="R1033">
        <v>20</v>
      </c>
      <c r="S1033">
        <v>28</v>
      </c>
      <c r="T1033">
        <v>23</v>
      </c>
      <c r="U1033">
        <v>26</v>
      </c>
      <c r="V1033">
        <v>24</v>
      </c>
      <c r="W1033">
        <v>27</v>
      </c>
      <c r="X1033">
        <v>27</v>
      </c>
      <c r="Y1033">
        <v>24</v>
      </c>
      <c r="Z1033">
        <v>20</v>
      </c>
      <c r="AA1033">
        <v>88</v>
      </c>
      <c r="AB1033">
        <v>92</v>
      </c>
      <c r="AC1033">
        <v>101</v>
      </c>
      <c r="AD1033">
        <v>84</v>
      </c>
      <c r="AE1033">
        <v>81</v>
      </c>
      <c r="AF1033">
        <v>90</v>
      </c>
      <c r="AG1033">
        <v>67</v>
      </c>
      <c r="AH1033">
        <v>69</v>
      </c>
      <c r="AI1033">
        <v>56</v>
      </c>
      <c r="AJ1033">
        <v>54</v>
      </c>
      <c r="AK1033">
        <v>43</v>
      </c>
      <c r="AL1033">
        <v>36</v>
      </c>
      <c r="AM1033">
        <v>25</v>
      </c>
      <c r="AN1033">
        <f t="shared" si="206"/>
        <v>1444</v>
      </c>
      <c r="AO1033">
        <v>23</v>
      </c>
      <c r="AP1033">
        <v>25</v>
      </c>
      <c r="AQ1033">
        <v>21</v>
      </c>
      <c r="AR1033">
        <v>23</v>
      </c>
      <c r="AS1033">
        <v>16</v>
      </c>
      <c r="AT1033">
        <v>20</v>
      </c>
      <c r="AU1033">
        <v>20</v>
      </c>
      <c r="AV1033">
        <v>21</v>
      </c>
      <c r="AW1033">
        <v>24</v>
      </c>
      <c r="AX1033">
        <v>18</v>
      </c>
      <c r="AY1033">
        <v>24</v>
      </c>
      <c r="AZ1033">
        <v>25</v>
      </c>
      <c r="BA1033">
        <v>23</v>
      </c>
      <c r="BB1033">
        <v>29</v>
      </c>
      <c r="BC1033">
        <v>24</v>
      </c>
      <c r="BD1033">
        <v>24</v>
      </c>
      <c r="BE1033">
        <v>21</v>
      </c>
      <c r="BF1033">
        <v>21</v>
      </c>
      <c r="BG1033">
        <v>24</v>
      </c>
      <c r="BH1033">
        <v>25</v>
      </c>
      <c r="BI1033">
        <v>113</v>
      </c>
      <c r="BJ1033">
        <v>113</v>
      </c>
      <c r="BK1033">
        <v>90</v>
      </c>
      <c r="BL1033">
        <v>71</v>
      </c>
      <c r="BM1033">
        <v>98</v>
      </c>
      <c r="BN1033">
        <v>86</v>
      </c>
      <c r="BO1033">
        <v>80</v>
      </c>
      <c r="BP1033">
        <v>64</v>
      </c>
      <c r="BQ1033">
        <v>69</v>
      </c>
      <c r="BR1033">
        <v>72</v>
      </c>
      <c r="BS1033">
        <v>54</v>
      </c>
      <c r="BT1033">
        <v>39</v>
      </c>
      <c r="BU1033">
        <v>44</v>
      </c>
      <c r="BV1033" s="40"/>
      <c r="BW1033" s="5">
        <f t="shared" si="207"/>
        <v>263</v>
      </c>
      <c r="BX1033" s="5">
        <f t="shared" si="208"/>
        <v>155</v>
      </c>
      <c r="BY1033" s="5">
        <f t="shared" si="209"/>
        <v>224</v>
      </c>
      <c r="BZ1033" s="5">
        <f t="shared" si="210"/>
        <v>492</v>
      </c>
      <c r="CA1033" s="5">
        <f t="shared" si="211"/>
        <v>214</v>
      </c>
      <c r="CB1033" s="40">
        <f t="shared" ref="CB1033:CB1096" si="214">SUM(AO1033:AZ1033)</f>
        <v>260</v>
      </c>
      <c r="CC1033" s="40">
        <f t="shared" ref="CC1033:CC1096" si="215">SUM(BA1033:BF1033)</f>
        <v>142</v>
      </c>
      <c r="CD1033" s="40">
        <f t="shared" ref="CD1033:CD1096" si="216">SUM(BG1033:BJ1033)</f>
        <v>275</v>
      </c>
      <c r="CE1033" s="40">
        <f t="shared" ref="CE1033:CE1096" si="217">SUM(BK1033:BP1033)</f>
        <v>489</v>
      </c>
      <c r="CF1033" s="40">
        <f t="shared" ref="CF1033:CF1096" si="218">SUM(BQ1033:BU1033)</f>
        <v>278</v>
      </c>
    </row>
    <row r="1034" spans="1:84" x14ac:dyDescent="0.25">
      <c r="A1034" s="73" t="s">
        <v>2041</v>
      </c>
      <c r="B1034" s="2" t="s">
        <v>1982</v>
      </c>
      <c r="C1034" s="2" t="s">
        <v>2037</v>
      </c>
      <c r="D1034" s="2" t="s">
        <v>384</v>
      </c>
      <c r="E1034">
        <f t="shared" si="212"/>
        <v>1213</v>
      </c>
      <c r="F1034">
        <f t="shared" si="213"/>
        <v>612</v>
      </c>
      <c r="G1034">
        <v>7</v>
      </c>
      <c r="H1034">
        <v>12</v>
      </c>
      <c r="I1034">
        <v>10</v>
      </c>
      <c r="J1034">
        <v>12</v>
      </c>
      <c r="K1034">
        <v>9</v>
      </c>
      <c r="L1034">
        <v>11</v>
      </c>
      <c r="M1034">
        <v>9</v>
      </c>
      <c r="N1034">
        <v>8</v>
      </c>
      <c r="O1034">
        <v>8</v>
      </c>
      <c r="P1034">
        <v>8</v>
      </c>
      <c r="Q1034">
        <v>8</v>
      </c>
      <c r="R1034">
        <v>8</v>
      </c>
      <c r="S1034">
        <v>8</v>
      </c>
      <c r="T1034">
        <v>9</v>
      </c>
      <c r="U1034">
        <v>9</v>
      </c>
      <c r="V1034">
        <v>9</v>
      </c>
      <c r="W1034">
        <v>11</v>
      </c>
      <c r="X1034">
        <v>13</v>
      </c>
      <c r="Y1034">
        <v>13</v>
      </c>
      <c r="Z1034">
        <v>11</v>
      </c>
      <c r="AA1034">
        <v>53</v>
      </c>
      <c r="AB1034">
        <v>57</v>
      </c>
      <c r="AC1034">
        <v>47</v>
      </c>
      <c r="AD1034">
        <v>34</v>
      </c>
      <c r="AE1034">
        <v>35</v>
      </c>
      <c r="AF1034">
        <v>38</v>
      </c>
      <c r="AG1034">
        <v>39</v>
      </c>
      <c r="AH1034">
        <v>35</v>
      </c>
      <c r="AI1034">
        <v>22</v>
      </c>
      <c r="AJ1034">
        <v>16</v>
      </c>
      <c r="AK1034">
        <v>15</v>
      </c>
      <c r="AL1034">
        <v>16</v>
      </c>
      <c r="AM1034">
        <v>12</v>
      </c>
      <c r="AN1034">
        <f t="shared" ref="AN1034:AN1097" si="219">SUM(AO1034:BU1034)</f>
        <v>601</v>
      </c>
      <c r="AO1034">
        <v>9</v>
      </c>
      <c r="AP1034">
        <v>10</v>
      </c>
      <c r="AQ1034">
        <v>12</v>
      </c>
      <c r="AR1034">
        <v>10</v>
      </c>
      <c r="AS1034">
        <v>10</v>
      </c>
      <c r="AT1034">
        <v>8</v>
      </c>
      <c r="AU1034">
        <v>9</v>
      </c>
      <c r="AV1034">
        <v>7</v>
      </c>
      <c r="AW1034">
        <v>9</v>
      </c>
      <c r="AX1034">
        <v>8</v>
      </c>
      <c r="AY1034">
        <v>9</v>
      </c>
      <c r="AZ1034">
        <v>8</v>
      </c>
      <c r="BA1034">
        <v>9</v>
      </c>
      <c r="BB1034">
        <v>9</v>
      </c>
      <c r="BC1034">
        <v>9</v>
      </c>
      <c r="BD1034">
        <v>11</v>
      </c>
      <c r="BE1034">
        <v>11</v>
      </c>
      <c r="BF1034">
        <v>11</v>
      </c>
      <c r="BG1034">
        <v>11</v>
      </c>
      <c r="BH1034">
        <v>12</v>
      </c>
      <c r="BI1034">
        <v>49</v>
      </c>
      <c r="BJ1034">
        <v>46</v>
      </c>
      <c r="BK1034">
        <v>35</v>
      </c>
      <c r="BL1034">
        <v>37</v>
      </c>
      <c r="BM1034">
        <v>36</v>
      </c>
      <c r="BN1034">
        <v>30</v>
      </c>
      <c r="BO1034">
        <v>42</v>
      </c>
      <c r="BP1034">
        <v>31</v>
      </c>
      <c r="BQ1034">
        <v>26</v>
      </c>
      <c r="BR1034">
        <v>21</v>
      </c>
      <c r="BS1034">
        <v>19</v>
      </c>
      <c r="BT1034">
        <v>22</v>
      </c>
      <c r="BU1034">
        <v>15</v>
      </c>
      <c r="BV1034" s="40"/>
      <c r="BW1034" s="5">
        <f t="shared" ref="BW1034:BW1097" si="220">SUM(G1034:R1034)</f>
        <v>110</v>
      </c>
      <c r="BX1034" s="5">
        <f t="shared" ref="BX1034:BX1097" si="221">SUM(S1034:X1034)</f>
        <v>59</v>
      </c>
      <c r="BY1034" s="5">
        <f t="shared" ref="BY1034:BY1097" si="222">SUM(Y1034:AB1034)</f>
        <v>134</v>
      </c>
      <c r="BZ1034" s="5">
        <f t="shared" ref="BZ1034:BZ1097" si="223">SUM(AC1034:AH1034)</f>
        <v>228</v>
      </c>
      <c r="CA1034" s="5">
        <f t="shared" ref="CA1034:CA1097" si="224">SUM(AI1034:AM1034)</f>
        <v>81</v>
      </c>
      <c r="CB1034" s="40">
        <f t="shared" si="214"/>
        <v>109</v>
      </c>
      <c r="CC1034" s="40">
        <f t="shared" si="215"/>
        <v>60</v>
      </c>
      <c r="CD1034" s="40">
        <f t="shared" si="216"/>
        <v>118</v>
      </c>
      <c r="CE1034" s="40">
        <f t="shared" si="217"/>
        <v>211</v>
      </c>
      <c r="CF1034" s="40">
        <f t="shared" si="218"/>
        <v>103</v>
      </c>
    </row>
    <row r="1035" spans="1:84" x14ac:dyDescent="0.25">
      <c r="A1035" s="73" t="s">
        <v>2042</v>
      </c>
      <c r="B1035" s="2" t="s">
        <v>1982</v>
      </c>
      <c r="C1035" s="2" t="s">
        <v>2037</v>
      </c>
      <c r="D1035" s="2" t="s">
        <v>2043</v>
      </c>
      <c r="E1035">
        <f t="shared" si="212"/>
        <v>416</v>
      </c>
      <c r="F1035">
        <f t="shared" si="213"/>
        <v>204</v>
      </c>
      <c r="G1035">
        <v>3</v>
      </c>
      <c r="H1035">
        <v>5</v>
      </c>
      <c r="I1035">
        <v>5</v>
      </c>
      <c r="J1035">
        <v>5</v>
      </c>
      <c r="K1035">
        <v>3</v>
      </c>
      <c r="L1035">
        <v>3</v>
      </c>
      <c r="M1035">
        <v>3</v>
      </c>
      <c r="N1035">
        <v>3</v>
      </c>
      <c r="O1035">
        <v>3</v>
      </c>
      <c r="P1035">
        <v>13</v>
      </c>
      <c r="Q1035">
        <v>4</v>
      </c>
      <c r="R1035">
        <v>4</v>
      </c>
      <c r="S1035">
        <v>4</v>
      </c>
      <c r="T1035">
        <v>2</v>
      </c>
      <c r="U1035">
        <v>2</v>
      </c>
      <c r="V1035">
        <v>2</v>
      </c>
      <c r="W1035">
        <v>2</v>
      </c>
      <c r="X1035">
        <v>2</v>
      </c>
      <c r="Y1035">
        <v>2</v>
      </c>
      <c r="Z1035">
        <v>2</v>
      </c>
      <c r="AA1035">
        <v>11</v>
      </c>
      <c r="AB1035">
        <v>11</v>
      </c>
      <c r="AC1035">
        <v>12</v>
      </c>
      <c r="AD1035">
        <v>9</v>
      </c>
      <c r="AE1035">
        <v>8</v>
      </c>
      <c r="AF1035">
        <v>9</v>
      </c>
      <c r="AG1035">
        <v>11</v>
      </c>
      <c r="AH1035">
        <v>12</v>
      </c>
      <c r="AI1035">
        <v>13</v>
      </c>
      <c r="AJ1035">
        <v>11</v>
      </c>
      <c r="AK1035">
        <v>10</v>
      </c>
      <c r="AL1035">
        <v>8</v>
      </c>
      <c r="AM1035">
        <v>7</v>
      </c>
      <c r="AN1035">
        <f t="shared" si="219"/>
        <v>212</v>
      </c>
      <c r="AO1035">
        <v>3</v>
      </c>
      <c r="AP1035">
        <v>5</v>
      </c>
      <c r="AQ1035">
        <v>5</v>
      </c>
      <c r="AR1035">
        <v>5</v>
      </c>
      <c r="AS1035">
        <v>3</v>
      </c>
      <c r="AT1035">
        <v>3</v>
      </c>
      <c r="AU1035">
        <v>3</v>
      </c>
      <c r="AV1035">
        <v>3</v>
      </c>
      <c r="AW1035">
        <v>3</v>
      </c>
      <c r="AX1035">
        <v>11</v>
      </c>
      <c r="AY1035">
        <v>4</v>
      </c>
      <c r="AZ1035">
        <v>4</v>
      </c>
      <c r="BA1035">
        <v>4</v>
      </c>
      <c r="BB1035">
        <v>4</v>
      </c>
      <c r="BC1035">
        <v>3</v>
      </c>
      <c r="BD1035">
        <v>2</v>
      </c>
      <c r="BE1035">
        <v>2</v>
      </c>
      <c r="BF1035">
        <v>2</v>
      </c>
      <c r="BG1035">
        <v>2</v>
      </c>
      <c r="BH1035">
        <v>4</v>
      </c>
      <c r="BI1035">
        <v>11</v>
      </c>
      <c r="BJ1035">
        <v>11</v>
      </c>
      <c r="BK1035">
        <v>11</v>
      </c>
      <c r="BL1035">
        <v>9</v>
      </c>
      <c r="BM1035">
        <v>8</v>
      </c>
      <c r="BN1035">
        <v>8</v>
      </c>
      <c r="BO1035">
        <v>9</v>
      </c>
      <c r="BP1035">
        <v>15</v>
      </c>
      <c r="BQ1035">
        <v>12</v>
      </c>
      <c r="BR1035">
        <v>13</v>
      </c>
      <c r="BS1035">
        <v>11</v>
      </c>
      <c r="BT1035">
        <v>10</v>
      </c>
      <c r="BU1035">
        <v>9</v>
      </c>
      <c r="BV1035" s="40"/>
      <c r="BW1035" s="5">
        <f t="shared" si="220"/>
        <v>54</v>
      </c>
      <c r="BX1035" s="5">
        <f t="shared" si="221"/>
        <v>14</v>
      </c>
      <c r="BY1035" s="5">
        <f t="shared" si="222"/>
        <v>26</v>
      </c>
      <c r="BZ1035" s="5">
        <f t="shared" si="223"/>
        <v>61</v>
      </c>
      <c r="CA1035" s="5">
        <f t="shared" si="224"/>
        <v>49</v>
      </c>
      <c r="CB1035" s="40">
        <f t="shared" si="214"/>
        <v>52</v>
      </c>
      <c r="CC1035" s="40">
        <f t="shared" si="215"/>
        <v>17</v>
      </c>
      <c r="CD1035" s="40">
        <f t="shared" si="216"/>
        <v>28</v>
      </c>
      <c r="CE1035" s="40">
        <f t="shared" si="217"/>
        <v>60</v>
      </c>
      <c r="CF1035" s="40">
        <f t="shared" si="218"/>
        <v>55</v>
      </c>
    </row>
    <row r="1036" spans="1:84" x14ac:dyDescent="0.25">
      <c r="A1036" s="73" t="s">
        <v>2044</v>
      </c>
      <c r="B1036" s="2" t="s">
        <v>1982</v>
      </c>
      <c r="C1036" s="2" t="s">
        <v>2045</v>
      </c>
      <c r="D1036" s="2" t="s">
        <v>2045</v>
      </c>
      <c r="E1036">
        <f t="shared" si="212"/>
        <v>66508</v>
      </c>
      <c r="F1036">
        <f t="shared" si="213"/>
        <v>32794</v>
      </c>
      <c r="G1036">
        <v>698</v>
      </c>
      <c r="H1036">
        <v>707</v>
      </c>
      <c r="I1036">
        <v>612</v>
      </c>
      <c r="J1036">
        <v>600</v>
      </c>
      <c r="K1036">
        <v>558</v>
      </c>
      <c r="L1036">
        <v>516</v>
      </c>
      <c r="M1036">
        <v>542</v>
      </c>
      <c r="N1036">
        <v>517</v>
      </c>
      <c r="O1036">
        <v>589</v>
      </c>
      <c r="P1036">
        <v>567</v>
      </c>
      <c r="Q1036">
        <v>588</v>
      </c>
      <c r="R1036">
        <v>535</v>
      </c>
      <c r="S1036">
        <v>570</v>
      </c>
      <c r="T1036">
        <v>681</v>
      </c>
      <c r="U1036">
        <v>653</v>
      </c>
      <c r="V1036">
        <v>572</v>
      </c>
      <c r="W1036">
        <v>561</v>
      </c>
      <c r="X1036">
        <v>513</v>
      </c>
      <c r="Y1036">
        <v>519</v>
      </c>
      <c r="Z1036">
        <v>543</v>
      </c>
      <c r="AA1036">
        <v>2409</v>
      </c>
      <c r="AB1036">
        <v>2551</v>
      </c>
      <c r="AC1036">
        <v>2589</v>
      </c>
      <c r="AD1036">
        <v>2463</v>
      </c>
      <c r="AE1036">
        <v>1991</v>
      </c>
      <c r="AF1036">
        <v>1865</v>
      </c>
      <c r="AG1036">
        <v>1786</v>
      </c>
      <c r="AH1036">
        <v>1777</v>
      </c>
      <c r="AI1036">
        <v>1235</v>
      </c>
      <c r="AJ1036">
        <v>959</v>
      </c>
      <c r="AK1036">
        <v>687</v>
      </c>
      <c r="AL1036">
        <v>433</v>
      </c>
      <c r="AM1036">
        <v>408</v>
      </c>
      <c r="AN1036">
        <f t="shared" si="219"/>
        <v>33714</v>
      </c>
      <c r="AO1036">
        <v>644</v>
      </c>
      <c r="AP1036">
        <v>579</v>
      </c>
      <c r="AQ1036">
        <v>636</v>
      </c>
      <c r="AR1036">
        <v>623</v>
      </c>
      <c r="AS1036">
        <v>558</v>
      </c>
      <c r="AT1036">
        <v>581</v>
      </c>
      <c r="AU1036">
        <v>565</v>
      </c>
      <c r="AV1036">
        <v>608</v>
      </c>
      <c r="AW1036">
        <v>566</v>
      </c>
      <c r="AX1036">
        <v>504</v>
      </c>
      <c r="AY1036">
        <v>565</v>
      </c>
      <c r="AZ1036">
        <v>653</v>
      </c>
      <c r="BA1036">
        <v>643</v>
      </c>
      <c r="BB1036">
        <v>536</v>
      </c>
      <c r="BC1036">
        <v>540</v>
      </c>
      <c r="BD1036">
        <v>506</v>
      </c>
      <c r="BE1036">
        <v>517</v>
      </c>
      <c r="BF1036">
        <v>556</v>
      </c>
      <c r="BG1036">
        <v>539</v>
      </c>
      <c r="BH1036">
        <v>553</v>
      </c>
      <c r="BI1036">
        <v>2972</v>
      </c>
      <c r="BJ1036">
        <v>2864</v>
      </c>
      <c r="BK1036">
        <v>2193</v>
      </c>
      <c r="BL1036">
        <v>2187</v>
      </c>
      <c r="BM1036">
        <v>2323</v>
      </c>
      <c r="BN1036">
        <v>2088</v>
      </c>
      <c r="BO1036">
        <v>1917</v>
      </c>
      <c r="BP1036">
        <v>1590</v>
      </c>
      <c r="BQ1036">
        <v>1389</v>
      </c>
      <c r="BR1036">
        <v>1027</v>
      </c>
      <c r="BS1036">
        <v>664</v>
      </c>
      <c r="BT1036">
        <v>404</v>
      </c>
      <c r="BU1036">
        <v>624</v>
      </c>
      <c r="BV1036" s="40"/>
      <c r="BW1036" s="5">
        <f t="shared" si="220"/>
        <v>7029</v>
      </c>
      <c r="BX1036" s="5">
        <f t="shared" si="221"/>
        <v>3550</v>
      </c>
      <c r="BY1036" s="5">
        <f t="shared" si="222"/>
        <v>6022</v>
      </c>
      <c r="BZ1036" s="5">
        <f t="shared" si="223"/>
        <v>12471</v>
      </c>
      <c r="CA1036" s="5">
        <f t="shared" si="224"/>
        <v>3722</v>
      </c>
      <c r="CB1036" s="40">
        <f t="shared" si="214"/>
        <v>7082</v>
      </c>
      <c r="CC1036" s="40">
        <f t="shared" si="215"/>
        <v>3298</v>
      </c>
      <c r="CD1036" s="40">
        <f t="shared" si="216"/>
        <v>6928</v>
      </c>
      <c r="CE1036" s="40">
        <f t="shared" si="217"/>
        <v>12298</v>
      </c>
      <c r="CF1036" s="40">
        <f t="shared" si="218"/>
        <v>4108</v>
      </c>
    </row>
    <row r="1037" spans="1:84" x14ac:dyDescent="0.25">
      <c r="A1037" s="73" t="s">
        <v>2046</v>
      </c>
      <c r="B1037" s="2" t="s">
        <v>1982</v>
      </c>
      <c r="C1037" s="2" t="s">
        <v>2045</v>
      </c>
      <c r="D1037" s="2" t="s">
        <v>2047</v>
      </c>
      <c r="E1037">
        <f t="shared" si="212"/>
        <v>1986</v>
      </c>
      <c r="F1037">
        <f t="shared" si="213"/>
        <v>1004</v>
      </c>
      <c r="G1037">
        <v>18</v>
      </c>
      <c r="H1037">
        <v>23</v>
      </c>
      <c r="I1037">
        <v>22</v>
      </c>
      <c r="J1037">
        <v>23</v>
      </c>
      <c r="K1037">
        <v>25</v>
      </c>
      <c r="L1037">
        <v>21</v>
      </c>
      <c r="M1037">
        <v>21</v>
      </c>
      <c r="N1037">
        <v>19</v>
      </c>
      <c r="O1037">
        <v>19</v>
      </c>
      <c r="P1037">
        <v>21</v>
      </c>
      <c r="Q1037">
        <v>21</v>
      </c>
      <c r="R1037">
        <v>23</v>
      </c>
      <c r="S1037">
        <v>20</v>
      </c>
      <c r="T1037">
        <v>21</v>
      </c>
      <c r="U1037">
        <v>17</v>
      </c>
      <c r="V1037">
        <v>19</v>
      </c>
      <c r="W1037">
        <v>18</v>
      </c>
      <c r="X1037">
        <v>16</v>
      </c>
      <c r="Y1037">
        <v>16</v>
      </c>
      <c r="Z1037">
        <v>15</v>
      </c>
      <c r="AA1037">
        <v>80</v>
      </c>
      <c r="AB1037">
        <v>89</v>
      </c>
      <c r="AC1037">
        <v>74</v>
      </c>
      <c r="AD1037">
        <v>62</v>
      </c>
      <c r="AE1037">
        <v>47</v>
      </c>
      <c r="AF1037">
        <v>44</v>
      </c>
      <c r="AG1037">
        <v>40</v>
      </c>
      <c r="AH1037">
        <v>51</v>
      </c>
      <c r="AI1037">
        <v>23</v>
      </c>
      <c r="AJ1037">
        <v>36</v>
      </c>
      <c r="AK1037">
        <v>23</v>
      </c>
      <c r="AL1037">
        <v>18</v>
      </c>
      <c r="AM1037">
        <v>19</v>
      </c>
      <c r="AN1037">
        <f t="shared" si="219"/>
        <v>982</v>
      </c>
      <c r="AO1037">
        <v>22</v>
      </c>
      <c r="AP1037">
        <v>22</v>
      </c>
      <c r="AQ1037">
        <v>23</v>
      </c>
      <c r="AR1037">
        <v>22</v>
      </c>
      <c r="AS1037">
        <v>17</v>
      </c>
      <c r="AT1037">
        <v>17</v>
      </c>
      <c r="AU1037">
        <v>21</v>
      </c>
      <c r="AV1037">
        <v>24</v>
      </c>
      <c r="AW1037">
        <v>21</v>
      </c>
      <c r="AX1037">
        <v>18</v>
      </c>
      <c r="AY1037">
        <v>20</v>
      </c>
      <c r="AZ1037">
        <v>19</v>
      </c>
      <c r="BA1037">
        <v>21</v>
      </c>
      <c r="BB1037">
        <v>20</v>
      </c>
      <c r="BC1037">
        <v>20</v>
      </c>
      <c r="BD1037">
        <v>16</v>
      </c>
      <c r="BE1037">
        <v>17</v>
      </c>
      <c r="BF1037">
        <v>18</v>
      </c>
      <c r="BG1037">
        <v>17</v>
      </c>
      <c r="BH1037">
        <v>20</v>
      </c>
      <c r="BI1037">
        <v>75</v>
      </c>
      <c r="BJ1037">
        <v>85</v>
      </c>
      <c r="BK1037">
        <v>57</v>
      </c>
      <c r="BL1037">
        <v>56</v>
      </c>
      <c r="BM1037">
        <v>40</v>
      </c>
      <c r="BN1037">
        <v>52</v>
      </c>
      <c r="BO1037">
        <v>40</v>
      </c>
      <c r="BP1037">
        <v>48</v>
      </c>
      <c r="BQ1037">
        <v>27</v>
      </c>
      <c r="BR1037">
        <v>40</v>
      </c>
      <c r="BS1037">
        <v>19</v>
      </c>
      <c r="BT1037">
        <v>22</v>
      </c>
      <c r="BU1037">
        <v>26</v>
      </c>
      <c r="BV1037" s="40"/>
      <c r="BW1037" s="5">
        <f t="shared" si="220"/>
        <v>256</v>
      </c>
      <c r="BX1037" s="5">
        <f t="shared" si="221"/>
        <v>111</v>
      </c>
      <c r="BY1037" s="5">
        <f t="shared" si="222"/>
        <v>200</v>
      </c>
      <c r="BZ1037" s="5">
        <f t="shared" si="223"/>
        <v>318</v>
      </c>
      <c r="CA1037" s="5">
        <f t="shared" si="224"/>
        <v>119</v>
      </c>
      <c r="CB1037" s="40">
        <f t="shared" si="214"/>
        <v>246</v>
      </c>
      <c r="CC1037" s="40">
        <f t="shared" si="215"/>
        <v>112</v>
      </c>
      <c r="CD1037" s="40">
        <f t="shared" si="216"/>
        <v>197</v>
      </c>
      <c r="CE1037" s="40">
        <f t="shared" si="217"/>
        <v>293</v>
      </c>
      <c r="CF1037" s="40">
        <f t="shared" si="218"/>
        <v>134</v>
      </c>
    </row>
    <row r="1038" spans="1:84" x14ac:dyDescent="0.25">
      <c r="A1038" s="73" t="s">
        <v>2048</v>
      </c>
      <c r="B1038" s="2" t="s">
        <v>1982</v>
      </c>
      <c r="C1038" s="2" t="s">
        <v>2045</v>
      </c>
      <c r="D1038" s="2" t="s">
        <v>2049</v>
      </c>
      <c r="E1038">
        <f t="shared" si="212"/>
        <v>7273</v>
      </c>
      <c r="F1038">
        <f t="shared" si="213"/>
        <v>3692</v>
      </c>
      <c r="G1038">
        <v>90</v>
      </c>
      <c r="H1038">
        <v>85</v>
      </c>
      <c r="I1038">
        <v>70</v>
      </c>
      <c r="J1038">
        <v>65</v>
      </c>
      <c r="K1038">
        <v>60</v>
      </c>
      <c r="L1038">
        <v>57</v>
      </c>
      <c r="M1038">
        <v>62</v>
      </c>
      <c r="N1038">
        <v>66</v>
      </c>
      <c r="O1038">
        <v>65</v>
      </c>
      <c r="P1038">
        <v>61</v>
      </c>
      <c r="Q1038">
        <v>66</v>
      </c>
      <c r="R1038">
        <v>77</v>
      </c>
      <c r="S1038">
        <v>77</v>
      </c>
      <c r="T1038">
        <v>69</v>
      </c>
      <c r="U1038">
        <v>81</v>
      </c>
      <c r="V1038">
        <v>65</v>
      </c>
      <c r="W1038">
        <v>70</v>
      </c>
      <c r="X1038">
        <v>71</v>
      </c>
      <c r="Y1038">
        <v>64</v>
      </c>
      <c r="Z1038">
        <v>63</v>
      </c>
      <c r="AA1038">
        <v>297</v>
      </c>
      <c r="AB1038">
        <v>332</v>
      </c>
      <c r="AC1038">
        <v>259</v>
      </c>
      <c r="AD1038">
        <v>250</v>
      </c>
      <c r="AE1038">
        <v>210</v>
      </c>
      <c r="AF1038">
        <v>193</v>
      </c>
      <c r="AG1038">
        <v>158</v>
      </c>
      <c r="AH1038">
        <v>192</v>
      </c>
      <c r="AI1038">
        <v>111</v>
      </c>
      <c r="AJ1038">
        <v>119</v>
      </c>
      <c r="AK1038">
        <v>72</v>
      </c>
      <c r="AL1038">
        <v>51</v>
      </c>
      <c r="AM1038">
        <v>64</v>
      </c>
      <c r="AN1038">
        <f t="shared" si="219"/>
        <v>3581</v>
      </c>
      <c r="AO1038">
        <v>82</v>
      </c>
      <c r="AP1038">
        <v>72</v>
      </c>
      <c r="AQ1038">
        <v>72</v>
      </c>
      <c r="AR1038">
        <v>69</v>
      </c>
      <c r="AS1038">
        <v>54</v>
      </c>
      <c r="AT1038">
        <v>57</v>
      </c>
      <c r="AU1038">
        <v>54</v>
      </c>
      <c r="AV1038">
        <v>56</v>
      </c>
      <c r="AW1038">
        <v>64</v>
      </c>
      <c r="AX1038">
        <v>58</v>
      </c>
      <c r="AY1038">
        <v>72</v>
      </c>
      <c r="AZ1038">
        <v>75</v>
      </c>
      <c r="BA1038">
        <v>81</v>
      </c>
      <c r="BB1038">
        <v>85</v>
      </c>
      <c r="BC1038">
        <v>66</v>
      </c>
      <c r="BD1038">
        <v>68</v>
      </c>
      <c r="BE1038">
        <v>60</v>
      </c>
      <c r="BF1038">
        <v>55</v>
      </c>
      <c r="BG1038">
        <v>61</v>
      </c>
      <c r="BH1038">
        <v>65</v>
      </c>
      <c r="BI1038">
        <v>326</v>
      </c>
      <c r="BJ1038">
        <v>293</v>
      </c>
      <c r="BK1038">
        <v>237</v>
      </c>
      <c r="BL1038">
        <v>240</v>
      </c>
      <c r="BM1038">
        <v>192</v>
      </c>
      <c r="BN1038">
        <v>170</v>
      </c>
      <c r="BO1038">
        <v>171</v>
      </c>
      <c r="BP1038">
        <v>171</v>
      </c>
      <c r="BQ1038">
        <v>141</v>
      </c>
      <c r="BR1038">
        <v>101</v>
      </c>
      <c r="BS1038">
        <v>76</v>
      </c>
      <c r="BT1038">
        <v>64</v>
      </c>
      <c r="BU1038">
        <v>73</v>
      </c>
      <c r="BV1038" s="40"/>
      <c r="BW1038" s="5">
        <f t="shared" si="220"/>
        <v>824</v>
      </c>
      <c r="BX1038" s="5">
        <f t="shared" si="221"/>
        <v>433</v>
      </c>
      <c r="BY1038" s="5">
        <f t="shared" si="222"/>
        <v>756</v>
      </c>
      <c r="BZ1038" s="5">
        <f t="shared" si="223"/>
        <v>1262</v>
      </c>
      <c r="CA1038" s="5">
        <f t="shared" si="224"/>
        <v>417</v>
      </c>
      <c r="CB1038" s="40">
        <f t="shared" si="214"/>
        <v>785</v>
      </c>
      <c r="CC1038" s="40">
        <f t="shared" si="215"/>
        <v>415</v>
      </c>
      <c r="CD1038" s="40">
        <f t="shared" si="216"/>
        <v>745</v>
      </c>
      <c r="CE1038" s="40">
        <f t="shared" si="217"/>
        <v>1181</v>
      </c>
      <c r="CF1038" s="40">
        <f t="shared" si="218"/>
        <v>455</v>
      </c>
    </row>
    <row r="1039" spans="1:84" x14ac:dyDescent="0.25">
      <c r="A1039" s="73" t="s">
        <v>2050</v>
      </c>
      <c r="B1039" s="2" t="s">
        <v>1982</v>
      </c>
      <c r="C1039" s="2" t="s">
        <v>2045</v>
      </c>
      <c r="D1039" s="2" t="s">
        <v>207</v>
      </c>
      <c r="E1039">
        <f t="shared" si="212"/>
        <v>17919</v>
      </c>
      <c r="F1039">
        <f t="shared" si="213"/>
        <v>8691</v>
      </c>
      <c r="G1039">
        <v>205</v>
      </c>
      <c r="H1039">
        <v>188</v>
      </c>
      <c r="I1039">
        <v>172</v>
      </c>
      <c r="J1039">
        <v>182</v>
      </c>
      <c r="K1039">
        <v>184</v>
      </c>
      <c r="L1039">
        <v>149</v>
      </c>
      <c r="M1039">
        <v>151</v>
      </c>
      <c r="N1039">
        <v>173</v>
      </c>
      <c r="O1039">
        <v>193</v>
      </c>
      <c r="P1039">
        <v>172</v>
      </c>
      <c r="Q1039">
        <v>155</v>
      </c>
      <c r="R1039">
        <v>177</v>
      </c>
      <c r="S1039">
        <v>187</v>
      </c>
      <c r="T1039">
        <v>178</v>
      </c>
      <c r="U1039">
        <v>176</v>
      </c>
      <c r="V1039">
        <v>163</v>
      </c>
      <c r="W1039">
        <v>154</v>
      </c>
      <c r="X1039">
        <v>162</v>
      </c>
      <c r="Y1039">
        <v>175</v>
      </c>
      <c r="Z1039">
        <v>163</v>
      </c>
      <c r="AA1039">
        <v>742</v>
      </c>
      <c r="AB1039">
        <v>737</v>
      </c>
      <c r="AC1039">
        <v>623</v>
      </c>
      <c r="AD1039">
        <v>571</v>
      </c>
      <c r="AE1039">
        <v>437</v>
      </c>
      <c r="AF1039">
        <v>402</v>
      </c>
      <c r="AG1039">
        <v>345</v>
      </c>
      <c r="AH1039">
        <v>399</v>
      </c>
      <c r="AI1039">
        <v>269</v>
      </c>
      <c r="AJ1039">
        <v>243</v>
      </c>
      <c r="AK1039">
        <v>182</v>
      </c>
      <c r="AL1039">
        <v>137</v>
      </c>
      <c r="AM1039">
        <v>145</v>
      </c>
      <c r="AN1039">
        <f t="shared" si="219"/>
        <v>9228</v>
      </c>
      <c r="AO1039">
        <v>198</v>
      </c>
      <c r="AP1039">
        <v>202</v>
      </c>
      <c r="AQ1039">
        <v>208</v>
      </c>
      <c r="AR1039">
        <v>191</v>
      </c>
      <c r="AS1039">
        <v>154</v>
      </c>
      <c r="AT1039">
        <v>182</v>
      </c>
      <c r="AU1039">
        <v>185</v>
      </c>
      <c r="AV1039">
        <v>167</v>
      </c>
      <c r="AW1039">
        <v>152</v>
      </c>
      <c r="AX1039">
        <v>148</v>
      </c>
      <c r="AY1039">
        <v>189</v>
      </c>
      <c r="AZ1039">
        <v>178</v>
      </c>
      <c r="BA1039">
        <v>173</v>
      </c>
      <c r="BB1039">
        <v>185</v>
      </c>
      <c r="BC1039">
        <v>179</v>
      </c>
      <c r="BD1039">
        <v>164</v>
      </c>
      <c r="BE1039">
        <v>180</v>
      </c>
      <c r="BF1039">
        <v>167</v>
      </c>
      <c r="BG1039">
        <v>149</v>
      </c>
      <c r="BH1039">
        <v>166</v>
      </c>
      <c r="BI1039">
        <v>781</v>
      </c>
      <c r="BJ1039">
        <v>795</v>
      </c>
      <c r="BK1039">
        <v>644</v>
      </c>
      <c r="BL1039">
        <v>670</v>
      </c>
      <c r="BM1039">
        <v>470</v>
      </c>
      <c r="BN1039">
        <v>489</v>
      </c>
      <c r="BO1039">
        <v>401</v>
      </c>
      <c r="BP1039">
        <v>342</v>
      </c>
      <c r="BQ1039">
        <v>369</v>
      </c>
      <c r="BR1039">
        <v>241</v>
      </c>
      <c r="BS1039">
        <v>176</v>
      </c>
      <c r="BT1039">
        <v>113</v>
      </c>
      <c r="BU1039">
        <v>220</v>
      </c>
      <c r="BV1039" s="40"/>
      <c r="BW1039" s="5">
        <f t="shared" si="220"/>
        <v>2101</v>
      </c>
      <c r="BX1039" s="5">
        <f t="shared" si="221"/>
        <v>1020</v>
      </c>
      <c r="BY1039" s="5">
        <f t="shared" si="222"/>
        <v>1817</v>
      </c>
      <c r="BZ1039" s="5">
        <f t="shared" si="223"/>
        <v>2777</v>
      </c>
      <c r="CA1039" s="5">
        <f t="shared" si="224"/>
        <v>976</v>
      </c>
      <c r="CB1039" s="40">
        <f t="shared" si="214"/>
        <v>2154</v>
      </c>
      <c r="CC1039" s="40">
        <f t="shared" si="215"/>
        <v>1048</v>
      </c>
      <c r="CD1039" s="40">
        <f t="shared" si="216"/>
        <v>1891</v>
      </c>
      <c r="CE1039" s="40">
        <f t="shared" si="217"/>
        <v>3016</v>
      </c>
      <c r="CF1039" s="40">
        <f t="shared" si="218"/>
        <v>1119</v>
      </c>
    </row>
    <row r="1040" spans="1:84" x14ac:dyDescent="0.25">
      <c r="A1040" s="73" t="s">
        <v>2051</v>
      </c>
      <c r="B1040" s="2" t="s">
        <v>1982</v>
      </c>
      <c r="C1040" s="2" t="s">
        <v>2045</v>
      </c>
      <c r="D1040" s="2" t="s">
        <v>2052</v>
      </c>
      <c r="E1040">
        <f t="shared" si="212"/>
        <v>8664</v>
      </c>
      <c r="F1040">
        <f t="shared" si="213"/>
        <v>4241</v>
      </c>
      <c r="G1040">
        <v>106</v>
      </c>
      <c r="H1040">
        <v>88</v>
      </c>
      <c r="I1040">
        <v>106</v>
      </c>
      <c r="J1040">
        <v>109</v>
      </c>
      <c r="K1040">
        <v>91</v>
      </c>
      <c r="L1040">
        <v>82</v>
      </c>
      <c r="M1040">
        <v>86</v>
      </c>
      <c r="N1040">
        <v>77</v>
      </c>
      <c r="O1040">
        <v>78</v>
      </c>
      <c r="P1040">
        <v>66</v>
      </c>
      <c r="Q1040">
        <v>63</v>
      </c>
      <c r="R1040">
        <v>67</v>
      </c>
      <c r="S1040">
        <v>69</v>
      </c>
      <c r="T1040">
        <v>68</v>
      </c>
      <c r="U1040">
        <v>65</v>
      </c>
      <c r="V1040">
        <v>69</v>
      </c>
      <c r="W1040">
        <v>79</v>
      </c>
      <c r="X1040">
        <v>76</v>
      </c>
      <c r="Y1040">
        <v>88</v>
      </c>
      <c r="Z1040">
        <v>89</v>
      </c>
      <c r="AA1040">
        <v>490</v>
      </c>
      <c r="AB1040">
        <v>429</v>
      </c>
      <c r="AC1040">
        <v>351</v>
      </c>
      <c r="AD1040">
        <v>284</v>
      </c>
      <c r="AE1040">
        <v>254</v>
      </c>
      <c r="AF1040">
        <v>206</v>
      </c>
      <c r="AG1040">
        <v>182</v>
      </c>
      <c r="AH1040">
        <v>150</v>
      </c>
      <c r="AI1040">
        <v>123</v>
      </c>
      <c r="AJ1040">
        <v>70</v>
      </c>
      <c r="AK1040">
        <v>44</v>
      </c>
      <c r="AL1040">
        <v>23</v>
      </c>
      <c r="AM1040">
        <v>13</v>
      </c>
      <c r="AN1040">
        <f t="shared" si="219"/>
        <v>4423</v>
      </c>
      <c r="AO1040">
        <v>82</v>
      </c>
      <c r="AP1040">
        <v>109</v>
      </c>
      <c r="AQ1040">
        <v>92</v>
      </c>
      <c r="AR1040">
        <v>85</v>
      </c>
      <c r="AS1040">
        <v>85</v>
      </c>
      <c r="AT1040">
        <v>86</v>
      </c>
      <c r="AU1040">
        <v>77</v>
      </c>
      <c r="AV1040">
        <v>81</v>
      </c>
      <c r="AW1040">
        <v>73</v>
      </c>
      <c r="AX1040">
        <v>61</v>
      </c>
      <c r="AY1040">
        <v>71</v>
      </c>
      <c r="AZ1040">
        <v>64</v>
      </c>
      <c r="BA1040">
        <v>61</v>
      </c>
      <c r="BB1040">
        <v>68</v>
      </c>
      <c r="BC1040">
        <v>76</v>
      </c>
      <c r="BD1040">
        <v>71</v>
      </c>
      <c r="BE1040">
        <v>70</v>
      </c>
      <c r="BF1040">
        <v>86</v>
      </c>
      <c r="BG1040">
        <v>79</v>
      </c>
      <c r="BH1040">
        <v>93</v>
      </c>
      <c r="BI1040">
        <v>496</v>
      </c>
      <c r="BJ1040">
        <v>501</v>
      </c>
      <c r="BK1040">
        <v>363</v>
      </c>
      <c r="BL1040">
        <v>361</v>
      </c>
      <c r="BM1040">
        <v>297</v>
      </c>
      <c r="BN1040">
        <v>213</v>
      </c>
      <c r="BO1040">
        <v>153</v>
      </c>
      <c r="BP1040">
        <v>171</v>
      </c>
      <c r="BQ1040">
        <v>114</v>
      </c>
      <c r="BR1040">
        <v>89</v>
      </c>
      <c r="BS1040">
        <v>48</v>
      </c>
      <c r="BT1040">
        <v>25</v>
      </c>
      <c r="BU1040">
        <v>22</v>
      </c>
      <c r="BV1040" s="40"/>
      <c r="BW1040" s="5">
        <f t="shared" si="220"/>
        <v>1019</v>
      </c>
      <c r="BX1040" s="5">
        <f t="shared" si="221"/>
        <v>426</v>
      </c>
      <c r="BY1040" s="5">
        <f t="shared" si="222"/>
        <v>1096</v>
      </c>
      <c r="BZ1040" s="5">
        <f t="shared" si="223"/>
        <v>1427</v>
      </c>
      <c r="CA1040" s="5">
        <f t="shared" si="224"/>
        <v>273</v>
      </c>
      <c r="CB1040" s="40">
        <f t="shared" si="214"/>
        <v>966</v>
      </c>
      <c r="CC1040" s="40">
        <f t="shared" si="215"/>
        <v>432</v>
      </c>
      <c r="CD1040" s="40">
        <f t="shared" si="216"/>
        <v>1169</v>
      </c>
      <c r="CE1040" s="40">
        <f t="shared" si="217"/>
        <v>1558</v>
      </c>
      <c r="CF1040" s="40">
        <f t="shared" si="218"/>
        <v>298</v>
      </c>
    </row>
    <row r="1041" spans="1:84" x14ac:dyDescent="0.25">
      <c r="A1041" s="73" t="s">
        <v>2053</v>
      </c>
      <c r="B1041" s="2" t="s">
        <v>1982</v>
      </c>
      <c r="C1041" s="2" t="s">
        <v>2045</v>
      </c>
      <c r="D1041" s="2" t="s">
        <v>2054</v>
      </c>
      <c r="E1041">
        <f t="shared" si="212"/>
        <v>16803</v>
      </c>
      <c r="F1041">
        <f t="shared" si="213"/>
        <v>8409</v>
      </c>
      <c r="G1041">
        <v>192</v>
      </c>
      <c r="H1041">
        <v>169</v>
      </c>
      <c r="I1041">
        <v>194</v>
      </c>
      <c r="J1041">
        <v>188</v>
      </c>
      <c r="K1041">
        <v>182</v>
      </c>
      <c r="L1041">
        <v>149</v>
      </c>
      <c r="M1041">
        <v>176</v>
      </c>
      <c r="N1041">
        <v>171</v>
      </c>
      <c r="O1041">
        <v>149</v>
      </c>
      <c r="P1041">
        <v>159</v>
      </c>
      <c r="Q1041">
        <v>151</v>
      </c>
      <c r="R1041">
        <v>158</v>
      </c>
      <c r="S1041">
        <v>177</v>
      </c>
      <c r="T1041">
        <v>156</v>
      </c>
      <c r="U1041">
        <v>160</v>
      </c>
      <c r="V1041">
        <v>150</v>
      </c>
      <c r="W1041">
        <v>137</v>
      </c>
      <c r="X1041">
        <v>133</v>
      </c>
      <c r="Y1041">
        <v>133</v>
      </c>
      <c r="Z1041">
        <v>150</v>
      </c>
      <c r="AA1041">
        <v>828</v>
      </c>
      <c r="AB1041">
        <v>686</v>
      </c>
      <c r="AC1041">
        <v>635</v>
      </c>
      <c r="AD1041">
        <v>606</v>
      </c>
      <c r="AE1041">
        <v>465</v>
      </c>
      <c r="AF1041">
        <v>412</v>
      </c>
      <c r="AG1041">
        <v>317</v>
      </c>
      <c r="AH1041">
        <v>395</v>
      </c>
      <c r="AI1041">
        <v>261</v>
      </c>
      <c r="AJ1041">
        <v>214</v>
      </c>
      <c r="AK1041">
        <v>156</v>
      </c>
      <c r="AL1041">
        <v>93</v>
      </c>
      <c r="AM1041">
        <v>107</v>
      </c>
      <c r="AN1041">
        <f t="shared" si="219"/>
        <v>8394</v>
      </c>
      <c r="AO1041">
        <v>176</v>
      </c>
      <c r="AP1041">
        <v>196</v>
      </c>
      <c r="AQ1041">
        <v>164</v>
      </c>
      <c r="AR1041">
        <v>167</v>
      </c>
      <c r="AS1041">
        <v>142</v>
      </c>
      <c r="AT1041">
        <v>169</v>
      </c>
      <c r="AU1041">
        <v>144</v>
      </c>
      <c r="AV1041">
        <v>152</v>
      </c>
      <c r="AW1041">
        <v>175</v>
      </c>
      <c r="AX1041">
        <v>140</v>
      </c>
      <c r="AY1041">
        <v>164</v>
      </c>
      <c r="AZ1041">
        <v>164</v>
      </c>
      <c r="BA1041">
        <v>145</v>
      </c>
      <c r="BB1041">
        <v>163</v>
      </c>
      <c r="BC1041">
        <v>149</v>
      </c>
      <c r="BD1041">
        <v>129</v>
      </c>
      <c r="BE1041">
        <v>137</v>
      </c>
      <c r="BF1041">
        <v>139</v>
      </c>
      <c r="BG1041">
        <v>145</v>
      </c>
      <c r="BH1041">
        <v>149</v>
      </c>
      <c r="BI1041">
        <v>712</v>
      </c>
      <c r="BJ1041">
        <v>710</v>
      </c>
      <c r="BK1041">
        <v>683</v>
      </c>
      <c r="BL1041">
        <v>537</v>
      </c>
      <c r="BM1041">
        <v>501</v>
      </c>
      <c r="BN1041">
        <v>443</v>
      </c>
      <c r="BO1041">
        <v>400</v>
      </c>
      <c r="BP1041">
        <v>340</v>
      </c>
      <c r="BQ1041">
        <v>318</v>
      </c>
      <c r="BR1041">
        <v>280</v>
      </c>
      <c r="BS1041">
        <v>144</v>
      </c>
      <c r="BT1041">
        <v>94</v>
      </c>
      <c r="BU1041">
        <v>123</v>
      </c>
      <c r="BV1041" s="40"/>
      <c r="BW1041" s="5">
        <f t="shared" si="220"/>
        <v>2038</v>
      </c>
      <c r="BX1041" s="5">
        <f t="shared" si="221"/>
        <v>913</v>
      </c>
      <c r="BY1041" s="5">
        <f t="shared" si="222"/>
        <v>1797</v>
      </c>
      <c r="BZ1041" s="5">
        <f t="shared" si="223"/>
        <v>2830</v>
      </c>
      <c r="CA1041" s="5">
        <f t="shared" si="224"/>
        <v>831</v>
      </c>
      <c r="CB1041" s="40">
        <f t="shared" si="214"/>
        <v>1953</v>
      </c>
      <c r="CC1041" s="40">
        <f t="shared" si="215"/>
        <v>862</v>
      </c>
      <c r="CD1041" s="40">
        <f t="shared" si="216"/>
        <v>1716</v>
      </c>
      <c r="CE1041" s="40">
        <f t="shared" si="217"/>
        <v>2904</v>
      </c>
      <c r="CF1041" s="40">
        <f t="shared" si="218"/>
        <v>959</v>
      </c>
    </row>
    <row r="1042" spans="1:84" x14ac:dyDescent="0.25">
      <c r="A1042" s="73" t="s">
        <v>2055</v>
      </c>
      <c r="B1042" s="2" t="s">
        <v>1982</v>
      </c>
      <c r="C1042" s="2" t="s">
        <v>2045</v>
      </c>
      <c r="D1042" s="2" t="s">
        <v>2056</v>
      </c>
      <c r="E1042">
        <f t="shared" si="212"/>
        <v>27124</v>
      </c>
      <c r="F1042">
        <f t="shared" si="213"/>
        <v>13537</v>
      </c>
      <c r="G1042">
        <v>289</v>
      </c>
      <c r="H1042">
        <v>292</v>
      </c>
      <c r="I1042">
        <v>305</v>
      </c>
      <c r="J1042">
        <v>290</v>
      </c>
      <c r="K1042">
        <v>324</v>
      </c>
      <c r="L1042">
        <v>276</v>
      </c>
      <c r="M1042">
        <v>300</v>
      </c>
      <c r="N1042">
        <v>242</v>
      </c>
      <c r="O1042">
        <v>305</v>
      </c>
      <c r="P1042">
        <v>276</v>
      </c>
      <c r="Q1042">
        <v>293</v>
      </c>
      <c r="R1042">
        <v>269</v>
      </c>
      <c r="S1042">
        <v>265</v>
      </c>
      <c r="T1042">
        <v>272</v>
      </c>
      <c r="U1042">
        <v>288</v>
      </c>
      <c r="V1042">
        <v>263</v>
      </c>
      <c r="W1042">
        <v>254</v>
      </c>
      <c r="X1042">
        <v>253</v>
      </c>
      <c r="Y1042">
        <v>255</v>
      </c>
      <c r="Z1042">
        <v>243</v>
      </c>
      <c r="AA1042">
        <v>1287</v>
      </c>
      <c r="AB1042">
        <v>1085</v>
      </c>
      <c r="AC1042">
        <v>1122</v>
      </c>
      <c r="AD1042">
        <v>911</v>
      </c>
      <c r="AE1042">
        <v>788</v>
      </c>
      <c r="AF1042">
        <v>679</v>
      </c>
      <c r="AG1042">
        <v>508</v>
      </c>
      <c r="AH1042">
        <v>485</v>
      </c>
      <c r="AI1042">
        <v>306</v>
      </c>
      <c r="AJ1042">
        <v>318</v>
      </c>
      <c r="AK1042">
        <v>201</v>
      </c>
      <c r="AL1042">
        <v>129</v>
      </c>
      <c r="AM1042">
        <v>164</v>
      </c>
      <c r="AN1042">
        <f t="shared" si="219"/>
        <v>13587</v>
      </c>
      <c r="AO1042">
        <v>326</v>
      </c>
      <c r="AP1042">
        <v>315</v>
      </c>
      <c r="AQ1042">
        <v>292</v>
      </c>
      <c r="AR1042">
        <v>302</v>
      </c>
      <c r="AS1042">
        <v>217</v>
      </c>
      <c r="AT1042">
        <v>254</v>
      </c>
      <c r="AU1042">
        <v>237</v>
      </c>
      <c r="AV1042">
        <v>295</v>
      </c>
      <c r="AW1042">
        <v>239</v>
      </c>
      <c r="AX1042">
        <v>227</v>
      </c>
      <c r="AY1042">
        <v>238</v>
      </c>
      <c r="AZ1042">
        <v>270</v>
      </c>
      <c r="BA1042">
        <v>276</v>
      </c>
      <c r="BB1042">
        <v>272</v>
      </c>
      <c r="BC1042">
        <v>250</v>
      </c>
      <c r="BD1042">
        <v>225</v>
      </c>
      <c r="BE1042">
        <v>235</v>
      </c>
      <c r="BF1042">
        <v>234</v>
      </c>
      <c r="BG1042">
        <v>226</v>
      </c>
      <c r="BH1042">
        <v>254</v>
      </c>
      <c r="BI1042">
        <v>1105</v>
      </c>
      <c r="BJ1042">
        <v>1321</v>
      </c>
      <c r="BK1042">
        <v>989</v>
      </c>
      <c r="BL1042">
        <v>912</v>
      </c>
      <c r="BM1042">
        <v>814</v>
      </c>
      <c r="BN1042">
        <v>731</v>
      </c>
      <c r="BO1042">
        <v>590</v>
      </c>
      <c r="BP1042">
        <v>575</v>
      </c>
      <c r="BQ1042">
        <v>421</v>
      </c>
      <c r="BR1042">
        <v>342</v>
      </c>
      <c r="BS1042">
        <v>236</v>
      </c>
      <c r="BT1042">
        <v>135</v>
      </c>
      <c r="BU1042">
        <v>232</v>
      </c>
      <c r="BV1042" s="40"/>
      <c r="BW1042" s="5">
        <f t="shared" si="220"/>
        <v>3461</v>
      </c>
      <c r="BX1042" s="5">
        <f t="shared" si="221"/>
        <v>1595</v>
      </c>
      <c r="BY1042" s="5">
        <f t="shared" si="222"/>
        <v>2870</v>
      </c>
      <c r="BZ1042" s="5">
        <f t="shared" si="223"/>
        <v>4493</v>
      </c>
      <c r="CA1042" s="5">
        <f t="shared" si="224"/>
        <v>1118</v>
      </c>
      <c r="CB1042" s="40">
        <f t="shared" si="214"/>
        <v>3212</v>
      </c>
      <c r="CC1042" s="40">
        <f t="shared" si="215"/>
        <v>1492</v>
      </c>
      <c r="CD1042" s="40">
        <f t="shared" si="216"/>
        <v>2906</v>
      </c>
      <c r="CE1042" s="40">
        <f t="shared" si="217"/>
        <v>4611</v>
      </c>
      <c r="CF1042" s="40">
        <f t="shared" si="218"/>
        <v>1366</v>
      </c>
    </row>
    <row r="1043" spans="1:84" x14ac:dyDescent="0.25">
      <c r="A1043" s="73" t="s">
        <v>2057</v>
      </c>
      <c r="B1043" s="2" t="s">
        <v>1982</v>
      </c>
      <c r="C1043" s="2" t="s">
        <v>2045</v>
      </c>
      <c r="D1043" s="2" t="s">
        <v>2058</v>
      </c>
      <c r="E1043">
        <f t="shared" si="212"/>
        <v>21971</v>
      </c>
      <c r="F1043">
        <f t="shared" si="213"/>
        <v>10978</v>
      </c>
      <c r="G1043">
        <v>246</v>
      </c>
      <c r="H1043">
        <v>238</v>
      </c>
      <c r="I1043">
        <v>249</v>
      </c>
      <c r="J1043">
        <v>226</v>
      </c>
      <c r="K1043">
        <v>238</v>
      </c>
      <c r="L1043">
        <v>246</v>
      </c>
      <c r="M1043">
        <v>221</v>
      </c>
      <c r="N1043">
        <v>231</v>
      </c>
      <c r="O1043">
        <v>224</v>
      </c>
      <c r="P1043">
        <v>218</v>
      </c>
      <c r="Q1043">
        <v>209</v>
      </c>
      <c r="R1043">
        <v>220</v>
      </c>
      <c r="S1043">
        <v>213</v>
      </c>
      <c r="T1043">
        <v>209</v>
      </c>
      <c r="U1043">
        <v>242</v>
      </c>
      <c r="V1043">
        <v>189</v>
      </c>
      <c r="W1043">
        <v>211</v>
      </c>
      <c r="X1043">
        <v>174</v>
      </c>
      <c r="Y1043">
        <v>201</v>
      </c>
      <c r="Z1043">
        <v>170</v>
      </c>
      <c r="AA1043">
        <v>832</v>
      </c>
      <c r="AB1043">
        <v>1071</v>
      </c>
      <c r="AC1043">
        <v>849</v>
      </c>
      <c r="AD1043">
        <v>794</v>
      </c>
      <c r="AE1043">
        <v>673</v>
      </c>
      <c r="AF1043">
        <v>633</v>
      </c>
      <c r="AG1043">
        <v>395</v>
      </c>
      <c r="AH1043">
        <v>412</v>
      </c>
      <c r="AI1043">
        <v>342</v>
      </c>
      <c r="AJ1043">
        <v>227</v>
      </c>
      <c r="AK1043">
        <v>149</v>
      </c>
      <c r="AL1043">
        <v>130</v>
      </c>
      <c r="AM1043">
        <v>96</v>
      </c>
      <c r="AN1043">
        <f t="shared" si="219"/>
        <v>10993</v>
      </c>
      <c r="AO1043">
        <v>279</v>
      </c>
      <c r="AP1043">
        <v>279</v>
      </c>
      <c r="AQ1043">
        <v>260</v>
      </c>
      <c r="AR1043">
        <v>277</v>
      </c>
      <c r="AS1043">
        <v>213</v>
      </c>
      <c r="AT1043">
        <v>202</v>
      </c>
      <c r="AU1043">
        <v>230</v>
      </c>
      <c r="AV1043">
        <v>222</v>
      </c>
      <c r="AW1043">
        <v>233</v>
      </c>
      <c r="AX1043">
        <v>204</v>
      </c>
      <c r="AY1043">
        <v>237</v>
      </c>
      <c r="AZ1043">
        <v>229</v>
      </c>
      <c r="BA1043">
        <v>239</v>
      </c>
      <c r="BB1043">
        <v>237</v>
      </c>
      <c r="BC1043">
        <v>191</v>
      </c>
      <c r="BD1043">
        <v>195</v>
      </c>
      <c r="BE1043">
        <v>166</v>
      </c>
      <c r="BF1043">
        <v>196</v>
      </c>
      <c r="BG1043">
        <v>165</v>
      </c>
      <c r="BH1043">
        <v>208</v>
      </c>
      <c r="BI1043">
        <v>1066</v>
      </c>
      <c r="BJ1043">
        <v>873</v>
      </c>
      <c r="BK1043">
        <v>877</v>
      </c>
      <c r="BL1043">
        <v>732</v>
      </c>
      <c r="BM1043">
        <v>617</v>
      </c>
      <c r="BN1043">
        <v>491</v>
      </c>
      <c r="BO1043">
        <v>520</v>
      </c>
      <c r="BP1043">
        <v>354</v>
      </c>
      <c r="BQ1043">
        <v>300</v>
      </c>
      <c r="BR1043">
        <v>290</v>
      </c>
      <c r="BS1043">
        <v>124</v>
      </c>
      <c r="BT1043">
        <v>133</v>
      </c>
      <c r="BU1043">
        <v>154</v>
      </c>
      <c r="BV1043" s="40"/>
      <c r="BW1043" s="5">
        <f t="shared" si="220"/>
        <v>2766</v>
      </c>
      <c r="BX1043" s="5">
        <f t="shared" si="221"/>
        <v>1238</v>
      </c>
      <c r="BY1043" s="5">
        <f t="shared" si="222"/>
        <v>2274</v>
      </c>
      <c r="BZ1043" s="5">
        <f t="shared" si="223"/>
        <v>3756</v>
      </c>
      <c r="CA1043" s="5">
        <f t="shared" si="224"/>
        <v>944</v>
      </c>
      <c r="CB1043" s="40">
        <f t="shared" si="214"/>
        <v>2865</v>
      </c>
      <c r="CC1043" s="40">
        <f t="shared" si="215"/>
        <v>1224</v>
      </c>
      <c r="CD1043" s="40">
        <f t="shared" si="216"/>
        <v>2312</v>
      </c>
      <c r="CE1043" s="40">
        <f t="shared" si="217"/>
        <v>3591</v>
      </c>
      <c r="CF1043" s="40">
        <f t="shared" si="218"/>
        <v>1001</v>
      </c>
    </row>
    <row r="1044" spans="1:84" x14ac:dyDescent="0.25">
      <c r="A1044" s="73" t="s">
        <v>2059</v>
      </c>
      <c r="B1044" s="2" t="s">
        <v>2060</v>
      </c>
      <c r="C1044" s="2" t="s">
        <v>2061</v>
      </c>
      <c r="D1044" s="2" t="s">
        <v>2061</v>
      </c>
      <c r="E1044">
        <f t="shared" si="212"/>
        <v>118400</v>
      </c>
      <c r="F1044">
        <f t="shared" si="213"/>
        <v>59409</v>
      </c>
      <c r="G1044">
        <v>922</v>
      </c>
      <c r="H1044">
        <v>973</v>
      </c>
      <c r="I1044">
        <v>1040</v>
      </c>
      <c r="J1044">
        <v>913</v>
      </c>
      <c r="K1044">
        <v>820</v>
      </c>
      <c r="L1044">
        <v>828</v>
      </c>
      <c r="M1044">
        <v>925</v>
      </c>
      <c r="N1044">
        <v>872</v>
      </c>
      <c r="O1044">
        <v>1019</v>
      </c>
      <c r="P1044">
        <v>816</v>
      </c>
      <c r="Q1044">
        <v>1030</v>
      </c>
      <c r="R1044">
        <v>1032</v>
      </c>
      <c r="S1044">
        <v>963</v>
      </c>
      <c r="T1044">
        <v>1118</v>
      </c>
      <c r="U1044">
        <v>1063</v>
      </c>
      <c r="V1044">
        <v>1012</v>
      </c>
      <c r="W1044">
        <v>1032</v>
      </c>
      <c r="X1044">
        <v>1048</v>
      </c>
      <c r="Y1044">
        <v>950</v>
      </c>
      <c r="Z1044">
        <v>1120</v>
      </c>
      <c r="AA1044">
        <v>5567</v>
      </c>
      <c r="AB1044">
        <v>4973</v>
      </c>
      <c r="AC1044">
        <v>5181</v>
      </c>
      <c r="AD1044">
        <v>4705</v>
      </c>
      <c r="AE1044">
        <v>4003</v>
      </c>
      <c r="AF1044">
        <v>3507</v>
      </c>
      <c r="AG1044">
        <v>2874</v>
      </c>
      <c r="AH1044">
        <v>2538</v>
      </c>
      <c r="AI1044">
        <v>2037</v>
      </c>
      <c r="AJ1044">
        <v>1586</v>
      </c>
      <c r="AK1044">
        <v>1234</v>
      </c>
      <c r="AL1044">
        <v>773</v>
      </c>
      <c r="AM1044">
        <v>935</v>
      </c>
      <c r="AN1044">
        <f t="shared" si="219"/>
        <v>58991</v>
      </c>
      <c r="AO1044">
        <v>960</v>
      </c>
      <c r="AP1044">
        <v>897</v>
      </c>
      <c r="AQ1044">
        <v>818</v>
      </c>
      <c r="AR1044">
        <v>950</v>
      </c>
      <c r="AS1044">
        <v>1054</v>
      </c>
      <c r="AT1044">
        <v>1013</v>
      </c>
      <c r="AU1044">
        <v>888</v>
      </c>
      <c r="AV1044">
        <v>946</v>
      </c>
      <c r="AW1044">
        <v>801</v>
      </c>
      <c r="AX1044">
        <v>938</v>
      </c>
      <c r="AY1044">
        <v>876</v>
      </c>
      <c r="AZ1044">
        <v>879</v>
      </c>
      <c r="BA1044">
        <v>964</v>
      </c>
      <c r="BB1044">
        <v>879</v>
      </c>
      <c r="BC1044">
        <v>881</v>
      </c>
      <c r="BD1044">
        <v>934</v>
      </c>
      <c r="BE1044">
        <v>952</v>
      </c>
      <c r="BF1044">
        <v>967</v>
      </c>
      <c r="BG1044">
        <v>1072</v>
      </c>
      <c r="BH1044">
        <v>879</v>
      </c>
      <c r="BI1044">
        <v>4779</v>
      </c>
      <c r="BJ1044">
        <v>5253</v>
      </c>
      <c r="BK1044">
        <v>5266</v>
      </c>
      <c r="BL1044">
        <v>3942</v>
      </c>
      <c r="BM1044">
        <v>3340</v>
      </c>
      <c r="BN1044">
        <v>3599</v>
      </c>
      <c r="BO1044">
        <v>3689</v>
      </c>
      <c r="BP1044">
        <v>2892</v>
      </c>
      <c r="BQ1044">
        <v>2259</v>
      </c>
      <c r="BR1044">
        <v>1841</v>
      </c>
      <c r="BS1044">
        <v>1182</v>
      </c>
      <c r="BT1044">
        <v>1037</v>
      </c>
      <c r="BU1044">
        <v>1364</v>
      </c>
      <c r="BV1044" s="40"/>
      <c r="BW1044" s="5">
        <f t="shared" si="220"/>
        <v>11190</v>
      </c>
      <c r="BX1044" s="5">
        <f t="shared" si="221"/>
        <v>6236</v>
      </c>
      <c r="BY1044" s="5">
        <f t="shared" si="222"/>
        <v>12610</v>
      </c>
      <c r="BZ1044" s="5">
        <f t="shared" si="223"/>
        <v>22808</v>
      </c>
      <c r="CA1044" s="5">
        <f t="shared" si="224"/>
        <v>6565</v>
      </c>
      <c r="CB1044" s="40">
        <f t="shared" si="214"/>
        <v>11020</v>
      </c>
      <c r="CC1044" s="40">
        <f t="shared" si="215"/>
        <v>5577</v>
      </c>
      <c r="CD1044" s="40">
        <f t="shared" si="216"/>
        <v>11983</v>
      </c>
      <c r="CE1044" s="40">
        <f t="shared" si="217"/>
        <v>22728</v>
      </c>
      <c r="CF1044" s="40">
        <f t="shared" si="218"/>
        <v>7683</v>
      </c>
    </row>
    <row r="1045" spans="1:84" x14ac:dyDescent="0.25">
      <c r="A1045" s="73" t="s">
        <v>2062</v>
      </c>
      <c r="B1045" s="2" t="s">
        <v>2060</v>
      </c>
      <c r="C1045" s="2" t="s">
        <v>2061</v>
      </c>
      <c r="D1045" s="2" t="s">
        <v>2063</v>
      </c>
      <c r="E1045">
        <f t="shared" si="212"/>
        <v>1367</v>
      </c>
      <c r="F1045">
        <f t="shared" si="213"/>
        <v>667</v>
      </c>
      <c r="G1045">
        <v>5</v>
      </c>
      <c r="H1045">
        <v>7</v>
      </c>
      <c r="I1045">
        <v>8</v>
      </c>
      <c r="J1045">
        <v>8</v>
      </c>
      <c r="K1045">
        <v>11</v>
      </c>
      <c r="L1045">
        <v>10</v>
      </c>
      <c r="M1045">
        <v>12</v>
      </c>
      <c r="N1045">
        <v>12</v>
      </c>
      <c r="O1045">
        <v>9</v>
      </c>
      <c r="P1045">
        <v>10</v>
      </c>
      <c r="Q1045">
        <v>12</v>
      </c>
      <c r="R1045">
        <v>9</v>
      </c>
      <c r="S1045">
        <v>10</v>
      </c>
      <c r="T1045">
        <v>10</v>
      </c>
      <c r="U1045">
        <v>7</v>
      </c>
      <c r="V1045">
        <v>7</v>
      </c>
      <c r="W1045">
        <v>7</v>
      </c>
      <c r="X1045">
        <v>9</v>
      </c>
      <c r="Y1045">
        <v>9</v>
      </c>
      <c r="Z1045">
        <v>12</v>
      </c>
      <c r="AA1045">
        <v>65</v>
      </c>
      <c r="AB1045">
        <v>40</v>
      </c>
      <c r="AC1045">
        <v>41</v>
      </c>
      <c r="AD1045">
        <v>39</v>
      </c>
      <c r="AE1045">
        <v>45</v>
      </c>
      <c r="AF1045">
        <v>37</v>
      </c>
      <c r="AG1045">
        <v>29</v>
      </c>
      <c r="AH1045">
        <v>53</v>
      </c>
      <c r="AI1045">
        <v>35</v>
      </c>
      <c r="AJ1045">
        <v>28</v>
      </c>
      <c r="AK1045">
        <v>24</v>
      </c>
      <c r="AL1045">
        <v>26</v>
      </c>
      <c r="AM1045">
        <v>21</v>
      </c>
      <c r="AN1045">
        <f t="shared" si="219"/>
        <v>700</v>
      </c>
      <c r="AO1045">
        <v>6</v>
      </c>
      <c r="AP1045">
        <v>7</v>
      </c>
      <c r="AQ1045">
        <v>8</v>
      </c>
      <c r="AR1045">
        <v>8</v>
      </c>
      <c r="AS1045">
        <v>14</v>
      </c>
      <c r="AT1045">
        <v>11</v>
      </c>
      <c r="AU1045">
        <v>10</v>
      </c>
      <c r="AV1045">
        <v>10</v>
      </c>
      <c r="AW1045">
        <v>12</v>
      </c>
      <c r="AX1045">
        <v>8</v>
      </c>
      <c r="AY1045">
        <v>10</v>
      </c>
      <c r="AZ1045">
        <v>12</v>
      </c>
      <c r="BA1045">
        <v>10</v>
      </c>
      <c r="BB1045">
        <v>10</v>
      </c>
      <c r="BC1045">
        <v>5</v>
      </c>
      <c r="BD1045">
        <v>7</v>
      </c>
      <c r="BE1045">
        <v>6</v>
      </c>
      <c r="BF1045">
        <v>7</v>
      </c>
      <c r="BG1045">
        <v>10</v>
      </c>
      <c r="BH1045">
        <v>13</v>
      </c>
      <c r="BI1045">
        <v>71</v>
      </c>
      <c r="BJ1045">
        <v>43</v>
      </c>
      <c r="BK1045">
        <v>44</v>
      </c>
      <c r="BL1045">
        <v>46</v>
      </c>
      <c r="BM1045">
        <v>47</v>
      </c>
      <c r="BN1045">
        <v>30</v>
      </c>
      <c r="BO1045">
        <v>32</v>
      </c>
      <c r="BP1045">
        <v>46</v>
      </c>
      <c r="BQ1045">
        <v>36</v>
      </c>
      <c r="BR1045">
        <v>32</v>
      </c>
      <c r="BS1045">
        <v>30</v>
      </c>
      <c r="BT1045">
        <v>26</v>
      </c>
      <c r="BU1045">
        <v>33</v>
      </c>
      <c r="BV1045" s="40"/>
      <c r="BW1045" s="5">
        <f t="shared" si="220"/>
        <v>113</v>
      </c>
      <c r="BX1045" s="5">
        <f t="shared" si="221"/>
        <v>50</v>
      </c>
      <c r="BY1045" s="5">
        <f t="shared" si="222"/>
        <v>126</v>
      </c>
      <c r="BZ1045" s="5">
        <f t="shared" si="223"/>
        <v>244</v>
      </c>
      <c r="CA1045" s="5">
        <f t="shared" si="224"/>
        <v>134</v>
      </c>
      <c r="CB1045" s="40">
        <f t="shared" si="214"/>
        <v>116</v>
      </c>
      <c r="CC1045" s="40">
        <f t="shared" si="215"/>
        <v>45</v>
      </c>
      <c r="CD1045" s="40">
        <f t="shared" si="216"/>
        <v>137</v>
      </c>
      <c r="CE1045" s="40">
        <f t="shared" si="217"/>
        <v>245</v>
      </c>
      <c r="CF1045" s="40">
        <f t="shared" si="218"/>
        <v>157</v>
      </c>
    </row>
    <row r="1046" spans="1:84" x14ac:dyDescent="0.25">
      <c r="A1046" s="73" t="s">
        <v>2064</v>
      </c>
      <c r="B1046" s="2" t="s">
        <v>2060</v>
      </c>
      <c r="C1046" s="2" t="s">
        <v>2061</v>
      </c>
      <c r="D1046" s="2" t="s">
        <v>2065</v>
      </c>
      <c r="E1046">
        <f t="shared" si="212"/>
        <v>920</v>
      </c>
      <c r="F1046">
        <f t="shared" si="213"/>
        <v>450</v>
      </c>
      <c r="G1046">
        <v>7</v>
      </c>
      <c r="H1046">
        <v>7</v>
      </c>
      <c r="I1046">
        <v>9</v>
      </c>
      <c r="J1046">
        <v>7</v>
      </c>
      <c r="K1046">
        <v>11</v>
      </c>
      <c r="L1046">
        <v>8</v>
      </c>
      <c r="M1046">
        <v>10</v>
      </c>
      <c r="N1046">
        <v>8</v>
      </c>
      <c r="O1046">
        <v>8</v>
      </c>
      <c r="P1046">
        <v>8</v>
      </c>
      <c r="Q1046">
        <v>9</v>
      </c>
      <c r="R1046">
        <v>9</v>
      </c>
      <c r="S1046">
        <v>10</v>
      </c>
      <c r="T1046">
        <v>9</v>
      </c>
      <c r="U1046">
        <v>6</v>
      </c>
      <c r="V1046">
        <v>6</v>
      </c>
      <c r="W1046">
        <v>4</v>
      </c>
      <c r="X1046">
        <v>6</v>
      </c>
      <c r="Y1046">
        <v>4</v>
      </c>
      <c r="Z1046">
        <v>3</v>
      </c>
      <c r="AA1046">
        <v>15</v>
      </c>
      <c r="AB1046">
        <v>19</v>
      </c>
      <c r="AC1046">
        <v>25</v>
      </c>
      <c r="AD1046">
        <v>22</v>
      </c>
      <c r="AE1046">
        <v>20</v>
      </c>
      <c r="AF1046">
        <v>21</v>
      </c>
      <c r="AG1046">
        <v>20</v>
      </c>
      <c r="AH1046">
        <v>28</v>
      </c>
      <c r="AI1046">
        <v>33</v>
      </c>
      <c r="AJ1046">
        <v>37</v>
      </c>
      <c r="AK1046">
        <v>23</v>
      </c>
      <c r="AL1046">
        <v>15</v>
      </c>
      <c r="AM1046">
        <v>23</v>
      </c>
      <c r="AN1046">
        <f t="shared" si="219"/>
        <v>470</v>
      </c>
      <c r="AO1046">
        <v>7</v>
      </c>
      <c r="AP1046">
        <v>7</v>
      </c>
      <c r="AQ1046">
        <v>7</v>
      </c>
      <c r="AR1046">
        <v>8</v>
      </c>
      <c r="AS1046">
        <v>8</v>
      </c>
      <c r="AT1046">
        <v>8</v>
      </c>
      <c r="AU1046">
        <v>7</v>
      </c>
      <c r="AV1046">
        <v>9</v>
      </c>
      <c r="AW1046">
        <v>9</v>
      </c>
      <c r="AX1046">
        <v>8</v>
      </c>
      <c r="AY1046">
        <v>7</v>
      </c>
      <c r="AZ1046">
        <v>9</v>
      </c>
      <c r="BA1046">
        <v>8</v>
      </c>
      <c r="BB1046">
        <v>7</v>
      </c>
      <c r="BC1046">
        <v>5</v>
      </c>
      <c r="BD1046">
        <v>6</v>
      </c>
      <c r="BE1046">
        <v>5</v>
      </c>
      <c r="BF1046">
        <v>4</v>
      </c>
      <c r="BG1046">
        <v>5</v>
      </c>
      <c r="BH1046">
        <v>2</v>
      </c>
      <c r="BI1046">
        <v>15</v>
      </c>
      <c r="BJ1046">
        <v>16</v>
      </c>
      <c r="BK1046">
        <v>23</v>
      </c>
      <c r="BL1046">
        <v>24</v>
      </c>
      <c r="BM1046">
        <v>20</v>
      </c>
      <c r="BN1046">
        <v>18</v>
      </c>
      <c r="BO1046">
        <v>19</v>
      </c>
      <c r="BP1046">
        <v>33</v>
      </c>
      <c r="BQ1046">
        <v>40</v>
      </c>
      <c r="BR1046">
        <v>41</v>
      </c>
      <c r="BS1046">
        <v>36</v>
      </c>
      <c r="BT1046">
        <v>21</v>
      </c>
      <c r="BU1046">
        <v>28</v>
      </c>
      <c r="BV1046" s="40"/>
      <c r="BW1046" s="5">
        <f t="shared" si="220"/>
        <v>101</v>
      </c>
      <c r="BX1046" s="5">
        <f t="shared" si="221"/>
        <v>41</v>
      </c>
      <c r="BY1046" s="5">
        <f t="shared" si="222"/>
        <v>41</v>
      </c>
      <c r="BZ1046" s="5">
        <f t="shared" si="223"/>
        <v>136</v>
      </c>
      <c r="CA1046" s="5">
        <f t="shared" si="224"/>
        <v>131</v>
      </c>
      <c r="CB1046" s="40">
        <f t="shared" si="214"/>
        <v>94</v>
      </c>
      <c r="CC1046" s="40">
        <f t="shared" si="215"/>
        <v>35</v>
      </c>
      <c r="CD1046" s="40">
        <f t="shared" si="216"/>
        <v>38</v>
      </c>
      <c r="CE1046" s="40">
        <f t="shared" si="217"/>
        <v>137</v>
      </c>
      <c r="CF1046" s="40">
        <f t="shared" si="218"/>
        <v>166</v>
      </c>
    </row>
    <row r="1047" spans="1:84" x14ac:dyDescent="0.25">
      <c r="A1047" s="73" t="s">
        <v>2066</v>
      </c>
      <c r="B1047" s="2" t="s">
        <v>2060</v>
      </c>
      <c r="C1047" s="2" t="s">
        <v>2061</v>
      </c>
      <c r="D1047" s="2" t="s">
        <v>2067</v>
      </c>
      <c r="E1047">
        <f t="shared" si="212"/>
        <v>999</v>
      </c>
      <c r="F1047">
        <f t="shared" si="213"/>
        <v>489</v>
      </c>
      <c r="G1047">
        <v>8</v>
      </c>
      <c r="H1047">
        <v>9</v>
      </c>
      <c r="I1047">
        <v>7</v>
      </c>
      <c r="J1047">
        <v>6</v>
      </c>
      <c r="K1047">
        <v>7</v>
      </c>
      <c r="L1047">
        <v>6</v>
      </c>
      <c r="M1047">
        <v>8</v>
      </c>
      <c r="N1047">
        <v>6</v>
      </c>
      <c r="O1047">
        <v>7</v>
      </c>
      <c r="P1047">
        <v>9</v>
      </c>
      <c r="Q1047">
        <v>7</v>
      </c>
      <c r="R1047">
        <v>10</v>
      </c>
      <c r="S1047">
        <v>10</v>
      </c>
      <c r="T1047">
        <v>7</v>
      </c>
      <c r="U1047">
        <v>8</v>
      </c>
      <c r="V1047">
        <v>7</v>
      </c>
      <c r="W1047">
        <v>6</v>
      </c>
      <c r="X1047">
        <v>6</v>
      </c>
      <c r="Y1047">
        <v>6</v>
      </c>
      <c r="Z1047">
        <v>8</v>
      </c>
      <c r="AA1047">
        <v>31</v>
      </c>
      <c r="AB1047">
        <v>26</v>
      </c>
      <c r="AC1047">
        <v>20</v>
      </c>
      <c r="AD1047">
        <v>22</v>
      </c>
      <c r="AE1047">
        <v>26</v>
      </c>
      <c r="AF1047">
        <v>26</v>
      </c>
      <c r="AG1047">
        <v>24</v>
      </c>
      <c r="AH1047">
        <v>39</v>
      </c>
      <c r="AI1047">
        <v>30</v>
      </c>
      <c r="AJ1047">
        <v>30</v>
      </c>
      <c r="AK1047">
        <v>25</v>
      </c>
      <c r="AL1047">
        <v>21</v>
      </c>
      <c r="AM1047">
        <v>21</v>
      </c>
      <c r="AN1047">
        <f t="shared" si="219"/>
        <v>510</v>
      </c>
      <c r="AO1047">
        <v>7</v>
      </c>
      <c r="AP1047">
        <v>6</v>
      </c>
      <c r="AQ1047">
        <v>6</v>
      </c>
      <c r="AR1047">
        <v>7</v>
      </c>
      <c r="AS1047">
        <v>8</v>
      </c>
      <c r="AT1047">
        <v>8</v>
      </c>
      <c r="AU1047">
        <v>6</v>
      </c>
      <c r="AV1047">
        <v>6</v>
      </c>
      <c r="AW1047">
        <v>8</v>
      </c>
      <c r="AX1047">
        <v>9</v>
      </c>
      <c r="AY1047">
        <v>8</v>
      </c>
      <c r="AZ1047">
        <v>8</v>
      </c>
      <c r="BA1047">
        <v>8</v>
      </c>
      <c r="BB1047">
        <v>8</v>
      </c>
      <c r="BC1047">
        <v>7</v>
      </c>
      <c r="BD1047">
        <v>7</v>
      </c>
      <c r="BE1047">
        <v>7</v>
      </c>
      <c r="BF1047">
        <v>6</v>
      </c>
      <c r="BG1047">
        <v>6</v>
      </c>
      <c r="BH1047">
        <v>5</v>
      </c>
      <c r="BI1047">
        <v>24</v>
      </c>
      <c r="BJ1047">
        <v>21</v>
      </c>
      <c r="BK1047">
        <v>20</v>
      </c>
      <c r="BL1047">
        <v>23</v>
      </c>
      <c r="BM1047">
        <v>24</v>
      </c>
      <c r="BN1047">
        <v>32</v>
      </c>
      <c r="BO1047">
        <v>30</v>
      </c>
      <c r="BP1047">
        <v>39</v>
      </c>
      <c r="BQ1047">
        <v>38</v>
      </c>
      <c r="BR1047">
        <v>33</v>
      </c>
      <c r="BS1047">
        <v>31</v>
      </c>
      <c r="BT1047">
        <v>22</v>
      </c>
      <c r="BU1047">
        <v>32</v>
      </c>
      <c r="BV1047" s="40"/>
      <c r="BW1047" s="5">
        <f t="shared" si="220"/>
        <v>90</v>
      </c>
      <c r="BX1047" s="5">
        <f t="shared" si="221"/>
        <v>44</v>
      </c>
      <c r="BY1047" s="5">
        <f t="shared" si="222"/>
        <v>71</v>
      </c>
      <c r="BZ1047" s="5">
        <f t="shared" si="223"/>
        <v>157</v>
      </c>
      <c r="CA1047" s="5">
        <f t="shared" si="224"/>
        <v>127</v>
      </c>
      <c r="CB1047" s="40">
        <f t="shared" si="214"/>
        <v>87</v>
      </c>
      <c r="CC1047" s="40">
        <f t="shared" si="215"/>
        <v>43</v>
      </c>
      <c r="CD1047" s="40">
        <f t="shared" si="216"/>
        <v>56</v>
      </c>
      <c r="CE1047" s="40">
        <f t="shared" si="217"/>
        <v>168</v>
      </c>
      <c r="CF1047" s="40">
        <f t="shared" si="218"/>
        <v>156</v>
      </c>
    </row>
    <row r="1048" spans="1:84" x14ac:dyDescent="0.25">
      <c r="A1048" s="73" t="s">
        <v>2068</v>
      </c>
      <c r="B1048" s="2" t="s">
        <v>2060</v>
      </c>
      <c r="C1048" s="2" t="s">
        <v>2061</v>
      </c>
      <c r="D1048" s="2" t="s">
        <v>2069</v>
      </c>
      <c r="E1048">
        <f t="shared" si="212"/>
        <v>86041</v>
      </c>
      <c r="F1048">
        <f t="shared" si="213"/>
        <v>43378</v>
      </c>
      <c r="G1048">
        <v>883</v>
      </c>
      <c r="H1048">
        <v>813</v>
      </c>
      <c r="I1048">
        <v>816</v>
      </c>
      <c r="J1048">
        <v>808</v>
      </c>
      <c r="K1048">
        <v>866</v>
      </c>
      <c r="L1048">
        <v>727</v>
      </c>
      <c r="M1048">
        <v>867</v>
      </c>
      <c r="N1048">
        <v>856</v>
      </c>
      <c r="O1048">
        <v>736</v>
      </c>
      <c r="P1048">
        <v>808</v>
      </c>
      <c r="Q1048">
        <v>744</v>
      </c>
      <c r="R1048">
        <v>803</v>
      </c>
      <c r="S1048">
        <v>930</v>
      </c>
      <c r="T1048">
        <v>869</v>
      </c>
      <c r="U1048">
        <v>924</v>
      </c>
      <c r="V1048">
        <v>898</v>
      </c>
      <c r="W1048">
        <v>883</v>
      </c>
      <c r="X1048">
        <v>836</v>
      </c>
      <c r="Y1048">
        <v>805</v>
      </c>
      <c r="Z1048">
        <v>819</v>
      </c>
      <c r="AA1048">
        <v>3801</v>
      </c>
      <c r="AB1048">
        <v>3952</v>
      </c>
      <c r="AC1048">
        <v>3424</v>
      </c>
      <c r="AD1048">
        <v>3178</v>
      </c>
      <c r="AE1048">
        <v>2810</v>
      </c>
      <c r="AF1048">
        <v>2502</v>
      </c>
      <c r="AG1048">
        <v>1783</v>
      </c>
      <c r="AH1048">
        <v>1680</v>
      </c>
      <c r="AI1048">
        <v>1248</v>
      </c>
      <c r="AJ1048">
        <v>822</v>
      </c>
      <c r="AK1048">
        <v>639</v>
      </c>
      <c r="AL1048">
        <v>399</v>
      </c>
      <c r="AM1048">
        <v>449</v>
      </c>
      <c r="AN1048">
        <f t="shared" si="219"/>
        <v>42663</v>
      </c>
      <c r="AO1048">
        <v>783</v>
      </c>
      <c r="AP1048">
        <v>814</v>
      </c>
      <c r="AQ1048">
        <v>784</v>
      </c>
      <c r="AR1048">
        <v>776</v>
      </c>
      <c r="AS1048">
        <v>751</v>
      </c>
      <c r="AT1048">
        <v>819</v>
      </c>
      <c r="AU1048">
        <v>681</v>
      </c>
      <c r="AV1048">
        <v>700</v>
      </c>
      <c r="AW1048">
        <v>831</v>
      </c>
      <c r="AX1048">
        <v>728</v>
      </c>
      <c r="AY1048">
        <v>910</v>
      </c>
      <c r="AZ1048">
        <v>870</v>
      </c>
      <c r="BA1048">
        <v>760</v>
      </c>
      <c r="BB1048">
        <v>834</v>
      </c>
      <c r="BC1048">
        <v>765</v>
      </c>
      <c r="BD1048">
        <v>734</v>
      </c>
      <c r="BE1048">
        <v>753</v>
      </c>
      <c r="BF1048">
        <v>804</v>
      </c>
      <c r="BG1048">
        <v>837</v>
      </c>
      <c r="BH1048">
        <v>788</v>
      </c>
      <c r="BI1048">
        <v>4320</v>
      </c>
      <c r="BJ1048">
        <v>3702</v>
      </c>
      <c r="BK1048">
        <v>3771</v>
      </c>
      <c r="BL1048">
        <v>2884</v>
      </c>
      <c r="BM1048">
        <v>2252</v>
      </c>
      <c r="BN1048">
        <v>1939</v>
      </c>
      <c r="BO1048">
        <v>2112</v>
      </c>
      <c r="BP1048">
        <v>1566</v>
      </c>
      <c r="BQ1048">
        <v>1228</v>
      </c>
      <c r="BR1048">
        <v>1214</v>
      </c>
      <c r="BS1048">
        <v>719</v>
      </c>
      <c r="BT1048">
        <v>628</v>
      </c>
      <c r="BU1048">
        <v>606</v>
      </c>
      <c r="BV1048" s="40"/>
      <c r="BW1048" s="5">
        <f t="shared" si="220"/>
        <v>9727</v>
      </c>
      <c r="BX1048" s="5">
        <f t="shared" si="221"/>
        <v>5340</v>
      </c>
      <c r="BY1048" s="5">
        <f t="shared" si="222"/>
        <v>9377</v>
      </c>
      <c r="BZ1048" s="5">
        <f t="shared" si="223"/>
        <v>15377</v>
      </c>
      <c r="CA1048" s="5">
        <f t="shared" si="224"/>
        <v>3557</v>
      </c>
      <c r="CB1048" s="40">
        <f t="shared" si="214"/>
        <v>9447</v>
      </c>
      <c r="CC1048" s="40">
        <f t="shared" si="215"/>
        <v>4650</v>
      </c>
      <c r="CD1048" s="40">
        <f t="shared" si="216"/>
        <v>9647</v>
      </c>
      <c r="CE1048" s="40">
        <f t="shared" si="217"/>
        <v>14524</v>
      </c>
      <c r="CF1048" s="40">
        <f t="shared" si="218"/>
        <v>4395</v>
      </c>
    </row>
    <row r="1049" spans="1:84" x14ac:dyDescent="0.25">
      <c r="A1049" s="73" t="s">
        <v>2070</v>
      </c>
      <c r="B1049" s="2" t="s">
        <v>2060</v>
      </c>
      <c r="C1049" s="2" t="s">
        <v>2061</v>
      </c>
      <c r="D1049" s="2" t="s">
        <v>2071</v>
      </c>
      <c r="E1049">
        <f t="shared" si="212"/>
        <v>1431</v>
      </c>
      <c r="F1049">
        <f t="shared" si="213"/>
        <v>710</v>
      </c>
      <c r="G1049">
        <v>14</v>
      </c>
      <c r="H1049">
        <v>12</v>
      </c>
      <c r="I1049">
        <v>11</v>
      </c>
      <c r="J1049">
        <v>11</v>
      </c>
      <c r="K1049">
        <v>12</v>
      </c>
      <c r="L1049">
        <v>12</v>
      </c>
      <c r="M1049">
        <v>12</v>
      </c>
      <c r="N1049">
        <v>12</v>
      </c>
      <c r="O1049">
        <v>13</v>
      </c>
      <c r="P1049">
        <v>11</v>
      </c>
      <c r="Q1049">
        <v>11</v>
      </c>
      <c r="R1049">
        <v>12</v>
      </c>
      <c r="S1049">
        <v>11</v>
      </c>
      <c r="T1049">
        <v>11</v>
      </c>
      <c r="U1049">
        <v>12</v>
      </c>
      <c r="V1049">
        <v>9</v>
      </c>
      <c r="W1049">
        <v>8</v>
      </c>
      <c r="X1049">
        <v>8</v>
      </c>
      <c r="Y1049">
        <v>7</v>
      </c>
      <c r="Z1049">
        <v>11</v>
      </c>
      <c r="AA1049">
        <v>32</v>
      </c>
      <c r="AB1049">
        <v>31</v>
      </c>
      <c r="AC1049">
        <v>34</v>
      </c>
      <c r="AD1049">
        <v>37</v>
      </c>
      <c r="AE1049">
        <v>41</v>
      </c>
      <c r="AF1049">
        <v>44</v>
      </c>
      <c r="AG1049">
        <v>34</v>
      </c>
      <c r="AH1049">
        <v>53</v>
      </c>
      <c r="AI1049">
        <v>42</v>
      </c>
      <c r="AJ1049">
        <v>41</v>
      </c>
      <c r="AK1049">
        <v>38</v>
      </c>
      <c r="AL1049">
        <v>33</v>
      </c>
      <c r="AM1049">
        <v>30</v>
      </c>
      <c r="AN1049">
        <f t="shared" si="219"/>
        <v>721</v>
      </c>
      <c r="AO1049">
        <v>11</v>
      </c>
      <c r="AP1049">
        <v>13</v>
      </c>
      <c r="AQ1049">
        <v>14</v>
      </c>
      <c r="AR1049">
        <v>14</v>
      </c>
      <c r="AS1049">
        <v>12</v>
      </c>
      <c r="AT1049">
        <v>10</v>
      </c>
      <c r="AU1049">
        <v>12</v>
      </c>
      <c r="AV1049">
        <v>12</v>
      </c>
      <c r="AW1049">
        <v>11</v>
      </c>
      <c r="AX1049">
        <v>12</v>
      </c>
      <c r="AY1049">
        <v>12</v>
      </c>
      <c r="AZ1049">
        <v>11</v>
      </c>
      <c r="BA1049">
        <v>12</v>
      </c>
      <c r="BB1049">
        <v>11</v>
      </c>
      <c r="BC1049">
        <v>10</v>
      </c>
      <c r="BD1049">
        <v>8</v>
      </c>
      <c r="BE1049">
        <v>8</v>
      </c>
      <c r="BF1049">
        <v>7</v>
      </c>
      <c r="BG1049">
        <v>7</v>
      </c>
      <c r="BH1049">
        <v>11</v>
      </c>
      <c r="BI1049">
        <v>37</v>
      </c>
      <c r="BJ1049">
        <v>30</v>
      </c>
      <c r="BK1049">
        <v>29</v>
      </c>
      <c r="BL1049">
        <v>30</v>
      </c>
      <c r="BM1049">
        <v>35</v>
      </c>
      <c r="BN1049">
        <v>37</v>
      </c>
      <c r="BO1049">
        <v>37</v>
      </c>
      <c r="BP1049">
        <v>58</v>
      </c>
      <c r="BQ1049">
        <v>51</v>
      </c>
      <c r="BR1049">
        <v>40</v>
      </c>
      <c r="BS1049">
        <v>42</v>
      </c>
      <c r="BT1049">
        <v>38</v>
      </c>
      <c r="BU1049">
        <v>39</v>
      </c>
      <c r="BV1049" s="40"/>
      <c r="BW1049" s="5">
        <f t="shared" si="220"/>
        <v>143</v>
      </c>
      <c r="BX1049" s="5">
        <f t="shared" si="221"/>
        <v>59</v>
      </c>
      <c r="BY1049" s="5">
        <f t="shared" si="222"/>
        <v>81</v>
      </c>
      <c r="BZ1049" s="5">
        <f t="shared" si="223"/>
        <v>243</v>
      </c>
      <c r="CA1049" s="5">
        <f t="shared" si="224"/>
        <v>184</v>
      </c>
      <c r="CB1049" s="40">
        <f t="shared" si="214"/>
        <v>144</v>
      </c>
      <c r="CC1049" s="40">
        <f t="shared" si="215"/>
        <v>56</v>
      </c>
      <c r="CD1049" s="40">
        <f t="shared" si="216"/>
        <v>85</v>
      </c>
      <c r="CE1049" s="40">
        <f t="shared" si="217"/>
        <v>226</v>
      </c>
      <c r="CF1049" s="40">
        <f t="shared" si="218"/>
        <v>210</v>
      </c>
    </row>
    <row r="1050" spans="1:84" x14ac:dyDescent="0.25">
      <c r="A1050" s="73" t="s">
        <v>2072</v>
      </c>
      <c r="B1050" s="2" t="s">
        <v>2060</v>
      </c>
      <c r="C1050" s="2" t="s">
        <v>2061</v>
      </c>
      <c r="D1050" s="2" t="s">
        <v>2073</v>
      </c>
      <c r="E1050">
        <f t="shared" si="212"/>
        <v>1810</v>
      </c>
      <c r="F1050">
        <f t="shared" si="213"/>
        <v>897</v>
      </c>
      <c r="G1050">
        <v>17</v>
      </c>
      <c r="H1050">
        <v>16</v>
      </c>
      <c r="I1050">
        <v>16</v>
      </c>
      <c r="J1050">
        <v>15</v>
      </c>
      <c r="K1050">
        <v>15</v>
      </c>
      <c r="L1050">
        <v>15</v>
      </c>
      <c r="M1050">
        <v>16</v>
      </c>
      <c r="N1050">
        <v>16</v>
      </c>
      <c r="O1050">
        <v>16</v>
      </c>
      <c r="P1050">
        <v>13</v>
      </c>
      <c r="Q1050">
        <v>17</v>
      </c>
      <c r="R1050">
        <v>20</v>
      </c>
      <c r="S1050">
        <v>20</v>
      </c>
      <c r="T1050">
        <v>21</v>
      </c>
      <c r="U1050">
        <v>15</v>
      </c>
      <c r="V1050">
        <v>15</v>
      </c>
      <c r="W1050">
        <v>15</v>
      </c>
      <c r="X1050">
        <v>15</v>
      </c>
      <c r="Y1050">
        <v>13</v>
      </c>
      <c r="Z1050">
        <v>13</v>
      </c>
      <c r="AA1050">
        <v>60</v>
      </c>
      <c r="AB1050">
        <v>59</v>
      </c>
      <c r="AC1050">
        <v>58</v>
      </c>
      <c r="AD1050">
        <v>64</v>
      </c>
      <c r="AE1050">
        <v>56</v>
      </c>
      <c r="AF1050">
        <v>52</v>
      </c>
      <c r="AG1050">
        <v>29</v>
      </c>
      <c r="AH1050">
        <v>54</v>
      </c>
      <c r="AI1050">
        <v>42</v>
      </c>
      <c r="AJ1050">
        <v>34</v>
      </c>
      <c r="AK1050">
        <v>26</v>
      </c>
      <c r="AL1050">
        <v>23</v>
      </c>
      <c r="AM1050">
        <v>21</v>
      </c>
      <c r="AN1050">
        <f t="shared" si="219"/>
        <v>913</v>
      </c>
      <c r="AO1050">
        <v>19</v>
      </c>
      <c r="AP1050">
        <v>17</v>
      </c>
      <c r="AQ1050">
        <v>17</v>
      </c>
      <c r="AR1050">
        <v>14</v>
      </c>
      <c r="AS1050">
        <v>14</v>
      </c>
      <c r="AT1050">
        <v>14</v>
      </c>
      <c r="AU1050">
        <v>14</v>
      </c>
      <c r="AV1050">
        <v>15</v>
      </c>
      <c r="AW1050">
        <v>16</v>
      </c>
      <c r="AX1050">
        <v>16</v>
      </c>
      <c r="AY1050">
        <v>19</v>
      </c>
      <c r="AZ1050">
        <v>18</v>
      </c>
      <c r="BA1050">
        <v>19</v>
      </c>
      <c r="BB1050">
        <v>17</v>
      </c>
      <c r="BC1050">
        <v>17</v>
      </c>
      <c r="BD1050">
        <v>16</v>
      </c>
      <c r="BE1050">
        <v>15</v>
      </c>
      <c r="BF1050">
        <v>13</v>
      </c>
      <c r="BG1050">
        <v>15</v>
      </c>
      <c r="BH1050">
        <v>8</v>
      </c>
      <c r="BI1050">
        <v>60</v>
      </c>
      <c r="BJ1050">
        <v>68</v>
      </c>
      <c r="BK1050">
        <v>64</v>
      </c>
      <c r="BL1050">
        <v>64</v>
      </c>
      <c r="BM1050">
        <v>48</v>
      </c>
      <c r="BN1050">
        <v>42</v>
      </c>
      <c r="BO1050">
        <v>34</v>
      </c>
      <c r="BP1050">
        <v>48</v>
      </c>
      <c r="BQ1050">
        <v>44</v>
      </c>
      <c r="BR1050">
        <v>42</v>
      </c>
      <c r="BS1050">
        <v>29</v>
      </c>
      <c r="BT1050">
        <v>25</v>
      </c>
      <c r="BU1050">
        <v>32</v>
      </c>
      <c r="BV1050" s="40"/>
      <c r="BW1050" s="5">
        <f t="shared" si="220"/>
        <v>192</v>
      </c>
      <c r="BX1050" s="5">
        <f t="shared" si="221"/>
        <v>101</v>
      </c>
      <c r="BY1050" s="5">
        <f t="shared" si="222"/>
        <v>145</v>
      </c>
      <c r="BZ1050" s="5">
        <f t="shared" si="223"/>
        <v>313</v>
      </c>
      <c r="CA1050" s="5">
        <f t="shared" si="224"/>
        <v>146</v>
      </c>
      <c r="CB1050" s="40">
        <f t="shared" si="214"/>
        <v>193</v>
      </c>
      <c r="CC1050" s="40">
        <f t="shared" si="215"/>
        <v>97</v>
      </c>
      <c r="CD1050" s="40">
        <f t="shared" si="216"/>
        <v>151</v>
      </c>
      <c r="CE1050" s="40">
        <f t="shared" si="217"/>
        <v>300</v>
      </c>
      <c r="CF1050" s="40">
        <f t="shared" si="218"/>
        <v>172</v>
      </c>
    </row>
    <row r="1051" spans="1:84" x14ac:dyDescent="0.25">
      <c r="A1051" s="73" t="s">
        <v>2074</v>
      </c>
      <c r="B1051" s="2" t="s">
        <v>2060</v>
      </c>
      <c r="C1051" s="2" t="s">
        <v>2061</v>
      </c>
      <c r="D1051" s="2" t="s">
        <v>1125</v>
      </c>
      <c r="E1051">
        <f t="shared" si="212"/>
        <v>2116</v>
      </c>
      <c r="F1051">
        <f t="shared" si="213"/>
        <v>1017</v>
      </c>
      <c r="G1051">
        <v>19</v>
      </c>
      <c r="H1051">
        <v>15</v>
      </c>
      <c r="I1051">
        <v>12</v>
      </c>
      <c r="J1051">
        <v>11</v>
      </c>
      <c r="K1051">
        <v>12</v>
      </c>
      <c r="L1051">
        <v>12</v>
      </c>
      <c r="M1051">
        <v>12</v>
      </c>
      <c r="N1051">
        <v>13</v>
      </c>
      <c r="O1051">
        <v>12</v>
      </c>
      <c r="P1051">
        <v>12</v>
      </c>
      <c r="Q1051">
        <v>17</v>
      </c>
      <c r="R1051">
        <v>17</v>
      </c>
      <c r="S1051">
        <v>17</v>
      </c>
      <c r="T1051">
        <v>17</v>
      </c>
      <c r="U1051">
        <v>17</v>
      </c>
      <c r="V1051">
        <v>15</v>
      </c>
      <c r="W1051">
        <v>13</v>
      </c>
      <c r="X1051">
        <v>14</v>
      </c>
      <c r="Y1051">
        <v>13</v>
      </c>
      <c r="Z1051">
        <v>12</v>
      </c>
      <c r="AA1051">
        <v>63</v>
      </c>
      <c r="AB1051">
        <v>60</v>
      </c>
      <c r="AC1051">
        <v>60</v>
      </c>
      <c r="AD1051">
        <v>65</v>
      </c>
      <c r="AE1051">
        <v>59</v>
      </c>
      <c r="AF1051">
        <v>48</v>
      </c>
      <c r="AG1051">
        <v>57</v>
      </c>
      <c r="AH1051">
        <v>62</v>
      </c>
      <c r="AI1051">
        <v>64</v>
      </c>
      <c r="AJ1051">
        <v>63</v>
      </c>
      <c r="AK1051">
        <v>52</v>
      </c>
      <c r="AL1051">
        <v>42</v>
      </c>
      <c r="AM1051">
        <v>40</v>
      </c>
      <c r="AN1051">
        <f t="shared" si="219"/>
        <v>1099</v>
      </c>
      <c r="AO1051">
        <v>19</v>
      </c>
      <c r="AP1051">
        <v>18</v>
      </c>
      <c r="AQ1051">
        <v>16</v>
      </c>
      <c r="AR1051">
        <v>11</v>
      </c>
      <c r="AS1051">
        <v>12</v>
      </c>
      <c r="AT1051">
        <v>10</v>
      </c>
      <c r="AU1051">
        <v>11</v>
      </c>
      <c r="AV1051">
        <v>11</v>
      </c>
      <c r="AW1051">
        <v>14</v>
      </c>
      <c r="AX1051">
        <v>13</v>
      </c>
      <c r="AY1051">
        <v>14</v>
      </c>
      <c r="AZ1051">
        <v>18</v>
      </c>
      <c r="BA1051">
        <v>17</v>
      </c>
      <c r="BB1051">
        <v>16</v>
      </c>
      <c r="BC1051">
        <v>19</v>
      </c>
      <c r="BD1051">
        <v>14</v>
      </c>
      <c r="BE1051">
        <v>12</v>
      </c>
      <c r="BF1051">
        <v>11</v>
      </c>
      <c r="BG1051">
        <v>13</v>
      </c>
      <c r="BH1051">
        <v>11</v>
      </c>
      <c r="BI1051">
        <v>68</v>
      </c>
      <c r="BJ1051">
        <v>66</v>
      </c>
      <c r="BK1051">
        <v>69</v>
      </c>
      <c r="BL1051">
        <v>65</v>
      </c>
      <c r="BM1051">
        <v>62</v>
      </c>
      <c r="BN1051">
        <v>59</v>
      </c>
      <c r="BO1051">
        <v>72</v>
      </c>
      <c r="BP1051">
        <v>58</v>
      </c>
      <c r="BQ1051">
        <v>70</v>
      </c>
      <c r="BR1051">
        <v>70</v>
      </c>
      <c r="BS1051">
        <v>66</v>
      </c>
      <c r="BT1051">
        <v>42</v>
      </c>
      <c r="BU1051">
        <v>52</v>
      </c>
      <c r="BV1051" s="40"/>
      <c r="BW1051" s="5">
        <f t="shared" si="220"/>
        <v>164</v>
      </c>
      <c r="BX1051" s="5">
        <f t="shared" si="221"/>
        <v>93</v>
      </c>
      <c r="BY1051" s="5">
        <f t="shared" si="222"/>
        <v>148</v>
      </c>
      <c r="BZ1051" s="5">
        <f t="shared" si="223"/>
        <v>351</v>
      </c>
      <c r="CA1051" s="5">
        <f t="shared" si="224"/>
        <v>261</v>
      </c>
      <c r="CB1051" s="40">
        <f t="shared" si="214"/>
        <v>167</v>
      </c>
      <c r="CC1051" s="40">
        <f t="shared" si="215"/>
        <v>89</v>
      </c>
      <c r="CD1051" s="40">
        <f t="shared" si="216"/>
        <v>158</v>
      </c>
      <c r="CE1051" s="40">
        <f t="shared" si="217"/>
        <v>385</v>
      </c>
      <c r="CF1051" s="40">
        <f t="shared" si="218"/>
        <v>300</v>
      </c>
    </row>
    <row r="1052" spans="1:84" x14ac:dyDescent="0.25">
      <c r="A1052" s="73" t="s">
        <v>2075</v>
      </c>
      <c r="B1052" s="2" t="s">
        <v>2060</v>
      </c>
      <c r="C1052" s="2" t="s">
        <v>2061</v>
      </c>
      <c r="D1052" s="2" t="s">
        <v>2076</v>
      </c>
      <c r="E1052">
        <f t="shared" si="212"/>
        <v>2279</v>
      </c>
      <c r="F1052">
        <f t="shared" si="213"/>
        <v>1143</v>
      </c>
      <c r="G1052">
        <v>25</v>
      </c>
      <c r="H1052">
        <v>25</v>
      </c>
      <c r="I1052">
        <v>22</v>
      </c>
      <c r="J1052">
        <v>21</v>
      </c>
      <c r="K1052">
        <v>21</v>
      </c>
      <c r="L1052">
        <v>21</v>
      </c>
      <c r="M1052">
        <v>24</v>
      </c>
      <c r="N1052">
        <v>21</v>
      </c>
      <c r="O1052">
        <v>25</v>
      </c>
      <c r="P1052">
        <v>23</v>
      </c>
      <c r="Q1052">
        <v>24</v>
      </c>
      <c r="R1052">
        <v>29</v>
      </c>
      <c r="S1052">
        <v>26</v>
      </c>
      <c r="T1052">
        <v>27</v>
      </c>
      <c r="U1052">
        <v>24</v>
      </c>
      <c r="V1052">
        <v>23</v>
      </c>
      <c r="W1052">
        <v>18</v>
      </c>
      <c r="X1052">
        <v>16</v>
      </c>
      <c r="Y1052">
        <v>15</v>
      </c>
      <c r="Z1052">
        <v>15</v>
      </c>
      <c r="AA1052">
        <v>77</v>
      </c>
      <c r="AB1052">
        <v>71</v>
      </c>
      <c r="AC1052">
        <v>98</v>
      </c>
      <c r="AD1052">
        <v>91</v>
      </c>
      <c r="AE1052">
        <v>64</v>
      </c>
      <c r="AF1052">
        <v>53</v>
      </c>
      <c r="AG1052">
        <v>39</v>
      </c>
      <c r="AH1052">
        <v>46</v>
      </c>
      <c r="AI1052">
        <v>37</v>
      </c>
      <c r="AJ1052">
        <v>40</v>
      </c>
      <c r="AK1052">
        <v>37</v>
      </c>
      <c r="AL1052">
        <v>24</v>
      </c>
      <c r="AM1052">
        <v>21</v>
      </c>
      <c r="AN1052">
        <f t="shared" si="219"/>
        <v>1136</v>
      </c>
      <c r="AO1052">
        <v>26</v>
      </c>
      <c r="AP1052">
        <v>21</v>
      </c>
      <c r="AQ1052">
        <v>23</v>
      </c>
      <c r="AR1052">
        <v>21</v>
      </c>
      <c r="AS1052">
        <v>26</v>
      </c>
      <c r="AT1052">
        <v>21</v>
      </c>
      <c r="AU1052">
        <v>19</v>
      </c>
      <c r="AV1052">
        <v>23</v>
      </c>
      <c r="AW1052">
        <v>21</v>
      </c>
      <c r="AX1052">
        <v>21</v>
      </c>
      <c r="AY1052">
        <v>28</v>
      </c>
      <c r="AZ1052">
        <v>25</v>
      </c>
      <c r="BA1052">
        <v>28</v>
      </c>
      <c r="BB1052">
        <v>26</v>
      </c>
      <c r="BC1052">
        <v>19</v>
      </c>
      <c r="BD1052">
        <v>19</v>
      </c>
      <c r="BE1052">
        <v>19</v>
      </c>
      <c r="BF1052">
        <v>15</v>
      </c>
      <c r="BG1052">
        <v>17</v>
      </c>
      <c r="BH1052">
        <v>16</v>
      </c>
      <c r="BI1052">
        <v>74</v>
      </c>
      <c r="BJ1052">
        <v>62</v>
      </c>
      <c r="BK1052">
        <v>76</v>
      </c>
      <c r="BL1052">
        <v>75</v>
      </c>
      <c r="BM1052">
        <v>65</v>
      </c>
      <c r="BN1052">
        <v>46</v>
      </c>
      <c r="BO1052">
        <v>49</v>
      </c>
      <c r="BP1052">
        <v>53</v>
      </c>
      <c r="BQ1052">
        <v>54</v>
      </c>
      <c r="BR1052">
        <v>57</v>
      </c>
      <c r="BS1052">
        <v>38</v>
      </c>
      <c r="BT1052">
        <v>31</v>
      </c>
      <c r="BU1052">
        <v>22</v>
      </c>
      <c r="BV1052" s="40"/>
      <c r="BW1052" s="5">
        <f t="shared" si="220"/>
        <v>281</v>
      </c>
      <c r="BX1052" s="5">
        <f t="shared" si="221"/>
        <v>134</v>
      </c>
      <c r="BY1052" s="5">
        <f t="shared" si="222"/>
        <v>178</v>
      </c>
      <c r="BZ1052" s="5">
        <f t="shared" si="223"/>
        <v>391</v>
      </c>
      <c r="CA1052" s="5">
        <f t="shared" si="224"/>
        <v>159</v>
      </c>
      <c r="CB1052" s="40">
        <f t="shared" si="214"/>
        <v>275</v>
      </c>
      <c r="CC1052" s="40">
        <f t="shared" si="215"/>
        <v>126</v>
      </c>
      <c r="CD1052" s="40">
        <f t="shared" si="216"/>
        <v>169</v>
      </c>
      <c r="CE1052" s="40">
        <f t="shared" si="217"/>
        <v>364</v>
      </c>
      <c r="CF1052" s="40">
        <f t="shared" si="218"/>
        <v>202</v>
      </c>
    </row>
    <row r="1053" spans="1:84" x14ac:dyDescent="0.25">
      <c r="A1053" s="73" t="s">
        <v>2077</v>
      </c>
      <c r="B1053" s="2" t="s">
        <v>2060</v>
      </c>
      <c r="C1053" s="2" t="s">
        <v>2061</v>
      </c>
      <c r="D1053" s="2" t="s">
        <v>2078</v>
      </c>
      <c r="E1053">
        <f t="shared" si="212"/>
        <v>163476</v>
      </c>
      <c r="F1053">
        <f t="shared" si="213"/>
        <v>78520</v>
      </c>
      <c r="G1053">
        <v>1427</v>
      </c>
      <c r="H1053">
        <v>1434</v>
      </c>
      <c r="I1053">
        <v>1369</v>
      </c>
      <c r="J1053">
        <v>1262</v>
      </c>
      <c r="K1053">
        <v>1341</v>
      </c>
      <c r="L1053">
        <v>1328</v>
      </c>
      <c r="M1053">
        <v>1103</v>
      </c>
      <c r="N1053">
        <v>1221</v>
      </c>
      <c r="O1053">
        <v>1177</v>
      </c>
      <c r="P1053">
        <v>1088</v>
      </c>
      <c r="Q1053">
        <v>1289</v>
      </c>
      <c r="R1053">
        <v>1431</v>
      </c>
      <c r="S1053">
        <v>1376</v>
      </c>
      <c r="T1053">
        <v>1194</v>
      </c>
      <c r="U1053">
        <v>1358</v>
      </c>
      <c r="V1053">
        <v>1214</v>
      </c>
      <c r="W1053">
        <v>1323</v>
      </c>
      <c r="X1053">
        <v>1459</v>
      </c>
      <c r="Y1053">
        <v>1286</v>
      </c>
      <c r="Z1053">
        <v>1527</v>
      </c>
      <c r="AA1053">
        <v>6800</v>
      </c>
      <c r="AB1053">
        <v>6704</v>
      </c>
      <c r="AC1053">
        <v>7431</v>
      </c>
      <c r="AD1053">
        <v>5542</v>
      </c>
      <c r="AE1053">
        <v>4678</v>
      </c>
      <c r="AF1053">
        <v>4468</v>
      </c>
      <c r="AG1053">
        <v>4205</v>
      </c>
      <c r="AH1053">
        <v>3358</v>
      </c>
      <c r="AI1053">
        <v>3033</v>
      </c>
      <c r="AJ1053">
        <v>2463</v>
      </c>
      <c r="AK1053">
        <v>1612</v>
      </c>
      <c r="AL1053">
        <v>912</v>
      </c>
      <c r="AM1053">
        <v>1107</v>
      </c>
      <c r="AN1053">
        <f t="shared" si="219"/>
        <v>84956</v>
      </c>
      <c r="AO1053">
        <v>1317</v>
      </c>
      <c r="AP1053">
        <v>1221</v>
      </c>
      <c r="AQ1053">
        <v>1214</v>
      </c>
      <c r="AR1053">
        <v>1263</v>
      </c>
      <c r="AS1053">
        <v>1210</v>
      </c>
      <c r="AT1053">
        <v>1087</v>
      </c>
      <c r="AU1053">
        <v>1295</v>
      </c>
      <c r="AV1053">
        <v>1173</v>
      </c>
      <c r="AW1053">
        <v>1225</v>
      </c>
      <c r="AX1053">
        <v>1252</v>
      </c>
      <c r="AY1053">
        <v>1237</v>
      </c>
      <c r="AZ1053">
        <v>1125</v>
      </c>
      <c r="BA1053">
        <v>1220</v>
      </c>
      <c r="BB1053">
        <v>1459</v>
      </c>
      <c r="BC1053">
        <v>1323</v>
      </c>
      <c r="BD1053">
        <v>1425</v>
      </c>
      <c r="BE1053">
        <v>1378</v>
      </c>
      <c r="BF1053">
        <v>1294</v>
      </c>
      <c r="BG1053">
        <v>1511</v>
      </c>
      <c r="BH1053">
        <v>1245</v>
      </c>
      <c r="BI1053">
        <v>7727</v>
      </c>
      <c r="BJ1053">
        <v>7672</v>
      </c>
      <c r="BK1053">
        <v>7258</v>
      </c>
      <c r="BL1053">
        <v>6146</v>
      </c>
      <c r="BM1053">
        <v>5380</v>
      </c>
      <c r="BN1053">
        <v>4773</v>
      </c>
      <c r="BO1053">
        <v>4783</v>
      </c>
      <c r="BP1053">
        <v>4494</v>
      </c>
      <c r="BQ1053">
        <v>3501</v>
      </c>
      <c r="BR1053">
        <v>2641</v>
      </c>
      <c r="BS1053">
        <v>2046</v>
      </c>
      <c r="BT1053">
        <v>1380</v>
      </c>
      <c r="BU1053">
        <v>1681</v>
      </c>
      <c r="BV1053" s="40"/>
      <c r="BW1053" s="5">
        <f t="shared" si="220"/>
        <v>15470</v>
      </c>
      <c r="BX1053" s="5">
        <f t="shared" si="221"/>
        <v>7924</v>
      </c>
      <c r="BY1053" s="5">
        <f t="shared" si="222"/>
        <v>16317</v>
      </c>
      <c r="BZ1053" s="5">
        <f t="shared" si="223"/>
        <v>29682</v>
      </c>
      <c r="CA1053" s="5">
        <f t="shared" si="224"/>
        <v>9127</v>
      </c>
      <c r="CB1053" s="40">
        <f t="shared" si="214"/>
        <v>14619</v>
      </c>
      <c r="CC1053" s="40">
        <f t="shared" si="215"/>
        <v>8099</v>
      </c>
      <c r="CD1053" s="40">
        <f t="shared" si="216"/>
        <v>18155</v>
      </c>
      <c r="CE1053" s="40">
        <f t="shared" si="217"/>
        <v>32834</v>
      </c>
      <c r="CF1053" s="40">
        <f t="shared" si="218"/>
        <v>11249</v>
      </c>
    </row>
    <row r="1054" spans="1:84" x14ac:dyDescent="0.25">
      <c r="A1054" s="73" t="s">
        <v>2079</v>
      </c>
      <c r="B1054" s="2" t="s">
        <v>2060</v>
      </c>
      <c r="C1054" s="2" t="s">
        <v>2061</v>
      </c>
      <c r="D1054" s="2" t="s">
        <v>2080</v>
      </c>
      <c r="E1054">
        <f t="shared" si="212"/>
        <v>1318</v>
      </c>
      <c r="F1054">
        <f t="shared" si="213"/>
        <v>634</v>
      </c>
      <c r="G1054">
        <v>11</v>
      </c>
      <c r="H1054">
        <v>12</v>
      </c>
      <c r="I1054">
        <v>11</v>
      </c>
      <c r="J1054">
        <v>12</v>
      </c>
      <c r="K1054">
        <v>14</v>
      </c>
      <c r="L1054">
        <v>11</v>
      </c>
      <c r="M1054">
        <v>11</v>
      </c>
      <c r="N1054">
        <v>10</v>
      </c>
      <c r="O1054">
        <v>13</v>
      </c>
      <c r="P1054">
        <v>14</v>
      </c>
      <c r="Q1054">
        <v>13</v>
      </c>
      <c r="R1054">
        <v>12</v>
      </c>
      <c r="S1054">
        <v>12</v>
      </c>
      <c r="T1054">
        <v>13</v>
      </c>
      <c r="U1054">
        <v>12</v>
      </c>
      <c r="V1054">
        <v>10</v>
      </c>
      <c r="W1054">
        <v>9</v>
      </c>
      <c r="X1054">
        <v>9</v>
      </c>
      <c r="Y1054">
        <v>8</v>
      </c>
      <c r="Z1054">
        <v>8</v>
      </c>
      <c r="AA1054">
        <v>42</v>
      </c>
      <c r="AB1054">
        <v>30</v>
      </c>
      <c r="AC1054">
        <v>34</v>
      </c>
      <c r="AD1054">
        <v>36</v>
      </c>
      <c r="AE1054">
        <v>35</v>
      </c>
      <c r="AF1054">
        <v>30</v>
      </c>
      <c r="AG1054">
        <v>35</v>
      </c>
      <c r="AH1054">
        <v>25</v>
      </c>
      <c r="AI1054">
        <v>39</v>
      </c>
      <c r="AJ1054">
        <v>25</v>
      </c>
      <c r="AK1054">
        <v>31</v>
      </c>
      <c r="AL1054">
        <v>21</v>
      </c>
      <c r="AM1054">
        <v>26</v>
      </c>
      <c r="AN1054">
        <f t="shared" si="219"/>
        <v>684</v>
      </c>
      <c r="AO1054">
        <v>12</v>
      </c>
      <c r="AP1054">
        <v>12</v>
      </c>
      <c r="AQ1054">
        <v>9</v>
      </c>
      <c r="AR1054">
        <v>10</v>
      </c>
      <c r="AS1054">
        <v>13</v>
      </c>
      <c r="AT1054">
        <v>11</v>
      </c>
      <c r="AU1054">
        <v>12</v>
      </c>
      <c r="AV1054">
        <v>11</v>
      </c>
      <c r="AW1054">
        <v>11</v>
      </c>
      <c r="AX1054">
        <v>10</v>
      </c>
      <c r="AY1054">
        <v>13</v>
      </c>
      <c r="AZ1054">
        <v>15</v>
      </c>
      <c r="BA1054">
        <v>15</v>
      </c>
      <c r="BB1054">
        <v>13</v>
      </c>
      <c r="BC1054">
        <v>13</v>
      </c>
      <c r="BD1054">
        <v>12</v>
      </c>
      <c r="BE1054">
        <v>11</v>
      </c>
      <c r="BF1054">
        <v>9</v>
      </c>
      <c r="BG1054">
        <v>9</v>
      </c>
      <c r="BH1054">
        <v>7</v>
      </c>
      <c r="BI1054">
        <v>34</v>
      </c>
      <c r="BJ1054">
        <v>30</v>
      </c>
      <c r="BK1054">
        <v>36</v>
      </c>
      <c r="BL1054">
        <v>37</v>
      </c>
      <c r="BM1054">
        <v>39</v>
      </c>
      <c r="BN1054">
        <v>30</v>
      </c>
      <c r="BO1054">
        <v>39</v>
      </c>
      <c r="BP1054">
        <v>30</v>
      </c>
      <c r="BQ1054">
        <v>37</v>
      </c>
      <c r="BR1054">
        <v>36</v>
      </c>
      <c r="BS1054">
        <v>37</v>
      </c>
      <c r="BT1054">
        <v>30</v>
      </c>
      <c r="BU1054">
        <v>41</v>
      </c>
      <c r="BV1054" s="40"/>
      <c r="BW1054" s="5">
        <f t="shared" si="220"/>
        <v>144</v>
      </c>
      <c r="BX1054" s="5">
        <f t="shared" si="221"/>
        <v>65</v>
      </c>
      <c r="BY1054" s="5">
        <f t="shared" si="222"/>
        <v>88</v>
      </c>
      <c r="BZ1054" s="5">
        <f t="shared" si="223"/>
        <v>195</v>
      </c>
      <c r="CA1054" s="5">
        <f t="shared" si="224"/>
        <v>142</v>
      </c>
      <c r="CB1054" s="40">
        <f t="shared" si="214"/>
        <v>139</v>
      </c>
      <c r="CC1054" s="40">
        <f t="shared" si="215"/>
        <v>73</v>
      </c>
      <c r="CD1054" s="40">
        <f t="shared" si="216"/>
        <v>80</v>
      </c>
      <c r="CE1054" s="40">
        <f t="shared" si="217"/>
        <v>211</v>
      </c>
      <c r="CF1054" s="40">
        <f t="shared" si="218"/>
        <v>181</v>
      </c>
    </row>
    <row r="1055" spans="1:84" x14ac:dyDescent="0.25">
      <c r="A1055" s="73" t="s">
        <v>2081</v>
      </c>
      <c r="B1055" s="2" t="s">
        <v>2060</v>
      </c>
      <c r="C1055" s="2" t="s">
        <v>2061</v>
      </c>
      <c r="D1055" s="2" t="s">
        <v>2082</v>
      </c>
      <c r="E1055">
        <f t="shared" si="212"/>
        <v>4545</v>
      </c>
      <c r="F1055">
        <f t="shared" si="213"/>
        <v>2252</v>
      </c>
      <c r="G1055">
        <v>50</v>
      </c>
      <c r="H1055">
        <v>46</v>
      </c>
      <c r="I1055">
        <v>41</v>
      </c>
      <c r="J1055">
        <v>46</v>
      </c>
      <c r="K1055">
        <v>47</v>
      </c>
      <c r="L1055">
        <v>40</v>
      </c>
      <c r="M1055">
        <v>40</v>
      </c>
      <c r="N1055">
        <v>39</v>
      </c>
      <c r="O1055">
        <v>41</v>
      </c>
      <c r="P1055">
        <v>47</v>
      </c>
      <c r="Q1055">
        <v>39</v>
      </c>
      <c r="R1055">
        <v>38</v>
      </c>
      <c r="S1055">
        <v>36</v>
      </c>
      <c r="T1055">
        <v>37</v>
      </c>
      <c r="U1055">
        <v>40</v>
      </c>
      <c r="V1055">
        <v>43</v>
      </c>
      <c r="W1055">
        <v>42</v>
      </c>
      <c r="X1055">
        <v>48</v>
      </c>
      <c r="Y1055">
        <v>45</v>
      </c>
      <c r="Z1055">
        <v>34</v>
      </c>
      <c r="AA1055">
        <v>169</v>
      </c>
      <c r="AB1055">
        <v>150</v>
      </c>
      <c r="AC1055">
        <v>196</v>
      </c>
      <c r="AD1055">
        <v>137</v>
      </c>
      <c r="AE1055">
        <v>129</v>
      </c>
      <c r="AF1055">
        <v>132</v>
      </c>
      <c r="AG1055">
        <v>109</v>
      </c>
      <c r="AH1055">
        <v>95</v>
      </c>
      <c r="AI1055">
        <v>79</v>
      </c>
      <c r="AJ1055">
        <v>65</v>
      </c>
      <c r="AK1055">
        <v>61</v>
      </c>
      <c r="AL1055">
        <v>37</v>
      </c>
      <c r="AM1055">
        <v>54</v>
      </c>
      <c r="AN1055">
        <f t="shared" si="219"/>
        <v>2293</v>
      </c>
      <c r="AO1055">
        <v>43</v>
      </c>
      <c r="AP1055">
        <v>47</v>
      </c>
      <c r="AQ1055">
        <v>49</v>
      </c>
      <c r="AR1055">
        <v>43</v>
      </c>
      <c r="AS1055">
        <v>44</v>
      </c>
      <c r="AT1055">
        <v>45</v>
      </c>
      <c r="AU1055">
        <v>43</v>
      </c>
      <c r="AV1055">
        <v>42</v>
      </c>
      <c r="AW1055">
        <v>38</v>
      </c>
      <c r="AX1055">
        <v>35</v>
      </c>
      <c r="AY1055">
        <v>42</v>
      </c>
      <c r="AZ1055">
        <v>40</v>
      </c>
      <c r="BA1055">
        <v>39</v>
      </c>
      <c r="BB1055">
        <v>43</v>
      </c>
      <c r="BC1055">
        <v>41</v>
      </c>
      <c r="BD1055">
        <v>38</v>
      </c>
      <c r="BE1055">
        <v>43</v>
      </c>
      <c r="BF1055">
        <v>37</v>
      </c>
      <c r="BG1055">
        <v>37</v>
      </c>
      <c r="BH1055">
        <v>39</v>
      </c>
      <c r="BI1055">
        <v>152</v>
      </c>
      <c r="BJ1055">
        <v>158</v>
      </c>
      <c r="BK1055">
        <v>183</v>
      </c>
      <c r="BL1055">
        <v>164</v>
      </c>
      <c r="BM1055">
        <v>123</v>
      </c>
      <c r="BN1055">
        <v>111</v>
      </c>
      <c r="BO1055">
        <v>118</v>
      </c>
      <c r="BP1055">
        <v>118</v>
      </c>
      <c r="BQ1055">
        <v>81</v>
      </c>
      <c r="BR1055">
        <v>69</v>
      </c>
      <c r="BS1055">
        <v>90</v>
      </c>
      <c r="BT1055">
        <v>37</v>
      </c>
      <c r="BU1055">
        <v>61</v>
      </c>
      <c r="BV1055" s="40"/>
      <c r="BW1055" s="5">
        <f t="shared" si="220"/>
        <v>514</v>
      </c>
      <c r="BX1055" s="5">
        <f t="shared" si="221"/>
        <v>246</v>
      </c>
      <c r="BY1055" s="5">
        <f t="shared" si="222"/>
        <v>398</v>
      </c>
      <c r="BZ1055" s="5">
        <f t="shared" si="223"/>
        <v>798</v>
      </c>
      <c r="CA1055" s="5">
        <f t="shared" si="224"/>
        <v>296</v>
      </c>
      <c r="CB1055" s="40">
        <f t="shared" si="214"/>
        <v>511</v>
      </c>
      <c r="CC1055" s="40">
        <f t="shared" si="215"/>
        <v>241</v>
      </c>
      <c r="CD1055" s="40">
        <f t="shared" si="216"/>
        <v>386</v>
      </c>
      <c r="CE1055" s="40">
        <f t="shared" si="217"/>
        <v>817</v>
      </c>
      <c r="CF1055" s="40">
        <f t="shared" si="218"/>
        <v>338</v>
      </c>
    </row>
    <row r="1056" spans="1:84" x14ac:dyDescent="0.25">
      <c r="A1056" s="73" t="s">
        <v>2083</v>
      </c>
      <c r="B1056" s="2" t="s">
        <v>2060</v>
      </c>
      <c r="C1056" s="2" t="s">
        <v>2061</v>
      </c>
      <c r="D1056" s="2" t="s">
        <v>2084</v>
      </c>
      <c r="E1056">
        <f t="shared" si="212"/>
        <v>20943</v>
      </c>
      <c r="F1056">
        <f t="shared" si="213"/>
        <v>10537</v>
      </c>
      <c r="G1056">
        <v>172</v>
      </c>
      <c r="H1056">
        <v>189</v>
      </c>
      <c r="I1056">
        <v>177</v>
      </c>
      <c r="J1056">
        <v>211</v>
      </c>
      <c r="K1056">
        <v>208</v>
      </c>
      <c r="L1056">
        <v>204</v>
      </c>
      <c r="M1056">
        <v>187</v>
      </c>
      <c r="N1056">
        <v>227</v>
      </c>
      <c r="O1056">
        <v>219</v>
      </c>
      <c r="P1056">
        <v>227</v>
      </c>
      <c r="Q1056">
        <v>207</v>
      </c>
      <c r="R1056">
        <v>231</v>
      </c>
      <c r="S1056">
        <v>242</v>
      </c>
      <c r="T1056">
        <v>227</v>
      </c>
      <c r="U1056">
        <v>247</v>
      </c>
      <c r="V1056">
        <v>198</v>
      </c>
      <c r="W1056">
        <v>205</v>
      </c>
      <c r="X1056">
        <v>201</v>
      </c>
      <c r="Y1056">
        <v>204</v>
      </c>
      <c r="Z1056">
        <v>173</v>
      </c>
      <c r="AA1056">
        <v>996</v>
      </c>
      <c r="AB1056">
        <v>834</v>
      </c>
      <c r="AC1056">
        <v>947</v>
      </c>
      <c r="AD1056">
        <v>714</v>
      </c>
      <c r="AE1056">
        <v>666</v>
      </c>
      <c r="AF1056">
        <v>546</v>
      </c>
      <c r="AG1056">
        <v>422</v>
      </c>
      <c r="AH1056">
        <v>328</v>
      </c>
      <c r="AI1056">
        <v>266</v>
      </c>
      <c r="AJ1056">
        <v>249</v>
      </c>
      <c r="AK1056">
        <v>166</v>
      </c>
      <c r="AL1056">
        <v>147</v>
      </c>
      <c r="AM1056">
        <v>100</v>
      </c>
      <c r="AN1056">
        <f t="shared" si="219"/>
        <v>10406</v>
      </c>
      <c r="AO1056">
        <v>203</v>
      </c>
      <c r="AP1056">
        <v>190</v>
      </c>
      <c r="AQ1056">
        <v>207</v>
      </c>
      <c r="AR1056">
        <v>179</v>
      </c>
      <c r="AS1056">
        <v>203</v>
      </c>
      <c r="AT1056">
        <v>197</v>
      </c>
      <c r="AU1056">
        <v>220</v>
      </c>
      <c r="AV1056">
        <v>187</v>
      </c>
      <c r="AW1056">
        <v>202</v>
      </c>
      <c r="AX1056">
        <v>188</v>
      </c>
      <c r="AY1056">
        <v>242</v>
      </c>
      <c r="AZ1056">
        <v>223</v>
      </c>
      <c r="BA1056">
        <v>214</v>
      </c>
      <c r="BB1056">
        <v>227</v>
      </c>
      <c r="BC1056">
        <v>188</v>
      </c>
      <c r="BD1056">
        <v>215</v>
      </c>
      <c r="BE1056">
        <v>198</v>
      </c>
      <c r="BF1056">
        <v>193</v>
      </c>
      <c r="BG1056">
        <v>180</v>
      </c>
      <c r="BH1056">
        <v>196</v>
      </c>
      <c r="BI1056">
        <v>788</v>
      </c>
      <c r="BJ1056">
        <v>955</v>
      </c>
      <c r="BK1056">
        <v>819</v>
      </c>
      <c r="BL1056">
        <v>792</v>
      </c>
      <c r="BM1056">
        <v>535</v>
      </c>
      <c r="BN1056">
        <v>496</v>
      </c>
      <c r="BO1056">
        <v>462</v>
      </c>
      <c r="BP1056">
        <v>388</v>
      </c>
      <c r="BQ1056">
        <v>320</v>
      </c>
      <c r="BR1056">
        <v>314</v>
      </c>
      <c r="BS1056">
        <v>173</v>
      </c>
      <c r="BT1056">
        <v>154</v>
      </c>
      <c r="BU1056">
        <v>158</v>
      </c>
      <c r="BV1056" s="40"/>
      <c r="BW1056" s="5">
        <f t="shared" si="220"/>
        <v>2459</v>
      </c>
      <c r="BX1056" s="5">
        <f t="shared" si="221"/>
        <v>1320</v>
      </c>
      <c r="BY1056" s="5">
        <f t="shared" si="222"/>
        <v>2207</v>
      </c>
      <c r="BZ1056" s="5">
        <f t="shared" si="223"/>
        <v>3623</v>
      </c>
      <c r="CA1056" s="5">
        <f t="shared" si="224"/>
        <v>928</v>
      </c>
      <c r="CB1056" s="40">
        <f t="shared" si="214"/>
        <v>2441</v>
      </c>
      <c r="CC1056" s="40">
        <f t="shared" si="215"/>
        <v>1235</v>
      </c>
      <c r="CD1056" s="40">
        <f t="shared" si="216"/>
        <v>2119</v>
      </c>
      <c r="CE1056" s="40">
        <f t="shared" si="217"/>
        <v>3492</v>
      </c>
      <c r="CF1056" s="40">
        <f t="shared" si="218"/>
        <v>1119</v>
      </c>
    </row>
    <row r="1057" spans="1:84" x14ac:dyDescent="0.25">
      <c r="A1057" s="73" t="s">
        <v>2085</v>
      </c>
      <c r="B1057" s="2" t="s">
        <v>2060</v>
      </c>
      <c r="C1057" s="2" t="s">
        <v>2061</v>
      </c>
      <c r="D1057" s="2" t="s">
        <v>2086</v>
      </c>
      <c r="E1057">
        <f t="shared" si="212"/>
        <v>871</v>
      </c>
      <c r="F1057">
        <f t="shared" si="213"/>
        <v>418</v>
      </c>
      <c r="G1057">
        <v>10</v>
      </c>
      <c r="H1057">
        <v>9</v>
      </c>
      <c r="I1057">
        <v>10</v>
      </c>
      <c r="J1057">
        <v>11</v>
      </c>
      <c r="K1057">
        <v>13</v>
      </c>
      <c r="L1057">
        <v>9</v>
      </c>
      <c r="M1057">
        <v>9</v>
      </c>
      <c r="N1057">
        <v>9</v>
      </c>
      <c r="O1057">
        <v>9</v>
      </c>
      <c r="P1057">
        <v>10</v>
      </c>
      <c r="Q1057">
        <v>10</v>
      </c>
      <c r="R1057">
        <v>10</v>
      </c>
      <c r="S1057">
        <v>11</v>
      </c>
      <c r="T1057">
        <v>11</v>
      </c>
      <c r="U1057">
        <v>7</v>
      </c>
      <c r="V1057">
        <v>6</v>
      </c>
      <c r="W1057">
        <v>5</v>
      </c>
      <c r="X1057">
        <v>4</v>
      </c>
      <c r="Y1057">
        <v>4</v>
      </c>
      <c r="Z1057">
        <v>7</v>
      </c>
      <c r="AA1057">
        <v>22</v>
      </c>
      <c r="AB1057">
        <v>22</v>
      </c>
      <c r="AC1057">
        <v>31</v>
      </c>
      <c r="AD1057">
        <v>26</v>
      </c>
      <c r="AE1057">
        <v>22</v>
      </c>
      <c r="AF1057">
        <v>14</v>
      </c>
      <c r="AG1057">
        <v>15</v>
      </c>
      <c r="AH1057">
        <v>30</v>
      </c>
      <c r="AI1057">
        <v>17</v>
      </c>
      <c r="AJ1057">
        <v>13</v>
      </c>
      <c r="AK1057">
        <v>13</v>
      </c>
      <c r="AL1057">
        <v>10</v>
      </c>
      <c r="AM1057">
        <v>9</v>
      </c>
      <c r="AN1057">
        <f t="shared" si="219"/>
        <v>453</v>
      </c>
      <c r="AO1057">
        <v>11</v>
      </c>
      <c r="AP1057">
        <v>10</v>
      </c>
      <c r="AQ1057">
        <v>10</v>
      </c>
      <c r="AR1057">
        <v>8</v>
      </c>
      <c r="AS1057">
        <v>11</v>
      </c>
      <c r="AT1057">
        <v>9</v>
      </c>
      <c r="AU1057">
        <v>9</v>
      </c>
      <c r="AV1057">
        <v>10</v>
      </c>
      <c r="AW1057">
        <v>10</v>
      </c>
      <c r="AX1057">
        <v>10</v>
      </c>
      <c r="AY1057">
        <v>12</v>
      </c>
      <c r="AZ1057">
        <v>12</v>
      </c>
      <c r="BA1057">
        <v>11</v>
      </c>
      <c r="BB1057">
        <v>10</v>
      </c>
      <c r="BC1057">
        <v>6</v>
      </c>
      <c r="BD1057">
        <v>8</v>
      </c>
      <c r="BE1057">
        <v>4</v>
      </c>
      <c r="BF1057">
        <v>6</v>
      </c>
      <c r="BG1057">
        <v>5</v>
      </c>
      <c r="BH1057">
        <v>6</v>
      </c>
      <c r="BI1057">
        <v>26</v>
      </c>
      <c r="BJ1057">
        <v>27</v>
      </c>
      <c r="BK1057">
        <v>28</v>
      </c>
      <c r="BL1057">
        <v>31</v>
      </c>
      <c r="BM1057">
        <v>19</v>
      </c>
      <c r="BN1057">
        <v>16</v>
      </c>
      <c r="BO1057">
        <v>17</v>
      </c>
      <c r="BP1057">
        <v>31</v>
      </c>
      <c r="BQ1057">
        <v>21</v>
      </c>
      <c r="BR1057">
        <v>19</v>
      </c>
      <c r="BS1057">
        <v>13</v>
      </c>
      <c r="BT1057">
        <v>12</v>
      </c>
      <c r="BU1057">
        <v>15</v>
      </c>
      <c r="BV1057" s="40"/>
      <c r="BW1057" s="5">
        <f t="shared" si="220"/>
        <v>119</v>
      </c>
      <c r="BX1057" s="5">
        <f t="shared" si="221"/>
        <v>44</v>
      </c>
      <c r="BY1057" s="5">
        <f t="shared" si="222"/>
        <v>55</v>
      </c>
      <c r="BZ1057" s="5">
        <f t="shared" si="223"/>
        <v>138</v>
      </c>
      <c r="CA1057" s="5">
        <f t="shared" si="224"/>
        <v>62</v>
      </c>
      <c r="CB1057" s="40">
        <f t="shared" si="214"/>
        <v>122</v>
      </c>
      <c r="CC1057" s="40">
        <f t="shared" si="215"/>
        <v>45</v>
      </c>
      <c r="CD1057" s="40">
        <f t="shared" si="216"/>
        <v>64</v>
      </c>
      <c r="CE1057" s="40">
        <f t="shared" si="217"/>
        <v>142</v>
      </c>
      <c r="CF1057" s="40">
        <f t="shared" si="218"/>
        <v>80</v>
      </c>
    </row>
    <row r="1058" spans="1:84" x14ac:dyDescent="0.25">
      <c r="A1058" s="73" t="s">
        <v>2087</v>
      </c>
      <c r="B1058" s="2" t="s">
        <v>2060</v>
      </c>
      <c r="C1058" s="2" t="s">
        <v>2061</v>
      </c>
      <c r="D1058" s="2" t="s">
        <v>2088</v>
      </c>
      <c r="E1058">
        <f t="shared" si="212"/>
        <v>8631</v>
      </c>
      <c r="F1058">
        <f t="shared" si="213"/>
        <v>4462</v>
      </c>
      <c r="G1058">
        <v>79</v>
      </c>
      <c r="H1058">
        <v>70</v>
      </c>
      <c r="I1058">
        <v>70</v>
      </c>
      <c r="J1058">
        <v>68</v>
      </c>
      <c r="K1058">
        <v>64</v>
      </c>
      <c r="L1058">
        <v>65</v>
      </c>
      <c r="M1058">
        <v>81</v>
      </c>
      <c r="N1058">
        <v>72</v>
      </c>
      <c r="O1058">
        <v>89</v>
      </c>
      <c r="P1058">
        <v>79</v>
      </c>
      <c r="Q1058">
        <v>89</v>
      </c>
      <c r="R1058">
        <v>102</v>
      </c>
      <c r="S1058">
        <v>94</v>
      </c>
      <c r="T1058">
        <v>96</v>
      </c>
      <c r="U1058">
        <v>93</v>
      </c>
      <c r="V1058">
        <v>91</v>
      </c>
      <c r="W1058">
        <v>90</v>
      </c>
      <c r="X1058">
        <v>82</v>
      </c>
      <c r="Y1058">
        <v>83</v>
      </c>
      <c r="Z1058">
        <v>88</v>
      </c>
      <c r="AA1058">
        <v>401</v>
      </c>
      <c r="AB1058">
        <v>381</v>
      </c>
      <c r="AC1058">
        <v>346</v>
      </c>
      <c r="AD1058">
        <v>293</v>
      </c>
      <c r="AE1058">
        <v>225</v>
      </c>
      <c r="AF1058">
        <v>233</v>
      </c>
      <c r="AG1058">
        <v>230</v>
      </c>
      <c r="AH1058">
        <v>190</v>
      </c>
      <c r="AI1058">
        <v>143</v>
      </c>
      <c r="AJ1058">
        <v>131</v>
      </c>
      <c r="AK1058">
        <v>91</v>
      </c>
      <c r="AL1058">
        <v>80</v>
      </c>
      <c r="AM1058">
        <v>73</v>
      </c>
      <c r="AN1058">
        <f t="shared" si="219"/>
        <v>4169</v>
      </c>
      <c r="AO1058">
        <v>66</v>
      </c>
      <c r="AP1058">
        <v>68</v>
      </c>
      <c r="AQ1058">
        <v>65</v>
      </c>
      <c r="AR1058">
        <v>66</v>
      </c>
      <c r="AS1058">
        <v>75</v>
      </c>
      <c r="AT1058">
        <v>74</v>
      </c>
      <c r="AU1058">
        <v>64</v>
      </c>
      <c r="AV1058">
        <v>80</v>
      </c>
      <c r="AW1058">
        <v>70</v>
      </c>
      <c r="AX1058">
        <v>79</v>
      </c>
      <c r="AY1058">
        <v>89</v>
      </c>
      <c r="AZ1058">
        <v>87</v>
      </c>
      <c r="BA1058">
        <v>102</v>
      </c>
      <c r="BB1058">
        <v>97</v>
      </c>
      <c r="BC1058">
        <v>94</v>
      </c>
      <c r="BD1058">
        <v>81</v>
      </c>
      <c r="BE1058">
        <v>79</v>
      </c>
      <c r="BF1058">
        <v>79</v>
      </c>
      <c r="BG1058">
        <v>77</v>
      </c>
      <c r="BH1058">
        <v>66</v>
      </c>
      <c r="BI1058">
        <v>331</v>
      </c>
      <c r="BJ1058">
        <v>303</v>
      </c>
      <c r="BK1058">
        <v>266</v>
      </c>
      <c r="BL1058">
        <v>266</v>
      </c>
      <c r="BM1058">
        <v>229</v>
      </c>
      <c r="BN1058">
        <v>231</v>
      </c>
      <c r="BO1058">
        <v>189</v>
      </c>
      <c r="BP1058">
        <v>185</v>
      </c>
      <c r="BQ1058">
        <v>160</v>
      </c>
      <c r="BR1058">
        <v>140</v>
      </c>
      <c r="BS1058">
        <v>106</v>
      </c>
      <c r="BT1058">
        <v>86</v>
      </c>
      <c r="BU1058">
        <v>119</v>
      </c>
      <c r="BV1058" s="40"/>
      <c r="BW1058" s="5">
        <f t="shared" si="220"/>
        <v>928</v>
      </c>
      <c r="BX1058" s="5">
        <f t="shared" si="221"/>
        <v>546</v>
      </c>
      <c r="BY1058" s="5">
        <f t="shared" si="222"/>
        <v>953</v>
      </c>
      <c r="BZ1058" s="5">
        <f t="shared" si="223"/>
        <v>1517</v>
      </c>
      <c r="CA1058" s="5">
        <f t="shared" si="224"/>
        <v>518</v>
      </c>
      <c r="CB1058" s="40">
        <f t="shared" si="214"/>
        <v>883</v>
      </c>
      <c r="CC1058" s="40">
        <f t="shared" si="215"/>
        <v>532</v>
      </c>
      <c r="CD1058" s="40">
        <f t="shared" si="216"/>
        <v>777</v>
      </c>
      <c r="CE1058" s="40">
        <f t="shared" si="217"/>
        <v>1366</v>
      </c>
      <c r="CF1058" s="40">
        <f t="shared" si="218"/>
        <v>611</v>
      </c>
    </row>
    <row r="1059" spans="1:84" x14ac:dyDescent="0.25">
      <c r="A1059" s="73" t="s">
        <v>2089</v>
      </c>
      <c r="B1059" s="2" t="s">
        <v>2060</v>
      </c>
      <c r="C1059" s="2" t="s">
        <v>2061</v>
      </c>
      <c r="D1059" s="2" t="s">
        <v>2090</v>
      </c>
      <c r="E1059">
        <f t="shared" si="212"/>
        <v>2544</v>
      </c>
      <c r="F1059">
        <f t="shared" si="213"/>
        <v>1271</v>
      </c>
      <c r="G1059">
        <v>27</v>
      </c>
      <c r="H1059">
        <v>22</v>
      </c>
      <c r="I1059">
        <v>24</v>
      </c>
      <c r="J1059">
        <v>21</v>
      </c>
      <c r="K1059">
        <v>21</v>
      </c>
      <c r="L1059">
        <v>21</v>
      </c>
      <c r="M1059">
        <v>23</v>
      </c>
      <c r="N1059">
        <v>25</v>
      </c>
      <c r="O1059">
        <v>29</v>
      </c>
      <c r="P1059">
        <v>28</v>
      </c>
      <c r="Q1059">
        <v>29</v>
      </c>
      <c r="R1059">
        <v>33</v>
      </c>
      <c r="S1059">
        <v>32</v>
      </c>
      <c r="T1059">
        <v>28</v>
      </c>
      <c r="U1059">
        <v>30</v>
      </c>
      <c r="V1059">
        <v>23</v>
      </c>
      <c r="W1059">
        <v>23</v>
      </c>
      <c r="X1059">
        <v>19</v>
      </c>
      <c r="Y1059">
        <v>19</v>
      </c>
      <c r="Z1059">
        <v>18</v>
      </c>
      <c r="AA1059">
        <v>85</v>
      </c>
      <c r="AB1059">
        <v>70</v>
      </c>
      <c r="AC1059">
        <v>89</v>
      </c>
      <c r="AD1059">
        <v>101</v>
      </c>
      <c r="AE1059">
        <v>69</v>
      </c>
      <c r="AF1059">
        <v>68</v>
      </c>
      <c r="AG1059">
        <v>64</v>
      </c>
      <c r="AH1059">
        <v>67</v>
      </c>
      <c r="AI1059">
        <v>42</v>
      </c>
      <c r="AJ1059">
        <v>43</v>
      </c>
      <c r="AK1059">
        <v>26</v>
      </c>
      <c r="AL1059">
        <v>25</v>
      </c>
      <c r="AM1059">
        <v>27</v>
      </c>
      <c r="AN1059">
        <f t="shared" si="219"/>
        <v>1273</v>
      </c>
      <c r="AO1059">
        <v>21</v>
      </c>
      <c r="AP1059">
        <v>26</v>
      </c>
      <c r="AQ1059">
        <v>20</v>
      </c>
      <c r="AR1059">
        <v>23</v>
      </c>
      <c r="AS1059">
        <v>26</v>
      </c>
      <c r="AT1059">
        <v>24</v>
      </c>
      <c r="AU1059">
        <v>24</v>
      </c>
      <c r="AV1059">
        <v>27</v>
      </c>
      <c r="AW1059">
        <v>25</v>
      </c>
      <c r="AX1059">
        <v>27</v>
      </c>
      <c r="AY1059">
        <v>31</v>
      </c>
      <c r="AZ1059">
        <v>29</v>
      </c>
      <c r="BA1059">
        <v>30</v>
      </c>
      <c r="BB1059">
        <v>30</v>
      </c>
      <c r="BC1059">
        <v>26</v>
      </c>
      <c r="BD1059">
        <v>24</v>
      </c>
      <c r="BE1059">
        <v>20</v>
      </c>
      <c r="BF1059">
        <v>20</v>
      </c>
      <c r="BG1059">
        <v>20</v>
      </c>
      <c r="BH1059">
        <v>18</v>
      </c>
      <c r="BI1059">
        <v>74</v>
      </c>
      <c r="BJ1059">
        <v>76</v>
      </c>
      <c r="BK1059">
        <v>72</v>
      </c>
      <c r="BL1059">
        <v>78</v>
      </c>
      <c r="BM1059">
        <v>52</v>
      </c>
      <c r="BN1059">
        <v>65</v>
      </c>
      <c r="BO1059">
        <v>70</v>
      </c>
      <c r="BP1059">
        <v>62</v>
      </c>
      <c r="BQ1059">
        <v>54</v>
      </c>
      <c r="BR1059">
        <v>60</v>
      </c>
      <c r="BS1059">
        <v>41</v>
      </c>
      <c r="BT1059">
        <v>39</v>
      </c>
      <c r="BU1059">
        <v>39</v>
      </c>
      <c r="BV1059" s="40"/>
      <c r="BW1059" s="5">
        <f t="shared" si="220"/>
        <v>303</v>
      </c>
      <c r="BX1059" s="5">
        <f t="shared" si="221"/>
        <v>155</v>
      </c>
      <c r="BY1059" s="5">
        <f t="shared" si="222"/>
        <v>192</v>
      </c>
      <c r="BZ1059" s="5">
        <f t="shared" si="223"/>
        <v>458</v>
      </c>
      <c r="CA1059" s="5">
        <f t="shared" si="224"/>
        <v>163</v>
      </c>
      <c r="CB1059" s="40">
        <f t="shared" si="214"/>
        <v>303</v>
      </c>
      <c r="CC1059" s="40">
        <f t="shared" si="215"/>
        <v>150</v>
      </c>
      <c r="CD1059" s="40">
        <f t="shared" si="216"/>
        <v>188</v>
      </c>
      <c r="CE1059" s="40">
        <f t="shared" si="217"/>
        <v>399</v>
      </c>
      <c r="CF1059" s="40">
        <f t="shared" si="218"/>
        <v>233</v>
      </c>
    </row>
    <row r="1060" spans="1:84" x14ac:dyDescent="0.25">
      <c r="A1060" s="73" t="s">
        <v>2091</v>
      </c>
      <c r="B1060" s="2" t="s">
        <v>2060</v>
      </c>
      <c r="C1060" s="2" t="s">
        <v>2061</v>
      </c>
      <c r="D1060" s="2" t="s">
        <v>291</v>
      </c>
      <c r="E1060">
        <f t="shared" si="212"/>
        <v>6009</v>
      </c>
      <c r="F1060">
        <f t="shared" si="213"/>
        <v>2989</v>
      </c>
      <c r="G1060">
        <v>70</v>
      </c>
      <c r="H1060">
        <v>73</v>
      </c>
      <c r="I1060">
        <v>63</v>
      </c>
      <c r="J1060">
        <v>71</v>
      </c>
      <c r="K1060">
        <v>63</v>
      </c>
      <c r="L1060">
        <v>58</v>
      </c>
      <c r="M1060">
        <v>58</v>
      </c>
      <c r="N1060">
        <v>62</v>
      </c>
      <c r="O1060">
        <v>60</v>
      </c>
      <c r="P1060">
        <v>64</v>
      </c>
      <c r="Q1060">
        <v>69</v>
      </c>
      <c r="R1060">
        <v>78</v>
      </c>
      <c r="S1060">
        <v>72</v>
      </c>
      <c r="T1060">
        <v>62</v>
      </c>
      <c r="U1060">
        <v>52</v>
      </c>
      <c r="V1060">
        <v>54</v>
      </c>
      <c r="W1060">
        <v>42</v>
      </c>
      <c r="X1060">
        <v>43</v>
      </c>
      <c r="Y1060">
        <v>42</v>
      </c>
      <c r="Z1060">
        <v>37</v>
      </c>
      <c r="AA1060">
        <v>213</v>
      </c>
      <c r="AB1060">
        <v>230</v>
      </c>
      <c r="AC1060">
        <v>182</v>
      </c>
      <c r="AD1060">
        <v>182</v>
      </c>
      <c r="AE1060">
        <v>168</v>
      </c>
      <c r="AF1060">
        <v>184</v>
      </c>
      <c r="AG1060">
        <v>143</v>
      </c>
      <c r="AH1060">
        <v>134</v>
      </c>
      <c r="AI1060">
        <v>107</v>
      </c>
      <c r="AJ1060">
        <v>83</v>
      </c>
      <c r="AK1060">
        <v>67</v>
      </c>
      <c r="AL1060">
        <v>41</v>
      </c>
      <c r="AM1060">
        <v>62</v>
      </c>
      <c r="AN1060">
        <f t="shared" si="219"/>
        <v>3020</v>
      </c>
      <c r="AO1060">
        <v>71</v>
      </c>
      <c r="AP1060">
        <v>62</v>
      </c>
      <c r="AQ1060">
        <v>67</v>
      </c>
      <c r="AR1060">
        <v>56</v>
      </c>
      <c r="AS1060">
        <v>64</v>
      </c>
      <c r="AT1060">
        <v>64</v>
      </c>
      <c r="AU1060">
        <v>68</v>
      </c>
      <c r="AV1060">
        <v>66</v>
      </c>
      <c r="AW1060">
        <v>70</v>
      </c>
      <c r="AX1060">
        <v>61</v>
      </c>
      <c r="AY1060">
        <v>69</v>
      </c>
      <c r="AZ1060">
        <v>61</v>
      </c>
      <c r="BA1060">
        <v>68</v>
      </c>
      <c r="BB1060">
        <v>69</v>
      </c>
      <c r="BC1060">
        <v>60</v>
      </c>
      <c r="BD1060">
        <v>44</v>
      </c>
      <c r="BE1060">
        <v>44</v>
      </c>
      <c r="BF1060">
        <v>33</v>
      </c>
      <c r="BG1060">
        <v>33</v>
      </c>
      <c r="BH1060">
        <v>38</v>
      </c>
      <c r="BI1060">
        <v>190</v>
      </c>
      <c r="BJ1060">
        <v>176</v>
      </c>
      <c r="BK1060">
        <v>192</v>
      </c>
      <c r="BL1060">
        <v>209</v>
      </c>
      <c r="BM1060">
        <v>158</v>
      </c>
      <c r="BN1060">
        <v>160</v>
      </c>
      <c r="BO1060">
        <v>134</v>
      </c>
      <c r="BP1060">
        <v>136</v>
      </c>
      <c r="BQ1060">
        <v>144</v>
      </c>
      <c r="BR1060">
        <v>123</v>
      </c>
      <c r="BS1060">
        <v>82</v>
      </c>
      <c r="BT1060">
        <v>64</v>
      </c>
      <c r="BU1060">
        <v>84</v>
      </c>
      <c r="BV1060" s="40"/>
      <c r="BW1060" s="5">
        <f t="shared" si="220"/>
        <v>789</v>
      </c>
      <c r="BX1060" s="5">
        <f t="shared" si="221"/>
        <v>325</v>
      </c>
      <c r="BY1060" s="5">
        <f t="shared" si="222"/>
        <v>522</v>
      </c>
      <c r="BZ1060" s="5">
        <f t="shared" si="223"/>
        <v>993</v>
      </c>
      <c r="CA1060" s="5">
        <f t="shared" si="224"/>
        <v>360</v>
      </c>
      <c r="CB1060" s="40">
        <f t="shared" si="214"/>
        <v>779</v>
      </c>
      <c r="CC1060" s="40">
        <f t="shared" si="215"/>
        <v>318</v>
      </c>
      <c r="CD1060" s="40">
        <f t="shared" si="216"/>
        <v>437</v>
      </c>
      <c r="CE1060" s="40">
        <f t="shared" si="217"/>
        <v>989</v>
      </c>
      <c r="CF1060" s="40">
        <f t="shared" si="218"/>
        <v>497</v>
      </c>
    </row>
    <row r="1061" spans="1:84" x14ac:dyDescent="0.25">
      <c r="A1061" s="73" t="s">
        <v>2092</v>
      </c>
      <c r="B1061" s="2" t="s">
        <v>2060</v>
      </c>
      <c r="C1061" s="2" t="s">
        <v>2061</v>
      </c>
      <c r="D1061" s="2" t="s">
        <v>2093</v>
      </c>
      <c r="E1061">
        <f t="shared" si="212"/>
        <v>16603</v>
      </c>
      <c r="F1061">
        <f t="shared" si="213"/>
        <v>8339</v>
      </c>
      <c r="G1061">
        <v>120</v>
      </c>
      <c r="H1061">
        <v>149</v>
      </c>
      <c r="I1061">
        <v>143</v>
      </c>
      <c r="J1061">
        <v>146</v>
      </c>
      <c r="K1061">
        <v>160</v>
      </c>
      <c r="L1061">
        <v>159</v>
      </c>
      <c r="M1061">
        <v>144</v>
      </c>
      <c r="N1061">
        <v>161</v>
      </c>
      <c r="O1061">
        <v>162</v>
      </c>
      <c r="P1061">
        <v>143</v>
      </c>
      <c r="Q1061">
        <v>155</v>
      </c>
      <c r="R1061">
        <v>135</v>
      </c>
      <c r="S1061">
        <v>146</v>
      </c>
      <c r="T1061">
        <v>146</v>
      </c>
      <c r="U1061">
        <v>149</v>
      </c>
      <c r="V1061">
        <v>139</v>
      </c>
      <c r="W1061">
        <v>162</v>
      </c>
      <c r="X1061">
        <v>143</v>
      </c>
      <c r="Y1061">
        <v>140</v>
      </c>
      <c r="Z1061">
        <v>157</v>
      </c>
      <c r="AA1061">
        <v>708</v>
      </c>
      <c r="AB1061">
        <v>723</v>
      </c>
      <c r="AC1061">
        <v>741</v>
      </c>
      <c r="AD1061">
        <v>635</v>
      </c>
      <c r="AE1061">
        <v>474</v>
      </c>
      <c r="AF1061">
        <v>493</v>
      </c>
      <c r="AG1061">
        <v>369</v>
      </c>
      <c r="AH1061">
        <v>354</v>
      </c>
      <c r="AI1061">
        <v>277</v>
      </c>
      <c r="AJ1061">
        <v>238</v>
      </c>
      <c r="AK1061">
        <v>150</v>
      </c>
      <c r="AL1061">
        <v>115</v>
      </c>
      <c r="AM1061">
        <v>103</v>
      </c>
      <c r="AN1061">
        <f t="shared" si="219"/>
        <v>8264</v>
      </c>
      <c r="AO1061">
        <v>140</v>
      </c>
      <c r="AP1061">
        <v>127</v>
      </c>
      <c r="AQ1061">
        <v>144</v>
      </c>
      <c r="AR1061">
        <v>151</v>
      </c>
      <c r="AS1061">
        <v>151</v>
      </c>
      <c r="AT1061">
        <v>142</v>
      </c>
      <c r="AU1061">
        <v>157</v>
      </c>
      <c r="AV1061">
        <v>143</v>
      </c>
      <c r="AW1061">
        <v>138</v>
      </c>
      <c r="AX1061">
        <v>145</v>
      </c>
      <c r="AY1061">
        <v>150</v>
      </c>
      <c r="AZ1061">
        <v>165</v>
      </c>
      <c r="BA1061">
        <v>152</v>
      </c>
      <c r="BB1061">
        <v>157</v>
      </c>
      <c r="BC1061">
        <v>156</v>
      </c>
      <c r="BD1061">
        <v>157</v>
      </c>
      <c r="BE1061">
        <v>138</v>
      </c>
      <c r="BF1061">
        <v>162</v>
      </c>
      <c r="BG1061">
        <v>164</v>
      </c>
      <c r="BH1061">
        <v>145</v>
      </c>
      <c r="BI1061">
        <v>774</v>
      </c>
      <c r="BJ1061">
        <v>577</v>
      </c>
      <c r="BK1061">
        <v>668</v>
      </c>
      <c r="BL1061">
        <v>511</v>
      </c>
      <c r="BM1061">
        <v>502</v>
      </c>
      <c r="BN1061">
        <v>382</v>
      </c>
      <c r="BO1061">
        <v>419</v>
      </c>
      <c r="BP1061">
        <v>330</v>
      </c>
      <c r="BQ1061">
        <v>319</v>
      </c>
      <c r="BR1061">
        <v>324</v>
      </c>
      <c r="BS1061">
        <v>197</v>
      </c>
      <c r="BT1061">
        <v>116</v>
      </c>
      <c r="BU1061">
        <v>161</v>
      </c>
      <c r="BV1061" s="40"/>
      <c r="BW1061" s="5">
        <f t="shared" si="220"/>
        <v>1777</v>
      </c>
      <c r="BX1061" s="5">
        <f t="shared" si="221"/>
        <v>885</v>
      </c>
      <c r="BY1061" s="5">
        <f t="shared" si="222"/>
        <v>1728</v>
      </c>
      <c r="BZ1061" s="5">
        <f t="shared" si="223"/>
        <v>3066</v>
      </c>
      <c r="CA1061" s="5">
        <f t="shared" si="224"/>
        <v>883</v>
      </c>
      <c r="CB1061" s="40">
        <f t="shared" si="214"/>
        <v>1753</v>
      </c>
      <c r="CC1061" s="40">
        <f t="shared" si="215"/>
        <v>922</v>
      </c>
      <c r="CD1061" s="40">
        <f t="shared" si="216"/>
        <v>1660</v>
      </c>
      <c r="CE1061" s="40">
        <f t="shared" si="217"/>
        <v>2812</v>
      </c>
      <c r="CF1061" s="40">
        <f t="shared" si="218"/>
        <v>1117</v>
      </c>
    </row>
    <row r="1062" spans="1:84" x14ac:dyDescent="0.25">
      <c r="A1062" s="73" t="s">
        <v>2094</v>
      </c>
      <c r="B1062" s="2" t="s">
        <v>2060</v>
      </c>
      <c r="C1062" s="2" t="s">
        <v>2061</v>
      </c>
      <c r="D1062" s="2" t="s">
        <v>1304</v>
      </c>
      <c r="E1062">
        <f t="shared" si="212"/>
        <v>5126</v>
      </c>
      <c r="F1062">
        <f t="shared" si="213"/>
        <v>2582</v>
      </c>
      <c r="G1062">
        <v>51</v>
      </c>
      <c r="H1062">
        <v>49</v>
      </c>
      <c r="I1062">
        <v>46</v>
      </c>
      <c r="J1062">
        <v>45</v>
      </c>
      <c r="K1062">
        <v>43</v>
      </c>
      <c r="L1062">
        <v>43</v>
      </c>
      <c r="M1062">
        <v>49</v>
      </c>
      <c r="N1062">
        <v>49</v>
      </c>
      <c r="O1062">
        <v>52</v>
      </c>
      <c r="P1062">
        <v>51</v>
      </c>
      <c r="Q1062">
        <v>52</v>
      </c>
      <c r="R1062">
        <v>59</v>
      </c>
      <c r="S1062">
        <v>62</v>
      </c>
      <c r="T1062">
        <v>52</v>
      </c>
      <c r="U1062">
        <v>45</v>
      </c>
      <c r="V1062">
        <v>48</v>
      </c>
      <c r="W1062">
        <v>46</v>
      </c>
      <c r="X1062">
        <v>47</v>
      </c>
      <c r="Y1062">
        <v>41</v>
      </c>
      <c r="Z1062">
        <v>40</v>
      </c>
      <c r="AA1062">
        <v>170</v>
      </c>
      <c r="AB1062">
        <v>198</v>
      </c>
      <c r="AC1062">
        <v>174</v>
      </c>
      <c r="AD1062">
        <v>154</v>
      </c>
      <c r="AE1062">
        <v>168</v>
      </c>
      <c r="AF1062">
        <v>166</v>
      </c>
      <c r="AG1062">
        <v>127</v>
      </c>
      <c r="AH1062">
        <v>110</v>
      </c>
      <c r="AI1062">
        <v>89</v>
      </c>
      <c r="AJ1062">
        <v>99</v>
      </c>
      <c r="AK1062">
        <v>70</v>
      </c>
      <c r="AL1062">
        <v>47</v>
      </c>
      <c r="AM1062">
        <v>40</v>
      </c>
      <c r="AN1062">
        <f t="shared" si="219"/>
        <v>2544</v>
      </c>
      <c r="AO1062">
        <v>44</v>
      </c>
      <c r="AP1062">
        <v>42</v>
      </c>
      <c r="AQ1062">
        <v>46</v>
      </c>
      <c r="AR1062">
        <v>44</v>
      </c>
      <c r="AS1062">
        <v>48</v>
      </c>
      <c r="AT1062">
        <v>46</v>
      </c>
      <c r="AU1062">
        <v>45</v>
      </c>
      <c r="AV1062">
        <v>47</v>
      </c>
      <c r="AW1062">
        <v>47</v>
      </c>
      <c r="AX1062">
        <v>44</v>
      </c>
      <c r="AY1062">
        <v>54</v>
      </c>
      <c r="AZ1062">
        <v>51</v>
      </c>
      <c r="BA1062">
        <v>49</v>
      </c>
      <c r="BB1062">
        <v>54</v>
      </c>
      <c r="BC1062">
        <v>52</v>
      </c>
      <c r="BD1062">
        <v>43</v>
      </c>
      <c r="BE1062">
        <v>39</v>
      </c>
      <c r="BF1062">
        <v>36</v>
      </c>
      <c r="BG1062">
        <v>39</v>
      </c>
      <c r="BH1062">
        <v>37</v>
      </c>
      <c r="BI1062">
        <v>178</v>
      </c>
      <c r="BJ1062">
        <v>151</v>
      </c>
      <c r="BK1062">
        <v>151</v>
      </c>
      <c r="BL1062">
        <v>178</v>
      </c>
      <c r="BM1062">
        <v>141</v>
      </c>
      <c r="BN1062">
        <v>151</v>
      </c>
      <c r="BO1062">
        <v>128</v>
      </c>
      <c r="BP1062">
        <v>124</v>
      </c>
      <c r="BQ1062">
        <v>116</v>
      </c>
      <c r="BR1062">
        <v>101</v>
      </c>
      <c r="BS1062">
        <v>88</v>
      </c>
      <c r="BT1062">
        <v>72</v>
      </c>
      <c r="BU1062">
        <v>58</v>
      </c>
      <c r="BV1062" s="40"/>
      <c r="BW1062" s="5">
        <f t="shared" si="220"/>
        <v>589</v>
      </c>
      <c r="BX1062" s="5">
        <f t="shared" si="221"/>
        <v>300</v>
      </c>
      <c r="BY1062" s="5">
        <f t="shared" si="222"/>
        <v>449</v>
      </c>
      <c r="BZ1062" s="5">
        <f t="shared" si="223"/>
        <v>899</v>
      </c>
      <c r="CA1062" s="5">
        <f t="shared" si="224"/>
        <v>345</v>
      </c>
      <c r="CB1062" s="40">
        <f t="shared" si="214"/>
        <v>558</v>
      </c>
      <c r="CC1062" s="40">
        <f t="shared" si="215"/>
        <v>273</v>
      </c>
      <c r="CD1062" s="40">
        <f t="shared" si="216"/>
        <v>405</v>
      </c>
      <c r="CE1062" s="40">
        <f t="shared" si="217"/>
        <v>873</v>
      </c>
      <c r="CF1062" s="40">
        <f t="shared" si="218"/>
        <v>435</v>
      </c>
    </row>
    <row r="1063" spans="1:84" x14ac:dyDescent="0.25">
      <c r="A1063" s="73" t="s">
        <v>2095</v>
      </c>
      <c r="B1063" s="2" t="s">
        <v>2060</v>
      </c>
      <c r="C1063" s="2" t="s">
        <v>2061</v>
      </c>
      <c r="D1063" s="2" t="s">
        <v>2096</v>
      </c>
      <c r="E1063">
        <f t="shared" si="212"/>
        <v>1790</v>
      </c>
      <c r="F1063">
        <f t="shared" si="213"/>
        <v>885</v>
      </c>
      <c r="G1063">
        <v>16</v>
      </c>
      <c r="H1063">
        <v>16</v>
      </c>
      <c r="I1063">
        <v>16</v>
      </c>
      <c r="J1063">
        <v>17</v>
      </c>
      <c r="K1063">
        <v>18</v>
      </c>
      <c r="L1063">
        <v>20</v>
      </c>
      <c r="M1063">
        <v>16</v>
      </c>
      <c r="N1063">
        <v>17</v>
      </c>
      <c r="O1063">
        <v>16</v>
      </c>
      <c r="P1063">
        <v>17</v>
      </c>
      <c r="Q1063">
        <v>20</v>
      </c>
      <c r="R1063">
        <v>19</v>
      </c>
      <c r="S1063">
        <v>17</v>
      </c>
      <c r="T1063">
        <v>17</v>
      </c>
      <c r="U1063">
        <v>16</v>
      </c>
      <c r="V1063">
        <v>14</v>
      </c>
      <c r="W1063">
        <v>15</v>
      </c>
      <c r="X1063">
        <v>15</v>
      </c>
      <c r="Y1063">
        <v>15</v>
      </c>
      <c r="Z1063">
        <v>10</v>
      </c>
      <c r="AA1063">
        <v>59</v>
      </c>
      <c r="AB1063">
        <v>71</v>
      </c>
      <c r="AC1063">
        <v>68</v>
      </c>
      <c r="AD1063">
        <v>58</v>
      </c>
      <c r="AE1063">
        <v>48</v>
      </c>
      <c r="AF1063">
        <v>43</v>
      </c>
      <c r="AG1063">
        <v>30</v>
      </c>
      <c r="AH1063">
        <v>40</v>
      </c>
      <c r="AI1063">
        <v>39</v>
      </c>
      <c r="AJ1063">
        <v>42</v>
      </c>
      <c r="AK1063">
        <v>21</v>
      </c>
      <c r="AL1063">
        <v>19</v>
      </c>
      <c r="AM1063">
        <v>20</v>
      </c>
      <c r="AN1063">
        <f t="shared" si="219"/>
        <v>905</v>
      </c>
      <c r="AO1063">
        <v>17</v>
      </c>
      <c r="AP1063">
        <v>16</v>
      </c>
      <c r="AQ1063">
        <v>20</v>
      </c>
      <c r="AR1063">
        <v>20</v>
      </c>
      <c r="AS1063">
        <v>18</v>
      </c>
      <c r="AT1063">
        <v>16</v>
      </c>
      <c r="AU1063">
        <v>20</v>
      </c>
      <c r="AV1063">
        <v>19</v>
      </c>
      <c r="AW1063">
        <v>19</v>
      </c>
      <c r="AX1063">
        <v>18</v>
      </c>
      <c r="AY1063">
        <v>16</v>
      </c>
      <c r="AZ1063">
        <v>16</v>
      </c>
      <c r="BA1063">
        <v>17</v>
      </c>
      <c r="BB1063">
        <v>15</v>
      </c>
      <c r="BC1063">
        <v>14</v>
      </c>
      <c r="BD1063">
        <v>15</v>
      </c>
      <c r="BE1063">
        <v>11</v>
      </c>
      <c r="BF1063">
        <v>12</v>
      </c>
      <c r="BG1063">
        <v>11</v>
      </c>
      <c r="BH1063">
        <v>10</v>
      </c>
      <c r="BI1063">
        <v>55</v>
      </c>
      <c r="BJ1063">
        <v>56</v>
      </c>
      <c r="BK1063">
        <v>63</v>
      </c>
      <c r="BL1063">
        <v>54</v>
      </c>
      <c r="BM1063">
        <v>55</v>
      </c>
      <c r="BN1063">
        <v>45</v>
      </c>
      <c r="BO1063">
        <v>37</v>
      </c>
      <c r="BP1063">
        <v>49</v>
      </c>
      <c r="BQ1063">
        <v>46</v>
      </c>
      <c r="BR1063">
        <v>49</v>
      </c>
      <c r="BS1063">
        <v>26</v>
      </c>
      <c r="BT1063">
        <v>22</v>
      </c>
      <c r="BU1063">
        <v>28</v>
      </c>
      <c r="BV1063" s="40"/>
      <c r="BW1063" s="5">
        <f t="shared" si="220"/>
        <v>208</v>
      </c>
      <c r="BX1063" s="5">
        <f t="shared" si="221"/>
        <v>94</v>
      </c>
      <c r="BY1063" s="5">
        <f t="shared" si="222"/>
        <v>155</v>
      </c>
      <c r="BZ1063" s="5">
        <f t="shared" si="223"/>
        <v>287</v>
      </c>
      <c r="CA1063" s="5">
        <f t="shared" si="224"/>
        <v>141</v>
      </c>
      <c r="CB1063" s="40">
        <f t="shared" si="214"/>
        <v>215</v>
      </c>
      <c r="CC1063" s="40">
        <f t="shared" si="215"/>
        <v>84</v>
      </c>
      <c r="CD1063" s="40">
        <f t="shared" si="216"/>
        <v>132</v>
      </c>
      <c r="CE1063" s="40">
        <f t="shared" si="217"/>
        <v>303</v>
      </c>
      <c r="CF1063" s="40">
        <f t="shared" si="218"/>
        <v>171</v>
      </c>
    </row>
    <row r="1064" spans="1:84" x14ac:dyDescent="0.25">
      <c r="A1064" s="73" t="s">
        <v>2097</v>
      </c>
      <c r="B1064" s="2" t="s">
        <v>2060</v>
      </c>
      <c r="C1064" s="2" t="s">
        <v>2061</v>
      </c>
      <c r="D1064" s="2" t="s">
        <v>2098</v>
      </c>
      <c r="E1064">
        <f t="shared" si="212"/>
        <v>4226</v>
      </c>
      <c r="F1064">
        <f t="shared" si="213"/>
        <v>2113</v>
      </c>
      <c r="G1064">
        <v>49</v>
      </c>
      <c r="H1064">
        <v>41</v>
      </c>
      <c r="I1064">
        <v>35</v>
      </c>
      <c r="J1064">
        <v>45</v>
      </c>
      <c r="K1064">
        <v>38</v>
      </c>
      <c r="L1064">
        <v>41</v>
      </c>
      <c r="M1064">
        <v>45</v>
      </c>
      <c r="N1064">
        <v>37</v>
      </c>
      <c r="O1064">
        <v>38</v>
      </c>
      <c r="P1064">
        <v>40</v>
      </c>
      <c r="Q1064">
        <v>50</v>
      </c>
      <c r="R1064">
        <v>51</v>
      </c>
      <c r="S1064">
        <v>46</v>
      </c>
      <c r="T1064">
        <v>47</v>
      </c>
      <c r="U1064">
        <v>41</v>
      </c>
      <c r="V1064">
        <v>36</v>
      </c>
      <c r="W1064">
        <v>42</v>
      </c>
      <c r="X1064">
        <v>36</v>
      </c>
      <c r="Y1064">
        <v>37</v>
      </c>
      <c r="Z1064">
        <v>33</v>
      </c>
      <c r="AA1064">
        <v>140</v>
      </c>
      <c r="AB1064">
        <v>154</v>
      </c>
      <c r="AC1064">
        <v>172</v>
      </c>
      <c r="AD1064">
        <v>135</v>
      </c>
      <c r="AE1064">
        <v>117</v>
      </c>
      <c r="AF1064">
        <v>108</v>
      </c>
      <c r="AG1064">
        <v>94</v>
      </c>
      <c r="AH1064">
        <v>85</v>
      </c>
      <c r="AI1064">
        <v>73</v>
      </c>
      <c r="AJ1064">
        <v>77</v>
      </c>
      <c r="AK1064">
        <v>54</v>
      </c>
      <c r="AL1064">
        <v>38</v>
      </c>
      <c r="AM1064">
        <v>38</v>
      </c>
      <c r="AN1064">
        <f t="shared" si="219"/>
        <v>2113</v>
      </c>
      <c r="AO1064">
        <v>40</v>
      </c>
      <c r="AP1064">
        <v>43</v>
      </c>
      <c r="AQ1064">
        <v>43</v>
      </c>
      <c r="AR1064">
        <v>35</v>
      </c>
      <c r="AS1064">
        <v>41</v>
      </c>
      <c r="AT1064">
        <v>38</v>
      </c>
      <c r="AU1064">
        <v>35</v>
      </c>
      <c r="AV1064">
        <v>45</v>
      </c>
      <c r="AW1064">
        <v>47</v>
      </c>
      <c r="AX1064">
        <v>42</v>
      </c>
      <c r="AY1064">
        <v>43</v>
      </c>
      <c r="AZ1064">
        <v>43</v>
      </c>
      <c r="BA1064">
        <v>52</v>
      </c>
      <c r="BB1064">
        <v>49</v>
      </c>
      <c r="BC1064">
        <v>48</v>
      </c>
      <c r="BD1064">
        <v>45</v>
      </c>
      <c r="BE1064">
        <v>36</v>
      </c>
      <c r="BF1064">
        <v>38</v>
      </c>
      <c r="BG1064">
        <v>34</v>
      </c>
      <c r="BH1064">
        <v>35</v>
      </c>
      <c r="BI1064">
        <v>160</v>
      </c>
      <c r="BJ1064">
        <v>156</v>
      </c>
      <c r="BK1064">
        <v>132</v>
      </c>
      <c r="BL1064">
        <v>123</v>
      </c>
      <c r="BM1064">
        <v>114</v>
      </c>
      <c r="BN1064">
        <v>94</v>
      </c>
      <c r="BO1064">
        <v>80</v>
      </c>
      <c r="BP1064">
        <v>98</v>
      </c>
      <c r="BQ1064">
        <v>72</v>
      </c>
      <c r="BR1064">
        <v>92</v>
      </c>
      <c r="BS1064">
        <v>53</v>
      </c>
      <c r="BT1064">
        <v>49</v>
      </c>
      <c r="BU1064">
        <v>58</v>
      </c>
      <c r="BV1064" s="40"/>
      <c r="BW1064" s="5">
        <f t="shared" si="220"/>
        <v>510</v>
      </c>
      <c r="BX1064" s="5">
        <f t="shared" si="221"/>
        <v>248</v>
      </c>
      <c r="BY1064" s="5">
        <f t="shared" si="222"/>
        <v>364</v>
      </c>
      <c r="BZ1064" s="5">
        <f t="shared" si="223"/>
        <v>711</v>
      </c>
      <c r="CA1064" s="5">
        <f t="shared" si="224"/>
        <v>280</v>
      </c>
      <c r="CB1064" s="40">
        <f t="shared" si="214"/>
        <v>495</v>
      </c>
      <c r="CC1064" s="40">
        <f t="shared" si="215"/>
        <v>268</v>
      </c>
      <c r="CD1064" s="40">
        <f t="shared" si="216"/>
        <v>385</v>
      </c>
      <c r="CE1064" s="40">
        <f t="shared" si="217"/>
        <v>641</v>
      </c>
      <c r="CF1064" s="40">
        <f t="shared" si="218"/>
        <v>324</v>
      </c>
    </row>
    <row r="1065" spans="1:84" x14ac:dyDescent="0.25">
      <c r="A1065" s="73" t="s">
        <v>2099</v>
      </c>
      <c r="B1065" s="2" t="s">
        <v>2060</v>
      </c>
      <c r="C1065" s="2" t="s">
        <v>2061</v>
      </c>
      <c r="D1065" s="2" t="s">
        <v>2100</v>
      </c>
      <c r="E1065">
        <f t="shared" si="212"/>
        <v>11700</v>
      </c>
      <c r="F1065">
        <f t="shared" si="213"/>
        <v>5899</v>
      </c>
      <c r="G1065">
        <v>109</v>
      </c>
      <c r="H1065">
        <v>93</v>
      </c>
      <c r="I1065">
        <v>98</v>
      </c>
      <c r="J1065">
        <v>104</v>
      </c>
      <c r="K1065">
        <v>89</v>
      </c>
      <c r="L1065">
        <v>93</v>
      </c>
      <c r="M1065">
        <v>112</v>
      </c>
      <c r="N1065">
        <v>97</v>
      </c>
      <c r="O1065">
        <v>101</v>
      </c>
      <c r="P1065">
        <v>93</v>
      </c>
      <c r="Q1065">
        <v>110</v>
      </c>
      <c r="R1065">
        <v>123</v>
      </c>
      <c r="S1065">
        <v>107</v>
      </c>
      <c r="T1065">
        <v>111</v>
      </c>
      <c r="U1065">
        <v>104</v>
      </c>
      <c r="V1065">
        <v>98</v>
      </c>
      <c r="W1065">
        <v>95</v>
      </c>
      <c r="X1065">
        <v>118</v>
      </c>
      <c r="Y1065">
        <v>109</v>
      </c>
      <c r="Z1065">
        <v>93</v>
      </c>
      <c r="AA1065">
        <v>543</v>
      </c>
      <c r="AB1065">
        <v>536</v>
      </c>
      <c r="AC1065">
        <v>457</v>
      </c>
      <c r="AD1065">
        <v>412</v>
      </c>
      <c r="AE1065">
        <v>320</v>
      </c>
      <c r="AF1065">
        <v>269</v>
      </c>
      <c r="AG1065">
        <v>319</v>
      </c>
      <c r="AH1065">
        <v>283</v>
      </c>
      <c r="AI1065">
        <v>232</v>
      </c>
      <c r="AJ1065">
        <v>182</v>
      </c>
      <c r="AK1065">
        <v>130</v>
      </c>
      <c r="AL1065">
        <v>81</v>
      </c>
      <c r="AM1065">
        <v>78</v>
      </c>
      <c r="AN1065">
        <f t="shared" si="219"/>
        <v>5801</v>
      </c>
      <c r="AO1065">
        <v>96</v>
      </c>
      <c r="AP1065">
        <v>109</v>
      </c>
      <c r="AQ1065">
        <v>102</v>
      </c>
      <c r="AR1065">
        <v>95</v>
      </c>
      <c r="AS1065">
        <v>117</v>
      </c>
      <c r="AT1065">
        <v>105</v>
      </c>
      <c r="AU1065">
        <v>87</v>
      </c>
      <c r="AV1065">
        <v>105</v>
      </c>
      <c r="AW1065">
        <v>105</v>
      </c>
      <c r="AX1065">
        <v>107</v>
      </c>
      <c r="AY1065">
        <v>107</v>
      </c>
      <c r="AZ1065">
        <v>97</v>
      </c>
      <c r="BA1065">
        <v>116</v>
      </c>
      <c r="BB1065">
        <v>112</v>
      </c>
      <c r="BC1065">
        <v>118</v>
      </c>
      <c r="BD1065">
        <v>115</v>
      </c>
      <c r="BE1065">
        <v>116</v>
      </c>
      <c r="BF1065">
        <v>93</v>
      </c>
      <c r="BG1065">
        <v>100</v>
      </c>
      <c r="BH1065">
        <v>110</v>
      </c>
      <c r="BI1065">
        <v>466</v>
      </c>
      <c r="BJ1065">
        <v>482</v>
      </c>
      <c r="BK1065">
        <v>545</v>
      </c>
      <c r="BL1065">
        <v>318</v>
      </c>
      <c r="BM1065">
        <v>290</v>
      </c>
      <c r="BN1065">
        <v>312</v>
      </c>
      <c r="BO1065">
        <v>262</v>
      </c>
      <c r="BP1065">
        <v>244</v>
      </c>
      <c r="BQ1065">
        <v>227</v>
      </c>
      <c r="BR1065">
        <v>195</v>
      </c>
      <c r="BS1065">
        <v>166</v>
      </c>
      <c r="BT1065">
        <v>86</v>
      </c>
      <c r="BU1065">
        <v>96</v>
      </c>
      <c r="BV1065" s="40"/>
      <c r="BW1065" s="5">
        <f t="shared" si="220"/>
        <v>1222</v>
      </c>
      <c r="BX1065" s="5">
        <f t="shared" si="221"/>
        <v>633</v>
      </c>
      <c r="BY1065" s="5">
        <f t="shared" si="222"/>
        <v>1281</v>
      </c>
      <c r="BZ1065" s="5">
        <f t="shared" si="223"/>
        <v>2060</v>
      </c>
      <c r="CA1065" s="5">
        <f t="shared" si="224"/>
        <v>703</v>
      </c>
      <c r="CB1065" s="40">
        <f t="shared" si="214"/>
        <v>1232</v>
      </c>
      <c r="CC1065" s="40">
        <f t="shared" si="215"/>
        <v>670</v>
      </c>
      <c r="CD1065" s="40">
        <f t="shared" si="216"/>
        <v>1158</v>
      </c>
      <c r="CE1065" s="40">
        <f t="shared" si="217"/>
        <v>1971</v>
      </c>
      <c r="CF1065" s="40">
        <f t="shared" si="218"/>
        <v>770</v>
      </c>
    </row>
    <row r="1066" spans="1:84" x14ac:dyDescent="0.25">
      <c r="A1066" s="73" t="s">
        <v>2101</v>
      </c>
      <c r="B1066" s="2" t="s">
        <v>2060</v>
      </c>
      <c r="C1066" s="2" t="s">
        <v>2061</v>
      </c>
      <c r="D1066" s="2" t="s">
        <v>2102</v>
      </c>
      <c r="E1066">
        <f t="shared" si="212"/>
        <v>10331</v>
      </c>
      <c r="F1066">
        <f t="shared" si="213"/>
        <v>5221</v>
      </c>
      <c r="G1066">
        <v>94</v>
      </c>
      <c r="H1066">
        <v>89</v>
      </c>
      <c r="I1066">
        <v>82</v>
      </c>
      <c r="J1066">
        <v>88</v>
      </c>
      <c r="K1066">
        <v>81</v>
      </c>
      <c r="L1066">
        <v>90</v>
      </c>
      <c r="M1066">
        <v>89</v>
      </c>
      <c r="N1066">
        <v>99</v>
      </c>
      <c r="O1066">
        <v>94</v>
      </c>
      <c r="P1066">
        <v>96</v>
      </c>
      <c r="Q1066">
        <v>112</v>
      </c>
      <c r="R1066">
        <v>106</v>
      </c>
      <c r="S1066">
        <v>115</v>
      </c>
      <c r="T1066">
        <v>109</v>
      </c>
      <c r="U1066">
        <v>114</v>
      </c>
      <c r="V1066">
        <v>87</v>
      </c>
      <c r="W1066">
        <v>94</v>
      </c>
      <c r="X1066">
        <v>91</v>
      </c>
      <c r="Y1066">
        <v>96</v>
      </c>
      <c r="Z1066">
        <v>77</v>
      </c>
      <c r="AA1066">
        <v>402</v>
      </c>
      <c r="AB1066">
        <v>367</v>
      </c>
      <c r="AC1066">
        <v>381</v>
      </c>
      <c r="AD1066">
        <v>323</v>
      </c>
      <c r="AE1066">
        <v>309</v>
      </c>
      <c r="AF1066">
        <v>290</v>
      </c>
      <c r="AG1066">
        <v>256</v>
      </c>
      <c r="AH1066">
        <v>241</v>
      </c>
      <c r="AI1066">
        <v>198</v>
      </c>
      <c r="AJ1066">
        <v>219</v>
      </c>
      <c r="AK1066">
        <v>126</v>
      </c>
      <c r="AL1066">
        <v>90</v>
      </c>
      <c r="AM1066">
        <v>116</v>
      </c>
      <c r="AN1066">
        <f t="shared" si="219"/>
        <v>5110</v>
      </c>
      <c r="AO1066">
        <v>83</v>
      </c>
      <c r="AP1066">
        <v>81</v>
      </c>
      <c r="AQ1066">
        <v>83</v>
      </c>
      <c r="AR1066">
        <v>76</v>
      </c>
      <c r="AS1066">
        <v>89</v>
      </c>
      <c r="AT1066">
        <v>74</v>
      </c>
      <c r="AU1066">
        <v>82</v>
      </c>
      <c r="AV1066">
        <v>77</v>
      </c>
      <c r="AW1066">
        <v>86</v>
      </c>
      <c r="AX1066">
        <v>87</v>
      </c>
      <c r="AY1066">
        <v>88</v>
      </c>
      <c r="AZ1066">
        <v>102</v>
      </c>
      <c r="BA1066">
        <v>99</v>
      </c>
      <c r="BB1066">
        <v>101</v>
      </c>
      <c r="BC1066">
        <v>91</v>
      </c>
      <c r="BD1066">
        <v>107</v>
      </c>
      <c r="BE1066">
        <v>94</v>
      </c>
      <c r="BF1066">
        <v>92</v>
      </c>
      <c r="BG1066">
        <v>81</v>
      </c>
      <c r="BH1066">
        <v>92</v>
      </c>
      <c r="BI1066">
        <v>359</v>
      </c>
      <c r="BJ1066">
        <v>373</v>
      </c>
      <c r="BK1066">
        <v>403</v>
      </c>
      <c r="BL1066">
        <v>389</v>
      </c>
      <c r="BM1066">
        <v>302</v>
      </c>
      <c r="BN1066">
        <v>233</v>
      </c>
      <c r="BO1066">
        <v>230</v>
      </c>
      <c r="BP1066">
        <v>233</v>
      </c>
      <c r="BQ1066">
        <v>256</v>
      </c>
      <c r="BR1066">
        <v>207</v>
      </c>
      <c r="BS1066">
        <v>122</v>
      </c>
      <c r="BT1066">
        <v>104</v>
      </c>
      <c r="BU1066">
        <v>134</v>
      </c>
      <c r="BV1066" s="40"/>
      <c r="BW1066" s="5">
        <f t="shared" si="220"/>
        <v>1120</v>
      </c>
      <c r="BX1066" s="5">
        <f t="shared" si="221"/>
        <v>610</v>
      </c>
      <c r="BY1066" s="5">
        <f t="shared" si="222"/>
        <v>942</v>
      </c>
      <c r="BZ1066" s="5">
        <f t="shared" si="223"/>
        <v>1800</v>
      </c>
      <c r="CA1066" s="5">
        <f t="shared" si="224"/>
        <v>749</v>
      </c>
      <c r="CB1066" s="40">
        <f t="shared" si="214"/>
        <v>1008</v>
      </c>
      <c r="CC1066" s="40">
        <f t="shared" si="215"/>
        <v>584</v>
      </c>
      <c r="CD1066" s="40">
        <f t="shared" si="216"/>
        <v>905</v>
      </c>
      <c r="CE1066" s="40">
        <f t="shared" si="217"/>
        <v>1790</v>
      </c>
      <c r="CF1066" s="40">
        <f t="shared" si="218"/>
        <v>823</v>
      </c>
    </row>
    <row r="1067" spans="1:84" x14ac:dyDescent="0.25">
      <c r="A1067" s="73" t="s">
        <v>2103</v>
      </c>
      <c r="B1067" s="2" t="s">
        <v>2060</v>
      </c>
      <c r="C1067" s="2" t="s">
        <v>2061</v>
      </c>
      <c r="D1067" s="2" t="s">
        <v>2104</v>
      </c>
      <c r="E1067">
        <f t="shared" si="212"/>
        <v>4066</v>
      </c>
      <c r="F1067">
        <f t="shared" si="213"/>
        <v>1996</v>
      </c>
      <c r="G1067">
        <v>34</v>
      </c>
      <c r="H1067">
        <v>39</v>
      </c>
      <c r="I1067">
        <v>40</v>
      </c>
      <c r="J1067">
        <v>39</v>
      </c>
      <c r="K1067">
        <v>38</v>
      </c>
      <c r="L1067">
        <v>40</v>
      </c>
      <c r="M1067">
        <v>34</v>
      </c>
      <c r="N1067">
        <v>38</v>
      </c>
      <c r="O1067">
        <v>34</v>
      </c>
      <c r="P1067">
        <v>38</v>
      </c>
      <c r="Q1067">
        <v>45</v>
      </c>
      <c r="R1067">
        <v>40</v>
      </c>
      <c r="S1067">
        <v>39</v>
      </c>
      <c r="T1067">
        <v>40</v>
      </c>
      <c r="U1067">
        <v>46</v>
      </c>
      <c r="V1067">
        <v>39</v>
      </c>
      <c r="W1067">
        <v>38</v>
      </c>
      <c r="X1067">
        <v>39</v>
      </c>
      <c r="Y1067">
        <v>37</v>
      </c>
      <c r="Z1067">
        <v>36</v>
      </c>
      <c r="AA1067">
        <v>142</v>
      </c>
      <c r="AB1067">
        <v>143</v>
      </c>
      <c r="AC1067">
        <v>163</v>
      </c>
      <c r="AD1067">
        <v>133</v>
      </c>
      <c r="AE1067">
        <v>115</v>
      </c>
      <c r="AF1067">
        <v>102</v>
      </c>
      <c r="AG1067">
        <v>90</v>
      </c>
      <c r="AH1067">
        <v>78</v>
      </c>
      <c r="AI1067">
        <v>75</v>
      </c>
      <c r="AJ1067">
        <v>61</v>
      </c>
      <c r="AK1067">
        <v>58</v>
      </c>
      <c r="AL1067">
        <v>29</v>
      </c>
      <c r="AM1067">
        <v>34</v>
      </c>
      <c r="AN1067">
        <f t="shared" si="219"/>
        <v>2070</v>
      </c>
      <c r="AO1067">
        <v>37</v>
      </c>
      <c r="AP1067">
        <v>32</v>
      </c>
      <c r="AQ1067">
        <v>31</v>
      </c>
      <c r="AR1067">
        <v>32</v>
      </c>
      <c r="AS1067">
        <v>41</v>
      </c>
      <c r="AT1067">
        <v>31</v>
      </c>
      <c r="AU1067">
        <v>40</v>
      </c>
      <c r="AV1067">
        <v>37</v>
      </c>
      <c r="AW1067">
        <v>41</v>
      </c>
      <c r="AX1067">
        <v>35</v>
      </c>
      <c r="AY1067">
        <v>35</v>
      </c>
      <c r="AZ1067">
        <v>38</v>
      </c>
      <c r="BA1067">
        <v>42</v>
      </c>
      <c r="BB1067">
        <v>40</v>
      </c>
      <c r="BC1067">
        <v>36</v>
      </c>
      <c r="BD1067">
        <v>42</v>
      </c>
      <c r="BE1067">
        <v>42</v>
      </c>
      <c r="BF1067">
        <v>40</v>
      </c>
      <c r="BG1067">
        <v>40</v>
      </c>
      <c r="BH1067">
        <v>32</v>
      </c>
      <c r="BI1067">
        <v>175</v>
      </c>
      <c r="BJ1067">
        <v>163</v>
      </c>
      <c r="BK1067">
        <v>160</v>
      </c>
      <c r="BL1067">
        <v>121</v>
      </c>
      <c r="BM1067">
        <v>92</v>
      </c>
      <c r="BN1067">
        <v>105</v>
      </c>
      <c r="BO1067">
        <v>102</v>
      </c>
      <c r="BP1067">
        <v>99</v>
      </c>
      <c r="BQ1067">
        <v>106</v>
      </c>
      <c r="BR1067">
        <v>61</v>
      </c>
      <c r="BS1067">
        <v>61</v>
      </c>
      <c r="BT1067">
        <v>33</v>
      </c>
      <c r="BU1067">
        <v>48</v>
      </c>
      <c r="BV1067" s="40"/>
      <c r="BW1067" s="5">
        <f t="shared" si="220"/>
        <v>459</v>
      </c>
      <c r="BX1067" s="5">
        <f t="shared" si="221"/>
        <v>241</v>
      </c>
      <c r="BY1067" s="5">
        <f t="shared" si="222"/>
        <v>358</v>
      </c>
      <c r="BZ1067" s="5">
        <f t="shared" si="223"/>
        <v>681</v>
      </c>
      <c r="CA1067" s="5">
        <f t="shared" si="224"/>
        <v>257</v>
      </c>
      <c r="CB1067" s="40">
        <f t="shared" si="214"/>
        <v>430</v>
      </c>
      <c r="CC1067" s="40">
        <f t="shared" si="215"/>
        <v>242</v>
      </c>
      <c r="CD1067" s="40">
        <f t="shared" si="216"/>
        <v>410</v>
      </c>
      <c r="CE1067" s="40">
        <f t="shared" si="217"/>
        <v>679</v>
      </c>
      <c r="CF1067" s="40">
        <f t="shared" si="218"/>
        <v>309</v>
      </c>
    </row>
    <row r="1068" spans="1:84" x14ac:dyDescent="0.25">
      <c r="A1068" s="73" t="s">
        <v>2105</v>
      </c>
      <c r="B1068" s="2" t="s">
        <v>2060</v>
      </c>
      <c r="C1068" s="2" t="s">
        <v>2061</v>
      </c>
      <c r="D1068" s="2" t="s">
        <v>2106</v>
      </c>
      <c r="E1068">
        <f t="shared" si="212"/>
        <v>12921</v>
      </c>
      <c r="F1068">
        <f t="shared" si="213"/>
        <v>6595</v>
      </c>
      <c r="G1068">
        <v>110</v>
      </c>
      <c r="H1068">
        <v>117</v>
      </c>
      <c r="I1068">
        <v>121</v>
      </c>
      <c r="J1068">
        <v>118</v>
      </c>
      <c r="K1068">
        <v>118</v>
      </c>
      <c r="L1068">
        <v>110</v>
      </c>
      <c r="M1068">
        <v>119</v>
      </c>
      <c r="N1068">
        <v>131</v>
      </c>
      <c r="O1068">
        <v>122</v>
      </c>
      <c r="P1068">
        <v>130</v>
      </c>
      <c r="Q1068">
        <v>130</v>
      </c>
      <c r="R1068">
        <v>135</v>
      </c>
      <c r="S1068">
        <v>141</v>
      </c>
      <c r="T1068">
        <v>125</v>
      </c>
      <c r="U1068">
        <v>132</v>
      </c>
      <c r="V1068">
        <v>104</v>
      </c>
      <c r="W1068">
        <v>123</v>
      </c>
      <c r="X1068">
        <v>108</v>
      </c>
      <c r="Y1068">
        <v>115</v>
      </c>
      <c r="Z1068">
        <v>99</v>
      </c>
      <c r="AA1068">
        <v>473</v>
      </c>
      <c r="AB1068">
        <v>514</v>
      </c>
      <c r="AC1068">
        <v>477</v>
      </c>
      <c r="AD1068">
        <v>468</v>
      </c>
      <c r="AE1068">
        <v>457</v>
      </c>
      <c r="AF1068">
        <v>343</v>
      </c>
      <c r="AG1068">
        <v>321</v>
      </c>
      <c r="AH1068">
        <v>260</v>
      </c>
      <c r="AI1068">
        <v>226</v>
      </c>
      <c r="AJ1068">
        <v>227</v>
      </c>
      <c r="AK1068">
        <v>175</v>
      </c>
      <c r="AL1068">
        <v>131</v>
      </c>
      <c r="AM1068">
        <v>115</v>
      </c>
      <c r="AN1068">
        <f t="shared" si="219"/>
        <v>6326</v>
      </c>
      <c r="AO1068">
        <v>102</v>
      </c>
      <c r="AP1068">
        <v>96</v>
      </c>
      <c r="AQ1068">
        <v>96</v>
      </c>
      <c r="AR1068">
        <v>101</v>
      </c>
      <c r="AS1068">
        <v>115</v>
      </c>
      <c r="AT1068">
        <v>115</v>
      </c>
      <c r="AU1068">
        <v>110</v>
      </c>
      <c r="AV1068">
        <v>102</v>
      </c>
      <c r="AW1068">
        <v>117</v>
      </c>
      <c r="AX1068">
        <v>104</v>
      </c>
      <c r="AY1068">
        <v>125</v>
      </c>
      <c r="AZ1068">
        <v>120</v>
      </c>
      <c r="BA1068">
        <v>115</v>
      </c>
      <c r="BB1068">
        <v>130</v>
      </c>
      <c r="BC1068">
        <v>109</v>
      </c>
      <c r="BD1068">
        <v>128</v>
      </c>
      <c r="BE1068">
        <v>104</v>
      </c>
      <c r="BF1068">
        <v>112</v>
      </c>
      <c r="BG1068">
        <v>98</v>
      </c>
      <c r="BH1068">
        <v>103</v>
      </c>
      <c r="BI1068">
        <v>496</v>
      </c>
      <c r="BJ1068">
        <v>411</v>
      </c>
      <c r="BK1068">
        <v>505</v>
      </c>
      <c r="BL1068">
        <v>408</v>
      </c>
      <c r="BM1068">
        <v>338</v>
      </c>
      <c r="BN1068">
        <v>366</v>
      </c>
      <c r="BO1068">
        <v>324</v>
      </c>
      <c r="BP1068">
        <v>347</v>
      </c>
      <c r="BQ1068">
        <v>251</v>
      </c>
      <c r="BR1068">
        <v>233</v>
      </c>
      <c r="BS1068">
        <v>174</v>
      </c>
      <c r="BT1068">
        <v>139</v>
      </c>
      <c r="BU1068">
        <v>132</v>
      </c>
      <c r="BV1068" s="40"/>
      <c r="BW1068" s="5">
        <f t="shared" si="220"/>
        <v>1461</v>
      </c>
      <c r="BX1068" s="5">
        <f t="shared" si="221"/>
        <v>733</v>
      </c>
      <c r="BY1068" s="5">
        <f t="shared" si="222"/>
        <v>1201</v>
      </c>
      <c r="BZ1068" s="5">
        <f t="shared" si="223"/>
        <v>2326</v>
      </c>
      <c r="CA1068" s="5">
        <f t="shared" si="224"/>
        <v>874</v>
      </c>
      <c r="CB1068" s="40">
        <f t="shared" si="214"/>
        <v>1303</v>
      </c>
      <c r="CC1068" s="40">
        <f t="shared" si="215"/>
        <v>698</v>
      </c>
      <c r="CD1068" s="40">
        <f t="shared" si="216"/>
        <v>1108</v>
      </c>
      <c r="CE1068" s="40">
        <f t="shared" si="217"/>
        <v>2288</v>
      </c>
      <c r="CF1068" s="40">
        <f t="shared" si="218"/>
        <v>929</v>
      </c>
    </row>
    <row r="1069" spans="1:84" x14ac:dyDescent="0.25">
      <c r="A1069" s="73" t="s">
        <v>2107</v>
      </c>
      <c r="B1069" s="2" t="s">
        <v>2060</v>
      </c>
      <c r="C1069" s="2" t="s">
        <v>2061</v>
      </c>
      <c r="D1069" s="2" t="s">
        <v>2108</v>
      </c>
      <c r="E1069">
        <f t="shared" si="212"/>
        <v>8080</v>
      </c>
      <c r="F1069">
        <f t="shared" si="213"/>
        <v>3988</v>
      </c>
      <c r="G1069">
        <v>79</v>
      </c>
      <c r="H1069">
        <v>91</v>
      </c>
      <c r="I1069">
        <v>87</v>
      </c>
      <c r="J1069">
        <v>71</v>
      </c>
      <c r="K1069">
        <v>89</v>
      </c>
      <c r="L1069">
        <v>85</v>
      </c>
      <c r="M1069">
        <v>75</v>
      </c>
      <c r="N1069">
        <v>77</v>
      </c>
      <c r="O1069">
        <v>75</v>
      </c>
      <c r="P1069">
        <v>79</v>
      </c>
      <c r="Q1069">
        <v>89</v>
      </c>
      <c r="R1069">
        <v>92</v>
      </c>
      <c r="S1069">
        <v>94</v>
      </c>
      <c r="T1069">
        <v>85</v>
      </c>
      <c r="U1069">
        <v>77</v>
      </c>
      <c r="V1069">
        <v>71</v>
      </c>
      <c r="W1069">
        <v>61</v>
      </c>
      <c r="X1069">
        <v>62</v>
      </c>
      <c r="Y1069">
        <v>69</v>
      </c>
      <c r="Z1069">
        <v>53</v>
      </c>
      <c r="AA1069">
        <v>254</v>
      </c>
      <c r="AB1069">
        <v>285</v>
      </c>
      <c r="AC1069">
        <v>333</v>
      </c>
      <c r="AD1069">
        <v>269</v>
      </c>
      <c r="AE1069">
        <v>235</v>
      </c>
      <c r="AF1069">
        <v>193</v>
      </c>
      <c r="AG1069">
        <v>197</v>
      </c>
      <c r="AH1069">
        <v>159</v>
      </c>
      <c r="AI1069">
        <v>117</v>
      </c>
      <c r="AJ1069">
        <v>120</v>
      </c>
      <c r="AK1069">
        <v>110</v>
      </c>
      <c r="AL1069">
        <v>73</v>
      </c>
      <c r="AM1069">
        <v>82</v>
      </c>
      <c r="AN1069">
        <f t="shared" si="219"/>
        <v>4092</v>
      </c>
      <c r="AO1069">
        <v>96</v>
      </c>
      <c r="AP1069">
        <v>75</v>
      </c>
      <c r="AQ1069">
        <v>74</v>
      </c>
      <c r="AR1069">
        <v>88</v>
      </c>
      <c r="AS1069">
        <v>77</v>
      </c>
      <c r="AT1069">
        <v>75</v>
      </c>
      <c r="AU1069">
        <v>86</v>
      </c>
      <c r="AV1069">
        <v>86</v>
      </c>
      <c r="AW1069">
        <v>92</v>
      </c>
      <c r="AX1069">
        <v>77</v>
      </c>
      <c r="AY1069">
        <v>89</v>
      </c>
      <c r="AZ1069">
        <v>89</v>
      </c>
      <c r="BA1069">
        <v>88</v>
      </c>
      <c r="BB1069">
        <v>89</v>
      </c>
      <c r="BC1069">
        <v>81</v>
      </c>
      <c r="BD1069">
        <v>74</v>
      </c>
      <c r="BE1069">
        <v>75</v>
      </c>
      <c r="BF1069">
        <v>65</v>
      </c>
      <c r="BG1069">
        <v>53</v>
      </c>
      <c r="BH1069">
        <v>64</v>
      </c>
      <c r="BI1069">
        <v>289</v>
      </c>
      <c r="BJ1069">
        <v>289</v>
      </c>
      <c r="BK1069">
        <v>256</v>
      </c>
      <c r="BL1069">
        <v>254</v>
      </c>
      <c r="BM1069">
        <v>205</v>
      </c>
      <c r="BN1069">
        <v>214</v>
      </c>
      <c r="BO1069">
        <v>176</v>
      </c>
      <c r="BP1069">
        <v>205</v>
      </c>
      <c r="BQ1069">
        <v>153</v>
      </c>
      <c r="BR1069">
        <v>140</v>
      </c>
      <c r="BS1069">
        <v>115</v>
      </c>
      <c r="BT1069">
        <v>79</v>
      </c>
      <c r="BU1069">
        <v>124</v>
      </c>
      <c r="BV1069" s="40"/>
      <c r="BW1069" s="5">
        <f t="shared" si="220"/>
        <v>989</v>
      </c>
      <c r="BX1069" s="5">
        <f t="shared" si="221"/>
        <v>450</v>
      </c>
      <c r="BY1069" s="5">
        <f t="shared" si="222"/>
        <v>661</v>
      </c>
      <c r="BZ1069" s="5">
        <f t="shared" si="223"/>
        <v>1386</v>
      </c>
      <c r="CA1069" s="5">
        <f t="shared" si="224"/>
        <v>502</v>
      </c>
      <c r="CB1069" s="40">
        <f t="shared" si="214"/>
        <v>1004</v>
      </c>
      <c r="CC1069" s="40">
        <f t="shared" si="215"/>
        <v>472</v>
      </c>
      <c r="CD1069" s="40">
        <f t="shared" si="216"/>
        <v>695</v>
      </c>
      <c r="CE1069" s="40">
        <f t="shared" si="217"/>
        <v>1310</v>
      </c>
      <c r="CF1069" s="40">
        <f t="shared" si="218"/>
        <v>611</v>
      </c>
    </row>
    <row r="1070" spans="1:84" x14ac:dyDescent="0.25">
      <c r="A1070" s="73" t="s">
        <v>2109</v>
      </c>
      <c r="B1070" s="2" t="s">
        <v>2060</v>
      </c>
      <c r="C1070" s="2" t="s">
        <v>2061</v>
      </c>
      <c r="D1070" s="2" t="s">
        <v>2110</v>
      </c>
      <c r="E1070">
        <f t="shared" si="212"/>
        <v>7793</v>
      </c>
      <c r="F1070">
        <f t="shared" si="213"/>
        <v>3937</v>
      </c>
      <c r="G1070">
        <v>97</v>
      </c>
      <c r="H1070">
        <v>105</v>
      </c>
      <c r="I1070">
        <v>99</v>
      </c>
      <c r="J1070">
        <v>106</v>
      </c>
      <c r="K1070">
        <v>94</v>
      </c>
      <c r="L1070">
        <v>92</v>
      </c>
      <c r="M1070">
        <v>105</v>
      </c>
      <c r="N1070">
        <v>101</v>
      </c>
      <c r="O1070">
        <v>90</v>
      </c>
      <c r="P1070">
        <v>99</v>
      </c>
      <c r="Q1070">
        <v>87</v>
      </c>
      <c r="R1070">
        <v>94</v>
      </c>
      <c r="S1070">
        <v>98</v>
      </c>
      <c r="T1070">
        <v>77</v>
      </c>
      <c r="U1070">
        <v>89</v>
      </c>
      <c r="V1070">
        <v>63</v>
      </c>
      <c r="W1070">
        <v>61</v>
      </c>
      <c r="X1070">
        <v>53</v>
      </c>
      <c r="Y1070">
        <v>52</v>
      </c>
      <c r="Z1070">
        <v>51</v>
      </c>
      <c r="AA1070">
        <v>242</v>
      </c>
      <c r="AB1070">
        <v>245</v>
      </c>
      <c r="AC1070">
        <v>264</v>
      </c>
      <c r="AD1070">
        <v>265</v>
      </c>
      <c r="AE1070">
        <v>238</v>
      </c>
      <c r="AF1070">
        <v>197</v>
      </c>
      <c r="AG1070">
        <v>161</v>
      </c>
      <c r="AH1070">
        <v>154</v>
      </c>
      <c r="AI1070">
        <v>125</v>
      </c>
      <c r="AJ1070">
        <v>137</v>
      </c>
      <c r="AK1070">
        <v>81</v>
      </c>
      <c r="AL1070">
        <v>49</v>
      </c>
      <c r="AM1070">
        <v>66</v>
      </c>
      <c r="AN1070">
        <f t="shared" si="219"/>
        <v>3856</v>
      </c>
      <c r="AO1070">
        <v>106</v>
      </c>
      <c r="AP1070">
        <v>96</v>
      </c>
      <c r="AQ1070">
        <v>99</v>
      </c>
      <c r="AR1070">
        <v>91</v>
      </c>
      <c r="AS1070">
        <v>100</v>
      </c>
      <c r="AT1070">
        <v>97</v>
      </c>
      <c r="AU1070">
        <v>83</v>
      </c>
      <c r="AV1070">
        <v>86</v>
      </c>
      <c r="AW1070">
        <v>98</v>
      </c>
      <c r="AX1070">
        <v>83</v>
      </c>
      <c r="AY1070">
        <v>102</v>
      </c>
      <c r="AZ1070">
        <v>95</v>
      </c>
      <c r="BA1070">
        <v>84</v>
      </c>
      <c r="BB1070">
        <v>93</v>
      </c>
      <c r="BC1070">
        <v>67</v>
      </c>
      <c r="BD1070">
        <v>71</v>
      </c>
      <c r="BE1070">
        <v>59</v>
      </c>
      <c r="BF1070">
        <v>56</v>
      </c>
      <c r="BG1070">
        <v>52</v>
      </c>
      <c r="BH1070">
        <v>42</v>
      </c>
      <c r="BI1070">
        <v>234</v>
      </c>
      <c r="BJ1070">
        <v>248</v>
      </c>
      <c r="BK1070">
        <v>248</v>
      </c>
      <c r="BL1070">
        <v>231</v>
      </c>
      <c r="BM1070">
        <v>184</v>
      </c>
      <c r="BN1070">
        <v>180</v>
      </c>
      <c r="BO1070">
        <v>170</v>
      </c>
      <c r="BP1070">
        <v>155</v>
      </c>
      <c r="BQ1070">
        <v>177</v>
      </c>
      <c r="BR1070">
        <v>130</v>
      </c>
      <c r="BS1070">
        <v>107</v>
      </c>
      <c r="BT1070">
        <v>54</v>
      </c>
      <c r="BU1070">
        <v>78</v>
      </c>
      <c r="BV1070" s="40"/>
      <c r="BW1070" s="5">
        <f t="shared" si="220"/>
        <v>1169</v>
      </c>
      <c r="BX1070" s="5">
        <f t="shared" si="221"/>
        <v>441</v>
      </c>
      <c r="BY1070" s="5">
        <f t="shared" si="222"/>
        <v>590</v>
      </c>
      <c r="BZ1070" s="5">
        <f t="shared" si="223"/>
        <v>1279</v>
      </c>
      <c r="CA1070" s="5">
        <f t="shared" si="224"/>
        <v>458</v>
      </c>
      <c r="CB1070" s="40">
        <f t="shared" si="214"/>
        <v>1136</v>
      </c>
      <c r="CC1070" s="40">
        <f t="shared" si="215"/>
        <v>430</v>
      </c>
      <c r="CD1070" s="40">
        <f t="shared" si="216"/>
        <v>576</v>
      </c>
      <c r="CE1070" s="40">
        <f t="shared" si="217"/>
        <v>1168</v>
      </c>
      <c r="CF1070" s="40">
        <f t="shared" si="218"/>
        <v>546</v>
      </c>
    </row>
    <row r="1071" spans="1:84" x14ac:dyDescent="0.25">
      <c r="A1071" s="73" t="s">
        <v>2111</v>
      </c>
      <c r="B1071" s="2" t="s">
        <v>2060</v>
      </c>
      <c r="C1071" s="2" t="s">
        <v>2061</v>
      </c>
      <c r="D1071" s="2" t="s">
        <v>2112</v>
      </c>
      <c r="E1071">
        <f t="shared" si="212"/>
        <v>2249</v>
      </c>
      <c r="F1071">
        <f t="shared" si="213"/>
        <v>1104</v>
      </c>
      <c r="G1071">
        <v>14</v>
      </c>
      <c r="H1071">
        <v>20</v>
      </c>
      <c r="I1071">
        <v>18</v>
      </c>
      <c r="J1071">
        <v>20</v>
      </c>
      <c r="K1071">
        <v>23</v>
      </c>
      <c r="L1071">
        <v>25</v>
      </c>
      <c r="M1071">
        <v>20</v>
      </c>
      <c r="N1071">
        <v>21</v>
      </c>
      <c r="O1071">
        <v>24</v>
      </c>
      <c r="P1071">
        <v>23</v>
      </c>
      <c r="Q1071">
        <v>21</v>
      </c>
      <c r="R1071">
        <v>21</v>
      </c>
      <c r="S1071">
        <v>25</v>
      </c>
      <c r="T1071">
        <v>20</v>
      </c>
      <c r="U1071">
        <v>23</v>
      </c>
      <c r="V1071">
        <v>22</v>
      </c>
      <c r="W1071">
        <v>24</v>
      </c>
      <c r="X1071">
        <v>25</v>
      </c>
      <c r="Y1071">
        <v>20</v>
      </c>
      <c r="Z1071">
        <v>19</v>
      </c>
      <c r="AA1071">
        <v>68</v>
      </c>
      <c r="AB1071">
        <v>87</v>
      </c>
      <c r="AC1071">
        <v>65</v>
      </c>
      <c r="AD1071">
        <v>87</v>
      </c>
      <c r="AE1071">
        <v>65</v>
      </c>
      <c r="AF1071">
        <v>54</v>
      </c>
      <c r="AG1071">
        <v>49</v>
      </c>
      <c r="AH1071">
        <v>47</v>
      </c>
      <c r="AI1071">
        <v>43</v>
      </c>
      <c r="AJ1071">
        <v>29</v>
      </c>
      <c r="AK1071">
        <v>31</v>
      </c>
      <c r="AL1071">
        <v>22</v>
      </c>
      <c r="AM1071">
        <v>29</v>
      </c>
      <c r="AN1071">
        <f t="shared" si="219"/>
        <v>1145</v>
      </c>
      <c r="AO1071">
        <v>18</v>
      </c>
      <c r="AP1071">
        <v>16</v>
      </c>
      <c r="AQ1071">
        <v>20</v>
      </c>
      <c r="AR1071">
        <v>22</v>
      </c>
      <c r="AS1071">
        <v>25</v>
      </c>
      <c r="AT1071">
        <v>20</v>
      </c>
      <c r="AU1071">
        <v>26</v>
      </c>
      <c r="AV1071">
        <v>26</v>
      </c>
      <c r="AW1071">
        <v>23</v>
      </c>
      <c r="AX1071">
        <v>19</v>
      </c>
      <c r="AY1071">
        <v>27</v>
      </c>
      <c r="AZ1071">
        <v>26</v>
      </c>
      <c r="BA1071">
        <v>22</v>
      </c>
      <c r="BB1071">
        <v>25</v>
      </c>
      <c r="BC1071">
        <v>24</v>
      </c>
      <c r="BD1071">
        <v>23</v>
      </c>
      <c r="BE1071">
        <v>22</v>
      </c>
      <c r="BF1071">
        <v>22</v>
      </c>
      <c r="BG1071">
        <v>22</v>
      </c>
      <c r="BH1071">
        <v>19</v>
      </c>
      <c r="BI1071">
        <v>80</v>
      </c>
      <c r="BJ1071">
        <v>67</v>
      </c>
      <c r="BK1071">
        <v>70</v>
      </c>
      <c r="BL1071">
        <v>72</v>
      </c>
      <c r="BM1071">
        <v>51</v>
      </c>
      <c r="BN1071">
        <v>60</v>
      </c>
      <c r="BO1071">
        <v>47</v>
      </c>
      <c r="BP1071">
        <v>55</v>
      </c>
      <c r="BQ1071">
        <v>60</v>
      </c>
      <c r="BR1071">
        <v>40</v>
      </c>
      <c r="BS1071">
        <v>31</v>
      </c>
      <c r="BT1071">
        <v>23</v>
      </c>
      <c r="BU1071">
        <v>42</v>
      </c>
      <c r="BV1071" s="40"/>
      <c r="BW1071" s="5">
        <f t="shared" si="220"/>
        <v>250</v>
      </c>
      <c r="BX1071" s="5">
        <f t="shared" si="221"/>
        <v>139</v>
      </c>
      <c r="BY1071" s="5">
        <f t="shared" si="222"/>
        <v>194</v>
      </c>
      <c r="BZ1071" s="5">
        <f t="shared" si="223"/>
        <v>367</v>
      </c>
      <c r="CA1071" s="5">
        <f t="shared" si="224"/>
        <v>154</v>
      </c>
      <c r="CB1071" s="40">
        <f t="shared" si="214"/>
        <v>268</v>
      </c>
      <c r="CC1071" s="40">
        <f t="shared" si="215"/>
        <v>138</v>
      </c>
      <c r="CD1071" s="40">
        <f t="shared" si="216"/>
        <v>188</v>
      </c>
      <c r="CE1071" s="40">
        <f t="shared" si="217"/>
        <v>355</v>
      </c>
      <c r="CF1071" s="40">
        <f t="shared" si="218"/>
        <v>196</v>
      </c>
    </row>
    <row r="1072" spans="1:84" x14ac:dyDescent="0.25">
      <c r="A1072" s="73" t="s">
        <v>2113</v>
      </c>
      <c r="B1072" s="2" t="s">
        <v>2060</v>
      </c>
      <c r="C1072" s="2" t="s">
        <v>1143</v>
      </c>
      <c r="D1072" s="2" t="s">
        <v>1143</v>
      </c>
      <c r="E1072">
        <f t="shared" si="212"/>
        <v>14986</v>
      </c>
      <c r="F1072">
        <f t="shared" si="213"/>
        <v>7474</v>
      </c>
      <c r="G1072">
        <v>132</v>
      </c>
      <c r="H1072">
        <v>134</v>
      </c>
      <c r="I1072">
        <v>118</v>
      </c>
      <c r="J1072">
        <v>127</v>
      </c>
      <c r="K1072">
        <v>124</v>
      </c>
      <c r="L1072">
        <v>112</v>
      </c>
      <c r="M1072">
        <v>110</v>
      </c>
      <c r="N1072">
        <v>104</v>
      </c>
      <c r="O1072">
        <v>124</v>
      </c>
      <c r="P1072">
        <v>125</v>
      </c>
      <c r="Q1072">
        <v>127</v>
      </c>
      <c r="R1072">
        <v>143</v>
      </c>
      <c r="S1072">
        <v>122</v>
      </c>
      <c r="T1072">
        <v>127</v>
      </c>
      <c r="U1072">
        <v>140</v>
      </c>
      <c r="V1072">
        <v>140</v>
      </c>
      <c r="W1072">
        <v>132</v>
      </c>
      <c r="X1072">
        <v>128</v>
      </c>
      <c r="Y1072">
        <v>126</v>
      </c>
      <c r="Z1072">
        <v>142</v>
      </c>
      <c r="AA1072">
        <v>638</v>
      </c>
      <c r="AB1072">
        <v>585</v>
      </c>
      <c r="AC1072">
        <v>579</v>
      </c>
      <c r="AD1072">
        <v>604</v>
      </c>
      <c r="AE1072">
        <v>427</v>
      </c>
      <c r="AF1072">
        <v>406</v>
      </c>
      <c r="AG1072">
        <v>413</v>
      </c>
      <c r="AH1072">
        <v>320</v>
      </c>
      <c r="AI1072">
        <v>271</v>
      </c>
      <c r="AJ1072">
        <v>252</v>
      </c>
      <c r="AK1072">
        <v>154</v>
      </c>
      <c r="AL1072">
        <v>120</v>
      </c>
      <c r="AM1072">
        <v>168</v>
      </c>
      <c r="AN1072">
        <f t="shared" si="219"/>
        <v>7512</v>
      </c>
      <c r="AO1072">
        <v>123</v>
      </c>
      <c r="AP1072">
        <v>114</v>
      </c>
      <c r="AQ1072">
        <v>123</v>
      </c>
      <c r="AR1072">
        <v>108</v>
      </c>
      <c r="AS1072">
        <v>116</v>
      </c>
      <c r="AT1072">
        <v>118</v>
      </c>
      <c r="AU1072">
        <v>120</v>
      </c>
      <c r="AV1072">
        <v>128</v>
      </c>
      <c r="AW1072">
        <v>110</v>
      </c>
      <c r="AX1072">
        <v>107</v>
      </c>
      <c r="AY1072">
        <v>127</v>
      </c>
      <c r="AZ1072">
        <v>112</v>
      </c>
      <c r="BA1072">
        <v>138</v>
      </c>
      <c r="BB1072">
        <v>137</v>
      </c>
      <c r="BC1072">
        <v>126</v>
      </c>
      <c r="BD1072">
        <v>119</v>
      </c>
      <c r="BE1072">
        <v>133</v>
      </c>
      <c r="BF1072">
        <v>138</v>
      </c>
      <c r="BG1072">
        <v>137</v>
      </c>
      <c r="BH1072">
        <v>106</v>
      </c>
      <c r="BI1072">
        <v>547</v>
      </c>
      <c r="BJ1072">
        <v>548</v>
      </c>
      <c r="BK1072">
        <v>664</v>
      </c>
      <c r="BL1072">
        <v>487</v>
      </c>
      <c r="BM1072">
        <v>472</v>
      </c>
      <c r="BN1072">
        <v>385</v>
      </c>
      <c r="BO1072">
        <v>416</v>
      </c>
      <c r="BP1072">
        <v>323</v>
      </c>
      <c r="BQ1072">
        <v>354</v>
      </c>
      <c r="BR1072">
        <v>281</v>
      </c>
      <c r="BS1072">
        <v>221</v>
      </c>
      <c r="BT1072">
        <v>189</v>
      </c>
      <c r="BU1072">
        <v>185</v>
      </c>
      <c r="BV1072" s="40"/>
      <c r="BW1072" s="5">
        <f t="shared" si="220"/>
        <v>1480</v>
      </c>
      <c r="BX1072" s="5">
        <f t="shared" si="221"/>
        <v>789</v>
      </c>
      <c r="BY1072" s="5">
        <f t="shared" si="222"/>
        <v>1491</v>
      </c>
      <c r="BZ1072" s="5">
        <f t="shared" si="223"/>
        <v>2749</v>
      </c>
      <c r="CA1072" s="5">
        <f t="shared" si="224"/>
        <v>965</v>
      </c>
      <c r="CB1072" s="40">
        <f t="shared" si="214"/>
        <v>1406</v>
      </c>
      <c r="CC1072" s="40">
        <f t="shared" si="215"/>
        <v>791</v>
      </c>
      <c r="CD1072" s="40">
        <f t="shared" si="216"/>
        <v>1338</v>
      </c>
      <c r="CE1072" s="40">
        <f t="shared" si="217"/>
        <v>2747</v>
      </c>
      <c r="CF1072" s="40">
        <f t="shared" si="218"/>
        <v>1230</v>
      </c>
    </row>
    <row r="1073" spans="1:84" x14ac:dyDescent="0.25">
      <c r="A1073" s="73" t="s">
        <v>2114</v>
      </c>
      <c r="B1073" s="2" t="s">
        <v>2060</v>
      </c>
      <c r="C1073" s="2" t="s">
        <v>1143</v>
      </c>
      <c r="D1073" s="2" t="s">
        <v>317</v>
      </c>
      <c r="E1073">
        <f t="shared" si="212"/>
        <v>1688</v>
      </c>
      <c r="F1073">
        <f t="shared" si="213"/>
        <v>802</v>
      </c>
      <c r="G1073">
        <v>13</v>
      </c>
      <c r="H1073">
        <v>10</v>
      </c>
      <c r="I1073">
        <v>13</v>
      </c>
      <c r="J1073">
        <v>10</v>
      </c>
      <c r="K1073">
        <v>13</v>
      </c>
      <c r="L1073">
        <v>13</v>
      </c>
      <c r="M1073">
        <v>14</v>
      </c>
      <c r="N1073">
        <v>13</v>
      </c>
      <c r="O1073">
        <v>13</v>
      </c>
      <c r="P1073">
        <v>13</v>
      </c>
      <c r="Q1073">
        <v>14</v>
      </c>
      <c r="R1073">
        <v>15</v>
      </c>
      <c r="S1073">
        <v>16</v>
      </c>
      <c r="T1073">
        <v>15</v>
      </c>
      <c r="U1073">
        <v>20</v>
      </c>
      <c r="V1073">
        <v>14</v>
      </c>
      <c r="W1073">
        <v>12</v>
      </c>
      <c r="X1073">
        <v>14</v>
      </c>
      <c r="Y1073">
        <v>14</v>
      </c>
      <c r="Z1073">
        <v>11</v>
      </c>
      <c r="AA1073">
        <v>44</v>
      </c>
      <c r="AB1073">
        <v>47</v>
      </c>
      <c r="AC1073">
        <v>47</v>
      </c>
      <c r="AD1073">
        <v>45</v>
      </c>
      <c r="AE1073">
        <v>46</v>
      </c>
      <c r="AF1073">
        <v>43</v>
      </c>
      <c r="AG1073">
        <v>42</v>
      </c>
      <c r="AH1073">
        <v>41</v>
      </c>
      <c r="AI1073">
        <v>50</v>
      </c>
      <c r="AJ1073">
        <v>46</v>
      </c>
      <c r="AK1073">
        <v>27</v>
      </c>
      <c r="AL1073">
        <v>26</v>
      </c>
      <c r="AM1073">
        <v>28</v>
      </c>
      <c r="AN1073">
        <f t="shared" si="219"/>
        <v>886</v>
      </c>
      <c r="AO1073">
        <v>11</v>
      </c>
      <c r="AP1073">
        <v>11</v>
      </c>
      <c r="AQ1073">
        <v>11</v>
      </c>
      <c r="AR1073">
        <v>12</v>
      </c>
      <c r="AS1073">
        <v>15</v>
      </c>
      <c r="AT1073">
        <v>13</v>
      </c>
      <c r="AU1073">
        <v>13</v>
      </c>
      <c r="AV1073">
        <v>15</v>
      </c>
      <c r="AW1073">
        <v>14</v>
      </c>
      <c r="AX1073">
        <v>15</v>
      </c>
      <c r="AY1073">
        <v>15</v>
      </c>
      <c r="AZ1073">
        <v>17</v>
      </c>
      <c r="BA1073">
        <v>17</v>
      </c>
      <c r="BB1073">
        <v>15</v>
      </c>
      <c r="BC1073">
        <v>16</v>
      </c>
      <c r="BD1073">
        <v>14</v>
      </c>
      <c r="BE1073">
        <v>14</v>
      </c>
      <c r="BF1073">
        <v>14</v>
      </c>
      <c r="BG1073">
        <v>12</v>
      </c>
      <c r="BH1073">
        <v>9</v>
      </c>
      <c r="BI1073">
        <v>40</v>
      </c>
      <c r="BJ1073">
        <v>50</v>
      </c>
      <c r="BK1073">
        <v>45</v>
      </c>
      <c r="BL1073">
        <v>55</v>
      </c>
      <c r="BM1073">
        <v>53</v>
      </c>
      <c r="BN1073">
        <v>39</v>
      </c>
      <c r="BO1073">
        <v>52</v>
      </c>
      <c r="BP1073">
        <v>53</v>
      </c>
      <c r="BQ1073">
        <v>55</v>
      </c>
      <c r="BR1073">
        <v>57</v>
      </c>
      <c r="BS1073">
        <v>30</v>
      </c>
      <c r="BT1073">
        <v>35</v>
      </c>
      <c r="BU1073">
        <v>49</v>
      </c>
      <c r="BV1073" s="40"/>
      <c r="BW1073" s="5">
        <f t="shared" si="220"/>
        <v>154</v>
      </c>
      <c r="BX1073" s="5">
        <f t="shared" si="221"/>
        <v>91</v>
      </c>
      <c r="BY1073" s="5">
        <f t="shared" si="222"/>
        <v>116</v>
      </c>
      <c r="BZ1073" s="5">
        <f t="shared" si="223"/>
        <v>264</v>
      </c>
      <c r="CA1073" s="5">
        <f t="shared" si="224"/>
        <v>177</v>
      </c>
      <c r="CB1073" s="40">
        <f t="shared" si="214"/>
        <v>162</v>
      </c>
      <c r="CC1073" s="40">
        <f t="shared" si="215"/>
        <v>90</v>
      </c>
      <c r="CD1073" s="40">
        <f t="shared" si="216"/>
        <v>111</v>
      </c>
      <c r="CE1073" s="40">
        <f t="shared" si="217"/>
        <v>297</v>
      </c>
      <c r="CF1073" s="40">
        <f t="shared" si="218"/>
        <v>226</v>
      </c>
    </row>
    <row r="1074" spans="1:84" x14ac:dyDescent="0.25">
      <c r="A1074" s="73" t="s">
        <v>2115</v>
      </c>
      <c r="B1074" s="2" t="s">
        <v>2060</v>
      </c>
      <c r="C1074" s="2" t="s">
        <v>1143</v>
      </c>
      <c r="D1074" s="2" t="s">
        <v>2116</v>
      </c>
      <c r="E1074">
        <f t="shared" si="212"/>
        <v>4688</v>
      </c>
      <c r="F1074">
        <f t="shared" si="213"/>
        <v>2284</v>
      </c>
      <c r="G1074">
        <v>52</v>
      </c>
      <c r="H1074">
        <v>55</v>
      </c>
      <c r="I1074">
        <v>55</v>
      </c>
      <c r="J1074">
        <v>61</v>
      </c>
      <c r="K1074">
        <v>57</v>
      </c>
      <c r="L1074">
        <v>56</v>
      </c>
      <c r="M1074">
        <v>68</v>
      </c>
      <c r="N1074">
        <v>60</v>
      </c>
      <c r="O1074">
        <v>70</v>
      </c>
      <c r="P1074">
        <v>62</v>
      </c>
      <c r="Q1074">
        <v>59</v>
      </c>
      <c r="R1074">
        <v>61</v>
      </c>
      <c r="S1074">
        <v>54</v>
      </c>
      <c r="T1074">
        <v>52</v>
      </c>
      <c r="U1074">
        <v>48</v>
      </c>
      <c r="V1074">
        <v>36</v>
      </c>
      <c r="W1074">
        <v>34</v>
      </c>
      <c r="X1074">
        <v>28</v>
      </c>
      <c r="Y1074">
        <v>24</v>
      </c>
      <c r="Z1074">
        <v>25</v>
      </c>
      <c r="AA1074">
        <v>124</v>
      </c>
      <c r="AB1074">
        <v>140</v>
      </c>
      <c r="AC1074">
        <v>159</v>
      </c>
      <c r="AD1074">
        <v>126</v>
      </c>
      <c r="AE1074">
        <v>104</v>
      </c>
      <c r="AF1074">
        <v>130</v>
      </c>
      <c r="AG1074">
        <v>103</v>
      </c>
      <c r="AH1074">
        <v>91</v>
      </c>
      <c r="AI1074">
        <v>80</v>
      </c>
      <c r="AJ1074">
        <v>64</v>
      </c>
      <c r="AK1074">
        <v>60</v>
      </c>
      <c r="AL1074">
        <v>35</v>
      </c>
      <c r="AM1074">
        <v>51</v>
      </c>
      <c r="AN1074">
        <f t="shared" si="219"/>
        <v>2404</v>
      </c>
      <c r="AO1074">
        <v>56</v>
      </c>
      <c r="AP1074">
        <v>59</v>
      </c>
      <c r="AQ1074">
        <v>65</v>
      </c>
      <c r="AR1074">
        <v>64</v>
      </c>
      <c r="AS1074">
        <v>66</v>
      </c>
      <c r="AT1074">
        <v>69</v>
      </c>
      <c r="AU1074">
        <v>58</v>
      </c>
      <c r="AV1074">
        <v>68</v>
      </c>
      <c r="AW1074">
        <v>57</v>
      </c>
      <c r="AX1074">
        <v>59</v>
      </c>
      <c r="AY1074">
        <v>64</v>
      </c>
      <c r="AZ1074">
        <v>61</v>
      </c>
      <c r="BA1074">
        <v>61</v>
      </c>
      <c r="BB1074">
        <v>50</v>
      </c>
      <c r="BC1074">
        <v>43</v>
      </c>
      <c r="BD1074">
        <v>38</v>
      </c>
      <c r="BE1074">
        <v>29</v>
      </c>
      <c r="BF1074">
        <v>25</v>
      </c>
      <c r="BG1074">
        <v>25</v>
      </c>
      <c r="BH1074">
        <v>25</v>
      </c>
      <c r="BI1074">
        <v>120</v>
      </c>
      <c r="BJ1074">
        <v>155</v>
      </c>
      <c r="BK1074">
        <v>127</v>
      </c>
      <c r="BL1074">
        <v>139</v>
      </c>
      <c r="BM1074">
        <v>106</v>
      </c>
      <c r="BN1074">
        <v>105</v>
      </c>
      <c r="BO1074">
        <v>117</v>
      </c>
      <c r="BP1074">
        <v>97</v>
      </c>
      <c r="BQ1074">
        <v>105</v>
      </c>
      <c r="BR1074">
        <v>91</v>
      </c>
      <c r="BS1074">
        <v>75</v>
      </c>
      <c r="BT1074">
        <v>38</v>
      </c>
      <c r="BU1074">
        <v>87</v>
      </c>
      <c r="BV1074" s="40"/>
      <c r="BW1074" s="5">
        <f t="shared" si="220"/>
        <v>716</v>
      </c>
      <c r="BX1074" s="5">
        <f t="shared" si="221"/>
        <v>252</v>
      </c>
      <c r="BY1074" s="5">
        <f t="shared" si="222"/>
        <v>313</v>
      </c>
      <c r="BZ1074" s="5">
        <f t="shared" si="223"/>
        <v>713</v>
      </c>
      <c r="CA1074" s="5">
        <f t="shared" si="224"/>
        <v>290</v>
      </c>
      <c r="CB1074" s="40">
        <f t="shared" si="214"/>
        <v>746</v>
      </c>
      <c r="CC1074" s="40">
        <f t="shared" si="215"/>
        <v>246</v>
      </c>
      <c r="CD1074" s="40">
        <f t="shared" si="216"/>
        <v>325</v>
      </c>
      <c r="CE1074" s="40">
        <f t="shared" si="217"/>
        <v>691</v>
      </c>
      <c r="CF1074" s="40">
        <f t="shared" si="218"/>
        <v>396</v>
      </c>
    </row>
    <row r="1075" spans="1:84" x14ac:dyDescent="0.25">
      <c r="A1075" s="73" t="s">
        <v>2117</v>
      </c>
      <c r="B1075" s="2" t="s">
        <v>2060</v>
      </c>
      <c r="C1075" s="2" t="s">
        <v>1143</v>
      </c>
      <c r="D1075" s="2" t="s">
        <v>2118</v>
      </c>
      <c r="E1075">
        <f t="shared" si="212"/>
        <v>2910</v>
      </c>
      <c r="F1075">
        <f t="shared" si="213"/>
        <v>1425</v>
      </c>
      <c r="G1075">
        <v>31</v>
      </c>
      <c r="H1075">
        <v>30</v>
      </c>
      <c r="I1075">
        <v>29</v>
      </c>
      <c r="J1075">
        <v>25</v>
      </c>
      <c r="K1075">
        <v>30</v>
      </c>
      <c r="L1075">
        <v>30</v>
      </c>
      <c r="M1075">
        <v>28</v>
      </c>
      <c r="N1075">
        <v>29</v>
      </c>
      <c r="O1075">
        <v>31</v>
      </c>
      <c r="P1075">
        <v>26</v>
      </c>
      <c r="Q1075">
        <v>29</v>
      </c>
      <c r="R1075">
        <v>28</v>
      </c>
      <c r="S1075">
        <v>30</v>
      </c>
      <c r="T1075">
        <v>28</v>
      </c>
      <c r="U1075">
        <v>27</v>
      </c>
      <c r="V1075">
        <v>27</v>
      </c>
      <c r="W1075">
        <v>22</v>
      </c>
      <c r="X1075">
        <v>23</v>
      </c>
      <c r="Y1075">
        <v>20</v>
      </c>
      <c r="Z1075">
        <v>23</v>
      </c>
      <c r="AA1075">
        <v>92</v>
      </c>
      <c r="AB1075">
        <v>98</v>
      </c>
      <c r="AC1075">
        <v>110</v>
      </c>
      <c r="AD1075">
        <v>91</v>
      </c>
      <c r="AE1075">
        <v>71</v>
      </c>
      <c r="AF1075">
        <v>65</v>
      </c>
      <c r="AG1075">
        <v>60</v>
      </c>
      <c r="AH1075">
        <v>63</v>
      </c>
      <c r="AI1075">
        <v>60</v>
      </c>
      <c r="AJ1075">
        <v>57</v>
      </c>
      <c r="AK1075">
        <v>45</v>
      </c>
      <c r="AL1075">
        <v>27</v>
      </c>
      <c r="AM1075">
        <v>40</v>
      </c>
      <c r="AN1075">
        <f t="shared" si="219"/>
        <v>1485</v>
      </c>
      <c r="AO1075">
        <v>33</v>
      </c>
      <c r="AP1075">
        <v>32</v>
      </c>
      <c r="AQ1075">
        <v>30</v>
      </c>
      <c r="AR1075">
        <v>29</v>
      </c>
      <c r="AS1075">
        <v>26</v>
      </c>
      <c r="AT1075">
        <v>24</v>
      </c>
      <c r="AU1075">
        <v>27</v>
      </c>
      <c r="AV1075">
        <v>27</v>
      </c>
      <c r="AW1075">
        <v>25</v>
      </c>
      <c r="AX1075">
        <v>26</v>
      </c>
      <c r="AY1075">
        <v>31</v>
      </c>
      <c r="AZ1075">
        <v>31</v>
      </c>
      <c r="BA1075">
        <v>31</v>
      </c>
      <c r="BB1075">
        <v>32</v>
      </c>
      <c r="BC1075">
        <v>30</v>
      </c>
      <c r="BD1075">
        <v>23</v>
      </c>
      <c r="BE1075">
        <v>25</v>
      </c>
      <c r="BF1075">
        <v>23</v>
      </c>
      <c r="BG1075">
        <v>24</v>
      </c>
      <c r="BH1075">
        <v>21</v>
      </c>
      <c r="BI1075">
        <v>104</v>
      </c>
      <c r="BJ1075">
        <v>112</v>
      </c>
      <c r="BK1075">
        <v>91</v>
      </c>
      <c r="BL1075">
        <v>75</v>
      </c>
      <c r="BM1075">
        <v>60</v>
      </c>
      <c r="BN1075">
        <v>71</v>
      </c>
      <c r="BO1075">
        <v>61</v>
      </c>
      <c r="BP1075">
        <v>79</v>
      </c>
      <c r="BQ1075">
        <v>81</v>
      </c>
      <c r="BR1075">
        <v>74</v>
      </c>
      <c r="BS1075">
        <v>44</v>
      </c>
      <c r="BT1075">
        <v>39</v>
      </c>
      <c r="BU1075">
        <v>44</v>
      </c>
      <c r="BV1075" s="40"/>
      <c r="BW1075" s="5">
        <f t="shared" si="220"/>
        <v>346</v>
      </c>
      <c r="BX1075" s="5">
        <f t="shared" si="221"/>
        <v>157</v>
      </c>
      <c r="BY1075" s="5">
        <f t="shared" si="222"/>
        <v>233</v>
      </c>
      <c r="BZ1075" s="5">
        <f t="shared" si="223"/>
        <v>460</v>
      </c>
      <c r="CA1075" s="5">
        <f t="shared" si="224"/>
        <v>229</v>
      </c>
      <c r="CB1075" s="40">
        <f t="shared" si="214"/>
        <v>341</v>
      </c>
      <c r="CC1075" s="40">
        <f t="shared" si="215"/>
        <v>164</v>
      </c>
      <c r="CD1075" s="40">
        <f t="shared" si="216"/>
        <v>261</v>
      </c>
      <c r="CE1075" s="40">
        <f t="shared" si="217"/>
        <v>437</v>
      </c>
      <c r="CF1075" s="40">
        <f t="shared" si="218"/>
        <v>282</v>
      </c>
    </row>
    <row r="1076" spans="1:84" x14ac:dyDescent="0.25">
      <c r="A1076" s="73" t="s">
        <v>2119</v>
      </c>
      <c r="B1076" s="2" t="s">
        <v>2060</v>
      </c>
      <c r="C1076" s="2" t="s">
        <v>1143</v>
      </c>
      <c r="D1076" s="2" t="s">
        <v>415</v>
      </c>
      <c r="E1076">
        <f t="shared" si="212"/>
        <v>1851</v>
      </c>
      <c r="F1076">
        <f t="shared" si="213"/>
        <v>915</v>
      </c>
      <c r="G1076">
        <v>28</v>
      </c>
      <c r="H1076">
        <v>21</v>
      </c>
      <c r="I1076">
        <v>23</v>
      </c>
      <c r="J1076">
        <v>22</v>
      </c>
      <c r="K1076">
        <v>23</v>
      </c>
      <c r="L1076">
        <v>21</v>
      </c>
      <c r="M1076">
        <v>19</v>
      </c>
      <c r="N1076">
        <v>18</v>
      </c>
      <c r="O1076">
        <v>20</v>
      </c>
      <c r="P1076">
        <v>20</v>
      </c>
      <c r="Q1076">
        <v>25</v>
      </c>
      <c r="R1076">
        <v>25</v>
      </c>
      <c r="S1076">
        <v>25</v>
      </c>
      <c r="T1076">
        <v>23</v>
      </c>
      <c r="U1076">
        <v>16</v>
      </c>
      <c r="V1076">
        <v>15</v>
      </c>
      <c r="W1076">
        <v>16</v>
      </c>
      <c r="X1076">
        <v>11</v>
      </c>
      <c r="Y1076">
        <v>12</v>
      </c>
      <c r="Z1076">
        <v>11</v>
      </c>
      <c r="AA1076">
        <v>57</v>
      </c>
      <c r="AB1076">
        <v>66</v>
      </c>
      <c r="AC1076">
        <v>69</v>
      </c>
      <c r="AD1076">
        <v>54</v>
      </c>
      <c r="AE1076">
        <v>42</v>
      </c>
      <c r="AF1076">
        <v>34</v>
      </c>
      <c r="AG1076">
        <v>38</v>
      </c>
      <c r="AH1076">
        <v>41</v>
      </c>
      <c r="AI1076">
        <v>32</v>
      </c>
      <c r="AJ1076">
        <v>32</v>
      </c>
      <c r="AK1076">
        <v>21</v>
      </c>
      <c r="AL1076">
        <v>20</v>
      </c>
      <c r="AM1076">
        <v>15</v>
      </c>
      <c r="AN1076">
        <f t="shared" si="219"/>
        <v>936</v>
      </c>
      <c r="AO1076">
        <v>26</v>
      </c>
      <c r="AP1076">
        <v>26</v>
      </c>
      <c r="AQ1076">
        <v>20</v>
      </c>
      <c r="AR1076">
        <v>22</v>
      </c>
      <c r="AS1076">
        <v>20</v>
      </c>
      <c r="AT1076">
        <v>18</v>
      </c>
      <c r="AU1076">
        <v>20</v>
      </c>
      <c r="AV1076">
        <v>19</v>
      </c>
      <c r="AW1076">
        <v>20</v>
      </c>
      <c r="AX1076">
        <v>23</v>
      </c>
      <c r="AY1076">
        <v>19</v>
      </c>
      <c r="AZ1076">
        <v>20</v>
      </c>
      <c r="BA1076">
        <v>20</v>
      </c>
      <c r="BB1076">
        <v>19</v>
      </c>
      <c r="BC1076">
        <v>19</v>
      </c>
      <c r="BD1076">
        <v>17</v>
      </c>
      <c r="BE1076">
        <v>13</v>
      </c>
      <c r="BF1076">
        <v>13</v>
      </c>
      <c r="BG1076">
        <v>13</v>
      </c>
      <c r="BH1076">
        <v>10</v>
      </c>
      <c r="BI1076">
        <v>55</v>
      </c>
      <c r="BJ1076">
        <v>67</v>
      </c>
      <c r="BK1076">
        <v>60</v>
      </c>
      <c r="BL1076">
        <v>46</v>
      </c>
      <c r="BM1076">
        <v>49</v>
      </c>
      <c r="BN1076">
        <v>36</v>
      </c>
      <c r="BO1076">
        <v>44</v>
      </c>
      <c r="BP1076">
        <v>36</v>
      </c>
      <c r="BQ1076">
        <v>45</v>
      </c>
      <c r="BR1076">
        <v>41</v>
      </c>
      <c r="BS1076">
        <v>31</v>
      </c>
      <c r="BT1076">
        <v>27</v>
      </c>
      <c r="BU1076">
        <v>22</v>
      </c>
      <c r="BV1076" s="40"/>
      <c r="BW1076" s="5">
        <f t="shared" si="220"/>
        <v>265</v>
      </c>
      <c r="BX1076" s="5">
        <f t="shared" si="221"/>
        <v>106</v>
      </c>
      <c r="BY1076" s="5">
        <f t="shared" si="222"/>
        <v>146</v>
      </c>
      <c r="BZ1076" s="5">
        <f t="shared" si="223"/>
        <v>278</v>
      </c>
      <c r="CA1076" s="5">
        <f t="shared" si="224"/>
        <v>120</v>
      </c>
      <c r="CB1076" s="40">
        <f t="shared" si="214"/>
        <v>253</v>
      </c>
      <c r="CC1076" s="40">
        <f t="shared" si="215"/>
        <v>101</v>
      </c>
      <c r="CD1076" s="40">
        <f t="shared" si="216"/>
        <v>145</v>
      </c>
      <c r="CE1076" s="40">
        <f t="shared" si="217"/>
        <v>271</v>
      </c>
      <c r="CF1076" s="40">
        <f t="shared" si="218"/>
        <v>166</v>
      </c>
    </row>
    <row r="1077" spans="1:84" x14ac:dyDescent="0.25">
      <c r="A1077" s="73" t="s">
        <v>2120</v>
      </c>
      <c r="B1077" s="2" t="s">
        <v>2060</v>
      </c>
      <c r="C1077" s="2" t="s">
        <v>1143</v>
      </c>
      <c r="D1077" s="2" t="s">
        <v>2121</v>
      </c>
      <c r="E1077">
        <f t="shared" si="212"/>
        <v>6307</v>
      </c>
      <c r="F1077">
        <f t="shared" si="213"/>
        <v>3235</v>
      </c>
      <c r="G1077">
        <v>63</v>
      </c>
      <c r="H1077">
        <v>68</v>
      </c>
      <c r="I1077">
        <v>69</v>
      </c>
      <c r="J1077">
        <v>79</v>
      </c>
      <c r="K1077">
        <v>78</v>
      </c>
      <c r="L1077">
        <v>78</v>
      </c>
      <c r="M1077">
        <v>83</v>
      </c>
      <c r="N1077">
        <v>71</v>
      </c>
      <c r="O1077">
        <v>80</v>
      </c>
      <c r="P1077">
        <v>75</v>
      </c>
      <c r="Q1077">
        <v>71</v>
      </c>
      <c r="R1077">
        <v>66</v>
      </c>
      <c r="S1077">
        <v>74</v>
      </c>
      <c r="T1077">
        <v>55</v>
      </c>
      <c r="U1077">
        <v>54</v>
      </c>
      <c r="V1077">
        <v>52</v>
      </c>
      <c r="W1077">
        <v>49</v>
      </c>
      <c r="X1077">
        <v>38</v>
      </c>
      <c r="Y1077">
        <v>38</v>
      </c>
      <c r="Z1077">
        <v>39</v>
      </c>
      <c r="AA1077">
        <v>239</v>
      </c>
      <c r="AB1077">
        <v>289</v>
      </c>
      <c r="AC1077">
        <v>317</v>
      </c>
      <c r="AD1077">
        <v>264</v>
      </c>
      <c r="AE1077">
        <v>145</v>
      </c>
      <c r="AF1077">
        <v>142</v>
      </c>
      <c r="AG1077">
        <v>108</v>
      </c>
      <c r="AH1077">
        <v>113</v>
      </c>
      <c r="AI1077">
        <v>104</v>
      </c>
      <c r="AJ1077">
        <v>81</v>
      </c>
      <c r="AK1077">
        <v>70</v>
      </c>
      <c r="AL1077">
        <v>36</v>
      </c>
      <c r="AM1077">
        <v>47</v>
      </c>
      <c r="AN1077">
        <f t="shared" si="219"/>
        <v>3072</v>
      </c>
      <c r="AO1077">
        <v>57</v>
      </c>
      <c r="AP1077">
        <v>61</v>
      </c>
      <c r="AQ1077">
        <v>69</v>
      </c>
      <c r="AR1077">
        <v>62</v>
      </c>
      <c r="AS1077">
        <v>71</v>
      </c>
      <c r="AT1077">
        <v>69</v>
      </c>
      <c r="AU1077">
        <v>65</v>
      </c>
      <c r="AV1077">
        <v>76</v>
      </c>
      <c r="AW1077">
        <v>65</v>
      </c>
      <c r="AX1077">
        <v>59</v>
      </c>
      <c r="AY1077">
        <v>72</v>
      </c>
      <c r="AZ1077">
        <v>74</v>
      </c>
      <c r="BA1077">
        <v>60</v>
      </c>
      <c r="BB1077">
        <v>69</v>
      </c>
      <c r="BC1077">
        <v>59</v>
      </c>
      <c r="BD1077">
        <v>47</v>
      </c>
      <c r="BE1077">
        <v>42</v>
      </c>
      <c r="BF1077">
        <v>46</v>
      </c>
      <c r="BG1077">
        <v>43</v>
      </c>
      <c r="BH1077">
        <v>46</v>
      </c>
      <c r="BI1077">
        <v>222</v>
      </c>
      <c r="BJ1077">
        <v>222</v>
      </c>
      <c r="BK1077">
        <v>243</v>
      </c>
      <c r="BL1077">
        <v>230</v>
      </c>
      <c r="BM1077">
        <v>167</v>
      </c>
      <c r="BN1077">
        <v>152</v>
      </c>
      <c r="BO1077">
        <v>122</v>
      </c>
      <c r="BP1077">
        <v>128</v>
      </c>
      <c r="BQ1077">
        <v>102</v>
      </c>
      <c r="BR1077">
        <v>94</v>
      </c>
      <c r="BS1077">
        <v>76</v>
      </c>
      <c r="BT1077">
        <v>48</v>
      </c>
      <c r="BU1077">
        <v>54</v>
      </c>
      <c r="BV1077" s="40"/>
      <c r="BW1077" s="5">
        <f t="shared" si="220"/>
        <v>881</v>
      </c>
      <c r="BX1077" s="5">
        <f t="shared" si="221"/>
        <v>322</v>
      </c>
      <c r="BY1077" s="5">
        <f t="shared" si="222"/>
        <v>605</v>
      </c>
      <c r="BZ1077" s="5">
        <f t="shared" si="223"/>
        <v>1089</v>
      </c>
      <c r="CA1077" s="5">
        <f t="shared" si="224"/>
        <v>338</v>
      </c>
      <c r="CB1077" s="40">
        <f t="shared" si="214"/>
        <v>800</v>
      </c>
      <c r="CC1077" s="40">
        <f t="shared" si="215"/>
        <v>323</v>
      </c>
      <c r="CD1077" s="40">
        <f t="shared" si="216"/>
        <v>533</v>
      </c>
      <c r="CE1077" s="40">
        <f t="shared" si="217"/>
        <v>1042</v>
      </c>
      <c r="CF1077" s="40">
        <f t="shared" si="218"/>
        <v>374</v>
      </c>
    </row>
    <row r="1078" spans="1:84" x14ac:dyDescent="0.25">
      <c r="A1078" s="73" t="s">
        <v>2122</v>
      </c>
      <c r="B1078" s="2" t="s">
        <v>2060</v>
      </c>
      <c r="C1078" s="2" t="s">
        <v>1143</v>
      </c>
      <c r="D1078" s="2" t="s">
        <v>2123</v>
      </c>
      <c r="E1078">
        <f t="shared" si="212"/>
        <v>1239</v>
      </c>
      <c r="F1078">
        <f t="shared" si="213"/>
        <v>616</v>
      </c>
      <c r="G1078">
        <v>16</v>
      </c>
      <c r="H1078">
        <v>17</v>
      </c>
      <c r="I1078">
        <v>15</v>
      </c>
      <c r="J1078">
        <v>13</v>
      </c>
      <c r="K1078">
        <v>9</v>
      </c>
      <c r="L1078">
        <v>13</v>
      </c>
      <c r="M1078">
        <v>12</v>
      </c>
      <c r="N1078">
        <v>11</v>
      </c>
      <c r="O1078">
        <v>13</v>
      </c>
      <c r="P1078">
        <v>12</v>
      </c>
      <c r="Q1078">
        <v>13</v>
      </c>
      <c r="R1078">
        <v>13</v>
      </c>
      <c r="S1078">
        <v>16</v>
      </c>
      <c r="T1078">
        <v>14</v>
      </c>
      <c r="U1078">
        <v>14</v>
      </c>
      <c r="V1078">
        <v>14</v>
      </c>
      <c r="W1078">
        <v>12</v>
      </c>
      <c r="X1078">
        <v>13</v>
      </c>
      <c r="Y1078">
        <v>13</v>
      </c>
      <c r="Z1078">
        <v>10</v>
      </c>
      <c r="AA1078">
        <v>30</v>
      </c>
      <c r="AB1078">
        <v>43</v>
      </c>
      <c r="AC1078">
        <v>38</v>
      </c>
      <c r="AD1078">
        <v>36</v>
      </c>
      <c r="AE1078">
        <v>38</v>
      </c>
      <c r="AF1078">
        <v>26</v>
      </c>
      <c r="AG1078">
        <v>25</v>
      </c>
      <c r="AH1078">
        <v>30</v>
      </c>
      <c r="AI1078">
        <v>23</v>
      </c>
      <c r="AJ1078">
        <v>20</v>
      </c>
      <c r="AK1078">
        <v>21</v>
      </c>
      <c r="AL1078">
        <v>12</v>
      </c>
      <c r="AM1078">
        <v>11</v>
      </c>
      <c r="AN1078">
        <f t="shared" si="219"/>
        <v>623</v>
      </c>
      <c r="AO1078">
        <v>19</v>
      </c>
      <c r="AP1078">
        <v>14</v>
      </c>
      <c r="AQ1078">
        <v>13</v>
      </c>
      <c r="AR1078">
        <v>11</v>
      </c>
      <c r="AS1078">
        <v>12</v>
      </c>
      <c r="AT1078">
        <v>10</v>
      </c>
      <c r="AU1078">
        <v>11</v>
      </c>
      <c r="AV1078">
        <v>13</v>
      </c>
      <c r="AW1078">
        <v>12</v>
      </c>
      <c r="AX1078">
        <v>13</v>
      </c>
      <c r="AY1078">
        <v>15</v>
      </c>
      <c r="AZ1078">
        <v>17</v>
      </c>
      <c r="BA1078">
        <v>15</v>
      </c>
      <c r="BB1078">
        <v>14</v>
      </c>
      <c r="BC1078">
        <v>17</v>
      </c>
      <c r="BD1078">
        <v>12</v>
      </c>
      <c r="BE1078">
        <v>13</v>
      </c>
      <c r="BF1078">
        <v>13</v>
      </c>
      <c r="BG1078">
        <v>10</v>
      </c>
      <c r="BH1078">
        <v>8</v>
      </c>
      <c r="BI1078">
        <v>31</v>
      </c>
      <c r="BJ1078">
        <v>33</v>
      </c>
      <c r="BK1078">
        <v>36</v>
      </c>
      <c r="BL1078">
        <v>37</v>
      </c>
      <c r="BM1078">
        <v>32</v>
      </c>
      <c r="BN1078">
        <v>21</v>
      </c>
      <c r="BO1078">
        <v>30</v>
      </c>
      <c r="BP1078">
        <v>35</v>
      </c>
      <c r="BQ1078">
        <v>30</v>
      </c>
      <c r="BR1078">
        <v>23</v>
      </c>
      <c r="BS1078">
        <v>21</v>
      </c>
      <c r="BT1078">
        <v>15</v>
      </c>
      <c r="BU1078">
        <v>17</v>
      </c>
      <c r="BV1078" s="40"/>
      <c r="BW1078" s="5">
        <f t="shared" si="220"/>
        <v>157</v>
      </c>
      <c r="BX1078" s="5">
        <f t="shared" si="221"/>
        <v>83</v>
      </c>
      <c r="BY1078" s="5">
        <f t="shared" si="222"/>
        <v>96</v>
      </c>
      <c r="BZ1078" s="5">
        <f t="shared" si="223"/>
        <v>193</v>
      </c>
      <c r="CA1078" s="5">
        <f t="shared" si="224"/>
        <v>87</v>
      </c>
      <c r="CB1078" s="40">
        <f t="shared" si="214"/>
        <v>160</v>
      </c>
      <c r="CC1078" s="40">
        <f t="shared" si="215"/>
        <v>84</v>
      </c>
      <c r="CD1078" s="40">
        <f t="shared" si="216"/>
        <v>82</v>
      </c>
      <c r="CE1078" s="40">
        <f t="shared" si="217"/>
        <v>191</v>
      </c>
      <c r="CF1078" s="40">
        <f t="shared" si="218"/>
        <v>106</v>
      </c>
    </row>
    <row r="1079" spans="1:84" x14ac:dyDescent="0.25">
      <c r="A1079" s="73" t="s">
        <v>2124</v>
      </c>
      <c r="B1079" s="2" t="s">
        <v>2060</v>
      </c>
      <c r="C1079" s="2" t="s">
        <v>1143</v>
      </c>
      <c r="D1079" s="2" t="s">
        <v>2125</v>
      </c>
      <c r="E1079">
        <f t="shared" si="212"/>
        <v>1432</v>
      </c>
      <c r="F1079">
        <f t="shared" si="213"/>
        <v>686</v>
      </c>
      <c r="G1079">
        <v>11</v>
      </c>
      <c r="H1079">
        <v>12</v>
      </c>
      <c r="I1079">
        <v>10</v>
      </c>
      <c r="J1079">
        <v>11</v>
      </c>
      <c r="K1079">
        <v>12</v>
      </c>
      <c r="L1079">
        <v>10</v>
      </c>
      <c r="M1079">
        <v>11</v>
      </c>
      <c r="N1079">
        <v>11</v>
      </c>
      <c r="O1079">
        <v>12</v>
      </c>
      <c r="P1079">
        <v>13</v>
      </c>
      <c r="Q1079">
        <v>12</v>
      </c>
      <c r="R1079">
        <v>13</v>
      </c>
      <c r="S1079">
        <v>13</v>
      </c>
      <c r="T1079">
        <v>11</v>
      </c>
      <c r="U1079">
        <v>12</v>
      </c>
      <c r="V1079">
        <v>13</v>
      </c>
      <c r="W1079">
        <v>14</v>
      </c>
      <c r="X1079">
        <v>14</v>
      </c>
      <c r="Y1079">
        <v>11</v>
      </c>
      <c r="Z1079">
        <v>9</v>
      </c>
      <c r="AA1079">
        <v>40</v>
      </c>
      <c r="AB1079">
        <v>40</v>
      </c>
      <c r="AC1079">
        <v>46</v>
      </c>
      <c r="AD1079">
        <v>49</v>
      </c>
      <c r="AE1079">
        <v>45</v>
      </c>
      <c r="AF1079">
        <v>42</v>
      </c>
      <c r="AG1079">
        <v>29</v>
      </c>
      <c r="AH1079">
        <v>30</v>
      </c>
      <c r="AI1079">
        <v>36</v>
      </c>
      <c r="AJ1079">
        <v>29</v>
      </c>
      <c r="AK1079">
        <v>29</v>
      </c>
      <c r="AL1079">
        <v>17</v>
      </c>
      <c r="AM1079">
        <v>19</v>
      </c>
      <c r="AN1079">
        <f t="shared" si="219"/>
        <v>746</v>
      </c>
      <c r="AO1079">
        <v>11</v>
      </c>
      <c r="AP1079">
        <v>10</v>
      </c>
      <c r="AQ1079">
        <v>12</v>
      </c>
      <c r="AR1079">
        <v>11</v>
      </c>
      <c r="AS1079">
        <v>14</v>
      </c>
      <c r="AT1079">
        <v>10</v>
      </c>
      <c r="AU1079">
        <v>12</v>
      </c>
      <c r="AV1079">
        <v>12</v>
      </c>
      <c r="AW1079">
        <v>11</v>
      </c>
      <c r="AX1079">
        <v>10</v>
      </c>
      <c r="AY1079">
        <v>12</v>
      </c>
      <c r="AZ1079">
        <v>11</v>
      </c>
      <c r="BA1079">
        <v>11</v>
      </c>
      <c r="BB1079">
        <v>14</v>
      </c>
      <c r="BC1079">
        <v>14</v>
      </c>
      <c r="BD1079">
        <v>13</v>
      </c>
      <c r="BE1079">
        <v>13</v>
      </c>
      <c r="BF1079">
        <v>13</v>
      </c>
      <c r="BG1079">
        <v>12</v>
      </c>
      <c r="BH1079">
        <v>9</v>
      </c>
      <c r="BI1079">
        <v>46</v>
      </c>
      <c r="BJ1079">
        <v>43</v>
      </c>
      <c r="BK1079">
        <v>52</v>
      </c>
      <c r="BL1079">
        <v>42</v>
      </c>
      <c r="BM1079">
        <v>40</v>
      </c>
      <c r="BN1079">
        <v>47</v>
      </c>
      <c r="BO1079">
        <v>35</v>
      </c>
      <c r="BP1079">
        <v>38</v>
      </c>
      <c r="BQ1079">
        <v>45</v>
      </c>
      <c r="BR1079">
        <v>39</v>
      </c>
      <c r="BS1079">
        <v>39</v>
      </c>
      <c r="BT1079">
        <v>22</v>
      </c>
      <c r="BU1079">
        <v>23</v>
      </c>
      <c r="BV1079" s="40"/>
      <c r="BW1079" s="5">
        <f t="shared" si="220"/>
        <v>138</v>
      </c>
      <c r="BX1079" s="5">
        <f t="shared" si="221"/>
        <v>77</v>
      </c>
      <c r="BY1079" s="5">
        <f t="shared" si="222"/>
        <v>100</v>
      </c>
      <c r="BZ1079" s="5">
        <f t="shared" si="223"/>
        <v>241</v>
      </c>
      <c r="CA1079" s="5">
        <f t="shared" si="224"/>
        <v>130</v>
      </c>
      <c r="CB1079" s="40">
        <f t="shared" si="214"/>
        <v>136</v>
      </c>
      <c r="CC1079" s="40">
        <f t="shared" si="215"/>
        <v>78</v>
      </c>
      <c r="CD1079" s="40">
        <f t="shared" si="216"/>
        <v>110</v>
      </c>
      <c r="CE1079" s="40">
        <f t="shared" si="217"/>
        <v>254</v>
      </c>
      <c r="CF1079" s="40">
        <f t="shared" si="218"/>
        <v>168</v>
      </c>
    </row>
    <row r="1080" spans="1:84" x14ac:dyDescent="0.25">
      <c r="A1080" s="73" t="s">
        <v>2126</v>
      </c>
      <c r="B1080" s="2" t="s">
        <v>2060</v>
      </c>
      <c r="C1080" s="2" t="s">
        <v>1143</v>
      </c>
      <c r="D1080" s="2" t="s">
        <v>50</v>
      </c>
      <c r="E1080">
        <f t="shared" si="212"/>
        <v>1652</v>
      </c>
      <c r="F1080">
        <f t="shared" si="213"/>
        <v>825</v>
      </c>
      <c r="G1080">
        <v>19</v>
      </c>
      <c r="H1080">
        <v>20</v>
      </c>
      <c r="I1080">
        <v>17</v>
      </c>
      <c r="J1080">
        <v>19</v>
      </c>
      <c r="K1080">
        <v>19</v>
      </c>
      <c r="L1080">
        <v>18</v>
      </c>
      <c r="M1080">
        <v>19</v>
      </c>
      <c r="N1080">
        <v>18</v>
      </c>
      <c r="O1080">
        <v>20</v>
      </c>
      <c r="P1080">
        <v>22</v>
      </c>
      <c r="Q1080">
        <v>21</v>
      </c>
      <c r="R1080">
        <v>19</v>
      </c>
      <c r="S1080">
        <v>20</v>
      </c>
      <c r="T1080">
        <v>18</v>
      </c>
      <c r="U1080">
        <v>17</v>
      </c>
      <c r="V1080">
        <v>14</v>
      </c>
      <c r="W1080">
        <v>12</v>
      </c>
      <c r="X1080">
        <v>12</v>
      </c>
      <c r="Y1080">
        <v>10</v>
      </c>
      <c r="Z1080">
        <v>9</v>
      </c>
      <c r="AA1080">
        <v>49</v>
      </c>
      <c r="AB1080">
        <v>54</v>
      </c>
      <c r="AC1080">
        <v>66</v>
      </c>
      <c r="AD1080">
        <v>46</v>
      </c>
      <c r="AE1080">
        <v>54</v>
      </c>
      <c r="AF1080">
        <v>36</v>
      </c>
      <c r="AG1080">
        <v>29</v>
      </c>
      <c r="AH1080">
        <v>42</v>
      </c>
      <c r="AI1080">
        <v>27</v>
      </c>
      <c r="AJ1080">
        <v>29</v>
      </c>
      <c r="AK1080">
        <v>17</v>
      </c>
      <c r="AL1080">
        <v>20</v>
      </c>
      <c r="AM1080">
        <v>13</v>
      </c>
      <c r="AN1080">
        <f t="shared" si="219"/>
        <v>827</v>
      </c>
      <c r="AO1080">
        <v>20</v>
      </c>
      <c r="AP1080">
        <v>18</v>
      </c>
      <c r="AQ1080">
        <v>20</v>
      </c>
      <c r="AR1080">
        <v>20</v>
      </c>
      <c r="AS1080">
        <v>18</v>
      </c>
      <c r="AT1080">
        <v>18</v>
      </c>
      <c r="AU1080">
        <v>17</v>
      </c>
      <c r="AV1080">
        <v>18</v>
      </c>
      <c r="AW1080">
        <v>16</v>
      </c>
      <c r="AX1080">
        <v>22</v>
      </c>
      <c r="AY1080">
        <v>18</v>
      </c>
      <c r="AZ1080">
        <v>18</v>
      </c>
      <c r="BA1080">
        <v>18</v>
      </c>
      <c r="BB1080">
        <v>18</v>
      </c>
      <c r="BC1080">
        <v>15</v>
      </c>
      <c r="BD1080">
        <v>14</v>
      </c>
      <c r="BE1080">
        <v>12</v>
      </c>
      <c r="BF1080">
        <v>10</v>
      </c>
      <c r="BG1080">
        <v>11</v>
      </c>
      <c r="BH1080">
        <v>7</v>
      </c>
      <c r="BI1080">
        <v>52</v>
      </c>
      <c r="BJ1080">
        <v>52</v>
      </c>
      <c r="BK1080">
        <v>75</v>
      </c>
      <c r="BL1080">
        <v>48</v>
      </c>
      <c r="BM1080">
        <v>42</v>
      </c>
      <c r="BN1080">
        <v>36</v>
      </c>
      <c r="BO1080">
        <v>24</v>
      </c>
      <c r="BP1080">
        <v>36</v>
      </c>
      <c r="BQ1080">
        <v>39</v>
      </c>
      <c r="BR1080">
        <v>37</v>
      </c>
      <c r="BS1080">
        <v>23</v>
      </c>
      <c r="BT1080">
        <v>20</v>
      </c>
      <c r="BU1080">
        <v>15</v>
      </c>
      <c r="BV1080" s="40"/>
      <c r="BW1080" s="5">
        <f t="shared" si="220"/>
        <v>231</v>
      </c>
      <c r="BX1080" s="5">
        <f t="shared" si="221"/>
        <v>93</v>
      </c>
      <c r="BY1080" s="5">
        <f t="shared" si="222"/>
        <v>122</v>
      </c>
      <c r="BZ1080" s="5">
        <f t="shared" si="223"/>
        <v>273</v>
      </c>
      <c r="CA1080" s="5">
        <f t="shared" si="224"/>
        <v>106</v>
      </c>
      <c r="CB1080" s="40">
        <f t="shared" si="214"/>
        <v>223</v>
      </c>
      <c r="CC1080" s="40">
        <f t="shared" si="215"/>
        <v>87</v>
      </c>
      <c r="CD1080" s="40">
        <f t="shared" si="216"/>
        <v>122</v>
      </c>
      <c r="CE1080" s="40">
        <f t="shared" si="217"/>
        <v>261</v>
      </c>
      <c r="CF1080" s="40">
        <f t="shared" si="218"/>
        <v>134</v>
      </c>
    </row>
    <row r="1081" spans="1:84" x14ac:dyDescent="0.25">
      <c r="A1081" s="73" t="s">
        <v>2127</v>
      </c>
      <c r="B1081" s="2" t="s">
        <v>2060</v>
      </c>
      <c r="C1081" s="2" t="s">
        <v>1143</v>
      </c>
      <c r="D1081" s="2" t="s">
        <v>2128</v>
      </c>
      <c r="E1081">
        <f t="shared" si="212"/>
        <v>5198</v>
      </c>
      <c r="F1081">
        <f t="shared" si="213"/>
        <v>2617</v>
      </c>
      <c r="G1081">
        <v>43</v>
      </c>
      <c r="H1081">
        <v>42</v>
      </c>
      <c r="I1081">
        <v>39</v>
      </c>
      <c r="J1081">
        <v>40</v>
      </c>
      <c r="K1081">
        <v>46</v>
      </c>
      <c r="L1081">
        <v>39</v>
      </c>
      <c r="M1081">
        <v>44</v>
      </c>
      <c r="N1081">
        <v>44</v>
      </c>
      <c r="O1081">
        <v>48</v>
      </c>
      <c r="P1081">
        <v>45</v>
      </c>
      <c r="Q1081">
        <v>47</v>
      </c>
      <c r="R1081">
        <v>44</v>
      </c>
      <c r="S1081">
        <v>48</v>
      </c>
      <c r="T1081">
        <v>49</v>
      </c>
      <c r="U1081">
        <v>44</v>
      </c>
      <c r="V1081">
        <v>43</v>
      </c>
      <c r="W1081">
        <v>47</v>
      </c>
      <c r="X1081">
        <v>43</v>
      </c>
      <c r="Y1081">
        <v>43</v>
      </c>
      <c r="Z1081">
        <v>42</v>
      </c>
      <c r="AA1081">
        <v>200</v>
      </c>
      <c r="AB1081">
        <v>201</v>
      </c>
      <c r="AC1081">
        <v>202</v>
      </c>
      <c r="AD1081">
        <v>183</v>
      </c>
      <c r="AE1081">
        <v>179</v>
      </c>
      <c r="AF1081">
        <v>148</v>
      </c>
      <c r="AG1081">
        <v>127</v>
      </c>
      <c r="AH1081">
        <v>110</v>
      </c>
      <c r="AI1081">
        <v>94</v>
      </c>
      <c r="AJ1081">
        <v>83</v>
      </c>
      <c r="AK1081">
        <v>72</v>
      </c>
      <c r="AL1081">
        <v>57</v>
      </c>
      <c r="AM1081">
        <v>81</v>
      </c>
      <c r="AN1081">
        <f t="shared" si="219"/>
        <v>2581</v>
      </c>
      <c r="AO1081">
        <v>46</v>
      </c>
      <c r="AP1081">
        <v>48</v>
      </c>
      <c r="AQ1081">
        <v>47</v>
      </c>
      <c r="AR1081">
        <v>45</v>
      </c>
      <c r="AS1081">
        <v>43</v>
      </c>
      <c r="AT1081">
        <v>44</v>
      </c>
      <c r="AU1081">
        <v>41</v>
      </c>
      <c r="AV1081">
        <v>41</v>
      </c>
      <c r="AW1081">
        <v>37</v>
      </c>
      <c r="AX1081">
        <v>34</v>
      </c>
      <c r="AY1081">
        <v>42</v>
      </c>
      <c r="AZ1081">
        <v>45</v>
      </c>
      <c r="BA1081">
        <v>42</v>
      </c>
      <c r="BB1081">
        <v>42</v>
      </c>
      <c r="BC1081">
        <v>42</v>
      </c>
      <c r="BD1081">
        <v>45</v>
      </c>
      <c r="BE1081">
        <v>43</v>
      </c>
      <c r="BF1081">
        <v>48</v>
      </c>
      <c r="BG1081">
        <v>44</v>
      </c>
      <c r="BH1081">
        <v>46</v>
      </c>
      <c r="BI1081">
        <v>195</v>
      </c>
      <c r="BJ1081">
        <v>182</v>
      </c>
      <c r="BK1081">
        <v>168</v>
      </c>
      <c r="BL1081">
        <v>186</v>
      </c>
      <c r="BM1081">
        <v>138</v>
      </c>
      <c r="BN1081">
        <v>146</v>
      </c>
      <c r="BO1081">
        <v>129</v>
      </c>
      <c r="BP1081">
        <v>112</v>
      </c>
      <c r="BQ1081">
        <v>105</v>
      </c>
      <c r="BR1081">
        <v>78</v>
      </c>
      <c r="BS1081">
        <v>97</v>
      </c>
      <c r="BT1081">
        <v>75</v>
      </c>
      <c r="BU1081">
        <v>105</v>
      </c>
      <c r="BV1081" s="40"/>
      <c r="BW1081" s="5">
        <f t="shared" si="220"/>
        <v>521</v>
      </c>
      <c r="BX1081" s="5">
        <f t="shared" si="221"/>
        <v>274</v>
      </c>
      <c r="BY1081" s="5">
        <f t="shared" si="222"/>
        <v>486</v>
      </c>
      <c r="BZ1081" s="5">
        <f t="shared" si="223"/>
        <v>949</v>
      </c>
      <c r="CA1081" s="5">
        <f t="shared" si="224"/>
        <v>387</v>
      </c>
      <c r="CB1081" s="40">
        <f t="shared" si="214"/>
        <v>513</v>
      </c>
      <c r="CC1081" s="40">
        <f t="shared" si="215"/>
        <v>262</v>
      </c>
      <c r="CD1081" s="40">
        <f t="shared" si="216"/>
        <v>467</v>
      </c>
      <c r="CE1081" s="40">
        <f t="shared" si="217"/>
        <v>879</v>
      </c>
      <c r="CF1081" s="40">
        <f t="shared" si="218"/>
        <v>460</v>
      </c>
    </row>
    <row r="1082" spans="1:84" x14ac:dyDescent="0.25">
      <c r="A1082" s="73" t="s">
        <v>2129</v>
      </c>
      <c r="B1082" s="2" t="s">
        <v>2060</v>
      </c>
      <c r="C1082" s="2" t="s">
        <v>1143</v>
      </c>
      <c r="D1082" s="2" t="s">
        <v>2130</v>
      </c>
      <c r="E1082">
        <f t="shared" si="212"/>
        <v>1409</v>
      </c>
      <c r="F1082">
        <f t="shared" si="213"/>
        <v>686</v>
      </c>
      <c r="G1082">
        <v>14</v>
      </c>
      <c r="H1082">
        <v>13</v>
      </c>
      <c r="I1082">
        <v>9</v>
      </c>
      <c r="J1082">
        <v>9</v>
      </c>
      <c r="K1082">
        <v>7</v>
      </c>
      <c r="L1082">
        <v>7</v>
      </c>
      <c r="M1082">
        <v>8</v>
      </c>
      <c r="N1082">
        <v>8</v>
      </c>
      <c r="O1082">
        <v>10</v>
      </c>
      <c r="P1082">
        <v>11</v>
      </c>
      <c r="Q1082">
        <v>10</v>
      </c>
      <c r="R1082">
        <v>11</v>
      </c>
      <c r="S1082">
        <v>12</v>
      </c>
      <c r="T1082">
        <v>12</v>
      </c>
      <c r="U1082">
        <v>12</v>
      </c>
      <c r="V1082">
        <v>10</v>
      </c>
      <c r="W1082">
        <v>11</v>
      </c>
      <c r="X1082">
        <v>10</v>
      </c>
      <c r="Y1082">
        <v>9</v>
      </c>
      <c r="Z1082">
        <v>8</v>
      </c>
      <c r="AA1082">
        <v>34</v>
      </c>
      <c r="AB1082">
        <v>54</v>
      </c>
      <c r="AC1082">
        <v>66</v>
      </c>
      <c r="AD1082">
        <v>43</v>
      </c>
      <c r="AE1082">
        <v>60</v>
      </c>
      <c r="AF1082">
        <v>44</v>
      </c>
      <c r="AG1082">
        <v>38</v>
      </c>
      <c r="AH1082">
        <v>26</v>
      </c>
      <c r="AI1082">
        <v>24</v>
      </c>
      <c r="AJ1082">
        <v>28</v>
      </c>
      <c r="AK1082">
        <v>29</v>
      </c>
      <c r="AL1082">
        <v>12</v>
      </c>
      <c r="AM1082">
        <v>27</v>
      </c>
      <c r="AN1082">
        <f t="shared" si="219"/>
        <v>723</v>
      </c>
      <c r="AO1082">
        <v>17</v>
      </c>
      <c r="AP1082">
        <v>13</v>
      </c>
      <c r="AQ1082">
        <v>11</v>
      </c>
      <c r="AR1082">
        <v>8</v>
      </c>
      <c r="AS1082">
        <v>10</v>
      </c>
      <c r="AT1082">
        <v>9</v>
      </c>
      <c r="AU1082">
        <v>8</v>
      </c>
      <c r="AV1082">
        <v>9</v>
      </c>
      <c r="AW1082">
        <v>9</v>
      </c>
      <c r="AX1082">
        <v>9</v>
      </c>
      <c r="AY1082">
        <v>11</v>
      </c>
      <c r="AZ1082">
        <v>14</v>
      </c>
      <c r="BA1082">
        <v>14</v>
      </c>
      <c r="BB1082">
        <v>14</v>
      </c>
      <c r="BC1082">
        <v>15</v>
      </c>
      <c r="BD1082">
        <v>11</v>
      </c>
      <c r="BE1082">
        <v>11</v>
      </c>
      <c r="BF1082">
        <v>11</v>
      </c>
      <c r="BG1082">
        <v>8</v>
      </c>
      <c r="BH1082">
        <v>9</v>
      </c>
      <c r="BI1082">
        <v>42</v>
      </c>
      <c r="BJ1082">
        <v>43</v>
      </c>
      <c r="BK1082">
        <v>58</v>
      </c>
      <c r="BL1082">
        <v>46</v>
      </c>
      <c r="BM1082">
        <v>52</v>
      </c>
      <c r="BN1082">
        <v>35</v>
      </c>
      <c r="BO1082">
        <v>46</v>
      </c>
      <c r="BP1082">
        <v>25</v>
      </c>
      <c r="BQ1082">
        <v>35</v>
      </c>
      <c r="BR1082">
        <v>39</v>
      </c>
      <c r="BS1082">
        <v>29</v>
      </c>
      <c r="BT1082">
        <v>19</v>
      </c>
      <c r="BU1082">
        <v>33</v>
      </c>
      <c r="BV1082" s="40"/>
      <c r="BW1082" s="5">
        <f t="shared" si="220"/>
        <v>117</v>
      </c>
      <c r="BX1082" s="5">
        <f t="shared" si="221"/>
        <v>67</v>
      </c>
      <c r="BY1082" s="5">
        <f t="shared" si="222"/>
        <v>105</v>
      </c>
      <c r="BZ1082" s="5">
        <f t="shared" si="223"/>
        <v>277</v>
      </c>
      <c r="CA1082" s="5">
        <f t="shared" si="224"/>
        <v>120</v>
      </c>
      <c r="CB1082" s="40">
        <f t="shared" si="214"/>
        <v>128</v>
      </c>
      <c r="CC1082" s="40">
        <f t="shared" si="215"/>
        <v>76</v>
      </c>
      <c r="CD1082" s="40">
        <f t="shared" si="216"/>
        <v>102</v>
      </c>
      <c r="CE1082" s="40">
        <f t="shared" si="217"/>
        <v>262</v>
      </c>
      <c r="CF1082" s="40">
        <f t="shared" si="218"/>
        <v>155</v>
      </c>
    </row>
    <row r="1083" spans="1:84" x14ac:dyDescent="0.25">
      <c r="A1083" s="73" t="s">
        <v>2131</v>
      </c>
      <c r="B1083" s="2" t="s">
        <v>2060</v>
      </c>
      <c r="C1083" s="2" t="s">
        <v>1143</v>
      </c>
      <c r="D1083" s="2" t="s">
        <v>2132</v>
      </c>
      <c r="E1083">
        <f t="shared" si="212"/>
        <v>1544</v>
      </c>
      <c r="F1083">
        <f t="shared" si="213"/>
        <v>796</v>
      </c>
      <c r="G1083">
        <v>17</v>
      </c>
      <c r="H1083">
        <v>16</v>
      </c>
      <c r="I1083">
        <v>11</v>
      </c>
      <c r="J1083">
        <v>11</v>
      </c>
      <c r="K1083">
        <v>13</v>
      </c>
      <c r="L1083">
        <v>10</v>
      </c>
      <c r="M1083">
        <v>11</v>
      </c>
      <c r="N1083">
        <v>11</v>
      </c>
      <c r="O1083">
        <v>12</v>
      </c>
      <c r="P1083">
        <v>13</v>
      </c>
      <c r="Q1083">
        <v>12</v>
      </c>
      <c r="R1083">
        <v>14</v>
      </c>
      <c r="S1083">
        <v>15</v>
      </c>
      <c r="T1083">
        <v>17</v>
      </c>
      <c r="U1083">
        <v>13</v>
      </c>
      <c r="V1083">
        <v>13</v>
      </c>
      <c r="W1083">
        <v>13</v>
      </c>
      <c r="X1083">
        <v>11</v>
      </c>
      <c r="Y1083">
        <v>13</v>
      </c>
      <c r="Z1083">
        <v>12</v>
      </c>
      <c r="AA1083">
        <v>70</v>
      </c>
      <c r="AB1083">
        <v>59</v>
      </c>
      <c r="AC1083">
        <v>62</v>
      </c>
      <c r="AD1083">
        <v>49</v>
      </c>
      <c r="AE1083">
        <v>58</v>
      </c>
      <c r="AF1083">
        <v>45</v>
      </c>
      <c r="AG1083">
        <v>45</v>
      </c>
      <c r="AH1083">
        <v>29</v>
      </c>
      <c r="AI1083">
        <v>26</v>
      </c>
      <c r="AJ1083">
        <v>28</v>
      </c>
      <c r="AK1083">
        <v>21</v>
      </c>
      <c r="AL1083">
        <v>28</v>
      </c>
      <c r="AM1083">
        <v>18</v>
      </c>
      <c r="AN1083">
        <f t="shared" si="219"/>
        <v>748</v>
      </c>
      <c r="AO1083">
        <v>14</v>
      </c>
      <c r="AP1083">
        <v>13</v>
      </c>
      <c r="AQ1083">
        <v>14</v>
      </c>
      <c r="AR1083">
        <v>12</v>
      </c>
      <c r="AS1083">
        <v>12</v>
      </c>
      <c r="AT1083">
        <v>11</v>
      </c>
      <c r="AU1083">
        <v>10</v>
      </c>
      <c r="AV1083">
        <v>11</v>
      </c>
      <c r="AW1083">
        <v>11</v>
      </c>
      <c r="AX1083">
        <v>12</v>
      </c>
      <c r="AY1083">
        <v>15</v>
      </c>
      <c r="AZ1083">
        <v>15</v>
      </c>
      <c r="BA1083">
        <v>15</v>
      </c>
      <c r="BB1083">
        <v>13</v>
      </c>
      <c r="BC1083">
        <v>14</v>
      </c>
      <c r="BD1083">
        <v>13</v>
      </c>
      <c r="BE1083">
        <v>12</v>
      </c>
      <c r="BF1083">
        <v>11</v>
      </c>
      <c r="BG1083">
        <v>11</v>
      </c>
      <c r="BH1083">
        <v>10</v>
      </c>
      <c r="BI1083">
        <v>55</v>
      </c>
      <c r="BJ1083">
        <v>52</v>
      </c>
      <c r="BK1083">
        <v>53</v>
      </c>
      <c r="BL1083">
        <v>39</v>
      </c>
      <c r="BM1083">
        <v>44</v>
      </c>
      <c r="BN1083">
        <v>46</v>
      </c>
      <c r="BO1083">
        <v>38</v>
      </c>
      <c r="BP1083">
        <v>37</v>
      </c>
      <c r="BQ1083">
        <v>36</v>
      </c>
      <c r="BR1083">
        <v>26</v>
      </c>
      <c r="BS1083">
        <v>25</v>
      </c>
      <c r="BT1083">
        <v>28</v>
      </c>
      <c r="BU1083">
        <v>20</v>
      </c>
      <c r="BV1083" s="40"/>
      <c r="BW1083" s="5">
        <f t="shared" si="220"/>
        <v>151</v>
      </c>
      <c r="BX1083" s="5">
        <f t="shared" si="221"/>
        <v>82</v>
      </c>
      <c r="BY1083" s="5">
        <f t="shared" si="222"/>
        <v>154</v>
      </c>
      <c r="BZ1083" s="5">
        <f t="shared" si="223"/>
        <v>288</v>
      </c>
      <c r="CA1083" s="5">
        <f t="shared" si="224"/>
        <v>121</v>
      </c>
      <c r="CB1083" s="40">
        <f t="shared" si="214"/>
        <v>150</v>
      </c>
      <c r="CC1083" s="40">
        <f t="shared" si="215"/>
        <v>78</v>
      </c>
      <c r="CD1083" s="40">
        <f t="shared" si="216"/>
        <v>128</v>
      </c>
      <c r="CE1083" s="40">
        <f t="shared" si="217"/>
        <v>257</v>
      </c>
      <c r="CF1083" s="40">
        <f t="shared" si="218"/>
        <v>135</v>
      </c>
    </row>
    <row r="1084" spans="1:84" x14ac:dyDescent="0.25">
      <c r="A1084" s="73" t="s">
        <v>2133</v>
      </c>
      <c r="B1084" s="2" t="s">
        <v>2060</v>
      </c>
      <c r="C1084" s="2" t="s">
        <v>1143</v>
      </c>
      <c r="D1084" s="2" t="s">
        <v>2134</v>
      </c>
      <c r="E1084">
        <f t="shared" si="212"/>
        <v>4202</v>
      </c>
      <c r="F1084">
        <f t="shared" si="213"/>
        <v>2112</v>
      </c>
      <c r="G1084">
        <v>47</v>
      </c>
      <c r="H1084">
        <v>36</v>
      </c>
      <c r="I1084">
        <v>34</v>
      </c>
      <c r="J1084">
        <v>35</v>
      </c>
      <c r="K1084">
        <v>39</v>
      </c>
      <c r="L1084">
        <v>31</v>
      </c>
      <c r="M1084">
        <v>32</v>
      </c>
      <c r="N1084">
        <v>37</v>
      </c>
      <c r="O1084">
        <v>37</v>
      </c>
      <c r="P1084">
        <v>38</v>
      </c>
      <c r="Q1084">
        <v>45</v>
      </c>
      <c r="R1084">
        <v>44</v>
      </c>
      <c r="S1084">
        <v>47</v>
      </c>
      <c r="T1084">
        <v>46</v>
      </c>
      <c r="U1084">
        <v>39</v>
      </c>
      <c r="V1084">
        <v>36</v>
      </c>
      <c r="W1084">
        <v>38</v>
      </c>
      <c r="X1084">
        <v>40</v>
      </c>
      <c r="Y1084">
        <v>40</v>
      </c>
      <c r="Z1084">
        <v>37</v>
      </c>
      <c r="AA1084">
        <v>147</v>
      </c>
      <c r="AB1084">
        <v>136</v>
      </c>
      <c r="AC1084">
        <v>191</v>
      </c>
      <c r="AD1084">
        <v>138</v>
      </c>
      <c r="AE1084">
        <v>133</v>
      </c>
      <c r="AF1084">
        <v>112</v>
      </c>
      <c r="AG1084">
        <v>95</v>
      </c>
      <c r="AH1084">
        <v>89</v>
      </c>
      <c r="AI1084">
        <v>79</v>
      </c>
      <c r="AJ1084">
        <v>61</v>
      </c>
      <c r="AK1084">
        <v>61</v>
      </c>
      <c r="AL1084">
        <v>38</v>
      </c>
      <c r="AM1084">
        <v>54</v>
      </c>
      <c r="AN1084">
        <f t="shared" si="219"/>
        <v>2090</v>
      </c>
      <c r="AO1084">
        <v>41</v>
      </c>
      <c r="AP1084">
        <v>43</v>
      </c>
      <c r="AQ1084">
        <v>41</v>
      </c>
      <c r="AR1084">
        <v>34</v>
      </c>
      <c r="AS1084">
        <v>33</v>
      </c>
      <c r="AT1084">
        <v>36</v>
      </c>
      <c r="AU1084">
        <v>37</v>
      </c>
      <c r="AV1084">
        <v>34</v>
      </c>
      <c r="AW1084">
        <v>38</v>
      </c>
      <c r="AX1084">
        <v>35</v>
      </c>
      <c r="AY1084">
        <v>40</v>
      </c>
      <c r="AZ1084">
        <v>46</v>
      </c>
      <c r="BA1084">
        <v>46</v>
      </c>
      <c r="BB1084">
        <v>44</v>
      </c>
      <c r="BC1084">
        <v>45</v>
      </c>
      <c r="BD1084">
        <v>43</v>
      </c>
      <c r="BE1084">
        <v>39</v>
      </c>
      <c r="BF1084">
        <v>32</v>
      </c>
      <c r="BG1084">
        <v>31</v>
      </c>
      <c r="BH1084">
        <v>30</v>
      </c>
      <c r="BI1084">
        <v>142</v>
      </c>
      <c r="BJ1084">
        <v>138</v>
      </c>
      <c r="BK1084">
        <v>151</v>
      </c>
      <c r="BL1084">
        <v>130</v>
      </c>
      <c r="BM1084">
        <v>120</v>
      </c>
      <c r="BN1084">
        <v>94</v>
      </c>
      <c r="BO1084">
        <v>82</v>
      </c>
      <c r="BP1084">
        <v>98</v>
      </c>
      <c r="BQ1084">
        <v>87</v>
      </c>
      <c r="BR1084">
        <v>83</v>
      </c>
      <c r="BS1084">
        <v>60</v>
      </c>
      <c r="BT1084">
        <v>59</v>
      </c>
      <c r="BU1084">
        <v>78</v>
      </c>
      <c r="BV1084" s="40"/>
      <c r="BW1084" s="5">
        <f t="shared" si="220"/>
        <v>455</v>
      </c>
      <c r="BX1084" s="5">
        <f t="shared" si="221"/>
        <v>246</v>
      </c>
      <c r="BY1084" s="5">
        <f t="shared" si="222"/>
        <v>360</v>
      </c>
      <c r="BZ1084" s="5">
        <f t="shared" si="223"/>
        <v>758</v>
      </c>
      <c r="CA1084" s="5">
        <f t="shared" si="224"/>
        <v>293</v>
      </c>
      <c r="CB1084" s="40">
        <f t="shared" si="214"/>
        <v>458</v>
      </c>
      <c r="CC1084" s="40">
        <f t="shared" si="215"/>
        <v>249</v>
      </c>
      <c r="CD1084" s="40">
        <f t="shared" si="216"/>
        <v>341</v>
      </c>
      <c r="CE1084" s="40">
        <f t="shared" si="217"/>
        <v>675</v>
      </c>
      <c r="CF1084" s="40">
        <f t="shared" si="218"/>
        <v>367</v>
      </c>
    </row>
    <row r="1085" spans="1:84" x14ac:dyDescent="0.25">
      <c r="A1085" s="73" t="s">
        <v>2135</v>
      </c>
      <c r="B1085" s="2" t="s">
        <v>2060</v>
      </c>
      <c r="C1085" s="2" t="s">
        <v>1143</v>
      </c>
      <c r="D1085" s="2" t="s">
        <v>2136</v>
      </c>
      <c r="E1085">
        <f t="shared" si="212"/>
        <v>6135</v>
      </c>
      <c r="F1085">
        <f t="shared" si="213"/>
        <v>2964</v>
      </c>
      <c r="G1085">
        <v>61</v>
      </c>
      <c r="H1085">
        <v>64</v>
      </c>
      <c r="I1085">
        <v>67</v>
      </c>
      <c r="J1085">
        <v>65</v>
      </c>
      <c r="K1085">
        <v>68</v>
      </c>
      <c r="L1085">
        <v>74</v>
      </c>
      <c r="M1085">
        <v>62</v>
      </c>
      <c r="N1085">
        <v>68</v>
      </c>
      <c r="O1085">
        <v>74</v>
      </c>
      <c r="P1085">
        <v>74</v>
      </c>
      <c r="Q1085">
        <v>67</v>
      </c>
      <c r="R1085">
        <v>66</v>
      </c>
      <c r="S1085">
        <v>71</v>
      </c>
      <c r="T1085">
        <v>64</v>
      </c>
      <c r="U1085">
        <v>55</v>
      </c>
      <c r="V1085">
        <v>53</v>
      </c>
      <c r="W1085">
        <v>57</v>
      </c>
      <c r="X1085">
        <v>48</v>
      </c>
      <c r="Y1085">
        <v>45</v>
      </c>
      <c r="Z1085">
        <v>49</v>
      </c>
      <c r="AA1085">
        <v>214</v>
      </c>
      <c r="AB1085">
        <v>196</v>
      </c>
      <c r="AC1085">
        <v>187</v>
      </c>
      <c r="AD1085">
        <v>172</v>
      </c>
      <c r="AE1085">
        <v>135</v>
      </c>
      <c r="AF1085">
        <v>142</v>
      </c>
      <c r="AG1085">
        <v>149</v>
      </c>
      <c r="AH1085">
        <v>125</v>
      </c>
      <c r="AI1085">
        <v>113</v>
      </c>
      <c r="AJ1085">
        <v>104</v>
      </c>
      <c r="AK1085">
        <v>66</v>
      </c>
      <c r="AL1085">
        <v>58</v>
      </c>
      <c r="AM1085">
        <v>51</v>
      </c>
      <c r="AN1085">
        <f t="shared" si="219"/>
        <v>3171</v>
      </c>
      <c r="AO1085">
        <v>64</v>
      </c>
      <c r="AP1085">
        <v>66</v>
      </c>
      <c r="AQ1085">
        <v>65</v>
      </c>
      <c r="AR1085">
        <v>67</v>
      </c>
      <c r="AS1085">
        <v>70</v>
      </c>
      <c r="AT1085">
        <v>61</v>
      </c>
      <c r="AU1085">
        <v>76</v>
      </c>
      <c r="AV1085">
        <v>72</v>
      </c>
      <c r="AW1085">
        <v>63</v>
      </c>
      <c r="AX1085">
        <v>63</v>
      </c>
      <c r="AY1085">
        <v>75</v>
      </c>
      <c r="AZ1085">
        <v>78</v>
      </c>
      <c r="BA1085">
        <v>71</v>
      </c>
      <c r="BB1085">
        <v>69</v>
      </c>
      <c r="BC1085">
        <v>67</v>
      </c>
      <c r="BD1085">
        <v>57</v>
      </c>
      <c r="BE1085">
        <v>44</v>
      </c>
      <c r="BF1085">
        <v>48</v>
      </c>
      <c r="BG1085">
        <v>48</v>
      </c>
      <c r="BH1085">
        <v>41</v>
      </c>
      <c r="BI1085">
        <v>233</v>
      </c>
      <c r="BJ1085">
        <v>216</v>
      </c>
      <c r="BK1085">
        <v>191</v>
      </c>
      <c r="BL1085">
        <v>208</v>
      </c>
      <c r="BM1085">
        <v>155</v>
      </c>
      <c r="BN1085">
        <v>140</v>
      </c>
      <c r="BO1085">
        <v>122</v>
      </c>
      <c r="BP1085">
        <v>111</v>
      </c>
      <c r="BQ1085">
        <v>152</v>
      </c>
      <c r="BR1085">
        <v>119</v>
      </c>
      <c r="BS1085">
        <v>93</v>
      </c>
      <c r="BT1085">
        <v>77</v>
      </c>
      <c r="BU1085">
        <v>89</v>
      </c>
      <c r="BV1085" s="40"/>
      <c r="BW1085" s="5">
        <f t="shared" si="220"/>
        <v>810</v>
      </c>
      <c r="BX1085" s="5">
        <f t="shared" si="221"/>
        <v>348</v>
      </c>
      <c r="BY1085" s="5">
        <f t="shared" si="222"/>
        <v>504</v>
      </c>
      <c r="BZ1085" s="5">
        <f t="shared" si="223"/>
        <v>910</v>
      </c>
      <c r="CA1085" s="5">
        <f t="shared" si="224"/>
        <v>392</v>
      </c>
      <c r="CB1085" s="40">
        <f t="shared" si="214"/>
        <v>820</v>
      </c>
      <c r="CC1085" s="40">
        <f t="shared" si="215"/>
        <v>356</v>
      </c>
      <c r="CD1085" s="40">
        <f t="shared" si="216"/>
        <v>538</v>
      </c>
      <c r="CE1085" s="40">
        <f t="shared" si="217"/>
        <v>927</v>
      </c>
      <c r="CF1085" s="40">
        <f t="shared" si="218"/>
        <v>530</v>
      </c>
    </row>
    <row r="1086" spans="1:84" x14ac:dyDescent="0.25">
      <c r="A1086" s="73" t="s">
        <v>2137</v>
      </c>
      <c r="B1086" s="2" t="s">
        <v>2060</v>
      </c>
      <c r="C1086" s="2" t="s">
        <v>1143</v>
      </c>
      <c r="D1086" s="2" t="s">
        <v>2138</v>
      </c>
      <c r="E1086">
        <f t="shared" si="212"/>
        <v>2068</v>
      </c>
      <c r="F1086">
        <f t="shared" si="213"/>
        <v>1057</v>
      </c>
      <c r="G1086">
        <v>16</v>
      </c>
      <c r="H1086">
        <v>16</v>
      </c>
      <c r="I1086">
        <v>16</v>
      </c>
      <c r="J1086">
        <v>13</v>
      </c>
      <c r="K1086">
        <v>18</v>
      </c>
      <c r="L1086">
        <v>16</v>
      </c>
      <c r="M1086">
        <v>16</v>
      </c>
      <c r="N1086">
        <v>18</v>
      </c>
      <c r="O1086">
        <v>17</v>
      </c>
      <c r="P1086">
        <v>19</v>
      </c>
      <c r="Q1086">
        <v>20</v>
      </c>
      <c r="R1086">
        <v>18</v>
      </c>
      <c r="S1086">
        <v>18</v>
      </c>
      <c r="T1086">
        <v>19</v>
      </c>
      <c r="U1086">
        <v>19</v>
      </c>
      <c r="V1086">
        <v>18</v>
      </c>
      <c r="W1086">
        <v>18</v>
      </c>
      <c r="X1086">
        <v>16</v>
      </c>
      <c r="Y1086">
        <v>18</v>
      </c>
      <c r="Z1086">
        <v>15</v>
      </c>
      <c r="AA1086">
        <v>73</v>
      </c>
      <c r="AB1086">
        <v>82</v>
      </c>
      <c r="AC1086">
        <v>74</v>
      </c>
      <c r="AD1086">
        <v>84</v>
      </c>
      <c r="AE1086">
        <v>71</v>
      </c>
      <c r="AF1086">
        <v>53</v>
      </c>
      <c r="AG1086">
        <v>54</v>
      </c>
      <c r="AH1086">
        <v>43</v>
      </c>
      <c r="AI1086">
        <v>42</v>
      </c>
      <c r="AJ1086">
        <v>46</v>
      </c>
      <c r="AK1086">
        <v>29</v>
      </c>
      <c r="AL1086">
        <v>27</v>
      </c>
      <c r="AM1086">
        <v>35</v>
      </c>
      <c r="AN1086">
        <f t="shared" si="219"/>
        <v>1011</v>
      </c>
      <c r="AO1086">
        <v>14</v>
      </c>
      <c r="AP1086">
        <v>16</v>
      </c>
      <c r="AQ1086">
        <v>13</v>
      </c>
      <c r="AR1086">
        <v>16</v>
      </c>
      <c r="AS1086">
        <v>17</v>
      </c>
      <c r="AT1086">
        <v>16</v>
      </c>
      <c r="AU1086">
        <v>14</v>
      </c>
      <c r="AV1086">
        <v>14</v>
      </c>
      <c r="AW1086">
        <v>17</v>
      </c>
      <c r="AX1086">
        <v>13</v>
      </c>
      <c r="AY1086">
        <v>16</v>
      </c>
      <c r="AZ1086">
        <v>16</v>
      </c>
      <c r="BA1086">
        <v>19</v>
      </c>
      <c r="BB1086">
        <v>16</v>
      </c>
      <c r="BC1086">
        <v>21</v>
      </c>
      <c r="BD1086">
        <v>18</v>
      </c>
      <c r="BE1086">
        <v>18</v>
      </c>
      <c r="BF1086">
        <v>17</v>
      </c>
      <c r="BG1086">
        <v>14</v>
      </c>
      <c r="BH1086">
        <v>17</v>
      </c>
      <c r="BI1086">
        <v>71</v>
      </c>
      <c r="BJ1086">
        <v>63</v>
      </c>
      <c r="BK1086">
        <v>65</v>
      </c>
      <c r="BL1086">
        <v>66</v>
      </c>
      <c r="BM1086">
        <v>56</v>
      </c>
      <c r="BN1086">
        <v>48</v>
      </c>
      <c r="BO1086">
        <v>55</v>
      </c>
      <c r="BP1086">
        <v>49</v>
      </c>
      <c r="BQ1086">
        <v>40</v>
      </c>
      <c r="BR1086">
        <v>49</v>
      </c>
      <c r="BS1086">
        <v>43</v>
      </c>
      <c r="BT1086">
        <v>39</v>
      </c>
      <c r="BU1086">
        <v>45</v>
      </c>
      <c r="BV1086" s="40"/>
      <c r="BW1086" s="5">
        <f t="shared" si="220"/>
        <v>203</v>
      </c>
      <c r="BX1086" s="5">
        <f t="shared" si="221"/>
        <v>108</v>
      </c>
      <c r="BY1086" s="5">
        <f t="shared" si="222"/>
        <v>188</v>
      </c>
      <c r="BZ1086" s="5">
        <f t="shared" si="223"/>
        <v>379</v>
      </c>
      <c r="CA1086" s="5">
        <f t="shared" si="224"/>
        <v>179</v>
      </c>
      <c r="CB1086" s="40">
        <f t="shared" si="214"/>
        <v>182</v>
      </c>
      <c r="CC1086" s="40">
        <f t="shared" si="215"/>
        <v>109</v>
      </c>
      <c r="CD1086" s="40">
        <f t="shared" si="216"/>
        <v>165</v>
      </c>
      <c r="CE1086" s="40">
        <f t="shared" si="217"/>
        <v>339</v>
      </c>
      <c r="CF1086" s="40">
        <f t="shared" si="218"/>
        <v>216</v>
      </c>
    </row>
    <row r="1087" spans="1:84" x14ac:dyDescent="0.25">
      <c r="A1087" s="73" t="s">
        <v>2139</v>
      </c>
      <c r="B1087" s="2" t="s">
        <v>2060</v>
      </c>
      <c r="C1087" s="2" t="s">
        <v>2140</v>
      </c>
      <c r="D1087" s="2" t="s">
        <v>2140</v>
      </c>
      <c r="E1087">
        <f t="shared" si="212"/>
        <v>24919</v>
      </c>
      <c r="F1087">
        <f t="shared" si="213"/>
        <v>12447</v>
      </c>
      <c r="G1087">
        <v>195</v>
      </c>
      <c r="H1087">
        <v>185</v>
      </c>
      <c r="I1087">
        <v>195</v>
      </c>
      <c r="J1087">
        <v>200</v>
      </c>
      <c r="K1087">
        <v>237</v>
      </c>
      <c r="L1087">
        <v>234</v>
      </c>
      <c r="M1087">
        <v>244</v>
      </c>
      <c r="N1087">
        <v>250</v>
      </c>
      <c r="O1087">
        <v>225</v>
      </c>
      <c r="P1087">
        <v>248</v>
      </c>
      <c r="Q1087">
        <v>221</v>
      </c>
      <c r="R1087">
        <v>251</v>
      </c>
      <c r="S1087">
        <v>242</v>
      </c>
      <c r="T1087">
        <v>241</v>
      </c>
      <c r="U1087">
        <v>196</v>
      </c>
      <c r="V1087">
        <v>205</v>
      </c>
      <c r="W1087">
        <v>217</v>
      </c>
      <c r="X1087">
        <v>227</v>
      </c>
      <c r="Y1087">
        <v>196</v>
      </c>
      <c r="Z1087">
        <v>180</v>
      </c>
      <c r="AA1087">
        <v>1017</v>
      </c>
      <c r="AB1087">
        <v>1167</v>
      </c>
      <c r="AC1087">
        <v>1105</v>
      </c>
      <c r="AD1087">
        <v>924</v>
      </c>
      <c r="AE1087">
        <v>905</v>
      </c>
      <c r="AF1087">
        <v>675</v>
      </c>
      <c r="AG1087">
        <v>717</v>
      </c>
      <c r="AH1087">
        <v>426</v>
      </c>
      <c r="AI1087">
        <v>347</v>
      </c>
      <c r="AJ1087">
        <v>302</v>
      </c>
      <c r="AK1087">
        <v>216</v>
      </c>
      <c r="AL1087">
        <v>136</v>
      </c>
      <c r="AM1087">
        <v>121</v>
      </c>
      <c r="AN1087">
        <f t="shared" si="219"/>
        <v>12472</v>
      </c>
      <c r="AO1087">
        <v>196</v>
      </c>
      <c r="AP1087">
        <v>226</v>
      </c>
      <c r="AQ1087">
        <v>229</v>
      </c>
      <c r="AR1087">
        <v>235</v>
      </c>
      <c r="AS1087">
        <v>223</v>
      </c>
      <c r="AT1087">
        <v>208</v>
      </c>
      <c r="AU1087">
        <v>200</v>
      </c>
      <c r="AV1087">
        <v>196</v>
      </c>
      <c r="AW1087">
        <v>217</v>
      </c>
      <c r="AX1087">
        <v>181</v>
      </c>
      <c r="AY1087">
        <v>230</v>
      </c>
      <c r="AZ1087">
        <v>196</v>
      </c>
      <c r="BA1087">
        <v>198</v>
      </c>
      <c r="BB1087">
        <v>197</v>
      </c>
      <c r="BC1087">
        <v>233</v>
      </c>
      <c r="BD1087">
        <v>205</v>
      </c>
      <c r="BE1087">
        <v>193</v>
      </c>
      <c r="BF1087">
        <v>179</v>
      </c>
      <c r="BG1087">
        <v>204</v>
      </c>
      <c r="BH1087">
        <v>204</v>
      </c>
      <c r="BI1087">
        <v>945</v>
      </c>
      <c r="BJ1087">
        <v>1009</v>
      </c>
      <c r="BK1087">
        <v>1080</v>
      </c>
      <c r="BL1087">
        <v>1066</v>
      </c>
      <c r="BM1087">
        <v>886</v>
      </c>
      <c r="BN1087">
        <v>751</v>
      </c>
      <c r="BO1087">
        <v>593</v>
      </c>
      <c r="BP1087">
        <v>571</v>
      </c>
      <c r="BQ1087">
        <v>511</v>
      </c>
      <c r="BR1087">
        <v>311</v>
      </c>
      <c r="BS1087">
        <v>285</v>
      </c>
      <c r="BT1087">
        <v>176</v>
      </c>
      <c r="BU1087">
        <v>138</v>
      </c>
      <c r="BV1087" s="40"/>
      <c r="BW1087" s="5">
        <f t="shared" si="220"/>
        <v>2685</v>
      </c>
      <c r="BX1087" s="5">
        <f t="shared" si="221"/>
        <v>1328</v>
      </c>
      <c r="BY1087" s="5">
        <f t="shared" si="222"/>
        <v>2560</v>
      </c>
      <c r="BZ1087" s="5">
        <f t="shared" si="223"/>
        <v>4752</v>
      </c>
      <c r="CA1087" s="5">
        <f t="shared" si="224"/>
        <v>1122</v>
      </c>
      <c r="CB1087" s="40">
        <f t="shared" si="214"/>
        <v>2537</v>
      </c>
      <c r="CC1087" s="40">
        <f t="shared" si="215"/>
        <v>1205</v>
      </c>
      <c r="CD1087" s="40">
        <f t="shared" si="216"/>
        <v>2362</v>
      </c>
      <c r="CE1087" s="40">
        <f t="shared" si="217"/>
        <v>4947</v>
      </c>
      <c r="CF1087" s="40">
        <f t="shared" si="218"/>
        <v>1421</v>
      </c>
    </row>
    <row r="1088" spans="1:84" x14ac:dyDescent="0.25">
      <c r="A1088" s="73" t="s">
        <v>2141</v>
      </c>
      <c r="B1088" s="2" t="s">
        <v>2060</v>
      </c>
      <c r="C1088" s="2" t="s">
        <v>2140</v>
      </c>
      <c r="D1088" s="2" t="s">
        <v>2142</v>
      </c>
      <c r="E1088">
        <f t="shared" si="212"/>
        <v>74839</v>
      </c>
      <c r="F1088">
        <f t="shared" si="213"/>
        <v>37485</v>
      </c>
      <c r="G1088">
        <v>826</v>
      </c>
      <c r="H1088">
        <v>736</v>
      </c>
      <c r="I1088">
        <v>910</v>
      </c>
      <c r="J1088">
        <v>994</v>
      </c>
      <c r="K1088">
        <v>923</v>
      </c>
      <c r="L1088">
        <v>831</v>
      </c>
      <c r="M1088">
        <v>995</v>
      </c>
      <c r="N1088">
        <v>881</v>
      </c>
      <c r="O1088">
        <v>976</v>
      </c>
      <c r="P1088">
        <v>853</v>
      </c>
      <c r="Q1088">
        <v>913</v>
      </c>
      <c r="R1088">
        <v>955</v>
      </c>
      <c r="S1088">
        <v>790</v>
      </c>
      <c r="T1088">
        <v>823</v>
      </c>
      <c r="U1088">
        <v>774</v>
      </c>
      <c r="V1088">
        <v>645</v>
      </c>
      <c r="W1088">
        <v>707</v>
      </c>
      <c r="X1088">
        <v>691</v>
      </c>
      <c r="Y1088">
        <v>546</v>
      </c>
      <c r="Z1088">
        <v>569</v>
      </c>
      <c r="AA1088">
        <v>2688</v>
      </c>
      <c r="AB1088">
        <v>2870</v>
      </c>
      <c r="AC1088">
        <v>3269</v>
      </c>
      <c r="AD1088">
        <v>2948</v>
      </c>
      <c r="AE1088">
        <v>2535</v>
      </c>
      <c r="AF1088">
        <v>1692</v>
      </c>
      <c r="AG1088">
        <v>1344</v>
      </c>
      <c r="AH1088">
        <v>1278</v>
      </c>
      <c r="AI1088">
        <v>853</v>
      </c>
      <c r="AJ1088">
        <v>756</v>
      </c>
      <c r="AK1088">
        <v>434</v>
      </c>
      <c r="AL1088">
        <v>233</v>
      </c>
      <c r="AM1088">
        <v>247</v>
      </c>
      <c r="AN1088">
        <f t="shared" si="219"/>
        <v>37354</v>
      </c>
      <c r="AO1088">
        <v>704</v>
      </c>
      <c r="AP1088">
        <v>898</v>
      </c>
      <c r="AQ1088">
        <v>807</v>
      </c>
      <c r="AR1088">
        <v>781</v>
      </c>
      <c r="AS1088">
        <v>933</v>
      </c>
      <c r="AT1088">
        <v>974</v>
      </c>
      <c r="AU1088">
        <v>813</v>
      </c>
      <c r="AV1088">
        <v>917</v>
      </c>
      <c r="AW1088">
        <v>799</v>
      </c>
      <c r="AX1088">
        <v>834</v>
      </c>
      <c r="AY1088">
        <v>844</v>
      </c>
      <c r="AZ1088">
        <v>750</v>
      </c>
      <c r="BA1088">
        <v>856</v>
      </c>
      <c r="BB1088">
        <v>760</v>
      </c>
      <c r="BC1088">
        <v>723</v>
      </c>
      <c r="BD1088">
        <v>729</v>
      </c>
      <c r="BE1088">
        <v>602</v>
      </c>
      <c r="BF1088">
        <v>565</v>
      </c>
      <c r="BG1088">
        <v>667</v>
      </c>
      <c r="BH1088">
        <v>590</v>
      </c>
      <c r="BI1088">
        <v>3055</v>
      </c>
      <c r="BJ1088">
        <v>3420</v>
      </c>
      <c r="BK1088">
        <v>2946</v>
      </c>
      <c r="BL1088">
        <v>2571</v>
      </c>
      <c r="BM1088">
        <v>2116</v>
      </c>
      <c r="BN1088">
        <v>2039</v>
      </c>
      <c r="BO1088">
        <v>1469</v>
      </c>
      <c r="BP1088">
        <v>1146</v>
      </c>
      <c r="BQ1088">
        <v>1068</v>
      </c>
      <c r="BR1088">
        <v>810</v>
      </c>
      <c r="BS1088">
        <v>469</v>
      </c>
      <c r="BT1088">
        <v>278</v>
      </c>
      <c r="BU1088">
        <v>421</v>
      </c>
      <c r="BV1088" s="40"/>
      <c r="BW1088" s="5">
        <f t="shared" si="220"/>
        <v>10793</v>
      </c>
      <c r="BX1088" s="5">
        <f t="shared" si="221"/>
        <v>4430</v>
      </c>
      <c r="BY1088" s="5">
        <f t="shared" si="222"/>
        <v>6673</v>
      </c>
      <c r="BZ1088" s="5">
        <f t="shared" si="223"/>
        <v>13066</v>
      </c>
      <c r="CA1088" s="5">
        <f t="shared" si="224"/>
        <v>2523</v>
      </c>
      <c r="CB1088" s="40">
        <f t="shared" si="214"/>
        <v>10054</v>
      </c>
      <c r="CC1088" s="40">
        <f t="shared" si="215"/>
        <v>4235</v>
      </c>
      <c r="CD1088" s="40">
        <f t="shared" si="216"/>
        <v>7732</v>
      </c>
      <c r="CE1088" s="40">
        <f t="shared" si="217"/>
        <v>12287</v>
      </c>
      <c r="CF1088" s="40">
        <f t="shared" si="218"/>
        <v>3046</v>
      </c>
    </row>
    <row r="1089" spans="1:84" x14ac:dyDescent="0.25">
      <c r="A1089" s="73" t="s">
        <v>2143</v>
      </c>
      <c r="B1089" s="2" t="s">
        <v>2060</v>
      </c>
      <c r="C1089" s="2" t="s">
        <v>2140</v>
      </c>
      <c r="D1089" s="2" t="s">
        <v>2144</v>
      </c>
      <c r="E1089">
        <f t="shared" si="212"/>
        <v>68325</v>
      </c>
      <c r="F1089">
        <f t="shared" si="213"/>
        <v>34692</v>
      </c>
      <c r="G1089">
        <v>670</v>
      </c>
      <c r="H1089">
        <v>734</v>
      </c>
      <c r="I1089">
        <v>752</v>
      </c>
      <c r="J1089">
        <v>784</v>
      </c>
      <c r="K1089">
        <v>886</v>
      </c>
      <c r="L1089">
        <v>766</v>
      </c>
      <c r="M1089">
        <v>799</v>
      </c>
      <c r="N1089">
        <v>759</v>
      </c>
      <c r="O1089">
        <v>857</v>
      </c>
      <c r="P1089">
        <v>742</v>
      </c>
      <c r="Q1089">
        <v>825</v>
      </c>
      <c r="R1089">
        <v>673</v>
      </c>
      <c r="S1089">
        <v>668</v>
      </c>
      <c r="T1089">
        <v>705</v>
      </c>
      <c r="U1089">
        <v>749</v>
      </c>
      <c r="V1089">
        <v>644</v>
      </c>
      <c r="W1089">
        <v>630</v>
      </c>
      <c r="X1089">
        <v>763</v>
      </c>
      <c r="Y1089">
        <v>671</v>
      </c>
      <c r="Z1089">
        <v>601</v>
      </c>
      <c r="AA1089">
        <v>3450</v>
      </c>
      <c r="AB1089">
        <v>3173</v>
      </c>
      <c r="AC1089">
        <v>3005</v>
      </c>
      <c r="AD1089">
        <v>2534</v>
      </c>
      <c r="AE1089">
        <v>1980</v>
      </c>
      <c r="AF1089">
        <v>1725</v>
      </c>
      <c r="AG1089">
        <v>1359</v>
      </c>
      <c r="AH1089">
        <v>1006</v>
      </c>
      <c r="AI1089">
        <v>678</v>
      </c>
      <c r="AJ1089">
        <v>459</v>
      </c>
      <c r="AK1089">
        <v>323</v>
      </c>
      <c r="AL1089">
        <v>160</v>
      </c>
      <c r="AM1089">
        <v>162</v>
      </c>
      <c r="AN1089">
        <f t="shared" si="219"/>
        <v>33633</v>
      </c>
      <c r="AO1089">
        <v>643</v>
      </c>
      <c r="AP1089">
        <v>706</v>
      </c>
      <c r="AQ1089">
        <v>783</v>
      </c>
      <c r="AR1089">
        <v>816</v>
      </c>
      <c r="AS1089">
        <v>795</v>
      </c>
      <c r="AT1089">
        <v>864</v>
      </c>
      <c r="AU1089">
        <v>831</v>
      </c>
      <c r="AV1089">
        <v>856</v>
      </c>
      <c r="AW1089">
        <v>730</v>
      </c>
      <c r="AX1089">
        <v>753</v>
      </c>
      <c r="AY1089">
        <v>731</v>
      </c>
      <c r="AZ1089">
        <v>823</v>
      </c>
      <c r="BA1089">
        <v>785</v>
      </c>
      <c r="BB1089">
        <v>734</v>
      </c>
      <c r="BC1089">
        <v>672</v>
      </c>
      <c r="BD1089">
        <v>725</v>
      </c>
      <c r="BE1089">
        <v>739</v>
      </c>
      <c r="BF1089">
        <v>599</v>
      </c>
      <c r="BG1089">
        <v>671</v>
      </c>
      <c r="BH1089">
        <v>680</v>
      </c>
      <c r="BI1089">
        <v>2845</v>
      </c>
      <c r="BJ1089">
        <v>3220</v>
      </c>
      <c r="BK1089">
        <v>2501</v>
      </c>
      <c r="BL1089">
        <v>2393</v>
      </c>
      <c r="BM1089">
        <v>1790</v>
      </c>
      <c r="BN1089">
        <v>1634</v>
      </c>
      <c r="BO1089">
        <v>1122</v>
      </c>
      <c r="BP1089">
        <v>1146</v>
      </c>
      <c r="BQ1089">
        <v>752</v>
      </c>
      <c r="BR1089">
        <v>555</v>
      </c>
      <c r="BS1089">
        <v>335</v>
      </c>
      <c r="BT1089">
        <v>176</v>
      </c>
      <c r="BU1089">
        <v>228</v>
      </c>
      <c r="BV1089" s="40"/>
      <c r="BW1089" s="5">
        <f t="shared" si="220"/>
        <v>9247</v>
      </c>
      <c r="BX1089" s="5">
        <f t="shared" si="221"/>
        <v>4159</v>
      </c>
      <c r="BY1089" s="5">
        <f t="shared" si="222"/>
        <v>7895</v>
      </c>
      <c r="BZ1089" s="5">
        <f t="shared" si="223"/>
        <v>11609</v>
      </c>
      <c r="CA1089" s="5">
        <f t="shared" si="224"/>
        <v>1782</v>
      </c>
      <c r="CB1089" s="40">
        <f t="shared" si="214"/>
        <v>9331</v>
      </c>
      <c r="CC1089" s="40">
        <f t="shared" si="215"/>
        <v>4254</v>
      </c>
      <c r="CD1089" s="40">
        <f t="shared" si="216"/>
        <v>7416</v>
      </c>
      <c r="CE1089" s="40">
        <f t="shared" si="217"/>
        <v>10586</v>
      </c>
      <c r="CF1089" s="40">
        <f t="shared" si="218"/>
        <v>2046</v>
      </c>
    </row>
    <row r="1090" spans="1:84" x14ac:dyDescent="0.25">
      <c r="A1090" s="73" t="s">
        <v>2145</v>
      </c>
      <c r="B1090" s="2" t="s">
        <v>2060</v>
      </c>
      <c r="C1090" s="2" t="s">
        <v>2140</v>
      </c>
      <c r="D1090" s="2" t="s">
        <v>2146</v>
      </c>
      <c r="E1090">
        <f t="shared" si="212"/>
        <v>7320</v>
      </c>
      <c r="F1090">
        <f t="shared" si="213"/>
        <v>3659</v>
      </c>
      <c r="G1090">
        <v>57</v>
      </c>
      <c r="H1090">
        <v>55</v>
      </c>
      <c r="I1090">
        <v>59</v>
      </c>
      <c r="J1090">
        <v>63</v>
      </c>
      <c r="K1090">
        <v>59</v>
      </c>
      <c r="L1090">
        <v>65</v>
      </c>
      <c r="M1090">
        <v>62</v>
      </c>
      <c r="N1090">
        <v>61</v>
      </c>
      <c r="O1090">
        <v>62</v>
      </c>
      <c r="P1090">
        <v>68</v>
      </c>
      <c r="Q1090">
        <v>73</v>
      </c>
      <c r="R1090">
        <v>59</v>
      </c>
      <c r="S1090">
        <v>59</v>
      </c>
      <c r="T1090">
        <v>70</v>
      </c>
      <c r="U1090">
        <v>59</v>
      </c>
      <c r="V1090">
        <v>61</v>
      </c>
      <c r="W1090">
        <v>56</v>
      </c>
      <c r="X1090">
        <v>56</v>
      </c>
      <c r="Y1090">
        <v>53</v>
      </c>
      <c r="Z1090">
        <v>55</v>
      </c>
      <c r="AA1090">
        <v>267</v>
      </c>
      <c r="AB1090">
        <v>356</v>
      </c>
      <c r="AC1090">
        <v>286</v>
      </c>
      <c r="AD1090">
        <v>265</v>
      </c>
      <c r="AE1090">
        <v>294</v>
      </c>
      <c r="AF1090">
        <v>239</v>
      </c>
      <c r="AG1090">
        <v>179</v>
      </c>
      <c r="AH1090">
        <v>162</v>
      </c>
      <c r="AI1090">
        <v>116</v>
      </c>
      <c r="AJ1090">
        <v>99</v>
      </c>
      <c r="AK1090">
        <v>90</v>
      </c>
      <c r="AL1090">
        <v>53</v>
      </c>
      <c r="AM1090">
        <v>41</v>
      </c>
      <c r="AN1090">
        <f t="shared" si="219"/>
        <v>3661</v>
      </c>
      <c r="AO1090">
        <v>51</v>
      </c>
      <c r="AP1090">
        <v>62</v>
      </c>
      <c r="AQ1090">
        <v>64</v>
      </c>
      <c r="AR1090">
        <v>65</v>
      </c>
      <c r="AS1090">
        <v>75</v>
      </c>
      <c r="AT1090">
        <v>65</v>
      </c>
      <c r="AU1090">
        <v>70</v>
      </c>
      <c r="AV1090">
        <v>71</v>
      </c>
      <c r="AW1090">
        <v>69</v>
      </c>
      <c r="AX1090">
        <v>60</v>
      </c>
      <c r="AY1090">
        <v>58</v>
      </c>
      <c r="AZ1090">
        <v>72</v>
      </c>
      <c r="BA1090">
        <v>70</v>
      </c>
      <c r="BB1090">
        <v>54</v>
      </c>
      <c r="BC1090">
        <v>60</v>
      </c>
      <c r="BD1090">
        <v>50</v>
      </c>
      <c r="BE1090">
        <v>54</v>
      </c>
      <c r="BF1090">
        <v>50</v>
      </c>
      <c r="BG1090">
        <v>51</v>
      </c>
      <c r="BH1090">
        <v>49</v>
      </c>
      <c r="BI1090">
        <v>258</v>
      </c>
      <c r="BJ1090">
        <v>297</v>
      </c>
      <c r="BK1090">
        <v>291</v>
      </c>
      <c r="BL1090">
        <v>270</v>
      </c>
      <c r="BM1090">
        <v>227</v>
      </c>
      <c r="BN1090">
        <v>217</v>
      </c>
      <c r="BO1090">
        <v>188</v>
      </c>
      <c r="BP1090">
        <v>157</v>
      </c>
      <c r="BQ1090">
        <v>144</v>
      </c>
      <c r="BR1090">
        <v>145</v>
      </c>
      <c r="BS1090">
        <v>98</v>
      </c>
      <c r="BT1090">
        <v>84</v>
      </c>
      <c r="BU1090">
        <v>65</v>
      </c>
      <c r="BV1090" s="40"/>
      <c r="BW1090" s="5">
        <f t="shared" si="220"/>
        <v>743</v>
      </c>
      <c r="BX1090" s="5">
        <f t="shared" si="221"/>
        <v>361</v>
      </c>
      <c r="BY1090" s="5">
        <f t="shared" si="222"/>
        <v>731</v>
      </c>
      <c r="BZ1090" s="5">
        <f t="shared" si="223"/>
        <v>1425</v>
      </c>
      <c r="CA1090" s="5">
        <f t="shared" si="224"/>
        <v>399</v>
      </c>
      <c r="CB1090" s="40">
        <f t="shared" si="214"/>
        <v>782</v>
      </c>
      <c r="CC1090" s="40">
        <f t="shared" si="215"/>
        <v>338</v>
      </c>
      <c r="CD1090" s="40">
        <f t="shared" si="216"/>
        <v>655</v>
      </c>
      <c r="CE1090" s="40">
        <f t="shared" si="217"/>
        <v>1350</v>
      </c>
      <c r="CF1090" s="40">
        <f t="shared" si="218"/>
        <v>536</v>
      </c>
    </row>
    <row r="1091" spans="1:84" x14ac:dyDescent="0.25">
      <c r="A1091" s="73" t="s">
        <v>2147</v>
      </c>
      <c r="B1091" s="2" t="s">
        <v>2060</v>
      </c>
      <c r="C1091" s="2" t="s">
        <v>2140</v>
      </c>
      <c r="D1091" s="2" t="s">
        <v>2148</v>
      </c>
      <c r="E1091">
        <f t="shared" si="212"/>
        <v>27264</v>
      </c>
      <c r="F1091">
        <f t="shared" si="213"/>
        <v>13804</v>
      </c>
      <c r="G1091">
        <v>246</v>
      </c>
      <c r="H1091">
        <v>222</v>
      </c>
      <c r="I1091">
        <v>250</v>
      </c>
      <c r="J1091">
        <v>275</v>
      </c>
      <c r="K1091">
        <v>269</v>
      </c>
      <c r="L1091">
        <v>248</v>
      </c>
      <c r="M1091">
        <v>233</v>
      </c>
      <c r="N1091">
        <v>283</v>
      </c>
      <c r="O1091">
        <v>232</v>
      </c>
      <c r="P1091">
        <v>251</v>
      </c>
      <c r="Q1091">
        <v>248</v>
      </c>
      <c r="R1091">
        <v>268</v>
      </c>
      <c r="S1091">
        <v>235</v>
      </c>
      <c r="T1091">
        <v>268</v>
      </c>
      <c r="U1091">
        <v>236</v>
      </c>
      <c r="V1091">
        <v>252</v>
      </c>
      <c r="W1091">
        <v>225</v>
      </c>
      <c r="X1091">
        <v>232</v>
      </c>
      <c r="Y1091">
        <v>232</v>
      </c>
      <c r="Z1091">
        <v>241</v>
      </c>
      <c r="AA1091">
        <v>957</v>
      </c>
      <c r="AB1091">
        <v>1014</v>
      </c>
      <c r="AC1091">
        <v>1333</v>
      </c>
      <c r="AD1091">
        <v>1104</v>
      </c>
      <c r="AE1091">
        <v>960</v>
      </c>
      <c r="AF1091">
        <v>790</v>
      </c>
      <c r="AG1091">
        <v>738</v>
      </c>
      <c r="AH1091">
        <v>618</v>
      </c>
      <c r="AI1091">
        <v>450</v>
      </c>
      <c r="AJ1091">
        <v>325</v>
      </c>
      <c r="AK1091">
        <v>240</v>
      </c>
      <c r="AL1091">
        <v>165</v>
      </c>
      <c r="AM1091">
        <v>164</v>
      </c>
      <c r="AN1091">
        <f t="shared" si="219"/>
        <v>13460</v>
      </c>
      <c r="AO1091">
        <v>209</v>
      </c>
      <c r="AP1091">
        <v>251</v>
      </c>
      <c r="AQ1091">
        <v>239</v>
      </c>
      <c r="AR1091">
        <v>225</v>
      </c>
      <c r="AS1091">
        <v>253</v>
      </c>
      <c r="AT1091">
        <v>257</v>
      </c>
      <c r="AU1091">
        <v>273</v>
      </c>
      <c r="AV1091">
        <v>223</v>
      </c>
      <c r="AW1091">
        <v>272</v>
      </c>
      <c r="AX1091">
        <v>236</v>
      </c>
      <c r="AY1091">
        <v>268</v>
      </c>
      <c r="AZ1091">
        <v>238</v>
      </c>
      <c r="BA1091">
        <v>265</v>
      </c>
      <c r="BB1091">
        <v>228</v>
      </c>
      <c r="BC1091">
        <v>249</v>
      </c>
      <c r="BD1091">
        <v>214</v>
      </c>
      <c r="BE1091">
        <v>235</v>
      </c>
      <c r="BF1091">
        <v>223</v>
      </c>
      <c r="BG1091">
        <v>214</v>
      </c>
      <c r="BH1091">
        <v>180</v>
      </c>
      <c r="BI1091">
        <v>1131</v>
      </c>
      <c r="BJ1091">
        <v>1208</v>
      </c>
      <c r="BK1091">
        <v>1108</v>
      </c>
      <c r="BL1091">
        <v>853</v>
      </c>
      <c r="BM1091">
        <v>801</v>
      </c>
      <c r="BN1091">
        <v>811</v>
      </c>
      <c r="BO1091">
        <v>635</v>
      </c>
      <c r="BP1091">
        <v>576</v>
      </c>
      <c r="BQ1091">
        <v>461</v>
      </c>
      <c r="BR1091">
        <v>461</v>
      </c>
      <c r="BS1091">
        <v>303</v>
      </c>
      <c r="BT1091">
        <v>180</v>
      </c>
      <c r="BU1091">
        <v>180</v>
      </c>
      <c r="BV1091" s="40"/>
      <c r="BW1091" s="5">
        <f t="shared" si="220"/>
        <v>3025</v>
      </c>
      <c r="BX1091" s="5">
        <f t="shared" si="221"/>
        <v>1448</v>
      </c>
      <c r="BY1091" s="5">
        <f t="shared" si="222"/>
        <v>2444</v>
      </c>
      <c r="BZ1091" s="5">
        <f t="shared" si="223"/>
        <v>5543</v>
      </c>
      <c r="CA1091" s="5">
        <f t="shared" si="224"/>
        <v>1344</v>
      </c>
      <c r="CB1091" s="40">
        <f t="shared" si="214"/>
        <v>2944</v>
      </c>
      <c r="CC1091" s="40">
        <f t="shared" si="215"/>
        <v>1414</v>
      </c>
      <c r="CD1091" s="40">
        <f t="shared" si="216"/>
        <v>2733</v>
      </c>
      <c r="CE1091" s="40">
        <f t="shared" si="217"/>
        <v>4784</v>
      </c>
      <c r="CF1091" s="40">
        <f t="shared" si="218"/>
        <v>1585</v>
      </c>
    </row>
    <row r="1092" spans="1:84" x14ac:dyDescent="0.25">
      <c r="A1092" s="73" t="s">
        <v>2149</v>
      </c>
      <c r="B1092" s="2" t="s">
        <v>2060</v>
      </c>
      <c r="C1092" s="2" t="s">
        <v>2140</v>
      </c>
      <c r="D1092" s="2" t="s">
        <v>2150</v>
      </c>
      <c r="E1092">
        <f t="shared" si="212"/>
        <v>1892</v>
      </c>
      <c r="F1092">
        <f t="shared" si="213"/>
        <v>953</v>
      </c>
      <c r="G1092">
        <v>14</v>
      </c>
      <c r="H1092">
        <v>13</v>
      </c>
      <c r="I1092">
        <v>14</v>
      </c>
      <c r="J1092">
        <v>15</v>
      </c>
      <c r="K1092">
        <v>11</v>
      </c>
      <c r="L1092">
        <v>16</v>
      </c>
      <c r="M1092">
        <v>13</v>
      </c>
      <c r="N1092">
        <v>14</v>
      </c>
      <c r="O1092">
        <v>16</v>
      </c>
      <c r="P1092">
        <v>14</v>
      </c>
      <c r="Q1092">
        <v>15</v>
      </c>
      <c r="R1092">
        <v>16</v>
      </c>
      <c r="S1092">
        <v>15</v>
      </c>
      <c r="T1092">
        <v>15</v>
      </c>
      <c r="U1092">
        <v>14</v>
      </c>
      <c r="V1092">
        <v>14</v>
      </c>
      <c r="W1092">
        <v>13</v>
      </c>
      <c r="X1092">
        <v>12</v>
      </c>
      <c r="Y1092">
        <v>13</v>
      </c>
      <c r="Z1092">
        <v>12</v>
      </c>
      <c r="AA1092">
        <v>81</v>
      </c>
      <c r="AB1092">
        <v>96</v>
      </c>
      <c r="AC1092">
        <v>110</v>
      </c>
      <c r="AD1092">
        <v>76</v>
      </c>
      <c r="AE1092">
        <v>65</v>
      </c>
      <c r="AF1092">
        <v>58</v>
      </c>
      <c r="AG1092">
        <v>44</v>
      </c>
      <c r="AH1092">
        <v>34</v>
      </c>
      <c r="AI1092">
        <v>33</v>
      </c>
      <c r="AJ1092">
        <v>28</v>
      </c>
      <c r="AK1092">
        <v>19</v>
      </c>
      <c r="AL1092">
        <v>19</v>
      </c>
      <c r="AM1092">
        <v>11</v>
      </c>
      <c r="AN1092">
        <f t="shared" si="219"/>
        <v>939</v>
      </c>
      <c r="AO1092">
        <v>14</v>
      </c>
      <c r="AP1092">
        <v>15</v>
      </c>
      <c r="AQ1092">
        <v>14</v>
      </c>
      <c r="AR1092">
        <v>13</v>
      </c>
      <c r="AS1092">
        <v>15</v>
      </c>
      <c r="AT1092">
        <v>13</v>
      </c>
      <c r="AU1092">
        <v>16</v>
      </c>
      <c r="AV1092">
        <v>15</v>
      </c>
      <c r="AW1092">
        <v>14</v>
      </c>
      <c r="AX1092">
        <v>10</v>
      </c>
      <c r="AY1092">
        <v>15</v>
      </c>
      <c r="AZ1092">
        <v>15</v>
      </c>
      <c r="BA1092">
        <v>13</v>
      </c>
      <c r="BB1092">
        <v>15</v>
      </c>
      <c r="BC1092">
        <v>16</v>
      </c>
      <c r="BD1092">
        <v>12</v>
      </c>
      <c r="BE1092">
        <v>13</v>
      </c>
      <c r="BF1092">
        <v>11</v>
      </c>
      <c r="BG1092">
        <v>13</v>
      </c>
      <c r="BH1092">
        <v>11</v>
      </c>
      <c r="BI1092">
        <v>68</v>
      </c>
      <c r="BJ1092">
        <v>105</v>
      </c>
      <c r="BK1092">
        <v>90</v>
      </c>
      <c r="BL1092">
        <v>86</v>
      </c>
      <c r="BM1092">
        <v>57</v>
      </c>
      <c r="BN1092">
        <v>55</v>
      </c>
      <c r="BO1092">
        <v>37</v>
      </c>
      <c r="BP1092">
        <v>33</v>
      </c>
      <c r="BQ1092">
        <v>32</v>
      </c>
      <c r="BR1092">
        <v>39</v>
      </c>
      <c r="BS1092">
        <v>20</v>
      </c>
      <c r="BT1092">
        <v>27</v>
      </c>
      <c r="BU1092">
        <v>17</v>
      </c>
      <c r="BV1092" s="40"/>
      <c r="BW1092" s="5">
        <f t="shared" si="220"/>
        <v>171</v>
      </c>
      <c r="BX1092" s="5">
        <f t="shared" si="221"/>
        <v>83</v>
      </c>
      <c r="BY1092" s="5">
        <f t="shared" si="222"/>
        <v>202</v>
      </c>
      <c r="BZ1092" s="5">
        <f t="shared" si="223"/>
        <v>387</v>
      </c>
      <c r="CA1092" s="5">
        <f t="shared" si="224"/>
        <v>110</v>
      </c>
      <c r="CB1092" s="40">
        <f t="shared" si="214"/>
        <v>169</v>
      </c>
      <c r="CC1092" s="40">
        <f t="shared" si="215"/>
        <v>80</v>
      </c>
      <c r="CD1092" s="40">
        <f t="shared" si="216"/>
        <v>197</v>
      </c>
      <c r="CE1092" s="40">
        <f t="shared" si="217"/>
        <v>358</v>
      </c>
      <c r="CF1092" s="40">
        <f t="shared" si="218"/>
        <v>135</v>
      </c>
    </row>
    <row r="1093" spans="1:84" x14ac:dyDescent="0.25">
      <c r="A1093" s="73" t="s">
        <v>2151</v>
      </c>
      <c r="B1093" s="2" t="s">
        <v>2060</v>
      </c>
      <c r="C1093" s="2" t="s">
        <v>2152</v>
      </c>
      <c r="D1093" s="2" t="s">
        <v>2152</v>
      </c>
      <c r="E1093">
        <f t="shared" si="212"/>
        <v>14947</v>
      </c>
      <c r="F1093">
        <f t="shared" si="213"/>
        <v>7432</v>
      </c>
      <c r="G1093">
        <v>115</v>
      </c>
      <c r="H1093">
        <v>117</v>
      </c>
      <c r="I1093">
        <v>110</v>
      </c>
      <c r="J1093">
        <v>124</v>
      </c>
      <c r="K1093">
        <v>112</v>
      </c>
      <c r="L1093">
        <v>120</v>
      </c>
      <c r="M1093">
        <v>105</v>
      </c>
      <c r="N1093">
        <v>109</v>
      </c>
      <c r="O1093">
        <v>115</v>
      </c>
      <c r="P1093">
        <v>129</v>
      </c>
      <c r="Q1093">
        <v>124</v>
      </c>
      <c r="R1093">
        <v>126</v>
      </c>
      <c r="S1093">
        <v>132</v>
      </c>
      <c r="T1093">
        <v>142</v>
      </c>
      <c r="U1093">
        <v>141</v>
      </c>
      <c r="V1093">
        <v>128</v>
      </c>
      <c r="W1093">
        <v>146</v>
      </c>
      <c r="X1093">
        <v>138</v>
      </c>
      <c r="Y1093">
        <v>117</v>
      </c>
      <c r="Z1093">
        <v>121</v>
      </c>
      <c r="AA1093">
        <v>607</v>
      </c>
      <c r="AB1093">
        <v>629</v>
      </c>
      <c r="AC1093">
        <v>539</v>
      </c>
      <c r="AD1093">
        <v>476</v>
      </c>
      <c r="AE1093">
        <v>491</v>
      </c>
      <c r="AF1093">
        <v>504</v>
      </c>
      <c r="AG1093">
        <v>362</v>
      </c>
      <c r="AH1093">
        <v>407</v>
      </c>
      <c r="AI1093">
        <v>278</v>
      </c>
      <c r="AJ1093">
        <v>237</v>
      </c>
      <c r="AK1093">
        <v>181</v>
      </c>
      <c r="AL1093">
        <v>121</v>
      </c>
      <c r="AM1093">
        <v>129</v>
      </c>
      <c r="AN1093">
        <f t="shared" si="219"/>
        <v>7515</v>
      </c>
      <c r="AO1093">
        <v>110</v>
      </c>
      <c r="AP1093">
        <v>108</v>
      </c>
      <c r="AQ1093">
        <v>114</v>
      </c>
      <c r="AR1093">
        <v>101</v>
      </c>
      <c r="AS1093">
        <v>118</v>
      </c>
      <c r="AT1093">
        <v>106</v>
      </c>
      <c r="AU1093">
        <v>123</v>
      </c>
      <c r="AV1093">
        <v>123</v>
      </c>
      <c r="AW1093">
        <v>121</v>
      </c>
      <c r="AX1093">
        <v>103</v>
      </c>
      <c r="AY1093">
        <v>129</v>
      </c>
      <c r="AZ1093">
        <v>131</v>
      </c>
      <c r="BA1093">
        <v>128</v>
      </c>
      <c r="BB1093">
        <v>121</v>
      </c>
      <c r="BC1093">
        <v>121</v>
      </c>
      <c r="BD1093">
        <v>129</v>
      </c>
      <c r="BE1093">
        <v>115</v>
      </c>
      <c r="BF1093">
        <v>121</v>
      </c>
      <c r="BG1093">
        <v>138</v>
      </c>
      <c r="BH1093">
        <v>117</v>
      </c>
      <c r="BI1093">
        <v>521</v>
      </c>
      <c r="BJ1093">
        <v>501</v>
      </c>
      <c r="BK1093">
        <v>644</v>
      </c>
      <c r="BL1093">
        <v>549</v>
      </c>
      <c r="BM1093">
        <v>480</v>
      </c>
      <c r="BN1093">
        <v>408</v>
      </c>
      <c r="BO1093">
        <v>447</v>
      </c>
      <c r="BP1093">
        <v>350</v>
      </c>
      <c r="BQ1093">
        <v>361</v>
      </c>
      <c r="BR1093">
        <v>275</v>
      </c>
      <c r="BS1093">
        <v>239</v>
      </c>
      <c r="BT1093">
        <v>144</v>
      </c>
      <c r="BU1093">
        <v>219</v>
      </c>
      <c r="BV1093" s="40"/>
      <c r="BW1093" s="5">
        <f t="shared" si="220"/>
        <v>1406</v>
      </c>
      <c r="BX1093" s="5">
        <f t="shared" si="221"/>
        <v>827</v>
      </c>
      <c r="BY1093" s="5">
        <f t="shared" si="222"/>
        <v>1474</v>
      </c>
      <c r="BZ1093" s="5">
        <f t="shared" si="223"/>
        <v>2779</v>
      </c>
      <c r="CA1093" s="5">
        <f t="shared" si="224"/>
        <v>946</v>
      </c>
      <c r="CB1093" s="40">
        <f t="shared" si="214"/>
        <v>1387</v>
      </c>
      <c r="CC1093" s="40">
        <f t="shared" si="215"/>
        <v>735</v>
      </c>
      <c r="CD1093" s="40">
        <f t="shared" si="216"/>
        <v>1277</v>
      </c>
      <c r="CE1093" s="40">
        <f t="shared" si="217"/>
        <v>2878</v>
      </c>
      <c r="CF1093" s="40">
        <f t="shared" si="218"/>
        <v>1238</v>
      </c>
    </row>
    <row r="1094" spans="1:84" x14ac:dyDescent="0.25">
      <c r="A1094" s="73" t="s">
        <v>2153</v>
      </c>
      <c r="B1094" s="2" t="s">
        <v>2060</v>
      </c>
      <c r="C1094" s="2" t="s">
        <v>2152</v>
      </c>
      <c r="D1094" s="2" t="s">
        <v>2154</v>
      </c>
      <c r="E1094">
        <f t="shared" si="212"/>
        <v>7452</v>
      </c>
      <c r="F1094">
        <f t="shared" si="213"/>
        <v>3686</v>
      </c>
      <c r="G1094">
        <v>65</v>
      </c>
      <c r="H1094">
        <v>66</v>
      </c>
      <c r="I1094">
        <v>71</v>
      </c>
      <c r="J1094">
        <v>60</v>
      </c>
      <c r="K1094">
        <v>65</v>
      </c>
      <c r="L1094">
        <v>75</v>
      </c>
      <c r="M1094">
        <v>80</v>
      </c>
      <c r="N1094">
        <v>83</v>
      </c>
      <c r="O1094">
        <v>81</v>
      </c>
      <c r="P1094">
        <v>79</v>
      </c>
      <c r="Q1094">
        <v>84</v>
      </c>
      <c r="R1094">
        <v>86</v>
      </c>
      <c r="S1094">
        <v>88</v>
      </c>
      <c r="T1094">
        <v>78</v>
      </c>
      <c r="U1094">
        <v>74</v>
      </c>
      <c r="V1094">
        <v>62</v>
      </c>
      <c r="W1094">
        <v>73</v>
      </c>
      <c r="X1094">
        <v>62</v>
      </c>
      <c r="Y1094">
        <v>61</v>
      </c>
      <c r="Z1094">
        <v>52</v>
      </c>
      <c r="AA1094">
        <v>248</v>
      </c>
      <c r="AB1094">
        <v>223</v>
      </c>
      <c r="AC1094">
        <v>235</v>
      </c>
      <c r="AD1094">
        <v>238</v>
      </c>
      <c r="AE1094">
        <v>210</v>
      </c>
      <c r="AF1094">
        <v>192</v>
      </c>
      <c r="AG1094">
        <v>175</v>
      </c>
      <c r="AH1094">
        <v>170</v>
      </c>
      <c r="AI1094">
        <v>128</v>
      </c>
      <c r="AJ1094">
        <v>139</v>
      </c>
      <c r="AK1094">
        <v>129</v>
      </c>
      <c r="AL1094">
        <v>80</v>
      </c>
      <c r="AM1094">
        <v>74</v>
      </c>
      <c r="AN1094">
        <f t="shared" si="219"/>
        <v>3766</v>
      </c>
      <c r="AO1094">
        <v>54</v>
      </c>
      <c r="AP1094">
        <v>57</v>
      </c>
      <c r="AQ1094">
        <v>55</v>
      </c>
      <c r="AR1094">
        <v>74</v>
      </c>
      <c r="AS1094">
        <v>74</v>
      </c>
      <c r="AT1094">
        <v>66</v>
      </c>
      <c r="AU1094">
        <v>66</v>
      </c>
      <c r="AV1094">
        <v>71</v>
      </c>
      <c r="AW1094">
        <v>77</v>
      </c>
      <c r="AX1094">
        <v>76</v>
      </c>
      <c r="AY1094">
        <v>85</v>
      </c>
      <c r="AZ1094">
        <v>86</v>
      </c>
      <c r="BA1094">
        <v>84</v>
      </c>
      <c r="BB1094">
        <v>88</v>
      </c>
      <c r="BC1094">
        <v>81</v>
      </c>
      <c r="BD1094">
        <v>77</v>
      </c>
      <c r="BE1094">
        <v>57</v>
      </c>
      <c r="BF1094">
        <v>60</v>
      </c>
      <c r="BG1094">
        <v>54</v>
      </c>
      <c r="BH1094">
        <v>56</v>
      </c>
      <c r="BI1094">
        <v>214</v>
      </c>
      <c r="BJ1094">
        <v>226</v>
      </c>
      <c r="BK1094">
        <v>196</v>
      </c>
      <c r="BL1094">
        <v>243</v>
      </c>
      <c r="BM1094">
        <v>215</v>
      </c>
      <c r="BN1094">
        <v>197</v>
      </c>
      <c r="BO1094">
        <v>207</v>
      </c>
      <c r="BP1094">
        <v>159</v>
      </c>
      <c r="BQ1094">
        <v>166</v>
      </c>
      <c r="BR1094">
        <v>174</v>
      </c>
      <c r="BS1094">
        <v>141</v>
      </c>
      <c r="BT1094">
        <v>120</v>
      </c>
      <c r="BU1094">
        <v>110</v>
      </c>
      <c r="BV1094" s="40"/>
      <c r="BW1094" s="5">
        <f t="shared" si="220"/>
        <v>895</v>
      </c>
      <c r="BX1094" s="5">
        <f t="shared" si="221"/>
        <v>437</v>
      </c>
      <c r="BY1094" s="5">
        <f t="shared" si="222"/>
        <v>584</v>
      </c>
      <c r="BZ1094" s="5">
        <f t="shared" si="223"/>
        <v>1220</v>
      </c>
      <c r="CA1094" s="5">
        <f t="shared" si="224"/>
        <v>550</v>
      </c>
      <c r="CB1094" s="40">
        <f t="shared" si="214"/>
        <v>841</v>
      </c>
      <c r="CC1094" s="40">
        <f t="shared" si="215"/>
        <v>447</v>
      </c>
      <c r="CD1094" s="40">
        <f t="shared" si="216"/>
        <v>550</v>
      </c>
      <c r="CE1094" s="40">
        <f t="shared" si="217"/>
        <v>1217</v>
      </c>
      <c r="CF1094" s="40">
        <f t="shared" si="218"/>
        <v>711</v>
      </c>
    </row>
    <row r="1095" spans="1:84" x14ac:dyDescent="0.25">
      <c r="A1095" s="73" t="s">
        <v>2155</v>
      </c>
      <c r="B1095" s="2" t="s">
        <v>2060</v>
      </c>
      <c r="C1095" s="2" t="s">
        <v>2152</v>
      </c>
      <c r="D1095" s="2" t="s">
        <v>2156</v>
      </c>
      <c r="E1095">
        <f t="shared" si="212"/>
        <v>4277</v>
      </c>
      <c r="F1095">
        <f t="shared" si="213"/>
        <v>2165</v>
      </c>
      <c r="G1095">
        <v>37</v>
      </c>
      <c r="H1095">
        <v>36</v>
      </c>
      <c r="I1095">
        <v>36</v>
      </c>
      <c r="J1095">
        <v>42</v>
      </c>
      <c r="K1095">
        <v>37</v>
      </c>
      <c r="L1095">
        <v>44</v>
      </c>
      <c r="M1095">
        <v>39</v>
      </c>
      <c r="N1095">
        <v>40</v>
      </c>
      <c r="O1095">
        <v>48</v>
      </c>
      <c r="P1095">
        <v>46</v>
      </c>
      <c r="Q1095">
        <v>48</v>
      </c>
      <c r="R1095">
        <v>51</v>
      </c>
      <c r="S1095">
        <v>43</v>
      </c>
      <c r="T1095">
        <v>44</v>
      </c>
      <c r="U1095">
        <v>45</v>
      </c>
      <c r="V1095">
        <v>39</v>
      </c>
      <c r="W1095">
        <v>34</v>
      </c>
      <c r="X1095">
        <v>28</v>
      </c>
      <c r="Y1095">
        <v>33</v>
      </c>
      <c r="Z1095">
        <v>32</v>
      </c>
      <c r="AA1095">
        <v>136</v>
      </c>
      <c r="AB1095">
        <v>142</v>
      </c>
      <c r="AC1095">
        <v>142</v>
      </c>
      <c r="AD1095">
        <v>154</v>
      </c>
      <c r="AE1095">
        <v>130</v>
      </c>
      <c r="AF1095">
        <v>110</v>
      </c>
      <c r="AG1095">
        <v>108</v>
      </c>
      <c r="AH1095">
        <v>94</v>
      </c>
      <c r="AI1095">
        <v>77</v>
      </c>
      <c r="AJ1095">
        <v>100</v>
      </c>
      <c r="AK1095">
        <v>77</v>
      </c>
      <c r="AL1095">
        <v>47</v>
      </c>
      <c r="AM1095">
        <v>46</v>
      </c>
      <c r="AN1095">
        <f t="shared" si="219"/>
        <v>2112</v>
      </c>
      <c r="AO1095">
        <v>38</v>
      </c>
      <c r="AP1095">
        <v>36</v>
      </c>
      <c r="AQ1095">
        <v>40</v>
      </c>
      <c r="AR1095">
        <v>35</v>
      </c>
      <c r="AS1095">
        <v>42</v>
      </c>
      <c r="AT1095">
        <v>35</v>
      </c>
      <c r="AU1095">
        <v>42</v>
      </c>
      <c r="AV1095">
        <v>41</v>
      </c>
      <c r="AW1095">
        <v>38</v>
      </c>
      <c r="AX1095">
        <v>36</v>
      </c>
      <c r="AY1095">
        <v>41</v>
      </c>
      <c r="AZ1095">
        <v>43</v>
      </c>
      <c r="BA1095">
        <v>48</v>
      </c>
      <c r="BB1095">
        <v>44</v>
      </c>
      <c r="BC1095">
        <v>41</v>
      </c>
      <c r="BD1095">
        <v>34</v>
      </c>
      <c r="BE1095">
        <v>32</v>
      </c>
      <c r="BF1095">
        <v>34</v>
      </c>
      <c r="BG1095">
        <v>26</v>
      </c>
      <c r="BH1095">
        <v>24</v>
      </c>
      <c r="BI1095">
        <v>132</v>
      </c>
      <c r="BJ1095">
        <v>113</v>
      </c>
      <c r="BK1095">
        <v>144</v>
      </c>
      <c r="BL1095">
        <v>124</v>
      </c>
      <c r="BM1095">
        <v>96</v>
      </c>
      <c r="BN1095">
        <v>93</v>
      </c>
      <c r="BO1095">
        <v>105</v>
      </c>
      <c r="BP1095">
        <v>121</v>
      </c>
      <c r="BQ1095">
        <v>97</v>
      </c>
      <c r="BR1095">
        <v>116</v>
      </c>
      <c r="BS1095">
        <v>74</v>
      </c>
      <c r="BT1095">
        <v>70</v>
      </c>
      <c r="BU1095">
        <v>77</v>
      </c>
      <c r="BV1095" s="40"/>
      <c r="BW1095" s="5">
        <f t="shared" si="220"/>
        <v>504</v>
      </c>
      <c r="BX1095" s="5">
        <f t="shared" si="221"/>
        <v>233</v>
      </c>
      <c r="BY1095" s="5">
        <f t="shared" si="222"/>
        <v>343</v>
      </c>
      <c r="BZ1095" s="5">
        <f t="shared" si="223"/>
        <v>738</v>
      </c>
      <c r="CA1095" s="5">
        <f t="shared" si="224"/>
        <v>347</v>
      </c>
      <c r="CB1095" s="40">
        <f t="shared" si="214"/>
        <v>467</v>
      </c>
      <c r="CC1095" s="40">
        <f t="shared" si="215"/>
        <v>233</v>
      </c>
      <c r="CD1095" s="40">
        <f t="shared" si="216"/>
        <v>295</v>
      </c>
      <c r="CE1095" s="40">
        <f t="shared" si="217"/>
        <v>683</v>
      </c>
      <c r="CF1095" s="40">
        <f t="shared" si="218"/>
        <v>434</v>
      </c>
    </row>
    <row r="1096" spans="1:84" x14ac:dyDescent="0.25">
      <c r="A1096" s="73" t="s">
        <v>2157</v>
      </c>
      <c r="B1096" s="2" t="s">
        <v>2060</v>
      </c>
      <c r="C1096" s="2" t="s">
        <v>2152</v>
      </c>
      <c r="D1096" s="2" t="s">
        <v>2158</v>
      </c>
      <c r="E1096">
        <f t="shared" si="212"/>
        <v>1186</v>
      </c>
      <c r="F1096">
        <f t="shared" si="213"/>
        <v>588</v>
      </c>
      <c r="G1096">
        <v>9</v>
      </c>
      <c r="H1096">
        <v>8</v>
      </c>
      <c r="I1096">
        <v>9</v>
      </c>
      <c r="J1096">
        <v>9</v>
      </c>
      <c r="K1096">
        <v>12</v>
      </c>
      <c r="L1096">
        <v>9</v>
      </c>
      <c r="M1096">
        <v>8</v>
      </c>
      <c r="N1096">
        <v>10</v>
      </c>
      <c r="O1096">
        <v>9</v>
      </c>
      <c r="P1096">
        <v>9</v>
      </c>
      <c r="Q1096">
        <v>11</v>
      </c>
      <c r="R1096">
        <v>10</v>
      </c>
      <c r="S1096">
        <v>11</v>
      </c>
      <c r="T1096">
        <v>12</v>
      </c>
      <c r="U1096">
        <v>11</v>
      </c>
      <c r="V1096">
        <v>10</v>
      </c>
      <c r="W1096">
        <v>11</v>
      </c>
      <c r="X1096">
        <v>10</v>
      </c>
      <c r="Y1096">
        <v>10</v>
      </c>
      <c r="Z1096">
        <v>8</v>
      </c>
      <c r="AA1096">
        <v>42</v>
      </c>
      <c r="AB1096">
        <v>36</v>
      </c>
      <c r="AC1096">
        <v>42</v>
      </c>
      <c r="AD1096">
        <v>38</v>
      </c>
      <c r="AE1096">
        <v>41</v>
      </c>
      <c r="AF1096">
        <v>31</v>
      </c>
      <c r="AG1096">
        <v>25</v>
      </c>
      <c r="AH1096">
        <v>24</v>
      </c>
      <c r="AI1096">
        <v>27</v>
      </c>
      <c r="AJ1096">
        <v>33</v>
      </c>
      <c r="AK1096">
        <v>22</v>
      </c>
      <c r="AL1096">
        <v>11</v>
      </c>
      <c r="AM1096">
        <v>20</v>
      </c>
      <c r="AN1096">
        <f t="shared" si="219"/>
        <v>598</v>
      </c>
      <c r="AO1096">
        <v>8</v>
      </c>
      <c r="AP1096">
        <v>8</v>
      </c>
      <c r="AQ1096">
        <v>8</v>
      </c>
      <c r="AR1096">
        <v>8</v>
      </c>
      <c r="AS1096">
        <v>11</v>
      </c>
      <c r="AT1096">
        <v>8</v>
      </c>
      <c r="AU1096">
        <v>9</v>
      </c>
      <c r="AV1096">
        <v>8</v>
      </c>
      <c r="AW1096">
        <v>9</v>
      </c>
      <c r="AX1096">
        <v>11</v>
      </c>
      <c r="AY1096">
        <v>9</v>
      </c>
      <c r="AZ1096">
        <v>11</v>
      </c>
      <c r="BA1096">
        <v>10</v>
      </c>
      <c r="BB1096">
        <v>9</v>
      </c>
      <c r="BC1096">
        <v>11</v>
      </c>
      <c r="BD1096">
        <v>8</v>
      </c>
      <c r="BE1096">
        <v>9</v>
      </c>
      <c r="BF1096">
        <v>10</v>
      </c>
      <c r="BG1096">
        <v>10</v>
      </c>
      <c r="BH1096">
        <v>9</v>
      </c>
      <c r="BI1096">
        <v>49</v>
      </c>
      <c r="BJ1096">
        <v>41</v>
      </c>
      <c r="BK1096">
        <v>45</v>
      </c>
      <c r="BL1096">
        <v>42</v>
      </c>
      <c r="BM1096">
        <v>31</v>
      </c>
      <c r="BN1096">
        <v>29</v>
      </c>
      <c r="BO1096">
        <v>28</v>
      </c>
      <c r="BP1096">
        <v>21</v>
      </c>
      <c r="BQ1096">
        <v>27</v>
      </c>
      <c r="BR1096">
        <v>32</v>
      </c>
      <c r="BS1096">
        <v>29</v>
      </c>
      <c r="BT1096">
        <v>15</v>
      </c>
      <c r="BU1096">
        <v>25</v>
      </c>
      <c r="BV1096" s="40"/>
      <c r="BW1096" s="5">
        <f t="shared" si="220"/>
        <v>113</v>
      </c>
      <c r="BX1096" s="5">
        <f t="shared" si="221"/>
        <v>65</v>
      </c>
      <c r="BY1096" s="5">
        <f t="shared" si="222"/>
        <v>96</v>
      </c>
      <c r="BZ1096" s="5">
        <f t="shared" si="223"/>
        <v>201</v>
      </c>
      <c r="CA1096" s="5">
        <f t="shared" si="224"/>
        <v>113</v>
      </c>
      <c r="CB1096" s="40">
        <f t="shared" si="214"/>
        <v>108</v>
      </c>
      <c r="CC1096" s="40">
        <f t="shared" si="215"/>
        <v>57</v>
      </c>
      <c r="CD1096" s="40">
        <f t="shared" si="216"/>
        <v>109</v>
      </c>
      <c r="CE1096" s="40">
        <f t="shared" si="217"/>
        <v>196</v>
      </c>
      <c r="CF1096" s="40">
        <f t="shared" si="218"/>
        <v>128</v>
      </c>
    </row>
    <row r="1097" spans="1:84" x14ac:dyDescent="0.25">
      <c r="A1097" s="73" t="s">
        <v>2159</v>
      </c>
      <c r="B1097" s="2" t="s">
        <v>2060</v>
      </c>
      <c r="C1097" s="2" t="s">
        <v>2152</v>
      </c>
      <c r="D1097" s="2" t="s">
        <v>2160</v>
      </c>
      <c r="E1097">
        <f t="shared" ref="E1097:E1160" si="225">F1097+AN1097</f>
        <v>1669</v>
      </c>
      <c r="F1097">
        <f t="shared" ref="F1097:F1160" si="226">SUM(G1097:AM1097)</f>
        <v>821</v>
      </c>
      <c r="G1097">
        <v>21</v>
      </c>
      <c r="H1097">
        <v>17</v>
      </c>
      <c r="I1097">
        <v>17</v>
      </c>
      <c r="J1097">
        <v>19</v>
      </c>
      <c r="K1097">
        <v>18</v>
      </c>
      <c r="L1097">
        <v>17</v>
      </c>
      <c r="M1097">
        <v>17</v>
      </c>
      <c r="N1097">
        <v>17</v>
      </c>
      <c r="O1097">
        <v>18</v>
      </c>
      <c r="P1097">
        <v>19</v>
      </c>
      <c r="Q1097">
        <v>17</v>
      </c>
      <c r="R1097">
        <v>16</v>
      </c>
      <c r="S1097">
        <v>14</v>
      </c>
      <c r="T1097">
        <v>15</v>
      </c>
      <c r="U1097">
        <v>16</v>
      </c>
      <c r="V1097">
        <v>15</v>
      </c>
      <c r="W1097">
        <v>13</v>
      </c>
      <c r="X1097">
        <v>13</v>
      </c>
      <c r="Y1097">
        <v>12</v>
      </c>
      <c r="Z1097">
        <v>10</v>
      </c>
      <c r="AA1097">
        <v>70</v>
      </c>
      <c r="AB1097">
        <v>64</v>
      </c>
      <c r="AC1097">
        <v>48</v>
      </c>
      <c r="AD1097">
        <v>56</v>
      </c>
      <c r="AE1097">
        <v>46</v>
      </c>
      <c r="AF1097">
        <v>47</v>
      </c>
      <c r="AG1097">
        <v>48</v>
      </c>
      <c r="AH1097">
        <v>31</v>
      </c>
      <c r="AI1097">
        <v>25</v>
      </c>
      <c r="AJ1097">
        <v>18</v>
      </c>
      <c r="AK1097">
        <v>22</v>
      </c>
      <c r="AL1097">
        <v>13</v>
      </c>
      <c r="AM1097">
        <v>12</v>
      </c>
      <c r="AN1097">
        <f t="shared" si="219"/>
        <v>848</v>
      </c>
      <c r="AO1097">
        <v>18</v>
      </c>
      <c r="AP1097">
        <v>20</v>
      </c>
      <c r="AQ1097">
        <v>20</v>
      </c>
      <c r="AR1097">
        <v>18</v>
      </c>
      <c r="AS1097">
        <v>19</v>
      </c>
      <c r="AT1097">
        <v>17</v>
      </c>
      <c r="AU1097">
        <v>18</v>
      </c>
      <c r="AV1097">
        <v>17</v>
      </c>
      <c r="AW1097">
        <v>16</v>
      </c>
      <c r="AX1097">
        <v>15</v>
      </c>
      <c r="AY1097">
        <v>17</v>
      </c>
      <c r="AZ1097">
        <v>17</v>
      </c>
      <c r="BA1097">
        <v>18</v>
      </c>
      <c r="BB1097">
        <v>14</v>
      </c>
      <c r="BC1097">
        <v>16</v>
      </c>
      <c r="BD1097">
        <v>14</v>
      </c>
      <c r="BE1097">
        <v>15</v>
      </c>
      <c r="BF1097">
        <v>14</v>
      </c>
      <c r="BG1097">
        <v>13</v>
      </c>
      <c r="BH1097">
        <v>13</v>
      </c>
      <c r="BI1097">
        <v>55</v>
      </c>
      <c r="BJ1097">
        <v>62</v>
      </c>
      <c r="BK1097">
        <v>41</v>
      </c>
      <c r="BL1097">
        <v>55</v>
      </c>
      <c r="BM1097">
        <v>45</v>
      </c>
      <c r="BN1097">
        <v>48</v>
      </c>
      <c r="BO1097">
        <v>49</v>
      </c>
      <c r="BP1097">
        <v>40</v>
      </c>
      <c r="BQ1097">
        <v>34</v>
      </c>
      <c r="BR1097">
        <v>27</v>
      </c>
      <c r="BS1097">
        <v>26</v>
      </c>
      <c r="BT1097">
        <v>21</v>
      </c>
      <c r="BU1097">
        <v>16</v>
      </c>
      <c r="BV1097" s="40"/>
      <c r="BW1097" s="5">
        <f t="shared" si="220"/>
        <v>213</v>
      </c>
      <c r="BX1097" s="5">
        <f t="shared" si="221"/>
        <v>86</v>
      </c>
      <c r="BY1097" s="5">
        <f t="shared" si="222"/>
        <v>156</v>
      </c>
      <c r="BZ1097" s="5">
        <f t="shared" si="223"/>
        <v>276</v>
      </c>
      <c r="CA1097" s="5">
        <f t="shared" si="224"/>
        <v>90</v>
      </c>
      <c r="CB1097" s="40">
        <f t="shared" ref="CB1097:CB1160" si="227">SUM(AO1097:AZ1097)</f>
        <v>212</v>
      </c>
      <c r="CC1097" s="40">
        <f t="shared" ref="CC1097:CC1160" si="228">SUM(BA1097:BF1097)</f>
        <v>91</v>
      </c>
      <c r="CD1097" s="40">
        <f t="shared" ref="CD1097:CD1160" si="229">SUM(BG1097:BJ1097)</f>
        <v>143</v>
      </c>
      <c r="CE1097" s="40">
        <f t="shared" ref="CE1097:CE1160" si="230">SUM(BK1097:BP1097)</f>
        <v>278</v>
      </c>
      <c r="CF1097" s="40">
        <f t="shared" ref="CF1097:CF1160" si="231">SUM(BQ1097:BU1097)</f>
        <v>124</v>
      </c>
    </row>
    <row r="1098" spans="1:84" x14ac:dyDescent="0.25">
      <c r="A1098" s="73" t="s">
        <v>2161</v>
      </c>
      <c r="B1098" s="2" t="s">
        <v>2060</v>
      </c>
      <c r="C1098" s="2" t="s">
        <v>2152</v>
      </c>
      <c r="D1098" s="2" t="s">
        <v>2162</v>
      </c>
      <c r="E1098">
        <f t="shared" si="225"/>
        <v>1662</v>
      </c>
      <c r="F1098">
        <f t="shared" si="226"/>
        <v>829</v>
      </c>
      <c r="G1098">
        <v>15</v>
      </c>
      <c r="H1098">
        <v>15</v>
      </c>
      <c r="I1098">
        <v>17</v>
      </c>
      <c r="J1098">
        <v>18</v>
      </c>
      <c r="K1098">
        <v>16</v>
      </c>
      <c r="L1098">
        <v>15</v>
      </c>
      <c r="M1098">
        <v>16</v>
      </c>
      <c r="N1098">
        <v>17</v>
      </c>
      <c r="O1098">
        <v>17</v>
      </c>
      <c r="P1098">
        <v>13</v>
      </c>
      <c r="Q1098">
        <v>17</v>
      </c>
      <c r="R1098">
        <v>14</v>
      </c>
      <c r="S1098">
        <v>15</v>
      </c>
      <c r="T1098">
        <v>16</v>
      </c>
      <c r="U1098">
        <v>16</v>
      </c>
      <c r="V1098">
        <v>16</v>
      </c>
      <c r="W1098">
        <v>17</v>
      </c>
      <c r="X1098">
        <v>15</v>
      </c>
      <c r="Y1098">
        <v>16</v>
      </c>
      <c r="Z1098">
        <v>14</v>
      </c>
      <c r="AA1098">
        <v>66</v>
      </c>
      <c r="AB1098">
        <v>61</v>
      </c>
      <c r="AC1098">
        <v>51</v>
      </c>
      <c r="AD1098">
        <v>55</v>
      </c>
      <c r="AE1098">
        <v>57</v>
      </c>
      <c r="AF1098">
        <v>38</v>
      </c>
      <c r="AG1098">
        <v>40</v>
      </c>
      <c r="AH1098">
        <v>40</v>
      </c>
      <c r="AI1098">
        <v>34</v>
      </c>
      <c r="AJ1098">
        <v>17</v>
      </c>
      <c r="AK1098">
        <v>22</v>
      </c>
      <c r="AL1098">
        <v>18</v>
      </c>
      <c r="AM1098">
        <v>15</v>
      </c>
      <c r="AN1098">
        <f t="shared" ref="AN1098:AN1161" si="232">SUM(AO1098:BU1098)</f>
        <v>833</v>
      </c>
      <c r="AO1098">
        <v>15</v>
      </c>
      <c r="AP1098">
        <v>18</v>
      </c>
      <c r="AQ1098">
        <v>16</v>
      </c>
      <c r="AR1098">
        <v>15</v>
      </c>
      <c r="AS1098">
        <v>14</v>
      </c>
      <c r="AT1098">
        <v>17</v>
      </c>
      <c r="AU1098">
        <v>17</v>
      </c>
      <c r="AV1098">
        <v>15</v>
      </c>
      <c r="AW1098">
        <v>14</v>
      </c>
      <c r="AX1098">
        <v>15</v>
      </c>
      <c r="AY1098">
        <v>14</v>
      </c>
      <c r="AZ1098">
        <v>17</v>
      </c>
      <c r="BA1098">
        <v>13</v>
      </c>
      <c r="BB1098">
        <v>15</v>
      </c>
      <c r="BC1098">
        <v>17</v>
      </c>
      <c r="BD1098">
        <v>15</v>
      </c>
      <c r="BE1098">
        <v>14</v>
      </c>
      <c r="BF1098">
        <v>15</v>
      </c>
      <c r="BG1098">
        <v>15</v>
      </c>
      <c r="BH1098">
        <v>12</v>
      </c>
      <c r="BI1098">
        <v>68</v>
      </c>
      <c r="BJ1098">
        <v>52</v>
      </c>
      <c r="BK1098">
        <v>53</v>
      </c>
      <c r="BL1098">
        <v>46</v>
      </c>
      <c r="BM1098">
        <v>48</v>
      </c>
      <c r="BN1098">
        <v>42</v>
      </c>
      <c r="BO1098">
        <v>51</v>
      </c>
      <c r="BP1098">
        <v>34</v>
      </c>
      <c r="BQ1098">
        <v>40</v>
      </c>
      <c r="BR1098">
        <v>21</v>
      </c>
      <c r="BS1098">
        <v>27</v>
      </c>
      <c r="BT1098">
        <v>23</v>
      </c>
      <c r="BU1098">
        <v>25</v>
      </c>
      <c r="BV1098" s="40"/>
      <c r="BW1098" s="5">
        <f t="shared" ref="BW1098:BW1161" si="233">SUM(G1098:R1098)</f>
        <v>190</v>
      </c>
      <c r="BX1098" s="5">
        <f t="shared" ref="BX1098:BX1161" si="234">SUM(S1098:X1098)</f>
        <v>95</v>
      </c>
      <c r="BY1098" s="5">
        <f t="shared" ref="BY1098:BY1161" si="235">SUM(Y1098:AB1098)</f>
        <v>157</v>
      </c>
      <c r="BZ1098" s="5">
        <f t="shared" ref="BZ1098:BZ1161" si="236">SUM(AC1098:AH1098)</f>
        <v>281</v>
      </c>
      <c r="CA1098" s="5">
        <f t="shared" ref="CA1098:CA1161" si="237">SUM(AI1098:AM1098)</f>
        <v>106</v>
      </c>
      <c r="CB1098" s="40">
        <f t="shared" si="227"/>
        <v>187</v>
      </c>
      <c r="CC1098" s="40">
        <f t="shared" si="228"/>
        <v>89</v>
      </c>
      <c r="CD1098" s="40">
        <f t="shared" si="229"/>
        <v>147</v>
      </c>
      <c r="CE1098" s="40">
        <f t="shared" si="230"/>
        <v>274</v>
      </c>
      <c r="CF1098" s="40">
        <f t="shared" si="231"/>
        <v>136</v>
      </c>
    </row>
    <row r="1099" spans="1:84" x14ac:dyDescent="0.25">
      <c r="A1099" s="73" t="s">
        <v>2163</v>
      </c>
      <c r="B1099" s="2" t="s">
        <v>2060</v>
      </c>
      <c r="C1099" s="2" t="s">
        <v>2152</v>
      </c>
      <c r="D1099" s="2" t="s">
        <v>2164</v>
      </c>
      <c r="E1099">
        <f t="shared" si="225"/>
        <v>2589</v>
      </c>
      <c r="F1099">
        <f t="shared" si="226"/>
        <v>1250</v>
      </c>
      <c r="G1099">
        <v>29</v>
      </c>
      <c r="H1099">
        <v>23</v>
      </c>
      <c r="I1099">
        <v>22</v>
      </c>
      <c r="J1099">
        <v>22</v>
      </c>
      <c r="K1099">
        <v>21</v>
      </c>
      <c r="L1099">
        <v>18</v>
      </c>
      <c r="M1099">
        <v>19</v>
      </c>
      <c r="N1099">
        <v>19</v>
      </c>
      <c r="O1099">
        <v>19</v>
      </c>
      <c r="P1099">
        <v>22</v>
      </c>
      <c r="Q1099">
        <v>22</v>
      </c>
      <c r="R1099">
        <v>27</v>
      </c>
      <c r="S1099">
        <v>24</v>
      </c>
      <c r="T1099">
        <v>28</v>
      </c>
      <c r="U1099">
        <v>22</v>
      </c>
      <c r="V1099">
        <v>24</v>
      </c>
      <c r="W1099">
        <v>22</v>
      </c>
      <c r="X1099">
        <v>20</v>
      </c>
      <c r="Y1099">
        <v>19</v>
      </c>
      <c r="Z1099">
        <v>18</v>
      </c>
      <c r="AA1099">
        <v>82</v>
      </c>
      <c r="AB1099">
        <v>83</v>
      </c>
      <c r="AC1099">
        <v>80</v>
      </c>
      <c r="AD1099">
        <v>73</v>
      </c>
      <c r="AE1099">
        <v>83</v>
      </c>
      <c r="AF1099">
        <v>74</v>
      </c>
      <c r="AG1099">
        <v>65</v>
      </c>
      <c r="AH1099">
        <v>60</v>
      </c>
      <c r="AI1099">
        <v>48</v>
      </c>
      <c r="AJ1099">
        <v>43</v>
      </c>
      <c r="AK1099">
        <v>37</v>
      </c>
      <c r="AL1099">
        <v>36</v>
      </c>
      <c r="AM1099">
        <v>46</v>
      </c>
      <c r="AN1099">
        <f t="shared" si="232"/>
        <v>1339</v>
      </c>
      <c r="AO1099">
        <v>23</v>
      </c>
      <c r="AP1099">
        <v>23</v>
      </c>
      <c r="AQ1099">
        <v>19</v>
      </c>
      <c r="AR1099">
        <v>18</v>
      </c>
      <c r="AS1099">
        <v>19</v>
      </c>
      <c r="AT1099">
        <v>20</v>
      </c>
      <c r="AU1099">
        <v>18</v>
      </c>
      <c r="AV1099">
        <v>18</v>
      </c>
      <c r="AW1099">
        <v>21</v>
      </c>
      <c r="AX1099">
        <v>21</v>
      </c>
      <c r="AY1099">
        <v>25</v>
      </c>
      <c r="AZ1099">
        <v>23</v>
      </c>
      <c r="BA1099">
        <v>27</v>
      </c>
      <c r="BB1099">
        <v>23</v>
      </c>
      <c r="BC1099">
        <v>22</v>
      </c>
      <c r="BD1099">
        <v>19</v>
      </c>
      <c r="BE1099">
        <v>23</v>
      </c>
      <c r="BF1099">
        <v>21</v>
      </c>
      <c r="BG1099">
        <v>23</v>
      </c>
      <c r="BH1099">
        <v>18</v>
      </c>
      <c r="BI1099">
        <v>94</v>
      </c>
      <c r="BJ1099">
        <v>98</v>
      </c>
      <c r="BK1099">
        <v>91</v>
      </c>
      <c r="BL1099">
        <v>89</v>
      </c>
      <c r="BM1099">
        <v>92</v>
      </c>
      <c r="BN1099">
        <v>65</v>
      </c>
      <c r="BO1099">
        <v>59</v>
      </c>
      <c r="BP1099">
        <v>60</v>
      </c>
      <c r="BQ1099">
        <v>49</v>
      </c>
      <c r="BR1099">
        <v>56</v>
      </c>
      <c r="BS1099">
        <v>54</v>
      </c>
      <c r="BT1099">
        <v>44</v>
      </c>
      <c r="BU1099">
        <v>64</v>
      </c>
      <c r="BV1099" s="40"/>
      <c r="BW1099" s="5">
        <f t="shared" si="233"/>
        <v>263</v>
      </c>
      <c r="BX1099" s="5">
        <f t="shared" si="234"/>
        <v>140</v>
      </c>
      <c r="BY1099" s="5">
        <f t="shared" si="235"/>
        <v>202</v>
      </c>
      <c r="BZ1099" s="5">
        <f t="shared" si="236"/>
        <v>435</v>
      </c>
      <c r="CA1099" s="5">
        <f t="shared" si="237"/>
        <v>210</v>
      </c>
      <c r="CB1099" s="40">
        <f t="shared" si="227"/>
        <v>248</v>
      </c>
      <c r="CC1099" s="40">
        <f t="shared" si="228"/>
        <v>135</v>
      </c>
      <c r="CD1099" s="40">
        <f t="shared" si="229"/>
        <v>233</v>
      </c>
      <c r="CE1099" s="40">
        <f t="shared" si="230"/>
        <v>456</v>
      </c>
      <c r="CF1099" s="40">
        <f t="shared" si="231"/>
        <v>267</v>
      </c>
    </row>
    <row r="1100" spans="1:84" x14ac:dyDescent="0.25">
      <c r="A1100" s="73" t="s">
        <v>2165</v>
      </c>
      <c r="B1100" s="2" t="s">
        <v>2060</v>
      </c>
      <c r="C1100" s="2" t="s">
        <v>2152</v>
      </c>
      <c r="D1100" s="2" t="s">
        <v>2166</v>
      </c>
      <c r="E1100">
        <f t="shared" si="225"/>
        <v>1856</v>
      </c>
      <c r="F1100">
        <f t="shared" si="226"/>
        <v>928</v>
      </c>
      <c r="G1100">
        <v>15</v>
      </c>
      <c r="H1100">
        <v>13</v>
      </c>
      <c r="I1100">
        <v>14</v>
      </c>
      <c r="J1100">
        <v>13</v>
      </c>
      <c r="K1100">
        <v>19</v>
      </c>
      <c r="L1100">
        <v>14</v>
      </c>
      <c r="M1100">
        <v>13</v>
      </c>
      <c r="N1100">
        <v>14</v>
      </c>
      <c r="O1100">
        <v>15</v>
      </c>
      <c r="P1100">
        <v>17</v>
      </c>
      <c r="Q1100">
        <v>18</v>
      </c>
      <c r="R1100">
        <v>16</v>
      </c>
      <c r="S1100">
        <v>19</v>
      </c>
      <c r="T1100">
        <v>17</v>
      </c>
      <c r="U1100">
        <v>18</v>
      </c>
      <c r="V1100">
        <v>17</v>
      </c>
      <c r="W1100">
        <v>17</v>
      </c>
      <c r="X1100">
        <v>16</v>
      </c>
      <c r="Y1100">
        <v>15</v>
      </c>
      <c r="Z1100">
        <v>17</v>
      </c>
      <c r="AA1100">
        <v>60</v>
      </c>
      <c r="AB1100">
        <v>55</v>
      </c>
      <c r="AC1100">
        <v>57</v>
      </c>
      <c r="AD1100">
        <v>66</v>
      </c>
      <c r="AE1100">
        <v>55</v>
      </c>
      <c r="AF1100">
        <v>47</v>
      </c>
      <c r="AG1100">
        <v>52</v>
      </c>
      <c r="AH1100">
        <v>46</v>
      </c>
      <c r="AI1100">
        <v>42</v>
      </c>
      <c r="AJ1100">
        <v>37</v>
      </c>
      <c r="AK1100">
        <v>36</v>
      </c>
      <c r="AL1100">
        <v>24</v>
      </c>
      <c r="AM1100">
        <v>34</v>
      </c>
      <c r="AN1100">
        <f t="shared" si="232"/>
        <v>928</v>
      </c>
      <c r="AO1100">
        <v>14</v>
      </c>
      <c r="AP1100">
        <v>15</v>
      </c>
      <c r="AQ1100">
        <v>13</v>
      </c>
      <c r="AR1100">
        <v>14</v>
      </c>
      <c r="AS1100">
        <v>16</v>
      </c>
      <c r="AT1100">
        <v>13</v>
      </c>
      <c r="AU1100">
        <v>17</v>
      </c>
      <c r="AV1100">
        <v>17</v>
      </c>
      <c r="AW1100">
        <v>16</v>
      </c>
      <c r="AX1100">
        <v>12</v>
      </c>
      <c r="AY1100">
        <v>15</v>
      </c>
      <c r="AZ1100">
        <v>17</v>
      </c>
      <c r="BA1100">
        <v>15</v>
      </c>
      <c r="BB1100">
        <v>17</v>
      </c>
      <c r="BC1100">
        <v>16</v>
      </c>
      <c r="BD1100">
        <v>14</v>
      </c>
      <c r="BE1100">
        <v>14</v>
      </c>
      <c r="BF1100">
        <v>16</v>
      </c>
      <c r="BG1100">
        <v>15</v>
      </c>
      <c r="BH1100">
        <v>12</v>
      </c>
      <c r="BI1100">
        <v>53</v>
      </c>
      <c r="BJ1100">
        <v>56</v>
      </c>
      <c r="BK1100">
        <v>65</v>
      </c>
      <c r="BL1100">
        <v>75</v>
      </c>
      <c r="BM1100">
        <v>42</v>
      </c>
      <c r="BN1100">
        <v>52</v>
      </c>
      <c r="BO1100">
        <v>43</v>
      </c>
      <c r="BP1100">
        <v>49</v>
      </c>
      <c r="BQ1100">
        <v>46</v>
      </c>
      <c r="BR1100">
        <v>41</v>
      </c>
      <c r="BS1100">
        <v>39</v>
      </c>
      <c r="BT1100">
        <v>27</v>
      </c>
      <c r="BU1100">
        <v>42</v>
      </c>
      <c r="BV1100" s="40"/>
      <c r="BW1100" s="5">
        <f t="shared" si="233"/>
        <v>181</v>
      </c>
      <c r="BX1100" s="5">
        <f t="shared" si="234"/>
        <v>104</v>
      </c>
      <c r="BY1100" s="5">
        <f t="shared" si="235"/>
        <v>147</v>
      </c>
      <c r="BZ1100" s="5">
        <f t="shared" si="236"/>
        <v>323</v>
      </c>
      <c r="CA1100" s="5">
        <f t="shared" si="237"/>
        <v>173</v>
      </c>
      <c r="CB1100" s="40">
        <f t="shared" si="227"/>
        <v>179</v>
      </c>
      <c r="CC1100" s="40">
        <f t="shared" si="228"/>
        <v>92</v>
      </c>
      <c r="CD1100" s="40">
        <f t="shared" si="229"/>
        <v>136</v>
      </c>
      <c r="CE1100" s="40">
        <f t="shared" si="230"/>
        <v>326</v>
      </c>
      <c r="CF1100" s="40">
        <f t="shared" si="231"/>
        <v>195</v>
      </c>
    </row>
    <row r="1101" spans="1:84" x14ac:dyDescent="0.25">
      <c r="A1101" s="73" t="s">
        <v>2167</v>
      </c>
      <c r="B1101" s="2" t="s">
        <v>2060</v>
      </c>
      <c r="C1101" s="2" t="s">
        <v>2152</v>
      </c>
      <c r="D1101" s="2" t="s">
        <v>2168</v>
      </c>
      <c r="E1101">
        <f t="shared" si="225"/>
        <v>897</v>
      </c>
      <c r="F1101">
        <f t="shared" si="226"/>
        <v>433</v>
      </c>
      <c r="G1101">
        <v>7</v>
      </c>
      <c r="H1101">
        <v>7</v>
      </c>
      <c r="I1101">
        <v>6</v>
      </c>
      <c r="J1101">
        <v>5</v>
      </c>
      <c r="K1101">
        <v>4</v>
      </c>
      <c r="L1101">
        <v>5</v>
      </c>
      <c r="M1101">
        <v>6</v>
      </c>
      <c r="N1101">
        <v>6</v>
      </c>
      <c r="O1101">
        <v>7</v>
      </c>
      <c r="P1101">
        <v>5</v>
      </c>
      <c r="Q1101">
        <v>7</v>
      </c>
      <c r="R1101">
        <v>8</v>
      </c>
      <c r="S1101">
        <v>8</v>
      </c>
      <c r="T1101">
        <v>7</v>
      </c>
      <c r="U1101">
        <v>8</v>
      </c>
      <c r="V1101">
        <v>7</v>
      </c>
      <c r="W1101">
        <v>6</v>
      </c>
      <c r="X1101">
        <v>5</v>
      </c>
      <c r="Y1101">
        <v>5</v>
      </c>
      <c r="Z1101">
        <v>5</v>
      </c>
      <c r="AA1101">
        <v>26</v>
      </c>
      <c r="AB1101">
        <v>30</v>
      </c>
      <c r="AC1101">
        <v>25</v>
      </c>
      <c r="AD1101">
        <v>31</v>
      </c>
      <c r="AE1101">
        <v>33</v>
      </c>
      <c r="AF1101">
        <v>26</v>
      </c>
      <c r="AG1101">
        <v>19</v>
      </c>
      <c r="AH1101">
        <v>22</v>
      </c>
      <c r="AI1101">
        <v>18</v>
      </c>
      <c r="AJ1101">
        <v>20</v>
      </c>
      <c r="AK1101">
        <v>22</v>
      </c>
      <c r="AL1101">
        <v>18</v>
      </c>
      <c r="AM1101">
        <v>19</v>
      </c>
      <c r="AN1101">
        <f t="shared" si="232"/>
        <v>464</v>
      </c>
      <c r="AO1101">
        <v>8</v>
      </c>
      <c r="AP1101">
        <v>7</v>
      </c>
      <c r="AQ1101">
        <v>6</v>
      </c>
      <c r="AR1101">
        <v>6</v>
      </c>
      <c r="AS1101">
        <v>4</v>
      </c>
      <c r="AT1101">
        <v>5</v>
      </c>
      <c r="AU1101">
        <v>5</v>
      </c>
      <c r="AV1101">
        <v>6</v>
      </c>
      <c r="AW1101">
        <v>6</v>
      </c>
      <c r="AX1101">
        <v>4</v>
      </c>
      <c r="AY1101">
        <v>6</v>
      </c>
      <c r="AZ1101">
        <v>9</v>
      </c>
      <c r="BA1101">
        <v>10</v>
      </c>
      <c r="BB1101">
        <v>8</v>
      </c>
      <c r="BC1101">
        <v>7</v>
      </c>
      <c r="BD1101">
        <v>6</v>
      </c>
      <c r="BE1101">
        <v>6</v>
      </c>
      <c r="BF1101">
        <v>6</v>
      </c>
      <c r="BG1101">
        <v>5</v>
      </c>
      <c r="BH1101">
        <v>6</v>
      </c>
      <c r="BI1101">
        <v>22</v>
      </c>
      <c r="BJ1101">
        <v>26</v>
      </c>
      <c r="BK1101">
        <v>27</v>
      </c>
      <c r="BL1101">
        <v>28</v>
      </c>
      <c r="BM1101">
        <v>32</v>
      </c>
      <c r="BN1101">
        <v>28</v>
      </c>
      <c r="BO1101">
        <v>24</v>
      </c>
      <c r="BP1101">
        <v>25</v>
      </c>
      <c r="BQ1101">
        <v>26</v>
      </c>
      <c r="BR1101">
        <v>19</v>
      </c>
      <c r="BS1101">
        <v>30</v>
      </c>
      <c r="BT1101">
        <v>23</v>
      </c>
      <c r="BU1101">
        <v>28</v>
      </c>
      <c r="BV1101" s="40"/>
      <c r="BW1101" s="5">
        <f t="shared" si="233"/>
        <v>73</v>
      </c>
      <c r="BX1101" s="5">
        <f t="shared" si="234"/>
        <v>41</v>
      </c>
      <c r="BY1101" s="5">
        <f t="shared" si="235"/>
        <v>66</v>
      </c>
      <c r="BZ1101" s="5">
        <f t="shared" si="236"/>
        <v>156</v>
      </c>
      <c r="CA1101" s="5">
        <f t="shared" si="237"/>
        <v>97</v>
      </c>
      <c r="CB1101" s="40">
        <f t="shared" si="227"/>
        <v>72</v>
      </c>
      <c r="CC1101" s="40">
        <f t="shared" si="228"/>
        <v>43</v>
      </c>
      <c r="CD1101" s="40">
        <f t="shared" si="229"/>
        <v>59</v>
      </c>
      <c r="CE1101" s="40">
        <f t="shared" si="230"/>
        <v>164</v>
      </c>
      <c r="CF1101" s="40">
        <f t="shared" si="231"/>
        <v>126</v>
      </c>
    </row>
    <row r="1102" spans="1:84" x14ac:dyDescent="0.25">
      <c r="A1102" s="73" t="s">
        <v>2169</v>
      </c>
      <c r="B1102" s="2" t="s">
        <v>2060</v>
      </c>
      <c r="C1102" s="2" t="s">
        <v>2152</v>
      </c>
      <c r="D1102" s="2" t="s">
        <v>2170</v>
      </c>
      <c r="E1102">
        <f t="shared" si="225"/>
        <v>1696</v>
      </c>
      <c r="F1102">
        <f t="shared" si="226"/>
        <v>833</v>
      </c>
      <c r="G1102">
        <v>15</v>
      </c>
      <c r="H1102">
        <v>12</v>
      </c>
      <c r="I1102">
        <v>13</v>
      </c>
      <c r="J1102">
        <v>12</v>
      </c>
      <c r="K1102">
        <v>13</v>
      </c>
      <c r="L1102">
        <v>10</v>
      </c>
      <c r="M1102">
        <v>11</v>
      </c>
      <c r="N1102">
        <v>14</v>
      </c>
      <c r="O1102">
        <v>12</v>
      </c>
      <c r="P1102">
        <v>16</v>
      </c>
      <c r="Q1102">
        <v>14</v>
      </c>
      <c r="R1102">
        <v>15</v>
      </c>
      <c r="S1102">
        <v>16</v>
      </c>
      <c r="T1102">
        <v>15</v>
      </c>
      <c r="U1102">
        <v>20</v>
      </c>
      <c r="V1102">
        <v>14</v>
      </c>
      <c r="W1102">
        <v>16</v>
      </c>
      <c r="X1102">
        <v>16</v>
      </c>
      <c r="Y1102">
        <v>14</v>
      </c>
      <c r="Z1102">
        <v>15</v>
      </c>
      <c r="AA1102">
        <v>56</v>
      </c>
      <c r="AB1102">
        <v>73</v>
      </c>
      <c r="AC1102">
        <v>70</v>
      </c>
      <c r="AD1102">
        <v>68</v>
      </c>
      <c r="AE1102">
        <v>53</v>
      </c>
      <c r="AF1102">
        <v>40</v>
      </c>
      <c r="AG1102">
        <v>33</v>
      </c>
      <c r="AH1102">
        <v>38</v>
      </c>
      <c r="AI1102">
        <v>32</v>
      </c>
      <c r="AJ1102">
        <v>26</v>
      </c>
      <c r="AK1102">
        <v>26</v>
      </c>
      <c r="AL1102">
        <v>17</v>
      </c>
      <c r="AM1102">
        <v>18</v>
      </c>
      <c r="AN1102">
        <f t="shared" si="232"/>
        <v>863</v>
      </c>
      <c r="AO1102">
        <v>13</v>
      </c>
      <c r="AP1102">
        <v>14</v>
      </c>
      <c r="AQ1102">
        <v>11</v>
      </c>
      <c r="AR1102">
        <v>11</v>
      </c>
      <c r="AS1102">
        <v>15</v>
      </c>
      <c r="AT1102">
        <v>11</v>
      </c>
      <c r="AU1102">
        <v>13</v>
      </c>
      <c r="AV1102">
        <v>11</v>
      </c>
      <c r="AW1102">
        <v>12</v>
      </c>
      <c r="AX1102">
        <v>14</v>
      </c>
      <c r="AY1102">
        <v>13</v>
      </c>
      <c r="AZ1102">
        <v>16</v>
      </c>
      <c r="BA1102">
        <v>16</v>
      </c>
      <c r="BB1102">
        <v>15</v>
      </c>
      <c r="BC1102">
        <v>17</v>
      </c>
      <c r="BD1102">
        <v>14</v>
      </c>
      <c r="BE1102">
        <v>14</v>
      </c>
      <c r="BF1102">
        <v>13</v>
      </c>
      <c r="BG1102">
        <v>14</v>
      </c>
      <c r="BH1102">
        <v>10</v>
      </c>
      <c r="BI1102">
        <v>66</v>
      </c>
      <c r="BJ1102">
        <v>63</v>
      </c>
      <c r="BK1102">
        <v>72</v>
      </c>
      <c r="BL1102">
        <v>70</v>
      </c>
      <c r="BM1102">
        <v>50</v>
      </c>
      <c r="BN1102">
        <v>44</v>
      </c>
      <c r="BO1102">
        <v>43</v>
      </c>
      <c r="BP1102">
        <v>44</v>
      </c>
      <c r="BQ1102">
        <v>32</v>
      </c>
      <c r="BR1102">
        <v>37</v>
      </c>
      <c r="BS1102">
        <v>25</v>
      </c>
      <c r="BT1102">
        <v>21</v>
      </c>
      <c r="BU1102">
        <v>29</v>
      </c>
      <c r="BV1102" s="40"/>
      <c r="BW1102" s="5">
        <f t="shared" si="233"/>
        <v>157</v>
      </c>
      <c r="BX1102" s="5">
        <f t="shared" si="234"/>
        <v>97</v>
      </c>
      <c r="BY1102" s="5">
        <f t="shared" si="235"/>
        <v>158</v>
      </c>
      <c r="BZ1102" s="5">
        <f t="shared" si="236"/>
        <v>302</v>
      </c>
      <c r="CA1102" s="5">
        <f t="shared" si="237"/>
        <v>119</v>
      </c>
      <c r="CB1102" s="40">
        <f t="shared" si="227"/>
        <v>154</v>
      </c>
      <c r="CC1102" s="40">
        <f t="shared" si="228"/>
        <v>89</v>
      </c>
      <c r="CD1102" s="40">
        <f t="shared" si="229"/>
        <v>153</v>
      </c>
      <c r="CE1102" s="40">
        <f t="shared" si="230"/>
        <v>323</v>
      </c>
      <c r="CF1102" s="40">
        <f t="shared" si="231"/>
        <v>144</v>
      </c>
    </row>
    <row r="1103" spans="1:84" x14ac:dyDescent="0.25">
      <c r="A1103" s="73" t="s">
        <v>2171</v>
      </c>
      <c r="B1103" s="2" t="s">
        <v>2060</v>
      </c>
      <c r="C1103" s="2" t="s">
        <v>2152</v>
      </c>
      <c r="D1103" s="2" t="s">
        <v>2172</v>
      </c>
      <c r="E1103">
        <f t="shared" si="225"/>
        <v>729</v>
      </c>
      <c r="F1103">
        <f t="shared" si="226"/>
        <v>364</v>
      </c>
      <c r="G1103">
        <v>8</v>
      </c>
      <c r="H1103">
        <v>6</v>
      </c>
      <c r="I1103">
        <v>7</v>
      </c>
      <c r="J1103">
        <v>8</v>
      </c>
      <c r="K1103">
        <v>4</v>
      </c>
      <c r="L1103">
        <v>7</v>
      </c>
      <c r="M1103">
        <v>7</v>
      </c>
      <c r="N1103">
        <v>6</v>
      </c>
      <c r="O1103">
        <v>7</v>
      </c>
      <c r="P1103">
        <v>10</v>
      </c>
      <c r="Q1103">
        <v>9</v>
      </c>
      <c r="R1103">
        <v>9</v>
      </c>
      <c r="S1103">
        <v>9</v>
      </c>
      <c r="T1103">
        <v>9</v>
      </c>
      <c r="U1103">
        <v>6</v>
      </c>
      <c r="V1103">
        <v>6</v>
      </c>
      <c r="W1103">
        <v>6</v>
      </c>
      <c r="X1103">
        <v>4</v>
      </c>
      <c r="Y1103">
        <v>5</v>
      </c>
      <c r="Z1103">
        <v>5</v>
      </c>
      <c r="AA1103">
        <v>22</v>
      </c>
      <c r="AB1103">
        <v>18</v>
      </c>
      <c r="AC1103">
        <v>19</v>
      </c>
      <c r="AD1103">
        <v>23</v>
      </c>
      <c r="AE1103">
        <v>11</v>
      </c>
      <c r="AF1103">
        <v>15</v>
      </c>
      <c r="AG1103">
        <v>21</v>
      </c>
      <c r="AH1103">
        <v>23</v>
      </c>
      <c r="AI1103">
        <v>20</v>
      </c>
      <c r="AJ1103">
        <v>16</v>
      </c>
      <c r="AK1103">
        <v>18</v>
      </c>
      <c r="AL1103">
        <v>12</v>
      </c>
      <c r="AM1103">
        <v>8</v>
      </c>
      <c r="AN1103">
        <f t="shared" si="232"/>
        <v>365</v>
      </c>
      <c r="AO1103">
        <v>8</v>
      </c>
      <c r="AP1103">
        <v>7</v>
      </c>
      <c r="AQ1103">
        <v>8</v>
      </c>
      <c r="AR1103">
        <v>7</v>
      </c>
      <c r="AS1103">
        <v>4</v>
      </c>
      <c r="AT1103">
        <v>6</v>
      </c>
      <c r="AU1103">
        <v>7</v>
      </c>
      <c r="AV1103">
        <v>8</v>
      </c>
      <c r="AW1103">
        <v>7</v>
      </c>
      <c r="AX1103">
        <v>8</v>
      </c>
      <c r="AY1103">
        <v>8</v>
      </c>
      <c r="AZ1103">
        <v>9</v>
      </c>
      <c r="BA1103">
        <v>9</v>
      </c>
      <c r="BB1103">
        <v>8</v>
      </c>
      <c r="BC1103">
        <v>5</v>
      </c>
      <c r="BD1103">
        <v>6</v>
      </c>
      <c r="BE1103">
        <v>5</v>
      </c>
      <c r="BF1103">
        <v>4</v>
      </c>
      <c r="BG1103">
        <v>4</v>
      </c>
      <c r="BH1103">
        <v>6</v>
      </c>
      <c r="BI1103">
        <v>17</v>
      </c>
      <c r="BJ1103">
        <v>21</v>
      </c>
      <c r="BK1103">
        <v>17</v>
      </c>
      <c r="BL1103">
        <v>17</v>
      </c>
      <c r="BM1103">
        <v>12</v>
      </c>
      <c r="BN1103">
        <v>16</v>
      </c>
      <c r="BO1103">
        <v>21</v>
      </c>
      <c r="BP1103">
        <v>21</v>
      </c>
      <c r="BQ1103">
        <v>20</v>
      </c>
      <c r="BR1103">
        <v>25</v>
      </c>
      <c r="BS1103">
        <v>17</v>
      </c>
      <c r="BT1103">
        <v>12</v>
      </c>
      <c r="BU1103">
        <v>15</v>
      </c>
      <c r="BV1103" s="40"/>
      <c r="BW1103" s="5">
        <f t="shared" si="233"/>
        <v>88</v>
      </c>
      <c r="BX1103" s="5">
        <f t="shared" si="234"/>
        <v>40</v>
      </c>
      <c r="BY1103" s="5">
        <f t="shared" si="235"/>
        <v>50</v>
      </c>
      <c r="BZ1103" s="5">
        <f t="shared" si="236"/>
        <v>112</v>
      </c>
      <c r="CA1103" s="5">
        <f t="shared" si="237"/>
        <v>74</v>
      </c>
      <c r="CB1103" s="40">
        <f t="shared" si="227"/>
        <v>87</v>
      </c>
      <c r="CC1103" s="40">
        <f t="shared" si="228"/>
        <v>37</v>
      </c>
      <c r="CD1103" s="40">
        <f t="shared" si="229"/>
        <v>48</v>
      </c>
      <c r="CE1103" s="40">
        <f t="shared" si="230"/>
        <v>104</v>
      </c>
      <c r="CF1103" s="40">
        <f t="shared" si="231"/>
        <v>89</v>
      </c>
    </row>
    <row r="1104" spans="1:84" x14ac:dyDescent="0.25">
      <c r="A1104" s="73" t="s">
        <v>2173</v>
      </c>
      <c r="B1104" s="2" t="s">
        <v>2060</v>
      </c>
      <c r="C1104" s="2" t="s">
        <v>2152</v>
      </c>
      <c r="D1104" s="2" t="s">
        <v>2174</v>
      </c>
      <c r="E1104">
        <f t="shared" si="225"/>
        <v>714</v>
      </c>
      <c r="F1104">
        <f t="shared" si="226"/>
        <v>348</v>
      </c>
      <c r="G1104">
        <v>4</v>
      </c>
      <c r="H1104">
        <v>4</v>
      </c>
      <c r="I1104">
        <v>5</v>
      </c>
      <c r="J1104">
        <v>5</v>
      </c>
      <c r="K1104">
        <v>4</v>
      </c>
      <c r="L1104">
        <v>6</v>
      </c>
      <c r="M1104">
        <v>6</v>
      </c>
      <c r="N1104">
        <v>6</v>
      </c>
      <c r="O1104">
        <v>6</v>
      </c>
      <c r="P1104">
        <v>5</v>
      </c>
      <c r="Q1104">
        <v>8</v>
      </c>
      <c r="R1104">
        <v>7</v>
      </c>
      <c r="S1104">
        <v>8</v>
      </c>
      <c r="T1104">
        <v>8</v>
      </c>
      <c r="U1104">
        <v>5</v>
      </c>
      <c r="V1104">
        <v>5</v>
      </c>
      <c r="W1104">
        <v>5</v>
      </c>
      <c r="X1104">
        <v>5</v>
      </c>
      <c r="Y1104">
        <v>4</v>
      </c>
      <c r="Z1104">
        <v>6</v>
      </c>
      <c r="AA1104">
        <v>20</v>
      </c>
      <c r="AB1104">
        <v>22</v>
      </c>
      <c r="AC1104">
        <v>24</v>
      </c>
      <c r="AD1104">
        <v>22</v>
      </c>
      <c r="AE1104">
        <v>19</v>
      </c>
      <c r="AF1104">
        <v>16</v>
      </c>
      <c r="AG1104">
        <v>22</v>
      </c>
      <c r="AH1104">
        <v>20</v>
      </c>
      <c r="AI1104">
        <v>14</v>
      </c>
      <c r="AJ1104">
        <v>16</v>
      </c>
      <c r="AK1104">
        <v>16</v>
      </c>
      <c r="AL1104">
        <v>14</v>
      </c>
      <c r="AM1104">
        <v>11</v>
      </c>
      <c r="AN1104">
        <f t="shared" si="232"/>
        <v>366</v>
      </c>
      <c r="AO1104">
        <v>5</v>
      </c>
      <c r="AP1104">
        <v>4</v>
      </c>
      <c r="AQ1104">
        <v>5</v>
      </c>
      <c r="AR1104">
        <v>5</v>
      </c>
      <c r="AS1104">
        <v>4</v>
      </c>
      <c r="AT1104">
        <v>5</v>
      </c>
      <c r="AU1104">
        <v>6</v>
      </c>
      <c r="AV1104">
        <v>6</v>
      </c>
      <c r="AW1104">
        <v>7</v>
      </c>
      <c r="AX1104">
        <v>4</v>
      </c>
      <c r="AY1104">
        <v>7</v>
      </c>
      <c r="AZ1104">
        <v>8</v>
      </c>
      <c r="BA1104">
        <v>8</v>
      </c>
      <c r="BB1104">
        <v>7</v>
      </c>
      <c r="BC1104">
        <v>6</v>
      </c>
      <c r="BD1104">
        <v>7</v>
      </c>
      <c r="BE1104">
        <v>6</v>
      </c>
      <c r="BF1104">
        <v>5</v>
      </c>
      <c r="BG1104">
        <v>4</v>
      </c>
      <c r="BH1104">
        <v>6</v>
      </c>
      <c r="BI1104">
        <v>22</v>
      </c>
      <c r="BJ1104">
        <v>17</v>
      </c>
      <c r="BK1104">
        <v>25</v>
      </c>
      <c r="BL1104">
        <v>17</v>
      </c>
      <c r="BM1104">
        <v>21</v>
      </c>
      <c r="BN1104">
        <v>17</v>
      </c>
      <c r="BO1104">
        <v>20</v>
      </c>
      <c r="BP1104">
        <v>18</v>
      </c>
      <c r="BQ1104">
        <v>18</v>
      </c>
      <c r="BR1104">
        <v>21</v>
      </c>
      <c r="BS1104">
        <v>20</v>
      </c>
      <c r="BT1104">
        <v>15</v>
      </c>
      <c r="BU1104">
        <v>20</v>
      </c>
      <c r="BV1104" s="40"/>
      <c r="BW1104" s="5">
        <f t="shared" si="233"/>
        <v>66</v>
      </c>
      <c r="BX1104" s="5">
        <f t="shared" si="234"/>
        <v>36</v>
      </c>
      <c r="BY1104" s="5">
        <f t="shared" si="235"/>
        <v>52</v>
      </c>
      <c r="BZ1104" s="5">
        <f t="shared" si="236"/>
        <v>123</v>
      </c>
      <c r="CA1104" s="5">
        <f t="shared" si="237"/>
        <v>71</v>
      </c>
      <c r="CB1104" s="40">
        <f t="shared" si="227"/>
        <v>66</v>
      </c>
      <c r="CC1104" s="40">
        <f t="shared" si="228"/>
        <v>39</v>
      </c>
      <c r="CD1104" s="40">
        <f t="shared" si="229"/>
        <v>49</v>
      </c>
      <c r="CE1104" s="40">
        <f t="shared" si="230"/>
        <v>118</v>
      </c>
      <c r="CF1104" s="40">
        <f t="shared" si="231"/>
        <v>94</v>
      </c>
    </row>
    <row r="1105" spans="1:84" x14ac:dyDescent="0.25">
      <c r="A1105" s="73" t="s">
        <v>2175</v>
      </c>
      <c r="B1105" s="2" t="s">
        <v>2060</v>
      </c>
      <c r="C1105" s="2" t="s">
        <v>2152</v>
      </c>
      <c r="D1105" s="2" t="s">
        <v>2176</v>
      </c>
      <c r="E1105">
        <f t="shared" si="225"/>
        <v>1528</v>
      </c>
      <c r="F1105">
        <f t="shared" si="226"/>
        <v>740</v>
      </c>
      <c r="G1105">
        <v>15</v>
      </c>
      <c r="H1105">
        <v>13</v>
      </c>
      <c r="I1105">
        <v>11</v>
      </c>
      <c r="J1105">
        <v>10</v>
      </c>
      <c r="K1105">
        <v>12</v>
      </c>
      <c r="L1105">
        <v>11</v>
      </c>
      <c r="M1105">
        <v>11</v>
      </c>
      <c r="N1105">
        <v>12</v>
      </c>
      <c r="O1105">
        <v>11</v>
      </c>
      <c r="P1105">
        <v>12</v>
      </c>
      <c r="Q1105">
        <v>14</v>
      </c>
      <c r="R1105">
        <v>14</v>
      </c>
      <c r="S1105">
        <v>16</v>
      </c>
      <c r="T1105">
        <v>15</v>
      </c>
      <c r="U1105">
        <v>16</v>
      </c>
      <c r="V1105">
        <v>14</v>
      </c>
      <c r="W1105">
        <v>11</v>
      </c>
      <c r="X1105">
        <v>11</v>
      </c>
      <c r="Y1105">
        <v>11</v>
      </c>
      <c r="Z1105">
        <v>9</v>
      </c>
      <c r="AA1105">
        <v>53</v>
      </c>
      <c r="AB1105">
        <v>45</v>
      </c>
      <c r="AC1105">
        <v>43</v>
      </c>
      <c r="AD1105">
        <v>49</v>
      </c>
      <c r="AE1105">
        <v>49</v>
      </c>
      <c r="AF1105">
        <v>48</v>
      </c>
      <c r="AG1105">
        <v>33</v>
      </c>
      <c r="AH1105">
        <v>30</v>
      </c>
      <c r="AI1105">
        <v>29</v>
      </c>
      <c r="AJ1105">
        <v>25</v>
      </c>
      <c r="AK1105">
        <v>32</v>
      </c>
      <c r="AL1105">
        <v>22</v>
      </c>
      <c r="AM1105">
        <v>33</v>
      </c>
      <c r="AN1105">
        <f t="shared" si="232"/>
        <v>788</v>
      </c>
      <c r="AO1105">
        <v>16</v>
      </c>
      <c r="AP1105">
        <v>12</v>
      </c>
      <c r="AQ1105">
        <v>12</v>
      </c>
      <c r="AR1105">
        <v>12</v>
      </c>
      <c r="AS1105">
        <v>11</v>
      </c>
      <c r="AT1105">
        <v>10</v>
      </c>
      <c r="AU1105">
        <v>11</v>
      </c>
      <c r="AV1105">
        <v>11</v>
      </c>
      <c r="AW1105">
        <v>13</v>
      </c>
      <c r="AX1105">
        <v>10</v>
      </c>
      <c r="AY1105">
        <v>13</v>
      </c>
      <c r="AZ1105">
        <v>15</v>
      </c>
      <c r="BA1105">
        <v>14</v>
      </c>
      <c r="BB1105">
        <v>12</v>
      </c>
      <c r="BC1105">
        <v>14</v>
      </c>
      <c r="BD1105">
        <v>13</v>
      </c>
      <c r="BE1105">
        <v>12</v>
      </c>
      <c r="BF1105">
        <v>13</v>
      </c>
      <c r="BG1105">
        <v>12</v>
      </c>
      <c r="BH1105">
        <v>8</v>
      </c>
      <c r="BI1105">
        <v>42</v>
      </c>
      <c r="BJ1105">
        <v>50</v>
      </c>
      <c r="BK1105">
        <v>43</v>
      </c>
      <c r="BL1105">
        <v>55</v>
      </c>
      <c r="BM1105">
        <v>45</v>
      </c>
      <c r="BN1105">
        <v>51</v>
      </c>
      <c r="BO1105">
        <v>40</v>
      </c>
      <c r="BP1105">
        <v>33</v>
      </c>
      <c r="BQ1105">
        <v>31</v>
      </c>
      <c r="BR1105">
        <v>35</v>
      </c>
      <c r="BS1105">
        <v>42</v>
      </c>
      <c r="BT1105">
        <v>33</v>
      </c>
      <c r="BU1105">
        <v>44</v>
      </c>
      <c r="BV1105" s="40"/>
      <c r="BW1105" s="5">
        <f t="shared" si="233"/>
        <v>146</v>
      </c>
      <c r="BX1105" s="5">
        <f t="shared" si="234"/>
        <v>83</v>
      </c>
      <c r="BY1105" s="5">
        <f t="shared" si="235"/>
        <v>118</v>
      </c>
      <c r="BZ1105" s="5">
        <f t="shared" si="236"/>
        <v>252</v>
      </c>
      <c r="CA1105" s="5">
        <f t="shared" si="237"/>
        <v>141</v>
      </c>
      <c r="CB1105" s="40">
        <f t="shared" si="227"/>
        <v>146</v>
      </c>
      <c r="CC1105" s="40">
        <f t="shared" si="228"/>
        <v>78</v>
      </c>
      <c r="CD1105" s="40">
        <f t="shared" si="229"/>
        <v>112</v>
      </c>
      <c r="CE1105" s="40">
        <f t="shared" si="230"/>
        <v>267</v>
      </c>
      <c r="CF1105" s="40">
        <f t="shared" si="231"/>
        <v>185</v>
      </c>
    </row>
    <row r="1106" spans="1:84" x14ac:dyDescent="0.25">
      <c r="A1106" s="73" t="s">
        <v>2177</v>
      </c>
      <c r="B1106" s="2" t="s">
        <v>2060</v>
      </c>
      <c r="C1106" s="2" t="s">
        <v>2152</v>
      </c>
      <c r="D1106" s="2" t="s">
        <v>2178</v>
      </c>
      <c r="E1106">
        <f t="shared" si="225"/>
        <v>1084</v>
      </c>
      <c r="F1106">
        <f t="shared" si="226"/>
        <v>529</v>
      </c>
      <c r="G1106">
        <v>7</v>
      </c>
      <c r="H1106">
        <v>7</v>
      </c>
      <c r="I1106">
        <v>8</v>
      </c>
      <c r="J1106">
        <v>8</v>
      </c>
      <c r="K1106">
        <v>5</v>
      </c>
      <c r="L1106">
        <v>7</v>
      </c>
      <c r="M1106">
        <v>7</v>
      </c>
      <c r="N1106">
        <v>8</v>
      </c>
      <c r="O1106">
        <v>7</v>
      </c>
      <c r="P1106">
        <v>10</v>
      </c>
      <c r="Q1106">
        <v>10</v>
      </c>
      <c r="R1106">
        <v>9</v>
      </c>
      <c r="S1106">
        <v>9</v>
      </c>
      <c r="T1106">
        <v>11</v>
      </c>
      <c r="U1106">
        <v>11</v>
      </c>
      <c r="V1106">
        <v>10</v>
      </c>
      <c r="W1106">
        <v>11</v>
      </c>
      <c r="X1106">
        <v>9</v>
      </c>
      <c r="Y1106">
        <v>7</v>
      </c>
      <c r="Z1106">
        <v>10</v>
      </c>
      <c r="AA1106">
        <v>37</v>
      </c>
      <c r="AB1106">
        <v>38</v>
      </c>
      <c r="AC1106">
        <v>30</v>
      </c>
      <c r="AD1106">
        <v>28</v>
      </c>
      <c r="AE1106">
        <v>34</v>
      </c>
      <c r="AF1106">
        <v>27</v>
      </c>
      <c r="AG1106">
        <v>25</v>
      </c>
      <c r="AH1106">
        <v>29</v>
      </c>
      <c r="AI1106">
        <v>22</v>
      </c>
      <c r="AJ1106">
        <v>33</v>
      </c>
      <c r="AK1106">
        <v>21</v>
      </c>
      <c r="AL1106">
        <v>18</v>
      </c>
      <c r="AM1106">
        <v>16</v>
      </c>
      <c r="AN1106">
        <f t="shared" si="232"/>
        <v>555</v>
      </c>
      <c r="AO1106">
        <v>9</v>
      </c>
      <c r="AP1106">
        <v>8</v>
      </c>
      <c r="AQ1106">
        <v>7</v>
      </c>
      <c r="AR1106">
        <v>7</v>
      </c>
      <c r="AS1106">
        <v>6</v>
      </c>
      <c r="AT1106">
        <v>7</v>
      </c>
      <c r="AU1106">
        <v>8</v>
      </c>
      <c r="AV1106">
        <v>7</v>
      </c>
      <c r="AW1106">
        <v>9</v>
      </c>
      <c r="AX1106">
        <v>9</v>
      </c>
      <c r="AY1106">
        <v>10</v>
      </c>
      <c r="AZ1106">
        <v>10</v>
      </c>
      <c r="BA1106">
        <v>11</v>
      </c>
      <c r="BB1106">
        <v>12</v>
      </c>
      <c r="BC1106">
        <v>9</v>
      </c>
      <c r="BD1106">
        <v>10</v>
      </c>
      <c r="BE1106">
        <v>9</v>
      </c>
      <c r="BF1106">
        <v>11</v>
      </c>
      <c r="BG1106">
        <v>9</v>
      </c>
      <c r="BH1106">
        <v>7</v>
      </c>
      <c r="BI1106">
        <v>30</v>
      </c>
      <c r="BJ1106">
        <v>34</v>
      </c>
      <c r="BK1106">
        <v>35</v>
      </c>
      <c r="BL1106">
        <v>33</v>
      </c>
      <c r="BM1106">
        <v>34</v>
      </c>
      <c r="BN1106">
        <v>28</v>
      </c>
      <c r="BO1106">
        <v>23</v>
      </c>
      <c r="BP1106">
        <v>36</v>
      </c>
      <c r="BQ1106">
        <v>28</v>
      </c>
      <c r="BR1106">
        <v>32</v>
      </c>
      <c r="BS1106">
        <v>25</v>
      </c>
      <c r="BT1106">
        <v>22</v>
      </c>
      <c r="BU1106">
        <v>20</v>
      </c>
      <c r="BV1106" s="40"/>
      <c r="BW1106" s="5">
        <f t="shared" si="233"/>
        <v>93</v>
      </c>
      <c r="BX1106" s="5">
        <f t="shared" si="234"/>
        <v>61</v>
      </c>
      <c r="BY1106" s="5">
        <f t="shared" si="235"/>
        <v>92</v>
      </c>
      <c r="BZ1106" s="5">
        <f t="shared" si="236"/>
        <v>173</v>
      </c>
      <c r="CA1106" s="5">
        <f t="shared" si="237"/>
        <v>110</v>
      </c>
      <c r="CB1106" s="40">
        <f t="shared" si="227"/>
        <v>97</v>
      </c>
      <c r="CC1106" s="40">
        <f t="shared" si="228"/>
        <v>62</v>
      </c>
      <c r="CD1106" s="40">
        <f t="shared" si="229"/>
        <v>80</v>
      </c>
      <c r="CE1106" s="40">
        <f t="shared" si="230"/>
        <v>189</v>
      </c>
      <c r="CF1106" s="40">
        <f t="shared" si="231"/>
        <v>127</v>
      </c>
    </row>
    <row r="1107" spans="1:84" x14ac:dyDescent="0.25">
      <c r="A1107" s="73" t="s">
        <v>2179</v>
      </c>
      <c r="B1107" s="2" t="s">
        <v>2060</v>
      </c>
      <c r="C1107" s="2" t="s">
        <v>2152</v>
      </c>
      <c r="D1107" s="2" t="s">
        <v>2180</v>
      </c>
      <c r="E1107">
        <f t="shared" si="225"/>
        <v>1706</v>
      </c>
      <c r="F1107">
        <f t="shared" si="226"/>
        <v>847</v>
      </c>
      <c r="G1107">
        <v>18</v>
      </c>
      <c r="H1107">
        <v>16</v>
      </c>
      <c r="I1107">
        <v>12</v>
      </c>
      <c r="J1107">
        <v>11</v>
      </c>
      <c r="K1107">
        <v>13</v>
      </c>
      <c r="L1107">
        <v>10</v>
      </c>
      <c r="M1107">
        <v>12</v>
      </c>
      <c r="N1107">
        <v>13</v>
      </c>
      <c r="O1107">
        <v>12</v>
      </c>
      <c r="P1107">
        <v>12</v>
      </c>
      <c r="Q1107">
        <v>16</v>
      </c>
      <c r="R1107">
        <v>18</v>
      </c>
      <c r="S1107">
        <v>19</v>
      </c>
      <c r="T1107">
        <v>17</v>
      </c>
      <c r="U1107">
        <v>15</v>
      </c>
      <c r="V1107">
        <v>14</v>
      </c>
      <c r="W1107">
        <v>15</v>
      </c>
      <c r="X1107">
        <v>11</v>
      </c>
      <c r="Y1107">
        <v>12</v>
      </c>
      <c r="Z1107">
        <v>7</v>
      </c>
      <c r="AA1107">
        <v>46</v>
      </c>
      <c r="AB1107">
        <v>46</v>
      </c>
      <c r="AC1107">
        <v>47</v>
      </c>
      <c r="AD1107">
        <v>49</v>
      </c>
      <c r="AE1107">
        <v>54</v>
      </c>
      <c r="AF1107">
        <v>42</v>
      </c>
      <c r="AG1107">
        <v>44</v>
      </c>
      <c r="AH1107">
        <v>35</v>
      </c>
      <c r="AI1107">
        <v>49</v>
      </c>
      <c r="AJ1107">
        <v>44</v>
      </c>
      <c r="AK1107">
        <v>53</v>
      </c>
      <c r="AL1107">
        <v>33</v>
      </c>
      <c r="AM1107">
        <v>32</v>
      </c>
      <c r="AN1107">
        <f t="shared" si="232"/>
        <v>859</v>
      </c>
      <c r="AO1107">
        <v>17</v>
      </c>
      <c r="AP1107">
        <v>13</v>
      </c>
      <c r="AQ1107">
        <v>13</v>
      </c>
      <c r="AR1107">
        <v>11</v>
      </c>
      <c r="AS1107">
        <v>12</v>
      </c>
      <c r="AT1107">
        <v>11</v>
      </c>
      <c r="AU1107">
        <v>10</v>
      </c>
      <c r="AV1107">
        <v>10</v>
      </c>
      <c r="AW1107">
        <v>13</v>
      </c>
      <c r="AX1107">
        <v>12</v>
      </c>
      <c r="AY1107">
        <v>14</v>
      </c>
      <c r="AZ1107">
        <v>15</v>
      </c>
      <c r="BA1107">
        <v>15</v>
      </c>
      <c r="BB1107">
        <v>14</v>
      </c>
      <c r="BC1107">
        <v>18</v>
      </c>
      <c r="BD1107">
        <v>15</v>
      </c>
      <c r="BE1107">
        <v>11</v>
      </c>
      <c r="BF1107">
        <v>13</v>
      </c>
      <c r="BG1107">
        <v>11</v>
      </c>
      <c r="BH1107">
        <v>8</v>
      </c>
      <c r="BI1107">
        <v>50</v>
      </c>
      <c r="BJ1107">
        <v>43</v>
      </c>
      <c r="BK1107">
        <v>47</v>
      </c>
      <c r="BL1107">
        <v>54</v>
      </c>
      <c r="BM1107">
        <v>44</v>
      </c>
      <c r="BN1107">
        <v>43</v>
      </c>
      <c r="BO1107">
        <v>40</v>
      </c>
      <c r="BP1107">
        <v>41</v>
      </c>
      <c r="BQ1107">
        <v>50</v>
      </c>
      <c r="BR1107">
        <v>44</v>
      </c>
      <c r="BS1107">
        <v>56</v>
      </c>
      <c r="BT1107">
        <v>39</v>
      </c>
      <c r="BU1107">
        <v>52</v>
      </c>
      <c r="BV1107" s="40"/>
      <c r="BW1107" s="5">
        <f t="shared" si="233"/>
        <v>163</v>
      </c>
      <c r="BX1107" s="5">
        <f t="shared" si="234"/>
        <v>91</v>
      </c>
      <c r="BY1107" s="5">
        <f t="shared" si="235"/>
        <v>111</v>
      </c>
      <c r="BZ1107" s="5">
        <f t="shared" si="236"/>
        <v>271</v>
      </c>
      <c r="CA1107" s="5">
        <f t="shared" si="237"/>
        <v>211</v>
      </c>
      <c r="CB1107" s="40">
        <f t="shared" si="227"/>
        <v>151</v>
      </c>
      <c r="CC1107" s="40">
        <f t="shared" si="228"/>
        <v>86</v>
      </c>
      <c r="CD1107" s="40">
        <f t="shared" si="229"/>
        <v>112</v>
      </c>
      <c r="CE1107" s="40">
        <f t="shared" si="230"/>
        <v>269</v>
      </c>
      <c r="CF1107" s="40">
        <f t="shared" si="231"/>
        <v>241</v>
      </c>
    </row>
    <row r="1108" spans="1:84" x14ac:dyDescent="0.25">
      <c r="A1108" s="73" t="s">
        <v>2181</v>
      </c>
      <c r="B1108" s="2" t="s">
        <v>2060</v>
      </c>
      <c r="C1108" s="2" t="s">
        <v>2152</v>
      </c>
      <c r="D1108" s="2" t="s">
        <v>2182</v>
      </c>
      <c r="E1108">
        <f t="shared" si="225"/>
        <v>2118</v>
      </c>
      <c r="F1108">
        <f t="shared" si="226"/>
        <v>1051</v>
      </c>
      <c r="G1108">
        <v>21</v>
      </c>
      <c r="H1108">
        <v>21</v>
      </c>
      <c r="I1108">
        <v>17</v>
      </c>
      <c r="J1108">
        <v>15</v>
      </c>
      <c r="K1108">
        <v>17</v>
      </c>
      <c r="L1108">
        <v>16</v>
      </c>
      <c r="M1108">
        <v>15</v>
      </c>
      <c r="N1108">
        <v>18</v>
      </c>
      <c r="O1108">
        <v>19</v>
      </c>
      <c r="P1108">
        <v>16</v>
      </c>
      <c r="Q1108">
        <v>21</v>
      </c>
      <c r="R1108">
        <v>22</v>
      </c>
      <c r="S1108">
        <v>20</v>
      </c>
      <c r="T1108">
        <v>21</v>
      </c>
      <c r="U1108">
        <v>18</v>
      </c>
      <c r="V1108">
        <v>20</v>
      </c>
      <c r="W1108">
        <v>15</v>
      </c>
      <c r="X1108">
        <v>15</v>
      </c>
      <c r="Y1108">
        <v>15</v>
      </c>
      <c r="Z1108">
        <v>13</v>
      </c>
      <c r="AA1108">
        <v>74</v>
      </c>
      <c r="AB1108">
        <v>77</v>
      </c>
      <c r="AC1108">
        <v>75</v>
      </c>
      <c r="AD1108">
        <v>65</v>
      </c>
      <c r="AE1108">
        <v>51</v>
      </c>
      <c r="AF1108">
        <v>60</v>
      </c>
      <c r="AG1108">
        <v>47</v>
      </c>
      <c r="AH1108">
        <v>41</v>
      </c>
      <c r="AI1108">
        <v>54</v>
      </c>
      <c r="AJ1108">
        <v>54</v>
      </c>
      <c r="AK1108">
        <v>34</v>
      </c>
      <c r="AL1108">
        <v>29</v>
      </c>
      <c r="AM1108">
        <v>35</v>
      </c>
      <c r="AN1108">
        <f t="shared" si="232"/>
        <v>1067</v>
      </c>
      <c r="AO1108">
        <v>23</v>
      </c>
      <c r="AP1108">
        <v>16</v>
      </c>
      <c r="AQ1108">
        <v>17</v>
      </c>
      <c r="AR1108">
        <v>18</v>
      </c>
      <c r="AS1108">
        <v>14</v>
      </c>
      <c r="AT1108">
        <v>16</v>
      </c>
      <c r="AU1108">
        <v>18</v>
      </c>
      <c r="AV1108">
        <v>16</v>
      </c>
      <c r="AW1108">
        <v>16</v>
      </c>
      <c r="AX1108">
        <v>16</v>
      </c>
      <c r="AY1108">
        <v>19</v>
      </c>
      <c r="AZ1108">
        <v>21</v>
      </c>
      <c r="BA1108">
        <v>24</v>
      </c>
      <c r="BB1108">
        <v>22</v>
      </c>
      <c r="BC1108">
        <v>18</v>
      </c>
      <c r="BD1108">
        <v>16</v>
      </c>
      <c r="BE1108">
        <v>17</v>
      </c>
      <c r="BF1108">
        <v>15</v>
      </c>
      <c r="BG1108">
        <v>15</v>
      </c>
      <c r="BH1108">
        <v>16</v>
      </c>
      <c r="BI1108">
        <v>61</v>
      </c>
      <c r="BJ1108">
        <v>66</v>
      </c>
      <c r="BK1108">
        <v>79</v>
      </c>
      <c r="BL1108">
        <v>53</v>
      </c>
      <c r="BM1108">
        <v>58</v>
      </c>
      <c r="BN1108">
        <v>48</v>
      </c>
      <c r="BO1108">
        <v>56</v>
      </c>
      <c r="BP1108">
        <v>38</v>
      </c>
      <c r="BQ1108">
        <v>50</v>
      </c>
      <c r="BR1108">
        <v>57</v>
      </c>
      <c r="BS1108">
        <v>47</v>
      </c>
      <c r="BT1108">
        <v>44</v>
      </c>
      <c r="BU1108">
        <v>57</v>
      </c>
      <c r="BV1108" s="40"/>
      <c r="BW1108" s="5">
        <f t="shared" si="233"/>
        <v>218</v>
      </c>
      <c r="BX1108" s="5">
        <f t="shared" si="234"/>
        <v>109</v>
      </c>
      <c r="BY1108" s="5">
        <f t="shared" si="235"/>
        <v>179</v>
      </c>
      <c r="BZ1108" s="5">
        <f t="shared" si="236"/>
        <v>339</v>
      </c>
      <c r="CA1108" s="5">
        <f t="shared" si="237"/>
        <v>206</v>
      </c>
      <c r="CB1108" s="40">
        <f t="shared" si="227"/>
        <v>210</v>
      </c>
      <c r="CC1108" s="40">
        <f t="shared" si="228"/>
        <v>112</v>
      </c>
      <c r="CD1108" s="40">
        <f t="shared" si="229"/>
        <v>158</v>
      </c>
      <c r="CE1108" s="40">
        <f t="shared" si="230"/>
        <v>332</v>
      </c>
      <c r="CF1108" s="40">
        <f t="shared" si="231"/>
        <v>255</v>
      </c>
    </row>
    <row r="1109" spans="1:84" x14ac:dyDescent="0.25">
      <c r="A1109" s="73" t="s">
        <v>2183</v>
      </c>
      <c r="B1109" s="2" t="s">
        <v>2060</v>
      </c>
      <c r="C1109" s="2" t="s">
        <v>2152</v>
      </c>
      <c r="D1109" s="2" t="s">
        <v>2184</v>
      </c>
      <c r="E1109">
        <f t="shared" si="225"/>
        <v>786</v>
      </c>
      <c r="F1109">
        <f t="shared" si="226"/>
        <v>391</v>
      </c>
      <c r="G1109">
        <v>9</v>
      </c>
      <c r="H1109">
        <v>7</v>
      </c>
      <c r="I1109">
        <v>7</v>
      </c>
      <c r="J1109">
        <v>7</v>
      </c>
      <c r="K1109">
        <v>9</v>
      </c>
      <c r="L1109">
        <v>7</v>
      </c>
      <c r="M1109">
        <v>9</v>
      </c>
      <c r="N1109">
        <v>8</v>
      </c>
      <c r="O1109">
        <v>8</v>
      </c>
      <c r="P1109">
        <v>10</v>
      </c>
      <c r="Q1109">
        <v>9</v>
      </c>
      <c r="R1109">
        <v>10</v>
      </c>
      <c r="S1109">
        <v>10</v>
      </c>
      <c r="T1109">
        <v>10</v>
      </c>
      <c r="U1109">
        <v>8</v>
      </c>
      <c r="V1109">
        <v>8</v>
      </c>
      <c r="W1109">
        <v>8</v>
      </c>
      <c r="X1109">
        <v>6</v>
      </c>
      <c r="Y1109">
        <v>7</v>
      </c>
      <c r="Z1109">
        <v>5</v>
      </c>
      <c r="AA1109">
        <v>21</v>
      </c>
      <c r="AB1109">
        <v>27</v>
      </c>
      <c r="AC1109">
        <v>27</v>
      </c>
      <c r="AD1109">
        <v>24</v>
      </c>
      <c r="AE1109">
        <v>22</v>
      </c>
      <c r="AF1109">
        <v>23</v>
      </c>
      <c r="AG1109">
        <v>10</v>
      </c>
      <c r="AH1109">
        <v>24</v>
      </c>
      <c r="AI1109">
        <v>17</v>
      </c>
      <c r="AJ1109">
        <v>15</v>
      </c>
      <c r="AK1109">
        <v>6</v>
      </c>
      <c r="AL1109">
        <v>5</v>
      </c>
      <c r="AM1109">
        <v>8</v>
      </c>
      <c r="AN1109">
        <f t="shared" si="232"/>
        <v>395</v>
      </c>
      <c r="AO1109">
        <v>7</v>
      </c>
      <c r="AP1109">
        <v>7</v>
      </c>
      <c r="AQ1109">
        <v>7</v>
      </c>
      <c r="AR1109">
        <v>7</v>
      </c>
      <c r="AS1109">
        <v>7</v>
      </c>
      <c r="AT1109">
        <v>7</v>
      </c>
      <c r="AU1109">
        <v>6</v>
      </c>
      <c r="AV1109">
        <v>8</v>
      </c>
      <c r="AW1109">
        <v>9</v>
      </c>
      <c r="AX1109">
        <v>9</v>
      </c>
      <c r="AY1109">
        <v>11</v>
      </c>
      <c r="AZ1109">
        <v>11</v>
      </c>
      <c r="BA1109">
        <v>11</v>
      </c>
      <c r="BB1109">
        <v>10</v>
      </c>
      <c r="BC1109">
        <v>6</v>
      </c>
      <c r="BD1109">
        <v>8</v>
      </c>
      <c r="BE1109">
        <v>7</v>
      </c>
      <c r="BF1109">
        <v>8</v>
      </c>
      <c r="BG1109">
        <v>6</v>
      </c>
      <c r="BH1109">
        <v>6</v>
      </c>
      <c r="BI1109">
        <v>25</v>
      </c>
      <c r="BJ1109">
        <v>20</v>
      </c>
      <c r="BK1109">
        <v>22</v>
      </c>
      <c r="BL1109">
        <v>26</v>
      </c>
      <c r="BM1109">
        <v>18</v>
      </c>
      <c r="BN1109">
        <v>22</v>
      </c>
      <c r="BO1109">
        <v>11</v>
      </c>
      <c r="BP1109">
        <v>23</v>
      </c>
      <c r="BQ1109">
        <v>23</v>
      </c>
      <c r="BR1109">
        <v>21</v>
      </c>
      <c r="BS1109">
        <v>8</v>
      </c>
      <c r="BT1109">
        <v>6</v>
      </c>
      <c r="BU1109">
        <v>12</v>
      </c>
      <c r="BV1109" s="40"/>
      <c r="BW1109" s="5">
        <f t="shared" si="233"/>
        <v>100</v>
      </c>
      <c r="BX1109" s="5">
        <f t="shared" si="234"/>
        <v>50</v>
      </c>
      <c r="BY1109" s="5">
        <f t="shared" si="235"/>
        <v>60</v>
      </c>
      <c r="BZ1109" s="5">
        <f t="shared" si="236"/>
        <v>130</v>
      </c>
      <c r="CA1109" s="5">
        <f t="shared" si="237"/>
        <v>51</v>
      </c>
      <c r="CB1109" s="40">
        <f t="shared" si="227"/>
        <v>96</v>
      </c>
      <c r="CC1109" s="40">
        <f t="shared" si="228"/>
        <v>50</v>
      </c>
      <c r="CD1109" s="40">
        <f t="shared" si="229"/>
        <v>57</v>
      </c>
      <c r="CE1109" s="40">
        <f t="shared" si="230"/>
        <v>122</v>
      </c>
      <c r="CF1109" s="40">
        <f t="shared" si="231"/>
        <v>70</v>
      </c>
    </row>
    <row r="1110" spans="1:84" x14ac:dyDescent="0.25">
      <c r="A1110" s="73" t="s">
        <v>2185</v>
      </c>
      <c r="B1110" s="2" t="s">
        <v>2060</v>
      </c>
      <c r="C1110" s="2" t="s">
        <v>2152</v>
      </c>
      <c r="D1110" s="2" t="s">
        <v>2186</v>
      </c>
      <c r="E1110">
        <f t="shared" si="225"/>
        <v>1583</v>
      </c>
      <c r="F1110">
        <f t="shared" si="226"/>
        <v>780</v>
      </c>
      <c r="G1110">
        <v>10</v>
      </c>
      <c r="H1110">
        <v>13</v>
      </c>
      <c r="I1110">
        <v>15</v>
      </c>
      <c r="J1110">
        <v>17</v>
      </c>
      <c r="K1110">
        <v>16</v>
      </c>
      <c r="L1110">
        <v>15</v>
      </c>
      <c r="M1110">
        <v>16</v>
      </c>
      <c r="N1110">
        <v>18</v>
      </c>
      <c r="O1110">
        <v>18</v>
      </c>
      <c r="P1110">
        <v>17</v>
      </c>
      <c r="Q1110">
        <v>20</v>
      </c>
      <c r="R1110">
        <v>19</v>
      </c>
      <c r="S1110">
        <v>18</v>
      </c>
      <c r="T1110">
        <v>16</v>
      </c>
      <c r="U1110">
        <v>19</v>
      </c>
      <c r="V1110">
        <v>15</v>
      </c>
      <c r="W1110">
        <v>15</v>
      </c>
      <c r="X1110">
        <v>10</v>
      </c>
      <c r="Y1110">
        <v>9</v>
      </c>
      <c r="Z1110">
        <v>10</v>
      </c>
      <c r="AA1110">
        <v>39</v>
      </c>
      <c r="AB1110">
        <v>47</v>
      </c>
      <c r="AC1110">
        <v>32</v>
      </c>
      <c r="AD1110">
        <v>58</v>
      </c>
      <c r="AE1110">
        <v>40</v>
      </c>
      <c r="AF1110">
        <v>40</v>
      </c>
      <c r="AG1110">
        <v>44</v>
      </c>
      <c r="AH1110">
        <v>34</v>
      </c>
      <c r="AI1110">
        <v>43</v>
      </c>
      <c r="AJ1110">
        <v>30</v>
      </c>
      <c r="AK1110">
        <v>23</v>
      </c>
      <c r="AL1110">
        <v>29</v>
      </c>
      <c r="AM1110">
        <v>15</v>
      </c>
      <c r="AN1110">
        <f t="shared" si="232"/>
        <v>803</v>
      </c>
      <c r="AO1110">
        <v>10</v>
      </c>
      <c r="AP1110">
        <v>11</v>
      </c>
      <c r="AQ1110">
        <v>12</v>
      </c>
      <c r="AR1110">
        <v>13</v>
      </c>
      <c r="AS1110">
        <v>17</v>
      </c>
      <c r="AT1110">
        <v>17</v>
      </c>
      <c r="AU1110">
        <v>19</v>
      </c>
      <c r="AV1110">
        <v>18</v>
      </c>
      <c r="AW1110">
        <v>18</v>
      </c>
      <c r="AX1110">
        <v>19</v>
      </c>
      <c r="AY1110">
        <v>18</v>
      </c>
      <c r="AZ1110">
        <v>16</v>
      </c>
      <c r="BA1110">
        <v>16</v>
      </c>
      <c r="BB1110">
        <v>16</v>
      </c>
      <c r="BC1110">
        <v>18</v>
      </c>
      <c r="BD1110">
        <v>12</v>
      </c>
      <c r="BE1110">
        <v>12</v>
      </c>
      <c r="BF1110">
        <v>12</v>
      </c>
      <c r="BG1110">
        <v>11</v>
      </c>
      <c r="BH1110">
        <v>10</v>
      </c>
      <c r="BI1110">
        <v>42</v>
      </c>
      <c r="BJ1110">
        <v>49</v>
      </c>
      <c r="BK1110">
        <v>34</v>
      </c>
      <c r="BL1110">
        <v>59</v>
      </c>
      <c r="BM1110">
        <v>41</v>
      </c>
      <c r="BN1110">
        <v>31</v>
      </c>
      <c r="BO1110">
        <v>47</v>
      </c>
      <c r="BP1110">
        <v>39</v>
      </c>
      <c r="BQ1110">
        <v>43</v>
      </c>
      <c r="BR1110">
        <v>33</v>
      </c>
      <c r="BS1110">
        <v>33</v>
      </c>
      <c r="BT1110">
        <v>32</v>
      </c>
      <c r="BU1110">
        <v>25</v>
      </c>
      <c r="BV1110" s="40"/>
      <c r="BW1110" s="5">
        <f t="shared" si="233"/>
        <v>194</v>
      </c>
      <c r="BX1110" s="5">
        <f t="shared" si="234"/>
        <v>93</v>
      </c>
      <c r="BY1110" s="5">
        <f t="shared" si="235"/>
        <v>105</v>
      </c>
      <c r="BZ1110" s="5">
        <f t="shared" si="236"/>
        <v>248</v>
      </c>
      <c r="CA1110" s="5">
        <f t="shared" si="237"/>
        <v>140</v>
      </c>
      <c r="CB1110" s="40">
        <f t="shared" si="227"/>
        <v>188</v>
      </c>
      <c r="CC1110" s="40">
        <f t="shared" si="228"/>
        <v>86</v>
      </c>
      <c r="CD1110" s="40">
        <f t="shared" si="229"/>
        <v>112</v>
      </c>
      <c r="CE1110" s="40">
        <f t="shared" si="230"/>
        <v>251</v>
      </c>
      <c r="CF1110" s="40">
        <f t="shared" si="231"/>
        <v>166</v>
      </c>
    </row>
    <row r="1111" spans="1:84" x14ac:dyDescent="0.25">
      <c r="A1111" s="73" t="s">
        <v>2187</v>
      </c>
      <c r="B1111" s="2" t="s">
        <v>2060</v>
      </c>
      <c r="C1111" s="2" t="s">
        <v>2152</v>
      </c>
      <c r="D1111" s="2" t="s">
        <v>2188</v>
      </c>
      <c r="E1111">
        <f t="shared" si="225"/>
        <v>1115</v>
      </c>
      <c r="F1111">
        <f t="shared" si="226"/>
        <v>554</v>
      </c>
      <c r="G1111">
        <v>10</v>
      </c>
      <c r="H1111">
        <v>12</v>
      </c>
      <c r="I1111">
        <v>10</v>
      </c>
      <c r="J1111">
        <v>12</v>
      </c>
      <c r="K1111">
        <v>11</v>
      </c>
      <c r="L1111">
        <v>10</v>
      </c>
      <c r="M1111">
        <v>10</v>
      </c>
      <c r="N1111">
        <v>10</v>
      </c>
      <c r="O1111">
        <v>8</v>
      </c>
      <c r="P1111">
        <v>13</v>
      </c>
      <c r="Q1111">
        <v>10</v>
      </c>
      <c r="R1111">
        <v>8</v>
      </c>
      <c r="S1111">
        <v>11</v>
      </c>
      <c r="T1111">
        <v>10</v>
      </c>
      <c r="U1111">
        <v>11</v>
      </c>
      <c r="V1111">
        <v>8</v>
      </c>
      <c r="W1111">
        <v>7</v>
      </c>
      <c r="X1111">
        <v>7</v>
      </c>
      <c r="Y1111">
        <v>5</v>
      </c>
      <c r="Z1111">
        <v>8</v>
      </c>
      <c r="AA1111">
        <v>34</v>
      </c>
      <c r="AB1111">
        <v>53</v>
      </c>
      <c r="AC1111">
        <v>52</v>
      </c>
      <c r="AD1111">
        <v>34</v>
      </c>
      <c r="AE1111">
        <v>33</v>
      </c>
      <c r="AF1111">
        <v>36</v>
      </c>
      <c r="AG1111">
        <v>26</v>
      </c>
      <c r="AH1111">
        <v>19</v>
      </c>
      <c r="AI1111">
        <v>20</v>
      </c>
      <c r="AJ1111">
        <v>15</v>
      </c>
      <c r="AK1111">
        <v>16</v>
      </c>
      <c r="AL1111">
        <v>12</v>
      </c>
      <c r="AM1111">
        <v>13</v>
      </c>
      <c r="AN1111">
        <f t="shared" si="232"/>
        <v>561</v>
      </c>
      <c r="AO1111">
        <v>11</v>
      </c>
      <c r="AP1111">
        <v>9</v>
      </c>
      <c r="AQ1111">
        <v>12</v>
      </c>
      <c r="AR1111">
        <v>10</v>
      </c>
      <c r="AS1111">
        <v>14</v>
      </c>
      <c r="AT1111">
        <v>12</v>
      </c>
      <c r="AU1111">
        <v>12</v>
      </c>
      <c r="AV1111">
        <v>12</v>
      </c>
      <c r="AW1111">
        <v>11</v>
      </c>
      <c r="AX1111">
        <v>8</v>
      </c>
      <c r="AY1111">
        <v>11</v>
      </c>
      <c r="AZ1111">
        <v>10</v>
      </c>
      <c r="BA1111">
        <v>9</v>
      </c>
      <c r="BB1111">
        <v>9</v>
      </c>
      <c r="BC1111">
        <v>10</v>
      </c>
      <c r="BD1111">
        <v>8</v>
      </c>
      <c r="BE1111">
        <v>8</v>
      </c>
      <c r="BF1111">
        <v>7</v>
      </c>
      <c r="BG1111">
        <v>6</v>
      </c>
      <c r="BH1111">
        <v>7</v>
      </c>
      <c r="BI1111">
        <v>37</v>
      </c>
      <c r="BJ1111">
        <v>43</v>
      </c>
      <c r="BK1111">
        <v>42</v>
      </c>
      <c r="BL1111">
        <v>31</v>
      </c>
      <c r="BM1111">
        <v>31</v>
      </c>
      <c r="BN1111">
        <v>34</v>
      </c>
      <c r="BO1111">
        <v>30</v>
      </c>
      <c r="BP1111">
        <v>24</v>
      </c>
      <c r="BQ1111">
        <v>27</v>
      </c>
      <c r="BR1111">
        <v>21</v>
      </c>
      <c r="BS1111">
        <v>18</v>
      </c>
      <c r="BT1111">
        <v>11</v>
      </c>
      <c r="BU1111">
        <v>16</v>
      </c>
      <c r="BV1111" s="40"/>
      <c r="BW1111" s="5">
        <f t="shared" si="233"/>
        <v>124</v>
      </c>
      <c r="BX1111" s="5">
        <f t="shared" si="234"/>
        <v>54</v>
      </c>
      <c r="BY1111" s="5">
        <f t="shared" si="235"/>
        <v>100</v>
      </c>
      <c r="BZ1111" s="5">
        <f t="shared" si="236"/>
        <v>200</v>
      </c>
      <c r="CA1111" s="5">
        <f t="shared" si="237"/>
        <v>76</v>
      </c>
      <c r="CB1111" s="40">
        <f t="shared" si="227"/>
        <v>132</v>
      </c>
      <c r="CC1111" s="40">
        <f t="shared" si="228"/>
        <v>51</v>
      </c>
      <c r="CD1111" s="40">
        <f t="shared" si="229"/>
        <v>93</v>
      </c>
      <c r="CE1111" s="40">
        <f t="shared" si="230"/>
        <v>192</v>
      </c>
      <c r="CF1111" s="40">
        <f t="shared" si="231"/>
        <v>93</v>
      </c>
    </row>
    <row r="1112" spans="1:84" x14ac:dyDescent="0.25">
      <c r="A1112" s="73" t="s">
        <v>2189</v>
      </c>
      <c r="B1112" s="2" t="s">
        <v>2060</v>
      </c>
      <c r="C1112" s="2" t="s">
        <v>2152</v>
      </c>
      <c r="D1112" s="2" t="s">
        <v>2190</v>
      </c>
      <c r="E1112">
        <f t="shared" si="225"/>
        <v>986</v>
      </c>
      <c r="F1112">
        <f t="shared" si="226"/>
        <v>482</v>
      </c>
      <c r="G1112">
        <v>9</v>
      </c>
      <c r="H1112">
        <v>7</v>
      </c>
      <c r="I1112">
        <v>7</v>
      </c>
      <c r="J1112">
        <v>8</v>
      </c>
      <c r="K1112">
        <v>8</v>
      </c>
      <c r="L1112">
        <v>7</v>
      </c>
      <c r="M1112">
        <v>8</v>
      </c>
      <c r="N1112">
        <v>7</v>
      </c>
      <c r="O1112">
        <v>7</v>
      </c>
      <c r="P1112">
        <v>10</v>
      </c>
      <c r="Q1112">
        <v>10</v>
      </c>
      <c r="R1112">
        <v>9</v>
      </c>
      <c r="S1112">
        <v>11</v>
      </c>
      <c r="T1112">
        <v>9</v>
      </c>
      <c r="U1112">
        <v>7</v>
      </c>
      <c r="V1112">
        <v>8</v>
      </c>
      <c r="W1112">
        <v>7</v>
      </c>
      <c r="X1112">
        <v>7</v>
      </c>
      <c r="Y1112">
        <v>8</v>
      </c>
      <c r="Z1112">
        <v>6</v>
      </c>
      <c r="AA1112">
        <v>38</v>
      </c>
      <c r="AB1112">
        <v>33</v>
      </c>
      <c r="AC1112">
        <v>31</v>
      </c>
      <c r="AD1112">
        <v>27</v>
      </c>
      <c r="AE1112">
        <v>22</v>
      </c>
      <c r="AF1112">
        <v>24</v>
      </c>
      <c r="AG1112">
        <v>28</v>
      </c>
      <c r="AH1112">
        <v>21</v>
      </c>
      <c r="AI1112">
        <v>22</v>
      </c>
      <c r="AJ1112">
        <v>17</v>
      </c>
      <c r="AK1112">
        <v>19</v>
      </c>
      <c r="AL1112">
        <v>17</v>
      </c>
      <c r="AM1112">
        <v>23</v>
      </c>
      <c r="AN1112">
        <f t="shared" si="232"/>
        <v>504</v>
      </c>
      <c r="AO1112">
        <v>7</v>
      </c>
      <c r="AP1112">
        <v>8</v>
      </c>
      <c r="AQ1112">
        <v>7</v>
      </c>
      <c r="AR1112">
        <v>7</v>
      </c>
      <c r="AS1112">
        <v>9</v>
      </c>
      <c r="AT1112">
        <v>8</v>
      </c>
      <c r="AU1112">
        <v>7</v>
      </c>
      <c r="AV1112">
        <v>8</v>
      </c>
      <c r="AW1112">
        <v>9</v>
      </c>
      <c r="AX1112">
        <v>9</v>
      </c>
      <c r="AY1112">
        <v>8</v>
      </c>
      <c r="AZ1112">
        <v>10</v>
      </c>
      <c r="BA1112">
        <v>8</v>
      </c>
      <c r="BB1112">
        <v>7</v>
      </c>
      <c r="BC1112">
        <v>7</v>
      </c>
      <c r="BD1112">
        <v>7</v>
      </c>
      <c r="BE1112">
        <v>7</v>
      </c>
      <c r="BF1112">
        <v>7</v>
      </c>
      <c r="BG1112">
        <v>6</v>
      </c>
      <c r="BH1112">
        <v>7</v>
      </c>
      <c r="BI1112">
        <v>30</v>
      </c>
      <c r="BJ1112">
        <v>37</v>
      </c>
      <c r="BK1112">
        <v>37</v>
      </c>
      <c r="BL1112">
        <v>31</v>
      </c>
      <c r="BM1112">
        <v>22</v>
      </c>
      <c r="BN1112">
        <v>29</v>
      </c>
      <c r="BO1112">
        <v>26</v>
      </c>
      <c r="BP1112">
        <v>22</v>
      </c>
      <c r="BQ1112">
        <v>28</v>
      </c>
      <c r="BR1112">
        <v>23</v>
      </c>
      <c r="BS1112">
        <v>20</v>
      </c>
      <c r="BT1112">
        <v>17</v>
      </c>
      <c r="BU1112">
        <v>29</v>
      </c>
      <c r="BV1112" s="40"/>
      <c r="BW1112" s="5">
        <f t="shared" si="233"/>
        <v>97</v>
      </c>
      <c r="BX1112" s="5">
        <f t="shared" si="234"/>
        <v>49</v>
      </c>
      <c r="BY1112" s="5">
        <f t="shared" si="235"/>
        <v>85</v>
      </c>
      <c r="BZ1112" s="5">
        <f t="shared" si="236"/>
        <v>153</v>
      </c>
      <c r="CA1112" s="5">
        <f t="shared" si="237"/>
        <v>98</v>
      </c>
      <c r="CB1112" s="40">
        <f t="shared" si="227"/>
        <v>97</v>
      </c>
      <c r="CC1112" s="40">
        <f t="shared" si="228"/>
        <v>43</v>
      </c>
      <c r="CD1112" s="40">
        <f t="shared" si="229"/>
        <v>80</v>
      </c>
      <c r="CE1112" s="40">
        <f t="shared" si="230"/>
        <v>167</v>
      </c>
      <c r="CF1112" s="40">
        <f t="shared" si="231"/>
        <v>117</v>
      </c>
    </row>
    <row r="1113" spans="1:84" x14ac:dyDescent="0.25">
      <c r="A1113" s="73" t="s">
        <v>2191</v>
      </c>
      <c r="B1113" s="2" t="s">
        <v>2060</v>
      </c>
      <c r="C1113" s="2" t="s">
        <v>2152</v>
      </c>
      <c r="D1113" s="2" t="s">
        <v>2192</v>
      </c>
      <c r="E1113">
        <f t="shared" si="225"/>
        <v>2280</v>
      </c>
      <c r="F1113">
        <f t="shared" si="226"/>
        <v>1111</v>
      </c>
      <c r="G1113">
        <v>20</v>
      </c>
      <c r="H1113">
        <v>20</v>
      </c>
      <c r="I1113">
        <v>17</v>
      </c>
      <c r="J1113">
        <v>19</v>
      </c>
      <c r="K1113">
        <v>16</v>
      </c>
      <c r="L1113">
        <v>17</v>
      </c>
      <c r="M1113">
        <v>17</v>
      </c>
      <c r="N1113">
        <v>19</v>
      </c>
      <c r="O1113">
        <v>20</v>
      </c>
      <c r="P1113">
        <v>19</v>
      </c>
      <c r="Q1113">
        <v>19</v>
      </c>
      <c r="R1113">
        <v>18</v>
      </c>
      <c r="S1113">
        <v>18</v>
      </c>
      <c r="T1113">
        <v>19</v>
      </c>
      <c r="U1113">
        <v>20</v>
      </c>
      <c r="V1113">
        <v>18</v>
      </c>
      <c r="W1113">
        <v>20</v>
      </c>
      <c r="X1113">
        <v>18</v>
      </c>
      <c r="Y1113">
        <v>16</v>
      </c>
      <c r="Z1113">
        <v>14</v>
      </c>
      <c r="AA1113">
        <v>76</v>
      </c>
      <c r="AB1113">
        <v>71</v>
      </c>
      <c r="AC1113">
        <v>79</v>
      </c>
      <c r="AD1113">
        <v>64</v>
      </c>
      <c r="AE1113">
        <v>60</v>
      </c>
      <c r="AF1113">
        <v>60</v>
      </c>
      <c r="AG1113">
        <v>55</v>
      </c>
      <c r="AH1113">
        <v>53</v>
      </c>
      <c r="AI1113">
        <v>45</v>
      </c>
      <c r="AJ1113">
        <v>48</v>
      </c>
      <c r="AK1113">
        <v>50</v>
      </c>
      <c r="AL1113">
        <v>40</v>
      </c>
      <c r="AM1113">
        <v>46</v>
      </c>
      <c r="AN1113">
        <f t="shared" si="232"/>
        <v>1169</v>
      </c>
      <c r="AO1113">
        <v>20</v>
      </c>
      <c r="AP1113">
        <v>19</v>
      </c>
      <c r="AQ1113">
        <v>19</v>
      </c>
      <c r="AR1113">
        <v>19</v>
      </c>
      <c r="AS1113">
        <v>18</v>
      </c>
      <c r="AT1113">
        <v>19</v>
      </c>
      <c r="AU1113">
        <v>20</v>
      </c>
      <c r="AV1113">
        <v>16</v>
      </c>
      <c r="AW1113">
        <v>17</v>
      </c>
      <c r="AX1113">
        <v>19</v>
      </c>
      <c r="AY1113">
        <v>20</v>
      </c>
      <c r="AZ1113">
        <v>19</v>
      </c>
      <c r="BA1113">
        <v>22</v>
      </c>
      <c r="BB1113">
        <v>21</v>
      </c>
      <c r="BC1113">
        <v>18</v>
      </c>
      <c r="BD1113">
        <v>19</v>
      </c>
      <c r="BE1113">
        <v>17</v>
      </c>
      <c r="BF1113">
        <v>16</v>
      </c>
      <c r="BG1113">
        <v>19</v>
      </c>
      <c r="BH1113">
        <v>15</v>
      </c>
      <c r="BI1113">
        <v>65</v>
      </c>
      <c r="BJ1113">
        <v>57</v>
      </c>
      <c r="BK1113">
        <v>68</v>
      </c>
      <c r="BL1113">
        <v>74</v>
      </c>
      <c r="BM1113">
        <v>49</v>
      </c>
      <c r="BN1113">
        <v>65</v>
      </c>
      <c r="BO1113">
        <v>45</v>
      </c>
      <c r="BP1113">
        <v>60</v>
      </c>
      <c r="BQ1113">
        <v>58</v>
      </c>
      <c r="BR1113">
        <v>61</v>
      </c>
      <c r="BS1113">
        <v>61</v>
      </c>
      <c r="BT1113">
        <v>58</v>
      </c>
      <c r="BU1113">
        <v>76</v>
      </c>
      <c r="BV1113" s="40"/>
      <c r="BW1113" s="5">
        <f t="shared" si="233"/>
        <v>221</v>
      </c>
      <c r="BX1113" s="5">
        <f t="shared" si="234"/>
        <v>113</v>
      </c>
      <c r="BY1113" s="5">
        <f t="shared" si="235"/>
        <v>177</v>
      </c>
      <c r="BZ1113" s="5">
        <f t="shared" si="236"/>
        <v>371</v>
      </c>
      <c r="CA1113" s="5">
        <f t="shared" si="237"/>
        <v>229</v>
      </c>
      <c r="CB1113" s="40">
        <f t="shared" si="227"/>
        <v>225</v>
      </c>
      <c r="CC1113" s="40">
        <f t="shared" si="228"/>
        <v>113</v>
      </c>
      <c r="CD1113" s="40">
        <f t="shared" si="229"/>
        <v>156</v>
      </c>
      <c r="CE1113" s="40">
        <f t="shared" si="230"/>
        <v>361</v>
      </c>
      <c r="CF1113" s="40">
        <f t="shared" si="231"/>
        <v>314</v>
      </c>
    </row>
    <row r="1114" spans="1:84" x14ac:dyDescent="0.25">
      <c r="A1114" s="73" t="s">
        <v>2193</v>
      </c>
      <c r="B1114" s="2" t="s">
        <v>2060</v>
      </c>
      <c r="C1114" s="2" t="s">
        <v>2152</v>
      </c>
      <c r="D1114" s="2" t="s">
        <v>2194</v>
      </c>
      <c r="E1114">
        <f t="shared" si="225"/>
        <v>1061</v>
      </c>
      <c r="F1114">
        <f t="shared" si="226"/>
        <v>498</v>
      </c>
      <c r="G1114">
        <v>8</v>
      </c>
      <c r="H1114">
        <v>8</v>
      </c>
      <c r="I1114">
        <v>7</v>
      </c>
      <c r="J1114">
        <v>7</v>
      </c>
      <c r="K1114">
        <v>6</v>
      </c>
      <c r="L1114">
        <v>8</v>
      </c>
      <c r="M1114">
        <v>9</v>
      </c>
      <c r="N1114">
        <v>8</v>
      </c>
      <c r="O1114">
        <v>9</v>
      </c>
      <c r="P1114">
        <v>10</v>
      </c>
      <c r="Q1114">
        <v>10</v>
      </c>
      <c r="R1114">
        <v>11</v>
      </c>
      <c r="S1114">
        <v>11</v>
      </c>
      <c r="T1114">
        <v>10</v>
      </c>
      <c r="U1114">
        <v>6</v>
      </c>
      <c r="V1114">
        <v>7</v>
      </c>
      <c r="W1114">
        <v>7</v>
      </c>
      <c r="X1114">
        <v>6</v>
      </c>
      <c r="Y1114">
        <v>6</v>
      </c>
      <c r="Z1114">
        <v>7</v>
      </c>
      <c r="AA1114">
        <v>24</v>
      </c>
      <c r="AB1114">
        <v>25</v>
      </c>
      <c r="AC1114">
        <v>27</v>
      </c>
      <c r="AD1114">
        <v>27</v>
      </c>
      <c r="AE1114">
        <v>24</v>
      </c>
      <c r="AF1114">
        <v>22</v>
      </c>
      <c r="AG1114">
        <v>26</v>
      </c>
      <c r="AH1114">
        <v>25</v>
      </c>
      <c r="AI1114">
        <v>35</v>
      </c>
      <c r="AJ1114">
        <v>28</v>
      </c>
      <c r="AK1114">
        <v>28</v>
      </c>
      <c r="AL1114">
        <v>23</v>
      </c>
      <c r="AM1114">
        <v>23</v>
      </c>
      <c r="AN1114">
        <f t="shared" si="232"/>
        <v>563</v>
      </c>
      <c r="AO1114">
        <v>7</v>
      </c>
      <c r="AP1114">
        <v>7</v>
      </c>
      <c r="AQ1114">
        <v>9</v>
      </c>
      <c r="AR1114">
        <v>7</v>
      </c>
      <c r="AS1114">
        <v>7</v>
      </c>
      <c r="AT1114">
        <v>8</v>
      </c>
      <c r="AU1114">
        <v>8</v>
      </c>
      <c r="AV1114">
        <v>7</v>
      </c>
      <c r="AW1114">
        <v>9</v>
      </c>
      <c r="AX1114">
        <v>11</v>
      </c>
      <c r="AY1114">
        <v>11</v>
      </c>
      <c r="AZ1114">
        <v>11</v>
      </c>
      <c r="BA1114">
        <v>11</v>
      </c>
      <c r="BB1114">
        <v>11</v>
      </c>
      <c r="BC1114">
        <v>5</v>
      </c>
      <c r="BD1114">
        <v>9</v>
      </c>
      <c r="BE1114">
        <v>7</v>
      </c>
      <c r="BF1114">
        <v>7</v>
      </c>
      <c r="BG1114">
        <v>6</v>
      </c>
      <c r="BH1114">
        <v>4</v>
      </c>
      <c r="BI1114">
        <v>25</v>
      </c>
      <c r="BJ1114">
        <v>28</v>
      </c>
      <c r="BK1114">
        <v>32</v>
      </c>
      <c r="BL1114">
        <v>30</v>
      </c>
      <c r="BM1114">
        <v>29</v>
      </c>
      <c r="BN1114">
        <v>21</v>
      </c>
      <c r="BO1114">
        <v>29</v>
      </c>
      <c r="BP1114">
        <v>30</v>
      </c>
      <c r="BQ1114">
        <v>44</v>
      </c>
      <c r="BR1114">
        <v>32</v>
      </c>
      <c r="BS1114">
        <v>36</v>
      </c>
      <c r="BT1114">
        <v>32</v>
      </c>
      <c r="BU1114">
        <v>33</v>
      </c>
      <c r="BV1114" s="40"/>
      <c r="BW1114" s="5">
        <f t="shared" si="233"/>
        <v>101</v>
      </c>
      <c r="BX1114" s="5">
        <f t="shared" si="234"/>
        <v>47</v>
      </c>
      <c r="BY1114" s="5">
        <f t="shared" si="235"/>
        <v>62</v>
      </c>
      <c r="BZ1114" s="5">
        <f t="shared" si="236"/>
        <v>151</v>
      </c>
      <c r="CA1114" s="5">
        <f t="shared" si="237"/>
        <v>137</v>
      </c>
      <c r="CB1114" s="40">
        <f t="shared" si="227"/>
        <v>102</v>
      </c>
      <c r="CC1114" s="40">
        <f t="shared" si="228"/>
        <v>50</v>
      </c>
      <c r="CD1114" s="40">
        <f t="shared" si="229"/>
        <v>63</v>
      </c>
      <c r="CE1114" s="40">
        <f t="shared" si="230"/>
        <v>171</v>
      </c>
      <c r="CF1114" s="40">
        <f t="shared" si="231"/>
        <v>177</v>
      </c>
    </row>
    <row r="1115" spans="1:84" x14ac:dyDescent="0.25">
      <c r="A1115" s="73" t="s">
        <v>2195</v>
      </c>
      <c r="B1115" s="2" t="s">
        <v>2060</v>
      </c>
      <c r="C1115" s="2" t="s">
        <v>2152</v>
      </c>
      <c r="D1115" s="2" t="s">
        <v>1226</v>
      </c>
      <c r="E1115">
        <f t="shared" si="225"/>
        <v>1860</v>
      </c>
      <c r="F1115">
        <f t="shared" si="226"/>
        <v>915</v>
      </c>
      <c r="G1115">
        <v>19</v>
      </c>
      <c r="H1115">
        <v>19</v>
      </c>
      <c r="I1115">
        <v>20</v>
      </c>
      <c r="J1115">
        <v>19</v>
      </c>
      <c r="K1115">
        <v>17</v>
      </c>
      <c r="L1115">
        <v>17</v>
      </c>
      <c r="M1115">
        <v>18</v>
      </c>
      <c r="N1115">
        <v>19</v>
      </c>
      <c r="O1115">
        <v>18</v>
      </c>
      <c r="P1115">
        <v>18</v>
      </c>
      <c r="Q1115">
        <v>22</v>
      </c>
      <c r="R1115">
        <v>21</v>
      </c>
      <c r="S1115">
        <v>20</v>
      </c>
      <c r="T1115">
        <v>20</v>
      </c>
      <c r="U1115">
        <v>18</v>
      </c>
      <c r="V1115">
        <v>19</v>
      </c>
      <c r="W1115">
        <v>17</v>
      </c>
      <c r="X1115">
        <v>15</v>
      </c>
      <c r="Y1115">
        <v>18</v>
      </c>
      <c r="Z1115">
        <v>12</v>
      </c>
      <c r="AA1115">
        <v>60</v>
      </c>
      <c r="AB1115">
        <v>52</v>
      </c>
      <c r="AC1115">
        <v>54</v>
      </c>
      <c r="AD1115">
        <v>59</v>
      </c>
      <c r="AE1115">
        <v>56</v>
      </c>
      <c r="AF1115">
        <v>49</v>
      </c>
      <c r="AG1115">
        <v>38</v>
      </c>
      <c r="AH1115">
        <v>48</v>
      </c>
      <c r="AI1115">
        <v>30</v>
      </c>
      <c r="AJ1115">
        <v>31</v>
      </c>
      <c r="AK1115">
        <v>25</v>
      </c>
      <c r="AL1115">
        <v>26</v>
      </c>
      <c r="AM1115">
        <v>21</v>
      </c>
      <c r="AN1115">
        <f t="shared" si="232"/>
        <v>945</v>
      </c>
      <c r="AO1115">
        <v>14</v>
      </c>
      <c r="AP1115">
        <v>16</v>
      </c>
      <c r="AQ1115">
        <v>15</v>
      </c>
      <c r="AR1115">
        <v>16</v>
      </c>
      <c r="AS1115">
        <v>17</v>
      </c>
      <c r="AT1115">
        <v>19</v>
      </c>
      <c r="AU1115">
        <v>18</v>
      </c>
      <c r="AV1115">
        <v>18</v>
      </c>
      <c r="AW1115">
        <v>20</v>
      </c>
      <c r="AX1115">
        <v>19</v>
      </c>
      <c r="AY1115">
        <v>20</v>
      </c>
      <c r="AZ1115">
        <v>22</v>
      </c>
      <c r="BA1115">
        <v>23</v>
      </c>
      <c r="BB1115">
        <v>22</v>
      </c>
      <c r="BC1115">
        <v>19</v>
      </c>
      <c r="BD1115">
        <v>18</v>
      </c>
      <c r="BE1115">
        <v>18</v>
      </c>
      <c r="BF1115">
        <v>18</v>
      </c>
      <c r="BG1115">
        <v>14</v>
      </c>
      <c r="BH1115">
        <v>12</v>
      </c>
      <c r="BI1115">
        <v>58</v>
      </c>
      <c r="BJ1115">
        <v>59</v>
      </c>
      <c r="BK1115">
        <v>57</v>
      </c>
      <c r="BL1115">
        <v>50</v>
      </c>
      <c r="BM1115">
        <v>59</v>
      </c>
      <c r="BN1115">
        <v>38</v>
      </c>
      <c r="BO1115">
        <v>47</v>
      </c>
      <c r="BP1115">
        <v>51</v>
      </c>
      <c r="BQ1115">
        <v>43</v>
      </c>
      <c r="BR1115">
        <v>42</v>
      </c>
      <c r="BS1115">
        <v>32</v>
      </c>
      <c r="BT1115">
        <v>28</v>
      </c>
      <c r="BU1115">
        <v>23</v>
      </c>
      <c r="BV1115" s="40"/>
      <c r="BW1115" s="5">
        <f t="shared" si="233"/>
        <v>227</v>
      </c>
      <c r="BX1115" s="5">
        <f t="shared" si="234"/>
        <v>109</v>
      </c>
      <c r="BY1115" s="5">
        <f t="shared" si="235"/>
        <v>142</v>
      </c>
      <c r="BZ1115" s="5">
        <f t="shared" si="236"/>
        <v>304</v>
      </c>
      <c r="CA1115" s="5">
        <f t="shared" si="237"/>
        <v>133</v>
      </c>
      <c r="CB1115" s="40">
        <f t="shared" si="227"/>
        <v>214</v>
      </c>
      <c r="CC1115" s="40">
        <f t="shared" si="228"/>
        <v>118</v>
      </c>
      <c r="CD1115" s="40">
        <f t="shared" si="229"/>
        <v>143</v>
      </c>
      <c r="CE1115" s="40">
        <f t="shared" si="230"/>
        <v>302</v>
      </c>
      <c r="CF1115" s="40">
        <f t="shared" si="231"/>
        <v>168</v>
      </c>
    </row>
    <row r="1116" spans="1:84" x14ac:dyDescent="0.25">
      <c r="A1116" s="73" t="s">
        <v>2196</v>
      </c>
      <c r="B1116" s="2" t="s">
        <v>2060</v>
      </c>
      <c r="C1116" s="2" t="s">
        <v>2152</v>
      </c>
      <c r="D1116" s="2" t="s">
        <v>2197</v>
      </c>
      <c r="E1116">
        <f t="shared" si="225"/>
        <v>1315</v>
      </c>
      <c r="F1116">
        <f t="shared" si="226"/>
        <v>657</v>
      </c>
      <c r="G1116">
        <v>10</v>
      </c>
      <c r="H1116">
        <v>10</v>
      </c>
      <c r="I1116">
        <v>10</v>
      </c>
      <c r="J1116">
        <v>10</v>
      </c>
      <c r="K1116">
        <v>9</v>
      </c>
      <c r="L1116">
        <v>9</v>
      </c>
      <c r="M1116">
        <v>10</v>
      </c>
      <c r="N1116">
        <v>9</v>
      </c>
      <c r="O1116">
        <v>12</v>
      </c>
      <c r="P1116">
        <v>10</v>
      </c>
      <c r="Q1116">
        <v>12</v>
      </c>
      <c r="R1116">
        <v>12</v>
      </c>
      <c r="S1116">
        <v>13</v>
      </c>
      <c r="T1116">
        <v>13</v>
      </c>
      <c r="U1116">
        <v>15</v>
      </c>
      <c r="V1116">
        <v>13</v>
      </c>
      <c r="W1116">
        <v>12</v>
      </c>
      <c r="X1116">
        <v>12</v>
      </c>
      <c r="Y1116">
        <v>13</v>
      </c>
      <c r="Z1116">
        <v>10</v>
      </c>
      <c r="AA1116">
        <v>41</v>
      </c>
      <c r="AB1116">
        <v>38</v>
      </c>
      <c r="AC1116">
        <v>50</v>
      </c>
      <c r="AD1116">
        <v>41</v>
      </c>
      <c r="AE1116">
        <v>45</v>
      </c>
      <c r="AF1116">
        <v>41</v>
      </c>
      <c r="AG1116">
        <v>48</v>
      </c>
      <c r="AH1116">
        <v>28</v>
      </c>
      <c r="AI1116">
        <v>28</v>
      </c>
      <c r="AJ1116">
        <v>21</v>
      </c>
      <c r="AK1116">
        <v>19</v>
      </c>
      <c r="AL1116">
        <v>13</v>
      </c>
      <c r="AM1116">
        <v>20</v>
      </c>
      <c r="AN1116">
        <f t="shared" si="232"/>
        <v>658</v>
      </c>
      <c r="AO1116">
        <v>12</v>
      </c>
      <c r="AP1116">
        <v>11</v>
      </c>
      <c r="AQ1116">
        <v>8</v>
      </c>
      <c r="AR1116">
        <v>8</v>
      </c>
      <c r="AS1116">
        <v>10</v>
      </c>
      <c r="AT1116">
        <v>10</v>
      </c>
      <c r="AU1116">
        <v>10</v>
      </c>
      <c r="AV1116">
        <v>12</v>
      </c>
      <c r="AW1116">
        <v>10</v>
      </c>
      <c r="AX1116">
        <v>11</v>
      </c>
      <c r="AY1116">
        <v>11</v>
      </c>
      <c r="AZ1116">
        <v>14</v>
      </c>
      <c r="BA1116">
        <v>11</v>
      </c>
      <c r="BB1116">
        <v>14</v>
      </c>
      <c r="BC1116">
        <v>15</v>
      </c>
      <c r="BD1116">
        <v>13</v>
      </c>
      <c r="BE1116">
        <v>11</v>
      </c>
      <c r="BF1116">
        <v>10</v>
      </c>
      <c r="BG1116">
        <v>10</v>
      </c>
      <c r="BH1116">
        <v>9</v>
      </c>
      <c r="BI1116">
        <v>41</v>
      </c>
      <c r="BJ1116">
        <v>33</v>
      </c>
      <c r="BK1116">
        <v>43</v>
      </c>
      <c r="BL1116">
        <v>41</v>
      </c>
      <c r="BM1116">
        <v>36</v>
      </c>
      <c r="BN1116">
        <v>31</v>
      </c>
      <c r="BO1116">
        <v>39</v>
      </c>
      <c r="BP1116">
        <v>37</v>
      </c>
      <c r="BQ1116">
        <v>29</v>
      </c>
      <c r="BR1116">
        <v>27</v>
      </c>
      <c r="BS1116">
        <v>26</v>
      </c>
      <c r="BT1116">
        <v>20</v>
      </c>
      <c r="BU1116">
        <v>35</v>
      </c>
      <c r="BV1116" s="40"/>
      <c r="BW1116" s="5">
        <f t="shared" si="233"/>
        <v>123</v>
      </c>
      <c r="BX1116" s="5">
        <f t="shared" si="234"/>
        <v>78</v>
      </c>
      <c r="BY1116" s="5">
        <f t="shared" si="235"/>
        <v>102</v>
      </c>
      <c r="BZ1116" s="5">
        <f t="shared" si="236"/>
        <v>253</v>
      </c>
      <c r="CA1116" s="5">
        <f t="shared" si="237"/>
        <v>101</v>
      </c>
      <c r="CB1116" s="40">
        <f t="shared" si="227"/>
        <v>127</v>
      </c>
      <c r="CC1116" s="40">
        <f t="shared" si="228"/>
        <v>74</v>
      </c>
      <c r="CD1116" s="40">
        <f t="shared" si="229"/>
        <v>93</v>
      </c>
      <c r="CE1116" s="40">
        <f t="shared" si="230"/>
        <v>227</v>
      </c>
      <c r="CF1116" s="40">
        <f t="shared" si="231"/>
        <v>137</v>
      </c>
    </row>
    <row r="1117" spans="1:84" x14ac:dyDescent="0.25">
      <c r="A1117" s="73" t="s">
        <v>2198</v>
      </c>
      <c r="B1117" s="2" t="s">
        <v>2060</v>
      </c>
      <c r="C1117" s="2" t="s">
        <v>2152</v>
      </c>
      <c r="D1117" s="2" t="s">
        <v>2199</v>
      </c>
      <c r="E1117">
        <f t="shared" si="225"/>
        <v>1232</v>
      </c>
      <c r="F1117">
        <f t="shared" si="226"/>
        <v>602</v>
      </c>
      <c r="G1117">
        <v>11</v>
      </c>
      <c r="H1117">
        <v>12</v>
      </c>
      <c r="I1117">
        <v>11</v>
      </c>
      <c r="J1117">
        <v>9</v>
      </c>
      <c r="K1117">
        <v>10</v>
      </c>
      <c r="L1117">
        <v>9</v>
      </c>
      <c r="M1117">
        <v>9</v>
      </c>
      <c r="N1117">
        <v>10</v>
      </c>
      <c r="O1117">
        <v>11</v>
      </c>
      <c r="P1117">
        <v>13</v>
      </c>
      <c r="Q1117">
        <v>11</v>
      </c>
      <c r="R1117">
        <v>12</v>
      </c>
      <c r="S1117">
        <v>13</v>
      </c>
      <c r="T1117">
        <v>11</v>
      </c>
      <c r="U1117">
        <v>14</v>
      </c>
      <c r="V1117">
        <v>12</v>
      </c>
      <c r="W1117">
        <v>11</v>
      </c>
      <c r="X1117">
        <v>10</v>
      </c>
      <c r="Y1117">
        <v>8</v>
      </c>
      <c r="Z1117">
        <v>11</v>
      </c>
      <c r="AA1117">
        <v>44</v>
      </c>
      <c r="AB1117">
        <v>34</v>
      </c>
      <c r="AC1117">
        <v>33</v>
      </c>
      <c r="AD1117">
        <v>33</v>
      </c>
      <c r="AE1117">
        <v>40</v>
      </c>
      <c r="AF1117">
        <v>40</v>
      </c>
      <c r="AG1117">
        <v>30</v>
      </c>
      <c r="AH1117">
        <v>27</v>
      </c>
      <c r="AI1117">
        <v>22</v>
      </c>
      <c r="AJ1117">
        <v>31</v>
      </c>
      <c r="AK1117">
        <v>22</v>
      </c>
      <c r="AL1117">
        <v>12</v>
      </c>
      <c r="AM1117">
        <v>16</v>
      </c>
      <c r="AN1117">
        <f t="shared" si="232"/>
        <v>630</v>
      </c>
      <c r="AO1117">
        <v>14</v>
      </c>
      <c r="AP1117">
        <v>10</v>
      </c>
      <c r="AQ1117">
        <v>11</v>
      </c>
      <c r="AR1117">
        <v>9</v>
      </c>
      <c r="AS1117">
        <v>11</v>
      </c>
      <c r="AT1117">
        <v>9</v>
      </c>
      <c r="AU1117">
        <v>10</v>
      </c>
      <c r="AV1117">
        <v>10</v>
      </c>
      <c r="AW1117">
        <v>11</v>
      </c>
      <c r="AX1117">
        <v>11</v>
      </c>
      <c r="AY1117">
        <v>14</v>
      </c>
      <c r="AZ1117">
        <v>15</v>
      </c>
      <c r="BA1117">
        <v>15</v>
      </c>
      <c r="BB1117">
        <v>14</v>
      </c>
      <c r="BC1117">
        <v>15</v>
      </c>
      <c r="BD1117">
        <v>13</v>
      </c>
      <c r="BE1117">
        <v>10</v>
      </c>
      <c r="BF1117">
        <v>12</v>
      </c>
      <c r="BG1117">
        <v>10</v>
      </c>
      <c r="BH1117">
        <v>7</v>
      </c>
      <c r="BI1117">
        <v>34</v>
      </c>
      <c r="BJ1117">
        <v>36</v>
      </c>
      <c r="BK1117">
        <v>40</v>
      </c>
      <c r="BL1117">
        <v>28</v>
      </c>
      <c r="BM1117">
        <v>29</v>
      </c>
      <c r="BN1117">
        <v>35</v>
      </c>
      <c r="BO1117">
        <v>29</v>
      </c>
      <c r="BP1117">
        <v>36</v>
      </c>
      <c r="BQ1117">
        <v>28</v>
      </c>
      <c r="BR1117">
        <v>33</v>
      </c>
      <c r="BS1117">
        <v>31</v>
      </c>
      <c r="BT1117">
        <v>17</v>
      </c>
      <c r="BU1117">
        <v>23</v>
      </c>
      <c r="BV1117" s="40"/>
      <c r="BW1117" s="5">
        <f t="shared" si="233"/>
        <v>128</v>
      </c>
      <c r="BX1117" s="5">
        <f t="shared" si="234"/>
        <v>71</v>
      </c>
      <c r="BY1117" s="5">
        <f t="shared" si="235"/>
        <v>97</v>
      </c>
      <c r="BZ1117" s="5">
        <f t="shared" si="236"/>
        <v>203</v>
      </c>
      <c r="CA1117" s="5">
        <f t="shared" si="237"/>
        <v>103</v>
      </c>
      <c r="CB1117" s="40">
        <f t="shared" si="227"/>
        <v>135</v>
      </c>
      <c r="CC1117" s="40">
        <f t="shared" si="228"/>
        <v>79</v>
      </c>
      <c r="CD1117" s="40">
        <f t="shared" si="229"/>
        <v>87</v>
      </c>
      <c r="CE1117" s="40">
        <f t="shared" si="230"/>
        <v>197</v>
      </c>
      <c r="CF1117" s="40">
        <f t="shared" si="231"/>
        <v>132</v>
      </c>
    </row>
    <row r="1118" spans="1:84" x14ac:dyDescent="0.25">
      <c r="A1118" s="73" t="s">
        <v>2200</v>
      </c>
      <c r="B1118" s="2" t="s">
        <v>2060</v>
      </c>
      <c r="C1118" s="2" t="s">
        <v>2152</v>
      </c>
      <c r="D1118" s="2" t="s">
        <v>2201</v>
      </c>
      <c r="E1118">
        <f t="shared" si="225"/>
        <v>1995</v>
      </c>
      <c r="F1118">
        <f t="shared" si="226"/>
        <v>994</v>
      </c>
      <c r="G1118">
        <v>29</v>
      </c>
      <c r="H1118">
        <v>28</v>
      </c>
      <c r="I1118">
        <v>29</v>
      </c>
      <c r="J1118">
        <v>30</v>
      </c>
      <c r="K1118">
        <v>29</v>
      </c>
      <c r="L1118">
        <v>29</v>
      </c>
      <c r="M1118">
        <v>23</v>
      </c>
      <c r="N1118">
        <v>28</v>
      </c>
      <c r="O1118">
        <v>22</v>
      </c>
      <c r="P1118">
        <v>27</v>
      </c>
      <c r="Q1118">
        <v>25</v>
      </c>
      <c r="R1118">
        <v>23</v>
      </c>
      <c r="S1118">
        <v>28</v>
      </c>
      <c r="T1118">
        <v>21</v>
      </c>
      <c r="U1118">
        <v>23</v>
      </c>
      <c r="V1118">
        <v>17</v>
      </c>
      <c r="W1118">
        <v>11</v>
      </c>
      <c r="X1118">
        <v>9</v>
      </c>
      <c r="Y1118">
        <v>10</v>
      </c>
      <c r="Z1118">
        <v>12</v>
      </c>
      <c r="AA1118">
        <v>53</v>
      </c>
      <c r="AB1118">
        <v>61</v>
      </c>
      <c r="AC1118">
        <v>65</v>
      </c>
      <c r="AD1118">
        <v>51</v>
      </c>
      <c r="AE1118">
        <v>48</v>
      </c>
      <c r="AF1118">
        <v>47</v>
      </c>
      <c r="AG1118">
        <v>48</v>
      </c>
      <c r="AH1118">
        <v>46</v>
      </c>
      <c r="AI1118">
        <v>39</v>
      </c>
      <c r="AJ1118">
        <v>30</v>
      </c>
      <c r="AK1118">
        <v>19</v>
      </c>
      <c r="AL1118">
        <v>17</v>
      </c>
      <c r="AM1118">
        <v>17</v>
      </c>
      <c r="AN1118">
        <f t="shared" si="232"/>
        <v>1001</v>
      </c>
      <c r="AO1118">
        <v>27</v>
      </c>
      <c r="AP1118">
        <v>27</v>
      </c>
      <c r="AQ1118">
        <v>26</v>
      </c>
      <c r="AR1118">
        <v>24</v>
      </c>
      <c r="AS1118">
        <v>25</v>
      </c>
      <c r="AT1118">
        <v>25</v>
      </c>
      <c r="AU1118">
        <v>28</v>
      </c>
      <c r="AV1118">
        <v>25</v>
      </c>
      <c r="AW1118">
        <v>28</v>
      </c>
      <c r="AX1118">
        <v>23</v>
      </c>
      <c r="AY1118">
        <v>28</v>
      </c>
      <c r="AZ1118">
        <v>27</v>
      </c>
      <c r="BA1118">
        <v>22</v>
      </c>
      <c r="BB1118">
        <v>22</v>
      </c>
      <c r="BC1118">
        <v>17</v>
      </c>
      <c r="BD1118">
        <v>15</v>
      </c>
      <c r="BE1118">
        <v>13</v>
      </c>
      <c r="BF1118">
        <v>11</v>
      </c>
      <c r="BG1118">
        <v>9</v>
      </c>
      <c r="BH1118">
        <v>12</v>
      </c>
      <c r="BI1118">
        <v>67</v>
      </c>
      <c r="BJ1118">
        <v>46</v>
      </c>
      <c r="BK1118">
        <v>55</v>
      </c>
      <c r="BL1118">
        <v>57</v>
      </c>
      <c r="BM1118">
        <v>52</v>
      </c>
      <c r="BN1118">
        <v>48</v>
      </c>
      <c r="BO1118">
        <v>43</v>
      </c>
      <c r="BP1118">
        <v>42</v>
      </c>
      <c r="BQ1118">
        <v>54</v>
      </c>
      <c r="BR1118">
        <v>35</v>
      </c>
      <c r="BS1118">
        <v>24</v>
      </c>
      <c r="BT1118">
        <v>21</v>
      </c>
      <c r="BU1118">
        <v>23</v>
      </c>
      <c r="BV1118" s="40"/>
      <c r="BW1118" s="5">
        <f t="shared" si="233"/>
        <v>322</v>
      </c>
      <c r="BX1118" s="5">
        <f t="shared" si="234"/>
        <v>109</v>
      </c>
      <c r="BY1118" s="5">
        <f t="shared" si="235"/>
        <v>136</v>
      </c>
      <c r="BZ1118" s="5">
        <f t="shared" si="236"/>
        <v>305</v>
      </c>
      <c r="CA1118" s="5">
        <f t="shared" si="237"/>
        <v>122</v>
      </c>
      <c r="CB1118" s="40">
        <f t="shared" si="227"/>
        <v>313</v>
      </c>
      <c r="CC1118" s="40">
        <f t="shared" si="228"/>
        <v>100</v>
      </c>
      <c r="CD1118" s="40">
        <f t="shared" si="229"/>
        <v>134</v>
      </c>
      <c r="CE1118" s="40">
        <f t="shared" si="230"/>
        <v>297</v>
      </c>
      <c r="CF1118" s="40">
        <f t="shared" si="231"/>
        <v>157</v>
      </c>
    </row>
    <row r="1119" spans="1:84" x14ac:dyDescent="0.25">
      <c r="A1119" s="73" t="s">
        <v>2202</v>
      </c>
      <c r="B1119" s="2" t="s">
        <v>2060</v>
      </c>
      <c r="C1119" s="2" t="s">
        <v>2152</v>
      </c>
      <c r="D1119" s="2" t="s">
        <v>2203</v>
      </c>
      <c r="E1119">
        <f t="shared" si="225"/>
        <v>1653</v>
      </c>
      <c r="F1119">
        <f t="shared" si="226"/>
        <v>814</v>
      </c>
      <c r="G1119">
        <v>21</v>
      </c>
      <c r="H1119">
        <v>21</v>
      </c>
      <c r="I1119">
        <v>21</v>
      </c>
      <c r="J1119">
        <v>18</v>
      </c>
      <c r="K1119">
        <v>19</v>
      </c>
      <c r="L1119">
        <v>19</v>
      </c>
      <c r="M1119">
        <v>18</v>
      </c>
      <c r="N1119">
        <v>18</v>
      </c>
      <c r="O1119">
        <v>18</v>
      </c>
      <c r="P1119">
        <v>22</v>
      </c>
      <c r="Q1119">
        <v>16</v>
      </c>
      <c r="R1119">
        <v>21</v>
      </c>
      <c r="S1119">
        <v>18</v>
      </c>
      <c r="T1119">
        <v>19</v>
      </c>
      <c r="U1119">
        <v>15</v>
      </c>
      <c r="V1119">
        <v>11</v>
      </c>
      <c r="W1119">
        <v>10</v>
      </c>
      <c r="X1119">
        <v>8</v>
      </c>
      <c r="Y1119">
        <v>8</v>
      </c>
      <c r="Z1119">
        <v>10</v>
      </c>
      <c r="AA1119">
        <v>42</v>
      </c>
      <c r="AB1119">
        <v>53</v>
      </c>
      <c r="AC1119">
        <v>55</v>
      </c>
      <c r="AD1119">
        <v>46</v>
      </c>
      <c r="AE1119">
        <v>49</v>
      </c>
      <c r="AF1119">
        <v>43</v>
      </c>
      <c r="AG1119">
        <v>32</v>
      </c>
      <c r="AH1119">
        <v>33</v>
      </c>
      <c r="AI1119">
        <v>34</v>
      </c>
      <c r="AJ1119">
        <v>33</v>
      </c>
      <c r="AK1119">
        <v>27</v>
      </c>
      <c r="AL1119">
        <v>19</v>
      </c>
      <c r="AM1119">
        <v>17</v>
      </c>
      <c r="AN1119">
        <f t="shared" si="232"/>
        <v>839</v>
      </c>
      <c r="AO1119">
        <v>19</v>
      </c>
      <c r="AP1119">
        <v>18</v>
      </c>
      <c r="AQ1119">
        <v>18</v>
      </c>
      <c r="AR1119">
        <v>20</v>
      </c>
      <c r="AS1119">
        <v>18</v>
      </c>
      <c r="AT1119">
        <v>17</v>
      </c>
      <c r="AU1119">
        <v>16</v>
      </c>
      <c r="AV1119">
        <v>16</v>
      </c>
      <c r="AW1119">
        <v>16</v>
      </c>
      <c r="AX1119">
        <v>19</v>
      </c>
      <c r="AY1119">
        <v>19</v>
      </c>
      <c r="AZ1119">
        <v>17</v>
      </c>
      <c r="BA1119">
        <v>19</v>
      </c>
      <c r="BB1119">
        <v>15</v>
      </c>
      <c r="BC1119">
        <v>15</v>
      </c>
      <c r="BD1119">
        <v>12</v>
      </c>
      <c r="BE1119">
        <v>11</v>
      </c>
      <c r="BF1119">
        <v>10</v>
      </c>
      <c r="BG1119">
        <v>9</v>
      </c>
      <c r="BH1119">
        <v>7</v>
      </c>
      <c r="BI1119">
        <v>45</v>
      </c>
      <c r="BJ1119">
        <v>62</v>
      </c>
      <c r="BK1119">
        <v>52</v>
      </c>
      <c r="BL1119">
        <v>53</v>
      </c>
      <c r="BM1119">
        <v>38</v>
      </c>
      <c r="BN1119">
        <v>48</v>
      </c>
      <c r="BO1119">
        <v>39</v>
      </c>
      <c r="BP1119">
        <v>37</v>
      </c>
      <c r="BQ1119">
        <v>39</v>
      </c>
      <c r="BR1119">
        <v>36</v>
      </c>
      <c r="BS1119">
        <v>26</v>
      </c>
      <c r="BT1119">
        <v>25</v>
      </c>
      <c r="BU1119">
        <v>28</v>
      </c>
      <c r="BV1119" s="40"/>
      <c r="BW1119" s="5">
        <f t="shared" si="233"/>
        <v>232</v>
      </c>
      <c r="BX1119" s="5">
        <f t="shared" si="234"/>
        <v>81</v>
      </c>
      <c r="BY1119" s="5">
        <f t="shared" si="235"/>
        <v>113</v>
      </c>
      <c r="BZ1119" s="5">
        <f t="shared" si="236"/>
        <v>258</v>
      </c>
      <c r="CA1119" s="5">
        <f t="shared" si="237"/>
        <v>130</v>
      </c>
      <c r="CB1119" s="40">
        <f t="shared" si="227"/>
        <v>213</v>
      </c>
      <c r="CC1119" s="40">
        <f t="shared" si="228"/>
        <v>82</v>
      </c>
      <c r="CD1119" s="40">
        <f t="shared" si="229"/>
        <v>123</v>
      </c>
      <c r="CE1119" s="40">
        <f t="shared" si="230"/>
        <v>267</v>
      </c>
      <c r="CF1119" s="40">
        <f t="shared" si="231"/>
        <v>154</v>
      </c>
    </row>
    <row r="1120" spans="1:84" x14ac:dyDescent="0.25">
      <c r="A1120" s="73" t="s">
        <v>2204</v>
      </c>
      <c r="B1120" s="2" t="s">
        <v>2060</v>
      </c>
      <c r="C1120" s="2" t="s">
        <v>2152</v>
      </c>
      <c r="D1120" s="2" t="s">
        <v>2205</v>
      </c>
      <c r="E1120">
        <f t="shared" si="225"/>
        <v>2478</v>
      </c>
      <c r="F1120">
        <f t="shared" si="226"/>
        <v>1220</v>
      </c>
      <c r="G1120">
        <v>26</v>
      </c>
      <c r="H1120">
        <v>23</v>
      </c>
      <c r="I1120">
        <v>23</v>
      </c>
      <c r="J1120">
        <v>21</v>
      </c>
      <c r="K1120">
        <v>22</v>
      </c>
      <c r="L1120">
        <v>20</v>
      </c>
      <c r="M1120">
        <v>22</v>
      </c>
      <c r="N1120">
        <v>20</v>
      </c>
      <c r="O1120">
        <v>23</v>
      </c>
      <c r="P1120">
        <v>23</v>
      </c>
      <c r="Q1120">
        <v>28</v>
      </c>
      <c r="R1120">
        <v>26</v>
      </c>
      <c r="S1120">
        <v>25</v>
      </c>
      <c r="T1120">
        <v>26</v>
      </c>
      <c r="U1120">
        <v>22</v>
      </c>
      <c r="V1120">
        <v>23</v>
      </c>
      <c r="W1120">
        <v>20</v>
      </c>
      <c r="X1120">
        <v>22</v>
      </c>
      <c r="Y1120">
        <v>23</v>
      </c>
      <c r="Z1120">
        <v>22</v>
      </c>
      <c r="AA1120">
        <v>83</v>
      </c>
      <c r="AB1120">
        <v>102</v>
      </c>
      <c r="AC1120">
        <v>90</v>
      </c>
      <c r="AD1120">
        <v>77</v>
      </c>
      <c r="AE1120">
        <v>61</v>
      </c>
      <c r="AF1120">
        <v>70</v>
      </c>
      <c r="AG1120">
        <v>60</v>
      </c>
      <c r="AH1120">
        <v>50</v>
      </c>
      <c r="AI1120">
        <v>46</v>
      </c>
      <c r="AJ1120">
        <v>38</v>
      </c>
      <c r="AK1120">
        <v>34</v>
      </c>
      <c r="AL1120">
        <v>18</v>
      </c>
      <c r="AM1120">
        <v>31</v>
      </c>
      <c r="AN1120">
        <f t="shared" si="232"/>
        <v>1258</v>
      </c>
      <c r="AO1120">
        <v>30</v>
      </c>
      <c r="AP1120">
        <v>27</v>
      </c>
      <c r="AQ1120">
        <v>21</v>
      </c>
      <c r="AR1120">
        <v>21</v>
      </c>
      <c r="AS1120">
        <v>21</v>
      </c>
      <c r="AT1120">
        <v>18</v>
      </c>
      <c r="AU1120">
        <v>19</v>
      </c>
      <c r="AV1120">
        <v>22</v>
      </c>
      <c r="AW1120">
        <v>21</v>
      </c>
      <c r="AX1120">
        <v>24</v>
      </c>
      <c r="AY1120">
        <v>22</v>
      </c>
      <c r="AZ1120">
        <v>27</v>
      </c>
      <c r="BA1120">
        <v>29</v>
      </c>
      <c r="BB1120">
        <v>28</v>
      </c>
      <c r="BC1120">
        <v>24</v>
      </c>
      <c r="BD1120">
        <v>21</v>
      </c>
      <c r="BE1120">
        <v>23</v>
      </c>
      <c r="BF1120">
        <v>19</v>
      </c>
      <c r="BG1120">
        <v>18</v>
      </c>
      <c r="BH1120">
        <v>18</v>
      </c>
      <c r="BI1120">
        <v>99</v>
      </c>
      <c r="BJ1120">
        <v>104</v>
      </c>
      <c r="BK1120">
        <v>88</v>
      </c>
      <c r="BL1120">
        <v>72</v>
      </c>
      <c r="BM1120">
        <v>59</v>
      </c>
      <c r="BN1120">
        <v>59</v>
      </c>
      <c r="BO1120">
        <v>61</v>
      </c>
      <c r="BP1120">
        <v>56</v>
      </c>
      <c r="BQ1120">
        <v>58</v>
      </c>
      <c r="BR1120">
        <v>48</v>
      </c>
      <c r="BS1120">
        <v>35</v>
      </c>
      <c r="BT1120">
        <v>30</v>
      </c>
      <c r="BU1120">
        <v>36</v>
      </c>
      <c r="BV1120" s="40"/>
      <c r="BW1120" s="5">
        <f t="shared" si="233"/>
        <v>277</v>
      </c>
      <c r="BX1120" s="5">
        <f t="shared" si="234"/>
        <v>138</v>
      </c>
      <c r="BY1120" s="5">
        <f t="shared" si="235"/>
        <v>230</v>
      </c>
      <c r="BZ1120" s="5">
        <f t="shared" si="236"/>
        <v>408</v>
      </c>
      <c r="CA1120" s="5">
        <f t="shared" si="237"/>
        <v>167</v>
      </c>
      <c r="CB1120" s="40">
        <f t="shared" si="227"/>
        <v>273</v>
      </c>
      <c r="CC1120" s="40">
        <f t="shared" si="228"/>
        <v>144</v>
      </c>
      <c r="CD1120" s="40">
        <f t="shared" si="229"/>
        <v>239</v>
      </c>
      <c r="CE1120" s="40">
        <f t="shared" si="230"/>
        <v>395</v>
      </c>
      <c r="CF1120" s="40">
        <f t="shared" si="231"/>
        <v>207</v>
      </c>
    </row>
    <row r="1121" spans="1:84" x14ac:dyDescent="0.25">
      <c r="A1121" s="73" t="s">
        <v>2206</v>
      </c>
      <c r="B1121" s="2" t="s">
        <v>2060</v>
      </c>
      <c r="C1121" s="2" t="s">
        <v>2152</v>
      </c>
      <c r="D1121" s="2" t="s">
        <v>2207</v>
      </c>
      <c r="E1121">
        <f t="shared" si="225"/>
        <v>883</v>
      </c>
      <c r="F1121">
        <f t="shared" si="226"/>
        <v>441</v>
      </c>
      <c r="G1121">
        <v>6</v>
      </c>
      <c r="H1121">
        <v>6</v>
      </c>
      <c r="I1121">
        <v>6</v>
      </c>
      <c r="J1121">
        <v>6</v>
      </c>
      <c r="K1121">
        <v>3</v>
      </c>
      <c r="L1121">
        <v>5</v>
      </c>
      <c r="M1121">
        <v>5</v>
      </c>
      <c r="N1121">
        <v>6</v>
      </c>
      <c r="O1121">
        <v>6</v>
      </c>
      <c r="P1121">
        <v>8</v>
      </c>
      <c r="Q1121">
        <v>7</v>
      </c>
      <c r="R1121">
        <v>7</v>
      </c>
      <c r="S1121">
        <v>6</v>
      </c>
      <c r="T1121">
        <v>7</v>
      </c>
      <c r="U1121">
        <v>7</v>
      </c>
      <c r="V1121">
        <v>6</v>
      </c>
      <c r="W1121">
        <v>6</v>
      </c>
      <c r="X1121">
        <v>6</v>
      </c>
      <c r="Y1121">
        <v>6</v>
      </c>
      <c r="Z1121">
        <v>6</v>
      </c>
      <c r="AA1121">
        <v>27</v>
      </c>
      <c r="AB1121">
        <v>26</v>
      </c>
      <c r="AC1121">
        <v>39</v>
      </c>
      <c r="AD1121">
        <v>27</v>
      </c>
      <c r="AE1121">
        <v>25</v>
      </c>
      <c r="AF1121">
        <v>23</v>
      </c>
      <c r="AG1121">
        <v>23</v>
      </c>
      <c r="AH1121">
        <v>19</v>
      </c>
      <c r="AI1121">
        <v>27</v>
      </c>
      <c r="AJ1121">
        <v>19</v>
      </c>
      <c r="AK1121">
        <v>21</v>
      </c>
      <c r="AL1121">
        <v>17</v>
      </c>
      <c r="AM1121">
        <v>27</v>
      </c>
      <c r="AN1121">
        <f t="shared" si="232"/>
        <v>442</v>
      </c>
      <c r="AO1121">
        <v>6</v>
      </c>
      <c r="AP1121">
        <v>6</v>
      </c>
      <c r="AQ1121">
        <v>6</v>
      </c>
      <c r="AR1121">
        <v>6</v>
      </c>
      <c r="AS1121">
        <v>2</v>
      </c>
      <c r="AT1121">
        <v>5</v>
      </c>
      <c r="AU1121">
        <v>5</v>
      </c>
      <c r="AV1121">
        <v>5</v>
      </c>
      <c r="AW1121">
        <v>5</v>
      </c>
      <c r="AX1121">
        <v>8</v>
      </c>
      <c r="AY1121">
        <v>7</v>
      </c>
      <c r="AZ1121">
        <v>7</v>
      </c>
      <c r="BA1121">
        <v>6</v>
      </c>
      <c r="BB1121">
        <v>5</v>
      </c>
      <c r="BC1121">
        <v>6</v>
      </c>
      <c r="BD1121">
        <v>6</v>
      </c>
      <c r="BE1121">
        <v>6</v>
      </c>
      <c r="BF1121">
        <v>6</v>
      </c>
      <c r="BG1121">
        <v>6</v>
      </c>
      <c r="BH1121">
        <v>7</v>
      </c>
      <c r="BI1121">
        <v>28</v>
      </c>
      <c r="BJ1121">
        <v>22</v>
      </c>
      <c r="BK1121">
        <v>29</v>
      </c>
      <c r="BL1121">
        <v>22</v>
      </c>
      <c r="BM1121">
        <v>24</v>
      </c>
      <c r="BN1121">
        <v>27</v>
      </c>
      <c r="BO1121">
        <v>22</v>
      </c>
      <c r="BP1121">
        <v>20</v>
      </c>
      <c r="BQ1121">
        <v>26</v>
      </c>
      <c r="BR1121">
        <v>22</v>
      </c>
      <c r="BS1121">
        <v>24</v>
      </c>
      <c r="BT1121">
        <v>22</v>
      </c>
      <c r="BU1121">
        <v>38</v>
      </c>
      <c r="BV1121" s="40"/>
      <c r="BW1121" s="5">
        <f t="shared" si="233"/>
        <v>71</v>
      </c>
      <c r="BX1121" s="5">
        <f t="shared" si="234"/>
        <v>38</v>
      </c>
      <c r="BY1121" s="5">
        <f t="shared" si="235"/>
        <v>65</v>
      </c>
      <c r="BZ1121" s="5">
        <f t="shared" si="236"/>
        <v>156</v>
      </c>
      <c r="CA1121" s="5">
        <f t="shared" si="237"/>
        <v>111</v>
      </c>
      <c r="CB1121" s="40">
        <f t="shared" si="227"/>
        <v>68</v>
      </c>
      <c r="CC1121" s="40">
        <f t="shared" si="228"/>
        <v>35</v>
      </c>
      <c r="CD1121" s="40">
        <f t="shared" si="229"/>
        <v>63</v>
      </c>
      <c r="CE1121" s="40">
        <f t="shared" si="230"/>
        <v>144</v>
      </c>
      <c r="CF1121" s="40">
        <f t="shared" si="231"/>
        <v>132</v>
      </c>
    </row>
    <row r="1122" spans="1:84" x14ac:dyDescent="0.25">
      <c r="A1122" s="73" t="s">
        <v>2208</v>
      </c>
      <c r="B1122" s="2" t="s">
        <v>2060</v>
      </c>
      <c r="C1122" s="2" t="s">
        <v>2152</v>
      </c>
      <c r="D1122" s="2" t="s">
        <v>2209</v>
      </c>
      <c r="E1122">
        <f t="shared" si="225"/>
        <v>3047</v>
      </c>
      <c r="F1122">
        <f t="shared" si="226"/>
        <v>1532</v>
      </c>
      <c r="G1122">
        <v>34</v>
      </c>
      <c r="H1122">
        <v>28</v>
      </c>
      <c r="I1122">
        <v>28</v>
      </c>
      <c r="J1122">
        <v>27</v>
      </c>
      <c r="K1122">
        <v>26</v>
      </c>
      <c r="L1122">
        <v>29</v>
      </c>
      <c r="M1122">
        <v>24</v>
      </c>
      <c r="N1122">
        <v>29</v>
      </c>
      <c r="O1122">
        <v>30</v>
      </c>
      <c r="P1122">
        <v>30</v>
      </c>
      <c r="Q1122">
        <v>28</v>
      </c>
      <c r="R1122">
        <v>29</v>
      </c>
      <c r="S1122">
        <v>35</v>
      </c>
      <c r="T1122">
        <v>28</v>
      </c>
      <c r="U1122">
        <v>34</v>
      </c>
      <c r="V1122">
        <v>25</v>
      </c>
      <c r="W1122">
        <v>27</v>
      </c>
      <c r="X1122">
        <v>28</v>
      </c>
      <c r="Y1122">
        <v>27</v>
      </c>
      <c r="Z1122">
        <v>31</v>
      </c>
      <c r="AA1122">
        <v>124</v>
      </c>
      <c r="AB1122">
        <v>96</v>
      </c>
      <c r="AC1122">
        <v>113</v>
      </c>
      <c r="AD1122">
        <v>107</v>
      </c>
      <c r="AE1122">
        <v>87</v>
      </c>
      <c r="AF1122">
        <v>79</v>
      </c>
      <c r="AG1122">
        <v>84</v>
      </c>
      <c r="AH1122">
        <v>62</v>
      </c>
      <c r="AI1122">
        <v>58</v>
      </c>
      <c r="AJ1122">
        <v>45</v>
      </c>
      <c r="AK1122">
        <v>32</v>
      </c>
      <c r="AL1122">
        <v>33</v>
      </c>
      <c r="AM1122">
        <v>35</v>
      </c>
      <c r="AN1122">
        <f t="shared" si="232"/>
        <v>1515</v>
      </c>
      <c r="AO1122">
        <v>26</v>
      </c>
      <c r="AP1122">
        <v>28</v>
      </c>
      <c r="AQ1122">
        <v>28</v>
      </c>
      <c r="AR1122">
        <v>27</v>
      </c>
      <c r="AS1122">
        <v>27</v>
      </c>
      <c r="AT1122">
        <v>22</v>
      </c>
      <c r="AU1122">
        <v>30</v>
      </c>
      <c r="AV1122">
        <v>24</v>
      </c>
      <c r="AW1122">
        <v>27</v>
      </c>
      <c r="AX1122">
        <v>26</v>
      </c>
      <c r="AY1122">
        <v>33</v>
      </c>
      <c r="AZ1122">
        <v>33</v>
      </c>
      <c r="BA1122">
        <v>29</v>
      </c>
      <c r="BB1122">
        <v>33</v>
      </c>
      <c r="BC1122">
        <v>27</v>
      </c>
      <c r="BD1122">
        <v>29</v>
      </c>
      <c r="BE1122">
        <v>25</v>
      </c>
      <c r="BF1122">
        <v>23</v>
      </c>
      <c r="BG1122">
        <v>23</v>
      </c>
      <c r="BH1122">
        <v>23</v>
      </c>
      <c r="BI1122">
        <v>116</v>
      </c>
      <c r="BJ1122">
        <v>113</v>
      </c>
      <c r="BK1122">
        <v>110</v>
      </c>
      <c r="BL1122">
        <v>86</v>
      </c>
      <c r="BM1122">
        <v>84</v>
      </c>
      <c r="BN1122">
        <v>72</v>
      </c>
      <c r="BO1122">
        <v>75</v>
      </c>
      <c r="BP1122">
        <v>77</v>
      </c>
      <c r="BQ1122">
        <v>54</v>
      </c>
      <c r="BR1122">
        <v>53</v>
      </c>
      <c r="BS1122">
        <v>41</v>
      </c>
      <c r="BT1122">
        <v>46</v>
      </c>
      <c r="BU1122">
        <v>45</v>
      </c>
      <c r="BV1122" s="40"/>
      <c r="BW1122" s="5">
        <f t="shared" si="233"/>
        <v>342</v>
      </c>
      <c r="BX1122" s="5">
        <f t="shared" si="234"/>
        <v>177</v>
      </c>
      <c r="BY1122" s="5">
        <f t="shared" si="235"/>
        <v>278</v>
      </c>
      <c r="BZ1122" s="5">
        <f t="shared" si="236"/>
        <v>532</v>
      </c>
      <c r="CA1122" s="5">
        <f t="shared" si="237"/>
        <v>203</v>
      </c>
      <c r="CB1122" s="40">
        <f t="shared" si="227"/>
        <v>331</v>
      </c>
      <c r="CC1122" s="40">
        <f t="shared" si="228"/>
        <v>166</v>
      </c>
      <c r="CD1122" s="40">
        <f t="shared" si="229"/>
        <v>275</v>
      </c>
      <c r="CE1122" s="40">
        <f t="shared" si="230"/>
        <v>504</v>
      </c>
      <c r="CF1122" s="40">
        <f t="shared" si="231"/>
        <v>239</v>
      </c>
    </row>
    <row r="1123" spans="1:84" x14ac:dyDescent="0.25">
      <c r="A1123" s="73" t="s">
        <v>2210</v>
      </c>
      <c r="B1123" s="2" t="s">
        <v>2060</v>
      </c>
      <c r="C1123" s="2" t="s">
        <v>2152</v>
      </c>
      <c r="D1123" s="2" t="s">
        <v>2211</v>
      </c>
      <c r="E1123">
        <f t="shared" si="225"/>
        <v>4863</v>
      </c>
      <c r="F1123">
        <f t="shared" si="226"/>
        <v>2463</v>
      </c>
      <c r="G1123">
        <v>57</v>
      </c>
      <c r="H1123">
        <v>50</v>
      </c>
      <c r="I1123">
        <v>46</v>
      </c>
      <c r="J1123">
        <v>47</v>
      </c>
      <c r="K1123">
        <v>45</v>
      </c>
      <c r="L1123">
        <v>45</v>
      </c>
      <c r="M1123">
        <v>41</v>
      </c>
      <c r="N1123">
        <v>49</v>
      </c>
      <c r="O1123">
        <v>45</v>
      </c>
      <c r="P1123">
        <v>49</v>
      </c>
      <c r="Q1123">
        <v>47</v>
      </c>
      <c r="R1123">
        <v>57</v>
      </c>
      <c r="S1123">
        <v>52</v>
      </c>
      <c r="T1123">
        <v>51</v>
      </c>
      <c r="U1123">
        <v>43</v>
      </c>
      <c r="V1123">
        <v>40</v>
      </c>
      <c r="W1123">
        <v>36</v>
      </c>
      <c r="X1123">
        <v>33</v>
      </c>
      <c r="Y1123">
        <v>31</v>
      </c>
      <c r="Z1123">
        <v>30</v>
      </c>
      <c r="AA1123">
        <v>167</v>
      </c>
      <c r="AB1123">
        <v>175</v>
      </c>
      <c r="AC1123">
        <v>194</v>
      </c>
      <c r="AD1123">
        <v>163</v>
      </c>
      <c r="AE1123">
        <v>140</v>
      </c>
      <c r="AF1123">
        <v>141</v>
      </c>
      <c r="AG1123">
        <v>164</v>
      </c>
      <c r="AH1123">
        <v>100</v>
      </c>
      <c r="AI1123">
        <v>77</v>
      </c>
      <c r="AJ1123">
        <v>98</v>
      </c>
      <c r="AK1123">
        <v>58</v>
      </c>
      <c r="AL1123">
        <v>45</v>
      </c>
      <c r="AM1123">
        <v>47</v>
      </c>
      <c r="AN1123">
        <f t="shared" si="232"/>
        <v>2400</v>
      </c>
      <c r="AO1123">
        <v>50</v>
      </c>
      <c r="AP1123">
        <v>51</v>
      </c>
      <c r="AQ1123">
        <v>53</v>
      </c>
      <c r="AR1123">
        <v>50</v>
      </c>
      <c r="AS1123">
        <v>50</v>
      </c>
      <c r="AT1123">
        <v>48</v>
      </c>
      <c r="AU1123">
        <v>50</v>
      </c>
      <c r="AV1123">
        <v>43</v>
      </c>
      <c r="AW1123">
        <v>48</v>
      </c>
      <c r="AX1123">
        <v>46</v>
      </c>
      <c r="AY1123">
        <v>52</v>
      </c>
      <c r="AZ1123">
        <v>47</v>
      </c>
      <c r="BA1123">
        <v>49</v>
      </c>
      <c r="BB1123">
        <v>46</v>
      </c>
      <c r="BC1123">
        <v>48</v>
      </c>
      <c r="BD1123">
        <v>38</v>
      </c>
      <c r="BE1123">
        <v>35</v>
      </c>
      <c r="BF1123">
        <v>33</v>
      </c>
      <c r="BG1123">
        <v>33</v>
      </c>
      <c r="BH1123">
        <v>34</v>
      </c>
      <c r="BI1123">
        <v>154</v>
      </c>
      <c r="BJ1123">
        <v>157</v>
      </c>
      <c r="BK1123">
        <v>156</v>
      </c>
      <c r="BL1123">
        <v>142</v>
      </c>
      <c r="BM1123">
        <v>121</v>
      </c>
      <c r="BN1123">
        <v>118</v>
      </c>
      <c r="BO1123">
        <v>146</v>
      </c>
      <c r="BP1123">
        <v>86</v>
      </c>
      <c r="BQ1123">
        <v>110</v>
      </c>
      <c r="BR1123">
        <v>109</v>
      </c>
      <c r="BS1123">
        <v>64</v>
      </c>
      <c r="BT1123">
        <v>59</v>
      </c>
      <c r="BU1123">
        <v>74</v>
      </c>
      <c r="BV1123" s="40"/>
      <c r="BW1123" s="5">
        <f t="shared" si="233"/>
        <v>578</v>
      </c>
      <c r="BX1123" s="5">
        <f t="shared" si="234"/>
        <v>255</v>
      </c>
      <c r="BY1123" s="5">
        <f t="shared" si="235"/>
        <v>403</v>
      </c>
      <c r="BZ1123" s="5">
        <f t="shared" si="236"/>
        <v>902</v>
      </c>
      <c r="CA1123" s="5">
        <f t="shared" si="237"/>
        <v>325</v>
      </c>
      <c r="CB1123" s="40">
        <f t="shared" si="227"/>
        <v>588</v>
      </c>
      <c r="CC1123" s="40">
        <f t="shared" si="228"/>
        <v>249</v>
      </c>
      <c r="CD1123" s="40">
        <f t="shared" si="229"/>
        <v>378</v>
      </c>
      <c r="CE1123" s="40">
        <f t="shared" si="230"/>
        <v>769</v>
      </c>
      <c r="CF1123" s="40">
        <f t="shared" si="231"/>
        <v>416</v>
      </c>
    </row>
    <row r="1124" spans="1:84" x14ac:dyDescent="0.25">
      <c r="A1124" s="73" t="s">
        <v>2212</v>
      </c>
      <c r="B1124" s="2" t="s">
        <v>2060</v>
      </c>
      <c r="C1124" s="2" t="s">
        <v>2152</v>
      </c>
      <c r="D1124" s="2" t="s">
        <v>2213</v>
      </c>
      <c r="E1124">
        <f t="shared" si="225"/>
        <v>1221</v>
      </c>
      <c r="F1124">
        <f t="shared" si="226"/>
        <v>599</v>
      </c>
      <c r="G1124">
        <v>13</v>
      </c>
      <c r="H1124">
        <v>14</v>
      </c>
      <c r="I1124">
        <v>9</v>
      </c>
      <c r="J1124">
        <v>9</v>
      </c>
      <c r="K1124">
        <v>12</v>
      </c>
      <c r="L1124">
        <v>10</v>
      </c>
      <c r="M1124">
        <v>9</v>
      </c>
      <c r="N1124">
        <v>12</v>
      </c>
      <c r="O1124">
        <v>12</v>
      </c>
      <c r="P1124">
        <v>9</v>
      </c>
      <c r="Q1124">
        <v>10</v>
      </c>
      <c r="R1124">
        <v>14</v>
      </c>
      <c r="S1124">
        <v>11</v>
      </c>
      <c r="T1124">
        <v>11</v>
      </c>
      <c r="U1124">
        <v>14</v>
      </c>
      <c r="V1124">
        <v>9</v>
      </c>
      <c r="W1124">
        <v>8</v>
      </c>
      <c r="X1124">
        <v>10</v>
      </c>
      <c r="Y1124">
        <v>8</v>
      </c>
      <c r="Z1124">
        <v>9</v>
      </c>
      <c r="AA1124">
        <v>31</v>
      </c>
      <c r="AB1124">
        <v>45</v>
      </c>
      <c r="AC1124">
        <v>37</v>
      </c>
      <c r="AD1124">
        <v>38</v>
      </c>
      <c r="AE1124">
        <v>39</v>
      </c>
      <c r="AF1124">
        <v>26</v>
      </c>
      <c r="AG1124">
        <v>28</v>
      </c>
      <c r="AH1124">
        <v>39</v>
      </c>
      <c r="AI1124">
        <v>26</v>
      </c>
      <c r="AJ1124">
        <v>21</v>
      </c>
      <c r="AK1124">
        <v>27</v>
      </c>
      <c r="AL1124">
        <v>13</v>
      </c>
      <c r="AM1124">
        <v>16</v>
      </c>
      <c r="AN1124">
        <f t="shared" si="232"/>
        <v>622</v>
      </c>
      <c r="AO1124">
        <v>13</v>
      </c>
      <c r="AP1124">
        <v>10</v>
      </c>
      <c r="AQ1124">
        <v>11</v>
      </c>
      <c r="AR1124">
        <v>10</v>
      </c>
      <c r="AS1124">
        <v>10</v>
      </c>
      <c r="AT1124">
        <v>9</v>
      </c>
      <c r="AU1124">
        <v>11</v>
      </c>
      <c r="AV1124">
        <v>9</v>
      </c>
      <c r="AW1124">
        <v>10</v>
      </c>
      <c r="AX1124">
        <v>12</v>
      </c>
      <c r="AY1124">
        <v>12</v>
      </c>
      <c r="AZ1124">
        <v>12</v>
      </c>
      <c r="BA1124">
        <v>13</v>
      </c>
      <c r="BB1124">
        <v>14</v>
      </c>
      <c r="BC1124">
        <v>15</v>
      </c>
      <c r="BD1124">
        <v>10</v>
      </c>
      <c r="BE1124">
        <v>9</v>
      </c>
      <c r="BF1124">
        <v>8</v>
      </c>
      <c r="BG1124">
        <v>6</v>
      </c>
      <c r="BH1124">
        <v>11</v>
      </c>
      <c r="BI1124">
        <v>36</v>
      </c>
      <c r="BJ1124">
        <v>40</v>
      </c>
      <c r="BK1124">
        <v>27</v>
      </c>
      <c r="BL1124">
        <v>39</v>
      </c>
      <c r="BM1124">
        <v>31</v>
      </c>
      <c r="BN1124">
        <v>30</v>
      </c>
      <c r="BO1124">
        <v>33</v>
      </c>
      <c r="BP1124">
        <v>48</v>
      </c>
      <c r="BQ1124">
        <v>27</v>
      </c>
      <c r="BR1124">
        <v>22</v>
      </c>
      <c r="BS1124">
        <v>29</v>
      </c>
      <c r="BT1124">
        <v>19</v>
      </c>
      <c r="BU1124">
        <v>26</v>
      </c>
      <c r="BV1124" s="40"/>
      <c r="BW1124" s="5">
        <f t="shared" si="233"/>
        <v>133</v>
      </c>
      <c r="BX1124" s="5">
        <f t="shared" si="234"/>
        <v>63</v>
      </c>
      <c r="BY1124" s="5">
        <f t="shared" si="235"/>
        <v>93</v>
      </c>
      <c r="BZ1124" s="5">
        <f t="shared" si="236"/>
        <v>207</v>
      </c>
      <c r="CA1124" s="5">
        <f t="shared" si="237"/>
        <v>103</v>
      </c>
      <c r="CB1124" s="40">
        <f t="shared" si="227"/>
        <v>129</v>
      </c>
      <c r="CC1124" s="40">
        <f t="shared" si="228"/>
        <v>69</v>
      </c>
      <c r="CD1124" s="40">
        <f t="shared" si="229"/>
        <v>93</v>
      </c>
      <c r="CE1124" s="40">
        <f t="shared" si="230"/>
        <v>208</v>
      </c>
      <c r="CF1124" s="40">
        <f t="shared" si="231"/>
        <v>123</v>
      </c>
    </row>
    <row r="1125" spans="1:84" x14ac:dyDescent="0.25">
      <c r="A1125" s="73" t="s">
        <v>2214</v>
      </c>
      <c r="B1125" s="2" t="s">
        <v>2060</v>
      </c>
      <c r="C1125" s="2" t="s">
        <v>2152</v>
      </c>
      <c r="D1125" s="2" t="s">
        <v>1655</v>
      </c>
      <c r="E1125">
        <f t="shared" si="225"/>
        <v>1385</v>
      </c>
      <c r="F1125">
        <f t="shared" si="226"/>
        <v>672</v>
      </c>
      <c r="G1125">
        <v>15</v>
      </c>
      <c r="H1125">
        <v>14</v>
      </c>
      <c r="I1125">
        <v>12</v>
      </c>
      <c r="J1125">
        <v>11</v>
      </c>
      <c r="K1125">
        <v>9</v>
      </c>
      <c r="L1125">
        <v>9</v>
      </c>
      <c r="M1125">
        <v>9</v>
      </c>
      <c r="N1125">
        <v>12</v>
      </c>
      <c r="O1125">
        <v>12</v>
      </c>
      <c r="P1125">
        <v>12</v>
      </c>
      <c r="Q1125">
        <v>13</v>
      </c>
      <c r="R1125">
        <v>17</v>
      </c>
      <c r="S1125">
        <v>17</v>
      </c>
      <c r="T1125">
        <v>16</v>
      </c>
      <c r="U1125">
        <v>13</v>
      </c>
      <c r="V1125">
        <v>11</v>
      </c>
      <c r="W1125">
        <v>12</v>
      </c>
      <c r="X1125">
        <v>10</v>
      </c>
      <c r="Y1125">
        <v>9</v>
      </c>
      <c r="Z1125">
        <v>10</v>
      </c>
      <c r="AA1125">
        <v>40</v>
      </c>
      <c r="AB1125">
        <v>32</v>
      </c>
      <c r="AC1125">
        <v>40</v>
      </c>
      <c r="AD1125">
        <v>43</v>
      </c>
      <c r="AE1125">
        <v>39</v>
      </c>
      <c r="AF1125">
        <v>39</v>
      </c>
      <c r="AG1125">
        <v>35</v>
      </c>
      <c r="AH1125">
        <v>31</v>
      </c>
      <c r="AI1125">
        <v>37</v>
      </c>
      <c r="AJ1125">
        <v>29</v>
      </c>
      <c r="AK1125">
        <v>24</v>
      </c>
      <c r="AL1125">
        <v>23</v>
      </c>
      <c r="AM1125">
        <v>17</v>
      </c>
      <c r="AN1125">
        <f t="shared" si="232"/>
        <v>713</v>
      </c>
      <c r="AO1125">
        <v>19</v>
      </c>
      <c r="AP1125">
        <v>13</v>
      </c>
      <c r="AQ1125">
        <v>10</v>
      </c>
      <c r="AR1125">
        <v>8</v>
      </c>
      <c r="AS1125">
        <v>10</v>
      </c>
      <c r="AT1125">
        <v>9</v>
      </c>
      <c r="AU1125">
        <v>10</v>
      </c>
      <c r="AV1125">
        <v>9</v>
      </c>
      <c r="AW1125">
        <v>11</v>
      </c>
      <c r="AX1125">
        <v>14</v>
      </c>
      <c r="AY1125">
        <v>16</v>
      </c>
      <c r="AZ1125">
        <v>16</v>
      </c>
      <c r="BA1125">
        <v>18</v>
      </c>
      <c r="BB1125">
        <v>18</v>
      </c>
      <c r="BC1125">
        <v>16</v>
      </c>
      <c r="BD1125">
        <v>14</v>
      </c>
      <c r="BE1125">
        <v>12</v>
      </c>
      <c r="BF1125">
        <v>9</v>
      </c>
      <c r="BG1125">
        <v>11</v>
      </c>
      <c r="BH1125">
        <v>9</v>
      </c>
      <c r="BI1125">
        <v>41</v>
      </c>
      <c r="BJ1125">
        <v>33</v>
      </c>
      <c r="BK1125">
        <v>32</v>
      </c>
      <c r="BL1125">
        <v>41</v>
      </c>
      <c r="BM1125">
        <v>37</v>
      </c>
      <c r="BN1125">
        <v>30</v>
      </c>
      <c r="BO1125">
        <v>41</v>
      </c>
      <c r="BP1125">
        <v>30</v>
      </c>
      <c r="BQ1125">
        <v>45</v>
      </c>
      <c r="BR1125">
        <v>36</v>
      </c>
      <c r="BS1125">
        <v>36</v>
      </c>
      <c r="BT1125">
        <v>30</v>
      </c>
      <c r="BU1125">
        <v>29</v>
      </c>
      <c r="BV1125" s="40"/>
      <c r="BW1125" s="5">
        <f t="shared" si="233"/>
        <v>145</v>
      </c>
      <c r="BX1125" s="5">
        <f t="shared" si="234"/>
        <v>79</v>
      </c>
      <c r="BY1125" s="5">
        <f t="shared" si="235"/>
        <v>91</v>
      </c>
      <c r="BZ1125" s="5">
        <f t="shared" si="236"/>
        <v>227</v>
      </c>
      <c r="CA1125" s="5">
        <f t="shared" si="237"/>
        <v>130</v>
      </c>
      <c r="CB1125" s="40">
        <f t="shared" si="227"/>
        <v>145</v>
      </c>
      <c r="CC1125" s="40">
        <f t="shared" si="228"/>
        <v>87</v>
      </c>
      <c r="CD1125" s="40">
        <f t="shared" si="229"/>
        <v>94</v>
      </c>
      <c r="CE1125" s="40">
        <f t="shared" si="230"/>
        <v>211</v>
      </c>
      <c r="CF1125" s="40">
        <f t="shared" si="231"/>
        <v>176</v>
      </c>
    </row>
    <row r="1126" spans="1:84" x14ac:dyDescent="0.25">
      <c r="A1126" s="73" t="s">
        <v>2215</v>
      </c>
      <c r="B1126" s="2" t="s">
        <v>2060</v>
      </c>
      <c r="C1126" s="2" t="s">
        <v>2152</v>
      </c>
      <c r="D1126" s="2" t="s">
        <v>2216</v>
      </c>
      <c r="E1126">
        <f t="shared" si="225"/>
        <v>9348</v>
      </c>
      <c r="F1126">
        <f t="shared" si="226"/>
        <v>4671</v>
      </c>
      <c r="G1126">
        <v>92</v>
      </c>
      <c r="H1126">
        <v>76</v>
      </c>
      <c r="I1126">
        <v>91</v>
      </c>
      <c r="J1126">
        <v>89</v>
      </c>
      <c r="K1126">
        <v>88</v>
      </c>
      <c r="L1126">
        <v>80</v>
      </c>
      <c r="M1126">
        <v>87</v>
      </c>
      <c r="N1126">
        <v>77</v>
      </c>
      <c r="O1126">
        <v>86</v>
      </c>
      <c r="P1126">
        <v>84</v>
      </c>
      <c r="Q1126">
        <v>97</v>
      </c>
      <c r="R1126">
        <v>98</v>
      </c>
      <c r="S1126">
        <v>98</v>
      </c>
      <c r="T1126">
        <v>83</v>
      </c>
      <c r="U1126">
        <v>99</v>
      </c>
      <c r="V1126">
        <v>82</v>
      </c>
      <c r="W1126">
        <v>94</v>
      </c>
      <c r="X1126">
        <v>73</v>
      </c>
      <c r="Y1126">
        <v>83</v>
      </c>
      <c r="Z1126">
        <v>89</v>
      </c>
      <c r="AA1126">
        <v>328</v>
      </c>
      <c r="AB1126">
        <v>415</v>
      </c>
      <c r="AC1126">
        <v>363</v>
      </c>
      <c r="AD1126">
        <v>331</v>
      </c>
      <c r="AE1126">
        <v>267</v>
      </c>
      <c r="AF1126">
        <v>270</v>
      </c>
      <c r="AG1126">
        <v>223</v>
      </c>
      <c r="AH1126">
        <v>195</v>
      </c>
      <c r="AI1126">
        <v>159</v>
      </c>
      <c r="AJ1126">
        <v>147</v>
      </c>
      <c r="AK1126">
        <v>84</v>
      </c>
      <c r="AL1126">
        <v>71</v>
      </c>
      <c r="AM1126">
        <v>72</v>
      </c>
      <c r="AN1126">
        <f t="shared" si="232"/>
        <v>4677</v>
      </c>
      <c r="AO1126">
        <v>79</v>
      </c>
      <c r="AP1126">
        <v>93</v>
      </c>
      <c r="AQ1126">
        <v>77</v>
      </c>
      <c r="AR1126">
        <v>79</v>
      </c>
      <c r="AS1126">
        <v>75</v>
      </c>
      <c r="AT1126">
        <v>84</v>
      </c>
      <c r="AU1126">
        <v>77</v>
      </c>
      <c r="AV1126">
        <v>91</v>
      </c>
      <c r="AW1126">
        <v>84</v>
      </c>
      <c r="AX1126">
        <v>81</v>
      </c>
      <c r="AY1126">
        <v>80</v>
      </c>
      <c r="AZ1126">
        <v>83</v>
      </c>
      <c r="BA1126">
        <v>84</v>
      </c>
      <c r="BB1126">
        <v>97</v>
      </c>
      <c r="BC1126">
        <v>76</v>
      </c>
      <c r="BD1126">
        <v>86</v>
      </c>
      <c r="BE1126">
        <v>74</v>
      </c>
      <c r="BF1126">
        <v>91</v>
      </c>
      <c r="BG1126">
        <v>76</v>
      </c>
      <c r="BH1126">
        <v>66</v>
      </c>
      <c r="BI1126">
        <v>387</v>
      </c>
      <c r="BJ1126">
        <v>359</v>
      </c>
      <c r="BK1126">
        <v>384</v>
      </c>
      <c r="BL1126">
        <v>289</v>
      </c>
      <c r="BM1126">
        <v>251</v>
      </c>
      <c r="BN1126">
        <v>255</v>
      </c>
      <c r="BO1126">
        <v>265</v>
      </c>
      <c r="BP1126">
        <v>197</v>
      </c>
      <c r="BQ1126">
        <v>199</v>
      </c>
      <c r="BR1126">
        <v>146</v>
      </c>
      <c r="BS1126">
        <v>125</v>
      </c>
      <c r="BT1126">
        <v>75</v>
      </c>
      <c r="BU1126">
        <v>112</v>
      </c>
      <c r="BV1126" s="40"/>
      <c r="BW1126" s="5">
        <f t="shared" si="233"/>
        <v>1045</v>
      </c>
      <c r="BX1126" s="5">
        <f t="shared" si="234"/>
        <v>529</v>
      </c>
      <c r="BY1126" s="5">
        <f t="shared" si="235"/>
        <v>915</v>
      </c>
      <c r="BZ1126" s="5">
        <f t="shared" si="236"/>
        <v>1649</v>
      </c>
      <c r="CA1126" s="5">
        <f t="shared" si="237"/>
        <v>533</v>
      </c>
      <c r="CB1126" s="40">
        <f t="shared" si="227"/>
        <v>983</v>
      </c>
      <c r="CC1126" s="40">
        <f t="shared" si="228"/>
        <v>508</v>
      </c>
      <c r="CD1126" s="40">
        <f t="shared" si="229"/>
        <v>888</v>
      </c>
      <c r="CE1126" s="40">
        <f t="shared" si="230"/>
        <v>1641</v>
      </c>
      <c r="CF1126" s="40">
        <f t="shared" si="231"/>
        <v>657</v>
      </c>
    </row>
    <row r="1127" spans="1:84" x14ac:dyDescent="0.25">
      <c r="A1127" s="73" t="s">
        <v>2217</v>
      </c>
      <c r="B1127" s="2" t="s">
        <v>2060</v>
      </c>
      <c r="C1127" s="2" t="s">
        <v>2060</v>
      </c>
      <c r="D1127" s="2" t="s">
        <v>2060</v>
      </c>
      <c r="E1127">
        <f t="shared" si="225"/>
        <v>10050</v>
      </c>
      <c r="F1127">
        <f t="shared" si="226"/>
        <v>4960</v>
      </c>
      <c r="G1127">
        <v>70</v>
      </c>
      <c r="H1127">
        <v>72</v>
      </c>
      <c r="I1127">
        <v>76</v>
      </c>
      <c r="J1127">
        <v>67</v>
      </c>
      <c r="K1127">
        <v>75</v>
      </c>
      <c r="L1127">
        <v>67</v>
      </c>
      <c r="M1127">
        <v>79</v>
      </c>
      <c r="N1127">
        <v>73</v>
      </c>
      <c r="O1127">
        <v>81</v>
      </c>
      <c r="P1127">
        <v>88</v>
      </c>
      <c r="Q1127">
        <v>83</v>
      </c>
      <c r="R1127">
        <v>93</v>
      </c>
      <c r="S1127">
        <v>103</v>
      </c>
      <c r="T1127">
        <v>89</v>
      </c>
      <c r="U1127">
        <v>105</v>
      </c>
      <c r="V1127">
        <v>89</v>
      </c>
      <c r="W1127">
        <v>82</v>
      </c>
      <c r="X1127">
        <v>90</v>
      </c>
      <c r="Y1127">
        <v>81</v>
      </c>
      <c r="Z1127">
        <v>73</v>
      </c>
      <c r="AA1127">
        <v>372</v>
      </c>
      <c r="AB1127">
        <v>376</v>
      </c>
      <c r="AC1127">
        <v>406</v>
      </c>
      <c r="AD1127">
        <v>338</v>
      </c>
      <c r="AE1127">
        <v>318</v>
      </c>
      <c r="AF1127">
        <v>289</v>
      </c>
      <c r="AG1127">
        <v>269</v>
      </c>
      <c r="AH1127">
        <v>215</v>
      </c>
      <c r="AI1127">
        <v>180</v>
      </c>
      <c r="AJ1127">
        <v>198</v>
      </c>
      <c r="AK1127">
        <v>157</v>
      </c>
      <c r="AL1127">
        <v>105</v>
      </c>
      <c r="AM1127">
        <v>101</v>
      </c>
      <c r="AN1127">
        <f t="shared" si="232"/>
        <v>5090</v>
      </c>
      <c r="AO1127">
        <v>68</v>
      </c>
      <c r="AP1127">
        <v>65</v>
      </c>
      <c r="AQ1127">
        <v>63</v>
      </c>
      <c r="AR1127">
        <v>74</v>
      </c>
      <c r="AS1127">
        <v>74</v>
      </c>
      <c r="AT1127">
        <v>82</v>
      </c>
      <c r="AU1127">
        <v>75</v>
      </c>
      <c r="AV1127">
        <v>88</v>
      </c>
      <c r="AW1127">
        <v>88</v>
      </c>
      <c r="AX1127">
        <v>80</v>
      </c>
      <c r="AY1127">
        <v>102</v>
      </c>
      <c r="AZ1127">
        <v>98</v>
      </c>
      <c r="BA1127">
        <v>94</v>
      </c>
      <c r="BB1127">
        <v>104</v>
      </c>
      <c r="BC1127">
        <v>84</v>
      </c>
      <c r="BD1127">
        <v>90</v>
      </c>
      <c r="BE1127">
        <v>93</v>
      </c>
      <c r="BF1127">
        <v>80</v>
      </c>
      <c r="BG1127">
        <v>82</v>
      </c>
      <c r="BH1127">
        <v>80</v>
      </c>
      <c r="BI1127">
        <v>347</v>
      </c>
      <c r="BJ1127">
        <v>382</v>
      </c>
      <c r="BK1127">
        <v>339</v>
      </c>
      <c r="BL1127">
        <v>319</v>
      </c>
      <c r="BM1127">
        <v>299</v>
      </c>
      <c r="BN1127">
        <v>335</v>
      </c>
      <c r="BO1127">
        <v>294</v>
      </c>
      <c r="BP1127">
        <v>208</v>
      </c>
      <c r="BQ1127">
        <v>244</v>
      </c>
      <c r="BR1127">
        <v>187</v>
      </c>
      <c r="BS1127">
        <v>170</v>
      </c>
      <c r="BT1127">
        <v>148</v>
      </c>
      <c r="BU1127">
        <v>154</v>
      </c>
      <c r="BV1127" s="40"/>
      <c r="BW1127" s="5">
        <f t="shared" si="233"/>
        <v>924</v>
      </c>
      <c r="BX1127" s="5">
        <f t="shared" si="234"/>
        <v>558</v>
      </c>
      <c r="BY1127" s="5">
        <f t="shared" si="235"/>
        <v>902</v>
      </c>
      <c r="BZ1127" s="5">
        <f t="shared" si="236"/>
        <v>1835</v>
      </c>
      <c r="CA1127" s="5">
        <f t="shared" si="237"/>
        <v>741</v>
      </c>
      <c r="CB1127" s="40">
        <f t="shared" si="227"/>
        <v>957</v>
      </c>
      <c r="CC1127" s="40">
        <f t="shared" si="228"/>
        <v>545</v>
      </c>
      <c r="CD1127" s="40">
        <f t="shared" si="229"/>
        <v>891</v>
      </c>
      <c r="CE1127" s="40">
        <f t="shared" si="230"/>
        <v>1794</v>
      </c>
      <c r="CF1127" s="40">
        <f t="shared" si="231"/>
        <v>903</v>
      </c>
    </row>
    <row r="1128" spans="1:84" x14ac:dyDescent="0.25">
      <c r="A1128" s="73" t="s">
        <v>2218</v>
      </c>
      <c r="B1128" s="2" t="s">
        <v>2060</v>
      </c>
      <c r="C1128" s="2" t="s">
        <v>2060</v>
      </c>
      <c r="D1128" s="2" t="s">
        <v>2219</v>
      </c>
      <c r="E1128">
        <f t="shared" si="225"/>
        <v>7895</v>
      </c>
      <c r="F1128">
        <f t="shared" si="226"/>
        <v>3929</v>
      </c>
      <c r="G1128">
        <v>58</v>
      </c>
      <c r="H1128">
        <v>62</v>
      </c>
      <c r="I1128">
        <v>58</v>
      </c>
      <c r="J1128">
        <v>57</v>
      </c>
      <c r="K1128">
        <v>64</v>
      </c>
      <c r="L1128">
        <v>64</v>
      </c>
      <c r="M1128">
        <v>61</v>
      </c>
      <c r="N1128">
        <v>68</v>
      </c>
      <c r="O1128">
        <v>78</v>
      </c>
      <c r="P1128">
        <v>79</v>
      </c>
      <c r="Q1128">
        <v>76</v>
      </c>
      <c r="R1128">
        <v>96</v>
      </c>
      <c r="S1128">
        <v>83</v>
      </c>
      <c r="T1128">
        <v>81</v>
      </c>
      <c r="U1128">
        <v>96</v>
      </c>
      <c r="V1128">
        <v>76</v>
      </c>
      <c r="W1128">
        <v>86</v>
      </c>
      <c r="X1128">
        <v>80</v>
      </c>
      <c r="Y1128">
        <v>71</v>
      </c>
      <c r="Z1128">
        <v>65</v>
      </c>
      <c r="AA1128">
        <v>282</v>
      </c>
      <c r="AB1128">
        <v>263</v>
      </c>
      <c r="AC1128">
        <v>274</v>
      </c>
      <c r="AD1128">
        <v>254</v>
      </c>
      <c r="AE1128">
        <v>251</v>
      </c>
      <c r="AF1128">
        <v>247</v>
      </c>
      <c r="AG1128">
        <v>219</v>
      </c>
      <c r="AH1128">
        <v>166</v>
      </c>
      <c r="AI1128">
        <v>129</v>
      </c>
      <c r="AJ1128">
        <v>123</v>
      </c>
      <c r="AK1128">
        <v>125</v>
      </c>
      <c r="AL1128">
        <v>61</v>
      </c>
      <c r="AM1128">
        <v>76</v>
      </c>
      <c r="AN1128">
        <f t="shared" si="232"/>
        <v>3966</v>
      </c>
      <c r="AO1128">
        <v>59</v>
      </c>
      <c r="AP1128">
        <v>53</v>
      </c>
      <c r="AQ1128">
        <v>53</v>
      </c>
      <c r="AR1128">
        <v>58</v>
      </c>
      <c r="AS1128">
        <v>58</v>
      </c>
      <c r="AT1128">
        <v>59</v>
      </c>
      <c r="AU1128">
        <v>68</v>
      </c>
      <c r="AV1128">
        <v>66</v>
      </c>
      <c r="AW1128">
        <v>66</v>
      </c>
      <c r="AX1128">
        <v>64</v>
      </c>
      <c r="AY1128">
        <v>87</v>
      </c>
      <c r="AZ1128">
        <v>75</v>
      </c>
      <c r="BA1128">
        <v>93</v>
      </c>
      <c r="BB1128">
        <v>95</v>
      </c>
      <c r="BC1128">
        <v>76</v>
      </c>
      <c r="BD1128">
        <v>83</v>
      </c>
      <c r="BE1128">
        <v>67</v>
      </c>
      <c r="BF1128">
        <v>66</v>
      </c>
      <c r="BG1128">
        <v>66</v>
      </c>
      <c r="BH1128">
        <v>57</v>
      </c>
      <c r="BI1128">
        <v>223</v>
      </c>
      <c r="BJ1128">
        <v>257</v>
      </c>
      <c r="BK1128">
        <v>278</v>
      </c>
      <c r="BL1128">
        <v>305</v>
      </c>
      <c r="BM1128">
        <v>277</v>
      </c>
      <c r="BN1128">
        <v>234</v>
      </c>
      <c r="BO1128">
        <v>180</v>
      </c>
      <c r="BP1128">
        <v>154</v>
      </c>
      <c r="BQ1128">
        <v>184</v>
      </c>
      <c r="BR1128">
        <v>156</v>
      </c>
      <c r="BS1128">
        <v>173</v>
      </c>
      <c r="BT1128">
        <v>86</v>
      </c>
      <c r="BU1128">
        <v>90</v>
      </c>
      <c r="BV1128" s="40"/>
      <c r="BW1128" s="5">
        <f t="shared" si="233"/>
        <v>821</v>
      </c>
      <c r="BX1128" s="5">
        <f t="shared" si="234"/>
        <v>502</v>
      </c>
      <c r="BY1128" s="5">
        <f t="shared" si="235"/>
        <v>681</v>
      </c>
      <c r="BZ1128" s="5">
        <f t="shared" si="236"/>
        <v>1411</v>
      </c>
      <c r="CA1128" s="5">
        <f t="shared" si="237"/>
        <v>514</v>
      </c>
      <c r="CB1128" s="40">
        <f t="shared" si="227"/>
        <v>766</v>
      </c>
      <c r="CC1128" s="40">
        <f t="shared" si="228"/>
        <v>480</v>
      </c>
      <c r="CD1128" s="40">
        <f t="shared" si="229"/>
        <v>603</v>
      </c>
      <c r="CE1128" s="40">
        <f t="shared" si="230"/>
        <v>1428</v>
      </c>
      <c r="CF1128" s="40">
        <f t="shared" si="231"/>
        <v>689</v>
      </c>
    </row>
    <row r="1129" spans="1:84" x14ac:dyDescent="0.25">
      <c r="A1129" s="73" t="s">
        <v>2220</v>
      </c>
      <c r="B1129" s="2" t="s">
        <v>2060</v>
      </c>
      <c r="C1129" s="2" t="s">
        <v>2060</v>
      </c>
      <c r="D1129" s="2" t="s">
        <v>2221</v>
      </c>
      <c r="E1129">
        <f t="shared" si="225"/>
        <v>2013</v>
      </c>
      <c r="F1129">
        <f t="shared" si="226"/>
        <v>1005</v>
      </c>
      <c r="G1129">
        <v>19</v>
      </c>
      <c r="H1129">
        <v>15</v>
      </c>
      <c r="I1129">
        <v>15</v>
      </c>
      <c r="J1129">
        <v>17</v>
      </c>
      <c r="K1129">
        <v>16</v>
      </c>
      <c r="L1129">
        <v>13</v>
      </c>
      <c r="M1129">
        <v>13</v>
      </c>
      <c r="N1129">
        <v>14</v>
      </c>
      <c r="O1129">
        <v>15</v>
      </c>
      <c r="P1129">
        <v>14</v>
      </c>
      <c r="Q1129">
        <v>15</v>
      </c>
      <c r="R1129">
        <v>15</v>
      </c>
      <c r="S1129">
        <v>15</v>
      </c>
      <c r="T1129">
        <v>17</v>
      </c>
      <c r="U1129">
        <v>16</v>
      </c>
      <c r="V1129">
        <v>16</v>
      </c>
      <c r="W1129">
        <v>13</v>
      </c>
      <c r="X1129">
        <v>15</v>
      </c>
      <c r="Y1129">
        <v>14</v>
      </c>
      <c r="Z1129">
        <v>12</v>
      </c>
      <c r="AA1129">
        <v>75</v>
      </c>
      <c r="AB1129">
        <v>68</v>
      </c>
      <c r="AC1129">
        <v>62</v>
      </c>
      <c r="AD1129">
        <v>68</v>
      </c>
      <c r="AE1129">
        <v>70</v>
      </c>
      <c r="AF1129">
        <v>63</v>
      </c>
      <c r="AG1129">
        <v>63</v>
      </c>
      <c r="AH1129">
        <v>50</v>
      </c>
      <c r="AI1129">
        <v>42</v>
      </c>
      <c r="AJ1129">
        <v>47</v>
      </c>
      <c r="AK1129">
        <v>39</v>
      </c>
      <c r="AL1129">
        <v>30</v>
      </c>
      <c r="AM1129">
        <v>29</v>
      </c>
      <c r="AN1129">
        <f t="shared" si="232"/>
        <v>1008</v>
      </c>
      <c r="AO1129">
        <v>18</v>
      </c>
      <c r="AP1129">
        <v>18</v>
      </c>
      <c r="AQ1129">
        <v>15</v>
      </c>
      <c r="AR1129">
        <v>13</v>
      </c>
      <c r="AS1129">
        <v>17</v>
      </c>
      <c r="AT1129">
        <v>15</v>
      </c>
      <c r="AU1129">
        <v>14</v>
      </c>
      <c r="AV1129">
        <v>13</v>
      </c>
      <c r="AW1129">
        <v>13</v>
      </c>
      <c r="AX1129">
        <v>10</v>
      </c>
      <c r="AY1129">
        <v>14</v>
      </c>
      <c r="AZ1129">
        <v>15</v>
      </c>
      <c r="BA1129">
        <v>16</v>
      </c>
      <c r="BB1129">
        <v>14</v>
      </c>
      <c r="BC1129">
        <v>14</v>
      </c>
      <c r="BD1129">
        <v>13</v>
      </c>
      <c r="BE1129">
        <v>15</v>
      </c>
      <c r="BF1129">
        <v>14</v>
      </c>
      <c r="BG1129">
        <v>15</v>
      </c>
      <c r="BH1129">
        <v>9</v>
      </c>
      <c r="BI1129">
        <v>59</v>
      </c>
      <c r="BJ1129">
        <v>52</v>
      </c>
      <c r="BK1129">
        <v>49</v>
      </c>
      <c r="BL1129">
        <v>64</v>
      </c>
      <c r="BM1129">
        <v>72</v>
      </c>
      <c r="BN1129">
        <v>51</v>
      </c>
      <c r="BO1129">
        <v>57</v>
      </c>
      <c r="BP1129">
        <v>68</v>
      </c>
      <c r="BQ1129">
        <v>57</v>
      </c>
      <c r="BR1129">
        <v>63</v>
      </c>
      <c r="BS1129">
        <v>56</v>
      </c>
      <c r="BT1129">
        <v>42</v>
      </c>
      <c r="BU1129">
        <v>33</v>
      </c>
      <c r="BV1129" s="40"/>
      <c r="BW1129" s="5">
        <f t="shared" si="233"/>
        <v>181</v>
      </c>
      <c r="BX1129" s="5">
        <f t="shared" si="234"/>
        <v>92</v>
      </c>
      <c r="BY1129" s="5">
        <f t="shared" si="235"/>
        <v>169</v>
      </c>
      <c r="BZ1129" s="5">
        <f t="shared" si="236"/>
        <v>376</v>
      </c>
      <c r="CA1129" s="5">
        <f t="shared" si="237"/>
        <v>187</v>
      </c>
      <c r="CB1129" s="40">
        <f t="shared" si="227"/>
        <v>175</v>
      </c>
      <c r="CC1129" s="40">
        <f t="shared" si="228"/>
        <v>86</v>
      </c>
      <c r="CD1129" s="40">
        <f t="shared" si="229"/>
        <v>135</v>
      </c>
      <c r="CE1129" s="40">
        <f t="shared" si="230"/>
        <v>361</v>
      </c>
      <c r="CF1129" s="40">
        <f t="shared" si="231"/>
        <v>251</v>
      </c>
    </row>
    <row r="1130" spans="1:84" x14ac:dyDescent="0.25">
      <c r="A1130" s="73" t="s">
        <v>2222</v>
      </c>
      <c r="B1130" s="2" t="s">
        <v>2060</v>
      </c>
      <c r="C1130" s="2" t="s">
        <v>2060</v>
      </c>
      <c r="D1130" s="2" t="s">
        <v>2223</v>
      </c>
      <c r="E1130">
        <f t="shared" si="225"/>
        <v>5921</v>
      </c>
      <c r="F1130">
        <f t="shared" si="226"/>
        <v>2925</v>
      </c>
      <c r="G1130">
        <v>60</v>
      </c>
      <c r="H1130">
        <v>57</v>
      </c>
      <c r="I1130">
        <v>53</v>
      </c>
      <c r="J1130">
        <v>55</v>
      </c>
      <c r="K1130">
        <v>47</v>
      </c>
      <c r="L1130">
        <v>52</v>
      </c>
      <c r="M1130">
        <v>58</v>
      </c>
      <c r="N1130">
        <v>54</v>
      </c>
      <c r="O1130">
        <v>55</v>
      </c>
      <c r="P1130">
        <v>57</v>
      </c>
      <c r="Q1130">
        <v>62</v>
      </c>
      <c r="R1130">
        <v>68</v>
      </c>
      <c r="S1130">
        <v>68</v>
      </c>
      <c r="T1130">
        <v>67</v>
      </c>
      <c r="U1130">
        <v>55</v>
      </c>
      <c r="V1130">
        <v>54</v>
      </c>
      <c r="W1130">
        <v>53</v>
      </c>
      <c r="X1130">
        <v>40</v>
      </c>
      <c r="Y1130">
        <v>42</v>
      </c>
      <c r="Z1130">
        <v>45</v>
      </c>
      <c r="AA1130">
        <v>194</v>
      </c>
      <c r="AB1130">
        <v>188</v>
      </c>
      <c r="AC1130">
        <v>168</v>
      </c>
      <c r="AD1130">
        <v>201</v>
      </c>
      <c r="AE1130">
        <v>166</v>
      </c>
      <c r="AF1130">
        <v>171</v>
      </c>
      <c r="AG1130">
        <v>172</v>
      </c>
      <c r="AH1130">
        <v>130</v>
      </c>
      <c r="AI1130">
        <v>113</v>
      </c>
      <c r="AJ1130">
        <v>108</v>
      </c>
      <c r="AK1130">
        <v>102</v>
      </c>
      <c r="AL1130">
        <v>63</v>
      </c>
      <c r="AM1130">
        <v>47</v>
      </c>
      <c r="AN1130">
        <f t="shared" si="232"/>
        <v>2996</v>
      </c>
      <c r="AO1130">
        <v>55</v>
      </c>
      <c r="AP1130">
        <v>51</v>
      </c>
      <c r="AQ1130">
        <v>54</v>
      </c>
      <c r="AR1130">
        <v>51</v>
      </c>
      <c r="AS1130">
        <v>62</v>
      </c>
      <c r="AT1130">
        <v>55</v>
      </c>
      <c r="AU1130">
        <v>53</v>
      </c>
      <c r="AV1130">
        <v>61</v>
      </c>
      <c r="AW1130">
        <v>62</v>
      </c>
      <c r="AX1130">
        <v>62</v>
      </c>
      <c r="AY1130">
        <v>70</v>
      </c>
      <c r="AZ1130">
        <v>68</v>
      </c>
      <c r="BA1130">
        <v>69</v>
      </c>
      <c r="BB1130">
        <v>64</v>
      </c>
      <c r="BC1130">
        <v>64</v>
      </c>
      <c r="BD1130">
        <v>51</v>
      </c>
      <c r="BE1130">
        <v>42</v>
      </c>
      <c r="BF1130">
        <v>49</v>
      </c>
      <c r="BG1130">
        <v>42</v>
      </c>
      <c r="BH1130">
        <v>39</v>
      </c>
      <c r="BI1130">
        <v>212</v>
      </c>
      <c r="BJ1130">
        <v>169</v>
      </c>
      <c r="BK1130">
        <v>193</v>
      </c>
      <c r="BL1130">
        <v>182</v>
      </c>
      <c r="BM1130">
        <v>144</v>
      </c>
      <c r="BN1130">
        <v>137</v>
      </c>
      <c r="BO1130">
        <v>142</v>
      </c>
      <c r="BP1130">
        <v>154</v>
      </c>
      <c r="BQ1130">
        <v>130</v>
      </c>
      <c r="BR1130">
        <v>147</v>
      </c>
      <c r="BS1130">
        <v>105</v>
      </c>
      <c r="BT1130">
        <v>84</v>
      </c>
      <c r="BU1130">
        <v>73</v>
      </c>
      <c r="BV1130" s="40"/>
      <c r="BW1130" s="5">
        <f t="shared" si="233"/>
        <v>678</v>
      </c>
      <c r="BX1130" s="5">
        <f t="shared" si="234"/>
        <v>337</v>
      </c>
      <c r="BY1130" s="5">
        <f t="shared" si="235"/>
        <v>469</v>
      </c>
      <c r="BZ1130" s="5">
        <f t="shared" si="236"/>
        <v>1008</v>
      </c>
      <c r="CA1130" s="5">
        <f t="shared" si="237"/>
        <v>433</v>
      </c>
      <c r="CB1130" s="40">
        <f t="shared" si="227"/>
        <v>704</v>
      </c>
      <c r="CC1130" s="40">
        <f t="shared" si="228"/>
        <v>339</v>
      </c>
      <c r="CD1130" s="40">
        <f t="shared" si="229"/>
        <v>462</v>
      </c>
      <c r="CE1130" s="40">
        <f t="shared" si="230"/>
        <v>952</v>
      </c>
      <c r="CF1130" s="40">
        <f t="shared" si="231"/>
        <v>539</v>
      </c>
    </row>
    <row r="1131" spans="1:84" x14ac:dyDescent="0.25">
      <c r="A1131" s="73" t="s">
        <v>2224</v>
      </c>
      <c r="B1131" s="2" t="s">
        <v>2060</v>
      </c>
      <c r="C1131" s="2" t="s">
        <v>2225</v>
      </c>
      <c r="D1131" s="2" t="s">
        <v>2225</v>
      </c>
      <c r="E1131">
        <f t="shared" si="225"/>
        <v>41997</v>
      </c>
      <c r="F1131">
        <f t="shared" si="226"/>
        <v>20721</v>
      </c>
      <c r="G1131">
        <v>495</v>
      </c>
      <c r="H1131">
        <v>499</v>
      </c>
      <c r="I1131">
        <v>470</v>
      </c>
      <c r="J1131">
        <v>479</v>
      </c>
      <c r="K1131">
        <v>476</v>
      </c>
      <c r="L1131">
        <v>411</v>
      </c>
      <c r="M1131">
        <v>478</v>
      </c>
      <c r="N1131">
        <v>490</v>
      </c>
      <c r="O1131">
        <v>397</v>
      </c>
      <c r="P1131">
        <v>434</v>
      </c>
      <c r="Q1131">
        <v>408</v>
      </c>
      <c r="R1131">
        <v>384</v>
      </c>
      <c r="S1131">
        <v>454</v>
      </c>
      <c r="T1131">
        <v>424</v>
      </c>
      <c r="U1131">
        <v>414</v>
      </c>
      <c r="V1131">
        <v>351</v>
      </c>
      <c r="W1131">
        <v>348</v>
      </c>
      <c r="X1131">
        <v>370</v>
      </c>
      <c r="Y1131">
        <v>357</v>
      </c>
      <c r="Z1131">
        <v>358</v>
      </c>
      <c r="AA1131">
        <v>1738</v>
      </c>
      <c r="AB1131">
        <v>1734</v>
      </c>
      <c r="AC1131">
        <v>1625</v>
      </c>
      <c r="AD1131">
        <v>1597</v>
      </c>
      <c r="AE1131">
        <v>1275</v>
      </c>
      <c r="AF1131">
        <v>1192</v>
      </c>
      <c r="AG1131">
        <v>990</v>
      </c>
      <c r="AH1131">
        <v>652</v>
      </c>
      <c r="AI1131">
        <v>559</v>
      </c>
      <c r="AJ1131">
        <v>343</v>
      </c>
      <c r="AK1131">
        <v>225</v>
      </c>
      <c r="AL1131">
        <v>158</v>
      </c>
      <c r="AM1131">
        <v>136</v>
      </c>
      <c r="AN1131">
        <f t="shared" si="232"/>
        <v>21276</v>
      </c>
      <c r="AO1131">
        <v>422</v>
      </c>
      <c r="AP1131">
        <v>424</v>
      </c>
      <c r="AQ1131">
        <v>451</v>
      </c>
      <c r="AR1131">
        <v>442</v>
      </c>
      <c r="AS1131">
        <v>464</v>
      </c>
      <c r="AT1131">
        <v>482</v>
      </c>
      <c r="AU1131">
        <v>408</v>
      </c>
      <c r="AV1131">
        <v>385</v>
      </c>
      <c r="AW1131">
        <v>466</v>
      </c>
      <c r="AX1131">
        <v>389</v>
      </c>
      <c r="AY1131">
        <v>460</v>
      </c>
      <c r="AZ1131">
        <v>469</v>
      </c>
      <c r="BA1131">
        <v>387</v>
      </c>
      <c r="BB1131">
        <v>408</v>
      </c>
      <c r="BC1131">
        <v>401</v>
      </c>
      <c r="BD1131">
        <v>430</v>
      </c>
      <c r="BE1131">
        <v>426</v>
      </c>
      <c r="BF1131">
        <v>401</v>
      </c>
      <c r="BG1131">
        <v>403</v>
      </c>
      <c r="BH1131">
        <v>371</v>
      </c>
      <c r="BI1131">
        <v>1897</v>
      </c>
      <c r="BJ1131">
        <v>1984</v>
      </c>
      <c r="BK1131">
        <v>1863</v>
      </c>
      <c r="BL1131">
        <v>1508</v>
      </c>
      <c r="BM1131">
        <v>1300</v>
      </c>
      <c r="BN1131">
        <v>1001</v>
      </c>
      <c r="BO1131">
        <v>851</v>
      </c>
      <c r="BP1131">
        <v>743</v>
      </c>
      <c r="BQ1131">
        <v>527</v>
      </c>
      <c r="BR1131">
        <v>382</v>
      </c>
      <c r="BS1131">
        <v>324</v>
      </c>
      <c r="BT1131">
        <v>173</v>
      </c>
      <c r="BU1131">
        <v>234</v>
      </c>
      <c r="BV1131" s="40"/>
      <c r="BW1131" s="5">
        <f t="shared" si="233"/>
        <v>5421</v>
      </c>
      <c r="BX1131" s="5">
        <f t="shared" si="234"/>
        <v>2361</v>
      </c>
      <c r="BY1131" s="5">
        <f t="shared" si="235"/>
        <v>4187</v>
      </c>
      <c r="BZ1131" s="5">
        <f t="shared" si="236"/>
        <v>7331</v>
      </c>
      <c r="CA1131" s="5">
        <f t="shared" si="237"/>
        <v>1421</v>
      </c>
      <c r="CB1131" s="40">
        <f t="shared" si="227"/>
        <v>5262</v>
      </c>
      <c r="CC1131" s="40">
        <f t="shared" si="228"/>
        <v>2453</v>
      </c>
      <c r="CD1131" s="40">
        <f t="shared" si="229"/>
        <v>4655</v>
      </c>
      <c r="CE1131" s="40">
        <f t="shared" si="230"/>
        <v>7266</v>
      </c>
      <c r="CF1131" s="40">
        <f t="shared" si="231"/>
        <v>1640</v>
      </c>
    </row>
    <row r="1132" spans="1:84" x14ac:dyDescent="0.25">
      <c r="A1132" s="73" t="s">
        <v>2226</v>
      </c>
      <c r="B1132" s="2" t="s">
        <v>2060</v>
      </c>
      <c r="C1132" s="2" t="s">
        <v>2225</v>
      </c>
      <c r="D1132" s="2" t="s">
        <v>2227</v>
      </c>
      <c r="E1132">
        <f t="shared" si="225"/>
        <v>6106</v>
      </c>
      <c r="F1132">
        <f t="shared" si="226"/>
        <v>3068</v>
      </c>
      <c r="G1132">
        <v>64</v>
      </c>
      <c r="H1132">
        <v>65</v>
      </c>
      <c r="I1132">
        <v>73</v>
      </c>
      <c r="J1132">
        <v>74</v>
      </c>
      <c r="K1132">
        <v>69</v>
      </c>
      <c r="L1132">
        <v>69</v>
      </c>
      <c r="M1132">
        <v>64</v>
      </c>
      <c r="N1132">
        <v>64</v>
      </c>
      <c r="O1132">
        <v>64</v>
      </c>
      <c r="P1132">
        <v>59</v>
      </c>
      <c r="Q1132">
        <v>67</v>
      </c>
      <c r="R1132">
        <v>57</v>
      </c>
      <c r="S1132">
        <v>65</v>
      </c>
      <c r="T1132">
        <v>60</v>
      </c>
      <c r="U1132">
        <v>50</v>
      </c>
      <c r="V1132">
        <v>53</v>
      </c>
      <c r="W1132">
        <v>48</v>
      </c>
      <c r="X1132">
        <v>54</v>
      </c>
      <c r="Y1132">
        <v>54</v>
      </c>
      <c r="Z1132">
        <v>52</v>
      </c>
      <c r="AA1132">
        <v>298</v>
      </c>
      <c r="AB1132">
        <v>292</v>
      </c>
      <c r="AC1132">
        <v>221</v>
      </c>
      <c r="AD1132">
        <v>187</v>
      </c>
      <c r="AE1132">
        <v>176</v>
      </c>
      <c r="AF1132">
        <v>159</v>
      </c>
      <c r="AG1132">
        <v>120</v>
      </c>
      <c r="AH1132">
        <v>98</v>
      </c>
      <c r="AI1132">
        <v>97</v>
      </c>
      <c r="AJ1132">
        <v>89</v>
      </c>
      <c r="AK1132">
        <v>46</v>
      </c>
      <c r="AL1132">
        <v>29</v>
      </c>
      <c r="AM1132">
        <v>31</v>
      </c>
      <c r="AN1132">
        <f t="shared" si="232"/>
        <v>3038</v>
      </c>
      <c r="AO1132">
        <v>57</v>
      </c>
      <c r="AP1132">
        <v>62</v>
      </c>
      <c r="AQ1132">
        <v>57</v>
      </c>
      <c r="AR1132">
        <v>61</v>
      </c>
      <c r="AS1132">
        <v>68</v>
      </c>
      <c r="AT1132">
        <v>62</v>
      </c>
      <c r="AU1132">
        <v>67</v>
      </c>
      <c r="AV1132">
        <v>63</v>
      </c>
      <c r="AW1132">
        <v>60</v>
      </c>
      <c r="AX1132">
        <v>65</v>
      </c>
      <c r="AY1132">
        <v>57</v>
      </c>
      <c r="AZ1132">
        <v>63</v>
      </c>
      <c r="BA1132">
        <v>52</v>
      </c>
      <c r="BB1132">
        <v>55</v>
      </c>
      <c r="BC1132">
        <v>59</v>
      </c>
      <c r="BD1132">
        <v>54</v>
      </c>
      <c r="BE1132">
        <v>58</v>
      </c>
      <c r="BF1132">
        <v>53</v>
      </c>
      <c r="BG1132">
        <v>53</v>
      </c>
      <c r="BH1132">
        <v>58</v>
      </c>
      <c r="BI1132">
        <v>289</v>
      </c>
      <c r="BJ1132">
        <v>285</v>
      </c>
      <c r="BK1132">
        <v>263</v>
      </c>
      <c r="BL1132">
        <v>177</v>
      </c>
      <c r="BM1132">
        <v>148</v>
      </c>
      <c r="BN1132">
        <v>129</v>
      </c>
      <c r="BO1132">
        <v>121</v>
      </c>
      <c r="BP1132">
        <v>126</v>
      </c>
      <c r="BQ1132">
        <v>96</v>
      </c>
      <c r="BR1132">
        <v>84</v>
      </c>
      <c r="BS1132">
        <v>58</v>
      </c>
      <c r="BT1132">
        <v>39</v>
      </c>
      <c r="BU1132">
        <v>39</v>
      </c>
      <c r="BV1132" s="40"/>
      <c r="BW1132" s="5">
        <f t="shared" si="233"/>
        <v>789</v>
      </c>
      <c r="BX1132" s="5">
        <f t="shared" si="234"/>
        <v>330</v>
      </c>
      <c r="BY1132" s="5">
        <f t="shared" si="235"/>
        <v>696</v>
      </c>
      <c r="BZ1132" s="5">
        <f t="shared" si="236"/>
        <v>961</v>
      </c>
      <c r="CA1132" s="5">
        <f t="shared" si="237"/>
        <v>292</v>
      </c>
      <c r="CB1132" s="40">
        <f t="shared" si="227"/>
        <v>742</v>
      </c>
      <c r="CC1132" s="40">
        <f t="shared" si="228"/>
        <v>331</v>
      </c>
      <c r="CD1132" s="40">
        <f t="shared" si="229"/>
        <v>685</v>
      </c>
      <c r="CE1132" s="40">
        <f t="shared" si="230"/>
        <v>964</v>
      </c>
      <c r="CF1132" s="40">
        <f t="shared" si="231"/>
        <v>316</v>
      </c>
    </row>
    <row r="1133" spans="1:84" x14ac:dyDescent="0.25">
      <c r="A1133" s="73" t="s">
        <v>2228</v>
      </c>
      <c r="B1133" s="2" t="s">
        <v>2060</v>
      </c>
      <c r="C1133" s="2" t="s">
        <v>2225</v>
      </c>
      <c r="D1133" s="2" t="s">
        <v>2229</v>
      </c>
      <c r="E1133">
        <f t="shared" si="225"/>
        <v>6167</v>
      </c>
      <c r="F1133">
        <f t="shared" si="226"/>
        <v>3078</v>
      </c>
      <c r="G1133">
        <v>82</v>
      </c>
      <c r="H1133">
        <v>90</v>
      </c>
      <c r="I1133">
        <v>82</v>
      </c>
      <c r="J1133">
        <v>79</v>
      </c>
      <c r="K1133">
        <v>70</v>
      </c>
      <c r="L1133">
        <v>75</v>
      </c>
      <c r="M1133">
        <v>66</v>
      </c>
      <c r="N1133">
        <v>76</v>
      </c>
      <c r="O1133">
        <v>75</v>
      </c>
      <c r="P1133">
        <v>68</v>
      </c>
      <c r="Q1133">
        <v>65</v>
      </c>
      <c r="R1133">
        <v>77</v>
      </c>
      <c r="S1133">
        <v>66</v>
      </c>
      <c r="T1133">
        <v>72</v>
      </c>
      <c r="U1133">
        <v>69</v>
      </c>
      <c r="V1133">
        <v>53</v>
      </c>
      <c r="W1133">
        <v>53</v>
      </c>
      <c r="X1133">
        <v>44</v>
      </c>
      <c r="Y1133">
        <v>44</v>
      </c>
      <c r="Z1133">
        <v>49</v>
      </c>
      <c r="AA1133">
        <v>241</v>
      </c>
      <c r="AB1133">
        <v>271</v>
      </c>
      <c r="AC1133">
        <v>247</v>
      </c>
      <c r="AD1133">
        <v>237</v>
      </c>
      <c r="AE1133">
        <v>182</v>
      </c>
      <c r="AF1133">
        <v>142</v>
      </c>
      <c r="AG1133">
        <v>108</v>
      </c>
      <c r="AH1133">
        <v>108</v>
      </c>
      <c r="AI1133">
        <v>62</v>
      </c>
      <c r="AJ1133">
        <v>43</v>
      </c>
      <c r="AK1133">
        <v>36</v>
      </c>
      <c r="AL1133">
        <v>17</v>
      </c>
      <c r="AM1133">
        <v>29</v>
      </c>
      <c r="AN1133">
        <f t="shared" si="232"/>
        <v>3089</v>
      </c>
      <c r="AO1133">
        <v>86</v>
      </c>
      <c r="AP1133">
        <v>71</v>
      </c>
      <c r="AQ1133">
        <v>70</v>
      </c>
      <c r="AR1133">
        <v>72</v>
      </c>
      <c r="AS1133">
        <v>81</v>
      </c>
      <c r="AT1133">
        <v>67</v>
      </c>
      <c r="AU1133">
        <v>75</v>
      </c>
      <c r="AV1133">
        <v>64</v>
      </c>
      <c r="AW1133">
        <v>66</v>
      </c>
      <c r="AX1133">
        <v>68</v>
      </c>
      <c r="AY1133">
        <v>80</v>
      </c>
      <c r="AZ1133">
        <v>69</v>
      </c>
      <c r="BA1133">
        <v>78</v>
      </c>
      <c r="BB1133">
        <v>64</v>
      </c>
      <c r="BC1133">
        <v>58</v>
      </c>
      <c r="BD1133">
        <v>58</v>
      </c>
      <c r="BE1133">
        <v>51</v>
      </c>
      <c r="BF1133">
        <v>51</v>
      </c>
      <c r="BG1133">
        <v>51</v>
      </c>
      <c r="BH1133">
        <v>51</v>
      </c>
      <c r="BI1133">
        <v>285</v>
      </c>
      <c r="BJ1133">
        <v>275</v>
      </c>
      <c r="BK1133">
        <v>261</v>
      </c>
      <c r="BL1133">
        <v>191</v>
      </c>
      <c r="BM1133">
        <v>147</v>
      </c>
      <c r="BN1133">
        <v>152</v>
      </c>
      <c r="BO1133">
        <v>124</v>
      </c>
      <c r="BP1133">
        <v>92</v>
      </c>
      <c r="BQ1133">
        <v>81</v>
      </c>
      <c r="BR1133">
        <v>44</v>
      </c>
      <c r="BS1133">
        <v>53</v>
      </c>
      <c r="BT1133">
        <v>17</v>
      </c>
      <c r="BU1133">
        <v>36</v>
      </c>
      <c r="BV1133" s="40"/>
      <c r="BW1133" s="5">
        <f t="shared" si="233"/>
        <v>905</v>
      </c>
      <c r="BX1133" s="5">
        <f t="shared" si="234"/>
        <v>357</v>
      </c>
      <c r="BY1133" s="5">
        <f t="shared" si="235"/>
        <v>605</v>
      </c>
      <c r="BZ1133" s="5">
        <f t="shared" si="236"/>
        <v>1024</v>
      </c>
      <c r="CA1133" s="5">
        <f t="shared" si="237"/>
        <v>187</v>
      </c>
      <c r="CB1133" s="40">
        <f t="shared" si="227"/>
        <v>869</v>
      </c>
      <c r="CC1133" s="40">
        <f t="shared" si="228"/>
        <v>360</v>
      </c>
      <c r="CD1133" s="40">
        <f t="shared" si="229"/>
        <v>662</v>
      </c>
      <c r="CE1133" s="40">
        <f t="shared" si="230"/>
        <v>967</v>
      </c>
      <c r="CF1133" s="40">
        <f t="shared" si="231"/>
        <v>231</v>
      </c>
    </row>
    <row r="1134" spans="1:84" x14ac:dyDescent="0.25">
      <c r="A1134" s="73" t="s">
        <v>2230</v>
      </c>
      <c r="B1134" s="2" t="s">
        <v>2060</v>
      </c>
      <c r="C1134" s="2" t="s">
        <v>2225</v>
      </c>
      <c r="D1134" s="2" t="s">
        <v>2231</v>
      </c>
      <c r="E1134">
        <f t="shared" si="225"/>
        <v>61886</v>
      </c>
      <c r="F1134">
        <f t="shared" si="226"/>
        <v>31469</v>
      </c>
      <c r="G1134">
        <v>700</v>
      </c>
      <c r="H1134">
        <v>748</v>
      </c>
      <c r="I1134">
        <v>718</v>
      </c>
      <c r="J1134">
        <v>684</v>
      </c>
      <c r="K1134">
        <v>796</v>
      </c>
      <c r="L1134">
        <v>744</v>
      </c>
      <c r="M1134">
        <v>678</v>
      </c>
      <c r="N1134">
        <v>640</v>
      </c>
      <c r="O1134">
        <v>653</v>
      </c>
      <c r="P1134">
        <v>722</v>
      </c>
      <c r="Q1134">
        <v>611</v>
      </c>
      <c r="R1134">
        <v>675</v>
      </c>
      <c r="S1134">
        <v>662</v>
      </c>
      <c r="T1134">
        <v>640</v>
      </c>
      <c r="U1134">
        <v>695</v>
      </c>
      <c r="V1134">
        <v>524</v>
      </c>
      <c r="W1134">
        <v>588</v>
      </c>
      <c r="X1134">
        <v>574</v>
      </c>
      <c r="Y1134">
        <v>545</v>
      </c>
      <c r="Z1134">
        <v>552</v>
      </c>
      <c r="AA1134">
        <v>3137</v>
      </c>
      <c r="AB1134">
        <v>3024</v>
      </c>
      <c r="AC1134">
        <v>2842</v>
      </c>
      <c r="AD1134">
        <v>2005</v>
      </c>
      <c r="AE1134">
        <v>2019</v>
      </c>
      <c r="AF1134">
        <v>1567</v>
      </c>
      <c r="AG1134">
        <v>1207</v>
      </c>
      <c r="AH1134">
        <v>876</v>
      </c>
      <c r="AI1134">
        <v>655</v>
      </c>
      <c r="AJ1134">
        <v>415</v>
      </c>
      <c r="AK1134">
        <v>277</v>
      </c>
      <c r="AL1134">
        <v>162</v>
      </c>
      <c r="AM1134">
        <v>134</v>
      </c>
      <c r="AN1134">
        <f t="shared" si="232"/>
        <v>30417</v>
      </c>
      <c r="AO1134">
        <v>759</v>
      </c>
      <c r="AP1134">
        <v>718</v>
      </c>
      <c r="AQ1134">
        <v>747</v>
      </c>
      <c r="AR1134">
        <v>772</v>
      </c>
      <c r="AS1134">
        <v>692</v>
      </c>
      <c r="AT1134">
        <v>660</v>
      </c>
      <c r="AU1134">
        <v>707</v>
      </c>
      <c r="AV1134">
        <v>722</v>
      </c>
      <c r="AW1134">
        <v>681</v>
      </c>
      <c r="AX1134">
        <v>547</v>
      </c>
      <c r="AY1134">
        <v>717</v>
      </c>
      <c r="AZ1134">
        <v>624</v>
      </c>
      <c r="BA1134">
        <v>611</v>
      </c>
      <c r="BB1134">
        <v>615</v>
      </c>
      <c r="BC1134">
        <v>529</v>
      </c>
      <c r="BD1134">
        <v>641</v>
      </c>
      <c r="BE1134">
        <v>565</v>
      </c>
      <c r="BF1134">
        <v>575</v>
      </c>
      <c r="BG1134">
        <v>614</v>
      </c>
      <c r="BH1134">
        <v>597</v>
      </c>
      <c r="BI1134">
        <v>2918</v>
      </c>
      <c r="BJ1134">
        <v>2832</v>
      </c>
      <c r="BK1134">
        <v>2364</v>
      </c>
      <c r="BL1134">
        <v>2315</v>
      </c>
      <c r="BM1134">
        <v>1493</v>
      </c>
      <c r="BN1134">
        <v>1426</v>
      </c>
      <c r="BO1134">
        <v>1123</v>
      </c>
      <c r="BP1134">
        <v>885</v>
      </c>
      <c r="BQ1134">
        <v>725</v>
      </c>
      <c r="BR1134">
        <v>543</v>
      </c>
      <c r="BS1134">
        <v>289</v>
      </c>
      <c r="BT1134">
        <v>216</v>
      </c>
      <c r="BU1134">
        <v>195</v>
      </c>
      <c r="BV1134" s="40"/>
      <c r="BW1134" s="5">
        <f t="shared" si="233"/>
        <v>8369</v>
      </c>
      <c r="BX1134" s="5">
        <f t="shared" si="234"/>
        <v>3683</v>
      </c>
      <c r="BY1134" s="5">
        <f t="shared" si="235"/>
        <v>7258</v>
      </c>
      <c r="BZ1134" s="5">
        <f t="shared" si="236"/>
        <v>10516</v>
      </c>
      <c r="CA1134" s="5">
        <f t="shared" si="237"/>
        <v>1643</v>
      </c>
      <c r="CB1134" s="40">
        <f t="shared" si="227"/>
        <v>8346</v>
      </c>
      <c r="CC1134" s="40">
        <f t="shared" si="228"/>
        <v>3536</v>
      </c>
      <c r="CD1134" s="40">
        <f t="shared" si="229"/>
        <v>6961</v>
      </c>
      <c r="CE1134" s="40">
        <f t="shared" si="230"/>
        <v>9606</v>
      </c>
      <c r="CF1134" s="40">
        <f t="shared" si="231"/>
        <v>1968</v>
      </c>
    </row>
    <row r="1135" spans="1:84" x14ac:dyDescent="0.25">
      <c r="A1135" s="73" t="s">
        <v>2232</v>
      </c>
      <c r="B1135" s="2" t="s">
        <v>2060</v>
      </c>
      <c r="C1135" s="2" t="s">
        <v>2225</v>
      </c>
      <c r="D1135" s="2" t="s">
        <v>2233</v>
      </c>
      <c r="E1135">
        <f t="shared" si="225"/>
        <v>10369</v>
      </c>
      <c r="F1135">
        <f t="shared" si="226"/>
        <v>5215</v>
      </c>
      <c r="G1135">
        <v>108</v>
      </c>
      <c r="H1135">
        <v>111</v>
      </c>
      <c r="I1135">
        <v>122</v>
      </c>
      <c r="J1135">
        <v>125</v>
      </c>
      <c r="K1135">
        <v>133</v>
      </c>
      <c r="L1135">
        <v>126</v>
      </c>
      <c r="M1135">
        <v>144</v>
      </c>
      <c r="N1135">
        <v>143</v>
      </c>
      <c r="O1135">
        <v>132</v>
      </c>
      <c r="P1135">
        <v>129</v>
      </c>
      <c r="Q1135">
        <v>137</v>
      </c>
      <c r="R1135">
        <v>123</v>
      </c>
      <c r="S1135">
        <v>105</v>
      </c>
      <c r="T1135">
        <v>114</v>
      </c>
      <c r="U1135">
        <v>119</v>
      </c>
      <c r="V1135">
        <v>115</v>
      </c>
      <c r="W1135">
        <v>102</v>
      </c>
      <c r="X1135">
        <v>101</v>
      </c>
      <c r="Y1135">
        <v>102</v>
      </c>
      <c r="Z1135">
        <v>98</v>
      </c>
      <c r="AA1135">
        <v>442</v>
      </c>
      <c r="AB1135">
        <v>536</v>
      </c>
      <c r="AC1135">
        <v>378</v>
      </c>
      <c r="AD1135">
        <v>369</v>
      </c>
      <c r="AE1135">
        <v>283</v>
      </c>
      <c r="AF1135">
        <v>220</v>
      </c>
      <c r="AG1135">
        <v>155</v>
      </c>
      <c r="AH1135">
        <v>142</v>
      </c>
      <c r="AI1135">
        <v>93</v>
      </c>
      <c r="AJ1135">
        <v>103</v>
      </c>
      <c r="AK1135">
        <v>43</v>
      </c>
      <c r="AL1135">
        <v>30</v>
      </c>
      <c r="AM1135">
        <v>32</v>
      </c>
      <c r="AN1135">
        <f t="shared" si="232"/>
        <v>5154</v>
      </c>
      <c r="AO1135">
        <v>92</v>
      </c>
      <c r="AP1135">
        <v>112</v>
      </c>
      <c r="AQ1135">
        <v>117</v>
      </c>
      <c r="AR1135">
        <v>125</v>
      </c>
      <c r="AS1135">
        <v>128</v>
      </c>
      <c r="AT1135">
        <v>131</v>
      </c>
      <c r="AU1135">
        <v>114</v>
      </c>
      <c r="AV1135">
        <v>113</v>
      </c>
      <c r="AW1135">
        <v>118</v>
      </c>
      <c r="AX1135">
        <v>112</v>
      </c>
      <c r="AY1135">
        <v>111</v>
      </c>
      <c r="AZ1135">
        <v>117</v>
      </c>
      <c r="BA1135">
        <v>128</v>
      </c>
      <c r="BB1135">
        <v>110</v>
      </c>
      <c r="BC1135">
        <v>99</v>
      </c>
      <c r="BD1135">
        <v>91</v>
      </c>
      <c r="BE1135">
        <v>99</v>
      </c>
      <c r="BF1135">
        <v>94</v>
      </c>
      <c r="BG1135">
        <v>91</v>
      </c>
      <c r="BH1135">
        <v>93</v>
      </c>
      <c r="BI1135">
        <v>545</v>
      </c>
      <c r="BJ1135">
        <v>501</v>
      </c>
      <c r="BK1135">
        <v>434</v>
      </c>
      <c r="BL1135">
        <v>349</v>
      </c>
      <c r="BM1135">
        <v>226</v>
      </c>
      <c r="BN1135">
        <v>254</v>
      </c>
      <c r="BO1135">
        <v>155</v>
      </c>
      <c r="BP1135">
        <v>122</v>
      </c>
      <c r="BQ1135">
        <v>131</v>
      </c>
      <c r="BR1135">
        <v>102</v>
      </c>
      <c r="BS1135">
        <v>54</v>
      </c>
      <c r="BT1135">
        <v>47</v>
      </c>
      <c r="BU1135">
        <v>39</v>
      </c>
      <c r="BV1135" s="40"/>
      <c r="BW1135" s="5">
        <f t="shared" si="233"/>
        <v>1533</v>
      </c>
      <c r="BX1135" s="5">
        <f t="shared" si="234"/>
        <v>656</v>
      </c>
      <c r="BY1135" s="5">
        <f t="shared" si="235"/>
        <v>1178</v>
      </c>
      <c r="BZ1135" s="5">
        <f t="shared" si="236"/>
        <v>1547</v>
      </c>
      <c r="CA1135" s="5">
        <f t="shared" si="237"/>
        <v>301</v>
      </c>
      <c r="CB1135" s="40">
        <f t="shared" si="227"/>
        <v>1390</v>
      </c>
      <c r="CC1135" s="40">
        <f t="shared" si="228"/>
        <v>621</v>
      </c>
      <c r="CD1135" s="40">
        <f t="shared" si="229"/>
        <v>1230</v>
      </c>
      <c r="CE1135" s="40">
        <f t="shared" si="230"/>
        <v>1540</v>
      </c>
      <c r="CF1135" s="40">
        <f t="shared" si="231"/>
        <v>373</v>
      </c>
    </row>
    <row r="1136" spans="1:84" x14ac:dyDescent="0.25">
      <c r="A1136" s="73" t="s">
        <v>2234</v>
      </c>
      <c r="B1136" s="2" t="s">
        <v>2060</v>
      </c>
      <c r="C1136" s="2" t="s">
        <v>2225</v>
      </c>
      <c r="D1136" s="2" t="s">
        <v>2235</v>
      </c>
      <c r="E1136">
        <f t="shared" si="225"/>
        <v>57558</v>
      </c>
      <c r="F1136">
        <f t="shared" si="226"/>
        <v>29306</v>
      </c>
      <c r="G1136">
        <v>716</v>
      </c>
      <c r="H1136">
        <v>747</v>
      </c>
      <c r="I1136">
        <v>719</v>
      </c>
      <c r="J1136">
        <v>743</v>
      </c>
      <c r="K1136">
        <v>710</v>
      </c>
      <c r="L1136">
        <v>729</v>
      </c>
      <c r="M1136">
        <v>587</v>
      </c>
      <c r="N1136">
        <v>720</v>
      </c>
      <c r="O1136">
        <v>712</v>
      </c>
      <c r="P1136">
        <v>606</v>
      </c>
      <c r="Q1136">
        <v>708</v>
      </c>
      <c r="R1136">
        <v>575</v>
      </c>
      <c r="S1136">
        <v>661</v>
      </c>
      <c r="T1136">
        <v>569</v>
      </c>
      <c r="U1136">
        <v>552</v>
      </c>
      <c r="V1136">
        <v>611</v>
      </c>
      <c r="W1136">
        <v>481</v>
      </c>
      <c r="X1136">
        <v>563</v>
      </c>
      <c r="Y1136">
        <v>561</v>
      </c>
      <c r="Z1136">
        <v>582</v>
      </c>
      <c r="AA1136">
        <v>2510</v>
      </c>
      <c r="AB1136">
        <v>2863</v>
      </c>
      <c r="AC1136">
        <v>2291</v>
      </c>
      <c r="AD1136">
        <v>2216</v>
      </c>
      <c r="AE1136">
        <v>1536</v>
      </c>
      <c r="AF1136">
        <v>1586</v>
      </c>
      <c r="AG1136">
        <v>1138</v>
      </c>
      <c r="AH1136">
        <v>765</v>
      </c>
      <c r="AI1136">
        <v>542</v>
      </c>
      <c r="AJ1136">
        <v>426</v>
      </c>
      <c r="AK1136">
        <v>276</v>
      </c>
      <c r="AL1136">
        <v>180</v>
      </c>
      <c r="AM1136">
        <v>125</v>
      </c>
      <c r="AN1136">
        <f t="shared" si="232"/>
        <v>28252</v>
      </c>
      <c r="AO1136">
        <v>635</v>
      </c>
      <c r="AP1136">
        <v>611</v>
      </c>
      <c r="AQ1136">
        <v>638</v>
      </c>
      <c r="AR1136">
        <v>609</v>
      </c>
      <c r="AS1136">
        <v>662</v>
      </c>
      <c r="AT1136">
        <v>572</v>
      </c>
      <c r="AU1136">
        <v>718</v>
      </c>
      <c r="AV1136">
        <v>565</v>
      </c>
      <c r="AW1136">
        <v>559</v>
      </c>
      <c r="AX1136">
        <v>619</v>
      </c>
      <c r="AY1136">
        <v>556</v>
      </c>
      <c r="AZ1136">
        <v>675</v>
      </c>
      <c r="BA1136">
        <v>540</v>
      </c>
      <c r="BB1136">
        <v>641</v>
      </c>
      <c r="BC1136">
        <v>608</v>
      </c>
      <c r="BD1136">
        <v>500</v>
      </c>
      <c r="BE1136">
        <v>589</v>
      </c>
      <c r="BF1136">
        <v>480</v>
      </c>
      <c r="BG1136">
        <v>459</v>
      </c>
      <c r="BH1136">
        <v>437</v>
      </c>
      <c r="BI1136">
        <v>2969</v>
      </c>
      <c r="BJ1136">
        <v>2475</v>
      </c>
      <c r="BK1136">
        <v>2523</v>
      </c>
      <c r="BL1136">
        <v>1783</v>
      </c>
      <c r="BM1136">
        <v>1697</v>
      </c>
      <c r="BN1136">
        <v>1228</v>
      </c>
      <c r="BO1136">
        <v>1060</v>
      </c>
      <c r="BP1136">
        <v>907</v>
      </c>
      <c r="BQ1136">
        <v>796</v>
      </c>
      <c r="BR1136">
        <v>495</v>
      </c>
      <c r="BS1136">
        <v>264</v>
      </c>
      <c r="BT1136">
        <v>183</v>
      </c>
      <c r="BU1136">
        <v>199</v>
      </c>
      <c r="BV1136" s="40"/>
      <c r="BW1136" s="5">
        <f t="shared" si="233"/>
        <v>8272</v>
      </c>
      <c r="BX1136" s="5">
        <f t="shared" si="234"/>
        <v>3437</v>
      </c>
      <c r="BY1136" s="5">
        <f t="shared" si="235"/>
        <v>6516</v>
      </c>
      <c r="BZ1136" s="5">
        <f t="shared" si="236"/>
        <v>9532</v>
      </c>
      <c r="CA1136" s="5">
        <f t="shared" si="237"/>
        <v>1549</v>
      </c>
      <c r="CB1136" s="40">
        <f t="shared" si="227"/>
        <v>7419</v>
      </c>
      <c r="CC1136" s="40">
        <f t="shared" si="228"/>
        <v>3358</v>
      </c>
      <c r="CD1136" s="40">
        <f t="shared" si="229"/>
        <v>6340</v>
      </c>
      <c r="CE1136" s="40">
        <f t="shared" si="230"/>
        <v>9198</v>
      </c>
      <c r="CF1136" s="40">
        <f t="shared" si="231"/>
        <v>1937</v>
      </c>
    </row>
    <row r="1137" spans="1:84" x14ac:dyDescent="0.25">
      <c r="A1137" s="73" t="s">
        <v>2236</v>
      </c>
      <c r="B1137" s="2" t="s">
        <v>2060</v>
      </c>
      <c r="C1137" s="2" t="s">
        <v>2225</v>
      </c>
      <c r="D1137" s="2" t="s">
        <v>2237</v>
      </c>
      <c r="E1137">
        <f t="shared" si="225"/>
        <v>28194</v>
      </c>
      <c r="F1137">
        <f t="shared" si="226"/>
        <v>14108</v>
      </c>
      <c r="G1137">
        <v>367</v>
      </c>
      <c r="H1137">
        <v>386</v>
      </c>
      <c r="I1137">
        <v>328</v>
      </c>
      <c r="J1137">
        <v>346</v>
      </c>
      <c r="K1137">
        <v>362</v>
      </c>
      <c r="L1137">
        <v>323</v>
      </c>
      <c r="M1137">
        <v>313</v>
      </c>
      <c r="N1137">
        <v>325</v>
      </c>
      <c r="O1137">
        <v>300</v>
      </c>
      <c r="P1137">
        <v>312</v>
      </c>
      <c r="Q1137">
        <v>286</v>
      </c>
      <c r="R1137">
        <v>304</v>
      </c>
      <c r="S1137">
        <v>314</v>
      </c>
      <c r="T1137">
        <v>294</v>
      </c>
      <c r="U1137">
        <v>309</v>
      </c>
      <c r="V1137">
        <v>263</v>
      </c>
      <c r="W1137">
        <v>240</v>
      </c>
      <c r="X1137">
        <v>296</v>
      </c>
      <c r="Y1137">
        <v>256</v>
      </c>
      <c r="Z1137">
        <v>283</v>
      </c>
      <c r="AA1137">
        <v>1326</v>
      </c>
      <c r="AB1137">
        <v>1449</v>
      </c>
      <c r="AC1137">
        <v>1288</v>
      </c>
      <c r="AD1137">
        <v>882</v>
      </c>
      <c r="AE1137">
        <v>878</v>
      </c>
      <c r="AF1137">
        <v>563</v>
      </c>
      <c r="AG1137">
        <v>387</v>
      </c>
      <c r="AH1137">
        <v>335</v>
      </c>
      <c r="AI1137">
        <v>300</v>
      </c>
      <c r="AJ1137">
        <v>205</v>
      </c>
      <c r="AK1137">
        <v>147</v>
      </c>
      <c r="AL1137">
        <v>81</v>
      </c>
      <c r="AM1137">
        <v>60</v>
      </c>
      <c r="AN1137">
        <f t="shared" si="232"/>
        <v>14086</v>
      </c>
      <c r="AO1137">
        <v>326</v>
      </c>
      <c r="AP1137">
        <v>304</v>
      </c>
      <c r="AQ1137">
        <v>356</v>
      </c>
      <c r="AR1137">
        <v>333</v>
      </c>
      <c r="AS1137">
        <v>327</v>
      </c>
      <c r="AT1137">
        <v>324</v>
      </c>
      <c r="AU1137">
        <v>325</v>
      </c>
      <c r="AV1137">
        <v>300</v>
      </c>
      <c r="AW1137">
        <v>312</v>
      </c>
      <c r="AX1137">
        <v>268</v>
      </c>
      <c r="AY1137">
        <v>322</v>
      </c>
      <c r="AZ1137">
        <v>291</v>
      </c>
      <c r="BA1137">
        <v>269</v>
      </c>
      <c r="BB1137">
        <v>283</v>
      </c>
      <c r="BC1137">
        <v>255</v>
      </c>
      <c r="BD1137">
        <v>273</v>
      </c>
      <c r="BE1137">
        <v>292</v>
      </c>
      <c r="BF1137">
        <v>233</v>
      </c>
      <c r="BG1137">
        <v>278</v>
      </c>
      <c r="BH1137">
        <v>251</v>
      </c>
      <c r="BI1137">
        <v>1506</v>
      </c>
      <c r="BJ1137">
        <v>1414</v>
      </c>
      <c r="BK1137">
        <v>988</v>
      </c>
      <c r="BL1137">
        <v>1059</v>
      </c>
      <c r="BM1137">
        <v>650</v>
      </c>
      <c r="BN1137">
        <v>679</v>
      </c>
      <c r="BO1137">
        <v>496</v>
      </c>
      <c r="BP1137">
        <v>450</v>
      </c>
      <c r="BQ1137">
        <v>308</v>
      </c>
      <c r="BR1137">
        <v>258</v>
      </c>
      <c r="BS1137">
        <v>173</v>
      </c>
      <c r="BT1137">
        <v>97</v>
      </c>
      <c r="BU1137">
        <v>86</v>
      </c>
      <c r="BV1137" s="40"/>
      <c r="BW1137" s="5">
        <f t="shared" si="233"/>
        <v>3952</v>
      </c>
      <c r="BX1137" s="5">
        <f t="shared" si="234"/>
        <v>1716</v>
      </c>
      <c r="BY1137" s="5">
        <f t="shared" si="235"/>
        <v>3314</v>
      </c>
      <c r="BZ1137" s="5">
        <f t="shared" si="236"/>
        <v>4333</v>
      </c>
      <c r="CA1137" s="5">
        <f t="shared" si="237"/>
        <v>793</v>
      </c>
      <c r="CB1137" s="40">
        <f t="shared" si="227"/>
        <v>3788</v>
      </c>
      <c r="CC1137" s="40">
        <f t="shared" si="228"/>
        <v>1605</v>
      </c>
      <c r="CD1137" s="40">
        <f t="shared" si="229"/>
        <v>3449</v>
      </c>
      <c r="CE1137" s="40">
        <f t="shared" si="230"/>
        <v>4322</v>
      </c>
      <c r="CF1137" s="40">
        <f t="shared" si="231"/>
        <v>922</v>
      </c>
    </row>
    <row r="1138" spans="1:84" x14ac:dyDescent="0.25">
      <c r="A1138" s="73" t="s">
        <v>2238</v>
      </c>
      <c r="B1138" s="2" t="s">
        <v>2060</v>
      </c>
      <c r="C1138" s="2" t="s">
        <v>2225</v>
      </c>
      <c r="D1138" s="2" t="s">
        <v>2239</v>
      </c>
      <c r="E1138">
        <f t="shared" si="225"/>
        <v>57864</v>
      </c>
      <c r="F1138">
        <f t="shared" si="226"/>
        <v>28868</v>
      </c>
      <c r="G1138">
        <v>980</v>
      </c>
      <c r="H1138">
        <v>863</v>
      </c>
      <c r="I1138">
        <v>969</v>
      </c>
      <c r="J1138">
        <v>998</v>
      </c>
      <c r="K1138">
        <v>800</v>
      </c>
      <c r="L1138">
        <v>880</v>
      </c>
      <c r="M1138">
        <v>839</v>
      </c>
      <c r="N1138">
        <v>830</v>
      </c>
      <c r="O1138">
        <v>804</v>
      </c>
      <c r="P1138">
        <v>663</v>
      </c>
      <c r="Q1138">
        <v>677</v>
      </c>
      <c r="R1138">
        <v>643</v>
      </c>
      <c r="S1138">
        <v>675</v>
      </c>
      <c r="T1138">
        <v>671</v>
      </c>
      <c r="U1138">
        <v>702</v>
      </c>
      <c r="V1138">
        <v>564</v>
      </c>
      <c r="W1138">
        <v>481</v>
      </c>
      <c r="X1138">
        <v>505</v>
      </c>
      <c r="Y1138">
        <v>523</v>
      </c>
      <c r="Z1138">
        <v>500</v>
      </c>
      <c r="AA1138">
        <v>2574</v>
      </c>
      <c r="AB1138">
        <v>2563</v>
      </c>
      <c r="AC1138">
        <v>2189</v>
      </c>
      <c r="AD1138">
        <v>2116</v>
      </c>
      <c r="AE1138">
        <v>1666</v>
      </c>
      <c r="AF1138">
        <v>1293</v>
      </c>
      <c r="AG1138">
        <v>660</v>
      </c>
      <c r="AH1138">
        <v>498</v>
      </c>
      <c r="AI1138">
        <v>374</v>
      </c>
      <c r="AJ1138">
        <v>149</v>
      </c>
      <c r="AK1138">
        <v>108</v>
      </c>
      <c r="AL1138">
        <v>60</v>
      </c>
      <c r="AM1138">
        <v>51</v>
      </c>
      <c r="AN1138">
        <f t="shared" si="232"/>
        <v>28996</v>
      </c>
      <c r="AO1138">
        <v>941</v>
      </c>
      <c r="AP1138">
        <v>1012</v>
      </c>
      <c r="AQ1138">
        <v>859</v>
      </c>
      <c r="AR1138">
        <v>785</v>
      </c>
      <c r="AS1138">
        <v>990</v>
      </c>
      <c r="AT1138">
        <v>780</v>
      </c>
      <c r="AU1138">
        <v>775</v>
      </c>
      <c r="AV1138">
        <v>736</v>
      </c>
      <c r="AW1138">
        <v>713</v>
      </c>
      <c r="AX1138">
        <v>762</v>
      </c>
      <c r="AY1138">
        <v>795</v>
      </c>
      <c r="AZ1138">
        <v>786</v>
      </c>
      <c r="BA1138">
        <v>702</v>
      </c>
      <c r="BB1138">
        <v>645</v>
      </c>
      <c r="BC1138">
        <v>532</v>
      </c>
      <c r="BD1138">
        <v>564</v>
      </c>
      <c r="BE1138">
        <v>588</v>
      </c>
      <c r="BF1138">
        <v>526</v>
      </c>
      <c r="BG1138">
        <v>502</v>
      </c>
      <c r="BH1138">
        <v>519</v>
      </c>
      <c r="BI1138">
        <v>2810</v>
      </c>
      <c r="BJ1138">
        <v>2707</v>
      </c>
      <c r="BK1138">
        <v>2510</v>
      </c>
      <c r="BL1138">
        <v>1845</v>
      </c>
      <c r="BM1138">
        <v>1232</v>
      </c>
      <c r="BN1138">
        <v>1177</v>
      </c>
      <c r="BO1138">
        <v>780</v>
      </c>
      <c r="BP1138">
        <v>614</v>
      </c>
      <c r="BQ1138">
        <v>352</v>
      </c>
      <c r="BR1138">
        <v>221</v>
      </c>
      <c r="BS1138">
        <v>103</v>
      </c>
      <c r="BT1138">
        <v>75</v>
      </c>
      <c r="BU1138">
        <v>58</v>
      </c>
      <c r="BV1138" s="40"/>
      <c r="BW1138" s="5">
        <f t="shared" si="233"/>
        <v>9946</v>
      </c>
      <c r="BX1138" s="5">
        <f t="shared" si="234"/>
        <v>3598</v>
      </c>
      <c r="BY1138" s="5">
        <f t="shared" si="235"/>
        <v>6160</v>
      </c>
      <c r="BZ1138" s="5">
        <f t="shared" si="236"/>
        <v>8422</v>
      </c>
      <c r="CA1138" s="5">
        <f t="shared" si="237"/>
        <v>742</v>
      </c>
      <c r="CB1138" s="40">
        <f t="shared" si="227"/>
        <v>9934</v>
      </c>
      <c r="CC1138" s="40">
        <f t="shared" si="228"/>
        <v>3557</v>
      </c>
      <c r="CD1138" s="40">
        <f t="shared" si="229"/>
        <v>6538</v>
      </c>
      <c r="CE1138" s="40">
        <f t="shared" si="230"/>
        <v>8158</v>
      </c>
      <c r="CF1138" s="40">
        <f t="shared" si="231"/>
        <v>809</v>
      </c>
    </row>
    <row r="1139" spans="1:84" x14ac:dyDescent="0.25">
      <c r="A1139" s="73" t="s">
        <v>2240</v>
      </c>
      <c r="B1139" s="2" t="s">
        <v>2060</v>
      </c>
      <c r="C1139" s="2" t="s">
        <v>2225</v>
      </c>
      <c r="D1139" s="2" t="s">
        <v>2241</v>
      </c>
      <c r="E1139">
        <f t="shared" si="225"/>
        <v>3514</v>
      </c>
      <c r="F1139">
        <f t="shared" si="226"/>
        <v>1746</v>
      </c>
      <c r="G1139">
        <v>43</v>
      </c>
      <c r="H1139">
        <v>47</v>
      </c>
      <c r="I1139">
        <v>43</v>
      </c>
      <c r="J1139">
        <v>44</v>
      </c>
      <c r="K1139">
        <v>44</v>
      </c>
      <c r="L1139">
        <v>40</v>
      </c>
      <c r="M1139">
        <v>34</v>
      </c>
      <c r="N1139">
        <v>32</v>
      </c>
      <c r="O1139">
        <v>20</v>
      </c>
      <c r="P1139">
        <v>18</v>
      </c>
      <c r="Q1139">
        <v>26</v>
      </c>
      <c r="R1139">
        <v>14</v>
      </c>
      <c r="S1139">
        <v>30</v>
      </c>
      <c r="T1139">
        <v>15</v>
      </c>
      <c r="U1139">
        <v>22</v>
      </c>
      <c r="V1139">
        <v>23</v>
      </c>
      <c r="W1139">
        <v>33</v>
      </c>
      <c r="X1139">
        <v>45</v>
      </c>
      <c r="Y1139">
        <v>58</v>
      </c>
      <c r="Z1139">
        <v>57</v>
      </c>
      <c r="AA1139">
        <v>229</v>
      </c>
      <c r="AB1139">
        <v>220</v>
      </c>
      <c r="AC1139">
        <v>158</v>
      </c>
      <c r="AD1139">
        <v>146</v>
      </c>
      <c r="AE1139">
        <v>118</v>
      </c>
      <c r="AF1139">
        <v>72</v>
      </c>
      <c r="AG1139">
        <v>44</v>
      </c>
      <c r="AH1139">
        <v>33</v>
      </c>
      <c r="AI1139">
        <v>17</v>
      </c>
      <c r="AJ1139">
        <v>11</v>
      </c>
      <c r="AK1139">
        <v>9</v>
      </c>
      <c r="AL1139">
        <v>1</v>
      </c>
      <c r="AM1139">
        <v>0</v>
      </c>
      <c r="AN1139">
        <f t="shared" si="232"/>
        <v>1768</v>
      </c>
      <c r="AO1139">
        <v>46</v>
      </c>
      <c r="AP1139">
        <v>42</v>
      </c>
      <c r="AQ1139">
        <v>46</v>
      </c>
      <c r="AR1139">
        <v>44</v>
      </c>
      <c r="AS1139">
        <v>46</v>
      </c>
      <c r="AT1139">
        <v>44</v>
      </c>
      <c r="AU1139">
        <v>28</v>
      </c>
      <c r="AV1139">
        <v>26</v>
      </c>
      <c r="AW1139">
        <v>25</v>
      </c>
      <c r="AX1139">
        <v>12</v>
      </c>
      <c r="AY1139">
        <v>21</v>
      </c>
      <c r="AZ1139">
        <v>17</v>
      </c>
      <c r="BA1139">
        <v>29</v>
      </c>
      <c r="BB1139">
        <v>13</v>
      </c>
      <c r="BC1139">
        <v>23</v>
      </c>
      <c r="BD1139">
        <v>19</v>
      </c>
      <c r="BE1139">
        <v>34</v>
      </c>
      <c r="BF1139">
        <v>46</v>
      </c>
      <c r="BG1139">
        <v>63</v>
      </c>
      <c r="BH1139">
        <v>62</v>
      </c>
      <c r="BI1139">
        <v>272</v>
      </c>
      <c r="BJ1139">
        <v>223</v>
      </c>
      <c r="BK1139">
        <v>155</v>
      </c>
      <c r="BL1139">
        <v>127</v>
      </c>
      <c r="BM1139">
        <v>91</v>
      </c>
      <c r="BN1139">
        <v>68</v>
      </c>
      <c r="BO1139">
        <v>56</v>
      </c>
      <c r="BP1139">
        <v>44</v>
      </c>
      <c r="BQ1139">
        <v>25</v>
      </c>
      <c r="BR1139">
        <v>11</v>
      </c>
      <c r="BS1139">
        <v>8</v>
      </c>
      <c r="BT1139">
        <v>1</v>
      </c>
      <c r="BU1139">
        <v>1</v>
      </c>
      <c r="BV1139" s="40"/>
      <c r="BW1139" s="5">
        <f t="shared" si="233"/>
        <v>405</v>
      </c>
      <c r="BX1139" s="5">
        <f t="shared" si="234"/>
        <v>168</v>
      </c>
      <c r="BY1139" s="5">
        <f t="shared" si="235"/>
        <v>564</v>
      </c>
      <c r="BZ1139" s="5">
        <f t="shared" si="236"/>
        <v>571</v>
      </c>
      <c r="CA1139" s="5">
        <f t="shared" si="237"/>
        <v>38</v>
      </c>
      <c r="CB1139" s="40">
        <f t="shared" si="227"/>
        <v>397</v>
      </c>
      <c r="CC1139" s="40">
        <f t="shared" si="228"/>
        <v>164</v>
      </c>
      <c r="CD1139" s="40">
        <f t="shared" si="229"/>
        <v>620</v>
      </c>
      <c r="CE1139" s="40">
        <f t="shared" si="230"/>
        <v>541</v>
      </c>
      <c r="CF1139" s="40">
        <f t="shared" si="231"/>
        <v>46</v>
      </c>
    </row>
    <row r="1140" spans="1:84" x14ac:dyDescent="0.25">
      <c r="A1140" s="73" t="s">
        <v>2242</v>
      </c>
      <c r="B1140" s="2" t="s">
        <v>2060</v>
      </c>
      <c r="C1140" s="2" t="s">
        <v>2243</v>
      </c>
      <c r="D1140" s="2" t="s">
        <v>2243</v>
      </c>
      <c r="E1140">
        <f t="shared" si="225"/>
        <v>47014</v>
      </c>
      <c r="F1140">
        <f t="shared" si="226"/>
        <v>22936</v>
      </c>
      <c r="G1140">
        <v>402</v>
      </c>
      <c r="H1140">
        <v>414</v>
      </c>
      <c r="I1140">
        <v>367</v>
      </c>
      <c r="J1140">
        <v>422</v>
      </c>
      <c r="K1140">
        <v>407</v>
      </c>
      <c r="L1140">
        <v>393</v>
      </c>
      <c r="M1140">
        <v>402</v>
      </c>
      <c r="N1140">
        <v>354</v>
      </c>
      <c r="O1140">
        <v>421</v>
      </c>
      <c r="P1140">
        <v>375</v>
      </c>
      <c r="Q1140">
        <v>368</v>
      </c>
      <c r="R1140">
        <v>423</v>
      </c>
      <c r="S1140">
        <v>452</v>
      </c>
      <c r="T1140">
        <v>419</v>
      </c>
      <c r="U1140">
        <v>459</v>
      </c>
      <c r="V1140">
        <v>402</v>
      </c>
      <c r="W1140">
        <v>385</v>
      </c>
      <c r="X1140">
        <v>371</v>
      </c>
      <c r="Y1140">
        <v>405</v>
      </c>
      <c r="Z1140">
        <v>324</v>
      </c>
      <c r="AA1140">
        <v>1744</v>
      </c>
      <c r="AB1140">
        <v>1673</v>
      </c>
      <c r="AC1140">
        <v>1810</v>
      </c>
      <c r="AD1140">
        <v>1875</v>
      </c>
      <c r="AE1140">
        <v>1510</v>
      </c>
      <c r="AF1140">
        <v>1242</v>
      </c>
      <c r="AG1140">
        <v>1131</v>
      </c>
      <c r="AH1140">
        <v>1121</v>
      </c>
      <c r="AI1140">
        <v>815</v>
      </c>
      <c r="AJ1140">
        <v>790</v>
      </c>
      <c r="AK1140">
        <v>501</v>
      </c>
      <c r="AL1140">
        <v>392</v>
      </c>
      <c r="AM1140">
        <v>367</v>
      </c>
      <c r="AN1140">
        <f t="shared" si="232"/>
        <v>24078</v>
      </c>
      <c r="AO1140">
        <v>402</v>
      </c>
      <c r="AP1140">
        <v>366</v>
      </c>
      <c r="AQ1140">
        <v>397</v>
      </c>
      <c r="AR1140">
        <v>331</v>
      </c>
      <c r="AS1140">
        <v>368</v>
      </c>
      <c r="AT1140">
        <v>348</v>
      </c>
      <c r="AU1140">
        <v>343</v>
      </c>
      <c r="AV1140">
        <v>399</v>
      </c>
      <c r="AW1140">
        <v>344</v>
      </c>
      <c r="AX1140">
        <v>382</v>
      </c>
      <c r="AY1140">
        <v>450</v>
      </c>
      <c r="AZ1140">
        <v>407</v>
      </c>
      <c r="BA1140">
        <v>385</v>
      </c>
      <c r="BB1140">
        <v>420</v>
      </c>
      <c r="BC1140">
        <v>363</v>
      </c>
      <c r="BD1140">
        <v>386</v>
      </c>
      <c r="BE1140">
        <v>401</v>
      </c>
      <c r="BF1140">
        <v>402</v>
      </c>
      <c r="BG1140">
        <v>346</v>
      </c>
      <c r="BH1140">
        <v>379</v>
      </c>
      <c r="BI1140">
        <v>1558</v>
      </c>
      <c r="BJ1140">
        <v>1914</v>
      </c>
      <c r="BK1140">
        <v>2076</v>
      </c>
      <c r="BL1140">
        <v>1771</v>
      </c>
      <c r="BM1140">
        <v>1602</v>
      </c>
      <c r="BN1140">
        <v>1437</v>
      </c>
      <c r="BO1140">
        <v>1451</v>
      </c>
      <c r="BP1140">
        <v>1045</v>
      </c>
      <c r="BQ1140">
        <v>1019</v>
      </c>
      <c r="BR1140">
        <v>781</v>
      </c>
      <c r="BS1140">
        <v>717</v>
      </c>
      <c r="BT1140">
        <v>485</v>
      </c>
      <c r="BU1140">
        <v>603</v>
      </c>
      <c r="BV1140" s="40"/>
      <c r="BW1140" s="5">
        <f t="shared" si="233"/>
        <v>4748</v>
      </c>
      <c r="BX1140" s="5">
        <f t="shared" si="234"/>
        <v>2488</v>
      </c>
      <c r="BY1140" s="5">
        <f t="shared" si="235"/>
        <v>4146</v>
      </c>
      <c r="BZ1140" s="5">
        <f t="shared" si="236"/>
        <v>8689</v>
      </c>
      <c r="CA1140" s="5">
        <f t="shared" si="237"/>
        <v>2865</v>
      </c>
      <c r="CB1140" s="40">
        <f t="shared" si="227"/>
        <v>4537</v>
      </c>
      <c r="CC1140" s="40">
        <f t="shared" si="228"/>
        <v>2357</v>
      </c>
      <c r="CD1140" s="40">
        <f t="shared" si="229"/>
        <v>4197</v>
      </c>
      <c r="CE1140" s="40">
        <f t="shared" si="230"/>
        <v>9382</v>
      </c>
      <c r="CF1140" s="40">
        <f t="shared" si="231"/>
        <v>3605</v>
      </c>
    </row>
    <row r="1141" spans="1:84" x14ac:dyDescent="0.25">
      <c r="A1141" s="73" t="s">
        <v>2244</v>
      </c>
      <c r="B1141" s="2" t="s">
        <v>2060</v>
      </c>
      <c r="C1141" s="2" t="s">
        <v>2243</v>
      </c>
      <c r="D1141" s="2" t="s">
        <v>495</v>
      </c>
      <c r="E1141">
        <f t="shared" si="225"/>
        <v>13681</v>
      </c>
      <c r="F1141">
        <f t="shared" si="226"/>
        <v>6814</v>
      </c>
      <c r="G1141">
        <v>100</v>
      </c>
      <c r="H1141">
        <v>93</v>
      </c>
      <c r="I1141">
        <v>103</v>
      </c>
      <c r="J1141">
        <v>108</v>
      </c>
      <c r="K1141">
        <v>99</v>
      </c>
      <c r="L1141">
        <v>100</v>
      </c>
      <c r="M1141">
        <v>96</v>
      </c>
      <c r="N1141">
        <v>95</v>
      </c>
      <c r="O1141">
        <v>90</v>
      </c>
      <c r="P1141">
        <v>96</v>
      </c>
      <c r="Q1141">
        <v>112</v>
      </c>
      <c r="R1141">
        <v>101</v>
      </c>
      <c r="S1141">
        <v>118</v>
      </c>
      <c r="T1141">
        <v>119</v>
      </c>
      <c r="U1141">
        <v>111</v>
      </c>
      <c r="V1141">
        <v>109</v>
      </c>
      <c r="W1141">
        <v>102</v>
      </c>
      <c r="X1141">
        <v>121</v>
      </c>
      <c r="Y1141">
        <v>120</v>
      </c>
      <c r="Z1141">
        <v>96</v>
      </c>
      <c r="AA1141">
        <v>506</v>
      </c>
      <c r="AB1141">
        <v>633</v>
      </c>
      <c r="AC1141">
        <v>591</v>
      </c>
      <c r="AD1141">
        <v>493</v>
      </c>
      <c r="AE1141">
        <v>358</v>
      </c>
      <c r="AF1141">
        <v>450</v>
      </c>
      <c r="AG1141">
        <v>397</v>
      </c>
      <c r="AH1141">
        <v>297</v>
      </c>
      <c r="AI1141">
        <v>279</v>
      </c>
      <c r="AJ1141">
        <v>223</v>
      </c>
      <c r="AK1141">
        <v>180</v>
      </c>
      <c r="AL1141">
        <v>143</v>
      </c>
      <c r="AM1141">
        <v>175</v>
      </c>
      <c r="AN1141">
        <f t="shared" si="232"/>
        <v>6867</v>
      </c>
      <c r="AO1141">
        <v>93</v>
      </c>
      <c r="AP1141">
        <v>97</v>
      </c>
      <c r="AQ1141">
        <v>87</v>
      </c>
      <c r="AR1141">
        <v>84</v>
      </c>
      <c r="AS1141">
        <v>100</v>
      </c>
      <c r="AT1141">
        <v>89</v>
      </c>
      <c r="AU1141">
        <v>96</v>
      </c>
      <c r="AV1141">
        <v>99</v>
      </c>
      <c r="AW1141">
        <v>105</v>
      </c>
      <c r="AX1141">
        <v>96</v>
      </c>
      <c r="AY1141">
        <v>95</v>
      </c>
      <c r="AZ1141">
        <v>110</v>
      </c>
      <c r="BA1141">
        <v>96</v>
      </c>
      <c r="BB1141">
        <v>97</v>
      </c>
      <c r="BC1141">
        <v>109</v>
      </c>
      <c r="BD1141">
        <v>104</v>
      </c>
      <c r="BE1141">
        <v>116</v>
      </c>
      <c r="BF1141">
        <v>99</v>
      </c>
      <c r="BG1141">
        <v>98</v>
      </c>
      <c r="BH1141">
        <v>108</v>
      </c>
      <c r="BI1141">
        <v>510</v>
      </c>
      <c r="BJ1141">
        <v>484</v>
      </c>
      <c r="BK1141">
        <v>533</v>
      </c>
      <c r="BL1141">
        <v>546</v>
      </c>
      <c r="BM1141">
        <v>412</v>
      </c>
      <c r="BN1141">
        <v>426</v>
      </c>
      <c r="BO1141">
        <v>371</v>
      </c>
      <c r="BP1141">
        <v>326</v>
      </c>
      <c r="BQ1141">
        <v>364</v>
      </c>
      <c r="BR1141">
        <v>303</v>
      </c>
      <c r="BS1141">
        <v>228</v>
      </c>
      <c r="BT1141">
        <v>193</v>
      </c>
      <c r="BU1141">
        <v>193</v>
      </c>
      <c r="BV1141" s="40"/>
      <c r="BW1141" s="5">
        <f t="shared" si="233"/>
        <v>1193</v>
      </c>
      <c r="BX1141" s="5">
        <f t="shared" si="234"/>
        <v>680</v>
      </c>
      <c r="BY1141" s="5">
        <f t="shared" si="235"/>
        <v>1355</v>
      </c>
      <c r="BZ1141" s="5">
        <f t="shared" si="236"/>
        <v>2586</v>
      </c>
      <c r="CA1141" s="5">
        <f t="shared" si="237"/>
        <v>1000</v>
      </c>
      <c r="CB1141" s="40">
        <f t="shared" si="227"/>
        <v>1151</v>
      </c>
      <c r="CC1141" s="40">
        <f t="shared" si="228"/>
        <v>621</v>
      </c>
      <c r="CD1141" s="40">
        <f t="shared" si="229"/>
        <v>1200</v>
      </c>
      <c r="CE1141" s="40">
        <f t="shared" si="230"/>
        <v>2614</v>
      </c>
      <c r="CF1141" s="40">
        <f t="shared" si="231"/>
        <v>1281</v>
      </c>
    </row>
    <row r="1142" spans="1:84" x14ac:dyDescent="0.25">
      <c r="A1142" s="73" t="s">
        <v>2245</v>
      </c>
      <c r="B1142" s="2" t="s">
        <v>2060</v>
      </c>
      <c r="C1142" s="2" t="s">
        <v>2243</v>
      </c>
      <c r="D1142" s="2" t="s">
        <v>2246</v>
      </c>
      <c r="E1142">
        <f t="shared" si="225"/>
        <v>3245</v>
      </c>
      <c r="F1142">
        <f t="shared" si="226"/>
        <v>1607</v>
      </c>
      <c r="G1142">
        <v>36</v>
      </c>
      <c r="H1142">
        <v>33</v>
      </c>
      <c r="I1142">
        <v>34</v>
      </c>
      <c r="J1142">
        <v>29</v>
      </c>
      <c r="K1142">
        <v>30</v>
      </c>
      <c r="L1142">
        <v>31</v>
      </c>
      <c r="M1142">
        <v>28</v>
      </c>
      <c r="N1142">
        <v>32</v>
      </c>
      <c r="O1142">
        <v>34</v>
      </c>
      <c r="P1142">
        <v>31</v>
      </c>
      <c r="Q1142">
        <v>32</v>
      </c>
      <c r="R1142">
        <v>32</v>
      </c>
      <c r="S1142">
        <v>34</v>
      </c>
      <c r="T1142">
        <v>38</v>
      </c>
      <c r="U1142">
        <v>33</v>
      </c>
      <c r="V1142">
        <v>30</v>
      </c>
      <c r="W1142">
        <v>33</v>
      </c>
      <c r="X1142">
        <v>27</v>
      </c>
      <c r="Y1142">
        <v>30</v>
      </c>
      <c r="Z1142">
        <v>27</v>
      </c>
      <c r="AA1142">
        <v>121</v>
      </c>
      <c r="AB1142">
        <v>97</v>
      </c>
      <c r="AC1142">
        <v>98</v>
      </c>
      <c r="AD1142">
        <v>78</v>
      </c>
      <c r="AE1142">
        <v>102</v>
      </c>
      <c r="AF1142">
        <v>81</v>
      </c>
      <c r="AG1142">
        <v>103</v>
      </c>
      <c r="AH1142">
        <v>68</v>
      </c>
      <c r="AI1142">
        <v>51</v>
      </c>
      <c r="AJ1142">
        <v>46</v>
      </c>
      <c r="AK1142">
        <v>54</v>
      </c>
      <c r="AL1142">
        <v>30</v>
      </c>
      <c r="AM1142">
        <v>44</v>
      </c>
      <c r="AN1142">
        <f t="shared" si="232"/>
        <v>1638</v>
      </c>
      <c r="AO1142">
        <v>36</v>
      </c>
      <c r="AP1142">
        <v>34</v>
      </c>
      <c r="AQ1142">
        <v>29</v>
      </c>
      <c r="AR1142">
        <v>32</v>
      </c>
      <c r="AS1142">
        <v>34</v>
      </c>
      <c r="AT1142">
        <v>29</v>
      </c>
      <c r="AU1142">
        <v>31</v>
      </c>
      <c r="AV1142">
        <v>28</v>
      </c>
      <c r="AW1142">
        <v>29</v>
      </c>
      <c r="AX1142">
        <v>35</v>
      </c>
      <c r="AY1142">
        <v>37</v>
      </c>
      <c r="AZ1142">
        <v>39</v>
      </c>
      <c r="BA1142">
        <v>38</v>
      </c>
      <c r="BB1142">
        <v>33</v>
      </c>
      <c r="BC1142">
        <v>36</v>
      </c>
      <c r="BD1142">
        <v>34</v>
      </c>
      <c r="BE1142">
        <v>27</v>
      </c>
      <c r="BF1142">
        <v>31</v>
      </c>
      <c r="BG1142">
        <v>26</v>
      </c>
      <c r="BH1142">
        <v>27</v>
      </c>
      <c r="BI1142">
        <v>133</v>
      </c>
      <c r="BJ1142">
        <v>99</v>
      </c>
      <c r="BK1142">
        <v>96</v>
      </c>
      <c r="BL1142">
        <v>93</v>
      </c>
      <c r="BM1142">
        <v>78</v>
      </c>
      <c r="BN1142">
        <v>68</v>
      </c>
      <c r="BO1142">
        <v>85</v>
      </c>
      <c r="BP1142">
        <v>81</v>
      </c>
      <c r="BQ1142">
        <v>63</v>
      </c>
      <c r="BR1142">
        <v>56</v>
      </c>
      <c r="BS1142">
        <v>53</v>
      </c>
      <c r="BT1142">
        <v>39</v>
      </c>
      <c r="BU1142">
        <v>49</v>
      </c>
      <c r="BV1142" s="40"/>
      <c r="BW1142" s="5">
        <f t="shared" si="233"/>
        <v>382</v>
      </c>
      <c r="BX1142" s="5">
        <f t="shared" si="234"/>
        <v>195</v>
      </c>
      <c r="BY1142" s="5">
        <f t="shared" si="235"/>
        <v>275</v>
      </c>
      <c r="BZ1142" s="5">
        <f t="shared" si="236"/>
        <v>530</v>
      </c>
      <c r="CA1142" s="5">
        <f t="shared" si="237"/>
        <v>225</v>
      </c>
      <c r="CB1142" s="40">
        <f t="shared" si="227"/>
        <v>393</v>
      </c>
      <c r="CC1142" s="40">
        <f t="shared" si="228"/>
        <v>199</v>
      </c>
      <c r="CD1142" s="40">
        <f t="shared" si="229"/>
        <v>285</v>
      </c>
      <c r="CE1142" s="40">
        <f t="shared" si="230"/>
        <v>501</v>
      </c>
      <c r="CF1142" s="40">
        <f t="shared" si="231"/>
        <v>260</v>
      </c>
    </row>
    <row r="1143" spans="1:84" x14ac:dyDescent="0.25">
      <c r="A1143" s="73" t="s">
        <v>2247</v>
      </c>
      <c r="B1143" s="2" t="s">
        <v>2060</v>
      </c>
      <c r="C1143" s="2" t="s">
        <v>2243</v>
      </c>
      <c r="D1143" s="2" t="s">
        <v>2248</v>
      </c>
      <c r="E1143">
        <f t="shared" si="225"/>
        <v>15395</v>
      </c>
      <c r="F1143">
        <f t="shared" si="226"/>
        <v>7666</v>
      </c>
      <c r="G1143">
        <v>136</v>
      </c>
      <c r="H1143">
        <v>135</v>
      </c>
      <c r="I1143">
        <v>122</v>
      </c>
      <c r="J1143">
        <v>141</v>
      </c>
      <c r="K1143">
        <v>122</v>
      </c>
      <c r="L1143">
        <v>115</v>
      </c>
      <c r="M1143">
        <v>122</v>
      </c>
      <c r="N1143">
        <v>134</v>
      </c>
      <c r="O1143">
        <v>127</v>
      </c>
      <c r="P1143">
        <v>129</v>
      </c>
      <c r="Q1143">
        <v>163</v>
      </c>
      <c r="R1143">
        <v>164</v>
      </c>
      <c r="S1143">
        <v>171</v>
      </c>
      <c r="T1143">
        <v>165</v>
      </c>
      <c r="U1143">
        <v>166</v>
      </c>
      <c r="V1143">
        <v>139</v>
      </c>
      <c r="W1143">
        <v>134</v>
      </c>
      <c r="X1143">
        <v>129</v>
      </c>
      <c r="Y1143">
        <v>135</v>
      </c>
      <c r="Z1143">
        <v>140</v>
      </c>
      <c r="AA1143">
        <v>641</v>
      </c>
      <c r="AB1143">
        <v>662</v>
      </c>
      <c r="AC1143">
        <v>626</v>
      </c>
      <c r="AD1143">
        <v>548</v>
      </c>
      <c r="AE1143">
        <v>489</v>
      </c>
      <c r="AF1143">
        <v>426</v>
      </c>
      <c r="AG1143">
        <v>370</v>
      </c>
      <c r="AH1143">
        <v>301</v>
      </c>
      <c r="AI1143">
        <v>238</v>
      </c>
      <c r="AJ1143">
        <v>201</v>
      </c>
      <c r="AK1143">
        <v>161</v>
      </c>
      <c r="AL1143">
        <v>114</v>
      </c>
      <c r="AM1143">
        <v>100</v>
      </c>
      <c r="AN1143">
        <f t="shared" si="232"/>
        <v>7729</v>
      </c>
      <c r="AO1143">
        <v>126</v>
      </c>
      <c r="AP1143">
        <v>120</v>
      </c>
      <c r="AQ1143">
        <v>133</v>
      </c>
      <c r="AR1143">
        <v>111</v>
      </c>
      <c r="AS1143">
        <v>142</v>
      </c>
      <c r="AT1143">
        <v>140</v>
      </c>
      <c r="AU1143">
        <v>137</v>
      </c>
      <c r="AV1143">
        <v>130</v>
      </c>
      <c r="AW1143">
        <v>143</v>
      </c>
      <c r="AX1143">
        <v>141</v>
      </c>
      <c r="AY1143">
        <v>129</v>
      </c>
      <c r="AZ1143">
        <v>134</v>
      </c>
      <c r="BA1143">
        <v>134</v>
      </c>
      <c r="BB1143">
        <v>135</v>
      </c>
      <c r="BC1143">
        <v>127</v>
      </c>
      <c r="BD1143">
        <v>140</v>
      </c>
      <c r="BE1143">
        <v>140</v>
      </c>
      <c r="BF1143">
        <v>140</v>
      </c>
      <c r="BG1143">
        <v>135</v>
      </c>
      <c r="BH1143">
        <v>124</v>
      </c>
      <c r="BI1143">
        <v>700</v>
      </c>
      <c r="BJ1143">
        <v>645</v>
      </c>
      <c r="BK1143">
        <v>611</v>
      </c>
      <c r="BL1143">
        <v>584</v>
      </c>
      <c r="BM1143">
        <v>391</v>
      </c>
      <c r="BN1143">
        <v>404</v>
      </c>
      <c r="BO1143">
        <v>358</v>
      </c>
      <c r="BP1143">
        <v>292</v>
      </c>
      <c r="BQ1143">
        <v>310</v>
      </c>
      <c r="BR1143">
        <v>274</v>
      </c>
      <c r="BS1143">
        <v>196</v>
      </c>
      <c r="BT1143">
        <v>153</v>
      </c>
      <c r="BU1143">
        <v>150</v>
      </c>
      <c r="BV1143" s="40"/>
      <c r="BW1143" s="5">
        <f t="shared" si="233"/>
        <v>1610</v>
      </c>
      <c r="BX1143" s="5">
        <f t="shared" si="234"/>
        <v>904</v>
      </c>
      <c r="BY1143" s="5">
        <f t="shared" si="235"/>
        <v>1578</v>
      </c>
      <c r="BZ1143" s="5">
        <f t="shared" si="236"/>
        <v>2760</v>
      </c>
      <c r="CA1143" s="5">
        <f t="shared" si="237"/>
        <v>814</v>
      </c>
      <c r="CB1143" s="40">
        <f t="shared" si="227"/>
        <v>1586</v>
      </c>
      <c r="CC1143" s="40">
        <f t="shared" si="228"/>
        <v>816</v>
      </c>
      <c r="CD1143" s="40">
        <f t="shared" si="229"/>
        <v>1604</v>
      </c>
      <c r="CE1143" s="40">
        <f t="shared" si="230"/>
        <v>2640</v>
      </c>
      <c r="CF1143" s="40">
        <f t="shared" si="231"/>
        <v>1083</v>
      </c>
    </row>
    <row r="1144" spans="1:84" x14ac:dyDescent="0.25">
      <c r="A1144" s="73" t="s">
        <v>2249</v>
      </c>
      <c r="B1144" s="2" t="s">
        <v>2060</v>
      </c>
      <c r="C1144" s="2" t="s">
        <v>2243</v>
      </c>
      <c r="D1144" s="2" t="s">
        <v>893</v>
      </c>
      <c r="E1144">
        <f t="shared" si="225"/>
        <v>3276</v>
      </c>
      <c r="F1144">
        <f t="shared" si="226"/>
        <v>1616</v>
      </c>
      <c r="G1144">
        <v>25</v>
      </c>
      <c r="H1144">
        <v>26</v>
      </c>
      <c r="I1144">
        <v>29</v>
      </c>
      <c r="J1144">
        <v>30</v>
      </c>
      <c r="K1144">
        <v>34</v>
      </c>
      <c r="L1144">
        <v>27</v>
      </c>
      <c r="M1144">
        <v>26</v>
      </c>
      <c r="N1144">
        <v>29</v>
      </c>
      <c r="O1144">
        <v>27</v>
      </c>
      <c r="P1144">
        <v>29</v>
      </c>
      <c r="Q1144">
        <v>29</v>
      </c>
      <c r="R1144">
        <v>26</v>
      </c>
      <c r="S1144">
        <v>26</v>
      </c>
      <c r="T1144">
        <v>26</v>
      </c>
      <c r="U1144">
        <v>25</v>
      </c>
      <c r="V1144">
        <v>29</v>
      </c>
      <c r="W1144">
        <v>26</v>
      </c>
      <c r="X1144">
        <v>26</v>
      </c>
      <c r="Y1144">
        <v>25</v>
      </c>
      <c r="Z1144">
        <v>28</v>
      </c>
      <c r="AA1144">
        <v>110</v>
      </c>
      <c r="AB1144">
        <v>136</v>
      </c>
      <c r="AC1144">
        <v>130</v>
      </c>
      <c r="AD1144">
        <v>118</v>
      </c>
      <c r="AE1144">
        <v>98</v>
      </c>
      <c r="AF1144">
        <v>92</v>
      </c>
      <c r="AG1144">
        <v>88</v>
      </c>
      <c r="AH1144">
        <v>58</v>
      </c>
      <c r="AI1144">
        <v>55</v>
      </c>
      <c r="AJ1144">
        <v>67</v>
      </c>
      <c r="AK1144">
        <v>53</v>
      </c>
      <c r="AL1144">
        <v>33</v>
      </c>
      <c r="AM1144">
        <v>30</v>
      </c>
      <c r="AN1144">
        <f t="shared" si="232"/>
        <v>1660</v>
      </c>
      <c r="AO1144">
        <v>29</v>
      </c>
      <c r="AP1144">
        <v>30</v>
      </c>
      <c r="AQ1144">
        <v>28</v>
      </c>
      <c r="AR1144">
        <v>28</v>
      </c>
      <c r="AS1144">
        <v>31</v>
      </c>
      <c r="AT1144">
        <v>32</v>
      </c>
      <c r="AU1144">
        <v>30</v>
      </c>
      <c r="AV1144">
        <v>29</v>
      </c>
      <c r="AW1144">
        <v>30</v>
      </c>
      <c r="AX1144">
        <v>24</v>
      </c>
      <c r="AY1144">
        <v>27</v>
      </c>
      <c r="AZ1144">
        <v>29</v>
      </c>
      <c r="BA1144">
        <v>28</v>
      </c>
      <c r="BB1144">
        <v>27</v>
      </c>
      <c r="BC1144">
        <v>30</v>
      </c>
      <c r="BD1144">
        <v>24</v>
      </c>
      <c r="BE1144">
        <v>27</v>
      </c>
      <c r="BF1144">
        <v>28</v>
      </c>
      <c r="BG1144">
        <v>28</v>
      </c>
      <c r="BH1144">
        <v>25</v>
      </c>
      <c r="BI1144">
        <v>130</v>
      </c>
      <c r="BJ1144">
        <v>105</v>
      </c>
      <c r="BK1144">
        <v>122</v>
      </c>
      <c r="BL1144">
        <v>117</v>
      </c>
      <c r="BM1144">
        <v>96</v>
      </c>
      <c r="BN1144">
        <v>81</v>
      </c>
      <c r="BO1144">
        <v>73</v>
      </c>
      <c r="BP1144">
        <v>79</v>
      </c>
      <c r="BQ1144">
        <v>77</v>
      </c>
      <c r="BR1144">
        <v>75</v>
      </c>
      <c r="BS1144">
        <v>55</v>
      </c>
      <c r="BT1144">
        <v>37</v>
      </c>
      <c r="BU1144">
        <v>49</v>
      </c>
      <c r="BV1144" s="40"/>
      <c r="BW1144" s="5">
        <f t="shared" si="233"/>
        <v>337</v>
      </c>
      <c r="BX1144" s="5">
        <f t="shared" si="234"/>
        <v>158</v>
      </c>
      <c r="BY1144" s="5">
        <f t="shared" si="235"/>
        <v>299</v>
      </c>
      <c r="BZ1144" s="5">
        <f t="shared" si="236"/>
        <v>584</v>
      </c>
      <c r="CA1144" s="5">
        <f t="shared" si="237"/>
        <v>238</v>
      </c>
      <c r="CB1144" s="40">
        <f t="shared" si="227"/>
        <v>347</v>
      </c>
      <c r="CC1144" s="40">
        <f t="shared" si="228"/>
        <v>164</v>
      </c>
      <c r="CD1144" s="40">
        <f t="shared" si="229"/>
        <v>288</v>
      </c>
      <c r="CE1144" s="40">
        <f t="shared" si="230"/>
        <v>568</v>
      </c>
      <c r="CF1144" s="40">
        <f t="shared" si="231"/>
        <v>293</v>
      </c>
    </row>
    <row r="1145" spans="1:84" x14ac:dyDescent="0.25">
      <c r="A1145" s="73" t="s">
        <v>2250</v>
      </c>
      <c r="B1145" s="2" t="s">
        <v>2060</v>
      </c>
      <c r="C1145" s="2" t="s">
        <v>2243</v>
      </c>
      <c r="D1145" s="2" t="s">
        <v>1649</v>
      </c>
      <c r="E1145">
        <f t="shared" si="225"/>
        <v>5741</v>
      </c>
      <c r="F1145">
        <f t="shared" si="226"/>
        <v>2874</v>
      </c>
      <c r="G1145">
        <v>58</v>
      </c>
      <c r="H1145">
        <v>62</v>
      </c>
      <c r="I1145">
        <v>50</v>
      </c>
      <c r="J1145">
        <v>48</v>
      </c>
      <c r="K1145">
        <v>55</v>
      </c>
      <c r="L1145">
        <v>53</v>
      </c>
      <c r="M1145">
        <v>46</v>
      </c>
      <c r="N1145">
        <v>54</v>
      </c>
      <c r="O1145">
        <v>49</v>
      </c>
      <c r="P1145">
        <v>61</v>
      </c>
      <c r="Q1145">
        <v>65</v>
      </c>
      <c r="R1145">
        <v>61</v>
      </c>
      <c r="S1145">
        <v>62</v>
      </c>
      <c r="T1145">
        <v>55</v>
      </c>
      <c r="U1145">
        <v>55</v>
      </c>
      <c r="V1145">
        <v>49</v>
      </c>
      <c r="W1145">
        <v>43</v>
      </c>
      <c r="X1145">
        <v>50</v>
      </c>
      <c r="Y1145">
        <v>47</v>
      </c>
      <c r="Z1145">
        <v>40</v>
      </c>
      <c r="AA1145">
        <v>194</v>
      </c>
      <c r="AB1145">
        <v>237</v>
      </c>
      <c r="AC1145">
        <v>272</v>
      </c>
      <c r="AD1145">
        <v>204</v>
      </c>
      <c r="AE1145">
        <v>186</v>
      </c>
      <c r="AF1145">
        <v>141</v>
      </c>
      <c r="AG1145">
        <v>125</v>
      </c>
      <c r="AH1145">
        <v>121</v>
      </c>
      <c r="AI1145">
        <v>92</v>
      </c>
      <c r="AJ1145">
        <v>77</v>
      </c>
      <c r="AK1145">
        <v>72</v>
      </c>
      <c r="AL1145">
        <v>47</v>
      </c>
      <c r="AM1145">
        <v>43</v>
      </c>
      <c r="AN1145">
        <f t="shared" si="232"/>
        <v>2867</v>
      </c>
      <c r="AO1145">
        <v>68</v>
      </c>
      <c r="AP1145">
        <v>52</v>
      </c>
      <c r="AQ1145">
        <v>56</v>
      </c>
      <c r="AR1145">
        <v>55</v>
      </c>
      <c r="AS1145">
        <v>48</v>
      </c>
      <c r="AT1145">
        <v>42</v>
      </c>
      <c r="AU1145">
        <v>53</v>
      </c>
      <c r="AV1145">
        <v>48</v>
      </c>
      <c r="AW1145">
        <v>57</v>
      </c>
      <c r="AX1145">
        <v>44</v>
      </c>
      <c r="AY1145">
        <v>53</v>
      </c>
      <c r="AZ1145">
        <v>61</v>
      </c>
      <c r="BA1145">
        <v>65</v>
      </c>
      <c r="BB1145">
        <v>68</v>
      </c>
      <c r="BC1145">
        <v>53</v>
      </c>
      <c r="BD1145">
        <v>52</v>
      </c>
      <c r="BE1145">
        <v>51</v>
      </c>
      <c r="BF1145">
        <v>39</v>
      </c>
      <c r="BG1145">
        <v>39</v>
      </c>
      <c r="BH1145">
        <v>41</v>
      </c>
      <c r="BI1145">
        <v>220</v>
      </c>
      <c r="BJ1145">
        <v>189</v>
      </c>
      <c r="BK1145">
        <v>218</v>
      </c>
      <c r="BL1145">
        <v>192</v>
      </c>
      <c r="BM1145">
        <v>169</v>
      </c>
      <c r="BN1145">
        <v>151</v>
      </c>
      <c r="BO1145">
        <v>154</v>
      </c>
      <c r="BP1145">
        <v>122</v>
      </c>
      <c r="BQ1145">
        <v>116</v>
      </c>
      <c r="BR1145">
        <v>110</v>
      </c>
      <c r="BS1145">
        <v>72</v>
      </c>
      <c r="BT1145">
        <v>58</v>
      </c>
      <c r="BU1145">
        <v>51</v>
      </c>
      <c r="BV1145" s="40"/>
      <c r="BW1145" s="5">
        <f t="shared" si="233"/>
        <v>662</v>
      </c>
      <c r="BX1145" s="5">
        <f t="shared" si="234"/>
        <v>314</v>
      </c>
      <c r="BY1145" s="5">
        <f t="shared" si="235"/>
        <v>518</v>
      </c>
      <c r="BZ1145" s="5">
        <f t="shared" si="236"/>
        <v>1049</v>
      </c>
      <c r="CA1145" s="5">
        <f t="shared" si="237"/>
        <v>331</v>
      </c>
      <c r="CB1145" s="40">
        <f t="shared" si="227"/>
        <v>637</v>
      </c>
      <c r="CC1145" s="40">
        <f t="shared" si="228"/>
        <v>328</v>
      </c>
      <c r="CD1145" s="40">
        <f t="shared" si="229"/>
        <v>489</v>
      </c>
      <c r="CE1145" s="40">
        <f t="shared" si="230"/>
        <v>1006</v>
      </c>
      <c r="CF1145" s="40">
        <f t="shared" si="231"/>
        <v>407</v>
      </c>
    </row>
    <row r="1146" spans="1:84" x14ac:dyDescent="0.25">
      <c r="A1146" s="73" t="s">
        <v>2251</v>
      </c>
      <c r="B1146" s="2" t="s">
        <v>2060</v>
      </c>
      <c r="C1146" s="2" t="s">
        <v>2243</v>
      </c>
      <c r="D1146" s="2" t="s">
        <v>2252</v>
      </c>
      <c r="E1146">
        <f t="shared" si="225"/>
        <v>9549</v>
      </c>
      <c r="F1146">
        <f t="shared" si="226"/>
        <v>4680</v>
      </c>
      <c r="G1146">
        <v>39</v>
      </c>
      <c r="H1146">
        <v>48</v>
      </c>
      <c r="I1146">
        <v>46</v>
      </c>
      <c r="J1146">
        <v>48</v>
      </c>
      <c r="K1146">
        <v>53</v>
      </c>
      <c r="L1146">
        <v>53</v>
      </c>
      <c r="M1146">
        <v>51</v>
      </c>
      <c r="N1146">
        <v>56</v>
      </c>
      <c r="O1146">
        <v>62</v>
      </c>
      <c r="P1146">
        <v>61</v>
      </c>
      <c r="Q1146">
        <v>60</v>
      </c>
      <c r="R1146">
        <v>65</v>
      </c>
      <c r="S1146">
        <v>55</v>
      </c>
      <c r="T1146">
        <v>66</v>
      </c>
      <c r="U1146">
        <v>74</v>
      </c>
      <c r="V1146">
        <v>76</v>
      </c>
      <c r="W1146">
        <v>86</v>
      </c>
      <c r="X1146">
        <v>98</v>
      </c>
      <c r="Y1146">
        <v>94</v>
      </c>
      <c r="Z1146">
        <v>82</v>
      </c>
      <c r="AA1146">
        <v>344</v>
      </c>
      <c r="AB1146">
        <v>401</v>
      </c>
      <c r="AC1146">
        <v>369</v>
      </c>
      <c r="AD1146">
        <v>379</v>
      </c>
      <c r="AE1146">
        <v>266</v>
      </c>
      <c r="AF1146">
        <v>321</v>
      </c>
      <c r="AG1146">
        <v>236</v>
      </c>
      <c r="AH1146">
        <v>230</v>
      </c>
      <c r="AI1146">
        <v>225</v>
      </c>
      <c r="AJ1146">
        <v>166</v>
      </c>
      <c r="AK1146">
        <v>179</v>
      </c>
      <c r="AL1146">
        <v>120</v>
      </c>
      <c r="AM1146">
        <v>171</v>
      </c>
      <c r="AN1146">
        <f t="shared" si="232"/>
        <v>4869</v>
      </c>
      <c r="AO1146">
        <v>37</v>
      </c>
      <c r="AP1146">
        <v>37</v>
      </c>
      <c r="AQ1146">
        <v>47</v>
      </c>
      <c r="AR1146">
        <v>51</v>
      </c>
      <c r="AS1146">
        <v>53</v>
      </c>
      <c r="AT1146">
        <v>51</v>
      </c>
      <c r="AU1146">
        <v>55</v>
      </c>
      <c r="AV1146">
        <v>52</v>
      </c>
      <c r="AW1146">
        <v>48</v>
      </c>
      <c r="AX1146">
        <v>50</v>
      </c>
      <c r="AY1146">
        <v>56</v>
      </c>
      <c r="AZ1146">
        <v>50</v>
      </c>
      <c r="BA1146">
        <v>65</v>
      </c>
      <c r="BB1146">
        <v>68</v>
      </c>
      <c r="BC1146">
        <v>76</v>
      </c>
      <c r="BD1146">
        <v>83</v>
      </c>
      <c r="BE1146">
        <v>89</v>
      </c>
      <c r="BF1146">
        <v>86</v>
      </c>
      <c r="BG1146">
        <v>83</v>
      </c>
      <c r="BH1146">
        <v>82</v>
      </c>
      <c r="BI1146">
        <v>361</v>
      </c>
      <c r="BJ1146">
        <v>347</v>
      </c>
      <c r="BK1146">
        <v>375</v>
      </c>
      <c r="BL1146">
        <v>388</v>
      </c>
      <c r="BM1146">
        <v>293</v>
      </c>
      <c r="BN1146">
        <v>281</v>
      </c>
      <c r="BO1146">
        <v>292</v>
      </c>
      <c r="BP1146">
        <v>213</v>
      </c>
      <c r="BQ1146">
        <v>292</v>
      </c>
      <c r="BR1146">
        <v>225</v>
      </c>
      <c r="BS1146">
        <v>193</v>
      </c>
      <c r="BT1146">
        <v>149</v>
      </c>
      <c r="BU1146">
        <v>241</v>
      </c>
      <c r="BV1146" s="40"/>
      <c r="BW1146" s="5">
        <f t="shared" si="233"/>
        <v>642</v>
      </c>
      <c r="BX1146" s="5">
        <f t="shared" si="234"/>
        <v>455</v>
      </c>
      <c r="BY1146" s="5">
        <f t="shared" si="235"/>
        <v>921</v>
      </c>
      <c r="BZ1146" s="5">
        <f t="shared" si="236"/>
        <v>1801</v>
      </c>
      <c r="CA1146" s="5">
        <f t="shared" si="237"/>
        <v>861</v>
      </c>
      <c r="CB1146" s="40">
        <f t="shared" si="227"/>
        <v>587</v>
      </c>
      <c r="CC1146" s="40">
        <f t="shared" si="228"/>
        <v>467</v>
      </c>
      <c r="CD1146" s="40">
        <f t="shared" si="229"/>
        <v>873</v>
      </c>
      <c r="CE1146" s="40">
        <f t="shared" si="230"/>
        <v>1842</v>
      </c>
      <c r="CF1146" s="40">
        <f t="shared" si="231"/>
        <v>1100</v>
      </c>
    </row>
    <row r="1147" spans="1:84" x14ac:dyDescent="0.25">
      <c r="A1147" s="73" t="s">
        <v>2253</v>
      </c>
      <c r="B1147" s="2" t="s">
        <v>2060</v>
      </c>
      <c r="C1147" s="2" t="s">
        <v>2243</v>
      </c>
      <c r="D1147" s="2" t="s">
        <v>2254</v>
      </c>
      <c r="E1147">
        <f t="shared" si="225"/>
        <v>5780</v>
      </c>
      <c r="F1147">
        <f t="shared" si="226"/>
        <v>2804</v>
      </c>
      <c r="G1147">
        <v>45</v>
      </c>
      <c r="H1147">
        <v>44</v>
      </c>
      <c r="I1147">
        <v>41</v>
      </c>
      <c r="J1147">
        <v>40</v>
      </c>
      <c r="K1147">
        <v>39</v>
      </c>
      <c r="L1147">
        <v>44</v>
      </c>
      <c r="M1147">
        <v>39</v>
      </c>
      <c r="N1147">
        <v>46</v>
      </c>
      <c r="O1147">
        <v>42</v>
      </c>
      <c r="P1147">
        <v>45</v>
      </c>
      <c r="Q1147">
        <v>45</v>
      </c>
      <c r="R1147">
        <v>59</v>
      </c>
      <c r="S1147">
        <v>59</v>
      </c>
      <c r="T1147">
        <v>47</v>
      </c>
      <c r="U1147">
        <v>44</v>
      </c>
      <c r="V1147">
        <v>47</v>
      </c>
      <c r="W1147">
        <v>42</v>
      </c>
      <c r="X1147">
        <v>41</v>
      </c>
      <c r="Y1147">
        <v>42</v>
      </c>
      <c r="Z1147">
        <v>32</v>
      </c>
      <c r="AA1147">
        <v>176</v>
      </c>
      <c r="AB1147">
        <v>196</v>
      </c>
      <c r="AC1147">
        <v>179</v>
      </c>
      <c r="AD1147">
        <v>186</v>
      </c>
      <c r="AE1147">
        <v>181</v>
      </c>
      <c r="AF1147">
        <v>180</v>
      </c>
      <c r="AG1147">
        <v>138</v>
      </c>
      <c r="AH1147">
        <v>162</v>
      </c>
      <c r="AI1147">
        <v>147</v>
      </c>
      <c r="AJ1147">
        <v>142</v>
      </c>
      <c r="AK1147">
        <v>92</v>
      </c>
      <c r="AL1147">
        <v>79</v>
      </c>
      <c r="AM1147">
        <v>63</v>
      </c>
      <c r="AN1147">
        <f t="shared" si="232"/>
        <v>2976</v>
      </c>
      <c r="AO1147">
        <v>52</v>
      </c>
      <c r="AP1147">
        <v>45</v>
      </c>
      <c r="AQ1147">
        <v>42</v>
      </c>
      <c r="AR1147">
        <v>42</v>
      </c>
      <c r="AS1147">
        <v>45</v>
      </c>
      <c r="AT1147">
        <v>34</v>
      </c>
      <c r="AU1147">
        <v>44</v>
      </c>
      <c r="AV1147">
        <v>38</v>
      </c>
      <c r="AW1147">
        <v>45</v>
      </c>
      <c r="AX1147">
        <v>46</v>
      </c>
      <c r="AY1147">
        <v>54</v>
      </c>
      <c r="AZ1147">
        <v>46</v>
      </c>
      <c r="BA1147">
        <v>50</v>
      </c>
      <c r="BB1147">
        <v>58</v>
      </c>
      <c r="BC1147">
        <v>53</v>
      </c>
      <c r="BD1147">
        <v>43</v>
      </c>
      <c r="BE1147">
        <v>43</v>
      </c>
      <c r="BF1147">
        <v>39</v>
      </c>
      <c r="BG1147">
        <v>34</v>
      </c>
      <c r="BH1147">
        <v>38</v>
      </c>
      <c r="BI1147">
        <v>178</v>
      </c>
      <c r="BJ1147">
        <v>157</v>
      </c>
      <c r="BK1147">
        <v>204</v>
      </c>
      <c r="BL1147">
        <v>207</v>
      </c>
      <c r="BM1147">
        <v>146</v>
      </c>
      <c r="BN1147">
        <v>152</v>
      </c>
      <c r="BO1147">
        <v>163</v>
      </c>
      <c r="BP1147">
        <v>152</v>
      </c>
      <c r="BQ1147">
        <v>170</v>
      </c>
      <c r="BR1147">
        <v>203</v>
      </c>
      <c r="BS1147">
        <v>127</v>
      </c>
      <c r="BT1147">
        <v>118</v>
      </c>
      <c r="BU1147">
        <v>108</v>
      </c>
      <c r="BV1147" s="40"/>
      <c r="BW1147" s="5">
        <f t="shared" si="233"/>
        <v>529</v>
      </c>
      <c r="BX1147" s="5">
        <f t="shared" si="234"/>
        <v>280</v>
      </c>
      <c r="BY1147" s="5">
        <f t="shared" si="235"/>
        <v>446</v>
      </c>
      <c r="BZ1147" s="5">
        <f t="shared" si="236"/>
        <v>1026</v>
      </c>
      <c r="CA1147" s="5">
        <f t="shared" si="237"/>
        <v>523</v>
      </c>
      <c r="CB1147" s="40">
        <f t="shared" si="227"/>
        <v>533</v>
      </c>
      <c r="CC1147" s="40">
        <f t="shared" si="228"/>
        <v>286</v>
      </c>
      <c r="CD1147" s="40">
        <f t="shared" si="229"/>
        <v>407</v>
      </c>
      <c r="CE1147" s="40">
        <f t="shared" si="230"/>
        <v>1024</v>
      </c>
      <c r="CF1147" s="40">
        <f t="shared" si="231"/>
        <v>726</v>
      </c>
    </row>
    <row r="1148" spans="1:84" x14ac:dyDescent="0.25">
      <c r="A1148" s="73" t="s">
        <v>2255</v>
      </c>
      <c r="B1148" s="2" t="s">
        <v>2060</v>
      </c>
      <c r="C1148" s="2" t="s">
        <v>2243</v>
      </c>
      <c r="D1148" s="2" t="s">
        <v>2256</v>
      </c>
      <c r="E1148">
        <f t="shared" si="225"/>
        <v>6032</v>
      </c>
      <c r="F1148">
        <f t="shared" si="226"/>
        <v>3022</v>
      </c>
      <c r="G1148">
        <v>58</v>
      </c>
      <c r="H1148">
        <v>59</v>
      </c>
      <c r="I1148">
        <v>60</v>
      </c>
      <c r="J1148">
        <v>65</v>
      </c>
      <c r="K1148">
        <v>62</v>
      </c>
      <c r="L1148">
        <v>72</v>
      </c>
      <c r="M1148">
        <v>69</v>
      </c>
      <c r="N1148">
        <v>63</v>
      </c>
      <c r="O1148">
        <v>76</v>
      </c>
      <c r="P1148">
        <v>64</v>
      </c>
      <c r="Q1148">
        <v>76</v>
      </c>
      <c r="R1148">
        <v>74</v>
      </c>
      <c r="S1148">
        <v>75</v>
      </c>
      <c r="T1148">
        <v>66</v>
      </c>
      <c r="U1148">
        <v>75</v>
      </c>
      <c r="V1148">
        <v>59</v>
      </c>
      <c r="W1148">
        <v>61</v>
      </c>
      <c r="X1148">
        <v>53</v>
      </c>
      <c r="Y1148">
        <v>46</v>
      </c>
      <c r="Z1148">
        <v>48</v>
      </c>
      <c r="AA1148">
        <v>189</v>
      </c>
      <c r="AB1148">
        <v>218</v>
      </c>
      <c r="AC1148">
        <v>185</v>
      </c>
      <c r="AD1148">
        <v>221</v>
      </c>
      <c r="AE1148">
        <v>191</v>
      </c>
      <c r="AF1148">
        <v>151</v>
      </c>
      <c r="AG1148">
        <v>127</v>
      </c>
      <c r="AH1148">
        <v>119</v>
      </c>
      <c r="AI1148">
        <v>109</v>
      </c>
      <c r="AJ1148">
        <v>81</v>
      </c>
      <c r="AK1148">
        <v>48</v>
      </c>
      <c r="AL1148">
        <v>51</v>
      </c>
      <c r="AM1148">
        <v>51</v>
      </c>
      <c r="AN1148">
        <f t="shared" si="232"/>
        <v>3010</v>
      </c>
      <c r="AO1148">
        <v>70</v>
      </c>
      <c r="AP1148">
        <v>70</v>
      </c>
      <c r="AQ1148">
        <v>70</v>
      </c>
      <c r="AR1148">
        <v>66</v>
      </c>
      <c r="AS1148">
        <v>79</v>
      </c>
      <c r="AT1148">
        <v>64</v>
      </c>
      <c r="AU1148">
        <v>69</v>
      </c>
      <c r="AV1148">
        <v>77</v>
      </c>
      <c r="AW1148">
        <v>65</v>
      </c>
      <c r="AX1148">
        <v>72</v>
      </c>
      <c r="AY1148">
        <v>70</v>
      </c>
      <c r="AZ1148">
        <v>74</v>
      </c>
      <c r="BA1148">
        <v>70</v>
      </c>
      <c r="BB1148">
        <v>77</v>
      </c>
      <c r="BC1148">
        <v>60</v>
      </c>
      <c r="BD1148">
        <v>63</v>
      </c>
      <c r="BE1148">
        <v>53</v>
      </c>
      <c r="BF1148">
        <v>54</v>
      </c>
      <c r="BG1148">
        <v>54</v>
      </c>
      <c r="BH1148">
        <v>49</v>
      </c>
      <c r="BI1148">
        <v>198</v>
      </c>
      <c r="BJ1148">
        <v>167</v>
      </c>
      <c r="BK1148">
        <v>174</v>
      </c>
      <c r="BL1148">
        <v>170</v>
      </c>
      <c r="BM1148">
        <v>147</v>
      </c>
      <c r="BN1148">
        <v>137</v>
      </c>
      <c r="BO1148">
        <v>144</v>
      </c>
      <c r="BP1148">
        <v>103</v>
      </c>
      <c r="BQ1148">
        <v>125</v>
      </c>
      <c r="BR1148">
        <v>108</v>
      </c>
      <c r="BS1148">
        <v>68</v>
      </c>
      <c r="BT1148">
        <v>63</v>
      </c>
      <c r="BU1148">
        <v>80</v>
      </c>
      <c r="BV1148" s="40"/>
      <c r="BW1148" s="5">
        <f t="shared" si="233"/>
        <v>798</v>
      </c>
      <c r="BX1148" s="5">
        <f t="shared" si="234"/>
        <v>389</v>
      </c>
      <c r="BY1148" s="5">
        <f t="shared" si="235"/>
        <v>501</v>
      </c>
      <c r="BZ1148" s="5">
        <f t="shared" si="236"/>
        <v>994</v>
      </c>
      <c r="CA1148" s="5">
        <f t="shared" si="237"/>
        <v>340</v>
      </c>
      <c r="CB1148" s="40">
        <f t="shared" si="227"/>
        <v>846</v>
      </c>
      <c r="CC1148" s="40">
        <f t="shared" si="228"/>
        <v>377</v>
      </c>
      <c r="CD1148" s="40">
        <f t="shared" si="229"/>
        <v>468</v>
      </c>
      <c r="CE1148" s="40">
        <f t="shared" si="230"/>
        <v>875</v>
      </c>
      <c r="CF1148" s="40">
        <f t="shared" si="231"/>
        <v>444</v>
      </c>
    </row>
    <row r="1149" spans="1:84" x14ac:dyDescent="0.25">
      <c r="A1149" s="73" t="s">
        <v>2257</v>
      </c>
      <c r="B1149" s="2" t="s">
        <v>2060</v>
      </c>
      <c r="C1149" s="2" t="s">
        <v>1655</v>
      </c>
      <c r="D1149" s="2" t="s">
        <v>2258</v>
      </c>
      <c r="E1149">
        <f t="shared" si="225"/>
        <v>13818</v>
      </c>
      <c r="F1149">
        <f t="shared" si="226"/>
        <v>7028</v>
      </c>
      <c r="G1149">
        <v>131</v>
      </c>
      <c r="H1149">
        <v>118</v>
      </c>
      <c r="I1149">
        <v>123</v>
      </c>
      <c r="J1149">
        <v>103</v>
      </c>
      <c r="K1149">
        <v>107</v>
      </c>
      <c r="L1149">
        <v>111</v>
      </c>
      <c r="M1149">
        <v>118</v>
      </c>
      <c r="N1149">
        <v>128</v>
      </c>
      <c r="O1149">
        <v>139</v>
      </c>
      <c r="P1149">
        <v>141</v>
      </c>
      <c r="Q1149">
        <v>126</v>
      </c>
      <c r="R1149">
        <v>124</v>
      </c>
      <c r="S1149">
        <v>148</v>
      </c>
      <c r="T1149">
        <v>135</v>
      </c>
      <c r="U1149">
        <v>123</v>
      </c>
      <c r="V1149">
        <v>106</v>
      </c>
      <c r="W1149">
        <v>111</v>
      </c>
      <c r="X1149">
        <v>106</v>
      </c>
      <c r="Y1149">
        <v>89</v>
      </c>
      <c r="Z1149">
        <v>101</v>
      </c>
      <c r="AA1149">
        <v>449</v>
      </c>
      <c r="AB1149">
        <v>539</v>
      </c>
      <c r="AC1149">
        <v>620</v>
      </c>
      <c r="AD1149">
        <v>691</v>
      </c>
      <c r="AE1149">
        <v>628</v>
      </c>
      <c r="AF1149">
        <v>494</v>
      </c>
      <c r="AG1149">
        <v>354</v>
      </c>
      <c r="AH1149">
        <v>303</v>
      </c>
      <c r="AI1149">
        <v>213</v>
      </c>
      <c r="AJ1149">
        <v>132</v>
      </c>
      <c r="AK1149">
        <v>113</v>
      </c>
      <c r="AL1149">
        <v>54</v>
      </c>
      <c r="AM1149">
        <v>50</v>
      </c>
      <c r="AN1149">
        <f t="shared" si="232"/>
        <v>6790</v>
      </c>
      <c r="AO1149">
        <v>107</v>
      </c>
      <c r="AP1149">
        <v>113</v>
      </c>
      <c r="AQ1149">
        <v>105</v>
      </c>
      <c r="AR1149">
        <v>126</v>
      </c>
      <c r="AS1149">
        <v>128</v>
      </c>
      <c r="AT1149">
        <v>121</v>
      </c>
      <c r="AU1149">
        <v>119</v>
      </c>
      <c r="AV1149">
        <v>114</v>
      </c>
      <c r="AW1149">
        <v>109</v>
      </c>
      <c r="AX1149">
        <v>103</v>
      </c>
      <c r="AY1149">
        <v>141</v>
      </c>
      <c r="AZ1149">
        <v>151</v>
      </c>
      <c r="BA1149">
        <v>126</v>
      </c>
      <c r="BB1149">
        <v>130</v>
      </c>
      <c r="BC1149">
        <v>121</v>
      </c>
      <c r="BD1149">
        <v>119</v>
      </c>
      <c r="BE1149">
        <v>100</v>
      </c>
      <c r="BF1149">
        <v>94</v>
      </c>
      <c r="BG1149">
        <v>100</v>
      </c>
      <c r="BH1149">
        <v>83</v>
      </c>
      <c r="BI1149">
        <v>416</v>
      </c>
      <c r="BJ1149">
        <v>448</v>
      </c>
      <c r="BK1149">
        <v>630</v>
      </c>
      <c r="BL1149">
        <v>533</v>
      </c>
      <c r="BM1149">
        <v>546</v>
      </c>
      <c r="BN1149">
        <v>449</v>
      </c>
      <c r="BO1149">
        <v>436</v>
      </c>
      <c r="BP1149">
        <v>307</v>
      </c>
      <c r="BQ1149">
        <v>267</v>
      </c>
      <c r="BR1149">
        <v>186</v>
      </c>
      <c r="BS1149">
        <v>117</v>
      </c>
      <c r="BT1149">
        <v>80</v>
      </c>
      <c r="BU1149">
        <v>65</v>
      </c>
      <c r="BV1149" s="40"/>
      <c r="BW1149" s="5">
        <f t="shared" si="233"/>
        <v>1469</v>
      </c>
      <c r="BX1149" s="5">
        <f t="shared" si="234"/>
        <v>729</v>
      </c>
      <c r="BY1149" s="5">
        <f t="shared" si="235"/>
        <v>1178</v>
      </c>
      <c r="BZ1149" s="5">
        <f t="shared" si="236"/>
        <v>3090</v>
      </c>
      <c r="CA1149" s="5">
        <f t="shared" si="237"/>
        <v>562</v>
      </c>
      <c r="CB1149" s="40">
        <f t="shared" si="227"/>
        <v>1437</v>
      </c>
      <c r="CC1149" s="40">
        <f t="shared" si="228"/>
        <v>690</v>
      </c>
      <c r="CD1149" s="40">
        <f t="shared" si="229"/>
        <v>1047</v>
      </c>
      <c r="CE1149" s="40">
        <f t="shared" si="230"/>
        <v>2901</v>
      </c>
      <c r="CF1149" s="40">
        <f t="shared" si="231"/>
        <v>715</v>
      </c>
    </row>
    <row r="1150" spans="1:84" x14ac:dyDescent="0.25">
      <c r="A1150" s="73" t="s">
        <v>2259</v>
      </c>
      <c r="B1150" s="2" t="s">
        <v>2060</v>
      </c>
      <c r="C1150" s="2" t="s">
        <v>1655</v>
      </c>
      <c r="D1150" s="2" t="s">
        <v>2260</v>
      </c>
      <c r="E1150">
        <f t="shared" si="225"/>
        <v>746</v>
      </c>
      <c r="F1150">
        <f t="shared" si="226"/>
        <v>373</v>
      </c>
      <c r="G1150">
        <v>7</v>
      </c>
      <c r="H1150">
        <v>8</v>
      </c>
      <c r="I1150">
        <v>7</v>
      </c>
      <c r="J1150">
        <v>7</v>
      </c>
      <c r="K1150">
        <v>5</v>
      </c>
      <c r="L1150">
        <v>6</v>
      </c>
      <c r="M1150">
        <v>6</v>
      </c>
      <c r="N1150">
        <v>7</v>
      </c>
      <c r="O1150">
        <v>6</v>
      </c>
      <c r="P1150">
        <v>8</v>
      </c>
      <c r="Q1150">
        <v>7</v>
      </c>
      <c r="R1150">
        <v>8</v>
      </c>
      <c r="S1150">
        <v>7</v>
      </c>
      <c r="T1150">
        <v>8</v>
      </c>
      <c r="U1150">
        <v>6</v>
      </c>
      <c r="V1150">
        <v>7</v>
      </c>
      <c r="W1150">
        <v>7</v>
      </c>
      <c r="X1150">
        <v>7</v>
      </c>
      <c r="Y1150">
        <v>5</v>
      </c>
      <c r="Z1150">
        <v>7</v>
      </c>
      <c r="AA1150">
        <v>31</v>
      </c>
      <c r="AB1150">
        <v>24</v>
      </c>
      <c r="AC1150">
        <v>27</v>
      </c>
      <c r="AD1150">
        <v>21</v>
      </c>
      <c r="AE1150">
        <v>26</v>
      </c>
      <c r="AF1150">
        <v>20</v>
      </c>
      <c r="AG1150">
        <v>16</v>
      </c>
      <c r="AH1150">
        <v>11</v>
      </c>
      <c r="AI1150">
        <v>15</v>
      </c>
      <c r="AJ1150">
        <v>17</v>
      </c>
      <c r="AK1150">
        <v>14</v>
      </c>
      <c r="AL1150">
        <v>10</v>
      </c>
      <c r="AM1150">
        <v>5</v>
      </c>
      <c r="AN1150">
        <f t="shared" si="232"/>
        <v>373</v>
      </c>
      <c r="AO1150">
        <v>8</v>
      </c>
      <c r="AP1150">
        <v>6</v>
      </c>
      <c r="AQ1150">
        <v>7</v>
      </c>
      <c r="AR1150">
        <v>6</v>
      </c>
      <c r="AS1150">
        <v>4</v>
      </c>
      <c r="AT1150">
        <v>6</v>
      </c>
      <c r="AU1150">
        <v>6</v>
      </c>
      <c r="AV1150">
        <v>6</v>
      </c>
      <c r="AW1150">
        <v>6</v>
      </c>
      <c r="AX1150">
        <v>6</v>
      </c>
      <c r="AY1150">
        <v>8</v>
      </c>
      <c r="AZ1150">
        <v>7</v>
      </c>
      <c r="BA1150">
        <v>8</v>
      </c>
      <c r="BB1150">
        <v>7</v>
      </c>
      <c r="BC1150">
        <v>5</v>
      </c>
      <c r="BD1150">
        <v>6</v>
      </c>
      <c r="BE1150">
        <v>6</v>
      </c>
      <c r="BF1150">
        <v>6</v>
      </c>
      <c r="BG1150">
        <v>5</v>
      </c>
      <c r="BH1150">
        <v>8</v>
      </c>
      <c r="BI1150">
        <v>25</v>
      </c>
      <c r="BJ1150">
        <v>29</v>
      </c>
      <c r="BK1150">
        <v>28</v>
      </c>
      <c r="BL1150">
        <v>24</v>
      </c>
      <c r="BM1150">
        <v>21</v>
      </c>
      <c r="BN1150">
        <v>19</v>
      </c>
      <c r="BO1150">
        <v>20</v>
      </c>
      <c r="BP1150">
        <v>14</v>
      </c>
      <c r="BQ1150">
        <v>13</v>
      </c>
      <c r="BR1150">
        <v>19</v>
      </c>
      <c r="BS1150">
        <v>17</v>
      </c>
      <c r="BT1150">
        <v>11</v>
      </c>
      <c r="BU1150">
        <v>6</v>
      </c>
      <c r="BV1150" s="40"/>
      <c r="BW1150" s="5">
        <f t="shared" si="233"/>
        <v>82</v>
      </c>
      <c r="BX1150" s="5">
        <f t="shared" si="234"/>
        <v>42</v>
      </c>
      <c r="BY1150" s="5">
        <f t="shared" si="235"/>
        <v>67</v>
      </c>
      <c r="BZ1150" s="5">
        <f t="shared" si="236"/>
        <v>121</v>
      </c>
      <c r="CA1150" s="5">
        <f t="shared" si="237"/>
        <v>61</v>
      </c>
      <c r="CB1150" s="40">
        <f t="shared" si="227"/>
        <v>76</v>
      </c>
      <c r="CC1150" s="40">
        <f t="shared" si="228"/>
        <v>38</v>
      </c>
      <c r="CD1150" s="40">
        <f t="shared" si="229"/>
        <v>67</v>
      </c>
      <c r="CE1150" s="40">
        <f t="shared" si="230"/>
        <v>126</v>
      </c>
      <c r="CF1150" s="40">
        <f t="shared" si="231"/>
        <v>66</v>
      </c>
    </row>
    <row r="1151" spans="1:84" x14ac:dyDescent="0.25">
      <c r="A1151" s="73" t="s">
        <v>2261</v>
      </c>
      <c r="B1151" s="2" t="s">
        <v>2060</v>
      </c>
      <c r="C1151" s="2" t="s">
        <v>1655</v>
      </c>
      <c r="D1151" s="2" t="s">
        <v>2262</v>
      </c>
      <c r="E1151">
        <f t="shared" si="225"/>
        <v>1513</v>
      </c>
      <c r="F1151">
        <f t="shared" si="226"/>
        <v>763</v>
      </c>
      <c r="G1151">
        <v>12</v>
      </c>
      <c r="H1151">
        <v>14</v>
      </c>
      <c r="I1151">
        <v>14</v>
      </c>
      <c r="J1151">
        <v>12</v>
      </c>
      <c r="K1151">
        <v>13</v>
      </c>
      <c r="L1151">
        <v>12</v>
      </c>
      <c r="M1151">
        <v>13</v>
      </c>
      <c r="N1151">
        <v>14</v>
      </c>
      <c r="O1151">
        <v>13</v>
      </c>
      <c r="P1151">
        <v>14</v>
      </c>
      <c r="Q1151">
        <v>11</v>
      </c>
      <c r="R1151">
        <v>12</v>
      </c>
      <c r="S1151">
        <v>10</v>
      </c>
      <c r="T1151">
        <v>9</v>
      </c>
      <c r="U1151">
        <v>10</v>
      </c>
      <c r="V1151">
        <v>8</v>
      </c>
      <c r="W1151">
        <v>8</v>
      </c>
      <c r="X1151">
        <v>7</v>
      </c>
      <c r="Y1151">
        <v>7</v>
      </c>
      <c r="Z1151">
        <v>9</v>
      </c>
      <c r="AA1151">
        <v>62</v>
      </c>
      <c r="AB1151">
        <v>110</v>
      </c>
      <c r="AC1151">
        <v>108</v>
      </c>
      <c r="AD1151">
        <v>61</v>
      </c>
      <c r="AE1151">
        <v>49</v>
      </c>
      <c r="AF1151">
        <v>41</v>
      </c>
      <c r="AG1151">
        <v>27</v>
      </c>
      <c r="AH1151">
        <v>28</v>
      </c>
      <c r="AI1151">
        <v>20</v>
      </c>
      <c r="AJ1151">
        <v>14</v>
      </c>
      <c r="AK1151">
        <v>8</v>
      </c>
      <c r="AL1151">
        <v>7</v>
      </c>
      <c r="AM1151">
        <v>6</v>
      </c>
      <c r="AN1151">
        <f t="shared" si="232"/>
        <v>750</v>
      </c>
      <c r="AO1151">
        <v>11</v>
      </c>
      <c r="AP1151">
        <v>11</v>
      </c>
      <c r="AQ1151">
        <v>13</v>
      </c>
      <c r="AR1151">
        <v>16</v>
      </c>
      <c r="AS1151">
        <v>17</v>
      </c>
      <c r="AT1151">
        <v>14</v>
      </c>
      <c r="AU1151">
        <v>15</v>
      </c>
      <c r="AV1151">
        <v>13</v>
      </c>
      <c r="AW1151">
        <v>13</v>
      </c>
      <c r="AX1151">
        <v>10</v>
      </c>
      <c r="AY1151">
        <v>13</v>
      </c>
      <c r="AZ1151">
        <v>10</v>
      </c>
      <c r="BA1151">
        <v>11</v>
      </c>
      <c r="BB1151">
        <v>9</v>
      </c>
      <c r="BC1151">
        <v>11</v>
      </c>
      <c r="BD1151">
        <v>9</v>
      </c>
      <c r="BE1151">
        <v>8</v>
      </c>
      <c r="BF1151">
        <v>8</v>
      </c>
      <c r="BG1151">
        <v>9</v>
      </c>
      <c r="BH1151">
        <v>7</v>
      </c>
      <c r="BI1151">
        <v>51</v>
      </c>
      <c r="BJ1151">
        <v>91</v>
      </c>
      <c r="BK1151">
        <v>89</v>
      </c>
      <c r="BL1151">
        <v>70</v>
      </c>
      <c r="BM1151">
        <v>45</v>
      </c>
      <c r="BN1151">
        <v>45</v>
      </c>
      <c r="BO1151">
        <v>36</v>
      </c>
      <c r="BP1151">
        <v>27</v>
      </c>
      <c r="BQ1151">
        <v>25</v>
      </c>
      <c r="BR1151">
        <v>18</v>
      </c>
      <c r="BS1151">
        <v>7</v>
      </c>
      <c r="BT1151">
        <v>9</v>
      </c>
      <c r="BU1151">
        <v>9</v>
      </c>
      <c r="BV1151" s="40"/>
      <c r="BW1151" s="5">
        <f t="shared" si="233"/>
        <v>154</v>
      </c>
      <c r="BX1151" s="5">
        <f t="shared" si="234"/>
        <v>52</v>
      </c>
      <c r="BY1151" s="5">
        <f t="shared" si="235"/>
        <v>188</v>
      </c>
      <c r="BZ1151" s="5">
        <f t="shared" si="236"/>
        <v>314</v>
      </c>
      <c r="CA1151" s="5">
        <f t="shared" si="237"/>
        <v>55</v>
      </c>
      <c r="CB1151" s="40">
        <f t="shared" si="227"/>
        <v>156</v>
      </c>
      <c r="CC1151" s="40">
        <f t="shared" si="228"/>
        <v>56</v>
      </c>
      <c r="CD1151" s="40">
        <f t="shared" si="229"/>
        <v>158</v>
      </c>
      <c r="CE1151" s="40">
        <f t="shared" si="230"/>
        <v>312</v>
      </c>
      <c r="CF1151" s="40">
        <f t="shared" si="231"/>
        <v>68</v>
      </c>
    </row>
    <row r="1152" spans="1:84" x14ac:dyDescent="0.25">
      <c r="A1152" s="73" t="s">
        <v>2263</v>
      </c>
      <c r="B1152" s="2" t="s">
        <v>2060</v>
      </c>
      <c r="C1152" s="2" t="s">
        <v>1655</v>
      </c>
      <c r="D1152" s="2" t="s">
        <v>2264</v>
      </c>
      <c r="E1152">
        <f t="shared" si="225"/>
        <v>1298</v>
      </c>
      <c r="F1152">
        <f t="shared" si="226"/>
        <v>638</v>
      </c>
      <c r="G1152">
        <v>14</v>
      </c>
      <c r="H1152">
        <v>15</v>
      </c>
      <c r="I1152">
        <v>13</v>
      </c>
      <c r="J1152">
        <v>13</v>
      </c>
      <c r="K1152">
        <v>11</v>
      </c>
      <c r="L1152">
        <v>10</v>
      </c>
      <c r="M1152">
        <v>10</v>
      </c>
      <c r="N1152">
        <v>9</v>
      </c>
      <c r="O1152">
        <v>11</v>
      </c>
      <c r="P1152">
        <v>9</v>
      </c>
      <c r="Q1152">
        <v>12</v>
      </c>
      <c r="R1152">
        <v>10</v>
      </c>
      <c r="S1152">
        <v>9</v>
      </c>
      <c r="T1152">
        <v>8</v>
      </c>
      <c r="U1152">
        <v>8</v>
      </c>
      <c r="V1152">
        <v>6</v>
      </c>
      <c r="W1152">
        <v>8</v>
      </c>
      <c r="X1152">
        <v>8</v>
      </c>
      <c r="Y1152">
        <v>8</v>
      </c>
      <c r="Z1152">
        <v>12</v>
      </c>
      <c r="AA1152">
        <v>56</v>
      </c>
      <c r="AB1152">
        <v>64</v>
      </c>
      <c r="AC1152">
        <v>71</v>
      </c>
      <c r="AD1152">
        <v>41</v>
      </c>
      <c r="AE1152">
        <v>37</v>
      </c>
      <c r="AF1152">
        <v>41</v>
      </c>
      <c r="AG1152">
        <v>33</v>
      </c>
      <c r="AH1152">
        <v>33</v>
      </c>
      <c r="AI1152">
        <v>32</v>
      </c>
      <c r="AJ1152">
        <v>11</v>
      </c>
      <c r="AK1152">
        <v>8</v>
      </c>
      <c r="AL1152">
        <v>4</v>
      </c>
      <c r="AM1152">
        <v>3</v>
      </c>
      <c r="AN1152">
        <f t="shared" si="232"/>
        <v>660</v>
      </c>
      <c r="AO1152">
        <v>16</v>
      </c>
      <c r="AP1152">
        <v>13</v>
      </c>
      <c r="AQ1152">
        <v>13</v>
      </c>
      <c r="AR1152">
        <v>14</v>
      </c>
      <c r="AS1152">
        <v>10</v>
      </c>
      <c r="AT1152">
        <v>12</v>
      </c>
      <c r="AU1152">
        <v>11</v>
      </c>
      <c r="AV1152">
        <v>11</v>
      </c>
      <c r="AW1152">
        <v>9</v>
      </c>
      <c r="AX1152">
        <v>11</v>
      </c>
      <c r="AY1152">
        <v>9</v>
      </c>
      <c r="AZ1152">
        <v>10</v>
      </c>
      <c r="BA1152">
        <v>11</v>
      </c>
      <c r="BB1152">
        <v>9</v>
      </c>
      <c r="BC1152">
        <v>6</v>
      </c>
      <c r="BD1152">
        <v>8</v>
      </c>
      <c r="BE1152">
        <v>8</v>
      </c>
      <c r="BF1152">
        <v>8</v>
      </c>
      <c r="BG1152">
        <v>7</v>
      </c>
      <c r="BH1152">
        <v>11</v>
      </c>
      <c r="BI1152">
        <v>57</v>
      </c>
      <c r="BJ1152">
        <v>60</v>
      </c>
      <c r="BK1152">
        <v>67</v>
      </c>
      <c r="BL1152">
        <v>46</v>
      </c>
      <c r="BM1152">
        <v>40</v>
      </c>
      <c r="BN1152">
        <v>43</v>
      </c>
      <c r="BO1152">
        <v>37</v>
      </c>
      <c r="BP1152">
        <v>34</v>
      </c>
      <c r="BQ1152">
        <v>37</v>
      </c>
      <c r="BR1152">
        <v>12</v>
      </c>
      <c r="BS1152">
        <v>10</v>
      </c>
      <c r="BT1152">
        <v>6</v>
      </c>
      <c r="BU1152">
        <v>4</v>
      </c>
      <c r="BV1152" s="40"/>
      <c r="BW1152" s="5">
        <f t="shared" si="233"/>
        <v>137</v>
      </c>
      <c r="BX1152" s="5">
        <f t="shared" si="234"/>
        <v>47</v>
      </c>
      <c r="BY1152" s="5">
        <f t="shared" si="235"/>
        <v>140</v>
      </c>
      <c r="BZ1152" s="5">
        <f t="shared" si="236"/>
        <v>256</v>
      </c>
      <c r="CA1152" s="5">
        <f t="shared" si="237"/>
        <v>58</v>
      </c>
      <c r="CB1152" s="40">
        <f t="shared" si="227"/>
        <v>139</v>
      </c>
      <c r="CC1152" s="40">
        <f t="shared" si="228"/>
        <v>50</v>
      </c>
      <c r="CD1152" s="40">
        <f t="shared" si="229"/>
        <v>135</v>
      </c>
      <c r="CE1152" s="40">
        <f t="shared" si="230"/>
        <v>267</v>
      </c>
      <c r="CF1152" s="40">
        <f t="shared" si="231"/>
        <v>69</v>
      </c>
    </row>
    <row r="1153" spans="1:84" x14ac:dyDescent="0.25">
      <c r="A1153" s="73" t="s">
        <v>2265</v>
      </c>
      <c r="B1153" s="2" t="s">
        <v>2060</v>
      </c>
      <c r="C1153" s="2" t="s">
        <v>1655</v>
      </c>
      <c r="D1153" s="2" t="s">
        <v>2266</v>
      </c>
      <c r="E1153">
        <f t="shared" si="225"/>
        <v>4429</v>
      </c>
      <c r="F1153">
        <f t="shared" si="226"/>
        <v>2264</v>
      </c>
      <c r="G1153">
        <v>51</v>
      </c>
      <c r="H1153">
        <v>57</v>
      </c>
      <c r="I1153">
        <v>58</v>
      </c>
      <c r="J1153">
        <v>55</v>
      </c>
      <c r="K1153">
        <v>46</v>
      </c>
      <c r="L1153">
        <v>51</v>
      </c>
      <c r="M1153">
        <v>50</v>
      </c>
      <c r="N1153">
        <v>40</v>
      </c>
      <c r="O1153">
        <v>41</v>
      </c>
      <c r="P1153">
        <v>36</v>
      </c>
      <c r="Q1153">
        <v>43</v>
      </c>
      <c r="R1153">
        <v>42</v>
      </c>
      <c r="S1153">
        <v>31</v>
      </c>
      <c r="T1153">
        <v>30</v>
      </c>
      <c r="U1153">
        <v>35</v>
      </c>
      <c r="V1153">
        <v>24</v>
      </c>
      <c r="W1153">
        <v>22</v>
      </c>
      <c r="X1153">
        <v>22</v>
      </c>
      <c r="Y1153">
        <v>22</v>
      </c>
      <c r="Z1153">
        <v>30</v>
      </c>
      <c r="AA1153">
        <v>266</v>
      </c>
      <c r="AB1153">
        <v>322</v>
      </c>
      <c r="AC1153">
        <v>291</v>
      </c>
      <c r="AD1153">
        <v>216</v>
      </c>
      <c r="AE1153">
        <v>139</v>
      </c>
      <c r="AF1153">
        <v>94</v>
      </c>
      <c r="AG1153">
        <v>59</v>
      </c>
      <c r="AH1153">
        <v>37</v>
      </c>
      <c r="AI1153">
        <v>21</v>
      </c>
      <c r="AJ1153">
        <v>15</v>
      </c>
      <c r="AK1153">
        <v>10</v>
      </c>
      <c r="AL1153">
        <v>6</v>
      </c>
      <c r="AM1153">
        <v>2</v>
      </c>
      <c r="AN1153">
        <f t="shared" si="232"/>
        <v>2165</v>
      </c>
      <c r="AO1153">
        <v>56</v>
      </c>
      <c r="AP1153">
        <v>49</v>
      </c>
      <c r="AQ1153">
        <v>48</v>
      </c>
      <c r="AR1153">
        <v>48</v>
      </c>
      <c r="AS1153">
        <v>51</v>
      </c>
      <c r="AT1153">
        <v>42</v>
      </c>
      <c r="AU1153">
        <v>42</v>
      </c>
      <c r="AV1153">
        <v>49</v>
      </c>
      <c r="AW1153">
        <v>40</v>
      </c>
      <c r="AX1153">
        <v>43</v>
      </c>
      <c r="AY1153">
        <v>34</v>
      </c>
      <c r="AZ1153">
        <v>35</v>
      </c>
      <c r="BA1153">
        <v>39</v>
      </c>
      <c r="BB1153">
        <v>34</v>
      </c>
      <c r="BC1153">
        <v>28</v>
      </c>
      <c r="BD1153">
        <v>24</v>
      </c>
      <c r="BE1153">
        <v>20</v>
      </c>
      <c r="BF1153">
        <v>17</v>
      </c>
      <c r="BG1153">
        <v>26</v>
      </c>
      <c r="BH1153">
        <v>32</v>
      </c>
      <c r="BI1153">
        <v>229</v>
      </c>
      <c r="BJ1153">
        <v>314</v>
      </c>
      <c r="BK1153">
        <v>285</v>
      </c>
      <c r="BL1153">
        <v>196</v>
      </c>
      <c r="BM1153">
        <v>135</v>
      </c>
      <c r="BN1153">
        <v>79</v>
      </c>
      <c r="BO1153">
        <v>68</v>
      </c>
      <c r="BP1153">
        <v>38</v>
      </c>
      <c r="BQ1153">
        <v>23</v>
      </c>
      <c r="BR1153">
        <v>16</v>
      </c>
      <c r="BS1153">
        <v>14</v>
      </c>
      <c r="BT1153">
        <v>7</v>
      </c>
      <c r="BU1153">
        <v>4</v>
      </c>
      <c r="BV1153" s="40"/>
      <c r="BW1153" s="5">
        <f t="shared" si="233"/>
        <v>570</v>
      </c>
      <c r="BX1153" s="5">
        <f t="shared" si="234"/>
        <v>164</v>
      </c>
      <c r="BY1153" s="5">
        <f t="shared" si="235"/>
        <v>640</v>
      </c>
      <c r="BZ1153" s="5">
        <f t="shared" si="236"/>
        <v>836</v>
      </c>
      <c r="CA1153" s="5">
        <f t="shared" si="237"/>
        <v>54</v>
      </c>
      <c r="CB1153" s="40">
        <f t="shared" si="227"/>
        <v>537</v>
      </c>
      <c r="CC1153" s="40">
        <f t="shared" si="228"/>
        <v>162</v>
      </c>
      <c r="CD1153" s="40">
        <f t="shared" si="229"/>
        <v>601</v>
      </c>
      <c r="CE1153" s="40">
        <f t="shared" si="230"/>
        <v>801</v>
      </c>
      <c r="CF1153" s="40">
        <f t="shared" si="231"/>
        <v>64</v>
      </c>
    </row>
    <row r="1154" spans="1:84" x14ac:dyDescent="0.25">
      <c r="A1154" s="73" t="s">
        <v>2267</v>
      </c>
      <c r="B1154" s="2" t="s">
        <v>2060</v>
      </c>
      <c r="C1154" s="2" t="s">
        <v>1655</v>
      </c>
      <c r="D1154" s="2" t="s">
        <v>1226</v>
      </c>
      <c r="E1154">
        <f t="shared" si="225"/>
        <v>1694</v>
      </c>
      <c r="F1154">
        <f t="shared" si="226"/>
        <v>837</v>
      </c>
      <c r="G1154">
        <v>17</v>
      </c>
      <c r="H1154">
        <v>17</v>
      </c>
      <c r="I1154">
        <v>13</v>
      </c>
      <c r="J1154">
        <v>15</v>
      </c>
      <c r="K1154">
        <v>13</v>
      </c>
      <c r="L1154">
        <v>11</v>
      </c>
      <c r="M1154">
        <v>11</v>
      </c>
      <c r="N1154">
        <v>11</v>
      </c>
      <c r="O1154">
        <v>13</v>
      </c>
      <c r="P1154">
        <v>13</v>
      </c>
      <c r="Q1154">
        <v>12</v>
      </c>
      <c r="R1154">
        <v>17</v>
      </c>
      <c r="S1154">
        <v>14</v>
      </c>
      <c r="T1154">
        <v>13</v>
      </c>
      <c r="U1154">
        <v>16</v>
      </c>
      <c r="V1154">
        <v>14</v>
      </c>
      <c r="W1154">
        <v>14</v>
      </c>
      <c r="X1154">
        <v>13</v>
      </c>
      <c r="Y1154">
        <v>14</v>
      </c>
      <c r="Z1154">
        <v>9</v>
      </c>
      <c r="AA1154">
        <v>65</v>
      </c>
      <c r="AB1154">
        <v>69</v>
      </c>
      <c r="AC1154">
        <v>73</v>
      </c>
      <c r="AD1154">
        <v>73</v>
      </c>
      <c r="AE1154">
        <v>48</v>
      </c>
      <c r="AF1154">
        <v>54</v>
      </c>
      <c r="AG1154">
        <v>42</v>
      </c>
      <c r="AH1154">
        <v>37</v>
      </c>
      <c r="AI1154">
        <v>35</v>
      </c>
      <c r="AJ1154">
        <v>28</v>
      </c>
      <c r="AK1154">
        <v>20</v>
      </c>
      <c r="AL1154">
        <v>12</v>
      </c>
      <c r="AM1154">
        <v>11</v>
      </c>
      <c r="AN1154">
        <f t="shared" si="232"/>
        <v>857</v>
      </c>
      <c r="AO1154">
        <v>16</v>
      </c>
      <c r="AP1154">
        <v>14</v>
      </c>
      <c r="AQ1154">
        <v>15</v>
      </c>
      <c r="AR1154">
        <v>11</v>
      </c>
      <c r="AS1154">
        <v>14</v>
      </c>
      <c r="AT1154">
        <v>11</v>
      </c>
      <c r="AU1154">
        <v>14</v>
      </c>
      <c r="AV1154">
        <v>14</v>
      </c>
      <c r="AW1154">
        <v>13</v>
      </c>
      <c r="AX1154">
        <v>13</v>
      </c>
      <c r="AY1154">
        <v>14</v>
      </c>
      <c r="AZ1154">
        <v>13</v>
      </c>
      <c r="BA1154">
        <v>17</v>
      </c>
      <c r="BB1154">
        <v>15</v>
      </c>
      <c r="BC1154">
        <v>18</v>
      </c>
      <c r="BD1154">
        <v>13</v>
      </c>
      <c r="BE1154">
        <v>13</v>
      </c>
      <c r="BF1154">
        <v>13</v>
      </c>
      <c r="BG1154">
        <v>12</v>
      </c>
      <c r="BH1154">
        <v>9</v>
      </c>
      <c r="BI1154">
        <v>54</v>
      </c>
      <c r="BJ1154">
        <v>67</v>
      </c>
      <c r="BK1154">
        <v>77</v>
      </c>
      <c r="BL1154">
        <v>62</v>
      </c>
      <c r="BM1154">
        <v>55</v>
      </c>
      <c r="BN1154">
        <v>56</v>
      </c>
      <c r="BO1154">
        <v>49</v>
      </c>
      <c r="BP1154">
        <v>46</v>
      </c>
      <c r="BQ1154">
        <v>34</v>
      </c>
      <c r="BR1154">
        <v>36</v>
      </c>
      <c r="BS1154">
        <v>19</v>
      </c>
      <c r="BT1154">
        <v>15</v>
      </c>
      <c r="BU1154">
        <v>15</v>
      </c>
      <c r="BV1154" s="40"/>
      <c r="BW1154" s="5">
        <f t="shared" si="233"/>
        <v>163</v>
      </c>
      <c r="BX1154" s="5">
        <f t="shared" si="234"/>
        <v>84</v>
      </c>
      <c r="BY1154" s="5">
        <f t="shared" si="235"/>
        <v>157</v>
      </c>
      <c r="BZ1154" s="5">
        <f t="shared" si="236"/>
        <v>327</v>
      </c>
      <c r="CA1154" s="5">
        <f t="shared" si="237"/>
        <v>106</v>
      </c>
      <c r="CB1154" s="40">
        <f t="shared" si="227"/>
        <v>162</v>
      </c>
      <c r="CC1154" s="40">
        <f t="shared" si="228"/>
        <v>89</v>
      </c>
      <c r="CD1154" s="40">
        <f t="shared" si="229"/>
        <v>142</v>
      </c>
      <c r="CE1154" s="40">
        <f t="shared" si="230"/>
        <v>345</v>
      </c>
      <c r="CF1154" s="40">
        <f t="shared" si="231"/>
        <v>119</v>
      </c>
    </row>
    <row r="1155" spans="1:84" x14ac:dyDescent="0.25">
      <c r="A1155" s="73" t="s">
        <v>2268</v>
      </c>
      <c r="B1155" s="2" t="s">
        <v>2060</v>
      </c>
      <c r="C1155" s="2" t="s">
        <v>1655</v>
      </c>
      <c r="D1155" s="2" t="s">
        <v>2269</v>
      </c>
      <c r="E1155">
        <f t="shared" si="225"/>
        <v>2333</v>
      </c>
      <c r="F1155">
        <f t="shared" si="226"/>
        <v>1135</v>
      </c>
      <c r="G1155">
        <v>22</v>
      </c>
      <c r="H1155">
        <v>23</v>
      </c>
      <c r="I1155">
        <v>23</v>
      </c>
      <c r="J1155">
        <v>19</v>
      </c>
      <c r="K1155">
        <v>21</v>
      </c>
      <c r="L1155">
        <v>18</v>
      </c>
      <c r="M1155">
        <v>19</v>
      </c>
      <c r="N1155">
        <v>16</v>
      </c>
      <c r="O1155">
        <v>15</v>
      </c>
      <c r="P1155">
        <v>18</v>
      </c>
      <c r="Q1155">
        <v>17</v>
      </c>
      <c r="R1155">
        <v>16</v>
      </c>
      <c r="S1155">
        <v>13</v>
      </c>
      <c r="T1155">
        <v>12</v>
      </c>
      <c r="U1155">
        <v>17</v>
      </c>
      <c r="V1155">
        <v>15</v>
      </c>
      <c r="W1155">
        <v>16</v>
      </c>
      <c r="X1155">
        <v>14</v>
      </c>
      <c r="Y1155">
        <v>14</v>
      </c>
      <c r="Z1155">
        <v>15</v>
      </c>
      <c r="AA1155">
        <v>94</v>
      </c>
      <c r="AB1155">
        <v>121</v>
      </c>
      <c r="AC1155">
        <v>116</v>
      </c>
      <c r="AD1155">
        <v>89</v>
      </c>
      <c r="AE1155">
        <v>54</v>
      </c>
      <c r="AF1155">
        <v>66</v>
      </c>
      <c r="AG1155">
        <v>48</v>
      </c>
      <c r="AH1155">
        <v>53</v>
      </c>
      <c r="AI1155">
        <v>35</v>
      </c>
      <c r="AJ1155">
        <v>36</v>
      </c>
      <c r="AK1155">
        <v>44</v>
      </c>
      <c r="AL1155">
        <v>20</v>
      </c>
      <c r="AM1155">
        <v>16</v>
      </c>
      <c r="AN1155">
        <f t="shared" si="232"/>
        <v>1198</v>
      </c>
      <c r="AO1155">
        <v>23</v>
      </c>
      <c r="AP1155">
        <v>22</v>
      </c>
      <c r="AQ1155">
        <v>19</v>
      </c>
      <c r="AR1155">
        <v>21</v>
      </c>
      <c r="AS1155">
        <v>20</v>
      </c>
      <c r="AT1155">
        <v>19</v>
      </c>
      <c r="AU1155">
        <v>17</v>
      </c>
      <c r="AV1155">
        <v>17</v>
      </c>
      <c r="AW1155">
        <v>18</v>
      </c>
      <c r="AX1155">
        <v>13</v>
      </c>
      <c r="AY1155">
        <v>14</v>
      </c>
      <c r="AZ1155">
        <v>14</v>
      </c>
      <c r="BA1155">
        <v>14</v>
      </c>
      <c r="BB1155">
        <v>15</v>
      </c>
      <c r="BC1155">
        <v>18</v>
      </c>
      <c r="BD1155">
        <v>14</v>
      </c>
      <c r="BE1155">
        <v>14</v>
      </c>
      <c r="BF1155">
        <v>17</v>
      </c>
      <c r="BG1155">
        <v>18</v>
      </c>
      <c r="BH1155">
        <v>16</v>
      </c>
      <c r="BI1155">
        <v>91</v>
      </c>
      <c r="BJ1155">
        <v>112</v>
      </c>
      <c r="BK1155">
        <v>109</v>
      </c>
      <c r="BL1155">
        <v>107</v>
      </c>
      <c r="BM1155">
        <v>54</v>
      </c>
      <c r="BN1155">
        <v>65</v>
      </c>
      <c r="BO1155">
        <v>58</v>
      </c>
      <c r="BP1155">
        <v>62</v>
      </c>
      <c r="BQ1155">
        <v>53</v>
      </c>
      <c r="BR1155">
        <v>44</v>
      </c>
      <c r="BS1155">
        <v>43</v>
      </c>
      <c r="BT1155">
        <v>32</v>
      </c>
      <c r="BU1155">
        <v>25</v>
      </c>
      <c r="BV1155" s="40"/>
      <c r="BW1155" s="5">
        <f t="shared" si="233"/>
        <v>227</v>
      </c>
      <c r="BX1155" s="5">
        <f t="shared" si="234"/>
        <v>87</v>
      </c>
      <c r="BY1155" s="5">
        <f t="shared" si="235"/>
        <v>244</v>
      </c>
      <c r="BZ1155" s="5">
        <f t="shared" si="236"/>
        <v>426</v>
      </c>
      <c r="CA1155" s="5">
        <f t="shared" si="237"/>
        <v>151</v>
      </c>
      <c r="CB1155" s="40">
        <f t="shared" si="227"/>
        <v>217</v>
      </c>
      <c r="CC1155" s="40">
        <f t="shared" si="228"/>
        <v>92</v>
      </c>
      <c r="CD1155" s="40">
        <f t="shared" si="229"/>
        <v>237</v>
      </c>
      <c r="CE1155" s="40">
        <f t="shared" si="230"/>
        <v>455</v>
      </c>
      <c r="CF1155" s="40">
        <f t="shared" si="231"/>
        <v>197</v>
      </c>
    </row>
    <row r="1156" spans="1:84" x14ac:dyDescent="0.25">
      <c r="A1156" s="73" t="s">
        <v>2270</v>
      </c>
      <c r="B1156" s="2" t="s">
        <v>2060</v>
      </c>
      <c r="C1156" s="2" t="s">
        <v>1655</v>
      </c>
      <c r="D1156" s="2" t="s">
        <v>2271</v>
      </c>
      <c r="E1156">
        <f t="shared" si="225"/>
        <v>10562</v>
      </c>
      <c r="F1156">
        <f t="shared" si="226"/>
        <v>5256</v>
      </c>
      <c r="G1156">
        <v>90</v>
      </c>
      <c r="H1156">
        <v>80</v>
      </c>
      <c r="I1156">
        <v>89</v>
      </c>
      <c r="J1156">
        <v>86</v>
      </c>
      <c r="K1156">
        <v>88</v>
      </c>
      <c r="L1156">
        <v>77</v>
      </c>
      <c r="M1156">
        <v>77</v>
      </c>
      <c r="N1156">
        <v>77</v>
      </c>
      <c r="O1156">
        <v>93</v>
      </c>
      <c r="P1156">
        <v>81</v>
      </c>
      <c r="Q1156">
        <v>97</v>
      </c>
      <c r="R1156">
        <v>92</v>
      </c>
      <c r="S1156">
        <v>103</v>
      </c>
      <c r="T1156">
        <v>99</v>
      </c>
      <c r="U1156">
        <v>86</v>
      </c>
      <c r="V1156">
        <v>83</v>
      </c>
      <c r="W1156">
        <v>74</v>
      </c>
      <c r="X1156">
        <v>76</v>
      </c>
      <c r="Y1156">
        <v>77</v>
      </c>
      <c r="Z1156">
        <v>73</v>
      </c>
      <c r="AA1156">
        <v>347</v>
      </c>
      <c r="AB1156">
        <v>434</v>
      </c>
      <c r="AC1156">
        <v>479</v>
      </c>
      <c r="AD1156">
        <v>459</v>
      </c>
      <c r="AE1156">
        <v>392</v>
      </c>
      <c r="AF1156">
        <v>360</v>
      </c>
      <c r="AG1156">
        <v>364</v>
      </c>
      <c r="AH1156">
        <v>242</v>
      </c>
      <c r="AI1156">
        <v>171</v>
      </c>
      <c r="AJ1156">
        <v>116</v>
      </c>
      <c r="AK1156">
        <v>83</v>
      </c>
      <c r="AL1156">
        <v>63</v>
      </c>
      <c r="AM1156">
        <v>48</v>
      </c>
      <c r="AN1156">
        <f t="shared" si="232"/>
        <v>5306</v>
      </c>
      <c r="AO1156">
        <v>94</v>
      </c>
      <c r="AP1156">
        <v>92</v>
      </c>
      <c r="AQ1156">
        <v>76</v>
      </c>
      <c r="AR1156">
        <v>74</v>
      </c>
      <c r="AS1156">
        <v>75</v>
      </c>
      <c r="AT1156">
        <v>78</v>
      </c>
      <c r="AU1156">
        <v>81</v>
      </c>
      <c r="AV1156">
        <v>87</v>
      </c>
      <c r="AW1156">
        <v>73</v>
      </c>
      <c r="AX1156">
        <v>84</v>
      </c>
      <c r="AY1156">
        <v>87</v>
      </c>
      <c r="AZ1156">
        <v>95</v>
      </c>
      <c r="BA1156">
        <v>88</v>
      </c>
      <c r="BB1156">
        <v>85</v>
      </c>
      <c r="BC1156">
        <v>89</v>
      </c>
      <c r="BD1156">
        <v>76</v>
      </c>
      <c r="BE1156">
        <v>78</v>
      </c>
      <c r="BF1156">
        <v>70</v>
      </c>
      <c r="BG1156">
        <v>65</v>
      </c>
      <c r="BH1156">
        <v>63</v>
      </c>
      <c r="BI1156">
        <v>336</v>
      </c>
      <c r="BJ1156">
        <v>376</v>
      </c>
      <c r="BK1156">
        <v>527</v>
      </c>
      <c r="BL1156">
        <v>452</v>
      </c>
      <c r="BM1156">
        <v>416</v>
      </c>
      <c r="BN1156">
        <v>434</v>
      </c>
      <c r="BO1156">
        <v>366</v>
      </c>
      <c r="BP1156">
        <v>218</v>
      </c>
      <c r="BQ1156">
        <v>207</v>
      </c>
      <c r="BR1156">
        <v>135</v>
      </c>
      <c r="BS1156">
        <v>103</v>
      </c>
      <c r="BT1156">
        <v>64</v>
      </c>
      <c r="BU1156">
        <v>62</v>
      </c>
      <c r="BV1156" s="40"/>
      <c r="BW1156" s="5">
        <f t="shared" si="233"/>
        <v>1027</v>
      </c>
      <c r="BX1156" s="5">
        <f t="shared" si="234"/>
        <v>521</v>
      </c>
      <c r="BY1156" s="5">
        <f t="shared" si="235"/>
        <v>931</v>
      </c>
      <c r="BZ1156" s="5">
        <f t="shared" si="236"/>
        <v>2296</v>
      </c>
      <c r="CA1156" s="5">
        <f t="shared" si="237"/>
        <v>481</v>
      </c>
      <c r="CB1156" s="40">
        <f t="shared" si="227"/>
        <v>996</v>
      </c>
      <c r="CC1156" s="40">
        <f t="shared" si="228"/>
        <v>486</v>
      </c>
      <c r="CD1156" s="40">
        <f t="shared" si="229"/>
        <v>840</v>
      </c>
      <c r="CE1156" s="40">
        <f t="shared" si="230"/>
        <v>2413</v>
      </c>
      <c r="CF1156" s="40">
        <f t="shared" si="231"/>
        <v>571</v>
      </c>
    </row>
    <row r="1157" spans="1:84" x14ac:dyDescent="0.25">
      <c r="A1157" s="73" t="s">
        <v>2272</v>
      </c>
      <c r="B1157" s="2" t="s">
        <v>2060</v>
      </c>
      <c r="C1157" s="2" t="s">
        <v>1655</v>
      </c>
      <c r="D1157" s="2" t="s">
        <v>2273</v>
      </c>
      <c r="E1157">
        <f t="shared" si="225"/>
        <v>992</v>
      </c>
      <c r="F1157">
        <f t="shared" si="226"/>
        <v>490</v>
      </c>
      <c r="G1157">
        <v>13</v>
      </c>
      <c r="H1157">
        <v>13</v>
      </c>
      <c r="I1157">
        <v>11</v>
      </c>
      <c r="J1157">
        <v>11</v>
      </c>
      <c r="K1157">
        <v>11</v>
      </c>
      <c r="L1157">
        <v>10</v>
      </c>
      <c r="M1157">
        <v>11</v>
      </c>
      <c r="N1157">
        <v>8</v>
      </c>
      <c r="O1157">
        <v>10</v>
      </c>
      <c r="P1157">
        <v>10</v>
      </c>
      <c r="Q1157">
        <v>10</v>
      </c>
      <c r="R1157">
        <v>10</v>
      </c>
      <c r="S1157">
        <v>9</v>
      </c>
      <c r="T1157">
        <v>11</v>
      </c>
      <c r="U1157">
        <v>9</v>
      </c>
      <c r="V1157">
        <v>9</v>
      </c>
      <c r="W1157">
        <v>11</v>
      </c>
      <c r="X1157">
        <v>11</v>
      </c>
      <c r="Y1157">
        <v>9</v>
      </c>
      <c r="Z1157">
        <v>9</v>
      </c>
      <c r="AA1157">
        <v>40</v>
      </c>
      <c r="AB1157">
        <v>36</v>
      </c>
      <c r="AC1157">
        <v>26</v>
      </c>
      <c r="AD1157">
        <v>25</v>
      </c>
      <c r="AE1157">
        <v>37</v>
      </c>
      <c r="AF1157">
        <v>24</v>
      </c>
      <c r="AG1157">
        <v>28</v>
      </c>
      <c r="AH1157">
        <v>17</v>
      </c>
      <c r="AI1157">
        <v>14</v>
      </c>
      <c r="AJ1157">
        <v>10</v>
      </c>
      <c r="AK1157">
        <v>16</v>
      </c>
      <c r="AL1157">
        <v>7</v>
      </c>
      <c r="AM1157">
        <v>4</v>
      </c>
      <c r="AN1157">
        <f t="shared" si="232"/>
        <v>502</v>
      </c>
      <c r="AO1157">
        <v>14</v>
      </c>
      <c r="AP1157">
        <v>12</v>
      </c>
      <c r="AQ1157">
        <v>13</v>
      </c>
      <c r="AR1157">
        <v>11</v>
      </c>
      <c r="AS1157">
        <v>13</v>
      </c>
      <c r="AT1157">
        <v>10</v>
      </c>
      <c r="AU1157">
        <v>9</v>
      </c>
      <c r="AV1157">
        <v>11</v>
      </c>
      <c r="AW1157">
        <v>9</v>
      </c>
      <c r="AX1157">
        <v>10</v>
      </c>
      <c r="AY1157">
        <v>11</v>
      </c>
      <c r="AZ1157">
        <v>11</v>
      </c>
      <c r="BA1157">
        <v>12</v>
      </c>
      <c r="BB1157">
        <v>10</v>
      </c>
      <c r="BC1157">
        <v>7</v>
      </c>
      <c r="BD1157">
        <v>8</v>
      </c>
      <c r="BE1157">
        <v>9</v>
      </c>
      <c r="BF1157">
        <v>9</v>
      </c>
      <c r="BG1157">
        <v>10</v>
      </c>
      <c r="BH1157">
        <v>9</v>
      </c>
      <c r="BI1157">
        <v>39</v>
      </c>
      <c r="BJ1157">
        <v>42</v>
      </c>
      <c r="BK1157">
        <v>26</v>
      </c>
      <c r="BL1157">
        <v>20</v>
      </c>
      <c r="BM1157">
        <v>31</v>
      </c>
      <c r="BN1157">
        <v>24</v>
      </c>
      <c r="BO1157">
        <v>28</v>
      </c>
      <c r="BP1157">
        <v>18</v>
      </c>
      <c r="BQ1157">
        <v>19</v>
      </c>
      <c r="BR1157">
        <v>12</v>
      </c>
      <c r="BS1157">
        <v>19</v>
      </c>
      <c r="BT1157">
        <v>10</v>
      </c>
      <c r="BU1157">
        <v>6</v>
      </c>
      <c r="BV1157" s="40"/>
      <c r="BW1157" s="5">
        <f t="shared" si="233"/>
        <v>128</v>
      </c>
      <c r="BX1157" s="5">
        <f t="shared" si="234"/>
        <v>60</v>
      </c>
      <c r="BY1157" s="5">
        <f t="shared" si="235"/>
        <v>94</v>
      </c>
      <c r="BZ1157" s="5">
        <f t="shared" si="236"/>
        <v>157</v>
      </c>
      <c r="CA1157" s="5">
        <f t="shared" si="237"/>
        <v>51</v>
      </c>
      <c r="CB1157" s="40">
        <f t="shared" si="227"/>
        <v>134</v>
      </c>
      <c r="CC1157" s="40">
        <f t="shared" si="228"/>
        <v>55</v>
      </c>
      <c r="CD1157" s="40">
        <f t="shared" si="229"/>
        <v>100</v>
      </c>
      <c r="CE1157" s="40">
        <f t="shared" si="230"/>
        <v>147</v>
      </c>
      <c r="CF1157" s="40">
        <f t="shared" si="231"/>
        <v>66</v>
      </c>
    </row>
    <row r="1158" spans="1:84" x14ac:dyDescent="0.25">
      <c r="A1158" s="73" t="s">
        <v>2274</v>
      </c>
      <c r="B1158" s="2" t="s">
        <v>2060</v>
      </c>
      <c r="C1158" s="2" t="s">
        <v>1655</v>
      </c>
      <c r="D1158" s="2" t="s">
        <v>1655</v>
      </c>
      <c r="E1158">
        <f t="shared" si="225"/>
        <v>5238</v>
      </c>
      <c r="F1158">
        <f t="shared" si="226"/>
        <v>2634</v>
      </c>
      <c r="G1158">
        <v>64</v>
      </c>
      <c r="H1158">
        <v>50</v>
      </c>
      <c r="I1158">
        <v>43</v>
      </c>
      <c r="J1158">
        <v>49</v>
      </c>
      <c r="K1158">
        <v>42</v>
      </c>
      <c r="L1158">
        <v>39</v>
      </c>
      <c r="M1158">
        <v>36</v>
      </c>
      <c r="N1158">
        <v>36</v>
      </c>
      <c r="O1158">
        <v>36</v>
      </c>
      <c r="P1158">
        <v>38</v>
      </c>
      <c r="Q1158">
        <v>37</v>
      </c>
      <c r="R1158">
        <v>40</v>
      </c>
      <c r="S1158">
        <v>46</v>
      </c>
      <c r="T1158">
        <v>38</v>
      </c>
      <c r="U1158">
        <v>32</v>
      </c>
      <c r="V1158">
        <v>32</v>
      </c>
      <c r="W1158">
        <v>30</v>
      </c>
      <c r="X1158">
        <v>27</v>
      </c>
      <c r="Y1158">
        <v>28</v>
      </c>
      <c r="Z1158">
        <v>33</v>
      </c>
      <c r="AA1158">
        <v>254</v>
      </c>
      <c r="AB1158">
        <v>344</v>
      </c>
      <c r="AC1158">
        <v>348</v>
      </c>
      <c r="AD1158">
        <v>221</v>
      </c>
      <c r="AE1158">
        <v>210</v>
      </c>
      <c r="AF1158">
        <v>176</v>
      </c>
      <c r="AG1158">
        <v>125</v>
      </c>
      <c r="AH1158">
        <v>88</v>
      </c>
      <c r="AI1158">
        <v>28</v>
      </c>
      <c r="AJ1158">
        <v>20</v>
      </c>
      <c r="AK1158">
        <v>16</v>
      </c>
      <c r="AL1158">
        <v>13</v>
      </c>
      <c r="AM1158">
        <v>15</v>
      </c>
      <c r="AN1158">
        <f t="shared" si="232"/>
        <v>2604</v>
      </c>
      <c r="AO1158">
        <v>52</v>
      </c>
      <c r="AP1158">
        <v>56</v>
      </c>
      <c r="AQ1158">
        <v>51</v>
      </c>
      <c r="AR1158">
        <v>37</v>
      </c>
      <c r="AS1158">
        <v>45</v>
      </c>
      <c r="AT1158">
        <v>40</v>
      </c>
      <c r="AU1158">
        <v>38</v>
      </c>
      <c r="AV1158">
        <v>37</v>
      </c>
      <c r="AW1158">
        <v>37</v>
      </c>
      <c r="AX1158">
        <v>36</v>
      </c>
      <c r="AY1158">
        <v>43</v>
      </c>
      <c r="AZ1158">
        <v>44</v>
      </c>
      <c r="BA1158">
        <v>36</v>
      </c>
      <c r="BB1158">
        <v>42</v>
      </c>
      <c r="BC1158">
        <v>38</v>
      </c>
      <c r="BD1158">
        <v>33</v>
      </c>
      <c r="BE1158">
        <v>27</v>
      </c>
      <c r="BF1158">
        <v>28</v>
      </c>
      <c r="BG1158">
        <v>34</v>
      </c>
      <c r="BH1158">
        <v>32</v>
      </c>
      <c r="BI1158">
        <v>218</v>
      </c>
      <c r="BJ1158">
        <v>379</v>
      </c>
      <c r="BK1158">
        <v>289</v>
      </c>
      <c r="BL1158">
        <v>236</v>
      </c>
      <c r="BM1158">
        <v>189</v>
      </c>
      <c r="BN1158">
        <v>181</v>
      </c>
      <c r="BO1158">
        <v>133</v>
      </c>
      <c r="BP1158">
        <v>83</v>
      </c>
      <c r="BQ1158">
        <v>29</v>
      </c>
      <c r="BR1158">
        <v>28</v>
      </c>
      <c r="BS1158">
        <v>16</v>
      </c>
      <c r="BT1158">
        <v>17</v>
      </c>
      <c r="BU1158">
        <v>20</v>
      </c>
      <c r="BV1158" s="40"/>
      <c r="BW1158" s="5">
        <f t="shared" si="233"/>
        <v>510</v>
      </c>
      <c r="BX1158" s="5">
        <f t="shared" si="234"/>
        <v>205</v>
      </c>
      <c r="BY1158" s="5">
        <f t="shared" si="235"/>
        <v>659</v>
      </c>
      <c r="BZ1158" s="5">
        <f t="shared" si="236"/>
        <v>1168</v>
      </c>
      <c r="CA1158" s="5">
        <f t="shared" si="237"/>
        <v>92</v>
      </c>
      <c r="CB1158" s="40">
        <f t="shared" si="227"/>
        <v>516</v>
      </c>
      <c r="CC1158" s="40">
        <f t="shared" si="228"/>
        <v>204</v>
      </c>
      <c r="CD1158" s="40">
        <f t="shared" si="229"/>
        <v>663</v>
      </c>
      <c r="CE1158" s="40">
        <f t="shared" si="230"/>
        <v>1111</v>
      </c>
      <c r="CF1158" s="40">
        <f t="shared" si="231"/>
        <v>110</v>
      </c>
    </row>
    <row r="1159" spans="1:84" x14ac:dyDescent="0.25">
      <c r="A1159" s="73" t="s">
        <v>2275</v>
      </c>
      <c r="B1159" s="2" t="s">
        <v>2060</v>
      </c>
      <c r="C1159" s="2" t="s">
        <v>2276</v>
      </c>
      <c r="D1159" s="2" t="s">
        <v>2276</v>
      </c>
      <c r="E1159">
        <f t="shared" si="225"/>
        <v>22189</v>
      </c>
      <c r="F1159">
        <f t="shared" si="226"/>
        <v>11304</v>
      </c>
      <c r="G1159">
        <v>214</v>
      </c>
      <c r="H1159">
        <v>192</v>
      </c>
      <c r="I1159">
        <v>216</v>
      </c>
      <c r="J1159">
        <v>181</v>
      </c>
      <c r="K1159">
        <v>203</v>
      </c>
      <c r="L1159">
        <v>193</v>
      </c>
      <c r="M1159">
        <v>199</v>
      </c>
      <c r="N1159">
        <v>190</v>
      </c>
      <c r="O1159">
        <v>202</v>
      </c>
      <c r="P1159">
        <v>186</v>
      </c>
      <c r="Q1159">
        <v>224</v>
      </c>
      <c r="R1159">
        <v>228</v>
      </c>
      <c r="S1159">
        <v>224</v>
      </c>
      <c r="T1159">
        <v>198</v>
      </c>
      <c r="U1159">
        <v>203</v>
      </c>
      <c r="V1159">
        <v>195</v>
      </c>
      <c r="W1159">
        <v>198</v>
      </c>
      <c r="X1159">
        <v>189</v>
      </c>
      <c r="Y1159">
        <v>187</v>
      </c>
      <c r="Z1159">
        <v>216</v>
      </c>
      <c r="AA1159">
        <v>1030</v>
      </c>
      <c r="AB1159">
        <v>865</v>
      </c>
      <c r="AC1159">
        <v>902</v>
      </c>
      <c r="AD1159">
        <v>815</v>
      </c>
      <c r="AE1159">
        <v>709</v>
      </c>
      <c r="AF1159">
        <v>599</v>
      </c>
      <c r="AG1159">
        <v>515</v>
      </c>
      <c r="AH1159">
        <v>480</v>
      </c>
      <c r="AI1159">
        <v>417</v>
      </c>
      <c r="AJ1159">
        <v>290</v>
      </c>
      <c r="AK1159">
        <v>250</v>
      </c>
      <c r="AL1159">
        <v>184</v>
      </c>
      <c r="AM1159">
        <v>210</v>
      </c>
      <c r="AN1159">
        <f t="shared" si="232"/>
        <v>10885</v>
      </c>
      <c r="AO1159">
        <v>233</v>
      </c>
      <c r="AP1159">
        <v>225</v>
      </c>
      <c r="AQ1159">
        <v>177</v>
      </c>
      <c r="AR1159">
        <v>197</v>
      </c>
      <c r="AS1159">
        <v>177</v>
      </c>
      <c r="AT1159">
        <v>164</v>
      </c>
      <c r="AU1159">
        <v>162</v>
      </c>
      <c r="AV1159">
        <v>176</v>
      </c>
      <c r="AW1159">
        <v>171</v>
      </c>
      <c r="AX1159">
        <v>184</v>
      </c>
      <c r="AY1159">
        <v>184</v>
      </c>
      <c r="AZ1159">
        <v>194</v>
      </c>
      <c r="BA1159">
        <v>206</v>
      </c>
      <c r="BB1159">
        <v>232</v>
      </c>
      <c r="BC1159">
        <v>215</v>
      </c>
      <c r="BD1159">
        <v>202</v>
      </c>
      <c r="BE1159">
        <v>191</v>
      </c>
      <c r="BF1159">
        <v>196</v>
      </c>
      <c r="BG1159">
        <v>196</v>
      </c>
      <c r="BH1159">
        <v>161</v>
      </c>
      <c r="BI1159">
        <v>848</v>
      </c>
      <c r="BJ1159">
        <v>844</v>
      </c>
      <c r="BK1159">
        <v>882</v>
      </c>
      <c r="BL1159">
        <v>770</v>
      </c>
      <c r="BM1159">
        <v>640</v>
      </c>
      <c r="BN1159">
        <v>591</v>
      </c>
      <c r="BO1159">
        <v>519</v>
      </c>
      <c r="BP1159">
        <v>447</v>
      </c>
      <c r="BQ1159">
        <v>394</v>
      </c>
      <c r="BR1159">
        <v>411</v>
      </c>
      <c r="BS1159">
        <v>259</v>
      </c>
      <c r="BT1159">
        <v>186</v>
      </c>
      <c r="BU1159">
        <v>251</v>
      </c>
      <c r="BV1159" s="40"/>
      <c r="BW1159" s="5">
        <f t="shared" si="233"/>
        <v>2428</v>
      </c>
      <c r="BX1159" s="5">
        <f t="shared" si="234"/>
        <v>1207</v>
      </c>
      <c r="BY1159" s="5">
        <f t="shared" si="235"/>
        <v>2298</v>
      </c>
      <c r="BZ1159" s="5">
        <f t="shared" si="236"/>
        <v>4020</v>
      </c>
      <c r="CA1159" s="5">
        <f t="shared" si="237"/>
        <v>1351</v>
      </c>
      <c r="CB1159" s="40">
        <f t="shared" si="227"/>
        <v>2244</v>
      </c>
      <c r="CC1159" s="40">
        <f t="shared" si="228"/>
        <v>1242</v>
      </c>
      <c r="CD1159" s="40">
        <f t="shared" si="229"/>
        <v>2049</v>
      </c>
      <c r="CE1159" s="40">
        <f t="shared" si="230"/>
        <v>3849</v>
      </c>
      <c r="CF1159" s="40">
        <f t="shared" si="231"/>
        <v>1501</v>
      </c>
    </row>
    <row r="1160" spans="1:84" x14ac:dyDescent="0.25">
      <c r="A1160" s="73" t="s">
        <v>2277</v>
      </c>
      <c r="B1160" s="2" t="s">
        <v>2060</v>
      </c>
      <c r="C1160" s="2" t="s">
        <v>2276</v>
      </c>
      <c r="D1160" s="2" t="s">
        <v>2278</v>
      </c>
      <c r="E1160">
        <f t="shared" si="225"/>
        <v>6086</v>
      </c>
      <c r="F1160">
        <f t="shared" si="226"/>
        <v>2985</v>
      </c>
      <c r="G1160">
        <v>59</v>
      </c>
      <c r="H1160">
        <v>53</v>
      </c>
      <c r="I1160">
        <v>50</v>
      </c>
      <c r="J1160">
        <v>50</v>
      </c>
      <c r="K1160">
        <v>45</v>
      </c>
      <c r="L1160">
        <v>41</v>
      </c>
      <c r="M1160">
        <v>43</v>
      </c>
      <c r="N1160">
        <v>43</v>
      </c>
      <c r="O1160">
        <v>56</v>
      </c>
      <c r="P1160">
        <v>50</v>
      </c>
      <c r="Q1160">
        <v>60</v>
      </c>
      <c r="R1160">
        <v>59</v>
      </c>
      <c r="S1160">
        <v>54</v>
      </c>
      <c r="T1160">
        <v>58</v>
      </c>
      <c r="U1160">
        <v>61</v>
      </c>
      <c r="V1160">
        <v>50</v>
      </c>
      <c r="W1160">
        <v>47</v>
      </c>
      <c r="X1160">
        <v>53</v>
      </c>
      <c r="Y1160">
        <v>43</v>
      </c>
      <c r="Z1160">
        <v>47</v>
      </c>
      <c r="AA1160">
        <v>226</v>
      </c>
      <c r="AB1160">
        <v>164</v>
      </c>
      <c r="AC1160">
        <v>205</v>
      </c>
      <c r="AD1160">
        <v>151</v>
      </c>
      <c r="AE1160">
        <v>189</v>
      </c>
      <c r="AF1160">
        <v>176</v>
      </c>
      <c r="AG1160">
        <v>162</v>
      </c>
      <c r="AH1160">
        <v>146</v>
      </c>
      <c r="AI1160">
        <v>132</v>
      </c>
      <c r="AJ1160">
        <v>125</v>
      </c>
      <c r="AK1160">
        <v>94</v>
      </c>
      <c r="AL1160">
        <v>69</v>
      </c>
      <c r="AM1160">
        <v>124</v>
      </c>
      <c r="AN1160">
        <f t="shared" si="232"/>
        <v>3101</v>
      </c>
      <c r="AO1160">
        <v>50</v>
      </c>
      <c r="AP1160">
        <v>46</v>
      </c>
      <c r="AQ1160">
        <v>44</v>
      </c>
      <c r="AR1160">
        <v>40</v>
      </c>
      <c r="AS1160">
        <v>53</v>
      </c>
      <c r="AT1160">
        <v>48</v>
      </c>
      <c r="AU1160">
        <v>48</v>
      </c>
      <c r="AV1160">
        <v>53</v>
      </c>
      <c r="AW1160">
        <v>44</v>
      </c>
      <c r="AX1160">
        <v>52</v>
      </c>
      <c r="AY1160">
        <v>52</v>
      </c>
      <c r="AZ1160">
        <v>56</v>
      </c>
      <c r="BA1160">
        <v>67</v>
      </c>
      <c r="BB1160">
        <v>59</v>
      </c>
      <c r="BC1160">
        <v>52</v>
      </c>
      <c r="BD1160">
        <v>55</v>
      </c>
      <c r="BE1160">
        <v>54</v>
      </c>
      <c r="BF1160">
        <v>43</v>
      </c>
      <c r="BG1160">
        <v>51</v>
      </c>
      <c r="BH1160">
        <v>46</v>
      </c>
      <c r="BI1160">
        <v>210</v>
      </c>
      <c r="BJ1160">
        <v>181</v>
      </c>
      <c r="BK1160">
        <v>177</v>
      </c>
      <c r="BL1160">
        <v>174</v>
      </c>
      <c r="BM1160">
        <v>178</v>
      </c>
      <c r="BN1160">
        <v>174</v>
      </c>
      <c r="BO1160">
        <v>157</v>
      </c>
      <c r="BP1160">
        <v>188</v>
      </c>
      <c r="BQ1160">
        <v>159</v>
      </c>
      <c r="BR1160">
        <v>152</v>
      </c>
      <c r="BS1160">
        <v>111</v>
      </c>
      <c r="BT1160">
        <v>89</v>
      </c>
      <c r="BU1160">
        <v>138</v>
      </c>
      <c r="BV1160" s="40"/>
      <c r="BW1160" s="5">
        <f t="shared" si="233"/>
        <v>609</v>
      </c>
      <c r="BX1160" s="5">
        <f t="shared" si="234"/>
        <v>323</v>
      </c>
      <c r="BY1160" s="5">
        <f t="shared" si="235"/>
        <v>480</v>
      </c>
      <c r="BZ1160" s="5">
        <f t="shared" si="236"/>
        <v>1029</v>
      </c>
      <c r="CA1160" s="5">
        <f t="shared" si="237"/>
        <v>544</v>
      </c>
      <c r="CB1160" s="40">
        <f t="shared" si="227"/>
        <v>586</v>
      </c>
      <c r="CC1160" s="40">
        <f t="shared" si="228"/>
        <v>330</v>
      </c>
      <c r="CD1160" s="40">
        <f t="shared" si="229"/>
        <v>488</v>
      </c>
      <c r="CE1160" s="40">
        <f t="shared" si="230"/>
        <v>1048</v>
      </c>
      <c r="CF1160" s="40">
        <f t="shared" si="231"/>
        <v>649</v>
      </c>
    </row>
    <row r="1161" spans="1:84" x14ac:dyDescent="0.25">
      <c r="A1161" s="73" t="s">
        <v>2279</v>
      </c>
      <c r="B1161" s="2" t="s">
        <v>2060</v>
      </c>
      <c r="C1161" s="2" t="s">
        <v>2276</v>
      </c>
      <c r="D1161" s="2" t="s">
        <v>2280</v>
      </c>
      <c r="E1161">
        <f t="shared" ref="E1161:E1224" si="238">F1161+AN1161</f>
        <v>4116</v>
      </c>
      <c r="F1161">
        <f t="shared" ref="F1161:F1224" si="239">SUM(G1161:AM1161)</f>
        <v>2048</v>
      </c>
      <c r="G1161">
        <v>35</v>
      </c>
      <c r="H1161">
        <v>36</v>
      </c>
      <c r="I1161">
        <v>30</v>
      </c>
      <c r="J1161">
        <v>30</v>
      </c>
      <c r="K1161">
        <v>26</v>
      </c>
      <c r="L1161">
        <v>30</v>
      </c>
      <c r="M1161">
        <v>31</v>
      </c>
      <c r="N1161">
        <v>35</v>
      </c>
      <c r="O1161">
        <v>32</v>
      </c>
      <c r="P1161">
        <v>36</v>
      </c>
      <c r="Q1161">
        <v>39</v>
      </c>
      <c r="R1161">
        <v>37</v>
      </c>
      <c r="S1161">
        <v>41</v>
      </c>
      <c r="T1161">
        <v>45</v>
      </c>
      <c r="U1161">
        <v>38</v>
      </c>
      <c r="V1161">
        <v>40</v>
      </c>
      <c r="W1161">
        <v>33</v>
      </c>
      <c r="X1161">
        <v>38</v>
      </c>
      <c r="Y1161">
        <v>33</v>
      </c>
      <c r="Z1161">
        <v>32</v>
      </c>
      <c r="AA1161">
        <v>129</v>
      </c>
      <c r="AB1161">
        <v>124</v>
      </c>
      <c r="AC1161">
        <v>130</v>
      </c>
      <c r="AD1161">
        <v>118</v>
      </c>
      <c r="AE1161">
        <v>137</v>
      </c>
      <c r="AF1161">
        <v>103</v>
      </c>
      <c r="AG1161">
        <v>110</v>
      </c>
      <c r="AH1161">
        <v>97</v>
      </c>
      <c r="AI1161">
        <v>102</v>
      </c>
      <c r="AJ1161">
        <v>105</v>
      </c>
      <c r="AK1161">
        <v>68</v>
      </c>
      <c r="AL1161">
        <v>58</v>
      </c>
      <c r="AM1161">
        <v>70</v>
      </c>
      <c r="AN1161">
        <f t="shared" si="232"/>
        <v>2068</v>
      </c>
      <c r="AO1161">
        <v>41</v>
      </c>
      <c r="AP1161">
        <v>32</v>
      </c>
      <c r="AQ1161">
        <v>36</v>
      </c>
      <c r="AR1161">
        <v>31</v>
      </c>
      <c r="AS1161">
        <v>34</v>
      </c>
      <c r="AT1161">
        <v>29</v>
      </c>
      <c r="AU1161">
        <v>29</v>
      </c>
      <c r="AV1161">
        <v>27</v>
      </c>
      <c r="AW1161">
        <v>34</v>
      </c>
      <c r="AX1161">
        <v>33</v>
      </c>
      <c r="AY1161">
        <v>35</v>
      </c>
      <c r="AZ1161">
        <v>40</v>
      </c>
      <c r="BA1161">
        <v>36</v>
      </c>
      <c r="BB1161">
        <v>35</v>
      </c>
      <c r="BC1161">
        <v>39</v>
      </c>
      <c r="BD1161">
        <v>33</v>
      </c>
      <c r="BE1161">
        <v>39</v>
      </c>
      <c r="BF1161">
        <v>32</v>
      </c>
      <c r="BG1161">
        <v>34</v>
      </c>
      <c r="BH1161">
        <v>25</v>
      </c>
      <c r="BI1161">
        <v>124</v>
      </c>
      <c r="BJ1161">
        <v>104</v>
      </c>
      <c r="BK1161">
        <v>128</v>
      </c>
      <c r="BL1161">
        <v>125</v>
      </c>
      <c r="BM1161">
        <v>114</v>
      </c>
      <c r="BN1161">
        <v>124</v>
      </c>
      <c r="BO1161">
        <v>120</v>
      </c>
      <c r="BP1161">
        <v>116</v>
      </c>
      <c r="BQ1161">
        <v>109</v>
      </c>
      <c r="BR1161">
        <v>98</v>
      </c>
      <c r="BS1161">
        <v>86</v>
      </c>
      <c r="BT1161">
        <v>62</v>
      </c>
      <c r="BU1161">
        <v>84</v>
      </c>
      <c r="BV1161" s="40"/>
      <c r="BW1161" s="5">
        <f t="shared" si="233"/>
        <v>397</v>
      </c>
      <c r="BX1161" s="5">
        <f t="shared" si="234"/>
        <v>235</v>
      </c>
      <c r="BY1161" s="5">
        <f t="shared" si="235"/>
        <v>318</v>
      </c>
      <c r="BZ1161" s="5">
        <f t="shared" si="236"/>
        <v>695</v>
      </c>
      <c r="CA1161" s="5">
        <f t="shared" si="237"/>
        <v>403</v>
      </c>
      <c r="CB1161" s="40">
        <f t="shared" ref="CB1161:CB1224" si="240">SUM(AO1161:AZ1161)</f>
        <v>401</v>
      </c>
      <c r="CC1161" s="40">
        <f t="shared" ref="CC1161:CC1224" si="241">SUM(BA1161:BF1161)</f>
        <v>214</v>
      </c>
      <c r="CD1161" s="40">
        <f t="shared" ref="CD1161:CD1224" si="242">SUM(BG1161:BJ1161)</f>
        <v>287</v>
      </c>
      <c r="CE1161" s="40">
        <f t="shared" ref="CE1161:CE1224" si="243">SUM(BK1161:BP1161)</f>
        <v>727</v>
      </c>
      <c r="CF1161" s="40">
        <f t="shared" ref="CF1161:CF1224" si="244">SUM(BQ1161:BU1161)</f>
        <v>439</v>
      </c>
    </row>
    <row r="1162" spans="1:84" x14ac:dyDescent="0.25">
      <c r="A1162" s="73" t="s">
        <v>2281</v>
      </c>
      <c r="B1162" s="2" t="s">
        <v>2060</v>
      </c>
      <c r="C1162" s="2" t="s">
        <v>2276</v>
      </c>
      <c r="D1162" s="2" t="s">
        <v>2282</v>
      </c>
      <c r="E1162">
        <f t="shared" si="238"/>
        <v>4040</v>
      </c>
      <c r="F1162">
        <f t="shared" si="239"/>
        <v>1982</v>
      </c>
      <c r="G1162">
        <v>39</v>
      </c>
      <c r="H1162">
        <v>31</v>
      </c>
      <c r="I1162">
        <v>32</v>
      </c>
      <c r="J1162">
        <v>23</v>
      </c>
      <c r="K1162">
        <v>24</v>
      </c>
      <c r="L1162">
        <v>28</v>
      </c>
      <c r="M1162">
        <v>23</v>
      </c>
      <c r="N1162">
        <v>25</v>
      </c>
      <c r="O1162">
        <v>28</v>
      </c>
      <c r="P1162">
        <v>30</v>
      </c>
      <c r="Q1162">
        <v>33</v>
      </c>
      <c r="R1162">
        <v>32</v>
      </c>
      <c r="S1162">
        <v>39</v>
      </c>
      <c r="T1162">
        <v>35</v>
      </c>
      <c r="U1162">
        <v>34</v>
      </c>
      <c r="V1162">
        <v>34</v>
      </c>
      <c r="W1162">
        <v>31</v>
      </c>
      <c r="X1162">
        <v>26</v>
      </c>
      <c r="Y1162">
        <v>30</v>
      </c>
      <c r="Z1162">
        <v>25</v>
      </c>
      <c r="AA1162">
        <v>152</v>
      </c>
      <c r="AB1162">
        <v>128</v>
      </c>
      <c r="AC1162">
        <v>143</v>
      </c>
      <c r="AD1162">
        <v>141</v>
      </c>
      <c r="AE1162">
        <v>107</v>
      </c>
      <c r="AF1162">
        <v>107</v>
      </c>
      <c r="AG1162">
        <v>115</v>
      </c>
      <c r="AH1162">
        <v>105</v>
      </c>
      <c r="AI1162">
        <v>96</v>
      </c>
      <c r="AJ1162">
        <v>108</v>
      </c>
      <c r="AK1162">
        <v>74</v>
      </c>
      <c r="AL1162">
        <v>49</v>
      </c>
      <c r="AM1162">
        <v>55</v>
      </c>
      <c r="AN1162">
        <f t="shared" ref="AN1162:AN1225" si="245">SUM(AO1162:BU1162)</f>
        <v>2058</v>
      </c>
      <c r="AO1162">
        <v>35</v>
      </c>
      <c r="AP1162">
        <v>33</v>
      </c>
      <c r="AQ1162">
        <v>26</v>
      </c>
      <c r="AR1162">
        <v>27</v>
      </c>
      <c r="AS1162">
        <v>28</v>
      </c>
      <c r="AT1162">
        <v>21</v>
      </c>
      <c r="AU1162">
        <v>27</v>
      </c>
      <c r="AV1162">
        <v>25</v>
      </c>
      <c r="AW1162">
        <v>27</v>
      </c>
      <c r="AX1162">
        <v>24</v>
      </c>
      <c r="AY1162">
        <v>32</v>
      </c>
      <c r="AZ1162">
        <v>39</v>
      </c>
      <c r="BA1162">
        <v>35</v>
      </c>
      <c r="BB1162">
        <v>36</v>
      </c>
      <c r="BC1162">
        <v>35</v>
      </c>
      <c r="BD1162">
        <v>32</v>
      </c>
      <c r="BE1162">
        <v>32</v>
      </c>
      <c r="BF1162">
        <v>33</v>
      </c>
      <c r="BG1162">
        <v>29</v>
      </c>
      <c r="BH1162">
        <v>28</v>
      </c>
      <c r="BI1162">
        <v>148</v>
      </c>
      <c r="BJ1162">
        <v>125</v>
      </c>
      <c r="BK1162">
        <v>157</v>
      </c>
      <c r="BL1162">
        <v>118</v>
      </c>
      <c r="BM1162">
        <v>119</v>
      </c>
      <c r="BN1162">
        <v>84</v>
      </c>
      <c r="BO1162">
        <v>116</v>
      </c>
      <c r="BP1162">
        <v>139</v>
      </c>
      <c r="BQ1162">
        <v>98</v>
      </c>
      <c r="BR1162">
        <v>115</v>
      </c>
      <c r="BS1162">
        <v>80</v>
      </c>
      <c r="BT1162">
        <v>69</v>
      </c>
      <c r="BU1162">
        <v>86</v>
      </c>
      <c r="BV1162" s="40"/>
      <c r="BW1162" s="5">
        <f t="shared" ref="BW1162:BW1225" si="246">SUM(G1162:R1162)</f>
        <v>348</v>
      </c>
      <c r="BX1162" s="5">
        <f t="shared" ref="BX1162:BX1225" si="247">SUM(S1162:X1162)</f>
        <v>199</v>
      </c>
      <c r="BY1162" s="5">
        <f t="shared" ref="BY1162:BY1225" si="248">SUM(Y1162:AB1162)</f>
        <v>335</v>
      </c>
      <c r="BZ1162" s="5">
        <f t="shared" ref="BZ1162:BZ1225" si="249">SUM(AC1162:AH1162)</f>
        <v>718</v>
      </c>
      <c r="CA1162" s="5">
        <f t="shared" ref="CA1162:CA1225" si="250">SUM(AI1162:AM1162)</f>
        <v>382</v>
      </c>
      <c r="CB1162" s="40">
        <f t="shared" si="240"/>
        <v>344</v>
      </c>
      <c r="CC1162" s="40">
        <f t="shared" si="241"/>
        <v>203</v>
      </c>
      <c r="CD1162" s="40">
        <f t="shared" si="242"/>
        <v>330</v>
      </c>
      <c r="CE1162" s="40">
        <f t="shared" si="243"/>
        <v>733</v>
      </c>
      <c r="CF1162" s="40">
        <f t="shared" si="244"/>
        <v>448</v>
      </c>
    </row>
    <row r="1163" spans="1:84" x14ac:dyDescent="0.25">
      <c r="A1163" s="73" t="s">
        <v>2283</v>
      </c>
      <c r="B1163" s="2" t="s">
        <v>2060</v>
      </c>
      <c r="C1163" s="2" t="s">
        <v>2276</v>
      </c>
      <c r="D1163" s="2" t="s">
        <v>2284</v>
      </c>
      <c r="E1163">
        <f t="shared" si="238"/>
        <v>6031</v>
      </c>
      <c r="F1163">
        <f t="shared" si="239"/>
        <v>2964</v>
      </c>
      <c r="G1163">
        <v>54</v>
      </c>
      <c r="H1163">
        <v>51</v>
      </c>
      <c r="I1163">
        <v>43</v>
      </c>
      <c r="J1163">
        <v>38</v>
      </c>
      <c r="K1163">
        <v>31</v>
      </c>
      <c r="L1163">
        <v>35</v>
      </c>
      <c r="M1163">
        <v>35</v>
      </c>
      <c r="N1163">
        <v>33</v>
      </c>
      <c r="O1163">
        <v>35</v>
      </c>
      <c r="P1163">
        <v>36</v>
      </c>
      <c r="Q1163">
        <v>44</v>
      </c>
      <c r="R1163">
        <v>43</v>
      </c>
      <c r="S1163">
        <v>49</v>
      </c>
      <c r="T1163">
        <v>46</v>
      </c>
      <c r="U1163">
        <v>40</v>
      </c>
      <c r="V1163">
        <v>44</v>
      </c>
      <c r="W1163">
        <v>38</v>
      </c>
      <c r="X1163">
        <v>39</v>
      </c>
      <c r="Y1163">
        <v>45</v>
      </c>
      <c r="Z1163">
        <v>42</v>
      </c>
      <c r="AA1163">
        <v>276</v>
      </c>
      <c r="AB1163">
        <v>277</v>
      </c>
      <c r="AC1163">
        <v>279</v>
      </c>
      <c r="AD1163">
        <v>253</v>
      </c>
      <c r="AE1163">
        <v>251</v>
      </c>
      <c r="AF1163">
        <v>193</v>
      </c>
      <c r="AG1163">
        <v>141</v>
      </c>
      <c r="AH1163">
        <v>113</v>
      </c>
      <c r="AI1163">
        <v>121</v>
      </c>
      <c r="AJ1163">
        <v>66</v>
      </c>
      <c r="AK1163">
        <v>59</v>
      </c>
      <c r="AL1163">
        <v>57</v>
      </c>
      <c r="AM1163">
        <v>57</v>
      </c>
      <c r="AN1163">
        <f t="shared" si="245"/>
        <v>3067</v>
      </c>
      <c r="AO1163">
        <v>62</v>
      </c>
      <c r="AP1163">
        <v>48</v>
      </c>
      <c r="AQ1163">
        <v>42</v>
      </c>
      <c r="AR1163">
        <v>37</v>
      </c>
      <c r="AS1163">
        <v>34</v>
      </c>
      <c r="AT1163">
        <v>31</v>
      </c>
      <c r="AU1163">
        <v>29</v>
      </c>
      <c r="AV1163">
        <v>35</v>
      </c>
      <c r="AW1163">
        <v>34</v>
      </c>
      <c r="AX1163">
        <v>37</v>
      </c>
      <c r="AY1163">
        <v>38</v>
      </c>
      <c r="AZ1163">
        <v>50</v>
      </c>
      <c r="BA1163">
        <v>49</v>
      </c>
      <c r="BB1163">
        <v>51</v>
      </c>
      <c r="BC1163">
        <v>47</v>
      </c>
      <c r="BD1163">
        <v>41</v>
      </c>
      <c r="BE1163">
        <v>43</v>
      </c>
      <c r="BF1163">
        <v>43</v>
      </c>
      <c r="BG1163">
        <v>38</v>
      </c>
      <c r="BH1163">
        <v>48</v>
      </c>
      <c r="BI1163">
        <v>226</v>
      </c>
      <c r="BJ1163">
        <v>271</v>
      </c>
      <c r="BK1163">
        <v>333</v>
      </c>
      <c r="BL1163">
        <v>270</v>
      </c>
      <c r="BM1163">
        <v>194</v>
      </c>
      <c r="BN1163">
        <v>162</v>
      </c>
      <c r="BO1163">
        <v>162</v>
      </c>
      <c r="BP1163">
        <v>135</v>
      </c>
      <c r="BQ1163">
        <v>140</v>
      </c>
      <c r="BR1163">
        <v>98</v>
      </c>
      <c r="BS1163">
        <v>85</v>
      </c>
      <c r="BT1163">
        <v>65</v>
      </c>
      <c r="BU1163">
        <v>89</v>
      </c>
      <c r="BV1163" s="40"/>
      <c r="BW1163" s="5">
        <f t="shared" si="246"/>
        <v>478</v>
      </c>
      <c r="BX1163" s="5">
        <f t="shared" si="247"/>
        <v>256</v>
      </c>
      <c r="BY1163" s="5">
        <f t="shared" si="248"/>
        <v>640</v>
      </c>
      <c r="BZ1163" s="5">
        <f t="shared" si="249"/>
        <v>1230</v>
      </c>
      <c r="CA1163" s="5">
        <f t="shared" si="250"/>
        <v>360</v>
      </c>
      <c r="CB1163" s="40">
        <f t="shared" si="240"/>
        <v>477</v>
      </c>
      <c r="CC1163" s="40">
        <f t="shared" si="241"/>
        <v>274</v>
      </c>
      <c r="CD1163" s="40">
        <f t="shared" si="242"/>
        <v>583</v>
      </c>
      <c r="CE1163" s="40">
        <f t="shared" si="243"/>
        <v>1256</v>
      </c>
      <c r="CF1163" s="40">
        <f t="shared" si="244"/>
        <v>477</v>
      </c>
    </row>
    <row r="1164" spans="1:84" x14ac:dyDescent="0.25">
      <c r="A1164" s="73" t="s">
        <v>2285</v>
      </c>
      <c r="B1164" s="2" t="s">
        <v>2060</v>
      </c>
      <c r="C1164" s="2" t="s">
        <v>2276</v>
      </c>
      <c r="D1164" s="2" t="s">
        <v>2286</v>
      </c>
      <c r="E1164">
        <f t="shared" si="238"/>
        <v>2187</v>
      </c>
      <c r="F1164">
        <f t="shared" si="239"/>
        <v>1074</v>
      </c>
      <c r="G1164">
        <v>28</v>
      </c>
      <c r="H1164">
        <v>20</v>
      </c>
      <c r="I1164">
        <v>16</v>
      </c>
      <c r="J1164">
        <v>13</v>
      </c>
      <c r="K1164">
        <v>17</v>
      </c>
      <c r="L1164">
        <v>14</v>
      </c>
      <c r="M1164">
        <v>14</v>
      </c>
      <c r="N1164">
        <v>14</v>
      </c>
      <c r="O1164">
        <v>15</v>
      </c>
      <c r="P1164">
        <v>17</v>
      </c>
      <c r="Q1164">
        <v>18</v>
      </c>
      <c r="R1164">
        <v>24</v>
      </c>
      <c r="S1164">
        <v>28</v>
      </c>
      <c r="T1164">
        <v>24</v>
      </c>
      <c r="U1164">
        <v>20</v>
      </c>
      <c r="V1164">
        <v>18</v>
      </c>
      <c r="W1164">
        <v>17</v>
      </c>
      <c r="X1164">
        <v>17</v>
      </c>
      <c r="Y1164">
        <v>15</v>
      </c>
      <c r="Z1164">
        <v>12</v>
      </c>
      <c r="AA1164">
        <v>70</v>
      </c>
      <c r="AB1164">
        <v>56</v>
      </c>
      <c r="AC1164">
        <v>68</v>
      </c>
      <c r="AD1164">
        <v>64</v>
      </c>
      <c r="AE1164">
        <v>53</v>
      </c>
      <c r="AF1164">
        <v>62</v>
      </c>
      <c r="AG1164">
        <v>58</v>
      </c>
      <c r="AH1164">
        <v>55</v>
      </c>
      <c r="AI1164">
        <v>59</v>
      </c>
      <c r="AJ1164">
        <v>53</v>
      </c>
      <c r="AK1164">
        <v>48</v>
      </c>
      <c r="AL1164">
        <v>33</v>
      </c>
      <c r="AM1164">
        <v>34</v>
      </c>
      <c r="AN1164">
        <f t="shared" si="245"/>
        <v>1113</v>
      </c>
      <c r="AO1164">
        <v>27</v>
      </c>
      <c r="AP1164">
        <v>20</v>
      </c>
      <c r="AQ1164">
        <v>17</v>
      </c>
      <c r="AR1164">
        <v>14</v>
      </c>
      <c r="AS1164">
        <v>16</v>
      </c>
      <c r="AT1164">
        <v>11</v>
      </c>
      <c r="AU1164">
        <v>12</v>
      </c>
      <c r="AV1164">
        <v>14</v>
      </c>
      <c r="AW1164">
        <v>14</v>
      </c>
      <c r="AX1164">
        <v>16</v>
      </c>
      <c r="AY1164">
        <v>22</v>
      </c>
      <c r="AZ1164">
        <v>22</v>
      </c>
      <c r="BA1164">
        <v>21</v>
      </c>
      <c r="BB1164">
        <v>21</v>
      </c>
      <c r="BC1164">
        <v>18</v>
      </c>
      <c r="BD1164">
        <v>19</v>
      </c>
      <c r="BE1164">
        <v>16</v>
      </c>
      <c r="BF1164">
        <v>14</v>
      </c>
      <c r="BG1164">
        <v>15</v>
      </c>
      <c r="BH1164">
        <v>11</v>
      </c>
      <c r="BI1164">
        <v>73</v>
      </c>
      <c r="BJ1164">
        <v>64</v>
      </c>
      <c r="BK1164">
        <v>63</v>
      </c>
      <c r="BL1164">
        <v>51</v>
      </c>
      <c r="BM1164">
        <v>56</v>
      </c>
      <c r="BN1164">
        <v>69</v>
      </c>
      <c r="BO1164">
        <v>68</v>
      </c>
      <c r="BP1164">
        <v>48</v>
      </c>
      <c r="BQ1164">
        <v>60</v>
      </c>
      <c r="BR1164">
        <v>76</v>
      </c>
      <c r="BS1164">
        <v>55</v>
      </c>
      <c r="BT1164">
        <v>41</v>
      </c>
      <c r="BU1164">
        <v>49</v>
      </c>
      <c r="BV1164" s="40"/>
      <c r="BW1164" s="5">
        <f t="shared" si="246"/>
        <v>210</v>
      </c>
      <c r="BX1164" s="5">
        <f t="shared" si="247"/>
        <v>124</v>
      </c>
      <c r="BY1164" s="5">
        <f t="shared" si="248"/>
        <v>153</v>
      </c>
      <c r="BZ1164" s="5">
        <f t="shared" si="249"/>
        <v>360</v>
      </c>
      <c r="CA1164" s="5">
        <f t="shared" si="250"/>
        <v>227</v>
      </c>
      <c r="CB1164" s="40">
        <f t="shared" si="240"/>
        <v>205</v>
      </c>
      <c r="CC1164" s="40">
        <f t="shared" si="241"/>
        <v>109</v>
      </c>
      <c r="CD1164" s="40">
        <f t="shared" si="242"/>
        <v>163</v>
      </c>
      <c r="CE1164" s="40">
        <f t="shared" si="243"/>
        <v>355</v>
      </c>
      <c r="CF1164" s="40">
        <f t="shared" si="244"/>
        <v>281</v>
      </c>
    </row>
    <row r="1165" spans="1:84" x14ac:dyDescent="0.25">
      <c r="A1165" s="73" t="s">
        <v>2287</v>
      </c>
      <c r="B1165" s="2" t="s">
        <v>2060</v>
      </c>
      <c r="C1165" s="2" t="s">
        <v>2276</v>
      </c>
      <c r="D1165" s="2" t="s">
        <v>2288</v>
      </c>
      <c r="E1165">
        <f t="shared" si="238"/>
        <v>3613</v>
      </c>
      <c r="F1165">
        <f t="shared" si="239"/>
        <v>1797</v>
      </c>
      <c r="G1165">
        <v>48</v>
      </c>
      <c r="H1165">
        <v>45</v>
      </c>
      <c r="I1165">
        <v>45</v>
      </c>
      <c r="J1165">
        <v>42</v>
      </c>
      <c r="K1165">
        <v>33</v>
      </c>
      <c r="L1165">
        <v>34</v>
      </c>
      <c r="M1165">
        <v>37</v>
      </c>
      <c r="N1165">
        <v>34</v>
      </c>
      <c r="O1165">
        <v>40</v>
      </c>
      <c r="P1165">
        <v>40</v>
      </c>
      <c r="Q1165">
        <v>41</v>
      </c>
      <c r="R1165">
        <v>42</v>
      </c>
      <c r="S1165">
        <v>36</v>
      </c>
      <c r="T1165">
        <v>39</v>
      </c>
      <c r="U1165">
        <v>33</v>
      </c>
      <c r="V1165">
        <v>33</v>
      </c>
      <c r="W1165">
        <v>25</v>
      </c>
      <c r="X1165">
        <v>25</v>
      </c>
      <c r="Y1165">
        <v>28</v>
      </c>
      <c r="Z1165">
        <v>27</v>
      </c>
      <c r="AA1165">
        <v>119</v>
      </c>
      <c r="AB1165">
        <v>140</v>
      </c>
      <c r="AC1165">
        <v>107</v>
      </c>
      <c r="AD1165">
        <v>118</v>
      </c>
      <c r="AE1165">
        <v>90</v>
      </c>
      <c r="AF1165">
        <v>80</v>
      </c>
      <c r="AG1165">
        <v>90</v>
      </c>
      <c r="AH1165">
        <v>79</v>
      </c>
      <c r="AI1165">
        <v>56</v>
      </c>
      <c r="AJ1165">
        <v>61</v>
      </c>
      <c r="AK1165">
        <v>60</v>
      </c>
      <c r="AL1165">
        <v>38</v>
      </c>
      <c r="AM1165">
        <v>32</v>
      </c>
      <c r="AN1165">
        <f t="shared" si="245"/>
        <v>1816</v>
      </c>
      <c r="AO1165">
        <v>40</v>
      </c>
      <c r="AP1165">
        <v>36</v>
      </c>
      <c r="AQ1165">
        <v>36</v>
      </c>
      <c r="AR1165">
        <v>34</v>
      </c>
      <c r="AS1165">
        <v>42</v>
      </c>
      <c r="AT1165">
        <v>38</v>
      </c>
      <c r="AU1165">
        <v>35</v>
      </c>
      <c r="AV1165">
        <v>38</v>
      </c>
      <c r="AW1165">
        <v>31</v>
      </c>
      <c r="AX1165">
        <v>29</v>
      </c>
      <c r="AY1165">
        <v>34</v>
      </c>
      <c r="AZ1165">
        <v>34</v>
      </c>
      <c r="BA1165">
        <v>37</v>
      </c>
      <c r="BB1165">
        <v>34</v>
      </c>
      <c r="BC1165">
        <v>34</v>
      </c>
      <c r="BD1165">
        <v>27</v>
      </c>
      <c r="BE1165">
        <v>32</v>
      </c>
      <c r="BF1165">
        <v>29</v>
      </c>
      <c r="BG1165">
        <v>24</v>
      </c>
      <c r="BH1165">
        <v>27</v>
      </c>
      <c r="BI1165">
        <v>135</v>
      </c>
      <c r="BJ1165">
        <v>116</v>
      </c>
      <c r="BK1165">
        <v>104</v>
      </c>
      <c r="BL1165">
        <v>108</v>
      </c>
      <c r="BM1165">
        <v>84</v>
      </c>
      <c r="BN1165">
        <v>96</v>
      </c>
      <c r="BO1165">
        <v>86</v>
      </c>
      <c r="BP1165">
        <v>91</v>
      </c>
      <c r="BQ1165">
        <v>73</v>
      </c>
      <c r="BR1165">
        <v>88</v>
      </c>
      <c r="BS1165">
        <v>62</v>
      </c>
      <c r="BT1165">
        <v>48</v>
      </c>
      <c r="BU1165">
        <v>54</v>
      </c>
      <c r="BV1165" s="40"/>
      <c r="BW1165" s="5">
        <f t="shared" si="246"/>
        <v>481</v>
      </c>
      <c r="BX1165" s="5">
        <f t="shared" si="247"/>
        <v>191</v>
      </c>
      <c r="BY1165" s="5">
        <f t="shared" si="248"/>
        <v>314</v>
      </c>
      <c r="BZ1165" s="5">
        <f t="shared" si="249"/>
        <v>564</v>
      </c>
      <c r="CA1165" s="5">
        <f t="shared" si="250"/>
        <v>247</v>
      </c>
      <c r="CB1165" s="40">
        <f t="shared" si="240"/>
        <v>427</v>
      </c>
      <c r="CC1165" s="40">
        <f t="shared" si="241"/>
        <v>193</v>
      </c>
      <c r="CD1165" s="40">
        <f t="shared" si="242"/>
        <v>302</v>
      </c>
      <c r="CE1165" s="40">
        <f t="shared" si="243"/>
        <v>569</v>
      </c>
      <c r="CF1165" s="40">
        <f t="shared" si="244"/>
        <v>325</v>
      </c>
    </row>
    <row r="1166" spans="1:84" x14ac:dyDescent="0.25">
      <c r="A1166" s="73" t="s">
        <v>2289</v>
      </c>
      <c r="B1166" s="2" t="s">
        <v>2060</v>
      </c>
      <c r="C1166" s="2" t="s">
        <v>2276</v>
      </c>
      <c r="D1166" s="2" t="s">
        <v>2290</v>
      </c>
      <c r="E1166">
        <f t="shared" si="238"/>
        <v>2140</v>
      </c>
      <c r="F1166">
        <f t="shared" si="239"/>
        <v>1079</v>
      </c>
      <c r="G1166">
        <v>21</v>
      </c>
      <c r="H1166">
        <v>19</v>
      </c>
      <c r="I1166">
        <v>19</v>
      </c>
      <c r="J1166">
        <v>18</v>
      </c>
      <c r="K1166">
        <v>14</v>
      </c>
      <c r="L1166">
        <v>15</v>
      </c>
      <c r="M1166">
        <v>15</v>
      </c>
      <c r="N1166">
        <v>13</v>
      </c>
      <c r="O1166">
        <v>15</v>
      </c>
      <c r="P1166">
        <v>14</v>
      </c>
      <c r="Q1166">
        <v>17</v>
      </c>
      <c r="R1166">
        <v>18</v>
      </c>
      <c r="S1166">
        <v>18</v>
      </c>
      <c r="T1166">
        <v>17</v>
      </c>
      <c r="U1166">
        <v>16</v>
      </c>
      <c r="V1166">
        <v>16</v>
      </c>
      <c r="W1166">
        <v>14</v>
      </c>
      <c r="X1166">
        <v>14</v>
      </c>
      <c r="Y1166">
        <v>16</v>
      </c>
      <c r="Z1166">
        <v>15</v>
      </c>
      <c r="AA1166">
        <v>81</v>
      </c>
      <c r="AB1166">
        <v>80</v>
      </c>
      <c r="AC1166">
        <v>85</v>
      </c>
      <c r="AD1166">
        <v>62</v>
      </c>
      <c r="AE1166">
        <v>62</v>
      </c>
      <c r="AF1166">
        <v>55</v>
      </c>
      <c r="AG1166">
        <v>67</v>
      </c>
      <c r="AH1166">
        <v>58</v>
      </c>
      <c r="AI1166">
        <v>55</v>
      </c>
      <c r="AJ1166">
        <v>47</v>
      </c>
      <c r="AK1166">
        <v>48</v>
      </c>
      <c r="AL1166">
        <v>23</v>
      </c>
      <c r="AM1166">
        <v>32</v>
      </c>
      <c r="AN1166">
        <f t="shared" si="245"/>
        <v>1061</v>
      </c>
      <c r="AO1166">
        <v>22</v>
      </c>
      <c r="AP1166">
        <v>19</v>
      </c>
      <c r="AQ1166">
        <v>16</v>
      </c>
      <c r="AR1166">
        <v>14</v>
      </c>
      <c r="AS1166">
        <v>13</v>
      </c>
      <c r="AT1166">
        <v>15</v>
      </c>
      <c r="AU1166">
        <v>12</v>
      </c>
      <c r="AV1166">
        <v>17</v>
      </c>
      <c r="AW1166">
        <v>16</v>
      </c>
      <c r="AX1166">
        <v>14</v>
      </c>
      <c r="AY1166">
        <v>16</v>
      </c>
      <c r="AZ1166">
        <v>17</v>
      </c>
      <c r="BA1166">
        <v>18</v>
      </c>
      <c r="BB1166">
        <v>18</v>
      </c>
      <c r="BC1166">
        <v>16</v>
      </c>
      <c r="BD1166">
        <v>14</v>
      </c>
      <c r="BE1166">
        <v>15</v>
      </c>
      <c r="BF1166">
        <v>15</v>
      </c>
      <c r="BG1166">
        <v>14</v>
      </c>
      <c r="BH1166">
        <v>13</v>
      </c>
      <c r="BI1166">
        <v>81</v>
      </c>
      <c r="BJ1166">
        <v>70</v>
      </c>
      <c r="BK1166">
        <v>77</v>
      </c>
      <c r="BL1166">
        <v>57</v>
      </c>
      <c r="BM1166">
        <v>58</v>
      </c>
      <c r="BN1166">
        <v>45</v>
      </c>
      <c r="BO1166">
        <v>55</v>
      </c>
      <c r="BP1166">
        <v>62</v>
      </c>
      <c r="BQ1166">
        <v>69</v>
      </c>
      <c r="BR1166">
        <v>44</v>
      </c>
      <c r="BS1166">
        <v>53</v>
      </c>
      <c r="BT1166">
        <v>27</v>
      </c>
      <c r="BU1166">
        <v>49</v>
      </c>
      <c r="BV1166" s="40"/>
      <c r="BW1166" s="5">
        <f t="shared" si="246"/>
        <v>198</v>
      </c>
      <c r="BX1166" s="5">
        <f t="shared" si="247"/>
        <v>95</v>
      </c>
      <c r="BY1166" s="5">
        <f t="shared" si="248"/>
        <v>192</v>
      </c>
      <c r="BZ1166" s="5">
        <f t="shared" si="249"/>
        <v>389</v>
      </c>
      <c r="CA1166" s="5">
        <f t="shared" si="250"/>
        <v>205</v>
      </c>
      <c r="CB1166" s="40">
        <f t="shared" si="240"/>
        <v>191</v>
      </c>
      <c r="CC1166" s="40">
        <f t="shared" si="241"/>
        <v>96</v>
      </c>
      <c r="CD1166" s="40">
        <f t="shared" si="242"/>
        <v>178</v>
      </c>
      <c r="CE1166" s="40">
        <f t="shared" si="243"/>
        <v>354</v>
      </c>
      <c r="CF1166" s="40">
        <f t="shared" si="244"/>
        <v>242</v>
      </c>
    </row>
    <row r="1167" spans="1:84" x14ac:dyDescent="0.25">
      <c r="A1167" s="73" t="s">
        <v>2291</v>
      </c>
      <c r="B1167" s="2" t="s">
        <v>2060</v>
      </c>
      <c r="C1167" s="2" t="s">
        <v>2276</v>
      </c>
      <c r="D1167" s="2" t="s">
        <v>2292</v>
      </c>
      <c r="E1167">
        <f t="shared" si="238"/>
        <v>3541</v>
      </c>
      <c r="F1167">
        <f t="shared" si="239"/>
        <v>1750</v>
      </c>
      <c r="G1167">
        <v>54</v>
      </c>
      <c r="H1167">
        <v>46</v>
      </c>
      <c r="I1167">
        <v>43</v>
      </c>
      <c r="J1167">
        <v>47</v>
      </c>
      <c r="K1167">
        <v>46</v>
      </c>
      <c r="L1167">
        <v>36</v>
      </c>
      <c r="M1167">
        <v>40</v>
      </c>
      <c r="N1167">
        <v>39</v>
      </c>
      <c r="O1167">
        <v>36</v>
      </c>
      <c r="P1167">
        <v>42</v>
      </c>
      <c r="Q1167">
        <v>40</v>
      </c>
      <c r="R1167">
        <v>39</v>
      </c>
      <c r="S1167">
        <v>36</v>
      </c>
      <c r="T1167">
        <v>36</v>
      </c>
      <c r="U1167">
        <v>33</v>
      </c>
      <c r="V1167">
        <v>29</v>
      </c>
      <c r="W1167">
        <v>30</v>
      </c>
      <c r="X1167">
        <v>25</v>
      </c>
      <c r="Y1167">
        <v>25</v>
      </c>
      <c r="Z1167">
        <v>27</v>
      </c>
      <c r="AA1167">
        <v>100</v>
      </c>
      <c r="AB1167">
        <v>119</v>
      </c>
      <c r="AC1167">
        <v>120</v>
      </c>
      <c r="AD1167">
        <v>117</v>
      </c>
      <c r="AE1167">
        <v>94</v>
      </c>
      <c r="AF1167">
        <v>83</v>
      </c>
      <c r="AG1167">
        <v>70</v>
      </c>
      <c r="AH1167">
        <v>86</v>
      </c>
      <c r="AI1167">
        <v>71</v>
      </c>
      <c r="AJ1167">
        <v>68</v>
      </c>
      <c r="AK1167">
        <v>33</v>
      </c>
      <c r="AL1167">
        <v>21</v>
      </c>
      <c r="AM1167">
        <v>19</v>
      </c>
      <c r="AN1167">
        <f t="shared" si="245"/>
        <v>1791</v>
      </c>
      <c r="AO1167">
        <v>43</v>
      </c>
      <c r="AP1167">
        <v>47</v>
      </c>
      <c r="AQ1167">
        <v>48</v>
      </c>
      <c r="AR1167">
        <v>39</v>
      </c>
      <c r="AS1167">
        <v>48</v>
      </c>
      <c r="AT1167">
        <v>44</v>
      </c>
      <c r="AU1167">
        <v>40</v>
      </c>
      <c r="AV1167">
        <v>39</v>
      </c>
      <c r="AW1167">
        <v>41</v>
      </c>
      <c r="AX1167">
        <v>40</v>
      </c>
      <c r="AY1167">
        <v>42</v>
      </c>
      <c r="AZ1167">
        <v>42</v>
      </c>
      <c r="BA1167">
        <v>43</v>
      </c>
      <c r="BB1167">
        <v>39</v>
      </c>
      <c r="BC1167">
        <v>35</v>
      </c>
      <c r="BD1167">
        <v>33</v>
      </c>
      <c r="BE1167">
        <v>29</v>
      </c>
      <c r="BF1167">
        <v>28</v>
      </c>
      <c r="BG1167">
        <v>25</v>
      </c>
      <c r="BH1167">
        <v>24</v>
      </c>
      <c r="BI1167">
        <v>118</v>
      </c>
      <c r="BJ1167">
        <v>130</v>
      </c>
      <c r="BK1167">
        <v>109</v>
      </c>
      <c r="BL1167">
        <v>94</v>
      </c>
      <c r="BM1167">
        <v>71</v>
      </c>
      <c r="BN1167">
        <v>85</v>
      </c>
      <c r="BO1167">
        <v>78</v>
      </c>
      <c r="BP1167">
        <v>76</v>
      </c>
      <c r="BQ1167">
        <v>78</v>
      </c>
      <c r="BR1167">
        <v>64</v>
      </c>
      <c r="BS1167">
        <v>45</v>
      </c>
      <c r="BT1167">
        <v>35</v>
      </c>
      <c r="BU1167">
        <v>39</v>
      </c>
      <c r="BV1167" s="40"/>
      <c r="BW1167" s="5">
        <f t="shared" si="246"/>
        <v>508</v>
      </c>
      <c r="BX1167" s="5">
        <f t="shared" si="247"/>
        <v>189</v>
      </c>
      <c r="BY1167" s="5">
        <f t="shared" si="248"/>
        <v>271</v>
      </c>
      <c r="BZ1167" s="5">
        <f t="shared" si="249"/>
        <v>570</v>
      </c>
      <c r="CA1167" s="5">
        <f t="shared" si="250"/>
        <v>212</v>
      </c>
      <c r="CB1167" s="40">
        <f t="shared" si="240"/>
        <v>513</v>
      </c>
      <c r="CC1167" s="40">
        <f t="shared" si="241"/>
        <v>207</v>
      </c>
      <c r="CD1167" s="40">
        <f t="shared" si="242"/>
        <v>297</v>
      </c>
      <c r="CE1167" s="40">
        <f t="shared" si="243"/>
        <v>513</v>
      </c>
      <c r="CF1167" s="40">
        <f t="shared" si="244"/>
        <v>261</v>
      </c>
    </row>
    <row r="1168" spans="1:84" x14ac:dyDescent="0.25">
      <c r="A1168" s="73" t="s">
        <v>2293</v>
      </c>
      <c r="B1168" s="2" t="s">
        <v>211</v>
      </c>
      <c r="C1168" s="2" t="s">
        <v>2294</v>
      </c>
      <c r="D1168" s="2" t="s">
        <v>2294</v>
      </c>
      <c r="E1168">
        <f t="shared" si="238"/>
        <v>347834</v>
      </c>
      <c r="F1168">
        <f t="shared" si="239"/>
        <v>169637</v>
      </c>
      <c r="G1168">
        <v>2105</v>
      </c>
      <c r="H1168">
        <v>1759</v>
      </c>
      <c r="I1168">
        <v>2069</v>
      </c>
      <c r="J1168">
        <v>2122</v>
      </c>
      <c r="K1168">
        <v>1989</v>
      </c>
      <c r="L1168">
        <v>1706</v>
      </c>
      <c r="M1168">
        <v>1581</v>
      </c>
      <c r="N1168">
        <v>1811</v>
      </c>
      <c r="O1168">
        <v>1793</v>
      </c>
      <c r="P1168">
        <v>1686</v>
      </c>
      <c r="Q1168">
        <v>1669</v>
      </c>
      <c r="R1168">
        <v>1690</v>
      </c>
      <c r="S1168">
        <v>1629</v>
      </c>
      <c r="T1168">
        <v>2043</v>
      </c>
      <c r="U1168">
        <v>2368</v>
      </c>
      <c r="V1168">
        <v>1809</v>
      </c>
      <c r="W1168">
        <v>1948</v>
      </c>
      <c r="X1168">
        <v>2251</v>
      </c>
      <c r="Y1168">
        <v>2186</v>
      </c>
      <c r="Z1168">
        <v>2632</v>
      </c>
      <c r="AA1168">
        <v>13534</v>
      </c>
      <c r="AB1168">
        <v>15986</v>
      </c>
      <c r="AC1168">
        <v>13667</v>
      </c>
      <c r="AD1168">
        <v>14322</v>
      </c>
      <c r="AE1168">
        <v>12180</v>
      </c>
      <c r="AF1168">
        <v>10671</v>
      </c>
      <c r="AG1168">
        <v>12942</v>
      </c>
      <c r="AH1168">
        <v>10267</v>
      </c>
      <c r="AI1168">
        <v>7764</v>
      </c>
      <c r="AJ1168">
        <v>6095</v>
      </c>
      <c r="AK1168">
        <v>4759</v>
      </c>
      <c r="AL1168">
        <v>4212</v>
      </c>
      <c r="AM1168">
        <v>4392</v>
      </c>
      <c r="AN1168">
        <f t="shared" si="245"/>
        <v>178197</v>
      </c>
      <c r="AO1168">
        <v>1723</v>
      </c>
      <c r="AP1168">
        <v>2150</v>
      </c>
      <c r="AQ1168">
        <v>1911</v>
      </c>
      <c r="AR1168">
        <v>1881</v>
      </c>
      <c r="AS1168">
        <v>1541</v>
      </c>
      <c r="AT1168">
        <v>1575</v>
      </c>
      <c r="AU1168">
        <v>1713</v>
      </c>
      <c r="AV1168">
        <v>1481</v>
      </c>
      <c r="AW1168">
        <v>1527</v>
      </c>
      <c r="AX1168">
        <v>1904</v>
      </c>
      <c r="AY1168">
        <v>1603</v>
      </c>
      <c r="AZ1168">
        <v>1623</v>
      </c>
      <c r="BA1168">
        <v>1836</v>
      </c>
      <c r="BB1168">
        <v>1741</v>
      </c>
      <c r="BC1168">
        <v>2266</v>
      </c>
      <c r="BD1168">
        <v>2041</v>
      </c>
      <c r="BE1168">
        <v>2287</v>
      </c>
      <c r="BF1168">
        <v>2252</v>
      </c>
      <c r="BG1168">
        <v>2465</v>
      </c>
      <c r="BH1168">
        <v>3535</v>
      </c>
      <c r="BI1168">
        <v>17586</v>
      </c>
      <c r="BJ1168">
        <v>15013</v>
      </c>
      <c r="BK1168">
        <v>15912</v>
      </c>
      <c r="BL1168">
        <v>12101</v>
      </c>
      <c r="BM1168">
        <v>13400</v>
      </c>
      <c r="BN1168">
        <v>12528</v>
      </c>
      <c r="BO1168">
        <v>11096</v>
      </c>
      <c r="BP1168">
        <v>10652</v>
      </c>
      <c r="BQ1168">
        <v>8276</v>
      </c>
      <c r="BR1168">
        <v>7269</v>
      </c>
      <c r="BS1168">
        <v>5564</v>
      </c>
      <c r="BT1168">
        <v>4208</v>
      </c>
      <c r="BU1168">
        <v>5537</v>
      </c>
      <c r="BV1168" s="40"/>
      <c r="BW1168" s="5">
        <f t="shared" si="246"/>
        <v>21980</v>
      </c>
      <c r="BX1168" s="5">
        <f t="shared" si="247"/>
        <v>12048</v>
      </c>
      <c r="BY1168" s="5">
        <f t="shared" si="248"/>
        <v>34338</v>
      </c>
      <c r="BZ1168" s="5">
        <f t="shared" si="249"/>
        <v>74049</v>
      </c>
      <c r="CA1168" s="5">
        <f t="shared" si="250"/>
        <v>27222</v>
      </c>
      <c r="CB1168" s="40">
        <f t="shared" si="240"/>
        <v>20632</v>
      </c>
      <c r="CC1168" s="40">
        <f t="shared" si="241"/>
        <v>12423</v>
      </c>
      <c r="CD1168" s="40">
        <f t="shared" si="242"/>
        <v>38599</v>
      </c>
      <c r="CE1168" s="40">
        <f t="shared" si="243"/>
        <v>75689</v>
      </c>
      <c r="CF1168" s="40">
        <f t="shared" si="244"/>
        <v>30854</v>
      </c>
    </row>
    <row r="1169" spans="1:84" x14ac:dyDescent="0.25">
      <c r="A1169" s="73" t="s">
        <v>2295</v>
      </c>
      <c r="B1169" s="2" t="s">
        <v>211</v>
      </c>
      <c r="C1169" s="2" t="s">
        <v>2294</v>
      </c>
      <c r="D1169" s="2" t="s">
        <v>665</v>
      </c>
      <c r="E1169">
        <f t="shared" si="238"/>
        <v>199671</v>
      </c>
      <c r="F1169">
        <f t="shared" si="239"/>
        <v>98096</v>
      </c>
      <c r="G1169">
        <v>1882</v>
      </c>
      <c r="H1169">
        <v>1827</v>
      </c>
      <c r="I1169">
        <v>1788</v>
      </c>
      <c r="J1169">
        <v>1688</v>
      </c>
      <c r="K1169">
        <v>2088</v>
      </c>
      <c r="L1169">
        <v>1560</v>
      </c>
      <c r="M1169">
        <v>1719</v>
      </c>
      <c r="N1169">
        <v>1456</v>
      </c>
      <c r="O1169">
        <v>1475</v>
      </c>
      <c r="P1169">
        <v>1686</v>
      </c>
      <c r="Q1169">
        <v>1674</v>
      </c>
      <c r="R1169">
        <v>1485</v>
      </c>
      <c r="S1169">
        <v>1444</v>
      </c>
      <c r="T1169">
        <v>1463</v>
      </c>
      <c r="U1169">
        <v>1508</v>
      </c>
      <c r="V1169">
        <v>1379</v>
      </c>
      <c r="W1169">
        <v>1563</v>
      </c>
      <c r="X1169">
        <v>1377</v>
      </c>
      <c r="Y1169">
        <v>1263</v>
      </c>
      <c r="Z1169">
        <v>1314</v>
      </c>
      <c r="AA1169">
        <v>8043</v>
      </c>
      <c r="AB1169">
        <v>8861</v>
      </c>
      <c r="AC1169">
        <v>10835</v>
      </c>
      <c r="AD1169">
        <v>7731</v>
      </c>
      <c r="AE1169">
        <v>6948</v>
      </c>
      <c r="AF1169">
        <v>5666</v>
      </c>
      <c r="AG1169">
        <v>5006</v>
      </c>
      <c r="AH1169">
        <v>3816</v>
      </c>
      <c r="AI1169">
        <v>2650</v>
      </c>
      <c r="AJ1169">
        <v>2690</v>
      </c>
      <c r="AK1169">
        <v>1727</v>
      </c>
      <c r="AL1169">
        <v>1369</v>
      </c>
      <c r="AM1169">
        <v>1115</v>
      </c>
      <c r="AN1169">
        <f t="shared" si="245"/>
        <v>101575</v>
      </c>
      <c r="AO1169">
        <v>2122</v>
      </c>
      <c r="AP1169">
        <v>2060</v>
      </c>
      <c r="AQ1169">
        <v>2017</v>
      </c>
      <c r="AR1169">
        <v>2065</v>
      </c>
      <c r="AS1169">
        <v>1179</v>
      </c>
      <c r="AT1169">
        <v>1498</v>
      </c>
      <c r="AU1169">
        <v>1351</v>
      </c>
      <c r="AV1169">
        <v>1643</v>
      </c>
      <c r="AW1169">
        <v>1663</v>
      </c>
      <c r="AX1169">
        <v>1705</v>
      </c>
      <c r="AY1169">
        <v>1426</v>
      </c>
      <c r="AZ1169">
        <v>1674</v>
      </c>
      <c r="BA1169">
        <v>1765</v>
      </c>
      <c r="BB1169">
        <v>1788</v>
      </c>
      <c r="BC1169">
        <v>2164</v>
      </c>
      <c r="BD1169">
        <v>1379</v>
      </c>
      <c r="BE1169">
        <v>1228</v>
      </c>
      <c r="BF1169">
        <v>1433</v>
      </c>
      <c r="BG1169">
        <v>1545</v>
      </c>
      <c r="BH1169">
        <v>2416</v>
      </c>
      <c r="BI1169">
        <v>10041</v>
      </c>
      <c r="BJ1169">
        <v>10165</v>
      </c>
      <c r="BK1169">
        <v>8444</v>
      </c>
      <c r="BL1169">
        <v>8308</v>
      </c>
      <c r="BM1169">
        <v>6775</v>
      </c>
      <c r="BN1169">
        <v>5024</v>
      </c>
      <c r="BO1169">
        <v>4292</v>
      </c>
      <c r="BP1169">
        <v>3654</v>
      </c>
      <c r="BQ1169">
        <v>3185</v>
      </c>
      <c r="BR1169">
        <v>2425</v>
      </c>
      <c r="BS1169">
        <v>1721</v>
      </c>
      <c r="BT1169">
        <v>1482</v>
      </c>
      <c r="BU1169">
        <v>1938</v>
      </c>
      <c r="BV1169" s="40"/>
      <c r="BW1169" s="5">
        <f t="shared" si="246"/>
        <v>20328</v>
      </c>
      <c r="BX1169" s="5">
        <f t="shared" si="247"/>
        <v>8734</v>
      </c>
      <c r="BY1169" s="5">
        <f t="shared" si="248"/>
        <v>19481</v>
      </c>
      <c r="BZ1169" s="5">
        <f t="shared" si="249"/>
        <v>40002</v>
      </c>
      <c r="CA1169" s="5">
        <f t="shared" si="250"/>
        <v>9551</v>
      </c>
      <c r="CB1169" s="40">
        <f t="shared" si="240"/>
        <v>20403</v>
      </c>
      <c r="CC1169" s="40">
        <f t="shared" si="241"/>
        <v>9757</v>
      </c>
      <c r="CD1169" s="40">
        <f t="shared" si="242"/>
        <v>24167</v>
      </c>
      <c r="CE1169" s="40">
        <f t="shared" si="243"/>
        <v>36497</v>
      </c>
      <c r="CF1169" s="40">
        <f t="shared" si="244"/>
        <v>10751</v>
      </c>
    </row>
    <row r="1170" spans="1:84" x14ac:dyDescent="0.25">
      <c r="A1170" s="73" t="s">
        <v>2296</v>
      </c>
      <c r="B1170" s="2" t="s">
        <v>211</v>
      </c>
      <c r="C1170" s="2" t="s">
        <v>2294</v>
      </c>
      <c r="D1170" s="2" t="s">
        <v>2297</v>
      </c>
      <c r="E1170">
        <f t="shared" si="238"/>
        <v>45306</v>
      </c>
      <c r="F1170">
        <f t="shared" si="239"/>
        <v>21911</v>
      </c>
      <c r="G1170">
        <v>473</v>
      </c>
      <c r="H1170">
        <v>349</v>
      </c>
      <c r="I1170">
        <v>386</v>
      </c>
      <c r="J1170">
        <v>337</v>
      </c>
      <c r="K1170">
        <v>352</v>
      </c>
      <c r="L1170">
        <v>244</v>
      </c>
      <c r="M1170">
        <v>281</v>
      </c>
      <c r="N1170">
        <v>292</v>
      </c>
      <c r="O1170">
        <v>280</v>
      </c>
      <c r="P1170">
        <v>311</v>
      </c>
      <c r="Q1170">
        <v>342</v>
      </c>
      <c r="R1170">
        <v>346</v>
      </c>
      <c r="S1170">
        <v>367</v>
      </c>
      <c r="T1170">
        <v>379</v>
      </c>
      <c r="U1170">
        <v>327</v>
      </c>
      <c r="V1170">
        <v>293</v>
      </c>
      <c r="W1170">
        <v>243</v>
      </c>
      <c r="X1170">
        <v>249</v>
      </c>
      <c r="Y1170">
        <v>281</v>
      </c>
      <c r="Z1170">
        <v>275</v>
      </c>
      <c r="AA1170">
        <v>1931</v>
      </c>
      <c r="AB1170">
        <v>1930</v>
      </c>
      <c r="AC1170">
        <v>1984</v>
      </c>
      <c r="AD1170">
        <v>1670</v>
      </c>
      <c r="AE1170">
        <v>1454</v>
      </c>
      <c r="AF1170">
        <v>1151</v>
      </c>
      <c r="AG1170">
        <v>1204</v>
      </c>
      <c r="AH1170">
        <v>1139</v>
      </c>
      <c r="AI1170">
        <v>835</v>
      </c>
      <c r="AJ1170">
        <v>856</v>
      </c>
      <c r="AK1170">
        <v>698</v>
      </c>
      <c r="AL1170">
        <v>374</v>
      </c>
      <c r="AM1170">
        <v>278</v>
      </c>
      <c r="AN1170">
        <f t="shared" si="245"/>
        <v>23395</v>
      </c>
      <c r="AO1170">
        <v>388</v>
      </c>
      <c r="AP1170">
        <v>425</v>
      </c>
      <c r="AQ1170">
        <v>328</v>
      </c>
      <c r="AR1170">
        <v>339</v>
      </c>
      <c r="AS1170">
        <v>229</v>
      </c>
      <c r="AT1170">
        <v>298</v>
      </c>
      <c r="AU1170">
        <v>270</v>
      </c>
      <c r="AV1170">
        <v>279</v>
      </c>
      <c r="AW1170">
        <v>317</v>
      </c>
      <c r="AX1170">
        <v>352</v>
      </c>
      <c r="AY1170">
        <v>292</v>
      </c>
      <c r="AZ1170">
        <v>332</v>
      </c>
      <c r="BA1170">
        <v>339</v>
      </c>
      <c r="BB1170">
        <v>324</v>
      </c>
      <c r="BC1170">
        <v>430</v>
      </c>
      <c r="BD1170">
        <v>261</v>
      </c>
      <c r="BE1170">
        <v>297</v>
      </c>
      <c r="BF1170">
        <v>292</v>
      </c>
      <c r="BG1170">
        <v>281</v>
      </c>
      <c r="BH1170">
        <v>516</v>
      </c>
      <c r="BI1170">
        <v>2411</v>
      </c>
      <c r="BJ1170">
        <v>2400</v>
      </c>
      <c r="BK1170">
        <v>1968</v>
      </c>
      <c r="BL1170">
        <v>1795</v>
      </c>
      <c r="BM1170">
        <v>1310</v>
      </c>
      <c r="BN1170">
        <v>1198</v>
      </c>
      <c r="BO1170">
        <v>1480</v>
      </c>
      <c r="BP1170">
        <v>1135</v>
      </c>
      <c r="BQ1170">
        <v>1046</v>
      </c>
      <c r="BR1170">
        <v>742</v>
      </c>
      <c r="BS1170">
        <v>568</v>
      </c>
      <c r="BT1170">
        <v>403</v>
      </c>
      <c r="BU1170">
        <v>350</v>
      </c>
      <c r="BV1170" s="40"/>
      <c r="BW1170" s="5">
        <f t="shared" si="246"/>
        <v>3993</v>
      </c>
      <c r="BX1170" s="5">
        <f t="shared" si="247"/>
        <v>1858</v>
      </c>
      <c r="BY1170" s="5">
        <f t="shared" si="248"/>
        <v>4417</v>
      </c>
      <c r="BZ1170" s="5">
        <f t="shared" si="249"/>
        <v>8602</v>
      </c>
      <c r="CA1170" s="5">
        <f t="shared" si="250"/>
        <v>3041</v>
      </c>
      <c r="CB1170" s="40">
        <f t="shared" si="240"/>
        <v>3849</v>
      </c>
      <c r="CC1170" s="40">
        <f t="shared" si="241"/>
        <v>1943</v>
      </c>
      <c r="CD1170" s="40">
        <f t="shared" si="242"/>
        <v>5608</v>
      </c>
      <c r="CE1170" s="40">
        <f t="shared" si="243"/>
        <v>8886</v>
      </c>
      <c r="CF1170" s="40">
        <f t="shared" si="244"/>
        <v>3109</v>
      </c>
    </row>
    <row r="1171" spans="1:84" x14ac:dyDescent="0.25">
      <c r="A1171" s="73" t="s">
        <v>2298</v>
      </c>
      <c r="B1171" s="2" t="s">
        <v>211</v>
      </c>
      <c r="C1171" s="2" t="s">
        <v>2294</v>
      </c>
      <c r="D1171" s="2" t="s">
        <v>2299</v>
      </c>
      <c r="E1171">
        <f t="shared" si="238"/>
        <v>72817</v>
      </c>
      <c r="F1171">
        <f t="shared" si="239"/>
        <v>35855</v>
      </c>
      <c r="G1171">
        <v>593</v>
      </c>
      <c r="H1171">
        <v>635</v>
      </c>
      <c r="I1171">
        <v>666</v>
      </c>
      <c r="J1171">
        <v>839</v>
      </c>
      <c r="K1171">
        <v>835</v>
      </c>
      <c r="L1171">
        <v>598</v>
      </c>
      <c r="M1171">
        <v>645</v>
      </c>
      <c r="N1171">
        <v>625</v>
      </c>
      <c r="O1171">
        <v>604</v>
      </c>
      <c r="P1171">
        <v>572</v>
      </c>
      <c r="Q1171">
        <v>614</v>
      </c>
      <c r="R1171">
        <v>506</v>
      </c>
      <c r="S1171">
        <v>603</v>
      </c>
      <c r="T1171">
        <v>562</v>
      </c>
      <c r="U1171">
        <v>554</v>
      </c>
      <c r="V1171">
        <v>521</v>
      </c>
      <c r="W1171">
        <v>521</v>
      </c>
      <c r="X1171">
        <v>645</v>
      </c>
      <c r="Y1171">
        <v>585</v>
      </c>
      <c r="Z1171">
        <v>499</v>
      </c>
      <c r="AA1171">
        <v>3041</v>
      </c>
      <c r="AB1171">
        <v>2759</v>
      </c>
      <c r="AC1171">
        <v>3436</v>
      </c>
      <c r="AD1171">
        <v>2957</v>
      </c>
      <c r="AE1171">
        <v>2605</v>
      </c>
      <c r="AF1171">
        <v>2359</v>
      </c>
      <c r="AG1171">
        <v>1870</v>
      </c>
      <c r="AH1171">
        <v>1536</v>
      </c>
      <c r="AI1171">
        <v>986</v>
      </c>
      <c r="AJ1171">
        <v>798</v>
      </c>
      <c r="AK1171">
        <v>521</v>
      </c>
      <c r="AL1171">
        <v>291</v>
      </c>
      <c r="AM1171">
        <v>474</v>
      </c>
      <c r="AN1171">
        <f t="shared" si="245"/>
        <v>36962</v>
      </c>
      <c r="AO1171">
        <v>725</v>
      </c>
      <c r="AP1171">
        <v>776</v>
      </c>
      <c r="AQ1171">
        <v>813</v>
      </c>
      <c r="AR1171">
        <v>687</v>
      </c>
      <c r="AS1171">
        <v>540</v>
      </c>
      <c r="AT1171">
        <v>674</v>
      </c>
      <c r="AU1171">
        <v>620</v>
      </c>
      <c r="AV1171">
        <v>626</v>
      </c>
      <c r="AW1171">
        <v>629</v>
      </c>
      <c r="AX1171">
        <v>732</v>
      </c>
      <c r="AY1171">
        <v>523</v>
      </c>
      <c r="AZ1171">
        <v>593</v>
      </c>
      <c r="BA1171">
        <v>493</v>
      </c>
      <c r="BB1171">
        <v>585</v>
      </c>
      <c r="BC1171">
        <v>811</v>
      </c>
      <c r="BD1171">
        <v>564</v>
      </c>
      <c r="BE1171">
        <v>637</v>
      </c>
      <c r="BF1171">
        <v>549</v>
      </c>
      <c r="BG1171">
        <v>585</v>
      </c>
      <c r="BH1171">
        <v>1001</v>
      </c>
      <c r="BI1171">
        <v>3367</v>
      </c>
      <c r="BJ1171">
        <v>3296</v>
      </c>
      <c r="BK1171">
        <v>3406</v>
      </c>
      <c r="BL1171">
        <v>3307</v>
      </c>
      <c r="BM1171">
        <v>1998</v>
      </c>
      <c r="BN1171">
        <v>2010</v>
      </c>
      <c r="BO1171">
        <v>1668</v>
      </c>
      <c r="BP1171">
        <v>1157</v>
      </c>
      <c r="BQ1171">
        <v>1234</v>
      </c>
      <c r="BR1171">
        <v>845</v>
      </c>
      <c r="BS1171">
        <v>609</v>
      </c>
      <c r="BT1171">
        <v>303</v>
      </c>
      <c r="BU1171">
        <v>599</v>
      </c>
      <c r="BV1171" s="40"/>
      <c r="BW1171" s="5">
        <f t="shared" si="246"/>
        <v>7732</v>
      </c>
      <c r="BX1171" s="5">
        <f t="shared" si="247"/>
        <v>3406</v>
      </c>
      <c r="BY1171" s="5">
        <f t="shared" si="248"/>
        <v>6884</v>
      </c>
      <c r="BZ1171" s="5">
        <f t="shared" si="249"/>
        <v>14763</v>
      </c>
      <c r="CA1171" s="5">
        <f t="shared" si="250"/>
        <v>3070</v>
      </c>
      <c r="CB1171" s="40">
        <f t="shared" si="240"/>
        <v>7938</v>
      </c>
      <c r="CC1171" s="40">
        <f t="shared" si="241"/>
        <v>3639</v>
      </c>
      <c r="CD1171" s="40">
        <f t="shared" si="242"/>
        <v>8249</v>
      </c>
      <c r="CE1171" s="40">
        <f t="shared" si="243"/>
        <v>13546</v>
      </c>
      <c r="CF1171" s="40">
        <f t="shared" si="244"/>
        <v>3590</v>
      </c>
    </row>
    <row r="1172" spans="1:84" x14ac:dyDescent="0.25">
      <c r="A1172" s="73" t="s">
        <v>2300</v>
      </c>
      <c r="B1172" s="2" t="s">
        <v>211</v>
      </c>
      <c r="C1172" s="2" t="s">
        <v>2294</v>
      </c>
      <c r="D1172" s="2" t="s">
        <v>1380</v>
      </c>
      <c r="E1172">
        <f t="shared" si="238"/>
        <v>196441</v>
      </c>
      <c r="F1172">
        <f t="shared" si="239"/>
        <v>97384</v>
      </c>
      <c r="G1172">
        <v>1765</v>
      </c>
      <c r="H1172">
        <v>1491</v>
      </c>
      <c r="I1172">
        <v>1458</v>
      </c>
      <c r="J1172">
        <v>1377</v>
      </c>
      <c r="K1172">
        <v>1464</v>
      </c>
      <c r="L1172">
        <v>1178</v>
      </c>
      <c r="M1172">
        <v>1394</v>
      </c>
      <c r="N1172">
        <v>1261</v>
      </c>
      <c r="O1172">
        <v>1420</v>
      </c>
      <c r="P1172">
        <v>1268</v>
      </c>
      <c r="Q1172">
        <v>1489</v>
      </c>
      <c r="R1172">
        <v>1396</v>
      </c>
      <c r="S1172">
        <v>1413</v>
      </c>
      <c r="T1172">
        <v>1493</v>
      </c>
      <c r="U1172">
        <v>1545</v>
      </c>
      <c r="V1172">
        <v>1332</v>
      </c>
      <c r="W1172">
        <v>1484</v>
      </c>
      <c r="X1172">
        <v>1383</v>
      </c>
      <c r="Y1172">
        <v>1544</v>
      </c>
      <c r="Z1172">
        <v>1497</v>
      </c>
      <c r="AA1172">
        <v>7659</v>
      </c>
      <c r="AB1172">
        <v>8003</v>
      </c>
      <c r="AC1172">
        <v>9111</v>
      </c>
      <c r="AD1172">
        <v>7793</v>
      </c>
      <c r="AE1172">
        <v>8689</v>
      </c>
      <c r="AF1172">
        <v>6521</v>
      </c>
      <c r="AG1172">
        <v>5859</v>
      </c>
      <c r="AH1172">
        <v>4826</v>
      </c>
      <c r="AI1172">
        <v>3031</v>
      </c>
      <c r="AJ1172">
        <v>2622</v>
      </c>
      <c r="AK1172">
        <v>1865</v>
      </c>
      <c r="AL1172">
        <v>1278</v>
      </c>
      <c r="AM1172">
        <v>1475</v>
      </c>
      <c r="AN1172">
        <f t="shared" si="245"/>
        <v>99057</v>
      </c>
      <c r="AO1172">
        <v>1504</v>
      </c>
      <c r="AP1172">
        <v>1680</v>
      </c>
      <c r="AQ1172">
        <v>1644</v>
      </c>
      <c r="AR1172">
        <v>1684</v>
      </c>
      <c r="AS1172">
        <v>1210</v>
      </c>
      <c r="AT1172">
        <v>1329</v>
      </c>
      <c r="AU1172">
        <v>1140</v>
      </c>
      <c r="AV1172">
        <v>1313</v>
      </c>
      <c r="AW1172">
        <v>1209</v>
      </c>
      <c r="AX1172">
        <v>1605</v>
      </c>
      <c r="AY1172">
        <v>1170</v>
      </c>
      <c r="AZ1172">
        <v>1340</v>
      </c>
      <c r="BA1172">
        <v>1413</v>
      </c>
      <c r="BB1172">
        <v>1434</v>
      </c>
      <c r="BC1172">
        <v>1806</v>
      </c>
      <c r="BD1172">
        <v>1280</v>
      </c>
      <c r="BE1172">
        <v>1214</v>
      </c>
      <c r="BF1172">
        <v>1384</v>
      </c>
      <c r="BG1172">
        <v>1263</v>
      </c>
      <c r="BH1172">
        <v>2182</v>
      </c>
      <c r="BI1172">
        <v>10787</v>
      </c>
      <c r="BJ1172">
        <v>9558</v>
      </c>
      <c r="BK1172">
        <v>8338</v>
      </c>
      <c r="BL1172">
        <v>8373</v>
      </c>
      <c r="BM1172">
        <v>6937</v>
      </c>
      <c r="BN1172">
        <v>5555</v>
      </c>
      <c r="BO1172">
        <v>5024</v>
      </c>
      <c r="BP1172">
        <v>5008</v>
      </c>
      <c r="BQ1172">
        <v>3232</v>
      </c>
      <c r="BR1172">
        <v>2363</v>
      </c>
      <c r="BS1172">
        <v>1582</v>
      </c>
      <c r="BT1172">
        <v>1560</v>
      </c>
      <c r="BU1172">
        <v>1936</v>
      </c>
      <c r="BV1172" s="40"/>
      <c r="BW1172" s="5">
        <f t="shared" si="246"/>
        <v>16961</v>
      </c>
      <c r="BX1172" s="5">
        <f t="shared" si="247"/>
        <v>8650</v>
      </c>
      <c r="BY1172" s="5">
        <f t="shared" si="248"/>
        <v>18703</v>
      </c>
      <c r="BZ1172" s="5">
        <f t="shared" si="249"/>
        <v>42799</v>
      </c>
      <c r="CA1172" s="5">
        <f t="shared" si="250"/>
        <v>10271</v>
      </c>
      <c r="CB1172" s="40">
        <f t="shared" si="240"/>
        <v>16828</v>
      </c>
      <c r="CC1172" s="40">
        <f t="shared" si="241"/>
        <v>8531</v>
      </c>
      <c r="CD1172" s="40">
        <f t="shared" si="242"/>
        <v>23790</v>
      </c>
      <c r="CE1172" s="40">
        <f t="shared" si="243"/>
        <v>39235</v>
      </c>
      <c r="CF1172" s="40">
        <f t="shared" si="244"/>
        <v>10673</v>
      </c>
    </row>
    <row r="1173" spans="1:84" x14ac:dyDescent="0.25">
      <c r="A1173" s="73" t="s">
        <v>2301</v>
      </c>
      <c r="B1173" s="2" t="s">
        <v>211</v>
      </c>
      <c r="C1173" s="2" t="s">
        <v>2294</v>
      </c>
      <c r="D1173" s="2" t="s">
        <v>2302</v>
      </c>
      <c r="E1173">
        <f t="shared" si="238"/>
        <v>38149</v>
      </c>
      <c r="F1173">
        <f t="shared" si="239"/>
        <v>18921</v>
      </c>
      <c r="G1173">
        <v>302</v>
      </c>
      <c r="H1173">
        <v>336</v>
      </c>
      <c r="I1173">
        <v>327</v>
      </c>
      <c r="J1173">
        <v>369</v>
      </c>
      <c r="K1173">
        <v>367</v>
      </c>
      <c r="L1173">
        <v>278</v>
      </c>
      <c r="M1173">
        <v>330</v>
      </c>
      <c r="N1173">
        <v>301</v>
      </c>
      <c r="O1173">
        <v>323</v>
      </c>
      <c r="P1173">
        <v>271</v>
      </c>
      <c r="Q1173">
        <v>273</v>
      </c>
      <c r="R1173">
        <v>295</v>
      </c>
      <c r="S1173">
        <v>266</v>
      </c>
      <c r="T1173">
        <v>277</v>
      </c>
      <c r="U1173">
        <v>252</v>
      </c>
      <c r="V1173">
        <v>206</v>
      </c>
      <c r="W1173">
        <v>206</v>
      </c>
      <c r="X1173">
        <v>243</v>
      </c>
      <c r="Y1173">
        <v>218</v>
      </c>
      <c r="Z1173">
        <v>251</v>
      </c>
      <c r="AA1173">
        <v>1621</v>
      </c>
      <c r="AB1173">
        <v>1532</v>
      </c>
      <c r="AC1173">
        <v>1453</v>
      </c>
      <c r="AD1173">
        <v>1445</v>
      </c>
      <c r="AE1173">
        <v>1480</v>
      </c>
      <c r="AF1173">
        <v>1227</v>
      </c>
      <c r="AG1173">
        <v>961</v>
      </c>
      <c r="AH1173">
        <v>1136</v>
      </c>
      <c r="AI1173">
        <v>712</v>
      </c>
      <c r="AJ1173">
        <v>688</v>
      </c>
      <c r="AK1173">
        <v>400</v>
      </c>
      <c r="AL1173">
        <v>306</v>
      </c>
      <c r="AM1173">
        <v>269</v>
      </c>
      <c r="AN1173">
        <f t="shared" si="245"/>
        <v>19228</v>
      </c>
      <c r="AO1173">
        <v>247</v>
      </c>
      <c r="AP1173">
        <v>264</v>
      </c>
      <c r="AQ1173">
        <v>314</v>
      </c>
      <c r="AR1173">
        <v>302</v>
      </c>
      <c r="AS1173">
        <v>257</v>
      </c>
      <c r="AT1173">
        <v>301</v>
      </c>
      <c r="AU1173">
        <v>259</v>
      </c>
      <c r="AV1173">
        <v>290</v>
      </c>
      <c r="AW1173">
        <v>265</v>
      </c>
      <c r="AX1173">
        <v>356</v>
      </c>
      <c r="AY1173">
        <v>285</v>
      </c>
      <c r="AZ1173">
        <v>251</v>
      </c>
      <c r="BA1173">
        <v>277</v>
      </c>
      <c r="BB1173">
        <v>266</v>
      </c>
      <c r="BC1173">
        <v>359</v>
      </c>
      <c r="BD1173">
        <v>251</v>
      </c>
      <c r="BE1173">
        <v>251</v>
      </c>
      <c r="BF1173">
        <v>216</v>
      </c>
      <c r="BG1173">
        <v>246</v>
      </c>
      <c r="BH1173">
        <v>371</v>
      </c>
      <c r="BI1173">
        <v>1468</v>
      </c>
      <c r="BJ1173">
        <v>1560</v>
      </c>
      <c r="BK1173">
        <v>1560</v>
      </c>
      <c r="BL1173">
        <v>1376</v>
      </c>
      <c r="BM1173">
        <v>1444</v>
      </c>
      <c r="BN1173">
        <v>1330</v>
      </c>
      <c r="BO1173">
        <v>969</v>
      </c>
      <c r="BP1173">
        <v>1088</v>
      </c>
      <c r="BQ1173">
        <v>891</v>
      </c>
      <c r="BR1173">
        <v>728</v>
      </c>
      <c r="BS1173">
        <v>467</v>
      </c>
      <c r="BT1173">
        <v>306</v>
      </c>
      <c r="BU1173">
        <v>413</v>
      </c>
      <c r="BV1173" s="40"/>
      <c r="BW1173" s="5">
        <f t="shared" si="246"/>
        <v>3772</v>
      </c>
      <c r="BX1173" s="5">
        <f t="shared" si="247"/>
        <v>1450</v>
      </c>
      <c r="BY1173" s="5">
        <f t="shared" si="248"/>
        <v>3622</v>
      </c>
      <c r="BZ1173" s="5">
        <f t="shared" si="249"/>
        <v>7702</v>
      </c>
      <c r="CA1173" s="5">
        <f t="shared" si="250"/>
        <v>2375</v>
      </c>
      <c r="CB1173" s="40">
        <f t="shared" si="240"/>
        <v>3391</v>
      </c>
      <c r="CC1173" s="40">
        <f t="shared" si="241"/>
        <v>1620</v>
      </c>
      <c r="CD1173" s="40">
        <f t="shared" si="242"/>
        <v>3645</v>
      </c>
      <c r="CE1173" s="40">
        <f t="shared" si="243"/>
        <v>7767</v>
      </c>
      <c r="CF1173" s="40">
        <f t="shared" si="244"/>
        <v>2805</v>
      </c>
    </row>
    <row r="1174" spans="1:84" x14ac:dyDescent="0.25">
      <c r="A1174" s="73" t="s">
        <v>2303</v>
      </c>
      <c r="B1174" s="2" t="s">
        <v>211</v>
      </c>
      <c r="C1174" s="2" t="s">
        <v>2294</v>
      </c>
      <c r="D1174" s="2" t="s">
        <v>2304</v>
      </c>
      <c r="E1174">
        <f t="shared" si="238"/>
        <v>37249</v>
      </c>
      <c r="F1174">
        <f t="shared" si="239"/>
        <v>18644</v>
      </c>
      <c r="G1174">
        <v>335</v>
      </c>
      <c r="H1174">
        <v>368</v>
      </c>
      <c r="I1174">
        <v>332</v>
      </c>
      <c r="J1174">
        <v>333</v>
      </c>
      <c r="K1174">
        <v>341</v>
      </c>
      <c r="L1174">
        <v>232</v>
      </c>
      <c r="M1174">
        <v>278</v>
      </c>
      <c r="N1174">
        <v>278</v>
      </c>
      <c r="O1174">
        <v>286</v>
      </c>
      <c r="P1174">
        <v>253</v>
      </c>
      <c r="Q1174">
        <v>257</v>
      </c>
      <c r="R1174">
        <v>322</v>
      </c>
      <c r="S1174">
        <v>276</v>
      </c>
      <c r="T1174">
        <v>327</v>
      </c>
      <c r="U1174">
        <v>297</v>
      </c>
      <c r="V1174">
        <v>264</v>
      </c>
      <c r="W1174">
        <v>226</v>
      </c>
      <c r="X1174">
        <v>238</v>
      </c>
      <c r="Y1174">
        <v>223</v>
      </c>
      <c r="Z1174">
        <v>225</v>
      </c>
      <c r="AA1174">
        <v>1345</v>
      </c>
      <c r="AB1174">
        <v>1692</v>
      </c>
      <c r="AC1174">
        <v>1862</v>
      </c>
      <c r="AD1174">
        <v>1621</v>
      </c>
      <c r="AE1174">
        <v>1471</v>
      </c>
      <c r="AF1174">
        <v>1005</v>
      </c>
      <c r="AG1174">
        <v>1020</v>
      </c>
      <c r="AH1174">
        <v>1079</v>
      </c>
      <c r="AI1174">
        <v>485</v>
      </c>
      <c r="AJ1174">
        <v>503</v>
      </c>
      <c r="AK1174">
        <v>423</v>
      </c>
      <c r="AL1174">
        <v>211</v>
      </c>
      <c r="AM1174">
        <v>236</v>
      </c>
      <c r="AN1174">
        <f t="shared" si="245"/>
        <v>18605</v>
      </c>
      <c r="AO1174">
        <v>348</v>
      </c>
      <c r="AP1174">
        <v>288</v>
      </c>
      <c r="AQ1174">
        <v>306</v>
      </c>
      <c r="AR1174">
        <v>295</v>
      </c>
      <c r="AS1174">
        <v>219</v>
      </c>
      <c r="AT1174">
        <v>284</v>
      </c>
      <c r="AU1174">
        <v>247</v>
      </c>
      <c r="AV1174">
        <v>258</v>
      </c>
      <c r="AW1174">
        <v>264</v>
      </c>
      <c r="AX1174">
        <v>346</v>
      </c>
      <c r="AY1174">
        <v>301</v>
      </c>
      <c r="AZ1174">
        <v>252</v>
      </c>
      <c r="BA1174">
        <v>311</v>
      </c>
      <c r="BB1174">
        <v>258</v>
      </c>
      <c r="BC1174">
        <v>340</v>
      </c>
      <c r="BD1174">
        <v>208</v>
      </c>
      <c r="BE1174">
        <v>235</v>
      </c>
      <c r="BF1174">
        <v>220</v>
      </c>
      <c r="BG1174">
        <v>241</v>
      </c>
      <c r="BH1174">
        <v>406</v>
      </c>
      <c r="BI1174">
        <v>1894</v>
      </c>
      <c r="BJ1174">
        <v>1589</v>
      </c>
      <c r="BK1174">
        <v>1452</v>
      </c>
      <c r="BL1174">
        <v>1545</v>
      </c>
      <c r="BM1174">
        <v>1494</v>
      </c>
      <c r="BN1174">
        <v>1179</v>
      </c>
      <c r="BO1174">
        <v>949</v>
      </c>
      <c r="BP1174">
        <v>750</v>
      </c>
      <c r="BQ1174">
        <v>478</v>
      </c>
      <c r="BR1174">
        <v>651</v>
      </c>
      <c r="BS1174">
        <v>359</v>
      </c>
      <c r="BT1174">
        <v>228</v>
      </c>
      <c r="BU1174">
        <v>410</v>
      </c>
      <c r="BV1174" s="40"/>
      <c r="BW1174" s="5">
        <f t="shared" si="246"/>
        <v>3615</v>
      </c>
      <c r="BX1174" s="5">
        <f t="shared" si="247"/>
        <v>1628</v>
      </c>
      <c r="BY1174" s="5">
        <f t="shared" si="248"/>
        <v>3485</v>
      </c>
      <c r="BZ1174" s="5">
        <f t="shared" si="249"/>
        <v>8058</v>
      </c>
      <c r="CA1174" s="5">
        <f t="shared" si="250"/>
        <v>1858</v>
      </c>
      <c r="CB1174" s="40">
        <f t="shared" si="240"/>
        <v>3408</v>
      </c>
      <c r="CC1174" s="40">
        <f t="shared" si="241"/>
        <v>1572</v>
      </c>
      <c r="CD1174" s="40">
        <f t="shared" si="242"/>
        <v>4130</v>
      </c>
      <c r="CE1174" s="40">
        <f t="shared" si="243"/>
        <v>7369</v>
      </c>
      <c r="CF1174" s="40">
        <f t="shared" si="244"/>
        <v>2126</v>
      </c>
    </row>
    <row r="1175" spans="1:84" x14ac:dyDescent="0.25">
      <c r="A1175" s="73" t="s">
        <v>2305</v>
      </c>
      <c r="B1175" s="2" t="s">
        <v>211</v>
      </c>
      <c r="C1175" s="2" t="s">
        <v>2294</v>
      </c>
      <c r="D1175" s="2" t="s">
        <v>2306</v>
      </c>
      <c r="E1175">
        <f t="shared" si="238"/>
        <v>3509</v>
      </c>
      <c r="F1175">
        <f t="shared" si="239"/>
        <v>1760</v>
      </c>
      <c r="G1175">
        <v>58</v>
      </c>
      <c r="H1175">
        <v>46</v>
      </c>
      <c r="I1175">
        <v>42</v>
      </c>
      <c r="J1175">
        <v>39</v>
      </c>
      <c r="K1175">
        <v>38</v>
      </c>
      <c r="L1175">
        <v>28</v>
      </c>
      <c r="M1175">
        <v>32</v>
      </c>
      <c r="N1175">
        <v>28</v>
      </c>
      <c r="O1175">
        <v>32</v>
      </c>
      <c r="P1175">
        <v>34</v>
      </c>
      <c r="Q1175">
        <v>27</v>
      </c>
      <c r="R1175">
        <v>33</v>
      </c>
      <c r="S1175">
        <v>32</v>
      </c>
      <c r="T1175">
        <v>28</v>
      </c>
      <c r="U1175">
        <v>26</v>
      </c>
      <c r="V1175">
        <v>17</v>
      </c>
      <c r="W1175">
        <v>18</v>
      </c>
      <c r="X1175">
        <v>16</v>
      </c>
      <c r="Y1175">
        <v>18</v>
      </c>
      <c r="Z1175">
        <v>18</v>
      </c>
      <c r="AA1175">
        <v>124</v>
      </c>
      <c r="AB1175">
        <v>155</v>
      </c>
      <c r="AC1175">
        <v>135</v>
      </c>
      <c r="AD1175">
        <v>143</v>
      </c>
      <c r="AE1175">
        <v>125</v>
      </c>
      <c r="AF1175">
        <v>71</v>
      </c>
      <c r="AG1175">
        <v>61</v>
      </c>
      <c r="AH1175">
        <v>56</v>
      </c>
      <c r="AI1175">
        <v>63</v>
      </c>
      <c r="AJ1175">
        <v>75</v>
      </c>
      <c r="AK1175">
        <v>46</v>
      </c>
      <c r="AL1175">
        <v>64</v>
      </c>
      <c r="AM1175">
        <v>32</v>
      </c>
      <c r="AN1175">
        <f t="shared" si="245"/>
        <v>1749</v>
      </c>
      <c r="AO1175">
        <v>51</v>
      </c>
      <c r="AP1175">
        <v>49</v>
      </c>
      <c r="AQ1175">
        <v>39</v>
      </c>
      <c r="AR1175">
        <v>39</v>
      </c>
      <c r="AS1175">
        <v>22</v>
      </c>
      <c r="AT1175">
        <v>28</v>
      </c>
      <c r="AU1175">
        <v>24</v>
      </c>
      <c r="AV1175">
        <v>28</v>
      </c>
      <c r="AW1175">
        <v>27</v>
      </c>
      <c r="AX1175">
        <v>31</v>
      </c>
      <c r="AY1175">
        <v>33</v>
      </c>
      <c r="AZ1175">
        <v>30</v>
      </c>
      <c r="BA1175">
        <v>30</v>
      </c>
      <c r="BB1175">
        <v>31</v>
      </c>
      <c r="BC1175">
        <v>36</v>
      </c>
      <c r="BD1175">
        <v>22</v>
      </c>
      <c r="BE1175">
        <v>13</v>
      </c>
      <c r="BF1175">
        <v>14</v>
      </c>
      <c r="BG1175">
        <v>13</v>
      </c>
      <c r="BH1175">
        <v>28</v>
      </c>
      <c r="BI1175">
        <v>148</v>
      </c>
      <c r="BJ1175">
        <v>130</v>
      </c>
      <c r="BK1175">
        <v>135</v>
      </c>
      <c r="BL1175">
        <v>160</v>
      </c>
      <c r="BM1175">
        <v>96</v>
      </c>
      <c r="BN1175">
        <v>84</v>
      </c>
      <c r="BO1175">
        <v>58</v>
      </c>
      <c r="BP1175">
        <v>52</v>
      </c>
      <c r="BQ1175">
        <v>63</v>
      </c>
      <c r="BR1175">
        <v>81</v>
      </c>
      <c r="BS1175">
        <v>53</v>
      </c>
      <c r="BT1175">
        <v>59</v>
      </c>
      <c r="BU1175">
        <v>42</v>
      </c>
      <c r="BV1175" s="40"/>
      <c r="BW1175" s="5">
        <f t="shared" si="246"/>
        <v>437</v>
      </c>
      <c r="BX1175" s="5">
        <f t="shared" si="247"/>
        <v>137</v>
      </c>
      <c r="BY1175" s="5">
        <f t="shared" si="248"/>
        <v>315</v>
      </c>
      <c r="BZ1175" s="5">
        <f t="shared" si="249"/>
        <v>591</v>
      </c>
      <c r="CA1175" s="5">
        <f t="shared" si="250"/>
        <v>280</v>
      </c>
      <c r="CB1175" s="40">
        <f t="shared" si="240"/>
        <v>401</v>
      </c>
      <c r="CC1175" s="40">
        <f t="shared" si="241"/>
        <v>146</v>
      </c>
      <c r="CD1175" s="40">
        <f t="shared" si="242"/>
        <v>319</v>
      </c>
      <c r="CE1175" s="40">
        <f t="shared" si="243"/>
        <v>585</v>
      </c>
      <c r="CF1175" s="40">
        <f t="shared" si="244"/>
        <v>298</v>
      </c>
    </row>
    <row r="1176" spans="1:84" x14ac:dyDescent="0.25">
      <c r="A1176" s="73" t="s">
        <v>2307</v>
      </c>
      <c r="B1176" s="2" t="s">
        <v>211</v>
      </c>
      <c r="C1176" s="2" t="s">
        <v>2294</v>
      </c>
      <c r="D1176" s="2" t="s">
        <v>2308</v>
      </c>
      <c r="E1176">
        <f t="shared" si="238"/>
        <v>19566</v>
      </c>
      <c r="F1176">
        <f t="shared" si="239"/>
        <v>10008</v>
      </c>
      <c r="G1176">
        <v>258</v>
      </c>
      <c r="H1176">
        <v>208</v>
      </c>
      <c r="I1176">
        <v>205</v>
      </c>
      <c r="J1176">
        <v>169</v>
      </c>
      <c r="K1176">
        <v>175</v>
      </c>
      <c r="L1176">
        <v>134</v>
      </c>
      <c r="M1176">
        <v>130</v>
      </c>
      <c r="N1176">
        <v>137</v>
      </c>
      <c r="O1176">
        <v>143</v>
      </c>
      <c r="P1176">
        <v>162</v>
      </c>
      <c r="Q1176">
        <v>132</v>
      </c>
      <c r="R1176">
        <v>160</v>
      </c>
      <c r="S1176">
        <v>159</v>
      </c>
      <c r="T1176">
        <v>150</v>
      </c>
      <c r="U1176">
        <v>161</v>
      </c>
      <c r="V1176">
        <v>130</v>
      </c>
      <c r="W1176">
        <v>120</v>
      </c>
      <c r="X1176">
        <v>127</v>
      </c>
      <c r="Y1176">
        <v>139</v>
      </c>
      <c r="Z1176">
        <v>114</v>
      </c>
      <c r="AA1176">
        <v>866</v>
      </c>
      <c r="AB1176">
        <v>968</v>
      </c>
      <c r="AC1176">
        <v>1004</v>
      </c>
      <c r="AD1176">
        <v>786</v>
      </c>
      <c r="AE1176">
        <v>625</v>
      </c>
      <c r="AF1176">
        <v>647</v>
      </c>
      <c r="AG1176">
        <v>535</v>
      </c>
      <c r="AH1176">
        <v>364</v>
      </c>
      <c r="AI1176">
        <v>425</v>
      </c>
      <c r="AJ1176">
        <v>203</v>
      </c>
      <c r="AK1176">
        <v>147</v>
      </c>
      <c r="AL1176">
        <v>142</v>
      </c>
      <c r="AM1176">
        <v>183</v>
      </c>
      <c r="AN1176">
        <f t="shared" si="245"/>
        <v>9558</v>
      </c>
      <c r="AO1176">
        <v>202</v>
      </c>
      <c r="AP1176">
        <v>208</v>
      </c>
      <c r="AQ1176">
        <v>174</v>
      </c>
      <c r="AR1176">
        <v>184</v>
      </c>
      <c r="AS1176">
        <v>125</v>
      </c>
      <c r="AT1176">
        <v>139</v>
      </c>
      <c r="AU1176">
        <v>140</v>
      </c>
      <c r="AV1176">
        <v>137</v>
      </c>
      <c r="AW1176">
        <v>137</v>
      </c>
      <c r="AX1176">
        <v>151</v>
      </c>
      <c r="AY1176">
        <v>155</v>
      </c>
      <c r="AZ1176">
        <v>141</v>
      </c>
      <c r="BA1176">
        <v>154</v>
      </c>
      <c r="BB1176">
        <v>164</v>
      </c>
      <c r="BC1176">
        <v>184</v>
      </c>
      <c r="BD1176">
        <v>125</v>
      </c>
      <c r="BE1176">
        <v>135</v>
      </c>
      <c r="BF1176">
        <v>127</v>
      </c>
      <c r="BG1176">
        <v>114</v>
      </c>
      <c r="BH1176">
        <v>224</v>
      </c>
      <c r="BI1176">
        <v>783</v>
      </c>
      <c r="BJ1176">
        <v>873</v>
      </c>
      <c r="BK1176">
        <v>814</v>
      </c>
      <c r="BL1176">
        <v>845</v>
      </c>
      <c r="BM1176">
        <v>521</v>
      </c>
      <c r="BN1176">
        <v>647</v>
      </c>
      <c r="BO1176">
        <v>460</v>
      </c>
      <c r="BP1176">
        <v>308</v>
      </c>
      <c r="BQ1176">
        <v>418</v>
      </c>
      <c r="BR1176">
        <v>216</v>
      </c>
      <c r="BS1176">
        <v>166</v>
      </c>
      <c r="BT1176">
        <v>148</v>
      </c>
      <c r="BU1176">
        <v>239</v>
      </c>
      <c r="BV1176" s="40"/>
      <c r="BW1176" s="5">
        <f t="shared" si="246"/>
        <v>2013</v>
      </c>
      <c r="BX1176" s="5">
        <f t="shared" si="247"/>
        <v>847</v>
      </c>
      <c r="BY1176" s="5">
        <f t="shared" si="248"/>
        <v>2087</v>
      </c>
      <c r="BZ1176" s="5">
        <f t="shared" si="249"/>
        <v>3961</v>
      </c>
      <c r="CA1176" s="5">
        <f t="shared" si="250"/>
        <v>1100</v>
      </c>
      <c r="CB1176" s="40">
        <f t="shared" si="240"/>
        <v>1893</v>
      </c>
      <c r="CC1176" s="40">
        <f t="shared" si="241"/>
        <v>889</v>
      </c>
      <c r="CD1176" s="40">
        <f t="shared" si="242"/>
        <v>1994</v>
      </c>
      <c r="CE1176" s="40">
        <f t="shared" si="243"/>
        <v>3595</v>
      </c>
      <c r="CF1176" s="40">
        <f t="shared" si="244"/>
        <v>1187</v>
      </c>
    </row>
    <row r="1177" spans="1:84" x14ac:dyDescent="0.25">
      <c r="A1177" s="73" t="s">
        <v>2309</v>
      </c>
      <c r="B1177" s="2" t="s">
        <v>211</v>
      </c>
      <c r="C1177" s="2" t="s">
        <v>2294</v>
      </c>
      <c r="D1177" s="2" t="s">
        <v>2310</v>
      </c>
      <c r="E1177">
        <f t="shared" si="238"/>
        <v>4744</v>
      </c>
      <c r="F1177">
        <f t="shared" si="239"/>
        <v>2403</v>
      </c>
      <c r="G1177">
        <v>72</v>
      </c>
      <c r="H1177">
        <v>59</v>
      </c>
      <c r="I1177">
        <v>54</v>
      </c>
      <c r="J1177">
        <v>48</v>
      </c>
      <c r="K1177">
        <v>51</v>
      </c>
      <c r="L1177">
        <v>35</v>
      </c>
      <c r="M1177">
        <v>35</v>
      </c>
      <c r="N1177">
        <v>40</v>
      </c>
      <c r="O1177">
        <v>32</v>
      </c>
      <c r="P1177">
        <v>31</v>
      </c>
      <c r="Q1177">
        <v>38</v>
      </c>
      <c r="R1177">
        <v>38</v>
      </c>
      <c r="S1177">
        <v>31</v>
      </c>
      <c r="T1177">
        <v>38</v>
      </c>
      <c r="U1177">
        <v>34</v>
      </c>
      <c r="V1177">
        <v>29</v>
      </c>
      <c r="W1177">
        <v>25</v>
      </c>
      <c r="X1177">
        <v>28</v>
      </c>
      <c r="Y1177">
        <v>27</v>
      </c>
      <c r="Z1177">
        <v>32</v>
      </c>
      <c r="AA1177">
        <v>263</v>
      </c>
      <c r="AB1177">
        <v>184</v>
      </c>
      <c r="AC1177">
        <v>121</v>
      </c>
      <c r="AD1177">
        <v>231</v>
      </c>
      <c r="AE1177">
        <v>129</v>
      </c>
      <c r="AF1177">
        <v>163</v>
      </c>
      <c r="AG1177">
        <v>112</v>
      </c>
      <c r="AH1177">
        <v>82</v>
      </c>
      <c r="AI1177">
        <v>76</v>
      </c>
      <c r="AJ1177">
        <v>93</v>
      </c>
      <c r="AK1177">
        <v>55</v>
      </c>
      <c r="AL1177">
        <v>55</v>
      </c>
      <c r="AM1177">
        <v>62</v>
      </c>
      <c r="AN1177">
        <f t="shared" si="245"/>
        <v>2341</v>
      </c>
      <c r="AO1177">
        <v>59</v>
      </c>
      <c r="AP1177">
        <v>62</v>
      </c>
      <c r="AQ1177">
        <v>54</v>
      </c>
      <c r="AR1177">
        <v>55</v>
      </c>
      <c r="AS1177">
        <v>33</v>
      </c>
      <c r="AT1177">
        <v>42</v>
      </c>
      <c r="AU1177">
        <v>38</v>
      </c>
      <c r="AV1177">
        <v>31</v>
      </c>
      <c r="AW1177">
        <v>38</v>
      </c>
      <c r="AX1177">
        <v>42</v>
      </c>
      <c r="AY1177">
        <v>30</v>
      </c>
      <c r="AZ1177">
        <v>31</v>
      </c>
      <c r="BA1177">
        <v>38</v>
      </c>
      <c r="BB1177">
        <v>30</v>
      </c>
      <c r="BC1177">
        <v>34</v>
      </c>
      <c r="BD1177">
        <v>22</v>
      </c>
      <c r="BE1177">
        <v>25</v>
      </c>
      <c r="BF1177">
        <v>23</v>
      </c>
      <c r="BG1177">
        <v>30</v>
      </c>
      <c r="BH1177">
        <v>49</v>
      </c>
      <c r="BI1177">
        <v>237</v>
      </c>
      <c r="BJ1177">
        <v>181</v>
      </c>
      <c r="BK1177">
        <v>141</v>
      </c>
      <c r="BL1177">
        <v>240</v>
      </c>
      <c r="BM1177">
        <v>108</v>
      </c>
      <c r="BN1177">
        <v>133</v>
      </c>
      <c r="BO1177">
        <v>118</v>
      </c>
      <c r="BP1177">
        <v>59</v>
      </c>
      <c r="BQ1177">
        <v>64</v>
      </c>
      <c r="BR1177">
        <v>82</v>
      </c>
      <c r="BS1177">
        <v>47</v>
      </c>
      <c r="BT1177">
        <v>59</v>
      </c>
      <c r="BU1177">
        <v>106</v>
      </c>
      <c r="BV1177" s="40"/>
      <c r="BW1177" s="5">
        <f t="shared" si="246"/>
        <v>533</v>
      </c>
      <c r="BX1177" s="5">
        <f t="shared" si="247"/>
        <v>185</v>
      </c>
      <c r="BY1177" s="5">
        <f t="shared" si="248"/>
        <v>506</v>
      </c>
      <c r="BZ1177" s="5">
        <f t="shared" si="249"/>
        <v>838</v>
      </c>
      <c r="CA1177" s="5">
        <f t="shared" si="250"/>
        <v>341</v>
      </c>
      <c r="CB1177" s="40">
        <f t="shared" si="240"/>
        <v>515</v>
      </c>
      <c r="CC1177" s="40">
        <f t="shared" si="241"/>
        <v>172</v>
      </c>
      <c r="CD1177" s="40">
        <f t="shared" si="242"/>
        <v>497</v>
      </c>
      <c r="CE1177" s="40">
        <f t="shared" si="243"/>
        <v>799</v>
      </c>
      <c r="CF1177" s="40">
        <f t="shared" si="244"/>
        <v>358</v>
      </c>
    </row>
    <row r="1178" spans="1:84" x14ac:dyDescent="0.25">
      <c r="A1178" s="73" t="s">
        <v>2311</v>
      </c>
      <c r="B1178" s="2" t="s">
        <v>211</v>
      </c>
      <c r="C1178" s="2" t="s">
        <v>2294</v>
      </c>
      <c r="D1178" s="2" t="s">
        <v>2312</v>
      </c>
      <c r="E1178">
        <f t="shared" si="238"/>
        <v>69595</v>
      </c>
      <c r="F1178">
        <f t="shared" si="239"/>
        <v>34728</v>
      </c>
      <c r="G1178">
        <v>424</v>
      </c>
      <c r="H1178">
        <v>435</v>
      </c>
      <c r="I1178">
        <v>440</v>
      </c>
      <c r="J1178">
        <v>414</v>
      </c>
      <c r="K1178">
        <v>428</v>
      </c>
      <c r="L1178">
        <v>321</v>
      </c>
      <c r="M1178">
        <v>385</v>
      </c>
      <c r="N1178">
        <v>354</v>
      </c>
      <c r="O1178">
        <v>371</v>
      </c>
      <c r="P1178">
        <v>394</v>
      </c>
      <c r="Q1178">
        <v>386</v>
      </c>
      <c r="R1178">
        <v>369</v>
      </c>
      <c r="S1178">
        <v>412</v>
      </c>
      <c r="T1178">
        <v>467</v>
      </c>
      <c r="U1178">
        <v>474</v>
      </c>
      <c r="V1178">
        <v>482</v>
      </c>
      <c r="W1178">
        <v>422</v>
      </c>
      <c r="X1178">
        <v>481</v>
      </c>
      <c r="Y1178">
        <v>550</v>
      </c>
      <c r="Z1178">
        <v>463</v>
      </c>
      <c r="AA1178">
        <v>2983</v>
      </c>
      <c r="AB1178">
        <v>3002</v>
      </c>
      <c r="AC1178">
        <v>2889</v>
      </c>
      <c r="AD1178">
        <v>2625</v>
      </c>
      <c r="AE1178">
        <v>2777</v>
      </c>
      <c r="AF1178">
        <v>2227</v>
      </c>
      <c r="AG1178">
        <v>2607</v>
      </c>
      <c r="AH1178">
        <v>2261</v>
      </c>
      <c r="AI1178">
        <v>1435</v>
      </c>
      <c r="AJ1178">
        <v>1226</v>
      </c>
      <c r="AK1178">
        <v>886</v>
      </c>
      <c r="AL1178">
        <v>565</v>
      </c>
      <c r="AM1178">
        <v>773</v>
      </c>
      <c r="AN1178">
        <f t="shared" si="245"/>
        <v>34867</v>
      </c>
      <c r="AO1178">
        <v>498</v>
      </c>
      <c r="AP1178">
        <v>453</v>
      </c>
      <c r="AQ1178">
        <v>422</v>
      </c>
      <c r="AR1178">
        <v>431</v>
      </c>
      <c r="AS1178">
        <v>308</v>
      </c>
      <c r="AT1178">
        <v>362</v>
      </c>
      <c r="AU1178">
        <v>302</v>
      </c>
      <c r="AV1178">
        <v>341</v>
      </c>
      <c r="AW1178">
        <v>342</v>
      </c>
      <c r="AX1178">
        <v>381</v>
      </c>
      <c r="AY1178">
        <v>342</v>
      </c>
      <c r="AZ1178">
        <v>384</v>
      </c>
      <c r="BA1178">
        <v>381</v>
      </c>
      <c r="BB1178">
        <v>398</v>
      </c>
      <c r="BC1178">
        <v>567</v>
      </c>
      <c r="BD1178">
        <v>379</v>
      </c>
      <c r="BE1178">
        <v>515</v>
      </c>
      <c r="BF1178">
        <v>500</v>
      </c>
      <c r="BG1178">
        <v>432</v>
      </c>
      <c r="BH1178">
        <v>789</v>
      </c>
      <c r="BI1178">
        <v>2812</v>
      </c>
      <c r="BJ1178">
        <v>3585</v>
      </c>
      <c r="BK1178">
        <v>3104</v>
      </c>
      <c r="BL1178">
        <v>2709</v>
      </c>
      <c r="BM1178">
        <v>2307</v>
      </c>
      <c r="BN1178">
        <v>2317</v>
      </c>
      <c r="BO1178">
        <v>2148</v>
      </c>
      <c r="BP1178">
        <v>2165</v>
      </c>
      <c r="BQ1178">
        <v>1470</v>
      </c>
      <c r="BR1178">
        <v>1062</v>
      </c>
      <c r="BS1178">
        <v>847</v>
      </c>
      <c r="BT1178">
        <v>716</v>
      </c>
      <c r="BU1178">
        <v>1098</v>
      </c>
      <c r="BV1178" s="40"/>
      <c r="BW1178" s="5">
        <f t="shared" si="246"/>
        <v>4721</v>
      </c>
      <c r="BX1178" s="5">
        <f t="shared" si="247"/>
        <v>2738</v>
      </c>
      <c r="BY1178" s="5">
        <f t="shared" si="248"/>
        <v>6998</v>
      </c>
      <c r="BZ1178" s="5">
        <f t="shared" si="249"/>
        <v>15386</v>
      </c>
      <c r="CA1178" s="5">
        <f t="shared" si="250"/>
        <v>4885</v>
      </c>
      <c r="CB1178" s="40">
        <f t="shared" si="240"/>
        <v>4566</v>
      </c>
      <c r="CC1178" s="40">
        <f t="shared" si="241"/>
        <v>2740</v>
      </c>
      <c r="CD1178" s="40">
        <f t="shared" si="242"/>
        <v>7618</v>
      </c>
      <c r="CE1178" s="40">
        <f t="shared" si="243"/>
        <v>14750</v>
      </c>
      <c r="CF1178" s="40">
        <f t="shared" si="244"/>
        <v>5193</v>
      </c>
    </row>
    <row r="1179" spans="1:84" x14ac:dyDescent="0.25">
      <c r="A1179" s="73" t="s">
        <v>2313</v>
      </c>
      <c r="B1179" s="2" t="s">
        <v>211</v>
      </c>
      <c r="C1179" s="2" t="s">
        <v>2314</v>
      </c>
      <c r="D1179" s="2" t="s">
        <v>2314</v>
      </c>
      <c r="E1179">
        <f t="shared" si="238"/>
        <v>7373</v>
      </c>
      <c r="F1179">
        <f t="shared" si="239"/>
        <v>3739</v>
      </c>
      <c r="G1179">
        <v>108</v>
      </c>
      <c r="H1179">
        <v>87</v>
      </c>
      <c r="I1179">
        <v>65</v>
      </c>
      <c r="J1179">
        <v>49</v>
      </c>
      <c r="K1179">
        <v>36</v>
      </c>
      <c r="L1179">
        <v>29</v>
      </c>
      <c r="M1179">
        <v>26</v>
      </c>
      <c r="N1179">
        <v>33</v>
      </c>
      <c r="O1179">
        <v>36</v>
      </c>
      <c r="P1179">
        <v>39</v>
      </c>
      <c r="Q1179">
        <v>39</v>
      </c>
      <c r="R1179">
        <v>48</v>
      </c>
      <c r="S1179">
        <v>51</v>
      </c>
      <c r="T1179">
        <v>53</v>
      </c>
      <c r="U1179">
        <v>57</v>
      </c>
      <c r="V1179">
        <v>45</v>
      </c>
      <c r="W1179">
        <v>48</v>
      </c>
      <c r="X1179">
        <v>44</v>
      </c>
      <c r="Y1179">
        <v>42</v>
      </c>
      <c r="Z1179">
        <v>39</v>
      </c>
      <c r="AA1179">
        <v>211</v>
      </c>
      <c r="AB1179">
        <v>268</v>
      </c>
      <c r="AC1179">
        <v>338</v>
      </c>
      <c r="AD1179">
        <v>257</v>
      </c>
      <c r="AE1179">
        <v>289</v>
      </c>
      <c r="AF1179">
        <v>289</v>
      </c>
      <c r="AG1179">
        <v>279</v>
      </c>
      <c r="AH1179">
        <v>218</v>
      </c>
      <c r="AI1179">
        <v>112</v>
      </c>
      <c r="AJ1179">
        <v>151</v>
      </c>
      <c r="AK1179">
        <v>161</v>
      </c>
      <c r="AL1179">
        <v>101</v>
      </c>
      <c r="AM1179">
        <v>91</v>
      </c>
      <c r="AN1179">
        <f t="shared" si="245"/>
        <v>3634</v>
      </c>
      <c r="AO1179">
        <v>109</v>
      </c>
      <c r="AP1179">
        <v>76</v>
      </c>
      <c r="AQ1179">
        <v>58</v>
      </c>
      <c r="AR1179">
        <v>47</v>
      </c>
      <c r="AS1179">
        <v>29</v>
      </c>
      <c r="AT1179">
        <v>30</v>
      </c>
      <c r="AU1179">
        <v>33</v>
      </c>
      <c r="AV1179">
        <v>27</v>
      </c>
      <c r="AW1179">
        <v>30</v>
      </c>
      <c r="AX1179">
        <v>37</v>
      </c>
      <c r="AY1179">
        <v>38</v>
      </c>
      <c r="AZ1179">
        <v>43</v>
      </c>
      <c r="BA1179">
        <v>53</v>
      </c>
      <c r="BB1179">
        <v>56</v>
      </c>
      <c r="BC1179">
        <v>64</v>
      </c>
      <c r="BD1179">
        <v>47</v>
      </c>
      <c r="BE1179">
        <v>47</v>
      </c>
      <c r="BF1179">
        <v>52</v>
      </c>
      <c r="BG1179">
        <v>49</v>
      </c>
      <c r="BH1179">
        <v>78</v>
      </c>
      <c r="BI1179">
        <v>285</v>
      </c>
      <c r="BJ1179">
        <v>307</v>
      </c>
      <c r="BK1179">
        <v>264</v>
      </c>
      <c r="BL1179">
        <v>210</v>
      </c>
      <c r="BM1179">
        <v>293</v>
      </c>
      <c r="BN1179">
        <v>237</v>
      </c>
      <c r="BO1179">
        <v>239</v>
      </c>
      <c r="BP1179">
        <v>184</v>
      </c>
      <c r="BQ1179">
        <v>114</v>
      </c>
      <c r="BR1179">
        <v>127</v>
      </c>
      <c r="BS1179">
        <v>142</v>
      </c>
      <c r="BT1179">
        <v>115</v>
      </c>
      <c r="BU1179">
        <v>114</v>
      </c>
      <c r="BV1179" s="40"/>
      <c r="BW1179" s="5">
        <f t="shared" si="246"/>
        <v>595</v>
      </c>
      <c r="BX1179" s="5">
        <f t="shared" si="247"/>
        <v>298</v>
      </c>
      <c r="BY1179" s="5">
        <f t="shared" si="248"/>
        <v>560</v>
      </c>
      <c r="BZ1179" s="5">
        <f t="shared" si="249"/>
        <v>1670</v>
      </c>
      <c r="CA1179" s="5">
        <f t="shared" si="250"/>
        <v>616</v>
      </c>
      <c r="CB1179" s="40">
        <f t="shared" si="240"/>
        <v>557</v>
      </c>
      <c r="CC1179" s="40">
        <f t="shared" si="241"/>
        <v>319</v>
      </c>
      <c r="CD1179" s="40">
        <f t="shared" si="242"/>
        <v>719</v>
      </c>
      <c r="CE1179" s="40">
        <f t="shared" si="243"/>
        <v>1427</v>
      </c>
      <c r="CF1179" s="40">
        <f t="shared" si="244"/>
        <v>612</v>
      </c>
    </row>
    <row r="1180" spans="1:84" x14ac:dyDescent="0.25">
      <c r="A1180" s="73" t="s">
        <v>2315</v>
      </c>
      <c r="B1180" s="2" t="s">
        <v>211</v>
      </c>
      <c r="C1180" s="2" t="s">
        <v>2314</v>
      </c>
      <c r="D1180" s="2" t="s">
        <v>2316</v>
      </c>
      <c r="E1180">
        <f t="shared" si="238"/>
        <v>16890</v>
      </c>
      <c r="F1180">
        <f t="shared" si="239"/>
        <v>8472</v>
      </c>
      <c r="G1180">
        <v>185</v>
      </c>
      <c r="H1180">
        <v>165</v>
      </c>
      <c r="I1180">
        <v>140</v>
      </c>
      <c r="J1180">
        <v>137</v>
      </c>
      <c r="K1180">
        <v>117</v>
      </c>
      <c r="L1180">
        <v>117</v>
      </c>
      <c r="M1180">
        <v>107</v>
      </c>
      <c r="N1180">
        <v>107</v>
      </c>
      <c r="O1180">
        <v>119</v>
      </c>
      <c r="P1180">
        <v>119</v>
      </c>
      <c r="Q1180">
        <v>126</v>
      </c>
      <c r="R1180">
        <v>140</v>
      </c>
      <c r="S1180">
        <v>135</v>
      </c>
      <c r="T1180">
        <v>150</v>
      </c>
      <c r="U1180">
        <v>132</v>
      </c>
      <c r="V1180">
        <v>95</v>
      </c>
      <c r="W1180">
        <v>77</v>
      </c>
      <c r="X1180">
        <v>77</v>
      </c>
      <c r="Y1180">
        <v>83</v>
      </c>
      <c r="Z1180">
        <v>93</v>
      </c>
      <c r="AA1180">
        <v>557</v>
      </c>
      <c r="AB1180">
        <v>675</v>
      </c>
      <c r="AC1180">
        <v>551</v>
      </c>
      <c r="AD1180">
        <v>690</v>
      </c>
      <c r="AE1180">
        <v>703</v>
      </c>
      <c r="AF1180">
        <v>605</v>
      </c>
      <c r="AG1180">
        <v>556</v>
      </c>
      <c r="AH1180">
        <v>451</v>
      </c>
      <c r="AI1180">
        <v>467</v>
      </c>
      <c r="AJ1180">
        <v>335</v>
      </c>
      <c r="AK1180">
        <v>227</v>
      </c>
      <c r="AL1180">
        <v>123</v>
      </c>
      <c r="AM1180">
        <v>111</v>
      </c>
      <c r="AN1180">
        <f t="shared" si="245"/>
        <v>8418</v>
      </c>
      <c r="AO1180">
        <v>157</v>
      </c>
      <c r="AP1180">
        <v>140</v>
      </c>
      <c r="AQ1180">
        <v>134</v>
      </c>
      <c r="AR1180">
        <v>122</v>
      </c>
      <c r="AS1180">
        <v>111</v>
      </c>
      <c r="AT1180">
        <v>96</v>
      </c>
      <c r="AU1180">
        <v>115</v>
      </c>
      <c r="AV1180">
        <v>124</v>
      </c>
      <c r="AW1180">
        <v>124</v>
      </c>
      <c r="AX1180">
        <v>153</v>
      </c>
      <c r="AY1180">
        <v>137</v>
      </c>
      <c r="AZ1180">
        <v>146</v>
      </c>
      <c r="BA1180">
        <v>159</v>
      </c>
      <c r="BB1180">
        <v>128</v>
      </c>
      <c r="BC1180">
        <v>159</v>
      </c>
      <c r="BD1180">
        <v>96</v>
      </c>
      <c r="BE1180">
        <v>95</v>
      </c>
      <c r="BF1180">
        <v>83</v>
      </c>
      <c r="BG1180">
        <v>79</v>
      </c>
      <c r="BH1180">
        <v>136</v>
      </c>
      <c r="BI1180">
        <v>668</v>
      </c>
      <c r="BJ1180">
        <v>775</v>
      </c>
      <c r="BK1180">
        <v>547</v>
      </c>
      <c r="BL1180">
        <v>686</v>
      </c>
      <c r="BM1180">
        <v>607</v>
      </c>
      <c r="BN1180">
        <v>630</v>
      </c>
      <c r="BO1180">
        <v>441</v>
      </c>
      <c r="BP1180">
        <v>327</v>
      </c>
      <c r="BQ1180">
        <v>407</v>
      </c>
      <c r="BR1180">
        <v>315</v>
      </c>
      <c r="BS1180">
        <v>235</v>
      </c>
      <c r="BT1180">
        <v>128</v>
      </c>
      <c r="BU1180">
        <v>158</v>
      </c>
      <c r="BV1180" s="40"/>
      <c r="BW1180" s="5">
        <f t="shared" si="246"/>
        <v>1579</v>
      </c>
      <c r="BX1180" s="5">
        <f t="shared" si="247"/>
        <v>666</v>
      </c>
      <c r="BY1180" s="5">
        <f t="shared" si="248"/>
        <v>1408</v>
      </c>
      <c r="BZ1180" s="5">
        <f t="shared" si="249"/>
        <v>3556</v>
      </c>
      <c r="CA1180" s="5">
        <f t="shared" si="250"/>
        <v>1263</v>
      </c>
      <c r="CB1180" s="40">
        <f t="shared" si="240"/>
        <v>1559</v>
      </c>
      <c r="CC1180" s="40">
        <f t="shared" si="241"/>
        <v>720</v>
      </c>
      <c r="CD1180" s="40">
        <f t="shared" si="242"/>
        <v>1658</v>
      </c>
      <c r="CE1180" s="40">
        <f t="shared" si="243"/>
        <v>3238</v>
      </c>
      <c r="CF1180" s="40">
        <f t="shared" si="244"/>
        <v>1243</v>
      </c>
    </row>
    <row r="1181" spans="1:84" x14ac:dyDescent="0.25">
      <c r="A1181" s="73" t="s">
        <v>2317</v>
      </c>
      <c r="B1181" s="2" t="s">
        <v>211</v>
      </c>
      <c r="C1181" s="2" t="s">
        <v>2314</v>
      </c>
      <c r="D1181" s="2" t="s">
        <v>2318</v>
      </c>
      <c r="E1181">
        <f t="shared" si="238"/>
        <v>10264</v>
      </c>
      <c r="F1181">
        <f t="shared" si="239"/>
        <v>5223</v>
      </c>
      <c r="G1181">
        <v>32</v>
      </c>
      <c r="H1181">
        <v>57</v>
      </c>
      <c r="I1181">
        <v>63</v>
      </c>
      <c r="J1181">
        <v>89</v>
      </c>
      <c r="K1181">
        <v>87</v>
      </c>
      <c r="L1181">
        <v>87</v>
      </c>
      <c r="M1181">
        <v>77</v>
      </c>
      <c r="N1181">
        <v>78</v>
      </c>
      <c r="O1181">
        <v>83</v>
      </c>
      <c r="P1181">
        <v>73</v>
      </c>
      <c r="Q1181">
        <v>73</v>
      </c>
      <c r="R1181">
        <v>76</v>
      </c>
      <c r="S1181">
        <v>61</v>
      </c>
      <c r="T1181">
        <v>72</v>
      </c>
      <c r="U1181">
        <v>66</v>
      </c>
      <c r="V1181">
        <v>58</v>
      </c>
      <c r="W1181">
        <v>65</v>
      </c>
      <c r="X1181">
        <v>62</v>
      </c>
      <c r="Y1181">
        <v>60</v>
      </c>
      <c r="Z1181">
        <v>48</v>
      </c>
      <c r="AA1181">
        <v>325</v>
      </c>
      <c r="AB1181">
        <v>445</v>
      </c>
      <c r="AC1181">
        <v>494</v>
      </c>
      <c r="AD1181">
        <v>443</v>
      </c>
      <c r="AE1181">
        <v>442</v>
      </c>
      <c r="AF1181">
        <v>399</v>
      </c>
      <c r="AG1181">
        <v>327</v>
      </c>
      <c r="AH1181">
        <v>310</v>
      </c>
      <c r="AI1181">
        <v>242</v>
      </c>
      <c r="AJ1181">
        <v>130</v>
      </c>
      <c r="AK1181">
        <v>112</v>
      </c>
      <c r="AL1181">
        <v>116</v>
      </c>
      <c r="AM1181">
        <v>71</v>
      </c>
      <c r="AN1181">
        <f t="shared" si="245"/>
        <v>5041</v>
      </c>
      <c r="AO1181">
        <v>36</v>
      </c>
      <c r="AP1181">
        <v>47</v>
      </c>
      <c r="AQ1181">
        <v>73</v>
      </c>
      <c r="AR1181">
        <v>73</v>
      </c>
      <c r="AS1181">
        <v>78</v>
      </c>
      <c r="AT1181">
        <v>72</v>
      </c>
      <c r="AU1181">
        <v>90</v>
      </c>
      <c r="AV1181">
        <v>91</v>
      </c>
      <c r="AW1181">
        <v>80</v>
      </c>
      <c r="AX1181">
        <v>94</v>
      </c>
      <c r="AY1181">
        <v>73</v>
      </c>
      <c r="AZ1181">
        <v>60</v>
      </c>
      <c r="BA1181">
        <v>71</v>
      </c>
      <c r="BB1181">
        <v>60</v>
      </c>
      <c r="BC1181">
        <v>84</v>
      </c>
      <c r="BD1181">
        <v>59</v>
      </c>
      <c r="BE1181">
        <v>54</v>
      </c>
      <c r="BF1181">
        <v>57</v>
      </c>
      <c r="BG1181">
        <v>55</v>
      </c>
      <c r="BH1181">
        <v>96</v>
      </c>
      <c r="BI1181">
        <v>332</v>
      </c>
      <c r="BJ1181">
        <v>385</v>
      </c>
      <c r="BK1181">
        <v>386</v>
      </c>
      <c r="BL1181">
        <v>458</v>
      </c>
      <c r="BM1181">
        <v>326</v>
      </c>
      <c r="BN1181">
        <v>383</v>
      </c>
      <c r="BO1181">
        <v>343</v>
      </c>
      <c r="BP1181">
        <v>264</v>
      </c>
      <c r="BQ1181">
        <v>239</v>
      </c>
      <c r="BR1181">
        <v>155</v>
      </c>
      <c r="BS1181">
        <v>122</v>
      </c>
      <c r="BT1181">
        <v>121</v>
      </c>
      <c r="BU1181">
        <v>124</v>
      </c>
      <c r="BV1181" s="40"/>
      <c r="BW1181" s="5">
        <f t="shared" si="246"/>
        <v>875</v>
      </c>
      <c r="BX1181" s="5">
        <f t="shared" si="247"/>
        <v>384</v>
      </c>
      <c r="BY1181" s="5">
        <f t="shared" si="248"/>
        <v>878</v>
      </c>
      <c r="BZ1181" s="5">
        <f t="shared" si="249"/>
        <v>2415</v>
      </c>
      <c r="CA1181" s="5">
        <f t="shared" si="250"/>
        <v>671</v>
      </c>
      <c r="CB1181" s="40">
        <f t="shared" si="240"/>
        <v>867</v>
      </c>
      <c r="CC1181" s="40">
        <f t="shared" si="241"/>
        <v>385</v>
      </c>
      <c r="CD1181" s="40">
        <f t="shared" si="242"/>
        <v>868</v>
      </c>
      <c r="CE1181" s="40">
        <f t="shared" si="243"/>
        <v>2160</v>
      </c>
      <c r="CF1181" s="40">
        <f t="shared" si="244"/>
        <v>761</v>
      </c>
    </row>
    <row r="1182" spans="1:84" x14ac:dyDescent="0.25">
      <c r="A1182" s="73" t="s">
        <v>2319</v>
      </c>
      <c r="B1182" s="2" t="s">
        <v>211</v>
      </c>
      <c r="C1182" s="2" t="s">
        <v>2314</v>
      </c>
      <c r="D1182" s="2" t="s">
        <v>2320</v>
      </c>
      <c r="E1182">
        <f t="shared" si="238"/>
        <v>3545</v>
      </c>
      <c r="F1182">
        <f t="shared" si="239"/>
        <v>1796</v>
      </c>
      <c r="G1182">
        <v>11</v>
      </c>
      <c r="H1182">
        <v>21</v>
      </c>
      <c r="I1182">
        <v>25</v>
      </c>
      <c r="J1182">
        <v>32</v>
      </c>
      <c r="K1182">
        <v>34</v>
      </c>
      <c r="L1182">
        <v>27</v>
      </c>
      <c r="M1182">
        <v>28</v>
      </c>
      <c r="N1182">
        <v>29</v>
      </c>
      <c r="O1182">
        <v>26</v>
      </c>
      <c r="P1182">
        <v>25</v>
      </c>
      <c r="Q1182">
        <v>21</v>
      </c>
      <c r="R1182">
        <v>19</v>
      </c>
      <c r="S1182">
        <v>19</v>
      </c>
      <c r="T1182">
        <v>19</v>
      </c>
      <c r="U1182">
        <v>18</v>
      </c>
      <c r="V1182">
        <v>23</v>
      </c>
      <c r="W1182">
        <v>24</v>
      </c>
      <c r="X1182">
        <v>25</v>
      </c>
      <c r="Y1182">
        <v>23</v>
      </c>
      <c r="Z1182">
        <v>20</v>
      </c>
      <c r="AA1182">
        <v>89</v>
      </c>
      <c r="AB1182">
        <v>132</v>
      </c>
      <c r="AC1182">
        <v>182</v>
      </c>
      <c r="AD1182">
        <v>122</v>
      </c>
      <c r="AE1182">
        <v>176</v>
      </c>
      <c r="AF1182">
        <v>131</v>
      </c>
      <c r="AG1182">
        <v>154</v>
      </c>
      <c r="AH1182">
        <v>77</v>
      </c>
      <c r="AI1182">
        <v>74</v>
      </c>
      <c r="AJ1182">
        <v>67</v>
      </c>
      <c r="AK1182">
        <v>39</v>
      </c>
      <c r="AL1182">
        <v>46</v>
      </c>
      <c r="AM1182">
        <v>38</v>
      </c>
      <c r="AN1182">
        <f t="shared" si="245"/>
        <v>1749</v>
      </c>
      <c r="AO1182">
        <v>10</v>
      </c>
      <c r="AP1182">
        <v>17</v>
      </c>
      <c r="AQ1182">
        <v>22</v>
      </c>
      <c r="AR1182">
        <v>25</v>
      </c>
      <c r="AS1182">
        <v>28</v>
      </c>
      <c r="AT1182">
        <v>26</v>
      </c>
      <c r="AU1182">
        <v>25</v>
      </c>
      <c r="AV1182">
        <v>22</v>
      </c>
      <c r="AW1182">
        <v>22</v>
      </c>
      <c r="AX1182">
        <v>28</v>
      </c>
      <c r="AY1182">
        <v>21</v>
      </c>
      <c r="AZ1182">
        <v>17</v>
      </c>
      <c r="BA1182">
        <v>14</v>
      </c>
      <c r="BB1182">
        <v>16</v>
      </c>
      <c r="BC1182">
        <v>27</v>
      </c>
      <c r="BD1182">
        <v>19</v>
      </c>
      <c r="BE1182">
        <v>23</v>
      </c>
      <c r="BF1182">
        <v>25</v>
      </c>
      <c r="BG1182">
        <v>25</v>
      </c>
      <c r="BH1182">
        <v>37</v>
      </c>
      <c r="BI1182">
        <v>126</v>
      </c>
      <c r="BJ1182">
        <v>151</v>
      </c>
      <c r="BK1182">
        <v>142</v>
      </c>
      <c r="BL1182">
        <v>111</v>
      </c>
      <c r="BM1182">
        <v>140</v>
      </c>
      <c r="BN1182">
        <v>127</v>
      </c>
      <c r="BO1182">
        <v>137</v>
      </c>
      <c r="BP1182">
        <v>79</v>
      </c>
      <c r="BQ1182">
        <v>65</v>
      </c>
      <c r="BR1182">
        <v>73</v>
      </c>
      <c r="BS1182">
        <v>39</v>
      </c>
      <c r="BT1182">
        <v>42</v>
      </c>
      <c r="BU1182">
        <v>68</v>
      </c>
      <c r="BV1182" s="40"/>
      <c r="BW1182" s="5">
        <f t="shared" si="246"/>
        <v>298</v>
      </c>
      <c r="BX1182" s="5">
        <f t="shared" si="247"/>
        <v>128</v>
      </c>
      <c r="BY1182" s="5">
        <f t="shared" si="248"/>
        <v>264</v>
      </c>
      <c r="BZ1182" s="5">
        <f t="shared" si="249"/>
        <v>842</v>
      </c>
      <c r="CA1182" s="5">
        <f t="shared" si="250"/>
        <v>264</v>
      </c>
      <c r="CB1182" s="40">
        <f t="shared" si="240"/>
        <v>263</v>
      </c>
      <c r="CC1182" s="40">
        <f t="shared" si="241"/>
        <v>124</v>
      </c>
      <c r="CD1182" s="40">
        <f t="shared" si="242"/>
        <v>339</v>
      </c>
      <c r="CE1182" s="40">
        <f t="shared" si="243"/>
        <v>736</v>
      </c>
      <c r="CF1182" s="40">
        <f t="shared" si="244"/>
        <v>287</v>
      </c>
    </row>
    <row r="1183" spans="1:84" x14ac:dyDescent="0.25">
      <c r="A1183" s="73" t="s">
        <v>2321</v>
      </c>
      <c r="B1183" s="2" t="s">
        <v>211</v>
      </c>
      <c r="C1183" s="2" t="s">
        <v>2314</v>
      </c>
      <c r="D1183" s="2" t="s">
        <v>2322</v>
      </c>
      <c r="E1183">
        <f t="shared" si="238"/>
        <v>27724</v>
      </c>
      <c r="F1183">
        <f t="shared" si="239"/>
        <v>13747</v>
      </c>
      <c r="G1183">
        <v>242</v>
      </c>
      <c r="H1183">
        <v>241</v>
      </c>
      <c r="I1183">
        <v>277</v>
      </c>
      <c r="J1183">
        <v>266</v>
      </c>
      <c r="K1183">
        <v>268</v>
      </c>
      <c r="L1183">
        <v>205</v>
      </c>
      <c r="M1183">
        <v>207</v>
      </c>
      <c r="N1183">
        <v>246</v>
      </c>
      <c r="O1183">
        <v>248</v>
      </c>
      <c r="P1183">
        <v>233</v>
      </c>
      <c r="Q1183">
        <v>225</v>
      </c>
      <c r="R1183">
        <v>247</v>
      </c>
      <c r="S1183">
        <v>215</v>
      </c>
      <c r="T1183">
        <v>235</v>
      </c>
      <c r="U1183">
        <v>222</v>
      </c>
      <c r="V1183">
        <v>150</v>
      </c>
      <c r="W1183">
        <v>161</v>
      </c>
      <c r="X1183">
        <v>160</v>
      </c>
      <c r="Y1183">
        <v>158</v>
      </c>
      <c r="Z1183">
        <v>162</v>
      </c>
      <c r="AA1183">
        <v>996</v>
      </c>
      <c r="AB1183">
        <v>1114</v>
      </c>
      <c r="AC1183">
        <v>1214</v>
      </c>
      <c r="AD1183">
        <v>1024</v>
      </c>
      <c r="AE1183">
        <v>878</v>
      </c>
      <c r="AF1183">
        <v>827</v>
      </c>
      <c r="AG1183">
        <v>690</v>
      </c>
      <c r="AH1183">
        <v>714</v>
      </c>
      <c r="AI1183">
        <v>568</v>
      </c>
      <c r="AJ1183">
        <v>452</v>
      </c>
      <c r="AK1183">
        <v>401</v>
      </c>
      <c r="AL1183">
        <v>217</v>
      </c>
      <c r="AM1183">
        <v>284</v>
      </c>
      <c r="AN1183">
        <f t="shared" si="245"/>
        <v>13977</v>
      </c>
      <c r="AO1183">
        <v>283</v>
      </c>
      <c r="AP1183">
        <v>283</v>
      </c>
      <c r="AQ1183">
        <v>246</v>
      </c>
      <c r="AR1183">
        <v>255</v>
      </c>
      <c r="AS1183">
        <v>196</v>
      </c>
      <c r="AT1183">
        <v>231</v>
      </c>
      <c r="AU1183">
        <v>234</v>
      </c>
      <c r="AV1183">
        <v>201</v>
      </c>
      <c r="AW1183">
        <v>203</v>
      </c>
      <c r="AX1183">
        <v>254</v>
      </c>
      <c r="AY1183">
        <v>217</v>
      </c>
      <c r="AZ1183">
        <v>202</v>
      </c>
      <c r="BA1183">
        <v>234</v>
      </c>
      <c r="BB1183">
        <v>200</v>
      </c>
      <c r="BC1183">
        <v>237</v>
      </c>
      <c r="BD1183">
        <v>182</v>
      </c>
      <c r="BE1183">
        <v>154</v>
      </c>
      <c r="BF1183">
        <v>148</v>
      </c>
      <c r="BG1183">
        <v>152</v>
      </c>
      <c r="BH1183">
        <v>261</v>
      </c>
      <c r="BI1183">
        <v>1195</v>
      </c>
      <c r="BJ1183">
        <v>1180</v>
      </c>
      <c r="BK1183">
        <v>1112</v>
      </c>
      <c r="BL1183">
        <v>1016</v>
      </c>
      <c r="BM1183">
        <v>927</v>
      </c>
      <c r="BN1183">
        <v>705</v>
      </c>
      <c r="BO1183">
        <v>850</v>
      </c>
      <c r="BP1183">
        <v>559</v>
      </c>
      <c r="BQ1183">
        <v>537</v>
      </c>
      <c r="BR1183">
        <v>441</v>
      </c>
      <c r="BS1183">
        <v>417</v>
      </c>
      <c r="BT1183">
        <v>227</v>
      </c>
      <c r="BU1183">
        <v>438</v>
      </c>
      <c r="BV1183" s="40"/>
      <c r="BW1183" s="5">
        <f t="shared" si="246"/>
        <v>2905</v>
      </c>
      <c r="BX1183" s="5">
        <f t="shared" si="247"/>
        <v>1143</v>
      </c>
      <c r="BY1183" s="5">
        <f t="shared" si="248"/>
        <v>2430</v>
      </c>
      <c r="BZ1183" s="5">
        <f t="shared" si="249"/>
        <v>5347</v>
      </c>
      <c r="CA1183" s="5">
        <f t="shared" si="250"/>
        <v>1922</v>
      </c>
      <c r="CB1183" s="40">
        <f t="shared" si="240"/>
        <v>2805</v>
      </c>
      <c r="CC1183" s="40">
        <f t="shared" si="241"/>
        <v>1155</v>
      </c>
      <c r="CD1183" s="40">
        <f t="shared" si="242"/>
        <v>2788</v>
      </c>
      <c r="CE1183" s="40">
        <f t="shared" si="243"/>
        <v>5169</v>
      </c>
      <c r="CF1183" s="40">
        <f t="shared" si="244"/>
        <v>2060</v>
      </c>
    </row>
    <row r="1184" spans="1:84" x14ac:dyDescent="0.25">
      <c r="A1184" s="73" t="s">
        <v>2323</v>
      </c>
      <c r="B1184" s="2" t="s">
        <v>211</v>
      </c>
      <c r="C1184" s="2" t="s">
        <v>2314</v>
      </c>
      <c r="D1184" s="2" t="s">
        <v>2324</v>
      </c>
      <c r="E1184">
        <f t="shared" si="238"/>
        <v>9810</v>
      </c>
      <c r="F1184">
        <f t="shared" si="239"/>
        <v>5016</v>
      </c>
      <c r="G1184">
        <v>59</v>
      </c>
      <c r="H1184">
        <v>79</v>
      </c>
      <c r="I1184">
        <v>92</v>
      </c>
      <c r="J1184">
        <v>103</v>
      </c>
      <c r="K1184">
        <v>117</v>
      </c>
      <c r="L1184">
        <v>106</v>
      </c>
      <c r="M1184">
        <v>92</v>
      </c>
      <c r="N1184">
        <v>92</v>
      </c>
      <c r="O1184">
        <v>94</v>
      </c>
      <c r="P1184">
        <v>93</v>
      </c>
      <c r="Q1184">
        <v>78</v>
      </c>
      <c r="R1184">
        <v>73</v>
      </c>
      <c r="S1184">
        <v>77</v>
      </c>
      <c r="T1184">
        <v>70</v>
      </c>
      <c r="U1184">
        <v>67</v>
      </c>
      <c r="V1184">
        <v>55</v>
      </c>
      <c r="W1184">
        <v>51</v>
      </c>
      <c r="X1184">
        <v>43</v>
      </c>
      <c r="Y1184">
        <v>51</v>
      </c>
      <c r="Z1184">
        <v>64</v>
      </c>
      <c r="AA1184">
        <v>448</v>
      </c>
      <c r="AB1184">
        <v>501</v>
      </c>
      <c r="AC1184">
        <v>369</v>
      </c>
      <c r="AD1184">
        <v>347</v>
      </c>
      <c r="AE1184">
        <v>390</v>
      </c>
      <c r="AF1184">
        <v>304</v>
      </c>
      <c r="AG1184">
        <v>300</v>
      </c>
      <c r="AH1184">
        <v>273</v>
      </c>
      <c r="AI1184">
        <v>171</v>
      </c>
      <c r="AJ1184">
        <v>139</v>
      </c>
      <c r="AK1184">
        <v>97</v>
      </c>
      <c r="AL1184">
        <v>58</v>
      </c>
      <c r="AM1184">
        <v>63</v>
      </c>
      <c r="AN1184">
        <f t="shared" si="245"/>
        <v>4794</v>
      </c>
      <c r="AO1184">
        <v>52</v>
      </c>
      <c r="AP1184">
        <v>72</v>
      </c>
      <c r="AQ1184">
        <v>93</v>
      </c>
      <c r="AR1184">
        <v>104</v>
      </c>
      <c r="AS1184">
        <v>93</v>
      </c>
      <c r="AT1184">
        <v>87</v>
      </c>
      <c r="AU1184">
        <v>104</v>
      </c>
      <c r="AV1184">
        <v>104</v>
      </c>
      <c r="AW1184">
        <v>94</v>
      </c>
      <c r="AX1184">
        <v>98</v>
      </c>
      <c r="AY1184">
        <v>81</v>
      </c>
      <c r="AZ1184">
        <v>73</v>
      </c>
      <c r="BA1184">
        <v>60</v>
      </c>
      <c r="BB1184">
        <v>60</v>
      </c>
      <c r="BC1184">
        <v>75</v>
      </c>
      <c r="BD1184">
        <v>45</v>
      </c>
      <c r="BE1184">
        <v>45</v>
      </c>
      <c r="BF1184">
        <v>52</v>
      </c>
      <c r="BG1184">
        <v>53</v>
      </c>
      <c r="BH1184">
        <v>83</v>
      </c>
      <c r="BI1184">
        <v>440</v>
      </c>
      <c r="BJ1184">
        <v>451</v>
      </c>
      <c r="BK1184">
        <v>412</v>
      </c>
      <c r="BL1184">
        <v>318</v>
      </c>
      <c r="BM1184">
        <v>338</v>
      </c>
      <c r="BN1184">
        <v>249</v>
      </c>
      <c r="BO1184">
        <v>303</v>
      </c>
      <c r="BP1184">
        <v>197</v>
      </c>
      <c r="BQ1184">
        <v>162</v>
      </c>
      <c r="BR1184">
        <v>165</v>
      </c>
      <c r="BS1184">
        <v>101</v>
      </c>
      <c r="BT1184">
        <v>55</v>
      </c>
      <c r="BU1184">
        <v>75</v>
      </c>
      <c r="BV1184" s="40"/>
      <c r="BW1184" s="5">
        <f t="shared" si="246"/>
        <v>1078</v>
      </c>
      <c r="BX1184" s="5">
        <f t="shared" si="247"/>
        <v>363</v>
      </c>
      <c r="BY1184" s="5">
        <f t="shared" si="248"/>
        <v>1064</v>
      </c>
      <c r="BZ1184" s="5">
        <f t="shared" si="249"/>
        <v>1983</v>
      </c>
      <c r="CA1184" s="5">
        <f t="shared" si="250"/>
        <v>528</v>
      </c>
      <c r="CB1184" s="40">
        <f t="shared" si="240"/>
        <v>1055</v>
      </c>
      <c r="CC1184" s="40">
        <f t="shared" si="241"/>
        <v>337</v>
      </c>
      <c r="CD1184" s="40">
        <f t="shared" si="242"/>
        <v>1027</v>
      </c>
      <c r="CE1184" s="40">
        <f t="shared" si="243"/>
        <v>1817</v>
      </c>
      <c r="CF1184" s="40">
        <f t="shared" si="244"/>
        <v>558</v>
      </c>
    </row>
    <row r="1185" spans="1:84" x14ac:dyDescent="0.25">
      <c r="A1185" s="73" t="s">
        <v>2325</v>
      </c>
      <c r="B1185" s="2" t="s">
        <v>211</v>
      </c>
      <c r="C1185" s="2" t="s">
        <v>2314</v>
      </c>
      <c r="D1185" s="2" t="s">
        <v>2326</v>
      </c>
      <c r="E1185">
        <f t="shared" si="238"/>
        <v>21555</v>
      </c>
      <c r="F1185">
        <f t="shared" si="239"/>
        <v>10788</v>
      </c>
      <c r="G1185">
        <v>229</v>
      </c>
      <c r="H1185">
        <v>164</v>
      </c>
      <c r="I1185">
        <v>162</v>
      </c>
      <c r="J1185">
        <v>137</v>
      </c>
      <c r="K1185">
        <v>143</v>
      </c>
      <c r="L1185">
        <v>103</v>
      </c>
      <c r="M1185">
        <v>107</v>
      </c>
      <c r="N1185">
        <v>122</v>
      </c>
      <c r="O1185">
        <v>128</v>
      </c>
      <c r="P1185">
        <v>130</v>
      </c>
      <c r="Q1185">
        <v>158</v>
      </c>
      <c r="R1185">
        <v>158</v>
      </c>
      <c r="S1185">
        <v>155</v>
      </c>
      <c r="T1185">
        <v>176</v>
      </c>
      <c r="U1185">
        <v>153</v>
      </c>
      <c r="V1185">
        <v>133</v>
      </c>
      <c r="W1185">
        <v>137</v>
      </c>
      <c r="X1185">
        <v>139</v>
      </c>
      <c r="Y1185">
        <v>127</v>
      </c>
      <c r="Z1185">
        <v>131</v>
      </c>
      <c r="AA1185">
        <v>638</v>
      </c>
      <c r="AB1185">
        <v>739</v>
      </c>
      <c r="AC1185">
        <v>833</v>
      </c>
      <c r="AD1185">
        <v>922</v>
      </c>
      <c r="AE1185">
        <v>821</v>
      </c>
      <c r="AF1185">
        <v>763</v>
      </c>
      <c r="AG1185">
        <v>851</v>
      </c>
      <c r="AH1185">
        <v>512</v>
      </c>
      <c r="AI1185">
        <v>553</v>
      </c>
      <c r="AJ1185">
        <v>571</v>
      </c>
      <c r="AK1185">
        <v>350</v>
      </c>
      <c r="AL1185">
        <v>155</v>
      </c>
      <c r="AM1185">
        <v>188</v>
      </c>
      <c r="AN1185">
        <f t="shared" si="245"/>
        <v>10767</v>
      </c>
      <c r="AO1185">
        <v>212</v>
      </c>
      <c r="AP1185">
        <v>200</v>
      </c>
      <c r="AQ1185">
        <v>149</v>
      </c>
      <c r="AR1185">
        <v>147</v>
      </c>
      <c r="AS1185">
        <v>88</v>
      </c>
      <c r="AT1185">
        <v>116</v>
      </c>
      <c r="AU1185">
        <v>117</v>
      </c>
      <c r="AV1185">
        <v>113</v>
      </c>
      <c r="AW1185">
        <v>123</v>
      </c>
      <c r="AX1185">
        <v>162</v>
      </c>
      <c r="AY1185">
        <v>124</v>
      </c>
      <c r="AZ1185">
        <v>152</v>
      </c>
      <c r="BA1185">
        <v>175</v>
      </c>
      <c r="BB1185">
        <v>156</v>
      </c>
      <c r="BC1185">
        <v>201</v>
      </c>
      <c r="BD1185">
        <v>127</v>
      </c>
      <c r="BE1185">
        <v>117</v>
      </c>
      <c r="BF1185">
        <v>110</v>
      </c>
      <c r="BG1185">
        <v>117</v>
      </c>
      <c r="BH1185">
        <v>188</v>
      </c>
      <c r="BI1185">
        <v>863</v>
      </c>
      <c r="BJ1185">
        <v>693</v>
      </c>
      <c r="BK1185">
        <v>896</v>
      </c>
      <c r="BL1185">
        <v>749</v>
      </c>
      <c r="BM1185">
        <v>904</v>
      </c>
      <c r="BN1185">
        <v>704</v>
      </c>
      <c r="BO1185">
        <v>672</v>
      </c>
      <c r="BP1185">
        <v>510</v>
      </c>
      <c r="BQ1185">
        <v>591</v>
      </c>
      <c r="BR1185">
        <v>515</v>
      </c>
      <c r="BS1185">
        <v>349</v>
      </c>
      <c r="BT1185">
        <v>149</v>
      </c>
      <c r="BU1185">
        <v>278</v>
      </c>
      <c r="BV1185" s="40"/>
      <c r="BW1185" s="5">
        <f t="shared" si="246"/>
        <v>1741</v>
      </c>
      <c r="BX1185" s="5">
        <f t="shared" si="247"/>
        <v>893</v>
      </c>
      <c r="BY1185" s="5">
        <f t="shared" si="248"/>
        <v>1635</v>
      </c>
      <c r="BZ1185" s="5">
        <f t="shared" si="249"/>
        <v>4702</v>
      </c>
      <c r="CA1185" s="5">
        <f t="shared" si="250"/>
        <v>1817</v>
      </c>
      <c r="CB1185" s="40">
        <f t="shared" si="240"/>
        <v>1703</v>
      </c>
      <c r="CC1185" s="40">
        <f t="shared" si="241"/>
        <v>886</v>
      </c>
      <c r="CD1185" s="40">
        <f t="shared" si="242"/>
        <v>1861</v>
      </c>
      <c r="CE1185" s="40">
        <f t="shared" si="243"/>
        <v>4435</v>
      </c>
      <c r="CF1185" s="40">
        <f t="shared" si="244"/>
        <v>1882</v>
      </c>
    </row>
    <row r="1186" spans="1:84" x14ac:dyDescent="0.25">
      <c r="A1186" s="73" t="s">
        <v>2327</v>
      </c>
      <c r="B1186" s="2" t="s">
        <v>211</v>
      </c>
      <c r="C1186" s="2" t="s">
        <v>2314</v>
      </c>
      <c r="D1186" s="2" t="s">
        <v>2328</v>
      </c>
      <c r="E1186">
        <f t="shared" si="238"/>
        <v>34185</v>
      </c>
      <c r="F1186">
        <f t="shared" si="239"/>
        <v>17113</v>
      </c>
      <c r="G1186">
        <v>204</v>
      </c>
      <c r="H1186">
        <v>238</v>
      </c>
      <c r="I1186">
        <v>207</v>
      </c>
      <c r="J1186">
        <v>214</v>
      </c>
      <c r="K1186">
        <v>215</v>
      </c>
      <c r="L1186">
        <v>177</v>
      </c>
      <c r="M1186">
        <v>201</v>
      </c>
      <c r="N1186">
        <v>234</v>
      </c>
      <c r="O1186">
        <v>221</v>
      </c>
      <c r="P1186">
        <v>208</v>
      </c>
      <c r="Q1186">
        <v>219</v>
      </c>
      <c r="R1186">
        <v>209</v>
      </c>
      <c r="S1186">
        <v>247</v>
      </c>
      <c r="T1186">
        <v>217</v>
      </c>
      <c r="U1186">
        <v>258</v>
      </c>
      <c r="V1186">
        <v>175</v>
      </c>
      <c r="W1186">
        <v>164</v>
      </c>
      <c r="X1186">
        <v>172</v>
      </c>
      <c r="Y1186">
        <v>188</v>
      </c>
      <c r="Z1186">
        <v>187</v>
      </c>
      <c r="AA1186">
        <v>990</v>
      </c>
      <c r="AB1186">
        <v>1180</v>
      </c>
      <c r="AC1186">
        <v>1456</v>
      </c>
      <c r="AD1186">
        <v>1808</v>
      </c>
      <c r="AE1186">
        <v>1375</v>
      </c>
      <c r="AF1186">
        <v>1266</v>
      </c>
      <c r="AG1186">
        <v>1191</v>
      </c>
      <c r="AH1186">
        <v>1098</v>
      </c>
      <c r="AI1186">
        <v>1042</v>
      </c>
      <c r="AJ1186">
        <v>576</v>
      </c>
      <c r="AK1186">
        <v>488</v>
      </c>
      <c r="AL1186">
        <v>194</v>
      </c>
      <c r="AM1186">
        <v>294</v>
      </c>
      <c r="AN1186">
        <f t="shared" si="245"/>
        <v>17072</v>
      </c>
      <c r="AO1186">
        <v>240</v>
      </c>
      <c r="AP1186">
        <v>203</v>
      </c>
      <c r="AQ1186">
        <v>235</v>
      </c>
      <c r="AR1186">
        <v>232</v>
      </c>
      <c r="AS1186">
        <v>190</v>
      </c>
      <c r="AT1186">
        <v>209</v>
      </c>
      <c r="AU1186">
        <v>202</v>
      </c>
      <c r="AV1186">
        <v>185</v>
      </c>
      <c r="AW1186">
        <v>212</v>
      </c>
      <c r="AX1186">
        <v>272</v>
      </c>
      <c r="AY1186">
        <v>228</v>
      </c>
      <c r="AZ1186">
        <v>255</v>
      </c>
      <c r="BA1186">
        <v>227</v>
      </c>
      <c r="BB1186">
        <v>255</v>
      </c>
      <c r="BC1186">
        <v>257</v>
      </c>
      <c r="BD1186">
        <v>198</v>
      </c>
      <c r="BE1186">
        <v>201</v>
      </c>
      <c r="BF1186">
        <v>187</v>
      </c>
      <c r="BG1186">
        <v>167</v>
      </c>
      <c r="BH1186">
        <v>287</v>
      </c>
      <c r="BI1186">
        <v>1339</v>
      </c>
      <c r="BJ1186">
        <v>1408</v>
      </c>
      <c r="BK1186">
        <v>1182</v>
      </c>
      <c r="BL1186">
        <v>1528</v>
      </c>
      <c r="BM1186">
        <v>1454</v>
      </c>
      <c r="BN1186">
        <v>1217</v>
      </c>
      <c r="BO1186">
        <v>981</v>
      </c>
      <c r="BP1186">
        <v>933</v>
      </c>
      <c r="BQ1186">
        <v>986</v>
      </c>
      <c r="BR1186">
        <v>609</v>
      </c>
      <c r="BS1186">
        <v>413</v>
      </c>
      <c r="BT1186">
        <v>211</v>
      </c>
      <c r="BU1186">
        <v>369</v>
      </c>
      <c r="BV1186" s="40"/>
      <c r="BW1186" s="5">
        <f t="shared" si="246"/>
        <v>2547</v>
      </c>
      <c r="BX1186" s="5">
        <f t="shared" si="247"/>
        <v>1233</v>
      </c>
      <c r="BY1186" s="5">
        <f t="shared" si="248"/>
        <v>2545</v>
      </c>
      <c r="BZ1186" s="5">
        <f t="shared" si="249"/>
        <v>8194</v>
      </c>
      <c r="CA1186" s="5">
        <f t="shared" si="250"/>
        <v>2594</v>
      </c>
      <c r="CB1186" s="40">
        <f t="shared" si="240"/>
        <v>2663</v>
      </c>
      <c r="CC1186" s="40">
        <f t="shared" si="241"/>
        <v>1325</v>
      </c>
      <c r="CD1186" s="40">
        <f t="shared" si="242"/>
        <v>3201</v>
      </c>
      <c r="CE1186" s="40">
        <f t="shared" si="243"/>
        <v>7295</v>
      </c>
      <c r="CF1186" s="40">
        <f t="shared" si="244"/>
        <v>2588</v>
      </c>
    </row>
    <row r="1187" spans="1:84" x14ac:dyDescent="0.25">
      <c r="A1187" s="73" t="s">
        <v>2329</v>
      </c>
      <c r="B1187" s="2" t="s">
        <v>211</v>
      </c>
      <c r="C1187" s="2" t="s">
        <v>1342</v>
      </c>
      <c r="D1187" s="2" t="s">
        <v>1342</v>
      </c>
      <c r="E1187">
        <f t="shared" si="238"/>
        <v>5322</v>
      </c>
      <c r="F1187">
        <f t="shared" si="239"/>
        <v>2647</v>
      </c>
      <c r="G1187">
        <v>66</v>
      </c>
      <c r="H1187">
        <v>75</v>
      </c>
      <c r="I1187">
        <v>80</v>
      </c>
      <c r="J1187">
        <v>70</v>
      </c>
      <c r="K1187">
        <v>73</v>
      </c>
      <c r="L1187">
        <v>64</v>
      </c>
      <c r="M1187">
        <v>73</v>
      </c>
      <c r="N1187">
        <v>67</v>
      </c>
      <c r="O1187">
        <v>65</v>
      </c>
      <c r="P1187">
        <v>72</v>
      </c>
      <c r="Q1187">
        <v>59</v>
      </c>
      <c r="R1187">
        <v>63</v>
      </c>
      <c r="S1187">
        <v>56</v>
      </c>
      <c r="T1187">
        <v>52</v>
      </c>
      <c r="U1187">
        <v>43</v>
      </c>
      <c r="V1187">
        <v>34</v>
      </c>
      <c r="W1187">
        <v>31</v>
      </c>
      <c r="X1187">
        <v>27</v>
      </c>
      <c r="Y1187">
        <v>22</v>
      </c>
      <c r="Z1187">
        <v>22</v>
      </c>
      <c r="AA1187">
        <v>128</v>
      </c>
      <c r="AB1187">
        <v>214</v>
      </c>
      <c r="AC1187">
        <v>142</v>
      </c>
      <c r="AD1187">
        <v>229</v>
      </c>
      <c r="AE1187">
        <v>169</v>
      </c>
      <c r="AF1187">
        <v>133</v>
      </c>
      <c r="AG1187">
        <v>75</v>
      </c>
      <c r="AH1187">
        <v>124</v>
      </c>
      <c r="AI1187">
        <v>28</v>
      </c>
      <c r="AJ1187">
        <v>64</v>
      </c>
      <c r="AK1187">
        <v>121</v>
      </c>
      <c r="AL1187">
        <v>30</v>
      </c>
      <c r="AM1187">
        <v>76</v>
      </c>
      <c r="AN1187">
        <f t="shared" si="245"/>
        <v>2675</v>
      </c>
      <c r="AO1187">
        <v>60</v>
      </c>
      <c r="AP1187">
        <v>68</v>
      </c>
      <c r="AQ1187">
        <v>71</v>
      </c>
      <c r="AR1187">
        <v>86</v>
      </c>
      <c r="AS1187">
        <v>69</v>
      </c>
      <c r="AT1187">
        <v>69</v>
      </c>
      <c r="AU1187">
        <v>63</v>
      </c>
      <c r="AV1187">
        <v>64</v>
      </c>
      <c r="AW1187">
        <v>66</v>
      </c>
      <c r="AX1187">
        <v>64</v>
      </c>
      <c r="AY1187">
        <v>60</v>
      </c>
      <c r="AZ1187">
        <v>53</v>
      </c>
      <c r="BA1187">
        <v>55</v>
      </c>
      <c r="BB1187">
        <v>49</v>
      </c>
      <c r="BC1187">
        <v>61</v>
      </c>
      <c r="BD1187">
        <v>34</v>
      </c>
      <c r="BE1187">
        <v>28</v>
      </c>
      <c r="BF1187">
        <v>25</v>
      </c>
      <c r="BG1187">
        <v>26</v>
      </c>
      <c r="BH1187">
        <v>44</v>
      </c>
      <c r="BI1187">
        <v>159</v>
      </c>
      <c r="BJ1187">
        <v>178</v>
      </c>
      <c r="BK1187">
        <v>129</v>
      </c>
      <c r="BL1187">
        <v>210</v>
      </c>
      <c r="BM1187">
        <v>164</v>
      </c>
      <c r="BN1187">
        <v>127</v>
      </c>
      <c r="BO1187">
        <v>88</v>
      </c>
      <c r="BP1187">
        <v>129</v>
      </c>
      <c r="BQ1187">
        <v>36</v>
      </c>
      <c r="BR1187">
        <v>82</v>
      </c>
      <c r="BS1187">
        <v>111</v>
      </c>
      <c r="BT1187">
        <v>30</v>
      </c>
      <c r="BU1187">
        <v>117</v>
      </c>
      <c r="BV1187" s="40"/>
      <c r="BW1187" s="5">
        <f t="shared" si="246"/>
        <v>827</v>
      </c>
      <c r="BX1187" s="5">
        <f t="shared" si="247"/>
        <v>243</v>
      </c>
      <c r="BY1187" s="5">
        <f t="shared" si="248"/>
        <v>386</v>
      </c>
      <c r="BZ1187" s="5">
        <f t="shared" si="249"/>
        <v>872</v>
      </c>
      <c r="CA1187" s="5">
        <f t="shared" si="250"/>
        <v>319</v>
      </c>
      <c r="CB1187" s="40">
        <f t="shared" si="240"/>
        <v>793</v>
      </c>
      <c r="CC1187" s="40">
        <f t="shared" si="241"/>
        <v>252</v>
      </c>
      <c r="CD1187" s="40">
        <f t="shared" si="242"/>
        <v>407</v>
      </c>
      <c r="CE1187" s="40">
        <f t="shared" si="243"/>
        <v>847</v>
      </c>
      <c r="CF1187" s="40">
        <f t="shared" si="244"/>
        <v>376</v>
      </c>
    </row>
    <row r="1188" spans="1:84" x14ac:dyDescent="0.25">
      <c r="A1188" s="73" t="s">
        <v>2330</v>
      </c>
      <c r="B1188" s="2" t="s">
        <v>211</v>
      </c>
      <c r="C1188" s="2" t="s">
        <v>1342</v>
      </c>
      <c r="D1188" s="2" t="s">
        <v>1285</v>
      </c>
      <c r="E1188">
        <f t="shared" si="238"/>
        <v>4237</v>
      </c>
      <c r="F1188">
        <f t="shared" si="239"/>
        <v>2088</v>
      </c>
      <c r="G1188">
        <v>28</v>
      </c>
      <c r="H1188">
        <v>50</v>
      </c>
      <c r="I1188">
        <v>59</v>
      </c>
      <c r="J1188">
        <v>75</v>
      </c>
      <c r="K1188">
        <v>90</v>
      </c>
      <c r="L1188">
        <v>72</v>
      </c>
      <c r="M1188">
        <v>74</v>
      </c>
      <c r="N1188">
        <v>74</v>
      </c>
      <c r="O1188">
        <v>67</v>
      </c>
      <c r="P1188">
        <v>59</v>
      </c>
      <c r="Q1188">
        <v>56</v>
      </c>
      <c r="R1188">
        <v>49</v>
      </c>
      <c r="S1188">
        <v>38</v>
      </c>
      <c r="T1188">
        <v>33</v>
      </c>
      <c r="U1188">
        <v>33</v>
      </c>
      <c r="V1188">
        <v>26</v>
      </c>
      <c r="W1188">
        <v>26</v>
      </c>
      <c r="X1188">
        <v>24</v>
      </c>
      <c r="Y1188">
        <v>24</v>
      </c>
      <c r="Z1188">
        <v>20</v>
      </c>
      <c r="AA1188">
        <v>150</v>
      </c>
      <c r="AB1188">
        <v>124</v>
      </c>
      <c r="AC1188">
        <v>171</v>
      </c>
      <c r="AD1188">
        <v>137</v>
      </c>
      <c r="AE1188">
        <v>120</v>
      </c>
      <c r="AF1188">
        <v>57</v>
      </c>
      <c r="AG1188">
        <v>53</v>
      </c>
      <c r="AH1188">
        <v>69</v>
      </c>
      <c r="AI1188">
        <v>51</v>
      </c>
      <c r="AJ1188">
        <v>25</v>
      </c>
      <c r="AK1188">
        <v>87</v>
      </c>
      <c r="AL1188">
        <v>43</v>
      </c>
      <c r="AM1188">
        <v>24</v>
      </c>
      <c r="AN1188">
        <f t="shared" si="245"/>
        <v>2149</v>
      </c>
      <c r="AO1188">
        <v>30</v>
      </c>
      <c r="AP1188">
        <v>47</v>
      </c>
      <c r="AQ1188">
        <v>70</v>
      </c>
      <c r="AR1188">
        <v>84</v>
      </c>
      <c r="AS1188">
        <v>69</v>
      </c>
      <c r="AT1188">
        <v>79</v>
      </c>
      <c r="AU1188">
        <v>75</v>
      </c>
      <c r="AV1188">
        <v>70</v>
      </c>
      <c r="AW1188">
        <v>65</v>
      </c>
      <c r="AX1188">
        <v>70</v>
      </c>
      <c r="AY1188">
        <v>49</v>
      </c>
      <c r="AZ1188">
        <v>41</v>
      </c>
      <c r="BA1188">
        <v>38</v>
      </c>
      <c r="BB1188">
        <v>38</v>
      </c>
      <c r="BC1188">
        <v>46</v>
      </c>
      <c r="BD1188">
        <v>26</v>
      </c>
      <c r="BE1188">
        <v>20</v>
      </c>
      <c r="BF1188">
        <v>21</v>
      </c>
      <c r="BG1188">
        <v>19</v>
      </c>
      <c r="BH1188">
        <v>40</v>
      </c>
      <c r="BI1188">
        <v>159</v>
      </c>
      <c r="BJ1188">
        <v>117</v>
      </c>
      <c r="BK1188">
        <v>184</v>
      </c>
      <c r="BL1188">
        <v>148</v>
      </c>
      <c r="BM1188">
        <v>125</v>
      </c>
      <c r="BN1188">
        <v>62</v>
      </c>
      <c r="BO1188">
        <v>65</v>
      </c>
      <c r="BP1188">
        <v>61</v>
      </c>
      <c r="BQ1188">
        <v>60</v>
      </c>
      <c r="BR1188">
        <v>22</v>
      </c>
      <c r="BS1188">
        <v>77</v>
      </c>
      <c r="BT1188">
        <v>41</v>
      </c>
      <c r="BU1188">
        <v>31</v>
      </c>
      <c r="BV1188" s="40"/>
      <c r="BW1188" s="5">
        <f t="shared" si="246"/>
        <v>753</v>
      </c>
      <c r="BX1188" s="5">
        <f t="shared" si="247"/>
        <v>180</v>
      </c>
      <c r="BY1188" s="5">
        <f t="shared" si="248"/>
        <v>318</v>
      </c>
      <c r="BZ1188" s="5">
        <f t="shared" si="249"/>
        <v>607</v>
      </c>
      <c r="CA1188" s="5">
        <f t="shared" si="250"/>
        <v>230</v>
      </c>
      <c r="CB1188" s="40">
        <f t="shared" si="240"/>
        <v>749</v>
      </c>
      <c r="CC1188" s="40">
        <f t="shared" si="241"/>
        <v>189</v>
      </c>
      <c r="CD1188" s="40">
        <f t="shared" si="242"/>
        <v>335</v>
      </c>
      <c r="CE1188" s="40">
        <f t="shared" si="243"/>
        <v>645</v>
      </c>
      <c r="CF1188" s="40">
        <f t="shared" si="244"/>
        <v>231</v>
      </c>
    </row>
    <row r="1189" spans="1:84" x14ac:dyDescent="0.25">
      <c r="A1189" s="73" t="s">
        <v>2331</v>
      </c>
      <c r="B1189" s="2" t="s">
        <v>211</v>
      </c>
      <c r="C1189" s="2" t="s">
        <v>1342</v>
      </c>
      <c r="D1189" s="2" t="s">
        <v>2332</v>
      </c>
      <c r="E1189">
        <f t="shared" si="238"/>
        <v>2230</v>
      </c>
      <c r="F1189">
        <f t="shared" si="239"/>
        <v>1109</v>
      </c>
      <c r="G1189">
        <v>40</v>
      </c>
      <c r="H1189">
        <v>46</v>
      </c>
      <c r="I1189">
        <v>41</v>
      </c>
      <c r="J1189">
        <v>47</v>
      </c>
      <c r="K1189">
        <v>36</v>
      </c>
      <c r="L1189">
        <v>28</v>
      </c>
      <c r="M1189">
        <v>29</v>
      </c>
      <c r="N1189">
        <v>30</v>
      </c>
      <c r="O1189">
        <v>28</v>
      </c>
      <c r="P1189">
        <v>27</v>
      </c>
      <c r="Q1189">
        <v>30</v>
      </c>
      <c r="R1189">
        <v>23</v>
      </c>
      <c r="S1189">
        <v>23</v>
      </c>
      <c r="T1189">
        <v>26</v>
      </c>
      <c r="U1189">
        <v>21</v>
      </c>
      <c r="V1189">
        <v>19</v>
      </c>
      <c r="W1189">
        <v>19</v>
      </c>
      <c r="X1189">
        <v>16</v>
      </c>
      <c r="Y1189">
        <v>15</v>
      </c>
      <c r="Z1189">
        <v>16</v>
      </c>
      <c r="AA1189">
        <v>52</v>
      </c>
      <c r="AB1189">
        <v>50</v>
      </c>
      <c r="AC1189">
        <v>85</v>
      </c>
      <c r="AD1189">
        <v>48</v>
      </c>
      <c r="AE1189">
        <v>88</v>
      </c>
      <c r="AF1189">
        <v>53</v>
      </c>
      <c r="AG1189">
        <v>39</v>
      </c>
      <c r="AH1189">
        <v>44</v>
      </c>
      <c r="AI1189">
        <v>22</v>
      </c>
      <c r="AJ1189">
        <v>27</v>
      </c>
      <c r="AK1189">
        <v>17</v>
      </c>
      <c r="AL1189">
        <v>8</v>
      </c>
      <c r="AM1189">
        <v>16</v>
      </c>
      <c r="AN1189">
        <f t="shared" si="245"/>
        <v>1121</v>
      </c>
      <c r="AO1189">
        <v>38</v>
      </c>
      <c r="AP1189">
        <v>40</v>
      </c>
      <c r="AQ1189">
        <v>42</v>
      </c>
      <c r="AR1189">
        <v>37</v>
      </c>
      <c r="AS1189">
        <v>27</v>
      </c>
      <c r="AT1189">
        <v>33</v>
      </c>
      <c r="AU1189">
        <v>32</v>
      </c>
      <c r="AV1189">
        <v>31</v>
      </c>
      <c r="AW1189">
        <v>30</v>
      </c>
      <c r="AX1189">
        <v>34</v>
      </c>
      <c r="AY1189">
        <v>23</v>
      </c>
      <c r="AZ1189">
        <v>29</v>
      </c>
      <c r="BA1189">
        <v>25</v>
      </c>
      <c r="BB1189">
        <v>22</v>
      </c>
      <c r="BC1189">
        <v>31</v>
      </c>
      <c r="BD1189">
        <v>19</v>
      </c>
      <c r="BE1189">
        <v>19</v>
      </c>
      <c r="BF1189">
        <v>19</v>
      </c>
      <c r="BG1189">
        <v>15</v>
      </c>
      <c r="BH1189">
        <v>22</v>
      </c>
      <c r="BI1189">
        <v>61</v>
      </c>
      <c r="BJ1189">
        <v>46</v>
      </c>
      <c r="BK1189">
        <v>63</v>
      </c>
      <c r="BL1189">
        <v>55</v>
      </c>
      <c r="BM1189">
        <v>90</v>
      </c>
      <c r="BN1189">
        <v>55</v>
      </c>
      <c r="BO1189">
        <v>46</v>
      </c>
      <c r="BP1189">
        <v>44</v>
      </c>
      <c r="BQ1189">
        <v>19</v>
      </c>
      <c r="BR1189">
        <v>27</v>
      </c>
      <c r="BS1189">
        <v>19</v>
      </c>
      <c r="BT1189">
        <v>7</v>
      </c>
      <c r="BU1189">
        <v>21</v>
      </c>
      <c r="BV1189" s="40"/>
      <c r="BW1189" s="5">
        <f t="shared" si="246"/>
        <v>405</v>
      </c>
      <c r="BX1189" s="5">
        <f t="shared" si="247"/>
        <v>124</v>
      </c>
      <c r="BY1189" s="5">
        <f t="shared" si="248"/>
        <v>133</v>
      </c>
      <c r="BZ1189" s="5">
        <f t="shared" si="249"/>
        <v>357</v>
      </c>
      <c r="CA1189" s="5">
        <f t="shared" si="250"/>
        <v>90</v>
      </c>
      <c r="CB1189" s="40">
        <f t="shared" si="240"/>
        <v>396</v>
      </c>
      <c r="CC1189" s="40">
        <f t="shared" si="241"/>
        <v>135</v>
      </c>
      <c r="CD1189" s="40">
        <f t="shared" si="242"/>
        <v>144</v>
      </c>
      <c r="CE1189" s="40">
        <f t="shared" si="243"/>
        <v>353</v>
      </c>
      <c r="CF1189" s="40">
        <f t="shared" si="244"/>
        <v>93</v>
      </c>
    </row>
    <row r="1190" spans="1:84" x14ac:dyDescent="0.25">
      <c r="A1190" s="73" t="s">
        <v>2333</v>
      </c>
      <c r="B1190" s="2" t="s">
        <v>211</v>
      </c>
      <c r="C1190" s="2" t="s">
        <v>1342</v>
      </c>
      <c r="D1190" s="2" t="s">
        <v>2334</v>
      </c>
      <c r="E1190">
        <f t="shared" si="238"/>
        <v>2427</v>
      </c>
      <c r="F1190">
        <f t="shared" si="239"/>
        <v>1199</v>
      </c>
      <c r="G1190">
        <v>20</v>
      </c>
      <c r="H1190">
        <v>19</v>
      </c>
      <c r="I1190">
        <v>20</v>
      </c>
      <c r="J1190">
        <v>18</v>
      </c>
      <c r="K1190">
        <v>24</v>
      </c>
      <c r="L1190">
        <v>16</v>
      </c>
      <c r="M1190">
        <v>19</v>
      </c>
      <c r="N1190">
        <v>19</v>
      </c>
      <c r="O1190">
        <v>26</v>
      </c>
      <c r="P1190">
        <v>26</v>
      </c>
      <c r="Q1190">
        <v>33</v>
      </c>
      <c r="R1190">
        <v>34</v>
      </c>
      <c r="S1190">
        <v>35</v>
      </c>
      <c r="T1190">
        <v>34</v>
      </c>
      <c r="U1190">
        <v>32</v>
      </c>
      <c r="V1190">
        <v>22</v>
      </c>
      <c r="W1190">
        <v>17</v>
      </c>
      <c r="X1190">
        <v>19</v>
      </c>
      <c r="Y1190">
        <v>16</v>
      </c>
      <c r="Z1190">
        <v>13</v>
      </c>
      <c r="AA1190">
        <v>71</v>
      </c>
      <c r="AB1190">
        <v>71</v>
      </c>
      <c r="AC1190">
        <v>142</v>
      </c>
      <c r="AD1190">
        <v>76</v>
      </c>
      <c r="AE1190">
        <v>76</v>
      </c>
      <c r="AF1190">
        <v>70</v>
      </c>
      <c r="AG1190">
        <v>52</v>
      </c>
      <c r="AH1190">
        <v>47</v>
      </c>
      <c r="AI1190">
        <v>20</v>
      </c>
      <c r="AJ1190">
        <v>19</v>
      </c>
      <c r="AK1190">
        <v>45</v>
      </c>
      <c r="AL1190">
        <v>37</v>
      </c>
      <c r="AM1190">
        <v>11</v>
      </c>
      <c r="AN1190">
        <f t="shared" si="245"/>
        <v>1228</v>
      </c>
      <c r="AO1190">
        <v>25</v>
      </c>
      <c r="AP1190">
        <v>24</v>
      </c>
      <c r="AQ1190">
        <v>18</v>
      </c>
      <c r="AR1190">
        <v>20</v>
      </c>
      <c r="AS1190">
        <v>15</v>
      </c>
      <c r="AT1190">
        <v>20</v>
      </c>
      <c r="AU1190">
        <v>20</v>
      </c>
      <c r="AV1190">
        <v>23</v>
      </c>
      <c r="AW1190">
        <v>24</v>
      </c>
      <c r="AX1190">
        <v>34</v>
      </c>
      <c r="AY1190">
        <v>26</v>
      </c>
      <c r="AZ1190">
        <v>35</v>
      </c>
      <c r="BA1190">
        <v>41</v>
      </c>
      <c r="BB1190">
        <v>36</v>
      </c>
      <c r="BC1190">
        <v>34</v>
      </c>
      <c r="BD1190">
        <v>24</v>
      </c>
      <c r="BE1190">
        <v>21</v>
      </c>
      <c r="BF1190">
        <v>16</v>
      </c>
      <c r="BG1190">
        <v>13</v>
      </c>
      <c r="BH1190">
        <v>22</v>
      </c>
      <c r="BI1190">
        <v>65</v>
      </c>
      <c r="BJ1190">
        <v>76</v>
      </c>
      <c r="BK1190">
        <v>136</v>
      </c>
      <c r="BL1190">
        <v>89</v>
      </c>
      <c r="BM1190">
        <v>61</v>
      </c>
      <c r="BN1190">
        <v>76</v>
      </c>
      <c r="BO1190">
        <v>53</v>
      </c>
      <c r="BP1190">
        <v>39</v>
      </c>
      <c r="BQ1190">
        <v>25</v>
      </c>
      <c r="BR1190">
        <v>20</v>
      </c>
      <c r="BS1190">
        <v>40</v>
      </c>
      <c r="BT1190">
        <v>39</v>
      </c>
      <c r="BU1190">
        <v>18</v>
      </c>
      <c r="BV1190" s="40"/>
      <c r="BW1190" s="5">
        <f t="shared" si="246"/>
        <v>274</v>
      </c>
      <c r="BX1190" s="5">
        <f t="shared" si="247"/>
        <v>159</v>
      </c>
      <c r="BY1190" s="5">
        <f t="shared" si="248"/>
        <v>171</v>
      </c>
      <c r="BZ1190" s="5">
        <f t="shared" si="249"/>
        <v>463</v>
      </c>
      <c r="CA1190" s="5">
        <f t="shared" si="250"/>
        <v>132</v>
      </c>
      <c r="CB1190" s="40">
        <f t="shared" si="240"/>
        <v>284</v>
      </c>
      <c r="CC1190" s="40">
        <f t="shared" si="241"/>
        <v>172</v>
      </c>
      <c r="CD1190" s="40">
        <f t="shared" si="242"/>
        <v>176</v>
      </c>
      <c r="CE1190" s="40">
        <f t="shared" si="243"/>
        <v>454</v>
      </c>
      <c r="CF1190" s="40">
        <f t="shared" si="244"/>
        <v>142</v>
      </c>
    </row>
    <row r="1191" spans="1:84" x14ac:dyDescent="0.25">
      <c r="A1191" s="73" t="s">
        <v>2335</v>
      </c>
      <c r="B1191" s="2" t="s">
        <v>211</v>
      </c>
      <c r="C1191" s="2" t="s">
        <v>1342</v>
      </c>
      <c r="D1191" s="2" t="s">
        <v>2336</v>
      </c>
      <c r="E1191">
        <f t="shared" si="238"/>
        <v>3039</v>
      </c>
      <c r="F1191">
        <f t="shared" si="239"/>
        <v>1563</v>
      </c>
      <c r="G1191">
        <v>58</v>
      </c>
      <c r="H1191">
        <v>46</v>
      </c>
      <c r="I1191">
        <v>37</v>
      </c>
      <c r="J1191">
        <v>39</v>
      </c>
      <c r="K1191">
        <v>30</v>
      </c>
      <c r="L1191">
        <v>27</v>
      </c>
      <c r="M1191">
        <v>28</v>
      </c>
      <c r="N1191">
        <v>32</v>
      </c>
      <c r="O1191">
        <v>37</v>
      </c>
      <c r="P1191">
        <v>40</v>
      </c>
      <c r="Q1191">
        <v>33</v>
      </c>
      <c r="R1191">
        <v>41</v>
      </c>
      <c r="S1191">
        <v>44</v>
      </c>
      <c r="T1191">
        <v>35</v>
      </c>
      <c r="U1191">
        <v>32</v>
      </c>
      <c r="V1191">
        <v>20</v>
      </c>
      <c r="W1191">
        <v>13</v>
      </c>
      <c r="X1191">
        <v>12</v>
      </c>
      <c r="Y1191">
        <v>8</v>
      </c>
      <c r="Z1191">
        <v>11</v>
      </c>
      <c r="AA1191">
        <v>72</v>
      </c>
      <c r="AB1191">
        <v>140</v>
      </c>
      <c r="AC1191">
        <v>157</v>
      </c>
      <c r="AD1191">
        <v>82</v>
      </c>
      <c r="AE1191">
        <v>121</v>
      </c>
      <c r="AF1191">
        <v>67</v>
      </c>
      <c r="AG1191">
        <v>33</v>
      </c>
      <c r="AH1191">
        <v>89</v>
      </c>
      <c r="AI1191">
        <v>45</v>
      </c>
      <c r="AJ1191">
        <v>38</v>
      </c>
      <c r="AK1191">
        <v>47</v>
      </c>
      <c r="AL1191">
        <v>42</v>
      </c>
      <c r="AM1191">
        <v>7</v>
      </c>
      <c r="AN1191">
        <f t="shared" si="245"/>
        <v>1476</v>
      </c>
      <c r="AO1191">
        <v>46</v>
      </c>
      <c r="AP1191">
        <v>41</v>
      </c>
      <c r="AQ1191">
        <v>43</v>
      </c>
      <c r="AR1191">
        <v>31</v>
      </c>
      <c r="AS1191">
        <v>27</v>
      </c>
      <c r="AT1191">
        <v>28</v>
      </c>
      <c r="AU1191">
        <v>30</v>
      </c>
      <c r="AV1191">
        <v>30</v>
      </c>
      <c r="AW1191">
        <v>29</v>
      </c>
      <c r="AX1191">
        <v>35</v>
      </c>
      <c r="AY1191">
        <v>39</v>
      </c>
      <c r="AZ1191">
        <v>39</v>
      </c>
      <c r="BA1191">
        <v>37</v>
      </c>
      <c r="BB1191">
        <v>38</v>
      </c>
      <c r="BC1191">
        <v>35</v>
      </c>
      <c r="BD1191">
        <v>19</v>
      </c>
      <c r="BE1191">
        <v>16</v>
      </c>
      <c r="BF1191">
        <v>10</v>
      </c>
      <c r="BG1191">
        <v>10</v>
      </c>
      <c r="BH1191">
        <v>18</v>
      </c>
      <c r="BI1191">
        <v>99</v>
      </c>
      <c r="BJ1191">
        <v>148</v>
      </c>
      <c r="BK1191">
        <v>132</v>
      </c>
      <c r="BL1191">
        <v>76</v>
      </c>
      <c r="BM1191">
        <v>113</v>
      </c>
      <c r="BN1191">
        <v>54</v>
      </c>
      <c r="BO1191">
        <v>29</v>
      </c>
      <c r="BP1191">
        <v>62</v>
      </c>
      <c r="BQ1191">
        <v>39</v>
      </c>
      <c r="BR1191">
        <v>32</v>
      </c>
      <c r="BS1191">
        <v>37</v>
      </c>
      <c r="BT1191">
        <v>41</v>
      </c>
      <c r="BU1191">
        <v>13</v>
      </c>
      <c r="BV1191" s="40"/>
      <c r="BW1191" s="5">
        <f t="shared" si="246"/>
        <v>448</v>
      </c>
      <c r="BX1191" s="5">
        <f t="shared" si="247"/>
        <v>156</v>
      </c>
      <c r="BY1191" s="5">
        <f t="shared" si="248"/>
        <v>231</v>
      </c>
      <c r="BZ1191" s="5">
        <f t="shared" si="249"/>
        <v>549</v>
      </c>
      <c r="CA1191" s="5">
        <f t="shared" si="250"/>
        <v>179</v>
      </c>
      <c r="CB1191" s="40">
        <f t="shared" si="240"/>
        <v>418</v>
      </c>
      <c r="CC1191" s="40">
        <f t="shared" si="241"/>
        <v>155</v>
      </c>
      <c r="CD1191" s="40">
        <f t="shared" si="242"/>
        <v>275</v>
      </c>
      <c r="CE1191" s="40">
        <f t="shared" si="243"/>
        <v>466</v>
      </c>
      <c r="CF1191" s="40">
        <f t="shared" si="244"/>
        <v>162</v>
      </c>
    </row>
    <row r="1192" spans="1:84" x14ac:dyDescent="0.25">
      <c r="A1192" s="73" t="s">
        <v>2337</v>
      </c>
      <c r="B1192" s="2" t="s">
        <v>211</v>
      </c>
      <c r="C1192" s="2" t="s">
        <v>1342</v>
      </c>
      <c r="D1192" s="2" t="s">
        <v>2338</v>
      </c>
      <c r="E1192">
        <f t="shared" si="238"/>
        <v>916</v>
      </c>
      <c r="F1192">
        <f t="shared" si="239"/>
        <v>466</v>
      </c>
      <c r="G1192">
        <v>11</v>
      </c>
      <c r="H1192">
        <v>14</v>
      </c>
      <c r="I1192">
        <v>14</v>
      </c>
      <c r="J1192">
        <v>14</v>
      </c>
      <c r="K1192">
        <v>11</v>
      </c>
      <c r="L1192">
        <v>8</v>
      </c>
      <c r="M1192">
        <v>9</v>
      </c>
      <c r="N1192">
        <v>8</v>
      </c>
      <c r="O1192">
        <v>11</v>
      </c>
      <c r="P1192">
        <v>9</v>
      </c>
      <c r="Q1192">
        <v>9</v>
      </c>
      <c r="R1192">
        <v>8</v>
      </c>
      <c r="S1192">
        <v>9</v>
      </c>
      <c r="T1192">
        <v>9</v>
      </c>
      <c r="U1192">
        <v>7</v>
      </c>
      <c r="V1192">
        <v>6</v>
      </c>
      <c r="W1192">
        <v>4</v>
      </c>
      <c r="X1192">
        <v>4</v>
      </c>
      <c r="Y1192">
        <v>4</v>
      </c>
      <c r="Z1192">
        <v>5</v>
      </c>
      <c r="AA1192">
        <v>37</v>
      </c>
      <c r="AB1192">
        <v>42</v>
      </c>
      <c r="AC1192">
        <v>13</v>
      </c>
      <c r="AD1192">
        <v>43</v>
      </c>
      <c r="AE1192">
        <v>26</v>
      </c>
      <c r="AF1192">
        <v>31</v>
      </c>
      <c r="AG1192">
        <v>43</v>
      </c>
      <c r="AH1192">
        <v>6</v>
      </c>
      <c r="AI1192">
        <v>32</v>
      </c>
      <c r="AJ1192">
        <v>8</v>
      </c>
      <c r="AK1192">
        <v>5</v>
      </c>
      <c r="AL1192">
        <v>1</v>
      </c>
      <c r="AM1192">
        <v>5</v>
      </c>
      <c r="AN1192">
        <f t="shared" si="245"/>
        <v>450</v>
      </c>
      <c r="AO1192">
        <v>11</v>
      </c>
      <c r="AP1192">
        <v>14</v>
      </c>
      <c r="AQ1192">
        <v>10</v>
      </c>
      <c r="AR1192">
        <v>11</v>
      </c>
      <c r="AS1192">
        <v>6</v>
      </c>
      <c r="AT1192">
        <v>10</v>
      </c>
      <c r="AU1192">
        <v>9</v>
      </c>
      <c r="AV1192">
        <v>9</v>
      </c>
      <c r="AW1192">
        <v>8</v>
      </c>
      <c r="AX1192">
        <v>12</v>
      </c>
      <c r="AY1192">
        <v>8</v>
      </c>
      <c r="AZ1192">
        <v>10</v>
      </c>
      <c r="BA1192">
        <v>8</v>
      </c>
      <c r="BB1192">
        <v>8</v>
      </c>
      <c r="BC1192">
        <v>11</v>
      </c>
      <c r="BD1192">
        <v>5</v>
      </c>
      <c r="BE1192">
        <v>5</v>
      </c>
      <c r="BF1192">
        <v>5</v>
      </c>
      <c r="BG1192">
        <v>4</v>
      </c>
      <c r="BH1192">
        <v>7</v>
      </c>
      <c r="BI1192">
        <v>37</v>
      </c>
      <c r="BJ1192">
        <v>52</v>
      </c>
      <c r="BK1192">
        <v>12</v>
      </c>
      <c r="BL1192">
        <v>39</v>
      </c>
      <c r="BM1192">
        <v>25</v>
      </c>
      <c r="BN1192">
        <v>23</v>
      </c>
      <c r="BO1192">
        <v>36</v>
      </c>
      <c r="BP1192">
        <v>6</v>
      </c>
      <c r="BQ1192">
        <v>28</v>
      </c>
      <c r="BR1192">
        <v>8</v>
      </c>
      <c r="BS1192">
        <v>5</v>
      </c>
      <c r="BT1192">
        <v>1</v>
      </c>
      <c r="BU1192">
        <v>7</v>
      </c>
      <c r="BV1192" s="40"/>
      <c r="BW1192" s="5">
        <f t="shared" si="246"/>
        <v>126</v>
      </c>
      <c r="BX1192" s="5">
        <f t="shared" si="247"/>
        <v>39</v>
      </c>
      <c r="BY1192" s="5">
        <f t="shared" si="248"/>
        <v>88</v>
      </c>
      <c r="BZ1192" s="5">
        <f t="shared" si="249"/>
        <v>162</v>
      </c>
      <c r="CA1192" s="5">
        <f t="shared" si="250"/>
        <v>51</v>
      </c>
      <c r="CB1192" s="40">
        <f t="shared" si="240"/>
        <v>118</v>
      </c>
      <c r="CC1192" s="40">
        <f t="shared" si="241"/>
        <v>42</v>
      </c>
      <c r="CD1192" s="40">
        <f t="shared" si="242"/>
        <v>100</v>
      </c>
      <c r="CE1192" s="40">
        <f t="shared" si="243"/>
        <v>141</v>
      </c>
      <c r="CF1192" s="40">
        <f t="shared" si="244"/>
        <v>49</v>
      </c>
    </row>
    <row r="1193" spans="1:84" x14ac:dyDescent="0.25">
      <c r="A1193" s="73" t="s">
        <v>2339</v>
      </c>
      <c r="B1193" s="2" t="s">
        <v>211</v>
      </c>
      <c r="C1193" s="2" t="s">
        <v>2340</v>
      </c>
      <c r="D1193" s="2" t="s">
        <v>2340</v>
      </c>
      <c r="E1193">
        <f t="shared" si="238"/>
        <v>52795</v>
      </c>
      <c r="F1193">
        <f t="shared" si="239"/>
        <v>26130</v>
      </c>
      <c r="G1193">
        <v>496</v>
      </c>
      <c r="H1193">
        <v>462</v>
      </c>
      <c r="I1193">
        <v>369</v>
      </c>
      <c r="J1193">
        <v>356</v>
      </c>
      <c r="K1193">
        <v>327</v>
      </c>
      <c r="L1193">
        <v>330</v>
      </c>
      <c r="M1193">
        <v>282</v>
      </c>
      <c r="N1193">
        <v>339</v>
      </c>
      <c r="O1193">
        <v>349</v>
      </c>
      <c r="P1193">
        <v>356</v>
      </c>
      <c r="Q1193">
        <v>404</v>
      </c>
      <c r="R1193">
        <v>349</v>
      </c>
      <c r="S1193">
        <v>413</v>
      </c>
      <c r="T1193">
        <v>436</v>
      </c>
      <c r="U1193">
        <v>414</v>
      </c>
      <c r="V1193">
        <v>285</v>
      </c>
      <c r="W1193">
        <v>324</v>
      </c>
      <c r="X1193">
        <v>323</v>
      </c>
      <c r="Y1193">
        <v>315</v>
      </c>
      <c r="Z1193">
        <v>281</v>
      </c>
      <c r="AA1193">
        <v>1964</v>
      </c>
      <c r="AB1193">
        <v>1835</v>
      </c>
      <c r="AC1193">
        <v>2283</v>
      </c>
      <c r="AD1193">
        <v>2272</v>
      </c>
      <c r="AE1193">
        <v>2071</v>
      </c>
      <c r="AF1193">
        <v>1718</v>
      </c>
      <c r="AG1193">
        <v>1620</v>
      </c>
      <c r="AH1193">
        <v>1467</v>
      </c>
      <c r="AI1193">
        <v>1173</v>
      </c>
      <c r="AJ1193">
        <v>832</v>
      </c>
      <c r="AK1193">
        <v>704</v>
      </c>
      <c r="AL1193">
        <v>531</v>
      </c>
      <c r="AM1193">
        <v>450</v>
      </c>
      <c r="AN1193">
        <f t="shared" si="245"/>
        <v>26665</v>
      </c>
      <c r="AO1193">
        <v>515</v>
      </c>
      <c r="AP1193">
        <v>425</v>
      </c>
      <c r="AQ1193">
        <v>433</v>
      </c>
      <c r="AR1193">
        <v>401</v>
      </c>
      <c r="AS1193">
        <v>300</v>
      </c>
      <c r="AT1193">
        <v>269</v>
      </c>
      <c r="AU1193">
        <v>331</v>
      </c>
      <c r="AV1193">
        <v>300</v>
      </c>
      <c r="AW1193">
        <v>323</v>
      </c>
      <c r="AX1193">
        <v>400</v>
      </c>
      <c r="AY1193">
        <v>318</v>
      </c>
      <c r="AZ1193">
        <v>427</v>
      </c>
      <c r="BA1193">
        <v>396</v>
      </c>
      <c r="BB1193">
        <v>370</v>
      </c>
      <c r="BC1193">
        <v>456</v>
      </c>
      <c r="BD1193">
        <v>347</v>
      </c>
      <c r="BE1193">
        <v>288</v>
      </c>
      <c r="BF1193">
        <v>276</v>
      </c>
      <c r="BG1193">
        <v>280</v>
      </c>
      <c r="BH1193">
        <v>516</v>
      </c>
      <c r="BI1193">
        <v>1928</v>
      </c>
      <c r="BJ1193">
        <v>2192</v>
      </c>
      <c r="BK1193">
        <v>2553</v>
      </c>
      <c r="BL1193">
        <v>2541</v>
      </c>
      <c r="BM1193">
        <v>2188</v>
      </c>
      <c r="BN1193">
        <v>1586</v>
      </c>
      <c r="BO1193">
        <v>1505</v>
      </c>
      <c r="BP1193">
        <v>1060</v>
      </c>
      <c r="BQ1193">
        <v>1108</v>
      </c>
      <c r="BR1193">
        <v>993</v>
      </c>
      <c r="BS1193">
        <v>646</v>
      </c>
      <c r="BT1193">
        <v>451</v>
      </c>
      <c r="BU1193">
        <v>543</v>
      </c>
      <c r="BV1193" s="40"/>
      <c r="BW1193" s="5">
        <f t="shared" si="246"/>
        <v>4419</v>
      </c>
      <c r="BX1193" s="5">
        <f t="shared" si="247"/>
        <v>2195</v>
      </c>
      <c r="BY1193" s="5">
        <f t="shared" si="248"/>
        <v>4395</v>
      </c>
      <c r="BZ1193" s="5">
        <f t="shared" si="249"/>
        <v>11431</v>
      </c>
      <c r="CA1193" s="5">
        <f t="shared" si="250"/>
        <v>3690</v>
      </c>
      <c r="CB1193" s="40">
        <f t="shared" si="240"/>
        <v>4442</v>
      </c>
      <c r="CC1193" s="40">
        <f t="shared" si="241"/>
        <v>2133</v>
      </c>
      <c r="CD1193" s="40">
        <f t="shared" si="242"/>
        <v>4916</v>
      </c>
      <c r="CE1193" s="40">
        <f t="shared" si="243"/>
        <v>11433</v>
      </c>
      <c r="CF1193" s="40">
        <f t="shared" si="244"/>
        <v>3741</v>
      </c>
    </row>
    <row r="1194" spans="1:84" x14ac:dyDescent="0.25">
      <c r="A1194" s="73" t="s">
        <v>2341</v>
      </c>
      <c r="B1194" s="2" t="s">
        <v>211</v>
      </c>
      <c r="C1194" s="2" t="s">
        <v>2340</v>
      </c>
      <c r="D1194" s="2" t="s">
        <v>2342</v>
      </c>
      <c r="E1194">
        <f t="shared" si="238"/>
        <v>25406</v>
      </c>
      <c r="F1194">
        <f t="shared" si="239"/>
        <v>12217</v>
      </c>
      <c r="G1194">
        <v>253</v>
      </c>
      <c r="H1194">
        <v>250</v>
      </c>
      <c r="I1194">
        <v>242</v>
      </c>
      <c r="J1194">
        <v>287</v>
      </c>
      <c r="K1194">
        <v>254</v>
      </c>
      <c r="L1194">
        <v>254</v>
      </c>
      <c r="M1194">
        <v>223</v>
      </c>
      <c r="N1194">
        <v>243</v>
      </c>
      <c r="O1194">
        <v>231</v>
      </c>
      <c r="P1194">
        <v>248</v>
      </c>
      <c r="Q1194">
        <v>262</v>
      </c>
      <c r="R1194">
        <v>234</v>
      </c>
      <c r="S1194">
        <v>238</v>
      </c>
      <c r="T1194">
        <v>237</v>
      </c>
      <c r="U1194">
        <v>237</v>
      </c>
      <c r="V1194">
        <v>156</v>
      </c>
      <c r="W1194">
        <v>159</v>
      </c>
      <c r="X1194">
        <v>151</v>
      </c>
      <c r="Y1194">
        <v>149</v>
      </c>
      <c r="Z1194">
        <v>151</v>
      </c>
      <c r="AA1194">
        <v>1059</v>
      </c>
      <c r="AB1194">
        <v>990</v>
      </c>
      <c r="AC1194">
        <v>1033</v>
      </c>
      <c r="AD1194">
        <v>1023</v>
      </c>
      <c r="AE1194">
        <v>926</v>
      </c>
      <c r="AF1194">
        <v>531</v>
      </c>
      <c r="AG1194">
        <v>504</v>
      </c>
      <c r="AH1194">
        <v>399</v>
      </c>
      <c r="AI1194">
        <v>417</v>
      </c>
      <c r="AJ1194">
        <v>314</v>
      </c>
      <c r="AK1194">
        <v>279</v>
      </c>
      <c r="AL1194">
        <v>149</v>
      </c>
      <c r="AM1194">
        <v>134</v>
      </c>
      <c r="AN1194">
        <f t="shared" si="245"/>
        <v>13189</v>
      </c>
      <c r="AO1194">
        <v>264</v>
      </c>
      <c r="AP1194">
        <v>271</v>
      </c>
      <c r="AQ1194">
        <v>283</v>
      </c>
      <c r="AR1194">
        <v>245</v>
      </c>
      <c r="AS1194">
        <v>235</v>
      </c>
      <c r="AT1194">
        <v>208</v>
      </c>
      <c r="AU1194">
        <v>251</v>
      </c>
      <c r="AV1194">
        <v>243</v>
      </c>
      <c r="AW1194">
        <v>270</v>
      </c>
      <c r="AX1194">
        <v>293</v>
      </c>
      <c r="AY1194">
        <v>233</v>
      </c>
      <c r="AZ1194">
        <v>274</v>
      </c>
      <c r="BA1194">
        <v>268</v>
      </c>
      <c r="BB1194">
        <v>238</v>
      </c>
      <c r="BC1194">
        <v>258</v>
      </c>
      <c r="BD1194">
        <v>176</v>
      </c>
      <c r="BE1194">
        <v>142</v>
      </c>
      <c r="BF1194">
        <v>134</v>
      </c>
      <c r="BG1194">
        <v>138</v>
      </c>
      <c r="BH1194">
        <v>254</v>
      </c>
      <c r="BI1194">
        <v>1127</v>
      </c>
      <c r="BJ1194">
        <v>1231</v>
      </c>
      <c r="BK1194">
        <v>1065</v>
      </c>
      <c r="BL1194">
        <v>1191</v>
      </c>
      <c r="BM1194">
        <v>904</v>
      </c>
      <c r="BN1194">
        <v>623</v>
      </c>
      <c r="BO1194">
        <v>550</v>
      </c>
      <c r="BP1194">
        <v>399</v>
      </c>
      <c r="BQ1194">
        <v>543</v>
      </c>
      <c r="BR1194">
        <v>295</v>
      </c>
      <c r="BS1194">
        <v>278</v>
      </c>
      <c r="BT1194">
        <v>150</v>
      </c>
      <c r="BU1194">
        <v>155</v>
      </c>
      <c r="BV1194" s="40"/>
      <c r="BW1194" s="5">
        <f t="shared" si="246"/>
        <v>2981</v>
      </c>
      <c r="BX1194" s="5">
        <f t="shared" si="247"/>
        <v>1178</v>
      </c>
      <c r="BY1194" s="5">
        <f t="shared" si="248"/>
        <v>2349</v>
      </c>
      <c r="BZ1194" s="5">
        <f t="shared" si="249"/>
        <v>4416</v>
      </c>
      <c r="CA1194" s="5">
        <f t="shared" si="250"/>
        <v>1293</v>
      </c>
      <c r="CB1194" s="40">
        <f t="shared" si="240"/>
        <v>3070</v>
      </c>
      <c r="CC1194" s="40">
        <f t="shared" si="241"/>
        <v>1216</v>
      </c>
      <c r="CD1194" s="40">
        <f t="shared" si="242"/>
        <v>2750</v>
      </c>
      <c r="CE1194" s="40">
        <f t="shared" si="243"/>
        <v>4732</v>
      </c>
      <c r="CF1194" s="40">
        <f t="shared" si="244"/>
        <v>1421</v>
      </c>
    </row>
    <row r="1195" spans="1:84" x14ac:dyDescent="0.25">
      <c r="A1195" s="73" t="s">
        <v>2343</v>
      </c>
      <c r="B1195" s="2" t="s">
        <v>211</v>
      </c>
      <c r="C1195" s="2" t="s">
        <v>2340</v>
      </c>
      <c r="D1195" s="2" t="s">
        <v>1918</v>
      </c>
      <c r="E1195">
        <f t="shared" si="238"/>
        <v>15956</v>
      </c>
      <c r="F1195">
        <f t="shared" si="239"/>
        <v>8178</v>
      </c>
      <c r="G1195">
        <v>122</v>
      </c>
      <c r="H1195">
        <v>149</v>
      </c>
      <c r="I1195">
        <v>149</v>
      </c>
      <c r="J1195">
        <v>188</v>
      </c>
      <c r="K1195">
        <v>165</v>
      </c>
      <c r="L1195">
        <v>167</v>
      </c>
      <c r="M1195">
        <v>152</v>
      </c>
      <c r="N1195">
        <v>145</v>
      </c>
      <c r="O1195">
        <v>158</v>
      </c>
      <c r="P1195">
        <v>126</v>
      </c>
      <c r="Q1195">
        <v>126</v>
      </c>
      <c r="R1195">
        <v>132</v>
      </c>
      <c r="S1195">
        <v>125</v>
      </c>
      <c r="T1195">
        <v>132</v>
      </c>
      <c r="U1195">
        <v>140</v>
      </c>
      <c r="V1195">
        <v>112</v>
      </c>
      <c r="W1195">
        <v>120</v>
      </c>
      <c r="X1195">
        <v>109</v>
      </c>
      <c r="Y1195">
        <v>109</v>
      </c>
      <c r="Z1195">
        <v>106</v>
      </c>
      <c r="AA1195">
        <v>520</v>
      </c>
      <c r="AB1195">
        <v>735</v>
      </c>
      <c r="AC1195">
        <v>795</v>
      </c>
      <c r="AD1195">
        <v>815</v>
      </c>
      <c r="AE1195">
        <v>568</v>
      </c>
      <c r="AF1195">
        <v>412</v>
      </c>
      <c r="AG1195">
        <v>353</v>
      </c>
      <c r="AH1195">
        <v>330</v>
      </c>
      <c r="AI1195">
        <v>280</v>
      </c>
      <c r="AJ1195">
        <v>207</v>
      </c>
      <c r="AK1195">
        <v>202</v>
      </c>
      <c r="AL1195">
        <v>103</v>
      </c>
      <c r="AM1195">
        <v>126</v>
      </c>
      <c r="AN1195">
        <f t="shared" si="245"/>
        <v>7778</v>
      </c>
      <c r="AO1195">
        <v>123</v>
      </c>
      <c r="AP1195">
        <v>137</v>
      </c>
      <c r="AQ1195">
        <v>169</v>
      </c>
      <c r="AR1195">
        <v>154</v>
      </c>
      <c r="AS1195">
        <v>163</v>
      </c>
      <c r="AT1195">
        <v>136</v>
      </c>
      <c r="AU1195">
        <v>152</v>
      </c>
      <c r="AV1195">
        <v>156</v>
      </c>
      <c r="AW1195">
        <v>139</v>
      </c>
      <c r="AX1195">
        <v>176</v>
      </c>
      <c r="AY1195">
        <v>137</v>
      </c>
      <c r="AZ1195">
        <v>117</v>
      </c>
      <c r="BA1195">
        <v>115</v>
      </c>
      <c r="BB1195">
        <v>109</v>
      </c>
      <c r="BC1195">
        <v>137</v>
      </c>
      <c r="BD1195">
        <v>99</v>
      </c>
      <c r="BE1195">
        <v>98</v>
      </c>
      <c r="BF1195">
        <v>109</v>
      </c>
      <c r="BG1195">
        <v>100</v>
      </c>
      <c r="BH1195">
        <v>156</v>
      </c>
      <c r="BI1195">
        <v>624</v>
      </c>
      <c r="BJ1195">
        <v>612</v>
      </c>
      <c r="BK1195">
        <v>698</v>
      </c>
      <c r="BL1195">
        <v>662</v>
      </c>
      <c r="BM1195">
        <v>453</v>
      </c>
      <c r="BN1195">
        <v>483</v>
      </c>
      <c r="BO1195">
        <v>434</v>
      </c>
      <c r="BP1195">
        <v>292</v>
      </c>
      <c r="BQ1195">
        <v>265</v>
      </c>
      <c r="BR1195">
        <v>178</v>
      </c>
      <c r="BS1195">
        <v>151</v>
      </c>
      <c r="BT1195">
        <v>85</v>
      </c>
      <c r="BU1195">
        <v>159</v>
      </c>
      <c r="BV1195" s="40"/>
      <c r="BW1195" s="5">
        <f t="shared" si="246"/>
        <v>1779</v>
      </c>
      <c r="BX1195" s="5">
        <f t="shared" si="247"/>
        <v>738</v>
      </c>
      <c r="BY1195" s="5">
        <f t="shared" si="248"/>
        <v>1470</v>
      </c>
      <c r="BZ1195" s="5">
        <f t="shared" si="249"/>
        <v>3273</v>
      </c>
      <c r="CA1195" s="5">
        <f t="shared" si="250"/>
        <v>918</v>
      </c>
      <c r="CB1195" s="40">
        <f t="shared" si="240"/>
        <v>1759</v>
      </c>
      <c r="CC1195" s="40">
        <f t="shared" si="241"/>
        <v>667</v>
      </c>
      <c r="CD1195" s="40">
        <f t="shared" si="242"/>
        <v>1492</v>
      </c>
      <c r="CE1195" s="40">
        <f t="shared" si="243"/>
        <v>3022</v>
      </c>
      <c r="CF1195" s="40">
        <f t="shared" si="244"/>
        <v>838</v>
      </c>
    </row>
    <row r="1196" spans="1:84" x14ac:dyDescent="0.25">
      <c r="A1196" s="73" t="s">
        <v>2344</v>
      </c>
      <c r="B1196" s="2" t="s">
        <v>211</v>
      </c>
      <c r="C1196" s="2" t="s">
        <v>2174</v>
      </c>
      <c r="D1196" s="2" t="s">
        <v>2174</v>
      </c>
      <c r="E1196">
        <f t="shared" si="238"/>
        <v>12680</v>
      </c>
      <c r="F1196">
        <f t="shared" si="239"/>
        <v>6235</v>
      </c>
      <c r="G1196">
        <v>152</v>
      </c>
      <c r="H1196">
        <v>125</v>
      </c>
      <c r="I1196">
        <v>140</v>
      </c>
      <c r="J1196">
        <v>116</v>
      </c>
      <c r="K1196">
        <v>132</v>
      </c>
      <c r="L1196">
        <v>110</v>
      </c>
      <c r="M1196">
        <v>115</v>
      </c>
      <c r="N1196">
        <v>116</v>
      </c>
      <c r="O1196">
        <v>110</v>
      </c>
      <c r="P1196">
        <v>130</v>
      </c>
      <c r="Q1196">
        <v>109</v>
      </c>
      <c r="R1196">
        <v>126</v>
      </c>
      <c r="S1196">
        <v>132</v>
      </c>
      <c r="T1196">
        <v>115</v>
      </c>
      <c r="U1196">
        <v>98</v>
      </c>
      <c r="V1196">
        <v>89</v>
      </c>
      <c r="W1196">
        <v>70</v>
      </c>
      <c r="X1196">
        <v>62</v>
      </c>
      <c r="Y1196">
        <v>61</v>
      </c>
      <c r="Z1196">
        <v>64</v>
      </c>
      <c r="AA1196">
        <v>396</v>
      </c>
      <c r="AB1196">
        <v>387</v>
      </c>
      <c r="AC1196">
        <v>502</v>
      </c>
      <c r="AD1196">
        <v>552</v>
      </c>
      <c r="AE1196">
        <v>374</v>
      </c>
      <c r="AF1196">
        <v>370</v>
      </c>
      <c r="AG1196">
        <v>329</v>
      </c>
      <c r="AH1196">
        <v>324</v>
      </c>
      <c r="AI1196">
        <v>236</v>
      </c>
      <c r="AJ1196">
        <v>176</v>
      </c>
      <c r="AK1196">
        <v>142</v>
      </c>
      <c r="AL1196">
        <v>138</v>
      </c>
      <c r="AM1196">
        <v>137</v>
      </c>
      <c r="AN1196">
        <f t="shared" si="245"/>
        <v>6445</v>
      </c>
      <c r="AO1196">
        <v>120</v>
      </c>
      <c r="AP1196">
        <v>137</v>
      </c>
      <c r="AQ1196">
        <v>119</v>
      </c>
      <c r="AR1196">
        <v>141</v>
      </c>
      <c r="AS1196">
        <v>102</v>
      </c>
      <c r="AT1196">
        <v>111</v>
      </c>
      <c r="AU1196">
        <v>111</v>
      </c>
      <c r="AV1196">
        <v>117</v>
      </c>
      <c r="AW1196">
        <v>130</v>
      </c>
      <c r="AX1196">
        <v>137</v>
      </c>
      <c r="AY1196">
        <v>134</v>
      </c>
      <c r="AZ1196">
        <v>126</v>
      </c>
      <c r="BA1196">
        <v>122</v>
      </c>
      <c r="BB1196">
        <v>125</v>
      </c>
      <c r="BC1196">
        <v>149</v>
      </c>
      <c r="BD1196">
        <v>76</v>
      </c>
      <c r="BE1196">
        <v>78</v>
      </c>
      <c r="BF1196">
        <v>76</v>
      </c>
      <c r="BG1196">
        <v>75</v>
      </c>
      <c r="BH1196">
        <v>126</v>
      </c>
      <c r="BI1196">
        <v>558</v>
      </c>
      <c r="BJ1196">
        <v>462</v>
      </c>
      <c r="BK1196">
        <v>539</v>
      </c>
      <c r="BL1196">
        <v>486</v>
      </c>
      <c r="BM1196">
        <v>286</v>
      </c>
      <c r="BN1196">
        <v>304</v>
      </c>
      <c r="BO1196">
        <v>404</v>
      </c>
      <c r="BP1196">
        <v>224</v>
      </c>
      <c r="BQ1196">
        <v>205</v>
      </c>
      <c r="BR1196">
        <v>152</v>
      </c>
      <c r="BS1196">
        <v>167</v>
      </c>
      <c r="BT1196">
        <v>149</v>
      </c>
      <c r="BU1196">
        <v>197</v>
      </c>
      <c r="BV1196" s="40"/>
      <c r="BW1196" s="5">
        <f t="shared" si="246"/>
        <v>1481</v>
      </c>
      <c r="BX1196" s="5">
        <f t="shared" si="247"/>
        <v>566</v>
      </c>
      <c r="BY1196" s="5">
        <f t="shared" si="248"/>
        <v>908</v>
      </c>
      <c r="BZ1196" s="5">
        <f t="shared" si="249"/>
        <v>2451</v>
      </c>
      <c r="CA1196" s="5">
        <f t="shared" si="250"/>
        <v>829</v>
      </c>
      <c r="CB1196" s="40">
        <f t="shared" si="240"/>
        <v>1485</v>
      </c>
      <c r="CC1196" s="40">
        <f t="shared" si="241"/>
        <v>626</v>
      </c>
      <c r="CD1196" s="40">
        <f t="shared" si="242"/>
        <v>1221</v>
      </c>
      <c r="CE1196" s="40">
        <f t="shared" si="243"/>
        <v>2243</v>
      </c>
      <c r="CF1196" s="40">
        <f t="shared" si="244"/>
        <v>870</v>
      </c>
    </row>
    <row r="1197" spans="1:84" x14ac:dyDescent="0.25">
      <c r="A1197" s="73" t="s">
        <v>2345</v>
      </c>
      <c r="B1197" s="2" t="s">
        <v>211</v>
      </c>
      <c r="C1197" s="2" t="s">
        <v>2174</v>
      </c>
      <c r="D1197" s="2" t="s">
        <v>2346</v>
      </c>
      <c r="E1197">
        <f t="shared" si="238"/>
        <v>6161</v>
      </c>
      <c r="F1197">
        <f t="shared" si="239"/>
        <v>3025</v>
      </c>
      <c r="G1197">
        <v>105</v>
      </c>
      <c r="H1197">
        <v>101</v>
      </c>
      <c r="I1197">
        <v>103</v>
      </c>
      <c r="J1197">
        <v>84</v>
      </c>
      <c r="K1197">
        <v>81</v>
      </c>
      <c r="L1197">
        <v>70</v>
      </c>
      <c r="M1197">
        <v>65</v>
      </c>
      <c r="N1197">
        <v>76</v>
      </c>
      <c r="O1197">
        <v>68</v>
      </c>
      <c r="P1197">
        <v>68</v>
      </c>
      <c r="Q1197">
        <v>69</v>
      </c>
      <c r="R1197">
        <v>65</v>
      </c>
      <c r="S1197">
        <v>56</v>
      </c>
      <c r="T1197">
        <v>57</v>
      </c>
      <c r="U1197">
        <v>60</v>
      </c>
      <c r="V1197">
        <v>36</v>
      </c>
      <c r="W1197">
        <v>33</v>
      </c>
      <c r="X1197">
        <v>36</v>
      </c>
      <c r="Y1197">
        <v>31</v>
      </c>
      <c r="Z1197">
        <v>32</v>
      </c>
      <c r="AA1197">
        <v>208</v>
      </c>
      <c r="AB1197">
        <v>148</v>
      </c>
      <c r="AC1197">
        <v>171</v>
      </c>
      <c r="AD1197">
        <v>185</v>
      </c>
      <c r="AE1197">
        <v>244</v>
      </c>
      <c r="AF1197">
        <v>121</v>
      </c>
      <c r="AG1197">
        <v>149</v>
      </c>
      <c r="AH1197">
        <v>81</v>
      </c>
      <c r="AI1197">
        <v>121</v>
      </c>
      <c r="AJ1197">
        <v>160</v>
      </c>
      <c r="AK1197">
        <v>71</v>
      </c>
      <c r="AL1197">
        <v>17</v>
      </c>
      <c r="AM1197">
        <v>53</v>
      </c>
      <c r="AN1197">
        <f t="shared" si="245"/>
        <v>3136</v>
      </c>
      <c r="AO1197">
        <v>90</v>
      </c>
      <c r="AP1197">
        <v>89</v>
      </c>
      <c r="AQ1197">
        <v>83</v>
      </c>
      <c r="AR1197">
        <v>99</v>
      </c>
      <c r="AS1197">
        <v>74</v>
      </c>
      <c r="AT1197">
        <v>74</v>
      </c>
      <c r="AU1197">
        <v>76</v>
      </c>
      <c r="AV1197">
        <v>63</v>
      </c>
      <c r="AW1197">
        <v>69</v>
      </c>
      <c r="AX1197">
        <v>76</v>
      </c>
      <c r="AY1197">
        <v>58</v>
      </c>
      <c r="AZ1197">
        <v>63</v>
      </c>
      <c r="BA1197">
        <v>68</v>
      </c>
      <c r="BB1197">
        <v>59</v>
      </c>
      <c r="BC1197">
        <v>59</v>
      </c>
      <c r="BD1197">
        <v>43</v>
      </c>
      <c r="BE1197">
        <v>36</v>
      </c>
      <c r="BF1197">
        <v>30</v>
      </c>
      <c r="BG1197">
        <v>36</v>
      </c>
      <c r="BH1197">
        <v>61</v>
      </c>
      <c r="BI1197">
        <v>293</v>
      </c>
      <c r="BJ1197">
        <v>184</v>
      </c>
      <c r="BK1197">
        <v>201</v>
      </c>
      <c r="BL1197">
        <v>200</v>
      </c>
      <c r="BM1197">
        <v>211</v>
      </c>
      <c r="BN1197">
        <v>137</v>
      </c>
      <c r="BO1197">
        <v>145</v>
      </c>
      <c r="BP1197">
        <v>64</v>
      </c>
      <c r="BQ1197">
        <v>101</v>
      </c>
      <c r="BR1197">
        <v>134</v>
      </c>
      <c r="BS1197">
        <v>77</v>
      </c>
      <c r="BT1197">
        <v>20</v>
      </c>
      <c r="BU1197">
        <v>63</v>
      </c>
      <c r="BV1197" s="40"/>
      <c r="BW1197" s="5">
        <f t="shared" si="246"/>
        <v>955</v>
      </c>
      <c r="BX1197" s="5">
        <f t="shared" si="247"/>
        <v>278</v>
      </c>
      <c r="BY1197" s="5">
        <f t="shared" si="248"/>
        <v>419</v>
      </c>
      <c r="BZ1197" s="5">
        <f t="shared" si="249"/>
        <v>951</v>
      </c>
      <c r="CA1197" s="5">
        <f t="shared" si="250"/>
        <v>422</v>
      </c>
      <c r="CB1197" s="40">
        <f t="shared" si="240"/>
        <v>914</v>
      </c>
      <c r="CC1197" s="40">
        <f t="shared" si="241"/>
        <v>295</v>
      </c>
      <c r="CD1197" s="40">
        <f t="shared" si="242"/>
        <v>574</v>
      </c>
      <c r="CE1197" s="40">
        <f t="shared" si="243"/>
        <v>958</v>
      </c>
      <c r="CF1197" s="40">
        <f t="shared" si="244"/>
        <v>395</v>
      </c>
    </row>
    <row r="1198" spans="1:84" x14ac:dyDescent="0.25">
      <c r="A1198" s="73" t="s">
        <v>2347</v>
      </c>
      <c r="B1198" s="2" t="s">
        <v>211</v>
      </c>
      <c r="C1198" s="2" t="s">
        <v>2174</v>
      </c>
      <c r="D1198" s="2" t="s">
        <v>2348</v>
      </c>
      <c r="E1198">
        <f t="shared" si="238"/>
        <v>7054</v>
      </c>
      <c r="F1198">
        <f t="shared" si="239"/>
        <v>3507</v>
      </c>
      <c r="G1198">
        <v>135</v>
      </c>
      <c r="H1198">
        <v>112</v>
      </c>
      <c r="I1198">
        <v>106</v>
      </c>
      <c r="J1198">
        <v>106</v>
      </c>
      <c r="K1198">
        <v>103</v>
      </c>
      <c r="L1198">
        <v>71</v>
      </c>
      <c r="M1198">
        <v>75</v>
      </c>
      <c r="N1198">
        <v>77</v>
      </c>
      <c r="O1198">
        <v>78</v>
      </c>
      <c r="P1198">
        <v>75</v>
      </c>
      <c r="Q1198">
        <v>75</v>
      </c>
      <c r="R1198">
        <v>71</v>
      </c>
      <c r="S1198">
        <v>72</v>
      </c>
      <c r="T1198">
        <v>66</v>
      </c>
      <c r="U1198">
        <v>59</v>
      </c>
      <c r="V1198">
        <v>48</v>
      </c>
      <c r="W1198">
        <v>39</v>
      </c>
      <c r="X1198">
        <v>41</v>
      </c>
      <c r="Y1198">
        <v>37</v>
      </c>
      <c r="Z1198">
        <v>42</v>
      </c>
      <c r="AA1198">
        <v>267</v>
      </c>
      <c r="AB1198">
        <v>276</v>
      </c>
      <c r="AC1198">
        <v>231</v>
      </c>
      <c r="AD1198">
        <v>239</v>
      </c>
      <c r="AE1198">
        <v>198</v>
      </c>
      <c r="AF1198">
        <v>218</v>
      </c>
      <c r="AG1198">
        <v>131</v>
      </c>
      <c r="AH1198">
        <v>75</v>
      </c>
      <c r="AI1198">
        <v>108</v>
      </c>
      <c r="AJ1198">
        <v>90</v>
      </c>
      <c r="AK1198">
        <v>91</v>
      </c>
      <c r="AL1198">
        <v>31</v>
      </c>
      <c r="AM1198">
        <v>64</v>
      </c>
      <c r="AN1198">
        <f t="shared" si="245"/>
        <v>3547</v>
      </c>
      <c r="AO1198">
        <v>106</v>
      </c>
      <c r="AP1198">
        <v>112</v>
      </c>
      <c r="AQ1198">
        <v>101</v>
      </c>
      <c r="AR1198">
        <v>91</v>
      </c>
      <c r="AS1198">
        <v>66</v>
      </c>
      <c r="AT1198">
        <v>83</v>
      </c>
      <c r="AU1198">
        <v>77</v>
      </c>
      <c r="AV1198">
        <v>75</v>
      </c>
      <c r="AW1198">
        <v>73</v>
      </c>
      <c r="AX1198">
        <v>86</v>
      </c>
      <c r="AY1198">
        <v>72</v>
      </c>
      <c r="AZ1198">
        <v>77</v>
      </c>
      <c r="BA1198">
        <v>74</v>
      </c>
      <c r="BB1198">
        <v>72</v>
      </c>
      <c r="BC1198">
        <v>81</v>
      </c>
      <c r="BD1198">
        <v>48</v>
      </c>
      <c r="BE1198">
        <v>46</v>
      </c>
      <c r="BF1198">
        <v>38</v>
      </c>
      <c r="BG1198">
        <v>38</v>
      </c>
      <c r="BH1198">
        <v>62</v>
      </c>
      <c r="BI1198">
        <v>252</v>
      </c>
      <c r="BJ1198">
        <v>359</v>
      </c>
      <c r="BK1198">
        <v>270</v>
      </c>
      <c r="BL1198">
        <v>186</v>
      </c>
      <c r="BM1198">
        <v>209</v>
      </c>
      <c r="BN1198">
        <v>165</v>
      </c>
      <c r="BO1198">
        <v>160</v>
      </c>
      <c r="BP1198">
        <v>58</v>
      </c>
      <c r="BQ1198">
        <v>124</v>
      </c>
      <c r="BR1198">
        <v>96</v>
      </c>
      <c r="BS1198">
        <v>72</v>
      </c>
      <c r="BT1198">
        <v>35</v>
      </c>
      <c r="BU1198">
        <v>83</v>
      </c>
      <c r="BV1198" s="40"/>
      <c r="BW1198" s="5">
        <f t="shared" si="246"/>
        <v>1084</v>
      </c>
      <c r="BX1198" s="5">
        <f t="shared" si="247"/>
        <v>325</v>
      </c>
      <c r="BY1198" s="5">
        <f t="shared" si="248"/>
        <v>622</v>
      </c>
      <c r="BZ1198" s="5">
        <f t="shared" si="249"/>
        <v>1092</v>
      </c>
      <c r="CA1198" s="5">
        <f t="shared" si="250"/>
        <v>384</v>
      </c>
      <c r="CB1198" s="40">
        <f t="shared" si="240"/>
        <v>1019</v>
      </c>
      <c r="CC1198" s="40">
        <f t="shared" si="241"/>
        <v>359</v>
      </c>
      <c r="CD1198" s="40">
        <f t="shared" si="242"/>
        <v>711</v>
      </c>
      <c r="CE1198" s="40">
        <f t="shared" si="243"/>
        <v>1048</v>
      </c>
      <c r="CF1198" s="40">
        <f t="shared" si="244"/>
        <v>410</v>
      </c>
    </row>
    <row r="1199" spans="1:84" x14ac:dyDescent="0.25">
      <c r="A1199" s="73" t="s">
        <v>2349</v>
      </c>
      <c r="B1199" s="2" t="s">
        <v>211</v>
      </c>
      <c r="C1199" s="2" t="s">
        <v>2174</v>
      </c>
      <c r="D1199" s="2" t="s">
        <v>2350</v>
      </c>
      <c r="E1199">
        <f t="shared" si="238"/>
        <v>7803</v>
      </c>
      <c r="F1199">
        <f t="shared" si="239"/>
        <v>3920</v>
      </c>
      <c r="G1199">
        <v>96</v>
      </c>
      <c r="H1199">
        <v>103</v>
      </c>
      <c r="I1199">
        <v>130</v>
      </c>
      <c r="J1199">
        <v>124</v>
      </c>
      <c r="K1199">
        <v>140</v>
      </c>
      <c r="L1199">
        <v>119</v>
      </c>
      <c r="M1199">
        <v>125</v>
      </c>
      <c r="N1199">
        <v>109</v>
      </c>
      <c r="O1199">
        <v>112</v>
      </c>
      <c r="P1199">
        <v>116</v>
      </c>
      <c r="Q1199">
        <v>88</v>
      </c>
      <c r="R1199">
        <v>82</v>
      </c>
      <c r="S1199">
        <v>80</v>
      </c>
      <c r="T1199">
        <v>79</v>
      </c>
      <c r="U1199">
        <v>77</v>
      </c>
      <c r="V1199">
        <v>57</v>
      </c>
      <c r="W1199">
        <v>48</v>
      </c>
      <c r="X1199">
        <v>48</v>
      </c>
      <c r="Y1199">
        <v>41</v>
      </c>
      <c r="Z1199">
        <v>41</v>
      </c>
      <c r="AA1199">
        <v>262</v>
      </c>
      <c r="AB1199">
        <v>317</v>
      </c>
      <c r="AC1199">
        <v>292</v>
      </c>
      <c r="AD1199">
        <v>306</v>
      </c>
      <c r="AE1199">
        <v>167</v>
      </c>
      <c r="AF1199">
        <v>163</v>
      </c>
      <c r="AG1199">
        <v>133</v>
      </c>
      <c r="AH1199">
        <v>190</v>
      </c>
      <c r="AI1199">
        <v>35</v>
      </c>
      <c r="AJ1199">
        <v>89</v>
      </c>
      <c r="AK1199">
        <v>45</v>
      </c>
      <c r="AL1199">
        <v>30</v>
      </c>
      <c r="AM1199">
        <v>76</v>
      </c>
      <c r="AN1199">
        <f t="shared" si="245"/>
        <v>3883</v>
      </c>
      <c r="AO1199">
        <v>75</v>
      </c>
      <c r="AP1199">
        <v>115</v>
      </c>
      <c r="AQ1199">
        <v>120</v>
      </c>
      <c r="AR1199">
        <v>147</v>
      </c>
      <c r="AS1199">
        <v>119</v>
      </c>
      <c r="AT1199">
        <v>123</v>
      </c>
      <c r="AU1199">
        <v>116</v>
      </c>
      <c r="AV1199">
        <v>129</v>
      </c>
      <c r="AW1199">
        <v>116</v>
      </c>
      <c r="AX1199">
        <v>114</v>
      </c>
      <c r="AY1199">
        <v>103</v>
      </c>
      <c r="AZ1199">
        <v>93</v>
      </c>
      <c r="BA1199">
        <v>80</v>
      </c>
      <c r="BB1199">
        <v>73</v>
      </c>
      <c r="BC1199">
        <v>87</v>
      </c>
      <c r="BD1199">
        <v>54</v>
      </c>
      <c r="BE1199">
        <v>54</v>
      </c>
      <c r="BF1199">
        <v>49</v>
      </c>
      <c r="BG1199">
        <v>51</v>
      </c>
      <c r="BH1199">
        <v>83</v>
      </c>
      <c r="BI1199">
        <v>289</v>
      </c>
      <c r="BJ1199">
        <v>297</v>
      </c>
      <c r="BK1199">
        <v>238</v>
      </c>
      <c r="BL1199">
        <v>248</v>
      </c>
      <c r="BM1199">
        <v>151</v>
      </c>
      <c r="BN1199">
        <v>163</v>
      </c>
      <c r="BO1199">
        <v>151</v>
      </c>
      <c r="BP1199">
        <v>131</v>
      </c>
      <c r="BQ1199">
        <v>39</v>
      </c>
      <c r="BR1199">
        <v>78</v>
      </c>
      <c r="BS1199">
        <v>47</v>
      </c>
      <c r="BT1199">
        <v>33</v>
      </c>
      <c r="BU1199">
        <v>117</v>
      </c>
      <c r="BV1199" s="40"/>
      <c r="BW1199" s="5">
        <f t="shared" si="246"/>
        <v>1344</v>
      </c>
      <c r="BX1199" s="5">
        <f t="shared" si="247"/>
        <v>389</v>
      </c>
      <c r="BY1199" s="5">
        <f t="shared" si="248"/>
        <v>661</v>
      </c>
      <c r="BZ1199" s="5">
        <f t="shared" si="249"/>
        <v>1251</v>
      </c>
      <c r="CA1199" s="5">
        <f t="shared" si="250"/>
        <v>275</v>
      </c>
      <c r="CB1199" s="40">
        <f t="shared" si="240"/>
        <v>1370</v>
      </c>
      <c r="CC1199" s="40">
        <f t="shared" si="241"/>
        <v>397</v>
      </c>
      <c r="CD1199" s="40">
        <f t="shared" si="242"/>
        <v>720</v>
      </c>
      <c r="CE1199" s="40">
        <f t="shared" si="243"/>
        <v>1082</v>
      </c>
      <c r="CF1199" s="40">
        <f t="shared" si="244"/>
        <v>314</v>
      </c>
    </row>
    <row r="1200" spans="1:84" x14ac:dyDescent="0.25">
      <c r="A1200" s="73" t="s">
        <v>2351</v>
      </c>
      <c r="B1200" s="2" t="s">
        <v>211</v>
      </c>
      <c r="C1200" s="2" t="s">
        <v>2352</v>
      </c>
      <c r="D1200" s="2" t="s">
        <v>2352</v>
      </c>
      <c r="E1200">
        <f t="shared" si="238"/>
        <v>29670</v>
      </c>
      <c r="F1200">
        <f t="shared" si="239"/>
        <v>14599</v>
      </c>
      <c r="G1200">
        <v>228</v>
      </c>
      <c r="H1200">
        <v>304</v>
      </c>
      <c r="I1200">
        <v>317</v>
      </c>
      <c r="J1200">
        <v>275</v>
      </c>
      <c r="K1200">
        <v>285</v>
      </c>
      <c r="L1200">
        <v>260</v>
      </c>
      <c r="M1200">
        <v>235</v>
      </c>
      <c r="N1200">
        <v>243</v>
      </c>
      <c r="O1200">
        <v>252</v>
      </c>
      <c r="P1200">
        <v>263</v>
      </c>
      <c r="Q1200">
        <v>243</v>
      </c>
      <c r="R1200">
        <v>238</v>
      </c>
      <c r="S1200">
        <v>197</v>
      </c>
      <c r="T1200">
        <v>216</v>
      </c>
      <c r="U1200">
        <v>224</v>
      </c>
      <c r="V1200">
        <v>174</v>
      </c>
      <c r="W1200">
        <v>187</v>
      </c>
      <c r="X1200">
        <v>179</v>
      </c>
      <c r="Y1200">
        <v>199</v>
      </c>
      <c r="Z1200">
        <v>178</v>
      </c>
      <c r="AA1200">
        <v>1015</v>
      </c>
      <c r="AB1200">
        <v>1189</v>
      </c>
      <c r="AC1200">
        <v>1201</v>
      </c>
      <c r="AD1200">
        <v>915</v>
      </c>
      <c r="AE1200">
        <v>927</v>
      </c>
      <c r="AF1200">
        <v>765</v>
      </c>
      <c r="AG1200">
        <v>643</v>
      </c>
      <c r="AH1200">
        <v>806</v>
      </c>
      <c r="AI1200">
        <v>612</v>
      </c>
      <c r="AJ1200">
        <v>625</v>
      </c>
      <c r="AK1200">
        <v>309</v>
      </c>
      <c r="AL1200">
        <v>479</v>
      </c>
      <c r="AM1200">
        <v>416</v>
      </c>
      <c r="AN1200">
        <f t="shared" si="245"/>
        <v>15071</v>
      </c>
      <c r="AO1200">
        <v>279</v>
      </c>
      <c r="AP1200">
        <v>249</v>
      </c>
      <c r="AQ1200">
        <v>269</v>
      </c>
      <c r="AR1200">
        <v>335</v>
      </c>
      <c r="AS1200">
        <v>266</v>
      </c>
      <c r="AT1200">
        <v>250</v>
      </c>
      <c r="AU1200">
        <v>275</v>
      </c>
      <c r="AV1200">
        <v>262</v>
      </c>
      <c r="AW1200">
        <v>242</v>
      </c>
      <c r="AX1200">
        <v>260</v>
      </c>
      <c r="AY1200">
        <v>208</v>
      </c>
      <c r="AZ1200">
        <v>202</v>
      </c>
      <c r="BA1200">
        <v>231</v>
      </c>
      <c r="BB1200">
        <v>207</v>
      </c>
      <c r="BC1200">
        <v>246</v>
      </c>
      <c r="BD1200">
        <v>174</v>
      </c>
      <c r="BE1200">
        <v>159</v>
      </c>
      <c r="BF1200">
        <v>172</v>
      </c>
      <c r="BG1200">
        <v>156</v>
      </c>
      <c r="BH1200">
        <v>299</v>
      </c>
      <c r="BI1200">
        <v>1429</v>
      </c>
      <c r="BJ1200">
        <v>989</v>
      </c>
      <c r="BK1200">
        <v>1291</v>
      </c>
      <c r="BL1200">
        <v>1065</v>
      </c>
      <c r="BM1200">
        <v>835</v>
      </c>
      <c r="BN1200">
        <v>897</v>
      </c>
      <c r="BO1200">
        <v>700</v>
      </c>
      <c r="BP1200">
        <v>657</v>
      </c>
      <c r="BQ1200">
        <v>555</v>
      </c>
      <c r="BR1200">
        <v>634</v>
      </c>
      <c r="BS1200">
        <v>346</v>
      </c>
      <c r="BT1200">
        <v>408</v>
      </c>
      <c r="BU1200">
        <v>524</v>
      </c>
      <c r="BV1200" s="40"/>
      <c r="BW1200" s="5">
        <f t="shared" si="246"/>
        <v>3143</v>
      </c>
      <c r="BX1200" s="5">
        <f t="shared" si="247"/>
        <v>1177</v>
      </c>
      <c r="BY1200" s="5">
        <f t="shared" si="248"/>
        <v>2581</v>
      </c>
      <c r="BZ1200" s="5">
        <f t="shared" si="249"/>
        <v>5257</v>
      </c>
      <c r="CA1200" s="5">
        <f t="shared" si="250"/>
        <v>2441</v>
      </c>
      <c r="CB1200" s="40">
        <f t="shared" si="240"/>
        <v>3097</v>
      </c>
      <c r="CC1200" s="40">
        <f t="shared" si="241"/>
        <v>1189</v>
      </c>
      <c r="CD1200" s="40">
        <f t="shared" si="242"/>
        <v>2873</v>
      </c>
      <c r="CE1200" s="40">
        <f t="shared" si="243"/>
        <v>5445</v>
      </c>
      <c r="CF1200" s="40">
        <f t="shared" si="244"/>
        <v>2467</v>
      </c>
    </row>
    <row r="1201" spans="1:84" x14ac:dyDescent="0.25">
      <c r="A1201" s="73" t="s">
        <v>2353</v>
      </c>
      <c r="B1201" s="2" t="s">
        <v>211</v>
      </c>
      <c r="C1201" s="2" t="s">
        <v>2352</v>
      </c>
      <c r="D1201" s="2" t="s">
        <v>2354</v>
      </c>
      <c r="E1201">
        <f t="shared" si="238"/>
        <v>10497</v>
      </c>
      <c r="F1201">
        <f t="shared" si="239"/>
        <v>5301</v>
      </c>
      <c r="G1201">
        <v>129</v>
      </c>
      <c r="H1201">
        <v>136</v>
      </c>
      <c r="I1201">
        <v>141</v>
      </c>
      <c r="J1201">
        <v>145</v>
      </c>
      <c r="K1201">
        <v>143</v>
      </c>
      <c r="L1201">
        <v>106</v>
      </c>
      <c r="M1201">
        <v>115</v>
      </c>
      <c r="N1201">
        <v>119</v>
      </c>
      <c r="O1201">
        <v>106</v>
      </c>
      <c r="P1201">
        <v>126</v>
      </c>
      <c r="Q1201">
        <v>128</v>
      </c>
      <c r="R1201">
        <v>124</v>
      </c>
      <c r="S1201">
        <v>117</v>
      </c>
      <c r="T1201">
        <v>122</v>
      </c>
      <c r="U1201">
        <v>115</v>
      </c>
      <c r="V1201">
        <v>91</v>
      </c>
      <c r="W1201">
        <v>76</v>
      </c>
      <c r="X1201">
        <v>80</v>
      </c>
      <c r="Y1201">
        <v>74</v>
      </c>
      <c r="Z1201">
        <v>66</v>
      </c>
      <c r="AA1201">
        <v>385</v>
      </c>
      <c r="AB1201">
        <v>442</v>
      </c>
      <c r="AC1201">
        <v>421</v>
      </c>
      <c r="AD1201">
        <v>326</v>
      </c>
      <c r="AE1201">
        <v>331</v>
      </c>
      <c r="AF1201">
        <v>294</v>
      </c>
      <c r="AG1201">
        <v>235</v>
      </c>
      <c r="AH1201">
        <v>173</v>
      </c>
      <c r="AI1201">
        <v>103</v>
      </c>
      <c r="AJ1201">
        <v>103</v>
      </c>
      <c r="AK1201">
        <v>84</v>
      </c>
      <c r="AL1201">
        <v>75</v>
      </c>
      <c r="AM1201">
        <v>70</v>
      </c>
      <c r="AN1201">
        <f t="shared" si="245"/>
        <v>5196</v>
      </c>
      <c r="AO1201">
        <v>158</v>
      </c>
      <c r="AP1201">
        <v>137</v>
      </c>
      <c r="AQ1201">
        <v>121</v>
      </c>
      <c r="AR1201">
        <v>113</v>
      </c>
      <c r="AS1201">
        <v>88</v>
      </c>
      <c r="AT1201">
        <v>110</v>
      </c>
      <c r="AU1201">
        <v>106</v>
      </c>
      <c r="AV1201">
        <v>109</v>
      </c>
      <c r="AW1201">
        <v>130</v>
      </c>
      <c r="AX1201">
        <v>132</v>
      </c>
      <c r="AY1201">
        <v>113</v>
      </c>
      <c r="AZ1201">
        <v>129</v>
      </c>
      <c r="BA1201">
        <v>138</v>
      </c>
      <c r="BB1201">
        <v>122</v>
      </c>
      <c r="BC1201">
        <v>139</v>
      </c>
      <c r="BD1201">
        <v>84</v>
      </c>
      <c r="BE1201">
        <v>85</v>
      </c>
      <c r="BF1201">
        <v>71</v>
      </c>
      <c r="BG1201">
        <v>68</v>
      </c>
      <c r="BH1201">
        <v>125</v>
      </c>
      <c r="BI1201">
        <v>500</v>
      </c>
      <c r="BJ1201">
        <v>449</v>
      </c>
      <c r="BK1201">
        <v>370</v>
      </c>
      <c r="BL1201">
        <v>311</v>
      </c>
      <c r="BM1201">
        <v>235</v>
      </c>
      <c r="BN1201">
        <v>261</v>
      </c>
      <c r="BO1201">
        <v>202</v>
      </c>
      <c r="BP1201">
        <v>147</v>
      </c>
      <c r="BQ1201">
        <v>89</v>
      </c>
      <c r="BR1201">
        <v>117</v>
      </c>
      <c r="BS1201">
        <v>66</v>
      </c>
      <c r="BT1201">
        <v>73</v>
      </c>
      <c r="BU1201">
        <v>98</v>
      </c>
      <c r="BV1201" s="40"/>
      <c r="BW1201" s="5">
        <f t="shared" si="246"/>
        <v>1518</v>
      </c>
      <c r="BX1201" s="5">
        <f t="shared" si="247"/>
        <v>601</v>
      </c>
      <c r="BY1201" s="5">
        <f t="shared" si="248"/>
        <v>967</v>
      </c>
      <c r="BZ1201" s="5">
        <f t="shared" si="249"/>
        <v>1780</v>
      </c>
      <c r="CA1201" s="5">
        <f t="shared" si="250"/>
        <v>435</v>
      </c>
      <c r="CB1201" s="40">
        <f t="shared" si="240"/>
        <v>1446</v>
      </c>
      <c r="CC1201" s="40">
        <f t="shared" si="241"/>
        <v>639</v>
      </c>
      <c r="CD1201" s="40">
        <f t="shared" si="242"/>
        <v>1142</v>
      </c>
      <c r="CE1201" s="40">
        <f t="shared" si="243"/>
        <v>1526</v>
      </c>
      <c r="CF1201" s="40">
        <f t="shared" si="244"/>
        <v>443</v>
      </c>
    </row>
    <row r="1202" spans="1:84" x14ac:dyDescent="0.25">
      <c r="A1202" s="73" t="s">
        <v>2355</v>
      </c>
      <c r="B1202" s="2" t="s">
        <v>211</v>
      </c>
      <c r="C1202" s="2" t="s">
        <v>2352</v>
      </c>
      <c r="D1202" s="2" t="s">
        <v>2356</v>
      </c>
      <c r="E1202">
        <f t="shared" si="238"/>
        <v>3186</v>
      </c>
      <c r="F1202">
        <f t="shared" si="239"/>
        <v>1598</v>
      </c>
      <c r="G1202">
        <v>40</v>
      </c>
      <c r="H1202">
        <v>38</v>
      </c>
      <c r="I1202">
        <v>31</v>
      </c>
      <c r="J1202">
        <v>26</v>
      </c>
      <c r="K1202">
        <v>20</v>
      </c>
      <c r="L1202">
        <v>21</v>
      </c>
      <c r="M1202">
        <v>22</v>
      </c>
      <c r="N1202">
        <v>24</v>
      </c>
      <c r="O1202">
        <v>25</v>
      </c>
      <c r="P1202">
        <v>28</v>
      </c>
      <c r="Q1202">
        <v>28</v>
      </c>
      <c r="R1202">
        <v>35</v>
      </c>
      <c r="S1202">
        <v>32</v>
      </c>
      <c r="T1202">
        <v>28</v>
      </c>
      <c r="U1202">
        <v>22</v>
      </c>
      <c r="V1202">
        <v>15</v>
      </c>
      <c r="W1202">
        <v>12</v>
      </c>
      <c r="X1202">
        <v>12</v>
      </c>
      <c r="Y1202">
        <v>11</v>
      </c>
      <c r="Z1202">
        <v>13</v>
      </c>
      <c r="AA1202">
        <v>102</v>
      </c>
      <c r="AB1202">
        <v>80</v>
      </c>
      <c r="AC1202">
        <v>80</v>
      </c>
      <c r="AD1202">
        <v>125</v>
      </c>
      <c r="AE1202">
        <v>82</v>
      </c>
      <c r="AF1202">
        <v>79</v>
      </c>
      <c r="AG1202">
        <v>102</v>
      </c>
      <c r="AH1202">
        <v>146</v>
      </c>
      <c r="AI1202">
        <v>92</v>
      </c>
      <c r="AJ1202">
        <v>81</v>
      </c>
      <c r="AK1202">
        <v>61</v>
      </c>
      <c r="AL1202">
        <v>45</v>
      </c>
      <c r="AM1202">
        <v>40</v>
      </c>
      <c r="AN1202">
        <f t="shared" si="245"/>
        <v>1588</v>
      </c>
      <c r="AO1202">
        <v>46</v>
      </c>
      <c r="AP1202">
        <v>34</v>
      </c>
      <c r="AQ1202">
        <v>25</v>
      </c>
      <c r="AR1202">
        <v>23</v>
      </c>
      <c r="AS1202">
        <v>19</v>
      </c>
      <c r="AT1202">
        <v>17</v>
      </c>
      <c r="AU1202">
        <v>17</v>
      </c>
      <c r="AV1202">
        <v>20</v>
      </c>
      <c r="AW1202">
        <v>20</v>
      </c>
      <c r="AX1202">
        <v>28</v>
      </c>
      <c r="AY1202">
        <v>28</v>
      </c>
      <c r="AZ1202">
        <v>31</v>
      </c>
      <c r="BA1202">
        <v>34</v>
      </c>
      <c r="BB1202">
        <v>35</v>
      </c>
      <c r="BC1202">
        <v>30</v>
      </c>
      <c r="BD1202">
        <v>18</v>
      </c>
      <c r="BE1202">
        <v>13</v>
      </c>
      <c r="BF1202">
        <v>10</v>
      </c>
      <c r="BG1202">
        <v>12</v>
      </c>
      <c r="BH1202">
        <v>20</v>
      </c>
      <c r="BI1202">
        <v>139</v>
      </c>
      <c r="BJ1202">
        <v>72</v>
      </c>
      <c r="BK1202">
        <v>77</v>
      </c>
      <c r="BL1202">
        <v>93</v>
      </c>
      <c r="BM1202">
        <v>80</v>
      </c>
      <c r="BN1202">
        <v>63</v>
      </c>
      <c r="BO1202">
        <v>91</v>
      </c>
      <c r="BP1202">
        <v>129</v>
      </c>
      <c r="BQ1202">
        <v>91</v>
      </c>
      <c r="BR1202">
        <v>97</v>
      </c>
      <c r="BS1202">
        <v>66</v>
      </c>
      <c r="BT1202">
        <v>38</v>
      </c>
      <c r="BU1202">
        <v>72</v>
      </c>
      <c r="BV1202" s="40"/>
      <c r="BW1202" s="5">
        <f t="shared" si="246"/>
        <v>338</v>
      </c>
      <c r="BX1202" s="5">
        <f t="shared" si="247"/>
        <v>121</v>
      </c>
      <c r="BY1202" s="5">
        <f t="shared" si="248"/>
        <v>206</v>
      </c>
      <c r="BZ1202" s="5">
        <f t="shared" si="249"/>
        <v>614</v>
      </c>
      <c r="CA1202" s="5">
        <f t="shared" si="250"/>
        <v>319</v>
      </c>
      <c r="CB1202" s="40">
        <f t="shared" si="240"/>
        <v>308</v>
      </c>
      <c r="CC1202" s="40">
        <f t="shared" si="241"/>
        <v>140</v>
      </c>
      <c r="CD1202" s="40">
        <f t="shared" si="242"/>
        <v>243</v>
      </c>
      <c r="CE1202" s="40">
        <f t="shared" si="243"/>
        <v>533</v>
      </c>
      <c r="CF1202" s="40">
        <f t="shared" si="244"/>
        <v>364</v>
      </c>
    </row>
    <row r="1203" spans="1:84" x14ac:dyDescent="0.25">
      <c r="A1203" s="73" t="s">
        <v>2357</v>
      </c>
      <c r="B1203" s="2" t="s">
        <v>211</v>
      </c>
      <c r="C1203" s="2" t="s">
        <v>2352</v>
      </c>
      <c r="D1203" s="2" t="s">
        <v>2358</v>
      </c>
      <c r="E1203">
        <f t="shared" si="238"/>
        <v>5579</v>
      </c>
      <c r="F1203">
        <f t="shared" si="239"/>
        <v>2890</v>
      </c>
      <c r="G1203">
        <v>65</v>
      </c>
      <c r="H1203">
        <v>76</v>
      </c>
      <c r="I1203">
        <v>78</v>
      </c>
      <c r="J1203">
        <v>74</v>
      </c>
      <c r="K1203">
        <v>72</v>
      </c>
      <c r="L1203">
        <v>63</v>
      </c>
      <c r="M1203">
        <v>64</v>
      </c>
      <c r="N1203">
        <v>63</v>
      </c>
      <c r="O1203">
        <v>61</v>
      </c>
      <c r="P1203">
        <v>55</v>
      </c>
      <c r="Q1203">
        <v>52</v>
      </c>
      <c r="R1203">
        <v>57</v>
      </c>
      <c r="S1203">
        <v>54</v>
      </c>
      <c r="T1203">
        <v>50</v>
      </c>
      <c r="U1203">
        <v>47</v>
      </c>
      <c r="V1203">
        <v>34</v>
      </c>
      <c r="W1203">
        <v>31</v>
      </c>
      <c r="X1203">
        <v>28</v>
      </c>
      <c r="Y1203">
        <v>25</v>
      </c>
      <c r="Z1203">
        <v>19</v>
      </c>
      <c r="AA1203">
        <v>159</v>
      </c>
      <c r="AB1203">
        <v>182</v>
      </c>
      <c r="AC1203">
        <v>261</v>
      </c>
      <c r="AD1203">
        <v>236</v>
      </c>
      <c r="AE1203">
        <v>155</v>
      </c>
      <c r="AF1203">
        <v>138</v>
      </c>
      <c r="AG1203">
        <v>147</v>
      </c>
      <c r="AH1203">
        <v>117</v>
      </c>
      <c r="AI1203">
        <v>62</v>
      </c>
      <c r="AJ1203">
        <v>137</v>
      </c>
      <c r="AK1203">
        <v>81</v>
      </c>
      <c r="AL1203">
        <v>95</v>
      </c>
      <c r="AM1203">
        <v>52</v>
      </c>
      <c r="AN1203">
        <f t="shared" si="245"/>
        <v>2689</v>
      </c>
      <c r="AO1203">
        <v>66</v>
      </c>
      <c r="AP1203">
        <v>63</v>
      </c>
      <c r="AQ1203">
        <v>60</v>
      </c>
      <c r="AR1203">
        <v>66</v>
      </c>
      <c r="AS1203">
        <v>57</v>
      </c>
      <c r="AT1203">
        <v>56</v>
      </c>
      <c r="AU1203">
        <v>57</v>
      </c>
      <c r="AV1203">
        <v>57</v>
      </c>
      <c r="AW1203">
        <v>59</v>
      </c>
      <c r="AX1203">
        <v>76</v>
      </c>
      <c r="AY1203">
        <v>65</v>
      </c>
      <c r="AZ1203">
        <v>59</v>
      </c>
      <c r="BA1203">
        <v>59</v>
      </c>
      <c r="BB1203">
        <v>53</v>
      </c>
      <c r="BC1203">
        <v>61</v>
      </c>
      <c r="BD1203">
        <v>34</v>
      </c>
      <c r="BE1203">
        <v>28</v>
      </c>
      <c r="BF1203">
        <v>24</v>
      </c>
      <c r="BG1203">
        <v>24</v>
      </c>
      <c r="BH1203">
        <v>43</v>
      </c>
      <c r="BI1203">
        <v>150</v>
      </c>
      <c r="BJ1203">
        <v>159</v>
      </c>
      <c r="BK1203">
        <v>211</v>
      </c>
      <c r="BL1203">
        <v>207</v>
      </c>
      <c r="BM1203">
        <v>114</v>
      </c>
      <c r="BN1203">
        <v>133</v>
      </c>
      <c r="BO1203">
        <v>121</v>
      </c>
      <c r="BP1203">
        <v>89</v>
      </c>
      <c r="BQ1203">
        <v>80</v>
      </c>
      <c r="BR1203">
        <v>124</v>
      </c>
      <c r="BS1203">
        <v>78</v>
      </c>
      <c r="BT1203">
        <v>84</v>
      </c>
      <c r="BU1203">
        <v>72</v>
      </c>
      <c r="BV1203" s="40"/>
      <c r="BW1203" s="5">
        <f t="shared" si="246"/>
        <v>780</v>
      </c>
      <c r="BX1203" s="5">
        <f t="shared" si="247"/>
        <v>244</v>
      </c>
      <c r="BY1203" s="5">
        <f t="shared" si="248"/>
        <v>385</v>
      </c>
      <c r="BZ1203" s="5">
        <f t="shared" si="249"/>
        <v>1054</v>
      </c>
      <c r="CA1203" s="5">
        <f t="shared" si="250"/>
        <v>427</v>
      </c>
      <c r="CB1203" s="40">
        <f t="shared" si="240"/>
        <v>741</v>
      </c>
      <c r="CC1203" s="40">
        <f t="shared" si="241"/>
        <v>259</v>
      </c>
      <c r="CD1203" s="40">
        <f t="shared" si="242"/>
        <v>376</v>
      </c>
      <c r="CE1203" s="40">
        <f t="shared" si="243"/>
        <v>875</v>
      </c>
      <c r="CF1203" s="40">
        <f t="shared" si="244"/>
        <v>438</v>
      </c>
    </row>
    <row r="1204" spans="1:84" x14ac:dyDescent="0.25">
      <c r="A1204" s="73" t="s">
        <v>2359</v>
      </c>
      <c r="B1204" s="2" t="s">
        <v>211</v>
      </c>
      <c r="C1204" s="2" t="s">
        <v>2352</v>
      </c>
      <c r="D1204" s="2" t="s">
        <v>2360</v>
      </c>
      <c r="E1204">
        <f t="shared" si="238"/>
        <v>762</v>
      </c>
      <c r="F1204">
        <f t="shared" si="239"/>
        <v>378</v>
      </c>
      <c r="G1204">
        <v>7</v>
      </c>
      <c r="H1204">
        <v>8</v>
      </c>
      <c r="I1204">
        <v>8</v>
      </c>
      <c r="J1204">
        <v>8</v>
      </c>
      <c r="K1204">
        <v>7</v>
      </c>
      <c r="L1204">
        <v>7</v>
      </c>
      <c r="M1204">
        <v>8</v>
      </c>
      <c r="N1204">
        <v>7</v>
      </c>
      <c r="O1204">
        <v>7</v>
      </c>
      <c r="P1204">
        <v>5</v>
      </c>
      <c r="Q1204">
        <v>6</v>
      </c>
      <c r="R1204">
        <v>6</v>
      </c>
      <c r="S1204">
        <v>6</v>
      </c>
      <c r="T1204">
        <v>8</v>
      </c>
      <c r="U1204">
        <v>9</v>
      </c>
      <c r="V1204">
        <v>7</v>
      </c>
      <c r="W1204">
        <v>5</v>
      </c>
      <c r="X1204">
        <v>7</v>
      </c>
      <c r="Y1204">
        <v>6</v>
      </c>
      <c r="Z1204">
        <v>6</v>
      </c>
      <c r="AA1204">
        <v>29</v>
      </c>
      <c r="AB1204">
        <v>14</v>
      </c>
      <c r="AC1204">
        <v>22</v>
      </c>
      <c r="AD1204">
        <v>19</v>
      </c>
      <c r="AE1204">
        <v>13</v>
      </c>
      <c r="AF1204">
        <v>15</v>
      </c>
      <c r="AG1204">
        <v>20</v>
      </c>
      <c r="AH1204">
        <v>16</v>
      </c>
      <c r="AI1204">
        <v>27</v>
      </c>
      <c r="AJ1204">
        <v>24</v>
      </c>
      <c r="AK1204">
        <v>12</v>
      </c>
      <c r="AL1204">
        <v>25</v>
      </c>
      <c r="AM1204">
        <v>4</v>
      </c>
      <c r="AN1204">
        <f t="shared" si="245"/>
        <v>384</v>
      </c>
      <c r="AO1204">
        <v>7</v>
      </c>
      <c r="AP1204">
        <v>9</v>
      </c>
      <c r="AQ1204">
        <v>9</v>
      </c>
      <c r="AR1204">
        <v>8</v>
      </c>
      <c r="AS1204">
        <v>7</v>
      </c>
      <c r="AT1204">
        <v>7</v>
      </c>
      <c r="AU1204">
        <v>6</v>
      </c>
      <c r="AV1204">
        <v>7</v>
      </c>
      <c r="AW1204">
        <v>7</v>
      </c>
      <c r="AX1204">
        <v>5</v>
      </c>
      <c r="AY1204">
        <v>6</v>
      </c>
      <c r="AZ1204">
        <v>6</v>
      </c>
      <c r="BA1204">
        <v>6</v>
      </c>
      <c r="BB1204">
        <v>6</v>
      </c>
      <c r="BC1204">
        <v>9</v>
      </c>
      <c r="BD1204">
        <v>7</v>
      </c>
      <c r="BE1204">
        <v>6</v>
      </c>
      <c r="BF1204">
        <v>5</v>
      </c>
      <c r="BG1204">
        <v>5</v>
      </c>
      <c r="BH1204">
        <v>9</v>
      </c>
      <c r="BI1204">
        <v>30</v>
      </c>
      <c r="BJ1204">
        <v>17</v>
      </c>
      <c r="BK1204">
        <v>18</v>
      </c>
      <c r="BL1204">
        <v>21</v>
      </c>
      <c r="BM1204">
        <v>11</v>
      </c>
      <c r="BN1204">
        <v>14</v>
      </c>
      <c r="BO1204">
        <v>24</v>
      </c>
      <c r="BP1204">
        <v>16</v>
      </c>
      <c r="BQ1204">
        <v>30</v>
      </c>
      <c r="BR1204">
        <v>26</v>
      </c>
      <c r="BS1204">
        <v>10</v>
      </c>
      <c r="BT1204">
        <v>25</v>
      </c>
      <c r="BU1204">
        <v>5</v>
      </c>
      <c r="BV1204" s="40"/>
      <c r="BW1204" s="5">
        <f t="shared" si="246"/>
        <v>84</v>
      </c>
      <c r="BX1204" s="5">
        <f t="shared" si="247"/>
        <v>42</v>
      </c>
      <c r="BY1204" s="5">
        <f t="shared" si="248"/>
        <v>55</v>
      </c>
      <c r="BZ1204" s="5">
        <f t="shared" si="249"/>
        <v>105</v>
      </c>
      <c r="CA1204" s="5">
        <f t="shared" si="250"/>
        <v>92</v>
      </c>
      <c r="CB1204" s="40">
        <f t="shared" si="240"/>
        <v>84</v>
      </c>
      <c r="CC1204" s="40">
        <f t="shared" si="241"/>
        <v>39</v>
      </c>
      <c r="CD1204" s="40">
        <f t="shared" si="242"/>
        <v>61</v>
      </c>
      <c r="CE1204" s="40">
        <f t="shared" si="243"/>
        <v>104</v>
      </c>
      <c r="CF1204" s="40">
        <f t="shared" si="244"/>
        <v>96</v>
      </c>
    </row>
    <row r="1205" spans="1:84" x14ac:dyDescent="0.25">
      <c r="A1205" s="73" t="s">
        <v>2361</v>
      </c>
      <c r="B1205" s="2" t="s">
        <v>211</v>
      </c>
      <c r="C1205" s="2" t="s">
        <v>2352</v>
      </c>
      <c r="D1205" s="2" t="s">
        <v>2362</v>
      </c>
      <c r="E1205">
        <f t="shared" si="238"/>
        <v>3439</v>
      </c>
      <c r="F1205">
        <f t="shared" si="239"/>
        <v>1718</v>
      </c>
      <c r="G1205">
        <v>29</v>
      </c>
      <c r="H1205">
        <v>31</v>
      </c>
      <c r="I1205">
        <v>34</v>
      </c>
      <c r="J1205">
        <v>33</v>
      </c>
      <c r="K1205">
        <v>33</v>
      </c>
      <c r="L1205">
        <v>32</v>
      </c>
      <c r="M1205">
        <v>26</v>
      </c>
      <c r="N1205">
        <v>25</v>
      </c>
      <c r="O1205">
        <v>25</v>
      </c>
      <c r="P1205">
        <v>29</v>
      </c>
      <c r="Q1205">
        <v>24</v>
      </c>
      <c r="R1205">
        <v>27</v>
      </c>
      <c r="S1205">
        <v>22</v>
      </c>
      <c r="T1205">
        <v>28</v>
      </c>
      <c r="U1205">
        <v>22</v>
      </c>
      <c r="V1205">
        <v>22</v>
      </c>
      <c r="W1205">
        <v>22</v>
      </c>
      <c r="X1205">
        <v>24</v>
      </c>
      <c r="Y1205">
        <v>22</v>
      </c>
      <c r="Z1205">
        <v>20</v>
      </c>
      <c r="AA1205">
        <v>90</v>
      </c>
      <c r="AB1205">
        <v>84</v>
      </c>
      <c r="AC1205">
        <v>157</v>
      </c>
      <c r="AD1205">
        <v>120</v>
      </c>
      <c r="AE1205">
        <v>135</v>
      </c>
      <c r="AF1205">
        <v>97</v>
      </c>
      <c r="AG1205">
        <v>103</v>
      </c>
      <c r="AH1205">
        <v>109</v>
      </c>
      <c r="AI1205">
        <v>72</v>
      </c>
      <c r="AJ1205">
        <v>79</v>
      </c>
      <c r="AK1205">
        <v>32</v>
      </c>
      <c r="AL1205">
        <v>64</v>
      </c>
      <c r="AM1205">
        <v>46</v>
      </c>
      <c r="AN1205">
        <f t="shared" si="245"/>
        <v>1721</v>
      </c>
      <c r="AO1205">
        <v>25</v>
      </c>
      <c r="AP1205">
        <v>30</v>
      </c>
      <c r="AQ1205">
        <v>27</v>
      </c>
      <c r="AR1205">
        <v>34</v>
      </c>
      <c r="AS1205">
        <v>28</v>
      </c>
      <c r="AT1205">
        <v>24</v>
      </c>
      <c r="AU1205">
        <v>30</v>
      </c>
      <c r="AV1205">
        <v>31</v>
      </c>
      <c r="AW1205">
        <v>31</v>
      </c>
      <c r="AX1205">
        <v>26</v>
      </c>
      <c r="AY1205">
        <v>25</v>
      </c>
      <c r="AZ1205">
        <v>23</v>
      </c>
      <c r="BA1205">
        <v>27</v>
      </c>
      <c r="BB1205">
        <v>22</v>
      </c>
      <c r="BC1205">
        <v>32</v>
      </c>
      <c r="BD1205">
        <v>22</v>
      </c>
      <c r="BE1205">
        <v>23</v>
      </c>
      <c r="BF1205">
        <v>21</v>
      </c>
      <c r="BG1205">
        <v>22</v>
      </c>
      <c r="BH1205">
        <v>34</v>
      </c>
      <c r="BI1205">
        <v>116</v>
      </c>
      <c r="BJ1205">
        <v>97</v>
      </c>
      <c r="BK1205">
        <v>117</v>
      </c>
      <c r="BL1205">
        <v>139</v>
      </c>
      <c r="BM1205">
        <v>96</v>
      </c>
      <c r="BN1205">
        <v>93</v>
      </c>
      <c r="BO1205">
        <v>99</v>
      </c>
      <c r="BP1205">
        <v>94</v>
      </c>
      <c r="BQ1205">
        <v>61</v>
      </c>
      <c r="BR1205">
        <v>99</v>
      </c>
      <c r="BS1205">
        <v>36</v>
      </c>
      <c r="BT1205">
        <v>83</v>
      </c>
      <c r="BU1205">
        <v>54</v>
      </c>
      <c r="BV1205" s="40"/>
      <c r="BW1205" s="5">
        <f t="shared" si="246"/>
        <v>348</v>
      </c>
      <c r="BX1205" s="5">
        <f t="shared" si="247"/>
        <v>140</v>
      </c>
      <c r="BY1205" s="5">
        <f t="shared" si="248"/>
        <v>216</v>
      </c>
      <c r="BZ1205" s="5">
        <f t="shared" si="249"/>
        <v>721</v>
      </c>
      <c r="CA1205" s="5">
        <f t="shared" si="250"/>
        <v>293</v>
      </c>
      <c r="CB1205" s="40">
        <f t="shared" si="240"/>
        <v>334</v>
      </c>
      <c r="CC1205" s="40">
        <f t="shared" si="241"/>
        <v>147</v>
      </c>
      <c r="CD1205" s="40">
        <f t="shared" si="242"/>
        <v>269</v>
      </c>
      <c r="CE1205" s="40">
        <f t="shared" si="243"/>
        <v>638</v>
      </c>
      <c r="CF1205" s="40">
        <f t="shared" si="244"/>
        <v>333</v>
      </c>
    </row>
    <row r="1206" spans="1:84" x14ac:dyDescent="0.25">
      <c r="A1206" s="73" t="s">
        <v>2363</v>
      </c>
      <c r="B1206" s="2" t="s">
        <v>211</v>
      </c>
      <c r="C1206" s="2" t="s">
        <v>2352</v>
      </c>
      <c r="D1206" s="2" t="s">
        <v>2364</v>
      </c>
      <c r="E1206">
        <f t="shared" si="238"/>
        <v>819</v>
      </c>
      <c r="F1206">
        <f t="shared" si="239"/>
        <v>409</v>
      </c>
      <c r="G1206">
        <v>8</v>
      </c>
      <c r="H1206">
        <v>9</v>
      </c>
      <c r="I1206">
        <v>7</v>
      </c>
      <c r="J1206">
        <v>7</v>
      </c>
      <c r="K1206">
        <v>5</v>
      </c>
      <c r="L1206">
        <v>6</v>
      </c>
      <c r="M1206">
        <v>8</v>
      </c>
      <c r="N1206">
        <v>6</v>
      </c>
      <c r="O1206">
        <v>8</v>
      </c>
      <c r="P1206">
        <v>7</v>
      </c>
      <c r="Q1206">
        <v>9</v>
      </c>
      <c r="R1206">
        <v>10</v>
      </c>
      <c r="S1206">
        <v>10</v>
      </c>
      <c r="T1206">
        <v>9</v>
      </c>
      <c r="U1206">
        <v>8</v>
      </c>
      <c r="V1206">
        <v>5</v>
      </c>
      <c r="W1206">
        <v>3</v>
      </c>
      <c r="X1206">
        <v>2</v>
      </c>
      <c r="Y1206">
        <v>3</v>
      </c>
      <c r="Z1206">
        <v>5</v>
      </c>
      <c r="AA1206">
        <v>48</v>
      </c>
      <c r="AB1206">
        <v>31</v>
      </c>
      <c r="AC1206">
        <v>22</v>
      </c>
      <c r="AD1206">
        <v>28</v>
      </c>
      <c r="AE1206">
        <v>30</v>
      </c>
      <c r="AF1206">
        <v>28</v>
      </c>
      <c r="AG1206">
        <v>17</v>
      </c>
      <c r="AH1206">
        <v>10</v>
      </c>
      <c r="AI1206">
        <v>19</v>
      </c>
      <c r="AJ1206">
        <v>1</v>
      </c>
      <c r="AK1206">
        <v>12</v>
      </c>
      <c r="AL1206">
        <v>17</v>
      </c>
      <c r="AM1206">
        <v>11</v>
      </c>
      <c r="AN1206">
        <f t="shared" si="245"/>
        <v>410</v>
      </c>
      <c r="AO1206">
        <v>8</v>
      </c>
      <c r="AP1206">
        <v>9</v>
      </c>
      <c r="AQ1206">
        <v>7</v>
      </c>
      <c r="AR1206">
        <v>9</v>
      </c>
      <c r="AS1206">
        <v>5</v>
      </c>
      <c r="AT1206">
        <v>7</v>
      </c>
      <c r="AU1206">
        <v>8</v>
      </c>
      <c r="AV1206">
        <v>8</v>
      </c>
      <c r="AW1206">
        <v>9</v>
      </c>
      <c r="AX1206">
        <v>8</v>
      </c>
      <c r="AY1206">
        <v>8</v>
      </c>
      <c r="AZ1206">
        <v>8</v>
      </c>
      <c r="BA1206">
        <v>11</v>
      </c>
      <c r="BB1206">
        <v>8</v>
      </c>
      <c r="BC1206">
        <v>11</v>
      </c>
      <c r="BD1206">
        <v>4</v>
      </c>
      <c r="BE1206">
        <v>3</v>
      </c>
      <c r="BF1206">
        <v>2</v>
      </c>
      <c r="BG1206">
        <v>2</v>
      </c>
      <c r="BH1206">
        <v>7</v>
      </c>
      <c r="BI1206">
        <v>48</v>
      </c>
      <c r="BJ1206">
        <v>34</v>
      </c>
      <c r="BK1206">
        <v>20</v>
      </c>
      <c r="BL1206">
        <v>26</v>
      </c>
      <c r="BM1206">
        <v>23</v>
      </c>
      <c r="BN1206">
        <v>23</v>
      </c>
      <c r="BO1206">
        <v>19</v>
      </c>
      <c r="BP1206">
        <v>10</v>
      </c>
      <c r="BQ1206">
        <v>23</v>
      </c>
      <c r="BR1206">
        <v>0</v>
      </c>
      <c r="BS1206">
        <v>11</v>
      </c>
      <c r="BT1206">
        <v>15</v>
      </c>
      <c r="BU1206">
        <v>16</v>
      </c>
      <c r="BV1206" s="40"/>
      <c r="BW1206" s="5">
        <f t="shared" si="246"/>
        <v>90</v>
      </c>
      <c r="BX1206" s="5">
        <f t="shared" si="247"/>
        <v>37</v>
      </c>
      <c r="BY1206" s="5">
        <f t="shared" si="248"/>
        <v>87</v>
      </c>
      <c r="BZ1206" s="5">
        <f t="shared" si="249"/>
        <v>135</v>
      </c>
      <c r="CA1206" s="5">
        <f t="shared" si="250"/>
        <v>60</v>
      </c>
      <c r="CB1206" s="40">
        <f t="shared" si="240"/>
        <v>94</v>
      </c>
      <c r="CC1206" s="40">
        <f t="shared" si="241"/>
        <v>39</v>
      </c>
      <c r="CD1206" s="40">
        <f t="shared" si="242"/>
        <v>91</v>
      </c>
      <c r="CE1206" s="40">
        <f t="shared" si="243"/>
        <v>121</v>
      </c>
      <c r="CF1206" s="40">
        <f t="shared" si="244"/>
        <v>65</v>
      </c>
    </row>
    <row r="1207" spans="1:84" x14ac:dyDescent="0.25">
      <c r="A1207" s="73" t="s">
        <v>2365</v>
      </c>
      <c r="B1207" s="2" t="s">
        <v>211</v>
      </c>
      <c r="C1207" s="2" t="s">
        <v>2352</v>
      </c>
      <c r="D1207" s="2" t="s">
        <v>2366</v>
      </c>
      <c r="E1207">
        <f t="shared" si="238"/>
        <v>6748</v>
      </c>
      <c r="F1207">
        <f t="shared" si="239"/>
        <v>3327</v>
      </c>
      <c r="G1207">
        <v>43</v>
      </c>
      <c r="H1207">
        <v>61</v>
      </c>
      <c r="I1207">
        <v>60</v>
      </c>
      <c r="J1207">
        <v>74</v>
      </c>
      <c r="K1207">
        <v>66</v>
      </c>
      <c r="L1207">
        <v>62</v>
      </c>
      <c r="M1207">
        <v>63</v>
      </c>
      <c r="N1207">
        <v>60</v>
      </c>
      <c r="O1207">
        <v>59</v>
      </c>
      <c r="P1207">
        <v>63</v>
      </c>
      <c r="Q1207">
        <v>57</v>
      </c>
      <c r="R1207">
        <v>66</v>
      </c>
      <c r="S1207">
        <v>58</v>
      </c>
      <c r="T1207">
        <v>58</v>
      </c>
      <c r="U1207">
        <v>55</v>
      </c>
      <c r="V1207">
        <v>38</v>
      </c>
      <c r="W1207">
        <v>38</v>
      </c>
      <c r="X1207">
        <v>35</v>
      </c>
      <c r="Y1207">
        <v>37</v>
      </c>
      <c r="Z1207">
        <v>37</v>
      </c>
      <c r="AA1207">
        <v>207</v>
      </c>
      <c r="AB1207">
        <v>252</v>
      </c>
      <c r="AC1207">
        <v>207</v>
      </c>
      <c r="AD1207">
        <v>171</v>
      </c>
      <c r="AE1207">
        <v>306</v>
      </c>
      <c r="AF1207">
        <v>224</v>
      </c>
      <c r="AG1207">
        <v>191</v>
      </c>
      <c r="AH1207">
        <v>138</v>
      </c>
      <c r="AI1207">
        <v>114</v>
      </c>
      <c r="AJ1207">
        <v>108</v>
      </c>
      <c r="AK1207">
        <v>131</v>
      </c>
      <c r="AL1207">
        <v>85</v>
      </c>
      <c r="AM1207">
        <v>103</v>
      </c>
      <c r="AN1207">
        <f t="shared" si="245"/>
        <v>3421</v>
      </c>
      <c r="AO1207">
        <v>54</v>
      </c>
      <c r="AP1207">
        <v>52</v>
      </c>
      <c r="AQ1207">
        <v>64</v>
      </c>
      <c r="AR1207">
        <v>65</v>
      </c>
      <c r="AS1207">
        <v>64</v>
      </c>
      <c r="AT1207">
        <v>64</v>
      </c>
      <c r="AU1207">
        <v>63</v>
      </c>
      <c r="AV1207">
        <v>71</v>
      </c>
      <c r="AW1207">
        <v>72</v>
      </c>
      <c r="AX1207">
        <v>79</v>
      </c>
      <c r="AY1207">
        <v>65</v>
      </c>
      <c r="AZ1207">
        <v>53</v>
      </c>
      <c r="BA1207">
        <v>56</v>
      </c>
      <c r="BB1207">
        <v>52</v>
      </c>
      <c r="BC1207">
        <v>62</v>
      </c>
      <c r="BD1207">
        <v>42</v>
      </c>
      <c r="BE1207">
        <v>36</v>
      </c>
      <c r="BF1207">
        <v>35</v>
      </c>
      <c r="BG1207">
        <v>31</v>
      </c>
      <c r="BH1207">
        <v>53</v>
      </c>
      <c r="BI1207">
        <v>247</v>
      </c>
      <c r="BJ1207">
        <v>267</v>
      </c>
      <c r="BK1207">
        <v>223</v>
      </c>
      <c r="BL1207">
        <v>190</v>
      </c>
      <c r="BM1207">
        <v>217</v>
      </c>
      <c r="BN1207">
        <v>169</v>
      </c>
      <c r="BO1207">
        <v>218</v>
      </c>
      <c r="BP1207">
        <v>149</v>
      </c>
      <c r="BQ1207">
        <v>112</v>
      </c>
      <c r="BR1207">
        <v>141</v>
      </c>
      <c r="BS1207">
        <v>126</v>
      </c>
      <c r="BT1207">
        <v>76</v>
      </c>
      <c r="BU1207">
        <v>153</v>
      </c>
      <c r="BV1207" s="40"/>
      <c r="BW1207" s="5">
        <f t="shared" si="246"/>
        <v>734</v>
      </c>
      <c r="BX1207" s="5">
        <f t="shared" si="247"/>
        <v>282</v>
      </c>
      <c r="BY1207" s="5">
        <f t="shared" si="248"/>
        <v>533</v>
      </c>
      <c r="BZ1207" s="5">
        <f t="shared" si="249"/>
        <v>1237</v>
      </c>
      <c r="CA1207" s="5">
        <f t="shared" si="250"/>
        <v>541</v>
      </c>
      <c r="CB1207" s="40">
        <f t="shared" si="240"/>
        <v>766</v>
      </c>
      <c r="CC1207" s="40">
        <f t="shared" si="241"/>
        <v>283</v>
      </c>
      <c r="CD1207" s="40">
        <f t="shared" si="242"/>
        <v>598</v>
      </c>
      <c r="CE1207" s="40">
        <f t="shared" si="243"/>
        <v>1166</v>
      </c>
      <c r="CF1207" s="40">
        <f t="shared" si="244"/>
        <v>608</v>
      </c>
    </row>
    <row r="1208" spans="1:84" x14ac:dyDescent="0.25">
      <c r="A1208" s="73" t="s">
        <v>2367</v>
      </c>
      <c r="B1208" s="2" t="s">
        <v>211</v>
      </c>
      <c r="C1208" s="2" t="s">
        <v>2352</v>
      </c>
      <c r="D1208" s="2" t="s">
        <v>2368</v>
      </c>
      <c r="E1208">
        <f t="shared" si="238"/>
        <v>9314</v>
      </c>
      <c r="F1208">
        <f t="shared" si="239"/>
        <v>4629</v>
      </c>
      <c r="G1208">
        <v>106</v>
      </c>
      <c r="H1208">
        <v>107</v>
      </c>
      <c r="I1208">
        <v>108</v>
      </c>
      <c r="J1208">
        <v>138</v>
      </c>
      <c r="K1208">
        <v>136</v>
      </c>
      <c r="L1208">
        <v>111</v>
      </c>
      <c r="M1208">
        <v>112</v>
      </c>
      <c r="N1208">
        <v>104</v>
      </c>
      <c r="O1208">
        <v>114</v>
      </c>
      <c r="P1208">
        <v>118</v>
      </c>
      <c r="Q1208">
        <v>108</v>
      </c>
      <c r="R1208">
        <v>96</v>
      </c>
      <c r="S1208">
        <v>101</v>
      </c>
      <c r="T1208">
        <v>98</v>
      </c>
      <c r="U1208">
        <v>90</v>
      </c>
      <c r="V1208">
        <v>56</v>
      </c>
      <c r="W1208">
        <v>46</v>
      </c>
      <c r="X1208">
        <v>46</v>
      </c>
      <c r="Y1208">
        <v>40</v>
      </c>
      <c r="Z1208">
        <v>41</v>
      </c>
      <c r="AA1208">
        <v>281</v>
      </c>
      <c r="AB1208">
        <v>339</v>
      </c>
      <c r="AC1208">
        <v>395</v>
      </c>
      <c r="AD1208">
        <v>431</v>
      </c>
      <c r="AE1208">
        <v>201</v>
      </c>
      <c r="AF1208">
        <v>225</v>
      </c>
      <c r="AG1208">
        <v>195</v>
      </c>
      <c r="AH1208">
        <v>169</v>
      </c>
      <c r="AI1208">
        <v>160</v>
      </c>
      <c r="AJ1208">
        <v>183</v>
      </c>
      <c r="AK1208">
        <v>69</v>
      </c>
      <c r="AL1208">
        <v>51</v>
      </c>
      <c r="AM1208">
        <v>54</v>
      </c>
      <c r="AN1208">
        <f t="shared" si="245"/>
        <v>4685</v>
      </c>
      <c r="AO1208">
        <v>103</v>
      </c>
      <c r="AP1208">
        <v>122</v>
      </c>
      <c r="AQ1208">
        <v>132</v>
      </c>
      <c r="AR1208">
        <v>113</v>
      </c>
      <c r="AS1208">
        <v>93</v>
      </c>
      <c r="AT1208">
        <v>107</v>
      </c>
      <c r="AU1208">
        <v>108</v>
      </c>
      <c r="AV1208">
        <v>118</v>
      </c>
      <c r="AW1208">
        <v>106</v>
      </c>
      <c r="AX1208">
        <v>114</v>
      </c>
      <c r="AY1208">
        <v>99</v>
      </c>
      <c r="AZ1208">
        <v>108</v>
      </c>
      <c r="BA1208">
        <v>97</v>
      </c>
      <c r="BB1208">
        <v>81</v>
      </c>
      <c r="BC1208">
        <v>91</v>
      </c>
      <c r="BD1208">
        <v>63</v>
      </c>
      <c r="BE1208">
        <v>56</v>
      </c>
      <c r="BF1208">
        <v>44</v>
      </c>
      <c r="BG1208">
        <v>48</v>
      </c>
      <c r="BH1208">
        <v>81</v>
      </c>
      <c r="BI1208">
        <v>380</v>
      </c>
      <c r="BJ1208">
        <v>406</v>
      </c>
      <c r="BK1208">
        <v>391</v>
      </c>
      <c r="BL1208">
        <v>379</v>
      </c>
      <c r="BM1208">
        <v>188</v>
      </c>
      <c r="BN1208">
        <v>218</v>
      </c>
      <c r="BO1208">
        <v>174</v>
      </c>
      <c r="BP1208">
        <v>128</v>
      </c>
      <c r="BQ1208">
        <v>134</v>
      </c>
      <c r="BR1208">
        <v>201</v>
      </c>
      <c r="BS1208">
        <v>66</v>
      </c>
      <c r="BT1208">
        <v>42</v>
      </c>
      <c r="BU1208">
        <v>94</v>
      </c>
      <c r="BV1208" s="40"/>
      <c r="BW1208" s="5">
        <f t="shared" si="246"/>
        <v>1358</v>
      </c>
      <c r="BX1208" s="5">
        <f t="shared" si="247"/>
        <v>437</v>
      </c>
      <c r="BY1208" s="5">
        <f t="shared" si="248"/>
        <v>701</v>
      </c>
      <c r="BZ1208" s="5">
        <f t="shared" si="249"/>
        <v>1616</v>
      </c>
      <c r="CA1208" s="5">
        <f t="shared" si="250"/>
        <v>517</v>
      </c>
      <c r="CB1208" s="40">
        <f t="shared" si="240"/>
        <v>1323</v>
      </c>
      <c r="CC1208" s="40">
        <f t="shared" si="241"/>
        <v>432</v>
      </c>
      <c r="CD1208" s="40">
        <f t="shared" si="242"/>
        <v>915</v>
      </c>
      <c r="CE1208" s="40">
        <f t="shared" si="243"/>
        <v>1478</v>
      </c>
      <c r="CF1208" s="40">
        <f t="shared" si="244"/>
        <v>537</v>
      </c>
    </row>
    <row r="1209" spans="1:84" x14ac:dyDescent="0.25">
      <c r="A1209" s="73" t="s">
        <v>2369</v>
      </c>
      <c r="B1209" s="2" t="s">
        <v>211</v>
      </c>
      <c r="C1209" s="2" t="s">
        <v>2352</v>
      </c>
      <c r="D1209" s="2" t="s">
        <v>2370</v>
      </c>
      <c r="E1209">
        <f t="shared" si="238"/>
        <v>29559</v>
      </c>
      <c r="F1209">
        <f t="shared" si="239"/>
        <v>14781</v>
      </c>
      <c r="G1209">
        <v>359</v>
      </c>
      <c r="H1209">
        <v>374</v>
      </c>
      <c r="I1209">
        <v>341</v>
      </c>
      <c r="J1209">
        <v>345</v>
      </c>
      <c r="K1209">
        <v>367</v>
      </c>
      <c r="L1209">
        <v>334</v>
      </c>
      <c r="M1209">
        <v>364</v>
      </c>
      <c r="N1209">
        <v>312</v>
      </c>
      <c r="O1209">
        <v>306</v>
      </c>
      <c r="P1209">
        <v>375</v>
      </c>
      <c r="Q1209">
        <v>304</v>
      </c>
      <c r="R1209">
        <v>352</v>
      </c>
      <c r="S1209">
        <v>309</v>
      </c>
      <c r="T1209">
        <v>268</v>
      </c>
      <c r="U1209">
        <v>288</v>
      </c>
      <c r="V1209">
        <v>218</v>
      </c>
      <c r="W1209">
        <v>165</v>
      </c>
      <c r="X1209">
        <v>168</v>
      </c>
      <c r="Y1209">
        <v>149</v>
      </c>
      <c r="Z1209">
        <v>177</v>
      </c>
      <c r="AA1209">
        <v>1126</v>
      </c>
      <c r="AB1209">
        <v>924</v>
      </c>
      <c r="AC1209">
        <v>1109</v>
      </c>
      <c r="AD1209">
        <v>1204</v>
      </c>
      <c r="AE1209">
        <v>842</v>
      </c>
      <c r="AF1209">
        <v>559</v>
      </c>
      <c r="AG1209">
        <v>583</v>
      </c>
      <c r="AH1209">
        <v>700</v>
      </c>
      <c r="AI1209">
        <v>504</v>
      </c>
      <c r="AJ1209">
        <v>487</v>
      </c>
      <c r="AK1209">
        <v>311</v>
      </c>
      <c r="AL1209">
        <v>285</v>
      </c>
      <c r="AM1209">
        <v>272</v>
      </c>
      <c r="AN1209">
        <f t="shared" si="245"/>
        <v>14778</v>
      </c>
      <c r="AO1209">
        <v>294</v>
      </c>
      <c r="AP1209">
        <v>331</v>
      </c>
      <c r="AQ1209">
        <v>399</v>
      </c>
      <c r="AR1209">
        <v>423</v>
      </c>
      <c r="AS1209">
        <v>344</v>
      </c>
      <c r="AT1209">
        <v>334</v>
      </c>
      <c r="AU1209">
        <v>311</v>
      </c>
      <c r="AV1209">
        <v>367</v>
      </c>
      <c r="AW1209">
        <v>373</v>
      </c>
      <c r="AX1209">
        <v>340</v>
      </c>
      <c r="AY1209">
        <v>329</v>
      </c>
      <c r="AZ1209">
        <v>276</v>
      </c>
      <c r="BA1209">
        <v>297</v>
      </c>
      <c r="BB1209">
        <v>302</v>
      </c>
      <c r="BC1209">
        <v>305</v>
      </c>
      <c r="BD1209">
        <v>179</v>
      </c>
      <c r="BE1209">
        <v>193</v>
      </c>
      <c r="BF1209">
        <v>162</v>
      </c>
      <c r="BG1209">
        <v>174</v>
      </c>
      <c r="BH1209">
        <v>263</v>
      </c>
      <c r="BI1209">
        <v>1019</v>
      </c>
      <c r="BJ1209">
        <v>978</v>
      </c>
      <c r="BK1209">
        <v>975</v>
      </c>
      <c r="BL1209">
        <v>939</v>
      </c>
      <c r="BM1209">
        <v>727</v>
      </c>
      <c r="BN1209">
        <v>631</v>
      </c>
      <c r="BO1209">
        <v>689</v>
      </c>
      <c r="BP1209">
        <v>698</v>
      </c>
      <c r="BQ1209">
        <v>496</v>
      </c>
      <c r="BR1209">
        <v>515</v>
      </c>
      <c r="BS1209">
        <v>298</v>
      </c>
      <c r="BT1209">
        <v>347</v>
      </c>
      <c r="BU1209">
        <v>470</v>
      </c>
      <c r="BV1209" s="40"/>
      <c r="BW1209" s="5">
        <f t="shared" si="246"/>
        <v>4133</v>
      </c>
      <c r="BX1209" s="5">
        <f t="shared" si="247"/>
        <v>1416</v>
      </c>
      <c r="BY1209" s="5">
        <f t="shared" si="248"/>
        <v>2376</v>
      </c>
      <c r="BZ1209" s="5">
        <f t="shared" si="249"/>
        <v>4997</v>
      </c>
      <c r="CA1209" s="5">
        <f t="shared" si="250"/>
        <v>1859</v>
      </c>
      <c r="CB1209" s="40">
        <f t="shared" si="240"/>
        <v>4121</v>
      </c>
      <c r="CC1209" s="40">
        <f t="shared" si="241"/>
        <v>1438</v>
      </c>
      <c r="CD1209" s="40">
        <f t="shared" si="242"/>
        <v>2434</v>
      </c>
      <c r="CE1209" s="40">
        <f t="shared" si="243"/>
        <v>4659</v>
      </c>
      <c r="CF1209" s="40">
        <f t="shared" si="244"/>
        <v>2126</v>
      </c>
    </row>
    <row r="1210" spans="1:84" x14ac:dyDescent="0.25">
      <c r="A1210" s="73" t="s">
        <v>2371</v>
      </c>
      <c r="B1210" s="2" t="s">
        <v>211</v>
      </c>
      <c r="C1210" s="2" t="s">
        <v>2372</v>
      </c>
      <c r="D1210" s="2" t="s">
        <v>2373</v>
      </c>
      <c r="E1210">
        <f t="shared" si="238"/>
        <v>17943</v>
      </c>
      <c r="F1210">
        <f t="shared" si="239"/>
        <v>9043</v>
      </c>
      <c r="G1210">
        <v>154</v>
      </c>
      <c r="H1210">
        <v>125</v>
      </c>
      <c r="I1210">
        <v>128</v>
      </c>
      <c r="J1210">
        <v>104</v>
      </c>
      <c r="K1210">
        <v>108</v>
      </c>
      <c r="L1210">
        <v>89</v>
      </c>
      <c r="M1210">
        <v>90</v>
      </c>
      <c r="N1210">
        <v>103</v>
      </c>
      <c r="O1210">
        <v>107</v>
      </c>
      <c r="P1210">
        <v>111</v>
      </c>
      <c r="Q1210">
        <v>120</v>
      </c>
      <c r="R1210">
        <v>156</v>
      </c>
      <c r="S1210">
        <v>145</v>
      </c>
      <c r="T1210">
        <v>135</v>
      </c>
      <c r="U1210">
        <v>154</v>
      </c>
      <c r="V1210">
        <v>103</v>
      </c>
      <c r="W1210">
        <v>109</v>
      </c>
      <c r="X1210">
        <v>116</v>
      </c>
      <c r="Y1210">
        <v>100</v>
      </c>
      <c r="Z1210">
        <v>93</v>
      </c>
      <c r="AA1210">
        <v>538</v>
      </c>
      <c r="AB1210">
        <v>711</v>
      </c>
      <c r="AC1210">
        <v>856</v>
      </c>
      <c r="AD1210">
        <v>864</v>
      </c>
      <c r="AE1210">
        <v>732</v>
      </c>
      <c r="AF1210">
        <v>677</v>
      </c>
      <c r="AG1210">
        <v>568</v>
      </c>
      <c r="AH1210">
        <v>492</v>
      </c>
      <c r="AI1210">
        <v>413</v>
      </c>
      <c r="AJ1210">
        <v>276</v>
      </c>
      <c r="AK1210">
        <v>234</v>
      </c>
      <c r="AL1210">
        <v>143</v>
      </c>
      <c r="AM1210">
        <v>189</v>
      </c>
      <c r="AN1210">
        <f t="shared" si="245"/>
        <v>8900</v>
      </c>
      <c r="AO1210">
        <v>168</v>
      </c>
      <c r="AP1210">
        <v>153</v>
      </c>
      <c r="AQ1210">
        <v>122</v>
      </c>
      <c r="AR1210">
        <v>127</v>
      </c>
      <c r="AS1210">
        <v>90</v>
      </c>
      <c r="AT1210">
        <v>104</v>
      </c>
      <c r="AU1210">
        <v>110</v>
      </c>
      <c r="AV1210">
        <v>112</v>
      </c>
      <c r="AW1210">
        <v>124</v>
      </c>
      <c r="AX1210">
        <v>153</v>
      </c>
      <c r="AY1210">
        <v>141</v>
      </c>
      <c r="AZ1210">
        <v>133</v>
      </c>
      <c r="BA1210">
        <v>157</v>
      </c>
      <c r="BB1210">
        <v>165</v>
      </c>
      <c r="BC1210">
        <v>160</v>
      </c>
      <c r="BD1210">
        <v>121</v>
      </c>
      <c r="BE1210">
        <v>104</v>
      </c>
      <c r="BF1210">
        <v>90</v>
      </c>
      <c r="BG1210">
        <v>101</v>
      </c>
      <c r="BH1210">
        <v>174</v>
      </c>
      <c r="BI1210">
        <v>757</v>
      </c>
      <c r="BJ1210">
        <v>725</v>
      </c>
      <c r="BK1210">
        <v>785</v>
      </c>
      <c r="BL1210">
        <v>760</v>
      </c>
      <c r="BM1210">
        <v>659</v>
      </c>
      <c r="BN1210">
        <v>553</v>
      </c>
      <c r="BO1210">
        <v>449</v>
      </c>
      <c r="BP1210">
        <v>401</v>
      </c>
      <c r="BQ1210">
        <v>361</v>
      </c>
      <c r="BR1210">
        <v>238</v>
      </c>
      <c r="BS1210">
        <v>190</v>
      </c>
      <c r="BT1210">
        <v>184</v>
      </c>
      <c r="BU1210">
        <v>229</v>
      </c>
      <c r="BV1210" s="40"/>
      <c r="BW1210" s="5">
        <f t="shared" si="246"/>
        <v>1395</v>
      </c>
      <c r="BX1210" s="5">
        <f t="shared" si="247"/>
        <v>762</v>
      </c>
      <c r="BY1210" s="5">
        <f t="shared" si="248"/>
        <v>1442</v>
      </c>
      <c r="BZ1210" s="5">
        <f t="shared" si="249"/>
        <v>4189</v>
      </c>
      <c r="CA1210" s="5">
        <f t="shared" si="250"/>
        <v>1255</v>
      </c>
      <c r="CB1210" s="40">
        <f t="shared" si="240"/>
        <v>1537</v>
      </c>
      <c r="CC1210" s="40">
        <f t="shared" si="241"/>
        <v>797</v>
      </c>
      <c r="CD1210" s="40">
        <f t="shared" si="242"/>
        <v>1757</v>
      </c>
      <c r="CE1210" s="40">
        <f t="shared" si="243"/>
        <v>3607</v>
      </c>
      <c r="CF1210" s="40">
        <f t="shared" si="244"/>
        <v>1202</v>
      </c>
    </row>
    <row r="1211" spans="1:84" x14ac:dyDescent="0.25">
      <c r="A1211" s="73" t="s">
        <v>2374</v>
      </c>
      <c r="B1211" s="2" t="s">
        <v>211</v>
      </c>
      <c r="C1211" s="2" t="s">
        <v>2372</v>
      </c>
      <c r="D1211" s="2" t="s">
        <v>2375</v>
      </c>
      <c r="E1211">
        <f t="shared" si="238"/>
        <v>47609</v>
      </c>
      <c r="F1211">
        <f t="shared" si="239"/>
        <v>23889</v>
      </c>
      <c r="G1211">
        <v>402</v>
      </c>
      <c r="H1211">
        <v>444</v>
      </c>
      <c r="I1211">
        <v>434</v>
      </c>
      <c r="J1211">
        <v>447</v>
      </c>
      <c r="K1211">
        <v>478</v>
      </c>
      <c r="L1211">
        <v>347</v>
      </c>
      <c r="M1211">
        <v>389</v>
      </c>
      <c r="N1211">
        <v>371</v>
      </c>
      <c r="O1211">
        <v>362</v>
      </c>
      <c r="P1211">
        <v>374</v>
      </c>
      <c r="Q1211">
        <v>400</v>
      </c>
      <c r="R1211">
        <v>406</v>
      </c>
      <c r="S1211">
        <v>355</v>
      </c>
      <c r="T1211">
        <v>336</v>
      </c>
      <c r="U1211">
        <v>324</v>
      </c>
      <c r="V1211">
        <v>314</v>
      </c>
      <c r="W1211">
        <v>300</v>
      </c>
      <c r="X1211">
        <v>244</v>
      </c>
      <c r="Y1211">
        <v>298</v>
      </c>
      <c r="Z1211">
        <v>290</v>
      </c>
      <c r="AA1211">
        <v>1438</v>
      </c>
      <c r="AB1211">
        <v>2322</v>
      </c>
      <c r="AC1211">
        <v>2433</v>
      </c>
      <c r="AD1211">
        <v>1931</v>
      </c>
      <c r="AE1211">
        <v>1888</v>
      </c>
      <c r="AF1211">
        <v>1478</v>
      </c>
      <c r="AG1211">
        <v>1438</v>
      </c>
      <c r="AH1211">
        <v>1160</v>
      </c>
      <c r="AI1211">
        <v>676</v>
      </c>
      <c r="AJ1211">
        <v>645</v>
      </c>
      <c r="AK1211">
        <v>558</v>
      </c>
      <c r="AL1211">
        <v>304</v>
      </c>
      <c r="AM1211">
        <v>303</v>
      </c>
      <c r="AN1211">
        <f t="shared" si="245"/>
        <v>23720</v>
      </c>
      <c r="AO1211">
        <v>437</v>
      </c>
      <c r="AP1211">
        <v>393</v>
      </c>
      <c r="AQ1211">
        <v>401</v>
      </c>
      <c r="AR1211">
        <v>397</v>
      </c>
      <c r="AS1211">
        <v>282</v>
      </c>
      <c r="AT1211">
        <v>362</v>
      </c>
      <c r="AU1211">
        <v>331</v>
      </c>
      <c r="AV1211">
        <v>357</v>
      </c>
      <c r="AW1211">
        <v>377</v>
      </c>
      <c r="AX1211">
        <v>424</v>
      </c>
      <c r="AY1211">
        <v>328</v>
      </c>
      <c r="AZ1211">
        <v>333</v>
      </c>
      <c r="BA1211">
        <v>385</v>
      </c>
      <c r="BB1211">
        <v>394</v>
      </c>
      <c r="BC1211">
        <v>464</v>
      </c>
      <c r="BD1211">
        <v>257</v>
      </c>
      <c r="BE1211">
        <v>256</v>
      </c>
      <c r="BF1211">
        <v>299</v>
      </c>
      <c r="BG1211">
        <v>234</v>
      </c>
      <c r="BH1211">
        <v>407</v>
      </c>
      <c r="BI1211">
        <v>2027</v>
      </c>
      <c r="BJ1211">
        <v>2095</v>
      </c>
      <c r="BK1211">
        <v>1897</v>
      </c>
      <c r="BL1211">
        <v>2074</v>
      </c>
      <c r="BM1211">
        <v>1508</v>
      </c>
      <c r="BN1211">
        <v>1537</v>
      </c>
      <c r="BO1211">
        <v>1449</v>
      </c>
      <c r="BP1211">
        <v>985</v>
      </c>
      <c r="BQ1211">
        <v>720</v>
      </c>
      <c r="BR1211">
        <v>835</v>
      </c>
      <c r="BS1211">
        <v>557</v>
      </c>
      <c r="BT1211">
        <v>370</v>
      </c>
      <c r="BU1211">
        <v>548</v>
      </c>
      <c r="BV1211" s="40"/>
      <c r="BW1211" s="5">
        <f t="shared" si="246"/>
        <v>4854</v>
      </c>
      <c r="BX1211" s="5">
        <f t="shared" si="247"/>
        <v>1873</v>
      </c>
      <c r="BY1211" s="5">
        <f t="shared" si="248"/>
        <v>4348</v>
      </c>
      <c r="BZ1211" s="5">
        <f t="shared" si="249"/>
        <v>10328</v>
      </c>
      <c r="CA1211" s="5">
        <f t="shared" si="250"/>
        <v>2486</v>
      </c>
      <c r="CB1211" s="40">
        <f t="shared" si="240"/>
        <v>4422</v>
      </c>
      <c r="CC1211" s="40">
        <f t="shared" si="241"/>
        <v>2055</v>
      </c>
      <c r="CD1211" s="40">
        <f t="shared" si="242"/>
        <v>4763</v>
      </c>
      <c r="CE1211" s="40">
        <f t="shared" si="243"/>
        <v>9450</v>
      </c>
      <c r="CF1211" s="40">
        <f t="shared" si="244"/>
        <v>3030</v>
      </c>
    </row>
    <row r="1212" spans="1:84" x14ac:dyDescent="0.25">
      <c r="A1212" s="73" t="s">
        <v>2376</v>
      </c>
      <c r="B1212" s="2" t="s">
        <v>211</v>
      </c>
      <c r="C1212" s="2" t="s">
        <v>2372</v>
      </c>
      <c r="D1212" s="2" t="s">
        <v>2377</v>
      </c>
      <c r="E1212">
        <f t="shared" si="238"/>
        <v>4134</v>
      </c>
      <c r="F1212">
        <f t="shared" si="239"/>
        <v>2103</v>
      </c>
      <c r="G1212">
        <v>50</v>
      </c>
      <c r="H1212">
        <v>41</v>
      </c>
      <c r="I1212">
        <v>40</v>
      </c>
      <c r="J1212">
        <v>32</v>
      </c>
      <c r="K1212">
        <v>29</v>
      </c>
      <c r="L1212">
        <v>24</v>
      </c>
      <c r="M1212">
        <v>29</v>
      </c>
      <c r="N1212">
        <v>29</v>
      </c>
      <c r="O1212">
        <v>32</v>
      </c>
      <c r="P1212">
        <v>35</v>
      </c>
      <c r="Q1212">
        <v>38</v>
      </c>
      <c r="R1212">
        <v>38</v>
      </c>
      <c r="S1212">
        <v>36</v>
      </c>
      <c r="T1212">
        <v>41</v>
      </c>
      <c r="U1212">
        <v>40</v>
      </c>
      <c r="V1212">
        <v>30</v>
      </c>
      <c r="W1212">
        <v>34</v>
      </c>
      <c r="X1212">
        <v>30</v>
      </c>
      <c r="Y1212">
        <v>28</v>
      </c>
      <c r="Z1212">
        <v>25</v>
      </c>
      <c r="AA1212">
        <v>135</v>
      </c>
      <c r="AB1212">
        <v>174</v>
      </c>
      <c r="AC1212">
        <v>217</v>
      </c>
      <c r="AD1212">
        <v>152</v>
      </c>
      <c r="AE1212">
        <v>103</v>
      </c>
      <c r="AF1212">
        <v>163</v>
      </c>
      <c r="AG1212">
        <v>103</v>
      </c>
      <c r="AH1212">
        <v>124</v>
      </c>
      <c r="AI1212">
        <v>62</v>
      </c>
      <c r="AJ1212">
        <v>97</v>
      </c>
      <c r="AK1212">
        <v>37</v>
      </c>
      <c r="AL1212">
        <v>32</v>
      </c>
      <c r="AM1212">
        <v>23</v>
      </c>
      <c r="AN1212">
        <f t="shared" si="245"/>
        <v>2031</v>
      </c>
      <c r="AO1212">
        <v>46</v>
      </c>
      <c r="AP1212">
        <v>47</v>
      </c>
      <c r="AQ1212">
        <v>34</v>
      </c>
      <c r="AR1212">
        <v>34</v>
      </c>
      <c r="AS1212">
        <v>25</v>
      </c>
      <c r="AT1212">
        <v>27</v>
      </c>
      <c r="AU1212">
        <v>26</v>
      </c>
      <c r="AV1212">
        <v>28</v>
      </c>
      <c r="AW1212">
        <v>30</v>
      </c>
      <c r="AX1212">
        <v>33</v>
      </c>
      <c r="AY1212">
        <v>31</v>
      </c>
      <c r="AZ1212">
        <v>38</v>
      </c>
      <c r="BA1212">
        <v>43</v>
      </c>
      <c r="BB1212">
        <v>38</v>
      </c>
      <c r="BC1212">
        <v>45</v>
      </c>
      <c r="BD1212">
        <v>31</v>
      </c>
      <c r="BE1212">
        <v>30</v>
      </c>
      <c r="BF1212">
        <v>27</v>
      </c>
      <c r="BG1212">
        <v>27</v>
      </c>
      <c r="BH1212">
        <v>44</v>
      </c>
      <c r="BI1212">
        <v>127</v>
      </c>
      <c r="BJ1212">
        <v>207</v>
      </c>
      <c r="BK1212">
        <v>162</v>
      </c>
      <c r="BL1212">
        <v>133</v>
      </c>
      <c r="BM1212">
        <v>85</v>
      </c>
      <c r="BN1212">
        <v>132</v>
      </c>
      <c r="BO1212">
        <v>122</v>
      </c>
      <c r="BP1212">
        <v>134</v>
      </c>
      <c r="BQ1212">
        <v>57</v>
      </c>
      <c r="BR1212">
        <v>81</v>
      </c>
      <c r="BS1212">
        <v>36</v>
      </c>
      <c r="BT1212">
        <v>35</v>
      </c>
      <c r="BU1212">
        <v>36</v>
      </c>
      <c r="BV1212" s="40"/>
      <c r="BW1212" s="5">
        <f t="shared" si="246"/>
        <v>417</v>
      </c>
      <c r="BX1212" s="5">
        <f t="shared" si="247"/>
        <v>211</v>
      </c>
      <c r="BY1212" s="5">
        <f t="shared" si="248"/>
        <v>362</v>
      </c>
      <c r="BZ1212" s="5">
        <f t="shared" si="249"/>
        <v>862</v>
      </c>
      <c r="CA1212" s="5">
        <f t="shared" si="250"/>
        <v>251</v>
      </c>
      <c r="CB1212" s="40">
        <f t="shared" si="240"/>
        <v>399</v>
      </c>
      <c r="CC1212" s="40">
        <f t="shared" si="241"/>
        <v>214</v>
      </c>
      <c r="CD1212" s="40">
        <f t="shared" si="242"/>
        <v>405</v>
      </c>
      <c r="CE1212" s="40">
        <f t="shared" si="243"/>
        <v>768</v>
      </c>
      <c r="CF1212" s="40">
        <f t="shared" si="244"/>
        <v>245</v>
      </c>
    </row>
    <row r="1213" spans="1:84" x14ac:dyDescent="0.25">
      <c r="A1213" s="73" t="s">
        <v>2378</v>
      </c>
      <c r="B1213" s="2" t="s">
        <v>211</v>
      </c>
      <c r="C1213" s="2" t="s">
        <v>2372</v>
      </c>
      <c r="D1213" s="2" t="s">
        <v>2372</v>
      </c>
      <c r="E1213">
        <f t="shared" si="238"/>
        <v>29695</v>
      </c>
      <c r="F1213">
        <f t="shared" si="239"/>
        <v>15077</v>
      </c>
      <c r="G1213">
        <v>315</v>
      </c>
      <c r="H1213">
        <v>251</v>
      </c>
      <c r="I1213">
        <v>246</v>
      </c>
      <c r="J1213">
        <v>254</v>
      </c>
      <c r="K1213">
        <v>225</v>
      </c>
      <c r="L1213">
        <v>190</v>
      </c>
      <c r="M1213">
        <v>197</v>
      </c>
      <c r="N1213">
        <v>182</v>
      </c>
      <c r="O1213">
        <v>188</v>
      </c>
      <c r="P1213">
        <v>190</v>
      </c>
      <c r="Q1213">
        <v>213</v>
      </c>
      <c r="R1213">
        <v>229</v>
      </c>
      <c r="S1213">
        <v>227</v>
      </c>
      <c r="T1213">
        <v>211</v>
      </c>
      <c r="U1213">
        <v>269</v>
      </c>
      <c r="V1213">
        <v>194</v>
      </c>
      <c r="W1213">
        <v>210</v>
      </c>
      <c r="X1213">
        <v>241</v>
      </c>
      <c r="Y1213">
        <v>197</v>
      </c>
      <c r="Z1213">
        <v>188</v>
      </c>
      <c r="AA1213">
        <v>994</v>
      </c>
      <c r="AB1213">
        <v>1167</v>
      </c>
      <c r="AC1213">
        <v>1212</v>
      </c>
      <c r="AD1213">
        <v>1456</v>
      </c>
      <c r="AE1213">
        <v>1297</v>
      </c>
      <c r="AF1213">
        <v>916</v>
      </c>
      <c r="AG1213">
        <v>821</v>
      </c>
      <c r="AH1213">
        <v>938</v>
      </c>
      <c r="AI1213">
        <v>535</v>
      </c>
      <c r="AJ1213">
        <v>468</v>
      </c>
      <c r="AK1213">
        <v>417</v>
      </c>
      <c r="AL1213">
        <v>237</v>
      </c>
      <c r="AM1213">
        <v>202</v>
      </c>
      <c r="AN1213">
        <f t="shared" si="245"/>
        <v>14618</v>
      </c>
      <c r="AO1213">
        <v>268</v>
      </c>
      <c r="AP1213">
        <v>284</v>
      </c>
      <c r="AQ1213">
        <v>247</v>
      </c>
      <c r="AR1213">
        <v>217</v>
      </c>
      <c r="AS1213">
        <v>168</v>
      </c>
      <c r="AT1213">
        <v>176</v>
      </c>
      <c r="AU1213">
        <v>168</v>
      </c>
      <c r="AV1213">
        <v>189</v>
      </c>
      <c r="AW1213">
        <v>195</v>
      </c>
      <c r="AX1213">
        <v>232</v>
      </c>
      <c r="AY1213">
        <v>181</v>
      </c>
      <c r="AZ1213">
        <v>180</v>
      </c>
      <c r="BA1213">
        <v>202</v>
      </c>
      <c r="BB1213">
        <v>238</v>
      </c>
      <c r="BC1213">
        <v>258</v>
      </c>
      <c r="BD1213">
        <v>219</v>
      </c>
      <c r="BE1213">
        <v>227</v>
      </c>
      <c r="BF1213">
        <v>205</v>
      </c>
      <c r="BG1213">
        <v>222</v>
      </c>
      <c r="BH1213">
        <v>329</v>
      </c>
      <c r="BI1213">
        <v>976</v>
      </c>
      <c r="BJ1213">
        <v>1187</v>
      </c>
      <c r="BK1213">
        <v>1355</v>
      </c>
      <c r="BL1213">
        <v>1136</v>
      </c>
      <c r="BM1213">
        <v>955</v>
      </c>
      <c r="BN1213">
        <v>1032</v>
      </c>
      <c r="BO1213">
        <v>861</v>
      </c>
      <c r="BP1213">
        <v>678</v>
      </c>
      <c r="BQ1213">
        <v>549</v>
      </c>
      <c r="BR1213">
        <v>496</v>
      </c>
      <c r="BS1213">
        <v>400</v>
      </c>
      <c r="BT1213">
        <v>302</v>
      </c>
      <c r="BU1213">
        <v>286</v>
      </c>
      <c r="BV1213" s="40"/>
      <c r="BW1213" s="5">
        <f t="shared" si="246"/>
        <v>2680</v>
      </c>
      <c r="BX1213" s="5">
        <f t="shared" si="247"/>
        <v>1352</v>
      </c>
      <c r="BY1213" s="5">
        <f t="shared" si="248"/>
        <v>2546</v>
      </c>
      <c r="BZ1213" s="5">
        <f t="shared" si="249"/>
        <v>6640</v>
      </c>
      <c r="CA1213" s="5">
        <f t="shared" si="250"/>
        <v>1859</v>
      </c>
      <c r="CB1213" s="40">
        <f t="shared" si="240"/>
        <v>2505</v>
      </c>
      <c r="CC1213" s="40">
        <f t="shared" si="241"/>
        <v>1349</v>
      </c>
      <c r="CD1213" s="40">
        <f t="shared" si="242"/>
        <v>2714</v>
      </c>
      <c r="CE1213" s="40">
        <f t="shared" si="243"/>
        <v>6017</v>
      </c>
      <c r="CF1213" s="40">
        <f t="shared" si="244"/>
        <v>2033</v>
      </c>
    </row>
    <row r="1214" spans="1:84" x14ac:dyDescent="0.25">
      <c r="A1214" s="73" t="s">
        <v>2379</v>
      </c>
      <c r="B1214" s="2" t="s">
        <v>211</v>
      </c>
      <c r="C1214" s="2" t="s">
        <v>2372</v>
      </c>
      <c r="D1214" s="2" t="s">
        <v>2380</v>
      </c>
      <c r="E1214">
        <f t="shared" si="238"/>
        <v>13300</v>
      </c>
      <c r="F1214">
        <f t="shared" si="239"/>
        <v>6578</v>
      </c>
      <c r="G1214">
        <v>139</v>
      </c>
      <c r="H1214">
        <v>113</v>
      </c>
      <c r="I1214">
        <v>98</v>
      </c>
      <c r="J1214">
        <v>100</v>
      </c>
      <c r="K1214">
        <v>109</v>
      </c>
      <c r="L1214">
        <v>92</v>
      </c>
      <c r="M1214">
        <v>97</v>
      </c>
      <c r="N1214">
        <v>98</v>
      </c>
      <c r="O1214">
        <v>98</v>
      </c>
      <c r="P1214">
        <v>110</v>
      </c>
      <c r="Q1214">
        <v>108</v>
      </c>
      <c r="R1214">
        <v>123</v>
      </c>
      <c r="S1214">
        <v>131</v>
      </c>
      <c r="T1214">
        <v>132</v>
      </c>
      <c r="U1214">
        <v>118</v>
      </c>
      <c r="V1214">
        <v>78</v>
      </c>
      <c r="W1214">
        <v>70</v>
      </c>
      <c r="X1214">
        <v>65</v>
      </c>
      <c r="Y1214">
        <v>76</v>
      </c>
      <c r="Z1214">
        <v>83</v>
      </c>
      <c r="AA1214">
        <v>484</v>
      </c>
      <c r="AB1214">
        <v>459</v>
      </c>
      <c r="AC1214">
        <v>566</v>
      </c>
      <c r="AD1214">
        <v>622</v>
      </c>
      <c r="AE1214">
        <v>584</v>
      </c>
      <c r="AF1214">
        <v>386</v>
      </c>
      <c r="AG1214">
        <v>325</v>
      </c>
      <c r="AH1214">
        <v>314</v>
      </c>
      <c r="AI1214">
        <v>298</v>
      </c>
      <c r="AJ1214">
        <v>155</v>
      </c>
      <c r="AK1214">
        <v>170</v>
      </c>
      <c r="AL1214">
        <v>110</v>
      </c>
      <c r="AM1214">
        <v>67</v>
      </c>
      <c r="AN1214">
        <f t="shared" si="245"/>
        <v>6722</v>
      </c>
      <c r="AO1214">
        <v>108</v>
      </c>
      <c r="AP1214">
        <v>113</v>
      </c>
      <c r="AQ1214">
        <v>112</v>
      </c>
      <c r="AR1214">
        <v>102</v>
      </c>
      <c r="AS1214">
        <v>72</v>
      </c>
      <c r="AT1214">
        <v>81</v>
      </c>
      <c r="AU1214">
        <v>83</v>
      </c>
      <c r="AV1214">
        <v>94</v>
      </c>
      <c r="AW1214">
        <v>106</v>
      </c>
      <c r="AX1214">
        <v>121</v>
      </c>
      <c r="AY1214">
        <v>117</v>
      </c>
      <c r="AZ1214">
        <v>119</v>
      </c>
      <c r="BA1214">
        <v>116</v>
      </c>
      <c r="BB1214">
        <v>105</v>
      </c>
      <c r="BC1214">
        <v>122</v>
      </c>
      <c r="BD1214">
        <v>82</v>
      </c>
      <c r="BE1214">
        <v>73</v>
      </c>
      <c r="BF1214">
        <v>70</v>
      </c>
      <c r="BG1214">
        <v>62</v>
      </c>
      <c r="BH1214">
        <v>111</v>
      </c>
      <c r="BI1214">
        <v>628</v>
      </c>
      <c r="BJ1214">
        <v>593</v>
      </c>
      <c r="BK1214">
        <v>518</v>
      </c>
      <c r="BL1214">
        <v>592</v>
      </c>
      <c r="BM1214">
        <v>485</v>
      </c>
      <c r="BN1214">
        <v>454</v>
      </c>
      <c r="BO1214">
        <v>354</v>
      </c>
      <c r="BP1214">
        <v>256</v>
      </c>
      <c r="BQ1214">
        <v>259</v>
      </c>
      <c r="BR1214">
        <v>177</v>
      </c>
      <c r="BS1214">
        <v>176</v>
      </c>
      <c r="BT1214">
        <v>139</v>
      </c>
      <c r="BU1214">
        <v>122</v>
      </c>
      <c r="BV1214" s="40"/>
      <c r="BW1214" s="5">
        <f t="shared" si="246"/>
        <v>1285</v>
      </c>
      <c r="BX1214" s="5">
        <f t="shared" si="247"/>
        <v>594</v>
      </c>
      <c r="BY1214" s="5">
        <f t="shared" si="248"/>
        <v>1102</v>
      </c>
      <c r="BZ1214" s="5">
        <f t="shared" si="249"/>
        <v>2797</v>
      </c>
      <c r="CA1214" s="5">
        <f t="shared" si="250"/>
        <v>800</v>
      </c>
      <c r="CB1214" s="40">
        <f t="shared" si="240"/>
        <v>1228</v>
      </c>
      <c r="CC1214" s="40">
        <f t="shared" si="241"/>
        <v>568</v>
      </c>
      <c r="CD1214" s="40">
        <f t="shared" si="242"/>
        <v>1394</v>
      </c>
      <c r="CE1214" s="40">
        <f t="shared" si="243"/>
        <v>2659</v>
      </c>
      <c r="CF1214" s="40">
        <f t="shared" si="244"/>
        <v>873</v>
      </c>
    </row>
    <row r="1215" spans="1:84" x14ac:dyDescent="0.25">
      <c r="A1215" s="73" t="s">
        <v>2381</v>
      </c>
      <c r="B1215" s="2" t="s">
        <v>211</v>
      </c>
      <c r="C1215" s="2" t="s">
        <v>2382</v>
      </c>
      <c r="D1215" s="2" t="s">
        <v>2383</v>
      </c>
      <c r="E1215">
        <f t="shared" si="238"/>
        <v>15936</v>
      </c>
      <c r="F1215">
        <f t="shared" si="239"/>
        <v>8020</v>
      </c>
      <c r="G1215">
        <v>153</v>
      </c>
      <c r="H1215">
        <v>182</v>
      </c>
      <c r="I1215">
        <v>168</v>
      </c>
      <c r="J1215">
        <v>180</v>
      </c>
      <c r="K1215">
        <v>183</v>
      </c>
      <c r="L1215">
        <v>138</v>
      </c>
      <c r="M1215">
        <v>167</v>
      </c>
      <c r="N1215">
        <v>160</v>
      </c>
      <c r="O1215">
        <v>153</v>
      </c>
      <c r="P1215">
        <v>157</v>
      </c>
      <c r="Q1215">
        <v>165</v>
      </c>
      <c r="R1215">
        <v>164</v>
      </c>
      <c r="S1215">
        <v>149</v>
      </c>
      <c r="T1215">
        <v>139</v>
      </c>
      <c r="U1215">
        <v>145</v>
      </c>
      <c r="V1215">
        <v>111</v>
      </c>
      <c r="W1215">
        <v>89</v>
      </c>
      <c r="X1215">
        <v>91</v>
      </c>
      <c r="Y1215">
        <v>94</v>
      </c>
      <c r="Z1215">
        <v>86</v>
      </c>
      <c r="AA1215">
        <v>431</v>
      </c>
      <c r="AB1215">
        <v>577</v>
      </c>
      <c r="AC1215">
        <v>739</v>
      </c>
      <c r="AD1215">
        <v>641</v>
      </c>
      <c r="AE1215">
        <v>408</v>
      </c>
      <c r="AF1215">
        <v>414</v>
      </c>
      <c r="AG1215">
        <v>368</v>
      </c>
      <c r="AH1215">
        <v>273</v>
      </c>
      <c r="AI1215">
        <v>381</v>
      </c>
      <c r="AJ1215">
        <v>347</v>
      </c>
      <c r="AK1215">
        <v>201</v>
      </c>
      <c r="AL1215">
        <v>179</v>
      </c>
      <c r="AM1215">
        <v>187</v>
      </c>
      <c r="AN1215">
        <f t="shared" si="245"/>
        <v>7916</v>
      </c>
      <c r="AO1215">
        <v>165</v>
      </c>
      <c r="AP1215">
        <v>149</v>
      </c>
      <c r="AQ1215">
        <v>173</v>
      </c>
      <c r="AR1215">
        <v>172</v>
      </c>
      <c r="AS1215">
        <v>139</v>
      </c>
      <c r="AT1215">
        <v>169</v>
      </c>
      <c r="AU1215">
        <v>148</v>
      </c>
      <c r="AV1215">
        <v>165</v>
      </c>
      <c r="AW1215">
        <v>179</v>
      </c>
      <c r="AX1215">
        <v>201</v>
      </c>
      <c r="AY1215">
        <v>159</v>
      </c>
      <c r="AZ1215">
        <v>165</v>
      </c>
      <c r="BA1215">
        <v>175</v>
      </c>
      <c r="BB1215">
        <v>169</v>
      </c>
      <c r="BC1215">
        <v>177</v>
      </c>
      <c r="BD1215">
        <v>107</v>
      </c>
      <c r="BE1215">
        <v>108</v>
      </c>
      <c r="BF1215">
        <v>91</v>
      </c>
      <c r="BG1215">
        <v>77</v>
      </c>
      <c r="BH1215">
        <v>138</v>
      </c>
      <c r="BI1215">
        <v>583</v>
      </c>
      <c r="BJ1215">
        <v>541</v>
      </c>
      <c r="BK1215">
        <v>649</v>
      </c>
      <c r="BL1215">
        <v>479</v>
      </c>
      <c r="BM1215">
        <v>382</v>
      </c>
      <c r="BN1215">
        <v>340</v>
      </c>
      <c r="BO1215">
        <v>328</v>
      </c>
      <c r="BP1215">
        <v>197</v>
      </c>
      <c r="BQ1215">
        <v>407</v>
      </c>
      <c r="BR1215">
        <v>339</v>
      </c>
      <c r="BS1215">
        <v>226</v>
      </c>
      <c r="BT1215">
        <v>165</v>
      </c>
      <c r="BU1215">
        <v>254</v>
      </c>
      <c r="BV1215" s="40"/>
      <c r="BW1215" s="5">
        <f t="shared" si="246"/>
        <v>1970</v>
      </c>
      <c r="BX1215" s="5">
        <f t="shared" si="247"/>
        <v>724</v>
      </c>
      <c r="BY1215" s="5">
        <f t="shared" si="248"/>
        <v>1188</v>
      </c>
      <c r="BZ1215" s="5">
        <f t="shared" si="249"/>
        <v>2843</v>
      </c>
      <c r="CA1215" s="5">
        <f t="shared" si="250"/>
        <v>1295</v>
      </c>
      <c r="CB1215" s="40">
        <f t="shared" si="240"/>
        <v>1984</v>
      </c>
      <c r="CC1215" s="40">
        <f t="shared" si="241"/>
        <v>827</v>
      </c>
      <c r="CD1215" s="40">
        <f t="shared" si="242"/>
        <v>1339</v>
      </c>
      <c r="CE1215" s="40">
        <f t="shared" si="243"/>
        <v>2375</v>
      </c>
      <c r="CF1215" s="40">
        <f t="shared" si="244"/>
        <v>1391</v>
      </c>
    </row>
    <row r="1216" spans="1:84" x14ac:dyDescent="0.25">
      <c r="A1216" s="73" t="s">
        <v>2384</v>
      </c>
      <c r="B1216" s="2" t="s">
        <v>211</v>
      </c>
      <c r="C1216" s="2" t="s">
        <v>2382</v>
      </c>
      <c r="D1216" s="2" t="s">
        <v>2385</v>
      </c>
      <c r="E1216">
        <f t="shared" si="238"/>
        <v>4086</v>
      </c>
      <c r="F1216">
        <f t="shared" si="239"/>
        <v>2044</v>
      </c>
      <c r="G1216">
        <v>61</v>
      </c>
      <c r="H1216">
        <v>44</v>
      </c>
      <c r="I1216">
        <v>35</v>
      </c>
      <c r="J1216">
        <v>38</v>
      </c>
      <c r="K1216">
        <v>36</v>
      </c>
      <c r="L1216">
        <v>31</v>
      </c>
      <c r="M1216">
        <v>29</v>
      </c>
      <c r="N1216">
        <v>34</v>
      </c>
      <c r="O1216">
        <v>42</v>
      </c>
      <c r="P1216">
        <v>42</v>
      </c>
      <c r="Q1216">
        <v>42</v>
      </c>
      <c r="R1216">
        <v>56</v>
      </c>
      <c r="S1216">
        <v>53</v>
      </c>
      <c r="T1216">
        <v>60</v>
      </c>
      <c r="U1216">
        <v>55</v>
      </c>
      <c r="V1216">
        <v>39</v>
      </c>
      <c r="W1216">
        <v>31</v>
      </c>
      <c r="X1216">
        <v>32</v>
      </c>
      <c r="Y1216">
        <v>27</v>
      </c>
      <c r="Z1216">
        <v>27</v>
      </c>
      <c r="AA1216">
        <v>111</v>
      </c>
      <c r="AB1216">
        <v>148</v>
      </c>
      <c r="AC1216">
        <v>161</v>
      </c>
      <c r="AD1216">
        <v>112</v>
      </c>
      <c r="AE1216">
        <v>163</v>
      </c>
      <c r="AF1216">
        <v>122</v>
      </c>
      <c r="AG1216">
        <v>58</v>
      </c>
      <c r="AH1216">
        <v>51</v>
      </c>
      <c r="AI1216">
        <v>84</v>
      </c>
      <c r="AJ1216">
        <v>73</v>
      </c>
      <c r="AK1216">
        <v>58</v>
      </c>
      <c r="AL1216">
        <v>24</v>
      </c>
      <c r="AM1216">
        <v>65</v>
      </c>
      <c r="AN1216">
        <f t="shared" si="245"/>
        <v>2042</v>
      </c>
      <c r="AO1216">
        <v>50</v>
      </c>
      <c r="AP1216">
        <v>48</v>
      </c>
      <c r="AQ1216">
        <v>42</v>
      </c>
      <c r="AR1216">
        <v>33</v>
      </c>
      <c r="AS1216">
        <v>24</v>
      </c>
      <c r="AT1216">
        <v>26</v>
      </c>
      <c r="AU1216">
        <v>32</v>
      </c>
      <c r="AV1216">
        <v>32</v>
      </c>
      <c r="AW1216">
        <v>33</v>
      </c>
      <c r="AX1216">
        <v>46</v>
      </c>
      <c r="AY1216">
        <v>49</v>
      </c>
      <c r="AZ1216">
        <v>47</v>
      </c>
      <c r="BA1216">
        <v>57</v>
      </c>
      <c r="BB1216">
        <v>47</v>
      </c>
      <c r="BC1216">
        <v>62</v>
      </c>
      <c r="BD1216">
        <v>37</v>
      </c>
      <c r="BE1216">
        <v>38</v>
      </c>
      <c r="BF1216">
        <v>30</v>
      </c>
      <c r="BG1216">
        <v>30</v>
      </c>
      <c r="BH1216">
        <v>45</v>
      </c>
      <c r="BI1216">
        <v>156</v>
      </c>
      <c r="BJ1216">
        <v>158</v>
      </c>
      <c r="BK1216">
        <v>122</v>
      </c>
      <c r="BL1216">
        <v>117</v>
      </c>
      <c r="BM1216">
        <v>167</v>
      </c>
      <c r="BN1216">
        <v>104</v>
      </c>
      <c r="BO1216">
        <v>53</v>
      </c>
      <c r="BP1216">
        <v>40</v>
      </c>
      <c r="BQ1216">
        <v>93</v>
      </c>
      <c r="BR1216">
        <v>69</v>
      </c>
      <c r="BS1216">
        <v>43</v>
      </c>
      <c r="BT1216">
        <v>26</v>
      </c>
      <c r="BU1216">
        <v>86</v>
      </c>
      <c r="BV1216" s="40"/>
      <c r="BW1216" s="5">
        <f t="shared" si="246"/>
        <v>490</v>
      </c>
      <c r="BX1216" s="5">
        <f t="shared" si="247"/>
        <v>270</v>
      </c>
      <c r="BY1216" s="5">
        <f t="shared" si="248"/>
        <v>313</v>
      </c>
      <c r="BZ1216" s="5">
        <f t="shared" si="249"/>
        <v>667</v>
      </c>
      <c r="CA1216" s="5">
        <f t="shared" si="250"/>
        <v>304</v>
      </c>
      <c r="CB1216" s="40">
        <f t="shared" si="240"/>
        <v>462</v>
      </c>
      <c r="CC1216" s="40">
        <f t="shared" si="241"/>
        <v>271</v>
      </c>
      <c r="CD1216" s="40">
        <f t="shared" si="242"/>
        <v>389</v>
      </c>
      <c r="CE1216" s="40">
        <f t="shared" si="243"/>
        <v>603</v>
      </c>
      <c r="CF1216" s="40">
        <f t="shared" si="244"/>
        <v>317</v>
      </c>
    </row>
    <row r="1217" spans="1:84" x14ac:dyDescent="0.25">
      <c r="A1217" s="73" t="s">
        <v>2386</v>
      </c>
      <c r="B1217" s="2" t="s">
        <v>211</v>
      </c>
      <c r="C1217" s="2" t="s">
        <v>2382</v>
      </c>
      <c r="D1217" s="2" t="s">
        <v>2387</v>
      </c>
      <c r="E1217">
        <f t="shared" si="238"/>
        <v>14502</v>
      </c>
      <c r="F1217">
        <f t="shared" si="239"/>
        <v>7297</v>
      </c>
      <c r="G1217">
        <v>272</v>
      </c>
      <c r="H1217">
        <v>217</v>
      </c>
      <c r="I1217">
        <v>206</v>
      </c>
      <c r="J1217">
        <v>196</v>
      </c>
      <c r="K1217">
        <v>185</v>
      </c>
      <c r="L1217">
        <v>173</v>
      </c>
      <c r="M1217">
        <v>171</v>
      </c>
      <c r="N1217">
        <v>184</v>
      </c>
      <c r="O1217">
        <v>160</v>
      </c>
      <c r="P1217">
        <v>157</v>
      </c>
      <c r="Q1217">
        <v>177</v>
      </c>
      <c r="R1217">
        <v>169</v>
      </c>
      <c r="S1217">
        <v>151</v>
      </c>
      <c r="T1217">
        <v>148</v>
      </c>
      <c r="U1217">
        <v>144</v>
      </c>
      <c r="V1217">
        <v>111</v>
      </c>
      <c r="W1217">
        <v>107</v>
      </c>
      <c r="X1217">
        <v>92</v>
      </c>
      <c r="Y1217">
        <v>93</v>
      </c>
      <c r="Z1217">
        <v>71</v>
      </c>
      <c r="AA1217">
        <v>417</v>
      </c>
      <c r="AB1217">
        <v>580</v>
      </c>
      <c r="AC1217">
        <v>572</v>
      </c>
      <c r="AD1217">
        <v>442</v>
      </c>
      <c r="AE1217">
        <v>230</v>
      </c>
      <c r="AF1217">
        <v>297</v>
      </c>
      <c r="AG1217">
        <v>293</v>
      </c>
      <c r="AH1217">
        <v>307</v>
      </c>
      <c r="AI1217">
        <v>212</v>
      </c>
      <c r="AJ1217">
        <v>246</v>
      </c>
      <c r="AK1217">
        <v>259</v>
      </c>
      <c r="AL1217">
        <v>128</v>
      </c>
      <c r="AM1217">
        <v>130</v>
      </c>
      <c r="AN1217">
        <f t="shared" si="245"/>
        <v>7205</v>
      </c>
      <c r="AO1217">
        <v>233</v>
      </c>
      <c r="AP1217">
        <v>254</v>
      </c>
      <c r="AQ1217">
        <v>242</v>
      </c>
      <c r="AR1217">
        <v>231</v>
      </c>
      <c r="AS1217">
        <v>171</v>
      </c>
      <c r="AT1217">
        <v>160</v>
      </c>
      <c r="AU1217">
        <v>158</v>
      </c>
      <c r="AV1217">
        <v>144</v>
      </c>
      <c r="AW1217">
        <v>167</v>
      </c>
      <c r="AX1217">
        <v>192</v>
      </c>
      <c r="AY1217">
        <v>140</v>
      </c>
      <c r="AZ1217">
        <v>149</v>
      </c>
      <c r="BA1217">
        <v>164</v>
      </c>
      <c r="BB1217">
        <v>153</v>
      </c>
      <c r="BC1217">
        <v>167</v>
      </c>
      <c r="BD1217">
        <v>107</v>
      </c>
      <c r="BE1217">
        <v>94</v>
      </c>
      <c r="BF1217">
        <v>92</v>
      </c>
      <c r="BG1217">
        <v>80</v>
      </c>
      <c r="BH1217">
        <v>147</v>
      </c>
      <c r="BI1217">
        <v>481</v>
      </c>
      <c r="BJ1217">
        <v>614</v>
      </c>
      <c r="BK1217">
        <v>482</v>
      </c>
      <c r="BL1217">
        <v>476</v>
      </c>
      <c r="BM1217">
        <v>225</v>
      </c>
      <c r="BN1217">
        <v>244</v>
      </c>
      <c r="BO1217">
        <v>320</v>
      </c>
      <c r="BP1217">
        <v>223</v>
      </c>
      <c r="BQ1217">
        <v>178</v>
      </c>
      <c r="BR1217">
        <v>260</v>
      </c>
      <c r="BS1217">
        <v>194</v>
      </c>
      <c r="BT1217">
        <v>113</v>
      </c>
      <c r="BU1217">
        <v>150</v>
      </c>
      <c r="BV1217" s="40"/>
      <c r="BW1217" s="5">
        <f t="shared" si="246"/>
        <v>2267</v>
      </c>
      <c r="BX1217" s="5">
        <f t="shared" si="247"/>
        <v>753</v>
      </c>
      <c r="BY1217" s="5">
        <f t="shared" si="248"/>
        <v>1161</v>
      </c>
      <c r="BZ1217" s="5">
        <f t="shared" si="249"/>
        <v>2141</v>
      </c>
      <c r="CA1217" s="5">
        <f t="shared" si="250"/>
        <v>975</v>
      </c>
      <c r="CB1217" s="40">
        <f t="shared" si="240"/>
        <v>2241</v>
      </c>
      <c r="CC1217" s="40">
        <f t="shared" si="241"/>
        <v>777</v>
      </c>
      <c r="CD1217" s="40">
        <f t="shared" si="242"/>
        <v>1322</v>
      </c>
      <c r="CE1217" s="40">
        <f t="shared" si="243"/>
        <v>1970</v>
      </c>
      <c r="CF1217" s="40">
        <f t="shared" si="244"/>
        <v>895</v>
      </c>
    </row>
    <row r="1218" spans="1:84" x14ac:dyDescent="0.25">
      <c r="A1218" s="73" t="s">
        <v>2388</v>
      </c>
      <c r="B1218" s="2" t="s">
        <v>211</v>
      </c>
      <c r="C1218" s="2" t="s">
        <v>2382</v>
      </c>
      <c r="D1218" s="2" t="s">
        <v>2389</v>
      </c>
      <c r="E1218">
        <f t="shared" si="238"/>
        <v>7072</v>
      </c>
      <c r="F1218">
        <f t="shared" si="239"/>
        <v>3529</v>
      </c>
      <c r="G1218">
        <v>112</v>
      </c>
      <c r="H1218">
        <v>99</v>
      </c>
      <c r="I1218">
        <v>98</v>
      </c>
      <c r="J1218">
        <v>85</v>
      </c>
      <c r="K1218">
        <v>96</v>
      </c>
      <c r="L1218">
        <v>62</v>
      </c>
      <c r="M1218">
        <v>76</v>
      </c>
      <c r="N1218">
        <v>71</v>
      </c>
      <c r="O1218">
        <v>75</v>
      </c>
      <c r="P1218">
        <v>74</v>
      </c>
      <c r="Q1218">
        <v>66</v>
      </c>
      <c r="R1218">
        <v>72</v>
      </c>
      <c r="S1218">
        <v>74</v>
      </c>
      <c r="T1218">
        <v>63</v>
      </c>
      <c r="U1218">
        <v>63</v>
      </c>
      <c r="V1218">
        <v>41</v>
      </c>
      <c r="W1218">
        <v>36</v>
      </c>
      <c r="X1218">
        <v>28</v>
      </c>
      <c r="Y1218">
        <v>30</v>
      </c>
      <c r="Z1218">
        <v>30</v>
      </c>
      <c r="AA1218">
        <v>254</v>
      </c>
      <c r="AB1218">
        <v>222</v>
      </c>
      <c r="AC1218">
        <v>203</v>
      </c>
      <c r="AD1218">
        <v>283</v>
      </c>
      <c r="AE1218">
        <v>204</v>
      </c>
      <c r="AF1218">
        <v>125</v>
      </c>
      <c r="AG1218">
        <v>233</v>
      </c>
      <c r="AH1218">
        <v>131</v>
      </c>
      <c r="AI1218">
        <v>136</v>
      </c>
      <c r="AJ1218">
        <v>125</v>
      </c>
      <c r="AK1218">
        <v>110</v>
      </c>
      <c r="AL1218">
        <v>57</v>
      </c>
      <c r="AM1218">
        <v>95</v>
      </c>
      <c r="AN1218">
        <f t="shared" si="245"/>
        <v>3543</v>
      </c>
      <c r="AO1218">
        <v>99</v>
      </c>
      <c r="AP1218">
        <v>100</v>
      </c>
      <c r="AQ1218">
        <v>87</v>
      </c>
      <c r="AR1218">
        <v>92</v>
      </c>
      <c r="AS1218">
        <v>57</v>
      </c>
      <c r="AT1218">
        <v>76</v>
      </c>
      <c r="AU1218">
        <v>63</v>
      </c>
      <c r="AV1218">
        <v>68</v>
      </c>
      <c r="AW1218">
        <v>64</v>
      </c>
      <c r="AX1218">
        <v>73</v>
      </c>
      <c r="AY1218">
        <v>69</v>
      </c>
      <c r="AZ1218">
        <v>64</v>
      </c>
      <c r="BA1218">
        <v>63</v>
      </c>
      <c r="BB1218">
        <v>62</v>
      </c>
      <c r="BC1218">
        <v>62</v>
      </c>
      <c r="BD1218">
        <v>38</v>
      </c>
      <c r="BE1218">
        <v>29</v>
      </c>
      <c r="BF1218">
        <v>30</v>
      </c>
      <c r="BG1218">
        <v>27</v>
      </c>
      <c r="BH1218">
        <v>54</v>
      </c>
      <c r="BI1218">
        <v>239</v>
      </c>
      <c r="BJ1218">
        <v>276</v>
      </c>
      <c r="BK1218">
        <v>194</v>
      </c>
      <c r="BL1218">
        <v>220</v>
      </c>
      <c r="BM1218">
        <v>207</v>
      </c>
      <c r="BN1218">
        <v>124</v>
      </c>
      <c r="BO1218">
        <v>225</v>
      </c>
      <c r="BP1218">
        <v>121</v>
      </c>
      <c r="BQ1218">
        <v>178</v>
      </c>
      <c r="BR1218">
        <v>161</v>
      </c>
      <c r="BS1218">
        <v>98</v>
      </c>
      <c r="BT1218">
        <v>60</v>
      </c>
      <c r="BU1218">
        <v>163</v>
      </c>
      <c r="BV1218" s="40"/>
      <c r="BW1218" s="5">
        <f t="shared" si="246"/>
        <v>986</v>
      </c>
      <c r="BX1218" s="5">
        <f t="shared" si="247"/>
        <v>305</v>
      </c>
      <c r="BY1218" s="5">
        <f t="shared" si="248"/>
        <v>536</v>
      </c>
      <c r="BZ1218" s="5">
        <f t="shared" si="249"/>
        <v>1179</v>
      </c>
      <c r="CA1218" s="5">
        <f t="shared" si="250"/>
        <v>523</v>
      </c>
      <c r="CB1218" s="40">
        <f t="shared" si="240"/>
        <v>912</v>
      </c>
      <c r="CC1218" s="40">
        <f t="shared" si="241"/>
        <v>284</v>
      </c>
      <c r="CD1218" s="40">
        <f t="shared" si="242"/>
        <v>596</v>
      </c>
      <c r="CE1218" s="40">
        <f t="shared" si="243"/>
        <v>1091</v>
      </c>
      <c r="CF1218" s="40">
        <f t="shared" si="244"/>
        <v>660</v>
      </c>
    </row>
    <row r="1219" spans="1:84" x14ac:dyDescent="0.25">
      <c r="A1219" s="73" t="s">
        <v>2390</v>
      </c>
      <c r="B1219" s="2" t="s">
        <v>211</v>
      </c>
      <c r="C1219" s="2" t="s">
        <v>2382</v>
      </c>
      <c r="D1219" s="2" t="s">
        <v>2391</v>
      </c>
      <c r="E1219">
        <f t="shared" si="238"/>
        <v>3829</v>
      </c>
      <c r="F1219">
        <f t="shared" si="239"/>
        <v>1894</v>
      </c>
      <c r="G1219">
        <v>35</v>
      </c>
      <c r="H1219">
        <v>36</v>
      </c>
      <c r="I1219">
        <v>43</v>
      </c>
      <c r="J1219">
        <v>48</v>
      </c>
      <c r="K1219">
        <v>58</v>
      </c>
      <c r="L1219">
        <v>48</v>
      </c>
      <c r="M1219">
        <v>53</v>
      </c>
      <c r="N1219">
        <v>57</v>
      </c>
      <c r="O1219">
        <v>66</v>
      </c>
      <c r="P1219">
        <v>56</v>
      </c>
      <c r="Q1219">
        <v>59</v>
      </c>
      <c r="R1219">
        <v>60</v>
      </c>
      <c r="S1219">
        <v>64</v>
      </c>
      <c r="T1219">
        <v>52</v>
      </c>
      <c r="U1219">
        <v>37</v>
      </c>
      <c r="V1219">
        <v>24</v>
      </c>
      <c r="W1219">
        <v>17</v>
      </c>
      <c r="X1219">
        <v>14</v>
      </c>
      <c r="Y1219">
        <v>11</v>
      </c>
      <c r="Z1219">
        <v>14</v>
      </c>
      <c r="AA1219">
        <v>108</v>
      </c>
      <c r="AB1219">
        <v>184</v>
      </c>
      <c r="AC1219">
        <v>133</v>
      </c>
      <c r="AD1219">
        <v>135</v>
      </c>
      <c r="AE1219">
        <v>92</v>
      </c>
      <c r="AF1219">
        <v>81</v>
      </c>
      <c r="AG1219">
        <v>81</v>
      </c>
      <c r="AH1219">
        <v>35</v>
      </c>
      <c r="AI1219">
        <v>34</v>
      </c>
      <c r="AJ1219">
        <v>67</v>
      </c>
      <c r="AK1219">
        <v>52</v>
      </c>
      <c r="AL1219">
        <v>26</v>
      </c>
      <c r="AM1219">
        <v>14</v>
      </c>
      <c r="AN1219">
        <f t="shared" si="245"/>
        <v>1935</v>
      </c>
      <c r="AO1219">
        <v>27</v>
      </c>
      <c r="AP1219">
        <v>44</v>
      </c>
      <c r="AQ1219">
        <v>49</v>
      </c>
      <c r="AR1219">
        <v>52</v>
      </c>
      <c r="AS1219">
        <v>42</v>
      </c>
      <c r="AT1219">
        <v>55</v>
      </c>
      <c r="AU1219">
        <v>55</v>
      </c>
      <c r="AV1219">
        <v>59</v>
      </c>
      <c r="AW1219">
        <v>51</v>
      </c>
      <c r="AX1219">
        <v>71</v>
      </c>
      <c r="AY1219">
        <v>61</v>
      </c>
      <c r="AZ1219">
        <v>61</v>
      </c>
      <c r="BA1219">
        <v>55</v>
      </c>
      <c r="BB1219">
        <v>49</v>
      </c>
      <c r="BC1219">
        <v>54</v>
      </c>
      <c r="BD1219">
        <v>25</v>
      </c>
      <c r="BE1219">
        <v>18</v>
      </c>
      <c r="BF1219">
        <v>11</v>
      </c>
      <c r="BG1219">
        <v>12</v>
      </c>
      <c r="BH1219">
        <v>23</v>
      </c>
      <c r="BI1219">
        <v>151</v>
      </c>
      <c r="BJ1219">
        <v>160</v>
      </c>
      <c r="BK1219">
        <v>155</v>
      </c>
      <c r="BL1219">
        <v>129</v>
      </c>
      <c r="BM1219">
        <v>80</v>
      </c>
      <c r="BN1219">
        <v>62</v>
      </c>
      <c r="BO1219">
        <v>95</v>
      </c>
      <c r="BP1219">
        <v>37</v>
      </c>
      <c r="BQ1219">
        <v>34</v>
      </c>
      <c r="BR1219">
        <v>74</v>
      </c>
      <c r="BS1219">
        <v>43</v>
      </c>
      <c r="BT1219">
        <v>21</v>
      </c>
      <c r="BU1219">
        <v>20</v>
      </c>
      <c r="BV1219" s="40"/>
      <c r="BW1219" s="5">
        <f t="shared" si="246"/>
        <v>619</v>
      </c>
      <c r="BX1219" s="5">
        <f t="shared" si="247"/>
        <v>208</v>
      </c>
      <c r="BY1219" s="5">
        <f t="shared" si="248"/>
        <v>317</v>
      </c>
      <c r="BZ1219" s="5">
        <f t="shared" si="249"/>
        <v>557</v>
      </c>
      <c r="CA1219" s="5">
        <f t="shared" si="250"/>
        <v>193</v>
      </c>
      <c r="CB1219" s="40">
        <f t="shared" si="240"/>
        <v>627</v>
      </c>
      <c r="CC1219" s="40">
        <f t="shared" si="241"/>
        <v>212</v>
      </c>
      <c r="CD1219" s="40">
        <f t="shared" si="242"/>
        <v>346</v>
      </c>
      <c r="CE1219" s="40">
        <f t="shared" si="243"/>
        <v>558</v>
      </c>
      <c r="CF1219" s="40">
        <f t="shared" si="244"/>
        <v>192</v>
      </c>
    </row>
    <row r="1220" spans="1:84" x14ac:dyDescent="0.25">
      <c r="A1220" s="73" t="s">
        <v>2392</v>
      </c>
      <c r="B1220" s="2" t="s">
        <v>211</v>
      </c>
      <c r="C1220" s="2" t="s">
        <v>2382</v>
      </c>
      <c r="D1220" s="2" t="s">
        <v>2393</v>
      </c>
      <c r="E1220">
        <f t="shared" si="238"/>
        <v>4706</v>
      </c>
      <c r="F1220">
        <f t="shared" si="239"/>
        <v>2342</v>
      </c>
      <c r="G1220">
        <v>48</v>
      </c>
      <c r="H1220">
        <v>50</v>
      </c>
      <c r="I1220">
        <v>60</v>
      </c>
      <c r="J1220">
        <v>76</v>
      </c>
      <c r="K1220">
        <v>76</v>
      </c>
      <c r="L1220">
        <v>62</v>
      </c>
      <c r="M1220">
        <v>63</v>
      </c>
      <c r="N1220">
        <v>73</v>
      </c>
      <c r="O1220">
        <v>70</v>
      </c>
      <c r="P1220">
        <v>65</v>
      </c>
      <c r="Q1220">
        <v>59</v>
      </c>
      <c r="R1220">
        <v>64</v>
      </c>
      <c r="S1220">
        <v>51</v>
      </c>
      <c r="T1220">
        <v>52</v>
      </c>
      <c r="U1220">
        <v>45</v>
      </c>
      <c r="V1220">
        <v>35</v>
      </c>
      <c r="W1220">
        <v>29</v>
      </c>
      <c r="X1220">
        <v>25</v>
      </c>
      <c r="Y1220">
        <v>22</v>
      </c>
      <c r="Z1220">
        <v>29</v>
      </c>
      <c r="AA1220">
        <v>150</v>
      </c>
      <c r="AB1220">
        <v>166</v>
      </c>
      <c r="AC1220">
        <v>112</v>
      </c>
      <c r="AD1220">
        <v>174</v>
      </c>
      <c r="AE1220">
        <v>120</v>
      </c>
      <c r="AF1220">
        <v>100</v>
      </c>
      <c r="AG1220">
        <v>96</v>
      </c>
      <c r="AH1220">
        <v>116</v>
      </c>
      <c r="AI1220">
        <v>83</v>
      </c>
      <c r="AJ1220">
        <v>73</v>
      </c>
      <c r="AK1220">
        <v>31</v>
      </c>
      <c r="AL1220">
        <v>26</v>
      </c>
      <c r="AM1220">
        <v>41</v>
      </c>
      <c r="AN1220">
        <f t="shared" si="245"/>
        <v>2364</v>
      </c>
      <c r="AO1220">
        <v>41</v>
      </c>
      <c r="AP1220">
        <v>58</v>
      </c>
      <c r="AQ1220">
        <v>64</v>
      </c>
      <c r="AR1220">
        <v>59</v>
      </c>
      <c r="AS1220">
        <v>60</v>
      </c>
      <c r="AT1220">
        <v>63</v>
      </c>
      <c r="AU1220">
        <v>64</v>
      </c>
      <c r="AV1220">
        <v>57</v>
      </c>
      <c r="AW1220">
        <v>58</v>
      </c>
      <c r="AX1220">
        <v>70</v>
      </c>
      <c r="AY1220">
        <v>60</v>
      </c>
      <c r="AZ1220">
        <v>51</v>
      </c>
      <c r="BA1220">
        <v>60</v>
      </c>
      <c r="BB1220">
        <v>47</v>
      </c>
      <c r="BC1220">
        <v>57</v>
      </c>
      <c r="BD1220">
        <v>31</v>
      </c>
      <c r="BE1220">
        <v>26</v>
      </c>
      <c r="BF1220">
        <v>24</v>
      </c>
      <c r="BG1220">
        <v>24</v>
      </c>
      <c r="BH1220">
        <v>40</v>
      </c>
      <c r="BI1220">
        <v>186</v>
      </c>
      <c r="BJ1220">
        <v>143</v>
      </c>
      <c r="BK1220">
        <v>132</v>
      </c>
      <c r="BL1220">
        <v>196</v>
      </c>
      <c r="BM1220">
        <v>109</v>
      </c>
      <c r="BN1220">
        <v>85</v>
      </c>
      <c r="BO1220">
        <v>106</v>
      </c>
      <c r="BP1220">
        <v>126</v>
      </c>
      <c r="BQ1220">
        <v>71</v>
      </c>
      <c r="BR1220">
        <v>74</v>
      </c>
      <c r="BS1220">
        <v>34</v>
      </c>
      <c r="BT1220">
        <v>31</v>
      </c>
      <c r="BU1220">
        <v>57</v>
      </c>
      <c r="BV1220" s="40"/>
      <c r="BW1220" s="5">
        <f t="shared" si="246"/>
        <v>766</v>
      </c>
      <c r="BX1220" s="5">
        <f t="shared" si="247"/>
        <v>237</v>
      </c>
      <c r="BY1220" s="5">
        <f t="shared" si="248"/>
        <v>367</v>
      </c>
      <c r="BZ1220" s="5">
        <f t="shared" si="249"/>
        <v>718</v>
      </c>
      <c r="CA1220" s="5">
        <f t="shared" si="250"/>
        <v>254</v>
      </c>
      <c r="CB1220" s="40">
        <f t="shared" si="240"/>
        <v>705</v>
      </c>
      <c r="CC1220" s="40">
        <f t="shared" si="241"/>
        <v>245</v>
      </c>
      <c r="CD1220" s="40">
        <f t="shared" si="242"/>
        <v>393</v>
      </c>
      <c r="CE1220" s="40">
        <f t="shared" si="243"/>
        <v>754</v>
      </c>
      <c r="CF1220" s="40">
        <f t="shared" si="244"/>
        <v>267</v>
      </c>
    </row>
    <row r="1221" spans="1:84" x14ac:dyDescent="0.25">
      <c r="A1221" s="73" t="s">
        <v>2394</v>
      </c>
      <c r="B1221" s="2" t="s">
        <v>211</v>
      </c>
      <c r="C1221" s="2" t="s">
        <v>2382</v>
      </c>
      <c r="D1221" s="2" t="s">
        <v>2395</v>
      </c>
      <c r="E1221">
        <f t="shared" si="238"/>
        <v>1999</v>
      </c>
      <c r="F1221">
        <f t="shared" si="239"/>
        <v>1002</v>
      </c>
      <c r="G1221">
        <v>7</v>
      </c>
      <c r="H1221">
        <v>16</v>
      </c>
      <c r="I1221">
        <v>22</v>
      </c>
      <c r="J1221">
        <v>27</v>
      </c>
      <c r="K1221">
        <v>39</v>
      </c>
      <c r="L1221">
        <v>38</v>
      </c>
      <c r="M1221">
        <v>39</v>
      </c>
      <c r="N1221">
        <v>36</v>
      </c>
      <c r="O1221">
        <v>36</v>
      </c>
      <c r="P1221">
        <v>45</v>
      </c>
      <c r="Q1221">
        <v>35</v>
      </c>
      <c r="R1221">
        <v>41</v>
      </c>
      <c r="S1221">
        <v>38</v>
      </c>
      <c r="T1221">
        <v>30</v>
      </c>
      <c r="U1221">
        <v>21</v>
      </c>
      <c r="V1221">
        <v>10</v>
      </c>
      <c r="W1221">
        <v>5</v>
      </c>
      <c r="X1221">
        <v>4</v>
      </c>
      <c r="Y1221">
        <v>3</v>
      </c>
      <c r="Z1221">
        <v>3</v>
      </c>
      <c r="AA1221">
        <v>41</v>
      </c>
      <c r="AB1221">
        <v>98</v>
      </c>
      <c r="AC1221">
        <v>51</v>
      </c>
      <c r="AD1221">
        <v>45</v>
      </c>
      <c r="AE1221">
        <v>84</v>
      </c>
      <c r="AF1221">
        <v>38</v>
      </c>
      <c r="AG1221">
        <v>27</v>
      </c>
      <c r="AH1221">
        <v>38</v>
      </c>
      <c r="AI1221">
        <v>52</v>
      </c>
      <c r="AJ1221">
        <v>14</v>
      </c>
      <c r="AK1221">
        <v>9</v>
      </c>
      <c r="AL1221">
        <v>5</v>
      </c>
      <c r="AM1221">
        <v>5</v>
      </c>
      <c r="AN1221">
        <f t="shared" si="245"/>
        <v>997</v>
      </c>
      <c r="AO1221">
        <v>8</v>
      </c>
      <c r="AP1221">
        <v>15</v>
      </c>
      <c r="AQ1221">
        <v>26</v>
      </c>
      <c r="AR1221">
        <v>33</v>
      </c>
      <c r="AS1221">
        <v>39</v>
      </c>
      <c r="AT1221">
        <v>33</v>
      </c>
      <c r="AU1221">
        <v>35</v>
      </c>
      <c r="AV1221">
        <v>45</v>
      </c>
      <c r="AW1221">
        <v>45</v>
      </c>
      <c r="AX1221">
        <v>43</v>
      </c>
      <c r="AY1221">
        <v>41</v>
      </c>
      <c r="AZ1221">
        <v>33</v>
      </c>
      <c r="BA1221">
        <v>30</v>
      </c>
      <c r="BB1221">
        <v>26</v>
      </c>
      <c r="BC1221">
        <v>24</v>
      </c>
      <c r="BD1221">
        <v>11</v>
      </c>
      <c r="BE1221">
        <v>6</v>
      </c>
      <c r="BF1221">
        <v>3</v>
      </c>
      <c r="BG1221">
        <v>3</v>
      </c>
      <c r="BH1221">
        <v>7</v>
      </c>
      <c r="BI1221">
        <v>43</v>
      </c>
      <c r="BJ1221">
        <v>99</v>
      </c>
      <c r="BK1221">
        <v>47</v>
      </c>
      <c r="BL1221">
        <v>49</v>
      </c>
      <c r="BM1221">
        <v>77</v>
      </c>
      <c r="BN1221">
        <v>29</v>
      </c>
      <c r="BO1221">
        <v>27</v>
      </c>
      <c r="BP1221">
        <v>38</v>
      </c>
      <c r="BQ1221">
        <v>46</v>
      </c>
      <c r="BR1221">
        <v>14</v>
      </c>
      <c r="BS1221">
        <v>8</v>
      </c>
      <c r="BT1221">
        <v>4</v>
      </c>
      <c r="BU1221">
        <v>10</v>
      </c>
      <c r="BV1221" s="40"/>
      <c r="BW1221" s="5">
        <f t="shared" si="246"/>
        <v>381</v>
      </c>
      <c r="BX1221" s="5">
        <f t="shared" si="247"/>
        <v>108</v>
      </c>
      <c r="BY1221" s="5">
        <f t="shared" si="248"/>
        <v>145</v>
      </c>
      <c r="BZ1221" s="5">
        <f t="shared" si="249"/>
        <v>283</v>
      </c>
      <c r="CA1221" s="5">
        <f t="shared" si="250"/>
        <v>85</v>
      </c>
      <c r="CB1221" s="40">
        <f t="shared" si="240"/>
        <v>396</v>
      </c>
      <c r="CC1221" s="40">
        <f t="shared" si="241"/>
        <v>100</v>
      </c>
      <c r="CD1221" s="40">
        <f t="shared" si="242"/>
        <v>152</v>
      </c>
      <c r="CE1221" s="40">
        <f t="shared" si="243"/>
        <v>267</v>
      </c>
      <c r="CF1221" s="40">
        <f t="shared" si="244"/>
        <v>82</v>
      </c>
    </row>
    <row r="1222" spans="1:84" x14ac:dyDescent="0.25">
      <c r="A1222" s="73" t="s">
        <v>2396</v>
      </c>
      <c r="B1222" s="2" t="s">
        <v>211</v>
      </c>
      <c r="C1222" s="2" t="s">
        <v>2382</v>
      </c>
      <c r="D1222" s="2" t="s">
        <v>2397</v>
      </c>
      <c r="E1222">
        <f t="shared" si="238"/>
        <v>27178</v>
      </c>
      <c r="F1222">
        <f t="shared" si="239"/>
        <v>13697</v>
      </c>
      <c r="G1222">
        <v>478</v>
      </c>
      <c r="H1222">
        <v>571</v>
      </c>
      <c r="I1222">
        <v>515</v>
      </c>
      <c r="J1222">
        <v>557</v>
      </c>
      <c r="K1222">
        <v>647</v>
      </c>
      <c r="L1222">
        <v>464</v>
      </c>
      <c r="M1222">
        <v>504</v>
      </c>
      <c r="N1222">
        <v>521</v>
      </c>
      <c r="O1222">
        <v>443</v>
      </c>
      <c r="P1222">
        <v>525</v>
      </c>
      <c r="Q1222">
        <v>438</v>
      </c>
      <c r="R1222">
        <v>421</v>
      </c>
      <c r="S1222">
        <v>370</v>
      </c>
      <c r="T1222">
        <v>437</v>
      </c>
      <c r="U1222">
        <v>376</v>
      </c>
      <c r="V1222">
        <v>342</v>
      </c>
      <c r="W1222">
        <v>286</v>
      </c>
      <c r="X1222">
        <v>253</v>
      </c>
      <c r="Y1222">
        <v>200</v>
      </c>
      <c r="Z1222">
        <v>158</v>
      </c>
      <c r="AA1222">
        <v>780</v>
      </c>
      <c r="AB1222">
        <v>574</v>
      </c>
      <c r="AC1222">
        <v>639</v>
      </c>
      <c r="AD1222">
        <v>526</v>
      </c>
      <c r="AE1222">
        <v>362</v>
      </c>
      <c r="AF1222">
        <v>315</v>
      </c>
      <c r="AG1222">
        <v>364</v>
      </c>
      <c r="AH1222">
        <v>330</v>
      </c>
      <c r="AI1222">
        <v>321</v>
      </c>
      <c r="AJ1222">
        <v>403</v>
      </c>
      <c r="AK1222">
        <v>280</v>
      </c>
      <c r="AL1222">
        <v>132</v>
      </c>
      <c r="AM1222">
        <v>165</v>
      </c>
      <c r="AN1222">
        <f t="shared" si="245"/>
        <v>13481</v>
      </c>
      <c r="AO1222">
        <v>584</v>
      </c>
      <c r="AP1222">
        <v>527</v>
      </c>
      <c r="AQ1222">
        <v>605</v>
      </c>
      <c r="AR1222">
        <v>580</v>
      </c>
      <c r="AS1222">
        <v>377</v>
      </c>
      <c r="AT1222">
        <v>483</v>
      </c>
      <c r="AU1222">
        <v>447</v>
      </c>
      <c r="AV1222">
        <v>426</v>
      </c>
      <c r="AW1222">
        <v>500</v>
      </c>
      <c r="AX1222">
        <v>474</v>
      </c>
      <c r="AY1222">
        <v>438</v>
      </c>
      <c r="AZ1222">
        <v>422</v>
      </c>
      <c r="BA1222">
        <v>452</v>
      </c>
      <c r="BB1222">
        <v>357</v>
      </c>
      <c r="BC1222">
        <v>487</v>
      </c>
      <c r="BD1222">
        <v>268</v>
      </c>
      <c r="BE1222">
        <v>297</v>
      </c>
      <c r="BF1222">
        <v>273</v>
      </c>
      <c r="BG1222">
        <v>235</v>
      </c>
      <c r="BH1222">
        <v>361</v>
      </c>
      <c r="BI1222">
        <v>707</v>
      </c>
      <c r="BJ1222">
        <v>608</v>
      </c>
      <c r="BK1222">
        <v>479</v>
      </c>
      <c r="BL1222">
        <v>523</v>
      </c>
      <c r="BM1222">
        <v>288</v>
      </c>
      <c r="BN1222">
        <v>268</v>
      </c>
      <c r="BO1222">
        <v>338</v>
      </c>
      <c r="BP1222">
        <v>248</v>
      </c>
      <c r="BQ1222">
        <v>418</v>
      </c>
      <c r="BR1222">
        <v>393</v>
      </c>
      <c r="BS1222">
        <v>258</v>
      </c>
      <c r="BT1222">
        <v>160</v>
      </c>
      <c r="BU1222">
        <v>200</v>
      </c>
      <c r="BV1222" s="40"/>
      <c r="BW1222" s="5">
        <f t="shared" si="246"/>
        <v>6084</v>
      </c>
      <c r="BX1222" s="5">
        <f t="shared" si="247"/>
        <v>2064</v>
      </c>
      <c r="BY1222" s="5">
        <f t="shared" si="248"/>
        <v>1712</v>
      </c>
      <c r="BZ1222" s="5">
        <f t="shared" si="249"/>
        <v>2536</v>
      </c>
      <c r="CA1222" s="5">
        <f t="shared" si="250"/>
        <v>1301</v>
      </c>
      <c r="CB1222" s="40">
        <f t="shared" si="240"/>
        <v>5863</v>
      </c>
      <c r="CC1222" s="40">
        <f t="shared" si="241"/>
        <v>2134</v>
      </c>
      <c r="CD1222" s="40">
        <f t="shared" si="242"/>
        <v>1911</v>
      </c>
      <c r="CE1222" s="40">
        <f t="shared" si="243"/>
        <v>2144</v>
      </c>
      <c r="CF1222" s="40">
        <f t="shared" si="244"/>
        <v>1429</v>
      </c>
    </row>
    <row r="1223" spans="1:84" x14ac:dyDescent="0.25">
      <c r="A1223" s="73" t="s">
        <v>2398</v>
      </c>
      <c r="B1223" s="2" t="s">
        <v>211</v>
      </c>
      <c r="C1223" s="2" t="s">
        <v>2382</v>
      </c>
      <c r="D1223" s="2" t="s">
        <v>2382</v>
      </c>
      <c r="E1223">
        <f t="shared" si="238"/>
        <v>9836</v>
      </c>
      <c r="F1223">
        <f t="shared" si="239"/>
        <v>5028</v>
      </c>
      <c r="G1223">
        <v>226</v>
      </c>
      <c r="H1223">
        <v>205</v>
      </c>
      <c r="I1223">
        <v>205</v>
      </c>
      <c r="J1223">
        <v>172</v>
      </c>
      <c r="K1223">
        <v>200</v>
      </c>
      <c r="L1223">
        <v>167</v>
      </c>
      <c r="M1223">
        <v>159</v>
      </c>
      <c r="N1223">
        <v>154</v>
      </c>
      <c r="O1223">
        <v>127</v>
      </c>
      <c r="P1223">
        <v>139</v>
      </c>
      <c r="Q1223">
        <v>135</v>
      </c>
      <c r="R1223">
        <v>133</v>
      </c>
      <c r="S1223">
        <v>127</v>
      </c>
      <c r="T1223">
        <v>100</v>
      </c>
      <c r="U1223">
        <v>103</v>
      </c>
      <c r="V1223">
        <v>80</v>
      </c>
      <c r="W1223">
        <v>77</v>
      </c>
      <c r="X1223">
        <v>74</v>
      </c>
      <c r="Y1223">
        <v>69</v>
      </c>
      <c r="Z1223">
        <v>79</v>
      </c>
      <c r="AA1223">
        <v>438</v>
      </c>
      <c r="AB1223">
        <v>326</v>
      </c>
      <c r="AC1223">
        <v>319</v>
      </c>
      <c r="AD1223">
        <v>285</v>
      </c>
      <c r="AE1223">
        <v>182</v>
      </c>
      <c r="AF1223">
        <v>173</v>
      </c>
      <c r="AG1223">
        <v>89</v>
      </c>
      <c r="AH1223">
        <v>41</v>
      </c>
      <c r="AI1223">
        <v>108</v>
      </c>
      <c r="AJ1223">
        <v>114</v>
      </c>
      <c r="AK1223">
        <v>56</v>
      </c>
      <c r="AL1223">
        <v>101</v>
      </c>
      <c r="AM1223">
        <v>65</v>
      </c>
      <c r="AN1223">
        <f t="shared" si="245"/>
        <v>4808</v>
      </c>
      <c r="AO1223">
        <v>193</v>
      </c>
      <c r="AP1223">
        <v>206</v>
      </c>
      <c r="AQ1223">
        <v>189</v>
      </c>
      <c r="AR1223">
        <v>211</v>
      </c>
      <c r="AS1223">
        <v>132</v>
      </c>
      <c r="AT1223">
        <v>132</v>
      </c>
      <c r="AU1223">
        <v>130</v>
      </c>
      <c r="AV1223">
        <v>126</v>
      </c>
      <c r="AW1223">
        <v>144</v>
      </c>
      <c r="AX1223">
        <v>146</v>
      </c>
      <c r="AY1223">
        <v>110</v>
      </c>
      <c r="AZ1223">
        <v>105</v>
      </c>
      <c r="BA1223">
        <v>100</v>
      </c>
      <c r="BB1223">
        <v>117</v>
      </c>
      <c r="BC1223">
        <v>140</v>
      </c>
      <c r="BD1223">
        <v>89</v>
      </c>
      <c r="BE1223">
        <v>83</v>
      </c>
      <c r="BF1223">
        <v>75</v>
      </c>
      <c r="BG1223">
        <v>80</v>
      </c>
      <c r="BH1223">
        <v>115</v>
      </c>
      <c r="BI1223">
        <v>413</v>
      </c>
      <c r="BJ1223">
        <v>294</v>
      </c>
      <c r="BK1223">
        <v>371</v>
      </c>
      <c r="BL1223">
        <v>242</v>
      </c>
      <c r="BM1223">
        <v>129</v>
      </c>
      <c r="BN1223">
        <v>160</v>
      </c>
      <c r="BO1223">
        <v>100</v>
      </c>
      <c r="BP1223">
        <v>41</v>
      </c>
      <c r="BQ1223">
        <v>90</v>
      </c>
      <c r="BR1223">
        <v>117</v>
      </c>
      <c r="BS1223">
        <v>62</v>
      </c>
      <c r="BT1223">
        <v>81</v>
      </c>
      <c r="BU1223">
        <v>85</v>
      </c>
      <c r="BV1223" s="40"/>
      <c r="BW1223" s="5">
        <f t="shared" si="246"/>
        <v>2022</v>
      </c>
      <c r="BX1223" s="5">
        <f t="shared" si="247"/>
        <v>561</v>
      </c>
      <c r="BY1223" s="5">
        <f t="shared" si="248"/>
        <v>912</v>
      </c>
      <c r="BZ1223" s="5">
        <f t="shared" si="249"/>
        <v>1089</v>
      </c>
      <c r="CA1223" s="5">
        <f t="shared" si="250"/>
        <v>444</v>
      </c>
      <c r="CB1223" s="40">
        <f t="shared" si="240"/>
        <v>1824</v>
      </c>
      <c r="CC1223" s="40">
        <f t="shared" si="241"/>
        <v>604</v>
      </c>
      <c r="CD1223" s="40">
        <f t="shared" si="242"/>
        <v>902</v>
      </c>
      <c r="CE1223" s="40">
        <f t="shared" si="243"/>
        <v>1043</v>
      </c>
      <c r="CF1223" s="40">
        <f t="shared" si="244"/>
        <v>435</v>
      </c>
    </row>
    <row r="1224" spans="1:84" x14ac:dyDescent="0.25">
      <c r="A1224" s="73" t="s">
        <v>2399</v>
      </c>
      <c r="B1224" s="2" t="s">
        <v>211</v>
      </c>
      <c r="C1224" s="2" t="s">
        <v>2382</v>
      </c>
      <c r="D1224" s="2" t="s">
        <v>2400</v>
      </c>
      <c r="E1224">
        <f t="shared" si="238"/>
        <v>1519</v>
      </c>
      <c r="F1224">
        <f t="shared" si="239"/>
        <v>740</v>
      </c>
      <c r="G1224">
        <v>19</v>
      </c>
      <c r="H1224">
        <v>15</v>
      </c>
      <c r="I1224">
        <v>14</v>
      </c>
      <c r="J1224">
        <v>13</v>
      </c>
      <c r="K1224">
        <v>14</v>
      </c>
      <c r="L1224">
        <v>11</v>
      </c>
      <c r="M1224">
        <v>12</v>
      </c>
      <c r="N1224">
        <v>10</v>
      </c>
      <c r="O1224">
        <v>13</v>
      </c>
      <c r="P1224">
        <v>16</v>
      </c>
      <c r="Q1224">
        <v>14</v>
      </c>
      <c r="R1224">
        <v>17</v>
      </c>
      <c r="S1224">
        <v>17</v>
      </c>
      <c r="T1224">
        <v>17</v>
      </c>
      <c r="U1224">
        <v>12</v>
      </c>
      <c r="V1224">
        <v>8</v>
      </c>
      <c r="W1224">
        <v>5</v>
      </c>
      <c r="X1224">
        <v>5</v>
      </c>
      <c r="Y1224">
        <v>5</v>
      </c>
      <c r="Z1224">
        <v>5</v>
      </c>
      <c r="AA1224">
        <v>51</v>
      </c>
      <c r="AB1224">
        <v>41</v>
      </c>
      <c r="AC1224">
        <v>69</v>
      </c>
      <c r="AD1224">
        <v>47</v>
      </c>
      <c r="AE1224">
        <v>19</v>
      </c>
      <c r="AF1224">
        <v>55</v>
      </c>
      <c r="AG1224">
        <v>19</v>
      </c>
      <c r="AH1224">
        <v>35</v>
      </c>
      <c r="AI1224">
        <v>74</v>
      </c>
      <c r="AJ1224">
        <v>34</v>
      </c>
      <c r="AK1224">
        <v>14</v>
      </c>
      <c r="AL1224">
        <v>24</v>
      </c>
      <c r="AM1224">
        <v>16</v>
      </c>
      <c r="AN1224">
        <f t="shared" si="245"/>
        <v>779</v>
      </c>
      <c r="AO1224">
        <v>18</v>
      </c>
      <c r="AP1224">
        <v>18</v>
      </c>
      <c r="AQ1224">
        <v>14</v>
      </c>
      <c r="AR1224">
        <v>15</v>
      </c>
      <c r="AS1224">
        <v>13</v>
      </c>
      <c r="AT1224">
        <v>10</v>
      </c>
      <c r="AU1224">
        <v>10</v>
      </c>
      <c r="AV1224">
        <v>13</v>
      </c>
      <c r="AW1224">
        <v>16</v>
      </c>
      <c r="AX1224">
        <v>19</v>
      </c>
      <c r="AY1224">
        <v>17</v>
      </c>
      <c r="AZ1224">
        <v>20</v>
      </c>
      <c r="BA1224">
        <v>19</v>
      </c>
      <c r="BB1224">
        <v>15</v>
      </c>
      <c r="BC1224">
        <v>17</v>
      </c>
      <c r="BD1224">
        <v>7</v>
      </c>
      <c r="BE1224">
        <v>5</v>
      </c>
      <c r="BF1224">
        <v>4</v>
      </c>
      <c r="BG1224">
        <v>5</v>
      </c>
      <c r="BH1224">
        <v>8</v>
      </c>
      <c r="BI1224">
        <v>71</v>
      </c>
      <c r="BJ1224">
        <v>44</v>
      </c>
      <c r="BK1224">
        <v>51</v>
      </c>
      <c r="BL1224">
        <v>43</v>
      </c>
      <c r="BM1224">
        <v>20</v>
      </c>
      <c r="BN1224">
        <v>64</v>
      </c>
      <c r="BO1224">
        <v>18</v>
      </c>
      <c r="BP1224">
        <v>25</v>
      </c>
      <c r="BQ1224">
        <v>85</v>
      </c>
      <c r="BR1224">
        <v>35</v>
      </c>
      <c r="BS1224">
        <v>14</v>
      </c>
      <c r="BT1224">
        <v>25</v>
      </c>
      <c r="BU1224">
        <v>21</v>
      </c>
      <c r="BV1224" s="40"/>
      <c r="BW1224" s="5">
        <f t="shared" si="246"/>
        <v>168</v>
      </c>
      <c r="BX1224" s="5">
        <f t="shared" si="247"/>
        <v>64</v>
      </c>
      <c r="BY1224" s="5">
        <f t="shared" si="248"/>
        <v>102</v>
      </c>
      <c r="BZ1224" s="5">
        <f t="shared" si="249"/>
        <v>244</v>
      </c>
      <c r="CA1224" s="5">
        <f t="shared" si="250"/>
        <v>162</v>
      </c>
      <c r="CB1224" s="40">
        <f t="shared" si="240"/>
        <v>183</v>
      </c>
      <c r="CC1224" s="40">
        <f t="shared" si="241"/>
        <v>67</v>
      </c>
      <c r="CD1224" s="40">
        <f t="shared" si="242"/>
        <v>128</v>
      </c>
      <c r="CE1224" s="40">
        <f t="shared" si="243"/>
        <v>221</v>
      </c>
      <c r="CF1224" s="40">
        <f t="shared" si="244"/>
        <v>180</v>
      </c>
    </row>
    <row r="1225" spans="1:84" x14ac:dyDescent="0.25">
      <c r="A1225" s="73" t="s">
        <v>2401</v>
      </c>
      <c r="B1225" s="2" t="s">
        <v>211</v>
      </c>
      <c r="C1225" s="2" t="s">
        <v>2382</v>
      </c>
      <c r="D1225" s="2" t="s">
        <v>2402</v>
      </c>
      <c r="E1225">
        <f t="shared" ref="E1225:E1288" si="251">F1225+AN1225</f>
        <v>2839</v>
      </c>
      <c r="F1225">
        <f t="shared" ref="F1225:F1288" si="252">SUM(G1225:AM1225)</f>
        <v>1435</v>
      </c>
      <c r="G1225">
        <v>22</v>
      </c>
      <c r="H1225">
        <v>30</v>
      </c>
      <c r="I1225">
        <v>32</v>
      </c>
      <c r="J1225">
        <v>30</v>
      </c>
      <c r="K1225">
        <v>33</v>
      </c>
      <c r="L1225">
        <v>27</v>
      </c>
      <c r="M1225">
        <v>28</v>
      </c>
      <c r="N1225">
        <v>28</v>
      </c>
      <c r="O1225">
        <v>33</v>
      </c>
      <c r="P1225">
        <v>33</v>
      </c>
      <c r="Q1225">
        <v>27</v>
      </c>
      <c r="R1225">
        <v>31</v>
      </c>
      <c r="S1225">
        <v>26</v>
      </c>
      <c r="T1225">
        <v>25</v>
      </c>
      <c r="U1225">
        <v>21</v>
      </c>
      <c r="V1225">
        <v>16</v>
      </c>
      <c r="W1225">
        <v>11</v>
      </c>
      <c r="X1225">
        <v>12</v>
      </c>
      <c r="Y1225">
        <v>8</v>
      </c>
      <c r="Z1225">
        <v>9</v>
      </c>
      <c r="AA1225">
        <v>59</v>
      </c>
      <c r="AB1225">
        <v>51</v>
      </c>
      <c r="AC1225">
        <v>149</v>
      </c>
      <c r="AD1225">
        <v>94</v>
      </c>
      <c r="AE1225">
        <v>100</v>
      </c>
      <c r="AF1225">
        <v>95</v>
      </c>
      <c r="AG1225">
        <v>52</v>
      </c>
      <c r="AH1225">
        <v>47</v>
      </c>
      <c r="AI1225">
        <v>99</v>
      </c>
      <c r="AJ1225">
        <v>66</v>
      </c>
      <c r="AK1225">
        <v>84</v>
      </c>
      <c r="AL1225">
        <v>34</v>
      </c>
      <c r="AM1225">
        <v>23</v>
      </c>
      <c r="AN1225">
        <f t="shared" si="245"/>
        <v>1404</v>
      </c>
      <c r="AO1225">
        <v>22</v>
      </c>
      <c r="AP1225">
        <v>24</v>
      </c>
      <c r="AQ1225">
        <v>26</v>
      </c>
      <c r="AR1225">
        <v>34</v>
      </c>
      <c r="AS1225">
        <v>21</v>
      </c>
      <c r="AT1225">
        <v>30</v>
      </c>
      <c r="AU1225">
        <v>32</v>
      </c>
      <c r="AV1225">
        <v>34</v>
      </c>
      <c r="AW1225">
        <v>29</v>
      </c>
      <c r="AX1225">
        <v>30</v>
      </c>
      <c r="AY1225">
        <v>30</v>
      </c>
      <c r="AZ1225">
        <v>25</v>
      </c>
      <c r="BA1225">
        <v>30</v>
      </c>
      <c r="BB1225">
        <v>26</v>
      </c>
      <c r="BC1225">
        <v>30</v>
      </c>
      <c r="BD1225">
        <v>15</v>
      </c>
      <c r="BE1225">
        <v>13</v>
      </c>
      <c r="BF1225">
        <v>9</v>
      </c>
      <c r="BG1225">
        <v>10</v>
      </c>
      <c r="BH1225">
        <v>17</v>
      </c>
      <c r="BI1225">
        <v>71</v>
      </c>
      <c r="BJ1225">
        <v>47</v>
      </c>
      <c r="BK1225">
        <v>117</v>
      </c>
      <c r="BL1225">
        <v>87</v>
      </c>
      <c r="BM1225">
        <v>87</v>
      </c>
      <c r="BN1225">
        <v>102</v>
      </c>
      <c r="BO1225">
        <v>55</v>
      </c>
      <c r="BP1225">
        <v>51</v>
      </c>
      <c r="BQ1225">
        <v>91</v>
      </c>
      <c r="BR1225">
        <v>60</v>
      </c>
      <c r="BS1225">
        <v>67</v>
      </c>
      <c r="BT1225">
        <v>41</v>
      </c>
      <c r="BU1225">
        <v>41</v>
      </c>
      <c r="BV1225" s="40"/>
      <c r="BW1225" s="5">
        <f t="shared" si="246"/>
        <v>354</v>
      </c>
      <c r="BX1225" s="5">
        <f t="shared" si="247"/>
        <v>111</v>
      </c>
      <c r="BY1225" s="5">
        <f t="shared" si="248"/>
        <v>127</v>
      </c>
      <c r="BZ1225" s="5">
        <f t="shared" si="249"/>
        <v>537</v>
      </c>
      <c r="CA1225" s="5">
        <f t="shared" si="250"/>
        <v>306</v>
      </c>
      <c r="CB1225" s="40">
        <f t="shared" ref="CB1225:CB1288" si="253">SUM(AO1225:AZ1225)</f>
        <v>337</v>
      </c>
      <c r="CC1225" s="40">
        <f t="shared" ref="CC1225:CC1288" si="254">SUM(BA1225:BF1225)</f>
        <v>123</v>
      </c>
      <c r="CD1225" s="40">
        <f t="shared" ref="CD1225:CD1288" si="255">SUM(BG1225:BJ1225)</f>
        <v>145</v>
      </c>
      <c r="CE1225" s="40">
        <f t="shared" ref="CE1225:CE1288" si="256">SUM(BK1225:BP1225)</f>
        <v>499</v>
      </c>
      <c r="CF1225" s="40">
        <f t="shared" ref="CF1225:CF1288" si="257">SUM(BQ1225:BU1225)</f>
        <v>300</v>
      </c>
    </row>
    <row r="1226" spans="1:84" x14ac:dyDescent="0.25">
      <c r="A1226" s="73" t="s">
        <v>2403</v>
      </c>
      <c r="B1226" s="2" t="s">
        <v>211</v>
      </c>
      <c r="C1226" s="2" t="s">
        <v>2382</v>
      </c>
      <c r="D1226" s="2" t="s">
        <v>2404</v>
      </c>
      <c r="E1226">
        <f t="shared" si="251"/>
        <v>3242</v>
      </c>
      <c r="F1226">
        <f t="shared" si="252"/>
        <v>1656</v>
      </c>
      <c r="G1226">
        <v>25</v>
      </c>
      <c r="H1226">
        <v>32</v>
      </c>
      <c r="I1226">
        <v>31</v>
      </c>
      <c r="J1226">
        <v>33</v>
      </c>
      <c r="K1226">
        <v>36</v>
      </c>
      <c r="L1226">
        <v>33</v>
      </c>
      <c r="M1226">
        <v>36</v>
      </c>
      <c r="N1226">
        <v>37</v>
      </c>
      <c r="O1226">
        <v>37</v>
      </c>
      <c r="P1226">
        <v>46</v>
      </c>
      <c r="Q1226">
        <v>44</v>
      </c>
      <c r="R1226">
        <v>43</v>
      </c>
      <c r="S1226">
        <v>51</v>
      </c>
      <c r="T1226">
        <v>47</v>
      </c>
      <c r="U1226">
        <v>35</v>
      </c>
      <c r="V1226">
        <v>29</v>
      </c>
      <c r="W1226">
        <v>20</v>
      </c>
      <c r="X1226">
        <v>19</v>
      </c>
      <c r="Y1226">
        <v>16</v>
      </c>
      <c r="Z1226">
        <v>15</v>
      </c>
      <c r="AA1226">
        <v>73</v>
      </c>
      <c r="AB1226">
        <v>121</v>
      </c>
      <c r="AC1226">
        <v>100</v>
      </c>
      <c r="AD1226">
        <v>146</v>
      </c>
      <c r="AE1226">
        <v>79</v>
      </c>
      <c r="AF1226">
        <v>100</v>
      </c>
      <c r="AG1226">
        <v>74</v>
      </c>
      <c r="AH1226">
        <v>56</v>
      </c>
      <c r="AI1226">
        <v>83</v>
      </c>
      <c r="AJ1226">
        <v>70</v>
      </c>
      <c r="AK1226">
        <v>27</v>
      </c>
      <c r="AL1226">
        <v>27</v>
      </c>
      <c r="AM1226">
        <v>35</v>
      </c>
      <c r="AN1226">
        <f t="shared" ref="AN1226:AN1289" si="258">SUM(AO1226:BU1226)</f>
        <v>1586</v>
      </c>
      <c r="AO1226">
        <v>27</v>
      </c>
      <c r="AP1226">
        <v>25</v>
      </c>
      <c r="AQ1226">
        <v>30</v>
      </c>
      <c r="AR1226">
        <v>32</v>
      </c>
      <c r="AS1226">
        <v>26</v>
      </c>
      <c r="AT1226">
        <v>28</v>
      </c>
      <c r="AU1226">
        <v>32</v>
      </c>
      <c r="AV1226">
        <v>37</v>
      </c>
      <c r="AW1226">
        <v>43</v>
      </c>
      <c r="AX1226">
        <v>44</v>
      </c>
      <c r="AY1226">
        <v>44</v>
      </c>
      <c r="AZ1226">
        <v>51</v>
      </c>
      <c r="BA1226">
        <v>43</v>
      </c>
      <c r="BB1226">
        <v>41</v>
      </c>
      <c r="BC1226">
        <v>51</v>
      </c>
      <c r="BD1226">
        <v>24</v>
      </c>
      <c r="BE1226">
        <v>25</v>
      </c>
      <c r="BF1226">
        <v>17</v>
      </c>
      <c r="BG1226">
        <v>16</v>
      </c>
      <c r="BH1226">
        <v>26</v>
      </c>
      <c r="BI1226">
        <v>87</v>
      </c>
      <c r="BJ1226">
        <v>114</v>
      </c>
      <c r="BK1226">
        <v>82</v>
      </c>
      <c r="BL1226">
        <v>110</v>
      </c>
      <c r="BM1226">
        <v>73</v>
      </c>
      <c r="BN1226">
        <v>86</v>
      </c>
      <c r="BO1226">
        <v>76</v>
      </c>
      <c r="BP1226">
        <v>43</v>
      </c>
      <c r="BQ1226">
        <v>73</v>
      </c>
      <c r="BR1226">
        <v>78</v>
      </c>
      <c r="BS1226">
        <v>25</v>
      </c>
      <c r="BT1226">
        <v>28</v>
      </c>
      <c r="BU1226">
        <v>49</v>
      </c>
      <c r="BV1226" s="40"/>
      <c r="BW1226" s="5">
        <f t="shared" ref="BW1226:BW1289" si="259">SUM(G1226:R1226)</f>
        <v>433</v>
      </c>
      <c r="BX1226" s="5">
        <f t="shared" ref="BX1226:BX1289" si="260">SUM(S1226:X1226)</f>
        <v>201</v>
      </c>
      <c r="BY1226" s="5">
        <f t="shared" ref="BY1226:BY1289" si="261">SUM(Y1226:AB1226)</f>
        <v>225</v>
      </c>
      <c r="BZ1226" s="5">
        <f t="shared" ref="BZ1226:BZ1289" si="262">SUM(AC1226:AH1226)</f>
        <v>555</v>
      </c>
      <c r="CA1226" s="5">
        <f t="shared" ref="CA1226:CA1289" si="263">SUM(AI1226:AM1226)</f>
        <v>242</v>
      </c>
      <c r="CB1226" s="40">
        <f t="shared" si="253"/>
        <v>419</v>
      </c>
      <c r="CC1226" s="40">
        <f t="shared" si="254"/>
        <v>201</v>
      </c>
      <c r="CD1226" s="40">
        <f t="shared" si="255"/>
        <v>243</v>
      </c>
      <c r="CE1226" s="40">
        <f t="shared" si="256"/>
        <v>470</v>
      </c>
      <c r="CF1226" s="40">
        <f t="shared" si="257"/>
        <v>253</v>
      </c>
    </row>
    <row r="1227" spans="1:84" x14ac:dyDescent="0.25">
      <c r="A1227" s="73" t="s">
        <v>2405</v>
      </c>
      <c r="B1227" s="2" t="s">
        <v>211</v>
      </c>
      <c r="C1227" s="2" t="s">
        <v>2382</v>
      </c>
      <c r="D1227" s="2" t="s">
        <v>2406</v>
      </c>
      <c r="E1227">
        <f t="shared" si="251"/>
        <v>3153</v>
      </c>
      <c r="F1227">
        <f t="shared" si="252"/>
        <v>1574</v>
      </c>
      <c r="G1227">
        <v>45</v>
      </c>
      <c r="H1227">
        <v>39</v>
      </c>
      <c r="I1227">
        <v>31</v>
      </c>
      <c r="J1227">
        <v>26</v>
      </c>
      <c r="K1227">
        <v>27</v>
      </c>
      <c r="L1227">
        <v>24</v>
      </c>
      <c r="M1227">
        <v>25</v>
      </c>
      <c r="N1227">
        <v>26</v>
      </c>
      <c r="O1227">
        <v>35</v>
      </c>
      <c r="P1227">
        <v>39</v>
      </c>
      <c r="Q1227">
        <v>40</v>
      </c>
      <c r="R1227">
        <v>41</v>
      </c>
      <c r="S1227">
        <v>50</v>
      </c>
      <c r="T1227">
        <v>39</v>
      </c>
      <c r="U1227">
        <v>27</v>
      </c>
      <c r="V1227">
        <v>17</v>
      </c>
      <c r="W1227">
        <v>10</v>
      </c>
      <c r="X1227">
        <v>7</v>
      </c>
      <c r="Y1227">
        <v>6</v>
      </c>
      <c r="Z1227">
        <v>9</v>
      </c>
      <c r="AA1227">
        <v>77</v>
      </c>
      <c r="AB1227">
        <v>99</v>
      </c>
      <c r="AC1227">
        <v>93</v>
      </c>
      <c r="AD1227">
        <v>113</v>
      </c>
      <c r="AE1227">
        <v>115</v>
      </c>
      <c r="AF1227">
        <v>62</v>
      </c>
      <c r="AG1227">
        <v>62</v>
      </c>
      <c r="AH1227">
        <v>60</v>
      </c>
      <c r="AI1227">
        <v>115</v>
      </c>
      <c r="AJ1227">
        <v>55</v>
      </c>
      <c r="AK1227">
        <v>57</v>
      </c>
      <c r="AL1227">
        <v>63</v>
      </c>
      <c r="AM1227">
        <v>40</v>
      </c>
      <c r="AN1227">
        <f t="shared" si="258"/>
        <v>1579</v>
      </c>
      <c r="AO1227">
        <v>49</v>
      </c>
      <c r="AP1227">
        <v>35</v>
      </c>
      <c r="AQ1227">
        <v>35</v>
      </c>
      <c r="AR1227">
        <v>32</v>
      </c>
      <c r="AS1227">
        <v>25</v>
      </c>
      <c r="AT1227">
        <v>25</v>
      </c>
      <c r="AU1227">
        <v>27</v>
      </c>
      <c r="AV1227">
        <v>32</v>
      </c>
      <c r="AW1227">
        <v>29</v>
      </c>
      <c r="AX1227">
        <v>38</v>
      </c>
      <c r="AY1227">
        <v>35</v>
      </c>
      <c r="AZ1227">
        <v>47</v>
      </c>
      <c r="BA1227">
        <v>39</v>
      </c>
      <c r="BB1227">
        <v>40</v>
      </c>
      <c r="BC1227">
        <v>39</v>
      </c>
      <c r="BD1227">
        <v>16</v>
      </c>
      <c r="BE1227">
        <v>11</v>
      </c>
      <c r="BF1227">
        <v>7</v>
      </c>
      <c r="BG1227">
        <v>7</v>
      </c>
      <c r="BH1227">
        <v>16</v>
      </c>
      <c r="BI1227">
        <v>85</v>
      </c>
      <c r="BJ1227">
        <v>93</v>
      </c>
      <c r="BK1227">
        <v>88</v>
      </c>
      <c r="BL1227">
        <v>108</v>
      </c>
      <c r="BM1227">
        <v>85</v>
      </c>
      <c r="BN1227">
        <v>55</v>
      </c>
      <c r="BO1227">
        <v>72</v>
      </c>
      <c r="BP1227">
        <v>56</v>
      </c>
      <c r="BQ1227">
        <v>133</v>
      </c>
      <c r="BR1227">
        <v>45</v>
      </c>
      <c r="BS1227">
        <v>67</v>
      </c>
      <c r="BT1227">
        <v>51</v>
      </c>
      <c r="BU1227">
        <v>57</v>
      </c>
      <c r="BV1227" s="40"/>
      <c r="BW1227" s="5">
        <f t="shared" si="259"/>
        <v>398</v>
      </c>
      <c r="BX1227" s="5">
        <f t="shared" si="260"/>
        <v>150</v>
      </c>
      <c r="BY1227" s="5">
        <f t="shared" si="261"/>
        <v>191</v>
      </c>
      <c r="BZ1227" s="5">
        <f t="shared" si="262"/>
        <v>505</v>
      </c>
      <c r="CA1227" s="5">
        <f t="shared" si="263"/>
        <v>330</v>
      </c>
      <c r="CB1227" s="40">
        <f t="shared" si="253"/>
        <v>409</v>
      </c>
      <c r="CC1227" s="40">
        <f t="shared" si="254"/>
        <v>152</v>
      </c>
      <c r="CD1227" s="40">
        <f t="shared" si="255"/>
        <v>201</v>
      </c>
      <c r="CE1227" s="40">
        <f t="shared" si="256"/>
        <v>464</v>
      </c>
      <c r="CF1227" s="40">
        <f t="shared" si="257"/>
        <v>353</v>
      </c>
    </row>
    <row r="1228" spans="1:84" x14ac:dyDescent="0.25">
      <c r="A1228" s="73" t="s">
        <v>2407</v>
      </c>
      <c r="B1228" s="2" t="s">
        <v>211</v>
      </c>
      <c r="C1228" s="2" t="s">
        <v>2408</v>
      </c>
      <c r="D1228" s="2" t="s">
        <v>2409</v>
      </c>
      <c r="E1228">
        <f t="shared" si="251"/>
        <v>67036</v>
      </c>
      <c r="F1228">
        <f t="shared" si="252"/>
        <v>32933</v>
      </c>
      <c r="G1228">
        <v>705</v>
      </c>
      <c r="H1228">
        <v>720</v>
      </c>
      <c r="I1228">
        <v>814</v>
      </c>
      <c r="J1228">
        <v>760</v>
      </c>
      <c r="K1228">
        <v>860</v>
      </c>
      <c r="L1228">
        <v>616</v>
      </c>
      <c r="M1228">
        <v>633</v>
      </c>
      <c r="N1228">
        <v>740</v>
      </c>
      <c r="O1228">
        <v>750</v>
      </c>
      <c r="P1228">
        <v>743</v>
      </c>
      <c r="Q1228">
        <v>574</v>
      </c>
      <c r="R1228">
        <v>612</v>
      </c>
      <c r="S1228">
        <v>591</v>
      </c>
      <c r="T1228">
        <v>632</v>
      </c>
      <c r="U1228">
        <v>535</v>
      </c>
      <c r="V1228">
        <v>518</v>
      </c>
      <c r="W1228">
        <v>455</v>
      </c>
      <c r="X1228">
        <v>441</v>
      </c>
      <c r="Y1228">
        <v>533</v>
      </c>
      <c r="Z1228">
        <v>436</v>
      </c>
      <c r="AA1228">
        <v>2525</v>
      </c>
      <c r="AB1228">
        <v>2360</v>
      </c>
      <c r="AC1228">
        <v>2695</v>
      </c>
      <c r="AD1228">
        <v>2864</v>
      </c>
      <c r="AE1228">
        <v>2113</v>
      </c>
      <c r="AF1228">
        <v>1674</v>
      </c>
      <c r="AG1228">
        <v>1465</v>
      </c>
      <c r="AH1228">
        <v>1052</v>
      </c>
      <c r="AI1228">
        <v>1183</v>
      </c>
      <c r="AJ1228">
        <v>733</v>
      </c>
      <c r="AK1228">
        <v>562</v>
      </c>
      <c r="AL1228">
        <v>531</v>
      </c>
      <c r="AM1228">
        <v>508</v>
      </c>
      <c r="AN1228">
        <f t="shared" si="258"/>
        <v>34103</v>
      </c>
      <c r="AO1228">
        <v>677</v>
      </c>
      <c r="AP1228">
        <v>749</v>
      </c>
      <c r="AQ1228">
        <v>722</v>
      </c>
      <c r="AR1228">
        <v>824</v>
      </c>
      <c r="AS1228">
        <v>589</v>
      </c>
      <c r="AT1228">
        <v>724</v>
      </c>
      <c r="AU1228">
        <v>715</v>
      </c>
      <c r="AV1228">
        <v>605</v>
      </c>
      <c r="AW1228">
        <v>589</v>
      </c>
      <c r="AX1228">
        <v>672</v>
      </c>
      <c r="AY1228">
        <v>674</v>
      </c>
      <c r="AZ1228">
        <v>613</v>
      </c>
      <c r="BA1228">
        <v>615</v>
      </c>
      <c r="BB1228">
        <v>561</v>
      </c>
      <c r="BC1228">
        <v>798</v>
      </c>
      <c r="BD1228">
        <v>460</v>
      </c>
      <c r="BE1228">
        <v>514</v>
      </c>
      <c r="BF1228">
        <v>518</v>
      </c>
      <c r="BG1228">
        <v>419</v>
      </c>
      <c r="BH1228">
        <v>831</v>
      </c>
      <c r="BI1228">
        <v>3416</v>
      </c>
      <c r="BJ1228">
        <v>2934</v>
      </c>
      <c r="BK1228">
        <v>2568</v>
      </c>
      <c r="BL1228">
        <v>2233</v>
      </c>
      <c r="BM1228">
        <v>2060</v>
      </c>
      <c r="BN1228">
        <v>1264</v>
      </c>
      <c r="BO1228">
        <v>1663</v>
      </c>
      <c r="BP1228">
        <v>1137</v>
      </c>
      <c r="BQ1228">
        <v>1073</v>
      </c>
      <c r="BR1228">
        <v>909</v>
      </c>
      <c r="BS1228">
        <v>658</v>
      </c>
      <c r="BT1228">
        <v>598</v>
      </c>
      <c r="BU1228">
        <v>721</v>
      </c>
      <c r="BV1228" s="40"/>
      <c r="BW1228" s="5">
        <f t="shared" si="259"/>
        <v>8527</v>
      </c>
      <c r="BX1228" s="5">
        <f t="shared" si="260"/>
        <v>3172</v>
      </c>
      <c r="BY1228" s="5">
        <f t="shared" si="261"/>
        <v>5854</v>
      </c>
      <c r="BZ1228" s="5">
        <f t="shared" si="262"/>
        <v>11863</v>
      </c>
      <c r="CA1228" s="5">
        <f t="shared" si="263"/>
        <v>3517</v>
      </c>
      <c r="CB1228" s="40">
        <f t="shared" si="253"/>
        <v>8153</v>
      </c>
      <c r="CC1228" s="40">
        <f t="shared" si="254"/>
        <v>3466</v>
      </c>
      <c r="CD1228" s="40">
        <f t="shared" si="255"/>
        <v>7600</v>
      </c>
      <c r="CE1228" s="40">
        <f t="shared" si="256"/>
        <v>10925</v>
      </c>
      <c r="CF1228" s="40">
        <f t="shared" si="257"/>
        <v>3959</v>
      </c>
    </row>
    <row r="1229" spans="1:84" x14ac:dyDescent="0.25">
      <c r="A1229" s="73" t="s">
        <v>2410</v>
      </c>
      <c r="B1229" s="2" t="s">
        <v>211</v>
      </c>
      <c r="C1229" s="2" t="s">
        <v>2408</v>
      </c>
      <c r="D1229" s="2" t="s">
        <v>2411</v>
      </c>
      <c r="E1229">
        <f t="shared" si="251"/>
        <v>20176</v>
      </c>
      <c r="F1229">
        <f t="shared" si="252"/>
        <v>10090</v>
      </c>
      <c r="G1229">
        <v>264</v>
      </c>
      <c r="H1229">
        <v>269</v>
      </c>
      <c r="I1229">
        <v>293</v>
      </c>
      <c r="J1229">
        <v>278</v>
      </c>
      <c r="K1229">
        <v>249</v>
      </c>
      <c r="L1229">
        <v>221</v>
      </c>
      <c r="M1229">
        <v>203</v>
      </c>
      <c r="N1229">
        <v>254</v>
      </c>
      <c r="O1229">
        <v>208</v>
      </c>
      <c r="P1229">
        <v>216</v>
      </c>
      <c r="Q1229">
        <v>232</v>
      </c>
      <c r="R1229">
        <v>263</v>
      </c>
      <c r="S1229">
        <v>257</v>
      </c>
      <c r="T1229">
        <v>216</v>
      </c>
      <c r="U1229">
        <v>219</v>
      </c>
      <c r="V1229">
        <v>147</v>
      </c>
      <c r="W1229">
        <v>130</v>
      </c>
      <c r="X1229">
        <v>112</v>
      </c>
      <c r="Y1229">
        <v>117</v>
      </c>
      <c r="Z1229">
        <v>124</v>
      </c>
      <c r="AA1229">
        <v>760</v>
      </c>
      <c r="AB1229">
        <v>777</v>
      </c>
      <c r="AC1229">
        <v>686</v>
      </c>
      <c r="AD1229">
        <v>769</v>
      </c>
      <c r="AE1229">
        <v>632</v>
      </c>
      <c r="AF1229">
        <v>415</v>
      </c>
      <c r="AG1229">
        <v>378</v>
      </c>
      <c r="AH1229">
        <v>397</v>
      </c>
      <c r="AI1229">
        <v>239</v>
      </c>
      <c r="AJ1229">
        <v>209</v>
      </c>
      <c r="AK1229">
        <v>298</v>
      </c>
      <c r="AL1229">
        <v>121</v>
      </c>
      <c r="AM1229">
        <v>137</v>
      </c>
      <c r="AN1229">
        <f t="shared" si="258"/>
        <v>10086</v>
      </c>
      <c r="AO1229">
        <v>311</v>
      </c>
      <c r="AP1229">
        <v>279</v>
      </c>
      <c r="AQ1229">
        <v>239</v>
      </c>
      <c r="AR1229">
        <v>246</v>
      </c>
      <c r="AS1229">
        <v>218</v>
      </c>
      <c r="AT1229">
        <v>213</v>
      </c>
      <c r="AU1229">
        <v>238</v>
      </c>
      <c r="AV1229">
        <v>199</v>
      </c>
      <c r="AW1229">
        <v>254</v>
      </c>
      <c r="AX1229">
        <v>286</v>
      </c>
      <c r="AY1229">
        <v>232</v>
      </c>
      <c r="AZ1229">
        <v>215</v>
      </c>
      <c r="BA1229">
        <v>218</v>
      </c>
      <c r="BB1229">
        <v>235</v>
      </c>
      <c r="BC1229">
        <v>237</v>
      </c>
      <c r="BD1229">
        <v>159</v>
      </c>
      <c r="BE1229">
        <v>141</v>
      </c>
      <c r="BF1229">
        <v>136</v>
      </c>
      <c r="BG1229">
        <v>122</v>
      </c>
      <c r="BH1229">
        <v>210</v>
      </c>
      <c r="BI1229">
        <v>841</v>
      </c>
      <c r="BJ1229">
        <v>674</v>
      </c>
      <c r="BK1229">
        <v>709</v>
      </c>
      <c r="BL1229">
        <v>704</v>
      </c>
      <c r="BM1229">
        <v>525</v>
      </c>
      <c r="BN1229">
        <v>314</v>
      </c>
      <c r="BO1229">
        <v>429</v>
      </c>
      <c r="BP1229">
        <v>412</v>
      </c>
      <c r="BQ1229">
        <v>245</v>
      </c>
      <c r="BR1229">
        <v>189</v>
      </c>
      <c r="BS1229">
        <v>309</v>
      </c>
      <c r="BT1229">
        <v>142</v>
      </c>
      <c r="BU1229">
        <v>205</v>
      </c>
      <c r="BV1229" s="40"/>
      <c r="BW1229" s="5">
        <f t="shared" si="259"/>
        <v>2950</v>
      </c>
      <c r="BX1229" s="5">
        <f t="shared" si="260"/>
        <v>1081</v>
      </c>
      <c r="BY1229" s="5">
        <f t="shared" si="261"/>
        <v>1778</v>
      </c>
      <c r="BZ1229" s="5">
        <f t="shared" si="262"/>
        <v>3277</v>
      </c>
      <c r="CA1229" s="5">
        <f t="shared" si="263"/>
        <v>1004</v>
      </c>
      <c r="CB1229" s="40">
        <f t="shared" si="253"/>
        <v>2930</v>
      </c>
      <c r="CC1229" s="40">
        <f t="shared" si="254"/>
        <v>1126</v>
      </c>
      <c r="CD1229" s="40">
        <f t="shared" si="255"/>
        <v>1847</v>
      </c>
      <c r="CE1229" s="40">
        <f t="shared" si="256"/>
        <v>3093</v>
      </c>
      <c r="CF1229" s="40">
        <f t="shared" si="257"/>
        <v>1090</v>
      </c>
    </row>
    <row r="1230" spans="1:84" x14ac:dyDescent="0.25">
      <c r="A1230" s="73" t="s">
        <v>2412</v>
      </c>
      <c r="B1230" s="2" t="s">
        <v>211</v>
      </c>
      <c r="C1230" s="2" t="s">
        <v>2408</v>
      </c>
      <c r="D1230" s="2" t="s">
        <v>2413</v>
      </c>
      <c r="E1230">
        <f t="shared" si="251"/>
        <v>10040</v>
      </c>
      <c r="F1230">
        <f t="shared" si="252"/>
        <v>5006</v>
      </c>
      <c r="G1230">
        <v>132</v>
      </c>
      <c r="H1230">
        <v>127</v>
      </c>
      <c r="I1230">
        <v>134</v>
      </c>
      <c r="J1230">
        <v>132</v>
      </c>
      <c r="K1230">
        <v>136</v>
      </c>
      <c r="L1230">
        <v>112</v>
      </c>
      <c r="M1230">
        <v>130</v>
      </c>
      <c r="N1230">
        <v>114</v>
      </c>
      <c r="O1230">
        <v>131</v>
      </c>
      <c r="P1230">
        <v>125</v>
      </c>
      <c r="Q1230">
        <v>125</v>
      </c>
      <c r="R1230">
        <v>111</v>
      </c>
      <c r="S1230">
        <v>122</v>
      </c>
      <c r="T1230">
        <v>118</v>
      </c>
      <c r="U1230">
        <v>94</v>
      </c>
      <c r="V1230">
        <v>75</v>
      </c>
      <c r="W1230">
        <v>65</v>
      </c>
      <c r="X1230">
        <v>61</v>
      </c>
      <c r="Y1230">
        <v>60</v>
      </c>
      <c r="Z1230">
        <v>57</v>
      </c>
      <c r="AA1230">
        <v>389</v>
      </c>
      <c r="AB1230">
        <v>340</v>
      </c>
      <c r="AC1230">
        <v>277</v>
      </c>
      <c r="AD1230">
        <v>388</v>
      </c>
      <c r="AE1230">
        <v>216</v>
      </c>
      <c r="AF1230">
        <v>181</v>
      </c>
      <c r="AG1230">
        <v>326</v>
      </c>
      <c r="AH1230">
        <v>236</v>
      </c>
      <c r="AI1230">
        <v>157</v>
      </c>
      <c r="AJ1230">
        <v>102</v>
      </c>
      <c r="AK1230">
        <v>77</v>
      </c>
      <c r="AL1230">
        <v>46</v>
      </c>
      <c r="AM1230">
        <v>110</v>
      </c>
      <c r="AN1230">
        <f t="shared" si="258"/>
        <v>5034</v>
      </c>
      <c r="AO1230">
        <v>138</v>
      </c>
      <c r="AP1230">
        <v>148</v>
      </c>
      <c r="AQ1230">
        <v>139</v>
      </c>
      <c r="AR1230">
        <v>142</v>
      </c>
      <c r="AS1230">
        <v>109</v>
      </c>
      <c r="AT1230">
        <v>117</v>
      </c>
      <c r="AU1230">
        <v>102</v>
      </c>
      <c r="AV1230">
        <v>119</v>
      </c>
      <c r="AW1230">
        <v>107</v>
      </c>
      <c r="AX1230">
        <v>125</v>
      </c>
      <c r="AY1230">
        <v>103</v>
      </c>
      <c r="AZ1230">
        <v>120</v>
      </c>
      <c r="BA1230">
        <v>104</v>
      </c>
      <c r="BB1230">
        <v>97</v>
      </c>
      <c r="BC1230">
        <v>134</v>
      </c>
      <c r="BD1230">
        <v>79</v>
      </c>
      <c r="BE1230">
        <v>76</v>
      </c>
      <c r="BF1230">
        <v>69</v>
      </c>
      <c r="BG1230">
        <v>66</v>
      </c>
      <c r="BH1230">
        <v>116</v>
      </c>
      <c r="BI1230">
        <v>398</v>
      </c>
      <c r="BJ1230">
        <v>360</v>
      </c>
      <c r="BK1230">
        <v>297</v>
      </c>
      <c r="BL1230">
        <v>290</v>
      </c>
      <c r="BM1230">
        <v>237</v>
      </c>
      <c r="BN1230">
        <v>204</v>
      </c>
      <c r="BO1230">
        <v>279</v>
      </c>
      <c r="BP1230">
        <v>227</v>
      </c>
      <c r="BQ1230">
        <v>189</v>
      </c>
      <c r="BR1230">
        <v>87</v>
      </c>
      <c r="BS1230">
        <v>83</v>
      </c>
      <c r="BT1230">
        <v>44</v>
      </c>
      <c r="BU1230">
        <v>129</v>
      </c>
      <c r="BV1230" s="40"/>
      <c r="BW1230" s="5">
        <f t="shared" si="259"/>
        <v>1509</v>
      </c>
      <c r="BX1230" s="5">
        <f t="shared" si="260"/>
        <v>535</v>
      </c>
      <c r="BY1230" s="5">
        <f t="shared" si="261"/>
        <v>846</v>
      </c>
      <c r="BZ1230" s="5">
        <f t="shared" si="262"/>
        <v>1624</v>
      </c>
      <c r="CA1230" s="5">
        <f t="shared" si="263"/>
        <v>492</v>
      </c>
      <c r="CB1230" s="40">
        <f t="shared" si="253"/>
        <v>1469</v>
      </c>
      <c r="CC1230" s="40">
        <f t="shared" si="254"/>
        <v>559</v>
      </c>
      <c r="CD1230" s="40">
        <f t="shared" si="255"/>
        <v>940</v>
      </c>
      <c r="CE1230" s="40">
        <f t="shared" si="256"/>
        <v>1534</v>
      </c>
      <c r="CF1230" s="40">
        <f t="shared" si="257"/>
        <v>532</v>
      </c>
    </row>
    <row r="1231" spans="1:84" x14ac:dyDescent="0.25">
      <c r="A1231" s="73" t="s">
        <v>2414</v>
      </c>
      <c r="B1231" s="2" t="s">
        <v>211</v>
      </c>
      <c r="C1231" s="2" t="s">
        <v>2408</v>
      </c>
      <c r="D1231" s="2" t="s">
        <v>2415</v>
      </c>
      <c r="E1231">
        <f t="shared" si="251"/>
        <v>9285</v>
      </c>
      <c r="F1231">
        <f t="shared" si="252"/>
        <v>4692</v>
      </c>
      <c r="G1231">
        <v>152</v>
      </c>
      <c r="H1231">
        <v>113</v>
      </c>
      <c r="I1231">
        <v>125</v>
      </c>
      <c r="J1231">
        <v>99</v>
      </c>
      <c r="K1231">
        <v>116</v>
      </c>
      <c r="L1231">
        <v>87</v>
      </c>
      <c r="M1231">
        <v>84</v>
      </c>
      <c r="N1231">
        <v>76</v>
      </c>
      <c r="O1231">
        <v>89</v>
      </c>
      <c r="P1231">
        <v>78</v>
      </c>
      <c r="Q1231">
        <v>76</v>
      </c>
      <c r="R1231">
        <v>94</v>
      </c>
      <c r="S1231">
        <v>85</v>
      </c>
      <c r="T1231">
        <v>95</v>
      </c>
      <c r="U1231">
        <v>81</v>
      </c>
      <c r="V1231">
        <v>67</v>
      </c>
      <c r="W1231">
        <v>59</v>
      </c>
      <c r="X1231">
        <v>67</v>
      </c>
      <c r="Y1231">
        <v>57</v>
      </c>
      <c r="Z1231">
        <v>65</v>
      </c>
      <c r="AA1231">
        <v>363</v>
      </c>
      <c r="AB1231">
        <v>244</v>
      </c>
      <c r="AC1231">
        <v>460</v>
      </c>
      <c r="AD1231">
        <v>366</v>
      </c>
      <c r="AE1231">
        <v>318</v>
      </c>
      <c r="AF1231">
        <v>192</v>
      </c>
      <c r="AG1231">
        <v>217</v>
      </c>
      <c r="AH1231">
        <v>165</v>
      </c>
      <c r="AI1231">
        <v>156</v>
      </c>
      <c r="AJ1231">
        <v>148</v>
      </c>
      <c r="AK1231">
        <v>122</v>
      </c>
      <c r="AL1231">
        <v>108</v>
      </c>
      <c r="AM1231">
        <v>68</v>
      </c>
      <c r="AN1231">
        <f t="shared" si="258"/>
        <v>4593</v>
      </c>
      <c r="AO1231">
        <v>124</v>
      </c>
      <c r="AP1231">
        <v>137</v>
      </c>
      <c r="AQ1231">
        <v>106</v>
      </c>
      <c r="AR1231">
        <v>117</v>
      </c>
      <c r="AS1231">
        <v>68</v>
      </c>
      <c r="AT1231">
        <v>80</v>
      </c>
      <c r="AU1231">
        <v>81</v>
      </c>
      <c r="AV1231">
        <v>92</v>
      </c>
      <c r="AW1231">
        <v>81</v>
      </c>
      <c r="AX1231">
        <v>107</v>
      </c>
      <c r="AY1231">
        <v>93</v>
      </c>
      <c r="AZ1231">
        <v>83</v>
      </c>
      <c r="BA1231">
        <v>92</v>
      </c>
      <c r="BB1231">
        <v>81</v>
      </c>
      <c r="BC1231">
        <v>109</v>
      </c>
      <c r="BD1231">
        <v>67</v>
      </c>
      <c r="BE1231">
        <v>69</v>
      </c>
      <c r="BF1231">
        <v>57</v>
      </c>
      <c r="BG1231">
        <v>64</v>
      </c>
      <c r="BH1231">
        <v>95</v>
      </c>
      <c r="BI1231">
        <v>372</v>
      </c>
      <c r="BJ1231">
        <v>248</v>
      </c>
      <c r="BK1231">
        <v>360</v>
      </c>
      <c r="BL1231">
        <v>297</v>
      </c>
      <c r="BM1231">
        <v>337</v>
      </c>
      <c r="BN1231">
        <v>176</v>
      </c>
      <c r="BO1231">
        <v>218</v>
      </c>
      <c r="BP1231">
        <v>157</v>
      </c>
      <c r="BQ1231">
        <v>195</v>
      </c>
      <c r="BR1231">
        <v>128</v>
      </c>
      <c r="BS1231">
        <v>92</v>
      </c>
      <c r="BT1231">
        <v>99</v>
      </c>
      <c r="BU1231">
        <v>111</v>
      </c>
      <c r="BV1231" s="40"/>
      <c r="BW1231" s="5">
        <f t="shared" si="259"/>
        <v>1189</v>
      </c>
      <c r="BX1231" s="5">
        <f t="shared" si="260"/>
        <v>454</v>
      </c>
      <c r="BY1231" s="5">
        <f t="shared" si="261"/>
        <v>729</v>
      </c>
      <c r="BZ1231" s="5">
        <f t="shared" si="262"/>
        <v>1718</v>
      </c>
      <c r="CA1231" s="5">
        <f t="shared" si="263"/>
        <v>602</v>
      </c>
      <c r="CB1231" s="40">
        <f t="shared" si="253"/>
        <v>1169</v>
      </c>
      <c r="CC1231" s="40">
        <f t="shared" si="254"/>
        <v>475</v>
      </c>
      <c r="CD1231" s="40">
        <f t="shared" si="255"/>
        <v>779</v>
      </c>
      <c r="CE1231" s="40">
        <f t="shared" si="256"/>
        <v>1545</v>
      </c>
      <c r="CF1231" s="40">
        <f t="shared" si="257"/>
        <v>625</v>
      </c>
    </row>
    <row r="1232" spans="1:84" x14ac:dyDescent="0.25">
      <c r="A1232" s="73" t="s">
        <v>2416</v>
      </c>
      <c r="B1232" s="2" t="s">
        <v>211</v>
      </c>
      <c r="C1232" s="2" t="s">
        <v>2408</v>
      </c>
      <c r="D1232" s="2" t="s">
        <v>2417</v>
      </c>
      <c r="E1232">
        <f t="shared" si="251"/>
        <v>18105</v>
      </c>
      <c r="F1232">
        <f t="shared" si="252"/>
        <v>9116</v>
      </c>
      <c r="G1232">
        <v>230</v>
      </c>
      <c r="H1232">
        <v>253</v>
      </c>
      <c r="I1232">
        <v>254</v>
      </c>
      <c r="J1232">
        <v>275</v>
      </c>
      <c r="K1232">
        <v>258</v>
      </c>
      <c r="L1232">
        <v>222</v>
      </c>
      <c r="M1232">
        <v>220</v>
      </c>
      <c r="N1232">
        <v>237</v>
      </c>
      <c r="O1232">
        <v>224</v>
      </c>
      <c r="P1232">
        <v>204</v>
      </c>
      <c r="Q1232">
        <v>218</v>
      </c>
      <c r="R1232">
        <v>211</v>
      </c>
      <c r="S1232">
        <v>204</v>
      </c>
      <c r="T1232">
        <v>176</v>
      </c>
      <c r="U1232">
        <v>146</v>
      </c>
      <c r="V1232">
        <v>126</v>
      </c>
      <c r="W1232">
        <v>108</v>
      </c>
      <c r="X1232">
        <v>104</v>
      </c>
      <c r="Y1232">
        <v>101</v>
      </c>
      <c r="Z1232">
        <v>123</v>
      </c>
      <c r="AA1232">
        <v>755</v>
      </c>
      <c r="AB1232">
        <v>664</v>
      </c>
      <c r="AC1232">
        <v>671</v>
      </c>
      <c r="AD1232">
        <v>560</v>
      </c>
      <c r="AE1232">
        <v>380</v>
      </c>
      <c r="AF1232">
        <v>306</v>
      </c>
      <c r="AG1232">
        <v>357</v>
      </c>
      <c r="AH1232">
        <v>298</v>
      </c>
      <c r="AI1232">
        <v>562</v>
      </c>
      <c r="AJ1232">
        <v>247</v>
      </c>
      <c r="AK1232">
        <v>123</v>
      </c>
      <c r="AL1232">
        <v>136</v>
      </c>
      <c r="AM1232">
        <v>163</v>
      </c>
      <c r="AN1232">
        <f t="shared" si="258"/>
        <v>8989</v>
      </c>
      <c r="AO1232">
        <v>189</v>
      </c>
      <c r="AP1232">
        <v>206</v>
      </c>
      <c r="AQ1232">
        <v>234</v>
      </c>
      <c r="AR1232">
        <v>235</v>
      </c>
      <c r="AS1232">
        <v>217</v>
      </c>
      <c r="AT1232">
        <v>214</v>
      </c>
      <c r="AU1232">
        <v>220</v>
      </c>
      <c r="AV1232">
        <v>202</v>
      </c>
      <c r="AW1232">
        <v>207</v>
      </c>
      <c r="AX1232">
        <v>251</v>
      </c>
      <c r="AY1232">
        <v>178</v>
      </c>
      <c r="AZ1232">
        <v>173</v>
      </c>
      <c r="BA1232">
        <v>166</v>
      </c>
      <c r="BB1232">
        <v>170</v>
      </c>
      <c r="BC1232">
        <v>218</v>
      </c>
      <c r="BD1232">
        <v>121</v>
      </c>
      <c r="BE1232">
        <v>118</v>
      </c>
      <c r="BF1232">
        <v>107</v>
      </c>
      <c r="BG1232">
        <v>113</v>
      </c>
      <c r="BH1232">
        <v>175</v>
      </c>
      <c r="BI1232">
        <v>772</v>
      </c>
      <c r="BJ1232">
        <v>649</v>
      </c>
      <c r="BK1232">
        <v>590</v>
      </c>
      <c r="BL1232">
        <v>653</v>
      </c>
      <c r="BM1232">
        <v>357</v>
      </c>
      <c r="BN1232">
        <v>346</v>
      </c>
      <c r="BO1232">
        <v>390</v>
      </c>
      <c r="BP1232">
        <v>233</v>
      </c>
      <c r="BQ1232">
        <v>576</v>
      </c>
      <c r="BR1232">
        <v>252</v>
      </c>
      <c r="BS1232">
        <v>101</v>
      </c>
      <c r="BT1232">
        <v>143</v>
      </c>
      <c r="BU1232">
        <v>213</v>
      </c>
      <c r="BV1232" s="40"/>
      <c r="BW1232" s="5">
        <f t="shared" si="259"/>
        <v>2806</v>
      </c>
      <c r="BX1232" s="5">
        <f t="shared" si="260"/>
        <v>864</v>
      </c>
      <c r="BY1232" s="5">
        <f t="shared" si="261"/>
        <v>1643</v>
      </c>
      <c r="BZ1232" s="5">
        <f t="shared" si="262"/>
        <v>2572</v>
      </c>
      <c r="CA1232" s="5">
        <f t="shared" si="263"/>
        <v>1231</v>
      </c>
      <c r="CB1232" s="40">
        <f t="shared" si="253"/>
        <v>2526</v>
      </c>
      <c r="CC1232" s="40">
        <f t="shared" si="254"/>
        <v>900</v>
      </c>
      <c r="CD1232" s="40">
        <f t="shared" si="255"/>
        <v>1709</v>
      </c>
      <c r="CE1232" s="40">
        <f t="shared" si="256"/>
        <v>2569</v>
      </c>
      <c r="CF1232" s="40">
        <f t="shared" si="257"/>
        <v>1285</v>
      </c>
    </row>
    <row r="1233" spans="1:84" x14ac:dyDescent="0.25">
      <c r="A1233" s="73" t="s">
        <v>2418</v>
      </c>
      <c r="B1233" s="2" t="s">
        <v>211</v>
      </c>
      <c r="C1233" s="2" t="s">
        <v>2408</v>
      </c>
      <c r="D1233" s="2" t="s">
        <v>2419</v>
      </c>
      <c r="E1233">
        <f t="shared" si="251"/>
        <v>15980</v>
      </c>
      <c r="F1233">
        <f t="shared" si="252"/>
        <v>8085</v>
      </c>
      <c r="G1233">
        <v>150</v>
      </c>
      <c r="H1233">
        <v>205</v>
      </c>
      <c r="I1233">
        <v>198</v>
      </c>
      <c r="J1233">
        <v>237</v>
      </c>
      <c r="K1233">
        <v>268</v>
      </c>
      <c r="L1233">
        <v>206</v>
      </c>
      <c r="M1233">
        <v>196</v>
      </c>
      <c r="N1233">
        <v>212</v>
      </c>
      <c r="O1233">
        <v>227</v>
      </c>
      <c r="P1233">
        <v>202</v>
      </c>
      <c r="Q1233">
        <v>194</v>
      </c>
      <c r="R1233">
        <v>181</v>
      </c>
      <c r="S1233">
        <v>159</v>
      </c>
      <c r="T1233">
        <v>156</v>
      </c>
      <c r="U1233">
        <v>172</v>
      </c>
      <c r="V1233">
        <v>133</v>
      </c>
      <c r="W1233">
        <v>115</v>
      </c>
      <c r="X1233">
        <v>104</v>
      </c>
      <c r="Y1233">
        <v>105</v>
      </c>
      <c r="Z1233">
        <v>104</v>
      </c>
      <c r="AA1233">
        <v>646</v>
      </c>
      <c r="AB1233">
        <v>442</v>
      </c>
      <c r="AC1233">
        <v>595</v>
      </c>
      <c r="AD1233">
        <v>574</v>
      </c>
      <c r="AE1233">
        <v>402</v>
      </c>
      <c r="AF1233">
        <v>286</v>
      </c>
      <c r="AG1233">
        <v>367</v>
      </c>
      <c r="AH1233">
        <v>208</v>
      </c>
      <c r="AI1233">
        <v>295</v>
      </c>
      <c r="AJ1233">
        <v>267</v>
      </c>
      <c r="AK1233">
        <v>209</v>
      </c>
      <c r="AL1233">
        <v>120</v>
      </c>
      <c r="AM1233">
        <v>150</v>
      </c>
      <c r="AN1233">
        <f t="shared" si="258"/>
        <v>7895</v>
      </c>
      <c r="AO1233">
        <v>178</v>
      </c>
      <c r="AP1233">
        <v>182</v>
      </c>
      <c r="AQ1233">
        <v>234</v>
      </c>
      <c r="AR1233">
        <v>228</v>
      </c>
      <c r="AS1233">
        <v>169</v>
      </c>
      <c r="AT1233">
        <v>206</v>
      </c>
      <c r="AU1233">
        <v>221</v>
      </c>
      <c r="AV1233">
        <v>204</v>
      </c>
      <c r="AW1233">
        <v>185</v>
      </c>
      <c r="AX1233">
        <v>232</v>
      </c>
      <c r="AY1233">
        <v>179</v>
      </c>
      <c r="AZ1233">
        <v>175</v>
      </c>
      <c r="BA1233">
        <v>180</v>
      </c>
      <c r="BB1233">
        <v>169</v>
      </c>
      <c r="BC1233">
        <v>180</v>
      </c>
      <c r="BD1233">
        <v>113</v>
      </c>
      <c r="BE1233">
        <v>119</v>
      </c>
      <c r="BF1233">
        <v>117</v>
      </c>
      <c r="BG1233">
        <v>109</v>
      </c>
      <c r="BH1233">
        <v>182</v>
      </c>
      <c r="BI1233">
        <v>584</v>
      </c>
      <c r="BJ1233">
        <v>572</v>
      </c>
      <c r="BK1233">
        <v>589</v>
      </c>
      <c r="BL1233">
        <v>546</v>
      </c>
      <c r="BM1233">
        <v>284</v>
      </c>
      <c r="BN1233">
        <v>244</v>
      </c>
      <c r="BO1233">
        <v>302</v>
      </c>
      <c r="BP1233">
        <v>208</v>
      </c>
      <c r="BQ1233">
        <v>269</v>
      </c>
      <c r="BR1233">
        <v>222</v>
      </c>
      <c r="BS1233">
        <v>208</v>
      </c>
      <c r="BT1233">
        <v>110</v>
      </c>
      <c r="BU1233">
        <v>195</v>
      </c>
      <c r="BV1233" s="40"/>
      <c r="BW1233" s="5">
        <f t="shared" si="259"/>
        <v>2476</v>
      </c>
      <c r="BX1233" s="5">
        <f t="shared" si="260"/>
        <v>839</v>
      </c>
      <c r="BY1233" s="5">
        <f t="shared" si="261"/>
        <v>1297</v>
      </c>
      <c r="BZ1233" s="5">
        <f t="shared" si="262"/>
        <v>2432</v>
      </c>
      <c r="CA1233" s="5">
        <f t="shared" si="263"/>
        <v>1041</v>
      </c>
      <c r="CB1233" s="40">
        <f t="shared" si="253"/>
        <v>2393</v>
      </c>
      <c r="CC1233" s="40">
        <f t="shared" si="254"/>
        <v>878</v>
      </c>
      <c r="CD1233" s="40">
        <f t="shared" si="255"/>
        <v>1447</v>
      </c>
      <c r="CE1233" s="40">
        <f t="shared" si="256"/>
        <v>2173</v>
      </c>
      <c r="CF1233" s="40">
        <f t="shared" si="257"/>
        <v>1004</v>
      </c>
    </row>
    <row r="1234" spans="1:84" x14ac:dyDescent="0.25">
      <c r="A1234" s="73" t="s">
        <v>2420</v>
      </c>
      <c r="B1234" s="2" t="s">
        <v>211</v>
      </c>
      <c r="C1234" s="2" t="s">
        <v>2408</v>
      </c>
      <c r="D1234" s="2" t="s">
        <v>2421</v>
      </c>
      <c r="E1234">
        <f t="shared" si="251"/>
        <v>10785</v>
      </c>
      <c r="F1234">
        <f t="shared" si="252"/>
        <v>5361</v>
      </c>
      <c r="G1234">
        <v>138</v>
      </c>
      <c r="H1234">
        <v>157</v>
      </c>
      <c r="I1234">
        <v>137</v>
      </c>
      <c r="J1234">
        <v>150</v>
      </c>
      <c r="K1234">
        <v>152</v>
      </c>
      <c r="L1234">
        <v>120</v>
      </c>
      <c r="M1234">
        <v>120</v>
      </c>
      <c r="N1234">
        <v>119</v>
      </c>
      <c r="O1234">
        <v>136</v>
      </c>
      <c r="P1234">
        <v>115</v>
      </c>
      <c r="Q1234">
        <v>125</v>
      </c>
      <c r="R1234">
        <v>119</v>
      </c>
      <c r="S1234">
        <v>124</v>
      </c>
      <c r="T1234">
        <v>115</v>
      </c>
      <c r="U1234">
        <v>97</v>
      </c>
      <c r="V1234">
        <v>78</v>
      </c>
      <c r="W1234">
        <v>57</v>
      </c>
      <c r="X1234">
        <v>48</v>
      </c>
      <c r="Y1234">
        <v>44</v>
      </c>
      <c r="Z1234">
        <v>54</v>
      </c>
      <c r="AA1234">
        <v>419</v>
      </c>
      <c r="AB1234">
        <v>386</v>
      </c>
      <c r="AC1234">
        <v>484</v>
      </c>
      <c r="AD1234">
        <v>324</v>
      </c>
      <c r="AE1234">
        <v>245</v>
      </c>
      <c r="AF1234">
        <v>201</v>
      </c>
      <c r="AG1234">
        <v>215</v>
      </c>
      <c r="AH1234">
        <v>242</v>
      </c>
      <c r="AI1234">
        <v>187</v>
      </c>
      <c r="AJ1234">
        <v>140</v>
      </c>
      <c r="AK1234">
        <v>115</v>
      </c>
      <c r="AL1234">
        <v>117</v>
      </c>
      <c r="AM1234">
        <v>81</v>
      </c>
      <c r="AN1234">
        <f t="shared" si="258"/>
        <v>5424</v>
      </c>
      <c r="AO1234">
        <v>156</v>
      </c>
      <c r="AP1234">
        <v>133</v>
      </c>
      <c r="AQ1234">
        <v>155</v>
      </c>
      <c r="AR1234">
        <v>144</v>
      </c>
      <c r="AS1234">
        <v>112</v>
      </c>
      <c r="AT1234">
        <v>125</v>
      </c>
      <c r="AU1234">
        <v>130</v>
      </c>
      <c r="AV1234">
        <v>134</v>
      </c>
      <c r="AW1234">
        <v>121</v>
      </c>
      <c r="AX1234">
        <v>158</v>
      </c>
      <c r="AY1234">
        <v>121</v>
      </c>
      <c r="AZ1234">
        <v>130</v>
      </c>
      <c r="BA1234">
        <v>119</v>
      </c>
      <c r="BB1234">
        <v>107</v>
      </c>
      <c r="BC1234">
        <v>126</v>
      </c>
      <c r="BD1234">
        <v>61</v>
      </c>
      <c r="BE1234">
        <v>57</v>
      </c>
      <c r="BF1234">
        <v>50</v>
      </c>
      <c r="BG1234">
        <v>54</v>
      </c>
      <c r="BH1234">
        <v>90</v>
      </c>
      <c r="BI1234">
        <v>380</v>
      </c>
      <c r="BJ1234">
        <v>393</v>
      </c>
      <c r="BK1234">
        <v>363</v>
      </c>
      <c r="BL1234">
        <v>364</v>
      </c>
      <c r="BM1234">
        <v>211</v>
      </c>
      <c r="BN1234">
        <v>193</v>
      </c>
      <c r="BO1234">
        <v>244</v>
      </c>
      <c r="BP1234">
        <v>251</v>
      </c>
      <c r="BQ1234">
        <v>207</v>
      </c>
      <c r="BR1234">
        <v>166</v>
      </c>
      <c r="BS1234">
        <v>107</v>
      </c>
      <c r="BT1234">
        <v>150</v>
      </c>
      <c r="BU1234">
        <v>112</v>
      </c>
      <c r="BV1234" s="40"/>
      <c r="BW1234" s="5">
        <f t="shared" si="259"/>
        <v>1588</v>
      </c>
      <c r="BX1234" s="5">
        <f t="shared" si="260"/>
        <v>519</v>
      </c>
      <c r="BY1234" s="5">
        <f t="shared" si="261"/>
        <v>903</v>
      </c>
      <c r="BZ1234" s="5">
        <f t="shared" si="262"/>
        <v>1711</v>
      </c>
      <c r="CA1234" s="5">
        <f t="shared" si="263"/>
        <v>640</v>
      </c>
      <c r="CB1234" s="40">
        <f t="shared" si="253"/>
        <v>1619</v>
      </c>
      <c r="CC1234" s="40">
        <f t="shared" si="254"/>
        <v>520</v>
      </c>
      <c r="CD1234" s="40">
        <f t="shared" si="255"/>
        <v>917</v>
      </c>
      <c r="CE1234" s="40">
        <f t="shared" si="256"/>
        <v>1626</v>
      </c>
      <c r="CF1234" s="40">
        <f t="shared" si="257"/>
        <v>742</v>
      </c>
    </row>
    <row r="1235" spans="1:84" x14ac:dyDescent="0.25">
      <c r="A1235" s="73" t="s">
        <v>2422</v>
      </c>
      <c r="B1235" s="2" t="s">
        <v>211</v>
      </c>
      <c r="C1235" s="2" t="s">
        <v>2408</v>
      </c>
      <c r="D1235" s="2" t="s">
        <v>2423</v>
      </c>
      <c r="E1235">
        <f t="shared" si="251"/>
        <v>14732</v>
      </c>
      <c r="F1235">
        <f t="shared" si="252"/>
        <v>7559</v>
      </c>
      <c r="G1235">
        <v>226</v>
      </c>
      <c r="H1235">
        <v>252</v>
      </c>
      <c r="I1235">
        <v>286</v>
      </c>
      <c r="J1235">
        <v>296</v>
      </c>
      <c r="K1235">
        <v>299</v>
      </c>
      <c r="L1235">
        <v>233</v>
      </c>
      <c r="M1235">
        <v>237</v>
      </c>
      <c r="N1235">
        <v>241</v>
      </c>
      <c r="O1235">
        <v>202</v>
      </c>
      <c r="P1235">
        <v>192</v>
      </c>
      <c r="Q1235">
        <v>166</v>
      </c>
      <c r="R1235">
        <v>168</v>
      </c>
      <c r="S1235">
        <v>134</v>
      </c>
      <c r="T1235">
        <v>145</v>
      </c>
      <c r="U1235">
        <v>141</v>
      </c>
      <c r="V1235">
        <v>101</v>
      </c>
      <c r="W1235">
        <v>102</v>
      </c>
      <c r="X1235">
        <v>88</v>
      </c>
      <c r="Y1235">
        <v>78</v>
      </c>
      <c r="Z1235">
        <v>73</v>
      </c>
      <c r="AA1235">
        <v>345</v>
      </c>
      <c r="AB1235">
        <v>570</v>
      </c>
      <c r="AC1235">
        <v>476</v>
      </c>
      <c r="AD1235">
        <v>477</v>
      </c>
      <c r="AE1235">
        <v>411</v>
      </c>
      <c r="AF1235">
        <v>342</v>
      </c>
      <c r="AG1235">
        <v>235</v>
      </c>
      <c r="AH1235">
        <v>332</v>
      </c>
      <c r="AI1235">
        <v>185</v>
      </c>
      <c r="AJ1235">
        <v>163</v>
      </c>
      <c r="AK1235">
        <v>132</v>
      </c>
      <c r="AL1235">
        <v>117</v>
      </c>
      <c r="AM1235">
        <v>114</v>
      </c>
      <c r="AN1235">
        <f t="shared" si="258"/>
        <v>7173</v>
      </c>
      <c r="AO1235">
        <v>177</v>
      </c>
      <c r="AP1235">
        <v>214</v>
      </c>
      <c r="AQ1235">
        <v>226</v>
      </c>
      <c r="AR1235">
        <v>243</v>
      </c>
      <c r="AS1235">
        <v>203</v>
      </c>
      <c r="AT1235">
        <v>223</v>
      </c>
      <c r="AU1235">
        <v>210</v>
      </c>
      <c r="AV1235">
        <v>189</v>
      </c>
      <c r="AW1235">
        <v>209</v>
      </c>
      <c r="AX1235">
        <v>221</v>
      </c>
      <c r="AY1235">
        <v>179</v>
      </c>
      <c r="AZ1235">
        <v>143</v>
      </c>
      <c r="BA1235">
        <v>152</v>
      </c>
      <c r="BB1235">
        <v>124</v>
      </c>
      <c r="BC1235">
        <v>148</v>
      </c>
      <c r="BD1235">
        <v>105</v>
      </c>
      <c r="BE1235">
        <v>97</v>
      </c>
      <c r="BF1235">
        <v>100</v>
      </c>
      <c r="BG1235">
        <v>92</v>
      </c>
      <c r="BH1235">
        <v>138</v>
      </c>
      <c r="BI1235">
        <v>430</v>
      </c>
      <c r="BJ1235">
        <v>494</v>
      </c>
      <c r="BK1235">
        <v>492</v>
      </c>
      <c r="BL1235">
        <v>437</v>
      </c>
      <c r="BM1235">
        <v>357</v>
      </c>
      <c r="BN1235">
        <v>270</v>
      </c>
      <c r="BO1235">
        <v>276</v>
      </c>
      <c r="BP1235">
        <v>240</v>
      </c>
      <c r="BQ1235">
        <v>240</v>
      </c>
      <c r="BR1235">
        <v>146</v>
      </c>
      <c r="BS1235">
        <v>120</v>
      </c>
      <c r="BT1235">
        <v>127</v>
      </c>
      <c r="BU1235">
        <v>151</v>
      </c>
      <c r="BV1235" s="40"/>
      <c r="BW1235" s="5">
        <f t="shared" si="259"/>
        <v>2798</v>
      </c>
      <c r="BX1235" s="5">
        <f t="shared" si="260"/>
        <v>711</v>
      </c>
      <c r="BY1235" s="5">
        <f t="shared" si="261"/>
        <v>1066</v>
      </c>
      <c r="BZ1235" s="5">
        <f t="shared" si="262"/>
        <v>2273</v>
      </c>
      <c r="CA1235" s="5">
        <f t="shared" si="263"/>
        <v>711</v>
      </c>
      <c r="CB1235" s="40">
        <f t="shared" si="253"/>
        <v>2437</v>
      </c>
      <c r="CC1235" s="40">
        <f t="shared" si="254"/>
        <v>726</v>
      </c>
      <c r="CD1235" s="40">
        <f t="shared" si="255"/>
        <v>1154</v>
      </c>
      <c r="CE1235" s="40">
        <f t="shared" si="256"/>
        <v>2072</v>
      </c>
      <c r="CF1235" s="40">
        <f t="shared" si="257"/>
        <v>784</v>
      </c>
    </row>
    <row r="1236" spans="1:84" x14ac:dyDescent="0.25">
      <c r="A1236" s="73" t="s">
        <v>2424</v>
      </c>
      <c r="B1236" s="2" t="s">
        <v>211</v>
      </c>
      <c r="C1236" s="2" t="s">
        <v>2425</v>
      </c>
      <c r="D1236" s="2" t="s">
        <v>2425</v>
      </c>
      <c r="E1236">
        <f t="shared" si="251"/>
        <v>22122</v>
      </c>
      <c r="F1236">
        <f t="shared" si="252"/>
        <v>11050</v>
      </c>
      <c r="G1236">
        <v>223</v>
      </c>
      <c r="H1236">
        <v>274</v>
      </c>
      <c r="I1236">
        <v>236</v>
      </c>
      <c r="J1236">
        <v>260</v>
      </c>
      <c r="K1236">
        <v>294</v>
      </c>
      <c r="L1236">
        <v>227</v>
      </c>
      <c r="M1236">
        <v>222</v>
      </c>
      <c r="N1236">
        <v>209</v>
      </c>
      <c r="O1236">
        <v>239</v>
      </c>
      <c r="P1236">
        <v>215</v>
      </c>
      <c r="Q1236">
        <v>236</v>
      </c>
      <c r="R1236">
        <v>221</v>
      </c>
      <c r="S1236">
        <v>217</v>
      </c>
      <c r="T1236">
        <v>189</v>
      </c>
      <c r="U1236">
        <v>198</v>
      </c>
      <c r="V1236">
        <v>143</v>
      </c>
      <c r="W1236">
        <v>157</v>
      </c>
      <c r="X1236">
        <v>133</v>
      </c>
      <c r="Y1236">
        <v>142</v>
      </c>
      <c r="Z1236">
        <v>118</v>
      </c>
      <c r="AA1236">
        <v>566</v>
      </c>
      <c r="AB1236">
        <v>711</v>
      </c>
      <c r="AC1236">
        <v>959</v>
      </c>
      <c r="AD1236">
        <v>959</v>
      </c>
      <c r="AE1236">
        <v>562</v>
      </c>
      <c r="AF1236">
        <v>570</v>
      </c>
      <c r="AG1236">
        <v>424</v>
      </c>
      <c r="AH1236">
        <v>452</v>
      </c>
      <c r="AI1236">
        <v>414</v>
      </c>
      <c r="AJ1236">
        <v>413</v>
      </c>
      <c r="AK1236">
        <v>359</v>
      </c>
      <c r="AL1236">
        <v>304</v>
      </c>
      <c r="AM1236">
        <v>204</v>
      </c>
      <c r="AN1236">
        <f t="shared" si="258"/>
        <v>11072</v>
      </c>
      <c r="AO1236">
        <v>251</v>
      </c>
      <c r="AP1236">
        <v>225</v>
      </c>
      <c r="AQ1236">
        <v>278</v>
      </c>
      <c r="AR1236">
        <v>271</v>
      </c>
      <c r="AS1236">
        <v>190</v>
      </c>
      <c r="AT1236">
        <v>228</v>
      </c>
      <c r="AU1236">
        <v>240</v>
      </c>
      <c r="AV1236">
        <v>256</v>
      </c>
      <c r="AW1236">
        <v>230</v>
      </c>
      <c r="AX1236">
        <v>284</v>
      </c>
      <c r="AY1236">
        <v>209</v>
      </c>
      <c r="AZ1236">
        <v>222</v>
      </c>
      <c r="BA1236">
        <v>217</v>
      </c>
      <c r="BB1236">
        <v>231</v>
      </c>
      <c r="BC1236">
        <v>249</v>
      </c>
      <c r="BD1236">
        <v>175</v>
      </c>
      <c r="BE1236">
        <v>145</v>
      </c>
      <c r="BF1236">
        <v>150</v>
      </c>
      <c r="BG1236">
        <v>121</v>
      </c>
      <c r="BH1236">
        <v>216</v>
      </c>
      <c r="BI1236">
        <v>705</v>
      </c>
      <c r="BJ1236">
        <v>667</v>
      </c>
      <c r="BK1236">
        <v>748</v>
      </c>
      <c r="BL1236">
        <v>913</v>
      </c>
      <c r="BM1236">
        <v>548</v>
      </c>
      <c r="BN1236">
        <v>547</v>
      </c>
      <c r="BO1236">
        <v>426</v>
      </c>
      <c r="BP1236">
        <v>401</v>
      </c>
      <c r="BQ1236">
        <v>423</v>
      </c>
      <c r="BR1236">
        <v>357</v>
      </c>
      <c r="BS1236">
        <v>303</v>
      </c>
      <c r="BT1236">
        <v>356</v>
      </c>
      <c r="BU1236">
        <v>290</v>
      </c>
      <c r="BV1236" s="40"/>
      <c r="BW1236" s="5">
        <f t="shared" si="259"/>
        <v>2856</v>
      </c>
      <c r="BX1236" s="5">
        <f t="shared" si="260"/>
        <v>1037</v>
      </c>
      <c r="BY1236" s="5">
        <f t="shared" si="261"/>
        <v>1537</v>
      </c>
      <c r="BZ1236" s="5">
        <f t="shared" si="262"/>
        <v>3926</v>
      </c>
      <c r="CA1236" s="5">
        <f t="shared" si="263"/>
        <v>1694</v>
      </c>
      <c r="CB1236" s="40">
        <f t="shared" si="253"/>
        <v>2884</v>
      </c>
      <c r="CC1236" s="40">
        <f t="shared" si="254"/>
        <v>1167</v>
      </c>
      <c r="CD1236" s="40">
        <f t="shared" si="255"/>
        <v>1709</v>
      </c>
      <c r="CE1236" s="40">
        <f t="shared" si="256"/>
        <v>3583</v>
      </c>
      <c r="CF1236" s="40">
        <f t="shared" si="257"/>
        <v>1729</v>
      </c>
    </row>
    <row r="1237" spans="1:84" x14ac:dyDescent="0.25">
      <c r="A1237" s="73" t="s">
        <v>2426</v>
      </c>
      <c r="B1237" s="2" t="s">
        <v>211</v>
      </c>
      <c r="C1237" s="2" t="s">
        <v>2425</v>
      </c>
      <c r="D1237" s="2" t="s">
        <v>2427</v>
      </c>
      <c r="E1237">
        <f t="shared" si="251"/>
        <v>8263</v>
      </c>
      <c r="F1237">
        <f t="shared" si="252"/>
        <v>4091</v>
      </c>
      <c r="G1237">
        <v>56</v>
      </c>
      <c r="H1237">
        <v>106</v>
      </c>
      <c r="I1237">
        <v>130</v>
      </c>
      <c r="J1237">
        <v>144</v>
      </c>
      <c r="K1237">
        <v>167</v>
      </c>
      <c r="L1237">
        <v>153</v>
      </c>
      <c r="M1237">
        <v>127</v>
      </c>
      <c r="N1237">
        <v>125</v>
      </c>
      <c r="O1237">
        <v>136</v>
      </c>
      <c r="P1237">
        <v>101</v>
      </c>
      <c r="Q1237">
        <v>103</v>
      </c>
      <c r="R1237">
        <v>81</v>
      </c>
      <c r="S1237">
        <v>68</v>
      </c>
      <c r="T1237">
        <v>63</v>
      </c>
      <c r="U1237">
        <v>73</v>
      </c>
      <c r="V1237">
        <v>65</v>
      </c>
      <c r="W1237">
        <v>63</v>
      </c>
      <c r="X1237">
        <v>68</v>
      </c>
      <c r="Y1237">
        <v>63</v>
      </c>
      <c r="Z1237">
        <v>61</v>
      </c>
      <c r="AA1237">
        <v>396</v>
      </c>
      <c r="AB1237">
        <v>210</v>
      </c>
      <c r="AC1237">
        <v>189</v>
      </c>
      <c r="AD1237">
        <v>199</v>
      </c>
      <c r="AE1237">
        <v>113</v>
      </c>
      <c r="AF1237">
        <v>130</v>
      </c>
      <c r="AG1237">
        <v>118</v>
      </c>
      <c r="AH1237">
        <v>137</v>
      </c>
      <c r="AI1237">
        <v>184</v>
      </c>
      <c r="AJ1237">
        <v>163</v>
      </c>
      <c r="AK1237">
        <v>80</v>
      </c>
      <c r="AL1237">
        <v>129</v>
      </c>
      <c r="AM1237">
        <v>90</v>
      </c>
      <c r="AN1237">
        <f t="shared" si="258"/>
        <v>4172</v>
      </c>
      <c r="AO1237">
        <v>66</v>
      </c>
      <c r="AP1237">
        <v>90</v>
      </c>
      <c r="AQ1237">
        <v>125</v>
      </c>
      <c r="AR1237">
        <v>155</v>
      </c>
      <c r="AS1237">
        <v>134</v>
      </c>
      <c r="AT1237">
        <v>130</v>
      </c>
      <c r="AU1237">
        <v>150</v>
      </c>
      <c r="AV1237">
        <v>141</v>
      </c>
      <c r="AW1237">
        <v>107</v>
      </c>
      <c r="AX1237">
        <v>134</v>
      </c>
      <c r="AY1237">
        <v>80</v>
      </c>
      <c r="AZ1237">
        <v>72</v>
      </c>
      <c r="BA1237">
        <v>66</v>
      </c>
      <c r="BB1237">
        <v>67</v>
      </c>
      <c r="BC1237">
        <v>85</v>
      </c>
      <c r="BD1237">
        <v>60</v>
      </c>
      <c r="BE1237">
        <v>63</v>
      </c>
      <c r="BF1237">
        <v>65</v>
      </c>
      <c r="BG1237">
        <v>71</v>
      </c>
      <c r="BH1237">
        <v>115</v>
      </c>
      <c r="BI1237">
        <v>422</v>
      </c>
      <c r="BJ1237">
        <v>231</v>
      </c>
      <c r="BK1237">
        <v>160</v>
      </c>
      <c r="BL1237">
        <v>161</v>
      </c>
      <c r="BM1237">
        <v>121</v>
      </c>
      <c r="BN1237">
        <v>130</v>
      </c>
      <c r="BO1237">
        <v>129</v>
      </c>
      <c r="BP1237">
        <v>100</v>
      </c>
      <c r="BQ1237">
        <v>205</v>
      </c>
      <c r="BR1237">
        <v>201</v>
      </c>
      <c r="BS1237">
        <v>85</v>
      </c>
      <c r="BT1237">
        <v>111</v>
      </c>
      <c r="BU1237">
        <v>140</v>
      </c>
      <c r="BV1237" s="40"/>
      <c r="BW1237" s="5">
        <f t="shared" si="259"/>
        <v>1429</v>
      </c>
      <c r="BX1237" s="5">
        <f t="shared" si="260"/>
        <v>400</v>
      </c>
      <c r="BY1237" s="5">
        <f t="shared" si="261"/>
        <v>730</v>
      </c>
      <c r="BZ1237" s="5">
        <f t="shared" si="262"/>
        <v>886</v>
      </c>
      <c r="CA1237" s="5">
        <f t="shared" si="263"/>
        <v>646</v>
      </c>
      <c r="CB1237" s="40">
        <f t="shared" si="253"/>
        <v>1384</v>
      </c>
      <c r="CC1237" s="40">
        <f t="shared" si="254"/>
        <v>406</v>
      </c>
      <c r="CD1237" s="40">
        <f t="shared" si="255"/>
        <v>839</v>
      </c>
      <c r="CE1237" s="40">
        <f t="shared" si="256"/>
        <v>801</v>
      </c>
      <c r="CF1237" s="40">
        <f t="shared" si="257"/>
        <v>742</v>
      </c>
    </row>
    <row r="1238" spans="1:84" x14ac:dyDescent="0.25">
      <c r="A1238" s="73" t="s">
        <v>2428</v>
      </c>
      <c r="B1238" s="2" t="s">
        <v>211</v>
      </c>
      <c r="C1238" s="2" t="s">
        <v>2425</v>
      </c>
      <c r="D1238" s="2" t="s">
        <v>2429</v>
      </c>
      <c r="E1238">
        <f t="shared" si="251"/>
        <v>8755</v>
      </c>
      <c r="F1238">
        <f t="shared" si="252"/>
        <v>4268</v>
      </c>
      <c r="G1238">
        <v>63</v>
      </c>
      <c r="H1238">
        <v>98</v>
      </c>
      <c r="I1238">
        <v>115</v>
      </c>
      <c r="J1238">
        <v>146</v>
      </c>
      <c r="K1238">
        <v>137</v>
      </c>
      <c r="L1238">
        <v>120</v>
      </c>
      <c r="M1238">
        <v>113</v>
      </c>
      <c r="N1238">
        <v>111</v>
      </c>
      <c r="O1238">
        <v>100</v>
      </c>
      <c r="P1238">
        <v>91</v>
      </c>
      <c r="Q1238">
        <v>98</v>
      </c>
      <c r="R1238">
        <v>68</v>
      </c>
      <c r="S1238">
        <v>64</v>
      </c>
      <c r="T1238">
        <v>82</v>
      </c>
      <c r="U1238">
        <v>91</v>
      </c>
      <c r="V1238">
        <v>74</v>
      </c>
      <c r="W1238">
        <v>95</v>
      </c>
      <c r="X1238">
        <v>93</v>
      </c>
      <c r="Y1238">
        <v>83</v>
      </c>
      <c r="Z1238">
        <v>70</v>
      </c>
      <c r="AA1238">
        <v>259</v>
      </c>
      <c r="AB1238">
        <v>205</v>
      </c>
      <c r="AC1238">
        <v>271</v>
      </c>
      <c r="AD1238">
        <v>202</v>
      </c>
      <c r="AE1238">
        <v>193</v>
      </c>
      <c r="AF1238">
        <v>183</v>
      </c>
      <c r="AG1238">
        <v>199</v>
      </c>
      <c r="AH1238">
        <v>198</v>
      </c>
      <c r="AI1238">
        <v>217</v>
      </c>
      <c r="AJ1238">
        <v>141</v>
      </c>
      <c r="AK1238">
        <v>91</v>
      </c>
      <c r="AL1238">
        <v>87</v>
      </c>
      <c r="AM1238">
        <v>110</v>
      </c>
      <c r="AN1238">
        <f t="shared" si="258"/>
        <v>4487</v>
      </c>
      <c r="AO1238">
        <v>70</v>
      </c>
      <c r="AP1238">
        <v>94</v>
      </c>
      <c r="AQ1238">
        <v>124</v>
      </c>
      <c r="AR1238">
        <v>129</v>
      </c>
      <c r="AS1238">
        <v>127</v>
      </c>
      <c r="AT1238">
        <v>125</v>
      </c>
      <c r="AU1238">
        <v>128</v>
      </c>
      <c r="AV1238">
        <v>120</v>
      </c>
      <c r="AW1238">
        <v>117</v>
      </c>
      <c r="AX1238">
        <v>123</v>
      </c>
      <c r="AY1238">
        <v>76</v>
      </c>
      <c r="AZ1238">
        <v>80</v>
      </c>
      <c r="BA1238">
        <v>77</v>
      </c>
      <c r="BB1238">
        <v>65</v>
      </c>
      <c r="BC1238">
        <v>93</v>
      </c>
      <c r="BD1238">
        <v>87</v>
      </c>
      <c r="BE1238">
        <v>87</v>
      </c>
      <c r="BF1238">
        <v>101</v>
      </c>
      <c r="BG1238">
        <v>90</v>
      </c>
      <c r="BH1238">
        <v>126</v>
      </c>
      <c r="BI1238">
        <v>275</v>
      </c>
      <c r="BJ1238">
        <v>217</v>
      </c>
      <c r="BK1238">
        <v>259</v>
      </c>
      <c r="BL1238">
        <v>236</v>
      </c>
      <c r="BM1238">
        <v>203</v>
      </c>
      <c r="BN1238">
        <v>161</v>
      </c>
      <c r="BO1238">
        <v>217</v>
      </c>
      <c r="BP1238">
        <v>183</v>
      </c>
      <c r="BQ1238">
        <v>249</v>
      </c>
      <c r="BR1238">
        <v>122</v>
      </c>
      <c r="BS1238">
        <v>74</v>
      </c>
      <c r="BT1238">
        <v>94</v>
      </c>
      <c r="BU1238">
        <v>158</v>
      </c>
      <c r="BV1238" s="40"/>
      <c r="BW1238" s="5">
        <f t="shared" si="259"/>
        <v>1260</v>
      </c>
      <c r="BX1238" s="5">
        <f t="shared" si="260"/>
        <v>499</v>
      </c>
      <c r="BY1238" s="5">
        <f t="shared" si="261"/>
        <v>617</v>
      </c>
      <c r="BZ1238" s="5">
        <f t="shared" si="262"/>
        <v>1246</v>
      </c>
      <c r="CA1238" s="5">
        <f t="shared" si="263"/>
        <v>646</v>
      </c>
      <c r="CB1238" s="40">
        <f t="shared" si="253"/>
        <v>1313</v>
      </c>
      <c r="CC1238" s="40">
        <f t="shared" si="254"/>
        <v>510</v>
      </c>
      <c r="CD1238" s="40">
        <f t="shared" si="255"/>
        <v>708</v>
      </c>
      <c r="CE1238" s="40">
        <f t="shared" si="256"/>
        <v>1259</v>
      </c>
      <c r="CF1238" s="40">
        <f t="shared" si="257"/>
        <v>697</v>
      </c>
    </row>
    <row r="1239" spans="1:84" x14ac:dyDescent="0.25">
      <c r="A1239" s="73" t="s">
        <v>2430</v>
      </c>
      <c r="B1239" s="2" t="s">
        <v>211</v>
      </c>
      <c r="C1239" s="2" t="s">
        <v>2425</v>
      </c>
      <c r="D1239" s="2" t="s">
        <v>2431</v>
      </c>
      <c r="E1239">
        <f t="shared" si="251"/>
        <v>2604</v>
      </c>
      <c r="F1239">
        <f t="shared" si="252"/>
        <v>1320</v>
      </c>
      <c r="G1239">
        <v>29</v>
      </c>
      <c r="H1239">
        <v>29</v>
      </c>
      <c r="I1239">
        <v>27</v>
      </c>
      <c r="J1239">
        <v>31</v>
      </c>
      <c r="K1239">
        <v>28</v>
      </c>
      <c r="L1239">
        <v>25</v>
      </c>
      <c r="M1239">
        <v>24</v>
      </c>
      <c r="N1239">
        <v>23</v>
      </c>
      <c r="O1239">
        <v>25</v>
      </c>
      <c r="P1239">
        <v>25</v>
      </c>
      <c r="Q1239">
        <v>21</v>
      </c>
      <c r="R1239">
        <v>24</v>
      </c>
      <c r="S1239">
        <v>22</v>
      </c>
      <c r="T1239">
        <v>22</v>
      </c>
      <c r="U1239">
        <v>21</v>
      </c>
      <c r="V1239">
        <v>15</v>
      </c>
      <c r="W1239">
        <v>13</v>
      </c>
      <c r="X1239">
        <v>13</v>
      </c>
      <c r="Y1239">
        <v>16</v>
      </c>
      <c r="Z1239">
        <v>18</v>
      </c>
      <c r="AA1239">
        <v>127</v>
      </c>
      <c r="AB1239">
        <v>65</v>
      </c>
      <c r="AC1239">
        <v>76</v>
      </c>
      <c r="AD1239">
        <v>97</v>
      </c>
      <c r="AE1239">
        <v>95</v>
      </c>
      <c r="AF1239">
        <v>20</v>
      </c>
      <c r="AG1239">
        <v>91</v>
      </c>
      <c r="AH1239">
        <v>63</v>
      </c>
      <c r="AI1239">
        <v>54</v>
      </c>
      <c r="AJ1239">
        <v>58</v>
      </c>
      <c r="AK1239">
        <v>31</v>
      </c>
      <c r="AL1239">
        <v>19</v>
      </c>
      <c r="AM1239">
        <v>73</v>
      </c>
      <c r="AN1239">
        <f t="shared" si="258"/>
        <v>1284</v>
      </c>
      <c r="AO1239">
        <v>27</v>
      </c>
      <c r="AP1239">
        <v>29</v>
      </c>
      <c r="AQ1239">
        <v>26</v>
      </c>
      <c r="AR1239">
        <v>25</v>
      </c>
      <c r="AS1239">
        <v>19</v>
      </c>
      <c r="AT1239">
        <v>20</v>
      </c>
      <c r="AU1239">
        <v>21</v>
      </c>
      <c r="AV1239">
        <v>22</v>
      </c>
      <c r="AW1239">
        <v>20</v>
      </c>
      <c r="AX1239">
        <v>24</v>
      </c>
      <c r="AY1239">
        <v>26</v>
      </c>
      <c r="AZ1239">
        <v>22</v>
      </c>
      <c r="BA1239">
        <v>26</v>
      </c>
      <c r="BB1239">
        <v>22</v>
      </c>
      <c r="BC1239">
        <v>26</v>
      </c>
      <c r="BD1239">
        <v>15</v>
      </c>
      <c r="BE1239">
        <v>14</v>
      </c>
      <c r="BF1239">
        <v>14</v>
      </c>
      <c r="BG1239">
        <v>13</v>
      </c>
      <c r="BH1239">
        <v>24</v>
      </c>
      <c r="BI1239">
        <v>120</v>
      </c>
      <c r="BJ1239">
        <v>77</v>
      </c>
      <c r="BK1239">
        <v>73</v>
      </c>
      <c r="BL1239">
        <v>73</v>
      </c>
      <c r="BM1239">
        <v>68</v>
      </c>
      <c r="BN1239">
        <v>20</v>
      </c>
      <c r="BO1239">
        <v>84</v>
      </c>
      <c r="BP1239">
        <v>45</v>
      </c>
      <c r="BQ1239">
        <v>49</v>
      </c>
      <c r="BR1239">
        <v>75</v>
      </c>
      <c r="BS1239">
        <v>31</v>
      </c>
      <c r="BT1239">
        <v>23</v>
      </c>
      <c r="BU1239">
        <v>111</v>
      </c>
      <c r="BV1239" s="40"/>
      <c r="BW1239" s="5">
        <f t="shared" si="259"/>
        <v>311</v>
      </c>
      <c r="BX1239" s="5">
        <f t="shared" si="260"/>
        <v>106</v>
      </c>
      <c r="BY1239" s="5">
        <f t="shared" si="261"/>
        <v>226</v>
      </c>
      <c r="BZ1239" s="5">
        <f t="shared" si="262"/>
        <v>442</v>
      </c>
      <c r="CA1239" s="5">
        <f t="shared" si="263"/>
        <v>235</v>
      </c>
      <c r="CB1239" s="40">
        <f t="shared" si="253"/>
        <v>281</v>
      </c>
      <c r="CC1239" s="40">
        <f t="shared" si="254"/>
        <v>117</v>
      </c>
      <c r="CD1239" s="40">
        <f t="shared" si="255"/>
        <v>234</v>
      </c>
      <c r="CE1239" s="40">
        <f t="shared" si="256"/>
        <v>363</v>
      </c>
      <c r="CF1239" s="40">
        <f t="shared" si="257"/>
        <v>289</v>
      </c>
    </row>
    <row r="1240" spans="1:84" x14ac:dyDescent="0.25">
      <c r="A1240" s="73" t="s">
        <v>2432</v>
      </c>
      <c r="B1240" s="2" t="s">
        <v>211</v>
      </c>
      <c r="C1240" s="2" t="s">
        <v>2425</v>
      </c>
      <c r="D1240" s="2" t="s">
        <v>1447</v>
      </c>
      <c r="E1240">
        <f t="shared" si="251"/>
        <v>3017</v>
      </c>
      <c r="F1240">
        <f t="shared" si="252"/>
        <v>1495</v>
      </c>
      <c r="G1240">
        <v>21</v>
      </c>
      <c r="H1240">
        <v>27</v>
      </c>
      <c r="I1240">
        <v>32</v>
      </c>
      <c r="J1240">
        <v>29</v>
      </c>
      <c r="K1240">
        <v>35</v>
      </c>
      <c r="L1240">
        <v>28</v>
      </c>
      <c r="M1240">
        <v>32</v>
      </c>
      <c r="N1240">
        <v>29</v>
      </c>
      <c r="O1240">
        <v>29</v>
      </c>
      <c r="P1240">
        <v>28</v>
      </c>
      <c r="Q1240">
        <v>27</v>
      </c>
      <c r="R1240">
        <v>27</v>
      </c>
      <c r="S1240">
        <v>26</v>
      </c>
      <c r="T1240">
        <v>26</v>
      </c>
      <c r="U1240">
        <v>23</v>
      </c>
      <c r="V1240">
        <v>15</v>
      </c>
      <c r="W1240">
        <v>15</v>
      </c>
      <c r="X1240">
        <v>16</v>
      </c>
      <c r="Y1240">
        <v>14</v>
      </c>
      <c r="Z1240">
        <v>11</v>
      </c>
      <c r="AA1240">
        <v>81</v>
      </c>
      <c r="AB1240">
        <v>70</v>
      </c>
      <c r="AC1240">
        <v>68</v>
      </c>
      <c r="AD1240">
        <v>130</v>
      </c>
      <c r="AE1240">
        <v>81</v>
      </c>
      <c r="AF1240">
        <v>65</v>
      </c>
      <c r="AG1240">
        <v>82</v>
      </c>
      <c r="AH1240">
        <v>77</v>
      </c>
      <c r="AI1240">
        <v>52</v>
      </c>
      <c r="AJ1240">
        <v>80</v>
      </c>
      <c r="AK1240">
        <v>85</v>
      </c>
      <c r="AL1240">
        <v>78</v>
      </c>
      <c r="AM1240">
        <v>56</v>
      </c>
      <c r="AN1240">
        <f t="shared" si="258"/>
        <v>1522</v>
      </c>
      <c r="AO1240">
        <v>22</v>
      </c>
      <c r="AP1240">
        <v>23</v>
      </c>
      <c r="AQ1240">
        <v>26</v>
      </c>
      <c r="AR1240">
        <v>35</v>
      </c>
      <c r="AS1240">
        <v>30</v>
      </c>
      <c r="AT1240">
        <v>32</v>
      </c>
      <c r="AU1240">
        <v>27</v>
      </c>
      <c r="AV1240">
        <v>32</v>
      </c>
      <c r="AW1240">
        <v>34</v>
      </c>
      <c r="AX1240">
        <v>37</v>
      </c>
      <c r="AY1240">
        <v>30</v>
      </c>
      <c r="AZ1240">
        <v>29</v>
      </c>
      <c r="BA1240">
        <v>26</v>
      </c>
      <c r="BB1240">
        <v>24</v>
      </c>
      <c r="BC1240">
        <v>27</v>
      </c>
      <c r="BD1240">
        <v>18</v>
      </c>
      <c r="BE1240">
        <v>15</v>
      </c>
      <c r="BF1240">
        <v>13</v>
      </c>
      <c r="BG1240">
        <v>13</v>
      </c>
      <c r="BH1240">
        <v>21</v>
      </c>
      <c r="BI1240">
        <v>80</v>
      </c>
      <c r="BJ1240">
        <v>82</v>
      </c>
      <c r="BK1240">
        <v>71</v>
      </c>
      <c r="BL1240">
        <v>109</v>
      </c>
      <c r="BM1240">
        <v>86</v>
      </c>
      <c r="BN1240">
        <v>51</v>
      </c>
      <c r="BO1240">
        <v>66</v>
      </c>
      <c r="BP1240">
        <v>74</v>
      </c>
      <c r="BQ1240">
        <v>43</v>
      </c>
      <c r="BR1240">
        <v>104</v>
      </c>
      <c r="BS1240">
        <v>80</v>
      </c>
      <c r="BT1240">
        <v>79</v>
      </c>
      <c r="BU1240">
        <v>83</v>
      </c>
      <c r="BV1240" s="40"/>
      <c r="BW1240" s="5">
        <f t="shared" si="259"/>
        <v>344</v>
      </c>
      <c r="BX1240" s="5">
        <f t="shared" si="260"/>
        <v>121</v>
      </c>
      <c r="BY1240" s="5">
        <f t="shared" si="261"/>
        <v>176</v>
      </c>
      <c r="BZ1240" s="5">
        <f t="shared" si="262"/>
        <v>503</v>
      </c>
      <c r="CA1240" s="5">
        <f t="shared" si="263"/>
        <v>351</v>
      </c>
      <c r="CB1240" s="40">
        <f t="shared" si="253"/>
        <v>357</v>
      </c>
      <c r="CC1240" s="40">
        <f t="shared" si="254"/>
        <v>123</v>
      </c>
      <c r="CD1240" s="40">
        <f t="shared" si="255"/>
        <v>196</v>
      </c>
      <c r="CE1240" s="40">
        <f t="shared" si="256"/>
        <v>457</v>
      </c>
      <c r="CF1240" s="40">
        <f t="shared" si="257"/>
        <v>389</v>
      </c>
    </row>
    <row r="1241" spans="1:84" x14ac:dyDescent="0.25">
      <c r="A1241" s="73" t="s">
        <v>2433</v>
      </c>
      <c r="B1241" s="2" t="s">
        <v>211</v>
      </c>
      <c r="C1241" s="2" t="s">
        <v>2425</v>
      </c>
      <c r="D1241" s="2" t="s">
        <v>2434</v>
      </c>
      <c r="E1241">
        <f t="shared" si="251"/>
        <v>15558</v>
      </c>
      <c r="F1241">
        <f t="shared" si="252"/>
        <v>7736</v>
      </c>
      <c r="G1241">
        <v>234</v>
      </c>
      <c r="H1241">
        <v>260</v>
      </c>
      <c r="I1241">
        <v>239</v>
      </c>
      <c r="J1241">
        <v>249</v>
      </c>
      <c r="K1241">
        <v>223</v>
      </c>
      <c r="L1241">
        <v>191</v>
      </c>
      <c r="M1241">
        <v>187</v>
      </c>
      <c r="N1241">
        <v>194</v>
      </c>
      <c r="O1241">
        <v>203</v>
      </c>
      <c r="P1241">
        <v>185</v>
      </c>
      <c r="Q1241">
        <v>174</v>
      </c>
      <c r="R1241">
        <v>161</v>
      </c>
      <c r="S1241">
        <v>157</v>
      </c>
      <c r="T1241">
        <v>188</v>
      </c>
      <c r="U1241">
        <v>176</v>
      </c>
      <c r="V1241">
        <v>127</v>
      </c>
      <c r="W1241">
        <v>116</v>
      </c>
      <c r="X1241">
        <v>99</v>
      </c>
      <c r="Y1241">
        <v>92</v>
      </c>
      <c r="Z1241">
        <v>96</v>
      </c>
      <c r="AA1241">
        <v>513</v>
      </c>
      <c r="AB1241">
        <v>596</v>
      </c>
      <c r="AC1241">
        <v>452</v>
      </c>
      <c r="AD1241">
        <v>458</v>
      </c>
      <c r="AE1241">
        <v>429</v>
      </c>
      <c r="AF1241">
        <v>294</v>
      </c>
      <c r="AG1241">
        <v>371</v>
      </c>
      <c r="AH1241">
        <v>290</v>
      </c>
      <c r="AI1241">
        <v>194</v>
      </c>
      <c r="AJ1241">
        <v>174</v>
      </c>
      <c r="AK1241">
        <v>204</v>
      </c>
      <c r="AL1241">
        <v>104</v>
      </c>
      <c r="AM1241">
        <v>106</v>
      </c>
      <c r="AN1241">
        <f t="shared" si="258"/>
        <v>7822</v>
      </c>
      <c r="AO1241">
        <v>285</v>
      </c>
      <c r="AP1241">
        <v>251</v>
      </c>
      <c r="AQ1241">
        <v>259</v>
      </c>
      <c r="AR1241">
        <v>239</v>
      </c>
      <c r="AS1241">
        <v>203</v>
      </c>
      <c r="AT1241">
        <v>200</v>
      </c>
      <c r="AU1241">
        <v>202</v>
      </c>
      <c r="AV1241">
        <v>195</v>
      </c>
      <c r="AW1241">
        <v>179</v>
      </c>
      <c r="AX1241">
        <v>228</v>
      </c>
      <c r="AY1241">
        <v>189</v>
      </c>
      <c r="AZ1241">
        <v>198</v>
      </c>
      <c r="BA1241">
        <v>192</v>
      </c>
      <c r="BB1241">
        <v>148</v>
      </c>
      <c r="BC1241">
        <v>184</v>
      </c>
      <c r="BD1241">
        <v>118</v>
      </c>
      <c r="BE1241">
        <v>116</v>
      </c>
      <c r="BF1241">
        <v>117</v>
      </c>
      <c r="BG1241">
        <v>113</v>
      </c>
      <c r="BH1241">
        <v>174</v>
      </c>
      <c r="BI1241">
        <v>640</v>
      </c>
      <c r="BJ1241">
        <v>495</v>
      </c>
      <c r="BK1241">
        <v>367</v>
      </c>
      <c r="BL1241">
        <v>436</v>
      </c>
      <c r="BM1241">
        <v>343</v>
      </c>
      <c r="BN1241">
        <v>284</v>
      </c>
      <c r="BO1241">
        <v>332</v>
      </c>
      <c r="BP1241">
        <v>313</v>
      </c>
      <c r="BQ1241">
        <v>207</v>
      </c>
      <c r="BR1241">
        <v>156</v>
      </c>
      <c r="BS1241">
        <v>212</v>
      </c>
      <c r="BT1241">
        <v>118</v>
      </c>
      <c r="BU1241">
        <v>129</v>
      </c>
      <c r="BV1241" s="40"/>
      <c r="BW1241" s="5">
        <f t="shared" si="259"/>
        <v>2500</v>
      </c>
      <c r="BX1241" s="5">
        <f t="shared" si="260"/>
        <v>863</v>
      </c>
      <c r="BY1241" s="5">
        <f t="shared" si="261"/>
        <v>1297</v>
      </c>
      <c r="BZ1241" s="5">
        <f t="shared" si="262"/>
        <v>2294</v>
      </c>
      <c r="CA1241" s="5">
        <f t="shared" si="263"/>
        <v>782</v>
      </c>
      <c r="CB1241" s="40">
        <f t="shared" si="253"/>
        <v>2628</v>
      </c>
      <c r="CC1241" s="40">
        <f t="shared" si="254"/>
        <v>875</v>
      </c>
      <c r="CD1241" s="40">
        <f t="shared" si="255"/>
        <v>1422</v>
      </c>
      <c r="CE1241" s="40">
        <f t="shared" si="256"/>
        <v>2075</v>
      </c>
      <c r="CF1241" s="40">
        <f t="shared" si="257"/>
        <v>822</v>
      </c>
    </row>
    <row r="1242" spans="1:84" x14ac:dyDescent="0.25">
      <c r="A1242" s="73" t="s">
        <v>2435</v>
      </c>
      <c r="B1242" s="2" t="s">
        <v>211</v>
      </c>
      <c r="C1242" s="2" t="s">
        <v>2425</v>
      </c>
      <c r="D1242" s="2" t="s">
        <v>2436</v>
      </c>
      <c r="E1242">
        <f t="shared" si="251"/>
        <v>3601</v>
      </c>
      <c r="F1242">
        <f t="shared" si="252"/>
        <v>1787</v>
      </c>
      <c r="G1242">
        <v>39</v>
      </c>
      <c r="H1242">
        <v>35</v>
      </c>
      <c r="I1242">
        <v>35</v>
      </c>
      <c r="J1242">
        <v>31</v>
      </c>
      <c r="K1242">
        <v>26</v>
      </c>
      <c r="L1242">
        <v>25</v>
      </c>
      <c r="M1242">
        <v>23</v>
      </c>
      <c r="N1242">
        <v>26</v>
      </c>
      <c r="O1242">
        <v>31</v>
      </c>
      <c r="P1242">
        <v>34</v>
      </c>
      <c r="Q1242">
        <v>42</v>
      </c>
      <c r="R1242">
        <v>47</v>
      </c>
      <c r="S1242">
        <v>47</v>
      </c>
      <c r="T1242">
        <v>40</v>
      </c>
      <c r="U1242">
        <v>28</v>
      </c>
      <c r="V1242">
        <v>22</v>
      </c>
      <c r="W1242">
        <v>13</v>
      </c>
      <c r="X1242">
        <v>11</v>
      </c>
      <c r="Y1242">
        <v>11</v>
      </c>
      <c r="Z1242">
        <v>11</v>
      </c>
      <c r="AA1242">
        <v>82</v>
      </c>
      <c r="AB1242">
        <v>100</v>
      </c>
      <c r="AC1242">
        <v>146</v>
      </c>
      <c r="AD1242">
        <v>99</v>
      </c>
      <c r="AE1242">
        <v>154</v>
      </c>
      <c r="AF1242">
        <v>88</v>
      </c>
      <c r="AG1242">
        <v>142</v>
      </c>
      <c r="AH1242">
        <v>66</v>
      </c>
      <c r="AI1242">
        <v>89</v>
      </c>
      <c r="AJ1242">
        <v>102</v>
      </c>
      <c r="AK1242">
        <v>53</v>
      </c>
      <c r="AL1242">
        <v>36</v>
      </c>
      <c r="AM1242">
        <v>53</v>
      </c>
      <c r="AN1242">
        <f t="shared" si="258"/>
        <v>1814</v>
      </c>
      <c r="AO1242">
        <v>48</v>
      </c>
      <c r="AP1242">
        <v>39</v>
      </c>
      <c r="AQ1242">
        <v>28</v>
      </c>
      <c r="AR1242">
        <v>27</v>
      </c>
      <c r="AS1242">
        <v>23</v>
      </c>
      <c r="AT1242">
        <v>24</v>
      </c>
      <c r="AU1242">
        <v>28</v>
      </c>
      <c r="AV1242">
        <v>33</v>
      </c>
      <c r="AW1242">
        <v>33</v>
      </c>
      <c r="AX1242">
        <v>42</v>
      </c>
      <c r="AY1242">
        <v>34</v>
      </c>
      <c r="AZ1242">
        <v>38</v>
      </c>
      <c r="BA1242">
        <v>38</v>
      </c>
      <c r="BB1242">
        <v>38</v>
      </c>
      <c r="BC1242">
        <v>42</v>
      </c>
      <c r="BD1242">
        <v>19</v>
      </c>
      <c r="BE1242">
        <v>15</v>
      </c>
      <c r="BF1242">
        <v>12</v>
      </c>
      <c r="BG1242">
        <v>10</v>
      </c>
      <c r="BH1242">
        <v>17</v>
      </c>
      <c r="BI1242">
        <v>86</v>
      </c>
      <c r="BJ1242">
        <v>95</v>
      </c>
      <c r="BK1242">
        <v>118</v>
      </c>
      <c r="BL1242">
        <v>91</v>
      </c>
      <c r="BM1242">
        <v>138</v>
      </c>
      <c r="BN1242">
        <v>90</v>
      </c>
      <c r="BO1242">
        <v>175</v>
      </c>
      <c r="BP1242">
        <v>54</v>
      </c>
      <c r="BQ1242">
        <v>99</v>
      </c>
      <c r="BR1242">
        <v>121</v>
      </c>
      <c r="BS1242">
        <v>55</v>
      </c>
      <c r="BT1242">
        <v>39</v>
      </c>
      <c r="BU1242">
        <v>65</v>
      </c>
      <c r="BV1242" s="40"/>
      <c r="BW1242" s="5">
        <f t="shared" si="259"/>
        <v>394</v>
      </c>
      <c r="BX1242" s="5">
        <f t="shared" si="260"/>
        <v>161</v>
      </c>
      <c r="BY1242" s="5">
        <f t="shared" si="261"/>
        <v>204</v>
      </c>
      <c r="BZ1242" s="5">
        <f t="shared" si="262"/>
        <v>695</v>
      </c>
      <c r="CA1242" s="5">
        <f t="shared" si="263"/>
        <v>333</v>
      </c>
      <c r="CB1242" s="40">
        <f t="shared" si="253"/>
        <v>397</v>
      </c>
      <c r="CC1242" s="40">
        <f t="shared" si="254"/>
        <v>164</v>
      </c>
      <c r="CD1242" s="40">
        <f t="shared" si="255"/>
        <v>208</v>
      </c>
      <c r="CE1242" s="40">
        <f t="shared" si="256"/>
        <v>666</v>
      </c>
      <c r="CF1242" s="40">
        <f t="shared" si="257"/>
        <v>379</v>
      </c>
    </row>
    <row r="1243" spans="1:84" x14ac:dyDescent="0.25">
      <c r="A1243" s="73" t="s">
        <v>2437</v>
      </c>
      <c r="B1243" s="2" t="s">
        <v>211</v>
      </c>
      <c r="C1243" s="2" t="s">
        <v>2425</v>
      </c>
      <c r="D1243" s="2" t="s">
        <v>2438</v>
      </c>
      <c r="E1243">
        <f t="shared" si="251"/>
        <v>3741</v>
      </c>
      <c r="F1243">
        <f t="shared" si="252"/>
        <v>1846</v>
      </c>
      <c r="G1243">
        <v>25</v>
      </c>
      <c r="H1243">
        <v>32</v>
      </c>
      <c r="I1243">
        <v>41</v>
      </c>
      <c r="J1243">
        <v>51</v>
      </c>
      <c r="K1243">
        <v>57</v>
      </c>
      <c r="L1243">
        <v>48</v>
      </c>
      <c r="M1243">
        <v>51</v>
      </c>
      <c r="N1243">
        <v>51</v>
      </c>
      <c r="O1243">
        <v>58</v>
      </c>
      <c r="P1243">
        <v>53</v>
      </c>
      <c r="Q1243">
        <v>49</v>
      </c>
      <c r="R1243">
        <v>47</v>
      </c>
      <c r="S1243">
        <v>41</v>
      </c>
      <c r="T1243">
        <v>38</v>
      </c>
      <c r="U1243">
        <v>31</v>
      </c>
      <c r="V1243">
        <v>22</v>
      </c>
      <c r="W1243">
        <v>16</v>
      </c>
      <c r="X1243">
        <v>15</v>
      </c>
      <c r="Y1243">
        <v>16</v>
      </c>
      <c r="Z1243">
        <v>14</v>
      </c>
      <c r="AA1243">
        <v>110</v>
      </c>
      <c r="AB1243">
        <v>107</v>
      </c>
      <c r="AC1243">
        <v>111</v>
      </c>
      <c r="AD1243">
        <v>110</v>
      </c>
      <c r="AE1243">
        <v>91</v>
      </c>
      <c r="AF1243">
        <v>71</v>
      </c>
      <c r="AG1243">
        <v>82</v>
      </c>
      <c r="AH1243">
        <v>61</v>
      </c>
      <c r="AI1243">
        <v>100</v>
      </c>
      <c r="AJ1243">
        <v>86</v>
      </c>
      <c r="AK1243">
        <v>70</v>
      </c>
      <c r="AL1243">
        <v>25</v>
      </c>
      <c r="AM1243">
        <v>66</v>
      </c>
      <c r="AN1243">
        <f t="shared" si="258"/>
        <v>1895</v>
      </c>
      <c r="AO1243">
        <v>27</v>
      </c>
      <c r="AP1243">
        <v>40</v>
      </c>
      <c r="AQ1243">
        <v>47</v>
      </c>
      <c r="AR1243">
        <v>50</v>
      </c>
      <c r="AS1243">
        <v>50</v>
      </c>
      <c r="AT1243">
        <v>52</v>
      </c>
      <c r="AU1243">
        <v>53</v>
      </c>
      <c r="AV1243">
        <v>52</v>
      </c>
      <c r="AW1243">
        <v>46</v>
      </c>
      <c r="AX1243">
        <v>54</v>
      </c>
      <c r="AY1243">
        <v>44</v>
      </c>
      <c r="AZ1243">
        <v>40</v>
      </c>
      <c r="BA1243">
        <v>37</v>
      </c>
      <c r="BB1243">
        <v>33</v>
      </c>
      <c r="BC1243">
        <v>38</v>
      </c>
      <c r="BD1243">
        <v>20</v>
      </c>
      <c r="BE1243">
        <v>17</v>
      </c>
      <c r="BF1243">
        <v>14</v>
      </c>
      <c r="BG1243">
        <v>13</v>
      </c>
      <c r="BH1243">
        <v>28</v>
      </c>
      <c r="BI1243">
        <v>149</v>
      </c>
      <c r="BJ1243">
        <v>133</v>
      </c>
      <c r="BK1243">
        <v>124</v>
      </c>
      <c r="BL1243">
        <v>101</v>
      </c>
      <c r="BM1243">
        <v>92</v>
      </c>
      <c r="BN1243">
        <v>74</v>
      </c>
      <c r="BO1243">
        <v>72</v>
      </c>
      <c r="BP1243">
        <v>55</v>
      </c>
      <c r="BQ1243">
        <v>83</v>
      </c>
      <c r="BR1243">
        <v>76</v>
      </c>
      <c r="BS1243">
        <v>65</v>
      </c>
      <c r="BT1243">
        <v>31</v>
      </c>
      <c r="BU1243">
        <v>85</v>
      </c>
      <c r="BV1243" s="40"/>
      <c r="BW1243" s="5">
        <f t="shared" si="259"/>
        <v>563</v>
      </c>
      <c r="BX1243" s="5">
        <f t="shared" si="260"/>
        <v>163</v>
      </c>
      <c r="BY1243" s="5">
        <f t="shared" si="261"/>
        <v>247</v>
      </c>
      <c r="BZ1243" s="5">
        <f t="shared" si="262"/>
        <v>526</v>
      </c>
      <c r="CA1243" s="5">
        <f t="shared" si="263"/>
        <v>347</v>
      </c>
      <c r="CB1243" s="40">
        <f t="shared" si="253"/>
        <v>555</v>
      </c>
      <c r="CC1243" s="40">
        <f t="shared" si="254"/>
        <v>159</v>
      </c>
      <c r="CD1243" s="40">
        <f t="shared" si="255"/>
        <v>323</v>
      </c>
      <c r="CE1243" s="40">
        <f t="shared" si="256"/>
        <v>518</v>
      </c>
      <c r="CF1243" s="40">
        <f t="shared" si="257"/>
        <v>340</v>
      </c>
    </row>
    <row r="1244" spans="1:84" x14ac:dyDescent="0.25">
      <c r="A1244" s="73" t="s">
        <v>2439</v>
      </c>
      <c r="B1244" s="2" t="s">
        <v>211</v>
      </c>
      <c r="C1244" s="2" t="s">
        <v>2440</v>
      </c>
      <c r="D1244" s="2" t="s">
        <v>2441</v>
      </c>
      <c r="E1244">
        <f t="shared" si="251"/>
        <v>15346</v>
      </c>
      <c r="F1244">
        <f t="shared" si="252"/>
        <v>7718</v>
      </c>
      <c r="G1244">
        <v>114</v>
      </c>
      <c r="H1244">
        <v>157</v>
      </c>
      <c r="I1244">
        <v>164</v>
      </c>
      <c r="J1244">
        <v>169</v>
      </c>
      <c r="K1244">
        <v>200</v>
      </c>
      <c r="L1244">
        <v>146</v>
      </c>
      <c r="M1244">
        <v>138</v>
      </c>
      <c r="N1244">
        <v>147</v>
      </c>
      <c r="O1244">
        <v>145</v>
      </c>
      <c r="P1244">
        <v>143</v>
      </c>
      <c r="Q1244">
        <v>147</v>
      </c>
      <c r="R1244">
        <v>135</v>
      </c>
      <c r="S1244">
        <v>151</v>
      </c>
      <c r="T1244">
        <v>131</v>
      </c>
      <c r="U1244">
        <v>144</v>
      </c>
      <c r="V1244">
        <v>97</v>
      </c>
      <c r="W1244">
        <v>95</v>
      </c>
      <c r="X1244">
        <v>107</v>
      </c>
      <c r="Y1244">
        <v>105</v>
      </c>
      <c r="Z1244">
        <v>102</v>
      </c>
      <c r="AA1244">
        <v>495</v>
      </c>
      <c r="AB1244">
        <v>490</v>
      </c>
      <c r="AC1244">
        <v>675</v>
      </c>
      <c r="AD1244">
        <v>578</v>
      </c>
      <c r="AE1244">
        <v>554</v>
      </c>
      <c r="AF1244">
        <v>496</v>
      </c>
      <c r="AG1244">
        <v>306</v>
      </c>
      <c r="AH1244">
        <v>311</v>
      </c>
      <c r="AI1244">
        <v>212</v>
      </c>
      <c r="AJ1244">
        <v>260</v>
      </c>
      <c r="AK1244">
        <v>256</v>
      </c>
      <c r="AL1244">
        <v>136</v>
      </c>
      <c r="AM1244">
        <v>212</v>
      </c>
      <c r="AN1244">
        <f t="shared" si="258"/>
        <v>7628</v>
      </c>
      <c r="AO1244">
        <v>140</v>
      </c>
      <c r="AP1244">
        <v>135</v>
      </c>
      <c r="AQ1244">
        <v>152</v>
      </c>
      <c r="AR1244">
        <v>169</v>
      </c>
      <c r="AS1244">
        <v>120</v>
      </c>
      <c r="AT1244">
        <v>157</v>
      </c>
      <c r="AU1244">
        <v>170</v>
      </c>
      <c r="AV1244">
        <v>166</v>
      </c>
      <c r="AW1244">
        <v>169</v>
      </c>
      <c r="AX1244">
        <v>191</v>
      </c>
      <c r="AY1244">
        <v>153</v>
      </c>
      <c r="AZ1244">
        <v>158</v>
      </c>
      <c r="BA1244">
        <v>133</v>
      </c>
      <c r="BB1244">
        <v>147</v>
      </c>
      <c r="BC1244">
        <v>157</v>
      </c>
      <c r="BD1244">
        <v>119</v>
      </c>
      <c r="BE1244">
        <v>112</v>
      </c>
      <c r="BF1244">
        <v>91</v>
      </c>
      <c r="BG1244">
        <v>86</v>
      </c>
      <c r="BH1244">
        <v>144</v>
      </c>
      <c r="BI1244">
        <v>548</v>
      </c>
      <c r="BJ1244">
        <v>479</v>
      </c>
      <c r="BK1244">
        <v>617</v>
      </c>
      <c r="BL1244">
        <v>451</v>
      </c>
      <c r="BM1244">
        <v>563</v>
      </c>
      <c r="BN1244">
        <v>439</v>
      </c>
      <c r="BO1244">
        <v>308</v>
      </c>
      <c r="BP1244">
        <v>286</v>
      </c>
      <c r="BQ1244">
        <v>278</v>
      </c>
      <c r="BR1244">
        <v>215</v>
      </c>
      <c r="BS1244">
        <v>192</v>
      </c>
      <c r="BT1244">
        <v>116</v>
      </c>
      <c r="BU1244">
        <v>267</v>
      </c>
      <c r="BV1244" s="40"/>
      <c r="BW1244" s="5">
        <f t="shared" si="259"/>
        <v>1805</v>
      </c>
      <c r="BX1244" s="5">
        <f t="shared" si="260"/>
        <v>725</v>
      </c>
      <c r="BY1244" s="5">
        <f t="shared" si="261"/>
        <v>1192</v>
      </c>
      <c r="BZ1244" s="5">
        <f t="shared" si="262"/>
        <v>2920</v>
      </c>
      <c r="CA1244" s="5">
        <f t="shared" si="263"/>
        <v>1076</v>
      </c>
      <c r="CB1244" s="40">
        <f t="shared" si="253"/>
        <v>1880</v>
      </c>
      <c r="CC1244" s="40">
        <f t="shared" si="254"/>
        <v>759</v>
      </c>
      <c r="CD1244" s="40">
        <f t="shared" si="255"/>
        <v>1257</v>
      </c>
      <c r="CE1244" s="40">
        <f t="shared" si="256"/>
        <v>2664</v>
      </c>
      <c r="CF1244" s="40">
        <f t="shared" si="257"/>
        <v>1068</v>
      </c>
    </row>
    <row r="1245" spans="1:84" x14ac:dyDescent="0.25">
      <c r="A1245" s="73" t="s">
        <v>2442</v>
      </c>
      <c r="B1245" s="2" t="s">
        <v>211</v>
      </c>
      <c r="C1245" s="2" t="s">
        <v>2440</v>
      </c>
      <c r="D1245" s="2" t="s">
        <v>403</v>
      </c>
      <c r="E1245">
        <f t="shared" si="251"/>
        <v>7687</v>
      </c>
      <c r="F1245">
        <f t="shared" si="252"/>
        <v>3930</v>
      </c>
      <c r="G1245">
        <v>129</v>
      </c>
      <c r="H1245">
        <v>121</v>
      </c>
      <c r="I1245">
        <v>101</v>
      </c>
      <c r="J1245">
        <v>105</v>
      </c>
      <c r="K1245">
        <v>105</v>
      </c>
      <c r="L1245">
        <v>92</v>
      </c>
      <c r="M1245">
        <v>83</v>
      </c>
      <c r="N1245">
        <v>79</v>
      </c>
      <c r="O1245">
        <v>96</v>
      </c>
      <c r="P1245">
        <v>101</v>
      </c>
      <c r="Q1245">
        <v>101</v>
      </c>
      <c r="R1245">
        <v>102</v>
      </c>
      <c r="S1245">
        <v>103</v>
      </c>
      <c r="T1245">
        <v>92</v>
      </c>
      <c r="U1245">
        <v>79</v>
      </c>
      <c r="V1245">
        <v>65</v>
      </c>
      <c r="W1245">
        <v>60</v>
      </c>
      <c r="X1245">
        <v>46</v>
      </c>
      <c r="Y1245">
        <v>46</v>
      </c>
      <c r="Z1245">
        <v>33</v>
      </c>
      <c r="AA1245">
        <v>184</v>
      </c>
      <c r="AB1245">
        <v>243</v>
      </c>
      <c r="AC1245">
        <v>188</v>
      </c>
      <c r="AD1245">
        <v>224</v>
      </c>
      <c r="AE1245">
        <v>168</v>
      </c>
      <c r="AF1245">
        <v>206</v>
      </c>
      <c r="AG1245">
        <v>200</v>
      </c>
      <c r="AH1245">
        <v>154</v>
      </c>
      <c r="AI1245">
        <v>145</v>
      </c>
      <c r="AJ1245">
        <v>140</v>
      </c>
      <c r="AK1245">
        <v>83</v>
      </c>
      <c r="AL1245">
        <v>95</v>
      </c>
      <c r="AM1245">
        <v>161</v>
      </c>
      <c r="AN1245">
        <f t="shared" si="258"/>
        <v>3757</v>
      </c>
      <c r="AO1245">
        <v>106</v>
      </c>
      <c r="AP1245">
        <v>99</v>
      </c>
      <c r="AQ1245">
        <v>109</v>
      </c>
      <c r="AR1245">
        <v>100</v>
      </c>
      <c r="AS1245">
        <v>74</v>
      </c>
      <c r="AT1245">
        <v>73</v>
      </c>
      <c r="AU1245">
        <v>87</v>
      </c>
      <c r="AV1245">
        <v>97</v>
      </c>
      <c r="AW1245">
        <v>82</v>
      </c>
      <c r="AX1245">
        <v>104</v>
      </c>
      <c r="AY1245">
        <v>83</v>
      </c>
      <c r="AZ1245">
        <v>88</v>
      </c>
      <c r="BA1245">
        <v>84</v>
      </c>
      <c r="BB1245">
        <v>85</v>
      </c>
      <c r="BC1245">
        <v>106</v>
      </c>
      <c r="BD1245">
        <v>56</v>
      </c>
      <c r="BE1245">
        <v>48</v>
      </c>
      <c r="BF1245">
        <v>47</v>
      </c>
      <c r="BG1245">
        <v>36</v>
      </c>
      <c r="BH1245">
        <v>69</v>
      </c>
      <c r="BI1245">
        <v>189</v>
      </c>
      <c r="BJ1245">
        <v>219</v>
      </c>
      <c r="BK1245">
        <v>152</v>
      </c>
      <c r="BL1245">
        <v>190</v>
      </c>
      <c r="BM1245">
        <v>163</v>
      </c>
      <c r="BN1245">
        <v>161</v>
      </c>
      <c r="BO1245">
        <v>237</v>
      </c>
      <c r="BP1245">
        <v>131</v>
      </c>
      <c r="BQ1245">
        <v>132</v>
      </c>
      <c r="BR1245">
        <v>127</v>
      </c>
      <c r="BS1245">
        <v>90</v>
      </c>
      <c r="BT1245">
        <v>121</v>
      </c>
      <c r="BU1245">
        <v>212</v>
      </c>
      <c r="BV1245" s="40"/>
      <c r="BW1245" s="5">
        <f t="shared" si="259"/>
        <v>1215</v>
      </c>
      <c r="BX1245" s="5">
        <f t="shared" si="260"/>
        <v>445</v>
      </c>
      <c r="BY1245" s="5">
        <f t="shared" si="261"/>
        <v>506</v>
      </c>
      <c r="BZ1245" s="5">
        <f t="shared" si="262"/>
        <v>1140</v>
      </c>
      <c r="CA1245" s="5">
        <f t="shared" si="263"/>
        <v>624</v>
      </c>
      <c r="CB1245" s="40">
        <f t="shared" si="253"/>
        <v>1102</v>
      </c>
      <c r="CC1245" s="40">
        <f t="shared" si="254"/>
        <v>426</v>
      </c>
      <c r="CD1245" s="40">
        <f t="shared" si="255"/>
        <v>513</v>
      </c>
      <c r="CE1245" s="40">
        <f t="shared" si="256"/>
        <v>1034</v>
      </c>
      <c r="CF1245" s="40">
        <f t="shared" si="257"/>
        <v>682</v>
      </c>
    </row>
    <row r="1246" spans="1:84" x14ac:dyDescent="0.25">
      <c r="A1246" s="73" t="s">
        <v>2443</v>
      </c>
      <c r="B1246" s="2" t="s">
        <v>211</v>
      </c>
      <c r="C1246" s="2" t="s">
        <v>2440</v>
      </c>
      <c r="D1246" s="2" t="s">
        <v>2444</v>
      </c>
      <c r="E1246">
        <f t="shared" si="251"/>
        <v>2365</v>
      </c>
      <c r="F1246">
        <f t="shared" si="252"/>
        <v>1176</v>
      </c>
      <c r="G1246">
        <v>51</v>
      </c>
      <c r="H1246">
        <v>41</v>
      </c>
      <c r="I1246">
        <v>35</v>
      </c>
      <c r="J1246">
        <v>26</v>
      </c>
      <c r="K1246">
        <v>26</v>
      </c>
      <c r="L1246">
        <v>18</v>
      </c>
      <c r="M1246">
        <v>21</v>
      </c>
      <c r="N1246">
        <v>22</v>
      </c>
      <c r="O1246">
        <v>21</v>
      </c>
      <c r="P1246">
        <v>21</v>
      </c>
      <c r="Q1246">
        <v>22</v>
      </c>
      <c r="R1246">
        <v>20</v>
      </c>
      <c r="S1246">
        <v>22</v>
      </c>
      <c r="T1246">
        <v>19</v>
      </c>
      <c r="U1246">
        <v>14</v>
      </c>
      <c r="V1246">
        <v>13</v>
      </c>
      <c r="W1246">
        <v>10</v>
      </c>
      <c r="X1246">
        <v>8</v>
      </c>
      <c r="Y1246">
        <v>10</v>
      </c>
      <c r="Z1246">
        <v>8</v>
      </c>
      <c r="AA1246">
        <v>56</v>
      </c>
      <c r="AB1246">
        <v>92</v>
      </c>
      <c r="AC1246">
        <v>60</v>
      </c>
      <c r="AD1246">
        <v>97</v>
      </c>
      <c r="AE1246">
        <v>57</v>
      </c>
      <c r="AF1246">
        <v>96</v>
      </c>
      <c r="AG1246">
        <v>79</v>
      </c>
      <c r="AH1246">
        <v>36</v>
      </c>
      <c r="AI1246">
        <v>40</v>
      </c>
      <c r="AJ1246">
        <v>34</v>
      </c>
      <c r="AK1246">
        <v>56</v>
      </c>
      <c r="AL1246">
        <v>20</v>
      </c>
      <c r="AM1246">
        <v>25</v>
      </c>
      <c r="AN1246">
        <f t="shared" si="258"/>
        <v>1189</v>
      </c>
      <c r="AO1246">
        <v>43</v>
      </c>
      <c r="AP1246">
        <v>43</v>
      </c>
      <c r="AQ1246">
        <v>36</v>
      </c>
      <c r="AR1246">
        <v>31</v>
      </c>
      <c r="AS1246">
        <v>20</v>
      </c>
      <c r="AT1246">
        <v>22</v>
      </c>
      <c r="AU1246">
        <v>18</v>
      </c>
      <c r="AV1246">
        <v>17</v>
      </c>
      <c r="AW1246">
        <v>18</v>
      </c>
      <c r="AX1246">
        <v>18</v>
      </c>
      <c r="AY1246">
        <v>17</v>
      </c>
      <c r="AZ1246">
        <v>21</v>
      </c>
      <c r="BA1246">
        <v>19</v>
      </c>
      <c r="BB1246">
        <v>18</v>
      </c>
      <c r="BC1246">
        <v>20</v>
      </c>
      <c r="BD1246">
        <v>12</v>
      </c>
      <c r="BE1246">
        <v>12</v>
      </c>
      <c r="BF1246">
        <v>9</v>
      </c>
      <c r="BG1246">
        <v>8</v>
      </c>
      <c r="BH1246">
        <v>16</v>
      </c>
      <c r="BI1246">
        <v>80</v>
      </c>
      <c r="BJ1246">
        <v>76</v>
      </c>
      <c r="BK1246">
        <v>65</v>
      </c>
      <c r="BL1246">
        <v>113</v>
      </c>
      <c r="BM1246">
        <v>43</v>
      </c>
      <c r="BN1246">
        <v>107</v>
      </c>
      <c r="BO1246">
        <v>68</v>
      </c>
      <c r="BP1246">
        <v>36</v>
      </c>
      <c r="BQ1246">
        <v>34</v>
      </c>
      <c r="BR1246">
        <v>32</v>
      </c>
      <c r="BS1246">
        <v>60</v>
      </c>
      <c r="BT1246">
        <v>23</v>
      </c>
      <c r="BU1246">
        <v>34</v>
      </c>
      <c r="BV1246" s="40"/>
      <c r="BW1246" s="5">
        <f t="shared" si="259"/>
        <v>324</v>
      </c>
      <c r="BX1246" s="5">
        <f t="shared" si="260"/>
        <v>86</v>
      </c>
      <c r="BY1246" s="5">
        <f t="shared" si="261"/>
        <v>166</v>
      </c>
      <c r="BZ1246" s="5">
        <f t="shared" si="262"/>
        <v>425</v>
      </c>
      <c r="CA1246" s="5">
        <f t="shared" si="263"/>
        <v>175</v>
      </c>
      <c r="CB1246" s="40">
        <f t="shared" si="253"/>
        <v>304</v>
      </c>
      <c r="CC1246" s="40">
        <f t="shared" si="254"/>
        <v>90</v>
      </c>
      <c r="CD1246" s="40">
        <f t="shared" si="255"/>
        <v>180</v>
      </c>
      <c r="CE1246" s="40">
        <f t="shared" si="256"/>
        <v>432</v>
      </c>
      <c r="CF1246" s="40">
        <f t="shared" si="257"/>
        <v>183</v>
      </c>
    </row>
    <row r="1247" spans="1:84" x14ac:dyDescent="0.25">
      <c r="A1247" s="73" t="s">
        <v>2445</v>
      </c>
      <c r="B1247" s="2" t="s">
        <v>211</v>
      </c>
      <c r="C1247" s="2" t="s">
        <v>2440</v>
      </c>
      <c r="D1247" s="2" t="s">
        <v>2446</v>
      </c>
      <c r="E1247">
        <f t="shared" si="251"/>
        <v>8759</v>
      </c>
      <c r="F1247">
        <f t="shared" si="252"/>
        <v>4365</v>
      </c>
      <c r="G1247">
        <v>79</v>
      </c>
      <c r="H1247">
        <v>123</v>
      </c>
      <c r="I1247">
        <v>147</v>
      </c>
      <c r="J1247">
        <v>172</v>
      </c>
      <c r="K1247">
        <v>184</v>
      </c>
      <c r="L1247">
        <v>143</v>
      </c>
      <c r="M1247">
        <v>127</v>
      </c>
      <c r="N1247">
        <v>134</v>
      </c>
      <c r="O1247">
        <v>121</v>
      </c>
      <c r="P1247">
        <v>123</v>
      </c>
      <c r="Q1247">
        <v>118</v>
      </c>
      <c r="R1247">
        <v>95</v>
      </c>
      <c r="S1247">
        <v>84</v>
      </c>
      <c r="T1247">
        <v>82</v>
      </c>
      <c r="U1247">
        <v>94</v>
      </c>
      <c r="V1247">
        <v>72</v>
      </c>
      <c r="W1247">
        <v>76</v>
      </c>
      <c r="X1247">
        <v>60</v>
      </c>
      <c r="Y1247">
        <v>54</v>
      </c>
      <c r="Z1247">
        <v>54</v>
      </c>
      <c r="AA1247">
        <v>180</v>
      </c>
      <c r="AB1247">
        <v>288</v>
      </c>
      <c r="AC1247">
        <v>271</v>
      </c>
      <c r="AD1247">
        <v>241</v>
      </c>
      <c r="AE1247">
        <v>274</v>
      </c>
      <c r="AF1247">
        <v>171</v>
      </c>
      <c r="AG1247">
        <v>126</v>
      </c>
      <c r="AH1247">
        <v>139</v>
      </c>
      <c r="AI1247">
        <v>142</v>
      </c>
      <c r="AJ1247">
        <v>148</v>
      </c>
      <c r="AK1247">
        <v>146</v>
      </c>
      <c r="AL1247">
        <v>30</v>
      </c>
      <c r="AM1247">
        <v>67</v>
      </c>
      <c r="AN1247">
        <f t="shared" si="258"/>
        <v>4394</v>
      </c>
      <c r="AO1247">
        <v>97</v>
      </c>
      <c r="AP1247">
        <v>110</v>
      </c>
      <c r="AQ1247">
        <v>131</v>
      </c>
      <c r="AR1247">
        <v>140</v>
      </c>
      <c r="AS1247">
        <v>121</v>
      </c>
      <c r="AT1247">
        <v>137</v>
      </c>
      <c r="AU1247">
        <v>149</v>
      </c>
      <c r="AV1247">
        <v>134</v>
      </c>
      <c r="AW1247">
        <v>136</v>
      </c>
      <c r="AX1247">
        <v>138</v>
      </c>
      <c r="AY1247">
        <v>93</v>
      </c>
      <c r="AZ1247">
        <v>95</v>
      </c>
      <c r="BA1247">
        <v>87</v>
      </c>
      <c r="BB1247">
        <v>85</v>
      </c>
      <c r="BC1247">
        <v>96</v>
      </c>
      <c r="BD1247">
        <v>66</v>
      </c>
      <c r="BE1247">
        <v>63</v>
      </c>
      <c r="BF1247">
        <v>74</v>
      </c>
      <c r="BG1247">
        <v>60</v>
      </c>
      <c r="BH1247">
        <v>83</v>
      </c>
      <c r="BI1247">
        <v>234</v>
      </c>
      <c r="BJ1247">
        <v>282</v>
      </c>
      <c r="BK1247">
        <v>237</v>
      </c>
      <c r="BL1247">
        <v>259</v>
      </c>
      <c r="BM1247">
        <v>210</v>
      </c>
      <c r="BN1247">
        <v>171</v>
      </c>
      <c r="BO1247">
        <v>127</v>
      </c>
      <c r="BP1247">
        <v>134</v>
      </c>
      <c r="BQ1247">
        <v>179</v>
      </c>
      <c r="BR1247">
        <v>151</v>
      </c>
      <c r="BS1247">
        <v>170</v>
      </c>
      <c r="BT1247">
        <v>36</v>
      </c>
      <c r="BU1247">
        <v>109</v>
      </c>
      <c r="BV1247" s="40"/>
      <c r="BW1247" s="5">
        <f t="shared" si="259"/>
        <v>1566</v>
      </c>
      <c r="BX1247" s="5">
        <f t="shared" si="260"/>
        <v>468</v>
      </c>
      <c r="BY1247" s="5">
        <f t="shared" si="261"/>
        <v>576</v>
      </c>
      <c r="BZ1247" s="5">
        <f t="shared" si="262"/>
        <v>1222</v>
      </c>
      <c r="CA1247" s="5">
        <f t="shared" si="263"/>
        <v>533</v>
      </c>
      <c r="CB1247" s="40">
        <f t="shared" si="253"/>
        <v>1481</v>
      </c>
      <c r="CC1247" s="40">
        <f t="shared" si="254"/>
        <v>471</v>
      </c>
      <c r="CD1247" s="40">
        <f t="shared" si="255"/>
        <v>659</v>
      </c>
      <c r="CE1247" s="40">
        <f t="shared" si="256"/>
        <v>1138</v>
      </c>
      <c r="CF1247" s="40">
        <f t="shared" si="257"/>
        <v>645</v>
      </c>
    </row>
    <row r="1248" spans="1:84" x14ac:dyDescent="0.25">
      <c r="A1248" s="73" t="s">
        <v>2447</v>
      </c>
      <c r="B1248" s="2" t="s">
        <v>211</v>
      </c>
      <c r="C1248" s="2" t="s">
        <v>2448</v>
      </c>
      <c r="D1248" s="2" t="s">
        <v>2448</v>
      </c>
      <c r="E1248">
        <f t="shared" si="251"/>
        <v>71288</v>
      </c>
      <c r="F1248">
        <f t="shared" si="252"/>
        <v>35679</v>
      </c>
      <c r="G1248">
        <v>1122</v>
      </c>
      <c r="H1248">
        <v>979</v>
      </c>
      <c r="I1248">
        <v>853</v>
      </c>
      <c r="J1248">
        <v>936</v>
      </c>
      <c r="K1248">
        <v>817</v>
      </c>
      <c r="L1248">
        <v>637</v>
      </c>
      <c r="M1248">
        <v>687</v>
      </c>
      <c r="N1248">
        <v>679</v>
      </c>
      <c r="O1248">
        <v>586</v>
      </c>
      <c r="P1248">
        <v>572</v>
      </c>
      <c r="Q1248">
        <v>615</v>
      </c>
      <c r="R1248">
        <v>685</v>
      </c>
      <c r="S1248">
        <v>693</v>
      </c>
      <c r="T1248">
        <v>691</v>
      </c>
      <c r="U1248">
        <v>691</v>
      </c>
      <c r="V1248">
        <v>584</v>
      </c>
      <c r="W1248">
        <v>561</v>
      </c>
      <c r="X1248">
        <v>626</v>
      </c>
      <c r="Y1248">
        <v>633</v>
      </c>
      <c r="Z1248">
        <v>629</v>
      </c>
      <c r="AA1248">
        <v>3815</v>
      </c>
      <c r="AB1248">
        <v>3059</v>
      </c>
      <c r="AC1248">
        <v>2775</v>
      </c>
      <c r="AD1248">
        <v>2637</v>
      </c>
      <c r="AE1248">
        <v>2169</v>
      </c>
      <c r="AF1248">
        <v>1404</v>
      </c>
      <c r="AG1248">
        <v>1373</v>
      </c>
      <c r="AH1248">
        <v>1401</v>
      </c>
      <c r="AI1248">
        <v>853</v>
      </c>
      <c r="AJ1248">
        <v>713</v>
      </c>
      <c r="AK1248">
        <v>563</v>
      </c>
      <c r="AL1248">
        <v>342</v>
      </c>
      <c r="AM1248">
        <v>299</v>
      </c>
      <c r="AN1248">
        <f t="shared" si="258"/>
        <v>35609</v>
      </c>
      <c r="AO1248">
        <v>919</v>
      </c>
      <c r="AP1248">
        <v>940</v>
      </c>
      <c r="AQ1248">
        <v>961</v>
      </c>
      <c r="AR1248">
        <v>797</v>
      </c>
      <c r="AS1248">
        <v>644</v>
      </c>
      <c r="AT1248">
        <v>689</v>
      </c>
      <c r="AU1248">
        <v>609</v>
      </c>
      <c r="AV1248">
        <v>602</v>
      </c>
      <c r="AW1248">
        <v>688</v>
      </c>
      <c r="AX1248">
        <v>788</v>
      </c>
      <c r="AY1248">
        <v>615</v>
      </c>
      <c r="AZ1248">
        <v>560</v>
      </c>
      <c r="BA1248">
        <v>567</v>
      </c>
      <c r="BB1248">
        <v>589</v>
      </c>
      <c r="BC1248">
        <v>751</v>
      </c>
      <c r="BD1248">
        <v>518</v>
      </c>
      <c r="BE1248">
        <v>562</v>
      </c>
      <c r="BF1248">
        <v>512</v>
      </c>
      <c r="BG1248">
        <v>518</v>
      </c>
      <c r="BH1248">
        <v>887</v>
      </c>
      <c r="BI1248">
        <v>3745</v>
      </c>
      <c r="BJ1248">
        <v>3654</v>
      </c>
      <c r="BK1248">
        <v>3232</v>
      </c>
      <c r="BL1248">
        <v>2414</v>
      </c>
      <c r="BM1248">
        <v>2203</v>
      </c>
      <c r="BN1248">
        <v>1520</v>
      </c>
      <c r="BO1248">
        <v>1621</v>
      </c>
      <c r="BP1248">
        <v>1012</v>
      </c>
      <c r="BQ1248">
        <v>743</v>
      </c>
      <c r="BR1248">
        <v>669</v>
      </c>
      <c r="BS1248">
        <v>440</v>
      </c>
      <c r="BT1248">
        <v>279</v>
      </c>
      <c r="BU1248">
        <v>361</v>
      </c>
      <c r="BV1248" s="40"/>
      <c r="BW1248" s="5">
        <f t="shared" si="259"/>
        <v>9168</v>
      </c>
      <c r="BX1248" s="5">
        <f t="shared" si="260"/>
        <v>3846</v>
      </c>
      <c r="BY1248" s="5">
        <f t="shared" si="261"/>
        <v>8136</v>
      </c>
      <c r="BZ1248" s="5">
        <f t="shared" si="262"/>
        <v>11759</v>
      </c>
      <c r="CA1248" s="5">
        <f t="shared" si="263"/>
        <v>2770</v>
      </c>
      <c r="CB1248" s="40">
        <f t="shared" si="253"/>
        <v>8812</v>
      </c>
      <c r="CC1248" s="40">
        <f t="shared" si="254"/>
        <v>3499</v>
      </c>
      <c r="CD1248" s="40">
        <f t="shared" si="255"/>
        <v>8804</v>
      </c>
      <c r="CE1248" s="40">
        <f t="shared" si="256"/>
        <v>12002</v>
      </c>
      <c r="CF1248" s="40">
        <f t="shared" si="257"/>
        <v>2492</v>
      </c>
    </row>
    <row r="1249" spans="1:84" x14ac:dyDescent="0.25">
      <c r="A1249" s="73" t="s">
        <v>2449</v>
      </c>
      <c r="B1249" s="2" t="s">
        <v>211</v>
      </c>
      <c r="C1249" s="2" t="s">
        <v>2448</v>
      </c>
      <c r="D1249" s="2" t="s">
        <v>2450</v>
      </c>
      <c r="E1249">
        <f t="shared" si="251"/>
        <v>42831</v>
      </c>
      <c r="F1249">
        <f t="shared" si="252"/>
        <v>21475</v>
      </c>
      <c r="G1249">
        <v>868</v>
      </c>
      <c r="H1249">
        <v>661</v>
      </c>
      <c r="I1249">
        <v>612</v>
      </c>
      <c r="J1249">
        <v>635</v>
      </c>
      <c r="K1249">
        <v>596</v>
      </c>
      <c r="L1249">
        <v>396</v>
      </c>
      <c r="M1249">
        <v>469</v>
      </c>
      <c r="N1249">
        <v>413</v>
      </c>
      <c r="O1249">
        <v>454</v>
      </c>
      <c r="P1249">
        <v>400</v>
      </c>
      <c r="Q1249">
        <v>439</v>
      </c>
      <c r="R1249">
        <v>395</v>
      </c>
      <c r="S1249">
        <v>427</v>
      </c>
      <c r="T1249">
        <v>465</v>
      </c>
      <c r="U1249">
        <v>433</v>
      </c>
      <c r="V1249">
        <v>350</v>
      </c>
      <c r="W1249">
        <v>349</v>
      </c>
      <c r="X1249">
        <v>308</v>
      </c>
      <c r="Y1249">
        <v>302</v>
      </c>
      <c r="Z1249">
        <v>347</v>
      </c>
      <c r="AA1249">
        <v>2102</v>
      </c>
      <c r="AB1249">
        <v>2040</v>
      </c>
      <c r="AC1249">
        <v>1500</v>
      </c>
      <c r="AD1249">
        <v>1681</v>
      </c>
      <c r="AE1249">
        <v>1335</v>
      </c>
      <c r="AF1249">
        <v>821</v>
      </c>
      <c r="AG1249">
        <v>741</v>
      </c>
      <c r="AH1249">
        <v>589</v>
      </c>
      <c r="AI1249">
        <v>530</v>
      </c>
      <c r="AJ1249">
        <v>320</v>
      </c>
      <c r="AK1249">
        <v>215</v>
      </c>
      <c r="AL1249">
        <v>161</v>
      </c>
      <c r="AM1249">
        <v>121</v>
      </c>
      <c r="AN1249">
        <f t="shared" si="258"/>
        <v>21356</v>
      </c>
      <c r="AO1249">
        <v>710</v>
      </c>
      <c r="AP1249">
        <v>747</v>
      </c>
      <c r="AQ1249">
        <v>662</v>
      </c>
      <c r="AR1249">
        <v>540</v>
      </c>
      <c r="AS1249">
        <v>361</v>
      </c>
      <c r="AT1249">
        <v>465</v>
      </c>
      <c r="AU1249">
        <v>368</v>
      </c>
      <c r="AV1249">
        <v>414</v>
      </c>
      <c r="AW1249">
        <v>372</v>
      </c>
      <c r="AX1249">
        <v>489</v>
      </c>
      <c r="AY1249">
        <v>375</v>
      </c>
      <c r="AZ1249">
        <v>446</v>
      </c>
      <c r="BA1249">
        <v>428</v>
      </c>
      <c r="BB1249">
        <v>381</v>
      </c>
      <c r="BC1249">
        <v>494</v>
      </c>
      <c r="BD1249">
        <v>323</v>
      </c>
      <c r="BE1249">
        <v>309</v>
      </c>
      <c r="BF1249">
        <v>346</v>
      </c>
      <c r="BG1249">
        <v>368</v>
      </c>
      <c r="BH1249">
        <v>573</v>
      </c>
      <c r="BI1249">
        <v>2731</v>
      </c>
      <c r="BJ1249">
        <v>2341</v>
      </c>
      <c r="BK1249">
        <v>1429</v>
      </c>
      <c r="BL1249">
        <v>1365</v>
      </c>
      <c r="BM1249">
        <v>944</v>
      </c>
      <c r="BN1249">
        <v>964</v>
      </c>
      <c r="BO1249">
        <v>636</v>
      </c>
      <c r="BP1249">
        <v>480</v>
      </c>
      <c r="BQ1249">
        <v>444</v>
      </c>
      <c r="BR1249">
        <v>288</v>
      </c>
      <c r="BS1249">
        <v>191</v>
      </c>
      <c r="BT1249">
        <v>160</v>
      </c>
      <c r="BU1249">
        <v>212</v>
      </c>
      <c r="BV1249" s="40"/>
      <c r="BW1249" s="5">
        <f t="shared" si="259"/>
        <v>6338</v>
      </c>
      <c r="BX1249" s="5">
        <f t="shared" si="260"/>
        <v>2332</v>
      </c>
      <c r="BY1249" s="5">
        <f t="shared" si="261"/>
        <v>4791</v>
      </c>
      <c r="BZ1249" s="5">
        <f t="shared" si="262"/>
        <v>6667</v>
      </c>
      <c r="CA1249" s="5">
        <f t="shared" si="263"/>
        <v>1347</v>
      </c>
      <c r="CB1249" s="40">
        <f t="shared" si="253"/>
        <v>5949</v>
      </c>
      <c r="CC1249" s="40">
        <f t="shared" si="254"/>
        <v>2281</v>
      </c>
      <c r="CD1249" s="40">
        <f t="shared" si="255"/>
        <v>6013</v>
      </c>
      <c r="CE1249" s="40">
        <f t="shared" si="256"/>
        <v>5818</v>
      </c>
      <c r="CF1249" s="40">
        <f t="shared" si="257"/>
        <v>1295</v>
      </c>
    </row>
    <row r="1250" spans="1:84" x14ac:dyDescent="0.25">
      <c r="A1250" s="73" t="s">
        <v>2451</v>
      </c>
      <c r="B1250" s="2" t="s">
        <v>211</v>
      </c>
      <c r="C1250" s="2" t="s">
        <v>2448</v>
      </c>
      <c r="D1250" s="2" t="s">
        <v>2452</v>
      </c>
      <c r="E1250">
        <f t="shared" si="251"/>
        <v>10291</v>
      </c>
      <c r="F1250">
        <f t="shared" si="252"/>
        <v>5121</v>
      </c>
      <c r="G1250">
        <v>160</v>
      </c>
      <c r="H1250">
        <v>124</v>
      </c>
      <c r="I1250">
        <v>126</v>
      </c>
      <c r="J1250">
        <v>104</v>
      </c>
      <c r="K1250">
        <v>100</v>
      </c>
      <c r="L1250">
        <v>93</v>
      </c>
      <c r="M1250">
        <v>92</v>
      </c>
      <c r="N1250">
        <v>99</v>
      </c>
      <c r="O1250">
        <v>89</v>
      </c>
      <c r="P1250">
        <v>97</v>
      </c>
      <c r="Q1250">
        <v>90</v>
      </c>
      <c r="R1250">
        <v>103</v>
      </c>
      <c r="S1250">
        <v>114</v>
      </c>
      <c r="T1250">
        <v>102</v>
      </c>
      <c r="U1250">
        <v>105</v>
      </c>
      <c r="V1250">
        <v>75</v>
      </c>
      <c r="W1250">
        <v>75</v>
      </c>
      <c r="X1250">
        <v>77</v>
      </c>
      <c r="Y1250">
        <v>78</v>
      </c>
      <c r="Z1250">
        <v>63</v>
      </c>
      <c r="AA1250">
        <v>371</v>
      </c>
      <c r="AB1250">
        <v>529</v>
      </c>
      <c r="AC1250">
        <v>413</v>
      </c>
      <c r="AD1250">
        <v>415</v>
      </c>
      <c r="AE1250">
        <v>317</v>
      </c>
      <c r="AF1250">
        <v>214</v>
      </c>
      <c r="AG1250">
        <v>199</v>
      </c>
      <c r="AH1250">
        <v>244</v>
      </c>
      <c r="AI1250">
        <v>163</v>
      </c>
      <c r="AJ1250">
        <v>74</v>
      </c>
      <c r="AK1250">
        <v>122</v>
      </c>
      <c r="AL1250">
        <v>54</v>
      </c>
      <c r="AM1250">
        <v>40</v>
      </c>
      <c r="AN1250">
        <f t="shared" si="258"/>
        <v>5170</v>
      </c>
      <c r="AO1250">
        <v>136</v>
      </c>
      <c r="AP1250">
        <v>144</v>
      </c>
      <c r="AQ1250">
        <v>112</v>
      </c>
      <c r="AR1250">
        <v>123</v>
      </c>
      <c r="AS1250">
        <v>86</v>
      </c>
      <c r="AT1250">
        <v>83</v>
      </c>
      <c r="AU1250">
        <v>85</v>
      </c>
      <c r="AV1250">
        <v>85</v>
      </c>
      <c r="AW1250">
        <v>100</v>
      </c>
      <c r="AX1250">
        <v>109</v>
      </c>
      <c r="AY1250">
        <v>105</v>
      </c>
      <c r="AZ1250">
        <v>103</v>
      </c>
      <c r="BA1250">
        <v>97</v>
      </c>
      <c r="BB1250">
        <v>106</v>
      </c>
      <c r="BC1250">
        <v>120</v>
      </c>
      <c r="BD1250">
        <v>84</v>
      </c>
      <c r="BE1250">
        <v>78</v>
      </c>
      <c r="BF1250">
        <v>68</v>
      </c>
      <c r="BG1250">
        <v>61</v>
      </c>
      <c r="BH1250">
        <v>122</v>
      </c>
      <c r="BI1250">
        <v>443</v>
      </c>
      <c r="BJ1250">
        <v>494</v>
      </c>
      <c r="BK1250">
        <v>406</v>
      </c>
      <c r="BL1250">
        <v>379</v>
      </c>
      <c r="BM1250">
        <v>350</v>
      </c>
      <c r="BN1250">
        <v>164</v>
      </c>
      <c r="BO1250">
        <v>220</v>
      </c>
      <c r="BP1250">
        <v>196</v>
      </c>
      <c r="BQ1250">
        <v>179</v>
      </c>
      <c r="BR1250">
        <v>89</v>
      </c>
      <c r="BS1250">
        <v>120</v>
      </c>
      <c r="BT1250">
        <v>66</v>
      </c>
      <c r="BU1250">
        <v>57</v>
      </c>
      <c r="BV1250" s="40"/>
      <c r="BW1250" s="5">
        <f t="shared" si="259"/>
        <v>1277</v>
      </c>
      <c r="BX1250" s="5">
        <f t="shared" si="260"/>
        <v>548</v>
      </c>
      <c r="BY1250" s="5">
        <f t="shared" si="261"/>
        <v>1041</v>
      </c>
      <c r="BZ1250" s="5">
        <f t="shared" si="262"/>
        <v>1802</v>
      </c>
      <c r="CA1250" s="5">
        <f t="shared" si="263"/>
        <v>453</v>
      </c>
      <c r="CB1250" s="40">
        <f t="shared" si="253"/>
        <v>1271</v>
      </c>
      <c r="CC1250" s="40">
        <f t="shared" si="254"/>
        <v>553</v>
      </c>
      <c r="CD1250" s="40">
        <f t="shared" si="255"/>
        <v>1120</v>
      </c>
      <c r="CE1250" s="40">
        <f t="shared" si="256"/>
        <v>1715</v>
      </c>
      <c r="CF1250" s="40">
        <f t="shared" si="257"/>
        <v>511</v>
      </c>
    </row>
    <row r="1251" spans="1:84" x14ac:dyDescent="0.25">
      <c r="A1251" s="73" t="s">
        <v>2453</v>
      </c>
      <c r="B1251" s="2" t="s">
        <v>2454</v>
      </c>
      <c r="C1251" s="2" t="s">
        <v>2455</v>
      </c>
      <c r="D1251" s="2" t="s">
        <v>2455</v>
      </c>
      <c r="E1251">
        <f t="shared" si="251"/>
        <v>302996</v>
      </c>
      <c r="F1251">
        <f t="shared" si="252"/>
        <v>149152</v>
      </c>
      <c r="G1251">
        <v>2048</v>
      </c>
      <c r="H1251">
        <v>2344</v>
      </c>
      <c r="I1251">
        <v>2282</v>
      </c>
      <c r="J1251">
        <v>2084</v>
      </c>
      <c r="K1251">
        <v>2321</v>
      </c>
      <c r="L1251">
        <v>1976</v>
      </c>
      <c r="M1251">
        <v>2124</v>
      </c>
      <c r="N1251">
        <v>2224</v>
      </c>
      <c r="O1251">
        <v>2085</v>
      </c>
      <c r="P1251">
        <v>2244</v>
      </c>
      <c r="Q1251">
        <v>2352</v>
      </c>
      <c r="R1251">
        <v>2169</v>
      </c>
      <c r="S1251">
        <v>1951</v>
      </c>
      <c r="T1251">
        <v>2017</v>
      </c>
      <c r="U1251">
        <v>2484</v>
      </c>
      <c r="V1251">
        <v>1827</v>
      </c>
      <c r="W1251">
        <v>2257</v>
      </c>
      <c r="X1251">
        <v>2157</v>
      </c>
      <c r="Y1251">
        <v>2061</v>
      </c>
      <c r="Z1251">
        <v>2039</v>
      </c>
      <c r="AA1251">
        <v>13310</v>
      </c>
      <c r="AB1251">
        <v>12872</v>
      </c>
      <c r="AC1251">
        <v>12010</v>
      </c>
      <c r="AD1251">
        <v>9776</v>
      </c>
      <c r="AE1251">
        <v>10568</v>
      </c>
      <c r="AF1251">
        <v>8797</v>
      </c>
      <c r="AG1251">
        <v>8817</v>
      </c>
      <c r="AH1251">
        <v>8161</v>
      </c>
      <c r="AI1251">
        <v>6727</v>
      </c>
      <c r="AJ1251">
        <v>5730</v>
      </c>
      <c r="AK1251">
        <v>3761</v>
      </c>
      <c r="AL1251">
        <v>2269</v>
      </c>
      <c r="AM1251">
        <v>3308</v>
      </c>
      <c r="AN1251">
        <f t="shared" si="258"/>
        <v>153844</v>
      </c>
      <c r="AO1251">
        <v>2310</v>
      </c>
      <c r="AP1251">
        <v>2078</v>
      </c>
      <c r="AQ1251">
        <v>2192</v>
      </c>
      <c r="AR1251">
        <v>2447</v>
      </c>
      <c r="AS1251">
        <v>2005</v>
      </c>
      <c r="AT1251">
        <v>2056</v>
      </c>
      <c r="AU1251">
        <v>1961</v>
      </c>
      <c r="AV1251">
        <v>1894</v>
      </c>
      <c r="AW1251">
        <v>2086</v>
      </c>
      <c r="AX1251">
        <v>2325</v>
      </c>
      <c r="AY1251">
        <v>1848</v>
      </c>
      <c r="AZ1251">
        <v>2084</v>
      </c>
      <c r="BA1251">
        <v>2384</v>
      </c>
      <c r="BB1251">
        <v>2465</v>
      </c>
      <c r="BC1251">
        <v>2331</v>
      </c>
      <c r="BD1251">
        <v>2145</v>
      </c>
      <c r="BE1251">
        <v>1847</v>
      </c>
      <c r="BF1251">
        <v>2072</v>
      </c>
      <c r="BG1251">
        <v>2233</v>
      </c>
      <c r="BH1251">
        <v>3299</v>
      </c>
      <c r="BI1251">
        <v>13116</v>
      </c>
      <c r="BJ1251">
        <v>11815</v>
      </c>
      <c r="BK1251">
        <v>11895</v>
      </c>
      <c r="BL1251">
        <v>12049</v>
      </c>
      <c r="BM1251">
        <v>9792</v>
      </c>
      <c r="BN1251">
        <v>10101</v>
      </c>
      <c r="BO1251">
        <v>9868</v>
      </c>
      <c r="BP1251">
        <v>8173</v>
      </c>
      <c r="BQ1251">
        <v>6585</v>
      </c>
      <c r="BR1251">
        <v>5333</v>
      </c>
      <c r="BS1251">
        <v>3872</v>
      </c>
      <c r="BT1251">
        <v>3137</v>
      </c>
      <c r="BU1251">
        <v>4046</v>
      </c>
      <c r="BV1251" s="40"/>
      <c r="BW1251" s="5">
        <f t="shared" si="259"/>
        <v>26253</v>
      </c>
      <c r="BX1251" s="5">
        <f t="shared" si="260"/>
        <v>12693</v>
      </c>
      <c r="BY1251" s="5">
        <f t="shared" si="261"/>
        <v>30282</v>
      </c>
      <c r="BZ1251" s="5">
        <f t="shared" si="262"/>
        <v>58129</v>
      </c>
      <c r="CA1251" s="5">
        <f t="shared" si="263"/>
        <v>21795</v>
      </c>
      <c r="CB1251" s="40">
        <f t="shared" si="253"/>
        <v>25286</v>
      </c>
      <c r="CC1251" s="40">
        <f t="shared" si="254"/>
        <v>13244</v>
      </c>
      <c r="CD1251" s="40">
        <f t="shared" si="255"/>
        <v>30463</v>
      </c>
      <c r="CE1251" s="40">
        <f t="shared" si="256"/>
        <v>61878</v>
      </c>
      <c r="CF1251" s="40">
        <f t="shared" si="257"/>
        <v>22973</v>
      </c>
    </row>
    <row r="1252" spans="1:84" x14ac:dyDescent="0.25">
      <c r="A1252" s="73" t="s">
        <v>2456</v>
      </c>
      <c r="B1252" s="2" t="s">
        <v>2454</v>
      </c>
      <c r="C1252" s="2" t="s">
        <v>2455</v>
      </c>
      <c r="D1252" s="2" t="s">
        <v>2457</v>
      </c>
      <c r="E1252">
        <f t="shared" si="251"/>
        <v>18789</v>
      </c>
      <c r="F1252">
        <f t="shared" si="252"/>
        <v>9097</v>
      </c>
      <c r="G1252">
        <v>189</v>
      </c>
      <c r="H1252">
        <v>174</v>
      </c>
      <c r="I1252">
        <v>141</v>
      </c>
      <c r="J1252">
        <v>134</v>
      </c>
      <c r="K1252">
        <v>126</v>
      </c>
      <c r="L1252">
        <v>118</v>
      </c>
      <c r="M1252">
        <v>122</v>
      </c>
      <c r="N1252">
        <v>133</v>
      </c>
      <c r="O1252">
        <v>137</v>
      </c>
      <c r="P1252">
        <v>136</v>
      </c>
      <c r="Q1252">
        <v>154</v>
      </c>
      <c r="R1252">
        <v>172</v>
      </c>
      <c r="S1252">
        <v>162</v>
      </c>
      <c r="T1252">
        <v>167</v>
      </c>
      <c r="U1252">
        <v>167</v>
      </c>
      <c r="V1252">
        <v>130</v>
      </c>
      <c r="W1252">
        <v>118</v>
      </c>
      <c r="X1252">
        <v>128</v>
      </c>
      <c r="Y1252">
        <v>114</v>
      </c>
      <c r="Z1252">
        <v>125</v>
      </c>
      <c r="AA1252">
        <v>526</v>
      </c>
      <c r="AB1252">
        <v>605</v>
      </c>
      <c r="AC1252">
        <v>699</v>
      </c>
      <c r="AD1252">
        <v>708</v>
      </c>
      <c r="AE1252">
        <v>574</v>
      </c>
      <c r="AF1252">
        <v>559</v>
      </c>
      <c r="AG1252">
        <v>591</v>
      </c>
      <c r="AH1252">
        <v>440</v>
      </c>
      <c r="AI1252">
        <v>386</v>
      </c>
      <c r="AJ1252">
        <v>386</v>
      </c>
      <c r="AK1252">
        <v>303</v>
      </c>
      <c r="AL1252">
        <v>201</v>
      </c>
      <c r="AM1252">
        <v>272</v>
      </c>
      <c r="AN1252">
        <f t="shared" si="258"/>
        <v>9692</v>
      </c>
      <c r="AO1252">
        <v>155</v>
      </c>
      <c r="AP1252">
        <v>142</v>
      </c>
      <c r="AQ1252">
        <v>152</v>
      </c>
      <c r="AR1252">
        <v>144</v>
      </c>
      <c r="AS1252">
        <v>134</v>
      </c>
      <c r="AT1252">
        <v>123</v>
      </c>
      <c r="AU1252">
        <v>122</v>
      </c>
      <c r="AV1252">
        <v>123</v>
      </c>
      <c r="AW1252">
        <v>131</v>
      </c>
      <c r="AX1252">
        <v>169</v>
      </c>
      <c r="AY1252">
        <v>137</v>
      </c>
      <c r="AZ1252">
        <v>135</v>
      </c>
      <c r="BA1252">
        <v>155</v>
      </c>
      <c r="BB1252">
        <v>154</v>
      </c>
      <c r="BC1252">
        <v>157</v>
      </c>
      <c r="BD1252">
        <v>124</v>
      </c>
      <c r="BE1252">
        <v>133</v>
      </c>
      <c r="BF1252">
        <v>118</v>
      </c>
      <c r="BG1252">
        <v>124</v>
      </c>
      <c r="BH1252">
        <v>164</v>
      </c>
      <c r="BI1252">
        <v>775</v>
      </c>
      <c r="BJ1252">
        <v>734</v>
      </c>
      <c r="BK1252">
        <v>693</v>
      </c>
      <c r="BL1252">
        <v>686</v>
      </c>
      <c r="BM1252">
        <v>676</v>
      </c>
      <c r="BN1252">
        <v>547</v>
      </c>
      <c r="BO1252">
        <v>501</v>
      </c>
      <c r="BP1252">
        <v>516</v>
      </c>
      <c r="BQ1252">
        <v>502</v>
      </c>
      <c r="BR1252">
        <v>405</v>
      </c>
      <c r="BS1252">
        <v>299</v>
      </c>
      <c r="BT1252">
        <v>201</v>
      </c>
      <c r="BU1252">
        <v>361</v>
      </c>
      <c r="BV1252" s="40"/>
      <c r="BW1252" s="5">
        <f t="shared" si="259"/>
        <v>1736</v>
      </c>
      <c r="BX1252" s="5">
        <f t="shared" si="260"/>
        <v>872</v>
      </c>
      <c r="BY1252" s="5">
        <f t="shared" si="261"/>
        <v>1370</v>
      </c>
      <c r="BZ1252" s="5">
        <f t="shared" si="262"/>
        <v>3571</v>
      </c>
      <c r="CA1252" s="5">
        <f t="shared" si="263"/>
        <v>1548</v>
      </c>
      <c r="CB1252" s="40">
        <f t="shared" si="253"/>
        <v>1667</v>
      </c>
      <c r="CC1252" s="40">
        <f t="shared" si="254"/>
        <v>841</v>
      </c>
      <c r="CD1252" s="40">
        <f t="shared" si="255"/>
        <v>1797</v>
      </c>
      <c r="CE1252" s="40">
        <f t="shared" si="256"/>
        <v>3619</v>
      </c>
      <c r="CF1252" s="40">
        <f t="shared" si="257"/>
        <v>1768</v>
      </c>
    </row>
    <row r="1253" spans="1:84" x14ac:dyDescent="0.25">
      <c r="A1253" s="73" t="s">
        <v>2458</v>
      </c>
      <c r="B1253" s="2" t="s">
        <v>2454</v>
      </c>
      <c r="C1253" s="2" t="s">
        <v>2455</v>
      </c>
      <c r="D1253" s="2" t="s">
        <v>2459</v>
      </c>
      <c r="E1253">
        <f t="shared" si="251"/>
        <v>11036</v>
      </c>
      <c r="F1253">
        <f t="shared" si="252"/>
        <v>5326</v>
      </c>
      <c r="G1253">
        <v>93</v>
      </c>
      <c r="H1253">
        <v>104</v>
      </c>
      <c r="I1253">
        <v>107</v>
      </c>
      <c r="J1253">
        <v>93</v>
      </c>
      <c r="K1253">
        <v>104</v>
      </c>
      <c r="L1253">
        <v>87</v>
      </c>
      <c r="M1253">
        <v>88</v>
      </c>
      <c r="N1253">
        <v>106</v>
      </c>
      <c r="O1253">
        <v>102</v>
      </c>
      <c r="P1253">
        <v>94</v>
      </c>
      <c r="Q1253">
        <v>97</v>
      </c>
      <c r="R1253">
        <v>110</v>
      </c>
      <c r="S1253">
        <v>106</v>
      </c>
      <c r="T1253">
        <v>98</v>
      </c>
      <c r="U1253">
        <v>96</v>
      </c>
      <c r="V1253">
        <v>73</v>
      </c>
      <c r="W1253">
        <v>72</v>
      </c>
      <c r="X1253">
        <v>79</v>
      </c>
      <c r="Y1253">
        <v>68</v>
      </c>
      <c r="Z1253">
        <v>74</v>
      </c>
      <c r="AA1253">
        <v>352</v>
      </c>
      <c r="AB1253">
        <v>337</v>
      </c>
      <c r="AC1253">
        <v>365</v>
      </c>
      <c r="AD1253">
        <v>380</v>
      </c>
      <c r="AE1253">
        <v>327</v>
      </c>
      <c r="AF1253">
        <v>297</v>
      </c>
      <c r="AG1253">
        <v>252</v>
      </c>
      <c r="AH1253">
        <v>318</v>
      </c>
      <c r="AI1253">
        <v>239</v>
      </c>
      <c r="AJ1253">
        <v>186</v>
      </c>
      <c r="AK1253">
        <v>171</v>
      </c>
      <c r="AL1253">
        <v>100</v>
      </c>
      <c r="AM1253">
        <v>151</v>
      </c>
      <c r="AN1253">
        <f t="shared" si="258"/>
        <v>5710</v>
      </c>
      <c r="AO1253">
        <v>98</v>
      </c>
      <c r="AP1253">
        <v>89</v>
      </c>
      <c r="AQ1253">
        <v>84</v>
      </c>
      <c r="AR1253">
        <v>101</v>
      </c>
      <c r="AS1253">
        <v>86</v>
      </c>
      <c r="AT1253">
        <v>91</v>
      </c>
      <c r="AU1253">
        <v>96</v>
      </c>
      <c r="AV1253">
        <v>83</v>
      </c>
      <c r="AW1253">
        <v>94</v>
      </c>
      <c r="AX1253">
        <v>125</v>
      </c>
      <c r="AY1253">
        <v>106</v>
      </c>
      <c r="AZ1253">
        <v>98</v>
      </c>
      <c r="BA1253">
        <v>107</v>
      </c>
      <c r="BB1253">
        <v>112</v>
      </c>
      <c r="BC1253">
        <v>114</v>
      </c>
      <c r="BD1253">
        <v>89</v>
      </c>
      <c r="BE1253">
        <v>83</v>
      </c>
      <c r="BF1253">
        <v>73</v>
      </c>
      <c r="BG1253">
        <v>77</v>
      </c>
      <c r="BH1253">
        <v>106</v>
      </c>
      <c r="BI1253">
        <v>424</v>
      </c>
      <c r="BJ1253">
        <v>427</v>
      </c>
      <c r="BK1253">
        <v>424</v>
      </c>
      <c r="BL1253">
        <v>326</v>
      </c>
      <c r="BM1253">
        <v>316</v>
      </c>
      <c r="BN1253">
        <v>341</v>
      </c>
      <c r="BO1253">
        <v>306</v>
      </c>
      <c r="BP1253">
        <v>293</v>
      </c>
      <c r="BQ1253">
        <v>234</v>
      </c>
      <c r="BR1253">
        <v>230</v>
      </c>
      <c r="BS1253">
        <v>156</v>
      </c>
      <c r="BT1253">
        <v>128</v>
      </c>
      <c r="BU1253">
        <v>193</v>
      </c>
      <c r="BV1253" s="40"/>
      <c r="BW1253" s="5">
        <f t="shared" si="259"/>
        <v>1185</v>
      </c>
      <c r="BX1253" s="5">
        <f t="shared" si="260"/>
        <v>524</v>
      </c>
      <c r="BY1253" s="5">
        <f t="shared" si="261"/>
        <v>831</v>
      </c>
      <c r="BZ1253" s="5">
        <f t="shared" si="262"/>
        <v>1939</v>
      </c>
      <c r="CA1253" s="5">
        <f t="shared" si="263"/>
        <v>847</v>
      </c>
      <c r="CB1253" s="40">
        <f t="shared" si="253"/>
        <v>1151</v>
      </c>
      <c r="CC1253" s="40">
        <f t="shared" si="254"/>
        <v>578</v>
      </c>
      <c r="CD1253" s="40">
        <f t="shared" si="255"/>
        <v>1034</v>
      </c>
      <c r="CE1253" s="40">
        <f t="shared" si="256"/>
        <v>2006</v>
      </c>
      <c r="CF1253" s="40">
        <f t="shared" si="257"/>
        <v>941</v>
      </c>
    </row>
    <row r="1254" spans="1:84" x14ac:dyDescent="0.25">
      <c r="A1254" s="73" t="s">
        <v>2460</v>
      </c>
      <c r="B1254" s="2" t="s">
        <v>2454</v>
      </c>
      <c r="C1254" s="2" t="s">
        <v>2455</v>
      </c>
      <c r="D1254" s="2" t="s">
        <v>2461</v>
      </c>
      <c r="E1254">
        <f t="shared" si="251"/>
        <v>2284</v>
      </c>
      <c r="F1254">
        <f t="shared" si="252"/>
        <v>1079</v>
      </c>
      <c r="G1254">
        <v>12</v>
      </c>
      <c r="H1254">
        <v>18</v>
      </c>
      <c r="I1254">
        <v>16</v>
      </c>
      <c r="J1254">
        <v>16</v>
      </c>
      <c r="K1254">
        <v>17</v>
      </c>
      <c r="L1254">
        <v>15</v>
      </c>
      <c r="M1254">
        <v>15</v>
      </c>
      <c r="N1254">
        <v>13</v>
      </c>
      <c r="O1254">
        <v>13</v>
      </c>
      <c r="P1254">
        <v>15</v>
      </c>
      <c r="Q1254">
        <v>13</v>
      </c>
      <c r="R1254">
        <v>15</v>
      </c>
      <c r="S1254">
        <v>13</v>
      </c>
      <c r="T1254">
        <v>14</v>
      </c>
      <c r="U1254">
        <v>14</v>
      </c>
      <c r="V1254">
        <v>11</v>
      </c>
      <c r="W1254">
        <v>13</v>
      </c>
      <c r="X1254">
        <v>13</v>
      </c>
      <c r="Y1254">
        <v>13</v>
      </c>
      <c r="Z1254">
        <v>15</v>
      </c>
      <c r="AA1254">
        <v>74</v>
      </c>
      <c r="AB1254">
        <v>65</v>
      </c>
      <c r="AC1254">
        <v>65</v>
      </c>
      <c r="AD1254">
        <v>85</v>
      </c>
      <c r="AE1254">
        <v>70</v>
      </c>
      <c r="AF1254">
        <v>60</v>
      </c>
      <c r="AG1254">
        <v>68</v>
      </c>
      <c r="AH1254">
        <v>68</v>
      </c>
      <c r="AI1254">
        <v>59</v>
      </c>
      <c r="AJ1254">
        <v>63</v>
      </c>
      <c r="AK1254">
        <v>45</v>
      </c>
      <c r="AL1254">
        <v>29</v>
      </c>
      <c r="AM1254">
        <v>44</v>
      </c>
      <c r="AN1254">
        <f t="shared" si="258"/>
        <v>1205</v>
      </c>
      <c r="AO1254">
        <v>15</v>
      </c>
      <c r="AP1254">
        <v>15</v>
      </c>
      <c r="AQ1254">
        <v>15</v>
      </c>
      <c r="AR1254">
        <v>18</v>
      </c>
      <c r="AS1254">
        <v>12</v>
      </c>
      <c r="AT1254">
        <v>13</v>
      </c>
      <c r="AU1254">
        <v>13</v>
      </c>
      <c r="AV1254">
        <v>15</v>
      </c>
      <c r="AW1254">
        <v>15</v>
      </c>
      <c r="AX1254">
        <v>17</v>
      </c>
      <c r="AY1254">
        <v>15</v>
      </c>
      <c r="AZ1254">
        <v>13</v>
      </c>
      <c r="BA1254">
        <v>15</v>
      </c>
      <c r="BB1254">
        <v>15</v>
      </c>
      <c r="BC1254">
        <v>16</v>
      </c>
      <c r="BD1254">
        <v>13</v>
      </c>
      <c r="BE1254">
        <v>15</v>
      </c>
      <c r="BF1254">
        <v>14</v>
      </c>
      <c r="BG1254">
        <v>14</v>
      </c>
      <c r="BH1254">
        <v>20</v>
      </c>
      <c r="BI1254">
        <v>76</v>
      </c>
      <c r="BJ1254">
        <v>78</v>
      </c>
      <c r="BK1254">
        <v>69</v>
      </c>
      <c r="BL1254">
        <v>70</v>
      </c>
      <c r="BM1254">
        <v>93</v>
      </c>
      <c r="BN1254">
        <v>75</v>
      </c>
      <c r="BO1254">
        <v>63</v>
      </c>
      <c r="BP1254">
        <v>63</v>
      </c>
      <c r="BQ1254">
        <v>86</v>
      </c>
      <c r="BR1254">
        <v>79</v>
      </c>
      <c r="BS1254">
        <v>50</v>
      </c>
      <c r="BT1254">
        <v>35</v>
      </c>
      <c r="BU1254">
        <v>70</v>
      </c>
      <c r="BV1254" s="40"/>
      <c r="BW1254" s="5">
        <f t="shared" si="259"/>
        <v>178</v>
      </c>
      <c r="BX1254" s="5">
        <f t="shared" si="260"/>
        <v>78</v>
      </c>
      <c r="BY1254" s="5">
        <f t="shared" si="261"/>
        <v>167</v>
      </c>
      <c r="BZ1254" s="5">
        <f t="shared" si="262"/>
        <v>416</v>
      </c>
      <c r="CA1254" s="5">
        <f t="shared" si="263"/>
        <v>240</v>
      </c>
      <c r="CB1254" s="40">
        <f t="shared" si="253"/>
        <v>176</v>
      </c>
      <c r="CC1254" s="40">
        <f t="shared" si="254"/>
        <v>88</v>
      </c>
      <c r="CD1254" s="40">
        <f t="shared" si="255"/>
        <v>188</v>
      </c>
      <c r="CE1254" s="40">
        <f t="shared" si="256"/>
        <v>433</v>
      </c>
      <c r="CF1254" s="40">
        <f t="shared" si="257"/>
        <v>320</v>
      </c>
    </row>
    <row r="1255" spans="1:84" x14ac:dyDescent="0.25">
      <c r="A1255" s="73" t="s">
        <v>2462</v>
      </c>
      <c r="B1255" s="2" t="s">
        <v>2454</v>
      </c>
      <c r="C1255" s="2" t="s">
        <v>2455</v>
      </c>
      <c r="D1255" s="2" t="s">
        <v>2463</v>
      </c>
      <c r="E1255">
        <f t="shared" si="251"/>
        <v>200037</v>
      </c>
      <c r="F1255">
        <f t="shared" si="252"/>
        <v>98023</v>
      </c>
      <c r="G1255">
        <v>1989</v>
      </c>
      <c r="H1255">
        <v>1942</v>
      </c>
      <c r="I1255">
        <v>1826</v>
      </c>
      <c r="J1255">
        <v>1785</v>
      </c>
      <c r="K1255">
        <v>1715</v>
      </c>
      <c r="L1255">
        <v>1602</v>
      </c>
      <c r="M1255">
        <v>1704</v>
      </c>
      <c r="N1255">
        <v>1748</v>
      </c>
      <c r="O1255">
        <v>1444</v>
      </c>
      <c r="P1255">
        <v>1494</v>
      </c>
      <c r="Q1255">
        <v>1480</v>
      </c>
      <c r="R1255">
        <v>1596</v>
      </c>
      <c r="S1255">
        <v>1558</v>
      </c>
      <c r="T1255">
        <v>1665</v>
      </c>
      <c r="U1255">
        <v>1676</v>
      </c>
      <c r="V1255">
        <v>1406</v>
      </c>
      <c r="W1255">
        <v>1381</v>
      </c>
      <c r="X1255">
        <v>1438</v>
      </c>
      <c r="Y1255">
        <v>1610</v>
      </c>
      <c r="Z1255">
        <v>1712</v>
      </c>
      <c r="AA1255">
        <v>9178</v>
      </c>
      <c r="AB1255">
        <v>8576</v>
      </c>
      <c r="AC1255">
        <v>9199</v>
      </c>
      <c r="AD1255">
        <v>7393</v>
      </c>
      <c r="AE1255">
        <v>5783</v>
      </c>
      <c r="AF1255">
        <v>5599</v>
      </c>
      <c r="AG1255">
        <v>4782</v>
      </c>
      <c r="AH1255">
        <v>4487</v>
      </c>
      <c r="AI1255">
        <v>3046</v>
      </c>
      <c r="AJ1255">
        <v>2847</v>
      </c>
      <c r="AK1255">
        <v>1598</v>
      </c>
      <c r="AL1255">
        <v>1228</v>
      </c>
      <c r="AM1255">
        <v>1536</v>
      </c>
      <c r="AN1255">
        <f t="shared" si="258"/>
        <v>102014</v>
      </c>
      <c r="AO1255">
        <v>1628</v>
      </c>
      <c r="AP1255">
        <v>1654</v>
      </c>
      <c r="AQ1255">
        <v>1755</v>
      </c>
      <c r="AR1255">
        <v>1786</v>
      </c>
      <c r="AS1255">
        <v>1681</v>
      </c>
      <c r="AT1255">
        <v>1540</v>
      </c>
      <c r="AU1255">
        <v>1451</v>
      </c>
      <c r="AV1255">
        <v>1430</v>
      </c>
      <c r="AW1255">
        <v>1765</v>
      </c>
      <c r="AX1255">
        <v>2021</v>
      </c>
      <c r="AY1255">
        <v>1736</v>
      </c>
      <c r="AZ1255">
        <v>1661</v>
      </c>
      <c r="BA1255">
        <v>1758</v>
      </c>
      <c r="BB1255">
        <v>1733</v>
      </c>
      <c r="BC1255">
        <v>1919</v>
      </c>
      <c r="BD1255">
        <v>1522</v>
      </c>
      <c r="BE1255">
        <v>1621</v>
      </c>
      <c r="BF1255">
        <v>1622</v>
      </c>
      <c r="BG1255">
        <v>1485</v>
      </c>
      <c r="BH1255">
        <v>2123</v>
      </c>
      <c r="BI1255">
        <v>9802</v>
      </c>
      <c r="BJ1255">
        <v>9620</v>
      </c>
      <c r="BK1255">
        <v>7759</v>
      </c>
      <c r="BL1255">
        <v>7162</v>
      </c>
      <c r="BM1255">
        <v>7095</v>
      </c>
      <c r="BN1255">
        <v>5261</v>
      </c>
      <c r="BO1255">
        <v>5571</v>
      </c>
      <c r="BP1255">
        <v>4146</v>
      </c>
      <c r="BQ1255">
        <v>3794</v>
      </c>
      <c r="BR1255">
        <v>2759</v>
      </c>
      <c r="BS1255">
        <v>2092</v>
      </c>
      <c r="BT1255">
        <v>1183</v>
      </c>
      <c r="BU1255">
        <v>1879</v>
      </c>
      <c r="BV1255" s="40"/>
      <c r="BW1255" s="5">
        <f t="shared" si="259"/>
        <v>20325</v>
      </c>
      <c r="BX1255" s="5">
        <f t="shared" si="260"/>
        <v>9124</v>
      </c>
      <c r="BY1255" s="5">
        <f t="shared" si="261"/>
        <v>21076</v>
      </c>
      <c r="BZ1255" s="5">
        <f t="shared" si="262"/>
        <v>37243</v>
      </c>
      <c r="CA1255" s="5">
        <f t="shared" si="263"/>
        <v>10255</v>
      </c>
      <c r="CB1255" s="40">
        <f t="shared" si="253"/>
        <v>20108</v>
      </c>
      <c r="CC1255" s="40">
        <f t="shared" si="254"/>
        <v>10175</v>
      </c>
      <c r="CD1255" s="40">
        <f t="shared" si="255"/>
        <v>23030</v>
      </c>
      <c r="CE1255" s="40">
        <f t="shared" si="256"/>
        <v>36994</v>
      </c>
      <c r="CF1255" s="40">
        <f t="shared" si="257"/>
        <v>11707</v>
      </c>
    </row>
    <row r="1256" spans="1:84" x14ac:dyDescent="0.25">
      <c r="A1256" s="73" t="s">
        <v>2464</v>
      </c>
      <c r="B1256" s="2" t="s">
        <v>2454</v>
      </c>
      <c r="C1256" s="2" t="s">
        <v>2455</v>
      </c>
      <c r="D1256" s="2" t="s">
        <v>2465</v>
      </c>
      <c r="E1256">
        <f t="shared" si="251"/>
        <v>94159</v>
      </c>
      <c r="F1256">
        <f t="shared" si="252"/>
        <v>44916</v>
      </c>
      <c r="G1256">
        <v>852</v>
      </c>
      <c r="H1256">
        <v>734</v>
      </c>
      <c r="I1256">
        <v>826</v>
      </c>
      <c r="J1256">
        <v>753</v>
      </c>
      <c r="K1256">
        <v>914</v>
      </c>
      <c r="L1256">
        <v>838</v>
      </c>
      <c r="M1256">
        <v>695</v>
      </c>
      <c r="N1256">
        <v>778</v>
      </c>
      <c r="O1256">
        <v>785</v>
      </c>
      <c r="P1256">
        <v>761</v>
      </c>
      <c r="Q1256">
        <v>842</v>
      </c>
      <c r="R1256">
        <v>816</v>
      </c>
      <c r="S1256">
        <v>825</v>
      </c>
      <c r="T1256">
        <v>725</v>
      </c>
      <c r="U1256">
        <v>800</v>
      </c>
      <c r="V1256">
        <v>688</v>
      </c>
      <c r="W1256">
        <v>670</v>
      </c>
      <c r="X1256">
        <v>635</v>
      </c>
      <c r="Y1256">
        <v>753</v>
      </c>
      <c r="Z1256">
        <v>689</v>
      </c>
      <c r="AA1256">
        <v>3313</v>
      </c>
      <c r="AB1256">
        <v>3544</v>
      </c>
      <c r="AC1256">
        <v>3985</v>
      </c>
      <c r="AD1256">
        <v>3365</v>
      </c>
      <c r="AE1256">
        <v>2766</v>
      </c>
      <c r="AF1256">
        <v>2254</v>
      </c>
      <c r="AG1256">
        <v>2698</v>
      </c>
      <c r="AH1256">
        <v>1981</v>
      </c>
      <c r="AI1256">
        <v>1771</v>
      </c>
      <c r="AJ1256">
        <v>1398</v>
      </c>
      <c r="AK1256">
        <v>917</v>
      </c>
      <c r="AL1256">
        <v>733</v>
      </c>
      <c r="AM1256">
        <v>812</v>
      </c>
      <c r="AN1256">
        <f t="shared" si="258"/>
        <v>49243</v>
      </c>
      <c r="AO1256">
        <v>755</v>
      </c>
      <c r="AP1256">
        <v>898</v>
      </c>
      <c r="AQ1256">
        <v>826</v>
      </c>
      <c r="AR1256">
        <v>919</v>
      </c>
      <c r="AS1256">
        <v>694</v>
      </c>
      <c r="AT1256">
        <v>658</v>
      </c>
      <c r="AU1256">
        <v>816</v>
      </c>
      <c r="AV1256">
        <v>748</v>
      </c>
      <c r="AW1256">
        <v>754</v>
      </c>
      <c r="AX1256">
        <v>922</v>
      </c>
      <c r="AY1256">
        <v>689</v>
      </c>
      <c r="AZ1256">
        <v>724</v>
      </c>
      <c r="BA1256">
        <v>731</v>
      </c>
      <c r="BB1256">
        <v>851</v>
      </c>
      <c r="BC1256">
        <v>845</v>
      </c>
      <c r="BD1256">
        <v>635</v>
      </c>
      <c r="BE1256">
        <v>670</v>
      </c>
      <c r="BF1256">
        <v>716</v>
      </c>
      <c r="BG1256">
        <v>592</v>
      </c>
      <c r="BH1256">
        <v>944</v>
      </c>
      <c r="BI1256">
        <v>4684</v>
      </c>
      <c r="BJ1256">
        <v>4667</v>
      </c>
      <c r="BK1256">
        <v>4109</v>
      </c>
      <c r="BL1256">
        <v>3825</v>
      </c>
      <c r="BM1256">
        <v>3261</v>
      </c>
      <c r="BN1256">
        <v>2918</v>
      </c>
      <c r="BO1256">
        <v>2105</v>
      </c>
      <c r="BP1256">
        <v>2328</v>
      </c>
      <c r="BQ1256">
        <v>1664</v>
      </c>
      <c r="BR1256">
        <v>1591</v>
      </c>
      <c r="BS1256">
        <v>1108</v>
      </c>
      <c r="BT1256">
        <v>679</v>
      </c>
      <c r="BU1256">
        <v>917</v>
      </c>
      <c r="BV1256" s="40"/>
      <c r="BW1256" s="5">
        <f t="shared" si="259"/>
        <v>9594</v>
      </c>
      <c r="BX1256" s="5">
        <f t="shared" si="260"/>
        <v>4343</v>
      </c>
      <c r="BY1256" s="5">
        <f t="shared" si="261"/>
        <v>8299</v>
      </c>
      <c r="BZ1256" s="5">
        <f t="shared" si="262"/>
        <v>17049</v>
      </c>
      <c r="CA1256" s="5">
        <f t="shared" si="263"/>
        <v>5631</v>
      </c>
      <c r="CB1256" s="40">
        <f t="shared" si="253"/>
        <v>9403</v>
      </c>
      <c r="CC1256" s="40">
        <f t="shared" si="254"/>
        <v>4448</v>
      </c>
      <c r="CD1256" s="40">
        <f t="shared" si="255"/>
        <v>10887</v>
      </c>
      <c r="CE1256" s="40">
        <f t="shared" si="256"/>
        <v>18546</v>
      </c>
      <c r="CF1256" s="40">
        <f t="shared" si="257"/>
        <v>5959</v>
      </c>
    </row>
    <row r="1257" spans="1:84" x14ac:dyDescent="0.25">
      <c r="A1257" s="73" t="s">
        <v>2466</v>
      </c>
      <c r="B1257" s="2" t="s">
        <v>2454</v>
      </c>
      <c r="C1257" s="2" t="s">
        <v>2455</v>
      </c>
      <c r="D1257" s="2" t="s">
        <v>2467</v>
      </c>
      <c r="E1257">
        <f t="shared" si="251"/>
        <v>10684</v>
      </c>
      <c r="F1257">
        <f t="shared" si="252"/>
        <v>5159</v>
      </c>
      <c r="G1257">
        <v>98</v>
      </c>
      <c r="H1257">
        <v>87</v>
      </c>
      <c r="I1257">
        <v>101</v>
      </c>
      <c r="J1257">
        <v>89</v>
      </c>
      <c r="K1257">
        <v>92</v>
      </c>
      <c r="L1257">
        <v>85</v>
      </c>
      <c r="M1257">
        <v>78</v>
      </c>
      <c r="N1257">
        <v>81</v>
      </c>
      <c r="O1257">
        <v>83</v>
      </c>
      <c r="P1257">
        <v>84</v>
      </c>
      <c r="Q1257">
        <v>79</v>
      </c>
      <c r="R1257">
        <v>99</v>
      </c>
      <c r="S1257">
        <v>81</v>
      </c>
      <c r="T1257">
        <v>83</v>
      </c>
      <c r="U1257">
        <v>82</v>
      </c>
      <c r="V1257">
        <v>82</v>
      </c>
      <c r="W1257">
        <v>76</v>
      </c>
      <c r="X1257">
        <v>70</v>
      </c>
      <c r="Y1257">
        <v>70</v>
      </c>
      <c r="Z1257">
        <v>63</v>
      </c>
      <c r="AA1257">
        <v>347</v>
      </c>
      <c r="AB1257">
        <v>451</v>
      </c>
      <c r="AC1257">
        <v>419</v>
      </c>
      <c r="AD1257">
        <v>341</v>
      </c>
      <c r="AE1257">
        <v>300</v>
      </c>
      <c r="AF1257">
        <v>245</v>
      </c>
      <c r="AG1257">
        <v>350</v>
      </c>
      <c r="AH1257">
        <v>275</v>
      </c>
      <c r="AI1257">
        <v>201</v>
      </c>
      <c r="AJ1257">
        <v>181</v>
      </c>
      <c r="AK1257">
        <v>144</v>
      </c>
      <c r="AL1257">
        <v>103</v>
      </c>
      <c r="AM1257">
        <v>139</v>
      </c>
      <c r="AN1257">
        <f t="shared" si="258"/>
        <v>5525</v>
      </c>
      <c r="AO1257">
        <v>84</v>
      </c>
      <c r="AP1257">
        <v>97</v>
      </c>
      <c r="AQ1257">
        <v>82</v>
      </c>
      <c r="AR1257">
        <v>92</v>
      </c>
      <c r="AS1257">
        <v>79</v>
      </c>
      <c r="AT1257">
        <v>78</v>
      </c>
      <c r="AU1257">
        <v>85</v>
      </c>
      <c r="AV1257">
        <v>85</v>
      </c>
      <c r="AW1257">
        <v>86</v>
      </c>
      <c r="AX1257">
        <v>105</v>
      </c>
      <c r="AY1257">
        <v>93</v>
      </c>
      <c r="AZ1257">
        <v>78</v>
      </c>
      <c r="BA1257">
        <v>98</v>
      </c>
      <c r="BB1257">
        <v>98</v>
      </c>
      <c r="BC1257">
        <v>106</v>
      </c>
      <c r="BD1257">
        <v>69</v>
      </c>
      <c r="BE1257">
        <v>78</v>
      </c>
      <c r="BF1257">
        <v>82</v>
      </c>
      <c r="BG1257">
        <v>76</v>
      </c>
      <c r="BH1257">
        <v>109</v>
      </c>
      <c r="BI1257">
        <v>385</v>
      </c>
      <c r="BJ1257">
        <v>431</v>
      </c>
      <c r="BK1257">
        <v>399</v>
      </c>
      <c r="BL1257">
        <v>317</v>
      </c>
      <c r="BM1257">
        <v>354</v>
      </c>
      <c r="BN1257">
        <v>344</v>
      </c>
      <c r="BO1257">
        <v>334</v>
      </c>
      <c r="BP1257">
        <v>287</v>
      </c>
      <c r="BQ1257">
        <v>222</v>
      </c>
      <c r="BR1257">
        <v>231</v>
      </c>
      <c r="BS1257">
        <v>143</v>
      </c>
      <c r="BT1257">
        <v>128</v>
      </c>
      <c r="BU1257">
        <v>190</v>
      </c>
      <c r="BV1257" s="40"/>
      <c r="BW1257" s="5">
        <f t="shared" si="259"/>
        <v>1056</v>
      </c>
      <c r="BX1257" s="5">
        <f t="shared" si="260"/>
        <v>474</v>
      </c>
      <c r="BY1257" s="5">
        <f t="shared" si="261"/>
        <v>931</v>
      </c>
      <c r="BZ1257" s="5">
        <f t="shared" si="262"/>
        <v>1930</v>
      </c>
      <c r="CA1257" s="5">
        <f t="shared" si="263"/>
        <v>768</v>
      </c>
      <c r="CB1257" s="40">
        <f t="shared" si="253"/>
        <v>1044</v>
      </c>
      <c r="CC1257" s="40">
        <f t="shared" si="254"/>
        <v>531</v>
      </c>
      <c r="CD1257" s="40">
        <f t="shared" si="255"/>
        <v>1001</v>
      </c>
      <c r="CE1257" s="40">
        <f t="shared" si="256"/>
        <v>2035</v>
      </c>
      <c r="CF1257" s="40">
        <f t="shared" si="257"/>
        <v>914</v>
      </c>
    </row>
    <row r="1258" spans="1:84" x14ac:dyDescent="0.25">
      <c r="A1258" s="73" t="s">
        <v>2468</v>
      </c>
      <c r="B1258" s="2" t="s">
        <v>2454</v>
      </c>
      <c r="C1258" s="2" t="s">
        <v>2455</v>
      </c>
      <c r="D1258" s="2" t="s">
        <v>2469</v>
      </c>
      <c r="E1258">
        <f t="shared" si="251"/>
        <v>33156</v>
      </c>
      <c r="F1258">
        <f t="shared" si="252"/>
        <v>16178</v>
      </c>
      <c r="G1258">
        <v>352</v>
      </c>
      <c r="H1258">
        <v>303</v>
      </c>
      <c r="I1258">
        <v>339</v>
      </c>
      <c r="J1258">
        <v>278</v>
      </c>
      <c r="K1258">
        <v>284</v>
      </c>
      <c r="L1258">
        <v>278</v>
      </c>
      <c r="M1258">
        <v>302</v>
      </c>
      <c r="N1258">
        <v>302</v>
      </c>
      <c r="O1258">
        <v>304</v>
      </c>
      <c r="P1258">
        <v>324</v>
      </c>
      <c r="Q1258">
        <v>326</v>
      </c>
      <c r="R1258">
        <v>330</v>
      </c>
      <c r="S1258">
        <v>290</v>
      </c>
      <c r="T1258">
        <v>322</v>
      </c>
      <c r="U1258">
        <v>278</v>
      </c>
      <c r="V1258">
        <v>262</v>
      </c>
      <c r="W1258">
        <v>250</v>
      </c>
      <c r="X1258">
        <v>243</v>
      </c>
      <c r="Y1258">
        <v>228</v>
      </c>
      <c r="Z1258">
        <v>245</v>
      </c>
      <c r="AA1258">
        <v>1087</v>
      </c>
      <c r="AB1258">
        <v>1243</v>
      </c>
      <c r="AC1258">
        <v>1324</v>
      </c>
      <c r="AD1258">
        <v>1105</v>
      </c>
      <c r="AE1258">
        <v>1052</v>
      </c>
      <c r="AF1258">
        <v>891</v>
      </c>
      <c r="AG1258">
        <v>817</v>
      </c>
      <c r="AH1258">
        <v>746</v>
      </c>
      <c r="AI1258">
        <v>604</v>
      </c>
      <c r="AJ1258">
        <v>485</v>
      </c>
      <c r="AK1258">
        <v>353</v>
      </c>
      <c r="AL1258">
        <v>300</v>
      </c>
      <c r="AM1258">
        <v>331</v>
      </c>
      <c r="AN1258">
        <f t="shared" si="258"/>
        <v>16978</v>
      </c>
      <c r="AO1258">
        <v>313</v>
      </c>
      <c r="AP1258">
        <v>342</v>
      </c>
      <c r="AQ1258">
        <v>288</v>
      </c>
      <c r="AR1258">
        <v>341</v>
      </c>
      <c r="AS1258">
        <v>300</v>
      </c>
      <c r="AT1258">
        <v>267</v>
      </c>
      <c r="AU1258">
        <v>247</v>
      </c>
      <c r="AV1258">
        <v>256</v>
      </c>
      <c r="AW1258">
        <v>269</v>
      </c>
      <c r="AX1258">
        <v>300</v>
      </c>
      <c r="AY1258">
        <v>256</v>
      </c>
      <c r="AZ1258">
        <v>269</v>
      </c>
      <c r="BA1258">
        <v>316</v>
      </c>
      <c r="BB1258">
        <v>286</v>
      </c>
      <c r="BC1258">
        <v>340</v>
      </c>
      <c r="BD1258">
        <v>224</v>
      </c>
      <c r="BE1258">
        <v>231</v>
      </c>
      <c r="BF1258">
        <v>232</v>
      </c>
      <c r="BG1258">
        <v>237</v>
      </c>
      <c r="BH1258">
        <v>317</v>
      </c>
      <c r="BI1258">
        <v>1536</v>
      </c>
      <c r="BJ1258">
        <v>1237</v>
      </c>
      <c r="BK1258">
        <v>1162</v>
      </c>
      <c r="BL1258">
        <v>1309</v>
      </c>
      <c r="BM1258">
        <v>976</v>
      </c>
      <c r="BN1258">
        <v>907</v>
      </c>
      <c r="BO1258">
        <v>992</v>
      </c>
      <c r="BP1258">
        <v>809</v>
      </c>
      <c r="BQ1258">
        <v>616</v>
      </c>
      <c r="BR1258">
        <v>622</v>
      </c>
      <c r="BS1258">
        <v>427</v>
      </c>
      <c r="BT1258">
        <v>315</v>
      </c>
      <c r="BU1258">
        <v>439</v>
      </c>
      <c r="BV1258" s="40"/>
      <c r="BW1258" s="5">
        <f t="shared" si="259"/>
        <v>3722</v>
      </c>
      <c r="BX1258" s="5">
        <f t="shared" si="260"/>
        <v>1645</v>
      </c>
      <c r="BY1258" s="5">
        <f t="shared" si="261"/>
        <v>2803</v>
      </c>
      <c r="BZ1258" s="5">
        <f t="shared" si="262"/>
        <v>5935</v>
      </c>
      <c r="CA1258" s="5">
        <f t="shared" si="263"/>
        <v>2073</v>
      </c>
      <c r="CB1258" s="40">
        <f t="shared" si="253"/>
        <v>3448</v>
      </c>
      <c r="CC1258" s="40">
        <f t="shared" si="254"/>
        <v>1629</v>
      </c>
      <c r="CD1258" s="40">
        <f t="shared" si="255"/>
        <v>3327</v>
      </c>
      <c r="CE1258" s="40">
        <f t="shared" si="256"/>
        <v>6155</v>
      </c>
      <c r="CF1258" s="40">
        <f t="shared" si="257"/>
        <v>2419</v>
      </c>
    </row>
    <row r="1259" spans="1:84" x14ac:dyDescent="0.25">
      <c r="A1259" s="73" t="s">
        <v>2470</v>
      </c>
      <c r="B1259" s="2" t="s">
        <v>2454</v>
      </c>
      <c r="C1259" s="2" t="s">
        <v>2455</v>
      </c>
      <c r="D1259" s="2" t="s">
        <v>2471</v>
      </c>
      <c r="E1259">
        <f t="shared" si="251"/>
        <v>2455</v>
      </c>
      <c r="F1259">
        <f t="shared" si="252"/>
        <v>1212</v>
      </c>
      <c r="G1259">
        <v>11</v>
      </c>
      <c r="H1259">
        <v>15</v>
      </c>
      <c r="I1259">
        <v>13</v>
      </c>
      <c r="J1259">
        <v>17</v>
      </c>
      <c r="K1259">
        <v>19</v>
      </c>
      <c r="L1259">
        <v>17</v>
      </c>
      <c r="M1259">
        <v>17</v>
      </c>
      <c r="N1259">
        <v>17</v>
      </c>
      <c r="O1259">
        <v>17</v>
      </c>
      <c r="P1259">
        <v>17</v>
      </c>
      <c r="Q1259">
        <v>19</v>
      </c>
      <c r="R1259">
        <v>17</v>
      </c>
      <c r="S1259">
        <v>21</v>
      </c>
      <c r="T1259">
        <v>18</v>
      </c>
      <c r="U1259">
        <v>20</v>
      </c>
      <c r="V1259">
        <v>16</v>
      </c>
      <c r="W1259">
        <v>13</v>
      </c>
      <c r="X1259">
        <v>13</v>
      </c>
      <c r="Y1259">
        <v>12</v>
      </c>
      <c r="Z1259">
        <v>12</v>
      </c>
      <c r="AA1259">
        <v>66</v>
      </c>
      <c r="AB1259">
        <v>80</v>
      </c>
      <c r="AC1259">
        <v>95</v>
      </c>
      <c r="AD1259">
        <v>89</v>
      </c>
      <c r="AE1259">
        <v>69</v>
      </c>
      <c r="AF1259">
        <v>78</v>
      </c>
      <c r="AG1259">
        <v>86</v>
      </c>
      <c r="AH1259">
        <v>74</v>
      </c>
      <c r="AI1259">
        <v>59</v>
      </c>
      <c r="AJ1259">
        <v>63</v>
      </c>
      <c r="AK1259">
        <v>51</v>
      </c>
      <c r="AL1259">
        <v>35</v>
      </c>
      <c r="AM1259">
        <v>46</v>
      </c>
      <c r="AN1259">
        <f t="shared" si="258"/>
        <v>1243</v>
      </c>
      <c r="AO1259">
        <v>11</v>
      </c>
      <c r="AP1259">
        <v>12</v>
      </c>
      <c r="AQ1259">
        <v>16</v>
      </c>
      <c r="AR1259">
        <v>15</v>
      </c>
      <c r="AS1259">
        <v>19</v>
      </c>
      <c r="AT1259">
        <v>17</v>
      </c>
      <c r="AU1259">
        <v>16</v>
      </c>
      <c r="AV1259">
        <v>20</v>
      </c>
      <c r="AW1259">
        <v>21</v>
      </c>
      <c r="AX1259">
        <v>18</v>
      </c>
      <c r="AY1259">
        <v>16</v>
      </c>
      <c r="AZ1259">
        <v>21</v>
      </c>
      <c r="BA1259">
        <v>17</v>
      </c>
      <c r="BB1259">
        <v>17</v>
      </c>
      <c r="BC1259">
        <v>21</v>
      </c>
      <c r="BD1259">
        <v>13</v>
      </c>
      <c r="BE1259">
        <v>15</v>
      </c>
      <c r="BF1259">
        <v>13</v>
      </c>
      <c r="BG1259">
        <v>14</v>
      </c>
      <c r="BH1259">
        <v>18</v>
      </c>
      <c r="BI1259">
        <v>65</v>
      </c>
      <c r="BJ1259">
        <v>70</v>
      </c>
      <c r="BK1259">
        <v>77</v>
      </c>
      <c r="BL1259">
        <v>90</v>
      </c>
      <c r="BM1259">
        <v>85</v>
      </c>
      <c r="BN1259">
        <v>83</v>
      </c>
      <c r="BO1259">
        <v>72</v>
      </c>
      <c r="BP1259">
        <v>86</v>
      </c>
      <c r="BQ1259">
        <v>87</v>
      </c>
      <c r="BR1259">
        <v>58</v>
      </c>
      <c r="BS1259">
        <v>46</v>
      </c>
      <c r="BT1259">
        <v>39</v>
      </c>
      <c r="BU1259">
        <v>55</v>
      </c>
      <c r="BV1259" s="40"/>
      <c r="BW1259" s="5">
        <f t="shared" si="259"/>
        <v>196</v>
      </c>
      <c r="BX1259" s="5">
        <f t="shared" si="260"/>
        <v>101</v>
      </c>
      <c r="BY1259" s="5">
        <f t="shared" si="261"/>
        <v>170</v>
      </c>
      <c r="BZ1259" s="5">
        <f t="shared" si="262"/>
        <v>491</v>
      </c>
      <c r="CA1259" s="5">
        <f t="shared" si="263"/>
        <v>254</v>
      </c>
      <c r="CB1259" s="40">
        <f t="shared" si="253"/>
        <v>202</v>
      </c>
      <c r="CC1259" s="40">
        <f t="shared" si="254"/>
        <v>96</v>
      </c>
      <c r="CD1259" s="40">
        <f t="shared" si="255"/>
        <v>167</v>
      </c>
      <c r="CE1259" s="40">
        <f t="shared" si="256"/>
        <v>493</v>
      </c>
      <c r="CF1259" s="40">
        <f t="shared" si="257"/>
        <v>285</v>
      </c>
    </row>
    <row r="1260" spans="1:84" x14ac:dyDescent="0.25">
      <c r="A1260" s="73" t="s">
        <v>2472</v>
      </c>
      <c r="B1260" s="2" t="s">
        <v>2454</v>
      </c>
      <c r="C1260" s="2" t="s">
        <v>2455</v>
      </c>
      <c r="D1260" s="2" t="s">
        <v>2473</v>
      </c>
      <c r="E1260">
        <f t="shared" si="251"/>
        <v>10296</v>
      </c>
      <c r="F1260">
        <f t="shared" si="252"/>
        <v>4986</v>
      </c>
      <c r="G1260">
        <v>72</v>
      </c>
      <c r="H1260">
        <v>90</v>
      </c>
      <c r="I1260">
        <v>86</v>
      </c>
      <c r="J1260">
        <v>83</v>
      </c>
      <c r="K1260">
        <v>73</v>
      </c>
      <c r="L1260">
        <v>78</v>
      </c>
      <c r="M1260">
        <v>80</v>
      </c>
      <c r="N1260">
        <v>81</v>
      </c>
      <c r="O1260">
        <v>78</v>
      </c>
      <c r="P1260">
        <v>81</v>
      </c>
      <c r="Q1260">
        <v>81</v>
      </c>
      <c r="R1260">
        <v>98</v>
      </c>
      <c r="S1260">
        <v>87</v>
      </c>
      <c r="T1260">
        <v>84</v>
      </c>
      <c r="U1260">
        <v>102</v>
      </c>
      <c r="V1260">
        <v>70</v>
      </c>
      <c r="W1260">
        <v>64</v>
      </c>
      <c r="X1260">
        <v>69</v>
      </c>
      <c r="Y1260">
        <v>60</v>
      </c>
      <c r="Z1260">
        <v>64</v>
      </c>
      <c r="AA1260">
        <v>260</v>
      </c>
      <c r="AB1260">
        <v>349</v>
      </c>
      <c r="AC1260">
        <v>356</v>
      </c>
      <c r="AD1260">
        <v>407</v>
      </c>
      <c r="AE1260">
        <v>335</v>
      </c>
      <c r="AF1260">
        <v>330</v>
      </c>
      <c r="AG1260">
        <v>331</v>
      </c>
      <c r="AH1260">
        <v>248</v>
      </c>
      <c r="AI1260">
        <v>220</v>
      </c>
      <c r="AJ1260">
        <v>174</v>
      </c>
      <c r="AK1260">
        <v>143</v>
      </c>
      <c r="AL1260">
        <v>113</v>
      </c>
      <c r="AM1260">
        <v>139</v>
      </c>
      <c r="AN1260">
        <f t="shared" si="258"/>
        <v>5310</v>
      </c>
      <c r="AO1260">
        <v>88</v>
      </c>
      <c r="AP1260">
        <v>70</v>
      </c>
      <c r="AQ1260">
        <v>72</v>
      </c>
      <c r="AR1260">
        <v>78</v>
      </c>
      <c r="AS1260">
        <v>81</v>
      </c>
      <c r="AT1260">
        <v>70</v>
      </c>
      <c r="AU1260">
        <v>74</v>
      </c>
      <c r="AV1260">
        <v>82</v>
      </c>
      <c r="AW1260">
        <v>91</v>
      </c>
      <c r="AX1260">
        <v>106</v>
      </c>
      <c r="AY1260">
        <v>95</v>
      </c>
      <c r="AZ1260">
        <v>84</v>
      </c>
      <c r="BA1260">
        <v>98</v>
      </c>
      <c r="BB1260">
        <v>99</v>
      </c>
      <c r="BC1260">
        <v>88</v>
      </c>
      <c r="BD1260">
        <v>73</v>
      </c>
      <c r="BE1260">
        <v>76</v>
      </c>
      <c r="BF1260">
        <v>65</v>
      </c>
      <c r="BG1260">
        <v>65</v>
      </c>
      <c r="BH1260">
        <v>83</v>
      </c>
      <c r="BI1260">
        <v>339</v>
      </c>
      <c r="BJ1260">
        <v>346</v>
      </c>
      <c r="BK1260">
        <v>399</v>
      </c>
      <c r="BL1260">
        <v>411</v>
      </c>
      <c r="BM1260">
        <v>411</v>
      </c>
      <c r="BN1260">
        <v>335</v>
      </c>
      <c r="BO1260">
        <v>279</v>
      </c>
      <c r="BP1260">
        <v>248</v>
      </c>
      <c r="BQ1260">
        <v>215</v>
      </c>
      <c r="BR1260">
        <v>252</v>
      </c>
      <c r="BS1260">
        <v>137</v>
      </c>
      <c r="BT1260">
        <v>138</v>
      </c>
      <c r="BU1260">
        <v>162</v>
      </c>
      <c r="BV1260" s="40"/>
      <c r="BW1260" s="5">
        <f t="shared" si="259"/>
        <v>981</v>
      </c>
      <c r="BX1260" s="5">
        <f t="shared" si="260"/>
        <v>476</v>
      </c>
      <c r="BY1260" s="5">
        <f t="shared" si="261"/>
        <v>733</v>
      </c>
      <c r="BZ1260" s="5">
        <f t="shared" si="262"/>
        <v>2007</v>
      </c>
      <c r="CA1260" s="5">
        <f t="shared" si="263"/>
        <v>789</v>
      </c>
      <c r="CB1260" s="40">
        <f t="shared" si="253"/>
        <v>991</v>
      </c>
      <c r="CC1260" s="40">
        <f t="shared" si="254"/>
        <v>499</v>
      </c>
      <c r="CD1260" s="40">
        <f t="shared" si="255"/>
        <v>833</v>
      </c>
      <c r="CE1260" s="40">
        <f t="shared" si="256"/>
        <v>2083</v>
      </c>
      <c r="CF1260" s="40">
        <f t="shared" si="257"/>
        <v>904</v>
      </c>
    </row>
    <row r="1261" spans="1:84" x14ac:dyDescent="0.25">
      <c r="A1261" s="73" t="s">
        <v>2474</v>
      </c>
      <c r="B1261" s="2" t="s">
        <v>2454</v>
      </c>
      <c r="C1261" s="2" t="s">
        <v>2455</v>
      </c>
      <c r="D1261" s="2" t="s">
        <v>2475</v>
      </c>
      <c r="E1261">
        <f t="shared" si="251"/>
        <v>10152</v>
      </c>
      <c r="F1261">
        <f t="shared" si="252"/>
        <v>4954</v>
      </c>
      <c r="G1261">
        <v>78</v>
      </c>
      <c r="H1261">
        <v>75</v>
      </c>
      <c r="I1261">
        <v>79</v>
      </c>
      <c r="J1261">
        <v>68</v>
      </c>
      <c r="K1261">
        <v>67</v>
      </c>
      <c r="L1261">
        <v>56</v>
      </c>
      <c r="M1261">
        <v>60</v>
      </c>
      <c r="N1261">
        <v>60</v>
      </c>
      <c r="O1261">
        <v>66</v>
      </c>
      <c r="P1261">
        <v>65</v>
      </c>
      <c r="Q1261">
        <v>63</v>
      </c>
      <c r="R1261">
        <v>66</v>
      </c>
      <c r="S1261">
        <v>64</v>
      </c>
      <c r="T1261">
        <v>67</v>
      </c>
      <c r="U1261">
        <v>69</v>
      </c>
      <c r="V1261">
        <v>59</v>
      </c>
      <c r="W1261">
        <v>65</v>
      </c>
      <c r="X1261">
        <v>58</v>
      </c>
      <c r="Y1261">
        <v>57</v>
      </c>
      <c r="Z1261">
        <v>73</v>
      </c>
      <c r="AA1261">
        <v>399</v>
      </c>
      <c r="AB1261">
        <v>517</v>
      </c>
      <c r="AC1261">
        <v>487</v>
      </c>
      <c r="AD1261">
        <v>394</v>
      </c>
      <c r="AE1261">
        <v>435</v>
      </c>
      <c r="AF1261">
        <v>364</v>
      </c>
      <c r="AG1261">
        <v>286</v>
      </c>
      <c r="AH1261">
        <v>216</v>
      </c>
      <c r="AI1261">
        <v>152</v>
      </c>
      <c r="AJ1261">
        <v>113</v>
      </c>
      <c r="AK1261">
        <v>102</v>
      </c>
      <c r="AL1261">
        <v>88</v>
      </c>
      <c r="AM1261">
        <v>86</v>
      </c>
      <c r="AN1261">
        <f t="shared" si="258"/>
        <v>5198</v>
      </c>
      <c r="AO1261">
        <v>79</v>
      </c>
      <c r="AP1261">
        <v>77</v>
      </c>
      <c r="AQ1261">
        <v>71</v>
      </c>
      <c r="AR1261">
        <v>75</v>
      </c>
      <c r="AS1261">
        <v>65</v>
      </c>
      <c r="AT1261">
        <v>66</v>
      </c>
      <c r="AU1261">
        <v>61</v>
      </c>
      <c r="AV1261">
        <v>62</v>
      </c>
      <c r="AW1261">
        <v>57</v>
      </c>
      <c r="AX1261">
        <v>73</v>
      </c>
      <c r="AY1261">
        <v>64</v>
      </c>
      <c r="AZ1261">
        <v>64</v>
      </c>
      <c r="BA1261">
        <v>69</v>
      </c>
      <c r="BB1261">
        <v>69</v>
      </c>
      <c r="BC1261">
        <v>71</v>
      </c>
      <c r="BD1261">
        <v>57</v>
      </c>
      <c r="BE1261">
        <v>54</v>
      </c>
      <c r="BF1261">
        <v>65</v>
      </c>
      <c r="BG1261">
        <v>69</v>
      </c>
      <c r="BH1261">
        <v>84</v>
      </c>
      <c r="BI1261">
        <v>462</v>
      </c>
      <c r="BJ1261">
        <v>474</v>
      </c>
      <c r="BK1261">
        <v>502</v>
      </c>
      <c r="BL1261">
        <v>466</v>
      </c>
      <c r="BM1261">
        <v>403</v>
      </c>
      <c r="BN1261">
        <v>342</v>
      </c>
      <c r="BO1261">
        <v>296</v>
      </c>
      <c r="BP1261">
        <v>245</v>
      </c>
      <c r="BQ1261">
        <v>161</v>
      </c>
      <c r="BR1261">
        <v>163</v>
      </c>
      <c r="BS1261">
        <v>113</v>
      </c>
      <c r="BT1261">
        <v>85</v>
      </c>
      <c r="BU1261">
        <v>134</v>
      </c>
      <c r="BV1261" s="40"/>
      <c r="BW1261" s="5">
        <f t="shared" si="259"/>
        <v>803</v>
      </c>
      <c r="BX1261" s="5">
        <f t="shared" si="260"/>
        <v>382</v>
      </c>
      <c r="BY1261" s="5">
        <f t="shared" si="261"/>
        <v>1046</v>
      </c>
      <c r="BZ1261" s="5">
        <f t="shared" si="262"/>
        <v>2182</v>
      </c>
      <c r="CA1261" s="5">
        <f t="shared" si="263"/>
        <v>541</v>
      </c>
      <c r="CB1261" s="40">
        <f t="shared" si="253"/>
        <v>814</v>
      </c>
      <c r="CC1261" s="40">
        <f t="shared" si="254"/>
        <v>385</v>
      </c>
      <c r="CD1261" s="40">
        <f t="shared" si="255"/>
        <v>1089</v>
      </c>
      <c r="CE1261" s="40">
        <f t="shared" si="256"/>
        <v>2254</v>
      </c>
      <c r="CF1261" s="40">
        <f t="shared" si="257"/>
        <v>656</v>
      </c>
    </row>
    <row r="1262" spans="1:84" x14ac:dyDescent="0.25">
      <c r="A1262" s="73" t="s">
        <v>2476</v>
      </c>
      <c r="B1262" s="2" t="s">
        <v>2454</v>
      </c>
      <c r="C1262" s="2" t="s">
        <v>2455</v>
      </c>
      <c r="D1262" s="2" t="s">
        <v>2477</v>
      </c>
      <c r="E1262">
        <f t="shared" si="251"/>
        <v>45945</v>
      </c>
      <c r="F1262">
        <f t="shared" si="252"/>
        <v>21927</v>
      </c>
      <c r="G1262">
        <v>460</v>
      </c>
      <c r="H1262">
        <v>458</v>
      </c>
      <c r="I1262">
        <v>429</v>
      </c>
      <c r="J1262">
        <v>422</v>
      </c>
      <c r="K1262">
        <v>414</v>
      </c>
      <c r="L1262">
        <v>373</v>
      </c>
      <c r="M1262">
        <v>389</v>
      </c>
      <c r="N1262">
        <v>375</v>
      </c>
      <c r="O1262">
        <v>354</v>
      </c>
      <c r="P1262">
        <v>412</v>
      </c>
      <c r="Q1262">
        <v>358</v>
      </c>
      <c r="R1262">
        <v>358</v>
      </c>
      <c r="S1262">
        <v>409</v>
      </c>
      <c r="T1262">
        <v>373</v>
      </c>
      <c r="U1262">
        <v>389</v>
      </c>
      <c r="V1262">
        <v>379</v>
      </c>
      <c r="W1262">
        <v>342</v>
      </c>
      <c r="X1262">
        <v>414</v>
      </c>
      <c r="Y1262">
        <v>392</v>
      </c>
      <c r="Z1262">
        <v>339</v>
      </c>
      <c r="AA1262">
        <v>1717</v>
      </c>
      <c r="AB1262">
        <v>1661</v>
      </c>
      <c r="AC1262">
        <v>1918</v>
      </c>
      <c r="AD1262">
        <v>1650</v>
      </c>
      <c r="AE1262">
        <v>1686</v>
      </c>
      <c r="AF1262">
        <v>1238</v>
      </c>
      <c r="AG1262">
        <v>1059</v>
      </c>
      <c r="AH1262">
        <v>808</v>
      </c>
      <c r="AI1262">
        <v>660</v>
      </c>
      <c r="AJ1262">
        <v>552</v>
      </c>
      <c r="AK1262">
        <v>518</v>
      </c>
      <c r="AL1262">
        <v>292</v>
      </c>
      <c r="AM1262">
        <v>329</v>
      </c>
      <c r="AN1262">
        <f t="shared" si="258"/>
        <v>24018</v>
      </c>
      <c r="AO1262">
        <v>376</v>
      </c>
      <c r="AP1262">
        <v>389</v>
      </c>
      <c r="AQ1262">
        <v>429</v>
      </c>
      <c r="AR1262">
        <v>440</v>
      </c>
      <c r="AS1262">
        <v>407</v>
      </c>
      <c r="AT1262">
        <v>388</v>
      </c>
      <c r="AU1262">
        <v>374</v>
      </c>
      <c r="AV1262">
        <v>390</v>
      </c>
      <c r="AW1262">
        <v>416</v>
      </c>
      <c r="AX1262">
        <v>429</v>
      </c>
      <c r="AY1262">
        <v>403</v>
      </c>
      <c r="AZ1262">
        <v>404</v>
      </c>
      <c r="BA1262">
        <v>363</v>
      </c>
      <c r="BB1262">
        <v>422</v>
      </c>
      <c r="BC1262">
        <v>463</v>
      </c>
      <c r="BD1262">
        <v>323</v>
      </c>
      <c r="BE1262">
        <v>386</v>
      </c>
      <c r="BF1262">
        <v>325</v>
      </c>
      <c r="BG1262">
        <v>334</v>
      </c>
      <c r="BH1262">
        <v>516</v>
      </c>
      <c r="BI1262">
        <v>2151</v>
      </c>
      <c r="BJ1262">
        <v>2100</v>
      </c>
      <c r="BK1262">
        <v>1683</v>
      </c>
      <c r="BL1262">
        <v>1803</v>
      </c>
      <c r="BM1262">
        <v>1500</v>
      </c>
      <c r="BN1262">
        <v>1603</v>
      </c>
      <c r="BO1262">
        <v>1285</v>
      </c>
      <c r="BP1262">
        <v>987</v>
      </c>
      <c r="BQ1262">
        <v>890</v>
      </c>
      <c r="BR1262">
        <v>737</v>
      </c>
      <c r="BS1262">
        <v>474</v>
      </c>
      <c r="BT1262">
        <v>358</v>
      </c>
      <c r="BU1262">
        <v>470</v>
      </c>
      <c r="BV1262" s="40"/>
      <c r="BW1262" s="5">
        <f t="shared" si="259"/>
        <v>4802</v>
      </c>
      <c r="BX1262" s="5">
        <f t="shared" si="260"/>
        <v>2306</v>
      </c>
      <c r="BY1262" s="5">
        <f t="shared" si="261"/>
        <v>4109</v>
      </c>
      <c r="BZ1262" s="5">
        <f t="shared" si="262"/>
        <v>8359</v>
      </c>
      <c r="CA1262" s="5">
        <f t="shared" si="263"/>
        <v>2351</v>
      </c>
      <c r="CB1262" s="40">
        <f t="shared" si="253"/>
        <v>4845</v>
      </c>
      <c r="CC1262" s="40">
        <f t="shared" si="254"/>
        <v>2282</v>
      </c>
      <c r="CD1262" s="40">
        <f t="shared" si="255"/>
        <v>5101</v>
      </c>
      <c r="CE1262" s="40">
        <f t="shared" si="256"/>
        <v>8861</v>
      </c>
      <c r="CF1262" s="40">
        <f t="shared" si="257"/>
        <v>2929</v>
      </c>
    </row>
    <row r="1263" spans="1:84" x14ac:dyDescent="0.25">
      <c r="A1263" s="73" t="s">
        <v>2478</v>
      </c>
      <c r="B1263" s="2" t="s">
        <v>2454</v>
      </c>
      <c r="C1263" s="2" t="s">
        <v>2455</v>
      </c>
      <c r="D1263" s="2" t="s">
        <v>2479</v>
      </c>
      <c r="E1263">
        <f t="shared" si="251"/>
        <v>15543</v>
      </c>
      <c r="F1263">
        <f t="shared" si="252"/>
        <v>7440</v>
      </c>
      <c r="G1263">
        <v>109</v>
      </c>
      <c r="H1263">
        <v>106</v>
      </c>
      <c r="I1263">
        <v>125</v>
      </c>
      <c r="J1263">
        <v>125</v>
      </c>
      <c r="K1263">
        <v>129</v>
      </c>
      <c r="L1263">
        <v>124</v>
      </c>
      <c r="M1263">
        <v>130</v>
      </c>
      <c r="N1263">
        <v>134</v>
      </c>
      <c r="O1263">
        <v>140</v>
      </c>
      <c r="P1263">
        <v>124</v>
      </c>
      <c r="Q1263">
        <v>143</v>
      </c>
      <c r="R1263">
        <v>121</v>
      </c>
      <c r="S1263">
        <v>132</v>
      </c>
      <c r="T1263">
        <v>151</v>
      </c>
      <c r="U1263">
        <v>154</v>
      </c>
      <c r="V1263">
        <v>121</v>
      </c>
      <c r="W1263">
        <v>124</v>
      </c>
      <c r="X1263">
        <v>123</v>
      </c>
      <c r="Y1263">
        <v>113</v>
      </c>
      <c r="Z1263">
        <v>104</v>
      </c>
      <c r="AA1263">
        <v>542</v>
      </c>
      <c r="AB1263">
        <v>519</v>
      </c>
      <c r="AC1263">
        <v>545</v>
      </c>
      <c r="AD1263">
        <v>534</v>
      </c>
      <c r="AE1263">
        <v>507</v>
      </c>
      <c r="AF1263">
        <v>436</v>
      </c>
      <c r="AG1263">
        <v>418</v>
      </c>
      <c r="AH1263">
        <v>359</v>
      </c>
      <c r="AI1263">
        <v>269</v>
      </c>
      <c r="AJ1263">
        <v>262</v>
      </c>
      <c r="AK1263">
        <v>186</v>
      </c>
      <c r="AL1263">
        <v>133</v>
      </c>
      <c r="AM1263">
        <v>198</v>
      </c>
      <c r="AN1263">
        <f t="shared" si="258"/>
        <v>8103</v>
      </c>
      <c r="AO1263">
        <v>114</v>
      </c>
      <c r="AP1263">
        <v>128</v>
      </c>
      <c r="AQ1263">
        <v>115</v>
      </c>
      <c r="AR1263">
        <v>120</v>
      </c>
      <c r="AS1263">
        <v>113</v>
      </c>
      <c r="AT1263">
        <v>107</v>
      </c>
      <c r="AU1263">
        <v>107</v>
      </c>
      <c r="AV1263">
        <v>110</v>
      </c>
      <c r="AW1263">
        <v>114</v>
      </c>
      <c r="AX1263">
        <v>158</v>
      </c>
      <c r="AY1263">
        <v>122</v>
      </c>
      <c r="AZ1263">
        <v>149</v>
      </c>
      <c r="BA1263">
        <v>144</v>
      </c>
      <c r="BB1263">
        <v>129</v>
      </c>
      <c r="BC1263">
        <v>139</v>
      </c>
      <c r="BD1263">
        <v>113</v>
      </c>
      <c r="BE1263">
        <v>114</v>
      </c>
      <c r="BF1263">
        <v>114</v>
      </c>
      <c r="BG1263">
        <v>117</v>
      </c>
      <c r="BH1263">
        <v>166</v>
      </c>
      <c r="BI1263">
        <v>654</v>
      </c>
      <c r="BJ1263">
        <v>631</v>
      </c>
      <c r="BK1263">
        <v>541</v>
      </c>
      <c r="BL1263">
        <v>631</v>
      </c>
      <c r="BM1263">
        <v>574</v>
      </c>
      <c r="BN1263">
        <v>565</v>
      </c>
      <c r="BO1263">
        <v>448</v>
      </c>
      <c r="BP1263">
        <v>374</v>
      </c>
      <c r="BQ1263">
        <v>296</v>
      </c>
      <c r="BR1263">
        <v>254</v>
      </c>
      <c r="BS1263">
        <v>233</v>
      </c>
      <c r="BT1263">
        <v>175</v>
      </c>
      <c r="BU1263">
        <v>234</v>
      </c>
      <c r="BV1263" s="40"/>
      <c r="BW1263" s="5">
        <f t="shared" si="259"/>
        <v>1510</v>
      </c>
      <c r="BX1263" s="5">
        <f t="shared" si="260"/>
        <v>805</v>
      </c>
      <c r="BY1263" s="5">
        <f t="shared" si="261"/>
        <v>1278</v>
      </c>
      <c r="BZ1263" s="5">
        <f t="shared" si="262"/>
        <v>2799</v>
      </c>
      <c r="CA1263" s="5">
        <f t="shared" si="263"/>
        <v>1048</v>
      </c>
      <c r="CB1263" s="40">
        <f t="shared" si="253"/>
        <v>1457</v>
      </c>
      <c r="CC1263" s="40">
        <f t="shared" si="254"/>
        <v>753</v>
      </c>
      <c r="CD1263" s="40">
        <f t="shared" si="255"/>
        <v>1568</v>
      </c>
      <c r="CE1263" s="40">
        <f t="shared" si="256"/>
        <v>3133</v>
      </c>
      <c r="CF1263" s="40">
        <f t="shared" si="257"/>
        <v>1192</v>
      </c>
    </row>
    <row r="1264" spans="1:84" x14ac:dyDescent="0.25">
      <c r="A1264" s="73" t="s">
        <v>2480</v>
      </c>
      <c r="B1264" s="2" t="s">
        <v>2454</v>
      </c>
      <c r="C1264" s="2" t="s">
        <v>2455</v>
      </c>
      <c r="D1264" s="2" t="s">
        <v>177</v>
      </c>
      <c r="E1264">
        <f t="shared" si="251"/>
        <v>13102</v>
      </c>
      <c r="F1264">
        <f t="shared" si="252"/>
        <v>6319</v>
      </c>
      <c r="G1264">
        <v>145</v>
      </c>
      <c r="H1264">
        <v>149</v>
      </c>
      <c r="I1264">
        <v>136</v>
      </c>
      <c r="J1264">
        <v>154</v>
      </c>
      <c r="K1264">
        <v>124</v>
      </c>
      <c r="L1264">
        <v>129</v>
      </c>
      <c r="M1264">
        <v>130</v>
      </c>
      <c r="N1264">
        <v>114</v>
      </c>
      <c r="O1264">
        <v>124</v>
      </c>
      <c r="P1264">
        <v>131</v>
      </c>
      <c r="Q1264">
        <v>120</v>
      </c>
      <c r="R1264">
        <v>138</v>
      </c>
      <c r="S1264">
        <v>149</v>
      </c>
      <c r="T1264">
        <v>138</v>
      </c>
      <c r="U1264">
        <v>132</v>
      </c>
      <c r="V1264">
        <v>110</v>
      </c>
      <c r="W1264">
        <v>121</v>
      </c>
      <c r="X1264">
        <v>105</v>
      </c>
      <c r="Y1264">
        <v>110</v>
      </c>
      <c r="Z1264">
        <v>106</v>
      </c>
      <c r="AA1264">
        <v>561</v>
      </c>
      <c r="AB1264">
        <v>523</v>
      </c>
      <c r="AC1264">
        <v>550</v>
      </c>
      <c r="AD1264">
        <v>387</v>
      </c>
      <c r="AE1264">
        <v>392</v>
      </c>
      <c r="AF1264">
        <v>318</v>
      </c>
      <c r="AG1264">
        <v>317</v>
      </c>
      <c r="AH1264">
        <v>192</v>
      </c>
      <c r="AI1264">
        <v>177</v>
      </c>
      <c r="AJ1264">
        <v>122</v>
      </c>
      <c r="AK1264">
        <v>98</v>
      </c>
      <c r="AL1264">
        <v>59</v>
      </c>
      <c r="AM1264">
        <v>58</v>
      </c>
      <c r="AN1264">
        <f t="shared" si="258"/>
        <v>6783</v>
      </c>
      <c r="AO1264">
        <v>170</v>
      </c>
      <c r="AP1264">
        <v>154</v>
      </c>
      <c r="AQ1264">
        <v>154</v>
      </c>
      <c r="AR1264">
        <v>126</v>
      </c>
      <c r="AS1264">
        <v>136</v>
      </c>
      <c r="AT1264">
        <v>114</v>
      </c>
      <c r="AU1264">
        <v>116</v>
      </c>
      <c r="AV1264">
        <v>134</v>
      </c>
      <c r="AW1264">
        <v>130</v>
      </c>
      <c r="AX1264">
        <v>153</v>
      </c>
      <c r="AY1264">
        <v>146</v>
      </c>
      <c r="AZ1264">
        <v>138</v>
      </c>
      <c r="BA1264">
        <v>132</v>
      </c>
      <c r="BB1264">
        <v>144</v>
      </c>
      <c r="BC1264">
        <v>146</v>
      </c>
      <c r="BD1264">
        <v>110</v>
      </c>
      <c r="BE1264">
        <v>95</v>
      </c>
      <c r="BF1264">
        <v>109</v>
      </c>
      <c r="BG1264">
        <v>97</v>
      </c>
      <c r="BH1264">
        <v>147</v>
      </c>
      <c r="BI1264">
        <v>599</v>
      </c>
      <c r="BJ1264">
        <v>611</v>
      </c>
      <c r="BK1264">
        <v>464</v>
      </c>
      <c r="BL1264">
        <v>441</v>
      </c>
      <c r="BM1264">
        <v>463</v>
      </c>
      <c r="BN1264">
        <v>412</v>
      </c>
      <c r="BO1264">
        <v>315</v>
      </c>
      <c r="BP1264">
        <v>254</v>
      </c>
      <c r="BQ1264">
        <v>166</v>
      </c>
      <c r="BR1264">
        <v>170</v>
      </c>
      <c r="BS1264">
        <v>108</v>
      </c>
      <c r="BT1264">
        <v>58</v>
      </c>
      <c r="BU1264">
        <v>71</v>
      </c>
      <c r="BV1264" s="40"/>
      <c r="BW1264" s="5">
        <f t="shared" si="259"/>
        <v>1594</v>
      </c>
      <c r="BX1264" s="5">
        <f t="shared" si="260"/>
        <v>755</v>
      </c>
      <c r="BY1264" s="5">
        <f t="shared" si="261"/>
        <v>1300</v>
      </c>
      <c r="BZ1264" s="5">
        <f t="shared" si="262"/>
        <v>2156</v>
      </c>
      <c r="CA1264" s="5">
        <f t="shared" si="263"/>
        <v>514</v>
      </c>
      <c r="CB1264" s="40">
        <f t="shared" si="253"/>
        <v>1671</v>
      </c>
      <c r="CC1264" s="40">
        <f t="shared" si="254"/>
        <v>736</v>
      </c>
      <c r="CD1264" s="40">
        <f t="shared" si="255"/>
        <v>1454</v>
      </c>
      <c r="CE1264" s="40">
        <f t="shared" si="256"/>
        <v>2349</v>
      </c>
      <c r="CF1264" s="40">
        <f t="shared" si="257"/>
        <v>573</v>
      </c>
    </row>
    <row r="1265" spans="1:84" x14ac:dyDescent="0.25">
      <c r="A1265" s="73" t="s">
        <v>2481</v>
      </c>
      <c r="B1265" s="2" t="s">
        <v>2454</v>
      </c>
      <c r="C1265" s="2" t="s">
        <v>2455</v>
      </c>
      <c r="D1265" s="2" t="s">
        <v>2482</v>
      </c>
      <c r="E1265">
        <f t="shared" si="251"/>
        <v>12884</v>
      </c>
      <c r="F1265">
        <f t="shared" si="252"/>
        <v>6096</v>
      </c>
      <c r="G1265">
        <v>92</v>
      </c>
      <c r="H1265">
        <v>94</v>
      </c>
      <c r="I1265">
        <v>107</v>
      </c>
      <c r="J1265">
        <v>111</v>
      </c>
      <c r="K1265">
        <v>119</v>
      </c>
      <c r="L1265">
        <v>85</v>
      </c>
      <c r="M1265">
        <v>103</v>
      </c>
      <c r="N1265">
        <v>107</v>
      </c>
      <c r="O1265">
        <v>107</v>
      </c>
      <c r="P1265">
        <v>97</v>
      </c>
      <c r="Q1265">
        <v>114</v>
      </c>
      <c r="R1265">
        <v>111</v>
      </c>
      <c r="S1265">
        <v>99</v>
      </c>
      <c r="T1265">
        <v>99</v>
      </c>
      <c r="U1265">
        <v>120</v>
      </c>
      <c r="V1265">
        <v>94</v>
      </c>
      <c r="W1265">
        <v>95</v>
      </c>
      <c r="X1265">
        <v>87</v>
      </c>
      <c r="Y1265">
        <v>85</v>
      </c>
      <c r="Z1265">
        <v>82</v>
      </c>
      <c r="AA1265">
        <v>394</v>
      </c>
      <c r="AB1265">
        <v>396</v>
      </c>
      <c r="AC1265">
        <v>373</v>
      </c>
      <c r="AD1265">
        <v>453</v>
      </c>
      <c r="AE1265">
        <v>387</v>
      </c>
      <c r="AF1265">
        <v>378</v>
      </c>
      <c r="AG1265">
        <v>342</v>
      </c>
      <c r="AH1265">
        <v>301</v>
      </c>
      <c r="AI1265">
        <v>252</v>
      </c>
      <c r="AJ1265">
        <v>271</v>
      </c>
      <c r="AK1265">
        <v>237</v>
      </c>
      <c r="AL1265">
        <v>149</v>
      </c>
      <c r="AM1265">
        <v>155</v>
      </c>
      <c r="AN1265">
        <f t="shared" si="258"/>
        <v>6788</v>
      </c>
      <c r="AO1265">
        <v>114</v>
      </c>
      <c r="AP1265">
        <v>110</v>
      </c>
      <c r="AQ1265">
        <v>94</v>
      </c>
      <c r="AR1265">
        <v>91</v>
      </c>
      <c r="AS1265">
        <v>84</v>
      </c>
      <c r="AT1265">
        <v>99</v>
      </c>
      <c r="AU1265">
        <v>85</v>
      </c>
      <c r="AV1265">
        <v>85</v>
      </c>
      <c r="AW1265">
        <v>91</v>
      </c>
      <c r="AX1265">
        <v>120</v>
      </c>
      <c r="AY1265">
        <v>89</v>
      </c>
      <c r="AZ1265">
        <v>98</v>
      </c>
      <c r="BA1265">
        <v>113</v>
      </c>
      <c r="BB1265">
        <v>113</v>
      </c>
      <c r="BC1265">
        <v>99</v>
      </c>
      <c r="BD1265">
        <v>76</v>
      </c>
      <c r="BE1265">
        <v>74</v>
      </c>
      <c r="BF1265">
        <v>80</v>
      </c>
      <c r="BG1265">
        <v>75</v>
      </c>
      <c r="BH1265">
        <v>106</v>
      </c>
      <c r="BI1265">
        <v>422</v>
      </c>
      <c r="BJ1265">
        <v>481</v>
      </c>
      <c r="BK1265">
        <v>452</v>
      </c>
      <c r="BL1265">
        <v>439</v>
      </c>
      <c r="BM1265">
        <v>515</v>
      </c>
      <c r="BN1265">
        <v>510</v>
      </c>
      <c r="BO1265">
        <v>384</v>
      </c>
      <c r="BP1265">
        <v>383</v>
      </c>
      <c r="BQ1265">
        <v>340</v>
      </c>
      <c r="BR1265">
        <v>310</v>
      </c>
      <c r="BS1265">
        <v>224</v>
      </c>
      <c r="BT1265">
        <v>182</v>
      </c>
      <c r="BU1265">
        <v>250</v>
      </c>
      <c r="BV1265" s="40"/>
      <c r="BW1265" s="5">
        <f t="shared" si="259"/>
        <v>1247</v>
      </c>
      <c r="BX1265" s="5">
        <f t="shared" si="260"/>
        <v>594</v>
      </c>
      <c r="BY1265" s="5">
        <f t="shared" si="261"/>
        <v>957</v>
      </c>
      <c r="BZ1265" s="5">
        <f t="shared" si="262"/>
        <v>2234</v>
      </c>
      <c r="CA1265" s="5">
        <f t="shared" si="263"/>
        <v>1064</v>
      </c>
      <c r="CB1265" s="40">
        <f t="shared" si="253"/>
        <v>1160</v>
      </c>
      <c r="CC1265" s="40">
        <f t="shared" si="254"/>
        <v>555</v>
      </c>
      <c r="CD1265" s="40">
        <f t="shared" si="255"/>
        <v>1084</v>
      </c>
      <c r="CE1265" s="40">
        <f t="shared" si="256"/>
        <v>2683</v>
      </c>
      <c r="CF1265" s="40">
        <f t="shared" si="257"/>
        <v>1306</v>
      </c>
    </row>
    <row r="1266" spans="1:84" x14ac:dyDescent="0.25">
      <c r="A1266" s="73" t="s">
        <v>2483</v>
      </c>
      <c r="B1266" s="2" t="s">
        <v>2454</v>
      </c>
      <c r="C1266" s="2" t="s">
        <v>2455</v>
      </c>
      <c r="D1266" s="2" t="s">
        <v>2484</v>
      </c>
      <c r="E1266">
        <f t="shared" si="251"/>
        <v>16743</v>
      </c>
      <c r="F1266">
        <f t="shared" si="252"/>
        <v>8056</v>
      </c>
      <c r="G1266">
        <v>114</v>
      </c>
      <c r="H1266">
        <v>93</v>
      </c>
      <c r="I1266">
        <v>108</v>
      </c>
      <c r="J1266">
        <v>105</v>
      </c>
      <c r="K1266">
        <v>96</v>
      </c>
      <c r="L1266">
        <v>103</v>
      </c>
      <c r="M1266">
        <v>99</v>
      </c>
      <c r="N1266">
        <v>120</v>
      </c>
      <c r="O1266">
        <v>118</v>
      </c>
      <c r="P1266">
        <v>129</v>
      </c>
      <c r="Q1266">
        <v>124</v>
      </c>
      <c r="R1266">
        <v>128</v>
      </c>
      <c r="S1266">
        <v>145</v>
      </c>
      <c r="T1266">
        <v>133</v>
      </c>
      <c r="U1266">
        <v>158</v>
      </c>
      <c r="V1266">
        <v>120</v>
      </c>
      <c r="W1266">
        <v>125</v>
      </c>
      <c r="X1266">
        <v>125</v>
      </c>
      <c r="Y1266">
        <v>117</v>
      </c>
      <c r="Z1266">
        <v>112</v>
      </c>
      <c r="AA1266">
        <v>447</v>
      </c>
      <c r="AB1266">
        <v>513</v>
      </c>
      <c r="AC1266">
        <v>490</v>
      </c>
      <c r="AD1266">
        <v>501</v>
      </c>
      <c r="AE1266">
        <v>486</v>
      </c>
      <c r="AF1266">
        <v>514</v>
      </c>
      <c r="AG1266">
        <v>582</v>
      </c>
      <c r="AH1266">
        <v>487</v>
      </c>
      <c r="AI1266">
        <v>416</v>
      </c>
      <c r="AJ1266">
        <v>426</v>
      </c>
      <c r="AK1266">
        <v>364</v>
      </c>
      <c r="AL1266">
        <v>219</v>
      </c>
      <c r="AM1266">
        <v>239</v>
      </c>
      <c r="AN1266">
        <f t="shared" si="258"/>
        <v>8687</v>
      </c>
      <c r="AO1266">
        <v>90</v>
      </c>
      <c r="AP1266">
        <v>109</v>
      </c>
      <c r="AQ1266">
        <v>96</v>
      </c>
      <c r="AR1266">
        <v>101</v>
      </c>
      <c r="AS1266">
        <v>108</v>
      </c>
      <c r="AT1266">
        <v>95</v>
      </c>
      <c r="AU1266">
        <v>107</v>
      </c>
      <c r="AV1266">
        <v>98</v>
      </c>
      <c r="AW1266">
        <v>114</v>
      </c>
      <c r="AX1266">
        <v>128</v>
      </c>
      <c r="AY1266">
        <v>128</v>
      </c>
      <c r="AZ1266">
        <v>133</v>
      </c>
      <c r="BA1266">
        <v>128</v>
      </c>
      <c r="BB1266">
        <v>145</v>
      </c>
      <c r="BC1266">
        <v>132</v>
      </c>
      <c r="BD1266">
        <v>111</v>
      </c>
      <c r="BE1266">
        <v>106</v>
      </c>
      <c r="BF1266">
        <v>102</v>
      </c>
      <c r="BG1266">
        <v>100</v>
      </c>
      <c r="BH1266">
        <v>136</v>
      </c>
      <c r="BI1266">
        <v>582</v>
      </c>
      <c r="BJ1266">
        <v>470</v>
      </c>
      <c r="BK1266">
        <v>616</v>
      </c>
      <c r="BL1266">
        <v>618</v>
      </c>
      <c r="BM1266">
        <v>647</v>
      </c>
      <c r="BN1266">
        <v>484</v>
      </c>
      <c r="BO1266">
        <v>512</v>
      </c>
      <c r="BP1266">
        <v>487</v>
      </c>
      <c r="BQ1266">
        <v>517</v>
      </c>
      <c r="BR1266">
        <v>467</v>
      </c>
      <c r="BS1266">
        <v>360</v>
      </c>
      <c r="BT1266">
        <v>302</v>
      </c>
      <c r="BU1266">
        <v>358</v>
      </c>
      <c r="BV1266" s="40"/>
      <c r="BW1266" s="5">
        <f t="shared" si="259"/>
        <v>1337</v>
      </c>
      <c r="BX1266" s="5">
        <f t="shared" si="260"/>
        <v>806</v>
      </c>
      <c r="BY1266" s="5">
        <f t="shared" si="261"/>
        <v>1189</v>
      </c>
      <c r="BZ1266" s="5">
        <f t="shared" si="262"/>
        <v>3060</v>
      </c>
      <c r="CA1266" s="5">
        <f t="shared" si="263"/>
        <v>1664</v>
      </c>
      <c r="CB1266" s="40">
        <f t="shared" si="253"/>
        <v>1307</v>
      </c>
      <c r="CC1266" s="40">
        <f t="shared" si="254"/>
        <v>724</v>
      </c>
      <c r="CD1266" s="40">
        <f t="shared" si="255"/>
        <v>1288</v>
      </c>
      <c r="CE1266" s="40">
        <f t="shared" si="256"/>
        <v>3364</v>
      </c>
      <c r="CF1266" s="40">
        <f t="shared" si="257"/>
        <v>2004</v>
      </c>
    </row>
    <row r="1267" spans="1:84" x14ac:dyDescent="0.25">
      <c r="A1267" s="73" t="s">
        <v>2485</v>
      </c>
      <c r="B1267" s="2" t="s">
        <v>2454</v>
      </c>
      <c r="C1267" s="2" t="s">
        <v>2455</v>
      </c>
      <c r="D1267" s="2" t="s">
        <v>2486</v>
      </c>
      <c r="E1267">
        <f t="shared" si="251"/>
        <v>23448</v>
      </c>
      <c r="F1267">
        <f t="shared" si="252"/>
        <v>11471</v>
      </c>
      <c r="G1267">
        <v>216</v>
      </c>
      <c r="H1267">
        <v>217</v>
      </c>
      <c r="I1267">
        <v>212</v>
      </c>
      <c r="J1267">
        <v>169</v>
      </c>
      <c r="K1267">
        <v>208</v>
      </c>
      <c r="L1267">
        <v>180</v>
      </c>
      <c r="M1267">
        <v>178</v>
      </c>
      <c r="N1267">
        <v>153</v>
      </c>
      <c r="O1267">
        <v>187</v>
      </c>
      <c r="P1267">
        <v>163</v>
      </c>
      <c r="Q1267">
        <v>169</v>
      </c>
      <c r="R1267">
        <v>177</v>
      </c>
      <c r="S1267">
        <v>191</v>
      </c>
      <c r="T1267">
        <v>182</v>
      </c>
      <c r="U1267">
        <v>200</v>
      </c>
      <c r="V1267">
        <v>131</v>
      </c>
      <c r="W1267">
        <v>161</v>
      </c>
      <c r="X1267">
        <v>127</v>
      </c>
      <c r="Y1267">
        <v>140</v>
      </c>
      <c r="Z1267">
        <v>142</v>
      </c>
      <c r="AA1267">
        <v>803</v>
      </c>
      <c r="AB1267">
        <v>830</v>
      </c>
      <c r="AC1267">
        <v>879</v>
      </c>
      <c r="AD1267">
        <v>946</v>
      </c>
      <c r="AE1267">
        <v>848</v>
      </c>
      <c r="AF1267">
        <v>639</v>
      </c>
      <c r="AG1267">
        <v>727</v>
      </c>
      <c r="AH1267">
        <v>621</v>
      </c>
      <c r="AI1267">
        <v>467</v>
      </c>
      <c r="AJ1267">
        <v>398</v>
      </c>
      <c r="AK1267">
        <v>305</v>
      </c>
      <c r="AL1267">
        <v>229</v>
      </c>
      <c r="AM1267">
        <v>276</v>
      </c>
      <c r="AN1267">
        <f t="shared" si="258"/>
        <v>11977</v>
      </c>
      <c r="AO1267">
        <v>177</v>
      </c>
      <c r="AP1267">
        <v>170</v>
      </c>
      <c r="AQ1267">
        <v>165</v>
      </c>
      <c r="AR1267">
        <v>207</v>
      </c>
      <c r="AS1267">
        <v>145</v>
      </c>
      <c r="AT1267">
        <v>148</v>
      </c>
      <c r="AU1267">
        <v>158</v>
      </c>
      <c r="AV1267">
        <v>187</v>
      </c>
      <c r="AW1267">
        <v>159</v>
      </c>
      <c r="AX1267">
        <v>218</v>
      </c>
      <c r="AY1267">
        <v>183</v>
      </c>
      <c r="AZ1267">
        <v>184</v>
      </c>
      <c r="BA1267">
        <v>176</v>
      </c>
      <c r="BB1267">
        <v>183</v>
      </c>
      <c r="BC1267">
        <v>168</v>
      </c>
      <c r="BD1267">
        <v>160</v>
      </c>
      <c r="BE1267">
        <v>126</v>
      </c>
      <c r="BF1267">
        <v>154</v>
      </c>
      <c r="BG1267">
        <v>140</v>
      </c>
      <c r="BH1267">
        <v>206</v>
      </c>
      <c r="BI1267">
        <v>893</v>
      </c>
      <c r="BJ1267">
        <v>1051</v>
      </c>
      <c r="BK1267">
        <v>1022</v>
      </c>
      <c r="BL1267">
        <v>781</v>
      </c>
      <c r="BM1267">
        <v>818</v>
      </c>
      <c r="BN1267">
        <v>794</v>
      </c>
      <c r="BO1267">
        <v>692</v>
      </c>
      <c r="BP1267">
        <v>575</v>
      </c>
      <c r="BQ1267">
        <v>516</v>
      </c>
      <c r="BR1267">
        <v>553</v>
      </c>
      <c r="BS1267">
        <v>369</v>
      </c>
      <c r="BT1267">
        <v>212</v>
      </c>
      <c r="BU1267">
        <v>287</v>
      </c>
      <c r="BV1267" s="40"/>
      <c r="BW1267" s="5">
        <f t="shared" si="259"/>
        <v>2229</v>
      </c>
      <c r="BX1267" s="5">
        <f t="shared" si="260"/>
        <v>992</v>
      </c>
      <c r="BY1267" s="5">
        <f t="shared" si="261"/>
        <v>1915</v>
      </c>
      <c r="BZ1267" s="5">
        <f t="shared" si="262"/>
        <v>4660</v>
      </c>
      <c r="CA1267" s="5">
        <f t="shared" si="263"/>
        <v>1675</v>
      </c>
      <c r="CB1267" s="40">
        <f t="shared" si="253"/>
        <v>2101</v>
      </c>
      <c r="CC1267" s="40">
        <f t="shared" si="254"/>
        <v>967</v>
      </c>
      <c r="CD1267" s="40">
        <f t="shared" si="255"/>
        <v>2290</v>
      </c>
      <c r="CE1267" s="40">
        <f t="shared" si="256"/>
        <v>4682</v>
      </c>
      <c r="CF1267" s="40">
        <f t="shared" si="257"/>
        <v>1937</v>
      </c>
    </row>
    <row r="1268" spans="1:84" x14ac:dyDescent="0.25">
      <c r="A1268" s="73" t="s">
        <v>2487</v>
      </c>
      <c r="B1268" s="2" t="s">
        <v>2454</v>
      </c>
      <c r="C1268" s="2" t="s">
        <v>2455</v>
      </c>
      <c r="D1268" s="2" t="s">
        <v>2488</v>
      </c>
      <c r="E1268">
        <f t="shared" si="251"/>
        <v>26444</v>
      </c>
      <c r="F1268">
        <f t="shared" si="252"/>
        <v>12569</v>
      </c>
      <c r="G1268">
        <v>232</v>
      </c>
      <c r="H1268">
        <v>226</v>
      </c>
      <c r="I1268">
        <v>213</v>
      </c>
      <c r="J1268">
        <v>216</v>
      </c>
      <c r="K1268">
        <v>206</v>
      </c>
      <c r="L1268">
        <v>178</v>
      </c>
      <c r="M1268">
        <v>211</v>
      </c>
      <c r="N1268">
        <v>181</v>
      </c>
      <c r="O1268">
        <v>195</v>
      </c>
      <c r="P1268">
        <v>198</v>
      </c>
      <c r="Q1268">
        <v>216</v>
      </c>
      <c r="R1268">
        <v>181</v>
      </c>
      <c r="S1268">
        <v>230</v>
      </c>
      <c r="T1268">
        <v>196</v>
      </c>
      <c r="U1268">
        <v>196</v>
      </c>
      <c r="V1268">
        <v>192</v>
      </c>
      <c r="W1268">
        <v>173</v>
      </c>
      <c r="X1268">
        <v>187</v>
      </c>
      <c r="Y1268">
        <v>171</v>
      </c>
      <c r="Z1268">
        <v>151</v>
      </c>
      <c r="AA1268">
        <v>887</v>
      </c>
      <c r="AB1268">
        <v>955</v>
      </c>
      <c r="AC1268">
        <v>902</v>
      </c>
      <c r="AD1268">
        <v>930</v>
      </c>
      <c r="AE1268">
        <v>849</v>
      </c>
      <c r="AF1268">
        <v>680</v>
      </c>
      <c r="AG1268">
        <v>853</v>
      </c>
      <c r="AH1268">
        <v>707</v>
      </c>
      <c r="AI1268">
        <v>495</v>
      </c>
      <c r="AJ1268">
        <v>441</v>
      </c>
      <c r="AK1268">
        <v>412</v>
      </c>
      <c r="AL1268">
        <v>266</v>
      </c>
      <c r="AM1268">
        <v>243</v>
      </c>
      <c r="AN1268">
        <f t="shared" si="258"/>
        <v>13875</v>
      </c>
      <c r="AO1268">
        <v>215</v>
      </c>
      <c r="AP1268">
        <v>218</v>
      </c>
      <c r="AQ1268">
        <v>230</v>
      </c>
      <c r="AR1268">
        <v>224</v>
      </c>
      <c r="AS1268">
        <v>210</v>
      </c>
      <c r="AT1268">
        <v>209</v>
      </c>
      <c r="AU1268">
        <v>179</v>
      </c>
      <c r="AV1268">
        <v>212</v>
      </c>
      <c r="AW1268">
        <v>204</v>
      </c>
      <c r="AX1268">
        <v>239</v>
      </c>
      <c r="AY1268">
        <v>184</v>
      </c>
      <c r="AZ1268">
        <v>222</v>
      </c>
      <c r="BA1268">
        <v>180</v>
      </c>
      <c r="BB1268">
        <v>221</v>
      </c>
      <c r="BC1268">
        <v>233</v>
      </c>
      <c r="BD1268">
        <v>157</v>
      </c>
      <c r="BE1268">
        <v>180</v>
      </c>
      <c r="BF1268">
        <v>166</v>
      </c>
      <c r="BG1268">
        <v>178</v>
      </c>
      <c r="BH1268">
        <v>267</v>
      </c>
      <c r="BI1268">
        <v>1112</v>
      </c>
      <c r="BJ1268">
        <v>1030</v>
      </c>
      <c r="BK1268">
        <v>1007</v>
      </c>
      <c r="BL1268">
        <v>1056</v>
      </c>
      <c r="BM1268">
        <v>1041</v>
      </c>
      <c r="BN1268">
        <v>954</v>
      </c>
      <c r="BO1268">
        <v>750</v>
      </c>
      <c r="BP1268">
        <v>603</v>
      </c>
      <c r="BQ1268">
        <v>593</v>
      </c>
      <c r="BR1268">
        <v>614</v>
      </c>
      <c r="BS1268">
        <v>376</v>
      </c>
      <c r="BT1268">
        <v>247</v>
      </c>
      <c r="BU1268">
        <v>364</v>
      </c>
      <c r="BV1268" s="40"/>
      <c r="BW1268" s="5">
        <f t="shared" si="259"/>
        <v>2453</v>
      </c>
      <c r="BX1268" s="5">
        <f t="shared" si="260"/>
        <v>1174</v>
      </c>
      <c r="BY1268" s="5">
        <f t="shared" si="261"/>
        <v>2164</v>
      </c>
      <c r="BZ1268" s="5">
        <f t="shared" si="262"/>
        <v>4921</v>
      </c>
      <c r="CA1268" s="5">
        <f t="shared" si="263"/>
        <v>1857</v>
      </c>
      <c r="CB1268" s="40">
        <f t="shared" si="253"/>
        <v>2546</v>
      </c>
      <c r="CC1268" s="40">
        <f t="shared" si="254"/>
        <v>1137</v>
      </c>
      <c r="CD1268" s="40">
        <f t="shared" si="255"/>
        <v>2587</v>
      </c>
      <c r="CE1268" s="40">
        <f t="shared" si="256"/>
        <v>5411</v>
      </c>
      <c r="CF1268" s="40">
        <f t="shared" si="257"/>
        <v>2194</v>
      </c>
    </row>
    <row r="1269" spans="1:84" x14ac:dyDescent="0.25">
      <c r="A1269" s="73" t="s">
        <v>2489</v>
      </c>
      <c r="B1269" s="2" t="s">
        <v>2454</v>
      </c>
      <c r="C1269" s="2" t="s">
        <v>2455</v>
      </c>
      <c r="D1269" s="2" t="s">
        <v>2490</v>
      </c>
      <c r="E1269">
        <f t="shared" si="251"/>
        <v>9404</v>
      </c>
      <c r="F1269">
        <f t="shared" si="252"/>
        <v>4608</v>
      </c>
      <c r="G1269">
        <v>52</v>
      </c>
      <c r="H1269">
        <v>61</v>
      </c>
      <c r="I1269">
        <v>62</v>
      </c>
      <c r="J1269">
        <v>61</v>
      </c>
      <c r="K1269">
        <v>78</v>
      </c>
      <c r="L1269">
        <v>58</v>
      </c>
      <c r="M1269">
        <v>75</v>
      </c>
      <c r="N1269">
        <v>67</v>
      </c>
      <c r="O1269">
        <v>69</v>
      </c>
      <c r="P1269">
        <v>78</v>
      </c>
      <c r="Q1269">
        <v>74</v>
      </c>
      <c r="R1269">
        <v>65</v>
      </c>
      <c r="S1269">
        <v>76</v>
      </c>
      <c r="T1269">
        <v>69</v>
      </c>
      <c r="U1269">
        <v>63</v>
      </c>
      <c r="V1269">
        <v>55</v>
      </c>
      <c r="W1269">
        <v>51</v>
      </c>
      <c r="X1269">
        <v>50</v>
      </c>
      <c r="Y1269">
        <v>58</v>
      </c>
      <c r="Z1269">
        <v>44</v>
      </c>
      <c r="AA1269">
        <v>222</v>
      </c>
      <c r="AB1269">
        <v>298</v>
      </c>
      <c r="AC1269">
        <v>332</v>
      </c>
      <c r="AD1269">
        <v>405</v>
      </c>
      <c r="AE1269">
        <v>374</v>
      </c>
      <c r="AF1269">
        <v>306</v>
      </c>
      <c r="AG1269">
        <v>312</v>
      </c>
      <c r="AH1269">
        <v>258</v>
      </c>
      <c r="AI1269">
        <v>194</v>
      </c>
      <c r="AJ1269">
        <v>198</v>
      </c>
      <c r="AK1269">
        <v>195</v>
      </c>
      <c r="AL1269">
        <v>128</v>
      </c>
      <c r="AM1269">
        <v>120</v>
      </c>
      <c r="AN1269">
        <f t="shared" si="258"/>
        <v>4796</v>
      </c>
      <c r="AO1269">
        <v>45</v>
      </c>
      <c r="AP1269">
        <v>53</v>
      </c>
      <c r="AQ1269">
        <v>65</v>
      </c>
      <c r="AR1269">
        <v>74</v>
      </c>
      <c r="AS1269">
        <v>56</v>
      </c>
      <c r="AT1269">
        <v>71</v>
      </c>
      <c r="AU1269">
        <v>61</v>
      </c>
      <c r="AV1269">
        <v>72</v>
      </c>
      <c r="AW1269">
        <v>72</v>
      </c>
      <c r="AX1269">
        <v>76</v>
      </c>
      <c r="AY1269">
        <v>67</v>
      </c>
      <c r="AZ1269">
        <v>72</v>
      </c>
      <c r="BA1269">
        <v>62</v>
      </c>
      <c r="BB1269">
        <v>67</v>
      </c>
      <c r="BC1269">
        <v>76</v>
      </c>
      <c r="BD1269">
        <v>55</v>
      </c>
      <c r="BE1269">
        <v>58</v>
      </c>
      <c r="BF1269">
        <v>57</v>
      </c>
      <c r="BG1269">
        <v>45</v>
      </c>
      <c r="BH1269">
        <v>79</v>
      </c>
      <c r="BI1269">
        <v>315</v>
      </c>
      <c r="BJ1269">
        <v>274</v>
      </c>
      <c r="BK1269">
        <v>292</v>
      </c>
      <c r="BL1269">
        <v>321</v>
      </c>
      <c r="BM1269">
        <v>346</v>
      </c>
      <c r="BN1269">
        <v>381</v>
      </c>
      <c r="BO1269">
        <v>364</v>
      </c>
      <c r="BP1269">
        <v>292</v>
      </c>
      <c r="BQ1269">
        <v>250</v>
      </c>
      <c r="BR1269">
        <v>207</v>
      </c>
      <c r="BS1269">
        <v>178</v>
      </c>
      <c r="BT1269">
        <v>140</v>
      </c>
      <c r="BU1269">
        <v>153</v>
      </c>
      <c r="BV1269" s="40"/>
      <c r="BW1269" s="5">
        <f t="shared" si="259"/>
        <v>800</v>
      </c>
      <c r="BX1269" s="5">
        <f t="shared" si="260"/>
        <v>364</v>
      </c>
      <c r="BY1269" s="5">
        <f t="shared" si="261"/>
        <v>622</v>
      </c>
      <c r="BZ1269" s="5">
        <f t="shared" si="262"/>
        <v>1987</v>
      </c>
      <c r="CA1269" s="5">
        <f t="shared" si="263"/>
        <v>835</v>
      </c>
      <c r="CB1269" s="40">
        <f t="shared" si="253"/>
        <v>784</v>
      </c>
      <c r="CC1269" s="40">
        <f t="shared" si="254"/>
        <v>375</v>
      </c>
      <c r="CD1269" s="40">
        <f t="shared" si="255"/>
        <v>713</v>
      </c>
      <c r="CE1269" s="40">
        <f t="shared" si="256"/>
        <v>1996</v>
      </c>
      <c r="CF1269" s="40">
        <f t="shared" si="257"/>
        <v>928</v>
      </c>
    </row>
    <row r="1270" spans="1:84" x14ac:dyDescent="0.25">
      <c r="A1270" s="73" t="s">
        <v>2491</v>
      </c>
      <c r="B1270" s="2" t="s">
        <v>2454</v>
      </c>
      <c r="C1270" s="2" t="s">
        <v>2455</v>
      </c>
      <c r="D1270" s="2" t="s">
        <v>2492</v>
      </c>
      <c r="E1270">
        <f t="shared" si="251"/>
        <v>31435</v>
      </c>
      <c r="F1270">
        <f t="shared" si="252"/>
        <v>15276</v>
      </c>
      <c r="G1270">
        <v>225</v>
      </c>
      <c r="H1270">
        <v>249</v>
      </c>
      <c r="I1270">
        <v>251</v>
      </c>
      <c r="J1270">
        <v>260</v>
      </c>
      <c r="K1270">
        <v>271</v>
      </c>
      <c r="L1270">
        <v>247</v>
      </c>
      <c r="M1270">
        <v>213</v>
      </c>
      <c r="N1270">
        <v>243</v>
      </c>
      <c r="O1270">
        <v>259</v>
      </c>
      <c r="P1270">
        <v>262</v>
      </c>
      <c r="Q1270">
        <v>236</v>
      </c>
      <c r="R1270">
        <v>211</v>
      </c>
      <c r="S1270">
        <v>263</v>
      </c>
      <c r="T1270">
        <v>226</v>
      </c>
      <c r="U1270">
        <v>230</v>
      </c>
      <c r="V1270">
        <v>183</v>
      </c>
      <c r="W1270">
        <v>228</v>
      </c>
      <c r="X1270">
        <v>212</v>
      </c>
      <c r="Y1270">
        <v>229</v>
      </c>
      <c r="Z1270">
        <v>220</v>
      </c>
      <c r="AA1270">
        <v>980</v>
      </c>
      <c r="AB1270">
        <v>1204</v>
      </c>
      <c r="AC1270">
        <v>1113</v>
      </c>
      <c r="AD1270">
        <v>1170</v>
      </c>
      <c r="AE1270">
        <v>1184</v>
      </c>
      <c r="AF1270">
        <v>926</v>
      </c>
      <c r="AG1270">
        <v>1038</v>
      </c>
      <c r="AH1270">
        <v>918</v>
      </c>
      <c r="AI1270">
        <v>584</v>
      </c>
      <c r="AJ1270">
        <v>475</v>
      </c>
      <c r="AK1270">
        <v>382</v>
      </c>
      <c r="AL1270">
        <v>252</v>
      </c>
      <c r="AM1270">
        <v>332</v>
      </c>
      <c r="AN1270">
        <f t="shared" si="258"/>
        <v>16159</v>
      </c>
      <c r="AO1270">
        <v>216</v>
      </c>
      <c r="AP1270">
        <v>221</v>
      </c>
      <c r="AQ1270">
        <v>241</v>
      </c>
      <c r="AR1270">
        <v>250</v>
      </c>
      <c r="AS1270">
        <v>226</v>
      </c>
      <c r="AT1270">
        <v>220</v>
      </c>
      <c r="AU1270">
        <v>261</v>
      </c>
      <c r="AV1270">
        <v>235</v>
      </c>
      <c r="AW1270">
        <v>221</v>
      </c>
      <c r="AX1270">
        <v>260</v>
      </c>
      <c r="AY1270">
        <v>237</v>
      </c>
      <c r="AZ1270">
        <v>258</v>
      </c>
      <c r="BA1270">
        <v>207</v>
      </c>
      <c r="BB1270">
        <v>254</v>
      </c>
      <c r="BC1270">
        <v>274</v>
      </c>
      <c r="BD1270">
        <v>224</v>
      </c>
      <c r="BE1270">
        <v>187</v>
      </c>
      <c r="BF1270">
        <v>204</v>
      </c>
      <c r="BG1270">
        <v>180</v>
      </c>
      <c r="BH1270">
        <v>264</v>
      </c>
      <c r="BI1270">
        <v>1279</v>
      </c>
      <c r="BJ1270">
        <v>1246</v>
      </c>
      <c r="BK1270">
        <v>1403</v>
      </c>
      <c r="BL1270">
        <v>1228</v>
      </c>
      <c r="BM1270">
        <v>1099</v>
      </c>
      <c r="BN1270">
        <v>1198</v>
      </c>
      <c r="BO1270">
        <v>951</v>
      </c>
      <c r="BP1270">
        <v>847</v>
      </c>
      <c r="BQ1270">
        <v>672</v>
      </c>
      <c r="BR1270">
        <v>586</v>
      </c>
      <c r="BS1270">
        <v>363</v>
      </c>
      <c r="BT1270">
        <v>286</v>
      </c>
      <c r="BU1270">
        <v>361</v>
      </c>
      <c r="BV1270" s="40"/>
      <c r="BW1270" s="5">
        <f t="shared" si="259"/>
        <v>2927</v>
      </c>
      <c r="BX1270" s="5">
        <f t="shared" si="260"/>
        <v>1342</v>
      </c>
      <c r="BY1270" s="5">
        <f t="shared" si="261"/>
        <v>2633</v>
      </c>
      <c r="BZ1270" s="5">
        <f t="shared" si="262"/>
        <v>6349</v>
      </c>
      <c r="CA1270" s="5">
        <f t="shared" si="263"/>
        <v>2025</v>
      </c>
      <c r="CB1270" s="40">
        <f t="shared" si="253"/>
        <v>2846</v>
      </c>
      <c r="CC1270" s="40">
        <f t="shared" si="254"/>
        <v>1350</v>
      </c>
      <c r="CD1270" s="40">
        <f t="shared" si="255"/>
        <v>2969</v>
      </c>
      <c r="CE1270" s="40">
        <f t="shared" si="256"/>
        <v>6726</v>
      </c>
      <c r="CF1270" s="40">
        <f t="shared" si="257"/>
        <v>2268</v>
      </c>
    </row>
    <row r="1271" spans="1:84" x14ac:dyDescent="0.25">
      <c r="A1271" s="73" t="s">
        <v>2493</v>
      </c>
      <c r="B1271" s="2" t="s">
        <v>2454</v>
      </c>
      <c r="C1271" s="2" t="s">
        <v>2494</v>
      </c>
      <c r="D1271" s="2" t="s">
        <v>2494</v>
      </c>
      <c r="E1271">
        <f t="shared" si="251"/>
        <v>36836</v>
      </c>
      <c r="F1271">
        <f t="shared" si="252"/>
        <v>18025</v>
      </c>
      <c r="G1271">
        <v>326</v>
      </c>
      <c r="H1271">
        <v>327</v>
      </c>
      <c r="I1271">
        <v>325</v>
      </c>
      <c r="J1271">
        <v>307</v>
      </c>
      <c r="K1271">
        <v>308</v>
      </c>
      <c r="L1271">
        <v>256</v>
      </c>
      <c r="M1271">
        <v>296</v>
      </c>
      <c r="N1271">
        <v>284</v>
      </c>
      <c r="O1271">
        <v>301</v>
      </c>
      <c r="P1271">
        <v>302</v>
      </c>
      <c r="Q1271">
        <v>301</v>
      </c>
      <c r="R1271">
        <v>291</v>
      </c>
      <c r="S1271">
        <v>333</v>
      </c>
      <c r="T1271">
        <v>342</v>
      </c>
      <c r="U1271">
        <v>307</v>
      </c>
      <c r="V1271">
        <v>239</v>
      </c>
      <c r="W1271">
        <v>270</v>
      </c>
      <c r="X1271">
        <v>280</v>
      </c>
      <c r="Y1271">
        <v>256</v>
      </c>
      <c r="Z1271">
        <v>273</v>
      </c>
      <c r="AA1271">
        <v>1375</v>
      </c>
      <c r="AB1271">
        <v>1313</v>
      </c>
      <c r="AC1271">
        <v>1192</v>
      </c>
      <c r="AD1271">
        <v>1363</v>
      </c>
      <c r="AE1271">
        <v>1208</v>
      </c>
      <c r="AF1271">
        <v>1014</v>
      </c>
      <c r="AG1271">
        <v>1021</v>
      </c>
      <c r="AH1271">
        <v>981</v>
      </c>
      <c r="AI1271">
        <v>754</v>
      </c>
      <c r="AJ1271">
        <v>558</v>
      </c>
      <c r="AK1271">
        <v>546</v>
      </c>
      <c r="AL1271">
        <v>336</v>
      </c>
      <c r="AM1271">
        <v>440</v>
      </c>
      <c r="AN1271">
        <f t="shared" si="258"/>
        <v>18811</v>
      </c>
      <c r="AO1271">
        <v>327</v>
      </c>
      <c r="AP1271">
        <v>291</v>
      </c>
      <c r="AQ1271">
        <v>267</v>
      </c>
      <c r="AR1271">
        <v>272</v>
      </c>
      <c r="AS1271">
        <v>245</v>
      </c>
      <c r="AT1271">
        <v>257</v>
      </c>
      <c r="AU1271">
        <v>232</v>
      </c>
      <c r="AV1271">
        <v>262</v>
      </c>
      <c r="AW1271">
        <v>266</v>
      </c>
      <c r="AX1271">
        <v>334</v>
      </c>
      <c r="AY1271">
        <v>302</v>
      </c>
      <c r="AZ1271">
        <v>342</v>
      </c>
      <c r="BA1271">
        <v>319</v>
      </c>
      <c r="BB1271">
        <v>316</v>
      </c>
      <c r="BC1271">
        <v>366</v>
      </c>
      <c r="BD1271">
        <v>292</v>
      </c>
      <c r="BE1271">
        <v>259</v>
      </c>
      <c r="BF1271">
        <v>239</v>
      </c>
      <c r="BG1271">
        <v>256</v>
      </c>
      <c r="BH1271">
        <v>344</v>
      </c>
      <c r="BI1271">
        <v>1412</v>
      </c>
      <c r="BJ1271">
        <v>1360</v>
      </c>
      <c r="BK1271">
        <v>1502</v>
      </c>
      <c r="BL1271">
        <v>1219</v>
      </c>
      <c r="BM1271">
        <v>1213</v>
      </c>
      <c r="BN1271">
        <v>1212</v>
      </c>
      <c r="BO1271">
        <v>1190</v>
      </c>
      <c r="BP1271">
        <v>944</v>
      </c>
      <c r="BQ1271">
        <v>800</v>
      </c>
      <c r="BR1271">
        <v>716</v>
      </c>
      <c r="BS1271">
        <v>459</v>
      </c>
      <c r="BT1271">
        <v>365</v>
      </c>
      <c r="BU1271">
        <v>631</v>
      </c>
      <c r="BV1271" s="40"/>
      <c r="BW1271" s="5">
        <f t="shared" si="259"/>
        <v>3624</v>
      </c>
      <c r="BX1271" s="5">
        <f t="shared" si="260"/>
        <v>1771</v>
      </c>
      <c r="BY1271" s="5">
        <f t="shared" si="261"/>
        <v>3217</v>
      </c>
      <c r="BZ1271" s="5">
        <f t="shared" si="262"/>
        <v>6779</v>
      </c>
      <c r="CA1271" s="5">
        <f t="shared" si="263"/>
        <v>2634</v>
      </c>
      <c r="CB1271" s="40">
        <f t="shared" si="253"/>
        <v>3397</v>
      </c>
      <c r="CC1271" s="40">
        <f t="shared" si="254"/>
        <v>1791</v>
      </c>
      <c r="CD1271" s="40">
        <f t="shared" si="255"/>
        <v>3372</v>
      </c>
      <c r="CE1271" s="40">
        <f t="shared" si="256"/>
        <v>7280</v>
      </c>
      <c r="CF1271" s="40">
        <f t="shared" si="257"/>
        <v>2971</v>
      </c>
    </row>
    <row r="1272" spans="1:84" x14ac:dyDescent="0.25">
      <c r="A1272" s="73" t="s">
        <v>2495</v>
      </c>
      <c r="B1272" s="2" t="s">
        <v>2454</v>
      </c>
      <c r="C1272" s="2" t="s">
        <v>2494</v>
      </c>
      <c r="D1272" s="2" t="s">
        <v>2496</v>
      </c>
      <c r="E1272">
        <f t="shared" si="251"/>
        <v>15164</v>
      </c>
      <c r="F1272">
        <f t="shared" si="252"/>
        <v>7434</v>
      </c>
      <c r="G1272">
        <v>226</v>
      </c>
      <c r="H1272">
        <v>255</v>
      </c>
      <c r="I1272">
        <v>264</v>
      </c>
      <c r="J1272">
        <v>272</v>
      </c>
      <c r="K1272">
        <v>288</v>
      </c>
      <c r="L1272">
        <v>243</v>
      </c>
      <c r="M1272">
        <v>230</v>
      </c>
      <c r="N1272">
        <v>243</v>
      </c>
      <c r="O1272">
        <v>222</v>
      </c>
      <c r="P1272">
        <v>202</v>
      </c>
      <c r="Q1272">
        <v>214</v>
      </c>
      <c r="R1272">
        <v>189</v>
      </c>
      <c r="S1272">
        <v>180</v>
      </c>
      <c r="T1272">
        <v>175</v>
      </c>
      <c r="U1272">
        <v>152</v>
      </c>
      <c r="V1272">
        <v>112</v>
      </c>
      <c r="W1272">
        <v>98</v>
      </c>
      <c r="X1272">
        <v>93</v>
      </c>
      <c r="Y1272">
        <v>84</v>
      </c>
      <c r="Z1272">
        <v>85</v>
      </c>
      <c r="AA1272">
        <v>443</v>
      </c>
      <c r="AB1272">
        <v>479</v>
      </c>
      <c r="AC1272">
        <v>463</v>
      </c>
      <c r="AD1272">
        <v>410</v>
      </c>
      <c r="AE1272">
        <v>357</v>
      </c>
      <c r="AF1272">
        <v>277</v>
      </c>
      <c r="AG1272">
        <v>285</v>
      </c>
      <c r="AH1272">
        <v>262</v>
      </c>
      <c r="AI1272">
        <v>251</v>
      </c>
      <c r="AJ1272">
        <v>154</v>
      </c>
      <c r="AK1272">
        <v>106</v>
      </c>
      <c r="AL1272">
        <v>54</v>
      </c>
      <c r="AM1272">
        <v>66</v>
      </c>
      <c r="AN1272">
        <f t="shared" si="258"/>
        <v>7730</v>
      </c>
      <c r="AO1272">
        <v>209</v>
      </c>
      <c r="AP1272">
        <v>218</v>
      </c>
      <c r="AQ1272">
        <v>234</v>
      </c>
      <c r="AR1272">
        <v>242</v>
      </c>
      <c r="AS1272">
        <v>212</v>
      </c>
      <c r="AT1272">
        <v>215</v>
      </c>
      <c r="AU1272">
        <v>220</v>
      </c>
      <c r="AV1272">
        <v>199</v>
      </c>
      <c r="AW1272">
        <v>205</v>
      </c>
      <c r="AX1272">
        <v>247</v>
      </c>
      <c r="AY1272">
        <v>169</v>
      </c>
      <c r="AZ1272">
        <v>174</v>
      </c>
      <c r="BA1272">
        <v>160</v>
      </c>
      <c r="BB1272">
        <v>143</v>
      </c>
      <c r="BC1272">
        <v>148</v>
      </c>
      <c r="BD1272">
        <v>107</v>
      </c>
      <c r="BE1272">
        <v>102</v>
      </c>
      <c r="BF1272">
        <v>94</v>
      </c>
      <c r="BG1272">
        <v>95</v>
      </c>
      <c r="BH1272">
        <v>141</v>
      </c>
      <c r="BI1272">
        <v>628</v>
      </c>
      <c r="BJ1272">
        <v>608</v>
      </c>
      <c r="BK1272">
        <v>458</v>
      </c>
      <c r="BL1272">
        <v>414</v>
      </c>
      <c r="BM1272">
        <v>343</v>
      </c>
      <c r="BN1272">
        <v>357</v>
      </c>
      <c r="BO1272">
        <v>308</v>
      </c>
      <c r="BP1272">
        <v>322</v>
      </c>
      <c r="BQ1272">
        <v>247</v>
      </c>
      <c r="BR1272">
        <v>223</v>
      </c>
      <c r="BS1272">
        <v>118</v>
      </c>
      <c r="BT1272">
        <v>71</v>
      </c>
      <c r="BU1272">
        <v>99</v>
      </c>
      <c r="BV1272" s="40"/>
      <c r="BW1272" s="5">
        <f t="shared" si="259"/>
        <v>2848</v>
      </c>
      <c r="BX1272" s="5">
        <f t="shared" si="260"/>
        <v>810</v>
      </c>
      <c r="BY1272" s="5">
        <f t="shared" si="261"/>
        <v>1091</v>
      </c>
      <c r="BZ1272" s="5">
        <f t="shared" si="262"/>
        <v>2054</v>
      </c>
      <c r="CA1272" s="5">
        <f t="shared" si="263"/>
        <v>631</v>
      </c>
      <c r="CB1272" s="40">
        <f t="shared" si="253"/>
        <v>2544</v>
      </c>
      <c r="CC1272" s="40">
        <f t="shared" si="254"/>
        <v>754</v>
      </c>
      <c r="CD1272" s="40">
        <f t="shared" si="255"/>
        <v>1472</v>
      </c>
      <c r="CE1272" s="40">
        <f t="shared" si="256"/>
        <v>2202</v>
      </c>
      <c r="CF1272" s="40">
        <f t="shared" si="257"/>
        <v>758</v>
      </c>
    </row>
    <row r="1273" spans="1:84" x14ac:dyDescent="0.25">
      <c r="A1273" s="73" t="s">
        <v>2497</v>
      </c>
      <c r="B1273" s="2" t="s">
        <v>2454</v>
      </c>
      <c r="C1273" s="2" t="s">
        <v>2494</v>
      </c>
      <c r="D1273" s="2" t="s">
        <v>2498</v>
      </c>
      <c r="E1273">
        <f t="shared" si="251"/>
        <v>16202</v>
      </c>
      <c r="F1273">
        <f t="shared" si="252"/>
        <v>7938</v>
      </c>
      <c r="G1273">
        <v>201</v>
      </c>
      <c r="H1273">
        <v>226</v>
      </c>
      <c r="I1273">
        <v>231</v>
      </c>
      <c r="J1273">
        <v>217</v>
      </c>
      <c r="K1273">
        <v>213</v>
      </c>
      <c r="L1273">
        <v>187</v>
      </c>
      <c r="M1273">
        <v>197</v>
      </c>
      <c r="N1273">
        <v>193</v>
      </c>
      <c r="O1273">
        <v>221</v>
      </c>
      <c r="P1273">
        <v>188</v>
      </c>
      <c r="Q1273">
        <v>195</v>
      </c>
      <c r="R1273">
        <v>185</v>
      </c>
      <c r="S1273">
        <v>199</v>
      </c>
      <c r="T1273">
        <v>189</v>
      </c>
      <c r="U1273">
        <v>179</v>
      </c>
      <c r="V1273">
        <v>117</v>
      </c>
      <c r="W1273">
        <v>110</v>
      </c>
      <c r="X1273">
        <v>102</v>
      </c>
      <c r="Y1273">
        <v>105</v>
      </c>
      <c r="Z1273">
        <v>98</v>
      </c>
      <c r="AA1273">
        <v>509</v>
      </c>
      <c r="AB1273">
        <v>474</v>
      </c>
      <c r="AC1273">
        <v>580</v>
      </c>
      <c r="AD1273">
        <v>540</v>
      </c>
      <c r="AE1273">
        <v>404</v>
      </c>
      <c r="AF1273">
        <v>292</v>
      </c>
      <c r="AG1273">
        <v>370</v>
      </c>
      <c r="AH1273">
        <v>295</v>
      </c>
      <c r="AI1273">
        <v>331</v>
      </c>
      <c r="AJ1273">
        <v>245</v>
      </c>
      <c r="AK1273">
        <v>153</v>
      </c>
      <c r="AL1273">
        <v>79</v>
      </c>
      <c r="AM1273">
        <v>113</v>
      </c>
      <c r="AN1273">
        <f t="shared" si="258"/>
        <v>8264</v>
      </c>
      <c r="AO1273">
        <v>217</v>
      </c>
      <c r="AP1273">
        <v>208</v>
      </c>
      <c r="AQ1273">
        <v>213</v>
      </c>
      <c r="AR1273">
        <v>235</v>
      </c>
      <c r="AS1273">
        <v>227</v>
      </c>
      <c r="AT1273">
        <v>220</v>
      </c>
      <c r="AU1273">
        <v>213</v>
      </c>
      <c r="AV1273">
        <v>219</v>
      </c>
      <c r="AW1273">
        <v>188</v>
      </c>
      <c r="AX1273">
        <v>255</v>
      </c>
      <c r="AY1273">
        <v>196</v>
      </c>
      <c r="AZ1273">
        <v>201</v>
      </c>
      <c r="BA1273">
        <v>176</v>
      </c>
      <c r="BB1273">
        <v>161</v>
      </c>
      <c r="BC1273">
        <v>151</v>
      </c>
      <c r="BD1273">
        <v>121</v>
      </c>
      <c r="BE1273">
        <v>102</v>
      </c>
      <c r="BF1273">
        <v>91</v>
      </c>
      <c r="BG1273">
        <v>83</v>
      </c>
      <c r="BH1273">
        <v>137</v>
      </c>
      <c r="BI1273">
        <v>590</v>
      </c>
      <c r="BJ1273">
        <v>576</v>
      </c>
      <c r="BK1273">
        <v>490</v>
      </c>
      <c r="BL1273">
        <v>446</v>
      </c>
      <c r="BM1273">
        <v>440</v>
      </c>
      <c r="BN1273">
        <v>410</v>
      </c>
      <c r="BO1273">
        <v>326</v>
      </c>
      <c r="BP1273">
        <v>391</v>
      </c>
      <c r="BQ1273">
        <v>311</v>
      </c>
      <c r="BR1273">
        <v>237</v>
      </c>
      <c r="BS1273">
        <v>201</v>
      </c>
      <c r="BT1273">
        <v>86</v>
      </c>
      <c r="BU1273">
        <v>146</v>
      </c>
      <c r="BV1273" s="40"/>
      <c r="BW1273" s="5">
        <f t="shared" si="259"/>
        <v>2454</v>
      </c>
      <c r="BX1273" s="5">
        <f t="shared" si="260"/>
        <v>896</v>
      </c>
      <c r="BY1273" s="5">
        <f t="shared" si="261"/>
        <v>1186</v>
      </c>
      <c r="BZ1273" s="5">
        <f t="shared" si="262"/>
        <v>2481</v>
      </c>
      <c r="CA1273" s="5">
        <f t="shared" si="263"/>
        <v>921</v>
      </c>
      <c r="CB1273" s="40">
        <f t="shared" si="253"/>
        <v>2592</v>
      </c>
      <c r="CC1273" s="40">
        <f t="shared" si="254"/>
        <v>802</v>
      </c>
      <c r="CD1273" s="40">
        <f t="shared" si="255"/>
        <v>1386</v>
      </c>
      <c r="CE1273" s="40">
        <f t="shared" si="256"/>
        <v>2503</v>
      </c>
      <c r="CF1273" s="40">
        <f t="shared" si="257"/>
        <v>981</v>
      </c>
    </row>
    <row r="1274" spans="1:84" x14ac:dyDescent="0.25">
      <c r="A1274" s="73" t="s">
        <v>2499</v>
      </c>
      <c r="B1274" s="2" t="s">
        <v>2454</v>
      </c>
      <c r="C1274" s="2" t="s">
        <v>2494</v>
      </c>
      <c r="D1274" s="2" t="s">
        <v>2500</v>
      </c>
      <c r="E1274">
        <f t="shared" si="251"/>
        <v>4389</v>
      </c>
      <c r="F1274">
        <f t="shared" si="252"/>
        <v>2062</v>
      </c>
      <c r="G1274">
        <v>48</v>
      </c>
      <c r="H1274">
        <v>43</v>
      </c>
      <c r="I1274">
        <v>46</v>
      </c>
      <c r="J1274">
        <v>36</v>
      </c>
      <c r="K1274">
        <v>33</v>
      </c>
      <c r="L1274">
        <v>30</v>
      </c>
      <c r="M1274">
        <v>28</v>
      </c>
      <c r="N1274">
        <v>35</v>
      </c>
      <c r="O1274">
        <v>31</v>
      </c>
      <c r="P1274">
        <v>32</v>
      </c>
      <c r="Q1274">
        <v>40</v>
      </c>
      <c r="R1274">
        <v>34</v>
      </c>
      <c r="S1274">
        <v>37</v>
      </c>
      <c r="T1274">
        <v>38</v>
      </c>
      <c r="U1274">
        <v>46</v>
      </c>
      <c r="V1274">
        <v>36</v>
      </c>
      <c r="W1274">
        <v>37</v>
      </c>
      <c r="X1274">
        <v>36</v>
      </c>
      <c r="Y1274">
        <v>34</v>
      </c>
      <c r="Z1274">
        <v>39</v>
      </c>
      <c r="AA1274">
        <v>155</v>
      </c>
      <c r="AB1274">
        <v>170</v>
      </c>
      <c r="AC1274">
        <v>157</v>
      </c>
      <c r="AD1274">
        <v>131</v>
      </c>
      <c r="AE1274">
        <v>121</v>
      </c>
      <c r="AF1274">
        <v>120</v>
      </c>
      <c r="AG1274">
        <v>104</v>
      </c>
      <c r="AH1274">
        <v>98</v>
      </c>
      <c r="AI1274">
        <v>72</v>
      </c>
      <c r="AJ1274">
        <v>64</v>
      </c>
      <c r="AK1274">
        <v>45</v>
      </c>
      <c r="AL1274">
        <v>40</v>
      </c>
      <c r="AM1274">
        <v>46</v>
      </c>
      <c r="AN1274">
        <f t="shared" si="258"/>
        <v>2327</v>
      </c>
      <c r="AO1274">
        <v>57</v>
      </c>
      <c r="AP1274">
        <v>51</v>
      </c>
      <c r="AQ1274">
        <v>37</v>
      </c>
      <c r="AR1274">
        <v>37</v>
      </c>
      <c r="AS1274">
        <v>33</v>
      </c>
      <c r="AT1274">
        <v>32</v>
      </c>
      <c r="AU1274">
        <v>32</v>
      </c>
      <c r="AV1274">
        <v>29</v>
      </c>
      <c r="AW1274">
        <v>33</v>
      </c>
      <c r="AX1274">
        <v>35</v>
      </c>
      <c r="AY1274">
        <v>31</v>
      </c>
      <c r="AZ1274">
        <v>42</v>
      </c>
      <c r="BA1274">
        <v>45</v>
      </c>
      <c r="BB1274">
        <v>45</v>
      </c>
      <c r="BC1274">
        <v>42</v>
      </c>
      <c r="BD1274">
        <v>35</v>
      </c>
      <c r="BE1274">
        <v>38</v>
      </c>
      <c r="BF1274">
        <v>37</v>
      </c>
      <c r="BG1274">
        <v>39</v>
      </c>
      <c r="BH1274">
        <v>48</v>
      </c>
      <c r="BI1274">
        <v>219</v>
      </c>
      <c r="BJ1274">
        <v>198</v>
      </c>
      <c r="BK1274">
        <v>155</v>
      </c>
      <c r="BL1274">
        <v>162</v>
      </c>
      <c r="BM1274">
        <v>154</v>
      </c>
      <c r="BN1274">
        <v>122</v>
      </c>
      <c r="BO1274">
        <v>127</v>
      </c>
      <c r="BP1274">
        <v>107</v>
      </c>
      <c r="BQ1274">
        <v>67</v>
      </c>
      <c r="BR1274">
        <v>70</v>
      </c>
      <c r="BS1274">
        <v>51</v>
      </c>
      <c r="BT1274">
        <v>58</v>
      </c>
      <c r="BU1274">
        <v>59</v>
      </c>
      <c r="BV1274" s="40"/>
      <c r="BW1274" s="5">
        <f t="shared" si="259"/>
        <v>436</v>
      </c>
      <c r="BX1274" s="5">
        <f t="shared" si="260"/>
        <v>230</v>
      </c>
      <c r="BY1274" s="5">
        <f t="shared" si="261"/>
        <v>398</v>
      </c>
      <c r="BZ1274" s="5">
        <f t="shared" si="262"/>
        <v>731</v>
      </c>
      <c r="CA1274" s="5">
        <f t="shared" si="263"/>
        <v>267</v>
      </c>
      <c r="CB1274" s="40">
        <f t="shared" si="253"/>
        <v>449</v>
      </c>
      <c r="CC1274" s="40">
        <f t="shared" si="254"/>
        <v>242</v>
      </c>
      <c r="CD1274" s="40">
        <f t="shared" si="255"/>
        <v>504</v>
      </c>
      <c r="CE1274" s="40">
        <f t="shared" si="256"/>
        <v>827</v>
      </c>
      <c r="CF1274" s="40">
        <f t="shared" si="257"/>
        <v>305</v>
      </c>
    </row>
    <row r="1275" spans="1:84" x14ac:dyDescent="0.25">
      <c r="A1275" s="73" t="s">
        <v>2501</v>
      </c>
      <c r="B1275" s="2" t="s">
        <v>2454</v>
      </c>
      <c r="C1275" s="2" t="s">
        <v>2494</v>
      </c>
      <c r="D1275" s="2" t="s">
        <v>2502</v>
      </c>
      <c r="E1275">
        <f t="shared" si="251"/>
        <v>24543</v>
      </c>
      <c r="F1275">
        <f t="shared" si="252"/>
        <v>11951</v>
      </c>
      <c r="G1275">
        <v>243</v>
      </c>
      <c r="H1275">
        <v>250</v>
      </c>
      <c r="I1275">
        <v>250</v>
      </c>
      <c r="J1275">
        <v>236</v>
      </c>
      <c r="K1275">
        <v>259</v>
      </c>
      <c r="L1275">
        <v>217</v>
      </c>
      <c r="M1275">
        <v>226</v>
      </c>
      <c r="N1275">
        <v>236</v>
      </c>
      <c r="O1275">
        <v>207</v>
      </c>
      <c r="P1275">
        <v>209</v>
      </c>
      <c r="Q1275">
        <v>236</v>
      </c>
      <c r="R1275">
        <v>232</v>
      </c>
      <c r="S1275">
        <v>242</v>
      </c>
      <c r="T1275">
        <v>234</v>
      </c>
      <c r="U1275">
        <v>217</v>
      </c>
      <c r="V1275">
        <v>191</v>
      </c>
      <c r="W1275">
        <v>161</v>
      </c>
      <c r="X1275">
        <v>177</v>
      </c>
      <c r="Y1275">
        <v>151</v>
      </c>
      <c r="Z1275">
        <v>176</v>
      </c>
      <c r="AA1275">
        <v>826</v>
      </c>
      <c r="AB1275">
        <v>890</v>
      </c>
      <c r="AC1275">
        <v>887</v>
      </c>
      <c r="AD1275">
        <v>943</v>
      </c>
      <c r="AE1275">
        <v>675</v>
      </c>
      <c r="AF1275">
        <v>646</v>
      </c>
      <c r="AG1275">
        <v>635</v>
      </c>
      <c r="AH1275">
        <v>493</v>
      </c>
      <c r="AI1275">
        <v>501</v>
      </c>
      <c r="AJ1275">
        <v>363</v>
      </c>
      <c r="AK1275">
        <v>276</v>
      </c>
      <c r="AL1275">
        <v>229</v>
      </c>
      <c r="AM1275">
        <v>237</v>
      </c>
      <c r="AN1275">
        <f t="shared" si="258"/>
        <v>12592</v>
      </c>
      <c r="AO1275">
        <v>233</v>
      </c>
      <c r="AP1275">
        <v>231</v>
      </c>
      <c r="AQ1275">
        <v>230</v>
      </c>
      <c r="AR1275">
        <v>246</v>
      </c>
      <c r="AS1275">
        <v>205</v>
      </c>
      <c r="AT1275">
        <v>218</v>
      </c>
      <c r="AU1275">
        <v>217</v>
      </c>
      <c r="AV1275">
        <v>217</v>
      </c>
      <c r="AW1275">
        <v>252</v>
      </c>
      <c r="AX1275">
        <v>295</v>
      </c>
      <c r="AY1275">
        <v>228</v>
      </c>
      <c r="AZ1275">
        <v>240</v>
      </c>
      <c r="BA1275">
        <v>233</v>
      </c>
      <c r="BB1275">
        <v>234</v>
      </c>
      <c r="BC1275">
        <v>247</v>
      </c>
      <c r="BD1275">
        <v>169</v>
      </c>
      <c r="BE1275">
        <v>189</v>
      </c>
      <c r="BF1275">
        <v>164</v>
      </c>
      <c r="BG1275">
        <v>185</v>
      </c>
      <c r="BH1275">
        <v>238</v>
      </c>
      <c r="BI1275">
        <v>1169</v>
      </c>
      <c r="BJ1275">
        <v>959</v>
      </c>
      <c r="BK1275">
        <v>810</v>
      </c>
      <c r="BL1275">
        <v>810</v>
      </c>
      <c r="BM1275">
        <v>898</v>
      </c>
      <c r="BN1275">
        <v>631</v>
      </c>
      <c r="BO1275">
        <v>655</v>
      </c>
      <c r="BP1275">
        <v>535</v>
      </c>
      <c r="BQ1275">
        <v>490</v>
      </c>
      <c r="BR1275">
        <v>351</v>
      </c>
      <c r="BS1275">
        <v>285</v>
      </c>
      <c r="BT1275">
        <v>212</v>
      </c>
      <c r="BU1275">
        <v>316</v>
      </c>
      <c r="BV1275" s="40"/>
      <c r="BW1275" s="5">
        <f t="shared" si="259"/>
        <v>2801</v>
      </c>
      <c r="BX1275" s="5">
        <f t="shared" si="260"/>
        <v>1222</v>
      </c>
      <c r="BY1275" s="5">
        <f t="shared" si="261"/>
        <v>2043</v>
      </c>
      <c r="BZ1275" s="5">
        <f t="shared" si="262"/>
        <v>4279</v>
      </c>
      <c r="CA1275" s="5">
        <f t="shared" si="263"/>
        <v>1606</v>
      </c>
      <c r="CB1275" s="40">
        <f t="shared" si="253"/>
        <v>2812</v>
      </c>
      <c r="CC1275" s="40">
        <f t="shared" si="254"/>
        <v>1236</v>
      </c>
      <c r="CD1275" s="40">
        <f t="shared" si="255"/>
        <v>2551</v>
      </c>
      <c r="CE1275" s="40">
        <f t="shared" si="256"/>
        <v>4339</v>
      </c>
      <c r="CF1275" s="40">
        <f t="shared" si="257"/>
        <v>1654</v>
      </c>
    </row>
    <row r="1276" spans="1:84" x14ac:dyDescent="0.25">
      <c r="A1276" s="73" t="s">
        <v>2503</v>
      </c>
      <c r="B1276" s="2" t="s">
        <v>2454</v>
      </c>
      <c r="C1276" s="2" t="s">
        <v>2494</v>
      </c>
      <c r="D1276" s="2" t="s">
        <v>1918</v>
      </c>
      <c r="E1276">
        <f t="shared" si="251"/>
        <v>13914</v>
      </c>
      <c r="F1276">
        <f t="shared" si="252"/>
        <v>6822</v>
      </c>
      <c r="G1276">
        <v>143</v>
      </c>
      <c r="H1276">
        <v>126</v>
      </c>
      <c r="I1276">
        <v>143</v>
      </c>
      <c r="J1276">
        <v>125</v>
      </c>
      <c r="K1276">
        <v>117</v>
      </c>
      <c r="L1276">
        <v>111</v>
      </c>
      <c r="M1276">
        <v>119</v>
      </c>
      <c r="N1276">
        <v>125</v>
      </c>
      <c r="O1276">
        <v>108</v>
      </c>
      <c r="P1276">
        <v>138</v>
      </c>
      <c r="Q1276">
        <v>129</v>
      </c>
      <c r="R1276">
        <v>159</v>
      </c>
      <c r="S1276">
        <v>148</v>
      </c>
      <c r="T1276">
        <v>132</v>
      </c>
      <c r="U1276">
        <v>125</v>
      </c>
      <c r="V1276">
        <v>114</v>
      </c>
      <c r="W1276">
        <v>102</v>
      </c>
      <c r="X1276">
        <v>110</v>
      </c>
      <c r="Y1276">
        <v>102</v>
      </c>
      <c r="Z1276">
        <v>96</v>
      </c>
      <c r="AA1276">
        <v>545</v>
      </c>
      <c r="AB1276">
        <v>561</v>
      </c>
      <c r="AC1276">
        <v>526</v>
      </c>
      <c r="AD1276">
        <v>500</v>
      </c>
      <c r="AE1276">
        <v>439</v>
      </c>
      <c r="AF1276">
        <v>369</v>
      </c>
      <c r="AG1276">
        <v>390</v>
      </c>
      <c r="AH1276">
        <v>284</v>
      </c>
      <c r="AI1276">
        <v>188</v>
      </c>
      <c r="AJ1276">
        <v>204</v>
      </c>
      <c r="AK1276">
        <v>130</v>
      </c>
      <c r="AL1276">
        <v>105</v>
      </c>
      <c r="AM1276">
        <v>109</v>
      </c>
      <c r="AN1276">
        <f t="shared" si="258"/>
        <v>7092</v>
      </c>
      <c r="AO1276">
        <v>169</v>
      </c>
      <c r="AP1276">
        <v>155</v>
      </c>
      <c r="AQ1276">
        <v>111</v>
      </c>
      <c r="AR1276">
        <v>116</v>
      </c>
      <c r="AS1276">
        <v>105</v>
      </c>
      <c r="AT1276">
        <v>95</v>
      </c>
      <c r="AU1276">
        <v>94</v>
      </c>
      <c r="AV1276">
        <v>99</v>
      </c>
      <c r="AW1276">
        <v>128</v>
      </c>
      <c r="AX1276">
        <v>133</v>
      </c>
      <c r="AY1276">
        <v>135</v>
      </c>
      <c r="AZ1276">
        <v>125</v>
      </c>
      <c r="BA1276">
        <v>149</v>
      </c>
      <c r="BB1276">
        <v>161</v>
      </c>
      <c r="BC1276">
        <v>159</v>
      </c>
      <c r="BD1276">
        <v>105</v>
      </c>
      <c r="BE1276">
        <v>110</v>
      </c>
      <c r="BF1276">
        <v>94</v>
      </c>
      <c r="BG1276">
        <v>95</v>
      </c>
      <c r="BH1276">
        <v>146</v>
      </c>
      <c r="BI1276">
        <v>537</v>
      </c>
      <c r="BJ1276">
        <v>494</v>
      </c>
      <c r="BK1276">
        <v>543</v>
      </c>
      <c r="BL1276">
        <v>429</v>
      </c>
      <c r="BM1276">
        <v>423</v>
      </c>
      <c r="BN1276">
        <v>516</v>
      </c>
      <c r="BO1276">
        <v>371</v>
      </c>
      <c r="BP1276">
        <v>346</v>
      </c>
      <c r="BQ1276">
        <v>255</v>
      </c>
      <c r="BR1276">
        <v>233</v>
      </c>
      <c r="BS1276">
        <v>156</v>
      </c>
      <c r="BT1276">
        <v>129</v>
      </c>
      <c r="BU1276">
        <v>176</v>
      </c>
      <c r="BV1276" s="40"/>
      <c r="BW1276" s="5">
        <f t="shared" si="259"/>
        <v>1543</v>
      </c>
      <c r="BX1276" s="5">
        <f t="shared" si="260"/>
        <v>731</v>
      </c>
      <c r="BY1276" s="5">
        <f t="shared" si="261"/>
        <v>1304</v>
      </c>
      <c r="BZ1276" s="5">
        <f t="shared" si="262"/>
        <v>2508</v>
      </c>
      <c r="CA1276" s="5">
        <f t="shared" si="263"/>
        <v>736</v>
      </c>
      <c r="CB1276" s="40">
        <f t="shared" si="253"/>
        <v>1465</v>
      </c>
      <c r="CC1276" s="40">
        <f t="shared" si="254"/>
        <v>778</v>
      </c>
      <c r="CD1276" s="40">
        <f t="shared" si="255"/>
        <v>1272</v>
      </c>
      <c r="CE1276" s="40">
        <f t="shared" si="256"/>
        <v>2628</v>
      </c>
      <c r="CF1276" s="40">
        <f t="shared" si="257"/>
        <v>949</v>
      </c>
    </row>
    <row r="1277" spans="1:84" x14ac:dyDescent="0.25">
      <c r="A1277" s="73" t="s">
        <v>2504</v>
      </c>
      <c r="B1277" s="2" t="s">
        <v>2454</v>
      </c>
      <c r="C1277" s="2" t="s">
        <v>2454</v>
      </c>
      <c r="D1277" s="2" t="s">
        <v>2454</v>
      </c>
      <c r="E1277">
        <f t="shared" si="251"/>
        <v>80073</v>
      </c>
      <c r="F1277">
        <f t="shared" si="252"/>
        <v>38886</v>
      </c>
      <c r="G1277">
        <v>710</v>
      </c>
      <c r="H1277">
        <v>649</v>
      </c>
      <c r="I1277">
        <v>749</v>
      </c>
      <c r="J1277">
        <v>752</v>
      </c>
      <c r="K1277">
        <v>754</v>
      </c>
      <c r="L1277">
        <v>642</v>
      </c>
      <c r="M1277">
        <v>715</v>
      </c>
      <c r="N1277">
        <v>725</v>
      </c>
      <c r="O1277">
        <v>696</v>
      </c>
      <c r="P1277">
        <v>723</v>
      </c>
      <c r="Q1277">
        <v>665</v>
      </c>
      <c r="R1277">
        <v>690</v>
      </c>
      <c r="S1277">
        <v>702</v>
      </c>
      <c r="T1277">
        <v>657</v>
      </c>
      <c r="U1277">
        <v>769</v>
      </c>
      <c r="V1277">
        <v>563</v>
      </c>
      <c r="W1277">
        <v>581</v>
      </c>
      <c r="X1277">
        <v>661</v>
      </c>
      <c r="Y1277">
        <v>680</v>
      </c>
      <c r="Z1277">
        <v>689</v>
      </c>
      <c r="AA1277">
        <v>3474</v>
      </c>
      <c r="AB1277">
        <v>3119</v>
      </c>
      <c r="AC1277">
        <v>3244</v>
      </c>
      <c r="AD1277">
        <v>2688</v>
      </c>
      <c r="AE1277">
        <v>2496</v>
      </c>
      <c r="AF1277">
        <v>1975</v>
      </c>
      <c r="AG1277">
        <v>2252</v>
      </c>
      <c r="AH1277">
        <v>1612</v>
      </c>
      <c r="AI1277">
        <v>1184</v>
      </c>
      <c r="AJ1277">
        <v>1130</v>
      </c>
      <c r="AK1277">
        <v>755</v>
      </c>
      <c r="AL1277">
        <v>503</v>
      </c>
      <c r="AM1277">
        <v>682</v>
      </c>
      <c r="AN1277">
        <f t="shared" si="258"/>
        <v>41187</v>
      </c>
      <c r="AO1277">
        <v>739</v>
      </c>
      <c r="AP1277">
        <v>794</v>
      </c>
      <c r="AQ1277">
        <v>692</v>
      </c>
      <c r="AR1277">
        <v>693</v>
      </c>
      <c r="AS1277">
        <v>623</v>
      </c>
      <c r="AT1277">
        <v>643</v>
      </c>
      <c r="AU1277">
        <v>586</v>
      </c>
      <c r="AV1277">
        <v>594</v>
      </c>
      <c r="AW1277">
        <v>643</v>
      </c>
      <c r="AX1277">
        <v>745</v>
      </c>
      <c r="AY1277">
        <v>693</v>
      </c>
      <c r="AZ1277">
        <v>691</v>
      </c>
      <c r="BA1277">
        <v>702</v>
      </c>
      <c r="BB1277">
        <v>771</v>
      </c>
      <c r="BC1277">
        <v>722</v>
      </c>
      <c r="BD1277">
        <v>636</v>
      </c>
      <c r="BE1277">
        <v>630</v>
      </c>
      <c r="BF1277">
        <v>563</v>
      </c>
      <c r="BG1277">
        <v>557</v>
      </c>
      <c r="BH1277">
        <v>842</v>
      </c>
      <c r="BI1277">
        <v>4184</v>
      </c>
      <c r="BJ1277">
        <v>3642</v>
      </c>
      <c r="BK1277">
        <v>2849</v>
      </c>
      <c r="BL1277">
        <v>2604</v>
      </c>
      <c r="BM1277">
        <v>2611</v>
      </c>
      <c r="BN1277">
        <v>2772</v>
      </c>
      <c r="BO1277">
        <v>2148</v>
      </c>
      <c r="BP1277">
        <v>1894</v>
      </c>
      <c r="BQ1277">
        <v>1663</v>
      </c>
      <c r="BR1277">
        <v>1052</v>
      </c>
      <c r="BS1277">
        <v>779</v>
      </c>
      <c r="BT1277">
        <v>594</v>
      </c>
      <c r="BU1277">
        <v>836</v>
      </c>
      <c r="BV1277" s="40"/>
      <c r="BW1277" s="5">
        <f t="shared" si="259"/>
        <v>8470</v>
      </c>
      <c r="BX1277" s="5">
        <f t="shared" si="260"/>
        <v>3933</v>
      </c>
      <c r="BY1277" s="5">
        <f t="shared" si="261"/>
        <v>7962</v>
      </c>
      <c r="BZ1277" s="5">
        <f t="shared" si="262"/>
        <v>14267</v>
      </c>
      <c r="CA1277" s="5">
        <f t="shared" si="263"/>
        <v>4254</v>
      </c>
      <c r="CB1277" s="40">
        <f t="shared" si="253"/>
        <v>8136</v>
      </c>
      <c r="CC1277" s="40">
        <f t="shared" si="254"/>
        <v>4024</v>
      </c>
      <c r="CD1277" s="40">
        <f t="shared" si="255"/>
        <v>9225</v>
      </c>
      <c r="CE1277" s="40">
        <f t="shared" si="256"/>
        <v>14878</v>
      </c>
      <c r="CF1277" s="40">
        <f t="shared" si="257"/>
        <v>4924</v>
      </c>
    </row>
    <row r="1278" spans="1:84" x14ac:dyDescent="0.25">
      <c r="A1278" s="73" t="s">
        <v>2505</v>
      </c>
      <c r="B1278" s="2" t="s">
        <v>2454</v>
      </c>
      <c r="C1278" s="2" t="s">
        <v>2454</v>
      </c>
      <c r="D1278" s="2" t="s">
        <v>2506</v>
      </c>
      <c r="E1278">
        <f t="shared" si="251"/>
        <v>1183</v>
      </c>
      <c r="F1278">
        <f t="shared" si="252"/>
        <v>580</v>
      </c>
      <c r="G1278">
        <v>7</v>
      </c>
      <c r="H1278">
        <v>11</v>
      </c>
      <c r="I1278">
        <v>12</v>
      </c>
      <c r="J1278">
        <v>12</v>
      </c>
      <c r="K1278">
        <v>17</v>
      </c>
      <c r="L1278">
        <v>14</v>
      </c>
      <c r="M1278">
        <v>13</v>
      </c>
      <c r="N1278">
        <v>14</v>
      </c>
      <c r="O1278">
        <v>13</v>
      </c>
      <c r="P1278">
        <v>11</v>
      </c>
      <c r="Q1278">
        <v>12</v>
      </c>
      <c r="R1278">
        <v>10</v>
      </c>
      <c r="S1278">
        <v>13</v>
      </c>
      <c r="T1278">
        <v>12</v>
      </c>
      <c r="U1278">
        <v>10</v>
      </c>
      <c r="V1278">
        <v>9</v>
      </c>
      <c r="W1278">
        <v>10</v>
      </c>
      <c r="X1278">
        <v>8</v>
      </c>
      <c r="Y1278">
        <v>8</v>
      </c>
      <c r="Z1278">
        <v>8</v>
      </c>
      <c r="AA1278">
        <v>36</v>
      </c>
      <c r="AB1278">
        <v>42</v>
      </c>
      <c r="AC1278">
        <v>39</v>
      </c>
      <c r="AD1278">
        <v>30</v>
      </c>
      <c r="AE1278">
        <v>33</v>
      </c>
      <c r="AF1278">
        <v>25</v>
      </c>
      <c r="AG1278">
        <v>30</v>
      </c>
      <c r="AH1278">
        <v>30</v>
      </c>
      <c r="AI1278">
        <v>27</v>
      </c>
      <c r="AJ1278">
        <v>28</v>
      </c>
      <c r="AK1278">
        <v>18</v>
      </c>
      <c r="AL1278">
        <v>7</v>
      </c>
      <c r="AM1278">
        <v>11</v>
      </c>
      <c r="AN1278">
        <f t="shared" si="258"/>
        <v>603</v>
      </c>
      <c r="AO1278">
        <v>8</v>
      </c>
      <c r="AP1278">
        <v>11</v>
      </c>
      <c r="AQ1278">
        <v>12</v>
      </c>
      <c r="AR1278">
        <v>15</v>
      </c>
      <c r="AS1278">
        <v>11</v>
      </c>
      <c r="AT1278">
        <v>12</v>
      </c>
      <c r="AU1278">
        <v>14</v>
      </c>
      <c r="AV1278">
        <v>13</v>
      </c>
      <c r="AW1278">
        <v>14</v>
      </c>
      <c r="AX1278">
        <v>11</v>
      </c>
      <c r="AY1278">
        <v>14</v>
      </c>
      <c r="AZ1278">
        <v>13</v>
      </c>
      <c r="BA1278">
        <v>12</v>
      </c>
      <c r="BB1278">
        <v>12</v>
      </c>
      <c r="BC1278">
        <v>10</v>
      </c>
      <c r="BD1278">
        <v>10</v>
      </c>
      <c r="BE1278">
        <v>8</v>
      </c>
      <c r="BF1278">
        <v>10</v>
      </c>
      <c r="BG1278">
        <v>9</v>
      </c>
      <c r="BH1278">
        <v>10</v>
      </c>
      <c r="BI1278">
        <v>43</v>
      </c>
      <c r="BJ1278">
        <v>41</v>
      </c>
      <c r="BK1278">
        <v>32</v>
      </c>
      <c r="BL1278">
        <v>35</v>
      </c>
      <c r="BM1278">
        <v>40</v>
      </c>
      <c r="BN1278">
        <v>25</v>
      </c>
      <c r="BO1278">
        <v>32</v>
      </c>
      <c r="BP1278">
        <v>28</v>
      </c>
      <c r="BQ1278">
        <v>30</v>
      </c>
      <c r="BR1278">
        <v>29</v>
      </c>
      <c r="BS1278">
        <v>18</v>
      </c>
      <c r="BT1278">
        <v>9</v>
      </c>
      <c r="BU1278">
        <v>12</v>
      </c>
      <c r="BV1278" s="40"/>
      <c r="BW1278" s="5">
        <f t="shared" si="259"/>
        <v>146</v>
      </c>
      <c r="BX1278" s="5">
        <f t="shared" si="260"/>
        <v>62</v>
      </c>
      <c r="BY1278" s="5">
        <f t="shared" si="261"/>
        <v>94</v>
      </c>
      <c r="BZ1278" s="5">
        <f t="shared" si="262"/>
        <v>187</v>
      </c>
      <c r="CA1278" s="5">
        <f t="shared" si="263"/>
        <v>91</v>
      </c>
      <c r="CB1278" s="40">
        <f t="shared" si="253"/>
        <v>148</v>
      </c>
      <c r="CC1278" s="40">
        <f t="shared" si="254"/>
        <v>62</v>
      </c>
      <c r="CD1278" s="40">
        <f t="shared" si="255"/>
        <v>103</v>
      </c>
      <c r="CE1278" s="40">
        <f t="shared" si="256"/>
        <v>192</v>
      </c>
      <c r="CF1278" s="40">
        <f t="shared" si="257"/>
        <v>98</v>
      </c>
    </row>
    <row r="1279" spans="1:84" x14ac:dyDescent="0.25">
      <c r="A1279" s="73" t="s">
        <v>2507</v>
      </c>
      <c r="B1279" s="2" t="s">
        <v>2454</v>
      </c>
      <c r="C1279" s="2" t="s">
        <v>2454</v>
      </c>
      <c r="D1279" s="2" t="s">
        <v>2508</v>
      </c>
      <c r="E1279">
        <f t="shared" si="251"/>
        <v>9767</v>
      </c>
      <c r="F1279">
        <f t="shared" si="252"/>
        <v>4675</v>
      </c>
      <c r="G1279">
        <v>78</v>
      </c>
      <c r="H1279">
        <v>88</v>
      </c>
      <c r="I1279">
        <v>96</v>
      </c>
      <c r="J1279">
        <v>100</v>
      </c>
      <c r="K1279">
        <v>94</v>
      </c>
      <c r="L1279">
        <v>85</v>
      </c>
      <c r="M1279">
        <v>100</v>
      </c>
      <c r="N1279">
        <v>95</v>
      </c>
      <c r="O1279">
        <v>92</v>
      </c>
      <c r="P1279">
        <v>95</v>
      </c>
      <c r="Q1279">
        <v>102</v>
      </c>
      <c r="R1279">
        <v>82</v>
      </c>
      <c r="S1279">
        <v>95</v>
      </c>
      <c r="T1279">
        <v>90</v>
      </c>
      <c r="U1279">
        <v>86</v>
      </c>
      <c r="V1279">
        <v>71</v>
      </c>
      <c r="W1279">
        <v>72</v>
      </c>
      <c r="X1279">
        <v>69</v>
      </c>
      <c r="Y1279">
        <v>76</v>
      </c>
      <c r="Z1279">
        <v>68</v>
      </c>
      <c r="AA1279">
        <v>306</v>
      </c>
      <c r="AB1279">
        <v>257</v>
      </c>
      <c r="AC1279">
        <v>337</v>
      </c>
      <c r="AD1279">
        <v>329</v>
      </c>
      <c r="AE1279">
        <v>242</v>
      </c>
      <c r="AF1279">
        <v>241</v>
      </c>
      <c r="AG1279">
        <v>252</v>
      </c>
      <c r="AH1279">
        <v>217</v>
      </c>
      <c r="AI1279">
        <v>184</v>
      </c>
      <c r="AJ1279">
        <v>166</v>
      </c>
      <c r="AK1279">
        <v>180</v>
      </c>
      <c r="AL1279">
        <v>105</v>
      </c>
      <c r="AM1279">
        <v>125</v>
      </c>
      <c r="AN1279">
        <f t="shared" si="258"/>
        <v>5092</v>
      </c>
      <c r="AO1279">
        <v>83</v>
      </c>
      <c r="AP1279">
        <v>88</v>
      </c>
      <c r="AQ1279">
        <v>89</v>
      </c>
      <c r="AR1279">
        <v>89</v>
      </c>
      <c r="AS1279">
        <v>90</v>
      </c>
      <c r="AT1279">
        <v>89</v>
      </c>
      <c r="AU1279">
        <v>78</v>
      </c>
      <c r="AV1279">
        <v>88</v>
      </c>
      <c r="AW1279">
        <v>93</v>
      </c>
      <c r="AX1279">
        <v>103</v>
      </c>
      <c r="AY1279">
        <v>80</v>
      </c>
      <c r="AZ1279">
        <v>99</v>
      </c>
      <c r="BA1279">
        <v>85</v>
      </c>
      <c r="BB1279">
        <v>93</v>
      </c>
      <c r="BC1279">
        <v>103</v>
      </c>
      <c r="BD1279">
        <v>76</v>
      </c>
      <c r="BE1279">
        <v>73</v>
      </c>
      <c r="BF1279">
        <v>76</v>
      </c>
      <c r="BG1279">
        <v>64</v>
      </c>
      <c r="BH1279">
        <v>94</v>
      </c>
      <c r="BI1279">
        <v>383</v>
      </c>
      <c r="BJ1279">
        <v>326</v>
      </c>
      <c r="BK1279">
        <v>297</v>
      </c>
      <c r="BL1279">
        <v>295</v>
      </c>
      <c r="BM1279">
        <v>285</v>
      </c>
      <c r="BN1279">
        <v>301</v>
      </c>
      <c r="BO1279">
        <v>272</v>
      </c>
      <c r="BP1279">
        <v>245</v>
      </c>
      <c r="BQ1279">
        <v>213</v>
      </c>
      <c r="BR1279">
        <v>239</v>
      </c>
      <c r="BS1279">
        <v>150</v>
      </c>
      <c r="BT1279">
        <v>151</v>
      </c>
      <c r="BU1279">
        <v>202</v>
      </c>
      <c r="BV1279" s="40"/>
      <c r="BW1279" s="5">
        <f t="shared" si="259"/>
        <v>1107</v>
      </c>
      <c r="BX1279" s="5">
        <f t="shared" si="260"/>
        <v>483</v>
      </c>
      <c r="BY1279" s="5">
        <f t="shared" si="261"/>
        <v>707</v>
      </c>
      <c r="BZ1279" s="5">
        <f t="shared" si="262"/>
        <v>1618</v>
      </c>
      <c r="CA1279" s="5">
        <f t="shared" si="263"/>
        <v>760</v>
      </c>
      <c r="CB1279" s="40">
        <f t="shared" si="253"/>
        <v>1069</v>
      </c>
      <c r="CC1279" s="40">
        <f t="shared" si="254"/>
        <v>506</v>
      </c>
      <c r="CD1279" s="40">
        <f t="shared" si="255"/>
        <v>867</v>
      </c>
      <c r="CE1279" s="40">
        <f t="shared" si="256"/>
        <v>1695</v>
      </c>
      <c r="CF1279" s="40">
        <f t="shared" si="257"/>
        <v>955</v>
      </c>
    </row>
    <row r="1280" spans="1:84" x14ac:dyDescent="0.25">
      <c r="A1280" s="73" t="s">
        <v>2509</v>
      </c>
      <c r="B1280" s="2" t="s">
        <v>2454</v>
      </c>
      <c r="C1280" s="2" t="s">
        <v>2454</v>
      </c>
      <c r="D1280" s="2" t="s">
        <v>2510</v>
      </c>
      <c r="E1280">
        <f t="shared" si="251"/>
        <v>18344</v>
      </c>
      <c r="F1280">
        <f t="shared" si="252"/>
        <v>8818</v>
      </c>
      <c r="G1280">
        <v>200</v>
      </c>
      <c r="H1280">
        <v>208</v>
      </c>
      <c r="I1280">
        <v>173</v>
      </c>
      <c r="J1280">
        <v>156</v>
      </c>
      <c r="K1280">
        <v>191</v>
      </c>
      <c r="L1280">
        <v>135</v>
      </c>
      <c r="M1280">
        <v>142</v>
      </c>
      <c r="N1280">
        <v>141</v>
      </c>
      <c r="O1280">
        <v>162</v>
      </c>
      <c r="P1280">
        <v>177</v>
      </c>
      <c r="Q1280">
        <v>180</v>
      </c>
      <c r="R1280">
        <v>162</v>
      </c>
      <c r="S1280">
        <v>161</v>
      </c>
      <c r="T1280">
        <v>178</v>
      </c>
      <c r="U1280">
        <v>178</v>
      </c>
      <c r="V1280">
        <v>134</v>
      </c>
      <c r="W1280">
        <v>131</v>
      </c>
      <c r="X1280">
        <v>116</v>
      </c>
      <c r="Y1280">
        <v>141</v>
      </c>
      <c r="Z1280">
        <v>132</v>
      </c>
      <c r="AA1280">
        <v>689</v>
      </c>
      <c r="AB1280">
        <v>593</v>
      </c>
      <c r="AC1280">
        <v>586</v>
      </c>
      <c r="AD1280">
        <v>634</v>
      </c>
      <c r="AE1280">
        <v>530</v>
      </c>
      <c r="AF1280">
        <v>481</v>
      </c>
      <c r="AG1280">
        <v>458</v>
      </c>
      <c r="AH1280">
        <v>368</v>
      </c>
      <c r="AI1280">
        <v>297</v>
      </c>
      <c r="AJ1280">
        <v>265</v>
      </c>
      <c r="AK1280">
        <v>253</v>
      </c>
      <c r="AL1280">
        <v>198</v>
      </c>
      <c r="AM1280">
        <v>268</v>
      </c>
      <c r="AN1280">
        <f t="shared" si="258"/>
        <v>9526</v>
      </c>
      <c r="AO1280">
        <v>201</v>
      </c>
      <c r="AP1280">
        <v>171</v>
      </c>
      <c r="AQ1280">
        <v>188</v>
      </c>
      <c r="AR1280">
        <v>192</v>
      </c>
      <c r="AS1280">
        <v>139</v>
      </c>
      <c r="AT1280">
        <v>166</v>
      </c>
      <c r="AU1280">
        <v>161</v>
      </c>
      <c r="AV1280">
        <v>166</v>
      </c>
      <c r="AW1280">
        <v>150</v>
      </c>
      <c r="AX1280">
        <v>165</v>
      </c>
      <c r="AY1280">
        <v>142</v>
      </c>
      <c r="AZ1280">
        <v>168</v>
      </c>
      <c r="BA1280">
        <v>174</v>
      </c>
      <c r="BB1280">
        <v>157</v>
      </c>
      <c r="BC1280">
        <v>160</v>
      </c>
      <c r="BD1280">
        <v>128</v>
      </c>
      <c r="BE1280">
        <v>125</v>
      </c>
      <c r="BF1280">
        <v>136</v>
      </c>
      <c r="BG1280">
        <v>111</v>
      </c>
      <c r="BH1280">
        <v>181</v>
      </c>
      <c r="BI1280">
        <v>830</v>
      </c>
      <c r="BJ1280">
        <v>749</v>
      </c>
      <c r="BK1280">
        <v>655</v>
      </c>
      <c r="BL1280">
        <v>502</v>
      </c>
      <c r="BM1280">
        <v>471</v>
      </c>
      <c r="BN1280">
        <v>491</v>
      </c>
      <c r="BO1280">
        <v>491</v>
      </c>
      <c r="BP1280">
        <v>470</v>
      </c>
      <c r="BQ1280">
        <v>435</v>
      </c>
      <c r="BR1280">
        <v>385</v>
      </c>
      <c r="BS1280">
        <v>272</v>
      </c>
      <c r="BT1280">
        <v>224</v>
      </c>
      <c r="BU1280">
        <v>370</v>
      </c>
      <c r="BV1280" s="40"/>
      <c r="BW1280" s="5">
        <f t="shared" si="259"/>
        <v>2027</v>
      </c>
      <c r="BX1280" s="5">
        <f t="shared" si="260"/>
        <v>898</v>
      </c>
      <c r="BY1280" s="5">
        <f t="shared" si="261"/>
        <v>1555</v>
      </c>
      <c r="BZ1280" s="5">
        <f t="shared" si="262"/>
        <v>3057</v>
      </c>
      <c r="CA1280" s="5">
        <f t="shared" si="263"/>
        <v>1281</v>
      </c>
      <c r="CB1280" s="40">
        <f t="shared" si="253"/>
        <v>2009</v>
      </c>
      <c r="CC1280" s="40">
        <f t="shared" si="254"/>
        <v>880</v>
      </c>
      <c r="CD1280" s="40">
        <f t="shared" si="255"/>
        <v>1871</v>
      </c>
      <c r="CE1280" s="40">
        <f t="shared" si="256"/>
        <v>3080</v>
      </c>
      <c r="CF1280" s="40">
        <f t="shared" si="257"/>
        <v>1686</v>
      </c>
    </row>
    <row r="1281" spans="1:84" x14ac:dyDescent="0.25">
      <c r="A1281" s="73" t="s">
        <v>2511</v>
      </c>
      <c r="B1281" s="2" t="s">
        <v>2454</v>
      </c>
      <c r="C1281" s="2" t="s">
        <v>2454</v>
      </c>
      <c r="D1281" s="2" t="s">
        <v>2512</v>
      </c>
      <c r="E1281">
        <f t="shared" si="251"/>
        <v>19954</v>
      </c>
      <c r="F1281">
        <f t="shared" si="252"/>
        <v>9948</v>
      </c>
      <c r="G1281">
        <v>194</v>
      </c>
      <c r="H1281">
        <v>186</v>
      </c>
      <c r="I1281">
        <v>178</v>
      </c>
      <c r="J1281">
        <v>201</v>
      </c>
      <c r="K1281">
        <v>202</v>
      </c>
      <c r="L1281">
        <v>173</v>
      </c>
      <c r="M1281">
        <v>155</v>
      </c>
      <c r="N1281">
        <v>180</v>
      </c>
      <c r="O1281">
        <v>199</v>
      </c>
      <c r="P1281">
        <v>199</v>
      </c>
      <c r="Q1281">
        <v>187</v>
      </c>
      <c r="R1281">
        <v>196</v>
      </c>
      <c r="S1281">
        <v>201</v>
      </c>
      <c r="T1281">
        <v>201</v>
      </c>
      <c r="U1281">
        <v>203</v>
      </c>
      <c r="V1281">
        <v>165</v>
      </c>
      <c r="W1281">
        <v>166</v>
      </c>
      <c r="X1281">
        <v>147</v>
      </c>
      <c r="Y1281">
        <v>127</v>
      </c>
      <c r="Z1281">
        <v>133</v>
      </c>
      <c r="AA1281">
        <v>693</v>
      </c>
      <c r="AB1281">
        <v>755</v>
      </c>
      <c r="AC1281">
        <v>762</v>
      </c>
      <c r="AD1281">
        <v>688</v>
      </c>
      <c r="AE1281">
        <v>608</v>
      </c>
      <c r="AF1281">
        <v>575</v>
      </c>
      <c r="AG1281">
        <v>548</v>
      </c>
      <c r="AH1281">
        <v>402</v>
      </c>
      <c r="AI1281">
        <v>352</v>
      </c>
      <c r="AJ1281">
        <v>286</v>
      </c>
      <c r="AK1281">
        <v>271</v>
      </c>
      <c r="AL1281">
        <v>181</v>
      </c>
      <c r="AM1281">
        <v>234</v>
      </c>
      <c r="AN1281">
        <f t="shared" si="258"/>
        <v>10006</v>
      </c>
      <c r="AO1281">
        <v>178</v>
      </c>
      <c r="AP1281">
        <v>186</v>
      </c>
      <c r="AQ1281">
        <v>194</v>
      </c>
      <c r="AR1281">
        <v>172</v>
      </c>
      <c r="AS1281">
        <v>160</v>
      </c>
      <c r="AT1281">
        <v>166</v>
      </c>
      <c r="AU1281">
        <v>190</v>
      </c>
      <c r="AV1281">
        <v>173</v>
      </c>
      <c r="AW1281">
        <v>164</v>
      </c>
      <c r="AX1281">
        <v>198</v>
      </c>
      <c r="AY1281">
        <v>180</v>
      </c>
      <c r="AZ1281">
        <v>180</v>
      </c>
      <c r="BA1281">
        <v>178</v>
      </c>
      <c r="BB1281">
        <v>178</v>
      </c>
      <c r="BC1281">
        <v>185</v>
      </c>
      <c r="BD1281">
        <v>135</v>
      </c>
      <c r="BE1281">
        <v>130</v>
      </c>
      <c r="BF1281">
        <v>142</v>
      </c>
      <c r="BG1281">
        <v>155</v>
      </c>
      <c r="BH1281">
        <v>203</v>
      </c>
      <c r="BI1281">
        <v>834</v>
      </c>
      <c r="BJ1281">
        <v>693</v>
      </c>
      <c r="BK1281">
        <v>617</v>
      </c>
      <c r="BL1281">
        <v>545</v>
      </c>
      <c r="BM1281">
        <v>611</v>
      </c>
      <c r="BN1281">
        <v>541</v>
      </c>
      <c r="BO1281">
        <v>612</v>
      </c>
      <c r="BP1281">
        <v>492</v>
      </c>
      <c r="BQ1281">
        <v>423</v>
      </c>
      <c r="BR1281">
        <v>398</v>
      </c>
      <c r="BS1281">
        <v>269</v>
      </c>
      <c r="BT1281">
        <v>239</v>
      </c>
      <c r="BU1281">
        <v>285</v>
      </c>
      <c r="BV1281" s="40"/>
      <c r="BW1281" s="5">
        <f t="shared" si="259"/>
        <v>2250</v>
      </c>
      <c r="BX1281" s="5">
        <f t="shared" si="260"/>
        <v>1083</v>
      </c>
      <c r="BY1281" s="5">
        <f t="shared" si="261"/>
        <v>1708</v>
      </c>
      <c r="BZ1281" s="5">
        <f t="shared" si="262"/>
        <v>3583</v>
      </c>
      <c r="CA1281" s="5">
        <f t="shared" si="263"/>
        <v>1324</v>
      </c>
      <c r="CB1281" s="40">
        <f t="shared" si="253"/>
        <v>2141</v>
      </c>
      <c r="CC1281" s="40">
        <f t="shared" si="254"/>
        <v>948</v>
      </c>
      <c r="CD1281" s="40">
        <f t="shared" si="255"/>
        <v>1885</v>
      </c>
      <c r="CE1281" s="40">
        <f t="shared" si="256"/>
        <v>3418</v>
      </c>
      <c r="CF1281" s="40">
        <f t="shared" si="257"/>
        <v>1614</v>
      </c>
    </row>
    <row r="1282" spans="1:84" x14ac:dyDescent="0.25">
      <c r="A1282" s="73" t="s">
        <v>2513</v>
      </c>
      <c r="B1282" s="2" t="s">
        <v>2454</v>
      </c>
      <c r="C1282" s="2" t="s">
        <v>2454</v>
      </c>
      <c r="D1282" s="2" t="s">
        <v>2514</v>
      </c>
      <c r="E1282">
        <f t="shared" si="251"/>
        <v>47795</v>
      </c>
      <c r="F1282">
        <f t="shared" si="252"/>
        <v>23331</v>
      </c>
      <c r="G1282">
        <v>591</v>
      </c>
      <c r="H1282">
        <v>654</v>
      </c>
      <c r="I1282">
        <v>592</v>
      </c>
      <c r="J1282">
        <v>680</v>
      </c>
      <c r="K1282">
        <v>613</v>
      </c>
      <c r="L1282">
        <v>588</v>
      </c>
      <c r="M1282">
        <v>612</v>
      </c>
      <c r="N1282">
        <v>589</v>
      </c>
      <c r="O1282">
        <v>519</v>
      </c>
      <c r="P1282">
        <v>515</v>
      </c>
      <c r="Q1282">
        <v>517</v>
      </c>
      <c r="R1282">
        <v>498</v>
      </c>
      <c r="S1282">
        <v>520</v>
      </c>
      <c r="T1282">
        <v>522</v>
      </c>
      <c r="U1282">
        <v>495</v>
      </c>
      <c r="V1282">
        <v>366</v>
      </c>
      <c r="W1282">
        <v>384</v>
      </c>
      <c r="X1282">
        <v>382</v>
      </c>
      <c r="Y1282">
        <v>418</v>
      </c>
      <c r="Z1282">
        <v>397</v>
      </c>
      <c r="AA1282">
        <v>1910</v>
      </c>
      <c r="AB1282">
        <v>1789</v>
      </c>
      <c r="AC1282">
        <v>1678</v>
      </c>
      <c r="AD1282">
        <v>1271</v>
      </c>
      <c r="AE1282">
        <v>1210</v>
      </c>
      <c r="AF1282">
        <v>1100</v>
      </c>
      <c r="AG1282">
        <v>911</v>
      </c>
      <c r="AH1282">
        <v>749</v>
      </c>
      <c r="AI1282">
        <v>561</v>
      </c>
      <c r="AJ1282">
        <v>579</v>
      </c>
      <c r="AK1282">
        <v>458</v>
      </c>
      <c r="AL1282">
        <v>340</v>
      </c>
      <c r="AM1282">
        <v>323</v>
      </c>
      <c r="AN1282">
        <f t="shared" si="258"/>
        <v>24464</v>
      </c>
      <c r="AO1282">
        <v>524</v>
      </c>
      <c r="AP1282">
        <v>514</v>
      </c>
      <c r="AQ1282">
        <v>617</v>
      </c>
      <c r="AR1282">
        <v>556</v>
      </c>
      <c r="AS1282">
        <v>583</v>
      </c>
      <c r="AT1282">
        <v>521</v>
      </c>
      <c r="AU1282">
        <v>502</v>
      </c>
      <c r="AV1282">
        <v>523</v>
      </c>
      <c r="AW1282">
        <v>586</v>
      </c>
      <c r="AX1282">
        <v>672</v>
      </c>
      <c r="AY1282">
        <v>538</v>
      </c>
      <c r="AZ1282">
        <v>538</v>
      </c>
      <c r="BA1282">
        <v>499</v>
      </c>
      <c r="BB1282">
        <v>482</v>
      </c>
      <c r="BC1282">
        <v>527</v>
      </c>
      <c r="BD1282">
        <v>429</v>
      </c>
      <c r="BE1282">
        <v>399</v>
      </c>
      <c r="BF1282">
        <v>383</v>
      </c>
      <c r="BG1282">
        <v>329</v>
      </c>
      <c r="BH1282">
        <v>501</v>
      </c>
      <c r="BI1282">
        <v>2124</v>
      </c>
      <c r="BJ1282">
        <v>1779</v>
      </c>
      <c r="BK1282">
        <v>1801</v>
      </c>
      <c r="BL1282">
        <v>1568</v>
      </c>
      <c r="BM1282">
        <v>1169</v>
      </c>
      <c r="BN1282">
        <v>1034</v>
      </c>
      <c r="BO1282">
        <v>1107</v>
      </c>
      <c r="BP1282">
        <v>917</v>
      </c>
      <c r="BQ1282">
        <v>788</v>
      </c>
      <c r="BR1282">
        <v>585</v>
      </c>
      <c r="BS1282">
        <v>576</v>
      </c>
      <c r="BT1282">
        <v>329</v>
      </c>
      <c r="BU1282">
        <v>464</v>
      </c>
      <c r="BV1282" s="40"/>
      <c r="BW1282" s="5">
        <f t="shared" si="259"/>
        <v>6968</v>
      </c>
      <c r="BX1282" s="5">
        <f t="shared" si="260"/>
        <v>2669</v>
      </c>
      <c r="BY1282" s="5">
        <f t="shared" si="261"/>
        <v>4514</v>
      </c>
      <c r="BZ1282" s="5">
        <f t="shared" si="262"/>
        <v>6919</v>
      </c>
      <c r="CA1282" s="5">
        <f t="shared" si="263"/>
        <v>2261</v>
      </c>
      <c r="CB1282" s="40">
        <f t="shared" si="253"/>
        <v>6674</v>
      </c>
      <c r="CC1282" s="40">
        <f t="shared" si="254"/>
        <v>2719</v>
      </c>
      <c r="CD1282" s="40">
        <f t="shared" si="255"/>
        <v>4733</v>
      </c>
      <c r="CE1282" s="40">
        <f t="shared" si="256"/>
        <v>7596</v>
      </c>
      <c r="CF1282" s="40">
        <f t="shared" si="257"/>
        <v>2742</v>
      </c>
    </row>
    <row r="1283" spans="1:84" x14ac:dyDescent="0.25">
      <c r="A1283" s="73" t="s">
        <v>2515</v>
      </c>
      <c r="B1283" s="2" t="s">
        <v>2454</v>
      </c>
      <c r="C1283" s="2" t="s">
        <v>2454</v>
      </c>
      <c r="D1283" s="2" t="s">
        <v>2516</v>
      </c>
      <c r="E1283">
        <f t="shared" si="251"/>
        <v>27571</v>
      </c>
      <c r="F1283">
        <f t="shared" si="252"/>
        <v>13202</v>
      </c>
      <c r="G1283">
        <v>295</v>
      </c>
      <c r="H1283">
        <v>245</v>
      </c>
      <c r="I1283">
        <v>241</v>
      </c>
      <c r="J1283">
        <v>271</v>
      </c>
      <c r="K1283">
        <v>249</v>
      </c>
      <c r="L1283">
        <v>234</v>
      </c>
      <c r="M1283">
        <v>235</v>
      </c>
      <c r="N1283">
        <v>237</v>
      </c>
      <c r="O1283">
        <v>257</v>
      </c>
      <c r="P1283">
        <v>256</v>
      </c>
      <c r="Q1283">
        <v>261</v>
      </c>
      <c r="R1283">
        <v>245</v>
      </c>
      <c r="S1283">
        <v>291</v>
      </c>
      <c r="T1283">
        <v>255</v>
      </c>
      <c r="U1283">
        <v>241</v>
      </c>
      <c r="V1283">
        <v>202</v>
      </c>
      <c r="W1283">
        <v>204</v>
      </c>
      <c r="X1283">
        <v>220</v>
      </c>
      <c r="Y1283">
        <v>178</v>
      </c>
      <c r="Z1283">
        <v>188</v>
      </c>
      <c r="AA1283">
        <v>888</v>
      </c>
      <c r="AB1283">
        <v>926</v>
      </c>
      <c r="AC1283">
        <v>1007</v>
      </c>
      <c r="AD1283">
        <v>796</v>
      </c>
      <c r="AE1283">
        <v>846</v>
      </c>
      <c r="AF1283">
        <v>639</v>
      </c>
      <c r="AG1283">
        <v>828</v>
      </c>
      <c r="AH1283">
        <v>558</v>
      </c>
      <c r="AI1283">
        <v>543</v>
      </c>
      <c r="AJ1283">
        <v>480</v>
      </c>
      <c r="AK1283">
        <v>320</v>
      </c>
      <c r="AL1283">
        <v>263</v>
      </c>
      <c r="AM1283">
        <v>303</v>
      </c>
      <c r="AN1283">
        <f t="shared" si="258"/>
        <v>14369</v>
      </c>
      <c r="AO1283">
        <v>231</v>
      </c>
      <c r="AP1283">
        <v>267</v>
      </c>
      <c r="AQ1283">
        <v>260</v>
      </c>
      <c r="AR1283">
        <v>222</v>
      </c>
      <c r="AS1283">
        <v>224</v>
      </c>
      <c r="AT1283">
        <v>208</v>
      </c>
      <c r="AU1283">
        <v>217</v>
      </c>
      <c r="AV1283">
        <v>227</v>
      </c>
      <c r="AW1283">
        <v>219</v>
      </c>
      <c r="AX1283">
        <v>265</v>
      </c>
      <c r="AY1283">
        <v>233</v>
      </c>
      <c r="AZ1283">
        <v>265</v>
      </c>
      <c r="BA1283">
        <v>230</v>
      </c>
      <c r="BB1283">
        <v>265</v>
      </c>
      <c r="BC1283">
        <v>285</v>
      </c>
      <c r="BD1283">
        <v>210</v>
      </c>
      <c r="BE1283">
        <v>205</v>
      </c>
      <c r="BF1283">
        <v>180</v>
      </c>
      <c r="BG1283">
        <v>210</v>
      </c>
      <c r="BH1283">
        <v>272</v>
      </c>
      <c r="BI1283">
        <v>1158</v>
      </c>
      <c r="BJ1283">
        <v>1126</v>
      </c>
      <c r="BK1283">
        <v>998</v>
      </c>
      <c r="BL1283">
        <v>944</v>
      </c>
      <c r="BM1283">
        <v>817</v>
      </c>
      <c r="BN1283">
        <v>896</v>
      </c>
      <c r="BO1283">
        <v>699</v>
      </c>
      <c r="BP1283">
        <v>711</v>
      </c>
      <c r="BQ1283">
        <v>600</v>
      </c>
      <c r="BR1283">
        <v>525</v>
      </c>
      <c r="BS1283">
        <v>418</v>
      </c>
      <c r="BT1283">
        <v>310</v>
      </c>
      <c r="BU1283">
        <v>472</v>
      </c>
      <c r="BV1283" s="40"/>
      <c r="BW1283" s="5">
        <f t="shared" si="259"/>
        <v>3026</v>
      </c>
      <c r="BX1283" s="5">
        <f t="shared" si="260"/>
        <v>1413</v>
      </c>
      <c r="BY1283" s="5">
        <f t="shared" si="261"/>
        <v>2180</v>
      </c>
      <c r="BZ1283" s="5">
        <f t="shared" si="262"/>
        <v>4674</v>
      </c>
      <c r="CA1283" s="5">
        <f t="shared" si="263"/>
        <v>1909</v>
      </c>
      <c r="CB1283" s="40">
        <f t="shared" si="253"/>
        <v>2838</v>
      </c>
      <c r="CC1283" s="40">
        <f t="shared" si="254"/>
        <v>1375</v>
      </c>
      <c r="CD1283" s="40">
        <f t="shared" si="255"/>
        <v>2766</v>
      </c>
      <c r="CE1283" s="40">
        <f t="shared" si="256"/>
        <v>5065</v>
      </c>
      <c r="CF1283" s="40">
        <f t="shared" si="257"/>
        <v>2325</v>
      </c>
    </row>
    <row r="1284" spans="1:84" x14ac:dyDescent="0.25">
      <c r="A1284" s="73" t="s">
        <v>2517</v>
      </c>
      <c r="B1284" s="2" t="s">
        <v>2454</v>
      </c>
      <c r="C1284" s="2" t="s">
        <v>2454</v>
      </c>
      <c r="D1284" s="2" t="s">
        <v>2518</v>
      </c>
      <c r="E1284">
        <f t="shared" si="251"/>
        <v>42382</v>
      </c>
      <c r="F1284">
        <f t="shared" si="252"/>
        <v>21006</v>
      </c>
      <c r="G1284">
        <v>425</v>
      </c>
      <c r="H1284">
        <v>463</v>
      </c>
      <c r="I1284">
        <v>416</v>
      </c>
      <c r="J1284">
        <v>398</v>
      </c>
      <c r="K1284">
        <v>450</v>
      </c>
      <c r="L1284">
        <v>363</v>
      </c>
      <c r="M1284">
        <v>416</v>
      </c>
      <c r="N1284">
        <v>408</v>
      </c>
      <c r="O1284">
        <v>448</v>
      </c>
      <c r="P1284">
        <v>453</v>
      </c>
      <c r="Q1284">
        <v>410</v>
      </c>
      <c r="R1284">
        <v>443</v>
      </c>
      <c r="S1284">
        <v>428</v>
      </c>
      <c r="T1284">
        <v>431</v>
      </c>
      <c r="U1284">
        <v>441</v>
      </c>
      <c r="V1284">
        <v>317</v>
      </c>
      <c r="W1284">
        <v>291</v>
      </c>
      <c r="X1284">
        <v>306</v>
      </c>
      <c r="Y1284">
        <v>324</v>
      </c>
      <c r="Z1284">
        <v>313</v>
      </c>
      <c r="AA1284">
        <v>1404</v>
      </c>
      <c r="AB1284">
        <v>1423</v>
      </c>
      <c r="AC1284">
        <v>1661</v>
      </c>
      <c r="AD1284">
        <v>1447</v>
      </c>
      <c r="AE1284">
        <v>1066</v>
      </c>
      <c r="AF1284">
        <v>1237</v>
      </c>
      <c r="AG1284">
        <v>1112</v>
      </c>
      <c r="AH1284">
        <v>788</v>
      </c>
      <c r="AI1284">
        <v>681</v>
      </c>
      <c r="AJ1284">
        <v>680</v>
      </c>
      <c r="AK1284">
        <v>616</v>
      </c>
      <c r="AL1284">
        <v>454</v>
      </c>
      <c r="AM1284">
        <v>493</v>
      </c>
      <c r="AN1284">
        <f t="shared" si="258"/>
        <v>21376</v>
      </c>
      <c r="AO1284">
        <v>461</v>
      </c>
      <c r="AP1284">
        <v>412</v>
      </c>
      <c r="AQ1284">
        <v>450</v>
      </c>
      <c r="AR1284">
        <v>467</v>
      </c>
      <c r="AS1284">
        <v>386</v>
      </c>
      <c r="AT1284">
        <v>410</v>
      </c>
      <c r="AU1284">
        <v>369</v>
      </c>
      <c r="AV1284">
        <v>391</v>
      </c>
      <c r="AW1284">
        <v>367</v>
      </c>
      <c r="AX1284">
        <v>436</v>
      </c>
      <c r="AY1284">
        <v>410</v>
      </c>
      <c r="AZ1284">
        <v>393</v>
      </c>
      <c r="BA1284">
        <v>411</v>
      </c>
      <c r="BB1284">
        <v>397</v>
      </c>
      <c r="BC1284">
        <v>399</v>
      </c>
      <c r="BD1284">
        <v>330</v>
      </c>
      <c r="BE1284">
        <v>341</v>
      </c>
      <c r="BF1284">
        <v>307</v>
      </c>
      <c r="BG1284">
        <v>266</v>
      </c>
      <c r="BH1284">
        <v>398</v>
      </c>
      <c r="BI1284">
        <v>1691</v>
      </c>
      <c r="BJ1284">
        <v>1415</v>
      </c>
      <c r="BK1284">
        <v>1347</v>
      </c>
      <c r="BL1284">
        <v>1293</v>
      </c>
      <c r="BM1284">
        <v>1418</v>
      </c>
      <c r="BN1284">
        <v>1116</v>
      </c>
      <c r="BO1284">
        <v>1019</v>
      </c>
      <c r="BP1284">
        <v>1003</v>
      </c>
      <c r="BQ1284">
        <v>918</v>
      </c>
      <c r="BR1284">
        <v>743</v>
      </c>
      <c r="BS1284">
        <v>635</v>
      </c>
      <c r="BT1284">
        <v>420</v>
      </c>
      <c r="BU1284">
        <v>557</v>
      </c>
      <c r="BV1284" s="40"/>
      <c r="BW1284" s="5">
        <f t="shared" si="259"/>
        <v>5093</v>
      </c>
      <c r="BX1284" s="5">
        <f t="shared" si="260"/>
        <v>2214</v>
      </c>
      <c r="BY1284" s="5">
        <f t="shared" si="261"/>
        <v>3464</v>
      </c>
      <c r="BZ1284" s="5">
        <f t="shared" si="262"/>
        <v>7311</v>
      </c>
      <c r="CA1284" s="5">
        <f t="shared" si="263"/>
        <v>2924</v>
      </c>
      <c r="CB1284" s="40">
        <f t="shared" si="253"/>
        <v>4952</v>
      </c>
      <c r="CC1284" s="40">
        <f t="shared" si="254"/>
        <v>2185</v>
      </c>
      <c r="CD1284" s="40">
        <f t="shared" si="255"/>
        <v>3770</v>
      </c>
      <c r="CE1284" s="40">
        <f t="shared" si="256"/>
        <v>7196</v>
      </c>
      <c r="CF1284" s="40">
        <f t="shared" si="257"/>
        <v>3273</v>
      </c>
    </row>
    <row r="1285" spans="1:84" x14ac:dyDescent="0.25">
      <c r="A1285" s="73" t="s">
        <v>2519</v>
      </c>
      <c r="B1285" s="2" t="s">
        <v>2454</v>
      </c>
      <c r="C1285" s="2" t="s">
        <v>2454</v>
      </c>
      <c r="D1285" s="2" t="s">
        <v>2520</v>
      </c>
      <c r="E1285">
        <f t="shared" si="251"/>
        <v>7517</v>
      </c>
      <c r="F1285">
        <f t="shared" si="252"/>
        <v>3621</v>
      </c>
      <c r="G1285">
        <v>77</v>
      </c>
      <c r="H1285">
        <v>71</v>
      </c>
      <c r="I1285">
        <v>63</v>
      </c>
      <c r="J1285">
        <v>73</v>
      </c>
      <c r="K1285">
        <v>67</v>
      </c>
      <c r="L1285">
        <v>52</v>
      </c>
      <c r="M1285">
        <v>59</v>
      </c>
      <c r="N1285">
        <v>56</v>
      </c>
      <c r="O1285">
        <v>65</v>
      </c>
      <c r="P1285">
        <v>69</v>
      </c>
      <c r="Q1285">
        <v>78</v>
      </c>
      <c r="R1285">
        <v>68</v>
      </c>
      <c r="S1285">
        <v>78</v>
      </c>
      <c r="T1285">
        <v>79</v>
      </c>
      <c r="U1285">
        <v>72</v>
      </c>
      <c r="V1285">
        <v>63</v>
      </c>
      <c r="W1285">
        <v>51</v>
      </c>
      <c r="X1285">
        <v>49</v>
      </c>
      <c r="Y1285">
        <v>54</v>
      </c>
      <c r="Z1285">
        <v>45</v>
      </c>
      <c r="AA1285">
        <v>253</v>
      </c>
      <c r="AB1285">
        <v>228</v>
      </c>
      <c r="AC1285">
        <v>226</v>
      </c>
      <c r="AD1285">
        <v>202</v>
      </c>
      <c r="AE1285">
        <v>223</v>
      </c>
      <c r="AF1285">
        <v>197</v>
      </c>
      <c r="AG1285">
        <v>235</v>
      </c>
      <c r="AH1285">
        <v>167</v>
      </c>
      <c r="AI1285">
        <v>170</v>
      </c>
      <c r="AJ1285">
        <v>112</v>
      </c>
      <c r="AK1285">
        <v>121</v>
      </c>
      <c r="AL1285">
        <v>100</v>
      </c>
      <c r="AM1285">
        <v>98</v>
      </c>
      <c r="AN1285">
        <f t="shared" si="258"/>
        <v>3896</v>
      </c>
      <c r="AO1285">
        <v>80</v>
      </c>
      <c r="AP1285">
        <v>78</v>
      </c>
      <c r="AQ1285">
        <v>74</v>
      </c>
      <c r="AR1285">
        <v>60</v>
      </c>
      <c r="AS1285">
        <v>52</v>
      </c>
      <c r="AT1285">
        <v>62</v>
      </c>
      <c r="AU1285">
        <v>61</v>
      </c>
      <c r="AV1285">
        <v>66</v>
      </c>
      <c r="AW1285">
        <v>63</v>
      </c>
      <c r="AX1285">
        <v>77</v>
      </c>
      <c r="AY1285">
        <v>62</v>
      </c>
      <c r="AZ1285">
        <v>78</v>
      </c>
      <c r="BA1285">
        <v>72</v>
      </c>
      <c r="BB1285">
        <v>69</v>
      </c>
      <c r="BC1285">
        <v>74</v>
      </c>
      <c r="BD1285">
        <v>50</v>
      </c>
      <c r="BE1285">
        <v>58</v>
      </c>
      <c r="BF1285">
        <v>54</v>
      </c>
      <c r="BG1285">
        <v>47</v>
      </c>
      <c r="BH1285">
        <v>76</v>
      </c>
      <c r="BI1285">
        <v>271</v>
      </c>
      <c r="BJ1285">
        <v>247</v>
      </c>
      <c r="BK1285">
        <v>252</v>
      </c>
      <c r="BL1285">
        <v>239</v>
      </c>
      <c r="BM1285">
        <v>223</v>
      </c>
      <c r="BN1285">
        <v>244</v>
      </c>
      <c r="BO1285">
        <v>198</v>
      </c>
      <c r="BP1285">
        <v>196</v>
      </c>
      <c r="BQ1285">
        <v>167</v>
      </c>
      <c r="BR1285">
        <v>155</v>
      </c>
      <c r="BS1285">
        <v>130</v>
      </c>
      <c r="BT1285">
        <v>102</v>
      </c>
      <c r="BU1285">
        <v>159</v>
      </c>
      <c r="BV1285" s="40"/>
      <c r="BW1285" s="5">
        <f t="shared" si="259"/>
        <v>798</v>
      </c>
      <c r="BX1285" s="5">
        <f t="shared" si="260"/>
        <v>392</v>
      </c>
      <c r="BY1285" s="5">
        <f t="shared" si="261"/>
        <v>580</v>
      </c>
      <c r="BZ1285" s="5">
        <f t="shared" si="262"/>
        <v>1250</v>
      </c>
      <c r="CA1285" s="5">
        <f t="shared" si="263"/>
        <v>601</v>
      </c>
      <c r="CB1285" s="40">
        <f t="shared" si="253"/>
        <v>813</v>
      </c>
      <c r="CC1285" s="40">
        <f t="shared" si="254"/>
        <v>377</v>
      </c>
      <c r="CD1285" s="40">
        <f t="shared" si="255"/>
        <v>641</v>
      </c>
      <c r="CE1285" s="40">
        <f t="shared" si="256"/>
        <v>1352</v>
      </c>
      <c r="CF1285" s="40">
        <f t="shared" si="257"/>
        <v>713</v>
      </c>
    </row>
    <row r="1286" spans="1:84" x14ac:dyDescent="0.25">
      <c r="A1286" s="73" t="s">
        <v>2521</v>
      </c>
      <c r="B1286" s="2" t="s">
        <v>2454</v>
      </c>
      <c r="C1286" s="2" t="s">
        <v>2454</v>
      </c>
      <c r="D1286" s="2" t="s">
        <v>1995</v>
      </c>
      <c r="E1286">
        <f t="shared" si="251"/>
        <v>13620</v>
      </c>
      <c r="F1286">
        <f t="shared" si="252"/>
        <v>6509</v>
      </c>
      <c r="G1286">
        <v>178</v>
      </c>
      <c r="H1286">
        <v>138</v>
      </c>
      <c r="I1286">
        <v>169</v>
      </c>
      <c r="J1286">
        <v>155</v>
      </c>
      <c r="K1286">
        <v>141</v>
      </c>
      <c r="L1286">
        <v>155</v>
      </c>
      <c r="M1286">
        <v>140</v>
      </c>
      <c r="N1286">
        <v>141</v>
      </c>
      <c r="O1286">
        <v>142</v>
      </c>
      <c r="P1286">
        <v>176</v>
      </c>
      <c r="Q1286">
        <v>160</v>
      </c>
      <c r="R1286">
        <v>161</v>
      </c>
      <c r="S1286">
        <v>181</v>
      </c>
      <c r="T1286">
        <v>157</v>
      </c>
      <c r="U1286">
        <v>155</v>
      </c>
      <c r="V1286">
        <v>92</v>
      </c>
      <c r="W1286">
        <v>94</v>
      </c>
      <c r="X1286">
        <v>72</v>
      </c>
      <c r="Y1286">
        <v>74</v>
      </c>
      <c r="Z1286">
        <v>83</v>
      </c>
      <c r="AA1286">
        <v>366</v>
      </c>
      <c r="AB1286">
        <v>371</v>
      </c>
      <c r="AC1286">
        <v>430</v>
      </c>
      <c r="AD1286">
        <v>388</v>
      </c>
      <c r="AE1286">
        <v>301</v>
      </c>
      <c r="AF1286">
        <v>309</v>
      </c>
      <c r="AG1286">
        <v>313</v>
      </c>
      <c r="AH1286">
        <v>261</v>
      </c>
      <c r="AI1286">
        <v>264</v>
      </c>
      <c r="AJ1286">
        <v>262</v>
      </c>
      <c r="AK1286">
        <v>190</v>
      </c>
      <c r="AL1286">
        <v>111</v>
      </c>
      <c r="AM1286">
        <v>179</v>
      </c>
      <c r="AN1286">
        <f t="shared" si="258"/>
        <v>7111</v>
      </c>
      <c r="AO1286">
        <v>140</v>
      </c>
      <c r="AP1286">
        <v>169</v>
      </c>
      <c r="AQ1286">
        <v>133</v>
      </c>
      <c r="AR1286">
        <v>149</v>
      </c>
      <c r="AS1286">
        <v>148</v>
      </c>
      <c r="AT1286">
        <v>121</v>
      </c>
      <c r="AU1286">
        <v>145</v>
      </c>
      <c r="AV1286">
        <v>153</v>
      </c>
      <c r="AW1286">
        <v>161</v>
      </c>
      <c r="AX1286">
        <v>163</v>
      </c>
      <c r="AY1286">
        <v>153</v>
      </c>
      <c r="AZ1286">
        <v>162</v>
      </c>
      <c r="BA1286">
        <v>143</v>
      </c>
      <c r="BB1286">
        <v>150</v>
      </c>
      <c r="BC1286">
        <v>136</v>
      </c>
      <c r="BD1286">
        <v>112</v>
      </c>
      <c r="BE1286">
        <v>86</v>
      </c>
      <c r="BF1286">
        <v>89</v>
      </c>
      <c r="BG1286">
        <v>80</v>
      </c>
      <c r="BH1286">
        <v>115</v>
      </c>
      <c r="BI1286">
        <v>539</v>
      </c>
      <c r="BJ1286">
        <v>450</v>
      </c>
      <c r="BK1286">
        <v>444</v>
      </c>
      <c r="BL1286">
        <v>441</v>
      </c>
      <c r="BM1286">
        <v>384</v>
      </c>
      <c r="BN1286">
        <v>341</v>
      </c>
      <c r="BO1286">
        <v>379</v>
      </c>
      <c r="BP1286">
        <v>307</v>
      </c>
      <c r="BQ1286">
        <v>341</v>
      </c>
      <c r="BR1286">
        <v>286</v>
      </c>
      <c r="BS1286">
        <v>174</v>
      </c>
      <c r="BT1286">
        <v>132</v>
      </c>
      <c r="BU1286">
        <v>185</v>
      </c>
      <c r="BV1286" s="40"/>
      <c r="BW1286" s="5">
        <f t="shared" si="259"/>
        <v>1856</v>
      </c>
      <c r="BX1286" s="5">
        <f t="shared" si="260"/>
        <v>751</v>
      </c>
      <c r="BY1286" s="5">
        <f t="shared" si="261"/>
        <v>894</v>
      </c>
      <c r="BZ1286" s="5">
        <f t="shared" si="262"/>
        <v>2002</v>
      </c>
      <c r="CA1286" s="5">
        <f t="shared" si="263"/>
        <v>1006</v>
      </c>
      <c r="CB1286" s="40">
        <f t="shared" si="253"/>
        <v>1797</v>
      </c>
      <c r="CC1286" s="40">
        <f t="shared" si="254"/>
        <v>716</v>
      </c>
      <c r="CD1286" s="40">
        <f t="shared" si="255"/>
        <v>1184</v>
      </c>
      <c r="CE1286" s="40">
        <f t="shared" si="256"/>
        <v>2296</v>
      </c>
      <c r="CF1286" s="40">
        <f t="shared" si="257"/>
        <v>1118</v>
      </c>
    </row>
    <row r="1287" spans="1:84" x14ac:dyDescent="0.25">
      <c r="A1287" s="73" t="s">
        <v>2522</v>
      </c>
      <c r="B1287" s="2" t="s">
        <v>2454</v>
      </c>
      <c r="C1287" s="2" t="s">
        <v>2454</v>
      </c>
      <c r="D1287" s="2" t="s">
        <v>2380</v>
      </c>
      <c r="E1287">
        <f t="shared" si="251"/>
        <v>16756</v>
      </c>
      <c r="F1287">
        <f t="shared" si="252"/>
        <v>8116</v>
      </c>
      <c r="G1287">
        <v>219</v>
      </c>
      <c r="H1287">
        <v>219</v>
      </c>
      <c r="I1287">
        <v>227</v>
      </c>
      <c r="J1287">
        <v>210</v>
      </c>
      <c r="K1287">
        <v>210</v>
      </c>
      <c r="L1287">
        <v>164</v>
      </c>
      <c r="M1287">
        <v>166</v>
      </c>
      <c r="N1287">
        <v>156</v>
      </c>
      <c r="O1287">
        <v>145</v>
      </c>
      <c r="P1287">
        <v>171</v>
      </c>
      <c r="Q1287">
        <v>161</v>
      </c>
      <c r="R1287">
        <v>145</v>
      </c>
      <c r="S1287">
        <v>171</v>
      </c>
      <c r="T1287">
        <v>162</v>
      </c>
      <c r="U1287">
        <v>176</v>
      </c>
      <c r="V1287">
        <v>134</v>
      </c>
      <c r="W1287">
        <v>121</v>
      </c>
      <c r="X1287">
        <v>138</v>
      </c>
      <c r="Y1287">
        <v>131</v>
      </c>
      <c r="Z1287">
        <v>121</v>
      </c>
      <c r="AA1287">
        <v>731</v>
      </c>
      <c r="AB1287">
        <v>657</v>
      </c>
      <c r="AC1287">
        <v>601</v>
      </c>
      <c r="AD1287">
        <v>604</v>
      </c>
      <c r="AE1287">
        <v>481</v>
      </c>
      <c r="AF1287">
        <v>390</v>
      </c>
      <c r="AG1287">
        <v>362</v>
      </c>
      <c r="AH1287">
        <v>254</v>
      </c>
      <c r="AI1287">
        <v>194</v>
      </c>
      <c r="AJ1287">
        <v>207</v>
      </c>
      <c r="AK1287">
        <v>127</v>
      </c>
      <c r="AL1287">
        <v>83</v>
      </c>
      <c r="AM1287">
        <v>78</v>
      </c>
      <c r="AN1287">
        <f t="shared" si="258"/>
        <v>8640</v>
      </c>
      <c r="AO1287">
        <v>246</v>
      </c>
      <c r="AP1287">
        <v>221</v>
      </c>
      <c r="AQ1287">
        <v>187</v>
      </c>
      <c r="AR1287">
        <v>187</v>
      </c>
      <c r="AS1287">
        <v>156</v>
      </c>
      <c r="AT1287">
        <v>165</v>
      </c>
      <c r="AU1287">
        <v>154</v>
      </c>
      <c r="AV1287">
        <v>162</v>
      </c>
      <c r="AW1287">
        <v>170</v>
      </c>
      <c r="AX1287">
        <v>168</v>
      </c>
      <c r="AY1287">
        <v>149</v>
      </c>
      <c r="AZ1287">
        <v>170</v>
      </c>
      <c r="BA1287">
        <v>146</v>
      </c>
      <c r="BB1287">
        <v>156</v>
      </c>
      <c r="BC1287">
        <v>154</v>
      </c>
      <c r="BD1287">
        <v>129</v>
      </c>
      <c r="BE1287">
        <v>147</v>
      </c>
      <c r="BF1287">
        <v>128</v>
      </c>
      <c r="BG1287">
        <v>136</v>
      </c>
      <c r="BH1287">
        <v>205</v>
      </c>
      <c r="BI1287">
        <v>813</v>
      </c>
      <c r="BJ1287">
        <v>738</v>
      </c>
      <c r="BK1287">
        <v>671</v>
      </c>
      <c r="BL1287">
        <v>563</v>
      </c>
      <c r="BM1287">
        <v>568</v>
      </c>
      <c r="BN1287">
        <v>466</v>
      </c>
      <c r="BO1287">
        <v>360</v>
      </c>
      <c r="BP1287">
        <v>324</v>
      </c>
      <c r="BQ1287">
        <v>282</v>
      </c>
      <c r="BR1287">
        <v>193</v>
      </c>
      <c r="BS1287">
        <v>148</v>
      </c>
      <c r="BT1287">
        <v>93</v>
      </c>
      <c r="BU1287">
        <v>85</v>
      </c>
      <c r="BV1287" s="40"/>
      <c r="BW1287" s="5">
        <f t="shared" si="259"/>
        <v>2193</v>
      </c>
      <c r="BX1287" s="5">
        <f t="shared" si="260"/>
        <v>902</v>
      </c>
      <c r="BY1287" s="5">
        <f t="shared" si="261"/>
        <v>1640</v>
      </c>
      <c r="BZ1287" s="5">
        <f t="shared" si="262"/>
        <v>2692</v>
      </c>
      <c r="CA1287" s="5">
        <f t="shared" si="263"/>
        <v>689</v>
      </c>
      <c r="CB1287" s="40">
        <f t="shared" si="253"/>
        <v>2135</v>
      </c>
      <c r="CC1287" s="40">
        <f t="shared" si="254"/>
        <v>860</v>
      </c>
      <c r="CD1287" s="40">
        <f t="shared" si="255"/>
        <v>1892</v>
      </c>
      <c r="CE1287" s="40">
        <f t="shared" si="256"/>
        <v>2952</v>
      </c>
      <c r="CF1287" s="40">
        <f t="shared" si="257"/>
        <v>801</v>
      </c>
    </row>
    <row r="1288" spans="1:84" x14ac:dyDescent="0.25">
      <c r="A1288" s="73" t="s">
        <v>2523</v>
      </c>
      <c r="B1288" s="2" t="s">
        <v>2454</v>
      </c>
      <c r="C1288" s="2" t="s">
        <v>2454</v>
      </c>
      <c r="D1288" s="2" t="s">
        <v>2524</v>
      </c>
      <c r="E1288">
        <f t="shared" si="251"/>
        <v>23783</v>
      </c>
      <c r="F1288">
        <f t="shared" si="252"/>
        <v>11460</v>
      </c>
      <c r="G1288">
        <v>240</v>
      </c>
      <c r="H1288">
        <v>227</v>
      </c>
      <c r="I1288">
        <v>242</v>
      </c>
      <c r="J1288">
        <v>218</v>
      </c>
      <c r="K1288">
        <v>235</v>
      </c>
      <c r="L1288">
        <v>217</v>
      </c>
      <c r="M1288">
        <v>222</v>
      </c>
      <c r="N1288">
        <v>253</v>
      </c>
      <c r="O1288">
        <v>255</v>
      </c>
      <c r="P1288">
        <v>232</v>
      </c>
      <c r="Q1288">
        <v>246</v>
      </c>
      <c r="R1288">
        <v>220</v>
      </c>
      <c r="S1288">
        <v>274</v>
      </c>
      <c r="T1288">
        <v>265</v>
      </c>
      <c r="U1288">
        <v>255</v>
      </c>
      <c r="V1288">
        <v>204</v>
      </c>
      <c r="W1288">
        <v>182</v>
      </c>
      <c r="X1288">
        <v>163</v>
      </c>
      <c r="Y1288">
        <v>152</v>
      </c>
      <c r="Z1288">
        <v>151</v>
      </c>
      <c r="AA1288">
        <v>783</v>
      </c>
      <c r="AB1288">
        <v>762</v>
      </c>
      <c r="AC1288">
        <v>882</v>
      </c>
      <c r="AD1288">
        <v>777</v>
      </c>
      <c r="AE1288">
        <v>629</v>
      </c>
      <c r="AF1288">
        <v>581</v>
      </c>
      <c r="AG1288">
        <v>580</v>
      </c>
      <c r="AH1288">
        <v>485</v>
      </c>
      <c r="AI1288">
        <v>424</v>
      </c>
      <c r="AJ1288">
        <v>359</v>
      </c>
      <c r="AK1288">
        <v>276</v>
      </c>
      <c r="AL1288">
        <v>187</v>
      </c>
      <c r="AM1288">
        <v>282</v>
      </c>
      <c r="AN1288">
        <f t="shared" si="258"/>
        <v>12323</v>
      </c>
      <c r="AO1288">
        <v>260</v>
      </c>
      <c r="AP1288">
        <v>266</v>
      </c>
      <c r="AQ1288">
        <v>242</v>
      </c>
      <c r="AR1288">
        <v>266</v>
      </c>
      <c r="AS1288">
        <v>232</v>
      </c>
      <c r="AT1288">
        <v>218</v>
      </c>
      <c r="AU1288">
        <v>222</v>
      </c>
      <c r="AV1288">
        <v>199</v>
      </c>
      <c r="AW1288">
        <v>209</v>
      </c>
      <c r="AX1288">
        <v>282</v>
      </c>
      <c r="AY1288">
        <v>227</v>
      </c>
      <c r="AZ1288">
        <v>268</v>
      </c>
      <c r="BA1288">
        <v>216</v>
      </c>
      <c r="BB1288">
        <v>218</v>
      </c>
      <c r="BC1288">
        <v>217</v>
      </c>
      <c r="BD1288">
        <v>161</v>
      </c>
      <c r="BE1288">
        <v>169</v>
      </c>
      <c r="BF1288">
        <v>176</v>
      </c>
      <c r="BG1288">
        <v>179</v>
      </c>
      <c r="BH1288">
        <v>259</v>
      </c>
      <c r="BI1288">
        <v>1103</v>
      </c>
      <c r="BJ1288">
        <v>924</v>
      </c>
      <c r="BK1288">
        <v>769</v>
      </c>
      <c r="BL1288">
        <v>666</v>
      </c>
      <c r="BM1288">
        <v>711</v>
      </c>
      <c r="BN1288">
        <v>697</v>
      </c>
      <c r="BO1288">
        <v>649</v>
      </c>
      <c r="BP1288">
        <v>528</v>
      </c>
      <c r="BQ1288">
        <v>412</v>
      </c>
      <c r="BR1288">
        <v>457</v>
      </c>
      <c r="BS1288">
        <v>359</v>
      </c>
      <c r="BT1288">
        <v>242</v>
      </c>
      <c r="BU1288">
        <v>320</v>
      </c>
      <c r="BV1288" s="40"/>
      <c r="BW1288" s="5">
        <f t="shared" si="259"/>
        <v>2807</v>
      </c>
      <c r="BX1288" s="5">
        <f t="shared" si="260"/>
        <v>1343</v>
      </c>
      <c r="BY1288" s="5">
        <f t="shared" si="261"/>
        <v>1848</v>
      </c>
      <c r="BZ1288" s="5">
        <f t="shared" si="262"/>
        <v>3934</v>
      </c>
      <c r="CA1288" s="5">
        <f t="shared" si="263"/>
        <v>1528</v>
      </c>
      <c r="CB1288" s="40">
        <f t="shared" si="253"/>
        <v>2891</v>
      </c>
      <c r="CC1288" s="40">
        <f t="shared" si="254"/>
        <v>1157</v>
      </c>
      <c r="CD1288" s="40">
        <f t="shared" si="255"/>
        <v>2465</v>
      </c>
      <c r="CE1288" s="40">
        <f t="shared" si="256"/>
        <v>4020</v>
      </c>
      <c r="CF1288" s="40">
        <f t="shared" si="257"/>
        <v>1790</v>
      </c>
    </row>
    <row r="1289" spans="1:84" x14ac:dyDescent="0.25">
      <c r="A1289" s="73" t="s">
        <v>2525</v>
      </c>
      <c r="B1289" s="2" t="s">
        <v>2526</v>
      </c>
      <c r="C1289" s="2" t="s">
        <v>2526</v>
      </c>
      <c r="D1289" s="2" t="s">
        <v>2526</v>
      </c>
      <c r="E1289">
        <f t="shared" ref="E1289:E1352" si="264">F1289+AN1289</f>
        <v>303027</v>
      </c>
      <c r="F1289">
        <f t="shared" ref="F1289:F1352" si="265">SUM(G1289:AM1289)</f>
        <v>141757</v>
      </c>
      <c r="G1289">
        <v>1623</v>
      </c>
      <c r="H1289">
        <v>1708</v>
      </c>
      <c r="I1289">
        <v>1546</v>
      </c>
      <c r="J1289">
        <v>1748</v>
      </c>
      <c r="K1289">
        <v>1489</v>
      </c>
      <c r="L1289">
        <v>1604</v>
      </c>
      <c r="M1289">
        <v>1461</v>
      </c>
      <c r="N1289">
        <v>1287</v>
      </c>
      <c r="O1289">
        <v>1423</v>
      </c>
      <c r="P1289">
        <v>1253</v>
      </c>
      <c r="Q1289">
        <v>1507</v>
      </c>
      <c r="R1289">
        <v>1449</v>
      </c>
      <c r="S1289">
        <v>1615</v>
      </c>
      <c r="T1289">
        <v>1707</v>
      </c>
      <c r="U1289">
        <v>1781</v>
      </c>
      <c r="V1289">
        <v>1383</v>
      </c>
      <c r="W1289">
        <v>1477</v>
      </c>
      <c r="X1289">
        <v>1686</v>
      </c>
      <c r="Y1289">
        <v>1784</v>
      </c>
      <c r="Z1289">
        <v>1536</v>
      </c>
      <c r="AA1289">
        <v>8317</v>
      </c>
      <c r="AB1289">
        <v>9667</v>
      </c>
      <c r="AC1289">
        <v>11159</v>
      </c>
      <c r="AD1289">
        <v>9964</v>
      </c>
      <c r="AE1289">
        <v>11593</v>
      </c>
      <c r="AF1289">
        <v>9529</v>
      </c>
      <c r="AG1289">
        <v>11035</v>
      </c>
      <c r="AH1289">
        <v>8870</v>
      </c>
      <c r="AI1289">
        <v>7307</v>
      </c>
      <c r="AJ1289">
        <v>7432</v>
      </c>
      <c r="AK1289">
        <v>6182</v>
      </c>
      <c r="AL1289">
        <v>4549</v>
      </c>
      <c r="AM1289">
        <v>5086</v>
      </c>
      <c r="AN1289">
        <f t="shared" si="258"/>
        <v>161270</v>
      </c>
      <c r="AO1289">
        <v>1560</v>
      </c>
      <c r="AP1289">
        <v>1514</v>
      </c>
      <c r="AQ1289">
        <v>1676</v>
      </c>
      <c r="AR1289">
        <v>1490</v>
      </c>
      <c r="AS1289">
        <v>1483</v>
      </c>
      <c r="AT1289">
        <v>1260</v>
      </c>
      <c r="AU1289">
        <v>1404</v>
      </c>
      <c r="AV1289">
        <v>1573</v>
      </c>
      <c r="AW1289">
        <v>1424</v>
      </c>
      <c r="AX1289">
        <v>1562</v>
      </c>
      <c r="AY1289">
        <v>1448</v>
      </c>
      <c r="AZ1289">
        <v>1508</v>
      </c>
      <c r="BA1289">
        <v>1376</v>
      </c>
      <c r="BB1289">
        <v>1397</v>
      </c>
      <c r="BC1289">
        <v>1866</v>
      </c>
      <c r="BD1289">
        <v>1559</v>
      </c>
      <c r="BE1289">
        <v>1600</v>
      </c>
      <c r="BF1289">
        <v>1496</v>
      </c>
      <c r="BG1289">
        <v>1460</v>
      </c>
      <c r="BH1289">
        <v>2783</v>
      </c>
      <c r="BI1289">
        <v>13254</v>
      </c>
      <c r="BJ1289">
        <v>12898</v>
      </c>
      <c r="BK1289">
        <v>10486</v>
      </c>
      <c r="BL1289">
        <v>12838</v>
      </c>
      <c r="BM1289">
        <v>11708</v>
      </c>
      <c r="BN1289">
        <v>13256</v>
      </c>
      <c r="BO1289">
        <v>10173</v>
      </c>
      <c r="BP1289">
        <v>10219</v>
      </c>
      <c r="BQ1289">
        <v>8295</v>
      </c>
      <c r="BR1289">
        <v>7487</v>
      </c>
      <c r="BS1289">
        <v>6736</v>
      </c>
      <c r="BT1289">
        <v>5328</v>
      </c>
      <c r="BU1289">
        <v>7153</v>
      </c>
      <c r="BV1289" s="40"/>
      <c r="BW1289" s="5">
        <f t="shared" si="259"/>
        <v>18098</v>
      </c>
      <c r="BX1289" s="5">
        <f t="shared" si="260"/>
        <v>9649</v>
      </c>
      <c r="BY1289" s="5">
        <f t="shared" si="261"/>
        <v>21304</v>
      </c>
      <c r="BZ1289" s="5">
        <f t="shared" si="262"/>
        <v>62150</v>
      </c>
      <c r="CA1289" s="5">
        <f t="shared" si="263"/>
        <v>30556</v>
      </c>
      <c r="CB1289" s="40">
        <f t="shared" ref="CB1289:CB1306" si="266">SUM(AO1289:AZ1289)</f>
        <v>17902</v>
      </c>
      <c r="CC1289" s="40">
        <f t="shared" ref="CC1289:CC1306" si="267">SUM(BA1289:BF1289)</f>
        <v>9294</v>
      </c>
      <c r="CD1289" s="40">
        <f t="shared" ref="CD1289:CD1306" si="268">SUM(BG1289:BJ1289)</f>
        <v>30395</v>
      </c>
      <c r="CE1289" s="40">
        <f t="shared" ref="CE1289:CE1353" si="269">SUM(BK1289:BP1289)</f>
        <v>68680</v>
      </c>
      <c r="CF1289" s="40">
        <f t="shared" ref="CF1289:CF1353" si="270">SUM(BQ1289:BU1289)</f>
        <v>34999</v>
      </c>
    </row>
    <row r="1290" spans="1:84" x14ac:dyDescent="0.25">
      <c r="A1290" s="73" t="s">
        <v>2527</v>
      </c>
      <c r="B1290" s="2" t="s">
        <v>2526</v>
      </c>
      <c r="C1290" s="2" t="s">
        <v>2526</v>
      </c>
      <c r="D1290" s="2" t="s">
        <v>2528</v>
      </c>
      <c r="E1290">
        <f t="shared" si="264"/>
        <v>45999</v>
      </c>
      <c r="F1290">
        <f t="shared" si="265"/>
        <v>22618</v>
      </c>
      <c r="G1290">
        <v>404</v>
      </c>
      <c r="H1290">
        <v>398</v>
      </c>
      <c r="I1290">
        <v>349</v>
      </c>
      <c r="J1290">
        <v>374</v>
      </c>
      <c r="K1290">
        <v>342</v>
      </c>
      <c r="L1290">
        <v>293</v>
      </c>
      <c r="M1290">
        <v>337</v>
      </c>
      <c r="N1290">
        <v>351</v>
      </c>
      <c r="O1290">
        <v>319</v>
      </c>
      <c r="P1290">
        <v>330</v>
      </c>
      <c r="Q1290">
        <v>410</v>
      </c>
      <c r="R1290">
        <v>429</v>
      </c>
      <c r="S1290">
        <v>374</v>
      </c>
      <c r="T1290">
        <v>409</v>
      </c>
      <c r="U1290">
        <v>392</v>
      </c>
      <c r="V1290">
        <v>315</v>
      </c>
      <c r="W1290">
        <v>296</v>
      </c>
      <c r="X1290">
        <v>333</v>
      </c>
      <c r="Y1290">
        <v>300</v>
      </c>
      <c r="Z1290">
        <v>329</v>
      </c>
      <c r="AA1290">
        <v>1473</v>
      </c>
      <c r="AB1290">
        <v>1887</v>
      </c>
      <c r="AC1290">
        <v>1542</v>
      </c>
      <c r="AD1290">
        <v>2097</v>
      </c>
      <c r="AE1290">
        <v>1938</v>
      </c>
      <c r="AF1290">
        <v>1648</v>
      </c>
      <c r="AG1290">
        <v>1358</v>
      </c>
      <c r="AH1290">
        <v>1023</v>
      </c>
      <c r="AI1290">
        <v>845</v>
      </c>
      <c r="AJ1290">
        <v>674</v>
      </c>
      <c r="AK1290">
        <v>410</v>
      </c>
      <c r="AL1290">
        <v>283</v>
      </c>
      <c r="AM1290">
        <v>356</v>
      </c>
      <c r="AN1290">
        <f t="shared" ref="AN1290:AN1353" si="271">SUM(AO1290:BU1290)</f>
        <v>23381</v>
      </c>
      <c r="AO1290">
        <v>344</v>
      </c>
      <c r="AP1290">
        <v>326</v>
      </c>
      <c r="AQ1290">
        <v>362</v>
      </c>
      <c r="AR1290">
        <v>331</v>
      </c>
      <c r="AS1290">
        <v>313</v>
      </c>
      <c r="AT1290">
        <v>343</v>
      </c>
      <c r="AU1290">
        <v>311</v>
      </c>
      <c r="AV1290">
        <v>312</v>
      </c>
      <c r="AW1290">
        <v>361</v>
      </c>
      <c r="AX1290">
        <v>378</v>
      </c>
      <c r="AY1290">
        <v>335</v>
      </c>
      <c r="AZ1290">
        <v>337</v>
      </c>
      <c r="BA1290">
        <v>405</v>
      </c>
      <c r="BB1290">
        <v>363</v>
      </c>
      <c r="BC1290">
        <v>465</v>
      </c>
      <c r="BD1290">
        <v>328</v>
      </c>
      <c r="BE1290">
        <v>333</v>
      </c>
      <c r="BF1290">
        <v>284</v>
      </c>
      <c r="BG1290">
        <v>300</v>
      </c>
      <c r="BH1290">
        <v>460</v>
      </c>
      <c r="BI1290">
        <v>2079</v>
      </c>
      <c r="BJ1290">
        <v>1754</v>
      </c>
      <c r="BK1290">
        <v>1918</v>
      </c>
      <c r="BL1290">
        <v>1808</v>
      </c>
      <c r="BM1290">
        <v>1880</v>
      </c>
      <c r="BN1290">
        <v>1534</v>
      </c>
      <c r="BO1290">
        <v>1470</v>
      </c>
      <c r="BP1290">
        <v>1179</v>
      </c>
      <c r="BQ1290">
        <v>784</v>
      </c>
      <c r="BR1290">
        <v>707</v>
      </c>
      <c r="BS1290">
        <v>464</v>
      </c>
      <c r="BT1290">
        <v>404</v>
      </c>
      <c r="BU1290">
        <v>409</v>
      </c>
      <c r="BV1290" s="40"/>
      <c r="BW1290" s="5">
        <f t="shared" ref="BW1290:BW1306" si="272">SUM(G1290:R1290)</f>
        <v>4336</v>
      </c>
      <c r="BX1290" s="5">
        <f t="shared" ref="BX1290:BX1306" si="273">SUM(S1290:X1290)</f>
        <v>2119</v>
      </c>
      <c r="BY1290" s="5">
        <f t="shared" ref="BY1290:BY1306" si="274">SUM(Y1290:AB1290)</f>
        <v>3989</v>
      </c>
      <c r="BZ1290" s="5">
        <f t="shared" ref="BZ1290:BZ1306" si="275">SUM(AC1290:AH1290)</f>
        <v>9606</v>
      </c>
      <c r="CA1290" s="5">
        <f t="shared" ref="CA1290:CA1306" si="276">SUM(AI1290:AM1290)</f>
        <v>2568</v>
      </c>
      <c r="CB1290" s="40">
        <f t="shared" si="266"/>
        <v>4053</v>
      </c>
      <c r="CC1290" s="40">
        <f t="shared" si="267"/>
        <v>2178</v>
      </c>
      <c r="CD1290" s="40">
        <f t="shared" si="268"/>
        <v>4593</v>
      </c>
      <c r="CE1290" s="40">
        <f t="shared" si="269"/>
        <v>9789</v>
      </c>
      <c r="CF1290" s="40">
        <f t="shared" si="270"/>
        <v>2768</v>
      </c>
    </row>
    <row r="1291" spans="1:84" x14ac:dyDescent="0.25">
      <c r="A1291" s="73" t="s">
        <v>2529</v>
      </c>
      <c r="B1291" s="2" t="s">
        <v>2526</v>
      </c>
      <c r="C1291" s="2" t="s">
        <v>2526</v>
      </c>
      <c r="D1291" s="2" t="s">
        <v>2530</v>
      </c>
      <c r="E1291">
        <f t="shared" si="264"/>
        <v>666650</v>
      </c>
      <c r="F1291">
        <f t="shared" si="265"/>
        <v>322197</v>
      </c>
      <c r="G1291">
        <v>4972</v>
      </c>
      <c r="H1291">
        <v>5733</v>
      </c>
      <c r="I1291">
        <v>4778</v>
      </c>
      <c r="J1291">
        <v>5710</v>
      </c>
      <c r="K1291">
        <v>5356</v>
      </c>
      <c r="L1291">
        <v>4696</v>
      </c>
      <c r="M1291">
        <v>4742</v>
      </c>
      <c r="N1291">
        <v>4515</v>
      </c>
      <c r="O1291">
        <v>4117</v>
      </c>
      <c r="P1291">
        <v>4972</v>
      </c>
      <c r="Q1291">
        <v>4306</v>
      </c>
      <c r="R1291">
        <v>4822</v>
      </c>
      <c r="S1291">
        <v>4745</v>
      </c>
      <c r="T1291">
        <v>4275</v>
      </c>
      <c r="U1291">
        <v>4778</v>
      </c>
      <c r="V1291">
        <v>4612</v>
      </c>
      <c r="W1291">
        <v>4908</v>
      </c>
      <c r="X1291">
        <v>4500</v>
      </c>
      <c r="Y1291">
        <v>4807</v>
      </c>
      <c r="Z1291">
        <v>4651</v>
      </c>
      <c r="AA1291">
        <v>29805</v>
      </c>
      <c r="AB1291">
        <v>28544</v>
      </c>
      <c r="AC1291">
        <v>26593</v>
      </c>
      <c r="AD1291">
        <v>28563</v>
      </c>
      <c r="AE1291">
        <v>22542</v>
      </c>
      <c r="AF1291">
        <v>19948</v>
      </c>
      <c r="AG1291">
        <v>19294</v>
      </c>
      <c r="AH1291">
        <v>15964</v>
      </c>
      <c r="AI1291">
        <v>9887</v>
      </c>
      <c r="AJ1291">
        <v>7815</v>
      </c>
      <c r="AK1291">
        <v>7141</v>
      </c>
      <c r="AL1291">
        <v>4714</v>
      </c>
      <c r="AM1291">
        <v>5392</v>
      </c>
      <c r="AN1291">
        <f t="shared" si="271"/>
        <v>344453</v>
      </c>
      <c r="AO1291">
        <v>5606</v>
      </c>
      <c r="AP1291">
        <v>4883</v>
      </c>
      <c r="AQ1291">
        <v>5839</v>
      </c>
      <c r="AR1291">
        <v>4863</v>
      </c>
      <c r="AS1291">
        <v>4272</v>
      </c>
      <c r="AT1291">
        <v>4512</v>
      </c>
      <c r="AU1291">
        <v>4377</v>
      </c>
      <c r="AV1291">
        <v>4516</v>
      </c>
      <c r="AW1291">
        <v>4833</v>
      </c>
      <c r="AX1291">
        <v>3998</v>
      </c>
      <c r="AY1291">
        <v>4855</v>
      </c>
      <c r="AZ1291">
        <v>4276</v>
      </c>
      <c r="BA1291">
        <v>4381</v>
      </c>
      <c r="BB1291">
        <v>5018</v>
      </c>
      <c r="BC1291">
        <v>6103</v>
      </c>
      <c r="BD1291">
        <v>3929</v>
      </c>
      <c r="BE1291">
        <v>3856</v>
      </c>
      <c r="BF1291">
        <v>4500</v>
      </c>
      <c r="BG1291">
        <v>4437</v>
      </c>
      <c r="BH1291">
        <v>7731</v>
      </c>
      <c r="BI1291">
        <v>33105</v>
      </c>
      <c r="BJ1291">
        <v>33759</v>
      </c>
      <c r="BK1291">
        <v>29323</v>
      </c>
      <c r="BL1291">
        <v>25650</v>
      </c>
      <c r="BM1291">
        <v>27814</v>
      </c>
      <c r="BN1291">
        <v>23638</v>
      </c>
      <c r="BO1291">
        <v>18516</v>
      </c>
      <c r="BP1291">
        <v>15672</v>
      </c>
      <c r="BQ1291">
        <v>13177</v>
      </c>
      <c r="BR1291">
        <v>11296</v>
      </c>
      <c r="BS1291">
        <v>5878</v>
      </c>
      <c r="BT1291">
        <v>4339</v>
      </c>
      <c r="BU1291">
        <v>5501</v>
      </c>
      <c r="BV1291" s="40"/>
      <c r="BW1291" s="5">
        <f t="shared" si="272"/>
        <v>58719</v>
      </c>
      <c r="BX1291" s="5">
        <f t="shared" si="273"/>
        <v>27818</v>
      </c>
      <c r="BY1291" s="5">
        <f t="shared" si="274"/>
        <v>67807</v>
      </c>
      <c r="BZ1291" s="5">
        <f t="shared" si="275"/>
        <v>132904</v>
      </c>
      <c r="CA1291" s="5">
        <f t="shared" si="276"/>
        <v>34949</v>
      </c>
      <c r="CB1291" s="40">
        <f t="shared" si="266"/>
        <v>56830</v>
      </c>
      <c r="CC1291" s="40">
        <f t="shared" si="267"/>
        <v>27787</v>
      </c>
      <c r="CD1291" s="40">
        <f t="shared" si="268"/>
        <v>79032</v>
      </c>
      <c r="CE1291" s="40">
        <f t="shared" si="269"/>
        <v>140613</v>
      </c>
      <c r="CF1291" s="40">
        <f t="shared" si="270"/>
        <v>40191</v>
      </c>
    </row>
    <row r="1292" spans="1:84" x14ac:dyDescent="0.25">
      <c r="A1292" s="73" t="s">
        <v>2531</v>
      </c>
      <c r="B1292" s="2" t="s">
        <v>2526</v>
      </c>
      <c r="C1292" s="2" t="s">
        <v>2526</v>
      </c>
      <c r="D1292" s="2" t="s">
        <v>2532</v>
      </c>
      <c r="E1292">
        <f t="shared" si="264"/>
        <v>34270</v>
      </c>
      <c r="F1292">
        <f t="shared" si="265"/>
        <v>16414</v>
      </c>
      <c r="G1292">
        <v>143</v>
      </c>
      <c r="H1292">
        <v>137</v>
      </c>
      <c r="I1292">
        <v>149</v>
      </c>
      <c r="J1292">
        <v>144</v>
      </c>
      <c r="K1292">
        <v>150</v>
      </c>
      <c r="L1292">
        <v>143</v>
      </c>
      <c r="M1292">
        <v>126</v>
      </c>
      <c r="N1292">
        <v>133</v>
      </c>
      <c r="O1292">
        <v>127</v>
      </c>
      <c r="P1292">
        <v>128</v>
      </c>
      <c r="Q1292">
        <v>132</v>
      </c>
      <c r="R1292">
        <v>144</v>
      </c>
      <c r="S1292">
        <v>154</v>
      </c>
      <c r="T1292">
        <v>153</v>
      </c>
      <c r="U1292">
        <v>157</v>
      </c>
      <c r="V1292">
        <v>140</v>
      </c>
      <c r="W1292">
        <v>154</v>
      </c>
      <c r="X1292">
        <v>140</v>
      </c>
      <c r="Y1292">
        <v>145</v>
      </c>
      <c r="Z1292">
        <v>153</v>
      </c>
      <c r="AA1292">
        <v>843</v>
      </c>
      <c r="AB1292">
        <v>1146</v>
      </c>
      <c r="AC1292">
        <v>1142</v>
      </c>
      <c r="AD1292">
        <v>1110</v>
      </c>
      <c r="AE1292">
        <v>1100</v>
      </c>
      <c r="AF1292">
        <v>1099</v>
      </c>
      <c r="AG1292">
        <v>1396</v>
      </c>
      <c r="AH1292">
        <v>1285</v>
      </c>
      <c r="AI1292">
        <v>958</v>
      </c>
      <c r="AJ1292">
        <v>976</v>
      </c>
      <c r="AK1292">
        <v>902</v>
      </c>
      <c r="AL1292">
        <v>683</v>
      </c>
      <c r="AM1292">
        <v>922</v>
      </c>
      <c r="AN1292">
        <f t="shared" si="271"/>
        <v>17856</v>
      </c>
      <c r="AO1292">
        <v>138</v>
      </c>
      <c r="AP1292">
        <v>143</v>
      </c>
      <c r="AQ1292">
        <v>133</v>
      </c>
      <c r="AR1292">
        <v>138</v>
      </c>
      <c r="AS1292">
        <v>116</v>
      </c>
      <c r="AT1292">
        <v>111</v>
      </c>
      <c r="AU1292">
        <v>131</v>
      </c>
      <c r="AV1292">
        <v>128</v>
      </c>
      <c r="AW1292">
        <v>139</v>
      </c>
      <c r="AX1292">
        <v>147</v>
      </c>
      <c r="AY1292">
        <v>155</v>
      </c>
      <c r="AZ1292">
        <v>150</v>
      </c>
      <c r="BA1292">
        <v>148</v>
      </c>
      <c r="BB1292">
        <v>153</v>
      </c>
      <c r="BC1292">
        <v>200</v>
      </c>
      <c r="BD1292">
        <v>140</v>
      </c>
      <c r="BE1292">
        <v>132</v>
      </c>
      <c r="BF1292">
        <v>152</v>
      </c>
      <c r="BG1292">
        <v>151</v>
      </c>
      <c r="BH1292">
        <v>249</v>
      </c>
      <c r="BI1292">
        <v>1190</v>
      </c>
      <c r="BJ1292">
        <v>1024</v>
      </c>
      <c r="BK1292">
        <v>1116</v>
      </c>
      <c r="BL1292">
        <v>1320</v>
      </c>
      <c r="BM1292">
        <v>1253</v>
      </c>
      <c r="BN1292">
        <v>1592</v>
      </c>
      <c r="BO1292">
        <v>1394</v>
      </c>
      <c r="BP1292">
        <v>1212</v>
      </c>
      <c r="BQ1292">
        <v>1178</v>
      </c>
      <c r="BR1292">
        <v>984</v>
      </c>
      <c r="BS1292">
        <v>806</v>
      </c>
      <c r="BT1292">
        <v>683</v>
      </c>
      <c r="BU1292">
        <v>1150</v>
      </c>
      <c r="BV1292" s="40"/>
      <c r="BW1292" s="5">
        <f t="shared" si="272"/>
        <v>1656</v>
      </c>
      <c r="BX1292" s="5">
        <f t="shared" si="273"/>
        <v>898</v>
      </c>
      <c r="BY1292" s="5">
        <f t="shared" si="274"/>
        <v>2287</v>
      </c>
      <c r="BZ1292" s="5">
        <f t="shared" si="275"/>
        <v>7132</v>
      </c>
      <c r="CA1292" s="5">
        <f t="shared" si="276"/>
        <v>4441</v>
      </c>
      <c r="CB1292" s="40">
        <f t="shared" si="266"/>
        <v>1629</v>
      </c>
      <c r="CC1292" s="40">
        <f t="shared" si="267"/>
        <v>925</v>
      </c>
      <c r="CD1292" s="40">
        <f t="shared" si="268"/>
        <v>2614</v>
      </c>
      <c r="CE1292" s="40">
        <f t="shared" si="269"/>
        <v>7887</v>
      </c>
      <c r="CF1292" s="40">
        <f t="shared" si="270"/>
        <v>4801</v>
      </c>
    </row>
    <row r="1293" spans="1:84" x14ac:dyDescent="0.25">
      <c r="A1293" s="73" t="s">
        <v>2533</v>
      </c>
      <c r="B1293" s="2" t="s">
        <v>2526</v>
      </c>
      <c r="C1293" s="2" t="s">
        <v>2526</v>
      </c>
      <c r="D1293" s="2" t="s">
        <v>2534</v>
      </c>
      <c r="E1293">
        <f t="shared" si="264"/>
        <v>85343</v>
      </c>
      <c r="F1293">
        <f t="shared" si="265"/>
        <v>41122</v>
      </c>
      <c r="G1293">
        <v>401</v>
      </c>
      <c r="H1293">
        <v>473</v>
      </c>
      <c r="I1293">
        <v>401</v>
      </c>
      <c r="J1293">
        <v>398</v>
      </c>
      <c r="K1293">
        <v>452</v>
      </c>
      <c r="L1293">
        <v>355</v>
      </c>
      <c r="M1293">
        <v>397</v>
      </c>
      <c r="N1293">
        <v>398</v>
      </c>
      <c r="O1293">
        <v>408</v>
      </c>
      <c r="P1293">
        <v>354</v>
      </c>
      <c r="Q1293">
        <v>408</v>
      </c>
      <c r="R1293">
        <v>422</v>
      </c>
      <c r="S1293">
        <v>383</v>
      </c>
      <c r="T1293">
        <v>373</v>
      </c>
      <c r="U1293">
        <v>485</v>
      </c>
      <c r="V1293">
        <v>434</v>
      </c>
      <c r="W1293">
        <v>446</v>
      </c>
      <c r="X1293">
        <v>400</v>
      </c>
      <c r="Y1293">
        <v>483</v>
      </c>
      <c r="Z1293">
        <v>467</v>
      </c>
      <c r="AA1293">
        <v>2627</v>
      </c>
      <c r="AB1293">
        <v>2614</v>
      </c>
      <c r="AC1293">
        <v>2675</v>
      </c>
      <c r="AD1293">
        <v>2958</v>
      </c>
      <c r="AE1293">
        <v>2832</v>
      </c>
      <c r="AF1293">
        <v>3016</v>
      </c>
      <c r="AG1293">
        <v>3174</v>
      </c>
      <c r="AH1293">
        <v>2681</v>
      </c>
      <c r="AI1293">
        <v>2185</v>
      </c>
      <c r="AJ1293">
        <v>2211</v>
      </c>
      <c r="AK1293">
        <v>2125</v>
      </c>
      <c r="AL1293">
        <v>1422</v>
      </c>
      <c r="AM1293">
        <v>2264</v>
      </c>
      <c r="AN1293">
        <f t="shared" si="271"/>
        <v>44221</v>
      </c>
      <c r="AO1293">
        <v>452</v>
      </c>
      <c r="AP1293">
        <v>371</v>
      </c>
      <c r="AQ1293">
        <v>434</v>
      </c>
      <c r="AR1293">
        <v>431</v>
      </c>
      <c r="AS1293">
        <v>303</v>
      </c>
      <c r="AT1293">
        <v>370</v>
      </c>
      <c r="AU1293">
        <v>326</v>
      </c>
      <c r="AV1293">
        <v>326</v>
      </c>
      <c r="AW1293">
        <v>321</v>
      </c>
      <c r="AX1293">
        <v>392</v>
      </c>
      <c r="AY1293">
        <v>363</v>
      </c>
      <c r="AZ1293">
        <v>360</v>
      </c>
      <c r="BA1293">
        <v>415</v>
      </c>
      <c r="BB1293">
        <v>456</v>
      </c>
      <c r="BC1293">
        <v>493</v>
      </c>
      <c r="BD1293">
        <v>355</v>
      </c>
      <c r="BE1293">
        <v>379</v>
      </c>
      <c r="BF1293">
        <v>451</v>
      </c>
      <c r="BG1293">
        <v>379</v>
      </c>
      <c r="BH1293">
        <v>661</v>
      </c>
      <c r="BI1293">
        <v>2919</v>
      </c>
      <c r="BJ1293">
        <v>3487</v>
      </c>
      <c r="BK1293">
        <v>3071</v>
      </c>
      <c r="BL1293">
        <v>2996</v>
      </c>
      <c r="BM1293">
        <v>3639</v>
      </c>
      <c r="BN1293">
        <v>3575</v>
      </c>
      <c r="BO1293">
        <v>3171</v>
      </c>
      <c r="BP1293">
        <v>3089</v>
      </c>
      <c r="BQ1293">
        <v>2482</v>
      </c>
      <c r="BR1293">
        <v>2138</v>
      </c>
      <c r="BS1293">
        <v>1821</v>
      </c>
      <c r="BT1293">
        <v>1665</v>
      </c>
      <c r="BU1293">
        <v>2130</v>
      </c>
      <c r="BV1293" s="40"/>
      <c r="BW1293" s="5">
        <f t="shared" si="272"/>
        <v>4867</v>
      </c>
      <c r="BX1293" s="5">
        <f t="shared" si="273"/>
        <v>2521</v>
      </c>
      <c r="BY1293" s="5">
        <f t="shared" si="274"/>
        <v>6191</v>
      </c>
      <c r="BZ1293" s="5">
        <f t="shared" si="275"/>
        <v>17336</v>
      </c>
      <c r="CA1293" s="5">
        <f t="shared" si="276"/>
        <v>10207</v>
      </c>
      <c r="CB1293" s="40">
        <f t="shared" si="266"/>
        <v>4449</v>
      </c>
      <c r="CC1293" s="40">
        <f t="shared" si="267"/>
        <v>2549</v>
      </c>
      <c r="CD1293" s="40">
        <f t="shared" si="268"/>
        <v>7446</v>
      </c>
      <c r="CE1293" s="40">
        <f t="shared" si="269"/>
        <v>19541</v>
      </c>
      <c r="CF1293" s="40">
        <f t="shared" si="270"/>
        <v>10236</v>
      </c>
    </row>
    <row r="1294" spans="1:84" x14ac:dyDescent="0.25">
      <c r="A1294" s="73" t="s">
        <v>2535</v>
      </c>
      <c r="B1294" s="2" t="s">
        <v>2526</v>
      </c>
      <c r="C1294" s="2" t="s">
        <v>2526</v>
      </c>
      <c r="D1294" s="2" t="s">
        <v>2536</v>
      </c>
      <c r="E1294">
        <f t="shared" si="264"/>
        <v>320392</v>
      </c>
      <c r="F1294">
        <f t="shared" si="265"/>
        <v>151554</v>
      </c>
      <c r="G1294">
        <v>2874</v>
      </c>
      <c r="H1294">
        <v>2467</v>
      </c>
      <c r="I1294">
        <v>2423</v>
      </c>
      <c r="J1294">
        <v>2483</v>
      </c>
      <c r="K1294">
        <v>2802</v>
      </c>
      <c r="L1294">
        <v>2246</v>
      </c>
      <c r="M1294">
        <v>2154</v>
      </c>
      <c r="N1294">
        <v>2480</v>
      </c>
      <c r="O1294">
        <v>2431</v>
      </c>
      <c r="P1294">
        <v>2240</v>
      </c>
      <c r="Q1294">
        <v>2372</v>
      </c>
      <c r="R1294">
        <v>2464</v>
      </c>
      <c r="S1294">
        <v>2507</v>
      </c>
      <c r="T1294">
        <v>2308</v>
      </c>
      <c r="U1294">
        <v>2541</v>
      </c>
      <c r="V1294">
        <v>2210</v>
      </c>
      <c r="W1294">
        <v>1998</v>
      </c>
      <c r="X1294">
        <v>2036</v>
      </c>
      <c r="Y1294">
        <v>2113</v>
      </c>
      <c r="Z1294">
        <v>2315</v>
      </c>
      <c r="AA1294">
        <v>10487</v>
      </c>
      <c r="AB1294">
        <v>11936</v>
      </c>
      <c r="AC1294">
        <v>12081</v>
      </c>
      <c r="AD1294">
        <v>13645</v>
      </c>
      <c r="AE1294">
        <v>12668</v>
      </c>
      <c r="AF1294">
        <v>9716</v>
      </c>
      <c r="AG1294">
        <v>8604</v>
      </c>
      <c r="AH1294">
        <v>6823</v>
      </c>
      <c r="AI1294">
        <v>6174</v>
      </c>
      <c r="AJ1294">
        <v>4018</v>
      </c>
      <c r="AK1294">
        <v>3675</v>
      </c>
      <c r="AL1294">
        <v>2100</v>
      </c>
      <c r="AM1294">
        <v>2163</v>
      </c>
      <c r="AN1294">
        <f t="shared" si="271"/>
        <v>168838</v>
      </c>
      <c r="AO1294">
        <v>2351</v>
      </c>
      <c r="AP1294">
        <v>2782</v>
      </c>
      <c r="AQ1294">
        <v>2844</v>
      </c>
      <c r="AR1294">
        <v>2799</v>
      </c>
      <c r="AS1294">
        <v>2044</v>
      </c>
      <c r="AT1294">
        <v>2434</v>
      </c>
      <c r="AU1294">
        <v>2528</v>
      </c>
      <c r="AV1294">
        <v>2200</v>
      </c>
      <c r="AW1294">
        <v>2244</v>
      </c>
      <c r="AX1294">
        <v>2477</v>
      </c>
      <c r="AY1294">
        <v>2469</v>
      </c>
      <c r="AZ1294">
        <v>2367</v>
      </c>
      <c r="BA1294">
        <v>2314</v>
      </c>
      <c r="BB1294">
        <v>2500</v>
      </c>
      <c r="BC1294">
        <v>2932</v>
      </c>
      <c r="BD1294">
        <v>1960</v>
      </c>
      <c r="BE1294">
        <v>2165</v>
      </c>
      <c r="BF1294">
        <v>2120</v>
      </c>
      <c r="BG1294">
        <v>2030</v>
      </c>
      <c r="BH1294">
        <v>3171</v>
      </c>
      <c r="BI1294">
        <v>16051</v>
      </c>
      <c r="BJ1294">
        <v>15296</v>
      </c>
      <c r="BK1294">
        <v>14436</v>
      </c>
      <c r="BL1294">
        <v>13819</v>
      </c>
      <c r="BM1294">
        <v>12291</v>
      </c>
      <c r="BN1294">
        <v>11514</v>
      </c>
      <c r="BO1294">
        <v>9314</v>
      </c>
      <c r="BP1294">
        <v>8869</v>
      </c>
      <c r="BQ1294">
        <v>5507</v>
      </c>
      <c r="BR1294">
        <v>5579</v>
      </c>
      <c r="BS1294">
        <v>2905</v>
      </c>
      <c r="BT1294">
        <v>1933</v>
      </c>
      <c r="BU1294">
        <v>2593</v>
      </c>
      <c r="BV1294" s="40"/>
      <c r="BW1294" s="5">
        <f t="shared" si="272"/>
        <v>29436</v>
      </c>
      <c r="BX1294" s="5">
        <f t="shared" si="273"/>
        <v>13600</v>
      </c>
      <c r="BY1294" s="5">
        <f t="shared" si="274"/>
        <v>26851</v>
      </c>
      <c r="BZ1294" s="5">
        <f t="shared" si="275"/>
        <v>63537</v>
      </c>
      <c r="CA1294" s="5">
        <f t="shared" si="276"/>
        <v>18130</v>
      </c>
      <c r="CB1294" s="40">
        <f t="shared" si="266"/>
        <v>29539</v>
      </c>
      <c r="CC1294" s="40">
        <f t="shared" si="267"/>
        <v>13991</v>
      </c>
      <c r="CD1294" s="40">
        <f t="shared" si="268"/>
        <v>36548</v>
      </c>
      <c r="CE1294" s="40">
        <f t="shared" si="269"/>
        <v>70243</v>
      </c>
      <c r="CF1294" s="40">
        <f t="shared" si="270"/>
        <v>18517</v>
      </c>
    </row>
    <row r="1295" spans="1:84" x14ac:dyDescent="0.25">
      <c r="A1295" s="73" t="s">
        <v>2537</v>
      </c>
      <c r="B1295" s="2" t="s">
        <v>2526</v>
      </c>
      <c r="C1295" s="2" t="s">
        <v>2526</v>
      </c>
      <c r="D1295" s="2" t="s">
        <v>2538</v>
      </c>
      <c r="E1295">
        <f t="shared" si="264"/>
        <v>47643</v>
      </c>
      <c r="F1295">
        <f t="shared" si="265"/>
        <v>22518</v>
      </c>
      <c r="G1295">
        <v>290</v>
      </c>
      <c r="H1295">
        <v>302</v>
      </c>
      <c r="I1295">
        <v>300</v>
      </c>
      <c r="J1295">
        <v>326</v>
      </c>
      <c r="K1295">
        <v>262</v>
      </c>
      <c r="L1295">
        <v>268</v>
      </c>
      <c r="M1295">
        <v>264</v>
      </c>
      <c r="N1295">
        <v>267</v>
      </c>
      <c r="O1295">
        <v>253</v>
      </c>
      <c r="P1295">
        <v>243</v>
      </c>
      <c r="Q1295">
        <v>301</v>
      </c>
      <c r="R1295">
        <v>317</v>
      </c>
      <c r="S1295">
        <v>264</v>
      </c>
      <c r="T1295">
        <v>314</v>
      </c>
      <c r="U1295">
        <v>279</v>
      </c>
      <c r="V1295">
        <v>244</v>
      </c>
      <c r="W1295">
        <v>243</v>
      </c>
      <c r="X1295">
        <v>299</v>
      </c>
      <c r="Y1295">
        <v>258</v>
      </c>
      <c r="Z1295">
        <v>292</v>
      </c>
      <c r="AA1295">
        <v>1474</v>
      </c>
      <c r="AB1295">
        <v>1651</v>
      </c>
      <c r="AC1295">
        <v>1834</v>
      </c>
      <c r="AD1295">
        <v>1771</v>
      </c>
      <c r="AE1295">
        <v>1747</v>
      </c>
      <c r="AF1295">
        <v>1629</v>
      </c>
      <c r="AG1295">
        <v>1489</v>
      </c>
      <c r="AH1295">
        <v>1300</v>
      </c>
      <c r="AI1295">
        <v>978</v>
      </c>
      <c r="AJ1295">
        <v>926</v>
      </c>
      <c r="AK1295">
        <v>837</v>
      </c>
      <c r="AL1295">
        <v>649</v>
      </c>
      <c r="AM1295">
        <v>647</v>
      </c>
      <c r="AN1295">
        <f t="shared" si="271"/>
        <v>25125</v>
      </c>
      <c r="AO1295">
        <v>313</v>
      </c>
      <c r="AP1295">
        <v>290</v>
      </c>
      <c r="AQ1295">
        <v>287</v>
      </c>
      <c r="AR1295">
        <v>257</v>
      </c>
      <c r="AS1295">
        <v>271</v>
      </c>
      <c r="AT1295">
        <v>248</v>
      </c>
      <c r="AU1295">
        <v>254</v>
      </c>
      <c r="AV1295">
        <v>255</v>
      </c>
      <c r="AW1295">
        <v>274</v>
      </c>
      <c r="AX1295">
        <v>290</v>
      </c>
      <c r="AY1295">
        <v>257</v>
      </c>
      <c r="AZ1295">
        <v>249</v>
      </c>
      <c r="BA1295">
        <v>309</v>
      </c>
      <c r="BB1295">
        <v>268</v>
      </c>
      <c r="BC1295">
        <v>394</v>
      </c>
      <c r="BD1295">
        <v>276</v>
      </c>
      <c r="BE1295">
        <v>285</v>
      </c>
      <c r="BF1295">
        <v>235</v>
      </c>
      <c r="BG1295">
        <v>279</v>
      </c>
      <c r="BH1295">
        <v>425</v>
      </c>
      <c r="BI1295">
        <v>2001</v>
      </c>
      <c r="BJ1295">
        <v>1952</v>
      </c>
      <c r="BK1295">
        <v>1867</v>
      </c>
      <c r="BL1295">
        <v>2021</v>
      </c>
      <c r="BM1295">
        <v>1764</v>
      </c>
      <c r="BN1295">
        <v>1645</v>
      </c>
      <c r="BO1295">
        <v>1548</v>
      </c>
      <c r="BP1295">
        <v>1624</v>
      </c>
      <c r="BQ1295">
        <v>1357</v>
      </c>
      <c r="BR1295">
        <v>1233</v>
      </c>
      <c r="BS1295">
        <v>777</v>
      </c>
      <c r="BT1295">
        <v>673</v>
      </c>
      <c r="BU1295">
        <v>947</v>
      </c>
      <c r="BV1295" s="40"/>
      <c r="BW1295" s="5">
        <f t="shared" si="272"/>
        <v>3393</v>
      </c>
      <c r="BX1295" s="5">
        <f t="shared" si="273"/>
        <v>1643</v>
      </c>
      <c r="BY1295" s="5">
        <f t="shared" si="274"/>
        <v>3675</v>
      </c>
      <c r="BZ1295" s="5">
        <f t="shared" si="275"/>
        <v>9770</v>
      </c>
      <c r="CA1295" s="5">
        <f t="shared" si="276"/>
        <v>4037</v>
      </c>
      <c r="CB1295" s="40">
        <f t="shared" si="266"/>
        <v>3245</v>
      </c>
      <c r="CC1295" s="40">
        <f t="shared" si="267"/>
        <v>1767</v>
      </c>
      <c r="CD1295" s="40">
        <f t="shared" si="268"/>
        <v>4657</v>
      </c>
      <c r="CE1295" s="40">
        <f t="shared" si="269"/>
        <v>10469</v>
      </c>
      <c r="CF1295" s="40">
        <f t="shared" si="270"/>
        <v>4987</v>
      </c>
    </row>
    <row r="1296" spans="1:84" x14ac:dyDescent="0.25">
      <c r="A1296" s="73" t="s">
        <v>2539</v>
      </c>
      <c r="B1296" s="2" t="s">
        <v>2526</v>
      </c>
      <c r="C1296" s="2" t="s">
        <v>2526</v>
      </c>
      <c r="D1296" s="2" t="s">
        <v>2540</v>
      </c>
      <c r="E1296">
        <f t="shared" si="264"/>
        <v>351582</v>
      </c>
      <c r="F1296">
        <f t="shared" si="265"/>
        <v>171378</v>
      </c>
      <c r="G1296">
        <v>2268</v>
      </c>
      <c r="H1296">
        <v>2093</v>
      </c>
      <c r="I1296">
        <v>2459</v>
      </c>
      <c r="J1296">
        <v>2672</v>
      </c>
      <c r="K1296">
        <v>2350</v>
      </c>
      <c r="L1296">
        <v>1908</v>
      </c>
      <c r="M1296">
        <v>2283</v>
      </c>
      <c r="N1296">
        <v>2316</v>
      </c>
      <c r="O1296">
        <v>1927</v>
      </c>
      <c r="P1296">
        <v>1998</v>
      </c>
      <c r="Q1296">
        <v>2322</v>
      </c>
      <c r="R1296">
        <v>2259</v>
      </c>
      <c r="S1296">
        <v>2053</v>
      </c>
      <c r="T1296">
        <v>2183</v>
      </c>
      <c r="U1296">
        <v>2346</v>
      </c>
      <c r="V1296">
        <v>2183</v>
      </c>
      <c r="W1296">
        <v>1875</v>
      </c>
      <c r="X1296">
        <v>2005</v>
      </c>
      <c r="Y1296">
        <v>2379</v>
      </c>
      <c r="Z1296">
        <v>2048</v>
      </c>
      <c r="AA1296">
        <v>12814</v>
      </c>
      <c r="AB1296">
        <v>15197</v>
      </c>
      <c r="AC1296">
        <v>15671</v>
      </c>
      <c r="AD1296">
        <v>13425</v>
      </c>
      <c r="AE1296">
        <v>12956</v>
      </c>
      <c r="AF1296">
        <v>12817</v>
      </c>
      <c r="AG1296">
        <v>10568</v>
      </c>
      <c r="AH1296">
        <v>9527</v>
      </c>
      <c r="AI1296">
        <v>6811</v>
      </c>
      <c r="AJ1296">
        <v>6107</v>
      </c>
      <c r="AK1296">
        <v>5236</v>
      </c>
      <c r="AL1296">
        <v>2834</v>
      </c>
      <c r="AM1296">
        <v>3488</v>
      </c>
      <c r="AN1296">
        <f t="shared" si="271"/>
        <v>180204</v>
      </c>
      <c r="AO1296">
        <v>2268</v>
      </c>
      <c r="AP1296">
        <v>2558</v>
      </c>
      <c r="AQ1296">
        <v>2270</v>
      </c>
      <c r="AR1296">
        <v>2100</v>
      </c>
      <c r="AS1296">
        <v>2059</v>
      </c>
      <c r="AT1296">
        <v>2332</v>
      </c>
      <c r="AU1296">
        <v>1944</v>
      </c>
      <c r="AV1296">
        <v>1895</v>
      </c>
      <c r="AW1296">
        <v>2262</v>
      </c>
      <c r="AX1296">
        <v>2209</v>
      </c>
      <c r="AY1296">
        <v>1977</v>
      </c>
      <c r="AZ1296">
        <v>2003</v>
      </c>
      <c r="BA1296">
        <v>2224</v>
      </c>
      <c r="BB1296">
        <v>2184</v>
      </c>
      <c r="BC1296">
        <v>2765</v>
      </c>
      <c r="BD1296">
        <v>1859</v>
      </c>
      <c r="BE1296">
        <v>2292</v>
      </c>
      <c r="BF1296">
        <v>2262</v>
      </c>
      <c r="BG1296">
        <v>1946</v>
      </c>
      <c r="BH1296">
        <v>3739</v>
      </c>
      <c r="BI1296">
        <v>15423</v>
      </c>
      <c r="BJ1296">
        <v>14133</v>
      </c>
      <c r="BK1296">
        <v>12534</v>
      </c>
      <c r="BL1296">
        <v>15958</v>
      </c>
      <c r="BM1296">
        <v>15357</v>
      </c>
      <c r="BN1296">
        <v>11933</v>
      </c>
      <c r="BO1296">
        <v>11908</v>
      </c>
      <c r="BP1296">
        <v>9734</v>
      </c>
      <c r="BQ1296">
        <v>8375</v>
      </c>
      <c r="BR1296">
        <v>6938</v>
      </c>
      <c r="BS1296">
        <v>4310</v>
      </c>
      <c r="BT1296">
        <v>3742</v>
      </c>
      <c r="BU1296">
        <v>4711</v>
      </c>
      <c r="BV1296" s="40"/>
      <c r="BW1296" s="5">
        <f t="shared" si="272"/>
        <v>26855</v>
      </c>
      <c r="BX1296" s="5">
        <f t="shared" si="273"/>
        <v>12645</v>
      </c>
      <c r="BY1296" s="5">
        <f t="shared" si="274"/>
        <v>32438</v>
      </c>
      <c r="BZ1296" s="5">
        <f t="shared" si="275"/>
        <v>74964</v>
      </c>
      <c r="CA1296" s="5">
        <f t="shared" si="276"/>
        <v>24476</v>
      </c>
      <c r="CB1296" s="40">
        <f t="shared" si="266"/>
        <v>25877</v>
      </c>
      <c r="CC1296" s="40">
        <f t="shared" si="267"/>
        <v>13586</v>
      </c>
      <c r="CD1296" s="40">
        <f t="shared" si="268"/>
        <v>35241</v>
      </c>
      <c r="CE1296" s="40">
        <f t="shared" si="269"/>
        <v>77424</v>
      </c>
      <c r="CF1296" s="40">
        <f t="shared" si="270"/>
        <v>28076</v>
      </c>
    </row>
    <row r="1297" spans="1:16384" x14ac:dyDescent="0.25">
      <c r="A1297" s="73" t="s">
        <v>2541</v>
      </c>
      <c r="B1297" s="2" t="s">
        <v>2526</v>
      </c>
      <c r="C1297" s="2" t="s">
        <v>2526</v>
      </c>
      <c r="D1297" s="2" t="s">
        <v>2542</v>
      </c>
      <c r="E1297">
        <f t="shared" si="264"/>
        <v>50348</v>
      </c>
      <c r="F1297">
        <f t="shared" si="265"/>
        <v>24032</v>
      </c>
      <c r="G1297">
        <v>455</v>
      </c>
      <c r="H1297">
        <v>413</v>
      </c>
      <c r="I1297">
        <v>349</v>
      </c>
      <c r="J1297">
        <v>347</v>
      </c>
      <c r="K1297">
        <v>313</v>
      </c>
      <c r="L1297">
        <v>271</v>
      </c>
      <c r="M1297">
        <v>328</v>
      </c>
      <c r="N1297">
        <v>322</v>
      </c>
      <c r="O1297">
        <v>327</v>
      </c>
      <c r="P1297">
        <v>303</v>
      </c>
      <c r="Q1297">
        <v>297</v>
      </c>
      <c r="R1297">
        <v>346</v>
      </c>
      <c r="S1297">
        <v>394</v>
      </c>
      <c r="T1297">
        <v>356</v>
      </c>
      <c r="U1297">
        <v>339</v>
      </c>
      <c r="V1297">
        <v>345</v>
      </c>
      <c r="W1297">
        <v>342</v>
      </c>
      <c r="X1297">
        <v>386</v>
      </c>
      <c r="Y1297">
        <v>366</v>
      </c>
      <c r="Z1297">
        <v>372</v>
      </c>
      <c r="AA1297">
        <v>1800</v>
      </c>
      <c r="AB1297">
        <v>1763</v>
      </c>
      <c r="AC1297">
        <v>2107</v>
      </c>
      <c r="AD1297">
        <v>1650</v>
      </c>
      <c r="AE1297">
        <v>1783</v>
      </c>
      <c r="AF1297">
        <v>1563</v>
      </c>
      <c r="AG1297">
        <v>1510</v>
      </c>
      <c r="AH1297">
        <v>1512</v>
      </c>
      <c r="AI1297">
        <v>914</v>
      </c>
      <c r="AJ1297">
        <v>921</v>
      </c>
      <c r="AK1297">
        <v>680</v>
      </c>
      <c r="AL1297">
        <v>365</v>
      </c>
      <c r="AM1297">
        <v>493</v>
      </c>
      <c r="AN1297">
        <f t="shared" si="271"/>
        <v>26316</v>
      </c>
      <c r="AO1297">
        <v>420</v>
      </c>
      <c r="AP1297">
        <v>397</v>
      </c>
      <c r="AQ1297">
        <v>411</v>
      </c>
      <c r="AR1297">
        <v>376</v>
      </c>
      <c r="AS1297">
        <v>316</v>
      </c>
      <c r="AT1297">
        <v>331</v>
      </c>
      <c r="AU1297">
        <v>268</v>
      </c>
      <c r="AV1297">
        <v>275</v>
      </c>
      <c r="AW1297">
        <v>279</v>
      </c>
      <c r="AX1297">
        <v>321</v>
      </c>
      <c r="AY1297">
        <v>362</v>
      </c>
      <c r="AZ1297">
        <v>333</v>
      </c>
      <c r="BA1297">
        <v>309</v>
      </c>
      <c r="BB1297">
        <v>370</v>
      </c>
      <c r="BC1297">
        <v>517</v>
      </c>
      <c r="BD1297">
        <v>331</v>
      </c>
      <c r="BE1297">
        <v>356</v>
      </c>
      <c r="BF1297">
        <v>328</v>
      </c>
      <c r="BG1297">
        <v>353</v>
      </c>
      <c r="BH1297">
        <v>572</v>
      </c>
      <c r="BI1297">
        <v>2646</v>
      </c>
      <c r="BJ1297">
        <v>2352</v>
      </c>
      <c r="BK1297">
        <v>1901</v>
      </c>
      <c r="BL1297">
        <v>2126</v>
      </c>
      <c r="BM1297">
        <v>1875</v>
      </c>
      <c r="BN1297">
        <v>1577</v>
      </c>
      <c r="BO1297">
        <v>1571</v>
      </c>
      <c r="BP1297">
        <v>1264</v>
      </c>
      <c r="BQ1297">
        <v>1267</v>
      </c>
      <c r="BR1297">
        <v>965</v>
      </c>
      <c r="BS1297">
        <v>561</v>
      </c>
      <c r="BT1297">
        <v>502</v>
      </c>
      <c r="BU1297">
        <v>484</v>
      </c>
      <c r="BV1297" s="40"/>
      <c r="BW1297" s="5">
        <f t="shared" si="272"/>
        <v>4071</v>
      </c>
      <c r="BX1297" s="5">
        <f t="shared" si="273"/>
        <v>2162</v>
      </c>
      <c r="BY1297" s="5">
        <f t="shared" si="274"/>
        <v>4301</v>
      </c>
      <c r="BZ1297" s="5">
        <f t="shared" si="275"/>
        <v>10125</v>
      </c>
      <c r="CA1297" s="5">
        <f t="shared" si="276"/>
        <v>3373</v>
      </c>
      <c r="CB1297" s="40">
        <f t="shared" si="266"/>
        <v>4089</v>
      </c>
      <c r="CC1297" s="40">
        <f t="shared" si="267"/>
        <v>2211</v>
      </c>
      <c r="CD1297" s="40">
        <f t="shared" si="268"/>
        <v>5923</v>
      </c>
      <c r="CE1297" s="40">
        <f t="shared" si="269"/>
        <v>10314</v>
      </c>
      <c r="CF1297" s="40">
        <f t="shared" si="270"/>
        <v>3779</v>
      </c>
    </row>
    <row r="1298" spans="1:16384" x14ac:dyDescent="0.25">
      <c r="A1298" s="73" t="s">
        <v>2543</v>
      </c>
      <c r="B1298" s="2" t="s">
        <v>2526</v>
      </c>
      <c r="C1298" s="2" t="s">
        <v>2526</v>
      </c>
      <c r="D1298" s="2" t="s">
        <v>2121</v>
      </c>
      <c r="E1298">
        <f t="shared" si="264"/>
        <v>566852</v>
      </c>
      <c r="F1298">
        <f t="shared" si="265"/>
        <v>274668</v>
      </c>
      <c r="G1298">
        <v>3894</v>
      </c>
      <c r="H1298">
        <v>3931</v>
      </c>
      <c r="I1298">
        <v>4289</v>
      </c>
      <c r="J1298">
        <v>4344</v>
      </c>
      <c r="K1298">
        <v>3943</v>
      </c>
      <c r="L1298">
        <v>3413</v>
      </c>
      <c r="M1298">
        <v>3348</v>
      </c>
      <c r="N1298">
        <v>3218</v>
      </c>
      <c r="O1298">
        <v>3095</v>
      </c>
      <c r="P1298">
        <v>3180</v>
      </c>
      <c r="Q1298">
        <v>3539</v>
      </c>
      <c r="R1298">
        <v>3565</v>
      </c>
      <c r="S1298">
        <v>3742</v>
      </c>
      <c r="T1298">
        <v>4070</v>
      </c>
      <c r="U1298">
        <v>4181</v>
      </c>
      <c r="V1298">
        <v>3151</v>
      </c>
      <c r="W1298">
        <v>3254</v>
      </c>
      <c r="X1298">
        <v>3549</v>
      </c>
      <c r="Y1298">
        <v>3760</v>
      </c>
      <c r="Z1298">
        <v>3494</v>
      </c>
      <c r="AA1298">
        <v>19212</v>
      </c>
      <c r="AB1298">
        <v>23464</v>
      </c>
      <c r="AC1298">
        <v>21408</v>
      </c>
      <c r="AD1298">
        <v>22686</v>
      </c>
      <c r="AE1298">
        <v>22548</v>
      </c>
      <c r="AF1298">
        <v>16549</v>
      </c>
      <c r="AG1298">
        <v>16547</v>
      </c>
      <c r="AH1298">
        <v>17126</v>
      </c>
      <c r="AI1298">
        <v>12997</v>
      </c>
      <c r="AJ1298">
        <v>11139</v>
      </c>
      <c r="AK1298">
        <v>7323</v>
      </c>
      <c r="AL1298">
        <v>5001</v>
      </c>
      <c r="AM1298">
        <v>5708</v>
      </c>
      <c r="AN1298">
        <f t="shared" si="271"/>
        <v>292184</v>
      </c>
      <c r="AO1298">
        <v>4053</v>
      </c>
      <c r="AP1298">
        <v>3931</v>
      </c>
      <c r="AQ1298">
        <v>3509</v>
      </c>
      <c r="AR1298">
        <v>3413</v>
      </c>
      <c r="AS1298">
        <v>3167</v>
      </c>
      <c r="AT1298">
        <v>3413</v>
      </c>
      <c r="AU1298">
        <v>3485</v>
      </c>
      <c r="AV1298">
        <v>3630</v>
      </c>
      <c r="AW1298">
        <v>3783</v>
      </c>
      <c r="AX1298">
        <v>3805</v>
      </c>
      <c r="AY1298">
        <v>3684</v>
      </c>
      <c r="AZ1298">
        <v>3712</v>
      </c>
      <c r="BA1298">
        <v>3594</v>
      </c>
      <c r="BB1298">
        <v>3330</v>
      </c>
      <c r="BC1298">
        <v>4287</v>
      </c>
      <c r="BD1298">
        <v>3414</v>
      </c>
      <c r="BE1298">
        <v>3387</v>
      </c>
      <c r="BF1298">
        <v>3147</v>
      </c>
      <c r="BG1298">
        <v>2955</v>
      </c>
      <c r="BH1298">
        <v>5386</v>
      </c>
      <c r="BI1298">
        <v>24069</v>
      </c>
      <c r="BJ1298">
        <v>23646</v>
      </c>
      <c r="BK1298">
        <v>25579</v>
      </c>
      <c r="BL1298">
        <v>24890</v>
      </c>
      <c r="BM1298">
        <v>20189</v>
      </c>
      <c r="BN1298">
        <v>20408</v>
      </c>
      <c r="BO1298">
        <v>17910</v>
      </c>
      <c r="BP1298">
        <v>14902</v>
      </c>
      <c r="BQ1298">
        <v>14174</v>
      </c>
      <c r="BR1298">
        <v>12159</v>
      </c>
      <c r="BS1298">
        <v>9005</v>
      </c>
      <c r="BT1298">
        <v>5857</v>
      </c>
      <c r="BU1298">
        <v>6311</v>
      </c>
      <c r="BV1298" s="40"/>
      <c r="BW1298" s="5">
        <f t="shared" si="272"/>
        <v>43759</v>
      </c>
      <c r="BX1298" s="5">
        <f t="shared" si="273"/>
        <v>21947</v>
      </c>
      <c r="BY1298" s="5">
        <f t="shared" si="274"/>
        <v>49930</v>
      </c>
      <c r="BZ1298" s="5">
        <f t="shared" si="275"/>
        <v>116864</v>
      </c>
      <c r="CA1298" s="5">
        <f t="shared" si="276"/>
        <v>42168</v>
      </c>
      <c r="CB1298" s="40">
        <f t="shared" si="266"/>
        <v>43585</v>
      </c>
      <c r="CC1298" s="40">
        <f t="shared" si="267"/>
        <v>21159</v>
      </c>
      <c r="CD1298" s="40">
        <f t="shared" si="268"/>
        <v>56056</v>
      </c>
      <c r="CE1298" s="40">
        <f t="shared" si="269"/>
        <v>123878</v>
      </c>
      <c r="CF1298" s="40">
        <f t="shared" si="270"/>
        <v>47506</v>
      </c>
    </row>
    <row r="1299" spans="1:16384" x14ac:dyDescent="0.25">
      <c r="A1299" s="73" t="s">
        <v>2544</v>
      </c>
      <c r="B1299" s="2" t="s">
        <v>2526</v>
      </c>
      <c r="C1299" s="2" t="s">
        <v>2526</v>
      </c>
      <c r="D1299" s="2" t="s">
        <v>2545</v>
      </c>
      <c r="E1299">
        <f t="shared" si="264"/>
        <v>205302</v>
      </c>
      <c r="F1299">
        <f t="shared" si="265"/>
        <v>97941</v>
      </c>
      <c r="G1299">
        <v>1486</v>
      </c>
      <c r="H1299">
        <v>1369</v>
      </c>
      <c r="I1299">
        <v>1457</v>
      </c>
      <c r="J1299">
        <v>1419</v>
      </c>
      <c r="K1299">
        <v>1650</v>
      </c>
      <c r="L1299">
        <v>1394</v>
      </c>
      <c r="M1299">
        <v>1172</v>
      </c>
      <c r="N1299">
        <v>1293</v>
      </c>
      <c r="O1299">
        <v>1411</v>
      </c>
      <c r="P1299">
        <v>1275</v>
      </c>
      <c r="Q1299">
        <v>1187</v>
      </c>
      <c r="R1299">
        <v>1417</v>
      </c>
      <c r="S1299">
        <v>1189</v>
      </c>
      <c r="T1299">
        <v>1272</v>
      </c>
      <c r="U1299">
        <v>1455</v>
      </c>
      <c r="V1299">
        <v>1134</v>
      </c>
      <c r="W1299">
        <v>1171</v>
      </c>
      <c r="X1299">
        <v>1497</v>
      </c>
      <c r="Y1299">
        <v>1283</v>
      </c>
      <c r="Z1299">
        <v>1551</v>
      </c>
      <c r="AA1299">
        <v>7245</v>
      </c>
      <c r="AB1299">
        <v>7963</v>
      </c>
      <c r="AC1299">
        <v>8524</v>
      </c>
      <c r="AD1299">
        <v>8808</v>
      </c>
      <c r="AE1299">
        <v>7448</v>
      </c>
      <c r="AF1299">
        <v>6690</v>
      </c>
      <c r="AG1299">
        <v>5579</v>
      </c>
      <c r="AH1299">
        <v>4465</v>
      </c>
      <c r="AI1299">
        <v>4044</v>
      </c>
      <c r="AJ1299">
        <v>3215</v>
      </c>
      <c r="AK1299">
        <v>2974</v>
      </c>
      <c r="AL1299">
        <v>2049</v>
      </c>
      <c r="AM1299">
        <v>1855</v>
      </c>
      <c r="AN1299">
        <f t="shared" si="271"/>
        <v>107361</v>
      </c>
      <c r="AO1299">
        <v>1547</v>
      </c>
      <c r="AP1299">
        <v>1673</v>
      </c>
      <c r="AQ1299">
        <v>1579</v>
      </c>
      <c r="AR1299">
        <v>1601</v>
      </c>
      <c r="AS1299">
        <v>1093</v>
      </c>
      <c r="AT1299">
        <v>1236</v>
      </c>
      <c r="AU1299">
        <v>1433</v>
      </c>
      <c r="AV1299">
        <v>1293</v>
      </c>
      <c r="AW1299">
        <v>1154</v>
      </c>
      <c r="AX1299">
        <v>1303</v>
      </c>
      <c r="AY1299">
        <v>1452</v>
      </c>
      <c r="AZ1299">
        <v>1207</v>
      </c>
      <c r="BA1299">
        <v>1452</v>
      </c>
      <c r="BB1299">
        <v>1434</v>
      </c>
      <c r="BC1299">
        <v>1736</v>
      </c>
      <c r="BD1299">
        <v>1385</v>
      </c>
      <c r="BE1299">
        <v>1431</v>
      </c>
      <c r="BF1299">
        <v>1176</v>
      </c>
      <c r="BG1299">
        <v>1447</v>
      </c>
      <c r="BH1299">
        <v>2111</v>
      </c>
      <c r="BI1299">
        <v>11090</v>
      </c>
      <c r="BJ1299">
        <v>9803</v>
      </c>
      <c r="BK1299">
        <v>7391</v>
      </c>
      <c r="BL1299">
        <v>7296</v>
      </c>
      <c r="BM1299">
        <v>8481</v>
      </c>
      <c r="BN1299">
        <v>7616</v>
      </c>
      <c r="BO1299">
        <v>7087</v>
      </c>
      <c r="BP1299">
        <v>5574</v>
      </c>
      <c r="BQ1299">
        <v>3608</v>
      </c>
      <c r="BR1299">
        <v>3652</v>
      </c>
      <c r="BS1299">
        <v>2448</v>
      </c>
      <c r="BT1299">
        <v>1963</v>
      </c>
      <c r="BU1299">
        <v>2609</v>
      </c>
      <c r="BV1299" s="40"/>
      <c r="BW1299" s="5">
        <f t="shared" si="272"/>
        <v>16530</v>
      </c>
      <c r="BX1299" s="5">
        <f t="shared" si="273"/>
        <v>7718</v>
      </c>
      <c r="BY1299" s="5">
        <f t="shared" si="274"/>
        <v>18042</v>
      </c>
      <c r="BZ1299" s="5">
        <f t="shared" si="275"/>
        <v>41514</v>
      </c>
      <c r="CA1299" s="5">
        <f t="shared" si="276"/>
        <v>14137</v>
      </c>
      <c r="CB1299" s="40">
        <f t="shared" si="266"/>
        <v>16571</v>
      </c>
      <c r="CC1299" s="40">
        <f t="shared" si="267"/>
        <v>8614</v>
      </c>
      <c r="CD1299" s="40">
        <f t="shared" si="268"/>
        <v>24451</v>
      </c>
      <c r="CE1299" s="40">
        <f t="shared" si="269"/>
        <v>43445</v>
      </c>
      <c r="CF1299" s="40">
        <f t="shared" si="270"/>
        <v>14280</v>
      </c>
    </row>
    <row r="1300" spans="1:16384" x14ac:dyDescent="0.25">
      <c r="A1300" s="73" t="s">
        <v>2546</v>
      </c>
      <c r="B1300" s="2" t="s">
        <v>2526</v>
      </c>
      <c r="C1300" s="2" t="s">
        <v>2526</v>
      </c>
      <c r="D1300" s="2" t="s">
        <v>207</v>
      </c>
      <c r="E1300">
        <f t="shared" si="264"/>
        <v>234579</v>
      </c>
      <c r="F1300">
        <f t="shared" si="265"/>
        <v>116181</v>
      </c>
      <c r="G1300">
        <v>1724</v>
      </c>
      <c r="H1300">
        <v>1581</v>
      </c>
      <c r="I1300">
        <v>1528</v>
      </c>
      <c r="J1300">
        <v>1726</v>
      </c>
      <c r="K1300">
        <v>1793</v>
      </c>
      <c r="L1300">
        <v>1390</v>
      </c>
      <c r="M1300">
        <v>1560</v>
      </c>
      <c r="N1300">
        <v>1448</v>
      </c>
      <c r="O1300">
        <v>1419</v>
      </c>
      <c r="P1300">
        <v>1476</v>
      </c>
      <c r="Q1300">
        <v>1652</v>
      </c>
      <c r="R1300">
        <v>1533</v>
      </c>
      <c r="S1300">
        <v>1481</v>
      </c>
      <c r="T1300">
        <v>1619</v>
      </c>
      <c r="U1300">
        <v>1369</v>
      </c>
      <c r="V1300">
        <v>1214</v>
      </c>
      <c r="W1300">
        <v>1235</v>
      </c>
      <c r="X1300">
        <v>1251</v>
      </c>
      <c r="Y1300">
        <v>1343</v>
      </c>
      <c r="Z1300">
        <v>1515</v>
      </c>
      <c r="AA1300">
        <v>8484</v>
      </c>
      <c r="AB1300">
        <v>9116</v>
      </c>
      <c r="AC1300">
        <v>10429</v>
      </c>
      <c r="AD1300">
        <v>9964</v>
      </c>
      <c r="AE1300">
        <v>10386</v>
      </c>
      <c r="AF1300">
        <v>7287</v>
      </c>
      <c r="AG1300">
        <v>6502</v>
      </c>
      <c r="AH1300">
        <v>5665</v>
      </c>
      <c r="AI1300">
        <v>4782</v>
      </c>
      <c r="AJ1300">
        <v>4751</v>
      </c>
      <c r="AK1300">
        <v>4490</v>
      </c>
      <c r="AL1300">
        <v>2271</v>
      </c>
      <c r="AM1300">
        <v>2197</v>
      </c>
      <c r="AN1300">
        <f t="shared" si="271"/>
        <v>118398</v>
      </c>
      <c r="AO1300">
        <v>1410</v>
      </c>
      <c r="AP1300">
        <v>1581</v>
      </c>
      <c r="AQ1300">
        <v>1655</v>
      </c>
      <c r="AR1300">
        <v>1470</v>
      </c>
      <c r="AS1300">
        <v>1160</v>
      </c>
      <c r="AT1300">
        <v>1447</v>
      </c>
      <c r="AU1300">
        <v>1276</v>
      </c>
      <c r="AV1300">
        <v>1391</v>
      </c>
      <c r="AW1300">
        <v>1419</v>
      </c>
      <c r="AX1300">
        <v>1390</v>
      </c>
      <c r="AY1300">
        <v>1297</v>
      </c>
      <c r="AZ1300">
        <v>1414</v>
      </c>
      <c r="BA1300">
        <v>1481</v>
      </c>
      <c r="BB1300">
        <v>1379</v>
      </c>
      <c r="BC1300">
        <v>2088</v>
      </c>
      <c r="BD1300">
        <v>1483</v>
      </c>
      <c r="BE1300">
        <v>1510</v>
      </c>
      <c r="BF1300">
        <v>1529</v>
      </c>
      <c r="BG1300">
        <v>1455</v>
      </c>
      <c r="BH1300">
        <v>2266</v>
      </c>
      <c r="BI1300">
        <v>9424</v>
      </c>
      <c r="BJ1300">
        <v>9952</v>
      </c>
      <c r="BK1300">
        <v>8341</v>
      </c>
      <c r="BL1300">
        <v>10503</v>
      </c>
      <c r="BM1300">
        <v>9300</v>
      </c>
      <c r="BN1300">
        <v>8635</v>
      </c>
      <c r="BO1300">
        <v>6496</v>
      </c>
      <c r="BP1300">
        <v>5132</v>
      </c>
      <c r="BQ1300">
        <v>5010</v>
      </c>
      <c r="BR1300">
        <v>5397</v>
      </c>
      <c r="BS1300">
        <v>4005</v>
      </c>
      <c r="BT1300">
        <v>3252</v>
      </c>
      <c r="BU1300">
        <v>2850</v>
      </c>
      <c r="BV1300" s="40"/>
      <c r="BW1300" s="5">
        <f t="shared" si="272"/>
        <v>18830</v>
      </c>
      <c r="BX1300" s="5">
        <f t="shared" si="273"/>
        <v>8169</v>
      </c>
      <c r="BY1300" s="5">
        <f t="shared" si="274"/>
        <v>20458</v>
      </c>
      <c r="BZ1300" s="5">
        <f t="shared" si="275"/>
        <v>50233</v>
      </c>
      <c r="CA1300" s="5">
        <f t="shared" si="276"/>
        <v>18491</v>
      </c>
      <c r="CB1300" s="40">
        <f t="shared" si="266"/>
        <v>16910</v>
      </c>
      <c r="CC1300" s="40">
        <f t="shared" si="267"/>
        <v>9470</v>
      </c>
      <c r="CD1300" s="40">
        <f t="shared" si="268"/>
        <v>23097</v>
      </c>
      <c r="CE1300" s="40">
        <f t="shared" si="269"/>
        <v>48407</v>
      </c>
      <c r="CF1300" s="40">
        <f t="shared" si="270"/>
        <v>20514</v>
      </c>
    </row>
    <row r="1301" spans="1:16384" x14ac:dyDescent="0.25">
      <c r="A1301" s="73" t="s">
        <v>2547</v>
      </c>
      <c r="B1301" s="2" t="s">
        <v>2526</v>
      </c>
      <c r="C1301" s="2" t="s">
        <v>2526</v>
      </c>
      <c r="D1301" s="2" t="s">
        <v>2548</v>
      </c>
      <c r="E1301">
        <f t="shared" si="264"/>
        <v>82336</v>
      </c>
      <c r="F1301">
        <f t="shared" si="265"/>
        <v>39114</v>
      </c>
      <c r="G1301">
        <v>301</v>
      </c>
      <c r="H1301">
        <v>304</v>
      </c>
      <c r="I1301">
        <v>292</v>
      </c>
      <c r="J1301">
        <v>310</v>
      </c>
      <c r="K1301">
        <v>334</v>
      </c>
      <c r="L1301">
        <v>248</v>
      </c>
      <c r="M1301">
        <v>306</v>
      </c>
      <c r="N1301">
        <v>260</v>
      </c>
      <c r="O1301">
        <v>259</v>
      </c>
      <c r="P1301">
        <v>240</v>
      </c>
      <c r="Q1301">
        <v>249</v>
      </c>
      <c r="R1301">
        <v>289</v>
      </c>
      <c r="S1301">
        <v>256</v>
      </c>
      <c r="T1301">
        <v>299</v>
      </c>
      <c r="U1301">
        <v>347</v>
      </c>
      <c r="V1301">
        <v>310</v>
      </c>
      <c r="W1301">
        <v>351</v>
      </c>
      <c r="X1301">
        <v>380</v>
      </c>
      <c r="Y1301">
        <v>415</v>
      </c>
      <c r="Z1301">
        <v>391</v>
      </c>
      <c r="AA1301">
        <v>2247</v>
      </c>
      <c r="AB1301">
        <v>2795</v>
      </c>
      <c r="AC1301">
        <v>2799</v>
      </c>
      <c r="AD1301">
        <v>2631</v>
      </c>
      <c r="AE1301">
        <v>2892</v>
      </c>
      <c r="AF1301">
        <v>2512</v>
      </c>
      <c r="AG1301">
        <v>3238</v>
      </c>
      <c r="AH1301">
        <v>2851</v>
      </c>
      <c r="AI1301">
        <v>2191</v>
      </c>
      <c r="AJ1301">
        <v>2423</v>
      </c>
      <c r="AK1301">
        <v>2035</v>
      </c>
      <c r="AL1301">
        <v>1834</v>
      </c>
      <c r="AM1301">
        <v>2525</v>
      </c>
      <c r="AN1301">
        <f t="shared" si="271"/>
        <v>43222</v>
      </c>
      <c r="AO1301">
        <v>256</v>
      </c>
      <c r="AP1301">
        <v>281</v>
      </c>
      <c r="AQ1301">
        <v>315</v>
      </c>
      <c r="AR1301">
        <v>310</v>
      </c>
      <c r="AS1301">
        <v>237</v>
      </c>
      <c r="AT1301">
        <v>303</v>
      </c>
      <c r="AU1301">
        <v>240</v>
      </c>
      <c r="AV1301">
        <v>282</v>
      </c>
      <c r="AW1301">
        <v>280</v>
      </c>
      <c r="AX1301">
        <v>301</v>
      </c>
      <c r="AY1301">
        <v>303</v>
      </c>
      <c r="AZ1301">
        <v>256</v>
      </c>
      <c r="BA1301">
        <v>301</v>
      </c>
      <c r="BB1301">
        <v>299</v>
      </c>
      <c r="BC1301">
        <v>392</v>
      </c>
      <c r="BD1301">
        <v>311</v>
      </c>
      <c r="BE1301">
        <v>325</v>
      </c>
      <c r="BF1301">
        <v>337</v>
      </c>
      <c r="BG1301">
        <v>326</v>
      </c>
      <c r="BH1301">
        <v>582</v>
      </c>
      <c r="BI1301">
        <v>2816</v>
      </c>
      <c r="BJ1301">
        <v>2816</v>
      </c>
      <c r="BK1301">
        <v>2739</v>
      </c>
      <c r="BL1301">
        <v>3128</v>
      </c>
      <c r="BM1301">
        <v>2921</v>
      </c>
      <c r="BN1301">
        <v>3493</v>
      </c>
      <c r="BO1301">
        <v>3236</v>
      </c>
      <c r="BP1301">
        <v>3157</v>
      </c>
      <c r="BQ1301">
        <v>2921</v>
      </c>
      <c r="BR1301">
        <v>2540</v>
      </c>
      <c r="BS1301">
        <v>2503</v>
      </c>
      <c r="BT1301">
        <v>1689</v>
      </c>
      <c r="BU1301">
        <v>3026</v>
      </c>
      <c r="BV1301" s="40"/>
      <c r="BW1301" s="5">
        <f t="shared" si="272"/>
        <v>3392</v>
      </c>
      <c r="BX1301" s="5">
        <f t="shared" si="273"/>
        <v>1943</v>
      </c>
      <c r="BY1301" s="5">
        <f t="shared" si="274"/>
        <v>5848</v>
      </c>
      <c r="BZ1301" s="5">
        <f t="shared" si="275"/>
        <v>16923</v>
      </c>
      <c r="CA1301" s="5">
        <f t="shared" si="276"/>
        <v>11008</v>
      </c>
      <c r="CB1301" s="40">
        <f t="shared" si="266"/>
        <v>3364</v>
      </c>
      <c r="CC1301" s="40">
        <f t="shared" si="267"/>
        <v>1965</v>
      </c>
      <c r="CD1301" s="40">
        <f t="shared" si="268"/>
        <v>6540</v>
      </c>
      <c r="CE1301" s="40">
        <f t="shared" si="269"/>
        <v>18674</v>
      </c>
      <c r="CF1301" s="40">
        <f t="shared" si="270"/>
        <v>12679</v>
      </c>
    </row>
    <row r="1302" spans="1:16384" x14ac:dyDescent="0.25">
      <c r="A1302" s="73" t="s">
        <v>2549</v>
      </c>
      <c r="B1302" s="2" t="s">
        <v>2526</v>
      </c>
      <c r="C1302" s="2" t="s">
        <v>2526</v>
      </c>
      <c r="D1302" s="2" t="s">
        <v>2550</v>
      </c>
      <c r="E1302">
        <f t="shared" si="264"/>
        <v>190640</v>
      </c>
      <c r="F1302">
        <f t="shared" si="265"/>
        <v>90725</v>
      </c>
      <c r="G1302">
        <v>814</v>
      </c>
      <c r="H1302">
        <v>787</v>
      </c>
      <c r="I1302">
        <v>930</v>
      </c>
      <c r="J1302">
        <v>969</v>
      </c>
      <c r="K1302">
        <v>892</v>
      </c>
      <c r="L1302">
        <v>870</v>
      </c>
      <c r="M1302">
        <v>873</v>
      </c>
      <c r="N1302">
        <v>852</v>
      </c>
      <c r="O1302">
        <v>812</v>
      </c>
      <c r="P1302">
        <v>823</v>
      </c>
      <c r="Q1302">
        <v>1005</v>
      </c>
      <c r="R1302">
        <v>809</v>
      </c>
      <c r="S1302">
        <v>975</v>
      </c>
      <c r="T1302">
        <v>1004</v>
      </c>
      <c r="U1302">
        <v>1079</v>
      </c>
      <c r="V1302">
        <v>851</v>
      </c>
      <c r="W1302">
        <v>905</v>
      </c>
      <c r="X1302">
        <v>1109</v>
      </c>
      <c r="Y1302">
        <v>964</v>
      </c>
      <c r="Z1302">
        <v>1032</v>
      </c>
      <c r="AA1302">
        <v>6032</v>
      </c>
      <c r="AB1302">
        <v>6479</v>
      </c>
      <c r="AC1302">
        <v>6186</v>
      </c>
      <c r="AD1302">
        <v>7222</v>
      </c>
      <c r="AE1302">
        <v>7351</v>
      </c>
      <c r="AF1302">
        <v>7117</v>
      </c>
      <c r="AG1302">
        <v>7987</v>
      </c>
      <c r="AH1302">
        <v>6428</v>
      </c>
      <c r="AI1302">
        <v>5072</v>
      </c>
      <c r="AJ1302">
        <v>3760</v>
      </c>
      <c r="AK1302">
        <v>3476</v>
      </c>
      <c r="AL1302">
        <v>2135</v>
      </c>
      <c r="AM1302">
        <v>3125</v>
      </c>
      <c r="AN1302">
        <f t="shared" si="271"/>
        <v>99915</v>
      </c>
      <c r="AO1302">
        <v>782</v>
      </c>
      <c r="AP1302">
        <v>963</v>
      </c>
      <c r="AQ1302">
        <v>930</v>
      </c>
      <c r="AR1302">
        <v>970</v>
      </c>
      <c r="AS1302">
        <v>932</v>
      </c>
      <c r="AT1302">
        <v>906</v>
      </c>
      <c r="AU1302">
        <v>909</v>
      </c>
      <c r="AV1302">
        <v>924</v>
      </c>
      <c r="AW1302">
        <v>953</v>
      </c>
      <c r="AX1302">
        <v>945</v>
      </c>
      <c r="AY1302">
        <v>790</v>
      </c>
      <c r="AZ1302">
        <v>949</v>
      </c>
      <c r="BA1302">
        <v>798</v>
      </c>
      <c r="BB1302">
        <v>856</v>
      </c>
      <c r="BC1302">
        <v>1164</v>
      </c>
      <c r="BD1302">
        <v>999</v>
      </c>
      <c r="BE1302">
        <v>1062</v>
      </c>
      <c r="BF1302">
        <v>944</v>
      </c>
      <c r="BG1302">
        <v>1131</v>
      </c>
      <c r="BH1302">
        <v>1773</v>
      </c>
      <c r="BI1302">
        <v>7557</v>
      </c>
      <c r="BJ1302">
        <v>7362</v>
      </c>
      <c r="BK1302">
        <v>7392</v>
      </c>
      <c r="BL1302">
        <v>7614</v>
      </c>
      <c r="BM1302">
        <v>7727</v>
      </c>
      <c r="BN1302">
        <v>7785</v>
      </c>
      <c r="BO1302">
        <v>7362</v>
      </c>
      <c r="BP1302">
        <v>7708</v>
      </c>
      <c r="BQ1302">
        <v>6237</v>
      </c>
      <c r="BR1302">
        <v>5015</v>
      </c>
      <c r="BS1302">
        <v>2979</v>
      </c>
      <c r="BT1302">
        <v>2309</v>
      </c>
      <c r="BU1302">
        <v>3188</v>
      </c>
      <c r="BV1302" s="40"/>
      <c r="BW1302" s="5">
        <f t="shared" si="272"/>
        <v>10436</v>
      </c>
      <c r="BX1302" s="5">
        <f t="shared" si="273"/>
        <v>5923</v>
      </c>
      <c r="BY1302" s="5">
        <f t="shared" si="274"/>
        <v>14507</v>
      </c>
      <c r="BZ1302" s="5">
        <f t="shared" si="275"/>
        <v>42291</v>
      </c>
      <c r="CA1302" s="5">
        <f t="shared" si="276"/>
        <v>17568</v>
      </c>
      <c r="CB1302" s="40">
        <f t="shared" si="266"/>
        <v>10953</v>
      </c>
      <c r="CC1302" s="40">
        <f t="shared" si="267"/>
        <v>5823</v>
      </c>
      <c r="CD1302" s="40">
        <f t="shared" si="268"/>
        <v>17823</v>
      </c>
      <c r="CE1302" s="40">
        <f t="shared" si="269"/>
        <v>45588</v>
      </c>
      <c r="CF1302" s="40">
        <f t="shared" si="270"/>
        <v>19728</v>
      </c>
    </row>
    <row r="1303" spans="1:16384" x14ac:dyDescent="0.25">
      <c r="A1303" s="73" t="s">
        <v>2551</v>
      </c>
      <c r="B1303" s="2" t="s">
        <v>2526</v>
      </c>
      <c r="C1303" s="2" t="s">
        <v>2526</v>
      </c>
      <c r="D1303" s="2" t="s">
        <v>2465</v>
      </c>
      <c r="E1303">
        <f t="shared" si="264"/>
        <v>188913</v>
      </c>
      <c r="F1303">
        <f t="shared" si="265"/>
        <v>93462</v>
      </c>
      <c r="G1303">
        <v>1086</v>
      </c>
      <c r="H1303">
        <v>1260</v>
      </c>
      <c r="I1303">
        <v>1005</v>
      </c>
      <c r="J1303">
        <v>1127</v>
      </c>
      <c r="K1303">
        <v>981</v>
      </c>
      <c r="L1303">
        <v>951</v>
      </c>
      <c r="M1303">
        <v>902</v>
      </c>
      <c r="N1303">
        <v>893</v>
      </c>
      <c r="O1303">
        <v>1017</v>
      </c>
      <c r="P1303">
        <v>829</v>
      </c>
      <c r="Q1303">
        <v>975</v>
      </c>
      <c r="R1303">
        <v>1011</v>
      </c>
      <c r="S1303">
        <v>1047</v>
      </c>
      <c r="T1303">
        <v>1069</v>
      </c>
      <c r="U1303">
        <v>998</v>
      </c>
      <c r="V1303">
        <v>971</v>
      </c>
      <c r="W1303">
        <v>1059</v>
      </c>
      <c r="X1303">
        <v>1085</v>
      </c>
      <c r="Y1303">
        <v>1128</v>
      </c>
      <c r="Z1303">
        <v>1054</v>
      </c>
      <c r="AA1303">
        <v>6754</v>
      </c>
      <c r="AB1303">
        <v>7975</v>
      </c>
      <c r="AC1303">
        <v>7101</v>
      </c>
      <c r="AD1303">
        <v>6147</v>
      </c>
      <c r="AE1303">
        <v>7566</v>
      </c>
      <c r="AF1303">
        <v>6267</v>
      </c>
      <c r="AG1303">
        <v>6088</v>
      </c>
      <c r="AH1303">
        <v>6009</v>
      </c>
      <c r="AI1303">
        <v>4720</v>
      </c>
      <c r="AJ1303">
        <v>4137</v>
      </c>
      <c r="AK1303">
        <v>3737</v>
      </c>
      <c r="AL1303">
        <v>2941</v>
      </c>
      <c r="AM1303">
        <v>3572</v>
      </c>
      <c r="AN1303">
        <f t="shared" si="271"/>
        <v>95451</v>
      </c>
      <c r="AO1303">
        <v>1176</v>
      </c>
      <c r="AP1303">
        <v>990</v>
      </c>
      <c r="AQ1303">
        <v>1228</v>
      </c>
      <c r="AR1303">
        <v>1082</v>
      </c>
      <c r="AS1303">
        <v>1011</v>
      </c>
      <c r="AT1303">
        <v>952</v>
      </c>
      <c r="AU1303">
        <v>978</v>
      </c>
      <c r="AV1303">
        <v>968</v>
      </c>
      <c r="AW1303">
        <v>831</v>
      </c>
      <c r="AX1303">
        <v>1032</v>
      </c>
      <c r="AY1303">
        <v>937</v>
      </c>
      <c r="AZ1303">
        <v>896</v>
      </c>
      <c r="BA1303">
        <v>892</v>
      </c>
      <c r="BB1303">
        <v>947</v>
      </c>
      <c r="BC1303">
        <v>1400</v>
      </c>
      <c r="BD1303">
        <v>972</v>
      </c>
      <c r="BE1303">
        <v>977</v>
      </c>
      <c r="BF1303">
        <v>1042</v>
      </c>
      <c r="BG1303">
        <v>1084</v>
      </c>
      <c r="BH1303">
        <v>1949</v>
      </c>
      <c r="BI1303">
        <v>8807</v>
      </c>
      <c r="BJ1303">
        <v>7123</v>
      </c>
      <c r="BK1303">
        <v>6671</v>
      </c>
      <c r="BL1303">
        <v>7608</v>
      </c>
      <c r="BM1303">
        <v>6249</v>
      </c>
      <c r="BN1303">
        <v>6854</v>
      </c>
      <c r="BO1303">
        <v>6589</v>
      </c>
      <c r="BP1303">
        <v>5228</v>
      </c>
      <c r="BQ1303">
        <v>4383</v>
      </c>
      <c r="BR1303">
        <v>4517</v>
      </c>
      <c r="BS1303">
        <v>3760</v>
      </c>
      <c r="BT1303">
        <v>2818</v>
      </c>
      <c r="BU1303">
        <v>3500</v>
      </c>
      <c r="BV1303" s="40"/>
      <c r="BW1303" s="5">
        <f t="shared" si="272"/>
        <v>12037</v>
      </c>
      <c r="BX1303" s="5">
        <f t="shared" si="273"/>
        <v>6229</v>
      </c>
      <c r="BY1303" s="5">
        <f t="shared" si="274"/>
        <v>16911</v>
      </c>
      <c r="BZ1303" s="5">
        <f t="shared" si="275"/>
        <v>39178</v>
      </c>
      <c r="CA1303" s="5">
        <f t="shared" si="276"/>
        <v>19107</v>
      </c>
      <c r="CB1303" s="40">
        <f t="shared" si="266"/>
        <v>12081</v>
      </c>
      <c r="CC1303" s="40">
        <f t="shared" si="267"/>
        <v>6230</v>
      </c>
      <c r="CD1303" s="40">
        <f t="shared" si="268"/>
        <v>18963</v>
      </c>
      <c r="CE1303" s="40">
        <f t="shared" si="269"/>
        <v>39199</v>
      </c>
      <c r="CF1303" s="40">
        <f t="shared" si="270"/>
        <v>18978</v>
      </c>
    </row>
    <row r="1304" spans="1:16384" x14ac:dyDescent="0.25">
      <c r="A1304" s="73" t="s">
        <v>2552</v>
      </c>
      <c r="B1304" s="2" t="s">
        <v>2526</v>
      </c>
      <c r="C1304" s="2" t="s">
        <v>2526</v>
      </c>
      <c r="D1304" s="2" t="s">
        <v>2553</v>
      </c>
      <c r="E1304">
        <f t="shared" si="264"/>
        <v>57276</v>
      </c>
      <c r="F1304">
        <f t="shared" si="265"/>
        <v>28388</v>
      </c>
      <c r="G1304">
        <v>204</v>
      </c>
      <c r="H1304">
        <v>218</v>
      </c>
      <c r="I1304">
        <v>195</v>
      </c>
      <c r="J1304">
        <v>213</v>
      </c>
      <c r="K1304">
        <v>220</v>
      </c>
      <c r="L1304">
        <v>209</v>
      </c>
      <c r="M1304">
        <v>218</v>
      </c>
      <c r="N1304">
        <v>213</v>
      </c>
      <c r="O1304">
        <v>182</v>
      </c>
      <c r="P1304">
        <v>198</v>
      </c>
      <c r="Q1304">
        <v>203</v>
      </c>
      <c r="R1304">
        <v>227</v>
      </c>
      <c r="S1304">
        <v>190</v>
      </c>
      <c r="T1304">
        <v>228</v>
      </c>
      <c r="U1304">
        <v>241</v>
      </c>
      <c r="V1304">
        <v>236</v>
      </c>
      <c r="W1304">
        <v>268</v>
      </c>
      <c r="X1304">
        <v>241</v>
      </c>
      <c r="Y1304">
        <v>284</v>
      </c>
      <c r="Z1304">
        <v>286</v>
      </c>
      <c r="AA1304">
        <v>1707</v>
      </c>
      <c r="AB1304">
        <v>1832</v>
      </c>
      <c r="AC1304">
        <v>2085</v>
      </c>
      <c r="AD1304">
        <v>1829</v>
      </c>
      <c r="AE1304">
        <v>2086</v>
      </c>
      <c r="AF1304">
        <v>2169</v>
      </c>
      <c r="AG1304">
        <v>2355</v>
      </c>
      <c r="AH1304">
        <v>2127</v>
      </c>
      <c r="AI1304">
        <v>1840</v>
      </c>
      <c r="AJ1304">
        <v>1422</v>
      </c>
      <c r="AK1304">
        <v>1639</v>
      </c>
      <c r="AL1304">
        <v>1252</v>
      </c>
      <c r="AM1304">
        <v>1571</v>
      </c>
      <c r="AN1304">
        <f t="shared" si="271"/>
        <v>28888</v>
      </c>
      <c r="AO1304">
        <v>204</v>
      </c>
      <c r="AP1304">
        <v>210</v>
      </c>
      <c r="AQ1304">
        <v>240</v>
      </c>
      <c r="AR1304">
        <v>230</v>
      </c>
      <c r="AS1304">
        <v>191</v>
      </c>
      <c r="AT1304">
        <v>186</v>
      </c>
      <c r="AU1304">
        <v>178</v>
      </c>
      <c r="AV1304">
        <v>182</v>
      </c>
      <c r="AW1304">
        <v>213</v>
      </c>
      <c r="AX1304">
        <v>203</v>
      </c>
      <c r="AY1304">
        <v>211</v>
      </c>
      <c r="AZ1304">
        <v>186</v>
      </c>
      <c r="BA1304">
        <v>232</v>
      </c>
      <c r="BB1304">
        <v>220</v>
      </c>
      <c r="BC1304">
        <v>303</v>
      </c>
      <c r="BD1304">
        <v>217</v>
      </c>
      <c r="BE1304">
        <v>220</v>
      </c>
      <c r="BF1304">
        <v>271</v>
      </c>
      <c r="BG1304">
        <v>241</v>
      </c>
      <c r="BH1304">
        <v>404</v>
      </c>
      <c r="BI1304">
        <v>1749</v>
      </c>
      <c r="BJ1304">
        <v>2254</v>
      </c>
      <c r="BK1304">
        <v>1882</v>
      </c>
      <c r="BL1304">
        <v>2264</v>
      </c>
      <c r="BM1304">
        <v>2106</v>
      </c>
      <c r="BN1304">
        <v>2102</v>
      </c>
      <c r="BO1304">
        <v>2172</v>
      </c>
      <c r="BP1304">
        <v>2006</v>
      </c>
      <c r="BQ1304">
        <v>1641</v>
      </c>
      <c r="BR1304">
        <v>1896</v>
      </c>
      <c r="BS1304">
        <v>1405</v>
      </c>
      <c r="BT1304">
        <v>1200</v>
      </c>
      <c r="BU1304">
        <v>1669</v>
      </c>
      <c r="BV1304" s="40"/>
      <c r="BW1304" s="5">
        <f t="shared" si="272"/>
        <v>2500</v>
      </c>
      <c r="BX1304" s="5">
        <f t="shared" si="273"/>
        <v>1404</v>
      </c>
      <c r="BY1304" s="5">
        <f t="shared" si="274"/>
        <v>4109</v>
      </c>
      <c r="BZ1304" s="5">
        <f t="shared" si="275"/>
        <v>12651</v>
      </c>
      <c r="CA1304" s="5">
        <f t="shared" si="276"/>
        <v>7724</v>
      </c>
      <c r="CB1304" s="40">
        <f t="shared" si="266"/>
        <v>2434</v>
      </c>
      <c r="CC1304" s="40">
        <f t="shared" si="267"/>
        <v>1463</v>
      </c>
      <c r="CD1304" s="40">
        <f t="shared" si="268"/>
        <v>4648</v>
      </c>
      <c r="CE1304" s="40">
        <f t="shared" si="269"/>
        <v>12532</v>
      </c>
      <c r="CF1304" s="40">
        <f t="shared" si="270"/>
        <v>7811</v>
      </c>
    </row>
    <row r="1305" spans="1:16384" x14ac:dyDescent="0.25">
      <c r="A1305" s="73" t="s">
        <v>2554</v>
      </c>
      <c r="B1305" s="2" t="s">
        <v>2526</v>
      </c>
      <c r="C1305" s="2" t="s">
        <v>2526</v>
      </c>
      <c r="D1305" s="2" t="s">
        <v>2555</v>
      </c>
      <c r="E1305">
        <f t="shared" si="264"/>
        <v>400371</v>
      </c>
      <c r="F1305">
        <f t="shared" si="265"/>
        <v>191223</v>
      </c>
      <c r="G1305">
        <v>3015</v>
      </c>
      <c r="H1305">
        <v>2698</v>
      </c>
      <c r="I1305">
        <v>2652</v>
      </c>
      <c r="J1305">
        <v>2507</v>
      </c>
      <c r="K1305">
        <v>2521</v>
      </c>
      <c r="L1305">
        <v>2470</v>
      </c>
      <c r="M1305">
        <v>2354</v>
      </c>
      <c r="N1305">
        <v>1984</v>
      </c>
      <c r="O1305">
        <v>2416</v>
      </c>
      <c r="P1305">
        <v>2112</v>
      </c>
      <c r="Q1305">
        <v>2154</v>
      </c>
      <c r="R1305">
        <v>2071</v>
      </c>
      <c r="S1305">
        <v>2529</v>
      </c>
      <c r="T1305">
        <v>2572</v>
      </c>
      <c r="U1305">
        <v>2589</v>
      </c>
      <c r="V1305">
        <v>2125</v>
      </c>
      <c r="W1305">
        <v>2700</v>
      </c>
      <c r="X1305">
        <v>2252</v>
      </c>
      <c r="Y1305">
        <v>2372</v>
      </c>
      <c r="Z1305">
        <v>2533</v>
      </c>
      <c r="AA1305">
        <v>15660</v>
      </c>
      <c r="AB1305">
        <v>19089</v>
      </c>
      <c r="AC1305">
        <v>16288</v>
      </c>
      <c r="AD1305">
        <v>14605</v>
      </c>
      <c r="AE1305">
        <v>13466</v>
      </c>
      <c r="AF1305">
        <v>14105</v>
      </c>
      <c r="AG1305">
        <v>12507</v>
      </c>
      <c r="AH1305">
        <v>10482</v>
      </c>
      <c r="AI1305">
        <v>8369</v>
      </c>
      <c r="AJ1305">
        <v>6668</v>
      </c>
      <c r="AK1305">
        <v>4769</v>
      </c>
      <c r="AL1305">
        <v>2662</v>
      </c>
      <c r="AM1305">
        <v>3927</v>
      </c>
      <c r="AN1305">
        <f t="shared" si="271"/>
        <v>209148</v>
      </c>
      <c r="AO1305">
        <v>2467</v>
      </c>
      <c r="AP1305">
        <v>2698</v>
      </c>
      <c r="AQ1305">
        <v>2653</v>
      </c>
      <c r="AR1305">
        <v>2716</v>
      </c>
      <c r="AS1305">
        <v>2188</v>
      </c>
      <c r="AT1305">
        <v>2021</v>
      </c>
      <c r="AU1305">
        <v>2088</v>
      </c>
      <c r="AV1305">
        <v>2425</v>
      </c>
      <c r="AW1305">
        <v>1977</v>
      </c>
      <c r="AX1305">
        <v>2333</v>
      </c>
      <c r="AY1305">
        <v>2429</v>
      </c>
      <c r="AZ1305">
        <v>2530</v>
      </c>
      <c r="BA1305">
        <v>2154</v>
      </c>
      <c r="BB1305">
        <v>2281</v>
      </c>
      <c r="BC1305">
        <v>3166</v>
      </c>
      <c r="BD1305">
        <v>2495</v>
      </c>
      <c r="BE1305">
        <v>2121</v>
      </c>
      <c r="BF1305">
        <v>2752</v>
      </c>
      <c r="BG1305">
        <v>2783</v>
      </c>
      <c r="BH1305">
        <v>4475</v>
      </c>
      <c r="BI1305">
        <v>19618</v>
      </c>
      <c r="BJ1305">
        <v>16375</v>
      </c>
      <c r="BK1305">
        <v>15929</v>
      </c>
      <c r="BL1305">
        <v>16678</v>
      </c>
      <c r="BM1305">
        <v>17300</v>
      </c>
      <c r="BN1305">
        <v>14821</v>
      </c>
      <c r="BO1305">
        <v>14665</v>
      </c>
      <c r="BP1305">
        <v>12570</v>
      </c>
      <c r="BQ1305">
        <v>9888</v>
      </c>
      <c r="BR1305">
        <v>7575</v>
      </c>
      <c r="BS1305">
        <v>4994</v>
      </c>
      <c r="BT1305">
        <v>3812</v>
      </c>
      <c r="BU1305">
        <v>4171</v>
      </c>
      <c r="BV1305" s="40"/>
      <c r="BW1305" s="5">
        <f t="shared" si="272"/>
        <v>28954</v>
      </c>
      <c r="BX1305" s="5">
        <f t="shared" si="273"/>
        <v>14767</v>
      </c>
      <c r="BY1305" s="5">
        <f t="shared" si="274"/>
        <v>39654</v>
      </c>
      <c r="BZ1305" s="5">
        <f t="shared" si="275"/>
        <v>81453</v>
      </c>
      <c r="CA1305" s="5">
        <f t="shared" si="276"/>
        <v>26395</v>
      </c>
      <c r="CB1305" s="40">
        <f t="shared" si="266"/>
        <v>28525</v>
      </c>
      <c r="CC1305" s="40">
        <f t="shared" si="267"/>
        <v>14969</v>
      </c>
      <c r="CD1305" s="40">
        <f t="shared" si="268"/>
        <v>43251</v>
      </c>
      <c r="CE1305" s="40">
        <f t="shared" si="269"/>
        <v>91963</v>
      </c>
      <c r="CF1305" s="40">
        <f t="shared" si="270"/>
        <v>30440</v>
      </c>
    </row>
    <row r="1306" spans="1:16384" x14ac:dyDescent="0.25">
      <c r="A1306" s="73" t="s">
        <v>2556</v>
      </c>
      <c r="B1306" s="2" t="s">
        <v>2526</v>
      </c>
      <c r="C1306" s="2" t="s">
        <v>2526</v>
      </c>
      <c r="D1306" s="2" t="s">
        <v>2557</v>
      </c>
      <c r="E1306">
        <f t="shared" si="264"/>
        <v>201998</v>
      </c>
      <c r="F1306">
        <f t="shared" si="265"/>
        <v>97347</v>
      </c>
      <c r="G1306">
        <v>1458</v>
      </c>
      <c r="H1306">
        <v>1723</v>
      </c>
      <c r="I1306">
        <v>1491</v>
      </c>
      <c r="J1306">
        <v>1423</v>
      </c>
      <c r="K1306">
        <v>1454</v>
      </c>
      <c r="L1306">
        <v>1366</v>
      </c>
      <c r="M1306">
        <v>1317</v>
      </c>
      <c r="N1306">
        <v>1297</v>
      </c>
      <c r="O1306">
        <v>1250</v>
      </c>
      <c r="P1306">
        <v>1288</v>
      </c>
      <c r="Q1306">
        <v>1467</v>
      </c>
      <c r="R1306">
        <v>1540</v>
      </c>
      <c r="S1306">
        <v>1464</v>
      </c>
      <c r="T1306">
        <v>1352</v>
      </c>
      <c r="U1306">
        <v>1632</v>
      </c>
      <c r="V1306">
        <v>1268</v>
      </c>
      <c r="W1306">
        <v>1326</v>
      </c>
      <c r="X1306">
        <v>1200</v>
      </c>
      <c r="Y1306">
        <v>1501</v>
      </c>
      <c r="Z1306">
        <v>1348</v>
      </c>
      <c r="AA1306">
        <v>6890</v>
      </c>
      <c r="AB1306">
        <v>8378</v>
      </c>
      <c r="AC1306">
        <v>8808</v>
      </c>
      <c r="AD1306">
        <v>7716</v>
      </c>
      <c r="AE1306">
        <v>7203</v>
      </c>
      <c r="AF1306">
        <v>6159</v>
      </c>
      <c r="AG1306">
        <v>5426</v>
      </c>
      <c r="AH1306">
        <v>5103</v>
      </c>
      <c r="AI1306">
        <v>3630</v>
      </c>
      <c r="AJ1306">
        <v>3386</v>
      </c>
      <c r="AK1306">
        <v>2485</v>
      </c>
      <c r="AL1306">
        <v>1689</v>
      </c>
      <c r="AM1306">
        <v>2309</v>
      </c>
      <c r="AN1306">
        <f t="shared" si="271"/>
        <v>104651</v>
      </c>
      <c r="AO1306">
        <v>1712</v>
      </c>
      <c r="AP1306">
        <v>1410</v>
      </c>
      <c r="AQ1306">
        <v>1615</v>
      </c>
      <c r="AR1306">
        <v>1670</v>
      </c>
      <c r="AS1306">
        <v>1371</v>
      </c>
      <c r="AT1306">
        <v>1367</v>
      </c>
      <c r="AU1306">
        <v>1427</v>
      </c>
      <c r="AV1306">
        <v>1462</v>
      </c>
      <c r="AW1306">
        <v>1527</v>
      </c>
      <c r="AX1306">
        <v>1542</v>
      </c>
      <c r="AY1306">
        <v>1467</v>
      </c>
      <c r="AZ1306">
        <v>1421</v>
      </c>
      <c r="BA1306">
        <v>1524</v>
      </c>
      <c r="BB1306">
        <v>1653</v>
      </c>
      <c r="BC1306">
        <v>1814</v>
      </c>
      <c r="BD1306">
        <v>1374</v>
      </c>
      <c r="BE1306">
        <v>1327</v>
      </c>
      <c r="BF1306">
        <v>1466</v>
      </c>
      <c r="BG1306">
        <v>1179</v>
      </c>
      <c r="BH1306">
        <v>2246</v>
      </c>
      <c r="BI1306">
        <v>10546</v>
      </c>
      <c r="BJ1306">
        <v>8443</v>
      </c>
      <c r="BK1306">
        <v>7335</v>
      </c>
      <c r="BL1306">
        <v>8811</v>
      </c>
      <c r="BM1306">
        <v>7881</v>
      </c>
      <c r="BN1306">
        <v>6737</v>
      </c>
      <c r="BO1306">
        <v>5873</v>
      </c>
      <c r="BP1306">
        <v>4442</v>
      </c>
      <c r="BQ1306">
        <v>3960</v>
      </c>
      <c r="BR1306">
        <v>3147</v>
      </c>
      <c r="BS1306">
        <v>2499</v>
      </c>
      <c r="BT1306">
        <v>2230</v>
      </c>
      <c r="BU1306">
        <v>2173</v>
      </c>
      <c r="BV1306" s="40"/>
      <c r="BW1306" s="5">
        <f t="shared" si="272"/>
        <v>17074</v>
      </c>
      <c r="BX1306" s="5">
        <f t="shared" si="273"/>
        <v>8242</v>
      </c>
      <c r="BY1306" s="5">
        <f t="shared" si="274"/>
        <v>18117</v>
      </c>
      <c r="BZ1306" s="5">
        <f t="shared" si="275"/>
        <v>40415</v>
      </c>
      <c r="CA1306" s="5">
        <f t="shared" si="276"/>
        <v>13499</v>
      </c>
      <c r="CB1306" s="40">
        <f t="shared" si="266"/>
        <v>17991</v>
      </c>
      <c r="CC1306" s="40">
        <f t="shared" si="267"/>
        <v>9158</v>
      </c>
      <c r="CD1306" s="40">
        <f t="shared" si="268"/>
        <v>22414</v>
      </c>
      <c r="CE1306" s="40">
        <f t="shared" si="269"/>
        <v>41079</v>
      </c>
      <c r="CF1306" s="40">
        <f t="shared" si="270"/>
        <v>14009</v>
      </c>
    </row>
    <row r="1307" spans="1:16384" s="82" customFormat="1" x14ac:dyDescent="0.25">
      <c r="A1307" s="79" t="s">
        <v>3946</v>
      </c>
      <c r="B1307" s="96" t="s">
        <v>2526</v>
      </c>
      <c r="C1307" s="96" t="s">
        <v>2526</v>
      </c>
      <c r="D1307" s="96" t="s">
        <v>3947</v>
      </c>
      <c r="E1307" s="97">
        <f t="shared" si="264"/>
        <v>31293</v>
      </c>
      <c r="F1307" s="97">
        <f t="shared" si="265"/>
        <v>15342</v>
      </c>
      <c r="G1307" s="97">
        <v>253</v>
      </c>
      <c r="H1307" s="97">
        <v>234</v>
      </c>
      <c r="I1307" s="97">
        <v>264</v>
      </c>
      <c r="J1307" s="97">
        <v>259</v>
      </c>
      <c r="K1307" s="97">
        <v>261</v>
      </c>
      <c r="L1307" s="97">
        <v>212</v>
      </c>
      <c r="M1307" s="97">
        <v>205</v>
      </c>
      <c r="N1307" s="97">
        <v>224</v>
      </c>
      <c r="O1307" s="97">
        <v>204</v>
      </c>
      <c r="P1307" s="97">
        <v>188</v>
      </c>
      <c r="Q1307" s="97">
        <v>195</v>
      </c>
      <c r="R1307" s="97">
        <v>230</v>
      </c>
      <c r="S1307" s="97">
        <v>224</v>
      </c>
      <c r="T1307" s="97">
        <v>220</v>
      </c>
      <c r="U1307" s="97">
        <v>207</v>
      </c>
      <c r="V1307" s="97">
        <v>210</v>
      </c>
      <c r="W1307" s="97">
        <v>182</v>
      </c>
      <c r="X1307" s="97">
        <v>204</v>
      </c>
      <c r="Y1307" s="97">
        <v>215</v>
      </c>
      <c r="Z1307" s="97">
        <v>207</v>
      </c>
      <c r="AA1307" s="97">
        <v>1457</v>
      </c>
      <c r="AB1307" s="97">
        <v>1450</v>
      </c>
      <c r="AC1307" s="97">
        <v>1458</v>
      </c>
      <c r="AD1307" s="97">
        <v>1258</v>
      </c>
      <c r="AE1307" s="97">
        <v>1034</v>
      </c>
      <c r="AF1307" s="97">
        <v>943</v>
      </c>
      <c r="AG1307" s="97">
        <v>931</v>
      </c>
      <c r="AH1307" s="97">
        <v>728</v>
      </c>
      <c r="AI1307" s="97">
        <v>574</v>
      </c>
      <c r="AJ1307" s="97">
        <v>413</v>
      </c>
      <c r="AK1307" s="97">
        <v>270</v>
      </c>
      <c r="AL1307" s="97">
        <v>191</v>
      </c>
      <c r="AM1307" s="97">
        <v>237</v>
      </c>
      <c r="AN1307" s="97">
        <f t="shared" si="271"/>
        <v>15951</v>
      </c>
      <c r="AO1307" s="97">
        <v>243</v>
      </c>
      <c r="AP1307" s="97">
        <v>253</v>
      </c>
      <c r="AQ1307" s="97">
        <v>215</v>
      </c>
      <c r="AR1307" s="97">
        <v>213</v>
      </c>
      <c r="AS1307" s="97">
        <v>167</v>
      </c>
      <c r="AT1307" s="97">
        <v>195</v>
      </c>
      <c r="AU1307" s="97">
        <v>197</v>
      </c>
      <c r="AV1307" s="97">
        <v>176</v>
      </c>
      <c r="AW1307" s="97">
        <v>196</v>
      </c>
      <c r="AX1307" s="97">
        <v>216</v>
      </c>
      <c r="AY1307" s="97">
        <v>221</v>
      </c>
      <c r="AZ1307" s="97">
        <v>188</v>
      </c>
      <c r="BA1307" s="97">
        <v>199</v>
      </c>
      <c r="BB1307" s="97">
        <v>212</v>
      </c>
      <c r="BC1307" s="97">
        <v>295</v>
      </c>
      <c r="BD1307" s="97">
        <v>186</v>
      </c>
      <c r="BE1307" s="97">
        <v>222</v>
      </c>
      <c r="BF1307" s="97">
        <v>212</v>
      </c>
      <c r="BG1307" s="97">
        <v>215</v>
      </c>
      <c r="BH1307" s="97">
        <v>378</v>
      </c>
      <c r="BI1307" s="97">
        <v>1493</v>
      </c>
      <c r="BJ1307" s="97">
        <v>1521</v>
      </c>
      <c r="BK1307" s="97">
        <v>1166</v>
      </c>
      <c r="BL1307" s="97">
        <v>1224</v>
      </c>
      <c r="BM1307" s="97">
        <v>1328</v>
      </c>
      <c r="BN1307" s="97">
        <v>1212</v>
      </c>
      <c r="BO1307" s="97">
        <v>1008</v>
      </c>
      <c r="BP1307" s="97">
        <v>838</v>
      </c>
      <c r="BQ1307" s="97">
        <v>533</v>
      </c>
      <c r="BR1307" s="97">
        <v>470</v>
      </c>
      <c r="BS1307" s="97">
        <v>331</v>
      </c>
      <c r="BT1307" s="97">
        <v>205</v>
      </c>
      <c r="BU1307" s="97">
        <v>223</v>
      </c>
      <c r="BV1307" s="40"/>
      <c r="BW1307" s="81">
        <f>SUM(G1307:R1307)</f>
        <v>2729</v>
      </c>
      <c r="BX1307" s="81">
        <f>SUM(S1307:X1307)</f>
        <v>1247</v>
      </c>
      <c r="BY1307" s="81">
        <f>SUM(Y1307:AB1307)</f>
        <v>3329</v>
      </c>
      <c r="BZ1307" s="81">
        <f>SUM(AC1307:AH1307)</f>
        <v>6352</v>
      </c>
      <c r="CA1307" s="81">
        <f>SUM(AI1307:AM1307)</f>
        <v>1685</v>
      </c>
      <c r="CB1307" s="80">
        <f>SUM(AO1307:AZ1307)</f>
        <v>2480</v>
      </c>
      <c r="CC1307" s="80">
        <f>SUM(BA1307:BF1307)</f>
        <v>1326</v>
      </c>
      <c r="CD1307" s="80">
        <f>SUM(BG1307:BJ1307)</f>
        <v>3607</v>
      </c>
      <c r="CE1307" s="80">
        <f>SUM(BK1307:BP1307)</f>
        <v>6776</v>
      </c>
      <c r="CF1307" s="80">
        <f>SUM(BQ1307:BU1307)</f>
        <v>1762</v>
      </c>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c r="HO1307"/>
      <c r="HP1307"/>
      <c r="HQ1307"/>
      <c r="HR1307"/>
      <c r="HS1307"/>
      <c r="HT1307"/>
      <c r="HU1307"/>
      <c r="HV1307"/>
      <c r="HW1307"/>
      <c r="HX1307"/>
      <c r="HY1307"/>
      <c r="HZ1307"/>
      <c r="IA1307"/>
      <c r="IB1307"/>
      <c r="IC1307"/>
      <c r="ID1307"/>
      <c r="IE1307"/>
      <c r="IF1307"/>
      <c r="IG1307"/>
      <c r="IH1307"/>
      <c r="II1307"/>
      <c r="IJ1307"/>
      <c r="IK1307"/>
      <c r="IL1307"/>
      <c r="IM1307"/>
      <c r="IN1307"/>
      <c r="IO1307"/>
      <c r="IP1307"/>
      <c r="IQ1307"/>
      <c r="IR1307"/>
      <c r="IS1307"/>
      <c r="IT1307"/>
      <c r="IU1307"/>
      <c r="IV1307"/>
      <c r="IW1307"/>
      <c r="IX1307"/>
      <c r="IY1307"/>
      <c r="IZ1307"/>
      <c r="JA1307"/>
      <c r="JB1307"/>
      <c r="JC1307"/>
      <c r="JD1307"/>
      <c r="JE1307"/>
      <c r="JF1307"/>
      <c r="JG1307"/>
      <c r="JH1307"/>
      <c r="JI1307"/>
      <c r="JJ1307"/>
      <c r="JK1307"/>
      <c r="JL1307"/>
      <c r="JM1307"/>
      <c r="JN1307"/>
      <c r="JO1307"/>
      <c r="JP1307"/>
      <c r="JQ1307"/>
      <c r="JR1307"/>
      <c r="JS1307"/>
      <c r="JT1307"/>
      <c r="JU1307"/>
      <c r="JV1307"/>
      <c r="JW1307"/>
      <c r="JX1307"/>
      <c r="JY1307"/>
      <c r="JZ1307"/>
      <c r="KA1307"/>
      <c r="KB1307"/>
      <c r="KC1307"/>
      <c r="KD1307"/>
      <c r="KE1307"/>
      <c r="KF1307"/>
      <c r="KG1307"/>
      <c r="KH1307"/>
      <c r="KI1307"/>
      <c r="KJ1307"/>
      <c r="KK1307"/>
      <c r="KL1307"/>
      <c r="KM1307"/>
      <c r="KN1307"/>
      <c r="KO1307"/>
      <c r="KP1307"/>
      <c r="KQ1307"/>
      <c r="KR1307"/>
      <c r="KS1307"/>
      <c r="KT1307"/>
      <c r="KU1307"/>
      <c r="KV1307"/>
      <c r="KW1307"/>
      <c r="KX1307"/>
      <c r="KY1307"/>
      <c r="KZ1307"/>
      <c r="LA1307"/>
      <c r="LB1307"/>
      <c r="LC1307"/>
      <c r="LD1307"/>
      <c r="LE1307"/>
      <c r="LF1307"/>
      <c r="LG1307"/>
      <c r="LH1307"/>
      <c r="LI1307"/>
      <c r="LJ1307"/>
      <c r="LK1307"/>
      <c r="LL1307"/>
      <c r="LM1307"/>
      <c r="LN1307"/>
      <c r="LO1307"/>
      <c r="LP1307"/>
      <c r="LQ1307"/>
      <c r="LR1307"/>
      <c r="LS1307"/>
      <c r="LT1307"/>
      <c r="LU1307"/>
      <c r="LV1307"/>
      <c r="LW1307"/>
      <c r="LX1307"/>
      <c r="LY1307"/>
      <c r="LZ1307"/>
      <c r="MA1307"/>
      <c r="MB1307"/>
      <c r="MC1307"/>
      <c r="MD1307"/>
      <c r="ME1307"/>
      <c r="MF1307"/>
      <c r="MG1307"/>
      <c r="MH1307"/>
      <c r="MI1307"/>
      <c r="MJ1307"/>
      <c r="MK1307"/>
      <c r="ML1307"/>
      <c r="MM1307"/>
      <c r="MN1307"/>
      <c r="MO1307"/>
      <c r="MP1307"/>
      <c r="MQ1307"/>
      <c r="MR1307"/>
      <c r="MS1307"/>
      <c r="MT1307"/>
      <c r="MU1307"/>
      <c r="MV1307"/>
      <c r="MW1307"/>
      <c r="MX1307"/>
      <c r="MY1307"/>
      <c r="MZ1307"/>
      <c r="NA1307"/>
      <c r="NB1307"/>
      <c r="NC1307"/>
      <c r="ND1307"/>
      <c r="NE1307"/>
      <c r="NF1307"/>
      <c r="NG1307"/>
      <c r="NH1307"/>
      <c r="NI1307"/>
      <c r="NJ1307"/>
      <c r="NK1307"/>
      <c r="NL1307"/>
      <c r="NM1307"/>
      <c r="NN1307"/>
      <c r="NO1307"/>
      <c r="NP1307"/>
      <c r="NQ1307"/>
      <c r="NR1307"/>
      <c r="NS1307"/>
      <c r="NT1307"/>
      <c r="NU1307"/>
      <c r="NV1307"/>
      <c r="NW1307"/>
      <c r="NX1307"/>
      <c r="NY1307"/>
      <c r="NZ1307"/>
      <c r="OA1307"/>
      <c r="OB1307"/>
      <c r="OC1307"/>
      <c r="OD1307"/>
      <c r="OE1307"/>
      <c r="OF1307"/>
      <c r="OG1307"/>
      <c r="OH1307"/>
      <c r="OI1307"/>
      <c r="OJ1307"/>
      <c r="OK1307"/>
      <c r="OL1307"/>
      <c r="OM1307"/>
      <c r="ON1307"/>
      <c r="OO1307"/>
      <c r="OP1307"/>
      <c r="OQ1307"/>
      <c r="OR1307"/>
      <c r="OS1307"/>
      <c r="OT1307"/>
      <c r="OU1307"/>
      <c r="OV1307"/>
      <c r="OW1307"/>
      <c r="OX1307"/>
      <c r="OY1307"/>
      <c r="OZ1307"/>
      <c r="PA1307"/>
      <c r="PB1307"/>
      <c r="PC1307"/>
      <c r="PD1307"/>
      <c r="PE1307"/>
      <c r="PF1307"/>
      <c r="PG1307"/>
      <c r="PH1307"/>
      <c r="PI1307"/>
      <c r="PJ1307"/>
      <c r="PK1307"/>
      <c r="PL1307"/>
      <c r="PM1307"/>
      <c r="PN1307"/>
      <c r="PO1307"/>
      <c r="PP1307"/>
      <c r="PQ1307"/>
      <c r="PR1307"/>
      <c r="PS1307"/>
      <c r="PT1307"/>
      <c r="PU1307"/>
      <c r="PV1307"/>
      <c r="PW1307"/>
      <c r="PX1307"/>
      <c r="PY1307"/>
      <c r="PZ1307"/>
      <c r="QA1307"/>
      <c r="QB1307"/>
      <c r="QC1307"/>
      <c r="QD1307"/>
      <c r="QE1307"/>
      <c r="QF1307"/>
      <c r="QG1307"/>
      <c r="QH1307"/>
      <c r="QI1307"/>
      <c r="QJ1307"/>
      <c r="QK1307"/>
      <c r="QL1307"/>
      <c r="QM1307"/>
      <c r="QN1307"/>
      <c r="QO1307"/>
      <c r="QP1307"/>
      <c r="QQ1307"/>
      <c r="QR1307"/>
      <c r="QS1307"/>
      <c r="QT1307"/>
      <c r="QU1307"/>
      <c r="QV1307"/>
      <c r="QW1307"/>
      <c r="QX1307"/>
      <c r="QY1307"/>
      <c r="QZ1307"/>
      <c r="RA1307"/>
      <c r="RB1307"/>
      <c r="RC1307"/>
      <c r="RD1307"/>
      <c r="RE1307"/>
      <c r="RF1307"/>
      <c r="RG1307"/>
      <c r="RH1307"/>
      <c r="RI1307"/>
      <c r="RJ1307"/>
      <c r="RK1307"/>
      <c r="RL1307"/>
      <c r="RM1307"/>
      <c r="RN1307"/>
      <c r="RO1307"/>
      <c r="RP1307"/>
      <c r="RQ1307"/>
      <c r="RR1307"/>
      <c r="RS1307"/>
      <c r="RT1307"/>
      <c r="RU1307"/>
      <c r="RV1307"/>
      <c r="RW1307"/>
      <c r="RX1307"/>
      <c r="RY1307"/>
      <c r="RZ1307"/>
      <c r="SA1307"/>
      <c r="SB1307"/>
      <c r="SC1307"/>
      <c r="SD1307"/>
      <c r="SE1307"/>
      <c r="SF1307"/>
      <c r="SG1307"/>
      <c r="SH1307"/>
      <c r="SI1307"/>
      <c r="SJ1307"/>
      <c r="SK1307"/>
      <c r="SL1307"/>
      <c r="SM1307"/>
      <c r="SN1307"/>
      <c r="SO1307"/>
      <c r="SP1307"/>
      <c r="SQ1307"/>
      <c r="SR1307"/>
      <c r="SS1307"/>
      <c r="ST1307"/>
      <c r="SU1307"/>
      <c r="SV1307"/>
      <c r="SW1307"/>
      <c r="SX1307"/>
      <c r="SY1307"/>
      <c r="SZ1307"/>
      <c r="TA1307"/>
      <c r="TB1307"/>
      <c r="TC1307"/>
      <c r="TD1307"/>
      <c r="TE1307"/>
      <c r="TF1307"/>
      <c r="TG1307"/>
      <c r="TH1307"/>
      <c r="TI1307"/>
      <c r="TJ1307"/>
      <c r="TK1307"/>
      <c r="TL1307"/>
      <c r="TM1307"/>
      <c r="TN1307"/>
      <c r="TO1307"/>
      <c r="TP1307"/>
      <c r="TQ1307"/>
      <c r="TR1307"/>
      <c r="TS1307"/>
      <c r="TT1307"/>
      <c r="TU1307"/>
      <c r="TV1307"/>
      <c r="TW1307"/>
      <c r="TX1307"/>
      <c r="TY1307"/>
      <c r="TZ1307"/>
      <c r="UA1307"/>
      <c r="UB1307"/>
      <c r="UC1307"/>
      <c r="UD1307"/>
      <c r="UE1307"/>
      <c r="UF1307"/>
      <c r="UG1307"/>
      <c r="UH1307"/>
      <c r="UI1307"/>
      <c r="UJ1307"/>
      <c r="UK1307"/>
      <c r="UL1307"/>
      <c r="UM1307"/>
      <c r="UN1307"/>
      <c r="UO1307"/>
      <c r="UP1307"/>
      <c r="UQ1307"/>
      <c r="UR1307"/>
      <c r="US1307"/>
      <c r="UT1307"/>
      <c r="UU1307"/>
      <c r="UV1307"/>
      <c r="UW1307"/>
      <c r="UX1307"/>
      <c r="UY1307"/>
      <c r="UZ1307"/>
      <c r="VA1307"/>
      <c r="VB1307"/>
      <c r="VC1307"/>
      <c r="VD1307"/>
      <c r="VE1307"/>
      <c r="VF1307"/>
      <c r="VG1307"/>
      <c r="VH1307"/>
      <c r="VI1307"/>
      <c r="VJ1307"/>
      <c r="VK1307"/>
      <c r="VL1307"/>
      <c r="VM1307"/>
      <c r="VN1307"/>
      <c r="VO1307"/>
      <c r="VP1307"/>
      <c r="VQ1307"/>
      <c r="VR1307"/>
      <c r="VS1307"/>
      <c r="VT1307"/>
      <c r="VU1307"/>
      <c r="VV1307"/>
      <c r="VW1307"/>
      <c r="VX1307"/>
      <c r="VY1307"/>
      <c r="VZ1307"/>
      <c r="WA1307"/>
      <c r="WB1307"/>
      <c r="WC1307"/>
      <c r="WD1307"/>
      <c r="WE1307"/>
      <c r="WF1307"/>
      <c r="WG1307"/>
      <c r="WH1307"/>
      <c r="WI1307"/>
      <c r="WJ1307"/>
      <c r="WK1307"/>
      <c r="WL1307"/>
      <c r="WM1307"/>
      <c r="WN1307"/>
      <c r="WO1307"/>
      <c r="WP1307"/>
      <c r="WQ1307"/>
      <c r="WR1307"/>
      <c r="WS1307"/>
      <c r="WT1307"/>
      <c r="WU1307"/>
      <c r="WV1307"/>
      <c r="WW1307"/>
      <c r="WX1307"/>
      <c r="WY1307"/>
      <c r="WZ1307"/>
      <c r="XA1307"/>
      <c r="XB1307"/>
      <c r="XC1307"/>
      <c r="XD1307"/>
      <c r="XE1307"/>
      <c r="XF1307"/>
      <c r="XG1307"/>
      <c r="XH1307"/>
      <c r="XI1307"/>
      <c r="XJ1307"/>
      <c r="XK1307"/>
      <c r="XL1307"/>
      <c r="XM1307"/>
      <c r="XN1307"/>
      <c r="XO1307"/>
      <c r="XP1307"/>
      <c r="XQ1307"/>
      <c r="XR1307"/>
      <c r="XS1307"/>
      <c r="XT1307"/>
      <c r="XU1307"/>
      <c r="XV1307"/>
      <c r="XW1307"/>
      <c r="XX1307"/>
      <c r="XY1307"/>
      <c r="XZ1307"/>
      <c r="YA1307"/>
      <c r="YB1307"/>
      <c r="YC1307"/>
      <c r="YD1307"/>
      <c r="YE1307"/>
      <c r="YF1307"/>
      <c r="YG1307"/>
      <c r="YH1307"/>
      <c r="YI1307"/>
      <c r="YJ1307"/>
      <c r="YK1307"/>
      <c r="YL1307"/>
      <c r="YM1307"/>
      <c r="YN1307"/>
      <c r="YO1307"/>
      <c r="YP1307"/>
      <c r="YQ1307"/>
      <c r="YR1307"/>
      <c r="YS1307"/>
      <c r="YT1307"/>
      <c r="YU1307"/>
      <c r="YV1307"/>
      <c r="YW1307"/>
      <c r="YX1307"/>
      <c r="YY1307"/>
      <c r="YZ1307"/>
      <c r="ZA1307"/>
      <c r="ZB1307"/>
      <c r="ZC1307"/>
      <c r="ZD1307"/>
      <c r="ZE1307"/>
      <c r="ZF1307"/>
      <c r="ZG1307"/>
      <c r="ZH1307"/>
      <c r="ZI1307"/>
      <c r="ZJ1307"/>
      <c r="ZK1307"/>
      <c r="ZL1307"/>
      <c r="ZM1307"/>
      <c r="ZN1307"/>
      <c r="ZO1307"/>
      <c r="ZP1307"/>
      <c r="ZQ1307"/>
      <c r="ZR1307"/>
      <c r="ZS1307"/>
      <c r="ZT1307"/>
      <c r="ZU1307"/>
      <c r="ZV1307"/>
      <c r="ZW1307"/>
      <c r="ZX1307"/>
      <c r="ZY1307"/>
      <c r="ZZ1307"/>
      <c r="AAA1307"/>
      <c r="AAB1307"/>
      <c r="AAC1307"/>
      <c r="AAD1307"/>
      <c r="AAE1307"/>
      <c r="AAF1307"/>
      <c r="AAG1307"/>
      <c r="AAH1307"/>
      <c r="AAI1307"/>
      <c r="AAJ1307"/>
      <c r="AAK1307"/>
      <c r="AAL1307"/>
      <c r="AAM1307"/>
      <c r="AAN1307"/>
      <c r="AAO1307"/>
      <c r="AAP1307"/>
      <c r="AAQ1307"/>
      <c r="AAR1307"/>
      <c r="AAS1307"/>
      <c r="AAT1307"/>
      <c r="AAU1307"/>
      <c r="AAV1307"/>
      <c r="AAW1307"/>
      <c r="AAX1307"/>
      <c r="AAY1307"/>
      <c r="AAZ1307"/>
      <c r="ABA1307"/>
      <c r="ABB1307"/>
      <c r="ABC1307"/>
      <c r="ABD1307"/>
      <c r="ABE1307"/>
      <c r="ABF1307"/>
      <c r="ABG1307"/>
      <c r="ABH1307"/>
      <c r="ABI1307"/>
      <c r="ABJ1307"/>
      <c r="ABK1307"/>
      <c r="ABL1307"/>
      <c r="ABM1307"/>
      <c r="ABN1307"/>
      <c r="ABO1307"/>
      <c r="ABP1307"/>
      <c r="ABQ1307"/>
      <c r="ABR1307"/>
      <c r="ABS1307"/>
      <c r="ABT1307"/>
      <c r="ABU1307"/>
      <c r="ABV1307"/>
      <c r="ABW1307"/>
      <c r="ABX1307"/>
      <c r="ABY1307"/>
      <c r="ABZ1307"/>
      <c r="ACA1307"/>
      <c r="ACB1307"/>
      <c r="ACC1307"/>
      <c r="ACD1307"/>
      <c r="ACE1307"/>
      <c r="ACF1307"/>
      <c r="ACG1307"/>
      <c r="ACH1307"/>
      <c r="ACI1307"/>
      <c r="ACJ1307"/>
      <c r="ACK1307"/>
      <c r="ACL1307"/>
      <c r="ACM1307"/>
      <c r="ACN1307"/>
      <c r="ACO1307"/>
      <c r="ACP1307"/>
      <c r="ACQ1307"/>
      <c r="ACR1307"/>
      <c r="ACS1307"/>
      <c r="ACT1307"/>
      <c r="ACU1307"/>
      <c r="ACV1307"/>
      <c r="ACW1307"/>
      <c r="ACX1307"/>
      <c r="ACY1307"/>
      <c r="ACZ1307"/>
      <c r="ADA1307"/>
      <c r="ADB1307"/>
      <c r="ADC1307"/>
      <c r="ADD1307"/>
      <c r="ADE1307"/>
      <c r="ADF1307"/>
      <c r="ADG1307"/>
      <c r="ADH1307"/>
      <c r="ADI1307"/>
      <c r="ADJ1307"/>
      <c r="ADK1307"/>
      <c r="ADL1307"/>
      <c r="ADM1307"/>
      <c r="ADN1307"/>
      <c r="ADO1307"/>
      <c r="ADP1307"/>
      <c r="ADQ1307"/>
      <c r="ADR1307"/>
      <c r="ADS1307"/>
      <c r="ADT1307"/>
      <c r="ADU1307"/>
      <c r="ADV1307"/>
      <c r="ADW1307"/>
      <c r="ADX1307"/>
      <c r="ADY1307"/>
      <c r="ADZ1307"/>
      <c r="AEA1307"/>
      <c r="AEB1307"/>
      <c r="AEC1307"/>
      <c r="AED1307"/>
      <c r="AEE1307"/>
      <c r="AEF1307"/>
      <c r="AEG1307"/>
      <c r="AEH1307"/>
      <c r="AEI1307"/>
      <c r="AEJ1307"/>
      <c r="AEK1307"/>
      <c r="AEL1307"/>
      <c r="AEM1307"/>
      <c r="AEN1307"/>
      <c r="AEO1307"/>
      <c r="AEP1307"/>
      <c r="AEQ1307"/>
      <c r="AER1307"/>
      <c r="AES1307"/>
      <c r="AET1307"/>
      <c r="AEU1307"/>
      <c r="AEV1307"/>
      <c r="AEW1307"/>
      <c r="AEX1307"/>
      <c r="AEY1307"/>
      <c r="AEZ1307"/>
      <c r="AFA1307"/>
      <c r="AFB1307"/>
      <c r="AFC1307"/>
      <c r="AFD1307"/>
      <c r="AFE1307"/>
      <c r="AFF1307"/>
      <c r="AFG1307"/>
      <c r="AFH1307"/>
      <c r="AFI1307"/>
      <c r="AFJ1307"/>
      <c r="AFK1307"/>
      <c r="AFL1307"/>
      <c r="AFM1307"/>
      <c r="AFN1307"/>
      <c r="AFO1307"/>
      <c r="AFP1307"/>
      <c r="AFQ1307"/>
      <c r="AFR1307"/>
      <c r="AFS1307"/>
      <c r="AFT1307"/>
      <c r="AFU1307"/>
      <c r="AFV1307"/>
      <c r="AFW1307"/>
      <c r="AFX1307"/>
      <c r="AFY1307"/>
      <c r="AFZ1307"/>
      <c r="AGA1307"/>
      <c r="AGB1307"/>
      <c r="AGC1307"/>
      <c r="AGD1307"/>
      <c r="AGE1307"/>
      <c r="AGF1307"/>
      <c r="AGG1307"/>
      <c r="AGH1307"/>
      <c r="AGI1307"/>
      <c r="AGJ1307"/>
      <c r="AGK1307"/>
      <c r="AGL1307"/>
      <c r="AGM1307"/>
      <c r="AGN1307"/>
      <c r="AGO1307"/>
      <c r="AGP1307"/>
      <c r="AGQ1307"/>
      <c r="AGR1307"/>
      <c r="AGS1307"/>
      <c r="AGT1307"/>
      <c r="AGU1307"/>
      <c r="AGV1307"/>
      <c r="AGW1307"/>
      <c r="AGX1307"/>
      <c r="AGY1307"/>
      <c r="AGZ1307"/>
      <c r="AHA1307"/>
      <c r="AHB1307"/>
      <c r="AHC1307"/>
      <c r="AHD1307"/>
      <c r="AHE1307"/>
      <c r="AHF1307"/>
      <c r="AHG1307"/>
      <c r="AHH1307"/>
      <c r="AHI1307"/>
      <c r="AHJ1307"/>
      <c r="AHK1307"/>
      <c r="AHL1307"/>
      <c r="AHM1307"/>
      <c r="AHN1307"/>
      <c r="AHO1307"/>
      <c r="AHP1307"/>
      <c r="AHQ1307"/>
      <c r="AHR1307"/>
      <c r="AHS1307"/>
      <c r="AHT1307"/>
      <c r="AHU1307"/>
      <c r="AHV1307"/>
      <c r="AHW1307"/>
      <c r="AHX1307"/>
      <c r="AHY1307"/>
      <c r="AHZ1307"/>
      <c r="AIA1307"/>
      <c r="AIB1307"/>
      <c r="AIC1307"/>
      <c r="AID1307"/>
      <c r="AIE1307"/>
      <c r="AIF1307"/>
      <c r="AIG1307"/>
      <c r="AIH1307"/>
      <c r="AII1307"/>
      <c r="AIJ1307"/>
      <c r="AIK1307"/>
      <c r="AIL1307"/>
      <c r="AIM1307"/>
      <c r="AIN1307"/>
      <c r="AIO1307"/>
      <c r="AIP1307"/>
      <c r="AIQ1307"/>
      <c r="AIR1307"/>
      <c r="AIS1307"/>
      <c r="AIT1307"/>
      <c r="AIU1307"/>
      <c r="AIV1307"/>
      <c r="AIW1307"/>
      <c r="AIX1307"/>
      <c r="AIY1307"/>
      <c r="AIZ1307"/>
      <c r="AJA1307"/>
      <c r="AJB1307"/>
      <c r="AJC1307"/>
      <c r="AJD1307"/>
      <c r="AJE1307"/>
      <c r="AJF1307"/>
      <c r="AJG1307"/>
      <c r="AJH1307"/>
      <c r="AJI1307"/>
      <c r="AJJ1307"/>
      <c r="AJK1307"/>
      <c r="AJL1307"/>
      <c r="AJM1307"/>
      <c r="AJN1307"/>
      <c r="AJO1307"/>
      <c r="AJP1307"/>
      <c r="AJQ1307"/>
      <c r="AJR1307"/>
      <c r="AJS1307"/>
      <c r="AJT1307"/>
      <c r="AJU1307"/>
      <c r="AJV1307"/>
      <c r="AJW1307"/>
      <c r="AJX1307"/>
      <c r="AJY1307"/>
      <c r="AJZ1307"/>
      <c r="AKA1307"/>
      <c r="AKB1307"/>
      <c r="AKC1307"/>
      <c r="AKD1307"/>
      <c r="AKE1307"/>
      <c r="AKF1307"/>
      <c r="AKG1307"/>
      <c r="AKH1307"/>
      <c r="AKI1307"/>
      <c r="AKJ1307"/>
      <c r="AKK1307"/>
      <c r="AKL1307"/>
      <c r="AKM1307"/>
      <c r="AKN1307"/>
      <c r="AKO1307"/>
      <c r="AKP1307"/>
      <c r="AKQ1307"/>
      <c r="AKR1307"/>
      <c r="AKS1307"/>
      <c r="AKT1307"/>
      <c r="AKU1307"/>
      <c r="AKV1307"/>
      <c r="AKW1307"/>
      <c r="AKX1307"/>
      <c r="AKY1307"/>
      <c r="AKZ1307"/>
      <c r="ALA1307"/>
      <c r="ALB1307"/>
      <c r="ALC1307"/>
      <c r="ALD1307"/>
      <c r="ALE1307"/>
      <c r="ALF1307"/>
      <c r="ALG1307"/>
      <c r="ALH1307"/>
      <c r="ALI1307"/>
      <c r="ALJ1307"/>
      <c r="ALK1307"/>
      <c r="ALL1307"/>
      <c r="ALM1307"/>
      <c r="ALN1307"/>
      <c r="ALO1307"/>
      <c r="ALP1307"/>
      <c r="ALQ1307"/>
      <c r="ALR1307"/>
      <c r="ALS1307"/>
      <c r="ALT1307"/>
      <c r="ALU1307"/>
      <c r="ALV1307"/>
      <c r="ALW1307"/>
      <c r="ALX1307"/>
      <c r="ALY1307"/>
      <c r="ALZ1307"/>
      <c r="AMA1307"/>
      <c r="AMB1307"/>
      <c r="AMC1307"/>
      <c r="AMD1307"/>
      <c r="AME1307"/>
      <c r="AMF1307"/>
      <c r="AMG1307"/>
      <c r="AMH1307"/>
      <c r="AMI1307"/>
      <c r="AMJ1307"/>
      <c r="AMK1307"/>
      <c r="AML1307"/>
      <c r="AMM1307"/>
      <c r="AMN1307"/>
      <c r="AMO1307"/>
      <c r="AMP1307"/>
      <c r="AMQ1307"/>
      <c r="AMR1307"/>
      <c r="AMS1307"/>
      <c r="AMT1307"/>
      <c r="AMU1307"/>
      <c r="AMV1307"/>
      <c r="AMW1307"/>
      <c r="AMX1307"/>
      <c r="AMY1307"/>
      <c r="AMZ1307"/>
      <c r="ANA1307"/>
      <c r="ANB1307"/>
      <c r="ANC1307"/>
      <c r="AND1307"/>
      <c r="ANE1307"/>
      <c r="ANF1307"/>
      <c r="ANG1307"/>
      <c r="ANH1307"/>
      <c r="ANI1307"/>
      <c r="ANJ1307"/>
      <c r="ANK1307"/>
      <c r="ANL1307"/>
      <c r="ANM1307"/>
      <c r="ANN1307"/>
      <c r="ANO1307"/>
      <c r="ANP1307"/>
      <c r="ANQ1307"/>
      <c r="ANR1307"/>
      <c r="ANS1307"/>
      <c r="ANT1307"/>
      <c r="ANU1307"/>
      <c r="ANV1307"/>
      <c r="ANW1307"/>
      <c r="ANX1307"/>
      <c r="ANY1307"/>
      <c r="ANZ1307"/>
      <c r="AOA1307"/>
      <c r="AOB1307"/>
      <c r="AOC1307"/>
      <c r="AOD1307"/>
      <c r="AOE1307"/>
      <c r="AOF1307"/>
      <c r="AOG1307"/>
      <c r="AOH1307"/>
      <c r="AOI1307"/>
      <c r="AOJ1307"/>
      <c r="AOK1307"/>
      <c r="AOL1307"/>
      <c r="AOM1307"/>
      <c r="AON1307"/>
      <c r="AOO1307"/>
      <c r="AOP1307"/>
      <c r="AOQ1307"/>
      <c r="AOR1307"/>
      <c r="AOS1307"/>
      <c r="AOT1307"/>
      <c r="AOU1307"/>
      <c r="AOV1307"/>
      <c r="AOW1307"/>
      <c r="AOX1307"/>
      <c r="AOY1307"/>
      <c r="AOZ1307"/>
      <c r="APA1307"/>
      <c r="APB1307"/>
      <c r="APC1307"/>
      <c r="APD1307"/>
      <c r="APE1307"/>
      <c r="APF1307"/>
      <c r="APG1307"/>
      <c r="APH1307"/>
      <c r="API1307"/>
      <c r="APJ1307"/>
      <c r="APK1307"/>
      <c r="APL1307"/>
      <c r="APM1307"/>
      <c r="APN1307"/>
      <c r="APO1307"/>
      <c r="APP1307"/>
      <c r="APQ1307"/>
      <c r="APR1307"/>
      <c r="APS1307"/>
      <c r="APT1307"/>
      <c r="APU1307"/>
      <c r="APV1307"/>
      <c r="APW1307"/>
      <c r="APX1307"/>
      <c r="APY1307"/>
      <c r="APZ1307"/>
      <c r="AQA1307"/>
      <c r="AQB1307"/>
      <c r="AQC1307"/>
      <c r="AQD1307"/>
      <c r="AQE1307"/>
      <c r="AQF1307"/>
      <c r="AQG1307"/>
      <c r="AQH1307"/>
      <c r="AQI1307"/>
      <c r="AQJ1307"/>
      <c r="AQK1307"/>
      <c r="AQL1307"/>
      <c r="AQM1307"/>
      <c r="AQN1307"/>
      <c r="AQO1307"/>
      <c r="AQP1307"/>
      <c r="AQQ1307"/>
      <c r="AQR1307"/>
      <c r="AQS1307"/>
      <c r="AQT1307"/>
      <c r="AQU1307"/>
      <c r="AQV1307"/>
      <c r="AQW1307"/>
      <c r="AQX1307"/>
      <c r="AQY1307"/>
      <c r="AQZ1307"/>
      <c r="ARA1307"/>
      <c r="ARB1307"/>
      <c r="ARC1307"/>
      <c r="ARD1307"/>
      <c r="ARE1307"/>
      <c r="ARF1307"/>
      <c r="ARG1307"/>
      <c r="ARH1307"/>
      <c r="ARI1307"/>
      <c r="ARJ1307"/>
      <c r="ARK1307"/>
      <c r="ARL1307"/>
      <c r="ARM1307"/>
      <c r="ARN1307"/>
      <c r="ARO1307"/>
      <c r="ARP1307"/>
      <c r="ARQ1307"/>
      <c r="ARR1307"/>
      <c r="ARS1307"/>
      <c r="ART1307"/>
      <c r="ARU1307"/>
      <c r="ARV1307"/>
      <c r="ARW1307"/>
      <c r="ARX1307"/>
      <c r="ARY1307"/>
      <c r="ARZ1307"/>
      <c r="ASA1307"/>
      <c r="ASB1307"/>
      <c r="ASC1307"/>
      <c r="ASD1307"/>
      <c r="ASE1307"/>
      <c r="ASF1307"/>
      <c r="ASG1307"/>
      <c r="ASH1307"/>
      <c r="ASI1307"/>
      <c r="ASJ1307"/>
      <c r="ASK1307"/>
      <c r="ASL1307"/>
      <c r="ASM1307"/>
      <c r="ASN1307"/>
      <c r="ASO1307"/>
      <c r="ASP1307"/>
      <c r="ASQ1307"/>
      <c r="ASR1307"/>
      <c r="ASS1307"/>
      <c r="AST1307"/>
      <c r="ASU1307"/>
      <c r="ASV1307"/>
      <c r="ASW1307"/>
      <c r="ASX1307"/>
      <c r="ASY1307"/>
      <c r="ASZ1307"/>
      <c r="ATA1307"/>
      <c r="ATB1307"/>
      <c r="ATC1307"/>
      <c r="ATD1307"/>
      <c r="ATE1307"/>
      <c r="ATF1307"/>
      <c r="ATG1307"/>
      <c r="ATH1307"/>
      <c r="ATI1307"/>
      <c r="ATJ1307"/>
      <c r="ATK1307"/>
      <c r="ATL1307"/>
      <c r="ATM1307"/>
      <c r="ATN1307"/>
      <c r="ATO1307"/>
      <c r="ATP1307"/>
      <c r="ATQ1307"/>
      <c r="ATR1307"/>
      <c r="ATS1307"/>
      <c r="ATT1307"/>
      <c r="ATU1307"/>
      <c r="ATV1307"/>
      <c r="ATW1307"/>
      <c r="ATX1307"/>
      <c r="ATY1307"/>
      <c r="ATZ1307"/>
      <c r="AUA1307"/>
      <c r="AUB1307"/>
      <c r="AUC1307"/>
      <c r="AUD1307"/>
      <c r="AUE1307"/>
      <c r="AUF1307"/>
      <c r="AUG1307"/>
      <c r="AUH1307"/>
      <c r="AUI1307"/>
      <c r="AUJ1307"/>
      <c r="AUK1307"/>
      <c r="AUL1307"/>
      <c r="AUM1307"/>
      <c r="AUN1307"/>
      <c r="AUO1307"/>
      <c r="AUP1307"/>
      <c r="AUQ1307"/>
      <c r="AUR1307"/>
      <c r="AUS1307"/>
      <c r="AUT1307"/>
      <c r="AUU1307"/>
      <c r="AUV1307"/>
      <c r="AUW1307"/>
      <c r="AUX1307"/>
      <c r="AUY1307"/>
      <c r="AUZ1307"/>
      <c r="AVA1307"/>
      <c r="AVB1307"/>
      <c r="AVC1307"/>
      <c r="AVD1307"/>
      <c r="AVE1307"/>
      <c r="AVF1307"/>
      <c r="AVG1307"/>
      <c r="AVH1307"/>
      <c r="AVI1307"/>
      <c r="AVJ1307"/>
      <c r="AVK1307"/>
      <c r="AVL1307"/>
      <c r="AVM1307"/>
      <c r="AVN1307"/>
      <c r="AVO1307"/>
      <c r="AVP1307"/>
      <c r="AVQ1307"/>
      <c r="AVR1307"/>
      <c r="AVS1307"/>
      <c r="AVT1307"/>
      <c r="AVU1307"/>
      <c r="AVV1307"/>
      <c r="AVW1307"/>
      <c r="AVX1307"/>
      <c r="AVY1307"/>
      <c r="AVZ1307"/>
      <c r="AWA1307"/>
      <c r="AWB1307"/>
      <c r="AWC1307"/>
      <c r="AWD1307"/>
      <c r="AWE1307"/>
      <c r="AWF1307"/>
      <c r="AWG1307"/>
      <c r="AWH1307"/>
      <c r="AWI1307"/>
      <c r="AWJ1307"/>
      <c r="AWK1307"/>
      <c r="AWL1307"/>
      <c r="AWM1307"/>
      <c r="AWN1307"/>
      <c r="AWO1307"/>
      <c r="AWP1307"/>
      <c r="AWQ1307"/>
      <c r="AWR1307"/>
      <c r="AWS1307"/>
      <c r="AWT1307"/>
      <c r="AWU1307"/>
      <c r="AWV1307"/>
      <c r="AWW1307"/>
      <c r="AWX1307"/>
      <c r="AWY1307"/>
      <c r="AWZ1307"/>
      <c r="AXA1307"/>
      <c r="AXB1307"/>
      <c r="AXC1307"/>
      <c r="AXD1307"/>
      <c r="AXE1307"/>
      <c r="AXF1307"/>
      <c r="AXG1307"/>
      <c r="AXH1307"/>
      <c r="AXI1307"/>
      <c r="AXJ1307"/>
      <c r="AXK1307"/>
      <c r="AXL1307"/>
      <c r="AXM1307"/>
      <c r="AXN1307"/>
      <c r="AXO1307"/>
      <c r="AXP1307"/>
      <c r="AXQ1307"/>
      <c r="AXR1307"/>
      <c r="AXS1307"/>
      <c r="AXT1307"/>
      <c r="AXU1307"/>
      <c r="AXV1307"/>
      <c r="AXW1307"/>
      <c r="AXX1307"/>
      <c r="AXY1307"/>
      <c r="AXZ1307"/>
      <c r="AYA1307"/>
      <c r="AYB1307"/>
      <c r="AYC1307"/>
      <c r="AYD1307"/>
      <c r="AYE1307"/>
      <c r="AYF1307"/>
      <c r="AYG1307"/>
      <c r="AYH1307"/>
      <c r="AYI1307"/>
      <c r="AYJ1307"/>
      <c r="AYK1307"/>
      <c r="AYL1307"/>
      <c r="AYM1307"/>
      <c r="AYN1307"/>
      <c r="AYO1307"/>
      <c r="AYP1307"/>
      <c r="AYQ1307"/>
      <c r="AYR1307"/>
      <c r="AYS1307"/>
      <c r="AYT1307"/>
      <c r="AYU1307"/>
      <c r="AYV1307"/>
      <c r="AYW1307"/>
      <c r="AYX1307"/>
      <c r="AYY1307"/>
      <c r="AYZ1307"/>
      <c r="AZA1307"/>
      <c r="AZB1307"/>
      <c r="AZC1307"/>
      <c r="AZD1307"/>
      <c r="AZE1307"/>
      <c r="AZF1307"/>
      <c r="AZG1307"/>
      <c r="AZH1307"/>
      <c r="AZI1307"/>
      <c r="AZJ1307"/>
      <c r="AZK1307"/>
      <c r="AZL1307"/>
      <c r="AZM1307"/>
      <c r="AZN1307"/>
      <c r="AZO1307"/>
      <c r="AZP1307"/>
      <c r="AZQ1307"/>
      <c r="AZR1307"/>
      <c r="AZS1307"/>
      <c r="AZT1307"/>
      <c r="AZU1307"/>
      <c r="AZV1307"/>
      <c r="AZW1307"/>
      <c r="AZX1307"/>
      <c r="AZY1307"/>
      <c r="AZZ1307"/>
      <c r="BAA1307"/>
      <c r="BAB1307"/>
      <c r="BAC1307"/>
      <c r="BAD1307"/>
      <c r="BAE1307"/>
      <c r="BAF1307"/>
      <c r="BAG1307"/>
      <c r="BAH1307"/>
      <c r="BAI1307"/>
      <c r="BAJ1307"/>
      <c r="BAK1307"/>
      <c r="BAL1307"/>
      <c r="BAM1307"/>
      <c r="BAN1307"/>
      <c r="BAO1307"/>
      <c r="BAP1307"/>
      <c r="BAQ1307"/>
      <c r="BAR1307"/>
      <c r="BAS1307"/>
      <c r="BAT1307"/>
      <c r="BAU1307"/>
      <c r="BAV1307"/>
      <c r="BAW1307"/>
      <c r="BAX1307"/>
      <c r="BAY1307"/>
      <c r="BAZ1307"/>
      <c r="BBA1307"/>
      <c r="BBB1307"/>
      <c r="BBC1307"/>
      <c r="BBD1307"/>
      <c r="BBE1307"/>
      <c r="BBF1307"/>
      <c r="BBG1307"/>
      <c r="BBH1307"/>
      <c r="BBI1307"/>
      <c r="BBJ1307"/>
      <c r="BBK1307"/>
      <c r="BBL1307"/>
      <c r="BBM1307"/>
      <c r="BBN1307"/>
      <c r="BBO1307"/>
      <c r="BBP1307"/>
      <c r="BBQ1307"/>
      <c r="BBR1307"/>
      <c r="BBS1307"/>
      <c r="BBT1307"/>
      <c r="BBU1307"/>
      <c r="BBV1307"/>
      <c r="BBW1307"/>
      <c r="BBX1307"/>
      <c r="BBY1307"/>
      <c r="BBZ1307"/>
      <c r="BCA1307"/>
      <c r="BCB1307"/>
      <c r="BCC1307"/>
      <c r="BCD1307"/>
      <c r="BCE1307"/>
      <c r="BCF1307"/>
      <c r="BCG1307"/>
      <c r="BCH1307"/>
      <c r="BCI1307"/>
      <c r="BCJ1307"/>
      <c r="BCK1307"/>
      <c r="BCL1307"/>
      <c r="BCM1307"/>
      <c r="BCN1307"/>
      <c r="BCO1307"/>
      <c r="BCP1307"/>
      <c r="BCQ1307"/>
      <c r="BCR1307"/>
      <c r="BCS1307"/>
      <c r="BCT1307"/>
      <c r="BCU1307"/>
      <c r="BCV1307"/>
      <c r="BCW1307"/>
      <c r="BCX1307"/>
      <c r="BCY1307"/>
      <c r="BCZ1307"/>
      <c r="BDA1307"/>
      <c r="BDB1307"/>
      <c r="BDC1307"/>
      <c r="BDD1307"/>
      <c r="BDE1307"/>
      <c r="BDF1307"/>
      <c r="BDG1307"/>
      <c r="BDH1307"/>
      <c r="BDI1307"/>
      <c r="BDJ1307"/>
      <c r="BDK1307"/>
      <c r="BDL1307"/>
      <c r="BDM1307"/>
      <c r="BDN1307"/>
      <c r="BDO1307"/>
      <c r="BDP1307"/>
      <c r="BDQ1307"/>
      <c r="BDR1307"/>
      <c r="BDS1307"/>
      <c r="BDT1307"/>
      <c r="BDU1307"/>
      <c r="BDV1307"/>
      <c r="BDW1307"/>
      <c r="BDX1307"/>
      <c r="BDY1307"/>
      <c r="BDZ1307"/>
      <c r="BEA1307"/>
      <c r="BEB1307"/>
      <c r="BEC1307"/>
      <c r="BED1307"/>
      <c r="BEE1307"/>
      <c r="BEF1307"/>
      <c r="BEG1307"/>
      <c r="BEH1307"/>
      <c r="BEI1307"/>
      <c r="BEJ1307"/>
      <c r="BEK1307"/>
      <c r="BEL1307"/>
      <c r="BEM1307"/>
      <c r="BEN1307"/>
      <c r="BEO1307"/>
      <c r="BEP1307"/>
      <c r="BEQ1307"/>
      <c r="BER1307"/>
      <c r="BES1307"/>
      <c r="BET1307"/>
      <c r="BEU1307"/>
      <c r="BEV1307"/>
      <c r="BEW1307"/>
      <c r="BEX1307"/>
      <c r="BEY1307"/>
      <c r="BEZ1307"/>
      <c r="BFA1307"/>
      <c r="BFB1307"/>
      <c r="BFC1307"/>
      <c r="BFD1307"/>
      <c r="BFE1307"/>
      <c r="BFF1307"/>
      <c r="BFG1307"/>
      <c r="BFH1307"/>
      <c r="BFI1307"/>
      <c r="BFJ1307"/>
      <c r="BFK1307"/>
      <c r="BFL1307"/>
      <c r="BFM1307"/>
      <c r="BFN1307"/>
      <c r="BFO1307"/>
      <c r="BFP1307"/>
      <c r="BFQ1307"/>
      <c r="BFR1307"/>
      <c r="BFS1307"/>
      <c r="BFT1307"/>
      <c r="BFU1307"/>
      <c r="BFV1307"/>
      <c r="BFW1307"/>
      <c r="BFX1307"/>
      <c r="BFY1307"/>
      <c r="BFZ1307"/>
      <c r="BGA1307"/>
      <c r="BGB1307"/>
      <c r="BGC1307"/>
      <c r="BGD1307"/>
      <c r="BGE1307"/>
      <c r="BGF1307"/>
      <c r="BGG1307"/>
      <c r="BGH1307"/>
      <c r="BGI1307"/>
      <c r="BGJ1307"/>
      <c r="BGK1307"/>
      <c r="BGL1307"/>
      <c r="BGM1307"/>
      <c r="BGN1307"/>
      <c r="BGO1307"/>
      <c r="BGP1307"/>
      <c r="BGQ1307"/>
      <c r="BGR1307"/>
      <c r="BGS1307"/>
      <c r="BGT1307"/>
      <c r="BGU1307"/>
      <c r="BGV1307"/>
      <c r="BGW1307"/>
      <c r="BGX1307"/>
      <c r="BGY1307"/>
      <c r="BGZ1307"/>
      <c r="BHA1307"/>
      <c r="BHB1307"/>
      <c r="BHC1307"/>
      <c r="BHD1307"/>
      <c r="BHE1307"/>
      <c r="BHF1307"/>
      <c r="BHG1307"/>
      <c r="BHH1307"/>
      <c r="BHI1307"/>
      <c r="BHJ1307"/>
      <c r="BHK1307"/>
      <c r="BHL1307"/>
      <c r="BHM1307"/>
      <c r="BHN1307"/>
      <c r="BHO1307"/>
      <c r="BHP1307"/>
      <c r="BHQ1307"/>
      <c r="BHR1307"/>
      <c r="BHS1307"/>
      <c r="BHT1307"/>
      <c r="BHU1307"/>
      <c r="BHV1307"/>
      <c r="BHW1307"/>
      <c r="BHX1307"/>
      <c r="BHY1307"/>
      <c r="BHZ1307"/>
      <c r="BIA1307"/>
      <c r="BIB1307"/>
      <c r="BIC1307"/>
      <c r="BID1307"/>
      <c r="BIE1307"/>
      <c r="BIF1307"/>
      <c r="BIG1307"/>
      <c r="BIH1307"/>
      <c r="BII1307"/>
      <c r="BIJ1307"/>
      <c r="BIK1307"/>
      <c r="BIL1307"/>
      <c r="BIM1307"/>
      <c r="BIN1307"/>
      <c r="BIO1307"/>
      <c r="BIP1307"/>
      <c r="BIQ1307"/>
      <c r="BIR1307"/>
      <c r="BIS1307"/>
      <c r="BIT1307"/>
      <c r="BIU1307"/>
      <c r="BIV1307"/>
      <c r="BIW1307"/>
      <c r="BIX1307"/>
      <c r="BIY1307"/>
      <c r="BIZ1307"/>
      <c r="BJA1307"/>
      <c r="BJB1307"/>
      <c r="BJC1307"/>
      <c r="BJD1307"/>
      <c r="BJE1307"/>
      <c r="BJF1307"/>
      <c r="BJG1307"/>
      <c r="BJH1307"/>
      <c r="BJI1307"/>
      <c r="BJJ1307"/>
      <c r="BJK1307"/>
      <c r="BJL1307"/>
      <c r="BJM1307"/>
      <c r="BJN1307"/>
      <c r="BJO1307"/>
      <c r="BJP1307"/>
      <c r="BJQ1307"/>
      <c r="BJR1307"/>
      <c r="BJS1307"/>
      <c r="BJT1307"/>
      <c r="BJU1307"/>
      <c r="BJV1307"/>
      <c r="BJW1307"/>
      <c r="BJX1307"/>
      <c r="BJY1307"/>
      <c r="BJZ1307"/>
      <c r="BKA1307"/>
      <c r="BKB1307"/>
      <c r="BKC1307"/>
      <c r="BKD1307"/>
      <c r="BKE1307"/>
      <c r="BKF1307"/>
      <c r="BKG1307"/>
      <c r="BKH1307"/>
      <c r="BKI1307"/>
      <c r="BKJ1307"/>
      <c r="BKK1307"/>
      <c r="BKL1307"/>
      <c r="BKM1307"/>
      <c r="BKN1307"/>
      <c r="BKO1307"/>
      <c r="BKP1307"/>
      <c r="BKQ1307"/>
      <c r="BKR1307"/>
      <c r="BKS1307"/>
      <c r="BKT1307"/>
      <c r="BKU1307"/>
      <c r="BKV1307"/>
      <c r="BKW1307"/>
      <c r="BKX1307"/>
      <c r="BKY1307"/>
      <c r="BKZ1307"/>
      <c r="BLA1307"/>
      <c r="BLB1307"/>
      <c r="BLC1307"/>
      <c r="BLD1307"/>
      <c r="BLE1307"/>
      <c r="BLF1307"/>
      <c r="BLG1307"/>
      <c r="BLH1307"/>
      <c r="BLI1307"/>
      <c r="BLJ1307"/>
      <c r="BLK1307"/>
      <c r="BLL1307"/>
      <c r="BLM1307"/>
      <c r="BLN1307"/>
      <c r="BLO1307"/>
      <c r="BLP1307"/>
      <c r="BLQ1307"/>
      <c r="BLR1307"/>
      <c r="BLS1307"/>
      <c r="BLT1307"/>
      <c r="BLU1307"/>
      <c r="BLV1307"/>
      <c r="BLW1307"/>
      <c r="BLX1307"/>
      <c r="BLY1307"/>
      <c r="BLZ1307"/>
      <c r="BMA1307"/>
      <c r="BMB1307"/>
      <c r="BMC1307"/>
      <c r="BMD1307"/>
      <c r="BME1307"/>
      <c r="BMF1307"/>
      <c r="BMG1307"/>
      <c r="BMH1307"/>
      <c r="BMI1307"/>
      <c r="BMJ1307"/>
      <c r="BMK1307"/>
      <c r="BML1307"/>
      <c r="BMM1307"/>
      <c r="BMN1307"/>
      <c r="BMO1307"/>
      <c r="BMP1307"/>
      <c r="BMQ1307"/>
      <c r="BMR1307"/>
      <c r="BMS1307"/>
      <c r="BMT1307"/>
      <c r="BMU1307"/>
      <c r="BMV1307"/>
      <c r="BMW1307"/>
      <c r="BMX1307"/>
      <c r="BMY1307"/>
      <c r="BMZ1307"/>
      <c r="BNA1307"/>
      <c r="BNB1307"/>
      <c r="BNC1307"/>
      <c r="BND1307"/>
      <c r="BNE1307"/>
      <c r="BNF1307"/>
      <c r="BNG1307"/>
      <c r="BNH1307"/>
      <c r="BNI1307"/>
      <c r="BNJ1307"/>
      <c r="BNK1307"/>
      <c r="BNL1307"/>
      <c r="BNM1307"/>
      <c r="BNN1307"/>
      <c r="BNO1307"/>
      <c r="BNP1307"/>
      <c r="BNQ1307"/>
      <c r="BNR1307"/>
      <c r="BNS1307"/>
      <c r="BNT1307"/>
      <c r="BNU1307"/>
      <c r="BNV1307"/>
      <c r="BNW1307"/>
      <c r="BNX1307"/>
      <c r="BNY1307"/>
      <c r="BNZ1307"/>
      <c r="BOA1307"/>
      <c r="BOB1307"/>
      <c r="BOC1307"/>
      <c r="BOD1307"/>
      <c r="BOE1307"/>
      <c r="BOF1307"/>
      <c r="BOG1307"/>
      <c r="BOH1307"/>
      <c r="BOI1307"/>
      <c r="BOJ1307"/>
      <c r="BOK1307"/>
      <c r="BOL1307"/>
      <c r="BOM1307"/>
      <c r="BON1307"/>
      <c r="BOO1307"/>
      <c r="BOP1307"/>
      <c r="BOQ1307"/>
      <c r="BOR1307"/>
      <c r="BOS1307"/>
      <c r="BOT1307"/>
      <c r="BOU1307"/>
      <c r="BOV1307"/>
      <c r="BOW1307"/>
      <c r="BOX1307"/>
      <c r="BOY1307"/>
      <c r="BOZ1307"/>
      <c r="BPA1307"/>
      <c r="BPB1307"/>
      <c r="BPC1307"/>
      <c r="BPD1307"/>
      <c r="BPE1307"/>
      <c r="BPF1307"/>
      <c r="BPG1307"/>
      <c r="BPH1307"/>
      <c r="BPI1307"/>
      <c r="BPJ1307"/>
      <c r="BPK1307"/>
      <c r="BPL1307"/>
      <c r="BPM1307"/>
      <c r="BPN1307"/>
      <c r="BPO1307"/>
      <c r="BPP1307"/>
      <c r="BPQ1307"/>
      <c r="BPR1307"/>
      <c r="BPS1307"/>
      <c r="BPT1307"/>
      <c r="BPU1307"/>
      <c r="BPV1307"/>
      <c r="BPW1307"/>
      <c r="BPX1307"/>
      <c r="BPY1307"/>
      <c r="BPZ1307"/>
      <c r="BQA1307"/>
      <c r="BQB1307"/>
      <c r="BQC1307"/>
      <c r="BQD1307"/>
      <c r="BQE1307"/>
      <c r="BQF1307"/>
      <c r="BQG1307"/>
      <c r="BQH1307"/>
      <c r="BQI1307"/>
      <c r="BQJ1307"/>
      <c r="BQK1307"/>
      <c r="BQL1307"/>
      <c r="BQM1307"/>
      <c r="BQN1307"/>
      <c r="BQO1307"/>
      <c r="BQP1307"/>
      <c r="BQQ1307"/>
      <c r="BQR1307"/>
      <c r="BQS1307"/>
      <c r="BQT1307"/>
      <c r="BQU1307"/>
      <c r="BQV1307"/>
      <c r="BQW1307"/>
      <c r="BQX1307"/>
      <c r="BQY1307"/>
      <c r="BQZ1307"/>
      <c r="BRA1307"/>
      <c r="BRB1307"/>
      <c r="BRC1307"/>
      <c r="BRD1307"/>
      <c r="BRE1307"/>
      <c r="BRF1307"/>
      <c r="BRG1307"/>
      <c r="BRH1307"/>
      <c r="BRI1307"/>
      <c r="BRJ1307"/>
      <c r="BRK1307"/>
      <c r="BRL1307"/>
      <c r="BRM1307"/>
      <c r="BRN1307"/>
      <c r="BRO1307"/>
      <c r="BRP1307"/>
      <c r="BRQ1307"/>
      <c r="BRR1307"/>
      <c r="BRS1307"/>
      <c r="BRT1307"/>
      <c r="BRU1307"/>
      <c r="BRV1307"/>
      <c r="BRW1307"/>
      <c r="BRX1307"/>
      <c r="BRY1307"/>
      <c r="BRZ1307"/>
      <c r="BSA1307"/>
      <c r="BSB1307"/>
      <c r="BSC1307"/>
      <c r="BSD1307"/>
      <c r="BSE1307"/>
      <c r="BSF1307"/>
      <c r="BSG1307"/>
      <c r="BSH1307"/>
      <c r="BSI1307"/>
      <c r="BSJ1307"/>
      <c r="BSK1307"/>
      <c r="BSL1307"/>
      <c r="BSM1307"/>
      <c r="BSN1307"/>
      <c r="BSO1307"/>
      <c r="BSP1307"/>
      <c r="BSQ1307"/>
      <c r="BSR1307"/>
      <c r="BSS1307"/>
      <c r="BST1307"/>
      <c r="BSU1307"/>
      <c r="BSV1307"/>
      <c r="BSW1307"/>
      <c r="BSX1307"/>
      <c r="BSY1307"/>
      <c r="BSZ1307"/>
      <c r="BTA1307"/>
      <c r="BTB1307"/>
      <c r="BTC1307"/>
      <c r="BTD1307"/>
      <c r="BTE1307"/>
      <c r="BTF1307"/>
      <c r="BTG1307"/>
      <c r="BTH1307"/>
      <c r="BTI1307"/>
      <c r="BTJ1307"/>
      <c r="BTK1307"/>
      <c r="BTL1307"/>
      <c r="BTM1307"/>
      <c r="BTN1307"/>
      <c r="BTO1307"/>
      <c r="BTP1307"/>
      <c r="BTQ1307"/>
      <c r="BTR1307"/>
      <c r="BTS1307"/>
      <c r="BTT1307"/>
      <c r="BTU1307"/>
      <c r="BTV1307"/>
      <c r="BTW1307"/>
      <c r="BTX1307"/>
      <c r="BTY1307"/>
      <c r="BTZ1307"/>
      <c r="BUA1307"/>
      <c r="BUB1307"/>
      <c r="BUC1307"/>
      <c r="BUD1307"/>
      <c r="BUE1307"/>
      <c r="BUF1307"/>
      <c r="BUG1307"/>
      <c r="BUH1307"/>
      <c r="BUI1307"/>
      <c r="BUJ1307"/>
      <c r="BUK1307"/>
      <c r="BUL1307"/>
      <c r="BUM1307"/>
      <c r="BUN1307"/>
      <c r="BUO1307"/>
      <c r="BUP1307"/>
      <c r="BUQ1307"/>
      <c r="BUR1307"/>
      <c r="BUS1307"/>
      <c r="BUT1307"/>
      <c r="BUU1307"/>
      <c r="BUV1307"/>
      <c r="BUW1307"/>
      <c r="BUX1307"/>
      <c r="BUY1307"/>
      <c r="BUZ1307"/>
      <c r="BVA1307"/>
      <c r="BVB1307"/>
      <c r="BVC1307"/>
      <c r="BVD1307"/>
      <c r="BVE1307"/>
      <c r="BVF1307"/>
      <c r="BVG1307"/>
      <c r="BVH1307"/>
      <c r="BVI1307"/>
      <c r="BVJ1307"/>
      <c r="BVK1307"/>
      <c r="BVL1307"/>
      <c r="BVM1307"/>
      <c r="BVN1307"/>
      <c r="BVO1307"/>
      <c r="BVP1307"/>
      <c r="BVQ1307"/>
      <c r="BVR1307"/>
      <c r="BVS1307"/>
      <c r="BVT1307"/>
      <c r="BVU1307"/>
      <c r="BVV1307"/>
      <c r="BVW1307"/>
      <c r="BVX1307"/>
      <c r="BVY1307"/>
      <c r="BVZ1307"/>
      <c r="BWA1307"/>
      <c r="BWB1307"/>
      <c r="BWC1307"/>
      <c r="BWD1307"/>
      <c r="BWE1307"/>
      <c r="BWF1307"/>
      <c r="BWG1307"/>
      <c r="BWH1307"/>
      <c r="BWI1307"/>
      <c r="BWJ1307"/>
      <c r="BWK1307"/>
      <c r="BWL1307"/>
      <c r="BWM1307"/>
      <c r="BWN1307"/>
      <c r="BWO1307"/>
      <c r="BWP1307"/>
      <c r="BWQ1307"/>
      <c r="BWR1307"/>
      <c r="BWS1307"/>
      <c r="BWT1307"/>
      <c r="BWU1307"/>
      <c r="BWV1307"/>
      <c r="BWW1307"/>
      <c r="BWX1307"/>
      <c r="BWY1307"/>
      <c r="BWZ1307"/>
      <c r="BXA1307"/>
      <c r="BXB1307"/>
      <c r="BXC1307"/>
      <c r="BXD1307"/>
      <c r="BXE1307"/>
      <c r="BXF1307"/>
      <c r="BXG1307"/>
      <c r="BXH1307"/>
      <c r="BXI1307"/>
      <c r="BXJ1307"/>
      <c r="BXK1307"/>
      <c r="BXL1307"/>
      <c r="BXM1307"/>
      <c r="BXN1307"/>
      <c r="BXO1307"/>
      <c r="BXP1307"/>
      <c r="BXQ1307"/>
      <c r="BXR1307"/>
      <c r="BXS1307"/>
      <c r="BXT1307"/>
      <c r="BXU1307"/>
      <c r="BXV1307"/>
      <c r="BXW1307"/>
      <c r="BXX1307"/>
      <c r="BXY1307"/>
      <c r="BXZ1307"/>
      <c r="BYA1307"/>
      <c r="BYB1307"/>
      <c r="BYC1307"/>
      <c r="BYD1307"/>
      <c r="BYE1307"/>
      <c r="BYF1307"/>
      <c r="BYG1307"/>
      <c r="BYH1307"/>
      <c r="BYI1307"/>
      <c r="BYJ1307"/>
      <c r="BYK1307"/>
      <c r="BYL1307"/>
      <c r="BYM1307"/>
      <c r="BYN1307"/>
      <c r="BYO1307"/>
      <c r="BYP1307"/>
      <c r="BYQ1307"/>
      <c r="BYR1307"/>
      <c r="BYS1307"/>
      <c r="BYT1307"/>
      <c r="BYU1307"/>
      <c r="BYV1307"/>
      <c r="BYW1307"/>
      <c r="BYX1307"/>
      <c r="BYY1307"/>
      <c r="BYZ1307"/>
      <c r="BZA1307"/>
      <c r="BZB1307"/>
      <c r="BZC1307"/>
      <c r="BZD1307"/>
      <c r="BZE1307"/>
      <c r="BZF1307"/>
      <c r="BZG1307"/>
      <c r="BZH1307"/>
      <c r="BZI1307"/>
      <c r="BZJ1307"/>
      <c r="BZK1307"/>
      <c r="BZL1307"/>
      <c r="BZM1307"/>
      <c r="BZN1307"/>
      <c r="BZO1307"/>
      <c r="BZP1307"/>
      <c r="BZQ1307"/>
      <c r="BZR1307"/>
      <c r="BZS1307"/>
      <c r="BZT1307"/>
      <c r="BZU1307"/>
      <c r="BZV1307"/>
      <c r="BZW1307"/>
      <c r="BZX1307"/>
      <c r="BZY1307"/>
      <c r="BZZ1307"/>
      <c r="CAA1307"/>
      <c r="CAB1307"/>
      <c r="CAC1307"/>
      <c r="CAD1307"/>
      <c r="CAE1307"/>
      <c r="CAF1307"/>
      <c r="CAG1307"/>
      <c r="CAH1307"/>
      <c r="CAI1307"/>
      <c r="CAJ1307"/>
      <c r="CAK1307"/>
      <c r="CAL1307"/>
      <c r="CAM1307"/>
      <c r="CAN1307"/>
      <c r="CAO1307"/>
      <c r="CAP1307"/>
      <c r="CAQ1307"/>
      <c r="CAR1307"/>
      <c r="CAS1307"/>
      <c r="CAT1307"/>
      <c r="CAU1307"/>
      <c r="CAV1307"/>
      <c r="CAW1307"/>
      <c r="CAX1307"/>
      <c r="CAY1307"/>
      <c r="CAZ1307"/>
      <c r="CBA1307"/>
      <c r="CBB1307"/>
      <c r="CBC1307"/>
      <c r="CBD1307"/>
      <c r="CBE1307"/>
      <c r="CBF1307"/>
      <c r="CBG1307"/>
      <c r="CBH1307"/>
      <c r="CBI1307"/>
      <c r="CBJ1307"/>
      <c r="CBK1307"/>
      <c r="CBL1307"/>
      <c r="CBM1307"/>
      <c r="CBN1307"/>
      <c r="CBO1307"/>
      <c r="CBP1307"/>
      <c r="CBQ1307"/>
      <c r="CBR1307"/>
      <c r="CBS1307"/>
      <c r="CBT1307"/>
      <c r="CBU1307"/>
      <c r="CBV1307"/>
      <c r="CBW1307"/>
      <c r="CBX1307"/>
      <c r="CBY1307"/>
      <c r="CBZ1307"/>
      <c r="CCA1307"/>
      <c r="CCB1307"/>
      <c r="CCC1307"/>
      <c r="CCD1307"/>
      <c r="CCE1307"/>
      <c r="CCF1307"/>
      <c r="CCG1307"/>
      <c r="CCH1307"/>
      <c r="CCI1307"/>
      <c r="CCJ1307"/>
      <c r="CCK1307"/>
      <c r="CCL1307"/>
      <c r="CCM1307"/>
      <c r="CCN1307"/>
      <c r="CCO1307"/>
      <c r="CCP1307"/>
      <c r="CCQ1307"/>
      <c r="CCR1307"/>
      <c r="CCS1307"/>
      <c r="CCT1307"/>
      <c r="CCU1307"/>
      <c r="CCV1307"/>
      <c r="CCW1307"/>
      <c r="CCX1307"/>
      <c r="CCY1307"/>
      <c r="CCZ1307"/>
      <c r="CDA1307"/>
      <c r="CDB1307"/>
      <c r="CDC1307"/>
      <c r="CDD1307"/>
      <c r="CDE1307"/>
      <c r="CDF1307"/>
      <c r="CDG1307"/>
      <c r="CDH1307"/>
      <c r="CDI1307"/>
      <c r="CDJ1307"/>
      <c r="CDK1307"/>
      <c r="CDL1307"/>
      <c r="CDM1307"/>
      <c r="CDN1307"/>
      <c r="CDO1307"/>
      <c r="CDP1307"/>
      <c r="CDQ1307"/>
      <c r="CDR1307"/>
      <c r="CDS1307"/>
      <c r="CDT1307"/>
      <c r="CDU1307"/>
      <c r="CDV1307"/>
      <c r="CDW1307"/>
      <c r="CDX1307"/>
      <c r="CDY1307"/>
      <c r="CDZ1307"/>
      <c r="CEA1307"/>
      <c r="CEB1307"/>
      <c r="CEC1307"/>
      <c r="CED1307"/>
      <c r="CEE1307"/>
      <c r="CEF1307"/>
      <c r="CEG1307"/>
      <c r="CEH1307"/>
      <c r="CEI1307"/>
      <c r="CEJ1307"/>
      <c r="CEK1307"/>
      <c r="CEL1307"/>
      <c r="CEM1307"/>
      <c r="CEN1307"/>
      <c r="CEO1307"/>
      <c r="CEP1307"/>
      <c r="CEQ1307"/>
      <c r="CER1307"/>
      <c r="CES1307"/>
      <c r="CET1307"/>
      <c r="CEU1307"/>
      <c r="CEV1307"/>
      <c r="CEW1307"/>
      <c r="CEX1307"/>
      <c r="CEY1307"/>
      <c r="CEZ1307"/>
      <c r="CFA1307"/>
      <c r="CFB1307"/>
      <c r="CFC1307"/>
      <c r="CFD1307"/>
      <c r="CFE1307"/>
      <c r="CFF1307"/>
      <c r="CFG1307"/>
      <c r="CFH1307"/>
      <c r="CFI1307"/>
      <c r="CFJ1307"/>
      <c r="CFK1307"/>
      <c r="CFL1307"/>
      <c r="CFM1307"/>
      <c r="CFN1307"/>
      <c r="CFO1307"/>
      <c r="CFP1307"/>
      <c r="CFQ1307"/>
      <c r="CFR1307"/>
      <c r="CFS1307"/>
      <c r="CFT1307"/>
      <c r="CFU1307"/>
      <c r="CFV1307"/>
      <c r="CFW1307"/>
      <c r="CFX1307"/>
      <c r="CFY1307"/>
      <c r="CFZ1307"/>
      <c r="CGA1307"/>
      <c r="CGB1307"/>
      <c r="CGC1307"/>
      <c r="CGD1307"/>
      <c r="CGE1307"/>
      <c r="CGF1307"/>
      <c r="CGG1307"/>
      <c r="CGH1307"/>
      <c r="CGI1307"/>
      <c r="CGJ1307"/>
      <c r="CGK1307"/>
      <c r="CGL1307"/>
      <c r="CGM1307"/>
      <c r="CGN1307"/>
      <c r="CGO1307"/>
      <c r="CGP1307"/>
      <c r="CGQ1307"/>
      <c r="CGR1307"/>
      <c r="CGS1307"/>
      <c r="CGT1307"/>
      <c r="CGU1307"/>
      <c r="CGV1307"/>
      <c r="CGW1307"/>
      <c r="CGX1307"/>
      <c r="CGY1307"/>
      <c r="CGZ1307"/>
      <c r="CHA1307"/>
      <c r="CHB1307"/>
      <c r="CHC1307"/>
      <c r="CHD1307"/>
      <c r="CHE1307"/>
      <c r="CHF1307"/>
      <c r="CHG1307"/>
      <c r="CHH1307"/>
      <c r="CHI1307"/>
      <c r="CHJ1307"/>
      <c r="CHK1307"/>
      <c r="CHL1307"/>
      <c r="CHM1307"/>
      <c r="CHN1307"/>
      <c r="CHO1307"/>
      <c r="CHP1307"/>
      <c r="CHQ1307"/>
      <c r="CHR1307"/>
      <c r="CHS1307"/>
      <c r="CHT1307"/>
      <c r="CHU1307"/>
      <c r="CHV1307"/>
      <c r="CHW1307"/>
      <c r="CHX1307"/>
      <c r="CHY1307"/>
      <c r="CHZ1307"/>
      <c r="CIA1307"/>
      <c r="CIB1307"/>
      <c r="CIC1307"/>
      <c r="CID1307"/>
      <c r="CIE1307"/>
      <c r="CIF1307"/>
      <c r="CIG1307"/>
      <c r="CIH1307"/>
      <c r="CII1307"/>
      <c r="CIJ1307"/>
      <c r="CIK1307"/>
      <c r="CIL1307"/>
      <c r="CIM1307"/>
      <c r="CIN1307"/>
      <c r="CIO1307"/>
      <c r="CIP1307"/>
      <c r="CIQ1307"/>
      <c r="CIR1307"/>
      <c r="CIS1307"/>
      <c r="CIT1307"/>
      <c r="CIU1307"/>
      <c r="CIV1307"/>
      <c r="CIW1307"/>
      <c r="CIX1307"/>
      <c r="CIY1307"/>
      <c r="CIZ1307"/>
      <c r="CJA1307"/>
      <c r="CJB1307"/>
      <c r="CJC1307"/>
      <c r="CJD1307"/>
      <c r="CJE1307"/>
      <c r="CJF1307"/>
      <c r="CJG1307"/>
      <c r="CJH1307"/>
      <c r="CJI1307"/>
      <c r="CJJ1307"/>
      <c r="CJK1307"/>
      <c r="CJL1307"/>
      <c r="CJM1307"/>
      <c r="CJN1307"/>
      <c r="CJO1307"/>
      <c r="CJP1307"/>
      <c r="CJQ1307"/>
      <c r="CJR1307"/>
      <c r="CJS1307"/>
      <c r="CJT1307"/>
      <c r="CJU1307"/>
      <c r="CJV1307"/>
      <c r="CJW1307"/>
      <c r="CJX1307"/>
      <c r="CJY1307"/>
      <c r="CJZ1307"/>
      <c r="CKA1307"/>
      <c r="CKB1307"/>
      <c r="CKC1307"/>
      <c r="CKD1307"/>
      <c r="CKE1307"/>
      <c r="CKF1307"/>
      <c r="CKG1307"/>
      <c r="CKH1307"/>
      <c r="CKI1307"/>
      <c r="CKJ1307"/>
      <c r="CKK1307"/>
      <c r="CKL1307"/>
      <c r="CKM1307"/>
      <c r="CKN1307"/>
      <c r="CKO1307"/>
      <c r="CKP1307"/>
      <c r="CKQ1307"/>
      <c r="CKR1307"/>
      <c r="CKS1307"/>
      <c r="CKT1307"/>
      <c r="CKU1307"/>
      <c r="CKV1307"/>
      <c r="CKW1307"/>
      <c r="CKX1307"/>
      <c r="CKY1307"/>
      <c r="CKZ1307"/>
      <c r="CLA1307"/>
      <c r="CLB1307"/>
      <c r="CLC1307"/>
      <c r="CLD1307"/>
      <c r="CLE1307"/>
      <c r="CLF1307"/>
      <c r="CLG1307"/>
      <c r="CLH1307"/>
      <c r="CLI1307"/>
      <c r="CLJ1307"/>
      <c r="CLK1307"/>
      <c r="CLL1307"/>
      <c r="CLM1307"/>
      <c r="CLN1307"/>
      <c r="CLO1307"/>
      <c r="CLP1307"/>
      <c r="CLQ1307"/>
      <c r="CLR1307"/>
      <c r="CLS1307"/>
      <c r="CLT1307"/>
      <c r="CLU1307"/>
      <c r="CLV1307"/>
      <c r="CLW1307"/>
      <c r="CLX1307"/>
      <c r="CLY1307"/>
      <c r="CLZ1307"/>
      <c r="CMA1307"/>
      <c r="CMB1307"/>
      <c r="CMC1307"/>
      <c r="CMD1307"/>
      <c r="CME1307"/>
      <c r="CMF1307"/>
      <c r="CMG1307"/>
      <c r="CMH1307"/>
      <c r="CMI1307"/>
      <c r="CMJ1307"/>
      <c r="CMK1307"/>
      <c r="CML1307"/>
      <c r="CMM1307"/>
      <c r="CMN1307"/>
      <c r="CMO1307"/>
      <c r="CMP1307"/>
      <c r="CMQ1307"/>
      <c r="CMR1307"/>
      <c r="CMS1307"/>
      <c r="CMT1307"/>
      <c r="CMU1307"/>
      <c r="CMV1307"/>
      <c r="CMW1307"/>
      <c r="CMX1307"/>
      <c r="CMY1307"/>
      <c r="CMZ1307"/>
      <c r="CNA1307"/>
      <c r="CNB1307"/>
      <c r="CNC1307"/>
      <c r="CND1307"/>
      <c r="CNE1307"/>
      <c r="CNF1307"/>
      <c r="CNG1307"/>
      <c r="CNH1307"/>
      <c r="CNI1307"/>
      <c r="CNJ1307"/>
      <c r="CNK1307"/>
      <c r="CNL1307"/>
      <c r="CNM1307"/>
      <c r="CNN1307"/>
      <c r="CNO1307"/>
      <c r="CNP1307"/>
      <c r="CNQ1307"/>
      <c r="CNR1307"/>
      <c r="CNS1307"/>
      <c r="CNT1307"/>
      <c r="CNU1307"/>
      <c r="CNV1307"/>
      <c r="CNW1307"/>
      <c r="CNX1307"/>
      <c r="CNY1307"/>
      <c r="CNZ1307"/>
      <c r="COA1307"/>
      <c r="COB1307"/>
      <c r="COC1307"/>
      <c r="COD1307"/>
      <c r="COE1307"/>
      <c r="COF1307"/>
      <c r="COG1307"/>
      <c r="COH1307"/>
      <c r="COI1307"/>
      <c r="COJ1307"/>
      <c r="COK1307"/>
      <c r="COL1307"/>
      <c r="COM1307"/>
      <c r="CON1307"/>
      <c r="COO1307"/>
      <c r="COP1307"/>
      <c r="COQ1307"/>
      <c r="COR1307"/>
      <c r="COS1307"/>
      <c r="COT1307"/>
      <c r="COU1307"/>
      <c r="COV1307"/>
      <c r="COW1307"/>
      <c r="COX1307"/>
      <c r="COY1307"/>
      <c r="COZ1307"/>
      <c r="CPA1307"/>
      <c r="CPB1307"/>
      <c r="CPC1307"/>
      <c r="CPD1307"/>
      <c r="CPE1307"/>
      <c r="CPF1307"/>
      <c r="CPG1307"/>
      <c r="CPH1307"/>
      <c r="CPI1307"/>
      <c r="CPJ1307"/>
      <c r="CPK1307"/>
      <c r="CPL1307"/>
      <c r="CPM1307"/>
      <c r="CPN1307"/>
      <c r="CPO1307"/>
      <c r="CPP1307"/>
      <c r="CPQ1307"/>
      <c r="CPR1307"/>
      <c r="CPS1307"/>
      <c r="CPT1307"/>
      <c r="CPU1307"/>
      <c r="CPV1307"/>
      <c r="CPW1307"/>
      <c r="CPX1307"/>
      <c r="CPY1307"/>
      <c r="CPZ1307"/>
      <c r="CQA1307"/>
      <c r="CQB1307"/>
      <c r="CQC1307"/>
      <c r="CQD1307"/>
      <c r="CQE1307"/>
      <c r="CQF1307"/>
      <c r="CQG1307"/>
      <c r="CQH1307"/>
      <c r="CQI1307"/>
      <c r="CQJ1307"/>
      <c r="CQK1307"/>
      <c r="CQL1307"/>
      <c r="CQM1307"/>
      <c r="CQN1307"/>
      <c r="CQO1307"/>
      <c r="CQP1307"/>
      <c r="CQQ1307"/>
      <c r="CQR1307"/>
      <c r="CQS1307"/>
      <c r="CQT1307"/>
      <c r="CQU1307"/>
      <c r="CQV1307"/>
      <c r="CQW1307"/>
      <c r="CQX1307"/>
      <c r="CQY1307"/>
      <c r="CQZ1307"/>
      <c r="CRA1307"/>
      <c r="CRB1307"/>
      <c r="CRC1307"/>
      <c r="CRD1307"/>
      <c r="CRE1307"/>
      <c r="CRF1307"/>
      <c r="CRG1307"/>
      <c r="CRH1307"/>
      <c r="CRI1307"/>
      <c r="CRJ1307"/>
      <c r="CRK1307"/>
      <c r="CRL1307"/>
      <c r="CRM1307"/>
      <c r="CRN1307"/>
      <c r="CRO1307"/>
      <c r="CRP1307"/>
      <c r="CRQ1307"/>
      <c r="CRR1307"/>
      <c r="CRS1307"/>
      <c r="CRT1307"/>
      <c r="CRU1307"/>
      <c r="CRV1307"/>
      <c r="CRW1307"/>
      <c r="CRX1307"/>
      <c r="CRY1307"/>
      <c r="CRZ1307"/>
      <c r="CSA1307"/>
      <c r="CSB1307"/>
      <c r="CSC1307"/>
      <c r="CSD1307"/>
      <c r="CSE1307"/>
      <c r="CSF1307"/>
      <c r="CSG1307"/>
      <c r="CSH1307"/>
      <c r="CSI1307"/>
      <c r="CSJ1307"/>
      <c r="CSK1307"/>
      <c r="CSL1307"/>
      <c r="CSM1307"/>
      <c r="CSN1307"/>
      <c r="CSO1307"/>
      <c r="CSP1307"/>
      <c r="CSQ1307"/>
      <c r="CSR1307"/>
      <c r="CSS1307"/>
      <c r="CST1307"/>
      <c r="CSU1307"/>
      <c r="CSV1307"/>
      <c r="CSW1307"/>
      <c r="CSX1307"/>
      <c r="CSY1307"/>
      <c r="CSZ1307"/>
      <c r="CTA1307"/>
      <c r="CTB1307"/>
      <c r="CTC1307"/>
      <c r="CTD1307"/>
      <c r="CTE1307"/>
      <c r="CTF1307"/>
      <c r="CTG1307"/>
      <c r="CTH1307"/>
      <c r="CTI1307"/>
      <c r="CTJ1307"/>
      <c r="CTK1307"/>
      <c r="CTL1307"/>
      <c r="CTM1307"/>
      <c r="CTN1307"/>
      <c r="CTO1307"/>
      <c r="CTP1307"/>
      <c r="CTQ1307"/>
      <c r="CTR1307"/>
      <c r="CTS1307"/>
      <c r="CTT1307"/>
      <c r="CTU1307"/>
      <c r="CTV1307"/>
      <c r="CTW1307"/>
      <c r="CTX1307"/>
      <c r="CTY1307"/>
      <c r="CTZ1307"/>
      <c r="CUA1307"/>
      <c r="CUB1307"/>
      <c r="CUC1307"/>
      <c r="CUD1307"/>
      <c r="CUE1307"/>
      <c r="CUF1307"/>
      <c r="CUG1307"/>
      <c r="CUH1307"/>
      <c r="CUI1307"/>
      <c r="CUJ1307"/>
      <c r="CUK1307"/>
      <c r="CUL1307"/>
      <c r="CUM1307"/>
      <c r="CUN1307"/>
      <c r="CUO1307"/>
      <c r="CUP1307"/>
      <c r="CUQ1307"/>
      <c r="CUR1307"/>
      <c r="CUS1307"/>
      <c r="CUT1307"/>
      <c r="CUU1307"/>
      <c r="CUV1307"/>
      <c r="CUW1307"/>
      <c r="CUX1307"/>
      <c r="CUY1307"/>
      <c r="CUZ1307"/>
      <c r="CVA1307"/>
      <c r="CVB1307"/>
      <c r="CVC1307"/>
      <c r="CVD1307"/>
      <c r="CVE1307"/>
      <c r="CVF1307"/>
      <c r="CVG1307"/>
      <c r="CVH1307"/>
      <c r="CVI1307"/>
      <c r="CVJ1307"/>
      <c r="CVK1307"/>
      <c r="CVL1307"/>
      <c r="CVM1307"/>
      <c r="CVN1307"/>
      <c r="CVO1307"/>
      <c r="CVP1307"/>
      <c r="CVQ1307"/>
      <c r="CVR1307"/>
      <c r="CVS1307"/>
      <c r="CVT1307"/>
      <c r="CVU1307"/>
      <c r="CVV1307"/>
      <c r="CVW1307"/>
      <c r="CVX1307"/>
      <c r="CVY1307"/>
      <c r="CVZ1307"/>
      <c r="CWA1307"/>
      <c r="CWB1307"/>
      <c r="CWC1307"/>
      <c r="CWD1307"/>
      <c r="CWE1307"/>
      <c r="CWF1307"/>
      <c r="CWG1307"/>
      <c r="CWH1307"/>
      <c r="CWI1307"/>
      <c r="CWJ1307"/>
      <c r="CWK1307"/>
      <c r="CWL1307"/>
      <c r="CWM1307"/>
      <c r="CWN1307"/>
      <c r="CWO1307"/>
      <c r="CWP1307"/>
      <c r="CWQ1307"/>
      <c r="CWR1307"/>
      <c r="CWS1307"/>
      <c r="CWT1307"/>
      <c r="CWU1307"/>
      <c r="CWV1307"/>
      <c r="CWW1307"/>
      <c r="CWX1307"/>
      <c r="CWY1307"/>
      <c r="CWZ1307"/>
      <c r="CXA1307"/>
      <c r="CXB1307"/>
      <c r="CXC1307"/>
      <c r="CXD1307"/>
      <c r="CXE1307"/>
      <c r="CXF1307"/>
      <c r="CXG1307"/>
      <c r="CXH1307"/>
      <c r="CXI1307"/>
      <c r="CXJ1307"/>
      <c r="CXK1307"/>
      <c r="CXL1307"/>
      <c r="CXM1307"/>
      <c r="CXN1307"/>
      <c r="CXO1307"/>
      <c r="CXP1307"/>
      <c r="CXQ1307"/>
      <c r="CXR1307"/>
      <c r="CXS1307"/>
      <c r="CXT1307"/>
      <c r="CXU1307"/>
      <c r="CXV1307"/>
      <c r="CXW1307"/>
      <c r="CXX1307"/>
      <c r="CXY1307"/>
      <c r="CXZ1307"/>
      <c r="CYA1307"/>
      <c r="CYB1307"/>
      <c r="CYC1307"/>
      <c r="CYD1307"/>
      <c r="CYE1307"/>
      <c r="CYF1307"/>
      <c r="CYG1307"/>
      <c r="CYH1307"/>
      <c r="CYI1307"/>
      <c r="CYJ1307"/>
      <c r="CYK1307"/>
      <c r="CYL1307"/>
      <c r="CYM1307"/>
      <c r="CYN1307"/>
      <c r="CYO1307"/>
      <c r="CYP1307"/>
      <c r="CYQ1307"/>
      <c r="CYR1307"/>
      <c r="CYS1307"/>
      <c r="CYT1307"/>
      <c r="CYU1307"/>
      <c r="CYV1307"/>
      <c r="CYW1307"/>
      <c r="CYX1307"/>
      <c r="CYY1307"/>
      <c r="CYZ1307"/>
      <c r="CZA1307"/>
      <c r="CZB1307"/>
      <c r="CZC1307"/>
      <c r="CZD1307"/>
      <c r="CZE1307"/>
      <c r="CZF1307"/>
      <c r="CZG1307"/>
      <c r="CZH1307"/>
      <c r="CZI1307"/>
      <c r="CZJ1307"/>
      <c r="CZK1307"/>
      <c r="CZL1307"/>
      <c r="CZM1307"/>
      <c r="CZN1307"/>
      <c r="CZO1307"/>
      <c r="CZP1307"/>
      <c r="CZQ1307"/>
      <c r="CZR1307"/>
      <c r="CZS1307"/>
      <c r="CZT1307"/>
      <c r="CZU1307"/>
      <c r="CZV1307"/>
      <c r="CZW1307"/>
      <c r="CZX1307"/>
      <c r="CZY1307"/>
      <c r="CZZ1307"/>
      <c r="DAA1307"/>
      <c r="DAB1307"/>
      <c r="DAC1307"/>
      <c r="DAD1307"/>
      <c r="DAE1307"/>
      <c r="DAF1307"/>
      <c r="DAG1307"/>
      <c r="DAH1307"/>
      <c r="DAI1307"/>
      <c r="DAJ1307"/>
      <c r="DAK1307"/>
      <c r="DAL1307"/>
      <c r="DAM1307"/>
      <c r="DAN1307"/>
      <c r="DAO1307"/>
      <c r="DAP1307"/>
      <c r="DAQ1307"/>
      <c r="DAR1307"/>
      <c r="DAS1307"/>
      <c r="DAT1307"/>
      <c r="DAU1307"/>
      <c r="DAV1307"/>
      <c r="DAW1307"/>
      <c r="DAX1307"/>
      <c r="DAY1307"/>
      <c r="DAZ1307"/>
      <c r="DBA1307"/>
      <c r="DBB1307"/>
      <c r="DBC1307"/>
      <c r="DBD1307"/>
      <c r="DBE1307"/>
      <c r="DBF1307"/>
      <c r="DBG1307"/>
      <c r="DBH1307"/>
      <c r="DBI1307"/>
      <c r="DBJ1307"/>
      <c r="DBK1307"/>
      <c r="DBL1307"/>
      <c r="DBM1307"/>
      <c r="DBN1307"/>
      <c r="DBO1307"/>
      <c r="DBP1307"/>
      <c r="DBQ1307"/>
      <c r="DBR1307"/>
      <c r="DBS1307"/>
      <c r="DBT1307"/>
      <c r="DBU1307"/>
      <c r="DBV1307"/>
      <c r="DBW1307"/>
      <c r="DBX1307"/>
      <c r="DBY1307"/>
      <c r="DBZ1307"/>
      <c r="DCA1307"/>
      <c r="DCB1307"/>
      <c r="DCC1307"/>
      <c r="DCD1307"/>
      <c r="DCE1307"/>
      <c r="DCF1307"/>
      <c r="DCG1307"/>
      <c r="DCH1307"/>
      <c r="DCI1307"/>
      <c r="DCJ1307"/>
      <c r="DCK1307"/>
      <c r="DCL1307"/>
      <c r="DCM1307"/>
      <c r="DCN1307"/>
      <c r="DCO1307"/>
      <c r="DCP1307"/>
      <c r="DCQ1307"/>
      <c r="DCR1307"/>
      <c r="DCS1307"/>
      <c r="DCT1307"/>
      <c r="DCU1307"/>
      <c r="DCV1307"/>
      <c r="DCW1307"/>
      <c r="DCX1307"/>
      <c r="DCY1307"/>
      <c r="DCZ1307"/>
      <c r="DDA1307"/>
      <c r="DDB1307"/>
      <c r="DDC1307"/>
      <c r="DDD1307"/>
      <c r="DDE1307"/>
      <c r="DDF1307"/>
      <c r="DDG1307"/>
      <c r="DDH1307"/>
      <c r="DDI1307"/>
      <c r="DDJ1307"/>
      <c r="DDK1307"/>
      <c r="DDL1307"/>
      <c r="DDM1307"/>
      <c r="DDN1307"/>
      <c r="DDO1307"/>
      <c r="DDP1307"/>
      <c r="DDQ1307"/>
      <c r="DDR1307"/>
      <c r="DDS1307"/>
      <c r="DDT1307"/>
      <c r="DDU1307"/>
      <c r="DDV1307"/>
      <c r="DDW1307"/>
      <c r="DDX1307"/>
      <c r="DDY1307"/>
      <c r="DDZ1307"/>
      <c r="DEA1307"/>
      <c r="DEB1307"/>
      <c r="DEC1307"/>
      <c r="DED1307"/>
      <c r="DEE1307"/>
      <c r="DEF1307"/>
      <c r="DEG1307"/>
      <c r="DEH1307"/>
      <c r="DEI1307"/>
      <c r="DEJ1307"/>
      <c r="DEK1307"/>
      <c r="DEL1307"/>
      <c r="DEM1307"/>
      <c r="DEN1307"/>
      <c r="DEO1307"/>
      <c r="DEP1307"/>
      <c r="DEQ1307"/>
      <c r="DER1307"/>
      <c r="DES1307"/>
      <c r="DET1307"/>
      <c r="DEU1307"/>
      <c r="DEV1307"/>
      <c r="DEW1307"/>
      <c r="DEX1307"/>
      <c r="DEY1307"/>
      <c r="DEZ1307"/>
      <c r="DFA1307"/>
      <c r="DFB1307"/>
      <c r="DFC1307"/>
      <c r="DFD1307"/>
      <c r="DFE1307"/>
      <c r="DFF1307"/>
      <c r="DFG1307"/>
      <c r="DFH1307"/>
      <c r="DFI1307"/>
      <c r="DFJ1307"/>
      <c r="DFK1307"/>
      <c r="DFL1307"/>
      <c r="DFM1307"/>
      <c r="DFN1307"/>
      <c r="DFO1307"/>
      <c r="DFP1307"/>
      <c r="DFQ1307"/>
      <c r="DFR1307"/>
      <c r="DFS1307"/>
      <c r="DFT1307"/>
      <c r="DFU1307"/>
      <c r="DFV1307"/>
      <c r="DFW1307"/>
      <c r="DFX1307"/>
      <c r="DFY1307"/>
      <c r="DFZ1307"/>
      <c r="DGA1307"/>
      <c r="DGB1307"/>
      <c r="DGC1307"/>
      <c r="DGD1307"/>
      <c r="DGE1307"/>
      <c r="DGF1307"/>
      <c r="DGG1307"/>
      <c r="DGH1307"/>
      <c r="DGI1307"/>
      <c r="DGJ1307"/>
      <c r="DGK1307"/>
      <c r="DGL1307"/>
      <c r="DGM1307"/>
      <c r="DGN1307"/>
      <c r="DGO1307"/>
      <c r="DGP1307"/>
      <c r="DGQ1307"/>
      <c r="DGR1307"/>
      <c r="DGS1307"/>
      <c r="DGT1307"/>
      <c r="DGU1307"/>
      <c r="DGV1307"/>
      <c r="DGW1307"/>
      <c r="DGX1307"/>
      <c r="DGY1307"/>
      <c r="DGZ1307"/>
      <c r="DHA1307"/>
      <c r="DHB1307"/>
      <c r="DHC1307"/>
      <c r="DHD1307"/>
      <c r="DHE1307"/>
      <c r="DHF1307"/>
      <c r="DHG1307"/>
      <c r="DHH1307"/>
      <c r="DHI1307"/>
      <c r="DHJ1307"/>
      <c r="DHK1307"/>
      <c r="DHL1307"/>
      <c r="DHM1307"/>
      <c r="DHN1307"/>
      <c r="DHO1307"/>
      <c r="DHP1307"/>
      <c r="DHQ1307"/>
      <c r="DHR1307"/>
      <c r="DHS1307"/>
      <c r="DHT1307"/>
      <c r="DHU1307"/>
      <c r="DHV1307"/>
      <c r="DHW1307"/>
      <c r="DHX1307"/>
      <c r="DHY1307"/>
      <c r="DHZ1307"/>
      <c r="DIA1307"/>
      <c r="DIB1307"/>
      <c r="DIC1307"/>
      <c r="DID1307"/>
      <c r="DIE1307"/>
      <c r="DIF1307"/>
      <c r="DIG1307"/>
      <c r="DIH1307"/>
      <c r="DII1307"/>
      <c r="DIJ1307"/>
      <c r="DIK1307"/>
      <c r="DIL1307"/>
      <c r="DIM1307"/>
      <c r="DIN1307"/>
      <c r="DIO1307"/>
      <c r="DIP1307"/>
      <c r="DIQ1307"/>
      <c r="DIR1307"/>
      <c r="DIS1307"/>
      <c r="DIT1307"/>
      <c r="DIU1307"/>
      <c r="DIV1307"/>
      <c r="DIW1307"/>
      <c r="DIX1307"/>
      <c r="DIY1307"/>
      <c r="DIZ1307"/>
      <c r="DJA1307"/>
      <c r="DJB1307"/>
      <c r="DJC1307"/>
      <c r="DJD1307"/>
      <c r="DJE1307"/>
      <c r="DJF1307"/>
      <c r="DJG1307"/>
      <c r="DJH1307"/>
      <c r="DJI1307"/>
      <c r="DJJ1307"/>
      <c r="DJK1307"/>
      <c r="DJL1307"/>
      <c r="DJM1307"/>
      <c r="DJN1307"/>
      <c r="DJO1307"/>
      <c r="DJP1307"/>
      <c r="DJQ1307"/>
      <c r="DJR1307"/>
      <c r="DJS1307"/>
      <c r="DJT1307"/>
      <c r="DJU1307"/>
      <c r="DJV1307"/>
      <c r="DJW1307"/>
      <c r="DJX1307"/>
      <c r="DJY1307"/>
      <c r="DJZ1307"/>
      <c r="DKA1307"/>
      <c r="DKB1307"/>
      <c r="DKC1307"/>
      <c r="DKD1307"/>
      <c r="DKE1307"/>
      <c r="DKF1307"/>
      <c r="DKG1307"/>
      <c r="DKH1307"/>
      <c r="DKI1307"/>
      <c r="DKJ1307"/>
      <c r="DKK1307"/>
      <c r="DKL1307"/>
      <c r="DKM1307"/>
      <c r="DKN1307"/>
      <c r="DKO1307"/>
      <c r="DKP1307"/>
      <c r="DKQ1307"/>
      <c r="DKR1307"/>
      <c r="DKS1307"/>
      <c r="DKT1307"/>
      <c r="DKU1307"/>
      <c r="DKV1307"/>
      <c r="DKW1307"/>
      <c r="DKX1307"/>
      <c r="DKY1307"/>
      <c r="DKZ1307"/>
      <c r="DLA1307"/>
      <c r="DLB1307"/>
      <c r="DLC1307"/>
      <c r="DLD1307"/>
      <c r="DLE1307"/>
      <c r="DLF1307"/>
      <c r="DLG1307"/>
      <c r="DLH1307"/>
      <c r="DLI1307"/>
      <c r="DLJ1307"/>
      <c r="DLK1307"/>
      <c r="DLL1307"/>
      <c r="DLM1307"/>
      <c r="DLN1307"/>
      <c r="DLO1307"/>
      <c r="DLP1307"/>
      <c r="DLQ1307"/>
      <c r="DLR1307"/>
      <c r="DLS1307"/>
      <c r="DLT1307"/>
      <c r="DLU1307"/>
      <c r="DLV1307"/>
      <c r="DLW1307"/>
      <c r="DLX1307"/>
      <c r="DLY1307"/>
      <c r="DLZ1307"/>
      <c r="DMA1307"/>
      <c r="DMB1307"/>
      <c r="DMC1307"/>
      <c r="DMD1307"/>
      <c r="DME1307"/>
      <c r="DMF1307"/>
      <c r="DMG1307"/>
      <c r="DMH1307"/>
      <c r="DMI1307"/>
      <c r="DMJ1307"/>
      <c r="DMK1307"/>
      <c r="DML1307"/>
      <c r="DMM1307"/>
      <c r="DMN1307"/>
      <c r="DMO1307"/>
      <c r="DMP1307"/>
      <c r="DMQ1307"/>
      <c r="DMR1307"/>
      <c r="DMS1307"/>
      <c r="DMT1307"/>
      <c r="DMU1307"/>
      <c r="DMV1307"/>
      <c r="DMW1307"/>
      <c r="DMX1307"/>
      <c r="DMY1307"/>
      <c r="DMZ1307"/>
      <c r="DNA1307"/>
      <c r="DNB1307"/>
      <c r="DNC1307"/>
      <c r="DND1307"/>
      <c r="DNE1307"/>
      <c r="DNF1307"/>
      <c r="DNG1307"/>
      <c r="DNH1307"/>
      <c r="DNI1307"/>
      <c r="DNJ1307"/>
      <c r="DNK1307"/>
      <c r="DNL1307"/>
      <c r="DNM1307"/>
      <c r="DNN1307"/>
      <c r="DNO1307"/>
      <c r="DNP1307"/>
      <c r="DNQ1307"/>
      <c r="DNR1307"/>
      <c r="DNS1307"/>
      <c r="DNT1307"/>
      <c r="DNU1307"/>
      <c r="DNV1307"/>
      <c r="DNW1307"/>
      <c r="DNX1307"/>
      <c r="DNY1307"/>
      <c r="DNZ1307"/>
      <c r="DOA1307"/>
      <c r="DOB1307"/>
      <c r="DOC1307"/>
      <c r="DOD1307"/>
      <c r="DOE1307"/>
      <c r="DOF1307"/>
      <c r="DOG1307"/>
      <c r="DOH1307"/>
      <c r="DOI1307"/>
      <c r="DOJ1307"/>
      <c r="DOK1307"/>
      <c r="DOL1307"/>
      <c r="DOM1307"/>
      <c r="DON1307"/>
      <c r="DOO1307"/>
      <c r="DOP1307"/>
      <c r="DOQ1307"/>
      <c r="DOR1307"/>
      <c r="DOS1307"/>
      <c r="DOT1307"/>
      <c r="DOU1307"/>
      <c r="DOV1307"/>
      <c r="DOW1307"/>
      <c r="DOX1307"/>
      <c r="DOY1307"/>
      <c r="DOZ1307"/>
      <c r="DPA1307"/>
      <c r="DPB1307"/>
      <c r="DPC1307"/>
      <c r="DPD1307"/>
      <c r="DPE1307"/>
      <c r="DPF1307"/>
      <c r="DPG1307"/>
      <c r="DPH1307"/>
      <c r="DPI1307"/>
      <c r="DPJ1307"/>
      <c r="DPK1307"/>
      <c r="DPL1307"/>
      <c r="DPM1307"/>
      <c r="DPN1307"/>
      <c r="DPO1307"/>
      <c r="DPP1307"/>
      <c r="DPQ1307"/>
      <c r="DPR1307"/>
      <c r="DPS1307"/>
      <c r="DPT1307"/>
      <c r="DPU1307"/>
      <c r="DPV1307"/>
      <c r="DPW1307"/>
      <c r="DPX1307"/>
      <c r="DPY1307"/>
      <c r="DPZ1307"/>
      <c r="DQA1307"/>
      <c r="DQB1307"/>
      <c r="DQC1307"/>
      <c r="DQD1307"/>
      <c r="DQE1307"/>
      <c r="DQF1307"/>
      <c r="DQG1307"/>
      <c r="DQH1307"/>
      <c r="DQI1307"/>
      <c r="DQJ1307"/>
      <c r="DQK1307"/>
      <c r="DQL1307"/>
      <c r="DQM1307"/>
      <c r="DQN1307"/>
      <c r="DQO1307"/>
      <c r="DQP1307"/>
      <c r="DQQ1307"/>
      <c r="DQR1307"/>
      <c r="DQS1307"/>
      <c r="DQT1307"/>
      <c r="DQU1307"/>
      <c r="DQV1307"/>
      <c r="DQW1307"/>
      <c r="DQX1307"/>
      <c r="DQY1307"/>
      <c r="DQZ1307"/>
      <c r="DRA1307"/>
      <c r="DRB1307"/>
      <c r="DRC1307"/>
      <c r="DRD1307"/>
      <c r="DRE1307"/>
      <c r="DRF1307"/>
      <c r="DRG1307"/>
      <c r="DRH1307"/>
      <c r="DRI1307"/>
      <c r="DRJ1307"/>
      <c r="DRK1307"/>
      <c r="DRL1307"/>
      <c r="DRM1307"/>
      <c r="DRN1307"/>
      <c r="DRO1307"/>
      <c r="DRP1307"/>
      <c r="DRQ1307"/>
      <c r="DRR1307"/>
      <c r="DRS1307"/>
      <c r="DRT1307"/>
      <c r="DRU1307"/>
      <c r="DRV1307"/>
      <c r="DRW1307"/>
      <c r="DRX1307"/>
      <c r="DRY1307"/>
      <c r="DRZ1307"/>
      <c r="DSA1307"/>
      <c r="DSB1307"/>
      <c r="DSC1307"/>
      <c r="DSD1307"/>
      <c r="DSE1307"/>
      <c r="DSF1307"/>
      <c r="DSG1307"/>
      <c r="DSH1307"/>
      <c r="DSI1307"/>
      <c r="DSJ1307"/>
      <c r="DSK1307"/>
      <c r="DSL1307"/>
      <c r="DSM1307"/>
      <c r="DSN1307"/>
      <c r="DSO1307"/>
      <c r="DSP1307"/>
      <c r="DSQ1307"/>
      <c r="DSR1307"/>
      <c r="DSS1307"/>
      <c r="DST1307"/>
      <c r="DSU1307"/>
      <c r="DSV1307"/>
      <c r="DSW1307"/>
      <c r="DSX1307"/>
      <c r="DSY1307"/>
      <c r="DSZ1307"/>
      <c r="DTA1307"/>
      <c r="DTB1307"/>
      <c r="DTC1307"/>
      <c r="DTD1307"/>
      <c r="DTE1307"/>
      <c r="DTF1307"/>
      <c r="DTG1307"/>
      <c r="DTH1307"/>
      <c r="DTI1307"/>
      <c r="DTJ1307"/>
      <c r="DTK1307"/>
      <c r="DTL1307"/>
      <c r="DTM1307"/>
      <c r="DTN1307"/>
      <c r="DTO1307"/>
      <c r="DTP1307"/>
      <c r="DTQ1307"/>
      <c r="DTR1307"/>
      <c r="DTS1307"/>
      <c r="DTT1307"/>
      <c r="DTU1307"/>
      <c r="DTV1307"/>
      <c r="DTW1307"/>
      <c r="DTX1307"/>
      <c r="DTY1307"/>
      <c r="DTZ1307"/>
      <c r="DUA1307"/>
      <c r="DUB1307"/>
      <c r="DUC1307"/>
      <c r="DUD1307"/>
      <c r="DUE1307"/>
      <c r="DUF1307"/>
      <c r="DUG1307"/>
      <c r="DUH1307"/>
      <c r="DUI1307"/>
      <c r="DUJ1307"/>
      <c r="DUK1307"/>
      <c r="DUL1307"/>
      <c r="DUM1307"/>
      <c r="DUN1307"/>
      <c r="DUO1307"/>
      <c r="DUP1307"/>
      <c r="DUQ1307"/>
      <c r="DUR1307"/>
      <c r="DUS1307"/>
      <c r="DUT1307"/>
      <c r="DUU1307"/>
      <c r="DUV1307"/>
      <c r="DUW1307"/>
      <c r="DUX1307"/>
      <c r="DUY1307"/>
      <c r="DUZ1307"/>
      <c r="DVA1307"/>
      <c r="DVB1307"/>
      <c r="DVC1307"/>
      <c r="DVD1307"/>
      <c r="DVE1307"/>
      <c r="DVF1307"/>
      <c r="DVG1307"/>
      <c r="DVH1307"/>
      <c r="DVI1307"/>
      <c r="DVJ1307"/>
      <c r="DVK1307"/>
      <c r="DVL1307"/>
      <c r="DVM1307"/>
      <c r="DVN1307"/>
      <c r="DVO1307"/>
      <c r="DVP1307"/>
      <c r="DVQ1307"/>
      <c r="DVR1307"/>
      <c r="DVS1307"/>
      <c r="DVT1307"/>
      <c r="DVU1307"/>
      <c r="DVV1307"/>
      <c r="DVW1307"/>
      <c r="DVX1307"/>
      <c r="DVY1307"/>
      <c r="DVZ1307"/>
      <c r="DWA1307"/>
      <c r="DWB1307"/>
      <c r="DWC1307"/>
      <c r="DWD1307"/>
      <c r="DWE1307"/>
      <c r="DWF1307"/>
      <c r="DWG1307"/>
      <c r="DWH1307"/>
      <c r="DWI1307"/>
      <c r="DWJ1307"/>
      <c r="DWK1307"/>
      <c r="DWL1307"/>
      <c r="DWM1307"/>
      <c r="DWN1307"/>
      <c r="DWO1307"/>
      <c r="DWP1307"/>
      <c r="DWQ1307"/>
      <c r="DWR1307"/>
      <c r="DWS1307"/>
      <c r="DWT1307"/>
      <c r="DWU1307"/>
      <c r="DWV1307"/>
      <c r="DWW1307"/>
      <c r="DWX1307"/>
      <c r="DWY1307"/>
      <c r="DWZ1307"/>
      <c r="DXA1307"/>
      <c r="DXB1307"/>
      <c r="DXC1307"/>
      <c r="DXD1307"/>
      <c r="DXE1307"/>
      <c r="DXF1307"/>
      <c r="DXG1307"/>
      <c r="DXH1307"/>
      <c r="DXI1307"/>
      <c r="DXJ1307"/>
      <c r="DXK1307"/>
      <c r="DXL1307"/>
      <c r="DXM1307"/>
      <c r="DXN1307"/>
      <c r="DXO1307"/>
      <c r="DXP1307"/>
      <c r="DXQ1307"/>
      <c r="DXR1307"/>
      <c r="DXS1307"/>
      <c r="DXT1307"/>
      <c r="DXU1307"/>
      <c r="DXV1307"/>
      <c r="DXW1307"/>
      <c r="DXX1307"/>
      <c r="DXY1307"/>
      <c r="DXZ1307"/>
      <c r="DYA1307"/>
      <c r="DYB1307"/>
      <c r="DYC1307"/>
      <c r="DYD1307"/>
      <c r="DYE1307"/>
      <c r="DYF1307"/>
      <c r="DYG1307"/>
      <c r="DYH1307"/>
      <c r="DYI1307"/>
      <c r="DYJ1307"/>
      <c r="DYK1307"/>
      <c r="DYL1307"/>
      <c r="DYM1307"/>
      <c r="DYN1307"/>
      <c r="DYO1307"/>
      <c r="DYP1307"/>
      <c r="DYQ1307"/>
      <c r="DYR1307"/>
      <c r="DYS1307"/>
      <c r="DYT1307"/>
      <c r="DYU1307"/>
      <c r="DYV1307"/>
      <c r="DYW1307"/>
      <c r="DYX1307"/>
      <c r="DYY1307"/>
      <c r="DYZ1307"/>
      <c r="DZA1307"/>
      <c r="DZB1307"/>
      <c r="DZC1307"/>
      <c r="DZD1307"/>
      <c r="DZE1307"/>
      <c r="DZF1307"/>
      <c r="DZG1307"/>
      <c r="DZH1307"/>
      <c r="DZI1307"/>
      <c r="DZJ1307"/>
      <c r="DZK1307"/>
      <c r="DZL1307"/>
      <c r="DZM1307"/>
      <c r="DZN1307"/>
      <c r="DZO1307"/>
      <c r="DZP1307"/>
      <c r="DZQ1307"/>
      <c r="DZR1307"/>
      <c r="DZS1307"/>
      <c r="DZT1307"/>
      <c r="DZU1307"/>
      <c r="DZV1307"/>
      <c r="DZW1307"/>
      <c r="DZX1307"/>
      <c r="DZY1307"/>
      <c r="DZZ1307"/>
      <c r="EAA1307"/>
      <c r="EAB1307"/>
      <c r="EAC1307"/>
      <c r="EAD1307"/>
      <c r="EAE1307"/>
      <c r="EAF1307"/>
      <c r="EAG1307"/>
      <c r="EAH1307"/>
      <c r="EAI1307"/>
      <c r="EAJ1307"/>
      <c r="EAK1307"/>
      <c r="EAL1307"/>
      <c r="EAM1307"/>
      <c r="EAN1307"/>
      <c r="EAO1307"/>
      <c r="EAP1307"/>
      <c r="EAQ1307"/>
      <c r="EAR1307"/>
      <c r="EAS1307"/>
      <c r="EAT1307"/>
      <c r="EAU1307"/>
      <c r="EAV1307"/>
      <c r="EAW1307"/>
      <c r="EAX1307"/>
      <c r="EAY1307"/>
      <c r="EAZ1307"/>
      <c r="EBA1307"/>
      <c r="EBB1307"/>
      <c r="EBC1307"/>
      <c r="EBD1307"/>
      <c r="EBE1307"/>
      <c r="EBF1307"/>
      <c r="EBG1307"/>
      <c r="EBH1307"/>
      <c r="EBI1307"/>
      <c r="EBJ1307"/>
      <c r="EBK1307"/>
      <c r="EBL1307"/>
      <c r="EBM1307"/>
      <c r="EBN1307"/>
      <c r="EBO1307"/>
      <c r="EBP1307"/>
      <c r="EBQ1307"/>
      <c r="EBR1307"/>
      <c r="EBS1307"/>
      <c r="EBT1307"/>
      <c r="EBU1307"/>
      <c r="EBV1307"/>
      <c r="EBW1307"/>
      <c r="EBX1307"/>
      <c r="EBY1307"/>
      <c r="EBZ1307"/>
      <c r="ECA1307"/>
      <c r="ECB1307"/>
      <c r="ECC1307"/>
      <c r="ECD1307"/>
      <c r="ECE1307"/>
      <c r="ECF1307"/>
      <c r="ECG1307"/>
      <c r="ECH1307"/>
      <c r="ECI1307"/>
      <c r="ECJ1307"/>
      <c r="ECK1307"/>
      <c r="ECL1307"/>
      <c r="ECM1307"/>
      <c r="ECN1307"/>
      <c r="ECO1307"/>
      <c r="ECP1307"/>
      <c r="ECQ1307"/>
      <c r="ECR1307"/>
      <c r="ECS1307"/>
      <c r="ECT1307"/>
      <c r="ECU1307"/>
      <c r="ECV1307"/>
      <c r="ECW1307"/>
      <c r="ECX1307"/>
      <c r="ECY1307"/>
      <c r="ECZ1307"/>
      <c r="EDA1307"/>
      <c r="EDB1307"/>
      <c r="EDC1307"/>
      <c r="EDD1307"/>
      <c r="EDE1307"/>
      <c r="EDF1307"/>
      <c r="EDG1307"/>
      <c r="EDH1307"/>
      <c r="EDI1307"/>
      <c r="EDJ1307"/>
      <c r="EDK1307"/>
      <c r="EDL1307"/>
      <c r="EDM1307"/>
      <c r="EDN1307"/>
      <c r="EDO1307"/>
      <c r="EDP1307"/>
      <c r="EDQ1307"/>
      <c r="EDR1307"/>
      <c r="EDS1307"/>
      <c r="EDT1307"/>
      <c r="EDU1307"/>
      <c r="EDV1307"/>
      <c r="EDW1307"/>
      <c r="EDX1307"/>
      <c r="EDY1307"/>
      <c r="EDZ1307"/>
      <c r="EEA1307"/>
      <c r="EEB1307"/>
      <c r="EEC1307"/>
      <c r="EED1307"/>
      <c r="EEE1307"/>
      <c r="EEF1307"/>
      <c r="EEG1307"/>
      <c r="EEH1307"/>
      <c r="EEI1307"/>
      <c r="EEJ1307"/>
      <c r="EEK1307"/>
      <c r="EEL1307"/>
      <c r="EEM1307"/>
      <c r="EEN1307"/>
      <c r="EEO1307"/>
      <c r="EEP1307"/>
      <c r="EEQ1307"/>
      <c r="EER1307"/>
      <c r="EES1307"/>
      <c r="EET1307"/>
      <c r="EEU1307"/>
      <c r="EEV1307"/>
      <c r="EEW1307"/>
      <c r="EEX1307"/>
      <c r="EEY1307"/>
      <c r="EEZ1307"/>
      <c r="EFA1307"/>
      <c r="EFB1307"/>
      <c r="EFC1307"/>
      <c r="EFD1307"/>
      <c r="EFE1307"/>
      <c r="EFF1307"/>
      <c r="EFG1307"/>
      <c r="EFH1307"/>
      <c r="EFI1307"/>
      <c r="EFJ1307"/>
      <c r="EFK1307"/>
      <c r="EFL1307"/>
      <c r="EFM1307"/>
      <c r="EFN1307"/>
      <c r="EFO1307"/>
      <c r="EFP1307"/>
      <c r="EFQ1307"/>
      <c r="EFR1307"/>
      <c r="EFS1307"/>
      <c r="EFT1307"/>
      <c r="EFU1307"/>
      <c r="EFV1307"/>
      <c r="EFW1307"/>
      <c r="EFX1307"/>
      <c r="EFY1307"/>
      <c r="EFZ1307"/>
      <c r="EGA1307"/>
      <c r="EGB1307"/>
      <c r="EGC1307"/>
      <c r="EGD1307"/>
      <c r="EGE1307"/>
      <c r="EGF1307"/>
      <c r="EGG1307"/>
      <c r="EGH1307"/>
      <c r="EGI1307"/>
      <c r="EGJ1307"/>
      <c r="EGK1307"/>
      <c r="EGL1307"/>
      <c r="EGM1307"/>
      <c r="EGN1307"/>
      <c r="EGO1307"/>
      <c r="EGP1307"/>
      <c r="EGQ1307"/>
      <c r="EGR1307"/>
      <c r="EGS1307"/>
      <c r="EGT1307"/>
      <c r="EGU1307"/>
      <c r="EGV1307"/>
      <c r="EGW1307"/>
      <c r="EGX1307"/>
      <c r="EGY1307"/>
      <c r="EGZ1307"/>
      <c r="EHA1307"/>
      <c r="EHB1307"/>
      <c r="EHC1307"/>
      <c r="EHD1307"/>
      <c r="EHE1307"/>
      <c r="EHF1307"/>
      <c r="EHG1307"/>
      <c r="EHH1307"/>
      <c r="EHI1307"/>
      <c r="EHJ1307"/>
      <c r="EHK1307"/>
      <c r="EHL1307"/>
      <c r="EHM1307"/>
      <c r="EHN1307"/>
      <c r="EHO1307"/>
      <c r="EHP1307"/>
      <c r="EHQ1307"/>
      <c r="EHR1307"/>
      <c r="EHS1307"/>
      <c r="EHT1307"/>
      <c r="EHU1307"/>
      <c r="EHV1307"/>
      <c r="EHW1307"/>
      <c r="EHX1307"/>
      <c r="EHY1307"/>
      <c r="EHZ1307"/>
      <c r="EIA1307"/>
      <c r="EIB1307"/>
      <c r="EIC1307"/>
      <c r="EID1307"/>
      <c r="EIE1307"/>
      <c r="EIF1307"/>
      <c r="EIG1307"/>
      <c r="EIH1307"/>
      <c r="EII1307"/>
      <c r="EIJ1307"/>
      <c r="EIK1307"/>
      <c r="EIL1307"/>
      <c r="EIM1307"/>
      <c r="EIN1307"/>
      <c r="EIO1307"/>
      <c r="EIP1307"/>
      <c r="EIQ1307"/>
      <c r="EIR1307"/>
      <c r="EIS1307"/>
      <c r="EIT1307"/>
      <c r="EIU1307"/>
      <c r="EIV1307"/>
      <c r="EIW1307"/>
      <c r="EIX1307"/>
      <c r="EIY1307"/>
      <c r="EIZ1307"/>
      <c r="EJA1307"/>
      <c r="EJB1307"/>
      <c r="EJC1307"/>
      <c r="EJD1307"/>
      <c r="EJE1307"/>
      <c r="EJF1307"/>
      <c r="EJG1307"/>
      <c r="EJH1307"/>
      <c r="EJI1307"/>
      <c r="EJJ1307"/>
      <c r="EJK1307"/>
      <c r="EJL1307"/>
      <c r="EJM1307"/>
      <c r="EJN1307"/>
      <c r="EJO1307"/>
      <c r="EJP1307"/>
      <c r="EJQ1307"/>
      <c r="EJR1307"/>
      <c r="EJS1307"/>
      <c r="EJT1307"/>
      <c r="EJU1307"/>
      <c r="EJV1307"/>
      <c r="EJW1307"/>
      <c r="EJX1307"/>
      <c r="EJY1307"/>
      <c r="EJZ1307"/>
      <c r="EKA1307"/>
      <c r="EKB1307"/>
      <c r="EKC1307"/>
      <c r="EKD1307"/>
      <c r="EKE1307"/>
      <c r="EKF1307"/>
      <c r="EKG1307"/>
      <c r="EKH1307"/>
      <c r="EKI1307"/>
      <c r="EKJ1307"/>
      <c r="EKK1307"/>
      <c r="EKL1307"/>
      <c r="EKM1307"/>
      <c r="EKN1307"/>
      <c r="EKO1307"/>
      <c r="EKP1307"/>
      <c r="EKQ1307"/>
      <c r="EKR1307"/>
      <c r="EKS1307"/>
      <c r="EKT1307"/>
      <c r="EKU1307"/>
      <c r="EKV1307"/>
      <c r="EKW1307"/>
      <c r="EKX1307"/>
      <c r="EKY1307"/>
      <c r="EKZ1307"/>
      <c r="ELA1307"/>
      <c r="ELB1307"/>
      <c r="ELC1307"/>
      <c r="ELD1307"/>
      <c r="ELE1307"/>
      <c r="ELF1307"/>
      <c r="ELG1307"/>
      <c r="ELH1307"/>
      <c r="ELI1307"/>
      <c r="ELJ1307"/>
      <c r="ELK1307"/>
      <c r="ELL1307"/>
      <c r="ELM1307"/>
      <c r="ELN1307"/>
      <c r="ELO1307"/>
      <c r="ELP1307"/>
      <c r="ELQ1307"/>
      <c r="ELR1307"/>
      <c r="ELS1307"/>
      <c r="ELT1307"/>
      <c r="ELU1307"/>
      <c r="ELV1307"/>
      <c r="ELW1307"/>
      <c r="ELX1307"/>
      <c r="ELY1307"/>
      <c r="ELZ1307"/>
      <c r="EMA1307"/>
      <c r="EMB1307"/>
      <c r="EMC1307"/>
      <c r="EMD1307"/>
      <c r="EME1307"/>
      <c r="EMF1307"/>
      <c r="EMG1307"/>
      <c r="EMH1307"/>
      <c r="EMI1307"/>
      <c r="EMJ1307"/>
      <c r="EMK1307"/>
      <c r="EML1307"/>
      <c r="EMM1307"/>
      <c r="EMN1307"/>
      <c r="EMO1307"/>
      <c r="EMP1307"/>
      <c r="EMQ1307"/>
      <c r="EMR1307"/>
      <c r="EMS1307"/>
      <c r="EMT1307"/>
      <c r="EMU1307"/>
      <c r="EMV1307"/>
      <c r="EMW1307"/>
      <c r="EMX1307"/>
      <c r="EMY1307"/>
      <c r="EMZ1307"/>
      <c r="ENA1307"/>
      <c r="ENB1307"/>
      <c r="ENC1307"/>
      <c r="END1307"/>
      <c r="ENE1307"/>
      <c r="ENF1307"/>
      <c r="ENG1307"/>
      <c r="ENH1307"/>
      <c r="ENI1307"/>
      <c r="ENJ1307"/>
      <c r="ENK1307"/>
      <c r="ENL1307"/>
      <c r="ENM1307"/>
      <c r="ENN1307"/>
      <c r="ENO1307"/>
      <c r="ENP1307"/>
      <c r="ENQ1307"/>
      <c r="ENR1307"/>
      <c r="ENS1307"/>
      <c r="ENT1307"/>
      <c r="ENU1307"/>
      <c r="ENV1307"/>
      <c r="ENW1307"/>
      <c r="ENX1307"/>
      <c r="ENY1307"/>
      <c r="ENZ1307"/>
      <c r="EOA1307"/>
      <c r="EOB1307"/>
      <c r="EOC1307"/>
      <c r="EOD1307"/>
      <c r="EOE1307"/>
      <c r="EOF1307"/>
      <c r="EOG1307"/>
      <c r="EOH1307"/>
      <c r="EOI1307"/>
      <c r="EOJ1307"/>
      <c r="EOK1307"/>
      <c r="EOL1307"/>
      <c r="EOM1307"/>
      <c r="EON1307"/>
      <c r="EOO1307"/>
      <c r="EOP1307"/>
      <c r="EOQ1307"/>
      <c r="EOR1307"/>
      <c r="EOS1307"/>
      <c r="EOT1307"/>
      <c r="EOU1307"/>
      <c r="EOV1307"/>
      <c r="EOW1307"/>
      <c r="EOX1307"/>
      <c r="EOY1307"/>
      <c r="EOZ1307"/>
      <c r="EPA1307"/>
      <c r="EPB1307"/>
      <c r="EPC1307"/>
      <c r="EPD1307"/>
      <c r="EPE1307"/>
      <c r="EPF1307"/>
      <c r="EPG1307"/>
      <c r="EPH1307"/>
      <c r="EPI1307"/>
      <c r="EPJ1307"/>
      <c r="EPK1307"/>
      <c r="EPL1307"/>
      <c r="EPM1307"/>
      <c r="EPN1307"/>
      <c r="EPO1307"/>
      <c r="EPP1307"/>
      <c r="EPQ1307"/>
      <c r="EPR1307"/>
      <c r="EPS1307"/>
      <c r="EPT1307"/>
      <c r="EPU1307"/>
      <c r="EPV1307"/>
      <c r="EPW1307"/>
      <c r="EPX1307"/>
      <c r="EPY1307"/>
      <c r="EPZ1307"/>
      <c r="EQA1307"/>
      <c r="EQB1307"/>
      <c r="EQC1307"/>
      <c r="EQD1307"/>
      <c r="EQE1307"/>
      <c r="EQF1307"/>
      <c r="EQG1307"/>
      <c r="EQH1307"/>
      <c r="EQI1307"/>
      <c r="EQJ1307"/>
      <c r="EQK1307"/>
      <c r="EQL1307"/>
      <c r="EQM1307"/>
      <c r="EQN1307"/>
      <c r="EQO1307"/>
      <c r="EQP1307"/>
      <c r="EQQ1307"/>
      <c r="EQR1307"/>
      <c r="EQS1307"/>
      <c r="EQT1307"/>
      <c r="EQU1307"/>
      <c r="EQV1307"/>
      <c r="EQW1307"/>
      <c r="EQX1307"/>
      <c r="EQY1307"/>
      <c r="EQZ1307"/>
      <c r="ERA1307"/>
      <c r="ERB1307"/>
      <c r="ERC1307"/>
      <c r="ERD1307"/>
      <c r="ERE1307"/>
      <c r="ERF1307"/>
      <c r="ERG1307"/>
      <c r="ERH1307"/>
      <c r="ERI1307"/>
      <c r="ERJ1307"/>
      <c r="ERK1307"/>
      <c r="ERL1307"/>
      <c r="ERM1307"/>
      <c r="ERN1307"/>
      <c r="ERO1307"/>
      <c r="ERP1307"/>
      <c r="ERQ1307"/>
      <c r="ERR1307"/>
      <c r="ERS1307"/>
      <c r="ERT1307"/>
      <c r="ERU1307"/>
      <c r="ERV1307"/>
      <c r="ERW1307"/>
      <c r="ERX1307"/>
      <c r="ERY1307"/>
      <c r="ERZ1307"/>
      <c r="ESA1307"/>
      <c r="ESB1307"/>
      <c r="ESC1307"/>
      <c r="ESD1307"/>
      <c r="ESE1307"/>
      <c r="ESF1307"/>
      <c r="ESG1307"/>
      <c r="ESH1307"/>
      <c r="ESI1307"/>
      <c r="ESJ1307"/>
      <c r="ESK1307"/>
      <c r="ESL1307"/>
      <c r="ESM1307"/>
      <c r="ESN1307"/>
      <c r="ESO1307"/>
      <c r="ESP1307"/>
      <c r="ESQ1307"/>
      <c r="ESR1307"/>
      <c r="ESS1307"/>
      <c r="EST1307"/>
      <c r="ESU1307"/>
      <c r="ESV1307"/>
      <c r="ESW1307"/>
      <c r="ESX1307"/>
      <c r="ESY1307"/>
      <c r="ESZ1307"/>
      <c r="ETA1307"/>
      <c r="ETB1307"/>
      <c r="ETC1307"/>
      <c r="ETD1307"/>
      <c r="ETE1307"/>
      <c r="ETF1307"/>
      <c r="ETG1307"/>
      <c r="ETH1307"/>
      <c r="ETI1307"/>
      <c r="ETJ1307"/>
      <c r="ETK1307"/>
      <c r="ETL1307"/>
      <c r="ETM1307"/>
      <c r="ETN1307"/>
      <c r="ETO1307"/>
      <c r="ETP1307"/>
      <c r="ETQ1307"/>
      <c r="ETR1307"/>
      <c r="ETS1307"/>
      <c r="ETT1307"/>
      <c r="ETU1307"/>
      <c r="ETV1307"/>
      <c r="ETW1307"/>
      <c r="ETX1307"/>
      <c r="ETY1307"/>
      <c r="ETZ1307"/>
      <c r="EUA1307"/>
      <c r="EUB1307"/>
      <c r="EUC1307"/>
      <c r="EUD1307"/>
      <c r="EUE1307"/>
      <c r="EUF1307"/>
      <c r="EUG1307"/>
      <c r="EUH1307"/>
      <c r="EUI1307"/>
      <c r="EUJ1307"/>
      <c r="EUK1307"/>
      <c r="EUL1307"/>
      <c r="EUM1307"/>
      <c r="EUN1307"/>
      <c r="EUO1307"/>
      <c r="EUP1307"/>
      <c r="EUQ1307"/>
      <c r="EUR1307"/>
      <c r="EUS1307"/>
      <c r="EUT1307"/>
      <c r="EUU1307"/>
      <c r="EUV1307"/>
      <c r="EUW1307"/>
      <c r="EUX1307"/>
      <c r="EUY1307"/>
      <c r="EUZ1307"/>
      <c r="EVA1307"/>
      <c r="EVB1307"/>
      <c r="EVC1307"/>
      <c r="EVD1307"/>
      <c r="EVE1307"/>
      <c r="EVF1307"/>
      <c r="EVG1307"/>
      <c r="EVH1307"/>
      <c r="EVI1307"/>
      <c r="EVJ1307"/>
      <c r="EVK1307"/>
      <c r="EVL1307"/>
      <c r="EVM1307"/>
      <c r="EVN1307"/>
      <c r="EVO1307"/>
      <c r="EVP1307"/>
      <c r="EVQ1307"/>
      <c r="EVR1307"/>
      <c r="EVS1307"/>
      <c r="EVT1307"/>
      <c r="EVU1307"/>
      <c r="EVV1307"/>
      <c r="EVW1307"/>
      <c r="EVX1307"/>
      <c r="EVY1307"/>
      <c r="EVZ1307"/>
      <c r="EWA1307"/>
      <c r="EWB1307"/>
      <c r="EWC1307"/>
      <c r="EWD1307"/>
      <c r="EWE1307"/>
      <c r="EWF1307"/>
      <c r="EWG1307"/>
      <c r="EWH1307"/>
      <c r="EWI1307"/>
      <c r="EWJ1307"/>
      <c r="EWK1307"/>
      <c r="EWL1307"/>
      <c r="EWM1307"/>
      <c r="EWN1307"/>
      <c r="EWO1307"/>
      <c r="EWP1307"/>
      <c r="EWQ1307"/>
      <c r="EWR1307"/>
      <c r="EWS1307"/>
      <c r="EWT1307"/>
      <c r="EWU1307"/>
      <c r="EWV1307"/>
      <c r="EWW1307"/>
      <c r="EWX1307"/>
      <c r="EWY1307"/>
      <c r="EWZ1307"/>
      <c r="EXA1307"/>
      <c r="EXB1307"/>
      <c r="EXC1307"/>
      <c r="EXD1307"/>
      <c r="EXE1307"/>
      <c r="EXF1307"/>
      <c r="EXG1307"/>
      <c r="EXH1307"/>
      <c r="EXI1307"/>
      <c r="EXJ1307"/>
      <c r="EXK1307"/>
      <c r="EXL1307"/>
      <c r="EXM1307"/>
      <c r="EXN1307"/>
      <c r="EXO1307"/>
      <c r="EXP1307"/>
      <c r="EXQ1307"/>
      <c r="EXR1307"/>
      <c r="EXS1307"/>
      <c r="EXT1307"/>
      <c r="EXU1307"/>
      <c r="EXV1307"/>
      <c r="EXW1307"/>
      <c r="EXX1307"/>
      <c r="EXY1307"/>
      <c r="EXZ1307"/>
      <c r="EYA1307"/>
      <c r="EYB1307"/>
      <c r="EYC1307"/>
      <c r="EYD1307"/>
      <c r="EYE1307"/>
      <c r="EYF1307"/>
      <c r="EYG1307"/>
      <c r="EYH1307"/>
      <c r="EYI1307"/>
      <c r="EYJ1307"/>
      <c r="EYK1307"/>
      <c r="EYL1307"/>
      <c r="EYM1307"/>
      <c r="EYN1307"/>
      <c r="EYO1307"/>
      <c r="EYP1307"/>
      <c r="EYQ1307"/>
      <c r="EYR1307"/>
      <c r="EYS1307"/>
      <c r="EYT1307"/>
      <c r="EYU1307"/>
      <c r="EYV1307"/>
      <c r="EYW1307"/>
      <c r="EYX1307"/>
      <c r="EYY1307"/>
      <c r="EYZ1307"/>
      <c r="EZA1307"/>
      <c r="EZB1307"/>
      <c r="EZC1307"/>
      <c r="EZD1307"/>
      <c r="EZE1307"/>
      <c r="EZF1307"/>
      <c r="EZG1307"/>
      <c r="EZH1307"/>
      <c r="EZI1307"/>
      <c r="EZJ1307"/>
      <c r="EZK1307"/>
      <c r="EZL1307"/>
      <c r="EZM1307"/>
      <c r="EZN1307"/>
      <c r="EZO1307"/>
      <c r="EZP1307"/>
      <c r="EZQ1307"/>
      <c r="EZR1307"/>
      <c r="EZS1307"/>
      <c r="EZT1307"/>
      <c r="EZU1307"/>
      <c r="EZV1307"/>
      <c r="EZW1307"/>
      <c r="EZX1307"/>
      <c r="EZY1307"/>
      <c r="EZZ1307"/>
      <c r="FAA1307"/>
      <c r="FAB1307"/>
      <c r="FAC1307"/>
      <c r="FAD1307"/>
      <c r="FAE1307"/>
      <c r="FAF1307"/>
      <c r="FAG1307"/>
      <c r="FAH1307"/>
      <c r="FAI1307"/>
      <c r="FAJ1307"/>
      <c r="FAK1307"/>
      <c r="FAL1307"/>
      <c r="FAM1307"/>
      <c r="FAN1307"/>
      <c r="FAO1307"/>
      <c r="FAP1307"/>
      <c r="FAQ1307"/>
      <c r="FAR1307"/>
      <c r="FAS1307"/>
      <c r="FAT1307"/>
      <c r="FAU1307"/>
      <c r="FAV1307"/>
      <c r="FAW1307"/>
      <c r="FAX1307"/>
      <c r="FAY1307"/>
      <c r="FAZ1307"/>
      <c r="FBA1307"/>
      <c r="FBB1307"/>
      <c r="FBC1307"/>
      <c r="FBD1307"/>
      <c r="FBE1307"/>
      <c r="FBF1307"/>
      <c r="FBG1307"/>
      <c r="FBH1307"/>
      <c r="FBI1307"/>
      <c r="FBJ1307"/>
      <c r="FBK1307"/>
      <c r="FBL1307"/>
      <c r="FBM1307"/>
      <c r="FBN1307"/>
      <c r="FBO1307"/>
      <c r="FBP1307"/>
      <c r="FBQ1307"/>
      <c r="FBR1307"/>
      <c r="FBS1307"/>
      <c r="FBT1307"/>
      <c r="FBU1307"/>
      <c r="FBV1307"/>
      <c r="FBW1307"/>
      <c r="FBX1307"/>
      <c r="FBY1307"/>
      <c r="FBZ1307"/>
      <c r="FCA1307"/>
      <c r="FCB1307"/>
      <c r="FCC1307"/>
      <c r="FCD1307"/>
      <c r="FCE1307"/>
      <c r="FCF1307"/>
      <c r="FCG1307"/>
      <c r="FCH1307"/>
      <c r="FCI1307"/>
      <c r="FCJ1307"/>
      <c r="FCK1307"/>
      <c r="FCL1307"/>
      <c r="FCM1307"/>
      <c r="FCN1307"/>
      <c r="FCO1307"/>
      <c r="FCP1307"/>
      <c r="FCQ1307"/>
      <c r="FCR1307"/>
      <c r="FCS1307"/>
      <c r="FCT1307"/>
      <c r="FCU1307"/>
      <c r="FCV1307"/>
      <c r="FCW1307"/>
      <c r="FCX1307"/>
      <c r="FCY1307"/>
      <c r="FCZ1307"/>
      <c r="FDA1307"/>
      <c r="FDB1307"/>
      <c r="FDC1307"/>
      <c r="FDD1307"/>
      <c r="FDE1307"/>
      <c r="FDF1307"/>
      <c r="FDG1307"/>
      <c r="FDH1307"/>
      <c r="FDI1307"/>
      <c r="FDJ1307"/>
      <c r="FDK1307"/>
      <c r="FDL1307"/>
      <c r="FDM1307"/>
      <c r="FDN1307"/>
      <c r="FDO1307"/>
      <c r="FDP1307"/>
      <c r="FDQ1307"/>
      <c r="FDR1307"/>
      <c r="FDS1307"/>
      <c r="FDT1307"/>
      <c r="FDU1307"/>
      <c r="FDV1307"/>
      <c r="FDW1307"/>
      <c r="FDX1307"/>
      <c r="FDY1307"/>
      <c r="FDZ1307"/>
      <c r="FEA1307"/>
      <c r="FEB1307"/>
      <c r="FEC1307"/>
      <c r="FED1307"/>
      <c r="FEE1307"/>
      <c r="FEF1307"/>
      <c r="FEG1307"/>
      <c r="FEH1307"/>
      <c r="FEI1307"/>
      <c r="FEJ1307"/>
      <c r="FEK1307"/>
      <c r="FEL1307"/>
      <c r="FEM1307"/>
      <c r="FEN1307"/>
      <c r="FEO1307"/>
      <c r="FEP1307"/>
      <c r="FEQ1307"/>
      <c r="FER1307"/>
      <c r="FES1307"/>
      <c r="FET1307"/>
      <c r="FEU1307"/>
      <c r="FEV1307"/>
      <c r="FEW1307"/>
      <c r="FEX1307"/>
      <c r="FEY1307"/>
      <c r="FEZ1307"/>
      <c r="FFA1307"/>
      <c r="FFB1307"/>
      <c r="FFC1307"/>
      <c r="FFD1307"/>
      <c r="FFE1307"/>
      <c r="FFF1307"/>
      <c r="FFG1307"/>
      <c r="FFH1307"/>
      <c r="FFI1307"/>
      <c r="FFJ1307"/>
      <c r="FFK1307"/>
      <c r="FFL1307"/>
      <c r="FFM1307"/>
      <c r="FFN1307"/>
      <c r="FFO1307"/>
      <c r="FFP1307"/>
      <c r="FFQ1307"/>
      <c r="FFR1307"/>
      <c r="FFS1307"/>
      <c r="FFT1307"/>
      <c r="FFU1307"/>
      <c r="FFV1307"/>
      <c r="FFW1307"/>
      <c r="FFX1307"/>
      <c r="FFY1307"/>
      <c r="FFZ1307"/>
      <c r="FGA1307"/>
      <c r="FGB1307"/>
      <c r="FGC1307"/>
      <c r="FGD1307"/>
      <c r="FGE1307"/>
      <c r="FGF1307"/>
      <c r="FGG1307"/>
      <c r="FGH1307"/>
      <c r="FGI1307"/>
      <c r="FGJ1307"/>
      <c r="FGK1307"/>
      <c r="FGL1307"/>
      <c r="FGM1307"/>
      <c r="FGN1307"/>
      <c r="FGO1307"/>
      <c r="FGP1307"/>
      <c r="FGQ1307"/>
      <c r="FGR1307"/>
      <c r="FGS1307"/>
      <c r="FGT1307"/>
      <c r="FGU1307"/>
      <c r="FGV1307"/>
      <c r="FGW1307"/>
      <c r="FGX1307"/>
      <c r="FGY1307"/>
      <c r="FGZ1307"/>
      <c r="FHA1307"/>
      <c r="FHB1307"/>
      <c r="FHC1307"/>
      <c r="FHD1307"/>
      <c r="FHE1307"/>
      <c r="FHF1307"/>
      <c r="FHG1307"/>
      <c r="FHH1307"/>
      <c r="FHI1307"/>
      <c r="FHJ1307"/>
      <c r="FHK1307"/>
      <c r="FHL1307"/>
      <c r="FHM1307"/>
      <c r="FHN1307"/>
      <c r="FHO1307"/>
      <c r="FHP1307"/>
      <c r="FHQ1307"/>
      <c r="FHR1307"/>
      <c r="FHS1307"/>
      <c r="FHT1307"/>
      <c r="FHU1307"/>
      <c r="FHV1307"/>
      <c r="FHW1307"/>
      <c r="FHX1307"/>
      <c r="FHY1307"/>
      <c r="FHZ1307"/>
      <c r="FIA1307"/>
      <c r="FIB1307"/>
      <c r="FIC1307"/>
      <c r="FID1307"/>
      <c r="FIE1307"/>
      <c r="FIF1307"/>
      <c r="FIG1307"/>
      <c r="FIH1307"/>
      <c r="FII1307"/>
      <c r="FIJ1307"/>
      <c r="FIK1307"/>
      <c r="FIL1307"/>
      <c r="FIM1307"/>
      <c r="FIN1307"/>
      <c r="FIO1307"/>
      <c r="FIP1307"/>
      <c r="FIQ1307"/>
      <c r="FIR1307"/>
      <c r="FIS1307"/>
      <c r="FIT1307"/>
      <c r="FIU1307"/>
      <c r="FIV1307"/>
      <c r="FIW1307"/>
      <c r="FIX1307"/>
      <c r="FIY1307"/>
      <c r="FIZ1307"/>
      <c r="FJA1307"/>
      <c r="FJB1307"/>
      <c r="FJC1307"/>
      <c r="FJD1307"/>
      <c r="FJE1307"/>
      <c r="FJF1307"/>
      <c r="FJG1307"/>
      <c r="FJH1307"/>
      <c r="FJI1307"/>
      <c r="FJJ1307"/>
      <c r="FJK1307"/>
      <c r="FJL1307"/>
      <c r="FJM1307"/>
      <c r="FJN1307"/>
      <c r="FJO1307"/>
      <c r="FJP1307"/>
      <c r="FJQ1307"/>
      <c r="FJR1307"/>
      <c r="FJS1307"/>
      <c r="FJT1307"/>
      <c r="FJU1307"/>
      <c r="FJV1307"/>
      <c r="FJW1307"/>
      <c r="FJX1307"/>
      <c r="FJY1307"/>
      <c r="FJZ1307"/>
      <c r="FKA1307"/>
      <c r="FKB1307"/>
      <c r="FKC1307"/>
      <c r="FKD1307"/>
      <c r="FKE1307"/>
      <c r="FKF1307"/>
      <c r="FKG1307"/>
      <c r="FKH1307"/>
      <c r="FKI1307"/>
      <c r="FKJ1307"/>
      <c r="FKK1307"/>
      <c r="FKL1307"/>
      <c r="FKM1307"/>
      <c r="FKN1307"/>
      <c r="FKO1307"/>
      <c r="FKP1307"/>
      <c r="FKQ1307"/>
      <c r="FKR1307"/>
      <c r="FKS1307"/>
      <c r="FKT1307"/>
      <c r="FKU1307"/>
      <c r="FKV1307"/>
      <c r="FKW1307"/>
      <c r="FKX1307"/>
      <c r="FKY1307"/>
      <c r="FKZ1307"/>
      <c r="FLA1307"/>
      <c r="FLB1307"/>
      <c r="FLC1307"/>
      <c r="FLD1307"/>
      <c r="FLE1307"/>
      <c r="FLF1307"/>
      <c r="FLG1307"/>
      <c r="FLH1307"/>
      <c r="FLI1307"/>
      <c r="FLJ1307"/>
      <c r="FLK1307"/>
      <c r="FLL1307"/>
      <c r="FLM1307"/>
      <c r="FLN1307"/>
      <c r="FLO1307"/>
      <c r="FLP1307"/>
      <c r="FLQ1307"/>
      <c r="FLR1307"/>
      <c r="FLS1307"/>
      <c r="FLT1307"/>
      <c r="FLU1307"/>
      <c r="FLV1307"/>
      <c r="FLW1307"/>
      <c r="FLX1307"/>
      <c r="FLY1307"/>
      <c r="FLZ1307"/>
      <c r="FMA1307"/>
      <c r="FMB1307"/>
      <c r="FMC1307"/>
      <c r="FMD1307"/>
      <c r="FME1307"/>
      <c r="FMF1307"/>
      <c r="FMG1307"/>
      <c r="FMH1307"/>
      <c r="FMI1307"/>
      <c r="FMJ1307"/>
      <c r="FMK1307"/>
      <c r="FML1307"/>
      <c r="FMM1307"/>
      <c r="FMN1307"/>
      <c r="FMO1307"/>
      <c r="FMP1307"/>
      <c r="FMQ1307"/>
      <c r="FMR1307"/>
      <c r="FMS1307"/>
      <c r="FMT1307"/>
      <c r="FMU1307"/>
      <c r="FMV1307"/>
      <c r="FMW1307"/>
      <c r="FMX1307"/>
      <c r="FMY1307"/>
      <c r="FMZ1307"/>
      <c r="FNA1307"/>
      <c r="FNB1307"/>
      <c r="FNC1307"/>
      <c r="FND1307"/>
      <c r="FNE1307"/>
      <c r="FNF1307"/>
      <c r="FNG1307"/>
      <c r="FNH1307"/>
      <c r="FNI1307"/>
      <c r="FNJ1307"/>
      <c r="FNK1307"/>
      <c r="FNL1307"/>
      <c r="FNM1307"/>
      <c r="FNN1307"/>
      <c r="FNO1307"/>
      <c r="FNP1307"/>
      <c r="FNQ1307"/>
      <c r="FNR1307"/>
      <c r="FNS1307"/>
      <c r="FNT1307"/>
      <c r="FNU1307"/>
      <c r="FNV1307"/>
      <c r="FNW1307"/>
      <c r="FNX1307"/>
      <c r="FNY1307"/>
      <c r="FNZ1307"/>
      <c r="FOA1307"/>
      <c r="FOB1307"/>
      <c r="FOC1307"/>
      <c r="FOD1307"/>
      <c r="FOE1307"/>
      <c r="FOF1307"/>
      <c r="FOG1307"/>
      <c r="FOH1307"/>
      <c r="FOI1307"/>
      <c r="FOJ1307"/>
      <c r="FOK1307"/>
      <c r="FOL1307"/>
      <c r="FOM1307"/>
      <c r="FON1307"/>
      <c r="FOO1307"/>
      <c r="FOP1307"/>
      <c r="FOQ1307"/>
      <c r="FOR1307"/>
      <c r="FOS1307"/>
      <c r="FOT1307"/>
      <c r="FOU1307"/>
      <c r="FOV1307"/>
      <c r="FOW1307"/>
      <c r="FOX1307"/>
      <c r="FOY1307"/>
      <c r="FOZ1307"/>
      <c r="FPA1307"/>
      <c r="FPB1307"/>
      <c r="FPC1307"/>
      <c r="FPD1307"/>
      <c r="FPE1307"/>
      <c r="FPF1307"/>
      <c r="FPG1307"/>
      <c r="FPH1307"/>
      <c r="FPI1307"/>
      <c r="FPJ1307"/>
      <c r="FPK1307"/>
      <c r="FPL1307"/>
      <c r="FPM1307"/>
      <c r="FPN1307"/>
      <c r="FPO1307"/>
      <c r="FPP1307"/>
      <c r="FPQ1307"/>
      <c r="FPR1307"/>
      <c r="FPS1307"/>
      <c r="FPT1307"/>
      <c r="FPU1307"/>
      <c r="FPV1307"/>
      <c r="FPW1307"/>
      <c r="FPX1307"/>
      <c r="FPY1307"/>
      <c r="FPZ1307"/>
      <c r="FQA1307"/>
      <c r="FQB1307"/>
      <c r="FQC1307"/>
      <c r="FQD1307"/>
      <c r="FQE1307"/>
      <c r="FQF1307"/>
      <c r="FQG1307"/>
      <c r="FQH1307"/>
      <c r="FQI1307"/>
      <c r="FQJ1307"/>
      <c r="FQK1307"/>
      <c r="FQL1307"/>
      <c r="FQM1307"/>
      <c r="FQN1307"/>
      <c r="FQO1307"/>
      <c r="FQP1307"/>
      <c r="FQQ1307"/>
      <c r="FQR1307"/>
      <c r="FQS1307"/>
      <c r="FQT1307"/>
      <c r="FQU1307"/>
      <c r="FQV1307"/>
      <c r="FQW1307"/>
      <c r="FQX1307"/>
      <c r="FQY1307"/>
      <c r="FQZ1307"/>
      <c r="FRA1307"/>
      <c r="FRB1307"/>
      <c r="FRC1307"/>
      <c r="FRD1307"/>
      <c r="FRE1307"/>
      <c r="FRF1307"/>
      <c r="FRG1307"/>
      <c r="FRH1307"/>
      <c r="FRI1307"/>
      <c r="FRJ1307"/>
      <c r="FRK1307"/>
      <c r="FRL1307"/>
      <c r="FRM1307"/>
      <c r="FRN1307"/>
      <c r="FRO1307"/>
      <c r="FRP1307"/>
      <c r="FRQ1307"/>
      <c r="FRR1307"/>
      <c r="FRS1307"/>
      <c r="FRT1307"/>
      <c r="FRU1307"/>
      <c r="FRV1307"/>
      <c r="FRW1307"/>
      <c r="FRX1307"/>
      <c r="FRY1307"/>
      <c r="FRZ1307"/>
      <c r="FSA1307"/>
      <c r="FSB1307"/>
      <c r="FSC1307"/>
      <c r="FSD1307"/>
      <c r="FSE1307"/>
      <c r="FSF1307"/>
      <c r="FSG1307"/>
      <c r="FSH1307"/>
      <c r="FSI1307"/>
      <c r="FSJ1307"/>
      <c r="FSK1307"/>
      <c r="FSL1307"/>
      <c r="FSM1307"/>
      <c r="FSN1307"/>
      <c r="FSO1307"/>
      <c r="FSP1307"/>
      <c r="FSQ1307"/>
      <c r="FSR1307"/>
      <c r="FSS1307"/>
      <c r="FST1307"/>
      <c r="FSU1307"/>
      <c r="FSV1307"/>
      <c r="FSW1307"/>
      <c r="FSX1307"/>
      <c r="FSY1307"/>
      <c r="FSZ1307"/>
      <c r="FTA1307"/>
      <c r="FTB1307"/>
      <c r="FTC1307"/>
      <c r="FTD1307"/>
      <c r="FTE1307"/>
      <c r="FTF1307"/>
      <c r="FTG1307"/>
      <c r="FTH1307"/>
      <c r="FTI1307"/>
      <c r="FTJ1307"/>
      <c r="FTK1307"/>
      <c r="FTL1307"/>
      <c r="FTM1307"/>
      <c r="FTN1307"/>
      <c r="FTO1307"/>
      <c r="FTP1307"/>
      <c r="FTQ1307"/>
      <c r="FTR1307"/>
      <c r="FTS1307"/>
      <c r="FTT1307"/>
      <c r="FTU1307"/>
      <c r="FTV1307"/>
      <c r="FTW1307"/>
      <c r="FTX1307"/>
      <c r="FTY1307"/>
      <c r="FTZ1307"/>
      <c r="FUA1307"/>
      <c r="FUB1307"/>
      <c r="FUC1307"/>
      <c r="FUD1307"/>
      <c r="FUE1307"/>
      <c r="FUF1307"/>
      <c r="FUG1307"/>
      <c r="FUH1307"/>
      <c r="FUI1307"/>
      <c r="FUJ1307"/>
      <c r="FUK1307"/>
      <c r="FUL1307"/>
      <c r="FUM1307"/>
      <c r="FUN1307"/>
      <c r="FUO1307"/>
      <c r="FUP1307"/>
      <c r="FUQ1307"/>
      <c r="FUR1307"/>
      <c r="FUS1307"/>
      <c r="FUT1307"/>
      <c r="FUU1307"/>
      <c r="FUV1307"/>
      <c r="FUW1307"/>
      <c r="FUX1307"/>
      <c r="FUY1307"/>
      <c r="FUZ1307"/>
      <c r="FVA1307"/>
      <c r="FVB1307"/>
      <c r="FVC1307"/>
      <c r="FVD1307"/>
      <c r="FVE1307"/>
      <c r="FVF1307"/>
      <c r="FVG1307"/>
      <c r="FVH1307"/>
      <c r="FVI1307"/>
      <c r="FVJ1307"/>
      <c r="FVK1307"/>
      <c r="FVL1307"/>
      <c r="FVM1307"/>
      <c r="FVN1307"/>
      <c r="FVO1307"/>
      <c r="FVP1307"/>
      <c r="FVQ1307"/>
      <c r="FVR1307"/>
      <c r="FVS1307"/>
      <c r="FVT1307"/>
      <c r="FVU1307"/>
      <c r="FVV1307"/>
      <c r="FVW1307"/>
      <c r="FVX1307"/>
      <c r="FVY1307"/>
      <c r="FVZ1307"/>
      <c r="FWA1307"/>
      <c r="FWB1307"/>
      <c r="FWC1307"/>
      <c r="FWD1307"/>
      <c r="FWE1307"/>
      <c r="FWF1307"/>
      <c r="FWG1307"/>
      <c r="FWH1307"/>
      <c r="FWI1307"/>
      <c r="FWJ1307"/>
      <c r="FWK1307"/>
      <c r="FWL1307"/>
      <c r="FWM1307"/>
      <c r="FWN1307"/>
      <c r="FWO1307"/>
      <c r="FWP1307"/>
      <c r="FWQ1307"/>
      <c r="FWR1307"/>
      <c r="FWS1307"/>
      <c r="FWT1307"/>
      <c r="FWU1307"/>
      <c r="FWV1307"/>
      <c r="FWW1307"/>
      <c r="FWX1307"/>
      <c r="FWY1307"/>
      <c r="FWZ1307"/>
      <c r="FXA1307"/>
      <c r="FXB1307"/>
      <c r="FXC1307"/>
      <c r="FXD1307"/>
      <c r="FXE1307"/>
      <c r="FXF1307"/>
      <c r="FXG1307"/>
      <c r="FXH1307"/>
      <c r="FXI1307"/>
      <c r="FXJ1307"/>
      <c r="FXK1307"/>
      <c r="FXL1307"/>
      <c r="FXM1307"/>
      <c r="FXN1307"/>
      <c r="FXO1307"/>
      <c r="FXP1307"/>
      <c r="FXQ1307"/>
      <c r="FXR1307"/>
      <c r="FXS1307"/>
      <c r="FXT1307"/>
      <c r="FXU1307"/>
      <c r="FXV1307"/>
      <c r="FXW1307"/>
      <c r="FXX1307"/>
      <c r="FXY1307"/>
      <c r="FXZ1307"/>
      <c r="FYA1307"/>
      <c r="FYB1307"/>
      <c r="FYC1307"/>
      <c r="FYD1307"/>
      <c r="FYE1307"/>
      <c r="FYF1307"/>
      <c r="FYG1307"/>
      <c r="FYH1307"/>
      <c r="FYI1307"/>
      <c r="FYJ1307"/>
      <c r="FYK1307"/>
      <c r="FYL1307"/>
      <c r="FYM1307"/>
      <c r="FYN1307"/>
      <c r="FYO1307"/>
      <c r="FYP1307"/>
      <c r="FYQ1307"/>
      <c r="FYR1307"/>
      <c r="FYS1307"/>
      <c r="FYT1307"/>
      <c r="FYU1307"/>
      <c r="FYV1307"/>
      <c r="FYW1307"/>
      <c r="FYX1307"/>
      <c r="FYY1307"/>
      <c r="FYZ1307"/>
      <c r="FZA1307"/>
      <c r="FZB1307"/>
      <c r="FZC1307"/>
      <c r="FZD1307"/>
      <c r="FZE1307"/>
      <c r="FZF1307"/>
      <c r="FZG1307"/>
      <c r="FZH1307"/>
      <c r="FZI1307"/>
      <c r="FZJ1307"/>
      <c r="FZK1307"/>
      <c r="FZL1307"/>
      <c r="FZM1307"/>
      <c r="FZN1307"/>
      <c r="FZO1307"/>
      <c r="FZP1307"/>
      <c r="FZQ1307"/>
      <c r="FZR1307"/>
      <c r="FZS1307"/>
      <c r="FZT1307"/>
      <c r="FZU1307"/>
      <c r="FZV1307"/>
      <c r="FZW1307"/>
      <c r="FZX1307"/>
      <c r="FZY1307"/>
      <c r="FZZ1307"/>
      <c r="GAA1307"/>
      <c r="GAB1307"/>
      <c r="GAC1307"/>
      <c r="GAD1307"/>
      <c r="GAE1307"/>
      <c r="GAF1307"/>
      <c r="GAG1307"/>
      <c r="GAH1307"/>
      <c r="GAI1307"/>
      <c r="GAJ1307"/>
      <c r="GAK1307"/>
      <c r="GAL1307"/>
      <c r="GAM1307"/>
      <c r="GAN1307"/>
      <c r="GAO1307"/>
      <c r="GAP1307"/>
      <c r="GAQ1307"/>
      <c r="GAR1307"/>
      <c r="GAS1307"/>
      <c r="GAT1307"/>
      <c r="GAU1307"/>
      <c r="GAV1307"/>
      <c r="GAW1307"/>
      <c r="GAX1307"/>
      <c r="GAY1307"/>
      <c r="GAZ1307"/>
      <c r="GBA1307"/>
      <c r="GBB1307"/>
      <c r="GBC1307"/>
      <c r="GBD1307"/>
      <c r="GBE1307"/>
      <c r="GBF1307"/>
      <c r="GBG1307"/>
      <c r="GBH1307"/>
      <c r="GBI1307"/>
      <c r="GBJ1307"/>
      <c r="GBK1307"/>
      <c r="GBL1307"/>
      <c r="GBM1307"/>
      <c r="GBN1307"/>
      <c r="GBO1307"/>
      <c r="GBP1307"/>
      <c r="GBQ1307"/>
      <c r="GBR1307"/>
      <c r="GBS1307"/>
      <c r="GBT1307"/>
      <c r="GBU1307"/>
      <c r="GBV1307"/>
      <c r="GBW1307"/>
      <c r="GBX1307"/>
      <c r="GBY1307"/>
      <c r="GBZ1307"/>
      <c r="GCA1307"/>
      <c r="GCB1307"/>
      <c r="GCC1307"/>
      <c r="GCD1307"/>
      <c r="GCE1307"/>
      <c r="GCF1307"/>
      <c r="GCG1307"/>
      <c r="GCH1307"/>
      <c r="GCI1307"/>
      <c r="GCJ1307"/>
      <c r="GCK1307"/>
      <c r="GCL1307"/>
      <c r="GCM1307"/>
      <c r="GCN1307"/>
      <c r="GCO1307"/>
      <c r="GCP1307"/>
      <c r="GCQ1307"/>
      <c r="GCR1307"/>
      <c r="GCS1307"/>
      <c r="GCT1307"/>
      <c r="GCU1307"/>
      <c r="GCV1307"/>
      <c r="GCW1307"/>
      <c r="GCX1307"/>
      <c r="GCY1307"/>
      <c r="GCZ1307"/>
      <c r="GDA1307"/>
      <c r="GDB1307"/>
      <c r="GDC1307"/>
      <c r="GDD1307"/>
      <c r="GDE1307"/>
      <c r="GDF1307"/>
      <c r="GDG1307"/>
      <c r="GDH1307"/>
      <c r="GDI1307"/>
      <c r="GDJ1307"/>
      <c r="GDK1307"/>
      <c r="GDL1307"/>
      <c r="GDM1307"/>
      <c r="GDN1307"/>
      <c r="GDO1307"/>
      <c r="GDP1307"/>
      <c r="GDQ1307"/>
      <c r="GDR1307"/>
      <c r="GDS1307"/>
      <c r="GDT1307"/>
      <c r="GDU1307"/>
      <c r="GDV1307"/>
      <c r="GDW1307"/>
      <c r="GDX1307"/>
      <c r="GDY1307"/>
      <c r="GDZ1307"/>
      <c r="GEA1307"/>
      <c r="GEB1307"/>
      <c r="GEC1307"/>
      <c r="GED1307"/>
      <c r="GEE1307"/>
      <c r="GEF1307"/>
      <c r="GEG1307"/>
      <c r="GEH1307"/>
      <c r="GEI1307"/>
      <c r="GEJ1307"/>
      <c r="GEK1307"/>
      <c r="GEL1307"/>
      <c r="GEM1307"/>
      <c r="GEN1307"/>
      <c r="GEO1307"/>
      <c r="GEP1307"/>
      <c r="GEQ1307"/>
      <c r="GER1307"/>
      <c r="GES1307"/>
      <c r="GET1307"/>
      <c r="GEU1307"/>
      <c r="GEV1307"/>
      <c r="GEW1307"/>
      <c r="GEX1307"/>
      <c r="GEY1307"/>
      <c r="GEZ1307"/>
      <c r="GFA1307"/>
      <c r="GFB1307"/>
      <c r="GFC1307"/>
      <c r="GFD1307"/>
      <c r="GFE1307"/>
      <c r="GFF1307"/>
      <c r="GFG1307"/>
      <c r="GFH1307"/>
      <c r="GFI1307"/>
      <c r="GFJ1307"/>
      <c r="GFK1307"/>
      <c r="GFL1307"/>
      <c r="GFM1307"/>
      <c r="GFN1307"/>
      <c r="GFO1307"/>
      <c r="GFP1307"/>
      <c r="GFQ1307"/>
      <c r="GFR1307"/>
      <c r="GFS1307"/>
      <c r="GFT1307"/>
      <c r="GFU1307"/>
      <c r="GFV1307"/>
      <c r="GFW1307"/>
      <c r="GFX1307"/>
      <c r="GFY1307"/>
      <c r="GFZ1307"/>
      <c r="GGA1307"/>
      <c r="GGB1307"/>
      <c r="GGC1307"/>
      <c r="GGD1307"/>
      <c r="GGE1307"/>
      <c r="GGF1307"/>
      <c r="GGG1307"/>
      <c r="GGH1307"/>
      <c r="GGI1307"/>
      <c r="GGJ1307"/>
      <c r="GGK1307"/>
      <c r="GGL1307"/>
      <c r="GGM1307"/>
      <c r="GGN1307"/>
      <c r="GGO1307"/>
      <c r="GGP1307"/>
      <c r="GGQ1307"/>
      <c r="GGR1307"/>
      <c r="GGS1307"/>
      <c r="GGT1307"/>
      <c r="GGU1307"/>
      <c r="GGV1307"/>
      <c r="GGW1307"/>
      <c r="GGX1307"/>
      <c r="GGY1307"/>
      <c r="GGZ1307"/>
      <c r="GHA1307"/>
      <c r="GHB1307"/>
      <c r="GHC1307"/>
      <c r="GHD1307"/>
      <c r="GHE1307"/>
      <c r="GHF1307"/>
      <c r="GHG1307"/>
      <c r="GHH1307"/>
      <c r="GHI1307"/>
      <c r="GHJ1307"/>
      <c r="GHK1307"/>
      <c r="GHL1307"/>
      <c r="GHM1307"/>
      <c r="GHN1307"/>
      <c r="GHO1307"/>
      <c r="GHP1307"/>
      <c r="GHQ1307"/>
      <c r="GHR1307"/>
      <c r="GHS1307"/>
      <c r="GHT1307"/>
      <c r="GHU1307"/>
      <c r="GHV1307"/>
      <c r="GHW1307"/>
      <c r="GHX1307"/>
      <c r="GHY1307"/>
      <c r="GHZ1307"/>
      <c r="GIA1307"/>
      <c r="GIB1307"/>
      <c r="GIC1307"/>
      <c r="GID1307"/>
      <c r="GIE1307"/>
      <c r="GIF1307"/>
      <c r="GIG1307"/>
      <c r="GIH1307"/>
      <c r="GII1307"/>
      <c r="GIJ1307"/>
      <c r="GIK1307"/>
      <c r="GIL1307"/>
      <c r="GIM1307"/>
      <c r="GIN1307"/>
      <c r="GIO1307"/>
      <c r="GIP1307"/>
      <c r="GIQ1307"/>
      <c r="GIR1307"/>
      <c r="GIS1307"/>
      <c r="GIT1307"/>
      <c r="GIU1307"/>
      <c r="GIV1307"/>
      <c r="GIW1307"/>
      <c r="GIX1307"/>
      <c r="GIY1307"/>
      <c r="GIZ1307"/>
      <c r="GJA1307"/>
      <c r="GJB1307"/>
      <c r="GJC1307"/>
      <c r="GJD1307"/>
      <c r="GJE1307"/>
      <c r="GJF1307"/>
      <c r="GJG1307"/>
      <c r="GJH1307"/>
      <c r="GJI1307"/>
      <c r="GJJ1307"/>
      <c r="GJK1307"/>
      <c r="GJL1307"/>
      <c r="GJM1307"/>
      <c r="GJN1307"/>
      <c r="GJO1307"/>
      <c r="GJP1307"/>
      <c r="GJQ1307"/>
      <c r="GJR1307"/>
      <c r="GJS1307"/>
      <c r="GJT1307"/>
      <c r="GJU1307"/>
      <c r="GJV1307"/>
      <c r="GJW1307"/>
      <c r="GJX1307"/>
      <c r="GJY1307"/>
      <c r="GJZ1307"/>
      <c r="GKA1307"/>
      <c r="GKB1307"/>
      <c r="GKC1307"/>
      <c r="GKD1307"/>
      <c r="GKE1307"/>
      <c r="GKF1307"/>
      <c r="GKG1307"/>
      <c r="GKH1307"/>
      <c r="GKI1307"/>
      <c r="GKJ1307"/>
      <c r="GKK1307"/>
      <c r="GKL1307"/>
      <c r="GKM1307"/>
      <c r="GKN1307"/>
      <c r="GKO1307"/>
      <c r="GKP1307"/>
      <c r="GKQ1307"/>
      <c r="GKR1307"/>
      <c r="GKS1307"/>
      <c r="GKT1307"/>
      <c r="GKU1307"/>
      <c r="GKV1307"/>
      <c r="GKW1307"/>
      <c r="GKX1307"/>
      <c r="GKY1307"/>
      <c r="GKZ1307"/>
      <c r="GLA1307"/>
      <c r="GLB1307"/>
      <c r="GLC1307"/>
      <c r="GLD1307"/>
      <c r="GLE1307"/>
      <c r="GLF1307"/>
      <c r="GLG1307"/>
      <c r="GLH1307"/>
      <c r="GLI1307"/>
      <c r="GLJ1307"/>
      <c r="GLK1307"/>
      <c r="GLL1307"/>
      <c r="GLM1307"/>
      <c r="GLN1307"/>
      <c r="GLO1307"/>
      <c r="GLP1307"/>
      <c r="GLQ1307"/>
      <c r="GLR1307"/>
      <c r="GLS1307"/>
      <c r="GLT1307"/>
      <c r="GLU1307"/>
      <c r="GLV1307"/>
      <c r="GLW1307"/>
      <c r="GLX1307"/>
      <c r="GLY1307"/>
      <c r="GLZ1307"/>
      <c r="GMA1307"/>
      <c r="GMB1307"/>
      <c r="GMC1307"/>
      <c r="GMD1307"/>
      <c r="GME1307"/>
      <c r="GMF1307"/>
      <c r="GMG1307"/>
      <c r="GMH1307"/>
      <c r="GMI1307"/>
      <c r="GMJ1307"/>
      <c r="GMK1307"/>
      <c r="GML1307"/>
      <c r="GMM1307"/>
      <c r="GMN1307"/>
      <c r="GMO1307"/>
      <c r="GMP1307"/>
      <c r="GMQ1307"/>
      <c r="GMR1307"/>
      <c r="GMS1307"/>
      <c r="GMT1307"/>
      <c r="GMU1307"/>
      <c r="GMV1307"/>
      <c r="GMW1307"/>
      <c r="GMX1307"/>
      <c r="GMY1307"/>
      <c r="GMZ1307"/>
      <c r="GNA1307"/>
      <c r="GNB1307"/>
      <c r="GNC1307"/>
      <c r="GND1307"/>
      <c r="GNE1307"/>
      <c r="GNF1307"/>
      <c r="GNG1307"/>
      <c r="GNH1307"/>
      <c r="GNI1307"/>
      <c r="GNJ1307"/>
      <c r="GNK1307"/>
      <c r="GNL1307"/>
      <c r="GNM1307"/>
      <c r="GNN1307"/>
      <c r="GNO1307"/>
      <c r="GNP1307"/>
      <c r="GNQ1307"/>
      <c r="GNR1307"/>
      <c r="GNS1307"/>
      <c r="GNT1307"/>
      <c r="GNU1307"/>
      <c r="GNV1307"/>
      <c r="GNW1307"/>
      <c r="GNX1307"/>
      <c r="GNY1307"/>
      <c r="GNZ1307"/>
      <c r="GOA1307"/>
      <c r="GOB1307"/>
      <c r="GOC1307"/>
      <c r="GOD1307"/>
      <c r="GOE1307"/>
      <c r="GOF1307"/>
      <c r="GOG1307"/>
      <c r="GOH1307"/>
      <c r="GOI1307"/>
      <c r="GOJ1307"/>
      <c r="GOK1307"/>
      <c r="GOL1307"/>
      <c r="GOM1307"/>
      <c r="GON1307"/>
      <c r="GOO1307"/>
      <c r="GOP1307"/>
      <c r="GOQ1307"/>
      <c r="GOR1307"/>
      <c r="GOS1307"/>
      <c r="GOT1307"/>
      <c r="GOU1307"/>
      <c r="GOV1307"/>
      <c r="GOW1307"/>
      <c r="GOX1307"/>
      <c r="GOY1307"/>
      <c r="GOZ1307"/>
      <c r="GPA1307"/>
      <c r="GPB1307"/>
      <c r="GPC1307"/>
      <c r="GPD1307"/>
      <c r="GPE1307"/>
      <c r="GPF1307"/>
      <c r="GPG1307"/>
      <c r="GPH1307"/>
      <c r="GPI1307"/>
      <c r="GPJ1307"/>
      <c r="GPK1307"/>
      <c r="GPL1307"/>
      <c r="GPM1307"/>
      <c r="GPN1307"/>
      <c r="GPO1307"/>
      <c r="GPP1307"/>
      <c r="GPQ1307"/>
      <c r="GPR1307"/>
      <c r="GPS1307"/>
      <c r="GPT1307"/>
      <c r="GPU1307"/>
      <c r="GPV1307"/>
      <c r="GPW1307"/>
      <c r="GPX1307"/>
      <c r="GPY1307"/>
      <c r="GPZ1307"/>
      <c r="GQA1307"/>
      <c r="GQB1307"/>
      <c r="GQC1307"/>
      <c r="GQD1307"/>
      <c r="GQE1307"/>
      <c r="GQF1307"/>
      <c r="GQG1307"/>
      <c r="GQH1307"/>
      <c r="GQI1307"/>
      <c r="GQJ1307"/>
      <c r="GQK1307"/>
      <c r="GQL1307"/>
      <c r="GQM1307"/>
      <c r="GQN1307"/>
      <c r="GQO1307"/>
      <c r="GQP1307"/>
      <c r="GQQ1307"/>
      <c r="GQR1307"/>
      <c r="GQS1307"/>
      <c r="GQT1307"/>
      <c r="GQU1307"/>
      <c r="GQV1307"/>
      <c r="GQW1307"/>
      <c r="GQX1307"/>
      <c r="GQY1307"/>
      <c r="GQZ1307"/>
      <c r="GRA1307"/>
      <c r="GRB1307"/>
      <c r="GRC1307"/>
      <c r="GRD1307"/>
      <c r="GRE1307"/>
      <c r="GRF1307"/>
      <c r="GRG1307"/>
      <c r="GRH1307"/>
      <c r="GRI1307"/>
      <c r="GRJ1307"/>
      <c r="GRK1307"/>
      <c r="GRL1307"/>
      <c r="GRM1307"/>
      <c r="GRN1307"/>
      <c r="GRO1307"/>
      <c r="GRP1307"/>
      <c r="GRQ1307"/>
      <c r="GRR1307"/>
      <c r="GRS1307"/>
      <c r="GRT1307"/>
      <c r="GRU1307"/>
      <c r="GRV1307"/>
      <c r="GRW1307"/>
      <c r="GRX1307"/>
      <c r="GRY1307"/>
      <c r="GRZ1307"/>
      <c r="GSA1307"/>
      <c r="GSB1307"/>
      <c r="GSC1307"/>
      <c r="GSD1307"/>
      <c r="GSE1307"/>
      <c r="GSF1307"/>
      <c r="GSG1307"/>
      <c r="GSH1307"/>
      <c r="GSI1307"/>
      <c r="GSJ1307"/>
      <c r="GSK1307"/>
      <c r="GSL1307"/>
      <c r="GSM1307"/>
      <c r="GSN1307"/>
      <c r="GSO1307"/>
      <c r="GSP1307"/>
      <c r="GSQ1307"/>
      <c r="GSR1307"/>
      <c r="GSS1307"/>
      <c r="GST1307"/>
      <c r="GSU1307"/>
      <c r="GSV1307"/>
      <c r="GSW1307"/>
      <c r="GSX1307"/>
      <c r="GSY1307"/>
      <c r="GSZ1307"/>
      <c r="GTA1307"/>
      <c r="GTB1307"/>
      <c r="GTC1307"/>
      <c r="GTD1307"/>
      <c r="GTE1307"/>
      <c r="GTF1307"/>
      <c r="GTG1307"/>
      <c r="GTH1307"/>
      <c r="GTI1307"/>
      <c r="GTJ1307"/>
      <c r="GTK1307"/>
      <c r="GTL1307"/>
      <c r="GTM1307"/>
      <c r="GTN1307"/>
      <c r="GTO1307"/>
      <c r="GTP1307"/>
      <c r="GTQ1307"/>
      <c r="GTR1307"/>
      <c r="GTS1307"/>
      <c r="GTT1307"/>
      <c r="GTU1307"/>
      <c r="GTV1307"/>
      <c r="GTW1307"/>
      <c r="GTX1307"/>
      <c r="GTY1307"/>
      <c r="GTZ1307"/>
      <c r="GUA1307"/>
      <c r="GUB1307"/>
      <c r="GUC1307"/>
      <c r="GUD1307"/>
      <c r="GUE1307"/>
      <c r="GUF1307"/>
      <c r="GUG1307"/>
      <c r="GUH1307"/>
      <c r="GUI1307"/>
      <c r="GUJ1307"/>
      <c r="GUK1307"/>
      <c r="GUL1307"/>
      <c r="GUM1307"/>
      <c r="GUN1307"/>
      <c r="GUO1307"/>
      <c r="GUP1307"/>
      <c r="GUQ1307"/>
      <c r="GUR1307"/>
      <c r="GUS1307"/>
      <c r="GUT1307"/>
      <c r="GUU1307"/>
      <c r="GUV1307"/>
      <c r="GUW1307"/>
      <c r="GUX1307"/>
      <c r="GUY1307"/>
      <c r="GUZ1307"/>
      <c r="GVA1307"/>
      <c r="GVB1307"/>
      <c r="GVC1307"/>
      <c r="GVD1307"/>
      <c r="GVE1307"/>
      <c r="GVF1307"/>
      <c r="GVG1307"/>
      <c r="GVH1307"/>
      <c r="GVI1307"/>
      <c r="GVJ1307"/>
      <c r="GVK1307"/>
      <c r="GVL1307"/>
      <c r="GVM1307"/>
      <c r="GVN1307"/>
      <c r="GVO1307"/>
      <c r="GVP1307"/>
      <c r="GVQ1307"/>
      <c r="GVR1307"/>
      <c r="GVS1307"/>
      <c r="GVT1307"/>
      <c r="GVU1307"/>
      <c r="GVV1307"/>
      <c r="GVW1307"/>
      <c r="GVX1307"/>
      <c r="GVY1307"/>
      <c r="GVZ1307"/>
      <c r="GWA1307"/>
      <c r="GWB1307"/>
      <c r="GWC1307"/>
      <c r="GWD1307"/>
      <c r="GWE1307"/>
      <c r="GWF1307"/>
      <c r="GWG1307"/>
      <c r="GWH1307"/>
      <c r="GWI1307"/>
      <c r="GWJ1307"/>
      <c r="GWK1307"/>
      <c r="GWL1307"/>
      <c r="GWM1307"/>
      <c r="GWN1307"/>
      <c r="GWO1307"/>
      <c r="GWP1307"/>
      <c r="GWQ1307"/>
      <c r="GWR1307"/>
      <c r="GWS1307"/>
      <c r="GWT1307"/>
      <c r="GWU1307"/>
      <c r="GWV1307"/>
      <c r="GWW1307"/>
      <c r="GWX1307"/>
      <c r="GWY1307"/>
      <c r="GWZ1307"/>
      <c r="GXA1307"/>
      <c r="GXB1307"/>
      <c r="GXC1307"/>
      <c r="GXD1307"/>
      <c r="GXE1307"/>
      <c r="GXF1307"/>
      <c r="GXG1307"/>
      <c r="GXH1307"/>
      <c r="GXI1307"/>
      <c r="GXJ1307"/>
      <c r="GXK1307"/>
      <c r="GXL1307"/>
      <c r="GXM1307"/>
      <c r="GXN1307"/>
      <c r="GXO1307"/>
      <c r="GXP1307"/>
      <c r="GXQ1307"/>
      <c r="GXR1307"/>
      <c r="GXS1307"/>
      <c r="GXT1307"/>
      <c r="GXU1307"/>
      <c r="GXV1307"/>
      <c r="GXW1307"/>
      <c r="GXX1307"/>
      <c r="GXY1307"/>
      <c r="GXZ1307"/>
      <c r="GYA1307"/>
      <c r="GYB1307"/>
      <c r="GYC1307"/>
      <c r="GYD1307"/>
      <c r="GYE1307"/>
      <c r="GYF1307"/>
      <c r="GYG1307"/>
      <c r="GYH1307"/>
      <c r="GYI1307"/>
      <c r="GYJ1307"/>
      <c r="GYK1307"/>
      <c r="GYL1307"/>
      <c r="GYM1307"/>
      <c r="GYN1307"/>
      <c r="GYO1307"/>
      <c r="GYP1307"/>
      <c r="GYQ1307"/>
      <c r="GYR1307"/>
      <c r="GYS1307"/>
      <c r="GYT1307"/>
      <c r="GYU1307"/>
      <c r="GYV1307"/>
      <c r="GYW1307"/>
      <c r="GYX1307"/>
      <c r="GYY1307"/>
      <c r="GYZ1307"/>
      <c r="GZA1307"/>
      <c r="GZB1307"/>
      <c r="GZC1307"/>
      <c r="GZD1307"/>
      <c r="GZE1307"/>
      <c r="GZF1307"/>
      <c r="GZG1307"/>
      <c r="GZH1307"/>
      <c r="GZI1307"/>
      <c r="GZJ1307"/>
      <c r="GZK1307"/>
      <c r="GZL1307"/>
      <c r="GZM1307"/>
      <c r="GZN1307"/>
      <c r="GZO1307"/>
      <c r="GZP1307"/>
      <c r="GZQ1307"/>
      <c r="GZR1307"/>
      <c r="GZS1307"/>
      <c r="GZT1307"/>
      <c r="GZU1307"/>
      <c r="GZV1307"/>
      <c r="GZW1307"/>
      <c r="GZX1307"/>
      <c r="GZY1307"/>
      <c r="GZZ1307"/>
      <c r="HAA1307"/>
      <c r="HAB1307"/>
      <c r="HAC1307"/>
      <c r="HAD1307"/>
      <c r="HAE1307"/>
      <c r="HAF1307"/>
      <c r="HAG1307"/>
      <c r="HAH1307"/>
      <c r="HAI1307"/>
      <c r="HAJ1307"/>
      <c r="HAK1307"/>
      <c r="HAL1307"/>
      <c r="HAM1307"/>
      <c r="HAN1307"/>
      <c r="HAO1307"/>
      <c r="HAP1307"/>
      <c r="HAQ1307"/>
      <c r="HAR1307"/>
      <c r="HAS1307"/>
      <c r="HAT1307"/>
      <c r="HAU1307"/>
      <c r="HAV1307"/>
      <c r="HAW1307"/>
      <c r="HAX1307"/>
      <c r="HAY1307"/>
      <c r="HAZ1307"/>
      <c r="HBA1307"/>
      <c r="HBB1307"/>
      <c r="HBC1307"/>
      <c r="HBD1307"/>
      <c r="HBE1307"/>
      <c r="HBF1307"/>
      <c r="HBG1307"/>
      <c r="HBH1307"/>
      <c r="HBI1307"/>
      <c r="HBJ1307"/>
      <c r="HBK1307"/>
      <c r="HBL1307"/>
      <c r="HBM1307"/>
      <c r="HBN1307"/>
      <c r="HBO1307"/>
      <c r="HBP1307"/>
      <c r="HBQ1307"/>
      <c r="HBR1307"/>
      <c r="HBS1307"/>
      <c r="HBT1307"/>
      <c r="HBU1307"/>
      <c r="HBV1307"/>
      <c r="HBW1307"/>
      <c r="HBX1307"/>
      <c r="HBY1307"/>
      <c r="HBZ1307"/>
      <c r="HCA1307"/>
      <c r="HCB1307"/>
      <c r="HCC1307"/>
      <c r="HCD1307"/>
      <c r="HCE1307"/>
      <c r="HCF1307"/>
      <c r="HCG1307"/>
      <c r="HCH1307"/>
      <c r="HCI1307"/>
      <c r="HCJ1307"/>
      <c r="HCK1307"/>
      <c r="HCL1307"/>
      <c r="HCM1307"/>
      <c r="HCN1307"/>
      <c r="HCO1307"/>
      <c r="HCP1307"/>
      <c r="HCQ1307"/>
      <c r="HCR1307"/>
      <c r="HCS1307"/>
      <c r="HCT1307"/>
      <c r="HCU1307"/>
      <c r="HCV1307"/>
      <c r="HCW1307"/>
      <c r="HCX1307"/>
      <c r="HCY1307"/>
      <c r="HCZ1307"/>
      <c r="HDA1307"/>
      <c r="HDB1307"/>
      <c r="HDC1307"/>
      <c r="HDD1307"/>
      <c r="HDE1307"/>
      <c r="HDF1307"/>
      <c r="HDG1307"/>
      <c r="HDH1307"/>
      <c r="HDI1307"/>
      <c r="HDJ1307"/>
      <c r="HDK1307"/>
      <c r="HDL1307"/>
      <c r="HDM1307"/>
      <c r="HDN1307"/>
      <c r="HDO1307"/>
      <c r="HDP1307"/>
      <c r="HDQ1307"/>
      <c r="HDR1307"/>
      <c r="HDS1307"/>
      <c r="HDT1307"/>
      <c r="HDU1307"/>
      <c r="HDV1307"/>
      <c r="HDW1307"/>
      <c r="HDX1307"/>
      <c r="HDY1307"/>
      <c r="HDZ1307"/>
      <c r="HEA1307"/>
      <c r="HEB1307"/>
      <c r="HEC1307"/>
      <c r="HED1307"/>
      <c r="HEE1307"/>
      <c r="HEF1307"/>
      <c r="HEG1307"/>
      <c r="HEH1307"/>
      <c r="HEI1307"/>
      <c r="HEJ1307"/>
      <c r="HEK1307"/>
      <c r="HEL1307"/>
      <c r="HEM1307"/>
      <c r="HEN1307"/>
      <c r="HEO1307"/>
      <c r="HEP1307"/>
      <c r="HEQ1307"/>
      <c r="HER1307"/>
      <c r="HES1307"/>
      <c r="HET1307"/>
      <c r="HEU1307"/>
      <c r="HEV1307"/>
      <c r="HEW1307"/>
      <c r="HEX1307"/>
      <c r="HEY1307"/>
      <c r="HEZ1307"/>
      <c r="HFA1307"/>
      <c r="HFB1307"/>
      <c r="HFC1307"/>
      <c r="HFD1307"/>
      <c r="HFE1307"/>
      <c r="HFF1307"/>
      <c r="HFG1307"/>
      <c r="HFH1307"/>
      <c r="HFI1307"/>
      <c r="HFJ1307"/>
      <c r="HFK1307"/>
      <c r="HFL1307"/>
      <c r="HFM1307"/>
      <c r="HFN1307"/>
      <c r="HFO1307"/>
      <c r="HFP1307"/>
      <c r="HFQ1307"/>
      <c r="HFR1307"/>
      <c r="HFS1307"/>
      <c r="HFT1307"/>
      <c r="HFU1307"/>
      <c r="HFV1307"/>
      <c r="HFW1307"/>
      <c r="HFX1307"/>
      <c r="HFY1307"/>
      <c r="HFZ1307"/>
      <c r="HGA1307"/>
      <c r="HGB1307"/>
      <c r="HGC1307"/>
      <c r="HGD1307"/>
      <c r="HGE1307"/>
      <c r="HGF1307"/>
      <c r="HGG1307"/>
      <c r="HGH1307"/>
      <c r="HGI1307"/>
      <c r="HGJ1307"/>
      <c r="HGK1307"/>
      <c r="HGL1307"/>
      <c r="HGM1307"/>
      <c r="HGN1307"/>
      <c r="HGO1307"/>
      <c r="HGP1307"/>
      <c r="HGQ1307"/>
      <c r="HGR1307"/>
      <c r="HGS1307"/>
      <c r="HGT1307"/>
      <c r="HGU1307"/>
      <c r="HGV1307"/>
      <c r="HGW1307"/>
      <c r="HGX1307"/>
      <c r="HGY1307"/>
      <c r="HGZ1307"/>
      <c r="HHA1307"/>
      <c r="HHB1307"/>
      <c r="HHC1307"/>
      <c r="HHD1307"/>
      <c r="HHE1307"/>
      <c r="HHF1307"/>
      <c r="HHG1307"/>
      <c r="HHH1307"/>
      <c r="HHI1307"/>
      <c r="HHJ1307"/>
      <c r="HHK1307"/>
      <c r="HHL1307"/>
      <c r="HHM1307"/>
      <c r="HHN1307"/>
      <c r="HHO1307"/>
      <c r="HHP1307"/>
      <c r="HHQ1307"/>
      <c r="HHR1307"/>
      <c r="HHS1307"/>
      <c r="HHT1307"/>
      <c r="HHU1307"/>
      <c r="HHV1307"/>
      <c r="HHW1307"/>
      <c r="HHX1307"/>
      <c r="HHY1307"/>
      <c r="HHZ1307"/>
      <c r="HIA1307"/>
      <c r="HIB1307"/>
      <c r="HIC1307"/>
      <c r="HID1307"/>
      <c r="HIE1307"/>
      <c r="HIF1307"/>
      <c r="HIG1307"/>
      <c r="HIH1307"/>
      <c r="HII1307"/>
      <c r="HIJ1307"/>
      <c r="HIK1307"/>
      <c r="HIL1307"/>
      <c r="HIM1307"/>
      <c r="HIN1307"/>
      <c r="HIO1307"/>
      <c r="HIP1307"/>
      <c r="HIQ1307"/>
      <c r="HIR1307"/>
      <c r="HIS1307"/>
      <c r="HIT1307"/>
      <c r="HIU1307"/>
      <c r="HIV1307"/>
      <c r="HIW1307"/>
      <c r="HIX1307"/>
      <c r="HIY1307"/>
      <c r="HIZ1307"/>
      <c r="HJA1307"/>
      <c r="HJB1307"/>
      <c r="HJC1307"/>
      <c r="HJD1307"/>
      <c r="HJE1307"/>
      <c r="HJF1307"/>
      <c r="HJG1307"/>
      <c r="HJH1307"/>
      <c r="HJI1307"/>
      <c r="HJJ1307"/>
      <c r="HJK1307"/>
      <c r="HJL1307"/>
      <c r="HJM1307"/>
      <c r="HJN1307"/>
      <c r="HJO1307"/>
      <c r="HJP1307"/>
      <c r="HJQ1307"/>
      <c r="HJR1307"/>
      <c r="HJS1307"/>
      <c r="HJT1307"/>
      <c r="HJU1307"/>
      <c r="HJV1307"/>
      <c r="HJW1307"/>
      <c r="HJX1307"/>
      <c r="HJY1307"/>
      <c r="HJZ1307"/>
      <c r="HKA1307"/>
      <c r="HKB1307"/>
      <c r="HKC1307"/>
      <c r="HKD1307"/>
      <c r="HKE1307"/>
      <c r="HKF1307"/>
      <c r="HKG1307"/>
      <c r="HKH1307"/>
      <c r="HKI1307"/>
      <c r="HKJ1307"/>
      <c r="HKK1307"/>
      <c r="HKL1307"/>
      <c r="HKM1307"/>
      <c r="HKN1307"/>
      <c r="HKO1307"/>
      <c r="HKP1307"/>
      <c r="HKQ1307"/>
      <c r="HKR1307"/>
      <c r="HKS1307"/>
      <c r="HKT1307"/>
      <c r="HKU1307"/>
      <c r="HKV1307"/>
      <c r="HKW1307"/>
      <c r="HKX1307"/>
      <c r="HKY1307"/>
      <c r="HKZ1307"/>
      <c r="HLA1307"/>
      <c r="HLB1307"/>
      <c r="HLC1307"/>
      <c r="HLD1307"/>
      <c r="HLE1307"/>
      <c r="HLF1307"/>
      <c r="HLG1307"/>
      <c r="HLH1307"/>
      <c r="HLI1307"/>
      <c r="HLJ1307"/>
      <c r="HLK1307"/>
      <c r="HLL1307"/>
      <c r="HLM1307"/>
      <c r="HLN1307"/>
      <c r="HLO1307"/>
      <c r="HLP1307"/>
      <c r="HLQ1307"/>
      <c r="HLR1307"/>
      <c r="HLS1307"/>
      <c r="HLT1307"/>
      <c r="HLU1307"/>
      <c r="HLV1307"/>
      <c r="HLW1307"/>
      <c r="HLX1307"/>
      <c r="HLY1307"/>
      <c r="HLZ1307"/>
      <c r="HMA1307"/>
      <c r="HMB1307"/>
      <c r="HMC1307"/>
      <c r="HMD1307"/>
      <c r="HME1307"/>
      <c r="HMF1307"/>
      <c r="HMG1307"/>
      <c r="HMH1307"/>
      <c r="HMI1307"/>
      <c r="HMJ1307"/>
      <c r="HMK1307"/>
      <c r="HML1307"/>
      <c r="HMM1307"/>
      <c r="HMN1307"/>
      <c r="HMO1307"/>
      <c r="HMP1307"/>
      <c r="HMQ1307"/>
      <c r="HMR1307"/>
      <c r="HMS1307"/>
      <c r="HMT1307"/>
      <c r="HMU1307"/>
      <c r="HMV1307"/>
      <c r="HMW1307"/>
      <c r="HMX1307"/>
      <c r="HMY1307"/>
      <c r="HMZ1307"/>
      <c r="HNA1307"/>
      <c r="HNB1307"/>
      <c r="HNC1307"/>
      <c r="HND1307"/>
      <c r="HNE1307"/>
      <c r="HNF1307"/>
      <c r="HNG1307"/>
      <c r="HNH1307"/>
      <c r="HNI1307"/>
      <c r="HNJ1307"/>
      <c r="HNK1307"/>
      <c r="HNL1307"/>
      <c r="HNM1307"/>
      <c r="HNN1307"/>
      <c r="HNO1307"/>
      <c r="HNP1307"/>
      <c r="HNQ1307"/>
      <c r="HNR1307"/>
      <c r="HNS1307"/>
      <c r="HNT1307"/>
      <c r="HNU1307"/>
      <c r="HNV1307"/>
      <c r="HNW1307"/>
      <c r="HNX1307"/>
      <c r="HNY1307"/>
      <c r="HNZ1307"/>
      <c r="HOA1307"/>
      <c r="HOB1307"/>
      <c r="HOC1307"/>
      <c r="HOD1307"/>
      <c r="HOE1307"/>
      <c r="HOF1307"/>
      <c r="HOG1307"/>
      <c r="HOH1307"/>
      <c r="HOI1307"/>
      <c r="HOJ1307"/>
      <c r="HOK1307"/>
      <c r="HOL1307"/>
      <c r="HOM1307"/>
      <c r="HON1307"/>
      <c r="HOO1307"/>
      <c r="HOP1307"/>
      <c r="HOQ1307"/>
      <c r="HOR1307"/>
      <c r="HOS1307"/>
      <c r="HOT1307"/>
      <c r="HOU1307"/>
      <c r="HOV1307"/>
      <c r="HOW1307"/>
      <c r="HOX1307"/>
      <c r="HOY1307"/>
      <c r="HOZ1307"/>
      <c r="HPA1307"/>
      <c r="HPB1307"/>
      <c r="HPC1307"/>
      <c r="HPD1307"/>
      <c r="HPE1307"/>
      <c r="HPF1307"/>
      <c r="HPG1307"/>
      <c r="HPH1307"/>
      <c r="HPI1307"/>
      <c r="HPJ1307"/>
      <c r="HPK1307"/>
      <c r="HPL1307"/>
      <c r="HPM1307"/>
      <c r="HPN1307"/>
      <c r="HPO1307"/>
      <c r="HPP1307"/>
      <c r="HPQ1307"/>
      <c r="HPR1307"/>
      <c r="HPS1307"/>
      <c r="HPT1307"/>
      <c r="HPU1307"/>
      <c r="HPV1307"/>
      <c r="HPW1307"/>
      <c r="HPX1307"/>
      <c r="HPY1307"/>
      <c r="HPZ1307"/>
      <c r="HQA1307"/>
      <c r="HQB1307"/>
      <c r="HQC1307"/>
      <c r="HQD1307"/>
      <c r="HQE1307"/>
      <c r="HQF1307"/>
      <c r="HQG1307"/>
      <c r="HQH1307"/>
      <c r="HQI1307"/>
      <c r="HQJ1307"/>
      <c r="HQK1307"/>
      <c r="HQL1307"/>
      <c r="HQM1307"/>
      <c r="HQN1307"/>
      <c r="HQO1307"/>
      <c r="HQP1307"/>
      <c r="HQQ1307"/>
      <c r="HQR1307"/>
      <c r="HQS1307"/>
      <c r="HQT1307"/>
      <c r="HQU1307"/>
      <c r="HQV1307"/>
      <c r="HQW1307"/>
      <c r="HQX1307"/>
      <c r="HQY1307"/>
      <c r="HQZ1307"/>
      <c r="HRA1307"/>
      <c r="HRB1307"/>
      <c r="HRC1307"/>
      <c r="HRD1307"/>
      <c r="HRE1307"/>
      <c r="HRF1307"/>
      <c r="HRG1307"/>
      <c r="HRH1307"/>
      <c r="HRI1307"/>
      <c r="HRJ1307"/>
      <c r="HRK1307"/>
      <c r="HRL1307"/>
      <c r="HRM1307"/>
      <c r="HRN1307"/>
      <c r="HRO1307"/>
      <c r="HRP1307"/>
      <c r="HRQ1307"/>
      <c r="HRR1307"/>
      <c r="HRS1307"/>
      <c r="HRT1307"/>
      <c r="HRU1307"/>
      <c r="HRV1307"/>
      <c r="HRW1307"/>
      <c r="HRX1307"/>
      <c r="HRY1307"/>
      <c r="HRZ1307"/>
      <c r="HSA1307"/>
      <c r="HSB1307"/>
      <c r="HSC1307"/>
      <c r="HSD1307"/>
      <c r="HSE1307"/>
      <c r="HSF1307"/>
      <c r="HSG1307"/>
      <c r="HSH1307"/>
      <c r="HSI1307"/>
      <c r="HSJ1307"/>
      <c r="HSK1307"/>
      <c r="HSL1307"/>
      <c r="HSM1307"/>
      <c r="HSN1307"/>
      <c r="HSO1307"/>
      <c r="HSP1307"/>
      <c r="HSQ1307"/>
      <c r="HSR1307"/>
      <c r="HSS1307"/>
      <c r="HST1307"/>
      <c r="HSU1307"/>
      <c r="HSV1307"/>
      <c r="HSW1307"/>
      <c r="HSX1307"/>
      <c r="HSY1307"/>
      <c r="HSZ1307"/>
      <c r="HTA1307"/>
      <c r="HTB1307"/>
      <c r="HTC1307"/>
      <c r="HTD1307"/>
      <c r="HTE1307"/>
      <c r="HTF1307"/>
      <c r="HTG1307"/>
      <c r="HTH1307"/>
      <c r="HTI1307"/>
      <c r="HTJ1307"/>
      <c r="HTK1307"/>
      <c r="HTL1307"/>
      <c r="HTM1307"/>
      <c r="HTN1307"/>
      <c r="HTO1307"/>
      <c r="HTP1307"/>
      <c r="HTQ1307"/>
      <c r="HTR1307"/>
      <c r="HTS1307"/>
      <c r="HTT1307"/>
      <c r="HTU1307"/>
      <c r="HTV1307"/>
      <c r="HTW1307"/>
      <c r="HTX1307"/>
      <c r="HTY1307"/>
      <c r="HTZ1307"/>
      <c r="HUA1307"/>
      <c r="HUB1307"/>
      <c r="HUC1307"/>
      <c r="HUD1307"/>
      <c r="HUE1307"/>
      <c r="HUF1307"/>
      <c r="HUG1307"/>
      <c r="HUH1307"/>
      <c r="HUI1307"/>
      <c r="HUJ1307"/>
      <c r="HUK1307"/>
      <c r="HUL1307"/>
      <c r="HUM1307"/>
      <c r="HUN1307"/>
      <c r="HUO1307"/>
      <c r="HUP1307"/>
      <c r="HUQ1307"/>
      <c r="HUR1307"/>
      <c r="HUS1307"/>
      <c r="HUT1307"/>
      <c r="HUU1307"/>
      <c r="HUV1307"/>
      <c r="HUW1307"/>
      <c r="HUX1307"/>
      <c r="HUY1307"/>
      <c r="HUZ1307"/>
      <c r="HVA1307"/>
      <c r="HVB1307"/>
      <c r="HVC1307"/>
      <c r="HVD1307"/>
      <c r="HVE1307"/>
      <c r="HVF1307"/>
      <c r="HVG1307"/>
      <c r="HVH1307"/>
      <c r="HVI1307"/>
      <c r="HVJ1307"/>
      <c r="HVK1307"/>
      <c r="HVL1307"/>
      <c r="HVM1307"/>
      <c r="HVN1307"/>
      <c r="HVO1307"/>
      <c r="HVP1307"/>
      <c r="HVQ1307"/>
      <c r="HVR1307"/>
      <c r="HVS1307"/>
      <c r="HVT1307"/>
      <c r="HVU1307"/>
      <c r="HVV1307"/>
      <c r="HVW1307"/>
      <c r="HVX1307"/>
      <c r="HVY1307"/>
      <c r="HVZ1307"/>
      <c r="HWA1307"/>
      <c r="HWB1307"/>
      <c r="HWC1307"/>
      <c r="HWD1307"/>
      <c r="HWE1307"/>
      <c r="HWF1307"/>
      <c r="HWG1307"/>
      <c r="HWH1307"/>
      <c r="HWI1307"/>
      <c r="HWJ1307"/>
      <c r="HWK1307"/>
      <c r="HWL1307"/>
      <c r="HWM1307"/>
      <c r="HWN1307"/>
      <c r="HWO1307"/>
      <c r="HWP1307"/>
      <c r="HWQ1307"/>
      <c r="HWR1307"/>
      <c r="HWS1307"/>
      <c r="HWT1307"/>
      <c r="HWU1307"/>
      <c r="HWV1307"/>
      <c r="HWW1307"/>
      <c r="HWX1307"/>
      <c r="HWY1307"/>
      <c r="HWZ1307"/>
      <c r="HXA1307"/>
      <c r="HXB1307"/>
      <c r="HXC1307"/>
      <c r="HXD1307"/>
      <c r="HXE1307"/>
      <c r="HXF1307"/>
      <c r="HXG1307"/>
      <c r="HXH1307"/>
      <c r="HXI1307"/>
      <c r="HXJ1307"/>
      <c r="HXK1307"/>
      <c r="HXL1307"/>
      <c r="HXM1307"/>
      <c r="HXN1307"/>
      <c r="HXO1307"/>
      <c r="HXP1307"/>
      <c r="HXQ1307"/>
      <c r="HXR1307"/>
      <c r="HXS1307"/>
      <c r="HXT1307"/>
      <c r="HXU1307"/>
      <c r="HXV1307"/>
      <c r="HXW1307"/>
      <c r="HXX1307"/>
      <c r="HXY1307"/>
      <c r="HXZ1307"/>
      <c r="HYA1307"/>
      <c r="HYB1307"/>
      <c r="HYC1307"/>
      <c r="HYD1307"/>
      <c r="HYE1307"/>
      <c r="HYF1307"/>
      <c r="HYG1307"/>
      <c r="HYH1307"/>
      <c r="HYI1307"/>
      <c r="HYJ1307"/>
      <c r="HYK1307"/>
      <c r="HYL1307"/>
      <c r="HYM1307"/>
      <c r="HYN1307"/>
      <c r="HYO1307"/>
      <c r="HYP1307"/>
      <c r="HYQ1307"/>
      <c r="HYR1307"/>
      <c r="HYS1307"/>
      <c r="HYT1307"/>
      <c r="HYU1307"/>
      <c r="HYV1307"/>
      <c r="HYW1307"/>
      <c r="HYX1307"/>
      <c r="HYY1307"/>
      <c r="HYZ1307"/>
      <c r="HZA1307"/>
      <c r="HZB1307"/>
      <c r="HZC1307"/>
      <c r="HZD1307"/>
      <c r="HZE1307"/>
      <c r="HZF1307"/>
      <c r="HZG1307"/>
      <c r="HZH1307"/>
      <c r="HZI1307"/>
      <c r="HZJ1307"/>
      <c r="HZK1307"/>
      <c r="HZL1307"/>
      <c r="HZM1307"/>
      <c r="HZN1307"/>
      <c r="HZO1307"/>
      <c r="HZP1307"/>
      <c r="HZQ1307"/>
      <c r="HZR1307"/>
      <c r="HZS1307"/>
      <c r="HZT1307"/>
      <c r="HZU1307"/>
      <c r="HZV1307"/>
      <c r="HZW1307"/>
      <c r="HZX1307"/>
      <c r="HZY1307"/>
      <c r="HZZ1307"/>
      <c r="IAA1307"/>
      <c r="IAB1307"/>
      <c r="IAC1307"/>
      <c r="IAD1307"/>
      <c r="IAE1307"/>
      <c r="IAF1307"/>
      <c r="IAG1307"/>
      <c r="IAH1307"/>
      <c r="IAI1307"/>
      <c r="IAJ1307"/>
      <c r="IAK1307"/>
      <c r="IAL1307"/>
      <c r="IAM1307"/>
      <c r="IAN1307"/>
      <c r="IAO1307"/>
      <c r="IAP1307"/>
      <c r="IAQ1307"/>
      <c r="IAR1307"/>
      <c r="IAS1307"/>
      <c r="IAT1307"/>
      <c r="IAU1307"/>
      <c r="IAV1307"/>
      <c r="IAW1307"/>
      <c r="IAX1307"/>
      <c r="IAY1307"/>
      <c r="IAZ1307"/>
      <c r="IBA1307"/>
      <c r="IBB1307"/>
      <c r="IBC1307"/>
      <c r="IBD1307"/>
      <c r="IBE1307"/>
      <c r="IBF1307"/>
      <c r="IBG1307"/>
      <c r="IBH1307"/>
      <c r="IBI1307"/>
      <c r="IBJ1307"/>
      <c r="IBK1307"/>
      <c r="IBL1307"/>
      <c r="IBM1307"/>
      <c r="IBN1307"/>
      <c r="IBO1307"/>
      <c r="IBP1307"/>
      <c r="IBQ1307"/>
      <c r="IBR1307"/>
      <c r="IBS1307"/>
      <c r="IBT1307"/>
      <c r="IBU1307"/>
      <c r="IBV1307"/>
      <c r="IBW1307"/>
      <c r="IBX1307"/>
      <c r="IBY1307"/>
      <c r="IBZ1307"/>
      <c r="ICA1307"/>
      <c r="ICB1307"/>
      <c r="ICC1307"/>
      <c r="ICD1307"/>
      <c r="ICE1307"/>
      <c r="ICF1307"/>
      <c r="ICG1307"/>
      <c r="ICH1307"/>
      <c r="ICI1307"/>
      <c r="ICJ1307"/>
      <c r="ICK1307"/>
      <c r="ICL1307"/>
      <c r="ICM1307"/>
      <c r="ICN1307"/>
      <c r="ICO1307"/>
      <c r="ICP1307"/>
      <c r="ICQ1307"/>
      <c r="ICR1307"/>
      <c r="ICS1307"/>
      <c r="ICT1307"/>
      <c r="ICU1307"/>
      <c r="ICV1307"/>
      <c r="ICW1307"/>
      <c r="ICX1307"/>
      <c r="ICY1307"/>
      <c r="ICZ1307"/>
      <c r="IDA1307"/>
      <c r="IDB1307"/>
      <c r="IDC1307"/>
      <c r="IDD1307"/>
      <c r="IDE1307"/>
      <c r="IDF1307"/>
      <c r="IDG1307"/>
      <c r="IDH1307"/>
      <c r="IDI1307"/>
      <c r="IDJ1307"/>
      <c r="IDK1307"/>
      <c r="IDL1307"/>
      <c r="IDM1307"/>
      <c r="IDN1307"/>
      <c r="IDO1307"/>
      <c r="IDP1307"/>
      <c r="IDQ1307"/>
      <c r="IDR1307"/>
      <c r="IDS1307"/>
      <c r="IDT1307"/>
      <c r="IDU1307"/>
      <c r="IDV1307"/>
      <c r="IDW1307"/>
      <c r="IDX1307"/>
      <c r="IDY1307"/>
      <c r="IDZ1307"/>
      <c r="IEA1307"/>
      <c r="IEB1307"/>
      <c r="IEC1307"/>
      <c r="IED1307"/>
      <c r="IEE1307"/>
      <c r="IEF1307"/>
      <c r="IEG1307"/>
      <c r="IEH1307"/>
      <c r="IEI1307"/>
      <c r="IEJ1307"/>
      <c r="IEK1307"/>
      <c r="IEL1307"/>
      <c r="IEM1307"/>
      <c r="IEN1307"/>
      <c r="IEO1307"/>
      <c r="IEP1307"/>
      <c r="IEQ1307"/>
      <c r="IER1307"/>
      <c r="IES1307"/>
      <c r="IET1307"/>
      <c r="IEU1307"/>
      <c r="IEV1307"/>
      <c r="IEW1307"/>
      <c r="IEX1307"/>
      <c r="IEY1307"/>
      <c r="IEZ1307"/>
      <c r="IFA1307"/>
      <c r="IFB1307"/>
      <c r="IFC1307"/>
      <c r="IFD1307"/>
      <c r="IFE1307"/>
      <c r="IFF1307"/>
      <c r="IFG1307"/>
      <c r="IFH1307"/>
      <c r="IFI1307"/>
      <c r="IFJ1307"/>
      <c r="IFK1307"/>
      <c r="IFL1307"/>
      <c r="IFM1307"/>
      <c r="IFN1307"/>
      <c r="IFO1307"/>
      <c r="IFP1307"/>
      <c r="IFQ1307"/>
      <c r="IFR1307"/>
      <c r="IFS1307"/>
      <c r="IFT1307"/>
      <c r="IFU1307"/>
      <c r="IFV1307"/>
      <c r="IFW1307"/>
      <c r="IFX1307"/>
      <c r="IFY1307"/>
      <c r="IFZ1307"/>
      <c r="IGA1307"/>
      <c r="IGB1307"/>
      <c r="IGC1307"/>
      <c r="IGD1307"/>
      <c r="IGE1307"/>
      <c r="IGF1307"/>
      <c r="IGG1307"/>
      <c r="IGH1307"/>
      <c r="IGI1307"/>
      <c r="IGJ1307"/>
      <c r="IGK1307"/>
      <c r="IGL1307"/>
      <c r="IGM1307"/>
      <c r="IGN1307"/>
      <c r="IGO1307"/>
      <c r="IGP1307"/>
      <c r="IGQ1307"/>
      <c r="IGR1307"/>
      <c r="IGS1307"/>
      <c r="IGT1307"/>
      <c r="IGU1307"/>
      <c r="IGV1307"/>
      <c r="IGW1307"/>
      <c r="IGX1307"/>
      <c r="IGY1307"/>
      <c r="IGZ1307"/>
      <c r="IHA1307"/>
      <c r="IHB1307"/>
      <c r="IHC1307"/>
      <c r="IHD1307"/>
      <c r="IHE1307"/>
      <c r="IHF1307"/>
      <c r="IHG1307"/>
      <c r="IHH1307"/>
      <c r="IHI1307"/>
      <c r="IHJ1307"/>
      <c r="IHK1307"/>
      <c r="IHL1307"/>
      <c r="IHM1307"/>
      <c r="IHN1307"/>
      <c r="IHO1307"/>
      <c r="IHP1307"/>
      <c r="IHQ1307"/>
      <c r="IHR1307"/>
      <c r="IHS1307"/>
      <c r="IHT1307"/>
      <c r="IHU1307"/>
      <c r="IHV1307"/>
      <c r="IHW1307"/>
      <c r="IHX1307"/>
      <c r="IHY1307"/>
      <c r="IHZ1307"/>
      <c r="IIA1307"/>
      <c r="IIB1307"/>
      <c r="IIC1307"/>
      <c r="IID1307"/>
      <c r="IIE1307"/>
      <c r="IIF1307"/>
      <c r="IIG1307"/>
      <c r="IIH1307"/>
      <c r="III1307"/>
      <c r="IIJ1307"/>
      <c r="IIK1307"/>
      <c r="IIL1307"/>
      <c r="IIM1307"/>
      <c r="IIN1307"/>
      <c r="IIO1307"/>
      <c r="IIP1307"/>
      <c r="IIQ1307"/>
      <c r="IIR1307"/>
      <c r="IIS1307"/>
      <c r="IIT1307"/>
      <c r="IIU1307"/>
      <c r="IIV1307"/>
      <c r="IIW1307"/>
      <c r="IIX1307"/>
      <c r="IIY1307"/>
      <c r="IIZ1307"/>
      <c r="IJA1307"/>
      <c r="IJB1307"/>
      <c r="IJC1307"/>
      <c r="IJD1307"/>
      <c r="IJE1307"/>
      <c r="IJF1307"/>
      <c r="IJG1307"/>
      <c r="IJH1307"/>
      <c r="IJI1307"/>
      <c r="IJJ1307"/>
      <c r="IJK1307"/>
      <c r="IJL1307"/>
      <c r="IJM1307"/>
      <c r="IJN1307"/>
      <c r="IJO1307"/>
      <c r="IJP1307"/>
      <c r="IJQ1307"/>
      <c r="IJR1307"/>
      <c r="IJS1307"/>
      <c r="IJT1307"/>
      <c r="IJU1307"/>
      <c r="IJV1307"/>
      <c r="IJW1307"/>
      <c r="IJX1307"/>
      <c r="IJY1307"/>
      <c r="IJZ1307"/>
      <c r="IKA1307"/>
      <c r="IKB1307"/>
      <c r="IKC1307"/>
      <c r="IKD1307"/>
      <c r="IKE1307"/>
      <c r="IKF1307"/>
      <c r="IKG1307"/>
      <c r="IKH1307"/>
      <c r="IKI1307"/>
      <c r="IKJ1307"/>
      <c r="IKK1307"/>
      <c r="IKL1307"/>
      <c r="IKM1307"/>
      <c r="IKN1307"/>
      <c r="IKO1307"/>
      <c r="IKP1307"/>
      <c r="IKQ1307"/>
      <c r="IKR1307"/>
      <c r="IKS1307"/>
      <c r="IKT1307"/>
      <c r="IKU1307"/>
      <c r="IKV1307"/>
      <c r="IKW1307"/>
      <c r="IKX1307"/>
      <c r="IKY1307"/>
      <c r="IKZ1307"/>
      <c r="ILA1307"/>
      <c r="ILB1307"/>
      <c r="ILC1307"/>
      <c r="ILD1307"/>
      <c r="ILE1307"/>
      <c r="ILF1307"/>
      <c r="ILG1307"/>
      <c r="ILH1307"/>
      <c r="ILI1307"/>
      <c r="ILJ1307"/>
      <c r="ILK1307"/>
      <c r="ILL1307"/>
      <c r="ILM1307"/>
      <c r="ILN1307"/>
      <c r="ILO1307"/>
      <c r="ILP1307"/>
      <c r="ILQ1307"/>
      <c r="ILR1307"/>
      <c r="ILS1307"/>
      <c r="ILT1307"/>
      <c r="ILU1307"/>
      <c r="ILV1307"/>
      <c r="ILW1307"/>
      <c r="ILX1307"/>
      <c r="ILY1307"/>
      <c r="ILZ1307"/>
      <c r="IMA1307"/>
      <c r="IMB1307"/>
      <c r="IMC1307"/>
      <c r="IMD1307"/>
      <c r="IME1307"/>
      <c r="IMF1307"/>
      <c r="IMG1307"/>
      <c r="IMH1307"/>
      <c r="IMI1307"/>
      <c r="IMJ1307"/>
      <c r="IMK1307"/>
      <c r="IML1307"/>
      <c r="IMM1307"/>
      <c r="IMN1307"/>
      <c r="IMO1307"/>
      <c r="IMP1307"/>
      <c r="IMQ1307"/>
      <c r="IMR1307"/>
      <c r="IMS1307"/>
      <c r="IMT1307"/>
      <c r="IMU1307"/>
      <c r="IMV1307"/>
      <c r="IMW1307"/>
      <c r="IMX1307"/>
      <c r="IMY1307"/>
      <c r="IMZ1307"/>
      <c r="INA1307"/>
      <c r="INB1307"/>
      <c r="INC1307"/>
      <c r="IND1307"/>
      <c r="INE1307"/>
      <c r="INF1307"/>
      <c r="ING1307"/>
      <c r="INH1307"/>
      <c r="INI1307"/>
      <c r="INJ1307"/>
      <c r="INK1307"/>
      <c r="INL1307"/>
      <c r="INM1307"/>
      <c r="INN1307"/>
      <c r="INO1307"/>
      <c r="INP1307"/>
      <c r="INQ1307"/>
      <c r="INR1307"/>
      <c r="INS1307"/>
      <c r="INT1307"/>
      <c r="INU1307"/>
      <c r="INV1307"/>
      <c r="INW1307"/>
      <c r="INX1307"/>
      <c r="INY1307"/>
      <c r="INZ1307"/>
      <c r="IOA1307"/>
      <c r="IOB1307"/>
      <c r="IOC1307"/>
      <c r="IOD1307"/>
      <c r="IOE1307"/>
      <c r="IOF1307"/>
      <c r="IOG1307"/>
      <c r="IOH1307"/>
      <c r="IOI1307"/>
      <c r="IOJ1307"/>
      <c r="IOK1307"/>
      <c r="IOL1307"/>
      <c r="IOM1307"/>
      <c r="ION1307"/>
      <c r="IOO1307"/>
      <c r="IOP1307"/>
      <c r="IOQ1307"/>
      <c r="IOR1307"/>
      <c r="IOS1307"/>
      <c r="IOT1307"/>
      <c r="IOU1307"/>
      <c r="IOV1307"/>
      <c r="IOW1307"/>
      <c r="IOX1307"/>
      <c r="IOY1307"/>
      <c r="IOZ1307"/>
      <c r="IPA1307"/>
      <c r="IPB1307"/>
      <c r="IPC1307"/>
      <c r="IPD1307"/>
      <c r="IPE1307"/>
      <c r="IPF1307"/>
      <c r="IPG1307"/>
      <c r="IPH1307"/>
      <c r="IPI1307"/>
      <c r="IPJ1307"/>
      <c r="IPK1307"/>
      <c r="IPL1307"/>
      <c r="IPM1307"/>
      <c r="IPN1307"/>
      <c r="IPO1307"/>
      <c r="IPP1307"/>
      <c r="IPQ1307"/>
      <c r="IPR1307"/>
      <c r="IPS1307"/>
      <c r="IPT1307"/>
      <c r="IPU1307"/>
      <c r="IPV1307"/>
      <c r="IPW1307"/>
      <c r="IPX1307"/>
      <c r="IPY1307"/>
      <c r="IPZ1307"/>
      <c r="IQA1307"/>
      <c r="IQB1307"/>
      <c r="IQC1307"/>
      <c r="IQD1307"/>
      <c r="IQE1307"/>
      <c r="IQF1307"/>
      <c r="IQG1307"/>
      <c r="IQH1307"/>
      <c r="IQI1307"/>
      <c r="IQJ1307"/>
      <c r="IQK1307"/>
      <c r="IQL1307"/>
      <c r="IQM1307"/>
      <c r="IQN1307"/>
      <c r="IQO1307"/>
      <c r="IQP1307"/>
      <c r="IQQ1307"/>
      <c r="IQR1307"/>
      <c r="IQS1307"/>
      <c r="IQT1307"/>
      <c r="IQU1307"/>
      <c r="IQV1307"/>
      <c r="IQW1307"/>
      <c r="IQX1307"/>
      <c r="IQY1307"/>
      <c r="IQZ1307"/>
      <c r="IRA1307"/>
      <c r="IRB1307"/>
      <c r="IRC1307"/>
      <c r="IRD1307"/>
      <c r="IRE1307"/>
      <c r="IRF1307"/>
      <c r="IRG1307"/>
      <c r="IRH1307"/>
      <c r="IRI1307"/>
      <c r="IRJ1307"/>
      <c r="IRK1307"/>
      <c r="IRL1307"/>
      <c r="IRM1307"/>
      <c r="IRN1307"/>
      <c r="IRO1307"/>
      <c r="IRP1307"/>
      <c r="IRQ1307"/>
      <c r="IRR1307"/>
      <c r="IRS1307"/>
      <c r="IRT1307"/>
      <c r="IRU1307"/>
      <c r="IRV1307"/>
      <c r="IRW1307"/>
      <c r="IRX1307"/>
      <c r="IRY1307"/>
      <c r="IRZ1307"/>
      <c r="ISA1307"/>
      <c r="ISB1307"/>
      <c r="ISC1307"/>
      <c r="ISD1307"/>
      <c r="ISE1307"/>
      <c r="ISF1307"/>
      <c r="ISG1307"/>
      <c r="ISH1307"/>
      <c r="ISI1307"/>
      <c r="ISJ1307"/>
      <c r="ISK1307"/>
      <c r="ISL1307"/>
      <c r="ISM1307"/>
      <c r="ISN1307"/>
      <c r="ISO1307"/>
      <c r="ISP1307"/>
      <c r="ISQ1307"/>
      <c r="ISR1307"/>
      <c r="ISS1307"/>
      <c r="IST1307"/>
      <c r="ISU1307"/>
      <c r="ISV1307"/>
      <c r="ISW1307"/>
      <c r="ISX1307"/>
      <c r="ISY1307"/>
      <c r="ISZ1307"/>
      <c r="ITA1307"/>
      <c r="ITB1307"/>
      <c r="ITC1307"/>
      <c r="ITD1307"/>
      <c r="ITE1307"/>
      <c r="ITF1307"/>
      <c r="ITG1307"/>
      <c r="ITH1307"/>
      <c r="ITI1307"/>
      <c r="ITJ1307"/>
      <c r="ITK1307"/>
      <c r="ITL1307"/>
      <c r="ITM1307"/>
      <c r="ITN1307"/>
      <c r="ITO1307"/>
      <c r="ITP1307"/>
      <c r="ITQ1307"/>
      <c r="ITR1307"/>
      <c r="ITS1307"/>
      <c r="ITT1307"/>
      <c r="ITU1307"/>
      <c r="ITV1307"/>
      <c r="ITW1307"/>
      <c r="ITX1307"/>
      <c r="ITY1307"/>
      <c r="ITZ1307"/>
      <c r="IUA1307"/>
      <c r="IUB1307"/>
      <c r="IUC1307"/>
      <c r="IUD1307"/>
      <c r="IUE1307"/>
      <c r="IUF1307"/>
      <c r="IUG1307"/>
      <c r="IUH1307"/>
      <c r="IUI1307"/>
      <c r="IUJ1307"/>
      <c r="IUK1307"/>
      <c r="IUL1307"/>
      <c r="IUM1307"/>
      <c r="IUN1307"/>
      <c r="IUO1307"/>
      <c r="IUP1307"/>
      <c r="IUQ1307"/>
      <c r="IUR1307"/>
      <c r="IUS1307"/>
      <c r="IUT1307"/>
      <c r="IUU1307"/>
      <c r="IUV1307"/>
      <c r="IUW1307"/>
      <c r="IUX1307"/>
      <c r="IUY1307"/>
      <c r="IUZ1307"/>
      <c r="IVA1307"/>
      <c r="IVB1307"/>
      <c r="IVC1307"/>
      <c r="IVD1307"/>
      <c r="IVE1307"/>
      <c r="IVF1307"/>
      <c r="IVG1307"/>
      <c r="IVH1307"/>
      <c r="IVI1307"/>
      <c r="IVJ1307"/>
      <c r="IVK1307"/>
      <c r="IVL1307"/>
      <c r="IVM1307"/>
      <c r="IVN1307"/>
      <c r="IVO1307"/>
      <c r="IVP1307"/>
      <c r="IVQ1307"/>
      <c r="IVR1307"/>
      <c r="IVS1307"/>
      <c r="IVT1307"/>
      <c r="IVU1307"/>
      <c r="IVV1307"/>
      <c r="IVW1307"/>
      <c r="IVX1307"/>
      <c r="IVY1307"/>
      <c r="IVZ1307"/>
      <c r="IWA1307"/>
      <c r="IWB1307"/>
      <c r="IWC1307"/>
      <c r="IWD1307"/>
      <c r="IWE1307"/>
      <c r="IWF1307"/>
      <c r="IWG1307"/>
      <c r="IWH1307"/>
      <c r="IWI1307"/>
      <c r="IWJ1307"/>
      <c r="IWK1307"/>
      <c r="IWL1307"/>
      <c r="IWM1307"/>
      <c r="IWN1307"/>
      <c r="IWO1307"/>
      <c r="IWP1307"/>
      <c r="IWQ1307"/>
      <c r="IWR1307"/>
      <c r="IWS1307"/>
      <c r="IWT1307"/>
      <c r="IWU1307"/>
      <c r="IWV1307"/>
      <c r="IWW1307"/>
      <c r="IWX1307"/>
      <c r="IWY1307"/>
      <c r="IWZ1307"/>
      <c r="IXA1307"/>
      <c r="IXB1307"/>
      <c r="IXC1307"/>
      <c r="IXD1307"/>
      <c r="IXE1307"/>
      <c r="IXF1307"/>
      <c r="IXG1307"/>
      <c r="IXH1307"/>
      <c r="IXI1307"/>
      <c r="IXJ1307"/>
      <c r="IXK1307"/>
      <c r="IXL1307"/>
      <c r="IXM1307"/>
      <c r="IXN1307"/>
      <c r="IXO1307"/>
      <c r="IXP1307"/>
      <c r="IXQ1307"/>
      <c r="IXR1307"/>
      <c r="IXS1307"/>
      <c r="IXT1307"/>
      <c r="IXU1307"/>
      <c r="IXV1307"/>
      <c r="IXW1307"/>
      <c r="IXX1307"/>
      <c r="IXY1307"/>
      <c r="IXZ1307"/>
      <c r="IYA1307"/>
      <c r="IYB1307"/>
      <c r="IYC1307"/>
      <c r="IYD1307"/>
      <c r="IYE1307"/>
      <c r="IYF1307"/>
      <c r="IYG1307"/>
      <c r="IYH1307"/>
      <c r="IYI1307"/>
      <c r="IYJ1307"/>
      <c r="IYK1307"/>
      <c r="IYL1307"/>
      <c r="IYM1307"/>
      <c r="IYN1307"/>
      <c r="IYO1307"/>
      <c r="IYP1307"/>
      <c r="IYQ1307"/>
      <c r="IYR1307"/>
      <c r="IYS1307"/>
      <c r="IYT1307"/>
      <c r="IYU1307"/>
      <c r="IYV1307"/>
      <c r="IYW1307"/>
      <c r="IYX1307"/>
      <c r="IYY1307"/>
      <c r="IYZ1307"/>
      <c r="IZA1307"/>
      <c r="IZB1307"/>
      <c r="IZC1307"/>
      <c r="IZD1307"/>
      <c r="IZE1307"/>
      <c r="IZF1307"/>
      <c r="IZG1307"/>
      <c r="IZH1307"/>
      <c r="IZI1307"/>
      <c r="IZJ1307"/>
      <c r="IZK1307"/>
      <c r="IZL1307"/>
      <c r="IZM1307"/>
      <c r="IZN1307"/>
      <c r="IZO1307"/>
      <c r="IZP1307"/>
      <c r="IZQ1307"/>
      <c r="IZR1307"/>
      <c r="IZS1307"/>
      <c r="IZT1307"/>
      <c r="IZU1307"/>
      <c r="IZV1307"/>
      <c r="IZW1307"/>
      <c r="IZX1307"/>
      <c r="IZY1307"/>
      <c r="IZZ1307"/>
      <c r="JAA1307"/>
      <c r="JAB1307"/>
      <c r="JAC1307"/>
      <c r="JAD1307"/>
      <c r="JAE1307"/>
      <c r="JAF1307"/>
      <c r="JAG1307"/>
      <c r="JAH1307"/>
      <c r="JAI1307"/>
      <c r="JAJ1307"/>
      <c r="JAK1307"/>
      <c r="JAL1307"/>
      <c r="JAM1307"/>
      <c r="JAN1307"/>
      <c r="JAO1307"/>
      <c r="JAP1307"/>
      <c r="JAQ1307"/>
      <c r="JAR1307"/>
      <c r="JAS1307"/>
      <c r="JAT1307"/>
      <c r="JAU1307"/>
      <c r="JAV1307"/>
      <c r="JAW1307"/>
      <c r="JAX1307"/>
      <c r="JAY1307"/>
      <c r="JAZ1307"/>
      <c r="JBA1307"/>
      <c r="JBB1307"/>
      <c r="JBC1307"/>
      <c r="JBD1307"/>
      <c r="JBE1307"/>
      <c r="JBF1307"/>
      <c r="JBG1307"/>
      <c r="JBH1307"/>
      <c r="JBI1307"/>
      <c r="JBJ1307"/>
      <c r="JBK1307"/>
      <c r="JBL1307"/>
      <c r="JBM1307"/>
      <c r="JBN1307"/>
      <c r="JBO1307"/>
      <c r="JBP1307"/>
      <c r="JBQ1307"/>
      <c r="JBR1307"/>
      <c r="JBS1307"/>
      <c r="JBT1307"/>
      <c r="JBU1307"/>
      <c r="JBV1307"/>
      <c r="JBW1307"/>
      <c r="JBX1307"/>
      <c r="JBY1307"/>
      <c r="JBZ1307"/>
      <c r="JCA1307"/>
      <c r="JCB1307"/>
      <c r="JCC1307"/>
      <c r="JCD1307"/>
      <c r="JCE1307"/>
      <c r="JCF1307"/>
      <c r="JCG1307"/>
      <c r="JCH1307"/>
      <c r="JCI1307"/>
      <c r="JCJ1307"/>
      <c r="JCK1307"/>
      <c r="JCL1307"/>
      <c r="JCM1307"/>
      <c r="JCN1307"/>
      <c r="JCO1307"/>
      <c r="JCP1307"/>
      <c r="JCQ1307"/>
      <c r="JCR1307"/>
      <c r="JCS1307"/>
      <c r="JCT1307"/>
      <c r="JCU1307"/>
      <c r="JCV1307"/>
      <c r="JCW1307"/>
      <c r="JCX1307"/>
      <c r="JCY1307"/>
      <c r="JCZ1307"/>
      <c r="JDA1307"/>
      <c r="JDB1307"/>
      <c r="JDC1307"/>
      <c r="JDD1307"/>
      <c r="JDE1307"/>
      <c r="JDF1307"/>
      <c r="JDG1307"/>
      <c r="JDH1307"/>
      <c r="JDI1307"/>
      <c r="JDJ1307"/>
      <c r="JDK1307"/>
      <c r="JDL1307"/>
      <c r="JDM1307"/>
      <c r="JDN1307"/>
      <c r="JDO1307"/>
      <c r="JDP1307"/>
      <c r="JDQ1307"/>
      <c r="JDR1307"/>
      <c r="JDS1307"/>
      <c r="JDT1307"/>
      <c r="JDU1307"/>
      <c r="JDV1307"/>
      <c r="JDW1307"/>
      <c r="JDX1307"/>
      <c r="JDY1307"/>
      <c r="JDZ1307"/>
      <c r="JEA1307"/>
      <c r="JEB1307"/>
      <c r="JEC1307"/>
      <c r="JED1307"/>
      <c r="JEE1307"/>
      <c r="JEF1307"/>
      <c r="JEG1307"/>
      <c r="JEH1307"/>
      <c r="JEI1307"/>
      <c r="JEJ1307"/>
      <c r="JEK1307"/>
      <c r="JEL1307"/>
      <c r="JEM1307"/>
      <c r="JEN1307"/>
      <c r="JEO1307"/>
      <c r="JEP1307"/>
      <c r="JEQ1307"/>
      <c r="JER1307"/>
      <c r="JES1307"/>
      <c r="JET1307"/>
      <c r="JEU1307"/>
      <c r="JEV1307"/>
      <c r="JEW1307"/>
      <c r="JEX1307"/>
      <c r="JEY1307"/>
      <c r="JEZ1307"/>
      <c r="JFA1307"/>
      <c r="JFB1307"/>
      <c r="JFC1307"/>
      <c r="JFD1307"/>
      <c r="JFE1307"/>
      <c r="JFF1307"/>
      <c r="JFG1307"/>
      <c r="JFH1307"/>
      <c r="JFI1307"/>
      <c r="JFJ1307"/>
      <c r="JFK1307"/>
      <c r="JFL1307"/>
      <c r="JFM1307"/>
      <c r="JFN1307"/>
      <c r="JFO1307"/>
      <c r="JFP1307"/>
      <c r="JFQ1307"/>
      <c r="JFR1307"/>
      <c r="JFS1307"/>
      <c r="JFT1307"/>
      <c r="JFU1307"/>
      <c r="JFV1307"/>
      <c r="JFW1307"/>
      <c r="JFX1307"/>
      <c r="JFY1307"/>
      <c r="JFZ1307"/>
      <c r="JGA1307"/>
      <c r="JGB1307"/>
      <c r="JGC1307"/>
      <c r="JGD1307"/>
      <c r="JGE1307"/>
      <c r="JGF1307"/>
      <c r="JGG1307"/>
      <c r="JGH1307"/>
      <c r="JGI1307"/>
      <c r="JGJ1307"/>
      <c r="JGK1307"/>
      <c r="JGL1307"/>
      <c r="JGM1307"/>
      <c r="JGN1307"/>
      <c r="JGO1307"/>
      <c r="JGP1307"/>
      <c r="JGQ1307"/>
      <c r="JGR1307"/>
      <c r="JGS1307"/>
      <c r="JGT1307"/>
      <c r="JGU1307"/>
      <c r="JGV1307"/>
      <c r="JGW1307"/>
      <c r="JGX1307"/>
      <c r="JGY1307"/>
      <c r="JGZ1307"/>
      <c r="JHA1307"/>
      <c r="JHB1307"/>
      <c r="JHC1307"/>
      <c r="JHD1307"/>
      <c r="JHE1307"/>
      <c r="JHF1307"/>
      <c r="JHG1307"/>
      <c r="JHH1307"/>
      <c r="JHI1307"/>
      <c r="JHJ1307"/>
      <c r="JHK1307"/>
      <c r="JHL1307"/>
      <c r="JHM1307"/>
      <c r="JHN1307"/>
      <c r="JHO1307"/>
      <c r="JHP1307"/>
      <c r="JHQ1307"/>
      <c r="JHR1307"/>
      <c r="JHS1307"/>
      <c r="JHT1307"/>
      <c r="JHU1307"/>
      <c r="JHV1307"/>
      <c r="JHW1307"/>
      <c r="JHX1307"/>
      <c r="JHY1307"/>
      <c r="JHZ1307"/>
      <c r="JIA1307"/>
      <c r="JIB1307"/>
      <c r="JIC1307"/>
      <c r="JID1307"/>
      <c r="JIE1307"/>
      <c r="JIF1307"/>
      <c r="JIG1307"/>
      <c r="JIH1307"/>
      <c r="JII1307"/>
      <c r="JIJ1307"/>
      <c r="JIK1307"/>
      <c r="JIL1307"/>
      <c r="JIM1307"/>
      <c r="JIN1307"/>
      <c r="JIO1307"/>
      <c r="JIP1307"/>
      <c r="JIQ1307"/>
      <c r="JIR1307"/>
      <c r="JIS1307"/>
      <c r="JIT1307"/>
      <c r="JIU1307"/>
      <c r="JIV1307"/>
      <c r="JIW1307"/>
      <c r="JIX1307"/>
      <c r="JIY1307"/>
      <c r="JIZ1307"/>
      <c r="JJA1307"/>
      <c r="JJB1307"/>
      <c r="JJC1307"/>
      <c r="JJD1307"/>
      <c r="JJE1307"/>
      <c r="JJF1307"/>
      <c r="JJG1307"/>
      <c r="JJH1307"/>
      <c r="JJI1307"/>
      <c r="JJJ1307"/>
      <c r="JJK1307"/>
      <c r="JJL1307"/>
      <c r="JJM1307"/>
      <c r="JJN1307"/>
      <c r="JJO1307"/>
      <c r="JJP1307"/>
      <c r="JJQ1307"/>
      <c r="JJR1307"/>
      <c r="JJS1307"/>
      <c r="JJT1307"/>
      <c r="JJU1307"/>
      <c r="JJV1307"/>
      <c r="JJW1307"/>
      <c r="JJX1307"/>
      <c r="JJY1307"/>
      <c r="JJZ1307"/>
      <c r="JKA1307"/>
      <c r="JKB1307"/>
      <c r="JKC1307"/>
      <c r="JKD1307"/>
      <c r="JKE1307"/>
      <c r="JKF1307"/>
      <c r="JKG1307"/>
      <c r="JKH1307"/>
      <c r="JKI1307"/>
      <c r="JKJ1307"/>
      <c r="JKK1307"/>
      <c r="JKL1307"/>
      <c r="JKM1307"/>
      <c r="JKN1307"/>
      <c r="JKO1307"/>
      <c r="JKP1307"/>
      <c r="JKQ1307"/>
      <c r="JKR1307"/>
      <c r="JKS1307"/>
      <c r="JKT1307"/>
      <c r="JKU1307"/>
      <c r="JKV1307"/>
      <c r="JKW1307"/>
      <c r="JKX1307"/>
      <c r="JKY1307"/>
      <c r="JKZ1307"/>
      <c r="JLA1307"/>
      <c r="JLB1307"/>
      <c r="JLC1307"/>
      <c r="JLD1307"/>
      <c r="JLE1307"/>
      <c r="JLF1307"/>
      <c r="JLG1307"/>
      <c r="JLH1307"/>
      <c r="JLI1307"/>
      <c r="JLJ1307"/>
      <c r="JLK1307"/>
      <c r="JLL1307"/>
      <c r="JLM1307"/>
      <c r="JLN1307"/>
      <c r="JLO1307"/>
      <c r="JLP1307"/>
      <c r="JLQ1307"/>
      <c r="JLR1307"/>
      <c r="JLS1307"/>
      <c r="JLT1307"/>
      <c r="JLU1307"/>
      <c r="JLV1307"/>
      <c r="JLW1307"/>
      <c r="JLX1307"/>
      <c r="JLY1307"/>
      <c r="JLZ1307"/>
      <c r="JMA1307"/>
      <c r="JMB1307"/>
      <c r="JMC1307"/>
      <c r="JMD1307"/>
      <c r="JME1307"/>
      <c r="JMF1307"/>
      <c r="JMG1307"/>
      <c r="JMH1307"/>
      <c r="JMI1307"/>
      <c r="JMJ1307"/>
      <c r="JMK1307"/>
      <c r="JML1307"/>
      <c r="JMM1307"/>
      <c r="JMN1307"/>
      <c r="JMO1307"/>
      <c r="JMP1307"/>
      <c r="JMQ1307"/>
      <c r="JMR1307"/>
      <c r="JMS1307"/>
      <c r="JMT1307"/>
      <c r="JMU1307"/>
      <c r="JMV1307"/>
      <c r="JMW1307"/>
      <c r="JMX1307"/>
      <c r="JMY1307"/>
      <c r="JMZ1307"/>
      <c r="JNA1307"/>
      <c r="JNB1307"/>
      <c r="JNC1307"/>
      <c r="JND1307"/>
      <c r="JNE1307"/>
      <c r="JNF1307"/>
      <c r="JNG1307"/>
      <c r="JNH1307"/>
      <c r="JNI1307"/>
      <c r="JNJ1307"/>
      <c r="JNK1307"/>
      <c r="JNL1307"/>
      <c r="JNM1307"/>
      <c r="JNN1307"/>
      <c r="JNO1307"/>
      <c r="JNP1307"/>
      <c r="JNQ1307"/>
      <c r="JNR1307"/>
      <c r="JNS1307"/>
      <c r="JNT1307"/>
      <c r="JNU1307"/>
      <c r="JNV1307"/>
      <c r="JNW1307"/>
      <c r="JNX1307"/>
      <c r="JNY1307"/>
      <c r="JNZ1307"/>
      <c r="JOA1307"/>
      <c r="JOB1307"/>
      <c r="JOC1307"/>
      <c r="JOD1307"/>
      <c r="JOE1307"/>
      <c r="JOF1307"/>
      <c r="JOG1307"/>
      <c r="JOH1307"/>
      <c r="JOI1307"/>
      <c r="JOJ1307"/>
      <c r="JOK1307"/>
      <c r="JOL1307"/>
      <c r="JOM1307"/>
      <c r="JON1307"/>
      <c r="JOO1307"/>
      <c r="JOP1307"/>
      <c r="JOQ1307"/>
      <c r="JOR1307"/>
      <c r="JOS1307"/>
      <c r="JOT1307"/>
      <c r="JOU1307"/>
      <c r="JOV1307"/>
      <c r="JOW1307"/>
      <c r="JOX1307"/>
      <c r="JOY1307"/>
      <c r="JOZ1307"/>
      <c r="JPA1307"/>
      <c r="JPB1307"/>
      <c r="JPC1307"/>
      <c r="JPD1307"/>
      <c r="JPE1307"/>
      <c r="JPF1307"/>
      <c r="JPG1307"/>
      <c r="JPH1307"/>
      <c r="JPI1307"/>
      <c r="JPJ1307"/>
      <c r="JPK1307"/>
      <c r="JPL1307"/>
      <c r="JPM1307"/>
      <c r="JPN1307"/>
      <c r="JPO1307"/>
      <c r="JPP1307"/>
      <c r="JPQ1307"/>
      <c r="JPR1307"/>
      <c r="JPS1307"/>
      <c r="JPT1307"/>
      <c r="JPU1307"/>
      <c r="JPV1307"/>
      <c r="JPW1307"/>
      <c r="JPX1307"/>
      <c r="JPY1307"/>
      <c r="JPZ1307"/>
      <c r="JQA1307"/>
      <c r="JQB1307"/>
      <c r="JQC1307"/>
      <c r="JQD1307"/>
      <c r="JQE1307"/>
      <c r="JQF1307"/>
      <c r="JQG1307"/>
      <c r="JQH1307"/>
      <c r="JQI1307"/>
      <c r="JQJ1307"/>
      <c r="JQK1307"/>
      <c r="JQL1307"/>
      <c r="JQM1307"/>
      <c r="JQN1307"/>
      <c r="JQO1307"/>
      <c r="JQP1307"/>
      <c r="JQQ1307"/>
      <c r="JQR1307"/>
      <c r="JQS1307"/>
      <c r="JQT1307"/>
      <c r="JQU1307"/>
      <c r="JQV1307"/>
      <c r="JQW1307"/>
      <c r="JQX1307"/>
      <c r="JQY1307"/>
      <c r="JQZ1307"/>
      <c r="JRA1307"/>
      <c r="JRB1307"/>
      <c r="JRC1307"/>
      <c r="JRD1307"/>
      <c r="JRE1307"/>
      <c r="JRF1307"/>
      <c r="JRG1307"/>
      <c r="JRH1307"/>
      <c r="JRI1307"/>
      <c r="JRJ1307"/>
      <c r="JRK1307"/>
      <c r="JRL1307"/>
      <c r="JRM1307"/>
      <c r="JRN1307"/>
      <c r="JRO1307"/>
      <c r="JRP1307"/>
      <c r="JRQ1307"/>
      <c r="JRR1307"/>
      <c r="JRS1307"/>
      <c r="JRT1307"/>
      <c r="JRU1307"/>
      <c r="JRV1307"/>
      <c r="JRW1307"/>
      <c r="JRX1307"/>
      <c r="JRY1307"/>
      <c r="JRZ1307"/>
      <c r="JSA1307"/>
      <c r="JSB1307"/>
      <c r="JSC1307"/>
      <c r="JSD1307"/>
      <c r="JSE1307"/>
      <c r="JSF1307"/>
      <c r="JSG1307"/>
      <c r="JSH1307"/>
      <c r="JSI1307"/>
      <c r="JSJ1307"/>
      <c r="JSK1307"/>
      <c r="JSL1307"/>
      <c r="JSM1307"/>
      <c r="JSN1307"/>
      <c r="JSO1307"/>
      <c r="JSP1307"/>
      <c r="JSQ1307"/>
      <c r="JSR1307"/>
      <c r="JSS1307"/>
      <c r="JST1307"/>
      <c r="JSU1307"/>
      <c r="JSV1307"/>
      <c r="JSW1307"/>
      <c r="JSX1307"/>
      <c r="JSY1307"/>
      <c r="JSZ1307"/>
      <c r="JTA1307"/>
      <c r="JTB1307"/>
      <c r="JTC1307"/>
      <c r="JTD1307"/>
      <c r="JTE1307"/>
      <c r="JTF1307"/>
      <c r="JTG1307"/>
      <c r="JTH1307"/>
      <c r="JTI1307"/>
      <c r="JTJ1307"/>
      <c r="JTK1307"/>
      <c r="JTL1307"/>
      <c r="JTM1307"/>
      <c r="JTN1307"/>
      <c r="JTO1307"/>
      <c r="JTP1307"/>
      <c r="JTQ1307"/>
      <c r="JTR1307"/>
      <c r="JTS1307"/>
      <c r="JTT1307"/>
      <c r="JTU1307"/>
      <c r="JTV1307"/>
      <c r="JTW1307"/>
      <c r="JTX1307"/>
      <c r="JTY1307"/>
      <c r="JTZ1307"/>
      <c r="JUA1307"/>
      <c r="JUB1307"/>
      <c r="JUC1307"/>
      <c r="JUD1307"/>
      <c r="JUE1307"/>
      <c r="JUF1307"/>
      <c r="JUG1307"/>
      <c r="JUH1307"/>
      <c r="JUI1307"/>
      <c r="JUJ1307"/>
      <c r="JUK1307"/>
      <c r="JUL1307"/>
      <c r="JUM1307"/>
      <c r="JUN1307"/>
      <c r="JUO1307"/>
      <c r="JUP1307"/>
      <c r="JUQ1307"/>
      <c r="JUR1307"/>
      <c r="JUS1307"/>
      <c r="JUT1307"/>
      <c r="JUU1307"/>
      <c r="JUV1307"/>
      <c r="JUW1307"/>
      <c r="JUX1307"/>
      <c r="JUY1307"/>
      <c r="JUZ1307"/>
      <c r="JVA1307"/>
      <c r="JVB1307"/>
      <c r="JVC1307"/>
      <c r="JVD1307"/>
      <c r="JVE1307"/>
      <c r="JVF1307"/>
      <c r="JVG1307"/>
      <c r="JVH1307"/>
      <c r="JVI1307"/>
      <c r="JVJ1307"/>
      <c r="JVK1307"/>
      <c r="JVL1307"/>
      <c r="JVM1307"/>
      <c r="JVN1307"/>
      <c r="JVO1307"/>
      <c r="JVP1307"/>
      <c r="JVQ1307"/>
      <c r="JVR1307"/>
      <c r="JVS1307"/>
      <c r="JVT1307"/>
      <c r="JVU1307"/>
      <c r="JVV1307"/>
      <c r="JVW1307"/>
      <c r="JVX1307"/>
      <c r="JVY1307"/>
      <c r="JVZ1307"/>
      <c r="JWA1307"/>
      <c r="JWB1307"/>
      <c r="JWC1307"/>
      <c r="JWD1307"/>
      <c r="JWE1307"/>
      <c r="JWF1307"/>
      <c r="JWG1307"/>
      <c r="JWH1307"/>
      <c r="JWI1307"/>
      <c r="JWJ1307"/>
      <c r="JWK1307"/>
      <c r="JWL1307"/>
      <c r="JWM1307"/>
      <c r="JWN1307"/>
      <c r="JWO1307"/>
      <c r="JWP1307"/>
      <c r="JWQ1307"/>
      <c r="JWR1307"/>
      <c r="JWS1307"/>
      <c r="JWT1307"/>
      <c r="JWU1307"/>
      <c r="JWV1307"/>
      <c r="JWW1307"/>
      <c r="JWX1307"/>
      <c r="JWY1307"/>
      <c r="JWZ1307"/>
      <c r="JXA1307"/>
      <c r="JXB1307"/>
      <c r="JXC1307"/>
      <c r="JXD1307"/>
      <c r="JXE1307"/>
      <c r="JXF1307"/>
      <c r="JXG1307"/>
      <c r="JXH1307"/>
      <c r="JXI1307"/>
      <c r="JXJ1307"/>
      <c r="JXK1307"/>
      <c r="JXL1307"/>
      <c r="JXM1307"/>
      <c r="JXN1307"/>
      <c r="JXO1307"/>
      <c r="JXP1307"/>
      <c r="JXQ1307"/>
      <c r="JXR1307"/>
      <c r="JXS1307"/>
      <c r="JXT1307"/>
      <c r="JXU1307"/>
      <c r="JXV1307"/>
      <c r="JXW1307"/>
      <c r="JXX1307"/>
      <c r="JXY1307"/>
      <c r="JXZ1307"/>
      <c r="JYA1307"/>
      <c r="JYB1307"/>
      <c r="JYC1307"/>
      <c r="JYD1307"/>
      <c r="JYE1307"/>
      <c r="JYF1307"/>
      <c r="JYG1307"/>
      <c r="JYH1307"/>
      <c r="JYI1307"/>
      <c r="JYJ1307"/>
      <c r="JYK1307"/>
      <c r="JYL1307"/>
      <c r="JYM1307"/>
      <c r="JYN1307"/>
      <c r="JYO1307"/>
      <c r="JYP1307"/>
      <c r="JYQ1307"/>
      <c r="JYR1307"/>
      <c r="JYS1307"/>
      <c r="JYT1307"/>
      <c r="JYU1307"/>
      <c r="JYV1307"/>
      <c r="JYW1307"/>
      <c r="JYX1307"/>
      <c r="JYY1307"/>
      <c r="JYZ1307"/>
      <c r="JZA1307"/>
      <c r="JZB1307"/>
      <c r="JZC1307"/>
      <c r="JZD1307"/>
      <c r="JZE1307"/>
      <c r="JZF1307"/>
      <c r="JZG1307"/>
      <c r="JZH1307"/>
      <c r="JZI1307"/>
      <c r="JZJ1307"/>
      <c r="JZK1307"/>
      <c r="JZL1307"/>
      <c r="JZM1307"/>
      <c r="JZN1307"/>
      <c r="JZO1307"/>
      <c r="JZP1307"/>
      <c r="JZQ1307"/>
      <c r="JZR1307"/>
      <c r="JZS1307"/>
      <c r="JZT1307"/>
      <c r="JZU1307"/>
      <c r="JZV1307"/>
      <c r="JZW1307"/>
      <c r="JZX1307"/>
      <c r="JZY1307"/>
      <c r="JZZ1307"/>
      <c r="KAA1307"/>
      <c r="KAB1307"/>
      <c r="KAC1307"/>
      <c r="KAD1307"/>
      <c r="KAE1307"/>
      <c r="KAF1307"/>
      <c r="KAG1307"/>
      <c r="KAH1307"/>
      <c r="KAI1307"/>
      <c r="KAJ1307"/>
      <c r="KAK1307"/>
      <c r="KAL1307"/>
      <c r="KAM1307"/>
      <c r="KAN1307"/>
      <c r="KAO1307"/>
      <c r="KAP1307"/>
      <c r="KAQ1307"/>
      <c r="KAR1307"/>
      <c r="KAS1307"/>
      <c r="KAT1307"/>
      <c r="KAU1307"/>
      <c r="KAV1307"/>
      <c r="KAW1307"/>
      <c r="KAX1307"/>
      <c r="KAY1307"/>
      <c r="KAZ1307"/>
      <c r="KBA1307"/>
      <c r="KBB1307"/>
      <c r="KBC1307"/>
      <c r="KBD1307"/>
      <c r="KBE1307"/>
      <c r="KBF1307"/>
      <c r="KBG1307"/>
      <c r="KBH1307"/>
      <c r="KBI1307"/>
      <c r="KBJ1307"/>
      <c r="KBK1307"/>
      <c r="KBL1307"/>
      <c r="KBM1307"/>
      <c r="KBN1307"/>
      <c r="KBO1307"/>
      <c r="KBP1307"/>
      <c r="KBQ1307"/>
      <c r="KBR1307"/>
      <c r="KBS1307"/>
      <c r="KBT1307"/>
      <c r="KBU1307"/>
      <c r="KBV1307"/>
      <c r="KBW1307"/>
      <c r="KBX1307"/>
      <c r="KBY1307"/>
      <c r="KBZ1307"/>
      <c r="KCA1307"/>
      <c r="KCB1307"/>
      <c r="KCC1307"/>
      <c r="KCD1307"/>
      <c r="KCE1307"/>
      <c r="KCF1307"/>
      <c r="KCG1307"/>
      <c r="KCH1307"/>
      <c r="KCI1307"/>
      <c r="KCJ1307"/>
      <c r="KCK1307"/>
      <c r="KCL1307"/>
      <c r="KCM1307"/>
      <c r="KCN1307"/>
      <c r="KCO1307"/>
      <c r="KCP1307"/>
      <c r="KCQ1307"/>
      <c r="KCR1307"/>
      <c r="KCS1307"/>
      <c r="KCT1307"/>
      <c r="KCU1307"/>
      <c r="KCV1307"/>
      <c r="KCW1307"/>
      <c r="KCX1307"/>
      <c r="KCY1307"/>
      <c r="KCZ1307"/>
      <c r="KDA1307"/>
      <c r="KDB1307"/>
      <c r="KDC1307"/>
      <c r="KDD1307"/>
      <c r="KDE1307"/>
      <c r="KDF1307"/>
      <c r="KDG1307"/>
      <c r="KDH1307"/>
      <c r="KDI1307"/>
      <c r="KDJ1307"/>
      <c r="KDK1307"/>
      <c r="KDL1307"/>
      <c r="KDM1307"/>
      <c r="KDN1307"/>
      <c r="KDO1307"/>
      <c r="KDP1307"/>
      <c r="KDQ1307"/>
      <c r="KDR1307"/>
      <c r="KDS1307"/>
      <c r="KDT1307"/>
      <c r="KDU1307"/>
      <c r="KDV1307"/>
      <c r="KDW1307"/>
      <c r="KDX1307"/>
      <c r="KDY1307"/>
      <c r="KDZ1307"/>
      <c r="KEA1307"/>
      <c r="KEB1307"/>
      <c r="KEC1307"/>
      <c r="KED1307"/>
      <c r="KEE1307"/>
      <c r="KEF1307"/>
      <c r="KEG1307"/>
      <c r="KEH1307"/>
      <c r="KEI1307"/>
      <c r="KEJ1307"/>
      <c r="KEK1307"/>
      <c r="KEL1307"/>
      <c r="KEM1307"/>
      <c r="KEN1307"/>
      <c r="KEO1307"/>
      <c r="KEP1307"/>
      <c r="KEQ1307"/>
      <c r="KER1307"/>
      <c r="KES1307"/>
      <c r="KET1307"/>
      <c r="KEU1307"/>
      <c r="KEV1307"/>
      <c r="KEW1307"/>
      <c r="KEX1307"/>
      <c r="KEY1307"/>
      <c r="KEZ1307"/>
      <c r="KFA1307"/>
      <c r="KFB1307"/>
      <c r="KFC1307"/>
      <c r="KFD1307"/>
      <c r="KFE1307"/>
      <c r="KFF1307"/>
      <c r="KFG1307"/>
      <c r="KFH1307"/>
      <c r="KFI1307"/>
      <c r="KFJ1307"/>
      <c r="KFK1307"/>
      <c r="KFL1307"/>
      <c r="KFM1307"/>
      <c r="KFN1307"/>
      <c r="KFO1307"/>
      <c r="KFP1307"/>
      <c r="KFQ1307"/>
      <c r="KFR1307"/>
      <c r="KFS1307"/>
      <c r="KFT1307"/>
      <c r="KFU1307"/>
      <c r="KFV1307"/>
      <c r="KFW1307"/>
      <c r="KFX1307"/>
      <c r="KFY1307"/>
      <c r="KFZ1307"/>
      <c r="KGA1307"/>
      <c r="KGB1307"/>
      <c r="KGC1307"/>
      <c r="KGD1307"/>
      <c r="KGE1307"/>
      <c r="KGF1307"/>
      <c r="KGG1307"/>
      <c r="KGH1307"/>
      <c r="KGI1307"/>
      <c r="KGJ1307"/>
      <c r="KGK1307"/>
      <c r="KGL1307"/>
      <c r="KGM1307"/>
      <c r="KGN1307"/>
      <c r="KGO1307"/>
      <c r="KGP1307"/>
      <c r="KGQ1307"/>
      <c r="KGR1307"/>
      <c r="KGS1307"/>
      <c r="KGT1307"/>
      <c r="KGU1307"/>
      <c r="KGV1307"/>
      <c r="KGW1307"/>
      <c r="KGX1307"/>
      <c r="KGY1307"/>
      <c r="KGZ1307"/>
      <c r="KHA1307"/>
      <c r="KHB1307"/>
      <c r="KHC1307"/>
      <c r="KHD1307"/>
      <c r="KHE1307"/>
      <c r="KHF1307"/>
      <c r="KHG1307"/>
      <c r="KHH1307"/>
      <c r="KHI1307"/>
      <c r="KHJ1307"/>
      <c r="KHK1307"/>
      <c r="KHL1307"/>
      <c r="KHM1307"/>
      <c r="KHN1307"/>
      <c r="KHO1307"/>
      <c r="KHP1307"/>
      <c r="KHQ1307"/>
      <c r="KHR1307"/>
      <c r="KHS1307"/>
      <c r="KHT1307"/>
      <c r="KHU1307"/>
      <c r="KHV1307"/>
      <c r="KHW1307"/>
      <c r="KHX1307"/>
      <c r="KHY1307"/>
      <c r="KHZ1307"/>
      <c r="KIA1307"/>
      <c r="KIB1307"/>
      <c r="KIC1307"/>
      <c r="KID1307"/>
      <c r="KIE1307"/>
      <c r="KIF1307"/>
      <c r="KIG1307"/>
      <c r="KIH1307"/>
      <c r="KII1307"/>
      <c r="KIJ1307"/>
      <c r="KIK1307"/>
      <c r="KIL1307"/>
      <c r="KIM1307"/>
      <c r="KIN1307"/>
      <c r="KIO1307"/>
      <c r="KIP1307"/>
      <c r="KIQ1307"/>
      <c r="KIR1307"/>
      <c r="KIS1307"/>
      <c r="KIT1307"/>
      <c r="KIU1307"/>
      <c r="KIV1307"/>
      <c r="KIW1307"/>
      <c r="KIX1307"/>
      <c r="KIY1307"/>
      <c r="KIZ1307"/>
      <c r="KJA1307"/>
      <c r="KJB1307"/>
      <c r="KJC1307"/>
      <c r="KJD1307"/>
      <c r="KJE1307"/>
      <c r="KJF1307"/>
      <c r="KJG1307"/>
      <c r="KJH1307"/>
      <c r="KJI1307"/>
      <c r="KJJ1307"/>
      <c r="KJK1307"/>
      <c r="KJL1307"/>
      <c r="KJM1307"/>
      <c r="KJN1307"/>
      <c r="KJO1307"/>
      <c r="KJP1307"/>
      <c r="KJQ1307"/>
      <c r="KJR1307"/>
      <c r="KJS1307"/>
      <c r="KJT1307"/>
      <c r="KJU1307"/>
      <c r="KJV1307"/>
      <c r="KJW1307"/>
      <c r="KJX1307"/>
      <c r="KJY1307"/>
      <c r="KJZ1307"/>
      <c r="KKA1307"/>
      <c r="KKB1307"/>
      <c r="KKC1307"/>
      <c r="KKD1307"/>
      <c r="KKE1307"/>
      <c r="KKF1307"/>
      <c r="KKG1307"/>
      <c r="KKH1307"/>
      <c r="KKI1307"/>
      <c r="KKJ1307"/>
      <c r="KKK1307"/>
      <c r="KKL1307"/>
      <c r="KKM1307"/>
      <c r="KKN1307"/>
      <c r="KKO1307"/>
      <c r="KKP1307"/>
      <c r="KKQ1307"/>
      <c r="KKR1307"/>
      <c r="KKS1307"/>
      <c r="KKT1307"/>
      <c r="KKU1307"/>
      <c r="KKV1307"/>
      <c r="KKW1307"/>
      <c r="KKX1307"/>
      <c r="KKY1307"/>
      <c r="KKZ1307"/>
      <c r="KLA1307"/>
      <c r="KLB1307"/>
      <c r="KLC1307"/>
      <c r="KLD1307"/>
      <c r="KLE1307"/>
      <c r="KLF1307"/>
      <c r="KLG1307"/>
      <c r="KLH1307"/>
      <c r="KLI1307"/>
      <c r="KLJ1307"/>
      <c r="KLK1307"/>
      <c r="KLL1307"/>
      <c r="KLM1307"/>
      <c r="KLN1307"/>
      <c r="KLO1307"/>
      <c r="KLP1307"/>
      <c r="KLQ1307"/>
      <c r="KLR1307"/>
      <c r="KLS1307"/>
      <c r="KLT1307"/>
      <c r="KLU1307"/>
      <c r="KLV1307"/>
      <c r="KLW1307"/>
      <c r="KLX1307"/>
      <c r="KLY1307"/>
      <c r="KLZ1307"/>
      <c r="KMA1307"/>
      <c r="KMB1307"/>
      <c r="KMC1307"/>
      <c r="KMD1307"/>
      <c r="KME1307"/>
      <c r="KMF1307"/>
      <c r="KMG1307"/>
      <c r="KMH1307"/>
      <c r="KMI1307"/>
      <c r="KMJ1307"/>
      <c r="KMK1307"/>
      <c r="KML1307"/>
      <c r="KMM1307"/>
      <c r="KMN1307"/>
      <c r="KMO1307"/>
      <c r="KMP1307"/>
      <c r="KMQ1307"/>
      <c r="KMR1307"/>
      <c r="KMS1307"/>
      <c r="KMT1307"/>
      <c r="KMU1307"/>
      <c r="KMV1307"/>
      <c r="KMW1307"/>
      <c r="KMX1307"/>
      <c r="KMY1307"/>
      <c r="KMZ1307"/>
      <c r="KNA1307"/>
      <c r="KNB1307"/>
      <c r="KNC1307"/>
      <c r="KND1307"/>
      <c r="KNE1307"/>
      <c r="KNF1307"/>
      <c r="KNG1307"/>
      <c r="KNH1307"/>
      <c r="KNI1307"/>
      <c r="KNJ1307"/>
      <c r="KNK1307"/>
      <c r="KNL1307"/>
      <c r="KNM1307"/>
      <c r="KNN1307"/>
      <c r="KNO1307"/>
      <c r="KNP1307"/>
      <c r="KNQ1307"/>
      <c r="KNR1307"/>
      <c r="KNS1307"/>
      <c r="KNT1307"/>
      <c r="KNU1307"/>
      <c r="KNV1307"/>
      <c r="KNW1307"/>
      <c r="KNX1307"/>
      <c r="KNY1307"/>
      <c r="KNZ1307"/>
      <c r="KOA1307"/>
      <c r="KOB1307"/>
      <c r="KOC1307"/>
      <c r="KOD1307"/>
      <c r="KOE1307"/>
      <c r="KOF1307"/>
      <c r="KOG1307"/>
      <c r="KOH1307"/>
      <c r="KOI1307"/>
      <c r="KOJ1307"/>
      <c r="KOK1307"/>
      <c r="KOL1307"/>
      <c r="KOM1307"/>
      <c r="KON1307"/>
      <c r="KOO1307"/>
      <c r="KOP1307"/>
      <c r="KOQ1307"/>
      <c r="KOR1307"/>
      <c r="KOS1307"/>
      <c r="KOT1307"/>
      <c r="KOU1307"/>
      <c r="KOV1307"/>
      <c r="KOW1307"/>
      <c r="KOX1307"/>
      <c r="KOY1307"/>
      <c r="KOZ1307"/>
      <c r="KPA1307"/>
      <c r="KPB1307"/>
      <c r="KPC1307"/>
      <c r="KPD1307"/>
      <c r="KPE1307"/>
      <c r="KPF1307"/>
      <c r="KPG1307"/>
      <c r="KPH1307"/>
      <c r="KPI1307"/>
      <c r="KPJ1307"/>
      <c r="KPK1307"/>
      <c r="KPL1307"/>
      <c r="KPM1307"/>
      <c r="KPN1307"/>
      <c r="KPO1307"/>
      <c r="KPP1307"/>
      <c r="KPQ1307"/>
      <c r="KPR1307"/>
      <c r="KPS1307"/>
      <c r="KPT1307"/>
      <c r="KPU1307"/>
      <c r="KPV1307"/>
      <c r="KPW1307"/>
      <c r="KPX1307"/>
      <c r="KPY1307"/>
      <c r="KPZ1307"/>
      <c r="KQA1307"/>
      <c r="KQB1307"/>
      <c r="KQC1307"/>
      <c r="KQD1307"/>
      <c r="KQE1307"/>
      <c r="KQF1307"/>
      <c r="KQG1307"/>
      <c r="KQH1307"/>
      <c r="KQI1307"/>
      <c r="KQJ1307"/>
      <c r="KQK1307"/>
      <c r="KQL1307"/>
      <c r="KQM1307"/>
      <c r="KQN1307"/>
      <c r="KQO1307"/>
      <c r="KQP1307"/>
      <c r="KQQ1307"/>
      <c r="KQR1307"/>
      <c r="KQS1307"/>
      <c r="KQT1307"/>
      <c r="KQU1307"/>
      <c r="KQV1307"/>
      <c r="KQW1307"/>
      <c r="KQX1307"/>
      <c r="KQY1307"/>
      <c r="KQZ1307"/>
      <c r="KRA1307"/>
      <c r="KRB1307"/>
      <c r="KRC1307"/>
      <c r="KRD1307"/>
      <c r="KRE1307"/>
      <c r="KRF1307"/>
      <c r="KRG1307"/>
      <c r="KRH1307"/>
      <c r="KRI1307"/>
      <c r="KRJ1307"/>
      <c r="KRK1307"/>
      <c r="KRL1307"/>
      <c r="KRM1307"/>
      <c r="KRN1307"/>
      <c r="KRO1307"/>
      <c r="KRP1307"/>
      <c r="KRQ1307"/>
      <c r="KRR1307"/>
      <c r="KRS1307"/>
      <c r="KRT1307"/>
      <c r="KRU1307"/>
      <c r="KRV1307"/>
      <c r="KRW1307"/>
      <c r="KRX1307"/>
      <c r="KRY1307"/>
      <c r="KRZ1307"/>
      <c r="KSA1307"/>
      <c r="KSB1307"/>
      <c r="KSC1307"/>
      <c r="KSD1307"/>
      <c r="KSE1307"/>
      <c r="KSF1307"/>
      <c r="KSG1307"/>
      <c r="KSH1307"/>
      <c r="KSI1307"/>
      <c r="KSJ1307"/>
      <c r="KSK1307"/>
      <c r="KSL1307"/>
      <c r="KSM1307"/>
      <c r="KSN1307"/>
      <c r="KSO1307"/>
      <c r="KSP1307"/>
      <c r="KSQ1307"/>
      <c r="KSR1307"/>
      <c r="KSS1307"/>
      <c r="KST1307"/>
      <c r="KSU1307"/>
      <c r="KSV1307"/>
      <c r="KSW1307"/>
      <c r="KSX1307"/>
      <c r="KSY1307"/>
      <c r="KSZ1307"/>
      <c r="KTA1307"/>
      <c r="KTB1307"/>
      <c r="KTC1307"/>
      <c r="KTD1307"/>
      <c r="KTE1307"/>
      <c r="KTF1307"/>
      <c r="KTG1307"/>
      <c r="KTH1307"/>
      <c r="KTI1307"/>
      <c r="KTJ1307"/>
      <c r="KTK1307"/>
      <c r="KTL1307"/>
      <c r="KTM1307"/>
      <c r="KTN1307"/>
      <c r="KTO1307"/>
      <c r="KTP1307"/>
      <c r="KTQ1307"/>
      <c r="KTR1307"/>
      <c r="KTS1307"/>
      <c r="KTT1307"/>
      <c r="KTU1307"/>
      <c r="KTV1307"/>
      <c r="KTW1307"/>
      <c r="KTX1307"/>
      <c r="KTY1307"/>
      <c r="KTZ1307"/>
      <c r="KUA1307"/>
      <c r="KUB1307"/>
      <c r="KUC1307"/>
      <c r="KUD1307"/>
      <c r="KUE1307"/>
      <c r="KUF1307"/>
      <c r="KUG1307"/>
      <c r="KUH1307"/>
      <c r="KUI1307"/>
      <c r="KUJ1307"/>
      <c r="KUK1307"/>
      <c r="KUL1307"/>
      <c r="KUM1307"/>
      <c r="KUN1307"/>
      <c r="KUO1307"/>
      <c r="KUP1307"/>
      <c r="KUQ1307"/>
      <c r="KUR1307"/>
      <c r="KUS1307"/>
      <c r="KUT1307"/>
      <c r="KUU1307"/>
      <c r="KUV1307"/>
      <c r="KUW1307"/>
      <c r="KUX1307"/>
      <c r="KUY1307"/>
      <c r="KUZ1307"/>
      <c r="KVA1307"/>
      <c r="KVB1307"/>
      <c r="KVC1307"/>
      <c r="KVD1307"/>
      <c r="KVE1307"/>
      <c r="KVF1307"/>
      <c r="KVG1307"/>
      <c r="KVH1307"/>
      <c r="KVI1307"/>
      <c r="KVJ1307"/>
      <c r="KVK1307"/>
      <c r="KVL1307"/>
      <c r="KVM1307"/>
      <c r="KVN1307"/>
      <c r="KVO1307"/>
      <c r="KVP1307"/>
      <c r="KVQ1307"/>
      <c r="KVR1307"/>
      <c r="KVS1307"/>
      <c r="KVT1307"/>
      <c r="KVU1307"/>
      <c r="KVV1307"/>
      <c r="KVW1307"/>
      <c r="KVX1307"/>
      <c r="KVY1307"/>
      <c r="KVZ1307"/>
      <c r="KWA1307"/>
      <c r="KWB1307"/>
      <c r="KWC1307"/>
      <c r="KWD1307"/>
      <c r="KWE1307"/>
      <c r="KWF1307"/>
      <c r="KWG1307"/>
      <c r="KWH1307"/>
      <c r="KWI1307"/>
      <c r="KWJ1307"/>
      <c r="KWK1307"/>
      <c r="KWL1307"/>
      <c r="KWM1307"/>
      <c r="KWN1307"/>
      <c r="KWO1307"/>
      <c r="KWP1307"/>
      <c r="KWQ1307"/>
      <c r="KWR1307"/>
      <c r="KWS1307"/>
      <c r="KWT1307"/>
      <c r="KWU1307"/>
      <c r="KWV1307"/>
      <c r="KWW1307"/>
      <c r="KWX1307"/>
      <c r="KWY1307"/>
      <c r="KWZ1307"/>
      <c r="KXA1307"/>
      <c r="KXB1307"/>
      <c r="KXC1307"/>
      <c r="KXD1307"/>
      <c r="KXE1307"/>
      <c r="KXF1307"/>
      <c r="KXG1307"/>
      <c r="KXH1307"/>
      <c r="KXI1307"/>
      <c r="KXJ1307"/>
      <c r="KXK1307"/>
      <c r="KXL1307"/>
      <c r="KXM1307"/>
      <c r="KXN1307"/>
      <c r="KXO1307"/>
      <c r="KXP1307"/>
      <c r="KXQ1307"/>
      <c r="KXR1307"/>
      <c r="KXS1307"/>
      <c r="KXT1307"/>
      <c r="KXU1307"/>
      <c r="KXV1307"/>
      <c r="KXW1307"/>
      <c r="KXX1307"/>
      <c r="KXY1307"/>
      <c r="KXZ1307"/>
      <c r="KYA1307"/>
      <c r="KYB1307"/>
      <c r="KYC1307"/>
      <c r="KYD1307"/>
      <c r="KYE1307"/>
      <c r="KYF1307"/>
      <c r="KYG1307"/>
      <c r="KYH1307"/>
      <c r="KYI1307"/>
      <c r="KYJ1307"/>
      <c r="KYK1307"/>
      <c r="KYL1307"/>
      <c r="KYM1307"/>
      <c r="KYN1307"/>
      <c r="KYO1307"/>
      <c r="KYP1307"/>
      <c r="KYQ1307"/>
      <c r="KYR1307"/>
      <c r="KYS1307"/>
      <c r="KYT1307"/>
      <c r="KYU1307"/>
      <c r="KYV1307"/>
      <c r="KYW1307"/>
      <c r="KYX1307"/>
      <c r="KYY1307"/>
      <c r="KYZ1307"/>
      <c r="KZA1307"/>
      <c r="KZB1307"/>
      <c r="KZC1307"/>
      <c r="KZD1307"/>
      <c r="KZE1307"/>
      <c r="KZF1307"/>
      <c r="KZG1307"/>
      <c r="KZH1307"/>
      <c r="KZI1307"/>
      <c r="KZJ1307"/>
      <c r="KZK1307"/>
      <c r="KZL1307"/>
      <c r="KZM1307"/>
      <c r="KZN1307"/>
      <c r="KZO1307"/>
      <c r="KZP1307"/>
      <c r="KZQ1307"/>
      <c r="KZR1307"/>
      <c r="KZS1307"/>
      <c r="KZT1307"/>
      <c r="KZU1307"/>
      <c r="KZV1307"/>
      <c r="KZW1307"/>
      <c r="KZX1307"/>
      <c r="KZY1307"/>
      <c r="KZZ1307"/>
      <c r="LAA1307"/>
      <c r="LAB1307"/>
      <c r="LAC1307"/>
      <c r="LAD1307"/>
      <c r="LAE1307"/>
      <c r="LAF1307"/>
      <c r="LAG1307"/>
      <c r="LAH1307"/>
      <c r="LAI1307"/>
      <c r="LAJ1307"/>
      <c r="LAK1307"/>
      <c r="LAL1307"/>
      <c r="LAM1307"/>
      <c r="LAN1307"/>
      <c r="LAO1307"/>
      <c r="LAP1307"/>
      <c r="LAQ1307"/>
      <c r="LAR1307"/>
      <c r="LAS1307"/>
      <c r="LAT1307"/>
      <c r="LAU1307"/>
      <c r="LAV1307"/>
      <c r="LAW1307"/>
      <c r="LAX1307"/>
      <c r="LAY1307"/>
      <c r="LAZ1307"/>
      <c r="LBA1307"/>
      <c r="LBB1307"/>
      <c r="LBC1307"/>
      <c r="LBD1307"/>
      <c r="LBE1307"/>
      <c r="LBF1307"/>
      <c r="LBG1307"/>
      <c r="LBH1307"/>
      <c r="LBI1307"/>
      <c r="LBJ1307"/>
      <c r="LBK1307"/>
      <c r="LBL1307"/>
      <c r="LBM1307"/>
      <c r="LBN1307"/>
      <c r="LBO1307"/>
      <c r="LBP1307"/>
      <c r="LBQ1307"/>
      <c r="LBR1307"/>
      <c r="LBS1307"/>
      <c r="LBT1307"/>
      <c r="LBU1307"/>
      <c r="LBV1307"/>
      <c r="LBW1307"/>
      <c r="LBX1307"/>
      <c r="LBY1307"/>
      <c r="LBZ1307"/>
      <c r="LCA1307"/>
      <c r="LCB1307"/>
      <c r="LCC1307"/>
      <c r="LCD1307"/>
      <c r="LCE1307"/>
      <c r="LCF1307"/>
      <c r="LCG1307"/>
      <c r="LCH1307"/>
      <c r="LCI1307"/>
      <c r="LCJ1307"/>
      <c r="LCK1307"/>
      <c r="LCL1307"/>
      <c r="LCM1307"/>
      <c r="LCN1307"/>
      <c r="LCO1307"/>
      <c r="LCP1307"/>
      <c r="LCQ1307"/>
      <c r="LCR1307"/>
      <c r="LCS1307"/>
      <c r="LCT1307"/>
      <c r="LCU1307"/>
      <c r="LCV1307"/>
      <c r="LCW1307"/>
      <c r="LCX1307"/>
      <c r="LCY1307"/>
      <c r="LCZ1307"/>
      <c r="LDA1307"/>
      <c r="LDB1307"/>
      <c r="LDC1307"/>
      <c r="LDD1307"/>
      <c r="LDE1307"/>
      <c r="LDF1307"/>
      <c r="LDG1307"/>
      <c r="LDH1307"/>
      <c r="LDI1307"/>
      <c r="LDJ1307"/>
      <c r="LDK1307"/>
      <c r="LDL1307"/>
      <c r="LDM1307"/>
      <c r="LDN1307"/>
      <c r="LDO1307"/>
      <c r="LDP1307"/>
      <c r="LDQ1307"/>
      <c r="LDR1307"/>
      <c r="LDS1307"/>
      <c r="LDT1307"/>
      <c r="LDU1307"/>
      <c r="LDV1307"/>
      <c r="LDW1307"/>
      <c r="LDX1307"/>
      <c r="LDY1307"/>
      <c r="LDZ1307"/>
      <c r="LEA1307"/>
      <c r="LEB1307"/>
      <c r="LEC1307"/>
      <c r="LED1307"/>
      <c r="LEE1307"/>
      <c r="LEF1307"/>
      <c r="LEG1307"/>
      <c r="LEH1307"/>
      <c r="LEI1307"/>
      <c r="LEJ1307"/>
      <c r="LEK1307"/>
      <c r="LEL1307"/>
      <c r="LEM1307"/>
      <c r="LEN1307"/>
      <c r="LEO1307"/>
      <c r="LEP1307"/>
      <c r="LEQ1307"/>
      <c r="LER1307"/>
      <c r="LES1307"/>
      <c r="LET1307"/>
      <c r="LEU1307"/>
      <c r="LEV1307"/>
      <c r="LEW1307"/>
      <c r="LEX1307"/>
      <c r="LEY1307"/>
      <c r="LEZ1307"/>
      <c r="LFA1307"/>
      <c r="LFB1307"/>
      <c r="LFC1307"/>
      <c r="LFD1307"/>
      <c r="LFE1307"/>
      <c r="LFF1307"/>
      <c r="LFG1307"/>
      <c r="LFH1307"/>
      <c r="LFI1307"/>
      <c r="LFJ1307"/>
      <c r="LFK1307"/>
      <c r="LFL1307"/>
      <c r="LFM1307"/>
      <c r="LFN1307"/>
      <c r="LFO1307"/>
      <c r="LFP1307"/>
      <c r="LFQ1307"/>
      <c r="LFR1307"/>
      <c r="LFS1307"/>
      <c r="LFT1307"/>
      <c r="LFU1307"/>
      <c r="LFV1307"/>
      <c r="LFW1307"/>
      <c r="LFX1307"/>
      <c r="LFY1307"/>
      <c r="LFZ1307"/>
      <c r="LGA1307"/>
      <c r="LGB1307"/>
      <c r="LGC1307"/>
      <c r="LGD1307"/>
      <c r="LGE1307"/>
      <c r="LGF1307"/>
      <c r="LGG1307"/>
      <c r="LGH1307"/>
      <c r="LGI1307"/>
      <c r="LGJ1307"/>
      <c r="LGK1307"/>
      <c r="LGL1307"/>
      <c r="LGM1307"/>
      <c r="LGN1307"/>
      <c r="LGO1307"/>
      <c r="LGP1307"/>
      <c r="LGQ1307"/>
      <c r="LGR1307"/>
      <c r="LGS1307"/>
      <c r="LGT1307"/>
      <c r="LGU1307"/>
      <c r="LGV1307"/>
      <c r="LGW1307"/>
      <c r="LGX1307"/>
      <c r="LGY1307"/>
      <c r="LGZ1307"/>
      <c r="LHA1307"/>
      <c r="LHB1307"/>
      <c r="LHC1307"/>
      <c r="LHD1307"/>
      <c r="LHE1307"/>
      <c r="LHF1307"/>
      <c r="LHG1307"/>
      <c r="LHH1307"/>
      <c r="LHI1307"/>
      <c r="LHJ1307"/>
      <c r="LHK1307"/>
      <c r="LHL1307"/>
      <c r="LHM1307"/>
      <c r="LHN1307"/>
      <c r="LHO1307"/>
      <c r="LHP1307"/>
      <c r="LHQ1307"/>
      <c r="LHR1307"/>
      <c r="LHS1307"/>
      <c r="LHT1307"/>
      <c r="LHU1307"/>
      <c r="LHV1307"/>
      <c r="LHW1307"/>
      <c r="LHX1307"/>
      <c r="LHY1307"/>
      <c r="LHZ1307"/>
      <c r="LIA1307"/>
      <c r="LIB1307"/>
      <c r="LIC1307"/>
      <c r="LID1307"/>
      <c r="LIE1307"/>
      <c r="LIF1307"/>
      <c r="LIG1307"/>
      <c r="LIH1307"/>
      <c r="LII1307"/>
      <c r="LIJ1307"/>
      <c r="LIK1307"/>
      <c r="LIL1307"/>
      <c r="LIM1307"/>
      <c r="LIN1307"/>
      <c r="LIO1307"/>
      <c r="LIP1307"/>
      <c r="LIQ1307"/>
      <c r="LIR1307"/>
      <c r="LIS1307"/>
      <c r="LIT1307"/>
      <c r="LIU1307"/>
      <c r="LIV1307"/>
      <c r="LIW1307"/>
      <c r="LIX1307"/>
      <c r="LIY1307"/>
      <c r="LIZ1307"/>
      <c r="LJA1307"/>
      <c r="LJB1307"/>
      <c r="LJC1307"/>
      <c r="LJD1307"/>
      <c r="LJE1307"/>
      <c r="LJF1307"/>
      <c r="LJG1307"/>
      <c r="LJH1307"/>
      <c r="LJI1307"/>
      <c r="LJJ1307"/>
      <c r="LJK1307"/>
      <c r="LJL1307"/>
      <c r="LJM1307"/>
      <c r="LJN1307"/>
      <c r="LJO1307"/>
      <c r="LJP1307"/>
      <c r="LJQ1307"/>
      <c r="LJR1307"/>
      <c r="LJS1307"/>
      <c r="LJT1307"/>
      <c r="LJU1307"/>
      <c r="LJV1307"/>
      <c r="LJW1307"/>
      <c r="LJX1307"/>
      <c r="LJY1307"/>
      <c r="LJZ1307"/>
      <c r="LKA1307"/>
      <c r="LKB1307"/>
      <c r="LKC1307"/>
      <c r="LKD1307"/>
      <c r="LKE1307"/>
      <c r="LKF1307"/>
      <c r="LKG1307"/>
      <c r="LKH1307"/>
      <c r="LKI1307"/>
      <c r="LKJ1307"/>
      <c r="LKK1307"/>
      <c r="LKL1307"/>
      <c r="LKM1307"/>
      <c r="LKN1307"/>
      <c r="LKO1307"/>
      <c r="LKP1307"/>
      <c r="LKQ1307"/>
      <c r="LKR1307"/>
      <c r="LKS1307"/>
      <c r="LKT1307"/>
      <c r="LKU1307"/>
      <c r="LKV1307"/>
      <c r="LKW1307"/>
      <c r="LKX1307"/>
      <c r="LKY1307"/>
      <c r="LKZ1307"/>
      <c r="LLA1307"/>
      <c r="LLB1307"/>
      <c r="LLC1307"/>
      <c r="LLD1307"/>
      <c r="LLE1307"/>
      <c r="LLF1307"/>
      <c r="LLG1307"/>
      <c r="LLH1307"/>
      <c r="LLI1307"/>
      <c r="LLJ1307"/>
      <c r="LLK1307"/>
      <c r="LLL1307"/>
      <c r="LLM1307"/>
      <c r="LLN1307"/>
      <c r="LLO1307"/>
      <c r="LLP1307"/>
      <c r="LLQ1307"/>
      <c r="LLR1307"/>
      <c r="LLS1307"/>
      <c r="LLT1307"/>
      <c r="LLU1307"/>
      <c r="LLV1307"/>
      <c r="LLW1307"/>
      <c r="LLX1307"/>
      <c r="LLY1307"/>
      <c r="LLZ1307"/>
      <c r="LMA1307"/>
      <c r="LMB1307"/>
      <c r="LMC1307"/>
      <c r="LMD1307"/>
      <c r="LME1307"/>
      <c r="LMF1307"/>
      <c r="LMG1307"/>
      <c r="LMH1307"/>
      <c r="LMI1307"/>
      <c r="LMJ1307"/>
      <c r="LMK1307"/>
      <c r="LML1307"/>
      <c r="LMM1307"/>
      <c r="LMN1307"/>
      <c r="LMO1307"/>
      <c r="LMP1307"/>
      <c r="LMQ1307"/>
      <c r="LMR1307"/>
      <c r="LMS1307"/>
      <c r="LMT1307"/>
      <c r="LMU1307"/>
      <c r="LMV1307"/>
      <c r="LMW1307"/>
      <c r="LMX1307"/>
      <c r="LMY1307"/>
      <c r="LMZ1307"/>
      <c r="LNA1307"/>
      <c r="LNB1307"/>
      <c r="LNC1307"/>
      <c r="LND1307"/>
      <c r="LNE1307"/>
      <c r="LNF1307"/>
      <c r="LNG1307"/>
      <c r="LNH1307"/>
      <c r="LNI1307"/>
      <c r="LNJ1307"/>
      <c r="LNK1307"/>
      <c r="LNL1307"/>
      <c r="LNM1307"/>
      <c r="LNN1307"/>
      <c r="LNO1307"/>
      <c r="LNP1307"/>
      <c r="LNQ1307"/>
      <c r="LNR1307"/>
      <c r="LNS1307"/>
      <c r="LNT1307"/>
      <c r="LNU1307"/>
      <c r="LNV1307"/>
      <c r="LNW1307"/>
      <c r="LNX1307"/>
      <c r="LNY1307"/>
      <c r="LNZ1307"/>
      <c r="LOA1307"/>
      <c r="LOB1307"/>
      <c r="LOC1307"/>
      <c r="LOD1307"/>
      <c r="LOE1307"/>
      <c r="LOF1307"/>
      <c r="LOG1307"/>
      <c r="LOH1307"/>
      <c r="LOI1307"/>
      <c r="LOJ1307"/>
      <c r="LOK1307"/>
      <c r="LOL1307"/>
      <c r="LOM1307"/>
      <c r="LON1307"/>
      <c r="LOO1307"/>
      <c r="LOP1307"/>
      <c r="LOQ1307"/>
      <c r="LOR1307"/>
      <c r="LOS1307"/>
      <c r="LOT1307"/>
      <c r="LOU1307"/>
      <c r="LOV1307"/>
      <c r="LOW1307"/>
      <c r="LOX1307"/>
      <c r="LOY1307"/>
      <c r="LOZ1307"/>
      <c r="LPA1307"/>
      <c r="LPB1307"/>
      <c r="LPC1307"/>
      <c r="LPD1307"/>
      <c r="LPE1307"/>
      <c r="LPF1307"/>
      <c r="LPG1307"/>
      <c r="LPH1307"/>
      <c r="LPI1307"/>
      <c r="LPJ1307"/>
      <c r="LPK1307"/>
      <c r="LPL1307"/>
      <c r="LPM1307"/>
      <c r="LPN1307"/>
      <c r="LPO1307"/>
      <c r="LPP1307"/>
      <c r="LPQ1307"/>
      <c r="LPR1307"/>
      <c r="LPS1307"/>
      <c r="LPT1307"/>
      <c r="LPU1307"/>
      <c r="LPV1307"/>
      <c r="LPW1307"/>
      <c r="LPX1307"/>
      <c r="LPY1307"/>
      <c r="LPZ1307"/>
      <c r="LQA1307"/>
      <c r="LQB1307"/>
      <c r="LQC1307"/>
      <c r="LQD1307"/>
      <c r="LQE1307"/>
      <c r="LQF1307"/>
      <c r="LQG1307"/>
      <c r="LQH1307"/>
      <c r="LQI1307"/>
      <c r="LQJ1307"/>
      <c r="LQK1307"/>
      <c r="LQL1307"/>
      <c r="LQM1307"/>
      <c r="LQN1307"/>
      <c r="LQO1307"/>
      <c r="LQP1307"/>
      <c r="LQQ1307"/>
      <c r="LQR1307"/>
      <c r="LQS1307"/>
      <c r="LQT1307"/>
      <c r="LQU1307"/>
      <c r="LQV1307"/>
      <c r="LQW1307"/>
      <c r="LQX1307"/>
      <c r="LQY1307"/>
      <c r="LQZ1307"/>
      <c r="LRA1307"/>
      <c r="LRB1307"/>
      <c r="LRC1307"/>
      <c r="LRD1307"/>
      <c r="LRE1307"/>
      <c r="LRF1307"/>
      <c r="LRG1307"/>
      <c r="LRH1307"/>
      <c r="LRI1307"/>
      <c r="LRJ1307"/>
      <c r="LRK1307"/>
      <c r="LRL1307"/>
      <c r="LRM1307"/>
      <c r="LRN1307"/>
      <c r="LRO1307"/>
      <c r="LRP1307"/>
      <c r="LRQ1307"/>
      <c r="LRR1307"/>
      <c r="LRS1307"/>
      <c r="LRT1307"/>
      <c r="LRU1307"/>
      <c r="LRV1307"/>
      <c r="LRW1307"/>
      <c r="LRX1307"/>
      <c r="LRY1307"/>
      <c r="LRZ1307"/>
      <c r="LSA1307"/>
      <c r="LSB1307"/>
      <c r="LSC1307"/>
      <c r="LSD1307"/>
      <c r="LSE1307"/>
      <c r="LSF1307"/>
      <c r="LSG1307"/>
      <c r="LSH1307"/>
      <c r="LSI1307"/>
      <c r="LSJ1307"/>
      <c r="LSK1307"/>
      <c r="LSL1307"/>
      <c r="LSM1307"/>
      <c r="LSN1307"/>
      <c r="LSO1307"/>
      <c r="LSP1307"/>
      <c r="LSQ1307"/>
      <c r="LSR1307"/>
      <c r="LSS1307"/>
      <c r="LST1307"/>
      <c r="LSU1307"/>
      <c r="LSV1307"/>
      <c r="LSW1307"/>
      <c r="LSX1307"/>
      <c r="LSY1307"/>
      <c r="LSZ1307"/>
      <c r="LTA1307"/>
      <c r="LTB1307"/>
      <c r="LTC1307"/>
      <c r="LTD1307"/>
      <c r="LTE1307"/>
      <c r="LTF1307"/>
      <c r="LTG1307"/>
      <c r="LTH1307"/>
      <c r="LTI1307"/>
      <c r="LTJ1307"/>
      <c r="LTK1307"/>
      <c r="LTL1307"/>
      <c r="LTM1307"/>
      <c r="LTN1307"/>
      <c r="LTO1307"/>
      <c r="LTP1307"/>
      <c r="LTQ1307"/>
      <c r="LTR1307"/>
      <c r="LTS1307"/>
      <c r="LTT1307"/>
      <c r="LTU1307"/>
      <c r="LTV1307"/>
      <c r="LTW1307"/>
      <c r="LTX1307"/>
      <c r="LTY1307"/>
      <c r="LTZ1307"/>
      <c r="LUA1307"/>
      <c r="LUB1307"/>
      <c r="LUC1307"/>
      <c r="LUD1307"/>
      <c r="LUE1307"/>
      <c r="LUF1307"/>
      <c r="LUG1307"/>
      <c r="LUH1307"/>
      <c r="LUI1307"/>
      <c r="LUJ1307"/>
      <c r="LUK1307"/>
      <c r="LUL1307"/>
      <c r="LUM1307"/>
      <c r="LUN1307"/>
      <c r="LUO1307"/>
      <c r="LUP1307"/>
      <c r="LUQ1307"/>
      <c r="LUR1307"/>
      <c r="LUS1307"/>
      <c r="LUT1307"/>
      <c r="LUU1307"/>
      <c r="LUV1307"/>
      <c r="LUW1307"/>
      <c r="LUX1307"/>
      <c r="LUY1307"/>
      <c r="LUZ1307"/>
      <c r="LVA1307"/>
      <c r="LVB1307"/>
      <c r="LVC1307"/>
      <c r="LVD1307"/>
      <c r="LVE1307"/>
      <c r="LVF1307"/>
      <c r="LVG1307"/>
      <c r="LVH1307"/>
      <c r="LVI1307"/>
      <c r="LVJ1307"/>
      <c r="LVK1307"/>
      <c r="LVL1307"/>
      <c r="LVM1307"/>
      <c r="LVN1307"/>
      <c r="LVO1307"/>
      <c r="LVP1307"/>
      <c r="LVQ1307"/>
      <c r="LVR1307"/>
      <c r="LVS1307"/>
      <c r="LVT1307"/>
      <c r="LVU1307"/>
      <c r="LVV1307"/>
      <c r="LVW1307"/>
      <c r="LVX1307"/>
      <c r="LVY1307"/>
      <c r="LVZ1307"/>
      <c r="LWA1307"/>
      <c r="LWB1307"/>
      <c r="LWC1307"/>
      <c r="LWD1307"/>
      <c r="LWE1307"/>
      <c r="LWF1307"/>
      <c r="LWG1307"/>
      <c r="LWH1307"/>
      <c r="LWI1307"/>
      <c r="LWJ1307"/>
      <c r="LWK1307"/>
      <c r="LWL1307"/>
      <c r="LWM1307"/>
      <c r="LWN1307"/>
      <c r="LWO1307"/>
      <c r="LWP1307"/>
      <c r="LWQ1307"/>
      <c r="LWR1307"/>
      <c r="LWS1307"/>
      <c r="LWT1307"/>
      <c r="LWU1307"/>
      <c r="LWV1307"/>
      <c r="LWW1307"/>
      <c r="LWX1307"/>
      <c r="LWY1307"/>
      <c r="LWZ1307"/>
      <c r="LXA1307"/>
      <c r="LXB1307"/>
      <c r="LXC1307"/>
      <c r="LXD1307"/>
      <c r="LXE1307"/>
      <c r="LXF1307"/>
      <c r="LXG1307"/>
      <c r="LXH1307"/>
      <c r="LXI1307"/>
      <c r="LXJ1307"/>
      <c r="LXK1307"/>
      <c r="LXL1307"/>
      <c r="LXM1307"/>
      <c r="LXN1307"/>
      <c r="LXO1307"/>
      <c r="LXP1307"/>
      <c r="LXQ1307"/>
      <c r="LXR1307"/>
      <c r="LXS1307"/>
      <c r="LXT1307"/>
      <c r="LXU1307"/>
      <c r="LXV1307"/>
      <c r="LXW1307"/>
      <c r="LXX1307"/>
      <c r="LXY1307"/>
      <c r="LXZ1307"/>
      <c r="LYA1307"/>
      <c r="LYB1307"/>
      <c r="LYC1307"/>
      <c r="LYD1307"/>
      <c r="LYE1307"/>
      <c r="LYF1307"/>
      <c r="LYG1307"/>
      <c r="LYH1307"/>
      <c r="LYI1307"/>
      <c r="LYJ1307"/>
      <c r="LYK1307"/>
      <c r="LYL1307"/>
      <c r="LYM1307"/>
      <c r="LYN1307"/>
      <c r="LYO1307"/>
      <c r="LYP1307"/>
      <c r="LYQ1307"/>
      <c r="LYR1307"/>
      <c r="LYS1307"/>
      <c r="LYT1307"/>
      <c r="LYU1307"/>
      <c r="LYV1307"/>
      <c r="LYW1307"/>
      <c r="LYX1307"/>
      <c r="LYY1307"/>
      <c r="LYZ1307"/>
      <c r="LZA1307"/>
      <c r="LZB1307"/>
      <c r="LZC1307"/>
      <c r="LZD1307"/>
      <c r="LZE1307"/>
      <c r="LZF1307"/>
      <c r="LZG1307"/>
      <c r="LZH1307"/>
      <c r="LZI1307"/>
      <c r="LZJ1307"/>
      <c r="LZK1307"/>
      <c r="LZL1307"/>
      <c r="LZM1307"/>
      <c r="LZN1307"/>
      <c r="LZO1307"/>
      <c r="LZP1307"/>
      <c r="LZQ1307"/>
      <c r="LZR1307"/>
      <c r="LZS1307"/>
      <c r="LZT1307"/>
      <c r="LZU1307"/>
      <c r="LZV1307"/>
      <c r="LZW1307"/>
      <c r="LZX1307"/>
      <c r="LZY1307"/>
      <c r="LZZ1307"/>
      <c r="MAA1307"/>
      <c r="MAB1307"/>
      <c r="MAC1307"/>
      <c r="MAD1307"/>
      <c r="MAE1307"/>
      <c r="MAF1307"/>
      <c r="MAG1307"/>
      <c r="MAH1307"/>
      <c r="MAI1307"/>
      <c r="MAJ1307"/>
      <c r="MAK1307"/>
      <c r="MAL1307"/>
      <c r="MAM1307"/>
      <c r="MAN1307"/>
      <c r="MAO1307"/>
      <c r="MAP1307"/>
      <c r="MAQ1307"/>
      <c r="MAR1307"/>
      <c r="MAS1307"/>
      <c r="MAT1307"/>
      <c r="MAU1307"/>
      <c r="MAV1307"/>
      <c r="MAW1307"/>
      <c r="MAX1307"/>
      <c r="MAY1307"/>
      <c r="MAZ1307"/>
      <c r="MBA1307"/>
      <c r="MBB1307"/>
      <c r="MBC1307"/>
      <c r="MBD1307"/>
      <c r="MBE1307"/>
      <c r="MBF1307"/>
      <c r="MBG1307"/>
      <c r="MBH1307"/>
      <c r="MBI1307"/>
      <c r="MBJ1307"/>
      <c r="MBK1307"/>
      <c r="MBL1307"/>
      <c r="MBM1307"/>
      <c r="MBN1307"/>
      <c r="MBO1307"/>
      <c r="MBP1307"/>
      <c r="MBQ1307"/>
      <c r="MBR1307"/>
      <c r="MBS1307"/>
      <c r="MBT1307"/>
      <c r="MBU1307"/>
      <c r="MBV1307"/>
      <c r="MBW1307"/>
      <c r="MBX1307"/>
      <c r="MBY1307"/>
      <c r="MBZ1307"/>
      <c r="MCA1307"/>
      <c r="MCB1307"/>
      <c r="MCC1307"/>
      <c r="MCD1307"/>
      <c r="MCE1307"/>
      <c r="MCF1307"/>
      <c r="MCG1307"/>
      <c r="MCH1307"/>
      <c r="MCI1307"/>
      <c r="MCJ1307"/>
      <c r="MCK1307"/>
      <c r="MCL1307"/>
      <c r="MCM1307"/>
      <c r="MCN1307"/>
      <c r="MCO1307"/>
      <c r="MCP1307"/>
      <c r="MCQ1307"/>
      <c r="MCR1307"/>
      <c r="MCS1307"/>
      <c r="MCT1307"/>
      <c r="MCU1307"/>
      <c r="MCV1307"/>
      <c r="MCW1307"/>
      <c r="MCX1307"/>
      <c r="MCY1307"/>
      <c r="MCZ1307"/>
      <c r="MDA1307"/>
      <c r="MDB1307"/>
      <c r="MDC1307"/>
      <c r="MDD1307"/>
      <c r="MDE1307"/>
      <c r="MDF1307"/>
      <c r="MDG1307"/>
      <c r="MDH1307"/>
      <c r="MDI1307"/>
      <c r="MDJ1307"/>
      <c r="MDK1307"/>
      <c r="MDL1307"/>
      <c r="MDM1307"/>
      <c r="MDN1307"/>
      <c r="MDO1307"/>
      <c r="MDP1307"/>
      <c r="MDQ1307"/>
      <c r="MDR1307"/>
      <c r="MDS1307"/>
      <c r="MDT1307"/>
      <c r="MDU1307"/>
      <c r="MDV1307"/>
      <c r="MDW1307"/>
      <c r="MDX1307"/>
      <c r="MDY1307"/>
      <c r="MDZ1307"/>
      <c r="MEA1307"/>
      <c r="MEB1307"/>
      <c r="MEC1307"/>
      <c r="MED1307"/>
      <c r="MEE1307"/>
      <c r="MEF1307"/>
      <c r="MEG1307"/>
      <c r="MEH1307"/>
      <c r="MEI1307"/>
      <c r="MEJ1307"/>
      <c r="MEK1307"/>
      <c r="MEL1307"/>
      <c r="MEM1307"/>
      <c r="MEN1307"/>
      <c r="MEO1307"/>
      <c r="MEP1307"/>
      <c r="MEQ1307"/>
      <c r="MER1307"/>
      <c r="MES1307"/>
      <c r="MET1307"/>
      <c r="MEU1307"/>
      <c r="MEV1307"/>
      <c r="MEW1307"/>
      <c r="MEX1307"/>
      <c r="MEY1307"/>
      <c r="MEZ1307"/>
      <c r="MFA1307"/>
      <c r="MFB1307"/>
      <c r="MFC1307"/>
      <c r="MFD1307"/>
      <c r="MFE1307"/>
      <c r="MFF1307"/>
      <c r="MFG1307"/>
      <c r="MFH1307"/>
      <c r="MFI1307"/>
      <c r="MFJ1307"/>
      <c r="MFK1307"/>
      <c r="MFL1307"/>
      <c r="MFM1307"/>
      <c r="MFN1307"/>
      <c r="MFO1307"/>
      <c r="MFP1307"/>
      <c r="MFQ1307"/>
      <c r="MFR1307"/>
      <c r="MFS1307"/>
      <c r="MFT1307"/>
      <c r="MFU1307"/>
      <c r="MFV1307"/>
      <c r="MFW1307"/>
      <c r="MFX1307"/>
      <c r="MFY1307"/>
      <c r="MFZ1307"/>
      <c r="MGA1307"/>
      <c r="MGB1307"/>
      <c r="MGC1307"/>
      <c r="MGD1307"/>
      <c r="MGE1307"/>
      <c r="MGF1307"/>
      <c r="MGG1307"/>
      <c r="MGH1307"/>
      <c r="MGI1307"/>
      <c r="MGJ1307"/>
      <c r="MGK1307"/>
      <c r="MGL1307"/>
      <c r="MGM1307"/>
      <c r="MGN1307"/>
      <c r="MGO1307"/>
      <c r="MGP1307"/>
      <c r="MGQ1307"/>
      <c r="MGR1307"/>
      <c r="MGS1307"/>
      <c r="MGT1307"/>
      <c r="MGU1307"/>
      <c r="MGV1307"/>
      <c r="MGW1307"/>
      <c r="MGX1307"/>
      <c r="MGY1307"/>
      <c r="MGZ1307"/>
      <c r="MHA1307"/>
      <c r="MHB1307"/>
      <c r="MHC1307"/>
      <c r="MHD1307"/>
      <c r="MHE1307"/>
      <c r="MHF1307"/>
      <c r="MHG1307"/>
      <c r="MHH1307"/>
      <c r="MHI1307"/>
      <c r="MHJ1307"/>
      <c r="MHK1307"/>
      <c r="MHL1307"/>
      <c r="MHM1307"/>
      <c r="MHN1307"/>
      <c r="MHO1307"/>
      <c r="MHP1307"/>
      <c r="MHQ1307"/>
      <c r="MHR1307"/>
      <c r="MHS1307"/>
      <c r="MHT1307"/>
      <c r="MHU1307"/>
      <c r="MHV1307"/>
      <c r="MHW1307"/>
      <c r="MHX1307"/>
      <c r="MHY1307"/>
      <c r="MHZ1307"/>
      <c r="MIA1307"/>
      <c r="MIB1307"/>
      <c r="MIC1307"/>
      <c r="MID1307"/>
      <c r="MIE1307"/>
      <c r="MIF1307"/>
      <c r="MIG1307"/>
      <c r="MIH1307"/>
      <c r="MII1307"/>
      <c r="MIJ1307"/>
      <c r="MIK1307"/>
      <c r="MIL1307"/>
      <c r="MIM1307"/>
      <c r="MIN1307"/>
      <c r="MIO1307"/>
      <c r="MIP1307"/>
      <c r="MIQ1307"/>
      <c r="MIR1307"/>
      <c r="MIS1307"/>
      <c r="MIT1307"/>
      <c r="MIU1307"/>
      <c r="MIV1307"/>
      <c r="MIW1307"/>
      <c r="MIX1307"/>
      <c r="MIY1307"/>
      <c r="MIZ1307"/>
      <c r="MJA1307"/>
      <c r="MJB1307"/>
      <c r="MJC1307"/>
      <c r="MJD1307"/>
      <c r="MJE1307"/>
      <c r="MJF1307"/>
      <c r="MJG1307"/>
      <c r="MJH1307"/>
      <c r="MJI1307"/>
      <c r="MJJ1307"/>
      <c r="MJK1307"/>
      <c r="MJL1307"/>
      <c r="MJM1307"/>
      <c r="MJN1307"/>
      <c r="MJO1307"/>
      <c r="MJP1307"/>
      <c r="MJQ1307"/>
      <c r="MJR1307"/>
      <c r="MJS1307"/>
      <c r="MJT1307"/>
      <c r="MJU1307"/>
      <c r="MJV1307"/>
      <c r="MJW1307"/>
      <c r="MJX1307"/>
      <c r="MJY1307"/>
      <c r="MJZ1307"/>
      <c r="MKA1307"/>
      <c r="MKB1307"/>
      <c r="MKC1307"/>
      <c r="MKD1307"/>
      <c r="MKE1307"/>
      <c r="MKF1307"/>
      <c r="MKG1307"/>
      <c r="MKH1307"/>
      <c r="MKI1307"/>
      <c r="MKJ1307"/>
      <c r="MKK1307"/>
      <c r="MKL1307"/>
      <c r="MKM1307"/>
      <c r="MKN1307"/>
      <c r="MKO1307"/>
      <c r="MKP1307"/>
      <c r="MKQ1307"/>
      <c r="MKR1307"/>
      <c r="MKS1307"/>
      <c r="MKT1307"/>
      <c r="MKU1307"/>
      <c r="MKV1307"/>
      <c r="MKW1307"/>
      <c r="MKX1307"/>
      <c r="MKY1307"/>
      <c r="MKZ1307"/>
      <c r="MLA1307"/>
      <c r="MLB1307"/>
      <c r="MLC1307"/>
      <c r="MLD1307"/>
      <c r="MLE1307"/>
      <c r="MLF1307"/>
      <c r="MLG1307"/>
      <c r="MLH1307"/>
      <c r="MLI1307"/>
      <c r="MLJ1307"/>
      <c r="MLK1307"/>
      <c r="MLL1307"/>
      <c r="MLM1307"/>
      <c r="MLN1307"/>
      <c r="MLO1307"/>
      <c r="MLP1307"/>
      <c r="MLQ1307"/>
      <c r="MLR1307"/>
      <c r="MLS1307"/>
      <c r="MLT1307"/>
      <c r="MLU1307"/>
      <c r="MLV1307"/>
      <c r="MLW1307"/>
      <c r="MLX1307"/>
      <c r="MLY1307"/>
      <c r="MLZ1307"/>
      <c r="MMA1307"/>
      <c r="MMB1307"/>
      <c r="MMC1307"/>
      <c r="MMD1307"/>
      <c r="MME1307"/>
      <c r="MMF1307"/>
      <c r="MMG1307"/>
      <c r="MMH1307"/>
      <c r="MMI1307"/>
      <c r="MMJ1307"/>
      <c r="MMK1307"/>
      <c r="MML1307"/>
      <c r="MMM1307"/>
      <c r="MMN1307"/>
      <c r="MMO1307"/>
      <c r="MMP1307"/>
      <c r="MMQ1307"/>
      <c r="MMR1307"/>
      <c r="MMS1307"/>
      <c r="MMT1307"/>
      <c r="MMU1307"/>
      <c r="MMV1307"/>
      <c r="MMW1307"/>
      <c r="MMX1307"/>
      <c r="MMY1307"/>
      <c r="MMZ1307"/>
      <c r="MNA1307"/>
      <c r="MNB1307"/>
      <c r="MNC1307"/>
      <c r="MND1307"/>
      <c r="MNE1307"/>
      <c r="MNF1307"/>
      <c r="MNG1307"/>
      <c r="MNH1307"/>
      <c r="MNI1307"/>
      <c r="MNJ1307"/>
      <c r="MNK1307"/>
      <c r="MNL1307"/>
      <c r="MNM1307"/>
      <c r="MNN1307"/>
      <c r="MNO1307"/>
      <c r="MNP1307"/>
      <c r="MNQ1307"/>
      <c r="MNR1307"/>
      <c r="MNS1307"/>
      <c r="MNT1307"/>
      <c r="MNU1307"/>
      <c r="MNV1307"/>
      <c r="MNW1307"/>
      <c r="MNX1307"/>
      <c r="MNY1307"/>
      <c r="MNZ1307"/>
      <c r="MOA1307"/>
      <c r="MOB1307"/>
      <c r="MOC1307"/>
      <c r="MOD1307"/>
      <c r="MOE1307"/>
      <c r="MOF1307"/>
      <c r="MOG1307"/>
      <c r="MOH1307"/>
      <c r="MOI1307"/>
      <c r="MOJ1307"/>
      <c r="MOK1307"/>
      <c r="MOL1307"/>
      <c r="MOM1307"/>
      <c r="MON1307"/>
      <c r="MOO1307"/>
      <c r="MOP1307"/>
      <c r="MOQ1307"/>
      <c r="MOR1307"/>
      <c r="MOS1307"/>
      <c r="MOT1307"/>
      <c r="MOU1307"/>
      <c r="MOV1307"/>
      <c r="MOW1307"/>
      <c r="MOX1307"/>
      <c r="MOY1307"/>
      <c r="MOZ1307"/>
      <c r="MPA1307"/>
      <c r="MPB1307"/>
      <c r="MPC1307"/>
      <c r="MPD1307"/>
      <c r="MPE1307"/>
      <c r="MPF1307"/>
      <c r="MPG1307"/>
      <c r="MPH1307"/>
      <c r="MPI1307"/>
      <c r="MPJ1307"/>
      <c r="MPK1307"/>
      <c r="MPL1307"/>
      <c r="MPM1307"/>
      <c r="MPN1307"/>
      <c r="MPO1307"/>
      <c r="MPP1307"/>
      <c r="MPQ1307"/>
      <c r="MPR1307"/>
      <c r="MPS1307"/>
      <c r="MPT1307"/>
      <c r="MPU1307"/>
      <c r="MPV1307"/>
      <c r="MPW1307"/>
      <c r="MPX1307"/>
      <c r="MPY1307"/>
      <c r="MPZ1307"/>
      <c r="MQA1307"/>
      <c r="MQB1307"/>
      <c r="MQC1307"/>
      <c r="MQD1307"/>
      <c r="MQE1307"/>
      <c r="MQF1307"/>
      <c r="MQG1307"/>
      <c r="MQH1307"/>
      <c r="MQI1307"/>
      <c r="MQJ1307"/>
      <c r="MQK1307"/>
      <c r="MQL1307"/>
      <c r="MQM1307"/>
      <c r="MQN1307"/>
      <c r="MQO1307"/>
      <c r="MQP1307"/>
      <c r="MQQ1307"/>
      <c r="MQR1307"/>
      <c r="MQS1307"/>
      <c r="MQT1307"/>
      <c r="MQU1307"/>
      <c r="MQV1307"/>
      <c r="MQW1307"/>
      <c r="MQX1307"/>
      <c r="MQY1307"/>
      <c r="MQZ1307"/>
      <c r="MRA1307"/>
      <c r="MRB1307"/>
      <c r="MRC1307"/>
      <c r="MRD1307"/>
      <c r="MRE1307"/>
      <c r="MRF1307"/>
      <c r="MRG1307"/>
      <c r="MRH1307"/>
      <c r="MRI1307"/>
      <c r="MRJ1307"/>
      <c r="MRK1307"/>
      <c r="MRL1307"/>
      <c r="MRM1307"/>
      <c r="MRN1307"/>
      <c r="MRO1307"/>
      <c r="MRP1307"/>
      <c r="MRQ1307"/>
      <c r="MRR1307"/>
      <c r="MRS1307"/>
      <c r="MRT1307"/>
      <c r="MRU1307"/>
      <c r="MRV1307"/>
      <c r="MRW1307"/>
      <c r="MRX1307"/>
      <c r="MRY1307"/>
      <c r="MRZ1307"/>
      <c r="MSA1307"/>
      <c r="MSB1307"/>
      <c r="MSC1307"/>
      <c r="MSD1307"/>
      <c r="MSE1307"/>
      <c r="MSF1307"/>
      <c r="MSG1307"/>
      <c r="MSH1307"/>
      <c r="MSI1307"/>
      <c r="MSJ1307"/>
      <c r="MSK1307"/>
      <c r="MSL1307"/>
      <c r="MSM1307"/>
      <c r="MSN1307"/>
      <c r="MSO1307"/>
      <c r="MSP1307"/>
      <c r="MSQ1307"/>
      <c r="MSR1307"/>
      <c r="MSS1307"/>
      <c r="MST1307"/>
      <c r="MSU1307"/>
      <c r="MSV1307"/>
      <c r="MSW1307"/>
      <c r="MSX1307"/>
      <c r="MSY1307"/>
      <c r="MSZ1307"/>
      <c r="MTA1307"/>
      <c r="MTB1307"/>
      <c r="MTC1307"/>
      <c r="MTD1307"/>
      <c r="MTE1307"/>
      <c r="MTF1307"/>
      <c r="MTG1307"/>
      <c r="MTH1307"/>
      <c r="MTI1307"/>
      <c r="MTJ1307"/>
      <c r="MTK1307"/>
      <c r="MTL1307"/>
      <c r="MTM1307"/>
      <c r="MTN1307"/>
      <c r="MTO1307"/>
      <c r="MTP1307"/>
      <c r="MTQ1307"/>
      <c r="MTR1307"/>
      <c r="MTS1307"/>
      <c r="MTT1307"/>
      <c r="MTU1307"/>
      <c r="MTV1307"/>
      <c r="MTW1307"/>
      <c r="MTX1307"/>
      <c r="MTY1307"/>
      <c r="MTZ1307"/>
      <c r="MUA1307"/>
      <c r="MUB1307"/>
      <c r="MUC1307"/>
      <c r="MUD1307"/>
      <c r="MUE1307"/>
      <c r="MUF1307"/>
      <c r="MUG1307"/>
      <c r="MUH1307"/>
      <c r="MUI1307"/>
      <c r="MUJ1307"/>
      <c r="MUK1307"/>
      <c r="MUL1307"/>
      <c r="MUM1307"/>
      <c r="MUN1307"/>
      <c r="MUO1307"/>
      <c r="MUP1307"/>
      <c r="MUQ1307"/>
      <c r="MUR1307"/>
      <c r="MUS1307"/>
      <c r="MUT1307"/>
      <c r="MUU1307"/>
      <c r="MUV1307"/>
      <c r="MUW1307"/>
      <c r="MUX1307"/>
      <c r="MUY1307"/>
      <c r="MUZ1307"/>
      <c r="MVA1307"/>
      <c r="MVB1307"/>
      <c r="MVC1307"/>
      <c r="MVD1307"/>
      <c r="MVE1307"/>
      <c r="MVF1307"/>
      <c r="MVG1307"/>
      <c r="MVH1307"/>
      <c r="MVI1307"/>
      <c r="MVJ1307"/>
      <c r="MVK1307"/>
      <c r="MVL1307"/>
      <c r="MVM1307"/>
      <c r="MVN1307"/>
      <c r="MVO1307"/>
      <c r="MVP1307"/>
      <c r="MVQ1307"/>
      <c r="MVR1307"/>
      <c r="MVS1307"/>
      <c r="MVT1307"/>
      <c r="MVU1307"/>
      <c r="MVV1307"/>
      <c r="MVW1307"/>
      <c r="MVX1307"/>
      <c r="MVY1307"/>
      <c r="MVZ1307"/>
      <c r="MWA1307"/>
      <c r="MWB1307"/>
      <c r="MWC1307"/>
      <c r="MWD1307"/>
      <c r="MWE1307"/>
      <c r="MWF1307"/>
      <c r="MWG1307"/>
      <c r="MWH1307"/>
      <c r="MWI1307"/>
      <c r="MWJ1307"/>
      <c r="MWK1307"/>
      <c r="MWL1307"/>
      <c r="MWM1307"/>
      <c r="MWN1307"/>
      <c r="MWO1307"/>
      <c r="MWP1307"/>
      <c r="MWQ1307"/>
      <c r="MWR1307"/>
      <c r="MWS1307"/>
      <c r="MWT1307"/>
      <c r="MWU1307"/>
      <c r="MWV1307"/>
      <c r="MWW1307"/>
      <c r="MWX1307"/>
      <c r="MWY1307"/>
      <c r="MWZ1307"/>
      <c r="MXA1307"/>
      <c r="MXB1307"/>
      <c r="MXC1307"/>
      <c r="MXD1307"/>
      <c r="MXE1307"/>
      <c r="MXF1307"/>
      <c r="MXG1307"/>
      <c r="MXH1307"/>
      <c r="MXI1307"/>
      <c r="MXJ1307"/>
      <c r="MXK1307"/>
      <c r="MXL1307"/>
      <c r="MXM1307"/>
      <c r="MXN1307"/>
      <c r="MXO1307"/>
      <c r="MXP1307"/>
      <c r="MXQ1307"/>
      <c r="MXR1307"/>
      <c r="MXS1307"/>
      <c r="MXT1307"/>
      <c r="MXU1307"/>
      <c r="MXV1307"/>
      <c r="MXW1307"/>
      <c r="MXX1307"/>
      <c r="MXY1307"/>
      <c r="MXZ1307"/>
      <c r="MYA1307"/>
      <c r="MYB1307"/>
      <c r="MYC1307"/>
      <c r="MYD1307"/>
      <c r="MYE1307"/>
      <c r="MYF1307"/>
      <c r="MYG1307"/>
      <c r="MYH1307"/>
      <c r="MYI1307"/>
      <c r="MYJ1307"/>
      <c r="MYK1307"/>
      <c r="MYL1307"/>
      <c r="MYM1307"/>
      <c r="MYN1307"/>
      <c r="MYO1307"/>
      <c r="MYP1307"/>
      <c r="MYQ1307"/>
      <c r="MYR1307"/>
      <c r="MYS1307"/>
      <c r="MYT1307"/>
      <c r="MYU1307"/>
      <c r="MYV1307"/>
      <c r="MYW1307"/>
      <c r="MYX1307"/>
      <c r="MYY1307"/>
      <c r="MYZ1307"/>
      <c r="MZA1307"/>
      <c r="MZB1307"/>
      <c r="MZC1307"/>
      <c r="MZD1307"/>
      <c r="MZE1307"/>
      <c r="MZF1307"/>
      <c r="MZG1307"/>
      <c r="MZH1307"/>
      <c r="MZI1307"/>
      <c r="MZJ1307"/>
      <c r="MZK1307"/>
      <c r="MZL1307"/>
      <c r="MZM1307"/>
      <c r="MZN1307"/>
      <c r="MZO1307"/>
      <c r="MZP1307"/>
      <c r="MZQ1307"/>
      <c r="MZR1307"/>
      <c r="MZS1307"/>
      <c r="MZT1307"/>
      <c r="MZU1307"/>
      <c r="MZV1307"/>
      <c r="MZW1307"/>
      <c r="MZX1307"/>
      <c r="MZY1307"/>
      <c r="MZZ1307"/>
      <c r="NAA1307"/>
      <c r="NAB1307"/>
      <c r="NAC1307"/>
      <c r="NAD1307"/>
      <c r="NAE1307"/>
      <c r="NAF1307"/>
      <c r="NAG1307"/>
      <c r="NAH1307"/>
      <c r="NAI1307"/>
      <c r="NAJ1307"/>
      <c r="NAK1307"/>
      <c r="NAL1307"/>
      <c r="NAM1307"/>
      <c r="NAN1307"/>
      <c r="NAO1307"/>
      <c r="NAP1307"/>
      <c r="NAQ1307"/>
      <c r="NAR1307"/>
      <c r="NAS1307"/>
      <c r="NAT1307"/>
      <c r="NAU1307"/>
      <c r="NAV1307"/>
      <c r="NAW1307"/>
      <c r="NAX1307"/>
      <c r="NAY1307"/>
      <c r="NAZ1307"/>
      <c r="NBA1307"/>
      <c r="NBB1307"/>
      <c r="NBC1307"/>
      <c r="NBD1307"/>
      <c r="NBE1307"/>
      <c r="NBF1307"/>
      <c r="NBG1307"/>
      <c r="NBH1307"/>
      <c r="NBI1307"/>
      <c r="NBJ1307"/>
      <c r="NBK1307"/>
      <c r="NBL1307"/>
      <c r="NBM1307"/>
      <c r="NBN1307"/>
      <c r="NBO1307"/>
      <c r="NBP1307"/>
      <c r="NBQ1307"/>
      <c r="NBR1307"/>
      <c r="NBS1307"/>
      <c r="NBT1307"/>
      <c r="NBU1307"/>
      <c r="NBV1307"/>
      <c r="NBW1307"/>
      <c r="NBX1307"/>
      <c r="NBY1307"/>
      <c r="NBZ1307"/>
      <c r="NCA1307"/>
      <c r="NCB1307"/>
      <c r="NCC1307"/>
      <c r="NCD1307"/>
      <c r="NCE1307"/>
      <c r="NCF1307"/>
      <c r="NCG1307"/>
      <c r="NCH1307"/>
      <c r="NCI1307"/>
      <c r="NCJ1307"/>
      <c r="NCK1307"/>
      <c r="NCL1307"/>
      <c r="NCM1307"/>
      <c r="NCN1307"/>
      <c r="NCO1307"/>
      <c r="NCP1307"/>
      <c r="NCQ1307"/>
      <c r="NCR1307"/>
      <c r="NCS1307"/>
      <c r="NCT1307"/>
      <c r="NCU1307"/>
      <c r="NCV1307"/>
      <c r="NCW1307"/>
      <c r="NCX1307"/>
      <c r="NCY1307"/>
      <c r="NCZ1307"/>
      <c r="NDA1307"/>
      <c r="NDB1307"/>
      <c r="NDC1307"/>
      <c r="NDD1307"/>
      <c r="NDE1307"/>
      <c r="NDF1307"/>
      <c r="NDG1307"/>
      <c r="NDH1307"/>
      <c r="NDI1307"/>
      <c r="NDJ1307"/>
      <c r="NDK1307"/>
      <c r="NDL1307"/>
      <c r="NDM1307"/>
      <c r="NDN1307"/>
      <c r="NDO1307"/>
      <c r="NDP1307"/>
      <c r="NDQ1307"/>
      <c r="NDR1307"/>
      <c r="NDS1307"/>
      <c r="NDT1307"/>
      <c r="NDU1307"/>
      <c r="NDV1307"/>
      <c r="NDW1307"/>
      <c r="NDX1307"/>
      <c r="NDY1307"/>
      <c r="NDZ1307"/>
      <c r="NEA1307"/>
      <c r="NEB1307"/>
      <c r="NEC1307"/>
      <c r="NED1307"/>
      <c r="NEE1307"/>
      <c r="NEF1307"/>
      <c r="NEG1307"/>
      <c r="NEH1307"/>
      <c r="NEI1307"/>
      <c r="NEJ1307"/>
      <c r="NEK1307"/>
      <c r="NEL1307"/>
      <c r="NEM1307"/>
      <c r="NEN1307"/>
      <c r="NEO1307"/>
      <c r="NEP1307"/>
      <c r="NEQ1307"/>
      <c r="NER1307"/>
      <c r="NES1307"/>
      <c r="NET1307"/>
      <c r="NEU1307"/>
      <c r="NEV1307"/>
      <c r="NEW1307"/>
      <c r="NEX1307"/>
      <c r="NEY1307"/>
      <c r="NEZ1307"/>
      <c r="NFA1307"/>
      <c r="NFB1307"/>
      <c r="NFC1307"/>
      <c r="NFD1307"/>
      <c r="NFE1307"/>
      <c r="NFF1307"/>
      <c r="NFG1307"/>
      <c r="NFH1307"/>
      <c r="NFI1307"/>
      <c r="NFJ1307"/>
      <c r="NFK1307"/>
      <c r="NFL1307"/>
      <c r="NFM1307"/>
      <c r="NFN1307"/>
      <c r="NFO1307"/>
      <c r="NFP1307"/>
      <c r="NFQ1307"/>
      <c r="NFR1307"/>
      <c r="NFS1307"/>
      <c r="NFT1307"/>
      <c r="NFU1307"/>
      <c r="NFV1307"/>
      <c r="NFW1307"/>
      <c r="NFX1307"/>
      <c r="NFY1307"/>
      <c r="NFZ1307"/>
      <c r="NGA1307"/>
      <c r="NGB1307"/>
      <c r="NGC1307"/>
      <c r="NGD1307"/>
      <c r="NGE1307"/>
      <c r="NGF1307"/>
      <c r="NGG1307"/>
      <c r="NGH1307"/>
      <c r="NGI1307"/>
      <c r="NGJ1307"/>
      <c r="NGK1307"/>
      <c r="NGL1307"/>
      <c r="NGM1307"/>
      <c r="NGN1307"/>
      <c r="NGO1307"/>
      <c r="NGP1307"/>
      <c r="NGQ1307"/>
      <c r="NGR1307"/>
      <c r="NGS1307"/>
      <c r="NGT1307"/>
      <c r="NGU1307"/>
      <c r="NGV1307"/>
      <c r="NGW1307"/>
      <c r="NGX1307"/>
      <c r="NGY1307"/>
      <c r="NGZ1307"/>
      <c r="NHA1307"/>
      <c r="NHB1307"/>
      <c r="NHC1307"/>
      <c r="NHD1307"/>
      <c r="NHE1307"/>
      <c r="NHF1307"/>
      <c r="NHG1307"/>
      <c r="NHH1307"/>
      <c r="NHI1307"/>
      <c r="NHJ1307"/>
      <c r="NHK1307"/>
      <c r="NHL1307"/>
      <c r="NHM1307"/>
      <c r="NHN1307"/>
      <c r="NHO1307"/>
      <c r="NHP1307"/>
      <c r="NHQ1307"/>
      <c r="NHR1307"/>
      <c r="NHS1307"/>
      <c r="NHT1307"/>
      <c r="NHU1307"/>
      <c r="NHV1307"/>
      <c r="NHW1307"/>
      <c r="NHX1307"/>
      <c r="NHY1307"/>
      <c r="NHZ1307"/>
      <c r="NIA1307"/>
      <c r="NIB1307"/>
      <c r="NIC1307"/>
      <c r="NID1307"/>
      <c r="NIE1307"/>
      <c r="NIF1307"/>
      <c r="NIG1307"/>
      <c r="NIH1307"/>
      <c r="NII1307"/>
      <c r="NIJ1307"/>
      <c r="NIK1307"/>
      <c r="NIL1307"/>
      <c r="NIM1307"/>
      <c r="NIN1307"/>
      <c r="NIO1307"/>
      <c r="NIP1307"/>
      <c r="NIQ1307"/>
      <c r="NIR1307"/>
      <c r="NIS1307"/>
      <c r="NIT1307"/>
      <c r="NIU1307"/>
      <c r="NIV1307"/>
      <c r="NIW1307"/>
      <c r="NIX1307"/>
      <c r="NIY1307"/>
      <c r="NIZ1307"/>
      <c r="NJA1307"/>
      <c r="NJB1307"/>
      <c r="NJC1307"/>
      <c r="NJD1307"/>
      <c r="NJE1307"/>
      <c r="NJF1307"/>
      <c r="NJG1307"/>
      <c r="NJH1307"/>
      <c r="NJI1307"/>
      <c r="NJJ1307"/>
      <c r="NJK1307"/>
      <c r="NJL1307"/>
      <c r="NJM1307"/>
      <c r="NJN1307"/>
      <c r="NJO1307"/>
      <c r="NJP1307"/>
      <c r="NJQ1307"/>
      <c r="NJR1307"/>
      <c r="NJS1307"/>
      <c r="NJT1307"/>
      <c r="NJU1307"/>
      <c r="NJV1307"/>
      <c r="NJW1307"/>
      <c r="NJX1307"/>
      <c r="NJY1307"/>
      <c r="NJZ1307"/>
      <c r="NKA1307"/>
      <c r="NKB1307"/>
      <c r="NKC1307"/>
      <c r="NKD1307"/>
      <c r="NKE1307"/>
      <c r="NKF1307"/>
      <c r="NKG1307"/>
      <c r="NKH1307"/>
      <c r="NKI1307"/>
      <c r="NKJ1307"/>
      <c r="NKK1307"/>
      <c r="NKL1307"/>
      <c r="NKM1307"/>
      <c r="NKN1307"/>
      <c r="NKO1307"/>
      <c r="NKP1307"/>
      <c r="NKQ1307"/>
      <c r="NKR1307"/>
      <c r="NKS1307"/>
      <c r="NKT1307"/>
      <c r="NKU1307"/>
      <c r="NKV1307"/>
      <c r="NKW1307"/>
      <c r="NKX1307"/>
      <c r="NKY1307"/>
      <c r="NKZ1307"/>
      <c r="NLA1307"/>
      <c r="NLB1307"/>
      <c r="NLC1307"/>
      <c r="NLD1307"/>
      <c r="NLE1307"/>
      <c r="NLF1307"/>
      <c r="NLG1307"/>
      <c r="NLH1307"/>
      <c r="NLI1307"/>
      <c r="NLJ1307"/>
      <c r="NLK1307"/>
      <c r="NLL1307"/>
      <c r="NLM1307"/>
      <c r="NLN1307"/>
      <c r="NLO1307"/>
      <c r="NLP1307"/>
      <c r="NLQ1307"/>
      <c r="NLR1307"/>
      <c r="NLS1307"/>
      <c r="NLT1307"/>
      <c r="NLU1307"/>
      <c r="NLV1307"/>
      <c r="NLW1307"/>
      <c r="NLX1307"/>
      <c r="NLY1307"/>
      <c r="NLZ1307"/>
      <c r="NMA1307"/>
      <c r="NMB1307"/>
      <c r="NMC1307"/>
      <c r="NMD1307"/>
      <c r="NME1307"/>
      <c r="NMF1307"/>
      <c r="NMG1307"/>
      <c r="NMH1307"/>
      <c r="NMI1307"/>
      <c r="NMJ1307"/>
      <c r="NMK1307"/>
      <c r="NML1307"/>
      <c r="NMM1307"/>
      <c r="NMN1307"/>
      <c r="NMO1307"/>
      <c r="NMP1307"/>
      <c r="NMQ1307"/>
      <c r="NMR1307"/>
      <c r="NMS1307"/>
      <c r="NMT1307"/>
      <c r="NMU1307"/>
      <c r="NMV1307"/>
      <c r="NMW1307"/>
      <c r="NMX1307"/>
      <c r="NMY1307"/>
      <c r="NMZ1307"/>
      <c r="NNA1307"/>
      <c r="NNB1307"/>
      <c r="NNC1307"/>
      <c r="NND1307"/>
      <c r="NNE1307"/>
      <c r="NNF1307"/>
      <c r="NNG1307"/>
      <c r="NNH1307"/>
      <c r="NNI1307"/>
      <c r="NNJ1307"/>
      <c r="NNK1307"/>
      <c r="NNL1307"/>
      <c r="NNM1307"/>
      <c r="NNN1307"/>
      <c r="NNO1307"/>
      <c r="NNP1307"/>
      <c r="NNQ1307"/>
      <c r="NNR1307"/>
      <c r="NNS1307"/>
      <c r="NNT1307"/>
      <c r="NNU1307"/>
      <c r="NNV1307"/>
      <c r="NNW1307"/>
      <c r="NNX1307"/>
      <c r="NNY1307"/>
      <c r="NNZ1307"/>
      <c r="NOA1307"/>
      <c r="NOB1307"/>
      <c r="NOC1307"/>
      <c r="NOD1307"/>
      <c r="NOE1307"/>
      <c r="NOF1307"/>
      <c r="NOG1307"/>
      <c r="NOH1307"/>
      <c r="NOI1307"/>
      <c r="NOJ1307"/>
      <c r="NOK1307"/>
      <c r="NOL1307"/>
      <c r="NOM1307"/>
      <c r="NON1307"/>
      <c r="NOO1307"/>
      <c r="NOP1307"/>
      <c r="NOQ1307"/>
      <c r="NOR1307"/>
      <c r="NOS1307"/>
      <c r="NOT1307"/>
      <c r="NOU1307"/>
      <c r="NOV1307"/>
      <c r="NOW1307"/>
      <c r="NOX1307"/>
      <c r="NOY1307"/>
      <c r="NOZ1307"/>
      <c r="NPA1307"/>
      <c r="NPB1307"/>
      <c r="NPC1307"/>
      <c r="NPD1307"/>
      <c r="NPE1307"/>
      <c r="NPF1307"/>
      <c r="NPG1307"/>
      <c r="NPH1307"/>
      <c r="NPI1307"/>
      <c r="NPJ1307"/>
      <c r="NPK1307"/>
      <c r="NPL1307"/>
      <c r="NPM1307"/>
      <c r="NPN1307"/>
      <c r="NPO1307"/>
      <c r="NPP1307"/>
      <c r="NPQ1307"/>
      <c r="NPR1307"/>
      <c r="NPS1307"/>
      <c r="NPT1307"/>
      <c r="NPU1307"/>
      <c r="NPV1307"/>
      <c r="NPW1307"/>
      <c r="NPX1307"/>
      <c r="NPY1307"/>
      <c r="NPZ1307"/>
      <c r="NQA1307"/>
      <c r="NQB1307"/>
      <c r="NQC1307"/>
      <c r="NQD1307"/>
      <c r="NQE1307"/>
      <c r="NQF1307"/>
      <c r="NQG1307"/>
      <c r="NQH1307"/>
      <c r="NQI1307"/>
      <c r="NQJ1307"/>
      <c r="NQK1307"/>
      <c r="NQL1307"/>
      <c r="NQM1307"/>
      <c r="NQN1307"/>
      <c r="NQO1307"/>
      <c r="NQP1307"/>
      <c r="NQQ1307"/>
      <c r="NQR1307"/>
      <c r="NQS1307"/>
      <c r="NQT1307"/>
      <c r="NQU1307"/>
      <c r="NQV1307"/>
      <c r="NQW1307"/>
      <c r="NQX1307"/>
      <c r="NQY1307"/>
      <c r="NQZ1307"/>
      <c r="NRA1307"/>
      <c r="NRB1307"/>
      <c r="NRC1307"/>
      <c r="NRD1307"/>
      <c r="NRE1307"/>
      <c r="NRF1307"/>
      <c r="NRG1307"/>
      <c r="NRH1307"/>
      <c r="NRI1307"/>
      <c r="NRJ1307"/>
      <c r="NRK1307"/>
      <c r="NRL1307"/>
      <c r="NRM1307"/>
      <c r="NRN1307"/>
      <c r="NRO1307"/>
      <c r="NRP1307"/>
      <c r="NRQ1307"/>
      <c r="NRR1307"/>
      <c r="NRS1307"/>
      <c r="NRT1307"/>
      <c r="NRU1307"/>
      <c r="NRV1307"/>
      <c r="NRW1307"/>
      <c r="NRX1307"/>
      <c r="NRY1307"/>
      <c r="NRZ1307"/>
      <c r="NSA1307"/>
      <c r="NSB1307"/>
      <c r="NSC1307"/>
      <c r="NSD1307"/>
      <c r="NSE1307"/>
      <c r="NSF1307"/>
      <c r="NSG1307"/>
      <c r="NSH1307"/>
      <c r="NSI1307"/>
      <c r="NSJ1307"/>
      <c r="NSK1307"/>
      <c r="NSL1307"/>
      <c r="NSM1307"/>
      <c r="NSN1307"/>
      <c r="NSO1307"/>
      <c r="NSP1307"/>
      <c r="NSQ1307"/>
      <c r="NSR1307"/>
      <c r="NSS1307"/>
      <c r="NST1307"/>
      <c r="NSU1307"/>
      <c r="NSV1307"/>
      <c r="NSW1307"/>
      <c r="NSX1307"/>
      <c r="NSY1307"/>
      <c r="NSZ1307"/>
      <c r="NTA1307"/>
      <c r="NTB1307"/>
      <c r="NTC1307"/>
      <c r="NTD1307"/>
      <c r="NTE1307"/>
      <c r="NTF1307"/>
      <c r="NTG1307"/>
      <c r="NTH1307"/>
      <c r="NTI1307"/>
      <c r="NTJ1307"/>
      <c r="NTK1307"/>
      <c r="NTL1307"/>
      <c r="NTM1307"/>
      <c r="NTN1307"/>
      <c r="NTO1307"/>
      <c r="NTP1307"/>
      <c r="NTQ1307"/>
      <c r="NTR1307"/>
      <c r="NTS1307"/>
      <c r="NTT1307"/>
      <c r="NTU1307"/>
      <c r="NTV1307"/>
      <c r="NTW1307"/>
      <c r="NTX1307"/>
      <c r="NTY1307"/>
      <c r="NTZ1307"/>
      <c r="NUA1307"/>
      <c r="NUB1307"/>
      <c r="NUC1307"/>
      <c r="NUD1307"/>
      <c r="NUE1307"/>
      <c r="NUF1307"/>
      <c r="NUG1307"/>
      <c r="NUH1307"/>
      <c r="NUI1307"/>
      <c r="NUJ1307"/>
      <c r="NUK1307"/>
      <c r="NUL1307"/>
      <c r="NUM1307"/>
      <c r="NUN1307"/>
      <c r="NUO1307"/>
      <c r="NUP1307"/>
      <c r="NUQ1307"/>
      <c r="NUR1307"/>
      <c r="NUS1307"/>
      <c r="NUT1307"/>
      <c r="NUU1307"/>
      <c r="NUV1307"/>
      <c r="NUW1307"/>
      <c r="NUX1307"/>
      <c r="NUY1307"/>
      <c r="NUZ1307"/>
      <c r="NVA1307"/>
      <c r="NVB1307"/>
      <c r="NVC1307"/>
      <c r="NVD1307"/>
      <c r="NVE1307"/>
      <c r="NVF1307"/>
      <c r="NVG1307"/>
      <c r="NVH1307"/>
      <c r="NVI1307"/>
      <c r="NVJ1307"/>
      <c r="NVK1307"/>
      <c r="NVL1307"/>
      <c r="NVM1307"/>
      <c r="NVN1307"/>
      <c r="NVO1307"/>
      <c r="NVP1307"/>
      <c r="NVQ1307"/>
      <c r="NVR1307"/>
      <c r="NVS1307"/>
      <c r="NVT1307"/>
      <c r="NVU1307"/>
      <c r="NVV1307"/>
      <c r="NVW1307"/>
      <c r="NVX1307"/>
      <c r="NVY1307"/>
      <c r="NVZ1307"/>
      <c r="NWA1307"/>
      <c r="NWB1307"/>
      <c r="NWC1307"/>
      <c r="NWD1307"/>
      <c r="NWE1307"/>
      <c r="NWF1307"/>
      <c r="NWG1307"/>
      <c r="NWH1307"/>
      <c r="NWI1307"/>
      <c r="NWJ1307"/>
      <c r="NWK1307"/>
      <c r="NWL1307"/>
      <c r="NWM1307"/>
      <c r="NWN1307"/>
      <c r="NWO1307"/>
      <c r="NWP1307"/>
      <c r="NWQ1307"/>
      <c r="NWR1307"/>
      <c r="NWS1307"/>
      <c r="NWT1307"/>
      <c r="NWU1307"/>
      <c r="NWV1307"/>
      <c r="NWW1307"/>
      <c r="NWX1307"/>
      <c r="NWY1307"/>
      <c r="NWZ1307"/>
      <c r="NXA1307"/>
      <c r="NXB1307"/>
      <c r="NXC1307"/>
      <c r="NXD1307"/>
      <c r="NXE1307"/>
      <c r="NXF1307"/>
      <c r="NXG1307"/>
      <c r="NXH1307"/>
      <c r="NXI1307"/>
      <c r="NXJ1307"/>
      <c r="NXK1307"/>
      <c r="NXL1307"/>
      <c r="NXM1307"/>
      <c r="NXN1307"/>
      <c r="NXO1307"/>
      <c r="NXP1307"/>
      <c r="NXQ1307"/>
      <c r="NXR1307"/>
      <c r="NXS1307"/>
      <c r="NXT1307"/>
      <c r="NXU1307"/>
      <c r="NXV1307"/>
      <c r="NXW1307"/>
      <c r="NXX1307"/>
      <c r="NXY1307"/>
      <c r="NXZ1307"/>
      <c r="NYA1307"/>
      <c r="NYB1307"/>
      <c r="NYC1307"/>
      <c r="NYD1307"/>
      <c r="NYE1307"/>
      <c r="NYF1307"/>
      <c r="NYG1307"/>
      <c r="NYH1307"/>
      <c r="NYI1307"/>
      <c r="NYJ1307"/>
      <c r="NYK1307"/>
      <c r="NYL1307"/>
      <c r="NYM1307"/>
      <c r="NYN1307"/>
      <c r="NYO1307"/>
      <c r="NYP1307"/>
      <c r="NYQ1307"/>
      <c r="NYR1307"/>
      <c r="NYS1307"/>
      <c r="NYT1307"/>
      <c r="NYU1307"/>
      <c r="NYV1307"/>
      <c r="NYW1307"/>
      <c r="NYX1307"/>
      <c r="NYY1307"/>
      <c r="NYZ1307"/>
      <c r="NZA1307"/>
      <c r="NZB1307"/>
      <c r="NZC1307"/>
      <c r="NZD1307"/>
      <c r="NZE1307"/>
      <c r="NZF1307"/>
      <c r="NZG1307"/>
      <c r="NZH1307"/>
      <c r="NZI1307"/>
      <c r="NZJ1307"/>
      <c r="NZK1307"/>
      <c r="NZL1307"/>
      <c r="NZM1307"/>
      <c r="NZN1307"/>
      <c r="NZO1307"/>
      <c r="NZP1307"/>
      <c r="NZQ1307"/>
      <c r="NZR1307"/>
      <c r="NZS1307"/>
      <c r="NZT1307"/>
      <c r="NZU1307"/>
      <c r="NZV1307"/>
      <c r="NZW1307"/>
      <c r="NZX1307"/>
      <c r="NZY1307"/>
      <c r="NZZ1307"/>
      <c r="OAA1307"/>
      <c r="OAB1307"/>
      <c r="OAC1307"/>
      <c r="OAD1307"/>
      <c r="OAE1307"/>
      <c r="OAF1307"/>
      <c r="OAG1307"/>
      <c r="OAH1307"/>
      <c r="OAI1307"/>
      <c r="OAJ1307"/>
      <c r="OAK1307"/>
      <c r="OAL1307"/>
      <c r="OAM1307"/>
      <c r="OAN1307"/>
      <c r="OAO1307"/>
      <c r="OAP1307"/>
      <c r="OAQ1307"/>
      <c r="OAR1307"/>
      <c r="OAS1307"/>
      <c r="OAT1307"/>
      <c r="OAU1307"/>
      <c r="OAV1307"/>
      <c r="OAW1307"/>
      <c r="OAX1307"/>
      <c r="OAY1307"/>
      <c r="OAZ1307"/>
      <c r="OBA1307"/>
      <c r="OBB1307"/>
      <c r="OBC1307"/>
      <c r="OBD1307"/>
      <c r="OBE1307"/>
      <c r="OBF1307"/>
      <c r="OBG1307"/>
      <c r="OBH1307"/>
      <c r="OBI1307"/>
      <c r="OBJ1307"/>
      <c r="OBK1307"/>
      <c r="OBL1307"/>
      <c r="OBM1307"/>
      <c r="OBN1307"/>
      <c r="OBO1307"/>
      <c r="OBP1307"/>
      <c r="OBQ1307"/>
      <c r="OBR1307"/>
      <c r="OBS1307"/>
      <c r="OBT1307"/>
      <c r="OBU1307"/>
      <c r="OBV1307"/>
      <c r="OBW1307"/>
      <c r="OBX1307"/>
      <c r="OBY1307"/>
      <c r="OBZ1307"/>
      <c r="OCA1307"/>
      <c r="OCB1307"/>
      <c r="OCC1307"/>
      <c r="OCD1307"/>
      <c r="OCE1307"/>
      <c r="OCF1307"/>
      <c r="OCG1307"/>
      <c r="OCH1307"/>
      <c r="OCI1307"/>
      <c r="OCJ1307"/>
      <c r="OCK1307"/>
      <c r="OCL1307"/>
      <c r="OCM1307"/>
      <c r="OCN1307"/>
      <c r="OCO1307"/>
      <c r="OCP1307"/>
      <c r="OCQ1307"/>
      <c r="OCR1307"/>
      <c r="OCS1307"/>
      <c r="OCT1307"/>
      <c r="OCU1307"/>
      <c r="OCV1307"/>
      <c r="OCW1307"/>
      <c r="OCX1307"/>
      <c r="OCY1307"/>
      <c r="OCZ1307"/>
      <c r="ODA1307"/>
      <c r="ODB1307"/>
      <c r="ODC1307"/>
      <c r="ODD1307"/>
      <c r="ODE1307"/>
      <c r="ODF1307"/>
      <c r="ODG1307"/>
      <c r="ODH1307"/>
      <c r="ODI1307"/>
      <c r="ODJ1307"/>
      <c r="ODK1307"/>
      <c r="ODL1307"/>
      <c r="ODM1307"/>
      <c r="ODN1307"/>
      <c r="ODO1307"/>
      <c r="ODP1307"/>
      <c r="ODQ1307"/>
      <c r="ODR1307"/>
      <c r="ODS1307"/>
      <c r="ODT1307"/>
      <c r="ODU1307"/>
      <c r="ODV1307"/>
      <c r="ODW1307"/>
      <c r="ODX1307"/>
      <c r="ODY1307"/>
      <c r="ODZ1307"/>
      <c r="OEA1307"/>
      <c r="OEB1307"/>
      <c r="OEC1307"/>
      <c r="OED1307"/>
      <c r="OEE1307"/>
      <c r="OEF1307"/>
      <c r="OEG1307"/>
      <c r="OEH1307"/>
      <c r="OEI1307"/>
      <c r="OEJ1307"/>
      <c r="OEK1307"/>
      <c r="OEL1307"/>
      <c r="OEM1307"/>
      <c r="OEN1307"/>
      <c r="OEO1307"/>
      <c r="OEP1307"/>
      <c r="OEQ1307"/>
      <c r="OER1307"/>
      <c r="OES1307"/>
      <c r="OET1307"/>
      <c r="OEU1307"/>
      <c r="OEV1307"/>
      <c r="OEW1307"/>
      <c r="OEX1307"/>
      <c r="OEY1307"/>
      <c r="OEZ1307"/>
      <c r="OFA1307"/>
      <c r="OFB1307"/>
      <c r="OFC1307"/>
      <c r="OFD1307"/>
      <c r="OFE1307"/>
      <c r="OFF1307"/>
      <c r="OFG1307"/>
      <c r="OFH1307"/>
      <c r="OFI1307"/>
      <c r="OFJ1307"/>
      <c r="OFK1307"/>
      <c r="OFL1307"/>
      <c r="OFM1307"/>
      <c r="OFN1307"/>
      <c r="OFO1307"/>
      <c r="OFP1307"/>
      <c r="OFQ1307"/>
      <c r="OFR1307"/>
      <c r="OFS1307"/>
      <c r="OFT1307"/>
      <c r="OFU1307"/>
      <c r="OFV1307"/>
      <c r="OFW1307"/>
      <c r="OFX1307"/>
      <c r="OFY1307"/>
      <c r="OFZ1307"/>
      <c r="OGA1307"/>
      <c r="OGB1307"/>
      <c r="OGC1307"/>
      <c r="OGD1307"/>
      <c r="OGE1307"/>
      <c r="OGF1307"/>
      <c r="OGG1307"/>
      <c r="OGH1307"/>
      <c r="OGI1307"/>
      <c r="OGJ1307"/>
      <c r="OGK1307"/>
      <c r="OGL1307"/>
      <c r="OGM1307"/>
      <c r="OGN1307"/>
      <c r="OGO1307"/>
      <c r="OGP1307"/>
      <c r="OGQ1307"/>
      <c r="OGR1307"/>
      <c r="OGS1307"/>
      <c r="OGT1307"/>
      <c r="OGU1307"/>
      <c r="OGV1307"/>
      <c r="OGW1307"/>
      <c r="OGX1307"/>
      <c r="OGY1307"/>
      <c r="OGZ1307"/>
      <c r="OHA1307"/>
      <c r="OHB1307"/>
      <c r="OHC1307"/>
      <c r="OHD1307"/>
      <c r="OHE1307"/>
      <c r="OHF1307"/>
      <c r="OHG1307"/>
      <c r="OHH1307"/>
      <c r="OHI1307"/>
      <c r="OHJ1307"/>
      <c r="OHK1307"/>
      <c r="OHL1307"/>
      <c r="OHM1307"/>
      <c r="OHN1307"/>
      <c r="OHO1307"/>
      <c r="OHP1307"/>
      <c r="OHQ1307"/>
      <c r="OHR1307"/>
      <c r="OHS1307"/>
      <c r="OHT1307"/>
      <c r="OHU1307"/>
      <c r="OHV1307"/>
      <c r="OHW1307"/>
      <c r="OHX1307"/>
      <c r="OHY1307"/>
      <c r="OHZ1307"/>
      <c r="OIA1307"/>
      <c r="OIB1307"/>
      <c r="OIC1307"/>
      <c r="OID1307"/>
      <c r="OIE1307"/>
      <c r="OIF1307"/>
      <c r="OIG1307"/>
      <c r="OIH1307"/>
      <c r="OII1307"/>
      <c r="OIJ1307"/>
      <c r="OIK1307"/>
      <c r="OIL1307"/>
      <c r="OIM1307"/>
      <c r="OIN1307"/>
      <c r="OIO1307"/>
      <c r="OIP1307"/>
      <c r="OIQ1307"/>
      <c r="OIR1307"/>
      <c r="OIS1307"/>
      <c r="OIT1307"/>
      <c r="OIU1307"/>
      <c r="OIV1307"/>
      <c r="OIW1307"/>
      <c r="OIX1307"/>
      <c r="OIY1307"/>
      <c r="OIZ1307"/>
      <c r="OJA1307"/>
      <c r="OJB1307"/>
      <c r="OJC1307"/>
      <c r="OJD1307"/>
      <c r="OJE1307"/>
      <c r="OJF1307"/>
      <c r="OJG1307"/>
      <c r="OJH1307"/>
      <c r="OJI1307"/>
      <c r="OJJ1307"/>
      <c r="OJK1307"/>
      <c r="OJL1307"/>
      <c r="OJM1307"/>
      <c r="OJN1307"/>
      <c r="OJO1307"/>
      <c r="OJP1307"/>
      <c r="OJQ1307"/>
      <c r="OJR1307"/>
      <c r="OJS1307"/>
      <c r="OJT1307"/>
      <c r="OJU1307"/>
      <c r="OJV1307"/>
      <c r="OJW1307"/>
      <c r="OJX1307"/>
      <c r="OJY1307"/>
      <c r="OJZ1307"/>
      <c r="OKA1307"/>
      <c r="OKB1307"/>
      <c r="OKC1307"/>
      <c r="OKD1307"/>
      <c r="OKE1307"/>
      <c r="OKF1307"/>
      <c r="OKG1307"/>
      <c r="OKH1307"/>
      <c r="OKI1307"/>
      <c r="OKJ1307"/>
      <c r="OKK1307"/>
      <c r="OKL1307"/>
      <c r="OKM1307"/>
      <c r="OKN1307"/>
      <c r="OKO1307"/>
      <c r="OKP1307"/>
      <c r="OKQ1307"/>
      <c r="OKR1307"/>
      <c r="OKS1307"/>
      <c r="OKT1307"/>
      <c r="OKU1307"/>
      <c r="OKV1307"/>
      <c r="OKW1307"/>
      <c r="OKX1307"/>
      <c r="OKY1307"/>
      <c r="OKZ1307"/>
      <c r="OLA1307"/>
      <c r="OLB1307"/>
      <c r="OLC1307"/>
      <c r="OLD1307"/>
      <c r="OLE1307"/>
      <c r="OLF1307"/>
      <c r="OLG1307"/>
      <c r="OLH1307"/>
      <c r="OLI1307"/>
      <c r="OLJ1307"/>
      <c r="OLK1307"/>
      <c r="OLL1307"/>
      <c r="OLM1307"/>
      <c r="OLN1307"/>
      <c r="OLO1307"/>
      <c r="OLP1307"/>
      <c r="OLQ1307"/>
      <c r="OLR1307"/>
      <c r="OLS1307"/>
      <c r="OLT1307"/>
      <c r="OLU1307"/>
      <c r="OLV1307"/>
      <c r="OLW1307"/>
      <c r="OLX1307"/>
      <c r="OLY1307"/>
      <c r="OLZ1307"/>
      <c r="OMA1307"/>
      <c r="OMB1307"/>
      <c r="OMC1307"/>
      <c r="OMD1307"/>
      <c r="OME1307"/>
      <c r="OMF1307"/>
      <c r="OMG1307"/>
      <c r="OMH1307"/>
      <c r="OMI1307"/>
      <c r="OMJ1307"/>
      <c r="OMK1307"/>
      <c r="OML1307"/>
      <c r="OMM1307"/>
      <c r="OMN1307"/>
      <c r="OMO1307"/>
      <c r="OMP1307"/>
      <c r="OMQ1307"/>
      <c r="OMR1307"/>
      <c r="OMS1307"/>
      <c r="OMT1307"/>
      <c r="OMU1307"/>
      <c r="OMV1307"/>
      <c r="OMW1307"/>
      <c r="OMX1307"/>
      <c r="OMY1307"/>
      <c r="OMZ1307"/>
      <c r="ONA1307"/>
      <c r="ONB1307"/>
      <c r="ONC1307"/>
      <c r="OND1307"/>
      <c r="ONE1307"/>
      <c r="ONF1307"/>
      <c r="ONG1307"/>
      <c r="ONH1307"/>
      <c r="ONI1307"/>
      <c r="ONJ1307"/>
      <c r="ONK1307"/>
      <c r="ONL1307"/>
      <c r="ONM1307"/>
      <c r="ONN1307"/>
      <c r="ONO1307"/>
      <c r="ONP1307"/>
      <c r="ONQ1307"/>
      <c r="ONR1307"/>
      <c r="ONS1307"/>
      <c r="ONT1307"/>
      <c r="ONU1307"/>
      <c r="ONV1307"/>
      <c r="ONW1307"/>
      <c r="ONX1307"/>
      <c r="ONY1307"/>
      <c r="ONZ1307"/>
      <c r="OOA1307"/>
      <c r="OOB1307"/>
      <c r="OOC1307"/>
      <c r="OOD1307"/>
      <c r="OOE1307"/>
      <c r="OOF1307"/>
      <c r="OOG1307"/>
      <c r="OOH1307"/>
      <c r="OOI1307"/>
      <c r="OOJ1307"/>
      <c r="OOK1307"/>
      <c r="OOL1307"/>
      <c r="OOM1307"/>
      <c r="OON1307"/>
      <c r="OOO1307"/>
      <c r="OOP1307"/>
      <c r="OOQ1307"/>
      <c r="OOR1307"/>
      <c r="OOS1307"/>
      <c r="OOT1307"/>
      <c r="OOU1307"/>
      <c r="OOV1307"/>
      <c r="OOW1307"/>
      <c r="OOX1307"/>
      <c r="OOY1307"/>
      <c r="OOZ1307"/>
      <c r="OPA1307"/>
      <c r="OPB1307"/>
      <c r="OPC1307"/>
      <c r="OPD1307"/>
      <c r="OPE1307"/>
      <c r="OPF1307"/>
      <c r="OPG1307"/>
      <c r="OPH1307"/>
      <c r="OPI1307"/>
      <c r="OPJ1307"/>
      <c r="OPK1307"/>
      <c r="OPL1307"/>
      <c r="OPM1307"/>
      <c r="OPN1307"/>
      <c r="OPO1307"/>
      <c r="OPP1307"/>
      <c r="OPQ1307"/>
      <c r="OPR1307"/>
      <c r="OPS1307"/>
      <c r="OPT1307"/>
      <c r="OPU1307"/>
      <c r="OPV1307"/>
      <c r="OPW1307"/>
      <c r="OPX1307"/>
      <c r="OPY1307"/>
      <c r="OPZ1307"/>
      <c r="OQA1307"/>
      <c r="OQB1307"/>
      <c r="OQC1307"/>
      <c r="OQD1307"/>
      <c r="OQE1307"/>
      <c r="OQF1307"/>
      <c r="OQG1307"/>
      <c r="OQH1307"/>
      <c r="OQI1307"/>
      <c r="OQJ1307"/>
      <c r="OQK1307"/>
      <c r="OQL1307"/>
      <c r="OQM1307"/>
      <c r="OQN1307"/>
      <c r="OQO1307"/>
      <c r="OQP1307"/>
      <c r="OQQ1307"/>
      <c r="OQR1307"/>
      <c r="OQS1307"/>
      <c r="OQT1307"/>
      <c r="OQU1307"/>
      <c r="OQV1307"/>
      <c r="OQW1307"/>
      <c r="OQX1307"/>
      <c r="OQY1307"/>
      <c r="OQZ1307"/>
      <c r="ORA1307"/>
      <c r="ORB1307"/>
      <c r="ORC1307"/>
      <c r="ORD1307"/>
      <c r="ORE1307"/>
      <c r="ORF1307"/>
      <c r="ORG1307"/>
      <c r="ORH1307"/>
      <c r="ORI1307"/>
      <c r="ORJ1307"/>
      <c r="ORK1307"/>
      <c r="ORL1307"/>
      <c r="ORM1307"/>
      <c r="ORN1307"/>
      <c r="ORO1307"/>
      <c r="ORP1307"/>
      <c r="ORQ1307"/>
      <c r="ORR1307"/>
      <c r="ORS1307"/>
      <c r="ORT1307"/>
      <c r="ORU1307"/>
      <c r="ORV1307"/>
      <c r="ORW1307"/>
      <c r="ORX1307"/>
      <c r="ORY1307"/>
      <c r="ORZ1307"/>
      <c r="OSA1307"/>
      <c r="OSB1307"/>
      <c r="OSC1307"/>
      <c r="OSD1307"/>
      <c r="OSE1307"/>
      <c r="OSF1307"/>
      <c r="OSG1307"/>
      <c r="OSH1307"/>
      <c r="OSI1307"/>
      <c r="OSJ1307"/>
      <c r="OSK1307"/>
      <c r="OSL1307"/>
      <c r="OSM1307"/>
      <c r="OSN1307"/>
      <c r="OSO1307"/>
      <c r="OSP1307"/>
      <c r="OSQ1307"/>
      <c r="OSR1307"/>
      <c r="OSS1307"/>
      <c r="OST1307"/>
      <c r="OSU1307"/>
      <c r="OSV1307"/>
      <c r="OSW1307"/>
      <c r="OSX1307"/>
      <c r="OSY1307"/>
      <c r="OSZ1307"/>
      <c r="OTA1307"/>
      <c r="OTB1307"/>
      <c r="OTC1307"/>
      <c r="OTD1307"/>
      <c r="OTE1307"/>
      <c r="OTF1307"/>
      <c r="OTG1307"/>
      <c r="OTH1307"/>
      <c r="OTI1307"/>
      <c r="OTJ1307"/>
      <c r="OTK1307"/>
      <c r="OTL1307"/>
      <c r="OTM1307"/>
      <c r="OTN1307"/>
      <c r="OTO1307"/>
      <c r="OTP1307"/>
      <c r="OTQ1307"/>
      <c r="OTR1307"/>
      <c r="OTS1307"/>
      <c r="OTT1307"/>
      <c r="OTU1307"/>
      <c r="OTV1307"/>
      <c r="OTW1307"/>
      <c r="OTX1307"/>
      <c r="OTY1307"/>
      <c r="OTZ1307"/>
      <c r="OUA1307"/>
      <c r="OUB1307"/>
      <c r="OUC1307"/>
      <c r="OUD1307"/>
      <c r="OUE1307"/>
      <c r="OUF1307"/>
      <c r="OUG1307"/>
      <c r="OUH1307"/>
      <c r="OUI1307"/>
      <c r="OUJ1307"/>
      <c r="OUK1307"/>
      <c r="OUL1307"/>
      <c r="OUM1307"/>
      <c r="OUN1307"/>
      <c r="OUO1307"/>
      <c r="OUP1307"/>
      <c r="OUQ1307"/>
      <c r="OUR1307"/>
      <c r="OUS1307"/>
      <c r="OUT1307"/>
      <c r="OUU1307"/>
      <c r="OUV1307"/>
      <c r="OUW1307"/>
      <c r="OUX1307"/>
      <c r="OUY1307"/>
      <c r="OUZ1307"/>
      <c r="OVA1307"/>
      <c r="OVB1307"/>
      <c r="OVC1307"/>
      <c r="OVD1307"/>
      <c r="OVE1307"/>
      <c r="OVF1307"/>
      <c r="OVG1307"/>
      <c r="OVH1307"/>
      <c r="OVI1307"/>
      <c r="OVJ1307"/>
      <c r="OVK1307"/>
      <c r="OVL1307"/>
      <c r="OVM1307"/>
      <c r="OVN1307"/>
      <c r="OVO1307"/>
      <c r="OVP1307"/>
      <c r="OVQ1307"/>
      <c r="OVR1307"/>
      <c r="OVS1307"/>
      <c r="OVT1307"/>
      <c r="OVU1307"/>
      <c r="OVV1307"/>
      <c r="OVW1307"/>
      <c r="OVX1307"/>
      <c r="OVY1307"/>
      <c r="OVZ1307"/>
      <c r="OWA1307"/>
      <c r="OWB1307"/>
      <c r="OWC1307"/>
      <c r="OWD1307"/>
      <c r="OWE1307"/>
      <c r="OWF1307"/>
      <c r="OWG1307"/>
      <c r="OWH1307"/>
      <c r="OWI1307"/>
      <c r="OWJ1307"/>
      <c r="OWK1307"/>
      <c r="OWL1307"/>
      <c r="OWM1307"/>
      <c r="OWN1307"/>
      <c r="OWO1307"/>
      <c r="OWP1307"/>
      <c r="OWQ1307"/>
      <c r="OWR1307"/>
      <c r="OWS1307"/>
      <c r="OWT1307"/>
      <c r="OWU1307"/>
      <c r="OWV1307"/>
      <c r="OWW1307"/>
      <c r="OWX1307"/>
      <c r="OWY1307"/>
      <c r="OWZ1307"/>
      <c r="OXA1307"/>
      <c r="OXB1307"/>
      <c r="OXC1307"/>
      <c r="OXD1307"/>
      <c r="OXE1307"/>
      <c r="OXF1307"/>
      <c r="OXG1307"/>
      <c r="OXH1307"/>
      <c r="OXI1307"/>
      <c r="OXJ1307"/>
      <c r="OXK1307"/>
      <c r="OXL1307"/>
      <c r="OXM1307"/>
      <c r="OXN1307"/>
      <c r="OXO1307"/>
      <c r="OXP1307"/>
      <c r="OXQ1307"/>
      <c r="OXR1307"/>
      <c r="OXS1307"/>
      <c r="OXT1307"/>
      <c r="OXU1307"/>
      <c r="OXV1307"/>
      <c r="OXW1307"/>
      <c r="OXX1307"/>
      <c r="OXY1307"/>
      <c r="OXZ1307"/>
      <c r="OYA1307"/>
      <c r="OYB1307"/>
      <c r="OYC1307"/>
      <c r="OYD1307"/>
      <c r="OYE1307"/>
      <c r="OYF1307"/>
      <c r="OYG1307"/>
      <c r="OYH1307"/>
      <c r="OYI1307"/>
      <c r="OYJ1307"/>
      <c r="OYK1307"/>
      <c r="OYL1307"/>
      <c r="OYM1307"/>
      <c r="OYN1307"/>
      <c r="OYO1307"/>
      <c r="OYP1307"/>
      <c r="OYQ1307"/>
      <c r="OYR1307"/>
      <c r="OYS1307"/>
      <c r="OYT1307"/>
      <c r="OYU1307"/>
      <c r="OYV1307"/>
      <c r="OYW1307"/>
      <c r="OYX1307"/>
      <c r="OYY1307"/>
      <c r="OYZ1307"/>
      <c r="OZA1307"/>
      <c r="OZB1307"/>
      <c r="OZC1307"/>
      <c r="OZD1307"/>
      <c r="OZE1307"/>
      <c r="OZF1307"/>
      <c r="OZG1307"/>
      <c r="OZH1307"/>
      <c r="OZI1307"/>
      <c r="OZJ1307"/>
      <c r="OZK1307"/>
      <c r="OZL1307"/>
      <c r="OZM1307"/>
      <c r="OZN1307"/>
      <c r="OZO1307"/>
      <c r="OZP1307"/>
      <c r="OZQ1307"/>
      <c r="OZR1307"/>
      <c r="OZS1307"/>
      <c r="OZT1307"/>
      <c r="OZU1307"/>
      <c r="OZV1307"/>
      <c r="OZW1307"/>
      <c r="OZX1307"/>
      <c r="OZY1307"/>
      <c r="OZZ1307"/>
      <c r="PAA1307"/>
      <c r="PAB1307"/>
      <c r="PAC1307"/>
      <c r="PAD1307"/>
      <c r="PAE1307"/>
      <c r="PAF1307"/>
      <c r="PAG1307"/>
      <c r="PAH1307"/>
      <c r="PAI1307"/>
      <c r="PAJ1307"/>
      <c r="PAK1307"/>
      <c r="PAL1307"/>
      <c r="PAM1307"/>
      <c r="PAN1307"/>
      <c r="PAO1307"/>
      <c r="PAP1307"/>
      <c r="PAQ1307"/>
      <c r="PAR1307"/>
      <c r="PAS1307"/>
      <c r="PAT1307"/>
      <c r="PAU1307"/>
      <c r="PAV1307"/>
      <c r="PAW1307"/>
      <c r="PAX1307"/>
      <c r="PAY1307"/>
      <c r="PAZ1307"/>
      <c r="PBA1307"/>
      <c r="PBB1307"/>
      <c r="PBC1307"/>
      <c r="PBD1307"/>
      <c r="PBE1307"/>
      <c r="PBF1307"/>
      <c r="PBG1307"/>
      <c r="PBH1307"/>
      <c r="PBI1307"/>
      <c r="PBJ1307"/>
      <c r="PBK1307"/>
      <c r="PBL1307"/>
      <c r="PBM1307"/>
      <c r="PBN1307"/>
      <c r="PBO1307"/>
      <c r="PBP1307"/>
      <c r="PBQ1307"/>
      <c r="PBR1307"/>
      <c r="PBS1307"/>
      <c r="PBT1307"/>
      <c r="PBU1307"/>
      <c r="PBV1307"/>
      <c r="PBW1307"/>
      <c r="PBX1307"/>
      <c r="PBY1307"/>
      <c r="PBZ1307"/>
      <c r="PCA1307"/>
      <c r="PCB1307"/>
      <c r="PCC1307"/>
      <c r="PCD1307"/>
      <c r="PCE1307"/>
      <c r="PCF1307"/>
      <c r="PCG1307"/>
      <c r="PCH1307"/>
      <c r="PCI1307"/>
      <c r="PCJ1307"/>
      <c r="PCK1307"/>
      <c r="PCL1307"/>
      <c r="PCM1307"/>
      <c r="PCN1307"/>
      <c r="PCO1307"/>
      <c r="PCP1307"/>
      <c r="PCQ1307"/>
      <c r="PCR1307"/>
      <c r="PCS1307"/>
      <c r="PCT1307"/>
      <c r="PCU1307"/>
      <c r="PCV1307"/>
      <c r="PCW1307"/>
      <c r="PCX1307"/>
      <c r="PCY1307"/>
      <c r="PCZ1307"/>
      <c r="PDA1307"/>
      <c r="PDB1307"/>
      <c r="PDC1307"/>
      <c r="PDD1307"/>
      <c r="PDE1307"/>
      <c r="PDF1307"/>
      <c r="PDG1307"/>
      <c r="PDH1307"/>
      <c r="PDI1307"/>
      <c r="PDJ1307"/>
      <c r="PDK1307"/>
      <c r="PDL1307"/>
      <c r="PDM1307"/>
      <c r="PDN1307"/>
      <c r="PDO1307"/>
      <c r="PDP1307"/>
      <c r="PDQ1307"/>
      <c r="PDR1307"/>
      <c r="PDS1307"/>
      <c r="PDT1307"/>
      <c r="PDU1307"/>
      <c r="PDV1307"/>
      <c r="PDW1307"/>
      <c r="PDX1307"/>
      <c r="PDY1307"/>
      <c r="PDZ1307"/>
      <c r="PEA1307"/>
      <c r="PEB1307"/>
      <c r="PEC1307"/>
      <c r="PED1307"/>
      <c r="PEE1307"/>
      <c r="PEF1307"/>
      <c r="PEG1307"/>
      <c r="PEH1307"/>
      <c r="PEI1307"/>
      <c r="PEJ1307"/>
      <c r="PEK1307"/>
      <c r="PEL1307"/>
      <c r="PEM1307"/>
      <c r="PEN1307"/>
      <c r="PEO1307"/>
      <c r="PEP1307"/>
      <c r="PEQ1307"/>
      <c r="PER1307"/>
      <c r="PES1307"/>
      <c r="PET1307"/>
      <c r="PEU1307"/>
      <c r="PEV1307"/>
      <c r="PEW1307"/>
      <c r="PEX1307"/>
      <c r="PEY1307"/>
      <c r="PEZ1307"/>
      <c r="PFA1307"/>
      <c r="PFB1307"/>
      <c r="PFC1307"/>
      <c r="PFD1307"/>
      <c r="PFE1307"/>
      <c r="PFF1307"/>
      <c r="PFG1307"/>
      <c r="PFH1307"/>
      <c r="PFI1307"/>
      <c r="PFJ1307"/>
      <c r="PFK1307"/>
      <c r="PFL1307"/>
      <c r="PFM1307"/>
      <c r="PFN1307"/>
      <c r="PFO1307"/>
      <c r="PFP1307"/>
      <c r="PFQ1307"/>
      <c r="PFR1307"/>
      <c r="PFS1307"/>
      <c r="PFT1307"/>
      <c r="PFU1307"/>
      <c r="PFV1307"/>
      <c r="PFW1307"/>
      <c r="PFX1307"/>
      <c r="PFY1307"/>
      <c r="PFZ1307"/>
      <c r="PGA1307"/>
      <c r="PGB1307"/>
      <c r="PGC1307"/>
      <c r="PGD1307"/>
      <c r="PGE1307"/>
      <c r="PGF1307"/>
      <c r="PGG1307"/>
      <c r="PGH1307"/>
      <c r="PGI1307"/>
      <c r="PGJ1307"/>
      <c r="PGK1307"/>
      <c r="PGL1307"/>
      <c r="PGM1307"/>
      <c r="PGN1307"/>
      <c r="PGO1307"/>
      <c r="PGP1307"/>
      <c r="PGQ1307"/>
      <c r="PGR1307"/>
      <c r="PGS1307"/>
      <c r="PGT1307"/>
      <c r="PGU1307"/>
      <c r="PGV1307"/>
      <c r="PGW1307"/>
      <c r="PGX1307"/>
      <c r="PGY1307"/>
      <c r="PGZ1307"/>
      <c r="PHA1307"/>
      <c r="PHB1307"/>
      <c r="PHC1307"/>
      <c r="PHD1307"/>
      <c r="PHE1307"/>
      <c r="PHF1307"/>
      <c r="PHG1307"/>
      <c r="PHH1307"/>
      <c r="PHI1307"/>
      <c r="PHJ1307"/>
      <c r="PHK1307"/>
      <c r="PHL1307"/>
      <c r="PHM1307"/>
      <c r="PHN1307"/>
      <c r="PHO1307"/>
      <c r="PHP1307"/>
      <c r="PHQ1307"/>
      <c r="PHR1307"/>
      <c r="PHS1307"/>
      <c r="PHT1307"/>
      <c r="PHU1307"/>
      <c r="PHV1307"/>
      <c r="PHW1307"/>
      <c r="PHX1307"/>
      <c r="PHY1307"/>
      <c r="PHZ1307"/>
      <c r="PIA1307"/>
      <c r="PIB1307"/>
      <c r="PIC1307"/>
      <c r="PID1307"/>
      <c r="PIE1307"/>
      <c r="PIF1307"/>
      <c r="PIG1307"/>
      <c r="PIH1307"/>
      <c r="PII1307"/>
      <c r="PIJ1307"/>
      <c r="PIK1307"/>
      <c r="PIL1307"/>
      <c r="PIM1307"/>
      <c r="PIN1307"/>
      <c r="PIO1307"/>
      <c r="PIP1307"/>
      <c r="PIQ1307"/>
      <c r="PIR1307"/>
      <c r="PIS1307"/>
      <c r="PIT1307"/>
      <c r="PIU1307"/>
      <c r="PIV1307"/>
      <c r="PIW1307"/>
      <c r="PIX1307"/>
      <c r="PIY1307"/>
      <c r="PIZ1307"/>
      <c r="PJA1307"/>
      <c r="PJB1307"/>
      <c r="PJC1307"/>
      <c r="PJD1307"/>
      <c r="PJE1307"/>
      <c r="PJF1307"/>
      <c r="PJG1307"/>
      <c r="PJH1307"/>
      <c r="PJI1307"/>
      <c r="PJJ1307"/>
      <c r="PJK1307"/>
      <c r="PJL1307"/>
      <c r="PJM1307"/>
      <c r="PJN1307"/>
      <c r="PJO1307"/>
      <c r="PJP1307"/>
      <c r="PJQ1307"/>
      <c r="PJR1307"/>
      <c r="PJS1307"/>
      <c r="PJT1307"/>
      <c r="PJU1307"/>
      <c r="PJV1307"/>
      <c r="PJW1307"/>
      <c r="PJX1307"/>
      <c r="PJY1307"/>
      <c r="PJZ1307"/>
      <c r="PKA1307"/>
      <c r="PKB1307"/>
      <c r="PKC1307"/>
      <c r="PKD1307"/>
      <c r="PKE1307"/>
      <c r="PKF1307"/>
      <c r="PKG1307"/>
      <c r="PKH1307"/>
      <c r="PKI1307"/>
      <c r="PKJ1307"/>
      <c r="PKK1307"/>
      <c r="PKL1307"/>
      <c r="PKM1307"/>
      <c r="PKN1307"/>
      <c r="PKO1307"/>
      <c r="PKP1307"/>
      <c r="PKQ1307"/>
      <c r="PKR1307"/>
      <c r="PKS1307"/>
      <c r="PKT1307"/>
      <c r="PKU1307"/>
      <c r="PKV1307"/>
      <c r="PKW1307"/>
      <c r="PKX1307"/>
      <c r="PKY1307"/>
      <c r="PKZ1307"/>
      <c r="PLA1307"/>
      <c r="PLB1307"/>
      <c r="PLC1307"/>
      <c r="PLD1307"/>
      <c r="PLE1307"/>
      <c r="PLF1307"/>
      <c r="PLG1307"/>
      <c r="PLH1307"/>
      <c r="PLI1307"/>
      <c r="PLJ1307"/>
      <c r="PLK1307"/>
      <c r="PLL1307"/>
      <c r="PLM1307"/>
      <c r="PLN1307"/>
      <c r="PLO1307"/>
      <c r="PLP1307"/>
      <c r="PLQ1307"/>
      <c r="PLR1307"/>
      <c r="PLS1307"/>
      <c r="PLT1307"/>
      <c r="PLU1307"/>
      <c r="PLV1307"/>
      <c r="PLW1307"/>
      <c r="PLX1307"/>
      <c r="PLY1307"/>
      <c r="PLZ1307"/>
      <c r="PMA1307"/>
      <c r="PMB1307"/>
      <c r="PMC1307"/>
      <c r="PMD1307"/>
      <c r="PME1307"/>
      <c r="PMF1307"/>
      <c r="PMG1307"/>
      <c r="PMH1307"/>
      <c r="PMI1307"/>
      <c r="PMJ1307"/>
      <c r="PMK1307"/>
      <c r="PML1307"/>
      <c r="PMM1307"/>
      <c r="PMN1307"/>
      <c r="PMO1307"/>
      <c r="PMP1307"/>
      <c r="PMQ1307"/>
      <c r="PMR1307"/>
      <c r="PMS1307"/>
      <c r="PMT1307"/>
      <c r="PMU1307"/>
      <c r="PMV1307"/>
      <c r="PMW1307"/>
      <c r="PMX1307"/>
      <c r="PMY1307"/>
      <c r="PMZ1307"/>
      <c r="PNA1307"/>
      <c r="PNB1307"/>
      <c r="PNC1307"/>
      <c r="PND1307"/>
      <c r="PNE1307"/>
      <c r="PNF1307"/>
      <c r="PNG1307"/>
      <c r="PNH1307"/>
      <c r="PNI1307"/>
      <c r="PNJ1307"/>
      <c r="PNK1307"/>
      <c r="PNL1307"/>
      <c r="PNM1307"/>
      <c r="PNN1307"/>
      <c r="PNO1307"/>
      <c r="PNP1307"/>
      <c r="PNQ1307"/>
      <c r="PNR1307"/>
      <c r="PNS1307"/>
      <c r="PNT1307"/>
      <c r="PNU1307"/>
      <c r="PNV1307"/>
      <c r="PNW1307"/>
      <c r="PNX1307"/>
      <c r="PNY1307"/>
      <c r="PNZ1307"/>
      <c r="POA1307"/>
      <c r="POB1307"/>
      <c r="POC1307"/>
      <c r="POD1307"/>
      <c r="POE1307"/>
      <c r="POF1307"/>
      <c r="POG1307"/>
      <c r="POH1307"/>
      <c r="POI1307"/>
      <c r="POJ1307"/>
      <c r="POK1307"/>
      <c r="POL1307"/>
      <c r="POM1307"/>
      <c r="PON1307"/>
      <c r="POO1307"/>
      <c r="POP1307"/>
      <c r="POQ1307"/>
      <c r="POR1307"/>
      <c r="POS1307"/>
      <c r="POT1307"/>
      <c r="POU1307"/>
      <c r="POV1307"/>
      <c r="POW1307"/>
      <c r="POX1307"/>
      <c r="POY1307"/>
      <c r="POZ1307"/>
      <c r="PPA1307"/>
      <c r="PPB1307"/>
      <c r="PPC1307"/>
      <c r="PPD1307"/>
      <c r="PPE1307"/>
      <c r="PPF1307"/>
      <c r="PPG1307"/>
      <c r="PPH1307"/>
      <c r="PPI1307"/>
      <c r="PPJ1307"/>
      <c r="PPK1307"/>
      <c r="PPL1307"/>
      <c r="PPM1307"/>
      <c r="PPN1307"/>
      <c r="PPO1307"/>
      <c r="PPP1307"/>
      <c r="PPQ1307"/>
      <c r="PPR1307"/>
      <c r="PPS1307"/>
      <c r="PPT1307"/>
      <c r="PPU1307"/>
      <c r="PPV1307"/>
      <c r="PPW1307"/>
      <c r="PPX1307"/>
      <c r="PPY1307"/>
      <c r="PPZ1307"/>
      <c r="PQA1307"/>
      <c r="PQB1307"/>
      <c r="PQC1307"/>
      <c r="PQD1307"/>
      <c r="PQE1307"/>
      <c r="PQF1307"/>
      <c r="PQG1307"/>
      <c r="PQH1307"/>
      <c r="PQI1307"/>
      <c r="PQJ1307"/>
      <c r="PQK1307"/>
      <c r="PQL1307"/>
      <c r="PQM1307"/>
      <c r="PQN1307"/>
      <c r="PQO1307"/>
      <c r="PQP1307"/>
      <c r="PQQ1307"/>
      <c r="PQR1307"/>
      <c r="PQS1307"/>
      <c r="PQT1307"/>
      <c r="PQU1307"/>
      <c r="PQV1307"/>
      <c r="PQW1307"/>
      <c r="PQX1307"/>
      <c r="PQY1307"/>
      <c r="PQZ1307"/>
      <c r="PRA1307"/>
      <c r="PRB1307"/>
      <c r="PRC1307"/>
      <c r="PRD1307"/>
      <c r="PRE1307"/>
      <c r="PRF1307"/>
      <c r="PRG1307"/>
      <c r="PRH1307"/>
      <c r="PRI1307"/>
      <c r="PRJ1307"/>
      <c r="PRK1307"/>
      <c r="PRL1307"/>
      <c r="PRM1307"/>
      <c r="PRN1307"/>
      <c r="PRO1307"/>
      <c r="PRP1307"/>
      <c r="PRQ1307"/>
      <c r="PRR1307"/>
      <c r="PRS1307"/>
      <c r="PRT1307"/>
      <c r="PRU1307"/>
      <c r="PRV1307"/>
      <c r="PRW1307"/>
      <c r="PRX1307"/>
      <c r="PRY1307"/>
      <c r="PRZ1307"/>
      <c r="PSA1307"/>
      <c r="PSB1307"/>
      <c r="PSC1307"/>
      <c r="PSD1307"/>
      <c r="PSE1307"/>
      <c r="PSF1307"/>
      <c r="PSG1307"/>
      <c r="PSH1307"/>
      <c r="PSI1307"/>
      <c r="PSJ1307"/>
      <c r="PSK1307"/>
      <c r="PSL1307"/>
      <c r="PSM1307"/>
      <c r="PSN1307"/>
      <c r="PSO1307"/>
      <c r="PSP1307"/>
      <c r="PSQ1307"/>
      <c r="PSR1307"/>
      <c r="PSS1307"/>
      <c r="PST1307"/>
      <c r="PSU1307"/>
      <c r="PSV1307"/>
      <c r="PSW1307"/>
      <c r="PSX1307"/>
      <c r="PSY1307"/>
      <c r="PSZ1307"/>
      <c r="PTA1307"/>
      <c r="PTB1307"/>
      <c r="PTC1307"/>
      <c r="PTD1307"/>
      <c r="PTE1307"/>
      <c r="PTF1307"/>
      <c r="PTG1307"/>
      <c r="PTH1307"/>
      <c r="PTI1307"/>
      <c r="PTJ1307"/>
      <c r="PTK1307"/>
      <c r="PTL1307"/>
      <c r="PTM1307"/>
      <c r="PTN1307"/>
      <c r="PTO1307"/>
      <c r="PTP1307"/>
      <c r="PTQ1307"/>
      <c r="PTR1307"/>
      <c r="PTS1307"/>
      <c r="PTT1307"/>
      <c r="PTU1307"/>
      <c r="PTV1307"/>
      <c r="PTW1307"/>
      <c r="PTX1307"/>
      <c r="PTY1307"/>
      <c r="PTZ1307"/>
      <c r="PUA1307"/>
      <c r="PUB1307"/>
      <c r="PUC1307"/>
      <c r="PUD1307"/>
      <c r="PUE1307"/>
      <c r="PUF1307"/>
      <c r="PUG1307"/>
      <c r="PUH1307"/>
      <c r="PUI1307"/>
      <c r="PUJ1307"/>
      <c r="PUK1307"/>
      <c r="PUL1307"/>
      <c r="PUM1307"/>
      <c r="PUN1307"/>
      <c r="PUO1307"/>
      <c r="PUP1307"/>
      <c r="PUQ1307"/>
      <c r="PUR1307"/>
      <c r="PUS1307"/>
      <c r="PUT1307"/>
      <c r="PUU1307"/>
      <c r="PUV1307"/>
      <c r="PUW1307"/>
      <c r="PUX1307"/>
      <c r="PUY1307"/>
      <c r="PUZ1307"/>
      <c r="PVA1307"/>
      <c r="PVB1307"/>
      <c r="PVC1307"/>
      <c r="PVD1307"/>
      <c r="PVE1307"/>
      <c r="PVF1307"/>
      <c r="PVG1307"/>
      <c r="PVH1307"/>
      <c r="PVI1307"/>
      <c r="PVJ1307"/>
      <c r="PVK1307"/>
      <c r="PVL1307"/>
      <c r="PVM1307"/>
      <c r="PVN1307"/>
      <c r="PVO1307"/>
      <c r="PVP1307"/>
      <c r="PVQ1307"/>
      <c r="PVR1307"/>
      <c r="PVS1307"/>
      <c r="PVT1307"/>
      <c r="PVU1307"/>
      <c r="PVV1307"/>
      <c r="PVW1307"/>
      <c r="PVX1307"/>
      <c r="PVY1307"/>
      <c r="PVZ1307"/>
      <c r="PWA1307"/>
      <c r="PWB1307"/>
      <c r="PWC1307"/>
      <c r="PWD1307"/>
      <c r="PWE1307"/>
      <c r="PWF1307"/>
      <c r="PWG1307"/>
      <c r="PWH1307"/>
      <c r="PWI1307"/>
      <c r="PWJ1307"/>
      <c r="PWK1307"/>
      <c r="PWL1307"/>
      <c r="PWM1307"/>
      <c r="PWN1307"/>
      <c r="PWO1307"/>
      <c r="PWP1307"/>
      <c r="PWQ1307"/>
      <c r="PWR1307"/>
      <c r="PWS1307"/>
      <c r="PWT1307"/>
      <c r="PWU1307"/>
      <c r="PWV1307"/>
      <c r="PWW1307"/>
      <c r="PWX1307"/>
      <c r="PWY1307"/>
      <c r="PWZ1307"/>
      <c r="PXA1307"/>
      <c r="PXB1307"/>
      <c r="PXC1307"/>
      <c r="PXD1307"/>
      <c r="PXE1307"/>
      <c r="PXF1307"/>
      <c r="PXG1307"/>
      <c r="PXH1307"/>
      <c r="PXI1307"/>
      <c r="PXJ1307"/>
      <c r="PXK1307"/>
      <c r="PXL1307"/>
      <c r="PXM1307"/>
      <c r="PXN1307"/>
      <c r="PXO1307"/>
      <c r="PXP1307"/>
      <c r="PXQ1307"/>
      <c r="PXR1307"/>
      <c r="PXS1307"/>
      <c r="PXT1307"/>
      <c r="PXU1307"/>
      <c r="PXV1307"/>
      <c r="PXW1307"/>
      <c r="PXX1307"/>
      <c r="PXY1307"/>
      <c r="PXZ1307"/>
      <c r="PYA1307"/>
      <c r="PYB1307"/>
      <c r="PYC1307"/>
      <c r="PYD1307"/>
      <c r="PYE1307"/>
      <c r="PYF1307"/>
      <c r="PYG1307"/>
      <c r="PYH1307"/>
      <c r="PYI1307"/>
      <c r="PYJ1307"/>
      <c r="PYK1307"/>
      <c r="PYL1307"/>
      <c r="PYM1307"/>
      <c r="PYN1307"/>
      <c r="PYO1307"/>
      <c r="PYP1307"/>
      <c r="PYQ1307"/>
      <c r="PYR1307"/>
      <c r="PYS1307"/>
      <c r="PYT1307"/>
      <c r="PYU1307"/>
      <c r="PYV1307"/>
      <c r="PYW1307"/>
      <c r="PYX1307"/>
      <c r="PYY1307"/>
      <c r="PYZ1307"/>
      <c r="PZA1307"/>
      <c r="PZB1307"/>
      <c r="PZC1307"/>
      <c r="PZD1307"/>
      <c r="PZE1307"/>
      <c r="PZF1307"/>
      <c r="PZG1307"/>
      <c r="PZH1307"/>
      <c r="PZI1307"/>
      <c r="PZJ1307"/>
      <c r="PZK1307"/>
      <c r="PZL1307"/>
      <c r="PZM1307"/>
      <c r="PZN1307"/>
      <c r="PZO1307"/>
      <c r="PZP1307"/>
      <c r="PZQ1307"/>
      <c r="PZR1307"/>
      <c r="PZS1307"/>
      <c r="PZT1307"/>
      <c r="PZU1307"/>
      <c r="PZV1307"/>
      <c r="PZW1307"/>
      <c r="PZX1307"/>
      <c r="PZY1307"/>
      <c r="PZZ1307"/>
      <c r="QAA1307"/>
      <c r="QAB1307"/>
      <c r="QAC1307"/>
      <c r="QAD1307"/>
      <c r="QAE1307"/>
      <c r="QAF1307"/>
      <c r="QAG1307"/>
      <c r="QAH1307"/>
      <c r="QAI1307"/>
      <c r="QAJ1307"/>
      <c r="QAK1307"/>
      <c r="QAL1307"/>
      <c r="QAM1307"/>
      <c r="QAN1307"/>
      <c r="QAO1307"/>
      <c r="QAP1307"/>
      <c r="QAQ1307"/>
      <c r="QAR1307"/>
      <c r="QAS1307"/>
      <c r="QAT1307"/>
      <c r="QAU1307"/>
      <c r="QAV1307"/>
      <c r="QAW1307"/>
      <c r="QAX1307"/>
      <c r="QAY1307"/>
      <c r="QAZ1307"/>
      <c r="QBA1307"/>
      <c r="QBB1307"/>
      <c r="QBC1307"/>
      <c r="QBD1307"/>
      <c r="QBE1307"/>
      <c r="QBF1307"/>
      <c r="QBG1307"/>
      <c r="QBH1307"/>
      <c r="QBI1307"/>
      <c r="QBJ1307"/>
      <c r="QBK1307"/>
      <c r="QBL1307"/>
      <c r="QBM1307"/>
      <c r="QBN1307"/>
      <c r="QBO1307"/>
      <c r="QBP1307"/>
      <c r="QBQ1307"/>
      <c r="QBR1307"/>
      <c r="QBS1307"/>
      <c r="QBT1307"/>
      <c r="QBU1307"/>
      <c r="QBV1307"/>
      <c r="QBW1307"/>
      <c r="QBX1307"/>
      <c r="QBY1307"/>
      <c r="QBZ1307"/>
      <c r="QCA1307"/>
      <c r="QCB1307"/>
      <c r="QCC1307"/>
      <c r="QCD1307"/>
      <c r="QCE1307"/>
      <c r="QCF1307"/>
      <c r="QCG1307"/>
      <c r="QCH1307"/>
      <c r="QCI1307"/>
      <c r="QCJ1307"/>
      <c r="QCK1307"/>
      <c r="QCL1307"/>
      <c r="QCM1307"/>
      <c r="QCN1307"/>
      <c r="QCO1307"/>
      <c r="QCP1307"/>
      <c r="QCQ1307"/>
      <c r="QCR1307"/>
      <c r="QCS1307"/>
      <c r="QCT1307"/>
      <c r="QCU1307"/>
      <c r="QCV1307"/>
      <c r="QCW1307"/>
      <c r="QCX1307"/>
      <c r="QCY1307"/>
      <c r="QCZ1307"/>
      <c r="QDA1307"/>
      <c r="QDB1307"/>
      <c r="QDC1307"/>
      <c r="QDD1307"/>
      <c r="QDE1307"/>
      <c r="QDF1307"/>
      <c r="QDG1307"/>
      <c r="QDH1307"/>
      <c r="QDI1307"/>
      <c r="QDJ1307"/>
      <c r="QDK1307"/>
      <c r="QDL1307"/>
      <c r="QDM1307"/>
      <c r="QDN1307"/>
      <c r="QDO1307"/>
      <c r="QDP1307"/>
      <c r="QDQ1307"/>
      <c r="QDR1307"/>
      <c r="QDS1307"/>
      <c r="QDT1307"/>
      <c r="QDU1307"/>
      <c r="QDV1307"/>
      <c r="QDW1307"/>
      <c r="QDX1307"/>
      <c r="QDY1307"/>
      <c r="QDZ1307"/>
      <c r="QEA1307"/>
      <c r="QEB1307"/>
      <c r="QEC1307"/>
      <c r="QED1307"/>
      <c r="QEE1307"/>
      <c r="QEF1307"/>
      <c r="QEG1307"/>
      <c r="QEH1307"/>
      <c r="QEI1307"/>
      <c r="QEJ1307"/>
      <c r="QEK1307"/>
      <c r="QEL1307"/>
      <c r="QEM1307"/>
      <c r="QEN1307"/>
      <c r="QEO1307"/>
      <c r="QEP1307"/>
      <c r="QEQ1307"/>
      <c r="QER1307"/>
      <c r="QES1307"/>
      <c r="QET1307"/>
      <c r="QEU1307"/>
      <c r="QEV1307"/>
      <c r="QEW1307"/>
      <c r="QEX1307"/>
      <c r="QEY1307"/>
      <c r="QEZ1307"/>
      <c r="QFA1307"/>
      <c r="QFB1307"/>
      <c r="QFC1307"/>
      <c r="QFD1307"/>
      <c r="QFE1307"/>
      <c r="QFF1307"/>
      <c r="QFG1307"/>
      <c r="QFH1307"/>
      <c r="QFI1307"/>
      <c r="QFJ1307"/>
      <c r="QFK1307"/>
      <c r="QFL1307"/>
      <c r="QFM1307"/>
      <c r="QFN1307"/>
      <c r="QFO1307"/>
      <c r="QFP1307"/>
      <c r="QFQ1307"/>
      <c r="QFR1307"/>
      <c r="QFS1307"/>
      <c r="QFT1307"/>
      <c r="QFU1307"/>
      <c r="QFV1307"/>
      <c r="QFW1307"/>
      <c r="QFX1307"/>
      <c r="QFY1307"/>
      <c r="QFZ1307"/>
      <c r="QGA1307"/>
      <c r="QGB1307"/>
      <c r="QGC1307"/>
      <c r="QGD1307"/>
      <c r="QGE1307"/>
      <c r="QGF1307"/>
      <c r="QGG1307"/>
      <c r="QGH1307"/>
      <c r="QGI1307"/>
      <c r="QGJ1307"/>
      <c r="QGK1307"/>
      <c r="QGL1307"/>
      <c r="QGM1307"/>
      <c r="QGN1307"/>
      <c r="QGO1307"/>
      <c r="QGP1307"/>
      <c r="QGQ1307"/>
      <c r="QGR1307"/>
      <c r="QGS1307"/>
      <c r="QGT1307"/>
      <c r="QGU1307"/>
      <c r="QGV1307"/>
      <c r="QGW1307"/>
      <c r="QGX1307"/>
      <c r="QGY1307"/>
      <c r="QGZ1307"/>
      <c r="QHA1307"/>
      <c r="QHB1307"/>
      <c r="QHC1307"/>
      <c r="QHD1307"/>
      <c r="QHE1307"/>
      <c r="QHF1307"/>
      <c r="QHG1307"/>
      <c r="QHH1307"/>
      <c r="QHI1307"/>
      <c r="QHJ1307"/>
      <c r="QHK1307"/>
      <c r="QHL1307"/>
      <c r="QHM1307"/>
      <c r="QHN1307"/>
      <c r="QHO1307"/>
      <c r="QHP1307"/>
      <c r="QHQ1307"/>
      <c r="QHR1307"/>
      <c r="QHS1307"/>
      <c r="QHT1307"/>
      <c r="QHU1307"/>
      <c r="QHV1307"/>
      <c r="QHW1307"/>
      <c r="QHX1307"/>
      <c r="QHY1307"/>
      <c r="QHZ1307"/>
      <c r="QIA1307"/>
      <c r="QIB1307"/>
      <c r="QIC1307"/>
      <c r="QID1307"/>
      <c r="QIE1307"/>
      <c r="QIF1307"/>
      <c r="QIG1307"/>
      <c r="QIH1307"/>
      <c r="QII1307"/>
      <c r="QIJ1307"/>
      <c r="QIK1307"/>
      <c r="QIL1307"/>
      <c r="QIM1307"/>
      <c r="QIN1307"/>
      <c r="QIO1307"/>
      <c r="QIP1307"/>
      <c r="QIQ1307"/>
      <c r="QIR1307"/>
      <c r="QIS1307"/>
      <c r="QIT1307"/>
      <c r="QIU1307"/>
      <c r="QIV1307"/>
      <c r="QIW1307"/>
      <c r="QIX1307"/>
      <c r="QIY1307"/>
      <c r="QIZ1307"/>
      <c r="QJA1307"/>
      <c r="QJB1307"/>
      <c r="QJC1307"/>
      <c r="QJD1307"/>
      <c r="QJE1307"/>
      <c r="QJF1307"/>
      <c r="QJG1307"/>
      <c r="QJH1307"/>
      <c r="QJI1307"/>
      <c r="QJJ1307"/>
      <c r="QJK1307"/>
      <c r="QJL1307"/>
      <c r="QJM1307"/>
      <c r="QJN1307"/>
      <c r="QJO1307"/>
      <c r="QJP1307"/>
      <c r="QJQ1307"/>
      <c r="QJR1307"/>
      <c r="QJS1307"/>
      <c r="QJT1307"/>
      <c r="QJU1307"/>
      <c r="QJV1307"/>
      <c r="QJW1307"/>
      <c r="QJX1307"/>
      <c r="QJY1307"/>
      <c r="QJZ1307"/>
      <c r="QKA1307"/>
      <c r="QKB1307"/>
      <c r="QKC1307"/>
      <c r="QKD1307"/>
      <c r="QKE1307"/>
      <c r="QKF1307"/>
      <c r="QKG1307"/>
      <c r="QKH1307"/>
      <c r="QKI1307"/>
      <c r="QKJ1307"/>
      <c r="QKK1307"/>
      <c r="QKL1307"/>
      <c r="QKM1307"/>
      <c r="QKN1307"/>
      <c r="QKO1307"/>
      <c r="QKP1307"/>
      <c r="QKQ1307"/>
      <c r="QKR1307"/>
      <c r="QKS1307"/>
      <c r="QKT1307"/>
      <c r="QKU1307"/>
      <c r="QKV1307"/>
      <c r="QKW1307"/>
      <c r="QKX1307"/>
      <c r="QKY1307"/>
      <c r="QKZ1307"/>
      <c r="QLA1307"/>
      <c r="QLB1307"/>
      <c r="QLC1307"/>
      <c r="QLD1307"/>
      <c r="QLE1307"/>
      <c r="QLF1307"/>
      <c r="QLG1307"/>
      <c r="QLH1307"/>
      <c r="QLI1307"/>
      <c r="QLJ1307"/>
      <c r="QLK1307"/>
      <c r="QLL1307"/>
      <c r="QLM1307"/>
      <c r="QLN1307"/>
      <c r="QLO1307"/>
      <c r="QLP1307"/>
      <c r="QLQ1307"/>
      <c r="QLR1307"/>
      <c r="QLS1307"/>
      <c r="QLT1307"/>
      <c r="QLU1307"/>
      <c r="QLV1307"/>
      <c r="QLW1307"/>
      <c r="QLX1307"/>
      <c r="QLY1307"/>
      <c r="QLZ1307"/>
      <c r="QMA1307"/>
      <c r="QMB1307"/>
      <c r="QMC1307"/>
      <c r="QMD1307"/>
      <c r="QME1307"/>
      <c r="QMF1307"/>
      <c r="QMG1307"/>
      <c r="QMH1307"/>
      <c r="QMI1307"/>
      <c r="QMJ1307"/>
      <c r="QMK1307"/>
      <c r="QML1307"/>
      <c r="QMM1307"/>
      <c r="QMN1307"/>
      <c r="QMO1307"/>
      <c r="QMP1307"/>
      <c r="QMQ1307"/>
      <c r="QMR1307"/>
      <c r="QMS1307"/>
      <c r="QMT1307"/>
      <c r="QMU1307"/>
      <c r="QMV1307"/>
      <c r="QMW1307"/>
      <c r="QMX1307"/>
      <c r="QMY1307"/>
      <c r="QMZ1307"/>
      <c r="QNA1307"/>
      <c r="QNB1307"/>
      <c r="QNC1307"/>
      <c r="QND1307"/>
      <c r="QNE1307"/>
      <c r="QNF1307"/>
      <c r="QNG1307"/>
      <c r="QNH1307"/>
      <c r="QNI1307"/>
      <c r="QNJ1307"/>
      <c r="QNK1307"/>
      <c r="QNL1307"/>
      <c r="QNM1307"/>
      <c r="QNN1307"/>
      <c r="QNO1307"/>
      <c r="QNP1307"/>
      <c r="QNQ1307"/>
      <c r="QNR1307"/>
      <c r="QNS1307"/>
      <c r="QNT1307"/>
      <c r="QNU1307"/>
      <c r="QNV1307"/>
      <c r="QNW1307"/>
      <c r="QNX1307"/>
      <c r="QNY1307"/>
      <c r="QNZ1307"/>
      <c r="QOA1307"/>
      <c r="QOB1307"/>
      <c r="QOC1307"/>
      <c r="QOD1307"/>
      <c r="QOE1307"/>
      <c r="QOF1307"/>
      <c r="QOG1307"/>
      <c r="QOH1307"/>
      <c r="QOI1307"/>
      <c r="QOJ1307"/>
      <c r="QOK1307"/>
      <c r="QOL1307"/>
      <c r="QOM1307"/>
      <c r="QON1307"/>
      <c r="QOO1307"/>
      <c r="QOP1307"/>
      <c r="QOQ1307"/>
      <c r="QOR1307"/>
      <c r="QOS1307"/>
      <c r="QOT1307"/>
      <c r="QOU1307"/>
      <c r="QOV1307"/>
      <c r="QOW1307"/>
      <c r="QOX1307"/>
      <c r="QOY1307"/>
      <c r="QOZ1307"/>
      <c r="QPA1307"/>
      <c r="QPB1307"/>
      <c r="QPC1307"/>
      <c r="QPD1307"/>
      <c r="QPE1307"/>
      <c r="QPF1307"/>
      <c r="QPG1307"/>
      <c r="QPH1307"/>
      <c r="QPI1307"/>
      <c r="QPJ1307"/>
      <c r="QPK1307"/>
      <c r="QPL1307"/>
      <c r="QPM1307"/>
      <c r="QPN1307"/>
      <c r="QPO1307"/>
      <c r="QPP1307"/>
      <c r="QPQ1307"/>
      <c r="QPR1307"/>
      <c r="QPS1307"/>
      <c r="QPT1307"/>
      <c r="QPU1307"/>
      <c r="QPV1307"/>
      <c r="QPW1307"/>
      <c r="QPX1307"/>
      <c r="QPY1307"/>
      <c r="QPZ1307"/>
      <c r="QQA1307"/>
      <c r="QQB1307"/>
      <c r="QQC1307"/>
      <c r="QQD1307"/>
      <c r="QQE1307"/>
      <c r="QQF1307"/>
      <c r="QQG1307"/>
      <c r="QQH1307"/>
      <c r="QQI1307"/>
      <c r="QQJ1307"/>
      <c r="QQK1307"/>
      <c r="QQL1307"/>
      <c r="QQM1307"/>
      <c r="QQN1307"/>
      <c r="QQO1307"/>
      <c r="QQP1307"/>
      <c r="QQQ1307"/>
      <c r="QQR1307"/>
      <c r="QQS1307"/>
      <c r="QQT1307"/>
      <c r="QQU1307"/>
      <c r="QQV1307"/>
      <c r="QQW1307"/>
      <c r="QQX1307"/>
      <c r="QQY1307"/>
      <c r="QQZ1307"/>
      <c r="QRA1307"/>
      <c r="QRB1307"/>
      <c r="QRC1307"/>
      <c r="QRD1307"/>
      <c r="QRE1307"/>
      <c r="QRF1307"/>
      <c r="QRG1307"/>
      <c r="QRH1307"/>
      <c r="QRI1307"/>
      <c r="QRJ1307"/>
      <c r="QRK1307"/>
      <c r="QRL1307"/>
      <c r="QRM1307"/>
      <c r="QRN1307"/>
      <c r="QRO1307"/>
      <c r="QRP1307"/>
      <c r="QRQ1307"/>
      <c r="QRR1307"/>
      <c r="QRS1307"/>
      <c r="QRT1307"/>
      <c r="QRU1307"/>
      <c r="QRV1307"/>
      <c r="QRW1307"/>
      <c r="QRX1307"/>
      <c r="QRY1307"/>
      <c r="QRZ1307"/>
      <c r="QSA1307"/>
      <c r="QSB1307"/>
      <c r="QSC1307"/>
      <c r="QSD1307"/>
      <c r="QSE1307"/>
      <c r="QSF1307"/>
      <c r="QSG1307"/>
      <c r="QSH1307"/>
      <c r="QSI1307"/>
      <c r="QSJ1307"/>
      <c r="QSK1307"/>
      <c r="QSL1307"/>
      <c r="QSM1307"/>
      <c r="QSN1307"/>
      <c r="QSO1307"/>
      <c r="QSP1307"/>
      <c r="QSQ1307"/>
      <c r="QSR1307"/>
      <c r="QSS1307"/>
      <c r="QST1307"/>
      <c r="QSU1307"/>
      <c r="QSV1307"/>
      <c r="QSW1307"/>
      <c r="QSX1307"/>
      <c r="QSY1307"/>
      <c r="QSZ1307"/>
      <c r="QTA1307"/>
      <c r="QTB1307"/>
      <c r="QTC1307"/>
      <c r="QTD1307"/>
      <c r="QTE1307"/>
      <c r="QTF1307"/>
      <c r="QTG1307"/>
      <c r="QTH1307"/>
      <c r="QTI1307"/>
      <c r="QTJ1307"/>
      <c r="QTK1307"/>
      <c r="QTL1307"/>
      <c r="QTM1307"/>
      <c r="QTN1307"/>
      <c r="QTO1307"/>
      <c r="QTP1307"/>
      <c r="QTQ1307"/>
      <c r="QTR1307"/>
      <c r="QTS1307"/>
      <c r="QTT1307"/>
      <c r="QTU1307"/>
      <c r="QTV1307"/>
      <c r="QTW1307"/>
      <c r="QTX1307"/>
      <c r="QTY1307"/>
      <c r="QTZ1307"/>
      <c r="QUA1307"/>
      <c r="QUB1307"/>
      <c r="QUC1307"/>
      <c r="QUD1307"/>
      <c r="QUE1307"/>
      <c r="QUF1307"/>
      <c r="QUG1307"/>
      <c r="QUH1307"/>
      <c r="QUI1307"/>
      <c r="QUJ1307"/>
      <c r="QUK1307"/>
      <c r="QUL1307"/>
      <c r="QUM1307"/>
      <c r="QUN1307"/>
      <c r="QUO1307"/>
      <c r="QUP1307"/>
      <c r="QUQ1307"/>
      <c r="QUR1307"/>
      <c r="QUS1307"/>
      <c r="QUT1307"/>
      <c r="QUU1307"/>
      <c r="QUV1307"/>
      <c r="QUW1307"/>
      <c r="QUX1307"/>
      <c r="QUY1307"/>
      <c r="QUZ1307"/>
      <c r="QVA1307"/>
      <c r="QVB1307"/>
      <c r="QVC1307"/>
      <c r="QVD1307"/>
      <c r="QVE1307"/>
      <c r="QVF1307"/>
      <c r="QVG1307"/>
      <c r="QVH1307"/>
      <c r="QVI1307"/>
      <c r="QVJ1307"/>
      <c r="QVK1307"/>
      <c r="QVL1307"/>
      <c r="QVM1307"/>
      <c r="QVN1307"/>
      <c r="QVO1307"/>
      <c r="QVP1307"/>
      <c r="QVQ1307"/>
      <c r="QVR1307"/>
      <c r="QVS1307"/>
      <c r="QVT1307"/>
      <c r="QVU1307"/>
      <c r="QVV1307"/>
      <c r="QVW1307"/>
      <c r="QVX1307"/>
      <c r="QVY1307"/>
      <c r="QVZ1307"/>
      <c r="QWA1307"/>
      <c r="QWB1307"/>
      <c r="QWC1307"/>
      <c r="QWD1307"/>
      <c r="QWE1307"/>
      <c r="QWF1307"/>
      <c r="QWG1307"/>
      <c r="QWH1307"/>
      <c r="QWI1307"/>
      <c r="QWJ1307"/>
      <c r="QWK1307"/>
      <c r="QWL1307"/>
      <c r="QWM1307"/>
      <c r="QWN1307"/>
      <c r="QWO1307"/>
      <c r="QWP1307"/>
      <c r="QWQ1307"/>
      <c r="QWR1307"/>
      <c r="QWS1307"/>
      <c r="QWT1307"/>
      <c r="QWU1307"/>
      <c r="QWV1307"/>
      <c r="QWW1307"/>
      <c r="QWX1307"/>
      <c r="QWY1307"/>
      <c r="QWZ1307"/>
      <c r="QXA1307"/>
      <c r="QXB1307"/>
      <c r="QXC1307"/>
      <c r="QXD1307"/>
      <c r="QXE1307"/>
      <c r="QXF1307"/>
      <c r="QXG1307"/>
      <c r="QXH1307"/>
      <c r="QXI1307"/>
      <c r="QXJ1307"/>
      <c r="QXK1307"/>
      <c r="QXL1307"/>
      <c r="QXM1307"/>
      <c r="QXN1307"/>
      <c r="QXO1307"/>
      <c r="QXP1307"/>
      <c r="QXQ1307"/>
      <c r="QXR1307"/>
      <c r="QXS1307"/>
      <c r="QXT1307"/>
      <c r="QXU1307"/>
      <c r="QXV1307"/>
      <c r="QXW1307"/>
      <c r="QXX1307"/>
      <c r="QXY1307"/>
      <c r="QXZ1307"/>
      <c r="QYA1307"/>
      <c r="QYB1307"/>
      <c r="QYC1307"/>
      <c r="QYD1307"/>
      <c r="QYE1307"/>
      <c r="QYF1307"/>
      <c r="QYG1307"/>
      <c r="QYH1307"/>
      <c r="QYI1307"/>
      <c r="QYJ1307"/>
      <c r="QYK1307"/>
      <c r="QYL1307"/>
      <c r="QYM1307"/>
      <c r="QYN1307"/>
      <c r="QYO1307"/>
      <c r="QYP1307"/>
      <c r="QYQ1307"/>
      <c r="QYR1307"/>
      <c r="QYS1307"/>
      <c r="QYT1307"/>
      <c r="QYU1307"/>
      <c r="QYV1307"/>
      <c r="QYW1307"/>
      <c r="QYX1307"/>
      <c r="QYY1307"/>
      <c r="QYZ1307"/>
      <c r="QZA1307"/>
      <c r="QZB1307"/>
      <c r="QZC1307"/>
      <c r="QZD1307"/>
      <c r="QZE1307"/>
      <c r="QZF1307"/>
      <c r="QZG1307"/>
      <c r="QZH1307"/>
      <c r="QZI1307"/>
      <c r="QZJ1307"/>
      <c r="QZK1307"/>
      <c r="QZL1307"/>
      <c r="QZM1307"/>
      <c r="QZN1307"/>
      <c r="QZO1307"/>
      <c r="QZP1307"/>
      <c r="QZQ1307"/>
      <c r="QZR1307"/>
      <c r="QZS1307"/>
      <c r="QZT1307"/>
      <c r="QZU1307"/>
      <c r="QZV1307"/>
      <c r="QZW1307"/>
      <c r="QZX1307"/>
      <c r="QZY1307"/>
      <c r="QZZ1307"/>
      <c r="RAA1307"/>
      <c r="RAB1307"/>
      <c r="RAC1307"/>
      <c r="RAD1307"/>
      <c r="RAE1307"/>
      <c r="RAF1307"/>
      <c r="RAG1307"/>
      <c r="RAH1307"/>
      <c r="RAI1307"/>
      <c r="RAJ1307"/>
      <c r="RAK1307"/>
      <c r="RAL1307"/>
      <c r="RAM1307"/>
      <c r="RAN1307"/>
      <c r="RAO1307"/>
      <c r="RAP1307"/>
      <c r="RAQ1307"/>
      <c r="RAR1307"/>
      <c r="RAS1307"/>
      <c r="RAT1307"/>
      <c r="RAU1307"/>
      <c r="RAV1307"/>
      <c r="RAW1307"/>
      <c r="RAX1307"/>
      <c r="RAY1307"/>
      <c r="RAZ1307"/>
      <c r="RBA1307"/>
      <c r="RBB1307"/>
      <c r="RBC1307"/>
      <c r="RBD1307"/>
      <c r="RBE1307"/>
      <c r="RBF1307"/>
      <c r="RBG1307"/>
      <c r="RBH1307"/>
      <c r="RBI1307"/>
      <c r="RBJ1307"/>
      <c r="RBK1307"/>
      <c r="RBL1307"/>
      <c r="RBM1307"/>
      <c r="RBN1307"/>
      <c r="RBO1307"/>
      <c r="RBP1307"/>
      <c r="RBQ1307"/>
      <c r="RBR1307"/>
      <c r="RBS1307"/>
      <c r="RBT1307"/>
      <c r="RBU1307"/>
      <c r="RBV1307"/>
      <c r="RBW1307"/>
      <c r="RBX1307"/>
      <c r="RBY1307"/>
      <c r="RBZ1307"/>
      <c r="RCA1307"/>
      <c r="RCB1307"/>
      <c r="RCC1307"/>
      <c r="RCD1307"/>
      <c r="RCE1307"/>
      <c r="RCF1307"/>
      <c r="RCG1307"/>
      <c r="RCH1307"/>
      <c r="RCI1307"/>
      <c r="RCJ1307"/>
      <c r="RCK1307"/>
      <c r="RCL1307"/>
      <c r="RCM1307"/>
      <c r="RCN1307"/>
      <c r="RCO1307"/>
      <c r="RCP1307"/>
      <c r="RCQ1307"/>
      <c r="RCR1307"/>
      <c r="RCS1307"/>
      <c r="RCT1307"/>
      <c r="RCU1307"/>
      <c r="RCV1307"/>
      <c r="RCW1307"/>
      <c r="RCX1307"/>
      <c r="RCY1307"/>
      <c r="RCZ1307"/>
      <c r="RDA1307"/>
      <c r="RDB1307"/>
      <c r="RDC1307"/>
      <c r="RDD1307"/>
      <c r="RDE1307"/>
      <c r="RDF1307"/>
      <c r="RDG1307"/>
      <c r="RDH1307"/>
      <c r="RDI1307"/>
      <c r="RDJ1307"/>
      <c r="RDK1307"/>
      <c r="RDL1307"/>
      <c r="RDM1307"/>
      <c r="RDN1307"/>
      <c r="RDO1307"/>
      <c r="RDP1307"/>
      <c r="RDQ1307"/>
      <c r="RDR1307"/>
      <c r="RDS1307"/>
      <c r="RDT1307"/>
      <c r="RDU1307"/>
      <c r="RDV1307"/>
      <c r="RDW1307"/>
      <c r="RDX1307"/>
      <c r="RDY1307"/>
      <c r="RDZ1307"/>
      <c r="REA1307"/>
      <c r="REB1307"/>
      <c r="REC1307"/>
      <c r="RED1307"/>
      <c r="REE1307"/>
      <c r="REF1307"/>
      <c r="REG1307"/>
      <c r="REH1307"/>
      <c r="REI1307"/>
      <c r="REJ1307"/>
      <c r="REK1307"/>
      <c r="REL1307"/>
      <c r="REM1307"/>
      <c r="REN1307"/>
      <c r="REO1307"/>
      <c r="REP1307"/>
      <c r="REQ1307"/>
      <c r="RER1307"/>
      <c r="RES1307"/>
      <c r="RET1307"/>
      <c r="REU1307"/>
      <c r="REV1307"/>
      <c r="REW1307"/>
      <c r="REX1307"/>
      <c r="REY1307"/>
      <c r="REZ1307"/>
      <c r="RFA1307"/>
      <c r="RFB1307"/>
      <c r="RFC1307"/>
      <c r="RFD1307"/>
      <c r="RFE1307"/>
      <c r="RFF1307"/>
      <c r="RFG1307"/>
      <c r="RFH1307"/>
      <c r="RFI1307"/>
      <c r="RFJ1307"/>
      <c r="RFK1307"/>
      <c r="RFL1307"/>
      <c r="RFM1307"/>
      <c r="RFN1307"/>
      <c r="RFO1307"/>
      <c r="RFP1307"/>
      <c r="RFQ1307"/>
      <c r="RFR1307"/>
      <c r="RFS1307"/>
      <c r="RFT1307"/>
      <c r="RFU1307"/>
      <c r="RFV1307"/>
      <c r="RFW1307"/>
      <c r="RFX1307"/>
      <c r="RFY1307"/>
      <c r="RFZ1307"/>
      <c r="RGA1307"/>
      <c r="RGB1307"/>
      <c r="RGC1307"/>
      <c r="RGD1307"/>
      <c r="RGE1307"/>
      <c r="RGF1307"/>
      <c r="RGG1307"/>
      <c r="RGH1307"/>
      <c r="RGI1307"/>
      <c r="RGJ1307"/>
      <c r="RGK1307"/>
      <c r="RGL1307"/>
      <c r="RGM1307"/>
      <c r="RGN1307"/>
      <c r="RGO1307"/>
      <c r="RGP1307"/>
      <c r="RGQ1307"/>
      <c r="RGR1307"/>
      <c r="RGS1307"/>
      <c r="RGT1307"/>
      <c r="RGU1307"/>
      <c r="RGV1307"/>
      <c r="RGW1307"/>
      <c r="RGX1307"/>
      <c r="RGY1307"/>
      <c r="RGZ1307"/>
      <c r="RHA1307"/>
      <c r="RHB1307"/>
      <c r="RHC1307"/>
      <c r="RHD1307"/>
      <c r="RHE1307"/>
      <c r="RHF1307"/>
      <c r="RHG1307"/>
      <c r="RHH1307"/>
      <c r="RHI1307"/>
      <c r="RHJ1307"/>
      <c r="RHK1307"/>
      <c r="RHL1307"/>
      <c r="RHM1307"/>
      <c r="RHN1307"/>
      <c r="RHO1307"/>
      <c r="RHP1307"/>
      <c r="RHQ1307"/>
      <c r="RHR1307"/>
      <c r="RHS1307"/>
      <c r="RHT1307"/>
      <c r="RHU1307"/>
      <c r="RHV1307"/>
      <c r="RHW1307"/>
      <c r="RHX1307"/>
      <c r="RHY1307"/>
      <c r="RHZ1307"/>
      <c r="RIA1307"/>
      <c r="RIB1307"/>
      <c r="RIC1307"/>
      <c r="RID1307"/>
      <c r="RIE1307"/>
      <c r="RIF1307"/>
      <c r="RIG1307"/>
      <c r="RIH1307"/>
      <c r="RII1307"/>
      <c r="RIJ1307"/>
      <c r="RIK1307"/>
      <c r="RIL1307"/>
      <c r="RIM1307"/>
      <c r="RIN1307"/>
      <c r="RIO1307"/>
      <c r="RIP1307"/>
      <c r="RIQ1307"/>
      <c r="RIR1307"/>
      <c r="RIS1307"/>
      <c r="RIT1307"/>
      <c r="RIU1307"/>
      <c r="RIV1307"/>
      <c r="RIW1307"/>
      <c r="RIX1307"/>
      <c r="RIY1307"/>
      <c r="RIZ1307"/>
      <c r="RJA1307"/>
      <c r="RJB1307"/>
      <c r="RJC1307"/>
      <c r="RJD1307"/>
      <c r="RJE1307"/>
      <c r="RJF1307"/>
      <c r="RJG1307"/>
      <c r="RJH1307"/>
      <c r="RJI1307"/>
      <c r="RJJ1307"/>
      <c r="RJK1307"/>
      <c r="RJL1307"/>
      <c r="RJM1307"/>
      <c r="RJN1307"/>
      <c r="RJO1307"/>
      <c r="RJP1307"/>
      <c r="RJQ1307"/>
      <c r="RJR1307"/>
      <c r="RJS1307"/>
      <c r="RJT1307"/>
      <c r="RJU1307"/>
      <c r="RJV1307"/>
      <c r="RJW1307"/>
      <c r="RJX1307"/>
      <c r="RJY1307"/>
      <c r="RJZ1307"/>
      <c r="RKA1307"/>
      <c r="RKB1307"/>
      <c r="RKC1307"/>
      <c r="RKD1307"/>
      <c r="RKE1307"/>
      <c r="RKF1307"/>
      <c r="RKG1307"/>
      <c r="RKH1307"/>
      <c r="RKI1307"/>
      <c r="RKJ1307"/>
      <c r="RKK1307"/>
      <c r="RKL1307"/>
      <c r="RKM1307"/>
      <c r="RKN1307"/>
      <c r="RKO1307"/>
      <c r="RKP1307"/>
      <c r="RKQ1307"/>
      <c r="RKR1307"/>
      <c r="RKS1307"/>
      <c r="RKT1307"/>
      <c r="RKU1307"/>
      <c r="RKV1307"/>
      <c r="RKW1307"/>
      <c r="RKX1307"/>
      <c r="RKY1307"/>
      <c r="RKZ1307"/>
      <c r="RLA1307"/>
      <c r="RLB1307"/>
      <c r="RLC1307"/>
      <c r="RLD1307"/>
      <c r="RLE1307"/>
      <c r="RLF1307"/>
      <c r="RLG1307"/>
      <c r="RLH1307"/>
      <c r="RLI1307"/>
      <c r="RLJ1307"/>
      <c r="RLK1307"/>
      <c r="RLL1307"/>
      <c r="RLM1307"/>
      <c r="RLN1307"/>
      <c r="RLO1307"/>
      <c r="RLP1307"/>
      <c r="RLQ1307"/>
      <c r="RLR1307"/>
      <c r="RLS1307"/>
      <c r="RLT1307"/>
      <c r="RLU1307"/>
      <c r="RLV1307"/>
      <c r="RLW1307"/>
      <c r="RLX1307"/>
      <c r="RLY1307"/>
      <c r="RLZ1307"/>
      <c r="RMA1307"/>
      <c r="RMB1307"/>
      <c r="RMC1307"/>
      <c r="RMD1307"/>
      <c r="RME1307"/>
      <c r="RMF1307"/>
      <c r="RMG1307"/>
      <c r="RMH1307"/>
      <c r="RMI1307"/>
      <c r="RMJ1307"/>
      <c r="RMK1307"/>
      <c r="RML1307"/>
      <c r="RMM1307"/>
      <c r="RMN1307"/>
      <c r="RMO1307"/>
      <c r="RMP1307"/>
      <c r="RMQ1307"/>
      <c r="RMR1307"/>
      <c r="RMS1307"/>
      <c r="RMT1307"/>
      <c r="RMU1307"/>
      <c r="RMV1307"/>
      <c r="RMW1307"/>
      <c r="RMX1307"/>
      <c r="RMY1307"/>
      <c r="RMZ1307"/>
      <c r="RNA1307"/>
      <c r="RNB1307"/>
      <c r="RNC1307"/>
      <c r="RND1307"/>
      <c r="RNE1307"/>
      <c r="RNF1307"/>
      <c r="RNG1307"/>
      <c r="RNH1307"/>
      <c r="RNI1307"/>
      <c r="RNJ1307"/>
      <c r="RNK1307"/>
      <c r="RNL1307"/>
      <c r="RNM1307"/>
      <c r="RNN1307"/>
      <c r="RNO1307"/>
      <c r="RNP1307"/>
      <c r="RNQ1307"/>
      <c r="RNR1307"/>
      <c r="RNS1307"/>
      <c r="RNT1307"/>
      <c r="RNU1307"/>
      <c r="RNV1307"/>
      <c r="RNW1307"/>
      <c r="RNX1307"/>
      <c r="RNY1307"/>
      <c r="RNZ1307"/>
      <c r="ROA1307"/>
      <c r="ROB1307"/>
      <c r="ROC1307"/>
      <c r="ROD1307"/>
      <c r="ROE1307"/>
      <c r="ROF1307"/>
      <c r="ROG1307"/>
      <c r="ROH1307"/>
      <c r="ROI1307"/>
      <c r="ROJ1307"/>
      <c r="ROK1307"/>
      <c r="ROL1307"/>
      <c r="ROM1307"/>
      <c r="RON1307"/>
      <c r="ROO1307"/>
      <c r="ROP1307"/>
      <c r="ROQ1307"/>
      <c r="ROR1307"/>
      <c r="ROS1307"/>
      <c r="ROT1307"/>
      <c r="ROU1307"/>
      <c r="ROV1307"/>
      <c r="ROW1307"/>
      <c r="ROX1307"/>
      <c r="ROY1307"/>
      <c r="ROZ1307"/>
      <c r="RPA1307"/>
      <c r="RPB1307"/>
      <c r="RPC1307"/>
      <c r="RPD1307"/>
      <c r="RPE1307"/>
      <c r="RPF1307"/>
      <c r="RPG1307"/>
      <c r="RPH1307"/>
      <c r="RPI1307"/>
      <c r="RPJ1307"/>
      <c r="RPK1307"/>
      <c r="RPL1307"/>
      <c r="RPM1307"/>
      <c r="RPN1307"/>
      <c r="RPO1307"/>
      <c r="RPP1307"/>
      <c r="RPQ1307"/>
      <c r="RPR1307"/>
      <c r="RPS1307"/>
      <c r="RPT1307"/>
      <c r="RPU1307"/>
      <c r="RPV1307"/>
      <c r="RPW1307"/>
      <c r="RPX1307"/>
      <c r="RPY1307"/>
      <c r="RPZ1307"/>
      <c r="RQA1307"/>
      <c r="RQB1307"/>
      <c r="RQC1307"/>
      <c r="RQD1307"/>
      <c r="RQE1307"/>
      <c r="RQF1307"/>
      <c r="RQG1307"/>
      <c r="RQH1307"/>
      <c r="RQI1307"/>
      <c r="RQJ1307"/>
      <c r="RQK1307"/>
      <c r="RQL1307"/>
      <c r="RQM1307"/>
      <c r="RQN1307"/>
      <c r="RQO1307"/>
      <c r="RQP1307"/>
      <c r="RQQ1307"/>
      <c r="RQR1307"/>
      <c r="RQS1307"/>
      <c r="RQT1307"/>
      <c r="RQU1307"/>
      <c r="RQV1307"/>
      <c r="RQW1307"/>
      <c r="RQX1307"/>
      <c r="RQY1307"/>
      <c r="RQZ1307"/>
      <c r="RRA1307"/>
      <c r="RRB1307"/>
      <c r="RRC1307"/>
      <c r="RRD1307"/>
      <c r="RRE1307"/>
      <c r="RRF1307"/>
      <c r="RRG1307"/>
      <c r="RRH1307"/>
      <c r="RRI1307"/>
      <c r="RRJ1307"/>
      <c r="RRK1307"/>
      <c r="RRL1307"/>
      <c r="RRM1307"/>
      <c r="RRN1307"/>
      <c r="RRO1307"/>
      <c r="RRP1307"/>
      <c r="RRQ1307"/>
      <c r="RRR1307"/>
      <c r="RRS1307"/>
      <c r="RRT1307"/>
      <c r="RRU1307"/>
      <c r="RRV1307"/>
      <c r="RRW1307"/>
      <c r="RRX1307"/>
      <c r="RRY1307"/>
      <c r="RRZ1307"/>
      <c r="RSA1307"/>
      <c r="RSB1307"/>
      <c r="RSC1307"/>
      <c r="RSD1307"/>
      <c r="RSE1307"/>
      <c r="RSF1307"/>
      <c r="RSG1307"/>
      <c r="RSH1307"/>
      <c r="RSI1307"/>
      <c r="RSJ1307"/>
      <c r="RSK1307"/>
      <c r="RSL1307"/>
      <c r="RSM1307"/>
      <c r="RSN1307"/>
      <c r="RSO1307"/>
      <c r="RSP1307"/>
      <c r="RSQ1307"/>
      <c r="RSR1307"/>
      <c r="RSS1307"/>
      <c r="RST1307"/>
      <c r="RSU1307"/>
      <c r="RSV1307"/>
      <c r="RSW1307"/>
      <c r="RSX1307"/>
      <c r="RSY1307"/>
      <c r="RSZ1307"/>
      <c r="RTA1307"/>
      <c r="RTB1307"/>
      <c r="RTC1307"/>
      <c r="RTD1307"/>
      <c r="RTE1307"/>
      <c r="RTF1307"/>
      <c r="RTG1307"/>
      <c r="RTH1307"/>
      <c r="RTI1307"/>
      <c r="RTJ1307"/>
      <c r="RTK1307"/>
      <c r="RTL1307"/>
      <c r="RTM1307"/>
      <c r="RTN1307"/>
      <c r="RTO1307"/>
      <c r="RTP1307"/>
      <c r="RTQ1307"/>
      <c r="RTR1307"/>
      <c r="RTS1307"/>
      <c r="RTT1307"/>
      <c r="RTU1307"/>
      <c r="RTV1307"/>
      <c r="RTW1307"/>
      <c r="RTX1307"/>
      <c r="RTY1307"/>
      <c r="RTZ1307"/>
      <c r="RUA1307"/>
      <c r="RUB1307"/>
      <c r="RUC1307"/>
      <c r="RUD1307"/>
      <c r="RUE1307"/>
      <c r="RUF1307"/>
      <c r="RUG1307"/>
      <c r="RUH1307"/>
      <c r="RUI1307"/>
      <c r="RUJ1307"/>
      <c r="RUK1307"/>
      <c r="RUL1307"/>
      <c r="RUM1307"/>
      <c r="RUN1307"/>
      <c r="RUO1307"/>
      <c r="RUP1307"/>
      <c r="RUQ1307"/>
      <c r="RUR1307"/>
      <c r="RUS1307"/>
      <c r="RUT1307"/>
      <c r="RUU1307"/>
      <c r="RUV1307"/>
      <c r="RUW1307"/>
      <c r="RUX1307"/>
      <c r="RUY1307"/>
      <c r="RUZ1307"/>
      <c r="RVA1307"/>
      <c r="RVB1307"/>
      <c r="RVC1307"/>
      <c r="RVD1307"/>
      <c r="RVE1307"/>
      <c r="RVF1307"/>
      <c r="RVG1307"/>
      <c r="RVH1307"/>
      <c r="RVI1307"/>
      <c r="RVJ1307"/>
      <c r="RVK1307"/>
      <c r="RVL1307"/>
      <c r="RVM1307"/>
      <c r="RVN1307"/>
      <c r="RVO1307"/>
      <c r="RVP1307"/>
      <c r="RVQ1307"/>
      <c r="RVR1307"/>
      <c r="RVS1307"/>
      <c r="RVT1307"/>
      <c r="RVU1307"/>
      <c r="RVV1307"/>
      <c r="RVW1307"/>
      <c r="RVX1307"/>
      <c r="RVY1307"/>
      <c r="RVZ1307"/>
      <c r="RWA1307"/>
      <c r="RWB1307"/>
      <c r="RWC1307"/>
      <c r="RWD1307"/>
      <c r="RWE1307"/>
      <c r="RWF1307"/>
      <c r="RWG1307"/>
      <c r="RWH1307"/>
      <c r="RWI1307"/>
      <c r="RWJ1307"/>
      <c r="RWK1307"/>
      <c r="RWL1307"/>
      <c r="RWM1307"/>
      <c r="RWN1307"/>
      <c r="RWO1307"/>
      <c r="RWP1307"/>
      <c r="RWQ1307"/>
      <c r="RWR1307"/>
      <c r="RWS1307"/>
      <c r="RWT1307"/>
      <c r="RWU1307"/>
      <c r="RWV1307"/>
      <c r="RWW1307"/>
      <c r="RWX1307"/>
      <c r="RWY1307"/>
      <c r="RWZ1307"/>
      <c r="RXA1307"/>
      <c r="RXB1307"/>
      <c r="RXC1307"/>
      <c r="RXD1307"/>
      <c r="RXE1307"/>
      <c r="RXF1307"/>
      <c r="RXG1307"/>
      <c r="RXH1307"/>
      <c r="RXI1307"/>
      <c r="RXJ1307"/>
      <c r="RXK1307"/>
      <c r="RXL1307"/>
      <c r="RXM1307"/>
      <c r="RXN1307"/>
      <c r="RXO1307"/>
      <c r="RXP1307"/>
      <c r="RXQ1307"/>
      <c r="RXR1307"/>
      <c r="RXS1307"/>
      <c r="RXT1307"/>
      <c r="RXU1307"/>
      <c r="RXV1307"/>
      <c r="RXW1307"/>
      <c r="RXX1307"/>
      <c r="RXY1307"/>
      <c r="RXZ1307"/>
      <c r="RYA1307"/>
      <c r="RYB1307"/>
      <c r="RYC1307"/>
      <c r="RYD1307"/>
      <c r="RYE1307"/>
      <c r="RYF1307"/>
      <c r="RYG1307"/>
      <c r="RYH1307"/>
      <c r="RYI1307"/>
      <c r="RYJ1307"/>
      <c r="RYK1307"/>
      <c r="RYL1307"/>
      <c r="RYM1307"/>
      <c r="RYN1307"/>
      <c r="RYO1307"/>
      <c r="RYP1307"/>
      <c r="RYQ1307"/>
      <c r="RYR1307"/>
      <c r="RYS1307"/>
      <c r="RYT1307"/>
      <c r="RYU1307"/>
      <c r="RYV1307"/>
      <c r="RYW1307"/>
      <c r="RYX1307"/>
      <c r="RYY1307"/>
      <c r="RYZ1307"/>
      <c r="RZA1307"/>
      <c r="RZB1307"/>
      <c r="RZC1307"/>
      <c r="RZD1307"/>
      <c r="RZE1307"/>
      <c r="RZF1307"/>
      <c r="RZG1307"/>
      <c r="RZH1307"/>
      <c r="RZI1307"/>
      <c r="RZJ1307"/>
      <c r="RZK1307"/>
      <c r="RZL1307"/>
      <c r="RZM1307"/>
      <c r="RZN1307"/>
      <c r="RZO1307"/>
      <c r="RZP1307"/>
      <c r="RZQ1307"/>
      <c r="RZR1307"/>
      <c r="RZS1307"/>
      <c r="RZT1307"/>
      <c r="RZU1307"/>
      <c r="RZV1307"/>
      <c r="RZW1307"/>
      <c r="RZX1307"/>
      <c r="RZY1307"/>
      <c r="RZZ1307"/>
      <c r="SAA1307"/>
      <c r="SAB1307"/>
      <c r="SAC1307"/>
      <c r="SAD1307"/>
      <c r="SAE1307"/>
      <c r="SAF1307"/>
      <c r="SAG1307"/>
      <c r="SAH1307"/>
      <c r="SAI1307"/>
      <c r="SAJ1307"/>
      <c r="SAK1307"/>
      <c r="SAL1307"/>
      <c r="SAM1307"/>
      <c r="SAN1307"/>
      <c r="SAO1307"/>
      <c r="SAP1307"/>
      <c r="SAQ1307"/>
      <c r="SAR1307"/>
      <c r="SAS1307"/>
      <c r="SAT1307"/>
      <c r="SAU1307"/>
      <c r="SAV1307"/>
      <c r="SAW1307"/>
      <c r="SAX1307"/>
      <c r="SAY1307"/>
      <c r="SAZ1307"/>
      <c r="SBA1307"/>
      <c r="SBB1307"/>
      <c r="SBC1307"/>
      <c r="SBD1307"/>
      <c r="SBE1307"/>
      <c r="SBF1307"/>
      <c r="SBG1307"/>
      <c r="SBH1307"/>
      <c r="SBI1307"/>
      <c r="SBJ1307"/>
      <c r="SBK1307"/>
      <c r="SBL1307"/>
      <c r="SBM1307"/>
      <c r="SBN1307"/>
      <c r="SBO1307"/>
      <c r="SBP1307"/>
      <c r="SBQ1307"/>
      <c r="SBR1307"/>
      <c r="SBS1307"/>
      <c r="SBT1307"/>
      <c r="SBU1307"/>
      <c r="SBV1307"/>
      <c r="SBW1307"/>
      <c r="SBX1307"/>
      <c r="SBY1307"/>
      <c r="SBZ1307"/>
      <c r="SCA1307"/>
      <c r="SCB1307"/>
      <c r="SCC1307"/>
      <c r="SCD1307"/>
      <c r="SCE1307"/>
      <c r="SCF1307"/>
      <c r="SCG1307"/>
      <c r="SCH1307"/>
      <c r="SCI1307"/>
      <c r="SCJ1307"/>
      <c r="SCK1307"/>
      <c r="SCL1307"/>
      <c r="SCM1307"/>
      <c r="SCN1307"/>
      <c r="SCO1307"/>
      <c r="SCP1307"/>
      <c r="SCQ1307"/>
      <c r="SCR1307"/>
      <c r="SCS1307"/>
      <c r="SCT1307"/>
      <c r="SCU1307"/>
      <c r="SCV1307"/>
      <c r="SCW1307"/>
      <c r="SCX1307"/>
      <c r="SCY1307"/>
      <c r="SCZ1307"/>
      <c r="SDA1307"/>
      <c r="SDB1307"/>
      <c r="SDC1307"/>
      <c r="SDD1307"/>
      <c r="SDE1307"/>
      <c r="SDF1307"/>
      <c r="SDG1307"/>
      <c r="SDH1307"/>
      <c r="SDI1307"/>
      <c r="SDJ1307"/>
      <c r="SDK1307"/>
      <c r="SDL1307"/>
      <c r="SDM1307"/>
      <c r="SDN1307"/>
      <c r="SDO1307"/>
      <c r="SDP1307"/>
      <c r="SDQ1307"/>
      <c r="SDR1307"/>
      <c r="SDS1307"/>
      <c r="SDT1307"/>
      <c r="SDU1307"/>
      <c r="SDV1307"/>
      <c r="SDW1307"/>
      <c r="SDX1307"/>
      <c r="SDY1307"/>
      <c r="SDZ1307"/>
      <c r="SEA1307"/>
      <c r="SEB1307"/>
      <c r="SEC1307"/>
      <c r="SED1307"/>
      <c r="SEE1307"/>
      <c r="SEF1307"/>
      <c r="SEG1307"/>
      <c r="SEH1307"/>
      <c r="SEI1307"/>
      <c r="SEJ1307"/>
      <c r="SEK1307"/>
      <c r="SEL1307"/>
      <c r="SEM1307"/>
      <c r="SEN1307"/>
      <c r="SEO1307"/>
      <c r="SEP1307"/>
      <c r="SEQ1307"/>
      <c r="SER1307"/>
      <c r="SES1307"/>
      <c r="SET1307"/>
      <c r="SEU1307"/>
      <c r="SEV1307"/>
      <c r="SEW1307"/>
      <c r="SEX1307"/>
      <c r="SEY1307"/>
      <c r="SEZ1307"/>
      <c r="SFA1307"/>
      <c r="SFB1307"/>
      <c r="SFC1307"/>
      <c r="SFD1307"/>
      <c r="SFE1307"/>
      <c r="SFF1307"/>
      <c r="SFG1307"/>
      <c r="SFH1307"/>
      <c r="SFI1307"/>
      <c r="SFJ1307"/>
      <c r="SFK1307"/>
      <c r="SFL1307"/>
      <c r="SFM1307"/>
      <c r="SFN1307"/>
      <c r="SFO1307"/>
      <c r="SFP1307"/>
      <c r="SFQ1307"/>
      <c r="SFR1307"/>
      <c r="SFS1307"/>
      <c r="SFT1307"/>
      <c r="SFU1307"/>
      <c r="SFV1307"/>
      <c r="SFW1307"/>
      <c r="SFX1307"/>
      <c r="SFY1307"/>
      <c r="SFZ1307"/>
      <c r="SGA1307"/>
      <c r="SGB1307"/>
      <c r="SGC1307"/>
      <c r="SGD1307"/>
      <c r="SGE1307"/>
      <c r="SGF1307"/>
      <c r="SGG1307"/>
      <c r="SGH1307"/>
      <c r="SGI1307"/>
      <c r="SGJ1307"/>
      <c r="SGK1307"/>
      <c r="SGL1307"/>
      <c r="SGM1307"/>
      <c r="SGN1307"/>
      <c r="SGO1307"/>
      <c r="SGP1307"/>
      <c r="SGQ1307"/>
      <c r="SGR1307"/>
      <c r="SGS1307"/>
      <c r="SGT1307"/>
      <c r="SGU1307"/>
      <c r="SGV1307"/>
      <c r="SGW1307"/>
      <c r="SGX1307"/>
      <c r="SGY1307"/>
      <c r="SGZ1307"/>
      <c r="SHA1307"/>
      <c r="SHB1307"/>
      <c r="SHC1307"/>
      <c r="SHD1307"/>
      <c r="SHE1307"/>
      <c r="SHF1307"/>
      <c r="SHG1307"/>
      <c r="SHH1307"/>
      <c r="SHI1307"/>
      <c r="SHJ1307"/>
      <c r="SHK1307"/>
      <c r="SHL1307"/>
      <c r="SHM1307"/>
      <c r="SHN1307"/>
      <c r="SHO1307"/>
      <c r="SHP1307"/>
      <c r="SHQ1307"/>
      <c r="SHR1307"/>
      <c r="SHS1307"/>
      <c r="SHT1307"/>
      <c r="SHU1307"/>
      <c r="SHV1307"/>
      <c r="SHW1307"/>
      <c r="SHX1307"/>
      <c r="SHY1307"/>
      <c r="SHZ1307"/>
      <c r="SIA1307"/>
      <c r="SIB1307"/>
      <c r="SIC1307"/>
      <c r="SID1307"/>
      <c r="SIE1307"/>
      <c r="SIF1307"/>
      <c r="SIG1307"/>
      <c r="SIH1307"/>
      <c r="SII1307"/>
      <c r="SIJ1307"/>
      <c r="SIK1307"/>
      <c r="SIL1307"/>
      <c r="SIM1307"/>
      <c r="SIN1307"/>
      <c r="SIO1307"/>
      <c r="SIP1307"/>
      <c r="SIQ1307"/>
      <c r="SIR1307"/>
      <c r="SIS1307"/>
      <c r="SIT1307"/>
      <c r="SIU1307"/>
      <c r="SIV1307"/>
      <c r="SIW1307"/>
      <c r="SIX1307"/>
      <c r="SIY1307"/>
      <c r="SIZ1307"/>
      <c r="SJA1307"/>
      <c r="SJB1307"/>
      <c r="SJC1307"/>
      <c r="SJD1307"/>
      <c r="SJE1307"/>
      <c r="SJF1307"/>
      <c r="SJG1307"/>
      <c r="SJH1307"/>
      <c r="SJI1307"/>
      <c r="SJJ1307"/>
      <c r="SJK1307"/>
      <c r="SJL1307"/>
      <c r="SJM1307"/>
      <c r="SJN1307"/>
      <c r="SJO1307"/>
      <c r="SJP1307"/>
      <c r="SJQ1307"/>
      <c r="SJR1307"/>
      <c r="SJS1307"/>
      <c r="SJT1307"/>
      <c r="SJU1307"/>
      <c r="SJV1307"/>
      <c r="SJW1307"/>
      <c r="SJX1307"/>
      <c r="SJY1307"/>
      <c r="SJZ1307"/>
      <c r="SKA1307"/>
      <c r="SKB1307"/>
      <c r="SKC1307"/>
      <c r="SKD1307"/>
      <c r="SKE1307"/>
      <c r="SKF1307"/>
      <c r="SKG1307"/>
      <c r="SKH1307"/>
      <c r="SKI1307"/>
      <c r="SKJ1307"/>
      <c r="SKK1307"/>
      <c r="SKL1307"/>
      <c r="SKM1307"/>
      <c r="SKN1307"/>
      <c r="SKO1307"/>
      <c r="SKP1307"/>
      <c r="SKQ1307"/>
      <c r="SKR1307"/>
      <c r="SKS1307"/>
      <c r="SKT1307"/>
      <c r="SKU1307"/>
      <c r="SKV1307"/>
      <c r="SKW1307"/>
      <c r="SKX1307"/>
      <c r="SKY1307"/>
      <c r="SKZ1307"/>
      <c r="SLA1307"/>
      <c r="SLB1307"/>
      <c r="SLC1307"/>
      <c r="SLD1307"/>
      <c r="SLE1307"/>
      <c r="SLF1307"/>
      <c r="SLG1307"/>
      <c r="SLH1307"/>
      <c r="SLI1307"/>
      <c r="SLJ1307"/>
      <c r="SLK1307"/>
      <c r="SLL1307"/>
      <c r="SLM1307"/>
      <c r="SLN1307"/>
      <c r="SLO1307"/>
      <c r="SLP1307"/>
      <c r="SLQ1307"/>
      <c r="SLR1307"/>
      <c r="SLS1307"/>
      <c r="SLT1307"/>
      <c r="SLU1307"/>
      <c r="SLV1307"/>
      <c r="SLW1307"/>
      <c r="SLX1307"/>
      <c r="SLY1307"/>
      <c r="SLZ1307"/>
      <c r="SMA1307"/>
      <c r="SMB1307"/>
      <c r="SMC1307"/>
      <c r="SMD1307"/>
      <c r="SME1307"/>
      <c r="SMF1307"/>
      <c r="SMG1307"/>
      <c r="SMH1307"/>
      <c r="SMI1307"/>
      <c r="SMJ1307"/>
      <c r="SMK1307"/>
      <c r="SML1307"/>
      <c r="SMM1307"/>
      <c r="SMN1307"/>
      <c r="SMO1307"/>
      <c r="SMP1307"/>
      <c r="SMQ1307"/>
      <c r="SMR1307"/>
      <c r="SMS1307"/>
      <c r="SMT1307"/>
      <c r="SMU1307"/>
      <c r="SMV1307"/>
      <c r="SMW1307"/>
      <c r="SMX1307"/>
      <c r="SMY1307"/>
      <c r="SMZ1307"/>
      <c r="SNA1307"/>
      <c r="SNB1307"/>
      <c r="SNC1307"/>
      <c r="SND1307"/>
      <c r="SNE1307"/>
      <c r="SNF1307"/>
      <c r="SNG1307"/>
      <c r="SNH1307"/>
      <c r="SNI1307"/>
      <c r="SNJ1307"/>
      <c r="SNK1307"/>
      <c r="SNL1307"/>
      <c r="SNM1307"/>
      <c r="SNN1307"/>
      <c r="SNO1307"/>
      <c r="SNP1307"/>
      <c r="SNQ1307"/>
      <c r="SNR1307"/>
      <c r="SNS1307"/>
      <c r="SNT1307"/>
      <c r="SNU1307"/>
      <c r="SNV1307"/>
      <c r="SNW1307"/>
      <c r="SNX1307"/>
      <c r="SNY1307"/>
      <c r="SNZ1307"/>
      <c r="SOA1307"/>
      <c r="SOB1307"/>
      <c r="SOC1307"/>
      <c r="SOD1307"/>
      <c r="SOE1307"/>
      <c r="SOF1307"/>
      <c r="SOG1307"/>
      <c r="SOH1307"/>
      <c r="SOI1307"/>
      <c r="SOJ1307"/>
      <c r="SOK1307"/>
      <c r="SOL1307"/>
      <c r="SOM1307"/>
      <c r="SON1307"/>
      <c r="SOO1307"/>
      <c r="SOP1307"/>
      <c r="SOQ1307"/>
      <c r="SOR1307"/>
      <c r="SOS1307"/>
      <c r="SOT1307"/>
      <c r="SOU1307"/>
      <c r="SOV1307"/>
      <c r="SOW1307"/>
      <c r="SOX1307"/>
      <c r="SOY1307"/>
      <c r="SOZ1307"/>
      <c r="SPA1307"/>
      <c r="SPB1307"/>
      <c r="SPC1307"/>
      <c r="SPD1307"/>
      <c r="SPE1307"/>
      <c r="SPF1307"/>
      <c r="SPG1307"/>
      <c r="SPH1307"/>
      <c r="SPI1307"/>
      <c r="SPJ1307"/>
      <c r="SPK1307"/>
      <c r="SPL1307"/>
      <c r="SPM1307"/>
      <c r="SPN1307"/>
      <c r="SPO1307"/>
      <c r="SPP1307"/>
      <c r="SPQ1307"/>
      <c r="SPR1307"/>
      <c r="SPS1307"/>
      <c r="SPT1307"/>
      <c r="SPU1307"/>
      <c r="SPV1307"/>
      <c r="SPW1307"/>
      <c r="SPX1307"/>
      <c r="SPY1307"/>
      <c r="SPZ1307"/>
      <c r="SQA1307"/>
      <c r="SQB1307"/>
      <c r="SQC1307"/>
      <c r="SQD1307"/>
      <c r="SQE1307"/>
      <c r="SQF1307"/>
      <c r="SQG1307"/>
      <c r="SQH1307"/>
      <c r="SQI1307"/>
      <c r="SQJ1307"/>
      <c r="SQK1307"/>
      <c r="SQL1307"/>
      <c r="SQM1307"/>
      <c r="SQN1307"/>
      <c r="SQO1307"/>
      <c r="SQP1307"/>
      <c r="SQQ1307"/>
      <c r="SQR1307"/>
      <c r="SQS1307"/>
      <c r="SQT1307"/>
      <c r="SQU1307"/>
      <c r="SQV1307"/>
      <c r="SQW1307"/>
      <c r="SQX1307"/>
      <c r="SQY1307"/>
      <c r="SQZ1307"/>
      <c r="SRA1307"/>
      <c r="SRB1307"/>
      <c r="SRC1307"/>
      <c r="SRD1307"/>
      <c r="SRE1307"/>
      <c r="SRF1307"/>
      <c r="SRG1307"/>
      <c r="SRH1307"/>
      <c r="SRI1307"/>
      <c r="SRJ1307"/>
      <c r="SRK1307"/>
      <c r="SRL1307"/>
      <c r="SRM1307"/>
      <c r="SRN1307"/>
      <c r="SRO1307"/>
      <c r="SRP1307"/>
      <c r="SRQ1307"/>
      <c r="SRR1307"/>
      <c r="SRS1307"/>
      <c r="SRT1307"/>
      <c r="SRU1307"/>
      <c r="SRV1307"/>
      <c r="SRW1307"/>
      <c r="SRX1307"/>
      <c r="SRY1307"/>
      <c r="SRZ1307"/>
      <c r="SSA1307"/>
      <c r="SSB1307"/>
      <c r="SSC1307"/>
      <c r="SSD1307"/>
      <c r="SSE1307"/>
      <c r="SSF1307"/>
      <c r="SSG1307"/>
      <c r="SSH1307"/>
      <c r="SSI1307"/>
      <c r="SSJ1307"/>
      <c r="SSK1307"/>
      <c r="SSL1307"/>
      <c r="SSM1307"/>
      <c r="SSN1307"/>
      <c r="SSO1307"/>
      <c r="SSP1307"/>
      <c r="SSQ1307"/>
      <c r="SSR1307"/>
      <c r="SSS1307"/>
      <c r="SST1307"/>
      <c r="SSU1307"/>
      <c r="SSV1307"/>
      <c r="SSW1307"/>
      <c r="SSX1307"/>
      <c r="SSY1307"/>
      <c r="SSZ1307"/>
      <c r="STA1307"/>
      <c r="STB1307"/>
      <c r="STC1307"/>
      <c r="STD1307"/>
      <c r="STE1307"/>
      <c r="STF1307"/>
      <c r="STG1307"/>
      <c r="STH1307"/>
      <c r="STI1307"/>
      <c r="STJ1307"/>
      <c r="STK1307"/>
      <c r="STL1307"/>
      <c r="STM1307"/>
      <c r="STN1307"/>
      <c r="STO1307"/>
      <c r="STP1307"/>
      <c r="STQ1307"/>
      <c r="STR1307"/>
      <c r="STS1307"/>
      <c r="STT1307"/>
      <c r="STU1307"/>
      <c r="STV1307"/>
      <c r="STW1307"/>
      <c r="STX1307"/>
      <c r="STY1307"/>
      <c r="STZ1307"/>
      <c r="SUA1307"/>
      <c r="SUB1307"/>
      <c r="SUC1307"/>
      <c r="SUD1307"/>
      <c r="SUE1307"/>
      <c r="SUF1307"/>
      <c r="SUG1307"/>
      <c r="SUH1307"/>
      <c r="SUI1307"/>
      <c r="SUJ1307"/>
      <c r="SUK1307"/>
      <c r="SUL1307"/>
      <c r="SUM1307"/>
      <c r="SUN1307"/>
      <c r="SUO1307"/>
      <c r="SUP1307"/>
      <c r="SUQ1307"/>
      <c r="SUR1307"/>
      <c r="SUS1307"/>
      <c r="SUT1307"/>
      <c r="SUU1307"/>
      <c r="SUV1307"/>
      <c r="SUW1307"/>
      <c r="SUX1307"/>
      <c r="SUY1307"/>
      <c r="SUZ1307"/>
      <c r="SVA1307"/>
      <c r="SVB1307"/>
      <c r="SVC1307"/>
      <c r="SVD1307"/>
      <c r="SVE1307"/>
      <c r="SVF1307"/>
      <c r="SVG1307"/>
      <c r="SVH1307"/>
      <c r="SVI1307"/>
      <c r="SVJ1307"/>
      <c r="SVK1307"/>
      <c r="SVL1307"/>
      <c r="SVM1307"/>
      <c r="SVN1307"/>
      <c r="SVO1307"/>
      <c r="SVP1307"/>
      <c r="SVQ1307"/>
      <c r="SVR1307"/>
      <c r="SVS1307"/>
      <c r="SVT1307"/>
      <c r="SVU1307"/>
      <c r="SVV1307"/>
      <c r="SVW1307"/>
      <c r="SVX1307"/>
      <c r="SVY1307"/>
      <c r="SVZ1307"/>
      <c r="SWA1307"/>
      <c r="SWB1307"/>
      <c r="SWC1307"/>
      <c r="SWD1307"/>
      <c r="SWE1307"/>
      <c r="SWF1307"/>
      <c r="SWG1307"/>
      <c r="SWH1307"/>
      <c r="SWI1307"/>
      <c r="SWJ1307"/>
      <c r="SWK1307"/>
      <c r="SWL1307"/>
      <c r="SWM1307"/>
      <c r="SWN1307"/>
      <c r="SWO1307"/>
      <c r="SWP1307"/>
      <c r="SWQ1307"/>
      <c r="SWR1307"/>
      <c r="SWS1307"/>
      <c r="SWT1307"/>
      <c r="SWU1307"/>
      <c r="SWV1307"/>
      <c r="SWW1307"/>
      <c r="SWX1307"/>
      <c r="SWY1307"/>
      <c r="SWZ1307"/>
      <c r="SXA1307"/>
      <c r="SXB1307"/>
      <c r="SXC1307"/>
      <c r="SXD1307"/>
      <c r="SXE1307"/>
      <c r="SXF1307"/>
      <c r="SXG1307"/>
      <c r="SXH1307"/>
      <c r="SXI1307"/>
      <c r="SXJ1307"/>
      <c r="SXK1307"/>
      <c r="SXL1307"/>
      <c r="SXM1307"/>
      <c r="SXN1307"/>
      <c r="SXO1307"/>
      <c r="SXP1307"/>
      <c r="SXQ1307"/>
      <c r="SXR1307"/>
      <c r="SXS1307"/>
      <c r="SXT1307"/>
      <c r="SXU1307"/>
      <c r="SXV1307"/>
      <c r="SXW1307"/>
      <c r="SXX1307"/>
      <c r="SXY1307"/>
      <c r="SXZ1307"/>
      <c r="SYA1307"/>
      <c r="SYB1307"/>
      <c r="SYC1307"/>
      <c r="SYD1307"/>
      <c r="SYE1307"/>
      <c r="SYF1307"/>
      <c r="SYG1307"/>
      <c r="SYH1307"/>
      <c r="SYI1307"/>
      <c r="SYJ1307"/>
      <c r="SYK1307"/>
      <c r="SYL1307"/>
      <c r="SYM1307"/>
      <c r="SYN1307"/>
      <c r="SYO1307"/>
      <c r="SYP1307"/>
      <c r="SYQ1307"/>
      <c r="SYR1307"/>
      <c r="SYS1307"/>
      <c r="SYT1307"/>
      <c r="SYU1307"/>
      <c r="SYV1307"/>
      <c r="SYW1307"/>
      <c r="SYX1307"/>
      <c r="SYY1307"/>
      <c r="SYZ1307"/>
      <c r="SZA1307"/>
      <c r="SZB1307"/>
      <c r="SZC1307"/>
      <c r="SZD1307"/>
      <c r="SZE1307"/>
      <c r="SZF1307"/>
      <c r="SZG1307"/>
      <c r="SZH1307"/>
      <c r="SZI1307"/>
      <c r="SZJ1307"/>
      <c r="SZK1307"/>
      <c r="SZL1307"/>
      <c r="SZM1307"/>
      <c r="SZN1307"/>
      <c r="SZO1307"/>
      <c r="SZP1307"/>
      <c r="SZQ1307"/>
      <c r="SZR1307"/>
      <c r="SZS1307"/>
      <c r="SZT1307"/>
      <c r="SZU1307"/>
      <c r="SZV1307"/>
      <c r="SZW1307"/>
      <c r="SZX1307"/>
      <c r="SZY1307"/>
      <c r="SZZ1307"/>
      <c r="TAA1307"/>
      <c r="TAB1307"/>
      <c r="TAC1307"/>
      <c r="TAD1307"/>
      <c r="TAE1307"/>
      <c r="TAF1307"/>
      <c r="TAG1307"/>
      <c r="TAH1307"/>
      <c r="TAI1307"/>
      <c r="TAJ1307"/>
      <c r="TAK1307"/>
      <c r="TAL1307"/>
      <c r="TAM1307"/>
      <c r="TAN1307"/>
      <c r="TAO1307"/>
      <c r="TAP1307"/>
      <c r="TAQ1307"/>
      <c r="TAR1307"/>
      <c r="TAS1307"/>
      <c r="TAT1307"/>
      <c r="TAU1307"/>
      <c r="TAV1307"/>
      <c r="TAW1307"/>
      <c r="TAX1307"/>
      <c r="TAY1307"/>
      <c r="TAZ1307"/>
      <c r="TBA1307"/>
      <c r="TBB1307"/>
      <c r="TBC1307"/>
      <c r="TBD1307"/>
      <c r="TBE1307"/>
      <c r="TBF1307"/>
      <c r="TBG1307"/>
      <c r="TBH1307"/>
      <c r="TBI1307"/>
      <c r="TBJ1307"/>
      <c r="TBK1307"/>
      <c r="TBL1307"/>
      <c r="TBM1307"/>
      <c r="TBN1307"/>
      <c r="TBO1307"/>
      <c r="TBP1307"/>
      <c r="TBQ1307"/>
      <c r="TBR1307"/>
      <c r="TBS1307"/>
      <c r="TBT1307"/>
      <c r="TBU1307"/>
      <c r="TBV1307"/>
      <c r="TBW1307"/>
      <c r="TBX1307"/>
      <c r="TBY1307"/>
      <c r="TBZ1307"/>
      <c r="TCA1307"/>
      <c r="TCB1307"/>
      <c r="TCC1307"/>
      <c r="TCD1307"/>
      <c r="TCE1307"/>
      <c r="TCF1307"/>
      <c r="TCG1307"/>
      <c r="TCH1307"/>
      <c r="TCI1307"/>
      <c r="TCJ1307"/>
      <c r="TCK1307"/>
      <c r="TCL1307"/>
      <c r="TCM1307"/>
      <c r="TCN1307"/>
      <c r="TCO1307"/>
      <c r="TCP1307"/>
      <c r="TCQ1307"/>
      <c r="TCR1307"/>
      <c r="TCS1307"/>
      <c r="TCT1307"/>
      <c r="TCU1307"/>
      <c r="TCV1307"/>
      <c r="TCW1307"/>
      <c r="TCX1307"/>
      <c r="TCY1307"/>
      <c r="TCZ1307"/>
      <c r="TDA1307"/>
      <c r="TDB1307"/>
      <c r="TDC1307"/>
      <c r="TDD1307"/>
      <c r="TDE1307"/>
      <c r="TDF1307"/>
      <c r="TDG1307"/>
      <c r="TDH1307"/>
      <c r="TDI1307"/>
      <c r="TDJ1307"/>
      <c r="TDK1307"/>
      <c r="TDL1307"/>
      <c r="TDM1307"/>
      <c r="TDN1307"/>
      <c r="TDO1307"/>
      <c r="TDP1307"/>
      <c r="TDQ1307"/>
      <c r="TDR1307"/>
      <c r="TDS1307"/>
      <c r="TDT1307"/>
      <c r="TDU1307"/>
      <c r="TDV1307"/>
      <c r="TDW1307"/>
      <c r="TDX1307"/>
      <c r="TDY1307"/>
      <c r="TDZ1307"/>
      <c r="TEA1307"/>
      <c r="TEB1307"/>
      <c r="TEC1307"/>
      <c r="TED1307"/>
      <c r="TEE1307"/>
      <c r="TEF1307"/>
      <c r="TEG1307"/>
      <c r="TEH1307"/>
      <c r="TEI1307"/>
      <c r="TEJ1307"/>
      <c r="TEK1307"/>
      <c r="TEL1307"/>
      <c r="TEM1307"/>
      <c r="TEN1307"/>
      <c r="TEO1307"/>
      <c r="TEP1307"/>
      <c r="TEQ1307"/>
      <c r="TER1307"/>
      <c r="TES1307"/>
      <c r="TET1307"/>
      <c r="TEU1307"/>
      <c r="TEV1307"/>
      <c r="TEW1307"/>
      <c r="TEX1307"/>
      <c r="TEY1307"/>
      <c r="TEZ1307"/>
      <c r="TFA1307"/>
      <c r="TFB1307"/>
      <c r="TFC1307"/>
      <c r="TFD1307"/>
      <c r="TFE1307"/>
      <c r="TFF1307"/>
      <c r="TFG1307"/>
      <c r="TFH1307"/>
      <c r="TFI1307"/>
      <c r="TFJ1307"/>
      <c r="TFK1307"/>
      <c r="TFL1307"/>
      <c r="TFM1307"/>
      <c r="TFN1307"/>
      <c r="TFO1307"/>
      <c r="TFP1307"/>
      <c r="TFQ1307"/>
      <c r="TFR1307"/>
      <c r="TFS1307"/>
      <c r="TFT1307"/>
      <c r="TFU1307"/>
      <c r="TFV1307"/>
      <c r="TFW1307"/>
      <c r="TFX1307"/>
      <c r="TFY1307"/>
      <c r="TFZ1307"/>
      <c r="TGA1307"/>
      <c r="TGB1307"/>
      <c r="TGC1307"/>
      <c r="TGD1307"/>
      <c r="TGE1307"/>
      <c r="TGF1307"/>
      <c r="TGG1307"/>
      <c r="TGH1307"/>
      <c r="TGI1307"/>
      <c r="TGJ1307"/>
      <c r="TGK1307"/>
      <c r="TGL1307"/>
      <c r="TGM1307"/>
      <c r="TGN1307"/>
      <c r="TGO1307"/>
      <c r="TGP1307"/>
      <c r="TGQ1307"/>
      <c r="TGR1307"/>
      <c r="TGS1307"/>
      <c r="TGT1307"/>
      <c r="TGU1307"/>
      <c r="TGV1307"/>
      <c r="TGW1307"/>
      <c r="TGX1307"/>
      <c r="TGY1307"/>
      <c r="TGZ1307"/>
      <c r="THA1307"/>
      <c r="THB1307"/>
      <c r="THC1307"/>
      <c r="THD1307"/>
      <c r="THE1307"/>
      <c r="THF1307"/>
      <c r="THG1307"/>
      <c r="THH1307"/>
      <c r="THI1307"/>
      <c r="THJ1307"/>
      <c r="THK1307"/>
      <c r="THL1307"/>
      <c r="THM1307"/>
      <c r="THN1307"/>
      <c r="THO1307"/>
      <c r="THP1307"/>
      <c r="THQ1307"/>
      <c r="THR1307"/>
      <c r="THS1307"/>
      <c r="THT1307"/>
      <c r="THU1307"/>
      <c r="THV1307"/>
      <c r="THW1307"/>
      <c r="THX1307"/>
      <c r="THY1307"/>
      <c r="THZ1307"/>
      <c r="TIA1307"/>
      <c r="TIB1307"/>
      <c r="TIC1307"/>
      <c r="TID1307"/>
      <c r="TIE1307"/>
      <c r="TIF1307"/>
      <c r="TIG1307"/>
      <c r="TIH1307"/>
      <c r="TII1307"/>
      <c r="TIJ1307"/>
      <c r="TIK1307"/>
      <c r="TIL1307"/>
      <c r="TIM1307"/>
      <c r="TIN1307"/>
      <c r="TIO1307"/>
      <c r="TIP1307"/>
      <c r="TIQ1307"/>
      <c r="TIR1307"/>
      <c r="TIS1307"/>
      <c r="TIT1307"/>
      <c r="TIU1307"/>
      <c r="TIV1307"/>
      <c r="TIW1307"/>
      <c r="TIX1307"/>
      <c r="TIY1307"/>
      <c r="TIZ1307"/>
      <c r="TJA1307"/>
      <c r="TJB1307"/>
      <c r="TJC1307"/>
      <c r="TJD1307"/>
      <c r="TJE1307"/>
      <c r="TJF1307"/>
      <c r="TJG1307"/>
      <c r="TJH1307"/>
      <c r="TJI1307"/>
      <c r="TJJ1307"/>
      <c r="TJK1307"/>
      <c r="TJL1307"/>
      <c r="TJM1307"/>
      <c r="TJN1307"/>
      <c r="TJO1307"/>
      <c r="TJP1307"/>
      <c r="TJQ1307"/>
      <c r="TJR1307"/>
      <c r="TJS1307"/>
      <c r="TJT1307"/>
      <c r="TJU1307"/>
      <c r="TJV1307"/>
      <c r="TJW1307"/>
      <c r="TJX1307"/>
      <c r="TJY1307"/>
      <c r="TJZ1307"/>
      <c r="TKA1307"/>
      <c r="TKB1307"/>
      <c r="TKC1307"/>
      <c r="TKD1307"/>
      <c r="TKE1307"/>
      <c r="TKF1307"/>
      <c r="TKG1307"/>
      <c r="TKH1307"/>
      <c r="TKI1307"/>
      <c r="TKJ1307"/>
      <c r="TKK1307"/>
      <c r="TKL1307"/>
      <c r="TKM1307"/>
      <c r="TKN1307"/>
      <c r="TKO1307"/>
      <c r="TKP1307"/>
      <c r="TKQ1307"/>
      <c r="TKR1307"/>
      <c r="TKS1307"/>
      <c r="TKT1307"/>
      <c r="TKU1307"/>
      <c r="TKV1307"/>
      <c r="TKW1307"/>
      <c r="TKX1307"/>
      <c r="TKY1307"/>
      <c r="TKZ1307"/>
      <c r="TLA1307"/>
      <c r="TLB1307"/>
      <c r="TLC1307"/>
      <c r="TLD1307"/>
      <c r="TLE1307"/>
      <c r="TLF1307"/>
      <c r="TLG1307"/>
      <c r="TLH1307"/>
      <c r="TLI1307"/>
      <c r="TLJ1307"/>
      <c r="TLK1307"/>
      <c r="TLL1307"/>
      <c r="TLM1307"/>
      <c r="TLN1307"/>
      <c r="TLO1307"/>
      <c r="TLP1307"/>
      <c r="TLQ1307"/>
      <c r="TLR1307"/>
      <c r="TLS1307"/>
      <c r="TLT1307"/>
      <c r="TLU1307"/>
      <c r="TLV1307"/>
      <c r="TLW1307"/>
      <c r="TLX1307"/>
      <c r="TLY1307"/>
      <c r="TLZ1307"/>
      <c r="TMA1307"/>
      <c r="TMB1307"/>
      <c r="TMC1307"/>
      <c r="TMD1307"/>
      <c r="TME1307"/>
      <c r="TMF1307"/>
      <c r="TMG1307"/>
      <c r="TMH1307"/>
      <c r="TMI1307"/>
      <c r="TMJ1307"/>
      <c r="TMK1307"/>
      <c r="TML1307"/>
      <c r="TMM1307"/>
      <c r="TMN1307"/>
      <c r="TMO1307"/>
      <c r="TMP1307"/>
      <c r="TMQ1307"/>
      <c r="TMR1307"/>
      <c r="TMS1307"/>
      <c r="TMT1307"/>
      <c r="TMU1307"/>
      <c r="TMV1307"/>
      <c r="TMW1307"/>
      <c r="TMX1307"/>
      <c r="TMY1307"/>
      <c r="TMZ1307"/>
      <c r="TNA1307"/>
      <c r="TNB1307"/>
      <c r="TNC1307"/>
      <c r="TND1307"/>
      <c r="TNE1307"/>
      <c r="TNF1307"/>
      <c r="TNG1307"/>
      <c r="TNH1307"/>
      <c r="TNI1307"/>
      <c r="TNJ1307"/>
      <c r="TNK1307"/>
      <c r="TNL1307"/>
      <c r="TNM1307"/>
      <c r="TNN1307"/>
      <c r="TNO1307"/>
      <c r="TNP1307"/>
      <c r="TNQ1307"/>
      <c r="TNR1307"/>
      <c r="TNS1307"/>
      <c r="TNT1307"/>
      <c r="TNU1307"/>
      <c r="TNV1307"/>
      <c r="TNW1307"/>
      <c r="TNX1307"/>
      <c r="TNY1307"/>
      <c r="TNZ1307"/>
      <c r="TOA1307"/>
      <c r="TOB1307"/>
      <c r="TOC1307"/>
      <c r="TOD1307"/>
      <c r="TOE1307"/>
      <c r="TOF1307"/>
      <c r="TOG1307"/>
      <c r="TOH1307"/>
      <c r="TOI1307"/>
      <c r="TOJ1307"/>
      <c r="TOK1307"/>
      <c r="TOL1307"/>
      <c r="TOM1307"/>
      <c r="TON1307"/>
      <c r="TOO1307"/>
      <c r="TOP1307"/>
      <c r="TOQ1307"/>
      <c r="TOR1307"/>
      <c r="TOS1307"/>
      <c r="TOT1307"/>
      <c r="TOU1307"/>
      <c r="TOV1307"/>
      <c r="TOW1307"/>
      <c r="TOX1307"/>
      <c r="TOY1307"/>
      <c r="TOZ1307"/>
      <c r="TPA1307"/>
      <c r="TPB1307"/>
      <c r="TPC1307"/>
      <c r="TPD1307"/>
      <c r="TPE1307"/>
      <c r="TPF1307"/>
      <c r="TPG1307"/>
      <c r="TPH1307"/>
      <c r="TPI1307"/>
      <c r="TPJ1307"/>
      <c r="TPK1307"/>
      <c r="TPL1307"/>
      <c r="TPM1307"/>
      <c r="TPN1307"/>
      <c r="TPO1307"/>
      <c r="TPP1307"/>
      <c r="TPQ1307"/>
      <c r="TPR1307"/>
      <c r="TPS1307"/>
      <c r="TPT1307"/>
      <c r="TPU1307"/>
      <c r="TPV1307"/>
      <c r="TPW1307"/>
      <c r="TPX1307"/>
      <c r="TPY1307"/>
      <c r="TPZ1307"/>
      <c r="TQA1307"/>
      <c r="TQB1307"/>
      <c r="TQC1307"/>
      <c r="TQD1307"/>
      <c r="TQE1307"/>
      <c r="TQF1307"/>
      <c r="TQG1307"/>
      <c r="TQH1307"/>
      <c r="TQI1307"/>
      <c r="TQJ1307"/>
      <c r="TQK1307"/>
      <c r="TQL1307"/>
      <c r="TQM1307"/>
      <c r="TQN1307"/>
      <c r="TQO1307"/>
      <c r="TQP1307"/>
      <c r="TQQ1307"/>
      <c r="TQR1307"/>
      <c r="TQS1307"/>
      <c r="TQT1307"/>
      <c r="TQU1307"/>
      <c r="TQV1307"/>
      <c r="TQW1307"/>
      <c r="TQX1307"/>
      <c r="TQY1307"/>
      <c r="TQZ1307"/>
      <c r="TRA1307"/>
      <c r="TRB1307"/>
      <c r="TRC1307"/>
      <c r="TRD1307"/>
      <c r="TRE1307"/>
      <c r="TRF1307"/>
      <c r="TRG1307"/>
      <c r="TRH1307"/>
      <c r="TRI1307"/>
      <c r="TRJ1307"/>
      <c r="TRK1307"/>
      <c r="TRL1307"/>
      <c r="TRM1307"/>
      <c r="TRN1307"/>
      <c r="TRO1307"/>
      <c r="TRP1307"/>
      <c r="TRQ1307"/>
      <c r="TRR1307"/>
      <c r="TRS1307"/>
      <c r="TRT1307"/>
      <c r="TRU1307"/>
      <c r="TRV1307"/>
      <c r="TRW1307"/>
      <c r="TRX1307"/>
      <c r="TRY1307"/>
      <c r="TRZ1307"/>
      <c r="TSA1307"/>
      <c r="TSB1307"/>
      <c r="TSC1307"/>
      <c r="TSD1307"/>
      <c r="TSE1307"/>
      <c r="TSF1307"/>
      <c r="TSG1307"/>
      <c r="TSH1307"/>
      <c r="TSI1307"/>
      <c r="TSJ1307"/>
      <c r="TSK1307"/>
      <c r="TSL1307"/>
      <c r="TSM1307"/>
      <c r="TSN1307"/>
      <c r="TSO1307"/>
      <c r="TSP1307"/>
      <c r="TSQ1307"/>
      <c r="TSR1307"/>
      <c r="TSS1307"/>
      <c r="TST1307"/>
      <c r="TSU1307"/>
      <c r="TSV1307"/>
      <c r="TSW1307"/>
      <c r="TSX1307"/>
      <c r="TSY1307"/>
      <c r="TSZ1307"/>
      <c r="TTA1307"/>
      <c r="TTB1307"/>
      <c r="TTC1307"/>
      <c r="TTD1307"/>
      <c r="TTE1307"/>
      <c r="TTF1307"/>
      <c r="TTG1307"/>
      <c r="TTH1307"/>
      <c r="TTI1307"/>
      <c r="TTJ1307"/>
      <c r="TTK1307"/>
      <c r="TTL1307"/>
      <c r="TTM1307"/>
      <c r="TTN1307"/>
      <c r="TTO1307"/>
      <c r="TTP1307"/>
      <c r="TTQ1307"/>
      <c r="TTR1307"/>
      <c r="TTS1307"/>
      <c r="TTT1307"/>
      <c r="TTU1307"/>
      <c r="TTV1307"/>
      <c r="TTW1307"/>
      <c r="TTX1307"/>
      <c r="TTY1307"/>
      <c r="TTZ1307"/>
      <c r="TUA1307"/>
      <c r="TUB1307"/>
      <c r="TUC1307"/>
      <c r="TUD1307"/>
      <c r="TUE1307"/>
      <c r="TUF1307"/>
      <c r="TUG1307"/>
      <c r="TUH1307"/>
      <c r="TUI1307"/>
      <c r="TUJ1307"/>
      <c r="TUK1307"/>
      <c r="TUL1307"/>
      <c r="TUM1307"/>
      <c r="TUN1307"/>
      <c r="TUO1307"/>
      <c r="TUP1307"/>
      <c r="TUQ1307"/>
      <c r="TUR1307"/>
      <c r="TUS1307"/>
      <c r="TUT1307"/>
      <c r="TUU1307"/>
      <c r="TUV1307"/>
      <c r="TUW1307"/>
      <c r="TUX1307"/>
      <c r="TUY1307"/>
      <c r="TUZ1307"/>
      <c r="TVA1307"/>
      <c r="TVB1307"/>
      <c r="TVC1307"/>
      <c r="TVD1307"/>
      <c r="TVE1307"/>
      <c r="TVF1307"/>
      <c r="TVG1307"/>
      <c r="TVH1307"/>
      <c r="TVI1307"/>
      <c r="TVJ1307"/>
      <c r="TVK1307"/>
      <c r="TVL1307"/>
      <c r="TVM1307"/>
      <c r="TVN1307"/>
      <c r="TVO1307"/>
      <c r="TVP1307"/>
      <c r="TVQ1307"/>
      <c r="TVR1307"/>
      <c r="TVS1307"/>
      <c r="TVT1307"/>
      <c r="TVU1307"/>
      <c r="TVV1307"/>
      <c r="TVW1307"/>
      <c r="TVX1307"/>
      <c r="TVY1307"/>
      <c r="TVZ1307"/>
      <c r="TWA1307"/>
      <c r="TWB1307"/>
      <c r="TWC1307"/>
      <c r="TWD1307"/>
      <c r="TWE1307"/>
      <c r="TWF1307"/>
      <c r="TWG1307"/>
      <c r="TWH1307"/>
      <c r="TWI1307"/>
      <c r="TWJ1307"/>
      <c r="TWK1307"/>
      <c r="TWL1307"/>
      <c r="TWM1307"/>
      <c r="TWN1307"/>
      <c r="TWO1307"/>
      <c r="TWP1307"/>
      <c r="TWQ1307"/>
      <c r="TWR1307"/>
      <c r="TWS1307"/>
      <c r="TWT1307"/>
      <c r="TWU1307"/>
      <c r="TWV1307"/>
      <c r="TWW1307"/>
      <c r="TWX1307"/>
      <c r="TWY1307"/>
      <c r="TWZ1307"/>
      <c r="TXA1307"/>
      <c r="TXB1307"/>
      <c r="TXC1307"/>
      <c r="TXD1307"/>
      <c r="TXE1307"/>
      <c r="TXF1307"/>
      <c r="TXG1307"/>
      <c r="TXH1307"/>
      <c r="TXI1307"/>
      <c r="TXJ1307"/>
      <c r="TXK1307"/>
      <c r="TXL1307"/>
      <c r="TXM1307"/>
      <c r="TXN1307"/>
      <c r="TXO1307"/>
      <c r="TXP1307"/>
      <c r="TXQ1307"/>
      <c r="TXR1307"/>
      <c r="TXS1307"/>
      <c r="TXT1307"/>
      <c r="TXU1307"/>
      <c r="TXV1307"/>
      <c r="TXW1307"/>
      <c r="TXX1307"/>
      <c r="TXY1307"/>
      <c r="TXZ1307"/>
      <c r="TYA1307"/>
      <c r="TYB1307"/>
      <c r="TYC1307"/>
      <c r="TYD1307"/>
      <c r="TYE1307"/>
      <c r="TYF1307"/>
      <c r="TYG1307"/>
      <c r="TYH1307"/>
      <c r="TYI1307"/>
      <c r="TYJ1307"/>
      <c r="TYK1307"/>
      <c r="TYL1307"/>
      <c r="TYM1307"/>
      <c r="TYN1307"/>
      <c r="TYO1307"/>
      <c r="TYP1307"/>
      <c r="TYQ1307"/>
      <c r="TYR1307"/>
      <c r="TYS1307"/>
      <c r="TYT1307"/>
      <c r="TYU1307"/>
      <c r="TYV1307"/>
      <c r="TYW1307"/>
      <c r="TYX1307"/>
      <c r="TYY1307"/>
      <c r="TYZ1307"/>
      <c r="TZA1307"/>
      <c r="TZB1307"/>
      <c r="TZC1307"/>
      <c r="TZD1307"/>
      <c r="TZE1307"/>
      <c r="TZF1307"/>
      <c r="TZG1307"/>
      <c r="TZH1307"/>
      <c r="TZI1307"/>
      <c r="TZJ1307"/>
      <c r="TZK1307"/>
      <c r="TZL1307"/>
      <c r="TZM1307"/>
      <c r="TZN1307"/>
      <c r="TZO1307"/>
      <c r="TZP1307"/>
      <c r="TZQ1307"/>
      <c r="TZR1307"/>
      <c r="TZS1307"/>
      <c r="TZT1307"/>
      <c r="TZU1307"/>
      <c r="TZV1307"/>
      <c r="TZW1307"/>
      <c r="TZX1307"/>
      <c r="TZY1307"/>
      <c r="TZZ1307"/>
      <c r="UAA1307"/>
      <c r="UAB1307"/>
      <c r="UAC1307"/>
      <c r="UAD1307"/>
      <c r="UAE1307"/>
      <c r="UAF1307"/>
      <c r="UAG1307"/>
      <c r="UAH1307"/>
      <c r="UAI1307"/>
      <c r="UAJ1307"/>
      <c r="UAK1307"/>
      <c r="UAL1307"/>
      <c r="UAM1307"/>
      <c r="UAN1307"/>
      <c r="UAO1307"/>
      <c r="UAP1307"/>
      <c r="UAQ1307"/>
      <c r="UAR1307"/>
      <c r="UAS1307"/>
      <c r="UAT1307"/>
      <c r="UAU1307"/>
      <c r="UAV1307"/>
      <c r="UAW1307"/>
      <c r="UAX1307"/>
      <c r="UAY1307"/>
      <c r="UAZ1307"/>
      <c r="UBA1307"/>
      <c r="UBB1307"/>
      <c r="UBC1307"/>
      <c r="UBD1307"/>
      <c r="UBE1307"/>
      <c r="UBF1307"/>
      <c r="UBG1307"/>
      <c r="UBH1307"/>
      <c r="UBI1307"/>
      <c r="UBJ1307"/>
      <c r="UBK1307"/>
      <c r="UBL1307"/>
      <c r="UBM1307"/>
      <c r="UBN1307"/>
      <c r="UBO1307"/>
      <c r="UBP1307"/>
      <c r="UBQ1307"/>
      <c r="UBR1307"/>
      <c r="UBS1307"/>
      <c r="UBT1307"/>
      <c r="UBU1307"/>
      <c r="UBV1307"/>
      <c r="UBW1307"/>
      <c r="UBX1307"/>
      <c r="UBY1307"/>
      <c r="UBZ1307"/>
      <c r="UCA1307"/>
      <c r="UCB1307"/>
      <c r="UCC1307"/>
      <c r="UCD1307"/>
      <c r="UCE1307"/>
      <c r="UCF1307"/>
      <c r="UCG1307"/>
      <c r="UCH1307"/>
      <c r="UCI1307"/>
      <c r="UCJ1307"/>
      <c r="UCK1307"/>
      <c r="UCL1307"/>
      <c r="UCM1307"/>
      <c r="UCN1307"/>
      <c r="UCO1307"/>
      <c r="UCP1307"/>
      <c r="UCQ1307"/>
      <c r="UCR1307"/>
      <c r="UCS1307"/>
      <c r="UCT1307"/>
      <c r="UCU1307"/>
      <c r="UCV1307"/>
      <c r="UCW1307"/>
      <c r="UCX1307"/>
      <c r="UCY1307"/>
      <c r="UCZ1307"/>
      <c r="UDA1307"/>
      <c r="UDB1307"/>
      <c r="UDC1307"/>
      <c r="UDD1307"/>
      <c r="UDE1307"/>
      <c r="UDF1307"/>
      <c r="UDG1307"/>
      <c r="UDH1307"/>
      <c r="UDI1307"/>
      <c r="UDJ1307"/>
      <c r="UDK1307"/>
      <c r="UDL1307"/>
      <c r="UDM1307"/>
      <c r="UDN1307"/>
      <c r="UDO1307"/>
      <c r="UDP1307"/>
      <c r="UDQ1307"/>
      <c r="UDR1307"/>
      <c r="UDS1307"/>
      <c r="UDT1307"/>
      <c r="UDU1307"/>
      <c r="UDV1307"/>
      <c r="UDW1307"/>
      <c r="UDX1307"/>
      <c r="UDY1307"/>
      <c r="UDZ1307"/>
      <c r="UEA1307"/>
      <c r="UEB1307"/>
      <c r="UEC1307"/>
      <c r="UED1307"/>
      <c r="UEE1307"/>
      <c r="UEF1307"/>
      <c r="UEG1307"/>
      <c r="UEH1307"/>
      <c r="UEI1307"/>
      <c r="UEJ1307"/>
      <c r="UEK1307"/>
      <c r="UEL1307"/>
      <c r="UEM1307"/>
      <c r="UEN1307"/>
      <c r="UEO1307"/>
      <c r="UEP1307"/>
      <c r="UEQ1307"/>
      <c r="UER1307"/>
      <c r="UES1307"/>
      <c r="UET1307"/>
      <c r="UEU1307"/>
      <c r="UEV1307"/>
      <c r="UEW1307"/>
      <c r="UEX1307"/>
      <c r="UEY1307"/>
      <c r="UEZ1307"/>
      <c r="UFA1307"/>
      <c r="UFB1307"/>
      <c r="UFC1307"/>
      <c r="UFD1307"/>
      <c r="UFE1307"/>
      <c r="UFF1307"/>
      <c r="UFG1307"/>
      <c r="UFH1307"/>
      <c r="UFI1307"/>
      <c r="UFJ1307"/>
      <c r="UFK1307"/>
      <c r="UFL1307"/>
      <c r="UFM1307"/>
      <c r="UFN1307"/>
      <c r="UFO1307"/>
      <c r="UFP1307"/>
      <c r="UFQ1307"/>
      <c r="UFR1307"/>
      <c r="UFS1307"/>
      <c r="UFT1307"/>
      <c r="UFU1307"/>
      <c r="UFV1307"/>
      <c r="UFW1307"/>
      <c r="UFX1307"/>
      <c r="UFY1307"/>
      <c r="UFZ1307"/>
      <c r="UGA1307"/>
      <c r="UGB1307"/>
      <c r="UGC1307"/>
      <c r="UGD1307"/>
      <c r="UGE1307"/>
      <c r="UGF1307"/>
      <c r="UGG1307"/>
      <c r="UGH1307"/>
      <c r="UGI1307"/>
      <c r="UGJ1307"/>
      <c r="UGK1307"/>
      <c r="UGL1307"/>
      <c r="UGM1307"/>
      <c r="UGN1307"/>
      <c r="UGO1307"/>
      <c r="UGP1307"/>
      <c r="UGQ1307"/>
      <c r="UGR1307"/>
      <c r="UGS1307"/>
      <c r="UGT1307"/>
      <c r="UGU1307"/>
      <c r="UGV1307"/>
      <c r="UGW1307"/>
      <c r="UGX1307"/>
      <c r="UGY1307"/>
      <c r="UGZ1307"/>
      <c r="UHA1307"/>
      <c r="UHB1307"/>
      <c r="UHC1307"/>
      <c r="UHD1307"/>
      <c r="UHE1307"/>
      <c r="UHF1307"/>
      <c r="UHG1307"/>
      <c r="UHH1307"/>
      <c r="UHI1307"/>
      <c r="UHJ1307"/>
      <c r="UHK1307"/>
      <c r="UHL1307"/>
      <c r="UHM1307"/>
      <c r="UHN1307"/>
      <c r="UHO1307"/>
      <c r="UHP1307"/>
      <c r="UHQ1307"/>
      <c r="UHR1307"/>
      <c r="UHS1307"/>
      <c r="UHT1307"/>
      <c r="UHU1307"/>
      <c r="UHV1307"/>
      <c r="UHW1307"/>
      <c r="UHX1307"/>
      <c r="UHY1307"/>
      <c r="UHZ1307"/>
      <c r="UIA1307"/>
      <c r="UIB1307"/>
      <c r="UIC1307"/>
      <c r="UID1307"/>
      <c r="UIE1307"/>
      <c r="UIF1307"/>
      <c r="UIG1307"/>
      <c r="UIH1307"/>
      <c r="UII1307"/>
      <c r="UIJ1307"/>
      <c r="UIK1307"/>
      <c r="UIL1307"/>
      <c r="UIM1307"/>
      <c r="UIN1307"/>
      <c r="UIO1307"/>
      <c r="UIP1307"/>
      <c r="UIQ1307"/>
      <c r="UIR1307"/>
      <c r="UIS1307"/>
      <c r="UIT1307"/>
      <c r="UIU1307"/>
      <c r="UIV1307"/>
      <c r="UIW1307"/>
      <c r="UIX1307"/>
      <c r="UIY1307"/>
      <c r="UIZ1307"/>
      <c r="UJA1307"/>
      <c r="UJB1307"/>
      <c r="UJC1307"/>
      <c r="UJD1307"/>
      <c r="UJE1307"/>
      <c r="UJF1307"/>
      <c r="UJG1307"/>
      <c r="UJH1307"/>
      <c r="UJI1307"/>
      <c r="UJJ1307"/>
      <c r="UJK1307"/>
      <c r="UJL1307"/>
      <c r="UJM1307"/>
      <c r="UJN1307"/>
      <c r="UJO1307"/>
      <c r="UJP1307"/>
      <c r="UJQ1307"/>
      <c r="UJR1307"/>
      <c r="UJS1307"/>
      <c r="UJT1307"/>
      <c r="UJU1307"/>
      <c r="UJV1307"/>
      <c r="UJW1307"/>
      <c r="UJX1307"/>
      <c r="UJY1307"/>
      <c r="UJZ1307"/>
      <c r="UKA1307"/>
      <c r="UKB1307"/>
      <c r="UKC1307"/>
      <c r="UKD1307"/>
      <c r="UKE1307"/>
      <c r="UKF1307"/>
      <c r="UKG1307"/>
      <c r="UKH1307"/>
      <c r="UKI1307"/>
      <c r="UKJ1307"/>
      <c r="UKK1307"/>
      <c r="UKL1307"/>
      <c r="UKM1307"/>
      <c r="UKN1307"/>
      <c r="UKO1307"/>
      <c r="UKP1307"/>
      <c r="UKQ1307"/>
      <c r="UKR1307"/>
      <c r="UKS1307"/>
      <c r="UKT1307"/>
      <c r="UKU1307"/>
      <c r="UKV1307"/>
      <c r="UKW1307"/>
      <c r="UKX1307"/>
      <c r="UKY1307"/>
      <c r="UKZ1307"/>
      <c r="ULA1307"/>
      <c r="ULB1307"/>
      <c r="ULC1307"/>
      <c r="ULD1307"/>
      <c r="ULE1307"/>
      <c r="ULF1307"/>
      <c r="ULG1307"/>
      <c r="ULH1307"/>
      <c r="ULI1307"/>
      <c r="ULJ1307"/>
      <c r="ULK1307"/>
      <c r="ULL1307"/>
      <c r="ULM1307"/>
      <c r="ULN1307"/>
      <c r="ULO1307"/>
      <c r="ULP1307"/>
      <c r="ULQ1307"/>
      <c r="ULR1307"/>
      <c r="ULS1307"/>
      <c r="ULT1307"/>
      <c r="ULU1307"/>
      <c r="ULV1307"/>
      <c r="ULW1307"/>
      <c r="ULX1307"/>
      <c r="ULY1307"/>
      <c r="ULZ1307"/>
      <c r="UMA1307"/>
      <c r="UMB1307"/>
      <c r="UMC1307"/>
      <c r="UMD1307"/>
      <c r="UME1307"/>
      <c r="UMF1307"/>
      <c r="UMG1307"/>
      <c r="UMH1307"/>
      <c r="UMI1307"/>
      <c r="UMJ1307"/>
      <c r="UMK1307"/>
      <c r="UML1307"/>
      <c r="UMM1307"/>
      <c r="UMN1307"/>
      <c r="UMO1307"/>
      <c r="UMP1307"/>
      <c r="UMQ1307"/>
      <c r="UMR1307"/>
      <c r="UMS1307"/>
      <c r="UMT1307"/>
      <c r="UMU1307"/>
      <c r="UMV1307"/>
      <c r="UMW1307"/>
      <c r="UMX1307"/>
      <c r="UMY1307"/>
      <c r="UMZ1307"/>
      <c r="UNA1307"/>
      <c r="UNB1307"/>
      <c r="UNC1307"/>
      <c r="UND1307"/>
      <c r="UNE1307"/>
      <c r="UNF1307"/>
      <c r="UNG1307"/>
      <c r="UNH1307"/>
      <c r="UNI1307"/>
      <c r="UNJ1307"/>
      <c r="UNK1307"/>
      <c r="UNL1307"/>
      <c r="UNM1307"/>
      <c r="UNN1307"/>
      <c r="UNO1307"/>
      <c r="UNP1307"/>
      <c r="UNQ1307"/>
      <c r="UNR1307"/>
      <c r="UNS1307"/>
      <c r="UNT1307"/>
      <c r="UNU1307"/>
      <c r="UNV1307"/>
      <c r="UNW1307"/>
      <c r="UNX1307"/>
      <c r="UNY1307"/>
      <c r="UNZ1307"/>
      <c r="UOA1307"/>
      <c r="UOB1307"/>
      <c r="UOC1307"/>
      <c r="UOD1307"/>
      <c r="UOE1307"/>
      <c r="UOF1307"/>
      <c r="UOG1307"/>
      <c r="UOH1307"/>
      <c r="UOI1307"/>
      <c r="UOJ1307"/>
      <c r="UOK1307"/>
      <c r="UOL1307"/>
      <c r="UOM1307"/>
      <c r="UON1307"/>
      <c r="UOO1307"/>
      <c r="UOP1307"/>
      <c r="UOQ1307"/>
      <c r="UOR1307"/>
      <c r="UOS1307"/>
      <c r="UOT1307"/>
      <c r="UOU1307"/>
      <c r="UOV1307"/>
      <c r="UOW1307"/>
      <c r="UOX1307"/>
      <c r="UOY1307"/>
      <c r="UOZ1307"/>
      <c r="UPA1307"/>
      <c r="UPB1307"/>
      <c r="UPC1307"/>
      <c r="UPD1307"/>
      <c r="UPE1307"/>
      <c r="UPF1307"/>
      <c r="UPG1307"/>
      <c r="UPH1307"/>
      <c r="UPI1307"/>
      <c r="UPJ1307"/>
      <c r="UPK1307"/>
      <c r="UPL1307"/>
      <c r="UPM1307"/>
      <c r="UPN1307"/>
      <c r="UPO1307"/>
      <c r="UPP1307"/>
      <c r="UPQ1307"/>
      <c r="UPR1307"/>
      <c r="UPS1307"/>
      <c r="UPT1307"/>
      <c r="UPU1307"/>
      <c r="UPV1307"/>
      <c r="UPW1307"/>
      <c r="UPX1307"/>
      <c r="UPY1307"/>
      <c r="UPZ1307"/>
      <c r="UQA1307"/>
      <c r="UQB1307"/>
      <c r="UQC1307"/>
      <c r="UQD1307"/>
      <c r="UQE1307"/>
      <c r="UQF1307"/>
      <c r="UQG1307"/>
      <c r="UQH1307"/>
      <c r="UQI1307"/>
      <c r="UQJ1307"/>
      <c r="UQK1307"/>
      <c r="UQL1307"/>
      <c r="UQM1307"/>
      <c r="UQN1307"/>
      <c r="UQO1307"/>
      <c r="UQP1307"/>
      <c r="UQQ1307"/>
      <c r="UQR1307"/>
      <c r="UQS1307"/>
      <c r="UQT1307"/>
      <c r="UQU1307"/>
      <c r="UQV1307"/>
      <c r="UQW1307"/>
      <c r="UQX1307"/>
      <c r="UQY1307"/>
      <c r="UQZ1307"/>
      <c r="URA1307"/>
      <c r="URB1307"/>
      <c r="URC1307"/>
      <c r="URD1307"/>
      <c r="URE1307"/>
      <c r="URF1307"/>
      <c r="URG1307"/>
      <c r="URH1307"/>
      <c r="URI1307"/>
      <c r="URJ1307"/>
      <c r="URK1307"/>
      <c r="URL1307"/>
      <c r="URM1307"/>
      <c r="URN1307"/>
      <c r="URO1307"/>
      <c r="URP1307"/>
      <c r="URQ1307"/>
      <c r="URR1307"/>
      <c r="URS1307"/>
      <c r="URT1307"/>
      <c r="URU1307"/>
      <c r="URV1307"/>
      <c r="URW1307"/>
      <c r="URX1307"/>
      <c r="URY1307"/>
      <c r="URZ1307"/>
      <c r="USA1307"/>
      <c r="USB1307"/>
      <c r="USC1307"/>
      <c r="USD1307"/>
      <c r="USE1307"/>
      <c r="USF1307"/>
      <c r="USG1307"/>
      <c r="USH1307"/>
      <c r="USI1307"/>
      <c r="USJ1307"/>
      <c r="USK1307"/>
      <c r="USL1307"/>
      <c r="USM1307"/>
      <c r="USN1307"/>
      <c r="USO1307"/>
      <c r="USP1307"/>
      <c r="USQ1307"/>
      <c r="USR1307"/>
      <c r="USS1307"/>
      <c r="UST1307"/>
      <c r="USU1307"/>
      <c r="USV1307"/>
      <c r="USW1307"/>
      <c r="USX1307"/>
      <c r="USY1307"/>
      <c r="USZ1307"/>
      <c r="UTA1307"/>
      <c r="UTB1307"/>
      <c r="UTC1307"/>
      <c r="UTD1307"/>
      <c r="UTE1307"/>
      <c r="UTF1307"/>
      <c r="UTG1307"/>
      <c r="UTH1307"/>
      <c r="UTI1307"/>
      <c r="UTJ1307"/>
      <c r="UTK1307"/>
      <c r="UTL1307"/>
      <c r="UTM1307"/>
      <c r="UTN1307"/>
      <c r="UTO1307"/>
      <c r="UTP1307"/>
      <c r="UTQ1307"/>
      <c r="UTR1307"/>
      <c r="UTS1307"/>
      <c r="UTT1307"/>
      <c r="UTU1307"/>
      <c r="UTV1307"/>
      <c r="UTW1307"/>
      <c r="UTX1307"/>
      <c r="UTY1307"/>
      <c r="UTZ1307"/>
      <c r="UUA1307"/>
      <c r="UUB1307"/>
      <c r="UUC1307"/>
      <c r="UUD1307"/>
      <c r="UUE1307"/>
      <c r="UUF1307"/>
      <c r="UUG1307"/>
      <c r="UUH1307"/>
      <c r="UUI1307"/>
      <c r="UUJ1307"/>
      <c r="UUK1307"/>
      <c r="UUL1307"/>
      <c r="UUM1307"/>
      <c r="UUN1307"/>
      <c r="UUO1307"/>
      <c r="UUP1307"/>
      <c r="UUQ1307"/>
      <c r="UUR1307"/>
      <c r="UUS1307"/>
      <c r="UUT1307"/>
      <c r="UUU1307"/>
      <c r="UUV1307"/>
      <c r="UUW1307"/>
      <c r="UUX1307"/>
      <c r="UUY1307"/>
      <c r="UUZ1307"/>
      <c r="UVA1307"/>
      <c r="UVB1307"/>
      <c r="UVC1307"/>
      <c r="UVD1307"/>
      <c r="UVE1307"/>
      <c r="UVF1307"/>
      <c r="UVG1307"/>
      <c r="UVH1307"/>
      <c r="UVI1307"/>
      <c r="UVJ1307"/>
      <c r="UVK1307"/>
      <c r="UVL1307"/>
      <c r="UVM1307"/>
      <c r="UVN1307"/>
      <c r="UVO1307"/>
      <c r="UVP1307"/>
      <c r="UVQ1307"/>
      <c r="UVR1307"/>
      <c r="UVS1307"/>
      <c r="UVT1307"/>
      <c r="UVU1307"/>
      <c r="UVV1307"/>
      <c r="UVW1307"/>
      <c r="UVX1307"/>
      <c r="UVY1307"/>
      <c r="UVZ1307"/>
      <c r="UWA1307"/>
      <c r="UWB1307"/>
      <c r="UWC1307"/>
      <c r="UWD1307"/>
      <c r="UWE1307"/>
      <c r="UWF1307"/>
      <c r="UWG1307"/>
      <c r="UWH1307"/>
      <c r="UWI1307"/>
      <c r="UWJ1307"/>
      <c r="UWK1307"/>
      <c r="UWL1307"/>
      <c r="UWM1307"/>
      <c r="UWN1307"/>
      <c r="UWO1307"/>
      <c r="UWP1307"/>
      <c r="UWQ1307"/>
      <c r="UWR1307"/>
      <c r="UWS1307"/>
      <c r="UWT1307"/>
      <c r="UWU1307"/>
      <c r="UWV1307"/>
      <c r="UWW1307"/>
      <c r="UWX1307"/>
      <c r="UWY1307"/>
      <c r="UWZ1307"/>
      <c r="UXA1307"/>
      <c r="UXB1307"/>
      <c r="UXC1307"/>
      <c r="UXD1307"/>
      <c r="UXE1307"/>
      <c r="UXF1307"/>
      <c r="UXG1307"/>
      <c r="UXH1307"/>
      <c r="UXI1307"/>
      <c r="UXJ1307"/>
      <c r="UXK1307"/>
      <c r="UXL1307"/>
      <c r="UXM1307"/>
      <c r="UXN1307"/>
      <c r="UXO1307"/>
      <c r="UXP1307"/>
      <c r="UXQ1307"/>
      <c r="UXR1307"/>
      <c r="UXS1307"/>
      <c r="UXT1307"/>
      <c r="UXU1307"/>
      <c r="UXV1307"/>
      <c r="UXW1307"/>
      <c r="UXX1307"/>
      <c r="UXY1307"/>
      <c r="UXZ1307"/>
      <c r="UYA1307"/>
      <c r="UYB1307"/>
      <c r="UYC1307"/>
      <c r="UYD1307"/>
      <c r="UYE1307"/>
      <c r="UYF1307"/>
      <c r="UYG1307"/>
      <c r="UYH1307"/>
      <c r="UYI1307"/>
      <c r="UYJ1307"/>
      <c r="UYK1307"/>
      <c r="UYL1307"/>
      <c r="UYM1307"/>
      <c r="UYN1307"/>
      <c r="UYO1307"/>
      <c r="UYP1307"/>
      <c r="UYQ1307"/>
      <c r="UYR1307"/>
      <c r="UYS1307"/>
      <c r="UYT1307"/>
      <c r="UYU1307"/>
      <c r="UYV1307"/>
      <c r="UYW1307"/>
      <c r="UYX1307"/>
      <c r="UYY1307"/>
      <c r="UYZ1307"/>
      <c r="UZA1307"/>
      <c r="UZB1307"/>
      <c r="UZC1307"/>
      <c r="UZD1307"/>
      <c r="UZE1307"/>
      <c r="UZF1307"/>
      <c r="UZG1307"/>
      <c r="UZH1307"/>
      <c r="UZI1307"/>
      <c r="UZJ1307"/>
      <c r="UZK1307"/>
      <c r="UZL1307"/>
      <c r="UZM1307"/>
      <c r="UZN1307"/>
      <c r="UZO1307"/>
      <c r="UZP1307"/>
      <c r="UZQ1307"/>
      <c r="UZR1307"/>
      <c r="UZS1307"/>
      <c r="UZT1307"/>
      <c r="UZU1307"/>
      <c r="UZV1307"/>
      <c r="UZW1307"/>
      <c r="UZX1307"/>
      <c r="UZY1307"/>
      <c r="UZZ1307"/>
      <c r="VAA1307"/>
      <c r="VAB1307"/>
      <c r="VAC1307"/>
      <c r="VAD1307"/>
      <c r="VAE1307"/>
      <c r="VAF1307"/>
      <c r="VAG1307"/>
      <c r="VAH1307"/>
      <c r="VAI1307"/>
      <c r="VAJ1307"/>
      <c r="VAK1307"/>
      <c r="VAL1307"/>
      <c r="VAM1307"/>
      <c r="VAN1307"/>
      <c r="VAO1307"/>
      <c r="VAP1307"/>
      <c r="VAQ1307"/>
      <c r="VAR1307"/>
      <c r="VAS1307"/>
      <c r="VAT1307"/>
      <c r="VAU1307"/>
      <c r="VAV1307"/>
      <c r="VAW1307"/>
      <c r="VAX1307"/>
      <c r="VAY1307"/>
      <c r="VAZ1307"/>
      <c r="VBA1307"/>
      <c r="VBB1307"/>
      <c r="VBC1307"/>
      <c r="VBD1307"/>
      <c r="VBE1307"/>
      <c r="VBF1307"/>
      <c r="VBG1307"/>
      <c r="VBH1307"/>
      <c r="VBI1307"/>
      <c r="VBJ1307"/>
      <c r="VBK1307"/>
      <c r="VBL1307"/>
      <c r="VBM1307"/>
      <c r="VBN1307"/>
      <c r="VBO1307"/>
      <c r="VBP1307"/>
      <c r="VBQ1307"/>
      <c r="VBR1307"/>
      <c r="VBS1307"/>
      <c r="VBT1307"/>
      <c r="VBU1307"/>
      <c r="VBV1307"/>
      <c r="VBW1307"/>
      <c r="VBX1307"/>
      <c r="VBY1307"/>
      <c r="VBZ1307"/>
      <c r="VCA1307"/>
      <c r="VCB1307"/>
      <c r="VCC1307"/>
      <c r="VCD1307"/>
      <c r="VCE1307"/>
      <c r="VCF1307"/>
      <c r="VCG1307"/>
      <c r="VCH1307"/>
      <c r="VCI1307"/>
      <c r="VCJ1307"/>
      <c r="VCK1307"/>
      <c r="VCL1307"/>
      <c r="VCM1307"/>
      <c r="VCN1307"/>
      <c r="VCO1307"/>
      <c r="VCP1307"/>
      <c r="VCQ1307"/>
      <c r="VCR1307"/>
      <c r="VCS1307"/>
      <c r="VCT1307"/>
      <c r="VCU1307"/>
      <c r="VCV1307"/>
      <c r="VCW1307"/>
      <c r="VCX1307"/>
      <c r="VCY1307"/>
      <c r="VCZ1307"/>
      <c r="VDA1307"/>
      <c r="VDB1307"/>
      <c r="VDC1307"/>
      <c r="VDD1307"/>
      <c r="VDE1307"/>
      <c r="VDF1307"/>
      <c r="VDG1307"/>
      <c r="VDH1307"/>
      <c r="VDI1307"/>
      <c r="VDJ1307"/>
      <c r="VDK1307"/>
      <c r="VDL1307"/>
      <c r="VDM1307"/>
      <c r="VDN1307"/>
      <c r="VDO1307"/>
      <c r="VDP1307"/>
      <c r="VDQ1307"/>
      <c r="VDR1307"/>
      <c r="VDS1307"/>
      <c r="VDT1307"/>
      <c r="VDU1307"/>
      <c r="VDV1307"/>
      <c r="VDW1307"/>
      <c r="VDX1307"/>
      <c r="VDY1307"/>
      <c r="VDZ1307"/>
      <c r="VEA1307"/>
      <c r="VEB1307"/>
      <c r="VEC1307"/>
      <c r="VED1307"/>
      <c r="VEE1307"/>
      <c r="VEF1307"/>
      <c r="VEG1307"/>
      <c r="VEH1307"/>
      <c r="VEI1307"/>
      <c r="VEJ1307"/>
      <c r="VEK1307"/>
      <c r="VEL1307"/>
      <c r="VEM1307"/>
      <c r="VEN1307"/>
      <c r="VEO1307"/>
      <c r="VEP1307"/>
      <c r="VEQ1307"/>
      <c r="VER1307"/>
      <c r="VES1307"/>
      <c r="VET1307"/>
      <c r="VEU1307"/>
      <c r="VEV1307"/>
      <c r="VEW1307"/>
      <c r="VEX1307"/>
      <c r="VEY1307"/>
      <c r="VEZ1307"/>
      <c r="VFA1307"/>
      <c r="VFB1307"/>
      <c r="VFC1307"/>
      <c r="VFD1307"/>
      <c r="VFE1307"/>
      <c r="VFF1307"/>
      <c r="VFG1307"/>
      <c r="VFH1307"/>
      <c r="VFI1307"/>
      <c r="VFJ1307"/>
      <c r="VFK1307"/>
      <c r="VFL1307"/>
      <c r="VFM1307"/>
      <c r="VFN1307"/>
      <c r="VFO1307"/>
      <c r="VFP1307"/>
      <c r="VFQ1307"/>
      <c r="VFR1307"/>
      <c r="VFS1307"/>
      <c r="VFT1307"/>
      <c r="VFU1307"/>
      <c r="VFV1307"/>
      <c r="VFW1307"/>
      <c r="VFX1307"/>
      <c r="VFY1307"/>
      <c r="VFZ1307"/>
      <c r="VGA1307"/>
      <c r="VGB1307"/>
      <c r="VGC1307"/>
      <c r="VGD1307"/>
      <c r="VGE1307"/>
      <c r="VGF1307"/>
      <c r="VGG1307"/>
      <c r="VGH1307"/>
      <c r="VGI1307"/>
      <c r="VGJ1307"/>
      <c r="VGK1307"/>
      <c r="VGL1307"/>
      <c r="VGM1307"/>
      <c r="VGN1307"/>
      <c r="VGO1307"/>
      <c r="VGP1307"/>
      <c r="VGQ1307"/>
      <c r="VGR1307"/>
      <c r="VGS1307"/>
      <c r="VGT1307"/>
      <c r="VGU1307"/>
      <c r="VGV1307"/>
      <c r="VGW1307"/>
      <c r="VGX1307"/>
      <c r="VGY1307"/>
      <c r="VGZ1307"/>
      <c r="VHA1307"/>
      <c r="VHB1307"/>
      <c r="VHC1307"/>
      <c r="VHD1307"/>
      <c r="VHE1307"/>
      <c r="VHF1307"/>
      <c r="VHG1307"/>
      <c r="VHH1307"/>
      <c r="VHI1307"/>
      <c r="VHJ1307"/>
      <c r="VHK1307"/>
      <c r="VHL1307"/>
      <c r="VHM1307"/>
      <c r="VHN1307"/>
      <c r="VHO1307"/>
      <c r="VHP1307"/>
      <c r="VHQ1307"/>
      <c r="VHR1307"/>
      <c r="VHS1307"/>
      <c r="VHT1307"/>
      <c r="VHU1307"/>
      <c r="VHV1307"/>
      <c r="VHW1307"/>
      <c r="VHX1307"/>
      <c r="VHY1307"/>
      <c r="VHZ1307"/>
      <c r="VIA1307"/>
      <c r="VIB1307"/>
      <c r="VIC1307"/>
      <c r="VID1307"/>
      <c r="VIE1307"/>
      <c r="VIF1307"/>
      <c r="VIG1307"/>
      <c r="VIH1307"/>
      <c r="VII1307"/>
      <c r="VIJ1307"/>
      <c r="VIK1307"/>
      <c r="VIL1307"/>
      <c r="VIM1307"/>
      <c r="VIN1307"/>
      <c r="VIO1307"/>
      <c r="VIP1307"/>
      <c r="VIQ1307"/>
      <c r="VIR1307"/>
      <c r="VIS1307"/>
      <c r="VIT1307"/>
      <c r="VIU1307"/>
      <c r="VIV1307"/>
      <c r="VIW1307"/>
      <c r="VIX1307"/>
      <c r="VIY1307"/>
      <c r="VIZ1307"/>
      <c r="VJA1307"/>
      <c r="VJB1307"/>
      <c r="VJC1307"/>
      <c r="VJD1307"/>
      <c r="VJE1307"/>
      <c r="VJF1307"/>
      <c r="VJG1307"/>
      <c r="VJH1307"/>
      <c r="VJI1307"/>
      <c r="VJJ1307"/>
      <c r="VJK1307"/>
      <c r="VJL1307"/>
      <c r="VJM1307"/>
      <c r="VJN1307"/>
      <c r="VJO1307"/>
      <c r="VJP1307"/>
      <c r="VJQ1307"/>
      <c r="VJR1307"/>
      <c r="VJS1307"/>
      <c r="VJT1307"/>
      <c r="VJU1307"/>
      <c r="VJV1307"/>
      <c r="VJW1307"/>
      <c r="VJX1307"/>
      <c r="VJY1307"/>
      <c r="VJZ1307"/>
      <c r="VKA1307"/>
      <c r="VKB1307"/>
      <c r="VKC1307"/>
      <c r="VKD1307"/>
      <c r="VKE1307"/>
      <c r="VKF1307"/>
      <c r="VKG1307"/>
      <c r="VKH1307"/>
      <c r="VKI1307"/>
      <c r="VKJ1307"/>
      <c r="VKK1307"/>
      <c r="VKL1307"/>
      <c r="VKM1307"/>
      <c r="VKN1307"/>
      <c r="VKO1307"/>
      <c r="VKP1307"/>
      <c r="VKQ1307"/>
      <c r="VKR1307"/>
      <c r="VKS1307"/>
      <c r="VKT1307"/>
      <c r="VKU1307"/>
      <c r="VKV1307"/>
      <c r="VKW1307"/>
      <c r="VKX1307"/>
      <c r="VKY1307"/>
      <c r="VKZ1307"/>
      <c r="VLA1307"/>
      <c r="VLB1307"/>
      <c r="VLC1307"/>
      <c r="VLD1307"/>
      <c r="VLE1307"/>
      <c r="VLF1307"/>
      <c r="VLG1307"/>
      <c r="VLH1307"/>
      <c r="VLI1307"/>
      <c r="VLJ1307"/>
      <c r="VLK1307"/>
      <c r="VLL1307"/>
      <c r="VLM1307"/>
      <c r="VLN1307"/>
      <c r="VLO1307"/>
      <c r="VLP1307"/>
      <c r="VLQ1307"/>
      <c r="VLR1307"/>
      <c r="VLS1307"/>
      <c r="VLT1307"/>
      <c r="VLU1307"/>
      <c r="VLV1307"/>
      <c r="VLW1307"/>
      <c r="VLX1307"/>
      <c r="VLY1307"/>
      <c r="VLZ1307"/>
      <c r="VMA1307"/>
      <c r="VMB1307"/>
      <c r="VMC1307"/>
      <c r="VMD1307"/>
      <c r="VME1307"/>
      <c r="VMF1307"/>
      <c r="VMG1307"/>
      <c r="VMH1307"/>
      <c r="VMI1307"/>
      <c r="VMJ1307"/>
      <c r="VMK1307"/>
      <c r="VML1307"/>
      <c r="VMM1307"/>
      <c r="VMN1307"/>
      <c r="VMO1307"/>
      <c r="VMP1307"/>
      <c r="VMQ1307"/>
      <c r="VMR1307"/>
      <c r="VMS1307"/>
      <c r="VMT1307"/>
      <c r="VMU1307"/>
      <c r="VMV1307"/>
      <c r="VMW1307"/>
      <c r="VMX1307"/>
      <c r="VMY1307"/>
      <c r="VMZ1307"/>
      <c r="VNA1307"/>
      <c r="VNB1307"/>
      <c r="VNC1307"/>
      <c r="VND1307"/>
      <c r="VNE1307"/>
      <c r="VNF1307"/>
      <c r="VNG1307"/>
      <c r="VNH1307"/>
      <c r="VNI1307"/>
      <c r="VNJ1307"/>
      <c r="VNK1307"/>
      <c r="VNL1307"/>
      <c r="VNM1307"/>
      <c r="VNN1307"/>
      <c r="VNO1307"/>
      <c r="VNP1307"/>
      <c r="VNQ1307"/>
      <c r="VNR1307"/>
      <c r="VNS1307"/>
      <c r="VNT1307"/>
      <c r="VNU1307"/>
      <c r="VNV1307"/>
      <c r="VNW1307"/>
      <c r="VNX1307"/>
      <c r="VNY1307"/>
      <c r="VNZ1307"/>
      <c r="VOA1307"/>
      <c r="VOB1307"/>
      <c r="VOC1307"/>
      <c r="VOD1307"/>
      <c r="VOE1307"/>
      <c r="VOF1307"/>
      <c r="VOG1307"/>
      <c r="VOH1307"/>
      <c r="VOI1307"/>
      <c r="VOJ1307"/>
      <c r="VOK1307"/>
      <c r="VOL1307"/>
      <c r="VOM1307"/>
      <c r="VON1307"/>
      <c r="VOO1307"/>
      <c r="VOP1307"/>
      <c r="VOQ1307"/>
      <c r="VOR1307"/>
      <c r="VOS1307"/>
      <c r="VOT1307"/>
      <c r="VOU1307"/>
      <c r="VOV1307"/>
      <c r="VOW1307"/>
      <c r="VOX1307"/>
      <c r="VOY1307"/>
      <c r="VOZ1307"/>
      <c r="VPA1307"/>
      <c r="VPB1307"/>
      <c r="VPC1307"/>
      <c r="VPD1307"/>
      <c r="VPE1307"/>
      <c r="VPF1307"/>
      <c r="VPG1307"/>
      <c r="VPH1307"/>
      <c r="VPI1307"/>
      <c r="VPJ1307"/>
      <c r="VPK1307"/>
      <c r="VPL1307"/>
      <c r="VPM1307"/>
      <c r="VPN1307"/>
      <c r="VPO1307"/>
      <c r="VPP1307"/>
      <c r="VPQ1307"/>
      <c r="VPR1307"/>
      <c r="VPS1307"/>
      <c r="VPT1307"/>
      <c r="VPU1307"/>
      <c r="VPV1307"/>
      <c r="VPW1307"/>
      <c r="VPX1307"/>
      <c r="VPY1307"/>
      <c r="VPZ1307"/>
      <c r="VQA1307"/>
      <c r="VQB1307"/>
      <c r="VQC1307"/>
      <c r="VQD1307"/>
      <c r="VQE1307"/>
      <c r="VQF1307"/>
      <c r="VQG1307"/>
      <c r="VQH1307"/>
      <c r="VQI1307"/>
      <c r="VQJ1307"/>
      <c r="VQK1307"/>
      <c r="VQL1307"/>
      <c r="VQM1307"/>
      <c r="VQN1307"/>
      <c r="VQO1307"/>
      <c r="VQP1307"/>
      <c r="VQQ1307"/>
      <c r="VQR1307"/>
      <c r="VQS1307"/>
      <c r="VQT1307"/>
      <c r="VQU1307"/>
      <c r="VQV1307"/>
      <c r="VQW1307"/>
      <c r="VQX1307"/>
      <c r="VQY1307"/>
      <c r="VQZ1307"/>
      <c r="VRA1307"/>
      <c r="VRB1307"/>
      <c r="VRC1307"/>
      <c r="VRD1307"/>
      <c r="VRE1307"/>
      <c r="VRF1307"/>
      <c r="VRG1307"/>
      <c r="VRH1307"/>
      <c r="VRI1307"/>
      <c r="VRJ1307"/>
      <c r="VRK1307"/>
      <c r="VRL1307"/>
      <c r="VRM1307"/>
      <c r="VRN1307"/>
      <c r="VRO1307"/>
      <c r="VRP1307"/>
      <c r="VRQ1307"/>
      <c r="VRR1307"/>
      <c r="VRS1307"/>
      <c r="VRT1307"/>
      <c r="VRU1307"/>
      <c r="VRV1307"/>
      <c r="VRW1307"/>
      <c r="VRX1307"/>
      <c r="VRY1307"/>
      <c r="VRZ1307"/>
      <c r="VSA1307"/>
      <c r="VSB1307"/>
      <c r="VSC1307"/>
      <c r="VSD1307"/>
      <c r="VSE1307"/>
      <c r="VSF1307"/>
      <c r="VSG1307"/>
      <c r="VSH1307"/>
      <c r="VSI1307"/>
      <c r="VSJ1307"/>
      <c r="VSK1307"/>
      <c r="VSL1307"/>
      <c r="VSM1307"/>
      <c r="VSN1307"/>
      <c r="VSO1307"/>
      <c r="VSP1307"/>
      <c r="VSQ1307"/>
      <c r="VSR1307"/>
      <c r="VSS1307"/>
      <c r="VST1307"/>
      <c r="VSU1307"/>
      <c r="VSV1307"/>
      <c r="VSW1307"/>
      <c r="VSX1307"/>
      <c r="VSY1307"/>
      <c r="VSZ1307"/>
      <c r="VTA1307"/>
      <c r="VTB1307"/>
      <c r="VTC1307"/>
      <c r="VTD1307"/>
      <c r="VTE1307"/>
      <c r="VTF1307"/>
      <c r="VTG1307"/>
      <c r="VTH1307"/>
      <c r="VTI1307"/>
      <c r="VTJ1307"/>
      <c r="VTK1307"/>
      <c r="VTL1307"/>
      <c r="VTM1307"/>
      <c r="VTN1307"/>
      <c r="VTO1307"/>
      <c r="VTP1307"/>
      <c r="VTQ1307"/>
      <c r="VTR1307"/>
      <c r="VTS1307"/>
      <c r="VTT1307"/>
      <c r="VTU1307"/>
      <c r="VTV1307"/>
      <c r="VTW1307"/>
      <c r="VTX1307"/>
      <c r="VTY1307"/>
      <c r="VTZ1307"/>
      <c r="VUA1307"/>
      <c r="VUB1307"/>
      <c r="VUC1307"/>
      <c r="VUD1307"/>
      <c r="VUE1307"/>
      <c r="VUF1307"/>
      <c r="VUG1307"/>
      <c r="VUH1307"/>
      <c r="VUI1307"/>
      <c r="VUJ1307"/>
      <c r="VUK1307"/>
      <c r="VUL1307"/>
      <c r="VUM1307"/>
      <c r="VUN1307"/>
      <c r="VUO1307"/>
      <c r="VUP1307"/>
      <c r="VUQ1307"/>
      <c r="VUR1307"/>
      <c r="VUS1307"/>
      <c r="VUT1307"/>
      <c r="VUU1307"/>
      <c r="VUV1307"/>
      <c r="VUW1307"/>
      <c r="VUX1307"/>
      <c r="VUY1307"/>
      <c r="VUZ1307"/>
      <c r="VVA1307"/>
      <c r="VVB1307"/>
      <c r="VVC1307"/>
      <c r="VVD1307"/>
      <c r="VVE1307"/>
      <c r="VVF1307"/>
      <c r="VVG1307"/>
      <c r="VVH1307"/>
      <c r="VVI1307"/>
      <c r="VVJ1307"/>
      <c r="VVK1307"/>
      <c r="VVL1307"/>
      <c r="VVM1307"/>
      <c r="VVN1307"/>
      <c r="VVO1307"/>
      <c r="VVP1307"/>
      <c r="VVQ1307"/>
      <c r="VVR1307"/>
      <c r="VVS1307"/>
      <c r="VVT1307"/>
      <c r="VVU1307"/>
      <c r="VVV1307"/>
      <c r="VVW1307"/>
      <c r="VVX1307"/>
      <c r="VVY1307"/>
      <c r="VVZ1307"/>
      <c r="VWA1307"/>
      <c r="VWB1307"/>
      <c r="VWC1307"/>
      <c r="VWD1307"/>
      <c r="VWE1307"/>
      <c r="VWF1307"/>
      <c r="VWG1307"/>
      <c r="VWH1307"/>
      <c r="VWI1307"/>
      <c r="VWJ1307"/>
      <c r="VWK1307"/>
      <c r="VWL1307"/>
      <c r="VWM1307"/>
      <c r="VWN1307"/>
      <c r="VWO1307"/>
      <c r="VWP1307"/>
      <c r="VWQ1307"/>
      <c r="VWR1307"/>
      <c r="VWS1307"/>
      <c r="VWT1307"/>
      <c r="VWU1307"/>
      <c r="VWV1307"/>
      <c r="VWW1307"/>
      <c r="VWX1307"/>
      <c r="VWY1307"/>
      <c r="VWZ1307"/>
      <c r="VXA1307"/>
      <c r="VXB1307"/>
      <c r="VXC1307"/>
      <c r="VXD1307"/>
      <c r="VXE1307"/>
      <c r="VXF1307"/>
      <c r="VXG1307"/>
      <c r="VXH1307"/>
      <c r="VXI1307"/>
      <c r="VXJ1307"/>
      <c r="VXK1307"/>
      <c r="VXL1307"/>
      <c r="VXM1307"/>
      <c r="VXN1307"/>
      <c r="VXO1307"/>
      <c r="VXP1307"/>
      <c r="VXQ1307"/>
      <c r="VXR1307"/>
      <c r="VXS1307"/>
      <c r="VXT1307"/>
      <c r="VXU1307"/>
      <c r="VXV1307"/>
      <c r="VXW1307"/>
      <c r="VXX1307"/>
      <c r="VXY1307"/>
      <c r="VXZ1307"/>
      <c r="VYA1307"/>
      <c r="VYB1307"/>
      <c r="VYC1307"/>
      <c r="VYD1307"/>
      <c r="VYE1307"/>
      <c r="VYF1307"/>
      <c r="VYG1307"/>
      <c r="VYH1307"/>
      <c r="VYI1307"/>
      <c r="VYJ1307"/>
      <c r="VYK1307"/>
      <c r="VYL1307"/>
      <c r="VYM1307"/>
      <c r="VYN1307"/>
      <c r="VYO1307"/>
      <c r="VYP1307"/>
      <c r="VYQ1307"/>
      <c r="VYR1307"/>
      <c r="VYS1307"/>
      <c r="VYT1307"/>
      <c r="VYU1307"/>
      <c r="VYV1307"/>
      <c r="VYW1307"/>
      <c r="VYX1307"/>
      <c r="VYY1307"/>
      <c r="VYZ1307"/>
      <c r="VZA1307"/>
      <c r="VZB1307"/>
      <c r="VZC1307"/>
      <c r="VZD1307"/>
      <c r="VZE1307"/>
      <c r="VZF1307"/>
      <c r="VZG1307"/>
      <c r="VZH1307"/>
      <c r="VZI1307"/>
      <c r="VZJ1307"/>
      <c r="VZK1307"/>
      <c r="VZL1307"/>
      <c r="VZM1307"/>
      <c r="VZN1307"/>
      <c r="VZO1307"/>
      <c r="VZP1307"/>
      <c r="VZQ1307"/>
      <c r="VZR1307"/>
      <c r="VZS1307"/>
      <c r="VZT1307"/>
      <c r="VZU1307"/>
      <c r="VZV1307"/>
      <c r="VZW1307"/>
      <c r="VZX1307"/>
      <c r="VZY1307"/>
      <c r="VZZ1307"/>
      <c r="WAA1307"/>
      <c r="WAB1307"/>
      <c r="WAC1307"/>
      <c r="WAD1307"/>
      <c r="WAE1307"/>
      <c r="WAF1307"/>
      <c r="WAG1307"/>
      <c r="WAH1307"/>
      <c r="WAI1307"/>
      <c r="WAJ1307"/>
      <c r="WAK1307"/>
      <c r="WAL1307"/>
      <c r="WAM1307"/>
      <c r="WAN1307"/>
      <c r="WAO1307"/>
      <c r="WAP1307"/>
      <c r="WAQ1307"/>
      <c r="WAR1307"/>
      <c r="WAS1307"/>
      <c r="WAT1307"/>
      <c r="WAU1307"/>
      <c r="WAV1307"/>
      <c r="WAW1307"/>
      <c r="WAX1307"/>
      <c r="WAY1307"/>
      <c r="WAZ1307"/>
      <c r="WBA1307"/>
      <c r="WBB1307"/>
      <c r="WBC1307"/>
      <c r="WBD1307"/>
      <c r="WBE1307"/>
      <c r="WBF1307"/>
      <c r="WBG1307"/>
      <c r="WBH1307"/>
      <c r="WBI1307"/>
      <c r="WBJ1307"/>
      <c r="WBK1307"/>
      <c r="WBL1307"/>
      <c r="WBM1307"/>
      <c r="WBN1307"/>
      <c r="WBO1307"/>
      <c r="WBP1307"/>
      <c r="WBQ1307"/>
      <c r="WBR1307"/>
      <c r="WBS1307"/>
      <c r="WBT1307"/>
      <c r="WBU1307"/>
      <c r="WBV1307"/>
      <c r="WBW1307"/>
      <c r="WBX1307"/>
      <c r="WBY1307"/>
      <c r="WBZ1307"/>
      <c r="WCA1307"/>
      <c r="WCB1307"/>
      <c r="WCC1307"/>
      <c r="WCD1307"/>
      <c r="WCE1307"/>
      <c r="WCF1307"/>
      <c r="WCG1307"/>
      <c r="WCH1307"/>
      <c r="WCI1307"/>
      <c r="WCJ1307"/>
      <c r="WCK1307"/>
      <c r="WCL1307"/>
      <c r="WCM1307"/>
      <c r="WCN1307"/>
      <c r="WCO1307"/>
      <c r="WCP1307"/>
      <c r="WCQ1307"/>
      <c r="WCR1307"/>
      <c r="WCS1307"/>
      <c r="WCT1307"/>
      <c r="WCU1307"/>
      <c r="WCV1307"/>
      <c r="WCW1307"/>
      <c r="WCX1307"/>
      <c r="WCY1307"/>
      <c r="WCZ1307"/>
      <c r="WDA1307"/>
      <c r="WDB1307"/>
      <c r="WDC1307"/>
      <c r="WDD1307"/>
      <c r="WDE1307"/>
      <c r="WDF1307"/>
      <c r="WDG1307"/>
      <c r="WDH1307"/>
      <c r="WDI1307"/>
      <c r="WDJ1307"/>
      <c r="WDK1307"/>
      <c r="WDL1307"/>
      <c r="WDM1307"/>
      <c r="WDN1307"/>
      <c r="WDO1307"/>
      <c r="WDP1307"/>
      <c r="WDQ1307"/>
      <c r="WDR1307"/>
      <c r="WDS1307"/>
      <c r="WDT1307"/>
      <c r="WDU1307"/>
      <c r="WDV1307"/>
      <c r="WDW1307"/>
      <c r="WDX1307"/>
      <c r="WDY1307"/>
      <c r="WDZ1307"/>
      <c r="WEA1307"/>
      <c r="WEB1307"/>
      <c r="WEC1307"/>
      <c r="WED1307"/>
      <c r="WEE1307"/>
      <c r="WEF1307"/>
      <c r="WEG1307"/>
      <c r="WEH1307"/>
      <c r="WEI1307"/>
      <c r="WEJ1307"/>
      <c r="WEK1307"/>
      <c r="WEL1307"/>
      <c r="WEM1307"/>
      <c r="WEN1307"/>
      <c r="WEO1307"/>
      <c r="WEP1307"/>
      <c r="WEQ1307"/>
      <c r="WER1307"/>
      <c r="WES1307"/>
      <c r="WET1307"/>
      <c r="WEU1307"/>
      <c r="WEV1307"/>
      <c r="WEW1307"/>
      <c r="WEX1307"/>
      <c r="WEY1307"/>
      <c r="WEZ1307"/>
      <c r="WFA1307"/>
      <c r="WFB1307"/>
      <c r="WFC1307"/>
      <c r="WFD1307"/>
      <c r="WFE1307"/>
      <c r="WFF1307"/>
      <c r="WFG1307"/>
      <c r="WFH1307"/>
      <c r="WFI1307"/>
      <c r="WFJ1307"/>
      <c r="WFK1307"/>
      <c r="WFL1307"/>
      <c r="WFM1307"/>
      <c r="WFN1307"/>
      <c r="WFO1307"/>
      <c r="WFP1307"/>
      <c r="WFQ1307"/>
      <c r="WFR1307"/>
      <c r="WFS1307"/>
      <c r="WFT1307"/>
      <c r="WFU1307"/>
      <c r="WFV1307"/>
      <c r="WFW1307"/>
      <c r="WFX1307"/>
      <c r="WFY1307"/>
      <c r="WFZ1307"/>
      <c r="WGA1307"/>
      <c r="WGB1307"/>
      <c r="WGC1307"/>
      <c r="WGD1307"/>
      <c r="WGE1307"/>
      <c r="WGF1307"/>
      <c r="WGG1307"/>
      <c r="WGH1307"/>
      <c r="WGI1307"/>
      <c r="WGJ1307"/>
      <c r="WGK1307"/>
      <c r="WGL1307"/>
      <c r="WGM1307"/>
      <c r="WGN1307"/>
      <c r="WGO1307"/>
      <c r="WGP1307"/>
      <c r="WGQ1307"/>
      <c r="WGR1307"/>
      <c r="WGS1307"/>
      <c r="WGT1307"/>
      <c r="WGU1307"/>
      <c r="WGV1307"/>
      <c r="WGW1307"/>
      <c r="WGX1307"/>
      <c r="WGY1307"/>
      <c r="WGZ1307"/>
      <c r="WHA1307"/>
      <c r="WHB1307"/>
      <c r="WHC1307"/>
      <c r="WHD1307"/>
      <c r="WHE1307"/>
      <c r="WHF1307"/>
      <c r="WHG1307"/>
      <c r="WHH1307"/>
      <c r="WHI1307"/>
      <c r="WHJ1307"/>
      <c r="WHK1307"/>
      <c r="WHL1307"/>
      <c r="WHM1307"/>
      <c r="WHN1307"/>
      <c r="WHO1307"/>
      <c r="WHP1307"/>
      <c r="WHQ1307"/>
      <c r="WHR1307"/>
      <c r="WHS1307"/>
      <c r="WHT1307"/>
      <c r="WHU1307"/>
      <c r="WHV1307"/>
      <c r="WHW1307"/>
      <c r="WHX1307"/>
      <c r="WHY1307"/>
      <c r="WHZ1307"/>
      <c r="WIA1307"/>
      <c r="WIB1307"/>
      <c r="WIC1307"/>
      <c r="WID1307"/>
      <c r="WIE1307"/>
      <c r="WIF1307"/>
      <c r="WIG1307"/>
      <c r="WIH1307"/>
      <c r="WII1307"/>
      <c r="WIJ1307"/>
      <c r="WIK1307"/>
      <c r="WIL1307"/>
      <c r="WIM1307"/>
      <c r="WIN1307"/>
      <c r="WIO1307"/>
      <c r="WIP1307"/>
      <c r="WIQ1307"/>
      <c r="WIR1307"/>
      <c r="WIS1307"/>
      <c r="WIT1307"/>
      <c r="WIU1307"/>
      <c r="WIV1307"/>
      <c r="WIW1307"/>
      <c r="WIX1307"/>
      <c r="WIY1307"/>
      <c r="WIZ1307"/>
      <c r="WJA1307"/>
      <c r="WJB1307"/>
      <c r="WJC1307"/>
      <c r="WJD1307"/>
      <c r="WJE1307"/>
      <c r="WJF1307"/>
      <c r="WJG1307"/>
      <c r="WJH1307"/>
      <c r="WJI1307"/>
      <c r="WJJ1307"/>
      <c r="WJK1307"/>
      <c r="WJL1307"/>
      <c r="WJM1307"/>
      <c r="WJN1307"/>
      <c r="WJO1307"/>
      <c r="WJP1307"/>
      <c r="WJQ1307"/>
      <c r="WJR1307"/>
      <c r="WJS1307"/>
      <c r="WJT1307"/>
      <c r="WJU1307"/>
      <c r="WJV1307"/>
      <c r="WJW1307"/>
      <c r="WJX1307"/>
      <c r="WJY1307"/>
      <c r="WJZ1307"/>
      <c r="WKA1307"/>
      <c r="WKB1307"/>
      <c r="WKC1307"/>
      <c r="WKD1307"/>
      <c r="WKE1307"/>
      <c r="WKF1307"/>
      <c r="WKG1307"/>
      <c r="WKH1307"/>
      <c r="WKI1307"/>
      <c r="WKJ1307"/>
      <c r="WKK1307"/>
      <c r="WKL1307"/>
      <c r="WKM1307"/>
      <c r="WKN1307"/>
      <c r="WKO1307"/>
      <c r="WKP1307"/>
      <c r="WKQ1307"/>
      <c r="WKR1307"/>
      <c r="WKS1307"/>
      <c r="WKT1307"/>
      <c r="WKU1307"/>
      <c r="WKV1307"/>
      <c r="WKW1307"/>
      <c r="WKX1307"/>
      <c r="WKY1307"/>
      <c r="WKZ1307"/>
      <c r="WLA1307"/>
      <c r="WLB1307"/>
      <c r="WLC1307"/>
      <c r="WLD1307"/>
      <c r="WLE1307"/>
      <c r="WLF1307"/>
      <c r="WLG1307"/>
      <c r="WLH1307"/>
      <c r="WLI1307"/>
      <c r="WLJ1307"/>
      <c r="WLK1307"/>
      <c r="WLL1307"/>
      <c r="WLM1307"/>
      <c r="WLN1307"/>
      <c r="WLO1307"/>
      <c r="WLP1307"/>
      <c r="WLQ1307"/>
      <c r="WLR1307"/>
      <c r="WLS1307"/>
      <c r="WLT1307"/>
      <c r="WLU1307"/>
      <c r="WLV1307"/>
      <c r="WLW1307"/>
      <c r="WLX1307"/>
      <c r="WLY1307"/>
      <c r="WLZ1307"/>
      <c r="WMA1307"/>
      <c r="WMB1307"/>
      <c r="WMC1307"/>
      <c r="WMD1307"/>
      <c r="WME1307"/>
      <c r="WMF1307"/>
      <c r="WMG1307"/>
      <c r="WMH1307"/>
      <c r="WMI1307"/>
      <c r="WMJ1307"/>
      <c r="WMK1307"/>
      <c r="WML1307"/>
      <c r="WMM1307"/>
      <c r="WMN1307"/>
      <c r="WMO1307"/>
      <c r="WMP1307"/>
      <c r="WMQ1307"/>
      <c r="WMR1307"/>
      <c r="WMS1307"/>
      <c r="WMT1307"/>
      <c r="WMU1307"/>
      <c r="WMV1307"/>
      <c r="WMW1307"/>
      <c r="WMX1307"/>
      <c r="WMY1307"/>
      <c r="WMZ1307"/>
      <c r="WNA1307"/>
      <c r="WNB1307"/>
      <c r="WNC1307"/>
      <c r="WND1307"/>
      <c r="WNE1307"/>
      <c r="WNF1307"/>
      <c r="WNG1307"/>
      <c r="WNH1307"/>
      <c r="WNI1307"/>
      <c r="WNJ1307"/>
      <c r="WNK1307"/>
      <c r="WNL1307"/>
      <c r="WNM1307"/>
      <c r="WNN1307"/>
      <c r="WNO1307"/>
      <c r="WNP1307"/>
      <c r="WNQ1307"/>
      <c r="WNR1307"/>
      <c r="WNS1307"/>
      <c r="WNT1307"/>
      <c r="WNU1307"/>
      <c r="WNV1307"/>
      <c r="WNW1307"/>
      <c r="WNX1307"/>
      <c r="WNY1307"/>
      <c r="WNZ1307"/>
      <c r="WOA1307"/>
      <c r="WOB1307"/>
      <c r="WOC1307"/>
      <c r="WOD1307"/>
      <c r="WOE1307"/>
      <c r="WOF1307"/>
      <c r="WOG1307"/>
      <c r="WOH1307"/>
      <c r="WOI1307"/>
      <c r="WOJ1307"/>
      <c r="WOK1307"/>
      <c r="WOL1307"/>
      <c r="WOM1307"/>
      <c r="WON1307"/>
      <c r="WOO1307"/>
      <c r="WOP1307"/>
      <c r="WOQ1307"/>
      <c r="WOR1307"/>
      <c r="WOS1307"/>
      <c r="WOT1307"/>
      <c r="WOU1307"/>
      <c r="WOV1307"/>
      <c r="WOW1307"/>
      <c r="WOX1307"/>
      <c r="WOY1307"/>
      <c r="WOZ1307"/>
      <c r="WPA1307"/>
      <c r="WPB1307"/>
      <c r="WPC1307"/>
      <c r="WPD1307"/>
      <c r="WPE1307"/>
      <c r="WPF1307"/>
      <c r="WPG1307"/>
      <c r="WPH1307"/>
      <c r="WPI1307"/>
      <c r="WPJ1307"/>
      <c r="WPK1307"/>
      <c r="WPL1307"/>
      <c r="WPM1307"/>
      <c r="WPN1307"/>
      <c r="WPO1307"/>
      <c r="WPP1307"/>
      <c r="WPQ1307"/>
      <c r="WPR1307"/>
      <c r="WPS1307"/>
      <c r="WPT1307"/>
      <c r="WPU1307"/>
      <c r="WPV1307"/>
      <c r="WPW1307"/>
      <c r="WPX1307"/>
      <c r="WPY1307"/>
      <c r="WPZ1307"/>
      <c r="WQA1307"/>
      <c r="WQB1307"/>
      <c r="WQC1307"/>
      <c r="WQD1307"/>
      <c r="WQE1307"/>
      <c r="WQF1307"/>
      <c r="WQG1307"/>
      <c r="WQH1307"/>
      <c r="WQI1307"/>
      <c r="WQJ1307"/>
      <c r="WQK1307"/>
      <c r="WQL1307"/>
      <c r="WQM1307"/>
      <c r="WQN1307"/>
      <c r="WQO1307"/>
      <c r="WQP1307"/>
      <c r="WQQ1307"/>
      <c r="WQR1307"/>
      <c r="WQS1307"/>
      <c r="WQT1307"/>
      <c r="WQU1307"/>
      <c r="WQV1307"/>
      <c r="WQW1307"/>
      <c r="WQX1307"/>
      <c r="WQY1307"/>
      <c r="WQZ1307"/>
      <c r="WRA1307"/>
      <c r="WRB1307"/>
      <c r="WRC1307"/>
      <c r="WRD1307"/>
      <c r="WRE1307"/>
      <c r="WRF1307"/>
      <c r="WRG1307"/>
      <c r="WRH1307"/>
      <c r="WRI1307"/>
      <c r="WRJ1307"/>
      <c r="WRK1307"/>
      <c r="WRL1307"/>
      <c r="WRM1307"/>
      <c r="WRN1307"/>
      <c r="WRO1307"/>
      <c r="WRP1307"/>
      <c r="WRQ1307"/>
      <c r="WRR1307"/>
      <c r="WRS1307"/>
      <c r="WRT1307"/>
      <c r="WRU1307"/>
      <c r="WRV1307"/>
      <c r="WRW1307"/>
      <c r="WRX1307"/>
      <c r="WRY1307"/>
      <c r="WRZ1307"/>
      <c r="WSA1307"/>
      <c r="WSB1307"/>
      <c r="WSC1307"/>
      <c r="WSD1307"/>
      <c r="WSE1307"/>
      <c r="WSF1307"/>
      <c r="WSG1307"/>
      <c r="WSH1307"/>
      <c r="WSI1307"/>
      <c r="WSJ1307"/>
      <c r="WSK1307"/>
      <c r="WSL1307"/>
      <c r="WSM1307"/>
      <c r="WSN1307"/>
      <c r="WSO1307"/>
      <c r="WSP1307"/>
      <c r="WSQ1307"/>
      <c r="WSR1307"/>
      <c r="WSS1307"/>
      <c r="WST1307"/>
      <c r="WSU1307"/>
      <c r="WSV1307"/>
      <c r="WSW1307"/>
      <c r="WSX1307"/>
      <c r="WSY1307"/>
      <c r="WSZ1307"/>
      <c r="WTA1307"/>
      <c r="WTB1307"/>
      <c r="WTC1307"/>
      <c r="WTD1307"/>
      <c r="WTE1307"/>
      <c r="WTF1307"/>
      <c r="WTG1307"/>
      <c r="WTH1307"/>
      <c r="WTI1307"/>
      <c r="WTJ1307"/>
      <c r="WTK1307"/>
      <c r="WTL1307"/>
      <c r="WTM1307"/>
      <c r="WTN1307"/>
      <c r="WTO1307"/>
      <c r="WTP1307"/>
      <c r="WTQ1307"/>
      <c r="WTR1307"/>
      <c r="WTS1307"/>
      <c r="WTT1307"/>
      <c r="WTU1307"/>
      <c r="WTV1307"/>
      <c r="WTW1307"/>
      <c r="WTX1307"/>
      <c r="WTY1307"/>
      <c r="WTZ1307"/>
      <c r="WUA1307"/>
      <c r="WUB1307"/>
      <c r="WUC1307"/>
      <c r="WUD1307"/>
      <c r="WUE1307"/>
      <c r="WUF1307"/>
      <c r="WUG1307"/>
      <c r="WUH1307"/>
      <c r="WUI1307"/>
      <c r="WUJ1307"/>
      <c r="WUK1307"/>
      <c r="WUL1307"/>
      <c r="WUM1307"/>
      <c r="WUN1307"/>
      <c r="WUO1307"/>
      <c r="WUP1307"/>
      <c r="WUQ1307"/>
      <c r="WUR1307"/>
      <c r="WUS1307"/>
      <c r="WUT1307"/>
      <c r="WUU1307"/>
      <c r="WUV1307"/>
      <c r="WUW1307"/>
      <c r="WUX1307"/>
      <c r="WUY1307"/>
      <c r="WUZ1307"/>
      <c r="WVA1307"/>
      <c r="WVB1307"/>
      <c r="WVC1307"/>
      <c r="WVD1307"/>
      <c r="WVE1307"/>
      <c r="WVF1307"/>
      <c r="WVG1307"/>
      <c r="WVH1307"/>
      <c r="WVI1307"/>
      <c r="WVJ1307"/>
      <c r="WVK1307"/>
      <c r="WVL1307"/>
      <c r="WVM1307"/>
      <c r="WVN1307"/>
      <c r="WVO1307"/>
      <c r="WVP1307"/>
      <c r="WVQ1307"/>
      <c r="WVR1307"/>
      <c r="WVS1307"/>
      <c r="WVT1307"/>
      <c r="WVU1307"/>
      <c r="WVV1307"/>
      <c r="WVW1307"/>
      <c r="WVX1307"/>
      <c r="WVY1307"/>
      <c r="WVZ1307"/>
      <c r="WWA1307"/>
      <c r="WWB1307"/>
      <c r="WWC1307"/>
      <c r="WWD1307"/>
      <c r="WWE1307"/>
      <c r="WWF1307"/>
      <c r="WWG1307"/>
      <c r="WWH1307"/>
      <c r="WWI1307"/>
      <c r="WWJ1307"/>
      <c r="WWK1307"/>
      <c r="WWL1307"/>
      <c r="WWM1307"/>
      <c r="WWN1307"/>
      <c r="WWO1307"/>
      <c r="WWP1307"/>
      <c r="WWQ1307"/>
      <c r="WWR1307"/>
      <c r="WWS1307"/>
      <c r="WWT1307"/>
      <c r="WWU1307"/>
      <c r="WWV1307"/>
      <c r="WWW1307"/>
      <c r="WWX1307"/>
      <c r="WWY1307"/>
      <c r="WWZ1307"/>
      <c r="WXA1307"/>
      <c r="WXB1307"/>
      <c r="WXC1307"/>
      <c r="WXD1307"/>
      <c r="WXE1307"/>
      <c r="WXF1307"/>
      <c r="WXG1307"/>
      <c r="WXH1307"/>
      <c r="WXI1307"/>
      <c r="WXJ1307"/>
      <c r="WXK1307"/>
      <c r="WXL1307"/>
      <c r="WXM1307"/>
      <c r="WXN1307"/>
      <c r="WXO1307"/>
      <c r="WXP1307"/>
      <c r="WXQ1307"/>
      <c r="WXR1307"/>
      <c r="WXS1307"/>
      <c r="WXT1307"/>
      <c r="WXU1307"/>
      <c r="WXV1307"/>
      <c r="WXW1307"/>
      <c r="WXX1307"/>
      <c r="WXY1307"/>
      <c r="WXZ1307"/>
      <c r="WYA1307"/>
      <c r="WYB1307"/>
      <c r="WYC1307"/>
      <c r="WYD1307"/>
      <c r="WYE1307"/>
      <c r="WYF1307"/>
      <c r="WYG1307"/>
      <c r="WYH1307"/>
      <c r="WYI1307"/>
      <c r="WYJ1307"/>
      <c r="WYK1307"/>
      <c r="WYL1307"/>
      <c r="WYM1307"/>
      <c r="WYN1307"/>
      <c r="WYO1307"/>
      <c r="WYP1307"/>
      <c r="WYQ1307"/>
      <c r="WYR1307"/>
      <c r="WYS1307"/>
      <c r="WYT1307"/>
      <c r="WYU1307"/>
      <c r="WYV1307"/>
      <c r="WYW1307"/>
      <c r="WYX1307"/>
      <c r="WYY1307"/>
      <c r="WYZ1307"/>
      <c r="WZA1307"/>
      <c r="WZB1307"/>
      <c r="WZC1307"/>
      <c r="WZD1307"/>
      <c r="WZE1307"/>
      <c r="WZF1307"/>
      <c r="WZG1307"/>
      <c r="WZH1307"/>
      <c r="WZI1307"/>
      <c r="WZJ1307"/>
      <c r="WZK1307"/>
      <c r="WZL1307"/>
      <c r="WZM1307"/>
      <c r="WZN1307"/>
      <c r="WZO1307"/>
      <c r="WZP1307"/>
      <c r="WZQ1307"/>
      <c r="WZR1307"/>
      <c r="WZS1307"/>
      <c r="WZT1307"/>
      <c r="WZU1307"/>
      <c r="WZV1307"/>
      <c r="WZW1307"/>
      <c r="WZX1307"/>
      <c r="WZY1307"/>
      <c r="WZZ1307"/>
      <c r="XAA1307"/>
      <c r="XAB1307"/>
      <c r="XAC1307"/>
      <c r="XAD1307"/>
      <c r="XAE1307"/>
      <c r="XAF1307"/>
      <c r="XAG1307"/>
      <c r="XAH1307"/>
      <c r="XAI1307"/>
      <c r="XAJ1307"/>
      <c r="XAK1307"/>
      <c r="XAL1307"/>
      <c r="XAM1307"/>
      <c r="XAN1307"/>
      <c r="XAO1307"/>
      <c r="XAP1307"/>
      <c r="XAQ1307"/>
      <c r="XAR1307"/>
      <c r="XAS1307"/>
      <c r="XAT1307"/>
      <c r="XAU1307"/>
      <c r="XAV1307"/>
      <c r="XAW1307"/>
      <c r="XAX1307"/>
      <c r="XAY1307"/>
      <c r="XAZ1307"/>
      <c r="XBA1307"/>
      <c r="XBB1307"/>
      <c r="XBC1307"/>
      <c r="XBD1307"/>
      <c r="XBE1307"/>
      <c r="XBF1307"/>
      <c r="XBG1307"/>
      <c r="XBH1307"/>
      <c r="XBI1307"/>
      <c r="XBJ1307"/>
      <c r="XBK1307"/>
      <c r="XBL1307"/>
      <c r="XBM1307"/>
      <c r="XBN1307"/>
      <c r="XBO1307"/>
      <c r="XBP1307"/>
      <c r="XBQ1307"/>
      <c r="XBR1307"/>
      <c r="XBS1307"/>
      <c r="XBT1307"/>
      <c r="XBU1307"/>
      <c r="XBV1307"/>
      <c r="XBW1307"/>
      <c r="XBX1307"/>
      <c r="XBY1307"/>
      <c r="XBZ1307"/>
      <c r="XCA1307"/>
      <c r="XCB1307"/>
      <c r="XCC1307"/>
      <c r="XCD1307"/>
      <c r="XCE1307"/>
      <c r="XCF1307"/>
      <c r="XCG1307"/>
      <c r="XCH1307"/>
      <c r="XCI1307"/>
      <c r="XCJ1307"/>
      <c r="XCK1307"/>
      <c r="XCL1307"/>
      <c r="XCM1307"/>
      <c r="XCN1307"/>
      <c r="XCO1307"/>
      <c r="XCP1307"/>
      <c r="XCQ1307"/>
      <c r="XCR1307"/>
      <c r="XCS1307"/>
      <c r="XCT1307"/>
      <c r="XCU1307"/>
      <c r="XCV1307"/>
      <c r="XCW1307"/>
      <c r="XCX1307"/>
      <c r="XCY1307"/>
      <c r="XCZ1307"/>
      <c r="XDA1307"/>
      <c r="XDB1307"/>
      <c r="XDC1307"/>
      <c r="XDD1307"/>
      <c r="XDE1307"/>
      <c r="XDF1307"/>
      <c r="XDG1307"/>
      <c r="XDH1307"/>
      <c r="XDI1307"/>
      <c r="XDJ1307"/>
      <c r="XDK1307"/>
      <c r="XDL1307"/>
      <c r="XDM1307"/>
      <c r="XDN1307"/>
      <c r="XDO1307"/>
      <c r="XDP1307"/>
      <c r="XDQ1307"/>
      <c r="XDR1307"/>
      <c r="XDS1307"/>
      <c r="XDT1307"/>
      <c r="XDU1307"/>
      <c r="XDV1307"/>
      <c r="XDW1307"/>
      <c r="XDX1307"/>
      <c r="XDY1307"/>
      <c r="XDZ1307"/>
      <c r="XEA1307"/>
      <c r="XEB1307"/>
      <c r="XEC1307"/>
      <c r="XED1307"/>
      <c r="XEE1307"/>
      <c r="XEF1307"/>
      <c r="XEG1307"/>
      <c r="XEH1307"/>
      <c r="XEI1307"/>
      <c r="XEJ1307"/>
      <c r="XEK1307"/>
      <c r="XEL1307"/>
      <c r="XEM1307"/>
      <c r="XEN1307"/>
      <c r="XEO1307"/>
      <c r="XEP1307"/>
      <c r="XEQ1307"/>
      <c r="XER1307"/>
      <c r="XES1307"/>
      <c r="XET1307"/>
      <c r="XEU1307"/>
      <c r="XEV1307"/>
      <c r="XEW1307"/>
      <c r="XEX1307"/>
      <c r="XEY1307"/>
      <c r="XEZ1307"/>
      <c r="XFA1307"/>
      <c r="XFB1307"/>
      <c r="XFC1307"/>
      <c r="XFD1307"/>
    </row>
    <row r="1308" spans="1:16384" x14ac:dyDescent="0.25">
      <c r="A1308" s="73" t="s">
        <v>2558</v>
      </c>
      <c r="B1308" s="2" t="s">
        <v>2526</v>
      </c>
      <c r="C1308" s="2" t="s">
        <v>2526</v>
      </c>
      <c r="D1308" s="2" t="s">
        <v>2559</v>
      </c>
      <c r="E1308">
        <f t="shared" si="264"/>
        <v>89818</v>
      </c>
      <c r="F1308">
        <f t="shared" si="265"/>
        <v>44011</v>
      </c>
      <c r="G1308">
        <v>744</v>
      </c>
      <c r="H1308">
        <v>732</v>
      </c>
      <c r="I1308">
        <v>783</v>
      </c>
      <c r="J1308">
        <v>744</v>
      </c>
      <c r="K1308">
        <v>675</v>
      </c>
      <c r="L1308">
        <v>619</v>
      </c>
      <c r="M1308">
        <v>731</v>
      </c>
      <c r="N1308">
        <v>674</v>
      </c>
      <c r="O1308">
        <v>658</v>
      </c>
      <c r="P1308">
        <v>604</v>
      </c>
      <c r="Q1308">
        <v>694</v>
      </c>
      <c r="R1308">
        <v>734</v>
      </c>
      <c r="S1308">
        <v>724</v>
      </c>
      <c r="T1308">
        <v>649</v>
      </c>
      <c r="U1308">
        <v>618</v>
      </c>
      <c r="V1308">
        <v>606</v>
      </c>
      <c r="W1308">
        <v>602</v>
      </c>
      <c r="X1308">
        <v>572</v>
      </c>
      <c r="Y1308">
        <v>598</v>
      </c>
      <c r="Z1308">
        <v>687</v>
      </c>
      <c r="AA1308">
        <v>3628</v>
      </c>
      <c r="AB1308">
        <v>3777</v>
      </c>
      <c r="AC1308">
        <v>3631</v>
      </c>
      <c r="AD1308">
        <v>4076</v>
      </c>
      <c r="AE1308">
        <v>3496</v>
      </c>
      <c r="AF1308">
        <v>2815</v>
      </c>
      <c r="AG1308">
        <v>2463</v>
      </c>
      <c r="AH1308">
        <v>1847</v>
      </c>
      <c r="AI1308">
        <v>1384</v>
      </c>
      <c r="AJ1308">
        <v>1165</v>
      </c>
      <c r="AK1308">
        <v>976</v>
      </c>
      <c r="AL1308">
        <v>620</v>
      </c>
      <c r="AM1308">
        <v>685</v>
      </c>
      <c r="AN1308">
        <f t="shared" si="271"/>
        <v>45807</v>
      </c>
      <c r="AO1308">
        <v>839</v>
      </c>
      <c r="AP1308">
        <v>825</v>
      </c>
      <c r="AQ1308">
        <v>752</v>
      </c>
      <c r="AR1308">
        <v>775</v>
      </c>
      <c r="AS1308">
        <v>693</v>
      </c>
      <c r="AT1308">
        <v>697</v>
      </c>
      <c r="AU1308">
        <v>574</v>
      </c>
      <c r="AV1308">
        <v>622</v>
      </c>
      <c r="AW1308">
        <v>632</v>
      </c>
      <c r="AX1308">
        <v>697</v>
      </c>
      <c r="AY1308">
        <v>641</v>
      </c>
      <c r="AZ1308">
        <v>600</v>
      </c>
      <c r="BA1308">
        <v>617</v>
      </c>
      <c r="BB1308">
        <v>703</v>
      </c>
      <c r="BC1308">
        <v>945</v>
      </c>
      <c r="BD1308">
        <v>606</v>
      </c>
      <c r="BE1308">
        <v>628</v>
      </c>
      <c r="BF1308">
        <v>671</v>
      </c>
      <c r="BG1308">
        <v>649</v>
      </c>
      <c r="BH1308">
        <v>978</v>
      </c>
      <c r="BI1308">
        <v>4195</v>
      </c>
      <c r="BJ1308">
        <v>3962</v>
      </c>
      <c r="BK1308">
        <v>3846</v>
      </c>
      <c r="BL1308">
        <v>3516</v>
      </c>
      <c r="BM1308">
        <v>3531</v>
      </c>
      <c r="BN1308">
        <v>2959</v>
      </c>
      <c r="BO1308">
        <v>2179</v>
      </c>
      <c r="BP1308">
        <v>2128</v>
      </c>
      <c r="BQ1308">
        <v>1509</v>
      </c>
      <c r="BR1308">
        <v>1494</v>
      </c>
      <c r="BS1308">
        <v>870</v>
      </c>
      <c r="BT1308">
        <v>619</v>
      </c>
      <c r="BU1308">
        <v>855</v>
      </c>
      <c r="BV1308" s="40"/>
      <c r="BW1308" s="5">
        <f t="shared" ref="BW1308:BW1371" si="277">SUM(G1308:R1308)</f>
        <v>8392</v>
      </c>
      <c r="BX1308" s="5">
        <f t="shared" ref="BX1308:BX1371" si="278">SUM(S1308:X1308)</f>
        <v>3771</v>
      </c>
      <c r="BY1308" s="5">
        <f t="shared" ref="BY1308:BY1371" si="279">SUM(Y1308:AB1308)</f>
        <v>8690</v>
      </c>
      <c r="BZ1308" s="5">
        <f t="shared" ref="BZ1308:BZ1371" si="280">SUM(AC1308:AH1308)</f>
        <v>18328</v>
      </c>
      <c r="CA1308" s="5">
        <f t="shared" ref="CA1308:CA1371" si="281">SUM(AI1308:AM1308)</f>
        <v>4830</v>
      </c>
      <c r="CB1308" s="40">
        <f t="shared" ref="CB1308:CB1371" si="282">SUM(AO1308:AZ1308)</f>
        <v>8347</v>
      </c>
      <c r="CC1308" s="40">
        <f t="shared" ref="CC1308:CC1371" si="283">SUM(BA1308:BF1308)</f>
        <v>4170</v>
      </c>
      <c r="CD1308" s="40">
        <f t="shared" ref="CD1308:CD1371" si="284">SUM(BG1308:BJ1308)</f>
        <v>9784</v>
      </c>
      <c r="CE1308" s="40">
        <f t="shared" si="269"/>
        <v>18159</v>
      </c>
      <c r="CF1308" s="40">
        <f t="shared" si="270"/>
        <v>5347</v>
      </c>
    </row>
    <row r="1309" spans="1:16384" x14ac:dyDescent="0.25">
      <c r="A1309" s="73" t="s">
        <v>2560</v>
      </c>
      <c r="B1309" s="2" t="s">
        <v>2526</v>
      </c>
      <c r="C1309" s="2" t="s">
        <v>2526</v>
      </c>
      <c r="D1309" s="2" t="s">
        <v>2561</v>
      </c>
      <c r="E1309">
        <f t="shared" si="264"/>
        <v>62239</v>
      </c>
      <c r="F1309">
        <f t="shared" si="265"/>
        <v>29803</v>
      </c>
      <c r="G1309">
        <v>274</v>
      </c>
      <c r="H1309">
        <v>246</v>
      </c>
      <c r="I1309">
        <v>259</v>
      </c>
      <c r="J1309">
        <v>284</v>
      </c>
      <c r="K1309">
        <v>289</v>
      </c>
      <c r="L1309">
        <v>273</v>
      </c>
      <c r="M1309">
        <v>272</v>
      </c>
      <c r="N1309">
        <v>244</v>
      </c>
      <c r="O1309">
        <v>266</v>
      </c>
      <c r="P1309">
        <v>251</v>
      </c>
      <c r="Q1309">
        <v>272</v>
      </c>
      <c r="R1309">
        <v>263</v>
      </c>
      <c r="S1309">
        <v>223</v>
      </c>
      <c r="T1309">
        <v>242</v>
      </c>
      <c r="U1309">
        <v>256</v>
      </c>
      <c r="V1309">
        <v>275</v>
      </c>
      <c r="W1309">
        <v>250</v>
      </c>
      <c r="X1309">
        <v>284</v>
      </c>
      <c r="Y1309">
        <v>288</v>
      </c>
      <c r="Z1309">
        <v>272</v>
      </c>
      <c r="AA1309">
        <v>1617</v>
      </c>
      <c r="AB1309">
        <v>1852</v>
      </c>
      <c r="AC1309">
        <v>2206</v>
      </c>
      <c r="AD1309">
        <v>2201</v>
      </c>
      <c r="AE1309">
        <v>1988</v>
      </c>
      <c r="AF1309">
        <v>2210</v>
      </c>
      <c r="AG1309">
        <v>2395</v>
      </c>
      <c r="AH1309">
        <v>2422</v>
      </c>
      <c r="AI1309">
        <v>1917</v>
      </c>
      <c r="AJ1309">
        <v>1550</v>
      </c>
      <c r="AK1309">
        <v>1525</v>
      </c>
      <c r="AL1309">
        <v>1029</v>
      </c>
      <c r="AM1309">
        <v>1608</v>
      </c>
      <c r="AN1309">
        <f t="shared" si="271"/>
        <v>32436</v>
      </c>
      <c r="AO1309">
        <v>223</v>
      </c>
      <c r="AP1309">
        <v>277</v>
      </c>
      <c r="AQ1309">
        <v>279</v>
      </c>
      <c r="AR1309">
        <v>262</v>
      </c>
      <c r="AS1309">
        <v>215</v>
      </c>
      <c r="AT1309">
        <v>214</v>
      </c>
      <c r="AU1309">
        <v>213</v>
      </c>
      <c r="AV1309">
        <v>235</v>
      </c>
      <c r="AW1309">
        <v>209</v>
      </c>
      <c r="AX1309">
        <v>228</v>
      </c>
      <c r="AY1309">
        <v>213</v>
      </c>
      <c r="AZ1309">
        <v>215</v>
      </c>
      <c r="BA1309">
        <v>263</v>
      </c>
      <c r="BB1309">
        <v>273</v>
      </c>
      <c r="BC1309">
        <v>371</v>
      </c>
      <c r="BD1309">
        <v>243</v>
      </c>
      <c r="BE1309">
        <v>305</v>
      </c>
      <c r="BF1309">
        <v>297</v>
      </c>
      <c r="BG1309">
        <v>300</v>
      </c>
      <c r="BH1309">
        <v>502</v>
      </c>
      <c r="BI1309">
        <v>2109</v>
      </c>
      <c r="BJ1309">
        <v>2373</v>
      </c>
      <c r="BK1309">
        <v>2246</v>
      </c>
      <c r="BL1309">
        <v>2230</v>
      </c>
      <c r="BM1309">
        <v>2555</v>
      </c>
      <c r="BN1309">
        <v>2620</v>
      </c>
      <c r="BO1309">
        <v>2492</v>
      </c>
      <c r="BP1309">
        <v>2023</v>
      </c>
      <c r="BQ1309">
        <v>1854</v>
      </c>
      <c r="BR1309">
        <v>1761</v>
      </c>
      <c r="BS1309">
        <v>1360</v>
      </c>
      <c r="BT1309">
        <v>1305</v>
      </c>
      <c r="BU1309">
        <v>2171</v>
      </c>
      <c r="BV1309" s="40"/>
      <c r="BW1309" s="5">
        <f t="shared" si="277"/>
        <v>3193</v>
      </c>
      <c r="BX1309" s="5">
        <f t="shared" si="278"/>
        <v>1530</v>
      </c>
      <c r="BY1309" s="5">
        <f t="shared" si="279"/>
        <v>4029</v>
      </c>
      <c r="BZ1309" s="5">
        <f t="shared" si="280"/>
        <v>13422</v>
      </c>
      <c r="CA1309" s="5">
        <f t="shared" si="281"/>
        <v>7629</v>
      </c>
      <c r="CB1309" s="40">
        <f t="shared" si="282"/>
        <v>2783</v>
      </c>
      <c r="CC1309" s="40">
        <f t="shared" si="283"/>
        <v>1752</v>
      </c>
      <c r="CD1309" s="40">
        <f t="shared" si="284"/>
        <v>5284</v>
      </c>
      <c r="CE1309" s="40">
        <f t="shared" si="269"/>
        <v>14166</v>
      </c>
      <c r="CF1309" s="40">
        <f t="shared" si="270"/>
        <v>8451</v>
      </c>
    </row>
    <row r="1310" spans="1:16384" x14ac:dyDescent="0.25">
      <c r="A1310" s="73" t="s">
        <v>2562</v>
      </c>
      <c r="B1310" s="2" t="s">
        <v>2526</v>
      </c>
      <c r="C1310" s="2" t="s">
        <v>2526</v>
      </c>
      <c r="D1310" s="2" t="s">
        <v>382</v>
      </c>
      <c r="E1310">
        <f t="shared" si="264"/>
        <v>87434</v>
      </c>
      <c r="F1310">
        <f t="shared" si="265"/>
        <v>40611</v>
      </c>
      <c r="G1310">
        <v>375</v>
      </c>
      <c r="H1310">
        <v>376</v>
      </c>
      <c r="I1310">
        <v>312</v>
      </c>
      <c r="J1310">
        <v>328</v>
      </c>
      <c r="K1310">
        <v>313</v>
      </c>
      <c r="L1310">
        <v>296</v>
      </c>
      <c r="M1310">
        <v>278</v>
      </c>
      <c r="N1310">
        <v>346</v>
      </c>
      <c r="O1310">
        <v>308</v>
      </c>
      <c r="P1310">
        <v>293</v>
      </c>
      <c r="Q1310">
        <v>345</v>
      </c>
      <c r="R1310">
        <v>356</v>
      </c>
      <c r="S1310">
        <v>320</v>
      </c>
      <c r="T1310">
        <v>342</v>
      </c>
      <c r="U1310">
        <v>376</v>
      </c>
      <c r="V1310">
        <v>322</v>
      </c>
      <c r="W1310">
        <v>399</v>
      </c>
      <c r="X1310">
        <v>404</v>
      </c>
      <c r="Y1310">
        <v>435</v>
      </c>
      <c r="Z1310">
        <v>458</v>
      </c>
      <c r="AA1310">
        <v>2285</v>
      </c>
      <c r="AB1310">
        <v>2670</v>
      </c>
      <c r="AC1310">
        <v>2784</v>
      </c>
      <c r="AD1310">
        <v>2574</v>
      </c>
      <c r="AE1310">
        <v>3264</v>
      </c>
      <c r="AF1310">
        <v>2798</v>
      </c>
      <c r="AG1310">
        <v>3387</v>
      </c>
      <c r="AH1310">
        <v>3167</v>
      </c>
      <c r="AI1310">
        <v>2139</v>
      </c>
      <c r="AJ1310">
        <v>2110</v>
      </c>
      <c r="AK1310">
        <v>2104</v>
      </c>
      <c r="AL1310">
        <v>1635</v>
      </c>
      <c r="AM1310">
        <v>2712</v>
      </c>
      <c r="AN1310">
        <f t="shared" si="271"/>
        <v>46823</v>
      </c>
      <c r="AO1310">
        <v>295</v>
      </c>
      <c r="AP1310">
        <v>308</v>
      </c>
      <c r="AQ1310">
        <v>380</v>
      </c>
      <c r="AR1310">
        <v>370</v>
      </c>
      <c r="AS1310">
        <v>327</v>
      </c>
      <c r="AT1310">
        <v>320</v>
      </c>
      <c r="AU1310">
        <v>340</v>
      </c>
      <c r="AV1310">
        <v>271</v>
      </c>
      <c r="AW1310">
        <v>309</v>
      </c>
      <c r="AX1310">
        <v>336</v>
      </c>
      <c r="AY1310">
        <v>305</v>
      </c>
      <c r="AZ1310">
        <v>292</v>
      </c>
      <c r="BA1310">
        <v>347</v>
      </c>
      <c r="BB1310">
        <v>370</v>
      </c>
      <c r="BC1310">
        <v>488</v>
      </c>
      <c r="BD1310">
        <v>394</v>
      </c>
      <c r="BE1310">
        <v>369</v>
      </c>
      <c r="BF1310">
        <v>404</v>
      </c>
      <c r="BG1310">
        <v>386</v>
      </c>
      <c r="BH1310">
        <v>617</v>
      </c>
      <c r="BI1310">
        <v>2981</v>
      </c>
      <c r="BJ1310">
        <v>3034</v>
      </c>
      <c r="BK1310">
        <v>2949</v>
      </c>
      <c r="BL1310">
        <v>3315</v>
      </c>
      <c r="BM1310">
        <v>3043</v>
      </c>
      <c r="BN1310">
        <v>4053</v>
      </c>
      <c r="BO1310">
        <v>3385</v>
      </c>
      <c r="BP1310">
        <v>2987</v>
      </c>
      <c r="BQ1310">
        <v>2966</v>
      </c>
      <c r="BR1310">
        <v>3050</v>
      </c>
      <c r="BS1310">
        <v>2292</v>
      </c>
      <c r="BT1310">
        <v>2160</v>
      </c>
      <c r="BU1310">
        <v>3380</v>
      </c>
      <c r="BV1310" s="40"/>
      <c r="BW1310" s="5">
        <f t="shared" si="277"/>
        <v>3926</v>
      </c>
      <c r="BX1310" s="5">
        <f t="shared" si="278"/>
        <v>2163</v>
      </c>
      <c r="BY1310" s="5">
        <f t="shared" si="279"/>
        <v>5848</v>
      </c>
      <c r="BZ1310" s="5">
        <f t="shared" si="280"/>
        <v>17974</v>
      </c>
      <c r="CA1310" s="5">
        <f t="shared" si="281"/>
        <v>10700</v>
      </c>
      <c r="CB1310" s="40">
        <f t="shared" si="282"/>
        <v>3853</v>
      </c>
      <c r="CC1310" s="40">
        <f t="shared" si="283"/>
        <v>2372</v>
      </c>
      <c r="CD1310" s="40">
        <f t="shared" si="284"/>
        <v>7018</v>
      </c>
      <c r="CE1310" s="40">
        <f t="shared" si="269"/>
        <v>19732</v>
      </c>
      <c r="CF1310" s="40">
        <f t="shared" si="270"/>
        <v>13848</v>
      </c>
    </row>
    <row r="1311" spans="1:16384" x14ac:dyDescent="0.25">
      <c r="A1311" s="73" t="s">
        <v>2563</v>
      </c>
      <c r="B1311" s="2" t="s">
        <v>2526</v>
      </c>
      <c r="C1311" s="2" t="s">
        <v>2526</v>
      </c>
      <c r="D1311" s="2" t="s">
        <v>715</v>
      </c>
      <c r="E1311">
        <f t="shared" si="264"/>
        <v>95500</v>
      </c>
      <c r="F1311">
        <f t="shared" si="265"/>
        <v>46625</v>
      </c>
      <c r="G1311">
        <v>286</v>
      </c>
      <c r="H1311">
        <v>302</v>
      </c>
      <c r="I1311">
        <v>292</v>
      </c>
      <c r="J1311">
        <v>322</v>
      </c>
      <c r="K1311">
        <v>325</v>
      </c>
      <c r="L1311">
        <v>264</v>
      </c>
      <c r="M1311">
        <v>272</v>
      </c>
      <c r="N1311">
        <v>270</v>
      </c>
      <c r="O1311">
        <v>283</v>
      </c>
      <c r="P1311">
        <v>245</v>
      </c>
      <c r="Q1311">
        <v>284</v>
      </c>
      <c r="R1311">
        <v>247</v>
      </c>
      <c r="S1311">
        <v>254</v>
      </c>
      <c r="T1311">
        <v>317</v>
      </c>
      <c r="U1311">
        <v>304</v>
      </c>
      <c r="V1311">
        <v>269</v>
      </c>
      <c r="W1311">
        <v>341</v>
      </c>
      <c r="X1311">
        <v>342</v>
      </c>
      <c r="Y1311">
        <v>334</v>
      </c>
      <c r="Z1311">
        <v>357</v>
      </c>
      <c r="AA1311">
        <v>2457</v>
      </c>
      <c r="AB1311">
        <v>3308</v>
      </c>
      <c r="AC1311">
        <v>3111</v>
      </c>
      <c r="AD1311">
        <v>3211</v>
      </c>
      <c r="AE1311">
        <v>3321</v>
      </c>
      <c r="AF1311">
        <v>3762</v>
      </c>
      <c r="AG1311">
        <v>3937</v>
      </c>
      <c r="AH1311">
        <v>3844</v>
      </c>
      <c r="AI1311">
        <v>3278</v>
      </c>
      <c r="AJ1311">
        <v>2450</v>
      </c>
      <c r="AK1311">
        <v>2531</v>
      </c>
      <c r="AL1311">
        <v>1991</v>
      </c>
      <c r="AM1311">
        <v>3514</v>
      </c>
      <c r="AN1311">
        <f t="shared" si="271"/>
        <v>48875</v>
      </c>
      <c r="AO1311">
        <v>298</v>
      </c>
      <c r="AP1311">
        <v>289</v>
      </c>
      <c r="AQ1311">
        <v>304</v>
      </c>
      <c r="AR1311">
        <v>274</v>
      </c>
      <c r="AS1311">
        <v>219</v>
      </c>
      <c r="AT1311">
        <v>254</v>
      </c>
      <c r="AU1311">
        <v>241</v>
      </c>
      <c r="AV1311">
        <v>240</v>
      </c>
      <c r="AW1311">
        <v>222</v>
      </c>
      <c r="AX1311">
        <v>269</v>
      </c>
      <c r="AY1311">
        <v>242</v>
      </c>
      <c r="AZ1311">
        <v>279</v>
      </c>
      <c r="BA1311">
        <v>286</v>
      </c>
      <c r="BB1311">
        <v>259</v>
      </c>
      <c r="BC1311">
        <v>396</v>
      </c>
      <c r="BD1311">
        <v>315</v>
      </c>
      <c r="BE1311">
        <v>290</v>
      </c>
      <c r="BF1311">
        <v>328</v>
      </c>
      <c r="BG1311">
        <v>361</v>
      </c>
      <c r="BH1311">
        <v>580</v>
      </c>
      <c r="BI1311">
        <v>2518</v>
      </c>
      <c r="BJ1311">
        <v>3077</v>
      </c>
      <c r="BK1311">
        <v>3716</v>
      </c>
      <c r="BL1311">
        <v>3668</v>
      </c>
      <c r="BM1311">
        <v>3355</v>
      </c>
      <c r="BN1311">
        <v>3502</v>
      </c>
      <c r="BO1311">
        <v>3779</v>
      </c>
      <c r="BP1311">
        <v>3626</v>
      </c>
      <c r="BQ1311">
        <v>3299</v>
      </c>
      <c r="BR1311">
        <v>3402</v>
      </c>
      <c r="BS1311">
        <v>2350</v>
      </c>
      <c r="BT1311">
        <v>2428</v>
      </c>
      <c r="BU1311">
        <v>4209</v>
      </c>
      <c r="BV1311" s="40"/>
      <c r="BW1311" s="5">
        <f t="shared" si="277"/>
        <v>3392</v>
      </c>
      <c r="BX1311" s="5">
        <f t="shared" si="278"/>
        <v>1827</v>
      </c>
      <c r="BY1311" s="5">
        <f t="shared" si="279"/>
        <v>6456</v>
      </c>
      <c r="BZ1311" s="5">
        <f t="shared" si="280"/>
        <v>21186</v>
      </c>
      <c r="CA1311" s="5">
        <f t="shared" si="281"/>
        <v>13764</v>
      </c>
      <c r="CB1311" s="40">
        <f t="shared" si="282"/>
        <v>3131</v>
      </c>
      <c r="CC1311" s="40">
        <f t="shared" si="283"/>
        <v>1874</v>
      </c>
      <c r="CD1311" s="40">
        <f t="shared" si="284"/>
        <v>6536</v>
      </c>
      <c r="CE1311" s="40">
        <f t="shared" si="269"/>
        <v>21646</v>
      </c>
      <c r="CF1311" s="40">
        <f t="shared" si="270"/>
        <v>15688</v>
      </c>
    </row>
    <row r="1312" spans="1:16384" x14ac:dyDescent="0.25">
      <c r="A1312" s="73" t="s">
        <v>2564</v>
      </c>
      <c r="B1312" s="2" t="s">
        <v>2526</v>
      </c>
      <c r="C1312" s="2" t="s">
        <v>2526</v>
      </c>
      <c r="D1312" s="2" t="s">
        <v>2565</v>
      </c>
      <c r="E1312">
        <f t="shared" si="264"/>
        <v>135250</v>
      </c>
      <c r="F1312">
        <f t="shared" si="265"/>
        <v>65517</v>
      </c>
      <c r="G1312">
        <v>1393</v>
      </c>
      <c r="H1312">
        <v>1391</v>
      </c>
      <c r="I1312">
        <v>1264</v>
      </c>
      <c r="J1312">
        <v>1385</v>
      </c>
      <c r="K1312">
        <v>1255</v>
      </c>
      <c r="L1312">
        <v>1061</v>
      </c>
      <c r="M1312">
        <v>1011</v>
      </c>
      <c r="N1312">
        <v>1159</v>
      </c>
      <c r="O1312">
        <v>978</v>
      </c>
      <c r="P1312">
        <v>971</v>
      </c>
      <c r="Q1312">
        <v>1224</v>
      </c>
      <c r="R1312">
        <v>1173</v>
      </c>
      <c r="S1312">
        <v>1009</v>
      </c>
      <c r="T1312">
        <v>1061</v>
      </c>
      <c r="U1312">
        <v>1176</v>
      </c>
      <c r="V1312">
        <v>823</v>
      </c>
      <c r="W1312">
        <v>991</v>
      </c>
      <c r="X1312">
        <v>949</v>
      </c>
      <c r="Y1312">
        <v>941</v>
      </c>
      <c r="Z1312">
        <v>849</v>
      </c>
      <c r="AA1312">
        <v>5856</v>
      </c>
      <c r="AB1312">
        <v>5983</v>
      </c>
      <c r="AC1312">
        <v>6788</v>
      </c>
      <c r="AD1312">
        <v>5979</v>
      </c>
      <c r="AE1312">
        <v>4985</v>
      </c>
      <c r="AF1312">
        <v>3241</v>
      </c>
      <c r="AG1312">
        <v>3200</v>
      </c>
      <c r="AH1312">
        <v>2289</v>
      </c>
      <c r="AI1312">
        <v>1725</v>
      </c>
      <c r="AJ1312">
        <v>1290</v>
      </c>
      <c r="AK1312">
        <v>875</v>
      </c>
      <c r="AL1312">
        <v>558</v>
      </c>
      <c r="AM1312">
        <v>684</v>
      </c>
      <c r="AN1312">
        <f t="shared" si="271"/>
        <v>69733</v>
      </c>
      <c r="AO1312">
        <v>1139</v>
      </c>
      <c r="AP1312">
        <v>1139</v>
      </c>
      <c r="AQ1312">
        <v>1264</v>
      </c>
      <c r="AR1312">
        <v>1134</v>
      </c>
      <c r="AS1312">
        <v>1060</v>
      </c>
      <c r="AT1312">
        <v>1150</v>
      </c>
      <c r="AU1312">
        <v>1187</v>
      </c>
      <c r="AV1312">
        <v>1028</v>
      </c>
      <c r="AW1312">
        <v>1196</v>
      </c>
      <c r="AX1312">
        <v>1211</v>
      </c>
      <c r="AY1312">
        <v>1001</v>
      </c>
      <c r="AZ1312">
        <v>1040</v>
      </c>
      <c r="BA1312">
        <v>1185</v>
      </c>
      <c r="BB1312">
        <v>1105</v>
      </c>
      <c r="BC1312">
        <v>1264</v>
      </c>
      <c r="BD1312">
        <v>1006</v>
      </c>
      <c r="BE1312">
        <v>810</v>
      </c>
      <c r="BF1312">
        <v>841</v>
      </c>
      <c r="BG1312">
        <v>868</v>
      </c>
      <c r="BH1312">
        <v>1604</v>
      </c>
      <c r="BI1312">
        <v>6248</v>
      </c>
      <c r="BJ1312">
        <v>6533</v>
      </c>
      <c r="BK1312">
        <v>5653</v>
      </c>
      <c r="BL1312">
        <v>6560</v>
      </c>
      <c r="BM1312">
        <v>5677</v>
      </c>
      <c r="BN1312">
        <v>4695</v>
      </c>
      <c r="BO1312">
        <v>3197</v>
      </c>
      <c r="BP1312">
        <v>2858</v>
      </c>
      <c r="BQ1312">
        <v>1808</v>
      </c>
      <c r="BR1312">
        <v>1791</v>
      </c>
      <c r="BS1312">
        <v>1076</v>
      </c>
      <c r="BT1312">
        <v>680</v>
      </c>
      <c r="BU1312">
        <v>725</v>
      </c>
      <c r="BV1312" s="40"/>
      <c r="BW1312" s="5">
        <f t="shared" si="277"/>
        <v>14265</v>
      </c>
      <c r="BX1312" s="5">
        <f t="shared" si="278"/>
        <v>6009</v>
      </c>
      <c r="BY1312" s="5">
        <f t="shared" si="279"/>
        <v>13629</v>
      </c>
      <c r="BZ1312" s="5">
        <f t="shared" si="280"/>
        <v>26482</v>
      </c>
      <c r="CA1312" s="5">
        <f t="shared" si="281"/>
        <v>5132</v>
      </c>
      <c r="CB1312" s="40">
        <f t="shared" si="282"/>
        <v>13549</v>
      </c>
      <c r="CC1312" s="40">
        <f t="shared" si="283"/>
        <v>6211</v>
      </c>
      <c r="CD1312" s="40">
        <f t="shared" si="284"/>
        <v>15253</v>
      </c>
      <c r="CE1312" s="40">
        <f t="shared" si="269"/>
        <v>28640</v>
      </c>
      <c r="CF1312" s="40">
        <f t="shared" si="270"/>
        <v>6080</v>
      </c>
    </row>
    <row r="1313" spans="1:84" x14ac:dyDescent="0.25">
      <c r="A1313" s="73" t="s">
        <v>2566</v>
      </c>
      <c r="B1313" s="2" t="s">
        <v>2526</v>
      </c>
      <c r="C1313" s="2" t="s">
        <v>2526</v>
      </c>
      <c r="D1313" s="2" t="s">
        <v>2567</v>
      </c>
      <c r="E1313">
        <f t="shared" si="264"/>
        <v>18010</v>
      </c>
      <c r="F1313">
        <f t="shared" si="265"/>
        <v>8751</v>
      </c>
      <c r="G1313">
        <v>187</v>
      </c>
      <c r="H1313">
        <v>169</v>
      </c>
      <c r="I1313">
        <v>149</v>
      </c>
      <c r="J1313">
        <v>154</v>
      </c>
      <c r="K1313">
        <v>181</v>
      </c>
      <c r="L1313">
        <v>145</v>
      </c>
      <c r="M1313">
        <v>137</v>
      </c>
      <c r="N1313">
        <v>129</v>
      </c>
      <c r="O1313">
        <v>125</v>
      </c>
      <c r="P1313">
        <v>132</v>
      </c>
      <c r="Q1313">
        <v>160</v>
      </c>
      <c r="R1313">
        <v>140</v>
      </c>
      <c r="S1313">
        <v>160</v>
      </c>
      <c r="T1313">
        <v>137</v>
      </c>
      <c r="U1313">
        <v>150</v>
      </c>
      <c r="V1313">
        <v>108</v>
      </c>
      <c r="W1313">
        <v>124</v>
      </c>
      <c r="X1313">
        <v>120</v>
      </c>
      <c r="Y1313">
        <v>99</v>
      </c>
      <c r="Z1313">
        <v>105</v>
      </c>
      <c r="AA1313">
        <v>650</v>
      </c>
      <c r="AB1313">
        <v>732</v>
      </c>
      <c r="AC1313">
        <v>736</v>
      </c>
      <c r="AD1313">
        <v>672</v>
      </c>
      <c r="AE1313">
        <v>635</v>
      </c>
      <c r="AF1313">
        <v>613</v>
      </c>
      <c r="AG1313">
        <v>446</v>
      </c>
      <c r="AH1313">
        <v>431</v>
      </c>
      <c r="AI1313">
        <v>271</v>
      </c>
      <c r="AJ1313">
        <v>281</v>
      </c>
      <c r="AK1313">
        <v>227</v>
      </c>
      <c r="AL1313">
        <v>146</v>
      </c>
      <c r="AM1313">
        <v>100</v>
      </c>
      <c r="AN1313">
        <f t="shared" si="271"/>
        <v>9259</v>
      </c>
      <c r="AO1313">
        <v>159</v>
      </c>
      <c r="AP1313">
        <v>170</v>
      </c>
      <c r="AQ1313">
        <v>182</v>
      </c>
      <c r="AR1313">
        <v>174</v>
      </c>
      <c r="AS1313">
        <v>114</v>
      </c>
      <c r="AT1313">
        <v>139</v>
      </c>
      <c r="AU1313">
        <v>143</v>
      </c>
      <c r="AV1313">
        <v>152</v>
      </c>
      <c r="AW1313">
        <v>153</v>
      </c>
      <c r="AX1313">
        <v>146</v>
      </c>
      <c r="AY1313">
        <v>126</v>
      </c>
      <c r="AZ1313">
        <v>145</v>
      </c>
      <c r="BA1313">
        <v>126</v>
      </c>
      <c r="BB1313">
        <v>143</v>
      </c>
      <c r="BC1313">
        <v>159</v>
      </c>
      <c r="BD1313">
        <v>122</v>
      </c>
      <c r="BE1313">
        <v>102</v>
      </c>
      <c r="BF1313">
        <v>102</v>
      </c>
      <c r="BG1313">
        <v>120</v>
      </c>
      <c r="BH1313">
        <v>191</v>
      </c>
      <c r="BI1313">
        <v>783</v>
      </c>
      <c r="BJ1313">
        <v>799</v>
      </c>
      <c r="BK1313">
        <v>720</v>
      </c>
      <c r="BL1313">
        <v>739</v>
      </c>
      <c r="BM1313">
        <v>616</v>
      </c>
      <c r="BN1313">
        <v>619</v>
      </c>
      <c r="BO1313">
        <v>590</v>
      </c>
      <c r="BP1313">
        <v>458</v>
      </c>
      <c r="BQ1313">
        <v>362</v>
      </c>
      <c r="BR1313">
        <v>271</v>
      </c>
      <c r="BS1313">
        <v>179</v>
      </c>
      <c r="BT1313">
        <v>138</v>
      </c>
      <c r="BU1313">
        <v>117</v>
      </c>
      <c r="BV1313" s="40"/>
      <c r="BW1313" s="5">
        <f t="shared" si="277"/>
        <v>1808</v>
      </c>
      <c r="BX1313" s="5">
        <f t="shared" si="278"/>
        <v>799</v>
      </c>
      <c r="BY1313" s="5">
        <f t="shared" si="279"/>
        <v>1586</v>
      </c>
      <c r="BZ1313" s="5">
        <f t="shared" si="280"/>
        <v>3533</v>
      </c>
      <c r="CA1313" s="5">
        <f t="shared" si="281"/>
        <v>1025</v>
      </c>
      <c r="CB1313" s="40">
        <f t="shared" si="282"/>
        <v>1803</v>
      </c>
      <c r="CC1313" s="40">
        <f t="shared" si="283"/>
        <v>754</v>
      </c>
      <c r="CD1313" s="40">
        <f t="shared" si="284"/>
        <v>1893</v>
      </c>
      <c r="CE1313" s="40">
        <f t="shared" si="269"/>
        <v>3742</v>
      </c>
      <c r="CF1313" s="40">
        <f t="shared" si="270"/>
        <v>1067</v>
      </c>
    </row>
    <row r="1314" spans="1:84" x14ac:dyDescent="0.25">
      <c r="A1314" s="73" t="s">
        <v>2568</v>
      </c>
      <c r="B1314" s="2" t="s">
        <v>2526</v>
      </c>
      <c r="C1314" s="2" t="s">
        <v>2526</v>
      </c>
      <c r="D1314" s="2" t="s">
        <v>2569</v>
      </c>
      <c r="E1314">
        <f t="shared" si="264"/>
        <v>370356</v>
      </c>
      <c r="F1314">
        <f t="shared" si="265"/>
        <v>180899</v>
      </c>
      <c r="G1314">
        <v>3565</v>
      </c>
      <c r="H1314">
        <v>3442</v>
      </c>
      <c r="I1314">
        <v>3204</v>
      </c>
      <c r="J1314">
        <v>2849</v>
      </c>
      <c r="K1314">
        <v>3261</v>
      </c>
      <c r="L1314">
        <v>2971</v>
      </c>
      <c r="M1314">
        <v>2681</v>
      </c>
      <c r="N1314">
        <v>2509</v>
      </c>
      <c r="O1314">
        <v>2616</v>
      </c>
      <c r="P1314">
        <v>2508</v>
      </c>
      <c r="Q1314">
        <v>2952</v>
      </c>
      <c r="R1314">
        <v>2906</v>
      </c>
      <c r="S1314">
        <v>2697</v>
      </c>
      <c r="T1314">
        <v>2673</v>
      </c>
      <c r="U1314">
        <v>2836</v>
      </c>
      <c r="V1314">
        <v>2868</v>
      </c>
      <c r="W1314">
        <v>2698</v>
      </c>
      <c r="X1314">
        <v>2413</v>
      </c>
      <c r="Y1314">
        <v>3035</v>
      </c>
      <c r="Z1314">
        <v>2517</v>
      </c>
      <c r="AA1314">
        <v>17042</v>
      </c>
      <c r="AB1314">
        <v>16659</v>
      </c>
      <c r="AC1314">
        <v>15364</v>
      </c>
      <c r="AD1314">
        <v>15765</v>
      </c>
      <c r="AE1314">
        <v>15054</v>
      </c>
      <c r="AF1314">
        <v>10273</v>
      </c>
      <c r="AG1314">
        <v>8855</v>
      </c>
      <c r="AH1314">
        <v>7806</v>
      </c>
      <c r="AI1314">
        <v>4704</v>
      </c>
      <c r="AJ1314">
        <v>4510</v>
      </c>
      <c r="AK1314">
        <v>3406</v>
      </c>
      <c r="AL1314">
        <v>2074</v>
      </c>
      <c r="AM1314">
        <v>2186</v>
      </c>
      <c r="AN1314">
        <f t="shared" si="271"/>
        <v>189457</v>
      </c>
      <c r="AO1314">
        <v>3036</v>
      </c>
      <c r="AP1314">
        <v>3053</v>
      </c>
      <c r="AQ1314">
        <v>3205</v>
      </c>
      <c r="AR1314">
        <v>3481</v>
      </c>
      <c r="AS1314">
        <v>2486</v>
      </c>
      <c r="AT1314">
        <v>2530</v>
      </c>
      <c r="AU1314">
        <v>2791</v>
      </c>
      <c r="AV1314">
        <v>2945</v>
      </c>
      <c r="AW1314">
        <v>2834</v>
      </c>
      <c r="AX1314">
        <v>3002</v>
      </c>
      <c r="AY1314">
        <v>2726</v>
      </c>
      <c r="AZ1314">
        <v>2792</v>
      </c>
      <c r="BA1314">
        <v>3042</v>
      </c>
      <c r="BB1314">
        <v>3138</v>
      </c>
      <c r="BC1314">
        <v>3913</v>
      </c>
      <c r="BD1314">
        <v>2347</v>
      </c>
      <c r="BE1314">
        <v>2593</v>
      </c>
      <c r="BF1314">
        <v>2948</v>
      </c>
      <c r="BG1314">
        <v>2385</v>
      </c>
      <c r="BH1314">
        <v>4729</v>
      </c>
      <c r="BI1314">
        <v>17459</v>
      </c>
      <c r="BJ1314">
        <v>16129</v>
      </c>
      <c r="BK1314">
        <v>15026</v>
      </c>
      <c r="BL1314">
        <v>15341</v>
      </c>
      <c r="BM1314">
        <v>14031</v>
      </c>
      <c r="BN1314">
        <v>14879</v>
      </c>
      <c r="BO1314">
        <v>11713</v>
      </c>
      <c r="BP1314">
        <v>7363</v>
      </c>
      <c r="BQ1314">
        <v>6020</v>
      </c>
      <c r="BR1314">
        <v>4192</v>
      </c>
      <c r="BS1314">
        <v>2691</v>
      </c>
      <c r="BT1314">
        <v>1910</v>
      </c>
      <c r="BU1314">
        <v>2727</v>
      </c>
      <c r="BV1314" s="40"/>
      <c r="BW1314" s="5">
        <f t="shared" si="277"/>
        <v>35464</v>
      </c>
      <c r="BX1314" s="5">
        <f t="shared" si="278"/>
        <v>16185</v>
      </c>
      <c r="BY1314" s="5">
        <f t="shared" si="279"/>
        <v>39253</v>
      </c>
      <c r="BZ1314" s="5">
        <f t="shared" si="280"/>
        <v>73117</v>
      </c>
      <c r="CA1314" s="5">
        <f t="shared" si="281"/>
        <v>16880</v>
      </c>
      <c r="CB1314" s="40">
        <f t="shared" si="282"/>
        <v>34881</v>
      </c>
      <c r="CC1314" s="40">
        <f t="shared" si="283"/>
        <v>17981</v>
      </c>
      <c r="CD1314" s="40">
        <f t="shared" si="284"/>
        <v>40702</v>
      </c>
      <c r="CE1314" s="40">
        <f t="shared" si="269"/>
        <v>78353</v>
      </c>
      <c r="CF1314" s="40">
        <f t="shared" si="270"/>
        <v>17540</v>
      </c>
    </row>
    <row r="1315" spans="1:84" x14ac:dyDescent="0.25">
      <c r="A1315" s="73" t="s">
        <v>2570</v>
      </c>
      <c r="B1315" s="2" t="s">
        <v>2526</v>
      </c>
      <c r="C1315" s="2" t="s">
        <v>2526</v>
      </c>
      <c r="D1315" s="2" t="s">
        <v>2571</v>
      </c>
      <c r="E1315">
        <f t="shared" si="264"/>
        <v>8201</v>
      </c>
      <c r="F1315">
        <f t="shared" si="265"/>
        <v>3991</v>
      </c>
      <c r="G1315">
        <v>59</v>
      </c>
      <c r="H1315">
        <v>64</v>
      </c>
      <c r="I1315">
        <v>59</v>
      </c>
      <c r="J1315">
        <v>55</v>
      </c>
      <c r="K1315">
        <v>60</v>
      </c>
      <c r="L1315">
        <v>44</v>
      </c>
      <c r="M1315">
        <v>52</v>
      </c>
      <c r="N1315">
        <v>53</v>
      </c>
      <c r="O1315">
        <v>42</v>
      </c>
      <c r="P1315">
        <v>53</v>
      </c>
      <c r="Q1315">
        <v>53</v>
      </c>
      <c r="R1315">
        <v>52</v>
      </c>
      <c r="S1315">
        <v>52</v>
      </c>
      <c r="T1315">
        <v>60</v>
      </c>
      <c r="U1315">
        <v>48</v>
      </c>
      <c r="V1315">
        <v>54</v>
      </c>
      <c r="W1315">
        <v>50</v>
      </c>
      <c r="X1315">
        <v>56</v>
      </c>
      <c r="Y1315">
        <v>50</v>
      </c>
      <c r="Z1315">
        <v>55</v>
      </c>
      <c r="AA1315">
        <v>295</v>
      </c>
      <c r="AB1315">
        <v>301</v>
      </c>
      <c r="AC1315">
        <v>314</v>
      </c>
      <c r="AD1315">
        <v>327</v>
      </c>
      <c r="AE1315">
        <v>356</v>
      </c>
      <c r="AF1315">
        <v>328</v>
      </c>
      <c r="AG1315">
        <v>272</v>
      </c>
      <c r="AH1315">
        <v>241</v>
      </c>
      <c r="AI1315">
        <v>166</v>
      </c>
      <c r="AJ1315">
        <v>124</v>
      </c>
      <c r="AK1315">
        <v>86</v>
      </c>
      <c r="AL1315">
        <v>57</v>
      </c>
      <c r="AM1315">
        <v>53</v>
      </c>
      <c r="AN1315">
        <f t="shared" si="271"/>
        <v>4210</v>
      </c>
      <c r="AO1315">
        <v>69</v>
      </c>
      <c r="AP1315">
        <v>57</v>
      </c>
      <c r="AQ1315">
        <v>57</v>
      </c>
      <c r="AR1315">
        <v>58</v>
      </c>
      <c r="AS1315">
        <v>45</v>
      </c>
      <c r="AT1315">
        <v>52</v>
      </c>
      <c r="AU1315">
        <v>43</v>
      </c>
      <c r="AV1315">
        <v>41</v>
      </c>
      <c r="AW1315">
        <v>52</v>
      </c>
      <c r="AX1315">
        <v>45</v>
      </c>
      <c r="AY1315">
        <v>46</v>
      </c>
      <c r="AZ1315">
        <v>51</v>
      </c>
      <c r="BA1315">
        <v>52</v>
      </c>
      <c r="BB1315">
        <v>47</v>
      </c>
      <c r="BC1315">
        <v>72</v>
      </c>
      <c r="BD1315">
        <v>44</v>
      </c>
      <c r="BE1315">
        <v>50</v>
      </c>
      <c r="BF1315">
        <v>46</v>
      </c>
      <c r="BG1315">
        <v>51</v>
      </c>
      <c r="BH1315">
        <v>80</v>
      </c>
      <c r="BI1315">
        <v>327</v>
      </c>
      <c r="BJ1315">
        <v>342</v>
      </c>
      <c r="BK1315">
        <v>308</v>
      </c>
      <c r="BL1315">
        <v>423</v>
      </c>
      <c r="BM1315">
        <v>307</v>
      </c>
      <c r="BN1315">
        <v>306</v>
      </c>
      <c r="BO1315">
        <v>331</v>
      </c>
      <c r="BP1315">
        <v>218</v>
      </c>
      <c r="BQ1315">
        <v>168</v>
      </c>
      <c r="BR1315">
        <v>181</v>
      </c>
      <c r="BS1315">
        <v>94</v>
      </c>
      <c r="BT1315">
        <v>68</v>
      </c>
      <c r="BU1315">
        <v>79</v>
      </c>
      <c r="BV1315" s="40"/>
      <c r="BW1315" s="5">
        <f t="shared" si="277"/>
        <v>646</v>
      </c>
      <c r="BX1315" s="5">
        <f t="shared" si="278"/>
        <v>320</v>
      </c>
      <c r="BY1315" s="5">
        <f t="shared" si="279"/>
        <v>701</v>
      </c>
      <c r="BZ1315" s="5">
        <f t="shared" si="280"/>
        <v>1838</v>
      </c>
      <c r="CA1315" s="5">
        <f t="shared" si="281"/>
        <v>486</v>
      </c>
      <c r="CB1315" s="40">
        <f t="shared" si="282"/>
        <v>616</v>
      </c>
      <c r="CC1315" s="40">
        <f t="shared" si="283"/>
        <v>311</v>
      </c>
      <c r="CD1315" s="40">
        <f t="shared" si="284"/>
        <v>800</v>
      </c>
      <c r="CE1315" s="40">
        <f t="shared" si="269"/>
        <v>1893</v>
      </c>
      <c r="CF1315" s="40">
        <f t="shared" si="270"/>
        <v>590</v>
      </c>
    </row>
    <row r="1316" spans="1:84" x14ac:dyDescent="0.25">
      <c r="A1316" s="73" t="s">
        <v>2572</v>
      </c>
      <c r="B1316" s="2" t="s">
        <v>2526</v>
      </c>
      <c r="C1316" s="2" t="s">
        <v>2526</v>
      </c>
      <c r="D1316" s="2" t="s">
        <v>2573</v>
      </c>
      <c r="E1316">
        <f t="shared" si="264"/>
        <v>8543</v>
      </c>
      <c r="F1316">
        <f t="shared" si="265"/>
        <v>4145</v>
      </c>
      <c r="G1316">
        <v>49</v>
      </c>
      <c r="H1316">
        <v>61</v>
      </c>
      <c r="I1316">
        <v>63</v>
      </c>
      <c r="J1316">
        <v>57</v>
      </c>
      <c r="K1316">
        <v>56</v>
      </c>
      <c r="L1316">
        <v>51</v>
      </c>
      <c r="M1316">
        <v>57</v>
      </c>
      <c r="N1316">
        <v>65</v>
      </c>
      <c r="O1316">
        <v>56</v>
      </c>
      <c r="P1316">
        <v>61</v>
      </c>
      <c r="Q1316">
        <v>63</v>
      </c>
      <c r="R1316">
        <v>56</v>
      </c>
      <c r="S1316">
        <v>55</v>
      </c>
      <c r="T1316">
        <v>55</v>
      </c>
      <c r="U1316">
        <v>58</v>
      </c>
      <c r="V1316">
        <v>53</v>
      </c>
      <c r="W1316">
        <v>45</v>
      </c>
      <c r="X1316">
        <v>42</v>
      </c>
      <c r="Y1316">
        <v>42</v>
      </c>
      <c r="Z1316">
        <v>47</v>
      </c>
      <c r="AA1316">
        <v>316</v>
      </c>
      <c r="AB1316">
        <v>344</v>
      </c>
      <c r="AC1316">
        <v>352</v>
      </c>
      <c r="AD1316">
        <v>352</v>
      </c>
      <c r="AE1316">
        <v>350</v>
      </c>
      <c r="AF1316">
        <v>258</v>
      </c>
      <c r="AG1316">
        <v>276</v>
      </c>
      <c r="AH1316">
        <v>262</v>
      </c>
      <c r="AI1316">
        <v>172</v>
      </c>
      <c r="AJ1316">
        <v>131</v>
      </c>
      <c r="AK1316">
        <v>92</v>
      </c>
      <c r="AL1316">
        <v>74</v>
      </c>
      <c r="AM1316">
        <v>74</v>
      </c>
      <c r="AN1316">
        <f t="shared" si="271"/>
        <v>4398</v>
      </c>
      <c r="AO1316">
        <v>59</v>
      </c>
      <c r="AP1316">
        <v>52</v>
      </c>
      <c r="AQ1316">
        <v>58</v>
      </c>
      <c r="AR1316">
        <v>69</v>
      </c>
      <c r="AS1316">
        <v>60</v>
      </c>
      <c r="AT1316">
        <v>63</v>
      </c>
      <c r="AU1316">
        <v>57</v>
      </c>
      <c r="AV1316">
        <v>50</v>
      </c>
      <c r="AW1316">
        <v>61</v>
      </c>
      <c r="AX1316">
        <v>54</v>
      </c>
      <c r="AY1316">
        <v>55</v>
      </c>
      <c r="AZ1316">
        <v>60</v>
      </c>
      <c r="BA1316">
        <v>57</v>
      </c>
      <c r="BB1316">
        <v>58</v>
      </c>
      <c r="BC1316">
        <v>67</v>
      </c>
      <c r="BD1316">
        <v>42</v>
      </c>
      <c r="BE1316">
        <v>49</v>
      </c>
      <c r="BF1316">
        <v>52</v>
      </c>
      <c r="BG1316">
        <v>52</v>
      </c>
      <c r="BH1316">
        <v>86</v>
      </c>
      <c r="BI1316">
        <v>337</v>
      </c>
      <c r="BJ1316">
        <v>321</v>
      </c>
      <c r="BK1316">
        <v>330</v>
      </c>
      <c r="BL1316">
        <v>387</v>
      </c>
      <c r="BM1316">
        <v>339</v>
      </c>
      <c r="BN1316">
        <v>307</v>
      </c>
      <c r="BO1316">
        <v>325</v>
      </c>
      <c r="BP1316">
        <v>220</v>
      </c>
      <c r="BQ1316">
        <v>213</v>
      </c>
      <c r="BR1316">
        <v>189</v>
      </c>
      <c r="BS1316">
        <v>86</v>
      </c>
      <c r="BT1316">
        <v>91</v>
      </c>
      <c r="BU1316">
        <v>92</v>
      </c>
      <c r="BV1316" s="40"/>
      <c r="BW1316" s="5">
        <f t="shared" si="277"/>
        <v>695</v>
      </c>
      <c r="BX1316" s="5">
        <f t="shared" si="278"/>
        <v>308</v>
      </c>
      <c r="BY1316" s="5">
        <f t="shared" si="279"/>
        <v>749</v>
      </c>
      <c r="BZ1316" s="5">
        <f t="shared" si="280"/>
        <v>1850</v>
      </c>
      <c r="CA1316" s="5">
        <f t="shared" si="281"/>
        <v>543</v>
      </c>
      <c r="CB1316" s="40">
        <f t="shared" si="282"/>
        <v>698</v>
      </c>
      <c r="CC1316" s="40">
        <f t="shared" si="283"/>
        <v>325</v>
      </c>
      <c r="CD1316" s="40">
        <f t="shared" si="284"/>
        <v>796</v>
      </c>
      <c r="CE1316" s="40">
        <f t="shared" si="269"/>
        <v>1908</v>
      </c>
      <c r="CF1316" s="40">
        <f t="shared" si="270"/>
        <v>671</v>
      </c>
    </row>
    <row r="1317" spans="1:84" x14ac:dyDescent="0.25">
      <c r="A1317" s="73" t="s">
        <v>2574</v>
      </c>
      <c r="B1317" s="2" t="s">
        <v>2526</v>
      </c>
      <c r="C1317" s="2" t="s">
        <v>2526</v>
      </c>
      <c r="D1317" s="2" t="s">
        <v>2575</v>
      </c>
      <c r="E1317">
        <f t="shared" si="264"/>
        <v>181718</v>
      </c>
      <c r="F1317">
        <f t="shared" si="265"/>
        <v>87392</v>
      </c>
      <c r="G1317">
        <v>1003</v>
      </c>
      <c r="H1317">
        <v>1145</v>
      </c>
      <c r="I1317">
        <v>969</v>
      </c>
      <c r="J1317">
        <v>1176</v>
      </c>
      <c r="K1317">
        <v>1093</v>
      </c>
      <c r="L1317">
        <v>967</v>
      </c>
      <c r="M1317">
        <v>935</v>
      </c>
      <c r="N1317">
        <v>960</v>
      </c>
      <c r="O1317">
        <v>988</v>
      </c>
      <c r="P1317">
        <v>865</v>
      </c>
      <c r="Q1317">
        <v>1009</v>
      </c>
      <c r="R1317">
        <v>960</v>
      </c>
      <c r="S1317">
        <v>1059</v>
      </c>
      <c r="T1317">
        <v>1167</v>
      </c>
      <c r="U1317">
        <v>1064</v>
      </c>
      <c r="V1317">
        <v>1047</v>
      </c>
      <c r="W1317">
        <v>935</v>
      </c>
      <c r="X1317">
        <v>1054</v>
      </c>
      <c r="Y1317">
        <v>1062</v>
      </c>
      <c r="Z1317">
        <v>1105</v>
      </c>
      <c r="AA1317">
        <v>5931</v>
      </c>
      <c r="AB1317">
        <v>7208</v>
      </c>
      <c r="AC1317">
        <v>6019</v>
      </c>
      <c r="AD1317">
        <v>6184</v>
      </c>
      <c r="AE1317">
        <v>7312</v>
      </c>
      <c r="AF1317">
        <v>6521</v>
      </c>
      <c r="AG1317">
        <v>5992</v>
      </c>
      <c r="AH1317">
        <v>4793</v>
      </c>
      <c r="AI1317">
        <v>3798</v>
      </c>
      <c r="AJ1317">
        <v>4002</v>
      </c>
      <c r="AK1317">
        <v>3115</v>
      </c>
      <c r="AL1317">
        <v>2749</v>
      </c>
      <c r="AM1317">
        <v>3205</v>
      </c>
      <c r="AN1317">
        <f t="shared" si="271"/>
        <v>94326</v>
      </c>
      <c r="AO1317">
        <v>1132</v>
      </c>
      <c r="AP1317">
        <v>975</v>
      </c>
      <c r="AQ1317">
        <v>1138</v>
      </c>
      <c r="AR1317">
        <v>925</v>
      </c>
      <c r="AS1317">
        <v>836</v>
      </c>
      <c r="AT1317">
        <v>893</v>
      </c>
      <c r="AU1317">
        <v>935</v>
      </c>
      <c r="AV1317">
        <v>923</v>
      </c>
      <c r="AW1317">
        <v>912</v>
      </c>
      <c r="AX1317">
        <v>1075</v>
      </c>
      <c r="AY1317">
        <v>1009</v>
      </c>
      <c r="AZ1317">
        <v>1083</v>
      </c>
      <c r="BA1317">
        <v>1018</v>
      </c>
      <c r="BB1317">
        <v>955</v>
      </c>
      <c r="BC1317">
        <v>1402</v>
      </c>
      <c r="BD1317">
        <v>892</v>
      </c>
      <c r="BE1317">
        <v>1055</v>
      </c>
      <c r="BF1317">
        <v>973</v>
      </c>
      <c r="BG1317">
        <v>980</v>
      </c>
      <c r="BH1317">
        <v>1589</v>
      </c>
      <c r="BI1317">
        <v>7139</v>
      </c>
      <c r="BJ1317">
        <v>6439</v>
      </c>
      <c r="BK1317">
        <v>6908</v>
      </c>
      <c r="BL1317">
        <v>7351</v>
      </c>
      <c r="BM1317">
        <v>6548</v>
      </c>
      <c r="BN1317">
        <v>6583</v>
      </c>
      <c r="BO1317">
        <v>7027</v>
      </c>
      <c r="BP1317">
        <v>6232</v>
      </c>
      <c r="BQ1317">
        <v>5061</v>
      </c>
      <c r="BR1317">
        <v>4032</v>
      </c>
      <c r="BS1317">
        <v>3831</v>
      </c>
      <c r="BT1317">
        <v>2635</v>
      </c>
      <c r="BU1317">
        <v>3840</v>
      </c>
      <c r="BV1317" s="40"/>
      <c r="BW1317" s="5">
        <f t="shared" si="277"/>
        <v>12070</v>
      </c>
      <c r="BX1317" s="5">
        <f t="shared" si="278"/>
        <v>6326</v>
      </c>
      <c r="BY1317" s="5">
        <f t="shared" si="279"/>
        <v>15306</v>
      </c>
      <c r="BZ1317" s="5">
        <f t="shared" si="280"/>
        <v>36821</v>
      </c>
      <c r="CA1317" s="5">
        <f t="shared" si="281"/>
        <v>16869</v>
      </c>
      <c r="CB1317" s="40">
        <f t="shared" si="282"/>
        <v>11836</v>
      </c>
      <c r="CC1317" s="40">
        <f t="shared" si="283"/>
        <v>6295</v>
      </c>
      <c r="CD1317" s="40">
        <f t="shared" si="284"/>
        <v>16147</v>
      </c>
      <c r="CE1317" s="40">
        <f t="shared" si="269"/>
        <v>40649</v>
      </c>
      <c r="CF1317" s="40">
        <f t="shared" si="270"/>
        <v>19399</v>
      </c>
    </row>
    <row r="1318" spans="1:84" x14ac:dyDescent="0.25">
      <c r="A1318" s="73" t="s">
        <v>2576</v>
      </c>
      <c r="B1318" s="2" t="s">
        <v>2526</v>
      </c>
      <c r="C1318" s="2" t="s">
        <v>2526</v>
      </c>
      <c r="D1318" s="2" t="s">
        <v>2577</v>
      </c>
      <c r="E1318">
        <f t="shared" si="264"/>
        <v>8196</v>
      </c>
      <c r="F1318">
        <f t="shared" si="265"/>
        <v>3915</v>
      </c>
      <c r="G1318">
        <v>53</v>
      </c>
      <c r="H1318">
        <v>50</v>
      </c>
      <c r="I1318">
        <v>48</v>
      </c>
      <c r="J1318">
        <v>56</v>
      </c>
      <c r="K1318">
        <v>54</v>
      </c>
      <c r="L1318">
        <v>48</v>
      </c>
      <c r="M1318">
        <v>53</v>
      </c>
      <c r="N1318">
        <v>57</v>
      </c>
      <c r="O1318">
        <v>54</v>
      </c>
      <c r="P1318">
        <v>51</v>
      </c>
      <c r="Q1318">
        <v>55</v>
      </c>
      <c r="R1318">
        <v>60</v>
      </c>
      <c r="S1318">
        <v>62</v>
      </c>
      <c r="T1318">
        <v>63</v>
      </c>
      <c r="U1318">
        <v>70</v>
      </c>
      <c r="V1318">
        <v>63</v>
      </c>
      <c r="W1318">
        <v>68</v>
      </c>
      <c r="X1318">
        <v>69</v>
      </c>
      <c r="Y1318">
        <v>74</v>
      </c>
      <c r="Z1318">
        <v>69</v>
      </c>
      <c r="AA1318">
        <v>343</v>
      </c>
      <c r="AB1318">
        <v>318</v>
      </c>
      <c r="AC1318">
        <v>299</v>
      </c>
      <c r="AD1318">
        <v>319</v>
      </c>
      <c r="AE1318">
        <v>310</v>
      </c>
      <c r="AF1318">
        <v>258</v>
      </c>
      <c r="AG1318">
        <v>240</v>
      </c>
      <c r="AH1318">
        <v>159</v>
      </c>
      <c r="AI1318">
        <v>122</v>
      </c>
      <c r="AJ1318">
        <v>116</v>
      </c>
      <c r="AK1318">
        <v>110</v>
      </c>
      <c r="AL1318">
        <v>66</v>
      </c>
      <c r="AM1318">
        <v>78</v>
      </c>
      <c r="AN1318">
        <f t="shared" si="271"/>
        <v>4281</v>
      </c>
      <c r="AO1318">
        <v>46</v>
      </c>
      <c r="AP1318">
        <v>50</v>
      </c>
      <c r="AQ1318">
        <v>59</v>
      </c>
      <c r="AR1318">
        <v>53</v>
      </c>
      <c r="AS1318">
        <v>50</v>
      </c>
      <c r="AT1318">
        <v>51</v>
      </c>
      <c r="AU1318">
        <v>49</v>
      </c>
      <c r="AV1318">
        <v>45</v>
      </c>
      <c r="AW1318">
        <v>48</v>
      </c>
      <c r="AX1318">
        <v>55</v>
      </c>
      <c r="AY1318">
        <v>55</v>
      </c>
      <c r="AZ1318">
        <v>51</v>
      </c>
      <c r="BA1318">
        <v>52</v>
      </c>
      <c r="BB1318">
        <v>59</v>
      </c>
      <c r="BC1318">
        <v>73</v>
      </c>
      <c r="BD1318">
        <v>60</v>
      </c>
      <c r="BE1318">
        <v>63</v>
      </c>
      <c r="BF1318">
        <v>66</v>
      </c>
      <c r="BG1318">
        <v>61</v>
      </c>
      <c r="BH1318">
        <v>106</v>
      </c>
      <c r="BI1318">
        <v>413</v>
      </c>
      <c r="BJ1318">
        <v>334</v>
      </c>
      <c r="BK1318">
        <v>328</v>
      </c>
      <c r="BL1318">
        <v>323</v>
      </c>
      <c r="BM1318">
        <v>384</v>
      </c>
      <c r="BN1318">
        <v>330</v>
      </c>
      <c r="BO1318">
        <v>260</v>
      </c>
      <c r="BP1318">
        <v>178</v>
      </c>
      <c r="BQ1318">
        <v>143</v>
      </c>
      <c r="BR1318">
        <v>161</v>
      </c>
      <c r="BS1318">
        <v>98</v>
      </c>
      <c r="BT1318">
        <v>88</v>
      </c>
      <c r="BU1318">
        <v>89</v>
      </c>
      <c r="BV1318" s="40"/>
      <c r="BW1318" s="5">
        <f t="shared" si="277"/>
        <v>639</v>
      </c>
      <c r="BX1318" s="5">
        <f t="shared" si="278"/>
        <v>395</v>
      </c>
      <c r="BY1318" s="5">
        <f t="shared" si="279"/>
        <v>804</v>
      </c>
      <c r="BZ1318" s="5">
        <f t="shared" si="280"/>
        <v>1585</v>
      </c>
      <c r="CA1318" s="5">
        <f t="shared" si="281"/>
        <v>492</v>
      </c>
      <c r="CB1318" s="40">
        <f t="shared" si="282"/>
        <v>612</v>
      </c>
      <c r="CC1318" s="40">
        <f t="shared" si="283"/>
        <v>373</v>
      </c>
      <c r="CD1318" s="40">
        <f t="shared" si="284"/>
        <v>914</v>
      </c>
      <c r="CE1318" s="40">
        <f t="shared" si="269"/>
        <v>1803</v>
      </c>
      <c r="CF1318" s="40">
        <f t="shared" si="270"/>
        <v>579</v>
      </c>
    </row>
    <row r="1319" spans="1:84" x14ac:dyDescent="0.25">
      <c r="A1319" s="73" t="s">
        <v>2578</v>
      </c>
      <c r="B1319" s="2" t="s">
        <v>2526</v>
      </c>
      <c r="C1319" s="2" t="s">
        <v>2526</v>
      </c>
      <c r="D1319" s="2" t="s">
        <v>2579</v>
      </c>
      <c r="E1319">
        <f t="shared" si="264"/>
        <v>127402</v>
      </c>
      <c r="F1319">
        <f t="shared" si="265"/>
        <v>63111</v>
      </c>
      <c r="G1319">
        <v>473</v>
      </c>
      <c r="H1319">
        <v>466</v>
      </c>
      <c r="I1319">
        <v>480</v>
      </c>
      <c r="J1319">
        <v>484</v>
      </c>
      <c r="K1319">
        <v>509</v>
      </c>
      <c r="L1319">
        <v>459</v>
      </c>
      <c r="M1319">
        <v>510</v>
      </c>
      <c r="N1319">
        <v>444</v>
      </c>
      <c r="O1319">
        <v>497</v>
      </c>
      <c r="P1319">
        <v>467</v>
      </c>
      <c r="Q1319">
        <v>445</v>
      </c>
      <c r="R1319">
        <v>480</v>
      </c>
      <c r="S1319">
        <v>474</v>
      </c>
      <c r="T1319">
        <v>471</v>
      </c>
      <c r="U1319">
        <v>565</v>
      </c>
      <c r="V1319">
        <v>538</v>
      </c>
      <c r="W1319">
        <v>512</v>
      </c>
      <c r="X1319">
        <v>591</v>
      </c>
      <c r="Y1319">
        <v>564</v>
      </c>
      <c r="Z1319">
        <v>546</v>
      </c>
      <c r="AA1319">
        <v>3453</v>
      </c>
      <c r="AB1319">
        <v>4708</v>
      </c>
      <c r="AC1319">
        <v>4514</v>
      </c>
      <c r="AD1319">
        <v>5245</v>
      </c>
      <c r="AE1319">
        <v>4187</v>
      </c>
      <c r="AF1319">
        <v>4692</v>
      </c>
      <c r="AG1319">
        <v>5121</v>
      </c>
      <c r="AH1319">
        <v>4812</v>
      </c>
      <c r="AI1319">
        <v>3548</v>
      </c>
      <c r="AJ1319">
        <v>4035</v>
      </c>
      <c r="AK1319">
        <v>3145</v>
      </c>
      <c r="AL1319">
        <v>2554</v>
      </c>
      <c r="AM1319">
        <v>3122</v>
      </c>
      <c r="AN1319">
        <f t="shared" si="271"/>
        <v>64291</v>
      </c>
      <c r="AO1319">
        <v>436</v>
      </c>
      <c r="AP1319">
        <v>526</v>
      </c>
      <c r="AQ1319">
        <v>564</v>
      </c>
      <c r="AR1319">
        <v>591</v>
      </c>
      <c r="AS1319">
        <v>486</v>
      </c>
      <c r="AT1319">
        <v>498</v>
      </c>
      <c r="AU1319">
        <v>435</v>
      </c>
      <c r="AV1319">
        <v>481</v>
      </c>
      <c r="AW1319">
        <v>406</v>
      </c>
      <c r="AX1319">
        <v>422</v>
      </c>
      <c r="AY1319">
        <v>446</v>
      </c>
      <c r="AZ1319">
        <v>377</v>
      </c>
      <c r="BA1319">
        <v>387</v>
      </c>
      <c r="BB1319">
        <v>453</v>
      </c>
      <c r="BC1319">
        <v>583</v>
      </c>
      <c r="BD1319">
        <v>441</v>
      </c>
      <c r="BE1319">
        <v>555</v>
      </c>
      <c r="BF1319">
        <v>546</v>
      </c>
      <c r="BG1319">
        <v>611</v>
      </c>
      <c r="BH1319">
        <v>1016</v>
      </c>
      <c r="BI1319">
        <v>4503</v>
      </c>
      <c r="BJ1319">
        <v>4038</v>
      </c>
      <c r="BK1319">
        <v>4414</v>
      </c>
      <c r="BL1319">
        <v>4344</v>
      </c>
      <c r="BM1319">
        <v>5378</v>
      </c>
      <c r="BN1319">
        <v>4737</v>
      </c>
      <c r="BO1319">
        <v>4533</v>
      </c>
      <c r="BP1319">
        <v>4187</v>
      </c>
      <c r="BQ1319">
        <v>4727</v>
      </c>
      <c r="BR1319">
        <v>4065</v>
      </c>
      <c r="BS1319">
        <v>3568</v>
      </c>
      <c r="BT1319">
        <v>2350</v>
      </c>
      <c r="BU1319">
        <v>3187</v>
      </c>
      <c r="BV1319" s="40"/>
      <c r="BW1319" s="5">
        <f t="shared" si="277"/>
        <v>5714</v>
      </c>
      <c r="BX1319" s="5">
        <f t="shared" si="278"/>
        <v>3151</v>
      </c>
      <c r="BY1319" s="5">
        <f t="shared" si="279"/>
        <v>9271</v>
      </c>
      <c r="BZ1319" s="5">
        <f t="shared" si="280"/>
        <v>28571</v>
      </c>
      <c r="CA1319" s="5">
        <f t="shared" si="281"/>
        <v>16404</v>
      </c>
      <c r="CB1319" s="40">
        <f t="shared" si="282"/>
        <v>5668</v>
      </c>
      <c r="CC1319" s="40">
        <f t="shared" si="283"/>
        <v>2965</v>
      </c>
      <c r="CD1319" s="40">
        <f t="shared" si="284"/>
        <v>10168</v>
      </c>
      <c r="CE1319" s="40">
        <f t="shared" si="269"/>
        <v>27593</v>
      </c>
      <c r="CF1319" s="40">
        <f t="shared" si="270"/>
        <v>17897</v>
      </c>
    </row>
    <row r="1320" spans="1:84" x14ac:dyDescent="0.25">
      <c r="A1320" s="73" t="s">
        <v>2580</v>
      </c>
      <c r="B1320" s="2" t="s">
        <v>2526</v>
      </c>
      <c r="C1320" s="2" t="s">
        <v>2526</v>
      </c>
      <c r="D1320" s="2" t="s">
        <v>1764</v>
      </c>
      <c r="E1320">
        <f t="shared" si="264"/>
        <v>63484</v>
      </c>
      <c r="F1320">
        <f t="shared" si="265"/>
        <v>30137</v>
      </c>
      <c r="G1320">
        <v>212</v>
      </c>
      <c r="H1320">
        <v>181</v>
      </c>
      <c r="I1320">
        <v>196</v>
      </c>
      <c r="J1320">
        <v>200</v>
      </c>
      <c r="K1320">
        <v>213</v>
      </c>
      <c r="L1320">
        <v>175</v>
      </c>
      <c r="M1320">
        <v>186</v>
      </c>
      <c r="N1320">
        <v>185</v>
      </c>
      <c r="O1320">
        <v>166</v>
      </c>
      <c r="P1320">
        <v>174</v>
      </c>
      <c r="Q1320">
        <v>210</v>
      </c>
      <c r="R1320">
        <v>212</v>
      </c>
      <c r="S1320">
        <v>203</v>
      </c>
      <c r="T1320">
        <v>202</v>
      </c>
      <c r="U1320">
        <v>223</v>
      </c>
      <c r="V1320">
        <v>184</v>
      </c>
      <c r="W1320">
        <v>200</v>
      </c>
      <c r="X1320">
        <v>214</v>
      </c>
      <c r="Y1320">
        <v>228</v>
      </c>
      <c r="Z1320">
        <v>241</v>
      </c>
      <c r="AA1320">
        <v>1341</v>
      </c>
      <c r="AB1320">
        <v>1760</v>
      </c>
      <c r="AC1320">
        <v>1729</v>
      </c>
      <c r="AD1320">
        <v>2144</v>
      </c>
      <c r="AE1320">
        <v>2547</v>
      </c>
      <c r="AF1320">
        <v>2200</v>
      </c>
      <c r="AG1320">
        <v>2251</v>
      </c>
      <c r="AH1320">
        <v>2350</v>
      </c>
      <c r="AI1320">
        <v>2140</v>
      </c>
      <c r="AJ1320">
        <v>2092</v>
      </c>
      <c r="AK1320">
        <v>1670</v>
      </c>
      <c r="AL1320">
        <v>1535</v>
      </c>
      <c r="AM1320">
        <v>2373</v>
      </c>
      <c r="AN1320">
        <f t="shared" si="271"/>
        <v>33347</v>
      </c>
      <c r="AO1320">
        <v>166</v>
      </c>
      <c r="AP1320">
        <v>214</v>
      </c>
      <c r="AQ1320">
        <v>213</v>
      </c>
      <c r="AR1320">
        <v>217</v>
      </c>
      <c r="AS1320">
        <v>170</v>
      </c>
      <c r="AT1320">
        <v>197</v>
      </c>
      <c r="AU1320">
        <v>186</v>
      </c>
      <c r="AV1320">
        <v>185</v>
      </c>
      <c r="AW1320">
        <v>202</v>
      </c>
      <c r="AX1320">
        <v>201</v>
      </c>
      <c r="AY1320">
        <v>172</v>
      </c>
      <c r="AZ1320">
        <v>167</v>
      </c>
      <c r="BA1320">
        <v>181</v>
      </c>
      <c r="BB1320">
        <v>202</v>
      </c>
      <c r="BC1320">
        <v>259</v>
      </c>
      <c r="BD1320">
        <v>215</v>
      </c>
      <c r="BE1320">
        <v>226</v>
      </c>
      <c r="BF1320">
        <v>232</v>
      </c>
      <c r="BG1320">
        <v>229</v>
      </c>
      <c r="BH1320">
        <v>374</v>
      </c>
      <c r="BI1320">
        <v>1820</v>
      </c>
      <c r="BJ1320">
        <v>2000</v>
      </c>
      <c r="BK1320">
        <v>2065</v>
      </c>
      <c r="BL1320">
        <v>2262</v>
      </c>
      <c r="BM1320">
        <v>2281</v>
      </c>
      <c r="BN1320">
        <v>2713</v>
      </c>
      <c r="BO1320">
        <v>2978</v>
      </c>
      <c r="BP1320">
        <v>2402</v>
      </c>
      <c r="BQ1320">
        <v>2242</v>
      </c>
      <c r="BR1320">
        <v>2107</v>
      </c>
      <c r="BS1320">
        <v>1894</v>
      </c>
      <c r="BT1320">
        <v>1531</v>
      </c>
      <c r="BU1320">
        <v>2844</v>
      </c>
      <c r="BV1320" s="40"/>
      <c r="BW1320" s="5">
        <f t="shared" si="277"/>
        <v>2310</v>
      </c>
      <c r="BX1320" s="5">
        <f t="shared" si="278"/>
        <v>1226</v>
      </c>
      <c r="BY1320" s="5">
        <f t="shared" si="279"/>
        <v>3570</v>
      </c>
      <c r="BZ1320" s="5">
        <f t="shared" si="280"/>
        <v>13221</v>
      </c>
      <c r="CA1320" s="5">
        <f t="shared" si="281"/>
        <v>9810</v>
      </c>
      <c r="CB1320" s="40">
        <f t="shared" si="282"/>
        <v>2290</v>
      </c>
      <c r="CC1320" s="40">
        <f t="shared" si="283"/>
        <v>1315</v>
      </c>
      <c r="CD1320" s="40">
        <f t="shared" si="284"/>
        <v>4423</v>
      </c>
      <c r="CE1320" s="40">
        <f t="shared" si="269"/>
        <v>14701</v>
      </c>
      <c r="CF1320" s="40">
        <f t="shared" si="270"/>
        <v>10618</v>
      </c>
    </row>
    <row r="1321" spans="1:84" x14ac:dyDescent="0.25">
      <c r="A1321" s="73" t="s">
        <v>2581</v>
      </c>
      <c r="B1321" s="2" t="s">
        <v>2526</v>
      </c>
      <c r="C1321" s="2" t="s">
        <v>2526</v>
      </c>
      <c r="D1321" s="2" t="s">
        <v>2582</v>
      </c>
      <c r="E1321">
        <f t="shared" si="264"/>
        <v>1156402</v>
      </c>
      <c r="F1321">
        <f t="shared" si="265"/>
        <v>558587</v>
      </c>
      <c r="G1321">
        <v>8802</v>
      </c>
      <c r="H1321">
        <v>8463</v>
      </c>
      <c r="I1321">
        <v>8674</v>
      </c>
      <c r="J1321">
        <v>8366</v>
      </c>
      <c r="K1321">
        <v>9627</v>
      </c>
      <c r="L1321">
        <v>8265</v>
      </c>
      <c r="M1321">
        <v>6701</v>
      </c>
      <c r="N1321">
        <v>7845</v>
      </c>
      <c r="O1321">
        <v>7673</v>
      </c>
      <c r="P1321">
        <v>6939</v>
      </c>
      <c r="Q1321">
        <v>8456</v>
      </c>
      <c r="R1321">
        <v>7725</v>
      </c>
      <c r="S1321">
        <v>8596</v>
      </c>
      <c r="T1321">
        <v>8450</v>
      </c>
      <c r="U1321">
        <v>9158</v>
      </c>
      <c r="V1321">
        <v>8176</v>
      </c>
      <c r="W1321">
        <v>8377</v>
      </c>
      <c r="X1321">
        <v>7532</v>
      </c>
      <c r="Y1321">
        <v>8082</v>
      </c>
      <c r="Z1321">
        <v>7520</v>
      </c>
      <c r="AA1321">
        <v>50959</v>
      </c>
      <c r="AB1321">
        <v>51486</v>
      </c>
      <c r="AC1321">
        <v>47143</v>
      </c>
      <c r="AD1321">
        <v>42016</v>
      </c>
      <c r="AE1321">
        <v>38216</v>
      </c>
      <c r="AF1321">
        <v>39237</v>
      </c>
      <c r="AG1321">
        <v>36451</v>
      </c>
      <c r="AH1321">
        <v>26899</v>
      </c>
      <c r="AI1321">
        <v>20062</v>
      </c>
      <c r="AJ1321">
        <v>16773</v>
      </c>
      <c r="AK1321">
        <v>10645</v>
      </c>
      <c r="AL1321">
        <v>7449</v>
      </c>
      <c r="AM1321">
        <v>7824</v>
      </c>
      <c r="AN1321">
        <f t="shared" si="271"/>
        <v>597815</v>
      </c>
      <c r="AO1321">
        <v>9536</v>
      </c>
      <c r="AP1321">
        <v>9544</v>
      </c>
      <c r="AQ1321">
        <v>9029</v>
      </c>
      <c r="AR1321">
        <v>9063</v>
      </c>
      <c r="AS1321">
        <v>6079</v>
      </c>
      <c r="AT1321">
        <v>6762</v>
      </c>
      <c r="AU1321">
        <v>8190</v>
      </c>
      <c r="AV1321">
        <v>6956</v>
      </c>
      <c r="AW1321">
        <v>7083</v>
      </c>
      <c r="AX1321">
        <v>7975</v>
      </c>
      <c r="AY1321">
        <v>6919</v>
      </c>
      <c r="AZ1321">
        <v>7725</v>
      </c>
      <c r="BA1321">
        <v>7033</v>
      </c>
      <c r="BB1321">
        <v>7494</v>
      </c>
      <c r="BC1321">
        <v>9266</v>
      </c>
      <c r="BD1321">
        <v>6424</v>
      </c>
      <c r="BE1321">
        <v>6582</v>
      </c>
      <c r="BF1321">
        <v>7840</v>
      </c>
      <c r="BG1321">
        <v>7765</v>
      </c>
      <c r="BH1321">
        <v>13847</v>
      </c>
      <c r="BI1321">
        <v>58923</v>
      </c>
      <c r="BJ1321">
        <v>58503</v>
      </c>
      <c r="BK1321">
        <v>49944</v>
      </c>
      <c r="BL1321">
        <v>49944</v>
      </c>
      <c r="BM1321">
        <v>49093</v>
      </c>
      <c r="BN1321">
        <v>39605</v>
      </c>
      <c r="BO1321">
        <v>34981</v>
      </c>
      <c r="BP1321">
        <v>30993</v>
      </c>
      <c r="BQ1321">
        <v>21021</v>
      </c>
      <c r="BR1321">
        <v>15584</v>
      </c>
      <c r="BS1321">
        <v>11601</v>
      </c>
      <c r="BT1321">
        <v>7138</v>
      </c>
      <c r="BU1321">
        <v>9373</v>
      </c>
      <c r="BV1321" s="40"/>
      <c r="BW1321" s="5">
        <f t="shared" si="277"/>
        <v>97536</v>
      </c>
      <c r="BX1321" s="5">
        <f t="shared" si="278"/>
        <v>50289</v>
      </c>
      <c r="BY1321" s="5">
        <f t="shared" si="279"/>
        <v>118047</v>
      </c>
      <c r="BZ1321" s="5">
        <f t="shared" si="280"/>
        <v>229962</v>
      </c>
      <c r="CA1321" s="5">
        <f t="shared" si="281"/>
        <v>62753</v>
      </c>
      <c r="CB1321" s="40">
        <f t="shared" si="282"/>
        <v>94861</v>
      </c>
      <c r="CC1321" s="40">
        <f t="shared" si="283"/>
        <v>44639</v>
      </c>
      <c r="CD1321" s="40">
        <f t="shared" si="284"/>
        <v>139038</v>
      </c>
      <c r="CE1321" s="40">
        <f t="shared" si="269"/>
        <v>254560</v>
      </c>
      <c r="CF1321" s="40">
        <f t="shared" si="270"/>
        <v>64717</v>
      </c>
    </row>
    <row r="1322" spans="1:84" x14ac:dyDescent="0.25">
      <c r="A1322" s="73" t="s">
        <v>2583</v>
      </c>
      <c r="B1322" s="2" t="s">
        <v>2526</v>
      </c>
      <c r="C1322" s="2" t="s">
        <v>2526</v>
      </c>
      <c r="D1322" s="2" t="s">
        <v>2584</v>
      </c>
      <c r="E1322">
        <f t="shared" si="264"/>
        <v>435440</v>
      </c>
      <c r="F1322">
        <f t="shared" si="265"/>
        <v>205437</v>
      </c>
      <c r="G1322">
        <v>2923</v>
      </c>
      <c r="H1322">
        <v>2647</v>
      </c>
      <c r="I1322">
        <v>2893</v>
      </c>
      <c r="J1322">
        <v>2959</v>
      </c>
      <c r="K1322">
        <v>2725</v>
      </c>
      <c r="L1322">
        <v>2463</v>
      </c>
      <c r="M1322">
        <v>2674</v>
      </c>
      <c r="N1322">
        <v>2834</v>
      </c>
      <c r="O1322">
        <v>2523</v>
      </c>
      <c r="P1322">
        <v>2533</v>
      </c>
      <c r="Q1322">
        <v>2694</v>
      </c>
      <c r="R1322">
        <v>2703</v>
      </c>
      <c r="S1322">
        <v>3066</v>
      </c>
      <c r="T1322">
        <v>2559</v>
      </c>
      <c r="U1322">
        <v>2919</v>
      </c>
      <c r="V1322">
        <v>2345</v>
      </c>
      <c r="W1322">
        <v>2456</v>
      </c>
      <c r="X1322">
        <v>2730</v>
      </c>
      <c r="Y1322">
        <v>2614</v>
      </c>
      <c r="Z1322">
        <v>2543</v>
      </c>
      <c r="AA1322">
        <v>14541</v>
      </c>
      <c r="AB1322">
        <v>16093</v>
      </c>
      <c r="AC1322">
        <v>15382</v>
      </c>
      <c r="AD1322">
        <v>18769</v>
      </c>
      <c r="AE1322">
        <v>17480</v>
      </c>
      <c r="AF1322">
        <v>15106</v>
      </c>
      <c r="AG1322">
        <v>12514</v>
      </c>
      <c r="AH1322">
        <v>12027</v>
      </c>
      <c r="AI1322">
        <v>7922</v>
      </c>
      <c r="AJ1322">
        <v>7658</v>
      </c>
      <c r="AK1322">
        <v>6114</v>
      </c>
      <c r="AL1322">
        <v>3676</v>
      </c>
      <c r="AM1322">
        <v>4352</v>
      </c>
      <c r="AN1322">
        <f t="shared" si="271"/>
        <v>230003</v>
      </c>
      <c r="AO1322">
        <v>2923</v>
      </c>
      <c r="AP1322">
        <v>3236</v>
      </c>
      <c r="AQ1322">
        <v>3011</v>
      </c>
      <c r="AR1322">
        <v>2959</v>
      </c>
      <c r="AS1322">
        <v>2691</v>
      </c>
      <c r="AT1322">
        <v>2777</v>
      </c>
      <c r="AU1322">
        <v>2569</v>
      </c>
      <c r="AV1322">
        <v>2415</v>
      </c>
      <c r="AW1322">
        <v>2734</v>
      </c>
      <c r="AX1322">
        <v>2798</v>
      </c>
      <c r="AY1322">
        <v>2804</v>
      </c>
      <c r="AZ1322">
        <v>2813</v>
      </c>
      <c r="BA1322">
        <v>2509</v>
      </c>
      <c r="BB1322">
        <v>3128</v>
      </c>
      <c r="BC1322">
        <v>3726</v>
      </c>
      <c r="BD1322">
        <v>2865</v>
      </c>
      <c r="BE1322">
        <v>2883</v>
      </c>
      <c r="BF1322">
        <v>2730</v>
      </c>
      <c r="BG1322">
        <v>2948</v>
      </c>
      <c r="BH1322">
        <v>5057</v>
      </c>
      <c r="BI1322">
        <v>23173</v>
      </c>
      <c r="BJ1322">
        <v>21473</v>
      </c>
      <c r="BK1322">
        <v>19135</v>
      </c>
      <c r="BL1322">
        <v>15546</v>
      </c>
      <c r="BM1322">
        <v>16960</v>
      </c>
      <c r="BN1322">
        <v>16524</v>
      </c>
      <c r="BO1322">
        <v>15898</v>
      </c>
      <c r="BP1322">
        <v>10465</v>
      </c>
      <c r="BQ1322">
        <v>8993</v>
      </c>
      <c r="BR1322">
        <v>7115</v>
      </c>
      <c r="BS1322">
        <v>5238</v>
      </c>
      <c r="BT1322">
        <v>4480</v>
      </c>
      <c r="BU1322">
        <v>5427</v>
      </c>
      <c r="BV1322" s="40"/>
      <c r="BW1322" s="5">
        <f t="shared" si="277"/>
        <v>32571</v>
      </c>
      <c r="BX1322" s="5">
        <f t="shared" si="278"/>
        <v>16075</v>
      </c>
      <c r="BY1322" s="5">
        <f t="shared" si="279"/>
        <v>35791</v>
      </c>
      <c r="BZ1322" s="5">
        <f t="shared" si="280"/>
        <v>91278</v>
      </c>
      <c r="CA1322" s="5">
        <f t="shared" si="281"/>
        <v>29722</v>
      </c>
      <c r="CB1322" s="40">
        <f t="shared" si="282"/>
        <v>33730</v>
      </c>
      <c r="CC1322" s="40">
        <f t="shared" si="283"/>
        <v>17841</v>
      </c>
      <c r="CD1322" s="40">
        <f t="shared" si="284"/>
        <v>52651</v>
      </c>
      <c r="CE1322" s="40">
        <f t="shared" si="269"/>
        <v>94528</v>
      </c>
      <c r="CF1322" s="40">
        <f t="shared" si="270"/>
        <v>31253</v>
      </c>
    </row>
    <row r="1323" spans="1:84" x14ac:dyDescent="0.25">
      <c r="A1323" s="73" t="s">
        <v>2585</v>
      </c>
      <c r="B1323" s="2" t="s">
        <v>2526</v>
      </c>
      <c r="C1323" s="2" t="s">
        <v>2526</v>
      </c>
      <c r="D1323" s="2" t="s">
        <v>302</v>
      </c>
      <c r="E1323">
        <f t="shared" si="264"/>
        <v>63284</v>
      </c>
      <c r="F1323">
        <f t="shared" si="265"/>
        <v>30747</v>
      </c>
      <c r="G1323">
        <v>319</v>
      </c>
      <c r="H1323">
        <v>331</v>
      </c>
      <c r="I1323">
        <v>376</v>
      </c>
      <c r="J1323">
        <v>395</v>
      </c>
      <c r="K1323">
        <v>348</v>
      </c>
      <c r="L1323">
        <v>298</v>
      </c>
      <c r="M1323">
        <v>327</v>
      </c>
      <c r="N1323">
        <v>295</v>
      </c>
      <c r="O1323">
        <v>345</v>
      </c>
      <c r="P1323">
        <v>342</v>
      </c>
      <c r="Q1323">
        <v>290</v>
      </c>
      <c r="R1323">
        <v>307</v>
      </c>
      <c r="S1323">
        <v>271</v>
      </c>
      <c r="T1323">
        <v>308</v>
      </c>
      <c r="U1323">
        <v>318</v>
      </c>
      <c r="V1323">
        <v>286</v>
      </c>
      <c r="W1323">
        <v>370</v>
      </c>
      <c r="X1323">
        <v>340</v>
      </c>
      <c r="Y1323">
        <v>323</v>
      </c>
      <c r="Z1323">
        <v>347</v>
      </c>
      <c r="AA1323">
        <v>2396</v>
      </c>
      <c r="AB1323">
        <v>2721</v>
      </c>
      <c r="AC1323">
        <v>2672</v>
      </c>
      <c r="AD1323">
        <v>2527</v>
      </c>
      <c r="AE1323">
        <v>2276</v>
      </c>
      <c r="AF1323">
        <v>2200</v>
      </c>
      <c r="AG1323">
        <v>1734</v>
      </c>
      <c r="AH1323">
        <v>1729</v>
      </c>
      <c r="AI1323">
        <v>1354</v>
      </c>
      <c r="AJ1323">
        <v>1504</v>
      </c>
      <c r="AK1323">
        <v>1331</v>
      </c>
      <c r="AL1323">
        <v>800</v>
      </c>
      <c r="AM1323">
        <v>967</v>
      </c>
      <c r="AN1323">
        <f t="shared" si="271"/>
        <v>32537</v>
      </c>
      <c r="AO1323">
        <v>374</v>
      </c>
      <c r="AP1323">
        <v>389</v>
      </c>
      <c r="AQ1323">
        <v>362</v>
      </c>
      <c r="AR1323">
        <v>350</v>
      </c>
      <c r="AS1323">
        <v>331</v>
      </c>
      <c r="AT1323">
        <v>351</v>
      </c>
      <c r="AU1323">
        <v>314</v>
      </c>
      <c r="AV1323">
        <v>333</v>
      </c>
      <c r="AW1323">
        <v>271</v>
      </c>
      <c r="AX1323">
        <v>275</v>
      </c>
      <c r="AY1323">
        <v>327</v>
      </c>
      <c r="AZ1323">
        <v>295</v>
      </c>
      <c r="BA1323">
        <v>332</v>
      </c>
      <c r="BB1323">
        <v>322</v>
      </c>
      <c r="BC1323">
        <v>449</v>
      </c>
      <c r="BD1323">
        <v>336</v>
      </c>
      <c r="BE1323">
        <v>290</v>
      </c>
      <c r="BF1323">
        <v>354</v>
      </c>
      <c r="BG1323">
        <v>395</v>
      </c>
      <c r="BH1323">
        <v>628</v>
      </c>
      <c r="BI1323">
        <v>2556</v>
      </c>
      <c r="BJ1323">
        <v>2531</v>
      </c>
      <c r="BK1323">
        <v>2613</v>
      </c>
      <c r="BL1323">
        <v>2773</v>
      </c>
      <c r="BM1323">
        <v>2699</v>
      </c>
      <c r="BN1323">
        <v>2048</v>
      </c>
      <c r="BO1323">
        <v>2033</v>
      </c>
      <c r="BP1323">
        <v>1566</v>
      </c>
      <c r="BQ1323">
        <v>1806</v>
      </c>
      <c r="BR1323">
        <v>1850</v>
      </c>
      <c r="BS1323">
        <v>1096</v>
      </c>
      <c r="BT1323">
        <v>900</v>
      </c>
      <c r="BU1323">
        <v>988</v>
      </c>
      <c r="BV1323" s="40"/>
      <c r="BW1323" s="5">
        <f t="shared" si="277"/>
        <v>3973</v>
      </c>
      <c r="BX1323" s="5">
        <f t="shared" si="278"/>
        <v>1893</v>
      </c>
      <c r="BY1323" s="5">
        <f t="shared" si="279"/>
        <v>5787</v>
      </c>
      <c r="BZ1323" s="5">
        <f t="shared" si="280"/>
        <v>13138</v>
      </c>
      <c r="CA1323" s="5">
        <f t="shared" si="281"/>
        <v>5956</v>
      </c>
      <c r="CB1323" s="40">
        <f t="shared" si="282"/>
        <v>3972</v>
      </c>
      <c r="CC1323" s="40">
        <f t="shared" si="283"/>
        <v>2083</v>
      </c>
      <c r="CD1323" s="40">
        <f t="shared" si="284"/>
        <v>6110</v>
      </c>
      <c r="CE1323" s="40">
        <f t="shared" si="269"/>
        <v>13732</v>
      </c>
      <c r="CF1323" s="40">
        <f t="shared" si="270"/>
        <v>6640</v>
      </c>
    </row>
    <row r="1324" spans="1:84" x14ac:dyDescent="0.25">
      <c r="A1324" s="73" t="s">
        <v>2586</v>
      </c>
      <c r="B1324" s="2" t="s">
        <v>2526</v>
      </c>
      <c r="C1324" s="2" t="s">
        <v>2526</v>
      </c>
      <c r="D1324" s="2" t="s">
        <v>2587</v>
      </c>
      <c r="E1324">
        <f t="shared" si="264"/>
        <v>759561</v>
      </c>
      <c r="F1324">
        <f t="shared" si="265"/>
        <v>363296</v>
      </c>
      <c r="G1324">
        <v>5145</v>
      </c>
      <c r="H1324">
        <v>4769</v>
      </c>
      <c r="I1324">
        <v>4879</v>
      </c>
      <c r="J1324">
        <v>4782</v>
      </c>
      <c r="K1324">
        <v>5276</v>
      </c>
      <c r="L1324">
        <v>4393</v>
      </c>
      <c r="M1324">
        <v>4301</v>
      </c>
      <c r="N1324">
        <v>3946</v>
      </c>
      <c r="O1324">
        <v>4384</v>
      </c>
      <c r="P1324">
        <v>4127</v>
      </c>
      <c r="Q1324">
        <v>4935</v>
      </c>
      <c r="R1324">
        <v>4206</v>
      </c>
      <c r="S1324">
        <v>4338</v>
      </c>
      <c r="T1324">
        <v>4521</v>
      </c>
      <c r="U1324">
        <v>4644</v>
      </c>
      <c r="V1324">
        <v>4581</v>
      </c>
      <c r="W1324">
        <v>4173</v>
      </c>
      <c r="X1324">
        <v>4986</v>
      </c>
      <c r="Y1324">
        <v>4954</v>
      </c>
      <c r="Z1324">
        <v>4431</v>
      </c>
      <c r="AA1324">
        <v>25482</v>
      </c>
      <c r="AB1324">
        <v>27818</v>
      </c>
      <c r="AC1324">
        <v>29789</v>
      </c>
      <c r="AD1324">
        <v>31153</v>
      </c>
      <c r="AE1324">
        <v>30907</v>
      </c>
      <c r="AF1324">
        <v>27271</v>
      </c>
      <c r="AG1324">
        <v>25180</v>
      </c>
      <c r="AH1324">
        <v>20939</v>
      </c>
      <c r="AI1324">
        <v>14042</v>
      </c>
      <c r="AJ1324">
        <v>13475</v>
      </c>
      <c r="AK1324">
        <v>9597</v>
      </c>
      <c r="AL1324">
        <v>7371</v>
      </c>
      <c r="AM1324">
        <v>8501</v>
      </c>
      <c r="AN1324">
        <f t="shared" si="271"/>
        <v>396265</v>
      </c>
      <c r="AO1324">
        <v>4750</v>
      </c>
      <c r="AP1324">
        <v>5167</v>
      </c>
      <c r="AQ1324">
        <v>5079</v>
      </c>
      <c r="AR1324">
        <v>5180</v>
      </c>
      <c r="AS1324">
        <v>3853</v>
      </c>
      <c r="AT1324">
        <v>4393</v>
      </c>
      <c r="AU1324">
        <v>4476</v>
      </c>
      <c r="AV1324">
        <v>4822</v>
      </c>
      <c r="AW1324">
        <v>4384</v>
      </c>
      <c r="AX1324">
        <v>4748</v>
      </c>
      <c r="AY1324">
        <v>4203</v>
      </c>
      <c r="AZ1324">
        <v>4938</v>
      </c>
      <c r="BA1324">
        <v>4892</v>
      </c>
      <c r="BB1324">
        <v>4897</v>
      </c>
      <c r="BC1324">
        <v>6395</v>
      </c>
      <c r="BD1324">
        <v>4063</v>
      </c>
      <c r="BE1324">
        <v>4707</v>
      </c>
      <c r="BF1324">
        <v>4080</v>
      </c>
      <c r="BG1324">
        <v>4220</v>
      </c>
      <c r="BH1324">
        <v>7731</v>
      </c>
      <c r="BI1324">
        <v>34582</v>
      </c>
      <c r="BJ1324">
        <v>34246</v>
      </c>
      <c r="BK1324">
        <v>29133</v>
      </c>
      <c r="BL1324">
        <v>30315</v>
      </c>
      <c r="BM1324">
        <v>32486</v>
      </c>
      <c r="BN1324">
        <v>31047</v>
      </c>
      <c r="BO1324">
        <v>26185</v>
      </c>
      <c r="BP1324">
        <v>20556</v>
      </c>
      <c r="BQ1324">
        <v>16590</v>
      </c>
      <c r="BR1324">
        <v>13036</v>
      </c>
      <c r="BS1324">
        <v>11333</v>
      </c>
      <c r="BT1324">
        <v>8294</v>
      </c>
      <c r="BU1324">
        <v>11484</v>
      </c>
      <c r="BV1324" s="40"/>
      <c r="BW1324" s="5">
        <f t="shared" si="277"/>
        <v>55143</v>
      </c>
      <c r="BX1324" s="5">
        <f t="shared" si="278"/>
        <v>27243</v>
      </c>
      <c r="BY1324" s="5">
        <f t="shared" si="279"/>
        <v>62685</v>
      </c>
      <c r="BZ1324" s="5">
        <f t="shared" si="280"/>
        <v>165239</v>
      </c>
      <c r="CA1324" s="5">
        <f t="shared" si="281"/>
        <v>52986</v>
      </c>
      <c r="CB1324" s="40">
        <f t="shared" si="282"/>
        <v>55993</v>
      </c>
      <c r="CC1324" s="40">
        <f t="shared" si="283"/>
        <v>29034</v>
      </c>
      <c r="CD1324" s="40">
        <f t="shared" si="284"/>
        <v>80779</v>
      </c>
      <c r="CE1324" s="40">
        <f t="shared" si="269"/>
        <v>169722</v>
      </c>
      <c r="CF1324" s="40">
        <f t="shared" si="270"/>
        <v>60737</v>
      </c>
    </row>
    <row r="1325" spans="1:84" x14ac:dyDescent="0.25">
      <c r="A1325" s="73" t="s">
        <v>2588</v>
      </c>
      <c r="B1325" s="2" t="s">
        <v>2526</v>
      </c>
      <c r="C1325" s="2" t="s">
        <v>2526</v>
      </c>
      <c r="D1325" s="2" t="s">
        <v>993</v>
      </c>
      <c r="E1325">
        <f t="shared" si="264"/>
        <v>152780</v>
      </c>
      <c r="F1325">
        <f t="shared" si="265"/>
        <v>71055</v>
      </c>
      <c r="G1325">
        <v>691</v>
      </c>
      <c r="H1325">
        <v>674</v>
      </c>
      <c r="I1325">
        <v>791</v>
      </c>
      <c r="J1325">
        <v>671</v>
      </c>
      <c r="K1325">
        <v>702</v>
      </c>
      <c r="L1325">
        <v>595</v>
      </c>
      <c r="M1325">
        <v>721</v>
      </c>
      <c r="N1325">
        <v>575</v>
      </c>
      <c r="O1325">
        <v>686</v>
      </c>
      <c r="P1325">
        <v>568</v>
      </c>
      <c r="Q1325">
        <v>613</v>
      </c>
      <c r="R1325">
        <v>618</v>
      </c>
      <c r="S1325">
        <v>586</v>
      </c>
      <c r="T1325">
        <v>655</v>
      </c>
      <c r="U1325">
        <v>710</v>
      </c>
      <c r="V1325">
        <v>631</v>
      </c>
      <c r="W1325">
        <v>724</v>
      </c>
      <c r="X1325">
        <v>667</v>
      </c>
      <c r="Y1325">
        <v>784</v>
      </c>
      <c r="Z1325">
        <v>813</v>
      </c>
      <c r="AA1325">
        <v>3952</v>
      </c>
      <c r="AB1325">
        <v>5183</v>
      </c>
      <c r="AC1325">
        <v>6130</v>
      </c>
      <c r="AD1325">
        <v>5966</v>
      </c>
      <c r="AE1325">
        <v>5464</v>
      </c>
      <c r="AF1325">
        <v>4969</v>
      </c>
      <c r="AG1325">
        <v>5337</v>
      </c>
      <c r="AH1325">
        <v>4581</v>
      </c>
      <c r="AI1325">
        <v>4142</v>
      </c>
      <c r="AJ1325">
        <v>3740</v>
      </c>
      <c r="AK1325">
        <v>3074</v>
      </c>
      <c r="AL1325">
        <v>2297</v>
      </c>
      <c r="AM1325">
        <v>2745</v>
      </c>
      <c r="AN1325">
        <f t="shared" si="271"/>
        <v>81725</v>
      </c>
      <c r="AO1325">
        <v>664</v>
      </c>
      <c r="AP1325">
        <v>730</v>
      </c>
      <c r="AQ1325">
        <v>648</v>
      </c>
      <c r="AR1325">
        <v>787</v>
      </c>
      <c r="AS1325">
        <v>642</v>
      </c>
      <c r="AT1325">
        <v>699</v>
      </c>
      <c r="AU1325">
        <v>567</v>
      </c>
      <c r="AV1325">
        <v>703</v>
      </c>
      <c r="AW1325">
        <v>584</v>
      </c>
      <c r="AX1325">
        <v>708</v>
      </c>
      <c r="AY1325">
        <v>690</v>
      </c>
      <c r="AZ1325">
        <v>670</v>
      </c>
      <c r="BA1325">
        <v>716</v>
      </c>
      <c r="BB1325">
        <v>709</v>
      </c>
      <c r="BC1325">
        <v>940</v>
      </c>
      <c r="BD1325">
        <v>710</v>
      </c>
      <c r="BE1325">
        <v>696</v>
      </c>
      <c r="BF1325">
        <v>815</v>
      </c>
      <c r="BG1325">
        <v>723</v>
      </c>
      <c r="BH1325">
        <v>1182</v>
      </c>
      <c r="BI1325">
        <v>6049</v>
      </c>
      <c r="BJ1325">
        <v>5890</v>
      </c>
      <c r="BK1325">
        <v>4903</v>
      </c>
      <c r="BL1325">
        <v>5576</v>
      </c>
      <c r="BM1325">
        <v>6222</v>
      </c>
      <c r="BN1325">
        <v>6912</v>
      </c>
      <c r="BO1325">
        <v>6013</v>
      </c>
      <c r="BP1325">
        <v>5719</v>
      </c>
      <c r="BQ1325">
        <v>4894</v>
      </c>
      <c r="BR1325">
        <v>4250</v>
      </c>
      <c r="BS1325">
        <v>3779</v>
      </c>
      <c r="BT1325">
        <v>2915</v>
      </c>
      <c r="BU1325">
        <v>4020</v>
      </c>
      <c r="BV1325" s="40"/>
      <c r="BW1325" s="5">
        <f t="shared" si="277"/>
        <v>7905</v>
      </c>
      <c r="BX1325" s="5">
        <f t="shared" si="278"/>
        <v>3973</v>
      </c>
      <c r="BY1325" s="5">
        <f t="shared" si="279"/>
        <v>10732</v>
      </c>
      <c r="BZ1325" s="5">
        <f t="shared" si="280"/>
        <v>32447</v>
      </c>
      <c r="CA1325" s="5">
        <f t="shared" si="281"/>
        <v>15998</v>
      </c>
      <c r="CB1325" s="40">
        <f t="shared" si="282"/>
        <v>8092</v>
      </c>
      <c r="CC1325" s="40">
        <f t="shared" si="283"/>
        <v>4586</v>
      </c>
      <c r="CD1325" s="40">
        <f t="shared" si="284"/>
        <v>13844</v>
      </c>
      <c r="CE1325" s="40">
        <f t="shared" si="269"/>
        <v>35345</v>
      </c>
      <c r="CF1325" s="40">
        <f t="shared" si="270"/>
        <v>19858</v>
      </c>
    </row>
    <row r="1326" spans="1:84" x14ac:dyDescent="0.25">
      <c r="A1326" s="73" t="s">
        <v>2589</v>
      </c>
      <c r="B1326" s="2" t="s">
        <v>2526</v>
      </c>
      <c r="C1326" s="2" t="s">
        <v>2526</v>
      </c>
      <c r="D1326" s="2" t="s">
        <v>2590</v>
      </c>
      <c r="E1326">
        <f t="shared" si="264"/>
        <v>243327</v>
      </c>
      <c r="F1326">
        <f t="shared" si="265"/>
        <v>116360</v>
      </c>
      <c r="G1326">
        <v>1790</v>
      </c>
      <c r="H1326">
        <v>1783</v>
      </c>
      <c r="I1326">
        <v>2099</v>
      </c>
      <c r="J1326">
        <v>1990</v>
      </c>
      <c r="K1326">
        <v>2020</v>
      </c>
      <c r="L1326">
        <v>1740</v>
      </c>
      <c r="M1326">
        <v>1512</v>
      </c>
      <c r="N1326">
        <v>1501</v>
      </c>
      <c r="O1326">
        <v>1463</v>
      </c>
      <c r="P1326">
        <v>1262</v>
      </c>
      <c r="Q1326">
        <v>1514</v>
      </c>
      <c r="R1326">
        <v>1345</v>
      </c>
      <c r="S1326">
        <v>1569</v>
      </c>
      <c r="T1326">
        <v>1439</v>
      </c>
      <c r="U1326">
        <v>1476</v>
      </c>
      <c r="V1326">
        <v>1287</v>
      </c>
      <c r="W1326">
        <v>1456</v>
      </c>
      <c r="X1326">
        <v>1531</v>
      </c>
      <c r="Y1326">
        <v>1754</v>
      </c>
      <c r="Z1326">
        <v>1529</v>
      </c>
      <c r="AA1326">
        <v>10898</v>
      </c>
      <c r="AB1326">
        <v>11657</v>
      </c>
      <c r="AC1326">
        <v>11454</v>
      </c>
      <c r="AD1326">
        <v>9315</v>
      </c>
      <c r="AE1326">
        <v>8007</v>
      </c>
      <c r="AF1326">
        <v>6385</v>
      </c>
      <c r="AG1326">
        <v>5889</v>
      </c>
      <c r="AH1326">
        <v>6797</v>
      </c>
      <c r="AI1326">
        <v>4344</v>
      </c>
      <c r="AJ1326">
        <v>3433</v>
      </c>
      <c r="AK1326">
        <v>2587</v>
      </c>
      <c r="AL1326">
        <v>1593</v>
      </c>
      <c r="AM1326">
        <v>1941</v>
      </c>
      <c r="AN1326">
        <f t="shared" si="271"/>
        <v>126967</v>
      </c>
      <c r="AO1326">
        <v>2019</v>
      </c>
      <c r="AP1326">
        <v>2010</v>
      </c>
      <c r="AQ1326">
        <v>1650</v>
      </c>
      <c r="AR1326">
        <v>1695</v>
      </c>
      <c r="AS1326">
        <v>1289</v>
      </c>
      <c r="AT1326">
        <v>1367</v>
      </c>
      <c r="AU1326">
        <v>1512</v>
      </c>
      <c r="AV1326">
        <v>1442</v>
      </c>
      <c r="AW1326">
        <v>1405</v>
      </c>
      <c r="AX1326">
        <v>1573</v>
      </c>
      <c r="AY1326">
        <v>1342</v>
      </c>
      <c r="AZ1326">
        <v>1457</v>
      </c>
      <c r="BA1326">
        <v>1233</v>
      </c>
      <c r="BB1326">
        <v>1440</v>
      </c>
      <c r="BC1326">
        <v>1936</v>
      </c>
      <c r="BD1326">
        <v>1451</v>
      </c>
      <c r="BE1326">
        <v>1399</v>
      </c>
      <c r="BF1326">
        <v>1471</v>
      </c>
      <c r="BG1326">
        <v>1435</v>
      </c>
      <c r="BH1326">
        <v>2890</v>
      </c>
      <c r="BI1326">
        <v>13653</v>
      </c>
      <c r="BJ1326">
        <v>13246</v>
      </c>
      <c r="BK1326">
        <v>10761</v>
      </c>
      <c r="BL1326">
        <v>10221</v>
      </c>
      <c r="BM1326">
        <v>8761</v>
      </c>
      <c r="BN1326">
        <v>8197</v>
      </c>
      <c r="BO1326">
        <v>7789</v>
      </c>
      <c r="BP1326">
        <v>6158</v>
      </c>
      <c r="BQ1326">
        <v>5560</v>
      </c>
      <c r="BR1326">
        <v>4576</v>
      </c>
      <c r="BS1326">
        <v>2403</v>
      </c>
      <c r="BT1326">
        <v>1724</v>
      </c>
      <c r="BU1326">
        <v>1902</v>
      </c>
      <c r="BV1326" s="40"/>
      <c r="BW1326" s="5">
        <f t="shared" si="277"/>
        <v>20019</v>
      </c>
      <c r="BX1326" s="5">
        <f t="shared" si="278"/>
        <v>8758</v>
      </c>
      <c r="BY1326" s="5">
        <f t="shared" si="279"/>
        <v>25838</v>
      </c>
      <c r="BZ1326" s="5">
        <f t="shared" si="280"/>
        <v>47847</v>
      </c>
      <c r="CA1326" s="5">
        <f t="shared" si="281"/>
        <v>13898</v>
      </c>
      <c r="CB1326" s="40">
        <f t="shared" si="282"/>
        <v>18761</v>
      </c>
      <c r="CC1326" s="40">
        <f t="shared" si="283"/>
        <v>8930</v>
      </c>
      <c r="CD1326" s="40">
        <f t="shared" si="284"/>
        <v>31224</v>
      </c>
      <c r="CE1326" s="40">
        <f t="shared" si="269"/>
        <v>51887</v>
      </c>
      <c r="CF1326" s="40">
        <f t="shared" si="270"/>
        <v>16165</v>
      </c>
    </row>
    <row r="1327" spans="1:84" x14ac:dyDescent="0.25">
      <c r="A1327" s="73" t="s">
        <v>2591</v>
      </c>
      <c r="B1327" s="2" t="s">
        <v>2526</v>
      </c>
      <c r="C1327" s="2" t="s">
        <v>2526</v>
      </c>
      <c r="D1327" s="2" t="s">
        <v>2592</v>
      </c>
      <c r="E1327">
        <f t="shared" si="264"/>
        <v>1896</v>
      </c>
      <c r="F1327">
        <f t="shared" si="265"/>
        <v>929</v>
      </c>
      <c r="G1327">
        <v>4</v>
      </c>
      <c r="H1327">
        <v>6</v>
      </c>
      <c r="I1327">
        <v>6</v>
      </c>
      <c r="J1327">
        <v>9</v>
      </c>
      <c r="K1327">
        <v>11</v>
      </c>
      <c r="L1327">
        <v>11</v>
      </c>
      <c r="M1327">
        <v>10</v>
      </c>
      <c r="N1327">
        <v>9</v>
      </c>
      <c r="O1327">
        <v>10</v>
      </c>
      <c r="P1327">
        <v>10</v>
      </c>
      <c r="Q1327">
        <v>10</v>
      </c>
      <c r="R1327">
        <v>9</v>
      </c>
      <c r="S1327">
        <v>9</v>
      </c>
      <c r="T1327">
        <v>7</v>
      </c>
      <c r="U1327">
        <v>8</v>
      </c>
      <c r="V1327">
        <v>6</v>
      </c>
      <c r="W1327">
        <v>5</v>
      </c>
      <c r="X1327">
        <v>6</v>
      </c>
      <c r="Y1327">
        <v>5</v>
      </c>
      <c r="Z1327">
        <v>5</v>
      </c>
      <c r="AA1327">
        <v>28</v>
      </c>
      <c r="AB1327">
        <v>27</v>
      </c>
      <c r="AC1327">
        <v>51</v>
      </c>
      <c r="AD1327">
        <v>59</v>
      </c>
      <c r="AE1327">
        <v>48</v>
      </c>
      <c r="AF1327">
        <v>57</v>
      </c>
      <c r="AG1327">
        <v>42</v>
      </c>
      <c r="AH1327">
        <v>56</v>
      </c>
      <c r="AI1327">
        <v>71</v>
      </c>
      <c r="AJ1327">
        <v>98</v>
      </c>
      <c r="AK1327">
        <v>97</v>
      </c>
      <c r="AL1327">
        <v>69</v>
      </c>
      <c r="AM1327">
        <v>70</v>
      </c>
      <c r="AN1327">
        <f t="shared" si="271"/>
        <v>967</v>
      </c>
      <c r="AO1327">
        <v>4</v>
      </c>
      <c r="AP1327">
        <v>7</v>
      </c>
      <c r="AQ1327">
        <v>8</v>
      </c>
      <c r="AR1327">
        <v>10</v>
      </c>
      <c r="AS1327">
        <v>8</v>
      </c>
      <c r="AT1327">
        <v>9</v>
      </c>
      <c r="AU1327">
        <v>10</v>
      </c>
      <c r="AV1327">
        <v>10</v>
      </c>
      <c r="AW1327">
        <v>10</v>
      </c>
      <c r="AX1327">
        <v>9</v>
      </c>
      <c r="AY1327">
        <v>10</v>
      </c>
      <c r="AZ1327">
        <v>9</v>
      </c>
      <c r="BA1327">
        <v>8</v>
      </c>
      <c r="BB1327">
        <v>7</v>
      </c>
      <c r="BC1327">
        <v>10</v>
      </c>
      <c r="BD1327">
        <v>6</v>
      </c>
      <c r="BE1327">
        <v>6</v>
      </c>
      <c r="BF1327">
        <v>4</v>
      </c>
      <c r="BG1327">
        <v>4</v>
      </c>
      <c r="BH1327">
        <v>8</v>
      </c>
      <c r="BI1327">
        <v>30</v>
      </c>
      <c r="BJ1327">
        <v>34</v>
      </c>
      <c r="BK1327">
        <v>43</v>
      </c>
      <c r="BL1327">
        <v>63</v>
      </c>
      <c r="BM1327">
        <v>52</v>
      </c>
      <c r="BN1327">
        <v>66</v>
      </c>
      <c r="BO1327">
        <v>51</v>
      </c>
      <c r="BP1327">
        <v>55</v>
      </c>
      <c r="BQ1327">
        <v>74</v>
      </c>
      <c r="BR1327">
        <v>112</v>
      </c>
      <c r="BS1327">
        <v>76</v>
      </c>
      <c r="BT1327">
        <v>74</v>
      </c>
      <c r="BU1327">
        <v>80</v>
      </c>
      <c r="BV1327" s="40"/>
      <c r="BW1327" s="5">
        <f t="shared" si="277"/>
        <v>105</v>
      </c>
      <c r="BX1327" s="5">
        <f t="shared" si="278"/>
        <v>41</v>
      </c>
      <c r="BY1327" s="5">
        <f t="shared" si="279"/>
        <v>65</v>
      </c>
      <c r="BZ1327" s="5">
        <f t="shared" si="280"/>
        <v>313</v>
      </c>
      <c r="CA1327" s="5">
        <f t="shared" si="281"/>
        <v>405</v>
      </c>
      <c r="CB1327" s="40">
        <f t="shared" si="282"/>
        <v>104</v>
      </c>
      <c r="CC1327" s="40">
        <f t="shared" si="283"/>
        <v>41</v>
      </c>
      <c r="CD1327" s="40">
        <f t="shared" si="284"/>
        <v>76</v>
      </c>
      <c r="CE1327" s="40">
        <f t="shared" si="269"/>
        <v>330</v>
      </c>
      <c r="CF1327" s="40">
        <f t="shared" si="270"/>
        <v>416</v>
      </c>
    </row>
    <row r="1328" spans="1:84" x14ac:dyDescent="0.25">
      <c r="A1328" s="73" t="s">
        <v>2593</v>
      </c>
      <c r="B1328" s="2" t="s">
        <v>2526</v>
      </c>
      <c r="C1328" s="2" t="s">
        <v>2526</v>
      </c>
      <c r="D1328" s="2" t="s">
        <v>177</v>
      </c>
      <c r="E1328">
        <f t="shared" si="264"/>
        <v>19982</v>
      </c>
      <c r="F1328">
        <f t="shared" si="265"/>
        <v>9669</v>
      </c>
      <c r="G1328">
        <v>157</v>
      </c>
      <c r="H1328">
        <v>162</v>
      </c>
      <c r="I1328">
        <v>169</v>
      </c>
      <c r="J1328">
        <v>178</v>
      </c>
      <c r="K1328">
        <v>151</v>
      </c>
      <c r="L1328">
        <v>150</v>
      </c>
      <c r="M1328">
        <v>146</v>
      </c>
      <c r="N1328">
        <v>164</v>
      </c>
      <c r="O1328">
        <v>135</v>
      </c>
      <c r="P1328">
        <v>131</v>
      </c>
      <c r="Q1328">
        <v>148</v>
      </c>
      <c r="R1328">
        <v>141</v>
      </c>
      <c r="S1328">
        <v>145</v>
      </c>
      <c r="T1328">
        <v>163</v>
      </c>
      <c r="U1328">
        <v>159</v>
      </c>
      <c r="V1328">
        <v>119</v>
      </c>
      <c r="W1328">
        <v>121</v>
      </c>
      <c r="X1328">
        <v>129</v>
      </c>
      <c r="Y1328">
        <v>133</v>
      </c>
      <c r="Z1328">
        <v>112</v>
      </c>
      <c r="AA1328">
        <v>664</v>
      </c>
      <c r="AB1328">
        <v>664</v>
      </c>
      <c r="AC1328">
        <v>837</v>
      </c>
      <c r="AD1328">
        <v>696</v>
      </c>
      <c r="AE1328">
        <v>763</v>
      </c>
      <c r="AF1328">
        <v>800</v>
      </c>
      <c r="AG1328">
        <v>754</v>
      </c>
      <c r="AH1328">
        <v>564</v>
      </c>
      <c r="AI1328">
        <v>356</v>
      </c>
      <c r="AJ1328">
        <v>239</v>
      </c>
      <c r="AK1328">
        <v>188</v>
      </c>
      <c r="AL1328">
        <v>106</v>
      </c>
      <c r="AM1328">
        <v>125</v>
      </c>
      <c r="AN1328">
        <f t="shared" si="271"/>
        <v>10313</v>
      </c>
      <c r="AO1328">
        <v>139</v>
      </c>
      <c r="AP1328">
        <v>143</v>
      </c>
      <c r="AQ1328">
        <v>145</v>
      </c>
      <c r="AR1328">
        <v>141</v>
      </c>
      <c r="AS1328">
        <v>150</v>
      </c>
      <c r="AT1328">
        <v>139</v>
      </c>
      <c r="AU1328">
        <v>146</v>
      </c>
      <c r="AV1328">
        <v>129</v>
      </c>
      <c r="AW1328">
        <v>158</v>
      </c>
      <c r="AX1328">
        <v>165</v>
      </c>
      <c r="AY1328">
        <v>155</v>
      </c>
      <c r="AZ1328">
        <v>159</v>
      </c>
      <c r="BA1328">
        <v>152</v>
      </c>
      <c r="BB1328">
        <v>134</v>
      </c>
      <c r="BC1328">
        <v>176</v>
      </c>
      <c r="BD1328">
        <v>134</v>
      </c>
      <c r="BE1328">
        <v>130</v>
      </c>
      <c r="BF1328">
        <v>119</v>
      </c>
      <c r="BG1328">
        <v>109</v>
      </c>
      <c r="BH1328">
        <v>211</v>
      </c>
      <c r="BI1328">
        <v>798</v>
      </c>
      <c r="BJ1328">
        <v>851</v>
      </c>
      <c r="BK1328">
        <v>785</v>
      </c>
      <c r="BL1328">
        <v>861</v>
      </c>
      <c r="BM1328">
        <v>835</v>
      </c>
      <c r="BN1328">
        <v>775</v>
      </c>
      <c r="BO1328">
        <v>696</v>
      </c>
      <c r="BP1328">
        <v>649</v>
      </c>
      <c r="BQ1328">
        <v>373</v>
      </c>
      <c r="BR1328">
        <v>318</v>
      </c>
      <c r="BS1328">
        <v>206</v>
      </c>
      <c r="BT1328">
        <v>115</v>
      </c>
      <c r="BU1328">
        <v>117</v>
      </c>
      <c r="BV1328" s="40"/>
      <c r="BW1328" s="5">
        <f t="shared" si="277"/>
        <v>1832</v>
      </c>
      <c r="BX1328" s="5">
        <f t="shared" si="278"/>
        <v>836</v>
      </c>
      <c r="BY1328" s="5">
        <f t="shared" si="279"/>
        <v>1573</v>
      </c>
      <c r="BZ1328" s="5">
        <f t="shared" si="280"/>
        <v>4414</v>
      </c>
      <c r="CA1328" s="5">
        <f t="shared" si="281"/>
        <v>1014</v>
      </c>
      <c r="CB1328" s="40">
        <f t="shared" si="282"/>
        <v>1769</v>
      </c>
      <c r="CC1328" s="40">
        <f t="shared" si="283"/>
        <v>845</v>
      </c>
      <c r="CD1328" s="40">
        <f t="shared" si="284"/>
        <v>1969</v>
      </c>
      <c r="CE1328" s="40">
        <f t="shared" si="269"/>
        <v>4601</v>
      </c>
      <c r="CF1328" s="40">
        <f t="shared" si="270"/>
        <v>1129</v>
      </c>
    </row>
    <row r="1329" spans="1:84" x14ac:dyDescent="0.25">
      <c r="A1329" s="73" t="s">
        <v>2594</v>
      </c>
      <c r="B1329" s="2" t="s">
        <v>2526</v>
      </c>
      <c r="C1329" s="2" t="s">
        <v>2526</v>
      </c>
      <c r="D1329" s="2" t="s">
        <v>2595</v>
      </c>
      <c r="E1329">
        <f t="shared" si="264"/>
        <v>385952</v>
      </c>
      <c r="F1329">
        <f t="shared" si="265"/>
        <v>184073</v>
      </c>
      <c r="G1329">
        <v>1729</v>
      </c>
      <c r="H1329">
        <v>1786</v>
      </c>
      <c r="I1329">
        <v>1914</v>
      </c>
      <c r="J1329">
        <v>1781</v>
      </c>
      <c r="K1329">
        <v>1933</v>
      </c>
      <c r="L1329">
        <v>1862</v>
      </c>
      <c r="M1329">
        <v>1758</v>
      </c>
      <c r="N1329">
        <v>1783</v>
      </c>
      <c r="O1329">
        <v>1733</v>
      </c>
      <c r="P1329">
        <v>1720</v>
      </c>
      <c r="Q1329">
        <v>1938</v>
      </c>
      <c r="R1329">
        <v>1587</v>
      </c>
      <c r="S1329">
        <v>1908</v>
      </c>
      <c r="T1329">
        <v>1736</v>
      </c>
      <c r="U1329">
        <v>1967</v>
      </c>
      <c r="V1329">
        <v>1882</v>
      </c>
      <c r="W1329">
        <v>2067</v>
      </c>
      <c r="X1329">
        <v>1948</v>
      </c>
      <c r="Y1329">
        <v>2121</v>
      </c>
      <c r="Z1329">
        <v>2021</v>
      </c>
      <c r="AA1329">
        <v>10488</v>
      </c>
      <c r="AB1329">
        <v>13826</v>
      </c>
      <c r="AC1329">
        <v>14345</v>
      </c>
      <c r="AD1329">
        <v>14735</v>
      </c>
      <c r="AE1329">
        <v>14755</v>
      </c>
      <c r="AF1329">
        <v>13294</v>
      </c>
      <c r="AG1329">
        <v>14494</v>
      </c>
      <c r="AH1329">
        <v>12194</v>
      </c>
      <c r="AI1329">
        <v>10090</v>
      </c>
      <c r="AJ1329">
        <v>8700</v>
      </c>
      <c r="AK1329">
        <v>8018</v>
      </c>
      <c r="AL1329">
        <v>5329</v>
      </c>
      <c r="AM1329">
        <v>6631</v>
      </c>
      <c r="AN1329">
        <f t="shared" si="271"/>
        <v>201879</v>
      </c>
      <c r="AO1329">
        <v>1596</v>
      </c>
      <c r="AP1329">
        <v>1787</v>
      </c>
      <c r="AQ1329">
        <v>1839</v>
      </c>
      <c r="AR1329">
        <v>2092</v>
      </c>
      <c r="AS1329">
        <v>1702</v>
      </c>
      <c r="AT1329">
        <v>1651</v>
      </c>
      <c r="AU1329">
        <v>1758</v>
      </c>
      <c r="AV1329">
        <v>1713</v>
      </c>
      <c r="AW1329">
        <v>1733</v>
      </c>
      <c r="AX1329">
        <v>1755</v>
      </c>
      <c r="AY1329">
        <v>1585</v>
      </c>
      <c r="AZ1329">
        <v>1863</v>
      </c>
      <c r="BA1329">
        <v>1561</v>
      </c>
      <c r="BB1329">
        <v>1882</v>
      </c>
      <c r="BC1329">
        <v>2389</v>
      </c>
      <c r="BD1329">
        <v>1668</v>
      </c>
      <c r="BE1329">
        <v>1691</v>
      </c>
      <c r="BF1329">
        <v>1948</v>
      </c>
      <c r="BG1329">
        <v>1806</v>
      </c>
      <c r="BH1329">
        <v>3071</v>
      </c>
      <c r="BI1329">
        <v>14234</v>
      </c>
      <c r="BJ1329">
        <v>12858</v>
      </c>
      <c r="BK1329">
        <v>13480</v>
      </c>
      <c r="BL1329">
        <v>16168</v>
      </c>
      <c r="BM1329">
        <v>16143</v>
      </c>
      <c r="BN1329">
        <v>17765</v>
      </c>
      <c r="BO1329">
        <v>15073</v>
      </c>
      <c r="BP1329">
        <v>14050</v>
      </c>
      <c r="BQ1329">
        <v>11454</v>
      </c>
      <c r="BR1329">
        <v>10707</v>
      </c>
      <c r="BS1329">
        <v>7151</v>
      </c>
      <c r="BT1329">
        <v>5996</v>
      </c>
      <c r="BU1329">
        <v>9710</v>
      </c>
      <c r="BV1329" s="40"/>
      <c r="BW1329" s="5">
        <f t="shared" si="277"/>
        <v>21524</v>
      </c>
      <c r="BX1329" s="5">
        <f t="shared" si="278"/>
        <v>11508</v>
      </c>
      <c r="BY1329" s="5">
        <f t="shared" si="279"/>
        <v>28456</v>
      </c>
      <c r="BZ1329" s="5">
        <f t="shared" si="280"/>
        <v>83817</v>
      </c>
      <c r="CA1329" s="5">
        <f t="shared" si="281"/>
        <v>38768</v>
      </c>
      <c r="CB1329" s="40">
        <f t="shared" si="282"/>
        <v>21074</v>
      </c>
      <c r="CC1329" s="40">
        <f t="shared" si="283"/>
        <v>11139</v>
      </c>
      <c r="CD1329" s="40">
        <f t="shared" si="284"/>
        <v>31969</v>
      </c>
      <c r="CE1329" s="40">
        <f t="shared" si="269"/>
        <v>92679</v>
      </c>
      <c r="CF1329" s="40">
        <f t="shared" si="270"/>
        <v>45018</v>
      </c>
    </row>
    <row r="1330" spans="1:84" x14ac:dyDescent="0.25">
      <c r="A1330" s="73" t="s">
        <v>2596</v>
      </c>
      <c r="B1330" s="2" t="s">
        <v>2526</v>
      </c>
      <c r="C1330" s="2" t="s">
        <v>2526</v>
      </c>
      <c r="D1330" s="2" t="s">
        <v>2597</v>
      </c>
      <c r="E1330">
        <f t="shared" si="264"/>
        <v>102534</v>
      </c>
      <c r="F1330">
        <f t="shared" si="265"/>
        <v>47124</v>
      </c>
      <c r="G1330">
        <v>490</v>
      </c>
      <c r="H1330">
        <v>558</v>
      </c>
      <c r="I1330">
        <v>560</v>
      </c>
      <c r="J1330">
        <v>492</v>
      </c>
      <c r="K1330">
        <v>482</v>
      </c>
      <c r="L1330">
        <v>433</v>
      </c>
      <c r="M1330">
        <v>420</v>
      </c>
      <c r="N1330">
        <v>477</v>
      </c>
      <c r="O1330">
        <v>408</v>
      </c>
      <c r="P1330">
        <v>393</v>
      </c>
      <c r="Q1330">
        <v>413</v>
      </c>
      <c r="R1330">
        <v>414</v>
      </c>
      <c r="S1330">
        <v>494</v>
      </c>
      <c r="T1330">
        <v>485</v>
      </c>
      <c r="U1330">
        <v>438</v>
      </c>
      <c r="V1330">
        <v>420</v>
      </c>
      <c r="W1330">
        <v>500</v>
      </c>
      <c r="X1330">
        <v>472</v>
      </c>
      <c r="Y1330">
        <v>562</v>
      </c>
      <c r="Z1330">
        <v>477</v>
      </c>
      <c r="AA1330">
        <v>3025</v>
      </c>
      <c r="AB1330">
        <v>3920</v>
      </c>
      <c r="AC1330">
        <v>3514</v>
      </c>
      <c r="AD1330">
        <v>3538</v>
      </c>
      <c r="AE1330">
        <v>3550</v>
      </c>
      <c r="AF1330">
        <v>3154</v>
      </c>
      <c r="AG1330">
        <v>3588</v>
      </c>
      <c r="AH1330">
        <v>3097</v>
      </c>
      <c r="AI1330">
        <v>2537</v>
      </c>
      <c r="AJ1330">
        <v>2264</v>
      </c>
      <c r="AK1330">
        <v>2190</v>
      </c>
      <c r="AL1330">
        <v>1354</v>
      </c>
      <c r="AM1330">
        <v>2005</v>
      </c>
      <c r="AN1330">
        <f t="shared" si="271"/>
        <v>55410</v>
      </c>
      <c r="AO1330">
        <v>490</v>
      </c>
      <c r="AP1330">
        <v>457</v>
      </c>
      <c r="AQ1330">
        <v>476</v>
      </c>
      <c r="AR1330">
        <v>555</v>
      </c>
      <c r="AS1330">
        <v>480</v>
      </c>
      <c r="AT1330">
        <v>488</v>
      </c>
      <c r="AU1330">
        <v>493</v>
      </c>
      <c r="AV1330">
        <v>424</v>
      </c>
      <c r="AW1330">
        <v>479</v>
      </c>
      <c r="AX1330">
        <v>489</v>
      </c>
      <c r="AY1330">
        <v>485</v>
      </c>
      <c r="AZ1330">
        <v>466</v>
      </c>
      <c r="BA1330">
        <v>388</v>
      </c>
      <c r="BB1330">
        <v>431</v>
      </c>
      <c r="BC1330">
        <v>666</v>
      </c>
      <c r="BD1330">
        <v>474</v>
      </c>
      <c r="BE1330">
        <v>443</v>
      </c>
      <c r="BF1330">
        <v>512</v>
      </c>
      <c r="BG1330">
        <v>442</v>
      </c>
      <c r="BH1330">
        <v>861</v>
      </c>
      <c r="BI1330">
        <v>3789</v>
      </c>
      <c r="BJ1330">
        <v>3795</v>
      </c>
      <c r="BK1330">
        <v>4373</v>
      </c>
      <c r="BL1330">
        <v>4207</v>
      </c>
      <c r="BM1330">
        <v>4041</v>
      </c>
      <c r="BN1330">
        <v>4214</v>
      </c>
      <c r="BO1330">
        <v>3884</v>
      </c>
      <c r="BP1330">
        <v>4025</v>
      </c>
      <c r="BQ1330">
        <v>3382</v>
      </c>
      <c r="BR1330">
        <v>3144</v>
      </c>
      <c r="BS1330">
        <v>2293</v>
      </c>
      <c r="BT1330">
        <v>1862</v>
      </c>
      <c r="BU1330">
        <v>2402</v>
      </c>
      <c r="BV1330" s="40"/>
      <c r="BW1330" s="5">
        <f t="shared" si="277"/>
        <v>5540</v>
      </c>
      <c r="BX1330" s="5">
        <f t="shared" si="278"/>
        <v>2809</v>
      </c>
      <c r="BY1330" s="5">
        <f t="shared" si="279"/>
        <v>7984</v>
      </c>
      <c r="BZ1330" s="5">
        <f t="shared" si="280"/>
        <v>20441</v>
      </c>
      <c r="CA1330" s="5">
        <f t="shared" si="281"/>
        <v>10350</v>
      </c>
      <c r="CB1330" s="40">
        <f t="shared" si="282"/>
        <v>5782</v>
      </c>
      <c r="CC1330" s="40">
        <f t="shared" si="283"/>
        <v>2914</v>
      </c>
      <c r="CD1330" s="40">
        <f t="shared" si="284"/>
        <v>8887</v>
      </c>
      <c r="CE1330" s="40">
        <f t="shared" si="269"/>
        <v>24744</v>
      </c>
      <c r="CF1330" s="40">
        <f t="shared" si="270"/>
        <v>13083</v>
      </c>
    </row>
    <row r="1331" spans="1:84" x14ac:dyDescent="0.25">
      <c r="A1331" s="73" t="s">
        <v>2598</v>
      </c>
      <c r="B1331" s="2" t="s">
        <v>2526</v>
      </c>
      <c r="C1331" s="2" t="s">
        <v>2526</v>
      </c>
      <c r="D1331" s="2" t="s">
        <v>2599</v>
      </c>
      <c r="E1331">
        <f t="shared" si="264"/>
        <v>489391</v>
      </c>
      <c r="F1331">
        <f t="shared" si="265"/>
        <v>238658</v>
      </c>
      <c r="G1331">
        <v>3954</v>
      </c>
      <c r="H1331">
        <v>3822</v>
      </c>
      <c r="I1331">
        <v>3837</v>
      </c>
      <c r="J1331">
        <v>4394</v>
      </c>
      <c r="K1331">
        <v>4399</v>
      </c>
      <c r="L1331">
        <v>3539</v>
      </c>
      <c r="M1331">
        <v>3326</v>
      </c>
      <c r="N1331">
        <v>3181</v>
      </c>
      <c r="O1331">
        <v>3658</v>
      </c>
      <c r="P1331">
        <v>3104</v>
      </c>
      <c r="Q1331">
        <v>3499</v>
      </c>
      <c r="R1331">
        <v>3992</v>
      </c>
      <c r="S1331">
        <v>3567</v>
      </c>
      <c r="T1331">
        <v>3583</v>
      </c>
      <c r="U1331">
        <v>3321</v>
      </c>
      <c r="V1331">
        <v>3101</v>
      </c>
      <c r="W1331">
        <v>3124</v>
      </c>
      <c r="X1331">
        <v>3602</v>
      </c>
      <c r="Y1331">
        <v>2927</v>
      </c>
      <c r="Z1331">
        <v>3031</v>
      </c>
      <c r="AA1331">
        <v>19832</v>
      </c>
      <c r="AB1331">
        <v>19127</v>
      </c>
      <c r="AC1331">
        <v>22100</v>
      </c>
      <c r="AD1331">
        <v>20973</v>
      </c>
      <c r="AE1331">
        <v>19421</v>
      </c>
      <c r="AF1331">
        <v>14853</v>
      </c>
      <c r="AG1331">
        <v>12075</v>
      </c>
      <c r="AH1331">
        <v>13252</v>
      </c>
      <c r="AI1331">
        <v>9587</v>
      </c>
      <c r="AJ1331">
        <v>7224</v>
      </c>
      <c r="AK1331">
        <v>3940</v>
      </c>
      <c r="AL1331">
        <v>2542</v>
      </c>
      <c r="AM1331">
        <v>2771</v>
      </c>
      <c r="AN1331">
        <f t="shared" si="271"/>
        <v>250733</v>
      </c>
      <c r="AO1331">
        <v>3798</v>
      </c>
      <c r="AP1331">
        <v>3978</v>
      </c>
      <c r="AQ1331">
        <v>3993</v>
      </c>
      <c r="AR1331">
        <v>3453</v>
      </c>
      <c r="AS1331">
        <v>2837</v>
      </c>
      <c r="AT1331">
        <v>3399</v>
      </c>
      <c r="AU1331">
        <v>3604</v>
      </c>
      <c r="AV1331">
        <v>3735</v>
      </c>
      <c r="AW1331">
        <v>3244</v>
      </c>
      <c r="AX1331">
        <v>3866</v>
      </c>
      <c r="AY1331">
        <v>3642</v>
      </c>
      <c r="AZ1331">
        <v>3137</v>
      </c>
      <c r="BA1331">
        <v>3567</v>
      </c>
      <c r="BB1331">
        <v>3584</v>
      </c>
      <c r="BC1331">
        <v>4914</v>
      </c>
      <c r="BD1331">
        <v>3228</v>
      </c>
      <c r="BE1331">
        <v>3251</v>
      </c>
      <c r="BF1331">
        <v>2830</v>
      </c>
      <c r="BG1331">
        <v>3577</v>
      </c>
      <c r="BH1331">
        <v>5763</v>
      </c>
      <c r="BI1331">
        <v>22930</v>
      </c>
      <c r="BJ1331">
        <v>24513</v>
      </c>
      <c r="BK1331">
        <v>20764</v>
      </c>
      <c r="BL1331">
        <v>22110</v>
      </c>
      <c r="BM1331">
        <v>16701</v>
      </c>
      <c r="BN1331">
        <v>15608</v>
      </c>
      <c r="BO1331">
        <v>15342</v>
      </c>
      <c r="BP1331">
        <v>12005</v>
      </c>
      <c r="BQ1331">
        <v>10045</v>
      </c>
      <c r="BR1331">
        <v>6989</v>
      </c>
      <c r="BS1331">
        <v>4470</v>
      </c>
      <c r="BT1331">
        <v>2535</v>
      </c>
      <c r="BU1331">
        <v>3321</v>
      </c>
      <c r="BV1331" s="40"/>
      <c r="BW1331" s="5">
        <f t="shared" si="277"/>
        <v>44705</v>
      </c>
      <c r="BX1331" s="5">
        <f t="shared" si="278"/>
        <v>20298</v>
      </c>
      <c r="BY1331" s="5">
        <f t="shared" si="279"/>
        <v>44917</v>
      </c>
      <c r="BZ1331" s="5">
        <f t="shared" si="280"/>
        <v>102674</v>
      </c>
      <c r="CA1331" s="5">
        <f t="shared" si="281"/>
        <v>26064</v>
      </c>
      <c r="CB1331" s="40">
        <f t="shared" si="282"/>
        <v>42686</v>
      </c>
      <c r="CC1331" s="40">
        <f t="shared" si="283"/>
        <v>21374</v>
      </c>
      <c r="CD1331" s="40">
        <f t="shared" si="284"/>
        <v>56783</v>
      </c>
      <c r="CE1331" s="40">
        <f t="shared" si="269"/>
        <v>102530</v>
      </c>
      <c r="CF1331" s="40">
        <f t="shared" si="270"/>
        <v>27360</v>
      </c>
    </row>
    <row r="1332" spans="1:84" x14ac:dyDescent="0.25">
      <c r="A1332" s="73" t="s">
        <v>2600</v>
      </c>
      <c r="B1332" s="2" t="s">
        <v>2526</v>
      </c>
      <c r="C1332" s="2" t="s">
        <v>2526</v>
      </c>
      <c r="D1332" s="2" t="s">
        <v>2601</v>
      </c>
      <c r="E1332">
        <f t="shared" si="264"/>
        <v>478785</v>
      </c>
      <c r="F1332">
        <f t="shared" si="265"/>
        <v>232202</v>
      </c>
      <c r="G1332">
        <v>3349</v>
      </c>
      <c r="H1332">
        <v>3529</v>
      </c>
      <c r="I1332">
        <v>3328</v>
      </c>
      <c r="J1332">
        <v>3781</v>
      </c>
      <c r="K1332">
        <v>4001</v>
      </c>
      <c r="L1332">
        <v>3656</v>
      </c>
      <c r="M1332">
        <v>2923</v>
      </c>
      <c r="N1332">
        <v>3421</v>
      </c>
      <c r="O1332">
        <v>2949</v>
      </c>
      <c r="P1332">
        <v>3439</v>
      </c>
      <c r="Q1332">
        <v>3151</v>
      </c>
      <c r="R1332">
        <v>2993</v>
      </c>
      <c r="S1332">
        <v>3050</v>
      </c>
      <c r="T1332">
        <v>3523</v>
      </c>
      <c r="U1332">
        <v>3692</v>
      </c>
      <c r="V1332">
        <v>2962</v>
      </c>
      <c r="W1332">
        <v>2648</v>
      </c>
      <c r="X1332">
        <v>2972</v>
      </c>
      <c r="Y1332">
        <v>2807</v>
      </c>
      <c r="Z1332">
        <v>3293</v>
      </c>
      <c r="AA1332">
        <v>16858</v>
      </c>
      <c r="AB1332">
        <v>18379</v>
      </c>
      <c r="AC1332">
        <v>22095</v>
      </c>
      <c r="AD1332">
        <v>20055</v>
      </c>
      <c r="AE1332">
        <v>20139</v>
      </c>
      <c r="AF1332">
        <v>14592</v>
      </c>
      <c r="AG1332">
        <v>13308</v>
      </c>
      <c r="AH1332">
        <v>10248</v>
      </c>
      <c r="AI1332">
        <v>9356</v>
      </c>
      <c r="AJ1332">
        <v>8362</v>
      </c>
      <c r="AK1332">
        <v>6034</v>
      </c>
      <c r="AL1332">
        <v>3476</v>
      </c>
      <c r="AM1332">
        <v>3833</v>
      </c>
      <c r="AN1332">
        <f t="shared" si="271"/>
        <v>246583</v>
      </c>
      <c r="AO1332">
        <v>3930</v>
      </c>
      <c r="AP1332">
        <v>3822</v>
      </c>
      <c r="AQ1332">
        <v>4067</v>
      </c>
      <c r="AR1332">
        <v>3632</v>
      </c>
      <c r="AS1332">
        <v>2783</v>
      </c>
      <c r="AT1332">
        <v>2873</v>
      </c>
      <c r="AU1332">
        <v>3572</v>
      </c>
      <c r="AV1332">
        <v>3033</v>
      </c>
      <c r="AW1332">
        <v>3462</v>
      </c>
      <c r="AX1332">
        <v>2994</v>
      </c>
      <c r="AY1332">
        <v>3413</v>
      </c>
      <c r="AZ1332">
        <v>3513</v>
      </c>
      <c r="BA1332">
        <v>3438</v>
      </c>
      <c r="BB1332">
        <v>3001</v>
      </c>
      <c r="BC1332">
        <v>3828</v>
      </c>
      <c r="BD1332">
        <v>2845</v>
      </c>
      <c r="BE1332">
        <v>3237</v>
      </c>
      <c r="BF1332">
        <v>2972</v>
      </c>
      <c r="BG1332">
        <v>3165</v>
      </c>
      <c r="BH1332">
        <v>4694</v>
      </c>
      <c r="BI1332">
        <v>21982</v>
      </c>
      <c r="BJ1332">
        <v>23553</v>
      </c>
      <c r="BK1332">
        <v>19945</v>
      </c>
      <c r="BL1332">
        <v>22003</v>
      </c>
      <c r="BM1332">
        <v>16632</v>
      </c>
      <c r="BN1332">
        <v>15333</v>
      </c>
      <c r="BO1332">
        <v>13840</v>
      </c>
      <c r="BP1332">
        <v>13320</v>
      </c>
      <c r="BQ1332">
        <v>10206</v>
      </c>
      <c r="BR1332">
        <v>8089</v>
      </c>
      <c r="BS1332">
        <v>5382</v>
      </c>
      <c r="BT1332">
        <v>3611</v>
      </c>
      <c r="BU1332">
        <v>4413</v>
      </c>
      <c r="BV1332" s="40"/>
      <c r="BW1332" s="5">
        <f t="shared" si="277"/>
        <v>40520</v>
      </c>
      <c r="BX1332" s="5">
        <f t="shared" si="278"/>
        <v>18847</v>
      </c>
      <c r="BY1332" s="5">
        <f t="shared" si="279"/>
        <v>41337</v>
      </c>
      <c r="BZ1332" s="5">
        <f t="shared" si="280"/>
        <v>100437</v>
      </c>
      <c r="CA1332" s="5">
        <f t="shared" si="281"/>
        <v>31061</v>
      </c>
      <c r="CB1332" s="40">
        <f t="shared" si="282"/>
        <v>41094</v>
      </c>
      <c r="CC1332" s="40">
        <f t="shared" si="283"/>
        <v>19321</v>
      </c>
      <c r="CD1332" s="40">
        <f t="shared" si="284"/>
        <v>53394</v>
      </c>
      <c r="CE1332" s="40">
        <f t="shared" si="269"/>
        <v>101073</v>
      </c>
      <c r="CF1332" s="40">
        <f t="shared" si="270"/>
        <v>31701</v>
      </c>
    </row>
    <row r="1333" spans="1:84" x14ac:dyDescent="0.25">
      <c r="A1333" s="73" t="s">
        <v>2602</v>
      </c>
      <c r="B1333" s="2" t="s">
        <v>2526</v>
      </c>
      <c r="C1333" s="2" t="s">
        <v>2603</v>
      </c>
      <c r="D1333" s="2" t="s">
        <v>2603</v>
      </c>
      <c r="E1333">
        <f t="shared" si="264"/>
        <v>75408</v>
      </c>
      <c r="F1333">
        <f t="shared" si="265"/>
        <v>36835</v>
      </c>
      <c r="G1333">
        <v>585</v>
      </c>
      <c r="H1333">
        <v>588</v>
      </c>
      <c r="I1333">
        <v>537</v>
      </c>
      <c r="J1333">
        <v>607</v>
      </c>
      <c r="K1333">
        <v>533</v>
      </c>
      <c r="L1333">
        <v>529</v>
      </c>
      <c r="M1333">
        <v>542</v>
      </c>
      <c r="N1333">
        <v>467</v>
      </c>
      <c r="O1333">
        <v>545</v>
      </c>
      <c r="P1333">
        <v>531</v>
      </c>
      <c r="Q1333">
        <v>496</v>
      </c>
      <c r="R1333">
        <v>618</v>
      </c>
      <c r="S1333">
        <v>580</v>
      </c>
      <c r="T1333">
        <v>537</v>
      </c>
      <c r="U1333">
        <v>555</v>
      </c>
      <c r="V1333">
        <v>482</v>
      </c>
      <c r="W1333">
        <v>490</v>
      </c>
      <c r="X1333">
        <v>487</v>
      </c>
      <c r="Y1333">
        <v>435</v>
      </c>
      <c r="Z1333">
        <v>506</v>
      </c>
      <c r="AA1333">
        <v>2756</v>
      </c>
      <c r="AB1333">
        <v>2829</v>
      </c>
      <c r="AC1333">
        <v>2851</v>
      </c>
      <c r="AD1333">
        <v>3124</v>
      </c>
      <c r="AE1333">
        <v>2534</v>
      </c>
      <c r="AF1333">
        <v>2432</v>
      </c>
      <c r="AG1333">
        <v>2209</v>
      </c>
      <c r="AH1333">
        <v>1889</v>
      </c>
      <c r="AI1333">
        <v>1598</v>
      </c>
      <c r="AJ1333">
        <v>1471</v>
      </c>
      <c r="AK1333">
        <v>1001</v>
      </c>
      <c r="AL1333">
        <v>753</v>
      </c>
      <c r="AM1333">
        <v>738</v>
      </c>
      <c r="AN1333">
        <f t="shared" si="271"/>
        <v>38573</v>
      </c>
      <c r="AO1333">
        <v>660</v>
      </c>
      <c r="AP1333">
        <v>612</v>
      </c>
      <c r="AQ1333">
        <v>631</v>
      </c>
      <c r="AR1333">
        <v>539</v>
      </c>
      <c r="AS1333">
        <v>498</v>
      </c>
      <c r="AT1333">
        <v>470</v>
      </c>
      <c r="AU1333">
        <v>463</v>
      </c>
      <c r="AV1333">
        <v>548</v>
      </c>
      <c r="AW1333">
        <v>483</v>
      </c>
      <c r="AX1333">
        <v>518</v>
      </c>
      <c r="AY1333">
        <v>607</v>
      </c>
      <c r="AZ1333">
        <v>506</v>
      </c>
      <c r="BA1333">
        <v>558</v>
      </c>
      <c r="BB1333">
        <v>605</v>
      </c>
      <c r="BC1333">
        <v>739</v>
      </c>
      <c r="BD1333">
        <v>502</v>
      </c>
      <c r="BE1333">
        <v>490</v>
      </c>
      <c r="BF1333">
        <v>487</v>
      </c>
      <c r="BG1333">
        <v>532</v>
      </c>
      <c r="BH1333">
        <v>780</v>
      </c>
      <c r="BI1333">
        <v>3062</v>
      </c>
      <c r="BJ1333">
        <v>2851</v>
      </c>
      <c r="BK1333">
        <v>2678</v>
      </c>
      <c r="BL1333">
        <v>2805</v>
      </c>
      <c r="BM1333">
        <v>3004</v>
      </c>
      <c r="BN1333">
        <v>2264</v>
      </c>
      <c r="BO1333">
        <v>2206</v>
      </c>
      <c r="BP1333">
        <v>2176</v>
      </c>
      <c r="BQ1333">
        <v>1888</v>
      </c>
      <c r="BR1333">
        <v>1422</v>
      </c>
      <c r="BS1333">
        <v>1230</v>
      </c>
      <c r="BT1333">
        <v>722</v>
      </c>
      <c r="BU1333">
        <v>1037</v>
      </c>
      <c r="BV1333" s="40"/>
      <c r="BW1333" s="5">
        <f t="shared" si="277"/>
        <v>6578</v>
      </c>
      <c r="BX1333" s="5">
        <f t="shared" si="278"/>
        <v>3131</v>
      </c>
      <c r="BY1333" s="5">
        <f t="shared" si="279"/>
        <v>6526</v>
      </c>
      <c r="BZ1333" s="5">
        <f t="shared" si="280"/>
        <v>15039</v>
      </c>
      <c r="CA1333" s="5">
        <f t="shared" si="281"/>
        <v>5561</v>
      </c>
      <c r="CB1333" s="40">
        <f t="shared" si="282"/>
        <v>6535</v>
      </c>
      <c r="CC1333" s="40">
        <f t="shared" si="283"/>
        <v>3381</v>
      </c>
      <c r="CD1333" s="40">
        <f t="shared" si="284"/>
        <v>7225</v>
      </c>
      <c r="CE1333" s="40">
        <f t="shared" si="269"/>
        <v>15133</v>
      </c>
      <c r="CF1333" s="40">
        <f t="shared" si="270"/>
        <v>6299</v>
      </c>
    </row>
    <row r="1334" spans="1:84" x14ac:dyDescent="0.25">
      <c r="A1334" s="73" t="s">
        <v>2604</v>
      </c>
      <c r="B1334" s="2" t="s">
        <v>2526</v>
      </c>
      <c r="C1334" s="2" t="s">
        <v>2603</v>
      </c>
      <c r="D1334" s="2" t="s">
        <v>2605</v>
      </c>
      <c r="E1334">
        <f t="shared" si="264"/>
        <v>24770</v>
      </c>
      <c r="F1334">
        <f t="shared" si="265"/>
        <v>12147</v>
      </c>
      <c r="G1334">
        <v>146</v>
      </c>
      <c r="H1334">
        <v>139</v>
      </c>
      <c r="I1334">
        <v>156</v>
      </c>
      <c r="J1334">
        <v>140</v>
      </c>
      <c r="K1334">
        <v>156</v>
      </c>
      <c r="L1334">
        <v>133</v>
      </c>
      <c r="M1334">
        <v>144</v>
      </c>
      <c r="N1334">
        <v>154</v>
      </c>
      <c r="O1334">
        <v>150</v>
      </c>
      <c r="P1334">
        <v>151</v>
      </c>
      <c r="Q1334">
        <v>149</v>
      </c>
      <c r="R1334">
        <v>144</v>
      </c>
      <c r="S1334">
        <v>149</v>
      </c>
      <c r="T1334">
        <v>163</v>
      </c>
      <c r="U1334">
        <v>156</v>
      </c>
      <c r="V1334">
        <v>124</v>
      </c>
      <c r="W1334">
        <v>140</v>
      </c>
      <c r="X1334">
        <v>133</v>
      </c>
      <c r="Y1334">
        <v>130</v>
      </c>
      <c r="Z1334">
        <v>134</v>
      </c>
      <c r="AA1334">
        <v>721</v>
      </c>
      <c r="AB1334">
        <v>747</v>
      </c>
      <c r="AC1334">
        <v>702</v>
      </c>
      <c r="AD1334">
        <v>862</v>
      </c>
      <c r="AE1334">
        <v>942</v>
      </c>
      <c r="AF1334">
        <v>853</v>
      </c>
      <c r="AG1334">
        <v>905</v>
      </c>
      <c r="AH1334">
        <v>758</v>
      </c>
      <c r="AI1334">
        <v>730</v>
      </c>
      <c r="AJ1334">
        <v>628</v>
      </c>
      <c r="AK1334">
        <v>619</v>
      </c>
      <c r="AL1334">
        <v>411</v>
      </c>
      <c r="AM1334">
        <v>378</v>
      </c>
      <c r="AN1334">
        <f t="shared" si="271"/>
        <v>12623</v>
      </c>
      <c r="AO1334">
        <v>147</v>
      </c>
      <c r="AP1334">
        <v>156</v>
      </c>
      <c r="AQ1334">
        <v>139</v>
      </c>
      <c r="AR1334">
        <v>157</v>
      </c>
      <c r="AS1334">
        <v>113</v>
      </c>
      <c r="AT1334">
        <v>134</v>
      </c>
      <c r="AU1334">
        <v>127</v>
      </c>
      <c r="AV1334">
        <v>122</v>
      </c>
      <c r="AW1334">
        <v>132</v>
      </c>
      <c r="AX1334">
        <v>137</v>
      </c>
      <c r="AY1334">
        <v>155</v>
      </c>
      <c r="AZ1334">
        <v>163</v>
      </c>
      <c r="BA1334">
        <v>161</v>
      </c>
      <c r="BB1334">
        <v>150</v>
      </c>
      <c r="BC1334">
        <v>201</v>
      </c>
      <c r="BD1334">
        <v>145</v>
      </c>
      <c r="BE1334">
        <v>129</v>
      </c>
      <c r="BF1334">
        <v>134</v>
      </c>
      <c r="BG1334">
        <v>130</v>
      </c>
      <c r="BH1334">
        <v>202</v>
      </c>
      <c r="BI1334">
        <v>739</v>
      </c>
      <c r="BJ1334">
        <v>920</v>
      </c>
      <c r="BK1334">
        <v>775</v>
      </c>
      <c r="BL1334">
        <v>774</v>
      </c>
      <c r="BM1334">
        <v>878</v>
      </c>
      <c r="BN1334">
        <v>1011</v>
      </c>
      <c r="BO1334">
        <v>801</v>
      </c>
      <c r="BP1334">
        <v>774</v>
      </c>
      <c r="BQ1334">
        <v>735</v>
      </c>
      <c r="BR1334">
        <v>872</v>
      </c>
      <c r="BS1334">
        <v>599</v>
      </c>
      <c r="BT1334">
        <v>409</v>
      </c>
      <c r="BU1334">
        <v>402</v>
      </c>
      <c r="BV1334" s="40"/>
      <c r="BW1334" s="5">
        <f t="shared" si="277"/>
        <v>1762</v>
      </c>
      <c r="BX1334" s="5">
        <f t="shared" si="278"/>
        <v>865</v>
      </c>
      <c r="BY1334" s="5">
        <f t="shared" si="279"/>
        <v>1732</v>
      </c>
      <c r="BZ1334" s="5">
        <f t="shared" si="280"/>
        <v>5022</v>
      </c>
      <c r="CA1334" s="5">
        <f t="shared" si="281"/>
        <v>2766</v>
      </c>
      <c r="CB1334" s="40">
        <f t="shared" si="282"/>
        <v>1682</v>
      </c>
      <c r="CC1334" s="40">
        <f t="shared" si="283"/>
        <v>920</v>
      </c>
      <c r="CD1334" s="40">
        <f t="shared" si="284"/>
        <v>1991</v>
      </c>
      <c r="CE1334" s="40">
        <f t="shared" si="269"/>
        <v>5013</v>
      </c>
      <c r="CF1334" s="40">
        <f t="shared" si="270"/>
        <v>3017</v>
      </c>
    </row>
    <row r="1335" spans="1:84" x14ac:dyDescent="0.25">
      <c r="A1335" s="73" t="s">
        <v>2606</v>
      </c>
      <c r="B1335" s="2" t="s">
        <v>2526</v>
      </c>
      <c r="C1335" s="2" t="s">
        <v>2603</v>
      </c>
      <c r="D1335" s="2" t="s">
        <v>2607</v>
      </c>
      <c r="E1335">
        <f t="shared" si="264"/>
        <v>20829</v>
      </c>
      <c r="F1335">
        <f t="shared" si="265"/>
        <v>9909</v>
      </c>
      <c r="G1335">
        <v>175</v>
      </c>
      <c r="H1335">
        <v>171</v>
      </c>
      <c r="I1335">
        <v>155</v>
      </c>
      <c r="J1335">
        <v>140</v>
      </c>
      <c r="K1335">
        <v>136</v>
      </c>
      <c r="L1335">
        <v>120</v>
      </c>
      <c r="M1335">
        <v>131</v>
      </c>
      <c r="N1335">
        <v>134</v>
      </c>
      <c r="O1335">
        <v>119</v>
      </c>
      <c r="P1335">
        <v>147</v>
      </c>
      <c r="Q1335">
        <v>134</v>
      </c>
      <c r="R1335">
        <v>136</v>
      </c>
      <c r="S1335">
        <v>162</v>
      </c>
      <c r="T1335">
        <v>154</v>
      </c>
      <c r="U1335">
        <v>182</v>
      </c>
      <c r="V1335">
        <v>143</v>
      </c>
      <c r="W1335">
        <v>162</v>
      </c>
      <c r="X1335">
        <v>157</v>
      </c>
      <c r="Y1335">
        <v>153</v>
      </c>
      <c r="Z1335">
        <v>128</v>
      </c>
      <c r="AA1335">
        <v>690</v>
      </c>
      <c r="AB1335">
        <v>647</v>
      </c>
      <c r="AC1335">
        <v>692</v>
      </c>
      <c r="AD1335">
        <v>732</v>
      </c>
      <c r="AE1335">
        <v>695</v>
      </c>
      <c r="AF1335">
        <v>586</v>
      </c>
      <c r="AG1335">
        <v>605</v>
      </c>
      <c r="AH1335">
        <v>537</v>
      </c>
      <c r="AI1335">
        <v>425</v>
      </c>
      <c r="AJ1335">
        <v>419</v>
      </c>
      <c r="AK1335">
        <v>423</v>
      </c>
      <c r="AL1335">
        <v>268</v>
      </c>
      <c r="AM1335">
        <v>251</v>
      </c>
      <c r="AN1335">
        <f t="shared" si="271"/>
        <v>10920</v>
      </c>
      <c r="AO1335">
        <v>167</v>
      </c>
      <c r="AP1335">
        <v>151</v>
      </c>
      <c r="AQ1335">
        <v>149</v>
      </c>
      <c r="AR1335">
        <v>151</v>
      </c>
      <c r="AS1335">
        <v>123</v>
      </c>
      <c r="AT1335">
        <v>131</v>
      </c>
      <c r="AU1335">
        <v>120</v>
      </c>
      <c r="AV1335">
        <v>123</v>
      </c>
      <c r="AW1335">
        <v>145</v>
      </c>
      <c r="AX1335">
        <v>125</v>
      </c>
      <c r="AY1335">
        <v>158</v>
      </c>
      <c r="AZ1335">
        <v>166</v>
      </c>
      <c r="BA1335">
        <v>150</v>
      </c>
      <c r="BB1335">
        <v>166</v>
      </c>
      <c r="BC1335">
        <v>187</v>
      </c>
      <c r="BD1335">
        <v>150</v>
      </c>
      <c r="BE1335">
        <v>138</v>
      </c>
      <c r="BF1335">
        <v>145</v>
      </c>
      <c r="BG1335">
        <v>135</v>
      </c>
      <c r="BH1335">
        <v>238</v>
      </c>
      <c r="BI1335">
        <v>766</v>
      </c>
      <c r="BJ1335">
        <v>865</v>
      </c>
      <c r="BK1335">
        <v>677</v>
      </c>
      <c r="BL1335">
        <v>684</v>
      </c>
      <c r="BM1335">
        <v>732</v>
      </c>
      <c r="BN1335">
        <v>848</v>
      </c>
      <c r="BO1335">
        <v>738</v>
      </c>
      <c r="BP1335">
        <v>571</v>
      </c>
      <c r="BQ1335">
        <v>591</v>
      </c>
      <c r="BR1335">
        <v>475</v>
      </c>
      <c r="BS1335">
        <v>335</v>
      </c>
      <c r="BT1335">
        <v>267</v>
      </c>
      <c r="BU1335">
        <v>353</v>
      </c>
      <c r="BV1335" s="40"/>
      <c r="BW1335" s="5">
        <f t="shared" si="277"/>
        <v>1698</v>
      </c>
      <c r="BX1335" s="5">
        <f t="shared" si="278"/>
        <v>960</v>
      </c>
      <c r="BY1335" s="5">
        <f t="shared" si="279"/>
        <v>1618</v>
      </c>
      <c r="BZ1335" s="5">
        <f t="shared" si="280"/>
        <v>3847</v>
      </c>
      <c r="CA1335" s="5">
        <f t="shared" si="281"/>
        <v>1786</v>
      </c>
      <c r="CB1335" s="40">
        <f t="shared" si="282"/>
        <v>1709</v>
      </c>
      <c r="CC1335" s="40">
        <f t="shared" si="283"/>
        <v>936</v>
      </c>
      <c r="CD1335" s="40">
        <f t="shared" si="284"/>
        <v>2004</v>
      </c>
      <c r="CE1335" s="40">
        <f t="shared" si="269"/>
        <v>4250</v>
      </c>
      <c r="CF1335" s="40">
        <f t="shared" si="270"/>
        <v>2021</v>
      </c>
    </row>
    <row r="1336" spans="1:84" x14ac:dyDescent="0.25">
      <c r="A1336" s="73" t="s">
        <v>2608</v>
      </c>
      <c r="B1336" s="2" t="s">
        <v>2526</v>
      </c>
      <c r="C1336" s="2" t="s">
        <v>2603</v>
      </c>
      <c r="D1336" s="2" t="s">
        <v>2609</v>
      </c>
      <c r="E1336">
        <f t="shared" si="264"/>
        <v>24370</v>
      </c>
      <c r="F1336">
        <f t="shared" si="265"/>
        <v>11906</v>
      </c>
      <c r="G1336">
        <v>207</v>
      </c>
      <c r="H1336">
        <v>218</v>
      </c>
      <c r="I1336">
        <v>178</v>
      </c>
      <c r="J1336">
        <v>181</v>
      </c>
      <c r="K1336">
        <v>160</v>
      </c>
      <c r="L1336">
        <v>138</v>
      </c>
      <c r="M1336">
        <v>143</v>
      </c>
      <c r="N1336">
        <v>147</v>
      </c>
      <c r="O1336">
        <v>166</v>
      </c>
      <c r="P1336">
        <v>181</v>
      </c>
      <c r="Q1336">
        <v>162</v>
      </c>
      <c r="R1336">
        <v>206</v>
      </c>
      <c r="S1336">
        <v>188</v>
      </c>
      <c r="T1336">
        <v>216</v>
      </c>
      <c r="U1336">
        <v>214</v>
      </c>
      <c r="V1336">
        <v>145</v>
      </c>
      <c r="W1336">
        <v>143</v>
      </c>
      <c r="X1336">
        <v>171</v>
      </c>
      <c r="Y1336">
        <v>152</v>
      </c>
      <c r="Z1336">
        <v>156</v>
      </c>
      <c r="AA1336">
        <v>841</v>
      </c>
      <c r="AB1336">
        <v>915</v>
      </c>
      <c r="AC1336">
        <v>810</v>
      </c>
      <c r="AD1336">
        <v>903</v>
      </c>
      <c r="AE1336">
        <v>750</v>
      </c>
      <c r="AF1336">
        <v>717</v>
      </c>
      <c r="AG1336">
        <v>575</v>
      </c>
      <c r="AH1336">
        <v>590</v>
      </c>
      <c r="AI1336">
        <v>655</v>
      </c>
      <c r="AJ1336">
        <v>446</v>
      </c>
      <c r="AK1336">
        <v>522</v>
      </c>
      <c r="AL1336">
        <v>321</v>
      </c>
      <c r="AM1336">
        <v>389</v>
      </c>
      <c r="AN1336">
        <f t="shared" si="271"/>
        <v>12464</v>
      </c>
      <c r="AO1336">
        <v>225</v>
      </c>
      <c r="AP1336">
        <v>171</v>
      </c>
      <c r="AQ1336">
        <v>179</v>
      </c>
      <c r="AR1336">
        <v>155</v>
      </c>
      <c r="AS1336">
        <v>137</v>
      </c>
      <c r="AT1336">
        <v>150</v>
      </c>
      <c r="AU1336">
        <v>149</v>
      </c>
      <c r="AV1336">
        <v>153</v>
      </c>
      <c r="AW1336">
        <v>147</v>
      </c>
      <c r="AX1336">
        <v>151</v>
      </c>
      <c r="AY1336">
        <v>198</v>
      </c>
      <c r="AZ1336">
        <v>176</v>
      </c>
      <c r="BA1336">
        <v>204</v>
      </c>
      <c r="BB1336">
        <v>176</v>
      </c>
      <c r="BC1336">
        <v>221</v>
      </c>
      <c r="BD1336">
        <v>177</v>
      </c>
      <c r="BE1336">
        <v>168</v>
      </c>
      <c r="BF1336">
        <v>135</v>
      </c>
      <c r="BG1336">
        <v>146</v>
      </c>
      <c r="BH1336">
        <v>242</v>
      </c>
      <c r="BI1336">
        <v>934</v>
      </c>
      <c r="BJ1336">
        <v>817</v>
      </c>
      <c r="BK1336">
        <v>792</v>
      </c>
      <c r="BL1336">
        <v>811</v>
      </c>
      <c r="BM1336">
        <v>926</v>
      </c>
      <c r="BN1336">
        <v>849</v>
      </c>
      <c r="BO1336">
        <v>790</v>
      </c>
      <c r="BP1336">
        <v>737</v>
      </c>
      <c r="BQ1336">
        <v>583</v>
      </c>
      <c r="BR1336">
        <v>595</v>
      </c>
      <c r="BS1336">
        <v>412</v>
      </c>
      <c r="BT1336">
        <v>346</v>
      </c>
      <c r="BU1336">
        <v>412</v>
      </c>
      <c r="BV1336" s="40"/>
      <c r="BW1336" s="5">
        <f t="shared" si="277"/>
        <v>2087</v>
      </c>
      <c r="BX1336" s="5">
        <f t="shared" si="278"/>
        <v>1077</v>
      </c>
      <c r="BY1336" s="5">
        <f t="shared" si="279"/>
        <v>2064</v>
      </c>
      <c r="BZ1336" s="5">
        <f t="shared" si="280"/>
        <v>4345</v>
      </c>
      <c r="CA1336" s="5">
        <f t="shared" si="281"/>
        <v>2333</v>
      </c>
      <c r="CB1336" s="40">
        <f t="shared" si="282"/>
        <v>1991</v>
      </c>
      <c r="CC1336" s="40">
        <f t="shared" si="283"/>
        <v>1081</v>
      </c>
      <c r="CD1336" s="40">
        <f t="shared" si="284"/>
        <v>2139</v>
      </c>
      <c r="CE1336" s="40">
        <f t="shared" si="269"/>
        <v>4905</v>
      </c>
      <c r="CF1336" s="40">
        <f t="shared" si="270"/>
        <v>2348</v>
      </c>
    </row>
    <row r="1337" spans="1:84" x14ac:dyDescent="0.25">
      <c r="A1337" s="73" t="s">
        <v>2610</v>
      </c>
      <c r="B1337" s="2" t="s">
        <v>2526</v>
      </c>
      <c r="C1337" s="2" t="s">
        <v>2603</v>
      </c>
      <c r="D1337" s="2" t="s">
        <v>2611</v>
      </c>
      <c r="E1337">
        <f t="shared" si="264"/>
        <v>12562</v>
      </c>
      <c r="F1337">
        <f t="shared" si="265"/>
        <v>6000</v>
      </c>
      <c r="G1337">
        <v>103</v>
      </c>
      <c r="H1337">
        <v>93</v>
      </c>
      <c r="I1337">
        <v>86</v>
      </c>
      <c r="J1337">
        <v>90</v>
      </c>
      <c r="K1337">
        <v>77</v>
      </c>
      <c r="L1337">
        <v>80</v>
      </c>
      <c r="M1337">
        <v>82</v>
      </c>
      <c r="N1337">
        <v>79</v>
      </c>
      <c r="O1337">
        <v>80</v>
      </c>
      <c r="P1337">
        <v>75</v>
      </c>
      <c r="Q1337">
        <v>96</v>
      </c>
      <c r="R1337">
        <v>103</v>
      </c>
      <c r="S1337">
        <v>90</v>
      </c>
      <c r="T1337">
        <v>96</v>
      </c>
      <c r="U1337">
        <v>99</v>
      </c>
      <c r="V1337">
        <v>91</v>
      </c>
      <c r="W1337">
        <v>78</v>
      </c>
      <c r="X1337">
        <v>73</v>
      </c>
      <c r="Y1337">
        <v>84</v>
      </c>
      <c r="Z1337">
        <v>78</v>
      </c>
      <c r="AA1337">
        <v>356</v>
      </c>
      <c r="AB1337">
        <v>400</v>
      </c>
      <c r="AC1337">
        <v>453</v>
      </c>
      <c r="AD1337">
        <v>514</v>
      </c>
      <c r="AE1337">
        <v>416</v>
      </c>
      <c r="AF1337">
        <v>401</v>
      </c>
      <c r="AG1337">
        <v>307</v>
      </c>
      <c r="AH1337">
        <v>321</v>
      </c>
      <c r="AI1337">
        <v>332</v>
      </c>
      <c r="AJ1337">
        <v>300</v>
      </c>
      <c r="AK1337">
        <v>208</v>
      </c>
      <c r="AL1337">
        <v>123</v>
      </c>
      <c r="AM1337">
        <v>136</v>
      </c>
      <c r="AN1337">
        <f t="shared" si="271"/>
        <v>6562</v>
      </c>
      <c r="AO1337">
        <v>121</v>
      </c>
      <c r="AP1337">
        <v>108</v>
      </c>
      <c r="AQ1337">
        <v>97</v>
      </c>
      <c r="AR1337">
        <v>80</v>
      </c>
      <c r="AS1337">
        <v>74</v>
      </c>
      <c r="AT1337">
        <v>64</v>
      </c>
      <c r="AU1337">
        <v>64</v>
      </c>
      <c r="AV1337">
        <v>72</v>
      </c>
      <c r="AW1337">
        <v>77</v>
      </c>
      <c r="AX1337">
        <v>96</v>
      </c>
      <c r="AY1337">
        <v>85</v>
      </c>
      <c r="AZ1337">
        <v>91</v>
      </c>
      <c r="BA1337">
        <v>111</v>
      </c>
      <c r="BB1337">
        <v>104</v>
      </c>
      <c r="BC1337">
        <v>119</v>
      </c>
      <c r="BD1337">
        <v>75</v>
      </c>
      <c r="BE1337">
        <v>84</v>
      </c>
      <c r="BF1337">
        <v>83</v>
      </c>
      <c r="BG1337">
        <v>68</v>
      </c>
      <c r="BH1337">
        <v>116</v>
      </c>
      <c r="BI1337">
        <v>484</v>
      </c>
      <c r="BJ1337">
        <v>493</v>
      </c>
      <c r="BK1337">
        <v>377</v>
      </c>
      <c r="BL1337">
        <v>479</v>
      </c>
      <c r="BM1337">
        <v>473</v>
      </c>
      <c r="BN1337">
        <v>389</v>
      </c>
      <c r="BO1337">
        <v>360</v>
      </c>
      <c r="BP1337">
        <v>369</v>
      </c>
      <c r="BQ1337">
        <v>408</v>
      </c>
      <c r="BR1337">
        <v>401</v>
      </c>
      <c r="BS1337">
        <v>235</v>
      </c>
      <c r="BT1337">
        <v>149</v>
      </c>
      <c r="BU1337">
        <v>156</v>
      </c>
      <c r="BV1337" s="40"/>
      <c r="BW1337" s="5">
        <f t="shared" si="277"/>
        <v>1044</v>
      </c>
      <c r="BX1337" s="5">
        <f t="shared" si="278"/>
        <v>527</v>
      </c>
      <c r="BY1337" s="5">
        <f t="shared" si="279"/>
        <v>918</v>
      </c>
      <c r="BZ1337" s="5">
        <f t="shared" si="280"/>
        <v>2412</v>
      </c>
      <c r="CA1337" s="5">
        <f t="shared" si="281"/>
        <v>1099</v>
      </c>
      <c r="CB1337" s="40">
        <f t="shared" si="282"/>
        <v>1029</v>
      </c>
      <c r="CC1337" s="40">
        <f t="shared" si="283"/>
        <v>576</v>
      </c>
      <c r="CD1337" s="40">
        <f t="shared" si="284"/>
        <v>1161</v>
      </c>
      <c r="CE1337" s="40">
        <f t="shared" si="269"/>
        <v>2447</v>
      </c>
      <c r="CF1337" s="40">
        <f t="shared" si="270"/>
        <v>1349</v>
      </c>
    </row>
    <row r="1338" spans="1:84" x14ac:dyDescent="0.25">
      <c r="A1338" s="73" t="s">
        <v>2612</v>
      </c>
      <c r="B1338" s="2" t="s">
        <v>2526</v>
      </c>
      <c r="C1338" s="2" t="s">
        <v>2613</v>
      </c>
      <c r="D1338" s="2" t="s">
        <v>2613</v>
      </c>
      <c r="E1338">
        <f t="shared" si="264"/>
        <v>2493</v>
      </c>
      <c r="F1338">
        <f t="shared" si="265"/>
        <v>1216</v>
      </c>
      <c r="G1338">
        <v>25</v>
      </c>
      <c r="H1338">
        <v>21</v>
      </c>
      <c r="I1338">
        <v>20</v>
      </c>
      <c r="J1338">
        <v>20</v>
      </c>
      <c r="K1338">
        <v>18</v>
      </c>
      <c r="L1338">
        <v>21</v>
      </c>
      <c r="M1338">
        <v>18</v>
      </c>
      <c r="N1338">
        <v>21</v>
      </c>
      <c r="O1338">
        <v>22</v>
      </c>
      <c r="P1338">
        <v>21</v>
      </c>
      <c r="Q1338">
        <v>26</v>
      </c>
      <c r="R1338">
        <v>24</v>
      </c>
      <c r="S1338">
        <v>26</v>
      </c>
      <c r="T1338">
        <v>22</v>
      </c>
      <c r="U1338">
        <v>19</v>
      </c>
      <c r="V1338">
        <v>15</v>
      </c>
      <c r="W1338">
        <v>12</v>
      </c>
      <c r="X1338">
        <v>12</v>
      </c>
      <c r="Y1338">
        <v>11</v>
      </c>
      <c r="Z1338">
        <v>9</v>
      </c>
      <c r="AA1338">
        <v>39</v>
      </c>
      <c r="AB1338">
        <v>56</v>
      </c>
      <c r="AC1338">
        <v>71</v>
      </c>
      <c r="AD1338">
        <v>92</v>
      </c>
      <c r="AE1338">
        <v>98</v>
      </c>
      <c r="AF1338">
        <v>68</v>
      </c>
      <c r="AG1338">
        <v>65</v>
      </c>
      <c r="AH1338">
        <v>51</v>
      </c>
      <c r="AI1338">
        <v>60</v>
      </c>
      <c r="AJ1338">
        <v>57</v>
      </c>
      <c r="AK1338">
        <v>79</v>
      </c>
      <c r="AL1338">
        <v>45</v>
      </c>
      <c r="AM1338">
        <v>52</v>
      </c>
      <c r="AN1338">
        <f t="shared" si="271"/>
        <v>1277</v>
      </c>
      <c r="AO1338">
        <v>22</v>
      </c>
      <c r="AP1338">
        <v>24</v>
      </c>
      <c r="AQ1338">
        <v>23</v>
      </c>
      <c r="AR1338">
        <v>24</v>
      </c>
      <c r="AS1338">
        <v>15</v>
      </c>
      <c r="AT1338">
        <v>18</v>
      </c>
      <c r="AU1338">
        <v>21</v>
      </c>
      <c r="AV1338">
        <v>19</v>
      </c>
      <c r="AW1338">
        <v>19</v>
      </c>
      <c r="AX1338">
        <v>21</v>
      </c>
      <c r="AY1338">
        <v>21</v>
      </c>
      <c r="AZ1338">
        <v>25</v>
      </c>
      <c r="BA1338">
        <v>23</v>
      </c>
      <c r="BB1338">
        <v>24</v>
      </c>
      <c r="BC1338">
        <v>28</v>
      </c>
      <c r="BD1338">
        <v>16</v>
      </c>
      <c r="BE1338">
        <v>14</v>
      </c>
      <c r="BF1338">
        <v>12</v>
      </c>
      <c r="BG1338">
        <v>9</v>
      </c>
      <c r="BH1338">
        <v>18</v>
      </c>
      <c r="BI1338">
        <v>43</v>
      </c>
      <c r="BJ1338">
        <v>73</v>
      </c>
      <c r="BK1338">
        <v>73</v>
      </c>
      <c r="BL1338">
        <v>80</v>
      </c>
      <c r="BM1338">
        <v>92</v>
      </c>
      <c r="BN1338">
        <v>96</v>
      </c>
      <c r="BO1338">
        <v>82</v>
      </c>
      <c r="BP1338">
        <v>44</v>
      </c>
      <c r="BQ1338">
        <v>55</v>
      </c>
      <c r="BR1338">
        <v>67</v>
      </c>
      <c r="BS1338">
        <v>68</v>
      </c>
      <c r="BT1338">
        <v>52</v>
      </c>
      <c r="BU1338">
        <v>56</v>
      </c>
      <c r="BV1338" s="40"/>
      <c r="BW1338" s="5">
        <f t="shared" si="277"/>
        <v>257</v>
      </c>
      <c r="BX1338" s="5">
        <f t="shared" si="278"/>
        <v>106</v>
      </c>
      <c r="BY1338" s="5">
        <f t="shared" si="279"/>
        <v>115</v>
      </c>
      <c r="BZ1338" s="5">
        <f t="shared" si="280"/>
        <v>445</v>
      </c>
      <c r="CA1338" s="5">
        <f t="shared" si="281"/>
        <v>293</v>
      </c>
      <c r="CB1338" s="40">
        <f t="shared" si="282"/>
        <v>252</v>
      </c>
      <c r="CC1338" s="40">
        <f t="shared" si="283"/>
        <v>117</v>
      </c>
      <c r="CD1338" s="40">
        <f t="shared" si="284"/>
        <v>143</v>
      </c>
      <c r="CE1338" s="40">
        <f t="shared" si="269"/>
        <v>467</v>
      </c>
      <c r="CF1338" s="40">
        <f t="shared" si="270"/>
        <v>298</v>
      </c>
    </row>
    <row r="1339" spans="1:84" x14ac:dyDescent="0.25">
      <c r="A1339" s="73" t="s">
        <v>2614</v>
      </c>
      <c r="B1339" s="2" t="s">
        <v>2526</v>
      </c>
      <c r="C1339" s="2" t="s">
        <v>2613</v>
      </c>
      <c r="D1339" s="2" t="s">
        <v>2615</v>
      </c>
      <c r="E1339">
        <f t="shared" si="264"/>
        <v>914</v>
      </c>
      <c r="F1339">
        <f t="shared" si="265"/>
        <v>460</v>
      </c>
      <c r="G1339">
        <v>6</v>
      </c>
      <c r="H1339">
        <v>9</v>
      </c>
      <c r="I1339">
        <v>9</v>
      </c>
      <c r="J1339">
        <v>8</v>
      </c>
      <c r="K1339">
        <v>8</v>
      </c>
      <c r="L1339">
        <v>7</v>
      </c>
      <c r="M1339">
        <v>8</v>
      </c>
      <c r="N1339">
        <v>8</v>
      </c>
      <c r="O1339">
        <v>9</v>
      </c>
      <c r="P1339">
        <v>8</v>
      </c>
      <c r="Q1339">
        <v>8</v>
      </c>
      <c r="R1339">
        <v>8</v>
      </c>
      <c r="S1339">
        <v>8</v>
      </c>
      <c r="T1339">
        <v>8</v>
      </c>
      <c r="U1339">
        <v>8</v>
      </c>
      <c r="V1339">
        <v>6</v>
      </c>
      <c r="W1339">
        <v>6</v>
      </c>
      <c r="X1339">
        <v>4</v>
      </c>
      <c r="Y1339">
        <v>4</v>
      </c>
      <c r="Z1339">
        <v>4</v>
      </c>
      <c r="AA1339">
        <v>17</v>
      </c>
      <c r="AB1339">
        <v>21</v>
      </c>
      <c r="AC1339">
        <v>26</v>
      </c>
      <c r="AD1339">
        <v>25</v>
      </c>
      <c r="AE1339">
        <v>26</v>
      </c>
      <c r="AF1339">
        <v>22</v>
      </c>
      <c r="AG1339">
        <v>32</v>
      </c>
      <c r="AH1339">
        <v>31</v>
      </c>
      <c r="AI1339">
        <v>36</v>
      </c>
      <c r="AJ1339">
        <v>27</v>
      </c>
      <c r="AK1339">
        <v>23</v>
      </c>
      <c r="AL1339">
        <v>16</v>
      </c>
      <c r="AM1339">
        <v>14</v>
      </c>
      <c r="AN1339">
        <f t="shared" si="271"/>
        <v>454</v>
      </c>
      <c r="AO1339">
        <v>5</v>
      </c>
      <c r="AP1339">
        <v>6</v>
      </c>
      <c r="AQ1339">
        <v>6</v>
      </c>
      <c r="AR1339">
        <v>8</v>
      </c>
      <c r="AS1339">
        <v>9</v>
      </c>
      <c r="AT1339">
        <v>8</v>
      </c>
      <c r="AU1339">
        <v>7</v>
      </c>
      <c r="AV1339">
        <v>7</v>
      </c>
      <c r="AW1339">
        <v>7</v>
      </c>
      <c r="AX1339">
        <v>9</v>
      </c>
      <c r="AY1339">
        <v>8</v>
      </c>
      <c r="AZ1339">
        <v>9</v>
      </c>
      <c r="BA1339">
        <v>9</v>
      </c>
      <c r="BB1339">
        <v>8</v>
      </c>
      <c r="BC1339">
        <v>9</v>
      </c>
      <c r="BD1339">
        <v>6</v>
      </c>
      <c r="BE1339">
        <v>5</v>
      </c>
      <c r="BF1339">
        <v>5</v>
      </c>
      <c r="BG1339">
        <v>4</v>
      </c>
      <c r="BH1339">
        <v>7</v>
      </c>
      <c r="BI1339">
        <v>19</v>
      </c>
      <c r="BJ1339">
        <v>18</v>
      </c>
      <c r="BK1339">
        <v>25</v>
      </c>
      <c r="BL1339">
        <v>20</v>
      </c>
      <c r="BM1339">
        <v>25</v>
      </c>
      <c r="BN1339">
        <v>26</v>
      </c>
      <c r="BO1339">
        <v>27</v>
      </c>
      <c r="BP1339">
        <v>33</v>
      </c>
      <c r="BQ1339">
        <v>32</v>
      </c>
      <c r="BR1339">
        <v>32</v>
      </c>
      <c r="BS1339">
        <v>18</v>
      </c>
      <c r="BT1339">
        <v>17</v>
      </c>
      <c r="BU1339">
        <v>20</v>
      </c>
      <c r="BV1339" s="40"/>
      <c r="BW1339" s="5">
        <f t="shared" si="277"/>
        <v>96</v>
      </c>
      <c r="BX1339" s="5">
        <f t="shared" si="278"/>
        <v>40</v>
      </c>
      <c r="BY1339" s="5">
        <f t="shared" si="279"/>
        <v>46</v>
      </c>
      <c r="BZ1339" s="5">
        <f t="shared" si="280"/>
        <v>162</v>
      </c>
      <c r="CA1339" s="5">
        <f t="shared" si="281"/>
        <v>116</v>
      </c>
      <c r="CB1339" s="40">
        <f t="shared" si="282"/>
        <v>89</v>
      </c>
      <c r="CC1339" s="40">
        <f t="shared" si="283"/>
        <v>42</v>
      </c>
      <c r="CD1339" s="40">
        <f t="shared" si="284"/>
        <v>48</v>
      </c>
      <c r="CE1339" s="40">
        <f t="shared" si="269"/>
        <v>156</v>
      </c>
      <c r="CF1339" s="40">
        <f t="shared" si="270"/>
        <v>119</v>
      </c>
    </row>
    <row r="1340" spans="1:84" x14ac:dyDescent="0.25">
      <c r="A1340" s="73" t="s">
        <v>2616</v>
      </c>
      <c r="B1340" s="2" t="s">
        <v>2526</v>
      </c>
      <c r="C1340" s="2" t="s">
        <v>2613</v>
      </c>
      <c r="D1340" s="2" t="s">
        <v>2617</v>
      </c>
      <c r="E1340">
        <f t="shared" si="264"/>
        <v>2880</v>
      </c>
      <c r="F1340">
        <f t="shared" si="265"/>
        <v>1404</v>
      </c>
      <c r="G1340">
        <v>26</v>
      </c>
      <c r="H1340">
        <v>28</v>
      </c>
      <c r="I1340">
        <v>29</v>
      </c>
      <c r="J1340">
        <v>29</v>
      </c>
      <c r="K1340">
        <v>29</v>
      </c>
      <c r="L1340">
        <v>27</v>
      </c>
      <c r="M1340">
        <v>29</v>
      </c>
      <c r="N1340">
        <v>25</v>
      </c>
      <c r="O1340">
        <v>25</v>
      </c>
      <c r="P1340">
        <v>26</v>
      </c>
      <c r="Q1340">
        <v>28</v>
      </c>
      <c r="R1340">
        <v>25</v>
      </c>
      <c r="S1340">
        <v>22</v>
      </c>
      <c r="T1340">
        <v>21</v>
      </c>
      <c r="U1340">
        <v>23</v>
      </c>
      <c r="V1340">
        <v>19</v>
      </c>
      <c r="W1340">
        <v>16</v>
      </c>
      <c r="X1340">
        <v>14</v>
      </c>
      <c r="Y1340">
        <v>16</v>
      </c>
      <c r="Z1340">
        <v>16</v>
      </c>
      <c r="AA1340">
        <v>67</v>
      </c>
      <c r="AB1340">
        <v>74</v>
      </c>
      <c r="AC1340">
        <v>85</v>
      </c>
      <c r="AD1340">
        <v>122</v>
      </c>
      <c r="AE1340">
        <v>81</v>
      </c>
      <c r="AF1340">
        <v>92</v>
      </c>
      <c r="AG1340">
        <v>77</v>
      </c>
      <c r="AH1340">
        <v>65</v>
      </c>
      <c r="AI1340">
        <v>64</v>
      </c>
      <c r="AJ1340">
        <v>55</v>
      </c>
      <c r="AK1340">
        <v>64</v>
      </c>
      <c r="AL1340">
        <v>43</v>
      </c>
      <c r="AM1340">
        <v>42</v>
      </c>
      <c r="AN1340">
        <f t="shared" si="271"/>
        <v>1476</v>
      </c>
      <c r="AO1340">
        <v>23</v>
      </c>
      <c r="AP1340">
        <v>26</v>
      </c>
      <c r="AQ1340">
        <v>27</v>
      </c>
      <c r="AR1340">
        <v>31</v>
      </c>
      <c r="AS1340">
        <v>26</v>
      </c>
      <c r="AT1340">
        <v>25</v>
      </c>
      <c r="AU1340">
        <v>23</v>
      </c>
      <c r="AV1340">
        <v>27</v>
      </c>
      <c r="AW1340">
        <v>26</v>
      </c>
      <c r="AX1340">
        <v>26</v>
      </c>
      <c r="AY1340">
        <v>23</v>
      </c>
      <c r="AZ1340">
        <v>26</v>
      </c>
      <c r="BA1340">
        <v>26</v>
      </c>
      <c r="BB1340">
        <v>25</v>
      </c>
      <c r="BC1340">
        <v>30</v>
      </c>
      <c r="BD1340">
        <v>18</v>
      </c>
      <c r="BE1340">
        <v>16</v>
      </c>
      <c r="BF1340">
        <v>16</v>
      </c>
      <c r="BG1340">
        <v>14</v>
      </c>
      <c r="BH1340">
        <v>23</v>
      </c>
      <c r="BI1340">
        <v>84</v>
      </c>
      <c r="BJ1340">
        <v>83</v>
      </c>
      <c r="BK1340">
        <v>93</v>
      </c>
      <c r="BL1340">
        <v>113</v>
      </c>
      <c r="BM1340">
        <v>97</v>
      </c>
      <c r="BN1340">
        <v>118</v>
      </c>
      <c r="BO1340">
        <v>71</v>
      </c>
      <c r="BP1340">
        <v>55</v>
      </c>
      <c r="BQ1340">
        <v>63</v>
      </c>
      <c r="BR1340">
        <v>73</v>
      </c>
      <c r="BS1340">
        <v>57</v>
      </c>
      <c r="BT1340">
        <v>41</v>
      </c>
      <c r="BU1340">
        <v>51</v>
      </c>
      <c r="BV1340" s="40"/>
      <c r="BW1340" s="5">
        <f t="shared" si="277"/>
        <v>326</v>
      </c>
      <c r="BX1340" s="5">
        <f t="shared" si="278"/>
        <v>115</v>
      </c>
      <c r="BY1340" s="5">
        <f t="shared" si="279"/>
        <v>173</v>
      </c>
      <c r="BZ1340" s="5">
        <f t="shared" si="280"/>
        <v>522</v>
      </c>
      <c r="CA1340" s="5">
        <f t="shared" si="281"/>
        <v>268</v>
      </c>
      <c r="CB1340" s="40">
        <f t="shared" si="282"/>
        <v>309</v>
      </c>
      <c r="CC1340" s="40">
        <f t="shared" si="283"/>
        <v>131</v>
      </c>
      <c r="CD1340" s="40">
        <f t="shared" si="284"/>
        <v>204</v>
      </c>
      <c r="CE1340" s="40">
        <f t="shared" si="269"/>
        <v>547</v>
      </c>
      <c r="CF1340" s="40">
        <f t="shared" si="270"/>
        <v>285</v>
      </c>
    </row>
    <row r="1341" spans="1:84" x14ac:dyDescent="0.25">
      <c r="A1341" s="73" t="s">
        <v>2618</v>
      </c>
      <c r="B1341" s="2" t="s">
        <v>2526</v>
      </c>
      <c r="C1341" s="2" t="s">
        <v>2613</v>
      </c>
      <c r="D1341" s="2" t="s">
        <v>2619</v>
      </c>
      <c r="E1341">
        <f t="shared" si="264"/>
        <v>1165</v>
      </c>
      <c r="F1341">
        <f t="shared" si="265"/>
        <v>571</v>
      </c>
      <c r="G1341">
        <v>6</v>
      </c>
      <c r="H1341">
        <v>8</v>
      </c>
      <c r="I1341">
        <v>7</v>
      </c>
      <c r="J1341">
        <v>8</v>
      </c>
      <c r="K1341">
        <v>7</v>
      </c>
      <c r="L1341">
        <v>6</v>
      </c>
      <c r="M1341">
        <v>6</v>
      </c>
      <c r="N1341">
        <v>7</v>
      </c>
      <c r="O1341">
        <v>8</v>
      </c>
      <c r="P1341">
        <v>8</v>
      </c>
      <c r="Q1341">
        <v>9</v>
      </c>
      <c r="R1341">
        <v>9</v>
      </c>
      <c r="S1341">
        <v>11</v>
      </c>
      <c r="T1341">
        <v>10</v>
      </c>
      <c r="U1341">
        <v>8</v>
      </c>
      <c r="V1341">
        <v>6</v>
      </c>
      <c r="W1341">
        <v>5</v>
      </c>
      <c r="X1341">
        <v>4</v>
      </c>
      <c r="Y1341">
        <v>4</v>
      </c>
      <c r="Z1341">
        <v>3</v>
      </c>
      <c r="AA1341">
        <v>15</v>
      </c>
      <c r="AB1341">
        <v>21</v>
      </c>
      <c r="AC1341">
        <v>27</v>
      </c>
      <c r="AD1341">
        <v>37</v>
      </c>
      <c r="AE1341">
        <v>46</v>
      </c>
      <c r="AF1341">
        <v>27</v>
      </c>
      <c r="AG1341">
        <v>37</v>
      </c>
      <c r="AH1341">
        <v>28</v>
      </c>
      <c r="AI1341">
        <v>31</v>
      </c>
      <c r="AJ1341">
        <v>48</v>
      </c>
      <c r="AK1341">
        <v>44</v>
      </c>
      <c r="AL1341">
        <v>37</v>
      </c>
      <c r="AM1341">
        <v>33</v>
      </c>
      <c r="AN1341">
        <f t="shared" si="271"/>
        <v>594</v>
      </c>
      <c r="AO1341">
        <v>6</v>
      </c>
      <c r="AP1341">
        <v>7</v>
      </c>
      <c r="AQ1341">
        <v>5</v>
      </c>
      <c r="AR1341">
        <v>6</v>
      </c>
      <c r="AS1341">
        <v>6</v>
      </c>
      <c r="AT1341">
        <v>7</v>
      </c>
      <c r="AU1341">
        <v>8</v>
      </c>
      <c r="AV1341">
        <v>8</v>
      </c>
      <c r="AW1341">
        <v>8</v>
      </c>
      <c r="AX1341">
        <v>10</v>
      </c>
      <c r="AY1341">
        <v>9</v>
      </c>
      <c r="AZ1341">
        <v>10</v>
      </c>
      <c r="BA1341">
        <v>8</v>
      </c>
      <c r="BB1341">
        <v>7</v>
      </c>
      <c r="BC1341">
        <v>10</v>
      </c>
      <c r="BD1341">
        <v>6</v>
      </c>
      <c r="BE1341">
        <v>5</v>
      </c>
      <c r="BF1341">
        <v>4</v>
      </c>
      <c r="BG1341">
        <v>4</v>
      </c>
      <c r="BH1341">
        <v>6</v>
      </c>
      <c r="BI1341">
        <v>22</v>
      </c>
      <c r="BJ1341">
        <v>27</v>
      </c>
      <c r="BK1341">
        <v>23</v>
      </c>
      <c r="BL1341">
        <v>36</v>
      </c>
      <c r="BM1341">
        <v>42</v>
      </c>
      <c r="BN1341">
        <v>33</v>
      </c>
      <c r="BO1341">
        <v>37</v>
      </c>
      <c r="BP1341">
        <v>35</v>
      </c>
      <c r="BQ1341">
        <v>34</v>
      </c>
      <c r="BR1341">
        <v>49</v>
      </c>
      <c r="BS1341">
        <v>40</v>
      </c>
      <c r="BT1341">
        <v>35</v>
      </c>
      <c r="BU1341">
        <v>41</v>
      </c>
      <c r="BV1341" s="40"/>
      <c r="BW1341" s="5">
        <f t="shared" si="277"/>
        <v>89</v>
      </c>
      <c r="BX1341" s="5">
        <f t="shared" si="278"/>
        <v>44</v>
      </c>
      <c r="BY1341" s="5">
        <f t="shared" si="279"/>
        <v>43</v>
      </c>
      <c r="BZ1341" s="5">
        <f t="shared" si="280"/>
        <v>202</v>
      </c>
      <c r="CA1341" s="5">
        <f t="shared" si="281"/>
        <v>193</v>
      </c>
      <c r="CB1341" s="40">
        <f t="shared" si="282"/>
        <v>90</v>
      </c>
      <c r="CC1341" s="40">
        <f t="shared" si="283"/>
        <v>40</v>
      </c>
      <c r="CD1341" s="40">
        <f t="shared" si="284"/>
        <v>59</v>
      </c>
      <c r="CE1341" s="40">
        <f t="shared" si="269"/>
        <v>206</v>
      </c>
      <c r="CF1341" s="40">
        <f t="shared" si="270"/>
        <v>199</v>
      </c>
    </row>
    <row r="1342" spans="1:84" x14ac:dyDescent="0.25">
      <c r="A1342" s="73" t="s">
        <v>2620</v>
      </c>
      <c r="B1342" s="2" t="s">
        <v>2526</v>
      </c>
      <c r="C1342" s="2" t="s">
        <v>2613</v>
      </c>
      <c r="D1342" s="2" t="s">
        <v>2621</v>
      </c>
      <c r="E1342">
        <f t="shared" si="264"/>
        <v>1106</v>
      </c>
      <c r="F1342">
        <f t="shared" si="265"/>
        <v>539</v>
      </c>
      <c r="G1342">
        <v>4</v>
      </c>
      <c r="H1342">
        <v>6</v>
      </c>
      <c r="I1342">
        <v>9</v>
      </c>
      <c r="J1342">
        <v>8</v>
      </c>
      <c r="K1342">
        <v>7</v>
      </c>
      <c r="L1342">
        <v>7</v>
      </c>
      <c r="M1342">
        <v>8</v>
      </c>
      <c r="N1342">
        <v>7</v>
      </c>
      <c r="O1342">
        <v>7</v>
      </c>
      <c r="P1342">
        <v>8</v>
      </c>
      <c r="Q1342">
        <v>8</v>
      </c>
      <c r="R1342">
        <v>7</v>
      </c>
      <c r="S1342">
        <v>7</v>
      </c>
      <c r="T1342">
        <v>7</v>
      </c>
      <c r="U1342">
        <v>7</v>
      </c>
      <c r="V1342">
        <v>6</v>
      </c>
      <c r="W1342">
        <v>5</v>
      </c>
      <c r="X1342">
        <v>5</v>
      </c>
      <c r="Y1342">
        <v>6</v>
      </c>
      <c r="Z1342">
        <v>6</v>
      </c>
      <c r="AA1342">
        <v>25</v>
      </c>
      <c r="AB1342">
        <v>30</v>
      </c>
      <c r="AC1342">
        <v>30</v>
      </c>
      <c r="AD1342">
        <v>34</v>
      </c>
      <c r="AE1342">
        <v>29</v>
      </c>
      <c r="AF1342">
        <v>33</v>
      </c>
      <c r="AG1342">
        <v>34</v>
      </c>
      <c r="AH1342">
        <v>31</v>
      </c>
      <c r="AI1342">
        <v>42</v>
      </c>
      <c r="AJ1342">
        <v>29</v>
      </c>
      <c r="AK1342">
        <v>36</v>
      </c>
      <c r="AL1342">
        <v>26</v>
      </c>
      <c r="AM1342">
        <v>25</v>
      </c>
      <c r="AN1342">
        <f t="shared" si="271"/>
        <v>567</v>
      </c>
      <c r="AO1342">
        <v>4</v>
      </c>
      <c r="AP1342">
        <v>7</v>
      </c>
      <c r="AQ1342">
        <v>6</v>
      </c>
      <c r="AR1342">
        <v>8</v>
      </c>
      <c r="AS1342">
        <v>9</v>
      </c>
      <c r="AT1342">
        <v>8</v>
      </c>
      <c r="AU1342">
        <v>7</v>
      </c>
      <c r="AV1342">
        <v>8</v>
      </c>
      <c r="AW1342">
        <v>8</v>
      </c>
      <c r="AX1342">
        <v>8</v>
      </c>
      <c r="AY1342">
        <v>7</v>
      </c>
      <c r="AZ1342">
        <v>7</v>
      </c>
      <c r="BA1342">
        <v>7</v>
      </c>
      <c r="BB1342">
        <v>6</v>
      </c>
      <c r="BC1342">
        <v>6</v>
      </c>
      <c r="BD1342">
        <v>5</v>
      </c>
      <c r="BE1342">
        <v>6</v>
      </c>
      <c r="BF1342">
        <v>6</v>
      </c>
      <c r="BG1342">
        <v>5</v>
      </c>
      <c r="BH1342">
        <v>10</v>
      </c>
      <c r="BI1342">
        <v>34</v>
      </c>
      <c r="BJ1342">
        <v>26</v>
      </c>
      <c r="BK1342">
        <v>25</v>
      </c>
      <c r="BL1342">
        <v>37</v>
      </c>
      <c r="BM1342">
        <v>32</v>
      </c>
      <c r="BN1342">
        <v>41</v>
      </c>
      <c r="BO1342">
        <v>36</v>
      </c>
      <c r="BP1342">
        <v>31</v>
      </c>
      <c r="BQ1342">
        <v>38</v>
      </c>
      <c r="BR1342">
        <v>36</v>
      </c>
      <c r="BS1342">
        <v>40</v>
      </c>
      <c r="BT1342">
        <v>25</v>
      </c>
      <c r="BU1342">
        <v>28</v>
      </c>
      <c r="BV1342" s="40"/>
      <c r="BW1342" s="5">
        <f t="shared" si="277"/>
        <v>86</v>
      </c>
      <c r="BX1342" s="5">
        <f t="shared" si="278"/>
        <v>37</v>
      </c>
      <c r="BY1342" s="5">
        <f t="shared" si="279"/>
        <v>67</v>
      </c>
      <c r="BZ1342" s="5">
        <f t="shared" si="280"/>
        <v>191</v>
      </c>
      <c r="CA1342" s="5">
        <f t="shared" si="281"/>
        <v>158</v>
      </c>
      <c r="CB1342" s="40">
        <f t="shared" si="282"/>
        <v>87</v>
      </c>
      <c r="CC1342" s="40">
        <f t="shared" si="283"/>
        <v>36</v>
      </c>
      <c r="CD1342" s="40">
        <f t="shared" si="284"/>
        <v>75</v>
      </c>
      <c r="CE1342" s="40">
        <f t="shared" si="269"/>
        <v>202</v>
      </c>
      <c r="CF1342" s="40">
        <f t="shared" si="270"/>
        <v>167</v>
      </c>
    </row>
    <row r="1343" spans="1:84" x14ac:dyDescent="0.25">
      <c r="A1343" s="73" t="s">
        <v>2622</v>
      </c>
      <c r="B1343" s="2" t="s">
        <v>2526</v>
      </c>
      <c r="C1343" s="2" t="s">
        <v>2623</v>
      </c>
      <c r="D1343" s="2" t="s">
        <v>2623</v>
      </c>
      <c r="E1343">
        <f t="shared" si="264"/>
        <v>3098</v>
      </c>
      <c r="F1343">
        <f t="shared" si="265"/>
        <v>1514</v>
      </c>
      <c r="G1343">
        <v>21</v>
      </c>
      <c r="H1343">
        <v>19</v>
      </c>
      <c r="I1343">
        <v>19</v>
      </c>
      <c r="J1343">
        <v>18</v>
      </c>
      <c r="K1343">
        <v>16</v>
      </c>
      <c r="L1343">
        <v>18</v>
      </c>
      <c r="M1343">
        <v>18</v>
      </c>
      <c r="N1343">
        <v>20</v>
      </c>
      <c r="O1343">
        <v>18</v>
      </c>
      <c r="P1343">
        <v>21</v>
      </c>
      <c r="Q1343">
        <v>22</v>
      </c>
      <c r="R1343">
        <v>22</v>
      </c>
      <c r="S1343">
        <v>23</v>
      </c>
      <c r="T1343">
        <v>25</v>
      </c>
      <c r="U1343">
        <v>20</v>
      </c>
      <c r="V1343">
        <v>16</v>
      </c>
      <c r="W1343">
        <v>17</v>
      </c>
      <c r="X1343">
        <v>18</v>
      </c>
      <c r="Y1343">
        <v>15</v>
      </c>
      <c r="Z1343">
        <v>13</v>
      </c>
      <c r="AA1343">
        <v>73</v>
      </c>
      <c r="AB1343">
        <v>104</v>
      </c>
      <c r="AC1343">
        <v>80</v>
      </c>
      <c r="AD1343">
        <v>109</v>
      </c>
      <c r="AE1343">
        <v>107</v>
      </c>
      <c r="AF1343">
        <v>81</v>
      </c>
      <c r="AG1343">
        <v>101</v>
      </c>
      <c r="AH1343">
        <v>85</v>
      </c>
      <c r="AI1343">
        <v>82</v>
      </c>
      <c r="AJ1343">
        <v>81</v>
      </c>
      <c r="AK1343">
        <v>91</v>
      </c>
      <c r="AL1343">
        <v>64</v>
      </c>
      <c r="AM1343">
        <v>77</v>
      </c>
      <c r="AN1343">
        <f t="shared" si="271"/>
        <v>1584</v>
      </c>
      <c r="AO1343">
        <v>17</v>
      </c>
      <c r="AP1343">
        <v>19</v>
      </c>
      <c r="AQ1343">
        <v>21</v>
      </c>
      <c r="AR1343">
        <v>22</v>
      </c>
      <c r="AS1343">
        <v>13</v>
      </c>
      <c r="AT1343">
        <v>17</v>
      </c>
      <c r="AU1343">
        <v>18</v>
      </c>
      <c r="AV1343">
        <v>17</v>
      </c>
      <c r="AW1343">
        <v>21</v>
      </c>
      <c r="AX1343">
        <v>17</v>
      </c>
      <c r="AY1343">
        <v>20</v>
      </c>
      <c r="AZ1343">
        <v>22</v>
      </c>
      <c r="BA1343">
        <v>22</v>
      </c>
      <c r="BB1343">
        <v>19</v>
      </c>
      <c r="BC1343">
        <v>28</v>
      </c>
      <c r="BD1343">
        <v>20</v>
      </c>
      <c r="BE1343">
        <v>17</v>
      </c>
      <c r="BF1343">
        <v>15</v>
      </c>
      <c r="BG1343">
        <v>17</v>
      </c>
      <c r="BH1343">
        <v>28</v>
      </c>
      <c r="BI1343">
        <v>88</v>
      </c>
      <c r="BJ1343">
        <v>93</v>
      </c>
      <c r="BK1343">
        <v>91</v>
      </c>
      <c r="BL1343">
        <v>107</v>
      </c>
      <c r="BM1343">
        <v>107</v>
      </c>
      <c r="BN1343">
        <v>113</v>
      </c>
      <c r="BO1343">
        <v>98</v>
      </c>
      <c r="BP1343">
        <v>106</v>
      </c>
      <c r="BQ1343">
        <v>80</v>
      </c>
      <c r="BR1343">
        <v>82</v>
      </c>
      <c r="BS1343">
        <v>77</v>
      </c>
      <c r="BT1343">
        <v>70</v>
      </c>
      <c r="BU1343">
        <v>82</v>
      </c>
      <c r="BV1343" s="40"/>
      <c r="BW1343" s="5">
        <f t="shared" si="277"/>
        <v>232</v>
      </c>
      <c r="BX1343" s="5">
        <f t="shared" si="278"/>
        <v>119</v>
      </c>
      <c r="BY1343" s="5">
        <f t="shared" si="279"/>
        <v>205</v>
      </c>
      <c r="BZ1343" s="5">
        <f t="shared" si="280"/>
        <v>563</v>
      </c>
      <c r="CA1343" s="5">
        <f t="shared" si="281"/>
        <v>395</v>
      </c>
      <c r="CB1343" s="40">
        <f t="shared" si="282"/>
        <v>224</v>
      </c>
      <c r="CC1343" s="40">
        <f t="shared" si="283"/>
        <v>121</v>
      </c>
      <c r="CD1343" s="40">
        <f t="shared" si="284"/>
        <v>226</v>
      </c>
      <c r="CE1343" s="40">
        <f t="shared" si="269"/>
        <v>622</v>
      </c>
      <c r="CF1343" s="40">
        <f t="shared" si="270"/>
        <v>391</v>
      </c>
    </row>
    <row r="1344" spans="1:84" x14ac:dyDescent="0.25">
      <c r="A1344" s="73" t="s">
        <v>2624</v>
      </c>
      <c r="B1344" s="2" t="s">
        <v>2526</v>
      </c>
      <c r="C1344" s="2" t="s">
        <v>2623</v>
      </c>
      <c r="D1344" s="2" t="s">
        <v>2625</v>
      </c>
      <c r="E1344">
        <f t="shared" si="264"/>
        <v>886</v>
      </c>
      <c r="F1344">
        <f t="shared" si="265"/>
        <v>418</v>
      </c>
      <c r="G1344">
        <v>0</v>
      </c>
      <c r="H1344">
        <v>2</v>
      </c>
      <c r="I1344">
        <v>3</v>
      </c>
      <c r="J1344">
        <v>4</v>
      </c>
      <c r="K1344">
        <v>5</v>
      </c>
      <c r="L1344">
        <v>5</v>
      </c>
      <c r="M1344">
        <v>5</v>
      </c>
      <c r="N1344">
        <v>5</v>
      </c>
      <c r="O1344">
        <v>5</v>
      </c>
      <c r="P1344">
        <v>4</v>
      </c>
      <c r="Q1344">
        <v>5</v>
      </c>
      <c r="R1344">
        <v>4</v>
      </c>
      <c r="S1344">
        <v>4</v>
      </c>
      <c r="T1344">
        <v>3</v>
      </c>
      <c r="U1344">
        <v>4</v>
      </c>
      <c r="V1344">
        <v>3</v>
      </c>
      <c r="W1344">
        <v>3</v>
      </c>
      <c r="X1344">
        <v>3</v>
      </c>
      <c r="Y1344">
        <v>2</v>
      </c>
      <c r="Z1344">
        <v>2</v>
      </c>
      <c r="AA1344">
        <v>11</v>
      </c>
      <c r="AB1344">
        <v>14</v>
      </c>
      <c r="AC1344">
        <v>22</v>
      </c>
      <c r="AD1344">
        <v>28</v>
      </c>
      <c r="AE1344">
        <v>23</v>
      </c>
      <c r="AF1344">
        <v>28</v>
      </c>
      <c r="AG1344">
        <v>20</v>
      </c>
      <c r="AH1344">
        <v>28</v>
      </c>
      <c r="AI1344">
        <v>33</v>
      </c>
      <c r="AJ1344">
        <v>41</v>
      </c>
      <c r="AK1344">
        <v>40</v>
      </c>
      <c r="AL1344">
        <v>27</v>
      </c>
      <c r="AM1344">
        <v>32</v>
      </c>
      <c r="AN1344">
        <f t="shared" si="271"/>
        <v>468</v>
      </c>
      <c r="AO1344">
        <v>1</v>
      </c>
      <c r="AP1344">
        <v>2</v>
      </c>
      <c r="AQ1344">
        <v>3</v>
      </c>
      <c r="AR1344">
        <v>4</v>
      </c>
      <c r="AS1344">
        <v>6</v>
      </c>
      <c r="AT1344">
        <v>5</v>
      </c>
      <c r="AU1344">
        <v>5</v>
      </c>
      <c r="AV1344">
        <v>5</v>
      </c>
      <c r="AW1344">
        <v>5</v>
      </c>
      <c r="AX1344">
        <v>3</v>
      </c>
      <c r="AY1344">
        <v>4</v>
      </c>
      <c r="AZ1344">
        <v>4</v>
      </c>
      <c r="BA1344">
        <v>4</v>
      </c>
      <c r="BB1344">
        <v>4</v>
      </c>
      <c r="BC1344">
        <v>6</v>
      </c>
      <c r="BD1344">
        <v>3</v>
      </c>
      <c r="BE1344">
        <v>2</v>
      </c>
      <c r="BF1344">
        <v>2</v>
      </c>
      <c r="BG1344">
        <v>2</v>
      </c>
      <c r="BH1344">
        <v>4</v>
      </c>
      <c r="BI1344">
        <v>18</v>
      </c>
      <c r="BJ1344">
        <v>15</v>
      </c>
      <c r="BK1344">
        <v>22</v>
      </c>
      <c r="BL1344">
        <v>29</v>
      </c>
      <c r="BM1344">
        <v>23</v>
      </c>
      <c r="BN1344">
        <v>27</v>
      </c>
      <c r="BO1344">
        <v>22</v>
      </c>
      <c r="BP1344">
        <v>25</v>
      </c>
      <c r="BQ1344">
        <v>36</v>
      </c>
      <c r="BR1344">
        <v>58</v>
      </c>
      <c r="BS1344">
        <v>41</v>
      </c>
      <c r="BT1344">
        <v>39</v>
      </c>
      <c r="BU1344">
        <v>39</v>
      </c>
      <c r="BV1344" s="40"/>
      <c r="BW1344" s="5">
        <f t="shared" si="277"/>
        <v>47</v>
      </c>
      <c r="BX1344" s="5">
        <f t="shared" si="278"/>
        <v>20</v>
      </c>
      <c r="BY1344" s="5">
        <f t="shared" si="279"/>
        <v>29</v>
      </c>
      <c r="BZ1344" s="5">
        <f t="shared" si="280"/>
        <v>149</v>
      </c>
      <c r="CA1344" s="5">
        <f t="shared" si="281"/>
        <v>173</v>
      </c>
      <c r="CB1344" s="40">
        <f t="shared" si="282"/>
        <v>47</v>
      </c>
      <c r="CC1344" s="40">
        <f t="shared" si="283"/>
        <v>21</v>
      </c>
      <c r="CD1344" s="40">
        <f t="shared" si="284"/>
        <v>39</v>
      </c>
      <c r="CE1344" s="40">
        <f t="shared" si="269"/>
        <v>148</v>
      </c>
      <c r="CF1344" s="40">
        <f t="shared" si="270"/>
        <v>213</v>
      </c>
    </row>
    <row r="1345" spans="1:84" x14ac:dyDescent="0.25">
      <c r="A1345" s="73" t="s">
        <v>2626</v>
      </c>
      <c r="B1345" s="2" t="s">
        <v>2526</v>
      </c>
      <c r="C1345" s="2" t="s">
        <v>2623</v>
      </c>
      <c r="D1345" s="2" t="s">
        <v>2627</v>
      </c>
      <c r="E1345">
        <f t="shared" si="264"/>
        <v>1445</v>
      </c>
      <c r="F1345">
        <f t="shared" si="265"/>
        <v>702</v>
      </c>
      <c r="G1345">
        <v>8</v>
      </c>
      <c r="H1345">
        <v>8</v>
      </c>
      <c r="I1345">
        <v>10</v>
      </c>
      <c r="J1345">
        <v>8</v>
      </c>
      <c r="K1345">
        <v>11</v>
      </c>
      <c r="L1345">
        <v>7</v>
      </c>
      <c r="M1345">
        <v>8</v>
      </c>
      <c r="N1345">
        <v>8</v>
      </c>
      <c r="O1345">
        <v>7</v>
      </c>
      <c r="P1345">
        <v>8</v>
      </c>
      <c r="Q1345">
        <v>8</v>
      </c>
      <c r="R1345">
        <v>9</v>
      </c>
      <c r="S1345">
        <v>8</v>
      </c>
      <c r="T1345">
        <v>11</v>
      </c>
      <c r="U1345">
        <v>11</v>
      </c>
      <c r="V1345">
        <v>9</v>
      </c>
      <c r="W1345">
        <v>8</v>
      </c>
      <c r="X1345">
        <v>9</v>
      </c>
      <c r="Y1345">
        <v>8</v>
      </c>
      <c r="Z1345">
        <v>8</v>
      </c>
      <c r="AA1345">
        <v>46</v>
      </c>
      <c r="AB1345">
        <v>49</v>
      </c>
      <c r="AC1345">
        <v>29</v>
      </c>
      <c r="AD1345">
        <v>37</v>
      </c>
      <c r="AE1345">
        <v>40</v>
      </c>
      <c r="AF1345">
        <v>39</v>
      </c>
      <c r="AG1345">
        <v>52</v>
      </c>
      <c r="AH1345">
        <v>46</v>
      </c>
      <c r="AI1345">
        <v>39</v>
      </c>
      <c r="AJ1345">
        <v>35</v>
      </c>
      <c r="AK1345">
        <v>41</v>
      </c>
      <c r="AL1345">
        <v>26</v>
      </c>
      <c r="AM1345">
        <v>51</v>
      </c>
      <c r="AN1345">
        <f t="shared" si="271"/>
        <v>743</v>
      </c>
      <c r="AO1345">
        <v>7</v>
      </c>
      <c r="AP1345">
        <v>10</v>
      </c>
      <c r="AQ1345">
        <v>8</v>
      </c>
      <c r="AR1345">
        <v>9</v>
      </c>
      <c r="AS1345">
        <v>8</v>
      </c>
      <c r="AT1345">
        <v>8</v>
      </c>
      <c r="AU1345">
        <v>7</v>
      </c>
      <c r="AV1345">
        <v>8</v>
      </c>
      <c r="AW1345">
        <v>9</v>
      </c>
      <c r="AX1345">
        <v>9</v>
      </c>
      <c r="AY1345">
        <v>9</v>
      </c>
      <c r="AZ1345">
        <v>9</v>
      </c>
      <c r="BA1345">
        <v>10</v>
      </c>
      <c r="BB1345">
        <v>8</v>
      </c>
      <c r="BC1345">
        <v>11</v>
      </c>
      <c r="BD1345">
        <v>8</v>
      </c>
      <c r="BE1345">
        <v>9</v>
      </c>
      <c r="BF1345">
        <v>7</v>
      </c>
      <c r="BG1345">
        <v>9</v>
      </c>
      <c r="BH1345">
        <v>12</v>
      </c>
      <c r="BI1345">
        <v>48</v>
      </c>
      <c r="BJ1345">
        <v>45</v>
      </c>
      <c r="BK1345">
        <v>34</v>
      </c>
      <c r="BL1345">
        <v>44</v>
      </c>
      <c r="BM1345">
        <v>37</v>
      </c>
      <c r="BN1345">
        <v>49</v>
      </c>
      <c r="BO1345">
        <v>52</v>
      </c>
      <c r="BP1345">
        <v>46</v>
      </c>
      <c r="BQ1345">
        <v>36</v>
      </c>
      <c r="BR1345">
        <v>40</v>
      </c>
      <c r="BS1345">
        <v>52</v>
      </c>
      <c r="BT1345">
        <v>28</v>
      </c>
      <c r="BU1345">
        <v>57</v>
      </c>
      <c r="BV1345" s="40"/>
      <c r="BW1345" s="5">
        <f t="shared" si="277"/>
        <v>100</v>
      </c>
      <c r="BX1345" s="5">
        <f t="shared" si="278"/>
        <v>56</v>
      </c>
      <c r="BY1345" s="5">
        <f t="shared" si="279"/>
        <v>111</v>
      </c>
      <c r="BZ1345" s="5">
        <f t="shared" si="280"/>
        <v>243</v>
      </c>
      <c r="CA1345" s="5">
        <f t="shared" si="281"/>
        <v>192</v>
      </c>
      <c r="CB1345" s="40">
        <f t="shared" si="282"/>
        <v>101</v>
      </c>
      <c r="CC1345" s="40">
        <f t="shared" si="283"/>
        <v>53</v>
      </c>
      <c r="CD1345" s="40">
        <f t="shared" si="284"/>
        <v>114</v>
      </c>
      <c r="CE1345" s="40">
        <f t="shared" si="269"/>
        <v>262</v>
      </c>
      <c r="CF1345" s="40">
        <f t="shared" si="270"/>
        <v>213</v>
      </c>
    </row>
    <row r="1346" spans="1:84" x14ac:dyDescent="0.25">
      <c r="A1346" s="73" t="s">
        <v>2628</v>
      </c>
      <c r="B1346" s="2" t="s">
        <v>2526</v>
      </c>
      <c r="C1346" s="2" t="s">
        <v>2623</v>
      </c>
      <c r="D1346" s="2" t="s">
        <v>2629</v>
      </c>
      <c r="E1346">
        <f t="shared" si="264"/>
        <v>864</v>
      </c>
      <c r="F1346">
        <f t="shared" si="265"/>
        <v>413</v>
      </c>
      <c r="G1346">
        <v>4</v>
      </c>
      <c r="H1346">
        <v>6</v>
      </c>
      <c r="I1346">
        <v>5</v>
      </c>
      <c r="J1346">
        <v>6</v>
      </c>
      <c r="K1346">
        <v>7</v>
      </c>
      <c r="L1346">
        <v>6</v>
      </c>
      <c r="M1346">
        <v>6</v>
      </c>
      <c r="N1346">
        <v>6</v>
      </c>
      <c r="O1346">
        <v>6</v>
      </c>
      <c r="P1346">
        <v>5</v>
      </c>
      <c r="Q1346">
        <v>6</v>
      </c>
      <c r="R1346">
        <v>6</v>
      </c>
      <c r="S1346">
        <v>5</v>
      </c>
      <c r="T1346">
        <v>6</v>
      </c>
      <c r="U1346">
        <v>4</v>
      </c>
      <c r="V1346">
        <v>4</v>
      </c>
      <c r="W1346">
        <v>4</v>
      </c>
      <c r="X1346">
        <v>4</v>
      </c>
      <c r="Y1346">
        <v>4</v>
      </c>
      <c r="Z1346">
        <v>3</v>
      </c>
      <c r="AA1346">
        <v>25</v>
      </c>
      <c r="AB1346">
        <v>20</v>
      </c>
      <c r="AC1346">
        <v>20</v>
      </c>
      <c r="AD1346">
        <v>24</v>
      </c>
      <c r="AE1346">
        <v>27</v>
      </c>
      <c r="AF1346">
        <v>31</v>
      </c>
      <c r="AG1346">
        <v>28</v>
      </c>
      <c r="AH1346">
        <v>18</v>
      </c>
      <c r="AI1346">
        <v>24</v>
      </c>
      <c r="AJ1346">
        <v>32</v>
      </c>
      <c r="AK1346">
        <v>21</v>
      </c>
      <c r="AL1346">
        <v>19</v>
      </c>
      <c r="AM1346">
        <v>21</v>
      </c>
      <c r="AN1346">
        <f t="shared" si="271"/>
        <v>451</v>
      </c>
      <c r="AO1346">
        <v>5</v>
      </c>
      <c r="AP1346">
        <v>5</v>
      </c>
      <c r="AQ1346">
        <v>6</v>
      </c>
      <c r="AR1346">
        <v>5</v>
      </c>
      <c r="AS1346">
        <v>7</v>
      </c>
      <c r="AT1346">
        <v>6</v>
      </c>
      <c r="AU1346">
        <v>6</v>
      </c>
      <c r="AV1346">
        <v>5</v>
      </c>
      <c r="AW1346">
        <v>6</v>
      </c>
      <c r="AX1346">
        <v>4</v>
      </c>
      <c r="AY1346">
        <v>6</v>
      </c>
      <c r="AZ1346">
        <v>6</v>
      </c>
      <c r="BA1346">
        <v>7</v>
      </c>
      <c r="BB1346">
        <v>6</v>
      </c>
      <c r="BC1346">
        <v>6</v>
      </c>
      <c r="BD1346">
        <v>4</v>
      </c>
      <c r="BE1346">
        <v>4</v>
      </c>
      <c r="BF1346">
        <v>4</v>
      </c>
      <c r="BG1346">
        <v>4</v>
      </c>
      <c r="BH1346">
        <v>8</v>
      </c>
      <c r="BI1346">
        <v>27</v>
      </c>
      <c r="BJ1346">
        <v>21</v>
      </c>
      <c r="BK1346">
        <v>20</v>
      </c>
      <c r="BL1346">
        <v>24</v>
      </c>
      <c r="BM1346">
        <v>30</v>
      </c>
      <c r="BN1346">
        <v>33</v>
      </c>
      <c r="BO1346">
        <v>29</v>
      </c>
      <c r="BP1346">
        <v>22</v>
      </c>
      <c r="BQ1346">
        <v>28</v>
      </c>
      <c r="BR1346">
        <v>34</v>
      </c>
      <c r="BS1346">
        <v>21</v>
      </c>
      <c r="BT1346">
        <v>27</v>
      </c>
      <c r="BU1346">
        <v>25</v>
      </c>
      <c r="BV1346" s="40"/>
      <c r="BW1346" s="5">
        <f t="shared" si="277"/>
        <v>69</v>
      </c>
      <c r="BX1346" s="5">
        <f t="shared" si="278"/>
        <v>27</v>
      </c>
      <c r="BY1346" s="5">
        <f t="shared" si="279"/>
        <v>52</v>
      </c>
      <c r="BZ1346" s="5">
        <f t="shared" si="280"/>
        <v>148</v>
      </c>
      <c r="CA1346" s="5">
        <f t="shared" si="281"/>
        <v>117</v>
      </c>
      <c r="CB1346" s="40">
        <f t="shared" si="282"/>
        <v>67</v>
      </c>
      <c r="CC1346" s="40">
        <f t="shared" si="283"/>
        <v>31</v>
      </c>
      <c r="CD1346" s="40">
        <f t="shared" si="284"/>
        <v>60</v>
      </c>
      <c r="CE1346" s="40">
        <f t="shared" si="269"/>
        <v>158</v>
      </c>
      <c r="CF1346" s="40">
        <f t="shared" si="270"/>
        <v>135</v>
      </c>
    </row>
    <row r="1347" spans="1:84" x14ac:dyDescent="0.25">
      <c r="A1347" s="73" t="s">
        <v>2630</v>
      </c>
      <c r="B1347" s="2" t="s">
        <v>2526</v>
      </c>
      <c r="C1347" s="2" t="s">
        <v>2623</v>
      </c>
      <c r="D1347" s="2" t="s">
        <v>2631</v>
      </c>
      <c r="E1347">
        <f t="shared" si="264"/>
        <v>1024</v>
      </c>
      <c r="F1347">
        <f t="shared" si="265"/>
        <v>498</v>
      </c>
      <c r="G1347">
        <v>6</v>
      </c>
      <c r="H1347">
        <v>6</v>
      </c>
      <c r="I1347">
        <v>7</v>
      </c>
      <c r="J1347">
        <v>5</v>
      </c>
      <c r="K1347">
        <v>5</v>
      </c>
      <c r="L1347">
        <v>5</v>
      </c>
      <c r="M1347">
        <v>6</v>
      </c>
      <c r="N1347">
        <v>6</v>
      </c>
      <c r="O1347">
        <v>6</v>
      </c>
      <c r="P1347">
        <v>4</v>
      </c>
      <c r="Q1347">
        <v>6</v>
      </c>
      <c r="R1347">
        <v>6</v>
      </c>
      <c r="S1347">
        <v>6</v>
      </c>
      <c r="T1347">
        <v>6</v>
      </c>
      <c r="U1347">
        <v>4</v>
      </c>
      <c r="V1347">
        <v>4</v>
      </c>
      <c r="W1347">
        <v>4</v>
      </c>
      <c r="X1347">
        <v>3</v>
      </c>
      <c r="Y1347">
        <v>3</v>
      </c>
      <c r="Z1347">
        <v>3</v>
      </c>
      <c r="AA1347">
        <v>16</v>
      </c>
      <c r="AB1347">
        <v>19</v>
      </c>
      <c r="AC1347">
        <v>21</v>
      </c>
      <c r="AD1347">
        <v>31</v>
      </c>
      <c r="AE1347">
        <v>29</v>
      </c>
      <c r="AF1347">
        <v>25</v>
      </c>
      <c r="AG1347">
        <v>32</v>
      </c>
      <c r="AH1347">
        <v>26</v>
      </c>
      <c r="AI1347">
        <v>39</v>
      </c>
      <c r="AJ1347">
        <v>41</v>
      </c>
      <c r="AK1347">
        <v>29</v>
      </c>
      <c r="AL1347">
        <v>37</v>
      </c>
      <c r="AM1347">
        <v>52</v>
      </c>
      <c r="AN1347">
        <f t="shared" si="271"/>
        <v>526</v>
      </c>
      <c r="AO1347">
        <v>5</v>
      </c>
      <c r="AP1347">
        <v>7</v>
      </c>
      <c r="AQ1347">
        <v>5</v>
      </c>
      <c r="AR1347">
        <v>6</v>
      </c>
      <c r="AS1347">
        <v>5</v>
      </c>
      <c r="AT1347">
        <v>5</v>
      </c>
      <c r="AU1347">
        <v>4</v>
      </c>
      <c r="AV1347">
        <v>4</v>
      </c>
      <c r="AW1347">
        <v>4</v>
      </c>
      <c r="AX1347">
        <v>4</v>
      </c>
      <c r="AY1347">
        <v>5</v>
      </c>
      <c r="AZ1347">
        <v>6</v>
      </c>
      <c r="BA1347">
        <v>6</v>
      </c>
      <c r="BB1347">
        <v>5</v>
      </c>
      <c r="BC1347">
        <v>6</v>
      </c>
      <c r="BD1347">
        <v>4</v>
      </c>
      <c r="BE1347">
        <v>3</v>
      </c>
      <c r="BF1347">
        <v>3</v>
      </c>
      <c r="BG1347">
        <v>3</v>
      </c>
      <c r="BH1347">
        <v>4</v>
      </c>
      <c r="BI1347">
        <v>25</v>
      </c>
      <c r="BJ1347">
        <v>21</v>
      </c>
      <c r="BK1347">
        <v>24</v>
      </c>
      <c r="BL1347">
        <v>26</v>
      </c>
      <c r="BM1347">
        <v>33</v>
      </c>
      <c r="BN1347">
        <v>32</v>
      </c>
      <c r="BO1347">
        <v>29</v>
      </c>
      <c r="BP1347">
        <v>31</v>
      </c>
      <c r="BQ1347">
        <v>44</v>
      </c>
      <c r="BR1347">
        <v>39</v>
      </c>
      <c r="BS1347">
        <v>31</v>
      </c>
      <c r="BT1347">
        <v>36</v>
      </c>
      <c r="BU1347">
        <v>61</v>
      </c>
      <c r="BV1347" s="40"/>
      <c r="BW1347" s="5">
        <f t="shared" si="277"/>
        <v>68</v>
      </c>
      <c r="BX1347" s="5">
        <f t="shared" si="278"/>
        <v>27</v>
      </c>
      <c r="BY1347" s="5">
        <f t="shared" si="279"/>
        <v>41</v>
      </c>
      <c r="BZ1347" s="5">
        <f t="shared" si="280"/>
        <v>164</v>
      </c>
      <c r="CA1347" s="5">
        <f t="shared" si="281"/>
        <v>198</v>
      </c>
      <c r="CB1347" s="40">
        <f t="shared" si="282"/>
        <v>60</v>
      </c>
      <c r="CC1347" s="40">
        <f t="shared" si="283"/>
        <v>27</v>
      </c>
      <c r="CD1347" s="40">
        <f t="shared" si="284"/>
        <v>53</v>
      </c>
      <c r="CE1347" s="40">
        <f t="shared" si="269"/>
        <v>175</v>
      </c>
      <c r="CF1347" s="40">
        <f t="shared" si="270"/>
        <v>211</v>
      </c>
    </row>
    <row r="1348" spans="1:84" x14ac:dyDescent="0.25">
      <c r="A1348" s="73" t="s">
        <v>2632</v>
      </c>
      <c r="B1348" s="2" t="s">
        <v>2526</v>
      </c>
      <c r="C1348" s="2" t="s">
        <v>2623</v>
      </c>
      <c r="D1348" s="2" t="s">
        <v>1927</v>
      </c>
      <c r="E1348">
        <f t="shared" si="264"/>
        <v>620</v>
      </c>
      <c r="F1348">
        <f t="shared" si="265"/>
        <v>301</v>
      </c>
      <c r="G1348">
        <v>2</v>
      </c>
      <c r="H1348">
        <v>1</v>
      </c>
      <c r="I1348">
        <v>2</v>
      </c>
      <c r="J1348">
        <v>2</v>
      </c>
      <c r="K1348">
        <v>1</v>
      </c>
      <c r="L1348">
        <v>2</v>
      </c>
      <c r="M1348">
        <v>2</v>
      </c>
      <c r="N1348">
        <v>2</v>
      </c>
      <c r="O1348">
        <v>2</v>
      </c>
      <c r="P1348">
        <v>3</v>
      </c>
      <c r="Q1348">
        <v>3</v>
      </c>
      <c r="R1348">
        <v>3</v>
      </c>
      <c r="S1348">
        <v>3</v>
      </c>
      <c r="T1348">
        <v>3</v>
      </c>
      <c r="U1348">
        <v>3</v>
      </c>
      <c r="V1348">
        <v>2</v>
      </c>
      <c r="W1348">
        <v>2</v>
      </c>
      <c r="X1348">
        <v>2</v>
      </c>
      <c r="Y1348">
        <v>2</v>
      </c>
      <c r="Z1348">
        <v>3</v>
      </c>
      <c r="AA1348">
        <v>12</v>
      </c>
      <c r="AB1348">
        <v>10</v>
      </c>
      <c r="AC1348">
        <v>13</v>
      </c>
      <c r="AD1348">
        <v>16</v>
      </c>
      <c r="AE1348">
        <v>17</v>
      </c>
      <c r="AF1348">
        <v>26</v>
      </c>
      <c r="AG1348">
        <v>15</v>
      </c>
      <c r="AH1348">
        <v>20</v>
      </c>
      <c r="AI1348">
        <v>24</v>
      </c>
      <c r="AJ1348">
        <v>34</v>
      </c>
      <c r="AK1348">
        <v>24</v>
      </c>
      <c r="AL1348">
        <v>18</v>
      </c>
      <c r="AM1348">
        <v>27</v>
      </c>
      <c r="AN1348">
        <f t="shared" si="271"/>
        <v>319</v>
      </c>
      <c r="AO1348">
        <v>1</v>
      </c>
      <c r="AP1348">
        <v>1</v>
      </c>
      <c r="AQ1348">
        <v>2</v>
      </c>
      <c r="AR1348">
        <v>2</v>
      </c>
      <c r="AS1348">
        <v>1</v>
      </c>
      <c r="AT1348">
        <v>2</v>
      </c>
      <c r="AU1348">
        <v>2</v>
      </c>
      <c r="AV1348">
        <v>2</v>
      </c>
      <c r="AW1348">
        <v>2</v>
      </c>
      <c r="AX1348">
        <v>1</v>
      </c>
      <c r="AY1348">
        <v>3</v>
      </c>
      <c r="AZ1348">
        <v>3</v>
      </c>
      <c r="BA1348">
        <v>3</v>
      </c>
      <c r="BB1348">
        <v>3</v>
      </c>
      <c r="BC1348">
        <v>3</v>
      </c>
      <c r="BD1348">
        <v>2</v>
      </c>
      <c r="BE1348">
        <v>2</v>
      </c>
      <c r="BF1348">
        <v>2</v>
      </c>
      <c r="BG1348">
        <v>2</v>
      </c>
      <c r="BH1348">
        <v>4</v>
      </c>
      <c r="BI1348">
        <v>16</v>
      </c>
      <c r="BJ1348">
        <v>11</v>
      </c>
      <c r="BK1348">
        <v>15</v>
      </c>
      <c r="BL1348">
        <v>14</v>
      </c>
      <c r="BM1348">
        <v>17</v>
      </c>
      <c r="BN1348">
        <v>27</v>
      </c>
      <c r="BO1348">
        <v>15</v>
      </c>
      <c r="BP1348">
        <v>25</v>
      </c>
      <c r="BQ1348">
        <v>23</v>
      </c>
      <c r="BR1348">
        <v>32</v>
      </c>
      <c r="BS1348">
        <v>24</v>
      </c>
      <c r="BT1348">
        <v>24</v>
      </c>
      <c r="BU1348">
        <v>33</v>
      </c>
      <c r="BV1348" s="40"/>
      <c r="BW1348" s="5">
        <f t="shared" si="277"/>
        <v>25</v>
      </c>
      <c r="BX1348" s="5">
        <f t="shared" si="278"/>
        <v>15</v>
      </c>
      <c r="BY1348" s="5">
        <f t="shared" si="279"/>
        <v>27</v>
      </c>
      <c r="BZ1348" s="5">
        <f t="shared" si="280"/>
        <v>107</v>
      </c>
      <c r="CA1348" s="5">
        <f t="shared" si="281"/>
        <v>127</v>
      </c>
      <c r="CB1348" s="40">
        <f t="shared" si="282"/>
        <v>22</v>
      </c>
      <c r="CC1348" s="40">
        <f t="shared" si="283"/>
        <v>15</v>
      </c>
      <c r="CD1348" s="40">
        <f t="shared" si="284"/>
        <v>33</v>
      </c>
      <c r="CE1348" s="40">
        <f t="shared" si="269"/>
        <v>113</v>
      </c>
      <c r="CF1348" s="40">
        <f t="shared" si="270"/>
        <v>136</v>
      </c>
    </row>
    <row r="1349" spans="1:84" x14ac:dyDescent="0.25">
      <c r="A1349" s="73" t="s">
        <v>2633</v>
      </c>
      <c r="B1349" s="2" t="s">
        <v>2526</v>
      </c>
      <c r="C1349" s="2" t="s">
        <v>2623</v>
      </c>
      <c r="D1349" s="2" t="s">
        <v>2634</v>
      </c>
      <c r="E1349">
        <f t="shared" si="264"/>
        <v>8599</v>
      </c>
      <c r="F1349">
        <f t="shared" si="265"/>
        <v>4129</v>
      </c>
      <c r="G1349">
        <v>90</v>
      </c>
      <c r="H1349">
        <v>89</v>
      </c>
      <c r="I1349">
        <v>81</v>
      </c>
      <c r="J1349">
        <v>82</v>
      </c>
      <c r="K1349">
        <v>80</v>
      </c>
      <c r="L1349">
        <v>69</v>
      </c>
      <c r="M1349">
        <v>69</v>
      </c>
      <c r="N1349">
        <v>64</v>
      </c>
      <c r="O1349">
        <v>61</v>
      </c>
      <c r="P1349">
        <v>61</v>
      </c>
      <c r="Q1349">
        <v>60</v>
      </c>
      <c r="R1349">
        <v>75</v>
      </c>
      <c r="S1349">
        <v>63</v>
      </c>
      <c r="T1349">
        <v>63</v>
      </c>
      <c r="U1349">
        <v>75</v>
      </c>
      <c r="V1349">
        <v>61</v>
      </c>
      <c r="W1349">
        <v>53</v>
      </c>
      <c r="X1349">
        <v>50</v>
      </c>
      <c r="Y1349">
        <v>50</v>
      </c>
      <c r="Z1349">
        <v>54</v>
      </c>
      <c r="AA1349">
        <v>318</v>
      </c>
      <c r="AB1349">
        <v>329</v>
      </c>
      <c r="AC1349">
        <v>329</v>
      </c>
      <c r="AD1349">
        <v>307</v>
      </c>
      <c r="AE1349">
        <v>295</v>
      </c>
      <c r="AF1349">
        <v>222</v>
      </c>
      <c r="AG1349">
        <v>226</v>
      </c>
      <c r="AH1349">
        <v>171</v>
      </c>
      <c r="AI1349">
        <v>135</v>
      </c>
      <c r="AJ1349">
        <v>132</v>
      </c>
      <c r="AK1349">
        <v>111</v>
      </c>
      <c r="AL1349">
        <v>86</v>
      </c>
      <c r="AM1349">
        <v>118</v>
      </c>
      <c r="AN1349">
        <f t="shared" si="271"/>
        <v>4470</v>
      </c>
      <c r="AO1349">
        <v>87</v>
      </c>
      <c r="AP1349">
        <v>79</v>
      </c>
      <c r="AQ1349">
        <v>76</v>
      </c>
      <c r="AR1349">
        <v>67</v>
      </c>
      <c r="AS1349">
        <v>51</v>
      </c>
      <c r="AT1349">
        <v>55</v>
      </c>
      <c r="AU1349">
        <v>54</v>
      </c>
      <c r="AV1349">
        <v>59</v>
      </c>
      <c r="AW1349">
        <v>66</v>
      </c>
      <c r="AX1349">
        <v>69</v>
      </c>
      <c r="AY1349">
        <v>73</v>
      </c>
      <c r="AZ1349">
        <v>62</v>
      </c>
      <c r="BA1349">
        <v>76</v>
      </c>
      <c r="BB1349">
        <v>76</v>
      </c>
      <c r="BC1349">
        <v>83</v>
      </c>
      <c r="BD1349">
        <v>54</v>
      </c>
      <c r="BE1349">
        <v>59</v>
      </c>
      <c r="BF1349">
        <v>59</v>
      </c>
      <c r="BG1349">
        <v>59</v>
      </c>
      <c r="BH1349">
        <v>92</v>
      </c>
      <c r="BI1349">
        <v>368</v>
      </c>
      <c r="BJ1349">
        <v>390</v>
      </c>
      <c r="BK1349">
        <v>321</v>
      </c>
      <c r="BL1349">
        <v>352</v>
      </c>
      <c r="BM1349">
        <v>310</v>
      </c>
      <c r="BN1349">
        <v>308</v>
      </c>
      <c r="BO1349">
        <v>234</v>
      </c>
      <c r="BP1349">
        <v>197</v>
      </c>
      <c r="BQ1349">
        <v>147</v>
      </c>
      <c r="BR1349">
        <v>146</v>
      </c>
      <c r="BS1349">
        <v>122</v>
      </c>
      <c r="BT1349">
        <v>102</v>
      </c>
      <c r="BU1349">
        <v>117</v>
      </c>
      <c r="BV1349" s="40"/>
      <c r="BW1349" s="5">
        <f t="shared" si="277"/>
        <v>881</v>
      </c>
      <c r="BX1349" s="5">
        <f t="shared" si="278"/>
        <v>365</v>
      </c>
      <c r="BY1349" s="5">
        <f t="shared" si="279"/>
        <v>751</v>
      </c>
      <c r="BZ1349" s="5">
        <f t="shared" si="280"/>
        <v>1550</v>
      </c>
      <c r="CA1349" s="5">
        <f t="shared" si="281"/>
        <v>582</v>
      </c>
      <c r="CB1349" s="40">
        <f t="shared" si="282"/>
        <v>798</v>
      </c>
      <c r="CC1349" s="40">
        <f t="shared" si="283"/>
        <v>407</v>
      </c>
      <c r="CD1349" s="40">
        <f t="shared" si="284"/>
        <v>909</v>
      </c>
      <c r="CE1349" s="40">
        <f t="shared" si="269"/>
        <v>1722</v>
      </c>
      <c r="CF1349" s="40">
        <f t="shared" si="270"/>
        <v>634</v>
      </c>
    </row>
    <row r="1350" spans="1:84" x14ac:dyDescent="0.25">
      <c r="A1350" s="73" t="s">
        <v>2635</v>
      </c>
      <c r="B1350" s="2" t="s">
        <v>2526</v>
      </c>
      <c r="C1350" s="2" t="s">
        <v>2636</v>
      </c>
      <c r="D1350" s="2" t="s">
        <v>2637</v>
      </c>
      <c r="E1350">
        <f t="shared" si="264"/>
        <v>59746</v>
      </c>
      <c r="F1350">
        <f t="shared" si="265"/>
        <v>29651</v>
      </c>
      <c r="G1350">
        <v>440</v>
      </c>
      <c r="H1350">
        <v>505</v>
      </c>
      <c r="I1350">
        <v>459</v>
      </c>
      <c r="J1350">
        <v>451</v>
      </c>
      <c r="K1350">
        <v>505</v>
      </c>
      <c r="L1350">
        <v>396</v>
      </c>
      <c r="M1350">
        <v>479</v>
      </c>
      <c r="N1350">
        <v>396</v>
      </c>
      <c r="O1350">
        <v>469</v>
      </c>
      <c r="P1350">
        <v>490</v>
      </c>
      <c r="Q1350">
        <v>513</v>
      </c>
      <c r="R1350">
        <v>498</v>
      </c>
      <c r="S1350">
        <v>488</v>
      </c>
      <c r="T1350">
        <v>463</v>
      </c>
      <c r="U1350">
        <v>497</v>
      </c>
      <c r="V1350">
        <v>432</v>
      </c>
      <c r="W1350">
        <v>423</v>
      </c>
      <c r="X1350">
        <v>384</v>
      </c>
      <c r="Y1350">
        <v>325</v>
      </c>
      <c r="Z1350">
        <v>391</v>
      </c>
      <c r="AA1350">
        <v>2105</v>
      </c>
      <c r="AB1350">
        <v>2257</v>
      </c>
      <c r="AC1350">
        <v>2248</v>
      </c>
      <c r="AD1350">
        <v>2233</v>
      </c>
      <c r="AE1350">
        <v>2117</v>
      </c>
      <c r="AF1350">
        <v>2037</v>
      </c>
      <c r="AG1350">
        <v>1690</v>
      </c>
      <c r="AH1350">
        <v>1680</v>
      </c>
      <c r="AI1350">
        <v>1119</v>
      </c>
      <c r="AJ1350">
        <v>992</v>
      </c>
      <c r="AK1350">
        <v>775</v>
      </c>
      <c r="AL1350">
        <v>617</v>
      </c>
      <c r="AM1350">
        <v>777</v>
      </c>
      <c r="AN1350">
        <f t="shared" si="271"/>
        <v>30095</v>
      </c>
      <c r="AO1350">
        <v>516</v>
      </c>
      <c r="AP1350">
        <v>449</v>
      </c>
      <c r="AQ1350">
        <v>498</v>
      </c>
      <c r="AR1350">
        <v>510</v>
      </c>
      <c r="AS1350">
        <v>383</v>
      </c>
      <c r="AT1350">
        <v>466</v>
      </c>
      <c r="AU1350">
        <v>392</v>
      </c>
      <c r="AV1350">
        <v>483</v>
      </c>
      <c r="AW1350">
        <v>416</v>
      </c>
      <c r="AX1350">
        <v>409</v>
      </c>
      <c r="AY1350">
        <v>420</v>
      </c>
      <c r="AZ1350">
        <v>442</v>
      </c>
      <c r="BA1350">
        <v>450</v>
      </c>
      <c r="BB1350">
        <v>463</v>
      </c>
      <c r="BC1350">
        <v>531</v>
      </c>
      <c r="BD1350">
        <v>339</v>
      </c>
      <c r="BE1350">
        <v>332</v>
      </c>
      <c r="BF1350">
        <v>354</v>
      </c>
      <c r="BG1350">
        <v>397</v>
      </c>
      <c r="BH1350">
        <v>555</v>
      </c>
      <c r="BI1350">
        <v>2156</v>
      </c>
      <c r="BJ1350">
        <v>2100</v>
      </c>
      <c r="BK1350">
        <v>1949</v>
      </c>
      <c r="BL1350">
        <v>2451</v>
      </c>
      <c r="BM1350">
        <v>2317</v>
      </c>
      <c r="BN1350">
        <v>2055</v>
      </c>
      <c r="BO1350">
        <v>1904</v>
      </c>
      <c r="BP1350">
        <v>1461</v>
      </c>
      <c r="BQ1350">
        <v>1322</v>
      </c>
      <c r="BR1350">
        <v>1221</v>
      </c>
      <c r="BS1350">
        <v>954</v>
      </c>
      <c r="BT1350">
        <v>668</v>
      </c>
      <c r="BU1350">
        <v>732</v>
      </c>
      <c r="BV1350" s="40"/>
      <c r="BW1350" s="5">
        <f t="shared" si="277"/>
        <v>5601</v>
      </c>
      <c r="BX1350" s="5">
        <f t="shared" si="278"/>
        <v>2687</v>
      </c>
      <c r="BY1350" s="5">
        <f t="shared" si="279"/>
        <v>5078</v>
      </c>
      <c r="BZ1350" s="5">
        <f t="shared" si="280"/>
        <v>12005</v>
      </c>
      <c r="CA1350" s="5">
        <f t="shared" si="281"/>
        <v>4280</v>
      </c>
      <c r="CB1350" s="40">
        <f t="shared" si="282"/>
        <v>5384</v>
      </c>
      <c r="CC1350" s="40">
        <f t="shared" si="283"/>
        <v>2469</v>
      </c>
      <c r="CD1350" s="40">
        <f t="shared" si="284"/>
        <v>5208</v>
      </c>
      <c r="CE1350" s="40">
        <f t="shared" si="269"/>
        <v>12137</v>
      </c>
      <c r="CF1350" s="40">
        <f t="shared" si="270"/>
        <v>4897</v>
      </c>
    </row>
    <row r="1351" spans="1:84" x14ac:dyDescent="0.25">
      <c r="A1351" s="73" t="s">
        <v>2638</v>
      </c>
      <c r="B1351" s="2" t="s">
        <v>2526</v>
      </c>
      <c r="C1351" s="2" t="s">
        <v>2636</v>
      </c>
      <c r="D1351" s="2" t="s">
        <v>2639</v>
      </c>
      <c r="E1351">
        <f t="shared" si="264"/>
        <v>9852</v>
      </c>
      <c r="F1351">
        <f t="shared" si="265"/>
        <v>4691</v>
      </c>
      <c r="G1351">
        <v>88</v>
      </c>
      <c r="H1351">
        <v>91</v>
      </c>
      <c r="I1351">
        <v>102</v>
      </c>
      <c r="J1351">
        <v>90</v>
      </c>
      <c r="K1351">
        <v>82</v>
      </c>
      <c r="L1351">
        <v>84</v>
      </c>
      <c r="M1351">
        <v>73</v>
      </c>
      <c r="N1351">
        <v>73</v>
      </c>
      <c r="O1351">
        <v>73</v>
      </c>
      <c r="P1351">
        <v>86</v>
      </c>
      <c r="Q1351">
        <v>76</v>
      </c>
      <c r="R1351">
        <v>76</v>
      </c>
      <c r="S1351">
        <v>74</v>
      </c>
      <c r="T1351">
        <v>71</v>
      </c>
      <c r="U1351">
        <v>69</v>
      </c>
      <c r="V1351">
        <v>73</v>
      </c>
      <c r="W1351">
        <v>71</v>
      </c>
      <c r="X1351">
        <v>73</v>
      </c>
      <c r="Y1351">
        <v>67</v>
      </c>
      <c r="Z1351">
        <v>66</v>
      </c>
      <c r="AA1351">
        <v>323</v>
      </c>
      <c r="AB1351">
        <v>376</v>
      </c>
      <c r="AC1351">
        <v>361</v>
      </c>
      <c r="AD1351">
        <v>403</v>
      </c>
      <c r="AE1351">
        <v>346</v>
      </c>
      <c r="AF1351">
        <v>279</v>
      </c>
      <c r="AG1351">
        <v>277</v>
      </c>
      <c r="AH1351">
        <v>190</v>
      </c>
      <c r="AI1351">
        <v>135</v>
      </c>
      <c r="AJ1351">
        <v>118</v>
      </c>
      <c r="AK1351">
        <v>126</v>
      </c>
      <c r="AL1351">
        <v>92</v>
      </c>
      <c r="AM1351">
        <v>107</v>
      </c>
      <c r="AN1351">
        <f t="shared" si="271"/>
        <v>5161</v>
      </c>
      <c r="AO1351">
        <v>93</v>
      </c>
      <c r="AP1351">
        <v>95</v>
      </c>
      <c r="AQ1351">
        <v>83</v>
      </c>
      <c r="AR1351">
        <v>95</v>
      </c>
      <c r="AS1351">
        <v>85</v>
      </c>
      <c r="AT1351">
        <v>77</v>
      </c>
      <c r="AU1351">
        <v>87</v>
      </c>
      <c r="AV1351">
        <v>85</v>
      </c>
      <c r="AW1351">
        <v>83</v>
      </c>
      <c r="AX1351">
        <v>68</v>
      </c>
      <c r="AY1351">
        <v>79</v>
      </c>
      <c r="AZ1351">
        <v>77</v>
      </c>
      <c r="BA1351">
        <v>79</v>
      </c>
      <c r="BB1351">
        <v>80</v>
      </c>
      <c r="BC1351">
        <v>105</v>
      </c>
      <c r="BD1351">
        <v>57</v>
      </c>
      <c r="BE1351">
        <v>58</v>
      </c>
      <c r="BF1351">
        <v>57</v>
      </c>
      <c r="BG1351">
        <v>62</v>
      </c>
      <c r="BH1351">
        <v>100</v>
      </c>
      <c r="BI1351">
        <v>514</v>
      </c>
      <c r="BJ1351">
        <v>463</v>
      </c>
      <c r="BK1351">
        <v>398</v>
      </c>
      <c r="BL1351">
        <v>362</v>
      </c>
      <c r="BM1351">
        <v>378</v>
      </c>
      <c r="BN1351">
        <v>292</v>
      </c>
      <c r="BO1351">
        <v>246</v>
      </c>
      <c r="BP1351">
        <v>236</v>
      </c>
      <c r="BQ1351">
        <v>141</v>
      </c>
      <c r="BR1351">
        <v>169</v>
      </c>
      <c r="BS1351">
        <v>138</v>
      </c>
      <c r="BT1351">
        <v>84</v>
      </c>
      <c r="BU1351">
        <v>135</v>
      </c>
      <c r="BV1351" s="40"/>
      <c r="BW1351" s="5">
        <f t="shared" si="277"/>
        <v>994</v>
      </c>
      <c r="BX1351" s="5">
        <f t="shared" si="278"/>
        <v>431</v>
      </c>
      <c r="BY1351" s="5">
        <f t="shared" si="279"/>
        <v>832</v>
      </c>
      <c r="BZ1351" s="5">
        <f t="shared" si="280"/>
        <v>1856</v>
      </c>
      <c r="CA1351" s="5">
        <f t="shared" si="281"/>
        <v>578</v>
      </c>
      <c r="CB1351" s="40">
        <f t="shared" si="282"/>
        <v>1007</v>
      </c>
      <c r="CC1351" s="40">
        <f t="shared" si="283"/>
        <v>436</v>
      </c>
      <c r="CD1351" s="40">
        <f t="shared" si="284"/>
        <v>1139</v>
      </c>
      <c r="CE1351" s="40">
        <f t="shared" si="269"/>
        <v>1912</v>
      </c>
      <c r="CF1351" s="40">
        <f t="shared" si="270"/>
        <v>667</v>
      </c>
    </row>
    <row r="1352" spans="1:84" x14ac:dyDescent="0.25">
      <c r="A1352" s="73" t="s">
        <v>2640</v>
      </c>
      <c r="B1352" s="2" t="s">
        <v>2526</v>
      </c>
      <c r="C1352" s="2" t="s">
        <v>2636</v>
      </c>
      <c r="D1352" s="2" t="s">
        <v>2641</v>
      </c>
      <c r="E1352">
        <f t="shared" si="264"/>
        <v>2621</v>
      </c>
      <c r="F1352">
        <f t="shared" si="265"/>
        <v>1238</v>
      </c>
      <c r="G1352">
        <v>15</v>
      </c>
      <c r="H1352">
        <v>17</v>
      </c>
      <c r="I1352">
        <v>18</v>
      </c>
      <c r="J1352">
        <v>19</v>
      </c>
      <c r="K1352">
        <v>18</v>
      </c>
      <c r="L1352">
        <v>14</v>
      </c>
      <c r="M1352">
        <v>15</v>
      </c>
      <c r="N1352">
        <v>15</v>
      </c>
      <c r="O1352">
        <v>15</v>
      </c>
      <c r="P1352">
        <v>17</v>
      </c>
      <c r="Q1352">
        <v>14</v>
      </c>
      <c r="R1352">
        <v>18</v>
      </c>
      <c r="S1352">
        <v>18</v>
      </c>
      <c r="T1352">
        <v>15</v>
      </c>
      <c r="U1352">
        <v>16</v>
      </c>
      <c r="V1352">
        <v>15</v>
      </c>
      <c r="W1352">
        <v>15</v>
      </c>
      <c r="X1352">
        <v>13</v>
      </c>
      <c r="Y1352">
        <v>14</v>
      </c>
      <c r="Z1352">
        <v>11</v>
      </c>
      <c r="AA1352">
        <v>67</v>
      </c>
      <c r="AB1352">
        <v>81</v>
      </c>
      <c r="AC1352">
        <v>88</v>
      </c>
      <c r="AD1352">
        <v>84</v>
      </c>
      <c r="AE1352">
        <v>93</v>
      </c>
      <c r="AF1352">
        <v>93</v>
      </c>
      <c r="AG1352">
        <v>89</v>
      </c>
      <c r="AH1352">
        <v>66</v>
      </c>
      <c r="AI1352">
        <v>63</v>
      </c>
      <c r="AJ1352">
        <v>59</v>
      </c>
      <c r="AK1352">
        <v>51</v>
      </c>
      <c r="AL1352">
        <v>47</v>
      </c>
      <c r="AM1352">
        <v>45</v>
      </c>
      <c r="AN1352">
        <f t="shared" si="271"/>
        <v>1383</v>
      </c>
      <c r="AO1352">
        <v>16</v>
      </c>
      <c r="AP1352">
        <v>15</v>
      </c>
      <c r="AQ1352">
        <v>16</v>
      </c>
      <c r="AR1352">
        <v>15</v>
      </c>
      <c r="AS1352">
        <v>14</v>
      </c>
      <c r="AT1352">
        <v>16</v>
      </c>
      <c r="AU1352">
        <v>15</v>
      </c>
      <c r="AV1352">
        <v>15</v>
      </c>
      <c r="AW1352">
        <v>15</v>
      </c>
      <c r="AX1352">
        <v>13</v>
      </c>
      <c r="AY1352">
        <v>17</v>
      </c>
      <c r="AZ1352">
        <v>14</v>
      </c>
      <c r="BA1352">
        <v>14</v>
      </c>
      <c r="BB1352">
        <v>17</v>
      </c>
      <c r="BC1352">
        <v>22</v>
      </c>
      <c r="BD1352">
        <v>13</v>
      </c>
      <c r="BE1352">
        <v>14</v>
      </c>
      <c r="BF1352">
        <v>14</v>
      </c>
      <c r="BG1352">
        <v>16</v>
      </c>
      <c r="BH1352">
        <v>25</v>
      </c>
      <c r="BI1352">
        <v>109</v>
      </c>
      <c r="BJ1352">
        <v>82</v>
      </c>
      <c r="BK1352">
        <v>94</v>
      </c>
      <c r="BL1352">
        <v>92</v>
      </c>
      <c r="BM1352">
        <v>84</v>
      </c>
      <c r="BN1352">
        <v>112</v>
      </c>
      <c r="BO1352">
        <v>114</v>
      </c>
      <c r="BP1352">
        <v>74</v>
      </c>
      <c r="BQ1352">
        <v>73</v>
      </c>
      <c r="BR1352">
        <v>58</v>
      </c>
      <c r="BS1352">
        <v>64</v>
      </c>
      <c r="BT1352">
        <v>54</v>
      </c>
      <c r="BU1352">
        <v>57</v>
      </c>
      <c r="BV1352" s="40"/>
      <c r="BW1352" s="5">
        <f t="shared" si="277"/>
        <v>195</v>
      </c>
      <c r="BX1352" s="5">
        <f t="shared" si="278"/>
        <v>92</v>
      </c>
      <c r="BY1352" s="5">
        <f t="shared" si="279"/>
        <v>173</v>
      </c>
      <c r="BZ1352" s="5">
        <f t="shared" si="280"/>
        <v>513</v>
      </c>
      <c r="CA1352" s="5">
        <f t="shared" si="281"/>
        <v>265</v>
      </c>
      <c r="CB1352" s="40">
        <f t="shared" si="282"/>
        <v>181</v>
      </c>
      <c r="CC1352" s="40">
        <f t="shared" si="283"/>
        <v>94</v>
      </c>
      <c r="CD1352" s="40">
        <f t="shared" si="284"/>
        <v>232</v>
      </c>
      <c r="CE1352" s="40">
        <f t="shared" si="269"/>
        <v>570</v>
      </c>
      <c r="CF1352" s="40">
        <f t="shared" si="270"/>
        <v>306</v>
      </c>
    </row>
    <row r="1353" spans="1:84" x14ac:dyDescent="0.25">
      <c r="A1353" s="73" t="s">
        <v>2642</v>
      </c>
      <c r="B1353" s="2" t="s">
        <v>2526</v>
      </c>
      <c r="C1353" s="2" t="s">
        <v>2636</v>
      </c>
      <c r="D1353" s="2" t="s">
        <v>2643</v>
      </c>
      <c r="E1353">
        <f t="shared" ref="E1353:E1416" si="285">F1353+AN1353</f>
        <v>8619</v>
      </c>
      <c r="F1353">
        <f t="shared" ref="F1353:F1416" si="286">SUM(G1353:AM1353)</f>
        <v>4215</v>
      </c>
      <c r="G1353">
        <v>64</v>
      </c>
      <c r="H1353">
        <v>73</v>
      </c>
      <c r="I1353">
        <v>72</v>
      </c>
      <c r="J1353">
        <v>74</v>
      </c>
      <c r="K1353">
        <v>78</v>
      </c>
      <c r="L1353">
        <v>61</v>
      </c>
      <c r="M1353">
        <v>72</v>
      </c>
      <c r="N1353">
        <v>65</v>
      </c>
      <c r="O1353">
        <v>69</v>
      </c>
      <c r="P1353">
        <v>59</v>
      </c>
      <c r="Q1353">
        <v>62</v>
      </c>
      <c r="R1353">
        <v>56</v>
      </c>
      <c r="S1353">
        <v>53</v>
      </c>
      <c r="T1353">
        <v>67</v>
      </c>
      <c r="U1353">
        <v>62</v>
      </c>
      <c r="V1353">
        <v>53</v>
      </c>
      <c r="W1353">
        <v>66</v>
      </c>
      <c r="X1353">
        <v>55</v>
      </c>
      <c r="Y1353">
        <v>55</v>
      </c>
      <c r="Z1353">
        <v>52</v>
      </c>
      <c r="AA1353">
        <v>279</v>
      </c>
      <c r="AB1353">
        <v>364</v>
      </c>
      <c r="AC1353">
        <v>315</v>
      </c>
      <c r="AD1353">
        <v>304</v>
      </c>
      <c r="AE1353">
        <v>293</v>
      </c>
      <c r="AF1353">
        <v>231</v>
      </c>
      <c r="AG1353">
        <v>262</v>
      </c>
      <c r="AH1353">
        <v>220</v>
      </c>
      <c r="AI1353">
        <v>170</v>
      </c>
      <c r="AJ1353">
        <v>159</v>
      </c>
      <c r="AK1353">
        <v>137</v>
      </c>
      <c r="AL1353">
        <v>88</v>
      </c>
      <c r="AM1353">
        <v>125</v>
      </c>
      <c r="AN1353">
        <f t="shared" si="271"/>
        <v>4404</v>
      </c>
      <c r="AO1353">
        <v>72</v>
      </c>
      <c r="AP1353">
        <v>73</v>
      </c>
      <c r="AQ1353">
        <v>77</v>
      </c>
      <c r="AR1353">
        <v>77</v>
      </c>
      <c r="AS1353">
        <v>58</v>
      </c>
      <c r="AT1353">
        <v>72</v>
      </c>
      <c r="AU1353">
        <v>59</v>
      </c>
      <c r="AV1353">
        <v>63</v>
      </c>
      <c r="AW1353">
        <v>56</v>
      </c>
      <c r="AX1353">
        <v>68</v>
      </c>
      <c r="AY1353">
        <v>64</v>
      </c>
      <c r="AZ1353">
        <v>64</v>
      </c>
      <c r="BA1353">
        <v>65</v>
      </c>
      <c r="BB1353">
        <v>53</v>
      </c>
      <c r="BC1353">
        <v>83</v>
      </c>
      <c r="BD1353">
        <v>60</v>
      </c>
      <c r="BE1353">
        <v>51</v>
      </c>
      <c r="BF1353">
        <v>62</v>
      </c>
      <c r="BG1353">
        <v>60</v>
      </c>
      <c r="BH1353">
        <v>94</v>
      </c>
      <c r="BI1353">
        <v>324</v>
      </c>
      <c r="BJ1353">
        <v>325</v>
      </c>
      <c r="BK1353">
        <v>308</v>
      </c>
      <c r="BL1353">
        <v>296</v>
      </c>
      <c r="BM1353">
        <v>295</v>
      </c>
      <c r="BN1353">
        <v>308</v>
      </c>
      <c r="BO1353">
        <v>242</v>
      </c>
      <c r="BP1353">
        <v>193</v>
      </c>
      <c r="BQ1353">
        <v>210</v>
      </c>
      <c r="BR1353">
        <v>196</v>
      </c>
      <c r="BS1353">
        <v>144</v>
      </c>
      <c r="BT1353">
        <v>101</v>
      </c>
      <c r="BU1353">
        <v>131</v>
      </c>
      <c r="BV1353" s="40"/>
      <c r="BW1353" s="5">
        <f t="shared" si="277"/>
        <v>805</v>
      </c>
      <c r="BX1353" s="5">
        <f t="shared" si="278"/>
        <v>356</v>
      </c>
      <c r="BY1353" s="5">
        <f t="shared" si="279"/>
        <v>750</v>
      </c>
      <c r="BZ1353" s="5">
        <f t="shared" si="280"/>
        <v>1625</v>
      </c>
      <c r="CA1353" s="5">
        <f t="shared" si="281"/>
        <v>679</v>
      </c>
      <c r="CB1353" s="40">
        <f t="shared" si="282"/>
        <v>803</v>
      </c>
      <c r="CC1353" s="40">
        <f t="shared" si="283"/>
        <v>374</v>
      </c>
      <c r="CD1353" s="40">
        <f t="shared" si="284"/>
        <v>803</v>
      </c>
      <c r="CE1353" s="40">
        <f t="shared" si="269"/>
        <v>1642</v>
      </c>
      <c r="CF1353" s="40">
        <f t="shared" si="270"/>
        <v>782</v>
      </c>
    </row>
    <row r="1354" spans="1:84" x14ac:dyDescent="0.25">
      <c r="A1354" s="73" t="s">
        <v>2644</v>
      </c>
      <c r="B1354" s="2" t="s">
        <v>2526</v>
      </c>
      <c r="C1354" s="2" t="s">
        <v>2636</v>
      </c>
      <c r="D1354" s="2" t="s">
        <v>2069</v>
      </c>
      <c r="E1354">
        <f t="shared" si="285"/>
        <v>16808</v>
      </c>
      <c r="F1354">
        <f t="shared" si="286"/>
        <v>8021</v>
      </c>
      <c r="G1354">
        <v>156</v>
      </c>
      <c r="H1354">
        <v>153</v>
      </c>
      <c r="I1354">
        <v>150</v>
      </c>
      <c r="J1354">
        <v>151</v>
      </c>
      <c r="K1354">
        <v>132</v>
      </c>
      <c r="L1354">
        <v>119</v>
      </c>
      <c r="M1354">
        <v>137</v>
      </c>
      <c r="N1354">
        <v>115</v>
      </c>
      <c r="O1354">
        <v>120</v>
      </c>
      <c r="P1354">
        <v>136</v>
      </c>
      <c r="Q1354">
        <v>123</v>
      </c>
      <c r="R1354">
        <v>125</v>
      </c>
      <c r="S1354">
        <v>127</v>
      </c>
      <c r="T1354">
        <v>142</v>
      </c>
      <c r="U1354">
        <v>144</v>
      </c>
      <c r="V1354">
        <v>104</v>
      </c>
      <c r="W1354">
        <v>102</v>
      </c>
      <c r="X1354">
        <v>119</v>
      </c>
      <c r="Y1354">
        <v>115</v>
      </c>
      <c r="Z1354">
        <v>110</v>
      </c>
      <c r="AA1354">
        <v>584</v>
      </c>
      <c r="AB1354">
        <v>602</v>
      </c>
      <c r="AC1354">
        <v>688</v>
      </c>
      <c r="AD1354">
        <v>587</v>
      </c>
      <c r="AE1354">
        <v>590</v>
      </c>
      <c r="AF1354">
        <v>518</v>
      </c>
      <c r="AG1354">
        <v>400</v>
      </c>
      <c r="AH1354">
        <v>359</v>
      </c>
      <c r="AI1354">
        <v>282</v>
      </c>
      <c r="AJ1354">
        <v>278</v>
      </c>
      <c r="AK1354">
        <v>218</v>
      </c>
      <c r="AL1354">
        <v>171</v>
      </c>
      <c r="AM1354">
        <v>164</v>
      </c>
      <c r="AN1354">
        <f t="shared" ref="AN1354:AN1417" si="287">SUM(AO1354:BU1354)</f>
        <v>8787</v>
      </c>
      <c r="AO1354">
        <v>139</v>
      </c>
      <c r="AP1354">
        <v>141</v>
      </c>
      <c r="AQ1354">
        <v>145</v>
      </c>
      <c r="AR1354">
        <v>140</v>
      </c>
      <c r="AS1354">
        <v>137</v>
      </c>
      <c r="AT1354">
        <v>135</v>
      </c>
      <c r="AU1354">
        <v>116</v>
      </c>
      <c r="AV1354">
        <v>136</v>
      </c>
      <c r="AW1354">
        <v>130</v>
      </c>
      <c r="AX1354">
        <v>118</v>
      </c>
      <c r="AY1354">
        <v>134</v>
      </c>
      <c r="AZ1354">
        <v>131</v>
      </c>
      <c r="BA1354">
        <v>127</v>
      </c>
      <c r="BB1354">
        <v>112</v>
      </c>
      <c r="BC1354">
        <v>147</v>
      </c>
      <c r="BD1354">
        <v>117</v>
      </c>
      <c r="BE1354">
        <v>119</v>
      </c>
      <c r="BF1354">
        <v>102</v>
      </c>
      <c r="BG1354">
        <v>107</v>
      </c>
      <c r="BH1354">
        <v>189</v>
      </c>
      <c r="BI1354">
        <v>859</v>
      </c>
      <c r="BJ1354">
        <v>742</v>
      </c>
      <c r="BK1354">
        <v>550</v>
      </c>
      <c r="BL1354">
        <v>644</v>
      </c>
      <c r="BM1354">
        <v>645</v>
      </c>
      <c r="BN1354">
        <v>523</v>
      </c>
      <c r="BO1354">
        <v>507</v>
      </c>
      <c r="BP1354">
        <v>398</v>
      </c>
      <c r="BQ1354">
        <v>332</v>
      </c>
      <c r="BR1354">
        <v>305</v>
      </c>
      <c r="BS1354">
        <v>211</v>
      </c>
      <c r="BT1354">
        <v>208</v>
      </c>
      <c r="BU1354">
        <v>241</v>
      </c>
      <c r="BV1354" s="40"/>
      <c r="BW1354" s="5">
        <f t="shared" si="277"/>
        <v>1617</v>
      </c>
      <c r="BX1354" s="5">
        <f t="shared" si="278"/>
        <v>738</v>
      </c>
      <c r="BY1354" s="5">
        <f t="shared" si="279"/>
        <v>1411</v>
      </c>
      <c r="BZ1354" s="5">
        <f t="shared" si="280"/>
        <v>3142</v>
      </c>
      <c r="CA1354" s="5">
        <f t="shared" si="281"/>
        <v>1113</v>
      </c>
      <c r="CB1354" s="40">
        <f t="shared" si="282"/>
        <v>1602</v>
      </c>
      <c r="CC1354" s="40">
        <f t="shared" si="283"/>
        <v>724</v>
      </c>
      <c r="CD1354" s="40">
        <f t="shared" si="284"/>
        <v>1897</v>
      </c>
      <c r="CE1354" s="40">
        <f t="shared" ref="CE1354:CE1417" si="288">SUM(BK1354:BP1354)</f>
        <v>3267</v>
      </c>
      <c r="CF1354" s="40">
        <f t="shared" ref="CF1354:CF1417" si="289">SUM(BQ1354:BU1354)</f>
        <v>1297</v>
      </c>
    </row>
    <row r="1355" spans="1:84" x14ac:dyDescent="0.25">
      <c r="A1355" s="73" t="s">
        <v>2645</v>
      </c>
      <c r="B1355" s="2" t="s">
        <v>2526</v>
      </c>
      <c r="C1355" s="2" t="s">
        <v>2636</v>
      </c>
      <c r="D1355" s="2" t="s">
        <v>2646</v>
      </c>
      <c r="E1355">
        <f t="shared" si="285"/>
        <v>1252</v>
      </c>
      <c r="F1355">
        <f t="shared" si="286"/>
        <v>594</v>
      </c>
      <c r="G1355">
        <v>5</v>
      </c>
      <c r="H1355">
        <v>7</v>
      </c>
      <c r="I1355">
        <v>6</v>
      </c>
      <c r="J1355">
        <v>6</v>
      </c>
      <c r="K1355">
        <v>9</v>
      </c>
      <c r="L1355">
        <v>6</v>
      </c>
      <c r="M1355">
        <v>5</v>
      </c>
      <c r="N1355">
        <v>5</v>
      </c>
      <c r="O1355">
        <v>5</v>
      </c>
      <c r="P1355">
        <v>4</v>
      </c>
      <c r="Q1355">
        <v>4</v>
      </c>
      <c r="R1355">
        <v>5</v>
      </c>
      <c r="S1355">
        <v>4</v>
      </c>
      <c r="T1355">
        <v>5</v>
      </c>
      <c r="U1355">
        <v>3</v>
      </c>
      <c r="V1355">
        <v>4</v>
      </c>
      <c r="W1355">
        <v>3</v>
      </c>
      <c r="X1355">
        <v>4</v>
      </c>
      <c r="Y1355">
        <v>4</v>
      </c>
      <c r="Z1355">
        <v>5</v>
      </c>
      <c r="AA1355">
        <v>29</v>
      </c>
      <c r="AB1355">
        <v>27</v>
      </c>
      <c r="AC1355">
        <v>29</v>
      </c>
      <c r="AD1355">
        <v>40</v>
      </c>
      <c r="AE1355">
        <v>36</v>
      </c>
      <c r="AF1355">
        <v>39</v>
      </c>
      <c r="AG1355">
        <v>48</v>
      </c>
      <c r="AH1355">
        <v>51</v>
      </c>
      <c r="AI1355">
        <v>30</v>
      </c>
      <c r="AJ1355">
        <v>40</v>
      </c>
      <c r="AK1355">
        <v>35</v>
      </c>
      <c r="AL1355">
        <v>32</v>
      </c>
      <c r="AM1355">
        <v>59</v>
      </c>
      <c r="AN1355">
        <f t="shared" si="287"/>
        <v>658</v>
      </c>
      <c r="AO1355">
        <v>5</v>
      </c>
      <c r="AP1355">
        <v>5</v>
      </c>
      <c r="AQ1355">
        <v>7</v>
      </c>
      <c r="AR1355">
        <v>6</v>
      </c>
      <c r="AS1355">
        <v>7</v>
      </c>
      <c r="AT1355">
        <v>5</v>
      </c>
      <c r="AU1355">
        <v>5</v>
      </c>
      <c r="AV1355">
        <v>5</v>
      </c>
      <c r="AW1355">
        <v>4</v>
      </c>
      <c r="AX1355">
        <v>3</v>
      </c>
      <c r="AY1355">
        <v>5</v>
      </c>
      <c r="AZ1355">
        <v>4</v>
      </c>
      <c r="BA1355">
        <v>5</v>
      </c>
      <c r="BB1355">
        <v>4</v>
      </c>
      <c r="BC1355">
        <v>6</v>
      </c>
      <c r="BD1355">
        <v>4</v>
      </c>
      <c r="BE1355">
        <v>4</v>
      </c>
      <c r="BF1355">
        <v>4</v>
      </c>
      <c r="BG1355">
        <v>5</v>
      </c>
      <c r="BH1355">
        <v>7</v>
      </c>
      <c r="BI1355">
        <v>40</v>
      </c>
      <c r="BJ1355">
        <v>33</v>
      </c>
      <c r="BK1355">
        <v>33</v>
      </c>
      <c r="BL1355">
        <v>48</v>
      </c>
      <c r="BM1355">
        <v>41</v>
      </c>
      <c r="BN1355">
        <v>41</v>
      </c>
      <c r="BO1355">
        <v>43</v>
      </c>
      <c r="BP1355">
        <v>45</v>
      </c>
      <c r="BQ1355">
        <v>41</v>
      </c>
      <c r="BR1355">
        <v>57</v>
      </c>
      <c r="BS1355">
        <v>41</v>
      </c>
      <c r="BT1355">
        <v>39</v>
      </c>
      <c r="BU1355">
        <v>56</v>
      </c>
      <c r="BV1355" s="40"/>
      <c r="BW1355" s="5">
        <f t="shared" si="277"/>
        <v>67</v>
      </c>
      <c r="BX1355" s="5">
        <f t="shared" si="278"/>
        <v>23</v>
      </c>
      <c r="BY1355" s="5">
        <f t="shared" si="279"/>
        <v>65</v>
      </c>
      <c r="BZ1355" s="5">
        <f t="shared" si="280"/>
        <v>243</v>
      </c>
      <c r="CA1355" s="5">
        <f t="shared" si="281"/>
        <v>196</v>
      </c>
      <c r="CB1355" s="40">
        <f t="shared" si="282"/>
        <v>61</v>
      </c>
      <c r="CC1355" s="40">
        <f t="shared" si="283"/>
        <v>27</v>
      </c>
      <c r="CD1355" s="40">
        <f t="shared" si="284"/>
        <v>85</v>
      </c>
      <c r="CE1355" s="40">
        <f t="shared" si="288"/>
        <v>251</v>
      </c>
      <c r="CF1355" s="40">
        <f t="shared" si="289"/>
        <v>234</v>
      </c>
    </row>
    <row r="1356" spans="1:84" x14ac:dyDescent="0.25">
      <c r="A1356" s="73" t="s">
        <v>2647</v>
      </c>
      <c r="B1356" s="2" t="s">
        <v>2526</v>
      </c>
      <c r="C1356" s="2" t="s">
        <v>2636</v>
      </c>
      <c r="D1356" s="2" t="s">
        <v>2648</v>
      </c>
      <c r="E1356">
        <f t="shared" si="285"/>
        <v>42169</v>
      </c>
      <c r="F1356">
        <f t="shared" si="286"/>
        <v>20988</v>
      </c>
      <c r="G1356">
        <v>403</v>
      </c>
      <c r="H1356">
        <v>425</v>
      </c>
      <c r="I1356">
        <v>409</v>
      </c>
      <c r="J1356">
        <v>413</v>
      </c>
      <c r="K1356">
        <v>345</v>
      </c>
      <c r="L1356">
        <v>348</v>
      </c>
      <c r="M1356">
        <v>337</v>
      </c>
      <c r="N1356">
        <v>308</v>
      </c>
      <c r="O1356">
        <v>349</v>
      </c>
      <c r="P1356">
        <v>326</v>
      </c>
      <c r="Q1356">
        <v>348</v>
      </c>
      <c r="R1356">
        <v>312</v>
      </c>
      <c r="S1356">
        <v>341</v>
      </c>
      <c r="T1356">
        <v>291</v>
      </c>
      <c r="U1356">
        <v>344</v>
      </c>
      <c r="V1356">
        <v>251</v>
      </c>
      <c r="W1356">
        <v>276</v>
      </c>
      <c r="X1356">
        <v>309</v>
      </c>
      <c r="Y1356">
        <v>311</v>
      </c>
      <c r="Z1356">
        <v>255</v>
      </c>
      <c r="AA1356">
        <v>1504</v>
      </c>
      <c r="AB1356">
        <v>1509</v>
      </c>
      <c r="AC1356">
        <v>1585</v>
      </c>
      <c r="AD1356">
        <v>1651</v>
      </c>
      <c r="AE1356">
        <v>1561</v>
      </c>
      <c r="AF1356">
        <v>1374</v>
      </c>
      <c r="AG1356">
        <v>1070</v>
      </c>
      <c r="AH1356">
        <v>1057</v>
      </c>
      <c r="AI1356">
        <v>832</v>
      </c>
      <c r="AJ1356">
        <v>709</v>
      </c>
      <c r="AK1356">
        <v>527</v>
      </c>
      <c r="AL1356">
        <v>389</v>
      </c>
      <c r="AM1356">
        <v>519</v>
      </c>
      <c r="AN1356">
        <f t="shared" si="287"/>
        <v>21181</v>
      </c>
      <c r="AO1356">
        <v>358</v>
      </c>
      <c r="AP1356">
        <v>334</v>
      </c>
      <c r="AQ1356">
        <v>348</v>
      </c>
      <c r="AR1356">
        <v>339</v>
      </c>
      <c r="AS1356">
        <v>345</v>
      </c>
      <c r="AT1356">
        <v>308</v>
      </c>
      <c r="AU1356">
        <v>311</v>
      </c>
      <c r="AV1356">
        <v>334</v>
      </c>
      <c r="AW1356">
        <v>286</v>
      </c>
      <c r="AX1356">
        <v>307</v>
      </c>
      <c r="AY1356">
        <v>296</v>
      </c>
      <c r="AZ1356">
        <v>324</v>
      </c>
      <c r="BA1356">
        <v>291</v>
      </c>
      <c r="BB1356">
        <v>341</v>
      </c>
      <c r="BC1356">
        <v>381</v>
      </c>
      <c r="BD1356">
        <v>307</v>
      </c>
      <c r="BE1356">
        <v>287</v>
      </c>
      <c r="BF1356">
        <v>253</v>
      </c>
      <c r="BG1356">
        <v>245</v>
      </c>
      <c r="BH1356">
        <v>472</v>
      </c>
      <c r="BI1356">
        <v>1740</v>
      </c>
      <c r="BJ1356">
        <v>1715</v>
      </c>
      <c r="BK1356">
        <v>1375</v>
      </c>
      <c r="BL1356">
        <v>1367</v>
      </c>
      <c r="BM1356">
        <v>1398</v>
      </c>
      <c r="BN1356">
        <v>1388</v>
      </c>
      <c r="BO1356">
        <v>1472</v>
      </c>
      <c r="BP1356">
        <v>1126</v>
      </c>
      <c r="BQ1356">
        <v>837</v>
      </c>
      <c r="BR1356">
        <v>839</v>
      </c>
      <c r="BS1356">
        <v>598</v>
      </c>
      <c r="BT1356">
        <v>372</v>
      </c>
      <c r="BU1356">
        <v>487</v>
      </c>
      <c r="BV1356" s="40"/>
      <c r="BW1356" s="5">
        <f t="shared" si="277"/>
        <v>4323</v>
      </c>
      <c r="BX1356" s="5">
        <f t="shared" si="278"/>
        <v>1812</v>
      </c>
      <c r="BY1356" s="5">
        <f t="shared" si="279"/>
        <v>3579</v>
      </c>
      <c r="BZ1356" s="5">
        <f t="shared" si="280"/>
        <v>8298</v>
      </c>
      <c r="CA1356" s="5">
        <f t="shared" si="281"/>
        <v>2976</v>
      </c>
      <c r="CB1356" s="40">
        <f t="shared" si="282"/>
        <v>3890</v>
      </c>
      <c r="CC1356" s="40">
        <f t="shared" si="283"/>
        <v>1860</v>
      </c>
      <c r="CD1356" s="40">
        <f t="shared" si="284"/>
        <v>4172</v>
      </c>
      <c r="CE1356" s="40">
        <f t="shared" si="288"/>
        <v>8126</v>
      </c>
      <c r="CF1356" s="40">
        <f t="shared" si="289"/>
        <v>3133</v>
      </c>
    </row>
    <row r="1357" spans="1:84" x14ac:dyDescent="0.25">
      <c r="A1357" s="73" t="s">
        <v>2649</v>
      </c>
      <c r="B1357" s="2" t="s">
        <v>2526</v>
      </c>
      <c r="C1357" s="2" t="s">
        <v>2636</v>
      </c>
      <c r="D1357" s="2" t="s">
        <v>2650</v>
      </c>
      <c r="E1357">
        <f t="shared" si="285"/>
        <v>5474</v>
      </c>
      <c r="F1357">
        <f t="shared" si="286"/>
        <v>2574</v>
      </c>
      <c r="G1357">
        <v>32</v>
      </c>
      <c r="H1357">
        <v>31</v>
      </c>
      <c r="I1357">
        <v>34</v>
      </c>
      <c r="J1357">
        <v>34</v>
      </c>
      <c r="K1357">
        <v>33</v>
      </c>
      <c r="L1357">
        <v>26</v>
      </c>
      <c r="M1357">
        <v>29</v>
      </c>
      <c r="N1357">
        <v>25</v>
      </c>
      <c r="O1357">
        <v>29</v>
      </c>
      <c r="P1357">
        <v>36</v>
      </c>
      <c r="Q1357">
        <v>34</v>
      </c>
      <c r="R1357">
        <v>34</v>
      </c>
      <c r="S1357">
        <v>28</v>
      </c>
      <c r="T1357">
        <v>27</v>
      </c>
      <c r="U1357">
        <v>32</v>
      </c>
      <c r="V1357">
        <v>23</v>
      </c>
      <c r="W1357">
        <v>24</v>
      </c>
      <c r="X1357">
        <v>24</v>
      </c>
      <c r="Y1357">
        <v>26</v>
      </c>
      <c r="Z1357">
        <v>25</v>
      </c>
      <c r="AA1357">
        <v>121</v>
      </c>
      <c r="AB1357">
        <v>140</v>
      </c>
      <c r="AC1357">
        <v>154</v>
      </c>
      <c r="AD1357">
        <v>147</v>
      </c>
      <c r="AE1357">
        <v>161</v>
      </c>
      <c r="AF1357">
        <v>152</v>
      </c>
      <c r="AG1357">
        <v>155</v>
      </c>
      <c r="AH1357">
        <v>146</v>
      </c>
      <c r="AI1357">
        <v>158</v>
      </c>
      <c r="AJ1357">
        <v>171</v>
      </c>
      <c r="AK1357">
        <v>165</v>
      </c>
      <c r="AL1357">
        <v>125</v>
      </c>
      <c r="AM1357">
        <v>193</v>
      </c>
      <c r="AN1357">
        <f t="shared" si="287"/>
        <v>2900</v>
      </c>
      <c r="AO1357">
        <v>26</v>
      </c>
      <c r="AP1357">
        <v>30</v>
      </c>
      <c r="AQ1357">
        <v>26</v>
      </c>
      <c r="AR1357">
        <v>27</v>
      </c>
      <c r="AS1357">
        <v>24</v>
      </c>
      <c r="AT1357">
        <v>27</v>
      </c>
      <c r="AU1357">
        <v>25</v>
      </c>
      <c r="AV1357">
        <v>30</v>
      </c>
      <c r="AW1357">
        <v>27</v>
      </c>
      <c r="AX1357">
        <v>29</v>
      </c>
      <c r="AY1357">
        <v>27</v>
      </c>
      <c r="AZ1357">
        <v>26</v>
      </c>
      <c r="BA1357">
        <v>32</v>
      </c>
      <c r="BB1357">
        <v>34</v>
      </c>
      <c r="BC1357">
        <v>38</v>
      </c>
      <c r="BD1357">
        <v>27</v>
      </c>
      <c r="BE1357">
        <v>24</v>
      </c>
      <c r="BF1357">
        <v>22</v>
      </c>
      <c r="BG1357">
        <v>20</v>
      </c>
      <c r="BH1357">
        <v>35</v>
      </c>
      <c r="BI1357">
        <v>164</v>
      </c>
      <c r="BJ1357">
        <v>154</v>
      </c>
      <c r="BK1357">
        <v>157</v>
      </c>
      <c r="BL1357">
        <v>189</v>
      </c>
      <c r="BM1357">
        <v>183</v>
      </c>
      <c r="BN1357">
        <v>186</v>
      </c>
      <c r="BO1357">
        <v>190</v>
      </c>
      <c r="BP1357">
        <v>190</v>
      </c>
      <c r="BQ1357">
        <v>202</v>
      </c>
      <c r="BR1357">
        <v>204</v>
      </c>
      <c r="BS1357">
        <v>160</v>
      </c>
      <c r="BT1357">
        <v>166</v>
      </c>
      <c r="BU1357">
        <v>199</v>
      </c>
      <c r="BV1357" s="40"/>
      <c r="BW1357" s="5">
        <f t="shared" si="277"/>
        <v>377</v>
      </c>
      <c r="BX1357" s="5">
        <f t="shared" si="278"/>
        <v>158</v>
      </c>
      <c r="BY1357" s="5">
        <f t="shared" si="279"/>
        <v>312</v>
      </c>
      <c r="BZ1357" s="5">
        <f t="shared" si="280"/>
        <v>915</v>
      </c>
      <c r="CA1357" s="5">
        <f t="shared" si="281"/>
        <v>812</v>
      </c>
      <c r="CB1357" s="40">
        <f t="shared" si="282"/>
        <v>324</v>
      </c>
      <c r="CC1357" s="40">
        <f t="shared" si="283"/>
        <v>177</v>
      </c>
      <c r="CD1357" s="40">
        <f t="shared" si="284"/>
        <v>373</v>
      </c>
      <c r="CE1357" s="40">
        <f t="shared" si="288"/>
        <v>1095</v>
      </c>
      <c r="CF1357" s="40">
        <f t="shared" si="289"/>
        <v>931</v>
      </c>
    </row>
    <row r="1358" spans="1:84" x14ac:dyDescent="0.25">
      <c r="A1358" s="73" t="s">
        <v>2651</v>
      </c>
      <c r="B1358" s="2" t="s">
        <v>2526</v>
      </c>
      <c r="C1358" s="2" t="s">
        <v>2636</v>
      </c>
      <c r="D1358" s="2" t="s">
        <v>2652</v>
      </c>
      <c r="E1358">
        <f t="shared" si="285"/>
        <v>36603</v>
      </c>
      <c r="F1358">
        <f t="shared" si="286"/>
        <v>17483</v>
      </c>
      <c r="G1358">
        <v>312</v>
      </c>
      <c r="H1358">
        <v>303</v>
      </c>
      <c r="I1358">
        <v>319</v>
      </c>
      <c r="J1358">
        <v>332</v>
      </c>
      <c r="K1358">
        <v>327</v>
      </c>
      <c r="L1358">
        <v>310</v>
      </c>
      <c r="M1358">
        <v>302</v>
      </c>
      <c r="N1358">
        <v>251</v>
      </c>
      <c r="O1358">
        <v>275</v>
      </c>
      <c r="P1358">
        <v>267</v>
      </c>
      <c r="Q1358">
        <v>246</v>
      </c>
      <c r="R1358">
        <v>292</v>
      </c>
      <c r="S1358">
        <v>300</v>
      </c>
      <c r="T1358">
        <v>258</v>
      </c>
      <c r="U1358">
        <v>277</v>
      </c>
      <c r="V1358">
        <v>224</v>
      </c>
      <c r="W1358">
        <v>259</v>
      </c>
      <c r="X1358">
        <v>235</v>
      </c>
      <c r="Y1358">
        <v>215</v>
      </c>
      <c r="Z1358">
        <v>255</v>
      </c>
      <c r="AA1358">
        <v>1415</v>
      </c>
      <c r="AB1358">
        <v>1527</v>
      </c>
      <c r="AC1358">
        <v>1486</v>
      </c>
      <c r="AD1358">
        <v>1316</v>
      </c>
      <c r="AE1358">
        <v>1241</v>
      </c>
      <c r="AF1358">
        <v>950</v>
      </c>
      <c r="AG1358">
        <v>919</v>
      </c>
      <c r="AH1358">
        <v>783</v>
      </c>
      <c r="AI1358">
        <v>621</v>
      </c>
      <c r="AJ1358">
        <v>565</v>
      </c>
      <c r="AK1358">
        <v>436</v>
      </c>
      <c r="AL1358">
        <v>328</v>
      </c>
      <c r="AM1358">
        <v>337</v>
      </c>
      <c r="AN1358">
        <f t="shared" si="287"/>
        <v>19120</v>
      </c>
      <c r="AO1358">
        <v>299</v>
      </c>
      <c r="AP1358">
        <v>315</v>
      </c>
      <c r="AQ1358">
        <v>307</v>
      </c>
      <c r="AR1358">
        <v>295</v>
      </c>
      <c r="AS1358">
        <v>252</v>
      </c>
      <c r="AT1358">
        <v>243</v>
      </c>
      <c r="AU1358">
        <v>248</v>
      </c>
      <c r="AV1358">
        <v>295</v>
      </c>
      <c r="AW1358">
        <v>263</v>
      </c>
      <c r="AX1358">
        <v>273</v>
      </c>
      <c r="AY1358">
        <v>302</v>
      </c>
      <c r="AZ1358">
        <v>249</v>
      </c>
      <c r="BA1358">
        <v>236</v>
      </c>
      <c r="BB1358">
        <v>280</v>
      </c>
      <c r="BC1358">
        <v>341</v>
      </c>
      <c r="BD1358">
        <v>252</v>
      </c>
      <c r="BE1358">
        <v>221</v>
      </c>
      <c r="BF1358">
        <v>246</v>
      </c>
      <c r="BG1358">
        <v>263</v>
      </c>
      <c r="BH1358">
        <v>376</v>
      </c>
      <c r="BI1358">
        <v>1450</v>
      </c>
      <c r="BJ1358">
        <v>1420</v>
      </c>
      <c r="BK1358">
        <v>1454</v>
      </c>
      <c r="BL1358">
        <v>1629</v>
      </c>
      <c r="BM1358">
        <v>1358</v>
      </c>
      <c r="BN1358">
        <v>1321</v>
      </c>
      <c r="BO1358">
        <v>1167</v>
      </c>
      <c r="BP1358">
        <v>867</v>
      </c>
      <c r="BQ1358">
        <v>862</v>
      </c>
      <c r="BR1358">
        <v>695</v>
      </c>
      <c r="BS1358">
        <v>516</v>
      </c>
      <c r="BT1358">
        <v>369</v>
      </c>
      <c r="BU1358">
        <v>456</v>
      </c>
      <c r="BV1358" s="40"/>
      <c r="BW1358" s="5">
        <f t="shared" si="277"/>
        <v>3536</v>
      </c>
      <c r="BX1358" s="5">
        <f t="shared" si="278"/>
        <v>1553</v>
      </c>
      <c r="BY1358" s="5">
        <f t="shared" si="279"/>
        <v>3412</v>
      </c>
      <c r="BZ1358" s="5">
        <f t="shared" si="280"/>
        <v>6695</v>
      </c>
      <c r="CA1358" s="5">
        <f t="shared" si="281"/>
        <v>2287</v>
      </c>
      <c r="CB1358" s="40">
        <f t="shared" si="282"/>
        <v>3341</v>
      </c>
      <c r="CC1358" s="40">
        <f t="shared" si="283"/>
        <v>1576</v>
      </c>
      <c r="CD1358" s="40">
        <f t="shared" si="284"/>
        <v>3509</v>
      </c>
      <c r="CE1358" s="40">
        <f t="shared" si="288"/>
        <v>7796</v>
      </c>
      <c r="CF1358" s="40">
        <f t="shared" si="289"/>
        <v>2898</v>
      </c>
    </row>
    <row r="1359" spans="1:84" x14ac:dyDescent="0.25">
      <c r="A1359" s="73" t="s">
        <v>2653</v>
      </c>
      <c r="B1359" s="2" t="s">
        <v>2526</v>
      </c>
      <c r="C1359" s="2" t="s">
        <v>2636</v>
      </c>
      <c r="D1359" s="2" t="s">
        <v>2654</v>
      </c>
      <c r="E1359">
        <f t="shared" si="285"/>
        <v>24651</v>
      </c>
      <c r="F1359">
        <f t="shared" si="286"/>
        <v>12062</v>
      </c>
      <c r="G1359">
        <v>234</v>
      </c>
      <c r="H1359">
        <v>204</v>
      </c>
      <c r="I1359">
        <v>211</v>
      </c>
      <c r="J1359">
        <v>203</v>
      </c>
      <c r="K1359">
        <v>225</v>
      </c>
      <c r="L1359">
        <v>189</v>
      </c>
      <c r="M1359">
        <v>181</v>
      </c>
      <c r="N1359">
        <v>219</v>
      </c>
      <c r="O1359">
        <v>226</v>
      </c>
      <c r="P1359">
        <v>210</v>
      </c>
      <c r="Q1359">
        <v>210</v>
      </c>
      <c r="R1359">
        <v>240</v>
      </c>
      <c r="S1359">
        <v>203</v>
      </c>
      <c r="T1359">
        <v>232</v>
      </c>
      <c r="U1359">
        <v>183</v>
      </c>
      <c r="V1359">
        <v>175</v>
      </c>
      <c r="W1359">
        <v>173</v>
      </c>
      <c r="X1359">
        <v>160</v>
      </c>
      <c r="Y1359">
        <v>160</v>
      </c>
      <c r="Z1359">
        <v>146</v>
      </c>
      <c r="AA1359">
        <v>813</v>
      </c>
      <c r="AB1359">
        <v>847</v>
      </c>
      <c r="AC1359">
        <v>842</v>
      </c>
      <c r="AD1359">
        <v>970</v>
      </c>
      <c r="AE1359">
        <v>930</v>
      </c>
      <c r="AF1359">
        <v>723</v>
      </c>
      <c r="AG1359">
        <v>590</v>
      </c>
      <c r="AH1359">
        <v>577</v>
      </c>
      <c r="AI1359">
        <v>440</v>
      </c>
      <c r="AJ1359">
        <v>417</v>
      </c>
      <c r="AK1359">
        <v>355</v>
      </c>
      <c r="AL1359">
        <v>274</v>
      </c>
      <c r="AM1359">
        <v>300</v>
      </c>
      <c r="AN1359">
        <f t="shared" si="287"/>
        <v>12589</v>
      </c>
      <c r="AO1359">
        <v>208</v>
      </c>
      <c r="AP1359">
        <v>229</v>
      </c>
      <c r="AQ1359">
        <v>220</v>
      </c>
      <c r="AR1359">
        <v>229</v>
      </c>
      <c r="AS1359">
        <v>172</v>
      </c>
      <c r="AT1359">
        <v>197</v>
      </c>
      <c r="AU1359">
        <v>212</v>
      </c>
      <c r="AV1359">
        <v>179</v>
      </c>
      <c r="AW1359">
        <v>177</v>
      </c>
      <c r="AX1359">
        <v>206</v>
      </c>
      <c r="AY1359">
        <v>218</v>
      </c>
      <c r="AZ1359">
        <v>196</v>
      </c>
      <c r="BA1359">
        <v>229</v>
      </c>
      <c r="BB1359">
        <v>190</v>
      </c>
      <c r="BC1359">
        <v>285</v>
      </c>
      <c r="BD1359">
        <v>161</v>
      </c>
      <c r="BE1359">
        <v>148</v>
      </c>
      <c r="BF1359">
        <v>148</v>
      </c>
      <c r="BG1359">
        <v>136</v>
      </c>
      <c r="BH1359">
        <v>239</v>
      </c>
      <c r="BI1359">
        <v>832</v>
      </c>
      <c r="BJ1359">
        <v>852</v>
      </c>
      <c r="BK1359">
        <v>893</v>
      </c>
      <c r="BL1359">
        <v>871</v>
      </c>
      <c r="BM1359">
        <v>833</v>
      </c>
      <c r="BN1359">
        <v>761</v>
      </c>
      <c r="BO1359">
        <v>812</v>
      </c>
      <c r="BP1359">
        <v>614</v>
      </c>
      <c r="BQ1359">
        <v>541</v>
      </c>
      <c r="BR1359">
        <v>513</v>
      </c>
      <c r="BS1359">
        <v>419</v>
      </c>
      <c r="BT1359">
        <v>296</v>
      </c>
      <c r="BU1359">
        <v>373</v>
      </c>
      <c r="BV1359" s="40"/>
      <c r="BW1359" s="5">
        <f t="shared" si="277"/>
        <v>2552</v>
      </c>
      <c r="BX1359" s="5">
        <f t="shared" si="278"/>
        <v>1126</v>
      </c>
      <c r="BY1359" s="5">
        <f t="shared" si="279"/>
        <v>1966</v>
      </c>
      <c r="BZ1359" s="5">
        <f t="shared" si="280"/>
        <v>4632</v>
      </c>
      <c r="CA1359" s="5">
        <f t="shared" si="281"/>
        <v>1786</v>
      </c>
      <c r="CB1359" s="40">
        <f t="shared" si="282"/>
        <v>2443</v>
      </c>
      <c r="CC1359" s="40">
        <f t="shared" si="283"/>
        <v>1161</v>
      </c>
      <c r="CD1359" s="40">
        <f t="shared" si="284"/>
        <v>2059</v>
      </c>
      <c r="CE1359" s="40">
        <f t="shared" si="288"/>
        <v>4784</v>
      </c>
      <c r="CF1359" s="40">
        <f t="shared" si="289"/>
        <v>2142</v>
      </c>
    </row>
    <row r="1360" spans="1:84" x14ac:dyDescent="0.25">
      <c r="A1360" s="73" t="s">
        <v>2655</v>
      </c>
      <c r="B1360" s="2" t="s">
        <v>2526</v>
      </c>
      <c r="C1360" s="2" t="s">
        <v>2636</v>
      </c>
      <c r="D1360" s="2" t="s">
        <v>2656</v>
      </c>
      <c r="E1360">
        <f t="shared" si="285"/>
        <v>1950</v>
      </c>
      <c r="F1360">
        <f t="shared" si="286"/>
        <v>941</v>
      </c>
      <c r="G1360">
        <v>18</v>
      </c>
      <c r="H1360">
        <v>17</v>
      </c>
      <c r="I1360">
        <v>16</v>
      </c>
      <c r="J1360">
        <v>17</v>
      </c>
      <c r="K1360">
        <v>16</v>
      </c>
      <c r="L1360">
        <v>15</v>
      </c>
      <c r="M1360">
        <v>13</v>
      </c>
      <c r="N1360">
        <v>13</v>
      </c>
      <c r="O1360">
        <v>15</v>
      </c>
      <c r="P1360">
        <v>13</v>
      </c>
      <c r="Q1360">
        <v>13</v>
      </c>
      <c r="R1360">
        <v>14</v>
      </c>
      <c r="S1360">
        <v>16</v>
      </c>
      <c r="T1360">
        <v>14</v>
      </c>
      <c r="U1360">
        <v>15</v>
      </c>
      <c r="V1360">
        <v>12</v>
      </c>
      <c r="W1360">
        <v>10</v>
      </c>
      <c r="X1360">
        <v>12</v>
      </c>
      <c r="Y1360">
        <v>12</v>
      </c>
      <c r="Z1360">
        <v>11</v>
      </c>
      <c r="AA1360">
        <v>64</v>
      </c>
      <c r="AB1360">
        <v>57</v>
      </c>
      <c r="AC1360">
        <v>52</v>
      </c>
      <c r="AD1360">
        <v>54</v>
      </c>
      <c r="AE1360">
        <v>55</v>
      </c>
      <c r="AF1360">
        <v>39</v>
      </c>
      <c r="AG1360">
        <v>47</v>
      </c>
      <c r="AH1360">
        <v>51</v>
      </c>
      <c r="AI1360">
        <v>48</v>
      </c>
      <c r="AJ1360">
        <v>48</v>
      </c>
      <c r="AK1360">
        <v>50</v>
      </c>
      <c r="AL1360">
        <v>43</v>
      </c>
      <c r="AM1360">
        <v>51</v>
      </c>
      <c r="AN1360">
        <f t="shared" si="287"/>
        <v>1009</v>
      </c>
      <c r="AO1360">
        <v>16</v>
      </c>
      <c r="AP1360">
        <v>17</v>
      </c>
      <c r="AQ1360">
        <v>15</v>
      </c>
      <c r="AR1360">
        <v>14</v>
      </c>
      <c r="AS1360">
        <v>15</v>
      </c>
      <c r="AT1360">
        <v>13</v>
      </c>
      <c r="AU1360">
        <v>16</v>
      </c>
      <c r="AV1360">
        <v>15</v>
      </c>
      <c r="AW1360">
        <v>13</v>
      </c>
      <c r="AX1360">
        <v>17</v>
      </c>
      <c r="AY1360">
        <v>17</v>
      </c>
      <c r="AZ1360">
        <v>16</v>
      </c>
      <c r="BA1360">
        <v>14</v>
      </c>
      <c r="BB1360">
        <v>16</v>
      </c>
      <c r="BC1360">
        <v>17</v>
      </c>
      <c r="BD1360">
        <v>12</v>
      </c>
      <c r="BE1360">
        <v>13</v>
      </c>
      <c r="BF1360">
        <v>10</v>
      </c>
      <c r="BG1360">
        <v>11</v>
      </c>
      <c r="BH1360">
        <v>20</v>
      </c>
      <c r="BI1360">
        <v>78</v>
      </c>
      <c r="BJ1360">
        <v>58</v>
      </c>
      <c r="BK1360">
        <v>55</v>
      </c>
      <c r="BL1360">
        <v>63</v>
      </c>
      <c r="BM1360">
        <v>64</v>
      </c>
      <c r="BN1360">
        <v>55</v>
      </c>
      <c r="BO1360">
        <v>41</v>
      </c>
      <c r="BP1360">
        <v>54</v>
      </c>
      <c r="BQ1360">
        <v>43</v>
      </c>
      <c r="BR1360">
        <v>54</v>
      </c>
      <c r="BS1360">
        <v>54</v>
      </c>
      <c r="BT1360">
        <v>42</v>
      </c>
      <c r="BU1360">
        <v>51</v>
      </c>
      <c r="BV1360" s="40"/>
      <c r="BW1360" s="5">
        <f t="shared" si="277"/>
        <v>180</v>
      </c>
      <c r="BX1360" s="5">
        <f t="shared" si="278"/>
        <v>79</v>
      </c>
      <c r="BY1360" s="5">
        <f t="shared" si="279"/>
        <v>144</v>
      </c>
      <c r="BZ1360" s="5">
        <f t="shared" si="280"/>
        <v>298</v>
      </c>
      <c r="CA1360" s="5">
        <f t="shared" si="281"/>
        <v>240</v>
      </c>
      <c r="CB1360" s="40">
        <f t="shared" si="282"/>
        <v>184</v>
      </c>
      <c r="CC1360" s="40">
        <f t="shared" si="283"/>
        <v>82</v>
      </c>
      <c r="CD1360" s="40">
        <f t="shared" si="284"/>
        <v>167</v>
      </c>
      <c r="CE1360" s="40">
        <f t="shared" si="288"/>
        <v>332</v>
      </c>
      <c r="CF1360" s="40">
        <f t="shared" si="289"/>
        <v>244</v>
      </c>
    </row>
    <row r="1361" spans="1:84" x14ac:dyDescent="0.25">
      <c r="A1361" s="73" t="s">
        <v>2657</v>
      </c>
      <c r="B1361" s="2" t="s">
        <v>2526</v>
      </c>
      <c r="C1361" s="2" t="s">
        <v>2636</v>
      </c>
      <c r="D1361" s="2" t="s">
        <v>2658</v>
      </c>
      <c r="E1361">
        <f t="shared" si="285"/>
        <v>16349</v>
      </c>
      <c r="F1361">
        <f t="shared" si="286"/>
        <v>7858</v>
      </c>
      <c r="G1361">
        <v>166</v>
      </c>
      <c r="H1361">
        <v>159</v>
      </c>
      <c r="I1361">
        <v>132</v>
      </c>
      <c r="J1361">
        <v>135</v>
      </c>
      <c r="K1361">
        <v>127</v>
      </c>
      <c r="L1361">
        <v>115</v>
      </c>
      <c r="M1361">
        <v>117</v>
      </c>
      <c r="N1361">
        <v>109</v>
      </c>
      <c r="O1361">
        <v>112</v>
      </c>
      <c r="P1361">
        <v>135</v>
      </c>
      <c r="Q1361">
        <v>128</v>
      </c>
      <c r="R1361">
        <v>136</v>
      </c>
      <c r="S1361">
        <v>144</v>
      </c>
      <c r="T1361">
        <v>122</v>
      </c>
      <c r="U1361">
        <v>119</v>
      </c>
      <c r="V1361">
        <v>106</v>
      </c>
      <c r="W1361">
        <v>111</v>
      </c>
      <c r="X1361">
        <v>107</v>
      </c>
      <c r="Y1361">
        <v>106</v>
      </c>
      <c r="Z1361">
        <v>98</v>
      </c>
      <c r="AA1361">
        <v>437</v>
      </c>
      <c r="AB1361">
        <v>500</v>
      </c>
      <c r="AC1361">
        <v>610</v>
      </c>
      <c r="AD1361">
        <v>657</v>
      </c>
      <c r="AE1361">
        <v>611</v>
      </c>
      <c r="AF1361">
        <v>440</v>
      </c>
      <c r="AG1361">
        <v>449</v>
      </c>
      <c r="AH1361">
        <v>426</v>
      </c>
      <c r="AI1361">
        <v>310</v>
      </c>
      <c r="AJ1361">
        <v>291</v>
      </c>
      <c r="AK1361">
        <v>238</v>
      </c>
      <c r="AL1361">
        <v>161</v>
      </c>
      <c r="AM1361">
        <v>244</v>
      </c>
      <c r="AN1361">
        <f t="shared" si="287"/>
        <v>8491</v>
      </c>
      <c r="AO1361">
        <v>131</v>
      </c>
      <c r="AP1361">
        <v>125</v>
      </c>
      <c r="AQ1361">
        <v>144</v>
      </c>
      <c r="AR1361">
        <v>136</v>
      </c>
      <c r="AS1361">
        <v>121</v>
      </c>
      <c r="AT1361">
        <v>120</v>
      </c>
      <c r="AU1361">
        <v>117</v>
      </c>
      <c r="AV1361">
        <v>128</v>
      </c>
      <c r="AW1361">
        <v>127</v>
      </c>
      <c r="AX1361">
        <v>108</v>
      </c>
      <c r="AY1361">
        <v>122</v>
      </c>
      <c r="AZ1361">
        <v>120</v>
      </c>
      <c r="BA1361">
        <v>112</v>
      </c>
      <c r="BB1361">
        <v>132</v>
      </c>
      <c r="BC1361">
        <v>171</v>
      </c>
      <c r="BD1361">
        <v>111</v>
      </c>
      <c r="BE1361">
        <v>103</v>
      </c>
      <c r="BF1361">
        <v>103</v>
      </c>
      <c r="BG1361">
        <v>97</v>
      </c>
      <c r="BH1361">
        <v>166</v>
      </c>
      <c r="BI1361">
        <v>696</v>
      </c>
      <c r="BJ1361">
        <v>640</v>
      </c>
      <c r="BK1361">
        <v>572</v>
      </c>
      <c r="BL1361">
        <v>545</v>
      </c>
      <c r="BM1361">
        <v>571</v>
      </c>
      <c r="BN1361">
        <v>639</v>
      </c>
      <c r="BO1361">
        <v>506</v>
      </c>
      <c r="BP1361">
        <v>386</v>
      </c>
      <c r="BQ1361">
        <v>339</v>
      </c>
      <c r="BR1361">
        <v>372</v>
      </c>
      <c r="BS1361">
        <v>271</v>
      </c>
      <c r="BT1361">
        <v>212</v>
      </c>
      <c r="BU1361">
        <v>248</v>
      </c>
      <c r="BV1361" s="40"/>
      <c r="BW1361" s="5">
        <f t="shared" si="277"/>
        <v>1571</v>
      </c>
      <c r="BX1361" s="5">
        <f t="shared" si="278"/>
        <v>709</v>
      </c>
      <c r="BY1361" s="5">
        <f t="shared" si="279"/>
        <v>1141</v>
      </c>
      <c r="BZ1361" s="5">
        <f t="shared" si="280"/>
        <v>3193</v>
      </c>
      <c r="CA1361" s="5">
        <f t="shared" si="281"/>
        <v>1244</v>
      </c>
      <c r="CB1361" s="40">
        <f t="shared" si="282"/>
        <v>1499</v>
      </c>
      <c r="CC1361" s="40">
        <f t="shared" si="283"/>
        <v>732</v>
      </c>
      <c r="CD1361" s="40">
        <f t="shared" si="284"/>
        <v>1599</v>
      </c>
      <c r="CE1361" s="40">
        <f t="shared" si="288"/>
        <v>3219</v>
      </c>
      <c r="CF1361" s="40">
        <f t="shared" si="289"/>
        <v>1442</v>
      </c>
    </row>
    <row r="1362" spans="1:84" x14ac:dyDescent="0.25">
      <c r="A1362" s="73" t="s">
        <v>2659</v>
      </c>
      <c r="B1362" s="2" t="s">
        <v>2526</v>
      </c>
      <c r="C1362" s="2" t="s">
        <v>2636</v>
      </c>
      <c r="D1362" s="2" t="s">
        <v>686</v>
      </c>
      <c r="E1362">
        <f t="shared" si="285"/>
        <v>4558</v>
      </c>
      <c r="F1362">
        <f t="shared" si="286"/>
        <v>2219</v>
      </c>
      <c r="G1362">
        <v>34</v>
      </c>
      <c r="H1362">
        <v>31</v>
      </c>
      <c r="I1362">
        <v>32</v>
      </c>
      <c r="J1362">
        <v>33</v>
      </c>
      <c r="K1362">
        <v>33</v>
      </c>
      <c r="L1362">
        <v>30</v>
      </c>
      <c r="M1362">
        <v>27</v>
      </c>
      <c r="N1362">
        <v>30</v>
      </c>
      <c r="O1362">
        <v>28</v>
      </c>
      <c r="P1362">
        <v>31</v>
      </c>
      <c r="Q1362">
        <v>33</v>
      </c>
      <c r="R1362">
        <v>29</v>
      </c>
      <c r="S1362">
        <v>32</v>
      </c>
      <c r="T1362">
        <v>33</v>
      </c>
      <c r="U1362">
        <v>33</v>
      </c>
      <c r="V1362">
        <v>22</v>
      </c>
      <c r="W1362">
        <v>24</v>
      </c>
      <c r="X1362">
        <v>22</v>
      </c>
      <c r="Y1362">
        <v>25</v>
      </c>
      <c r="Z1362">
        <v>23</v>
      </c>
      <c r="AA1362">
        <v>148</v>
      </c>
      <c r="AB1362">
        <v>154</v>
      </c>
      <c r="AC1362">
        <v>162</v>
      </c>
      <c r="AD1362">
        <v>165</v>
      </c>
      <c r="AE1362">
        <v>171</v>
      </c>
      <c r="AF1362">
        <v>151</v>
      </c>
      <c r="AG1362">
        <v>120</v>
      </c>
      <c r="AH1362">
        <v>101</v>
      </c>
      <c r="AI1362">
        <v>112</v>
      </c>
      <c r="AJ1362">
        <v>100</v>
      </c>
      <c r="AK1362">
        <v>122</v>
      </c>
      <c r="AL1362">
        <v>66</v>
      </c>
      <c r="AM1362">
        <v>62</v>
      </c>
      <c r="AN1362">
        <f t="shared" si="287"/>
        <v>2339</v>
      </c>
      <c r="AO1362">
        <v>37</v>
      </c>
      <c r="AP1362">
        <v>37</v>
      </c>
      <c r="AQ1362">
        <v>34</v>
      </c>
      <c r="AR1362">
        <v>33</v>
      </c>
      <c r="AS1362">
        <v>26</v>
      </c>
      <c r="AT1362">
        <v>29</v>
      </c>
      <c r="AU1362">
        <v>31</v>
      </c>
      <c r="AV1362">
        <v>29</v>
      </c>
      <c r="AW1362">
        <v>33</v>
      </c>
      <c r="AX1362">
        <v>25</v>
      </c>
      <c r="AY1362">
        <v>28</v>
      </c>
      <c r="AZ1362">
        <v>32</v>
      </c>
      <c r="BA1362">
        <v>30</v>
      </c>
      <c r="BB1362">
        <v>27</v>
      </c>
      <c r="BC1362">
        <v>34</v>
      </c>
      <c r="BD1362">
        <v>26</v>
      </c>
      <c r="BE1362">
        <v>22</v>
      </c>
      <c r="BF1362">
        <v>24</v>
      </c>
      <c r="BG1362">
        <v>21</v>
      </c>
      <c r="BH1362">
        <v>42</v>
      </c>
      <c r="BI1362">
        <v>163</v>
      </c>
      <c r="BJ1362">
        <v>144</v>
      </c>
      <c r="BK1362">
        <v>158</v>
      </c>
      <c r="BL1362">
        <v>175</v>
      </c>
      <c r="BM1362">
        <v>186</v>
      </c>
      <c r="BN1362">
        <v>171</v>
      </c>
      <c r="BO1362">
        <v>136</v>
      </c>
      <c r="BP1362">
        <v>104</v>
      </c>
      <c r="BQ1362">
        <v>137</v>
      </c>
      <c r="BR1362">
        <v>111</v>
      </c>
      <c r="BS1362">
        <v>97</v>
      </c>
      <c r="BT1362">
        <v>70</v>
      </c>
      <c r="BU1362">
        <v>87</v>
      </c>
      <c r="BV1362" s="40"/>
      <c r="BW1362" s="5">
        <f t="shared" si="277"/>
        <v>371</v>
      </c>
      <c r="BX1362" s="5">
        <f t="shared" si="278"/>
        <v>166</v>
      </c>
      <c r="BY1362" s="5">
        <f t="shared" si="279"/>
        <v>350</v>
      </c>
      <c r="BZ1362" s="5">
        <f t="shared" si="280"/>
        <v>870</v>
      </c>
      <c r="CA1362" s="5">
        <f t="shared" si="281"/>
        <v>462</v>
      </c>
      <c r="CB1362" s="40">
        <f t="shared" si="282"/>
        <v>374</v>
      </c>
      <c r="CC1362" s="40">
        <f t="shared" si="283"/>
        <v>163</v>
      </c>
      <c r="CD1362" s="40">
        <f t="shared" si="284"/>
        <v>370</v>
      </c>
      <c r="CE1362" s="40">
        <f t="shared" si="288"/>
        <v>930</v>
      </c>
      <c r="CF1362" s="40">
        <f t="shared" si="289"/>
        <v>502</v>
      </c>
    </row>
    <row r="1363" spans="1:84" x14ac:dyDescent="0.25">
      <c r="A1363" s="73" t="s">
        <v>2660</v>
      </c>
      <c r="B1363" s="2" t="s">
        <v>2526</v>
      </c>
      <c r="C1363" s="2" t="s">
        <v>2636</v>
      </c>
      <c r="D1363" s="2" t="s">
        <v>302</v>
      </c>
      <c r="E1363">
        <f t="shared" si="285"/>
        <v>13853</v>
      </c>
      <c r="F1363">
        <f t="shared" si="286"/>
        <v>6793</v>
      </c>
      <c r="G1363">
        <v>129</v>
      </c>
      <c r="H1363">
        <v>131</v>
      </c>
      <c r="I1363">
        <v>110</v>
      </c>
      <c r="J1363">
        <v>104</v>
      </c>
      <c r="K1363">
        <v>122</v>
      </c>
      <c r="L1363">
        <v>108</v>
      </c>
      <c r="M1363">
        <v>102</v>
      </c>
      <c r="N1363">
        <v>103</v>
      </c>
      <c r="O1363">
        <v>89</v>
      </c>
      <c r="P1363">
        <v>107</v>
      </c>
      <c r="Q1363">
        <v>116</v>
      </c>
      <c r="R1363">
        <v>119</v>
      </c>
      <c r="S1363">
        <v>115</v>
      </c>
      <c r="T1363">
        <v>99</v>
      </c>
      <c r="U1363">
        <v>111</v>
      </c>
      <c r="V1363">
        <v>86</v>
      </c>
      <c r="W1363">
        <v>99</v>
      </c>
      <c r="X1363">
        <v>90</v>
      </c>
      <c r="Y1363">
        <v>91</v>
      </c>
      <c r="Z1363">
        <v>90</v>
      </c>
      <c r="AA1363">
        <v>477</v>
      </c>
      <c r="AB1363">
        <v>542</v>
      </c>
      <c r="AC1363">
        <v>532</v>
      </c>
      <c r="AD1363">
        <v>481</v>
      </c>
      <c r="AE1363">
        <v>569</v>
      </c>
      <c r="AF1363">
        <v>367</v>
      </c>
      <c r="AG1363">
        <v>361</v>
      </c>
      <c r="AH1363">
        <v>360</v>
      </c>
      <c r="AI1363">
        <v>245</v>
      </c>
      <c r="AJ1363">
        <v>248</v>
      </c>
      <c r="AK1363">
        <v>211</v>
      </c>
      <c r="AL1363">
        <v>130</v>
      </c>
      <c r="AM1363">
        <v>149</v>
      </c>
      <c r="AN1363">
        <f t="shared" si="287"/>
        <v>7060</v>
      </c>
      <c r="AO1363">
        <v>114</v>
      </c>
      <c r="AP1363">
        <v>103</v>
      </c>
      <c r="AQ1363">
        <v>114</v>
      </c>
      <c r="AR1363">
        <v>116</v>
      </c>
      <c r="AS1363">
        <v>80</v>
      </c>
      <c r="AT1363">
        <v>84</v>
      </c>
      <c r="AU1363">
        <v>90</v>
      </c>
      <c r="AV1363">
        <v>92</v>
      </c>
      <c r="AW1363">
        <v>108</v>
      </c>
      <c r="AX1363">
        <v>100</v>
      </c>
      <c r="AY1363">
        <v>99</v>
      </c>
      <c r="AZ1363">
        <v>101</v>
      </c>
      <c r="BA1363">
        <v>106</v>
      </c>
      <c r="BB1363">
        <v>122</v>
      </c>
      <c r="BC1363">
        <v>142</v>
      </c>
      <c r="BD1363">
        <v>106</v>
      </c>
      <c r="BE1363">
        <v>91</v>
      </c>
      <c r="BF1363">
        <v>98</v>
      </c>
      <c r="BG1363">
        <v>94</v>
      </c>
      <c r="BH1363">
        <v>155</v>
      </c>
      <c r="BI1363">
        <v>622</v>
      </c>
      <c r="BJ1363">
        <v>465</v>
      </c>
      <c r="BK1363">
        <v>425</v>
      </c>
      <c r="BL1363">
        <v>548</v>
      </c>
      <c r="BM1363">
        <v>531</v>
      </c>
      <c r="BN1363">
        <v>509</v>
      </c>
      <c r="BO1363">
        <v>392</v>
      </c>
      <c r="BP1363">
        <v>300</v>
      </c>
      <c r="BQ1363">
        <v>327</v>
      </c>
      <c r="BR1363">
        <v>270</v>
      </c>
      <c r="BS1363">
        <v>182</v>
      </c>
      <c r="BT1363">
        <v>179</v>
      </c>
      <c r="BU1363">
        <v>195</v>
      </c>
      <c r="BV1363" s="40"/>
      <c r="BW1363" s="5">
        <f t="shared" si="277"/>
        <v>1340</v>
      </c>
      <c r="BX1363" s="5">
        <f t="shared" si="278"/>
        <v>600</v>
      </c>
      <c r="BY1363" s="5">
        <f t="shared" si="279"/>
        <v>1200</v>
      </c>
      <c r="BZ1363" s="5">
        <f t="shared" si="280"/>
        <v>2670</v>
      </c>
      <c r="CA1363" s="5">
        <f t="shared" si="281"/>
        <v>983</v>
      </c>
      <c r="CB1363" s="40">
        <f t="shared" si="282"/>
        <v>1201</v>
      </c>
      <c r="CC1363" s="40">
        <f t="shared" si="283"/>
        <v>665</v>
      </c>
      <c r="CD1363" s="40">
        <f t="shared" si="284"/>
        <v>1336</v>
      </c>
      <c r="CE1363" s="40">
        <f t="shared" si="288"/>
        <v>2705</v>
      </c>
      <c r="CF1363" s="40">
        <f t="shared" si="289"/>
        <v>1153</v>
      </c>
    </row>
    <row r="1364" spans="1:84" x14ac:dyDescent="0.25">
      <c r="A1364" s="73" t="s">
        <v>2661</v>
      </c>
      <c r="B1364" s="2" t="s">
        <v>2526</v>
      </c>
      <c r="C1364" s="2" t="s">
        <v>2636</v>
      </c>
      <c r="D1364" s="2" t="s">
        <v>2662</v>
      </c>
      <c r="E1364">
        <f t="shared" si="285"/>
        <v>3102</v>
      </c>
      <c r="F1364">
        <f t="shared" si="286"/>
        <v>1471</v>
      </c>
      <c r="G1364">
        <v>18</v>
      </c>
      <c r="H1364">
        <v>18</v>
      </c>
      <c r="I1364">
        <v>17</v>
      </c>
      <c r="J1364">
        <v>18</v>
      </c>
      <c r="K1364">
        <v>20</v>
      </c>
      <c r="L1364">
        <v>17</v>
      </c>
      <c r="M1364">
        <v>16</v>
      </c>
      <c r="N1364">
        <v>15</v>
      </c>
      <c r="O1364">
        <v>18</v>
      </c>
      <c r="P1364">
        <v>16</v>
      </c>
      <c r="Q1364">
        <v>18</v>
      </c>
      <c r="R1364">
        <v>16</v>
      </c>
      <c r="S1364">
        <v>16</v>
      </c>
      <c r="T1364">
        <v>16</v>
      </c>
      <c r="U1364">
        <v>17</v>
      </c>
      <c r="V1364">
        <v>17</v>
      </c>
      <c r="W1364">
        <v>14</v>
      </c>
      <c r="X1364">
        <v>16</v>
      </c>
      <c r="Y1364">
        <v>17</v>
      </c>
      <c r="Z1364">
        <v>18</v>
      </c>
      <c r="AA1364">
        <v>80</v>
      </c>
      <c r="AB1364">
        <v>106</v>
      </c>
      <c r="AC1364">
        <v>95</v>
      </c>
      <c r="AD1364">
        <v>100</v>
      </c>
      <c r="AE1364">
        <v>105</v>
      </c>
      <c r="AF1364">
        <v>94</v>
      </c>
      <c r="AG1364">
        <v>109</v>
      </c>
      <c r="AH1364">
        <v>92</v>
      </c>
      <c r="AI1364">
        <v>89</v>
      </c>
      <c r="AJ1364">
        <v>68</v>
      </c>
      <c r="AK1364">
        <v>68</v>
      </c>
      <c r="AL1364">
        <v>52</v>
      </c>
      <c r="AM1364">
        <v>75</v>
      </c>
      <c r="AN1364">
        <f t="shared" si="287"/>
        <v>1631</v>
      </c>
      <c r="AO1364">
        <v>15</v>
      </c>
      <c r="AP1364">
        <v>19</v>
      </c>
      <c r="AQ1364">
        <v>19</v>
      </c>
      <c r="AR1364">
        <v>21</v>
      </c>
      <c r="AS1364">
        <v>19</v>
      </c>
      <c r="AT1364">
        <v>18</v>
      </c>
      <c r="AU1364">
        <v>19</v>
      </c>
      <c r="AV1364">
        <v>19</v>
      </c>
      <c r="AW1364">
        <v>16</v>
      </c>
      <c r="AX1364">
        <v>18</v>
      </c>
      <c r="AY1364">
        <v>16</v>
      </c>
      <c r="AZ1364">
        <v>18</v>
      </c>
      <c r="BA1364">
        <v>17</v>
      </c>
      <c r="BB1364">
        <v>17</v>
      </c>
      <c r="BC1364">
        <v>22</v>
      </c>
      <c r="BD1364">
        <v>13</v>
      </c>
      <c r="BE1364">
        <v>16</v>
      </c>
      <c r="BF1364">
        <v>14</v>
      </c>
      <c r="BG1364">
        <v>14</v>
      </c>
      <c r="BH1364">
        <v>23</v>
      </c>
      <c r="BI1364">
        <v>127</v>
      </c>
      <c r="BJ1364">
        <v>121</v>
      </c>
      <c r="BK1364">
        <v>115</v>
      </c>
      <c r="BL1364">
        <v>107</v>
      </c>
      <c r="BM1364">
        <v>95</v>
      </c>
      <c r="BN1364">
        <v>89</v>
      </c>
      <c r="BO1364">
        <v>108</v>
      </c>
      <c r="BP1364">
        <v>107</v>
      </c>
      <c r="BQ1364">
        <v>101</v>
      </c>
      <c r="BR1364">
        <v>88</v>
      </c>
      <c r="BS1364">
        <v>82</v>
      </c>
      <c r="BT1364">
        <v>63</v>
      </c>
      <c r="BU1364">
        <v>75</v>
      </c>
      <c r="BV1364" s="40"/>
      <c r="BW1364" s="5">
        <f t="shared" si="277"/>
        <v>207</v>
      </c>
      <c r="BX1364" s="5">
        <f t="shared" si="278"/>
        <v>96</v>
      </c>
      <c r="BY1364" s="5">
        <f t="shared" si="279"/>
        <v>221</v>
      </c>
      <c r="BZ1364" s="5">
        <f t="shared" si="280"/>
        <v>595</v>
      </c>
      <c r="CA1364" s="5">
        <f t="shared" si="281"/>
        <v>352</v>
      </c>
      <c r="CB1364" s="40">
        <f t="shared" si="282"/>
        <v>217</v>
      </c>
      <c r="CC1364" s="40">
        <f t="shared" si="283"/>
        <v>99</v>
      </c>
      <c r="CD1364" s="40">
        <f t="shared" si="284"/>
        <v>285</v>
      </c>
      <c r="CE1364" s="40">
        <f t="shared" si="288"/>
        <v>621</v>
      </c>
      <c r="CF1364" s="40">
        <f t="shared" si="289"/>
        <v>409</v>
      </c>
    </row>
    <row r="1365" spans="1:84" x14ac:dyDescent="0.25">
      <c r="A1365" s="73" t="s">
        <v>2663</v>
      </c>
      <c r="B1365" s="2" t="s">
        <v>2526</v>
      </c>
      <c r="C1365" s="2" t="s">
        <v>2636</v>
      </c>
      <c r="D1365" s="2" t="s">
        <v>2664</v>
      </c>
      <c r="E1365">
        <f t="shared" si="285"/>
        <v>2013</v>
      </c>
      <c r="F1365">
        <f t="shared" si="286"/>
        <v>967</v>
      </c>
      <c r="G1365">
        <v>14</v>
      </c>
      <c r="H1365">
        <v>11</v>
      </c>
      <c r="I1365">
        <v>11</v>
      </c>
      <c r="J1365">
        <v>10</v>
      </c>
      <c r="K1365">
        <v>11</v>
      </c>
      <c r="L1365">
        <v>10</v>
      </c>
      <c r="M1365">
        <v>9</v>
      </c>
      <c r="N1365">
        <v>9</v>
      </c>
      <c r="O1365">
        <v>12</v>
      </c>
      <c r="P1365">
        <v>13</v>
      </c>
      <c r="Q1365">
        <v>12</v>
      </c>
      <c r="R1365">
        <v>12</v>
      </c>
      <c r="S1365">
        <v>13</v>
      </c>
      <c r="T1365">
        <v>13</v>
      </c>
      <c r="U1365">
        <v>11</v>
      </c>
      <c r="V1365">
        <v>10</v>
      </c>
      <c r="W1365">
        <v>8</v>
      </c>
      <c r="X1365">
        <v>9</v>
      </c>
      <c r="Y1365">
        <v>9</v>
      </c>
      <c r="Z1365">
        <v>9</v>
      </c>
      <c r="AA1365">
        <v>56</v>
      </c>
      <c r="AB1365">
        <v>74</v>
      </c>
      <c r="AC1365">
        <v>76</v>
      </c>
      <c r="AD1365">
        <v>79</v>
      </c>
      <c r="AE1365">
        <v>92</v>
      </c>
      <c r="AF1365">
        <v>85</v>
      </c>
      <c r="AG1365">
        <v>69</v>
      </c>
      <c r="AH1365">
        <v>49</v>
      </c>
      <c r="AI1365">
        <v>42</v>
      </c>
      <c r="AJ1365">
        <v>34</v>
      </c>
      <c r="AK1365">
        <v>32</v>
      </c>
      <c r="AL1365">
        <v>31</v>
      </c>
      <c r="AM1365">
        <v>32</v>
      </c>
      <c r="AN1365">
        <f t="shared" si="287"/>
        <v>1046</v>
      </c>
      <c r="AO1365">
        <v>14</v>
      </c>
      <c r="AP1365">
        <v>14</v>
      </c>
      <c r="AQ1365">
        <v>11</v>
      </c>
      <c r="AR1365">
        <v>12</v>
      </c>
      <c r="AS1365">
        <v>7</v>
      </c>
      <c r="AT1365">
        <v>9</v>
      </c>
      <c r="AU1365">
        <v>10</v>
      </c>
      <c r="AV1365">
        <v>11</v>
      </c>
      <c r="AW1365">
        <v>9</v>
      </c>
      <c r="AX1365">
        <v>11</v>
      </c>
      <c r="AY1365">
        <v>11</v>
      </c>
      <c r="AZ1365">
        <v>12</v>
      </c>
      <c r="BA1365">
        <v>12</v>
      </c>
      <c r="BB1365">
        <v>11</v>
      </c>
      <c r="BC1365">
        <v>15</v>
      </c>
      <c r="BD1365">
        <v>8</v>
      </c>
      <c r="BE1365">
        <v>9</v>
      </c>
      <c r="BF1365">
        <v>9</v>
      </c>
      <c r="BG1365">
        <v>7</v>
      </c>
      <c r="BH1365">
        <v>14</v>
      </c>
      <c r="BI1365">
        <v>79</v>
      </c>
      <c r="BJ1365">
        <v>78</v>
      </c>
      <c r="BK1365">
        <v>74</v>
      </c>
      <c r="BL1365">
        <v>99</v>
      </c>
      <c r="BM1365">
        <v>85</v>
      </c>
      <c r="BN1365">
        <v>104</v>
      </c>
      <c r="BO1365">
        <v>86</v>
      </c>
      <c r="BP1365">
        <v>46</v>
      </c>
      <c r="BQ1365">
        <v>40</v>
      </c>
      <c r="BR1365">
        <v>36</v>
      </c>
      <c r="BS1365">
        <v>30</v>
      </c>
      <c r="BT1365">
        <v>35</v>
      </c>
      <c r="BU1365">
        <v>38</v>
      </c>
      <c r="BV1365" s="40"/>
      <c r="BW1365" s="5">
        <f t="shared" si="277"/>
        <v>134</v>
      </c>
      <c r="BX1365" s="5">
        <f t="shared" si="278"/>
        <v>64</v>
      </c>
      <c r="BY1365" s="5">
        <f t="shared" si="279"/>
        <v>148</v>
      </c>
      <c r="BZ1365" s="5">
        <f t="shared" si="280"/>
        <v>450</v>
      </c>
      <c r="CA1365" s="5">
        <f t="shared" si="281"/>
        <v>171</v>
      </c>
      <c r="CB1365" s="40">
        <f t="shared" si="282"/>
        <v>131</v>
      </c>
      <c r="CC1365" s="40">
        <f t="shared" si="283"/>
        <v>64</v>
      </c>
      <c r="CD1365" s="40">
        <f t="shared" si="284"/>
        <v>178</v>
      </c>
      <c r="CE1365" s="40">
        <f t="shared" si="288"/>
        <v>494</v>
      </c>
      <c r="CF1365" s="40">
        <f t="shared" si="289"/>
        <v>179</v>
      </c>
    </row>
    <row r="1366" spans="1:84" x14ac:dyDescent="0.25">
      <c r="A1366" s="73" t="s">
        <v>2665</v>
      </c>
      <c r="B1366" s="2" t="s">
        <v>2526</v>
      </c>
      <c r="C1366" s="2" t="s">
        <v>2666</v>
      </c>
      <c r="D1366" s="2" t="s">
        <v>2666</v>
      </c>
      <c r="E1366">
        <f t="shared" si="285"/>
        <v>107921</v>
      </c>
      <c r="F1366">
        <f t="shared" si="286"/>
        <v>52416</v>
      </c>
      <c r="G1366">
        <v>849</v>
      </c>
      <c r="H1366">
        <v>860</v>
      </c>
      <c r="I1366">
        <v>781</v>
      </c>
      <c r="J1366">
        <v>791</v>
      </c>
      <c r="K1366">
        <v>744</v>
      </c>
      <c r="L1366">
        <v>633</v>
      </c>
      <c r="M1366">
        <v>697</v>
      </c>
      <c r="N1366">
        <v>736</v>
      </c>
      <c r="O1366">
        <v>689</v>
      </c>
      <c r="P1366">
        <v>794</v>
      </c>
      <c r="Q1366">
        <v>743</v>
      </c>
      <c r="R1366">
        <v>904</v>
      </c>
      <c r="S1366">
        <v>801</v>
      </c>
      <c r="T1366">
        <v>903</v>
      </c>
      <c r="U1366">
        <v>833</v>
      </c>
      <c r="V1366">
        <v>751</v>
      </c>
      <c r="W1366">
        <v>748</v>
      </c>
      <c r="X1366">
        <v>782</v>
      </c>
      <c r="Y1366">
        <v>658</v>
      </c>
      <c r="Z1366">
        <v>681</v>
      </c>
      <c r="AA1366">
        <v>3454</v>
      </c>
      <c r="AB1366">
        <v>3881</v>
      </c>
      <c r="AC1366">
        <v>4160</v>
      </c>
      <c r="AD1366">
        <v>4085</v>
      </c>
      <c r="AE1366">
        <v>3928</v>
      </c>
      <c r="AF1366">
        <v>3727</v>
      </c>
      <c r="AG1366">
        <v>3292</v>
      </c>
      <c r="AH1366">
        <v>2564</v>
      </c>
      <c r="AI1366">
        <v>2051</v>
      </c>
      <c r="AJ1366">
        <v>1861</v>
      </c>
      <c r="AK1366">
        <v>1469</v>
      </c>
      <c r="AL1366">
        <v>1124</v>
      </c>
      <c r="AM1366">
        <v>1442</v>
      </c>
      <c r="AN1366">
        <f t="shared" si="287"/>
        <v>55505</v>
      </c>
      <c r="AO1366">
        <v>816</v>
      </c>
      <c r="AP1366">
        <v>762</v>
      </c>
      <c r="AQ1366">
        <v>813</v>
      </c>
      <c r="AR1366">
        <v>792</v>
      </c>
      <c r="AS1366">
        <v>706</v>
      </c>
      <c r="AT1366">
        <v>773</v>
      </c>
      <c r="AU1366">
        <v>725</v>
      </c>
      <c r="AV1366">
        <v>707</v>
      </c>
      <c r="AW1366">
        <v>778</v>
      </c>
      <c r="AX1366">
        <v>719</v>
      </c>
      <c r="AY1366">
        <v>838</v>
      </c>
      <c r="AZ1366">
        <v>709</v>
      </c>
      <c r="BA1366">
        <v>834</v>
      </c>
      <c r="BB1366">
        <v>739</v>
      </c>
      <c r="BC1366">
        <v>1024</v>
      </c>
      <c r="BD1366">
        <v>665</v>
      </c>
      <c r="BE1366">
        <v>664</v>
      </c>
      <c r="BF1366">
        <v>615</v>
      </c>
      <c r="BG1366">
        <v>712</v>
      </c>
      <c r="BH1366">
        <v>1099</v>
      </c>
      <c r="BI1366">
        <v>4504</v>
      </c>
      <c r="BJ1366">
        <v>4237</v>
      </c>
      <c r="BK1366">
        <v>3908</v>
      </c>
      <c r="BL1366">
        <v>4307</v>
      </c>
      <c r="BM1366">
        <v>4129</v>
      </c>
      <c r="BN1366">
        <v>3471</v>
      </c>
      <c r="BO1366">
        <v>3289</v>
      </c>
      <c r="BP1366">
        <v>3075</v>
      </c>
      <c r="BQ1366">
        <v>2424</v>
      </c>
      <c r="BR1366">
        <v>2292</v>
      </c>
      <c r="BS1366">
        <v>1806</v>
      </c>
      <c r="BT1366">
        <v>1214</v>
      </c>
      <c r="BU1366">
        <v>1359</v>
      </c>
      <c r="BV1366" s="40"/>
      <c r="BW1366" s="5">
        <f t="shared" si="277"/>
        <v>9221</v>
      </c>
      <c r="BX1366" s="5">
        <f t="shared" si="278"/>
        <v>4818</v>
      </c>
      <c r="BY1366" s="5">
        <f t="shared" si="279"/>
        <v>8674</v>
      </c>
      <c r="BZ1366" s="5">
        <f t="shared" si="280"/>
        <v>21756</v>
      </c>
      <c r="CA1366" s="5">
        <f t="shared" si="281"/>
        <v>7947</v>
      </c>
      <c r="CB1366" s="40">
        <f t="shared" si="282"/>
        <v>9138</v>
      </c>
      <c r="CC1366" s="40">
        <f t="shared" si="283"/>
        <v>4541</v>
      </c>
      <c r="CD1366" s="40">
        <f t="shared" si="284"/>
        <v>10552</v>
      </c>
      <c r="CE1366" s="40">
        <f t="shared" si="288"/>
        <v>22179</v>
      </c>
      <c r="CF1366" s="40">
        <f t="shared" si="289"/>
        <v>9095</v>
      </c>
    </row>
    <row r="1367" spans="1:84" x14ac:dyDescent="0.25">
      <c r="A1367" s="73" t="s">
        <v>2667</v>
      </c>
      <c r="B1367" s="2" t="s">
        <v>2526</v>
      </c>
      <c r="C1367" s="2" t="s">
        <v>2666</v>
      </c>
      <c r="D1367" s="2" t="s">
        <v>2668</v>
      </c>
      <c r="E1367">
        <f t="shared" si="285"/>
        <v>815</v>
      </c>
      <c r="F1367">
        <f t="shared" si="286"/>
        <v>403</v>
      </c>
      <c r="G1367">
        <v>4</v>
      </c>
      <c r="H1367">
        <v>4</v>
      </c>
      <c r="I1367">
        <v>4</v>
      </c>
      <c r="J1367">
        <v>5</v>
      </c>
      <c r="K1367">
        <v>3</v>
      </c>
      <c r="L1367">
        <v>4</v>
      </c>
      <c r="M1367">
        <v>4</v>
      </c>
      <c r="N1367">
        <v>5</v>
      </c>
      <c r="O1367">
        <v>5</v>
      </c>
      <c r="P1367">
        <v>4</v>
      </c>
      <c r="Q1367">
        <v>5</v>
      </c>
      <c r="R1367">
        <v>5</v>
      </c>
      <c r="S1367">
        <v>4</v>
      </c>
      <c r="T1367">
        <v>5</v>
      </c>
      <c r="U1367">
        <v>5</v>
      </c>
      <c r="V1367">
        <v>4</v>
      </c>
      <c r="W1367">
        <v>3</v>
      </c>
      <c r="X1367">
        <v>3</v>
      </c>
      <c r="Y1367">
        <v>3</v>
      </c>
      <c r="Z1367">
        <v>1</v>
      </c>
      <c r="AA1367">
        <v>11</v>
      </c>
      <c r="AB1367">
        <v>20</v>
      </c>
      <c r="AC1367">
        <v>21</v>
      </c>
      <c r="AD1367">
        <v>22</v>
      </c>
      <c r="AE1367">
        <v>30</v>
      </c>
      <c r="AF1367">
        <v>28</v>
      </c>
      <c r="AG1367">
        <v>25</v>
      </c>
      <c r="AH1367">
        <v>29</v>
      </c>
      <c r="AI1367">
        <v>22</v>
      </c>
      <c r="AJ1367">
        <v>39</v>
      </c>
      <c r="AK1367">
        <v>24</v>
      </c>
      <c r="AL1367">
        <v>26</v>
      </c>
      <c r="AM1367">
        <v>26</v>
      </c>
      <c r="AN1367">
        <f t="shared" si="287"/>
        <v>412</v>
      </c>
      <c r="AO1367">
        <v>4</v>
      </c>
      <c r="AP1367">
        <v>4</v>
      </c>
      <c r="AQ1367">
        <v>4</v>
      </c>
      <c r="AR1367">
        <v>4</v>
      </c>
      <c r="AS1367">
        <v>1</v>
      </c>
      <c r="AT1367">
        <v>4</v>
      </c>
      <c r="AU1367">
        <v>4</v>
      </c>
      <c r="AV1367">
        <v>4</v>
      </c>
      <c r="AW1367">
        <v>4</v>
      </c>
      <c r="AX1367">
        <v>4</v>
      </c>
      <c r="AY1367">
        <v>5</v>
      </c>
      <c r="AZ1367">
        <v>5</v>
      </c>
      <c r="BA1367">
        <v>6</v>
      </c>
      <c r="BB1367">
        <v>5</v>
      </c>
      <c r="BC1367">
        <v>6</v>
      </c>
      <c r="BD1367">
        <v>4</v>
      </c>
      <c r="BE1367">
        <v>4</v>
      </c>
      <c r="BF1367">
        <v>4</v>
      </c>
      <c r="BG1367">
        <v>3</v>
      </c>
      <c r="BH1367">
        <v>4</v>
      </c>
      <c r="BI1367">
        <v>17</v>
      </c>
      <c r="BJ1367">
        <v>22</v>
      </c>
      <c r="BK1367">
        <v>19</v>
      </c>
      <c r="BL1367">
        <v>19</v>
      </c>
      <c r="BM1367">
        <v>25</v>
      </c>
      <c r="BN1367">
        <v>31</v>
      </c>
      <c r="BO1367">
        <v>22</v>
      </c>
      <c r="BP1367">
        <v>25</v>
      </c>
      <c r="BQ1367">
        <v>32</v>
      </c>
      <c r="BR1367">
        <v>43</v>
      </c>
      <c r="BS1367">
        <v>24</v>
      </c>
      <c r="BT1367">
        <v>24</v>
      </c>
      <c r="BU1367">
        <v>26</v>
      </c>
      <c r="BV1367" s="40"/>
      <c r="BW1367" s="5">
        <f t="shared" si="277"/>
        <v>52</v>
      </c>
      <c r="BX1367" s="5">
        <f t="shared" si="278"/>
        <v>24</v>
      </c>
      <c r="BY1367" s="5">
        <f t="shared" si="279"/>
        <v>35</v>
      </c>
      <c r="BZ1367" s="5">
        <f t="shared" si="280"/>
        <v>155</v>
      </c>
      <c r="CA1367" s="5">
        <f t="shared" si="281"/>
        <v>137</v>
      </c>
      <c r="CB1367" s="40">
        <f t="shared" si="282"/>
        <v>47</v>
      </c>
      <c r="CC1367" s="40">
        <f t="shared" si="283"/>
        <v>29</v>
      </c>
      <c r="CD1367" s="40">
        <f t="shared" si="284"/>
        <v>46</v>
      </c>
      <c r="CE1367" s="40">
        <f t="shared" si="288"/>
        <v>141</v>
      </c>
      <c r="CF1367" s="40">
        <f t="shared" si="289"/>
        <v>149</v>
      </c>
    </row>
    <row r="1368" spans="1:84" x14ac:dyDescent="0.25">
      <c r="A1368" s="73" t="s">
        <v>2669</v>
      </c>
      <c r="B1368" s="2" t="s">
        <v>2526</v>
      </c>
      <c r="C1368" s="2" t="s">
        <v>2666</v>
      </c>
      <c r="D1368" s="2" t="s">
        <v>2670</v>
      </c>
      <c r="E1368">
        <f t="shared" si="285"/>
        <v>1366</v>
      </c>
      <c r="F1368">
        <f t="shared" si="286"/>
        <v>653</v>
      </c>
      <c r="G1368">
        <v>11</v>
      </c>
      <c r="H1368">
        <v>7</v>
      </c>
      <c r="I1368">
        <v>7</v>
      </c>
      <c r="J1368">
        <v>5</v>
      </c>
      <c r="K1368">
        <v>7</v>
      </c>
      <c r="L1368">
        <v>5</v>
      </c>
      <c r="M1368">
        <v>4</v>
      </c>
      <c r="N1368">
        <v>5</v>
      </c>
      <c r="O1368">
        <v>6</v>
      </c>
      <c r="P1368">
        <v>4</v>
      </c>
      <c r="Q1368">
        <v>6</v>
      </c>
      <c r="R1368">
        <v>7</v>
      </c>
      <c r="S1368">
        <v>7</v>
      </c>
      <c r="T1368">
        <v>7</v>
      </c>
      <c r="U1368">
        <v>7</v>
      </c>
      <c r="V1368">
        <v>5</v>
      </c>
      <c r="W1368">
        <v>4</v>
      </c>
      <c r="X1368">
        <v>4</v>
      </c>
      <c r="Y1368">
        <v>5</v>
      </c>
      <c r="Z1368">
        <v>5</v>
      </c>
      <c r="AA1368">
        <v>25</v>
      </c>
      <c r="AB1368">
        <v>34</v>
      </c>
      <c r="AC1368">
        <v>29</v>
      </c>
      <c r="AD1368">
        <v>45</v>
      </c>
      <c r="AE1368">
        <v>37</v>
      </c>
      <c r="AF1368">
        <v>48</v>
      </c>
      <c r="AG1368">
        <v>51</v>
      </c>
      <c r="AH1368">
        <v>46</v>
      </c>
      <c r="AI1368">
        <v>50</v>
      </c>
      <c r="AJ1368">
        <v>38</v>
      </c>
      <c r="AK1368">
        <v>50</v>
      </c>
      <c r="AL1368">
        <v>27</v>
      </c>
      <c r="AM1368">
        <v>55</v>
      </c>
      <c r="AN1368">
        <f t="shared" si="287"/>
        <v>713</v>
      </c>
      <c r="AO1368">
        <v>10</v>
      </c>
      <c r="AP1368">
        <v>7</v>
      </c>
      <c r="AQ1368">
        <v>6</v>
      </c>
      <c r="AR1368">
        <v>6</v>
      </c>
      <c r="AS1368">
        <v>4</v>
      </c>
      <c r="AT1368">
        <v>4</v>
      </c>
      <c r="AU1368">
        <v>5</v>
      </c>
      <c r="AV1368">
        <v>4</v>
      </c>
      <c r="AW1368">
        <v>4</v>
      </c>
      <c r="AX1368">
        <v>5</v>
      </c>
      <c r="AY1368">
        <v>6</v>
      </c>
      <c r="AZ1368">
        <v>7</v>
      </c>
      <c r="BA1368">
        <v>7</v>
      </c>
      <c r="BB1368">
        <v>6</v>
      </c>
      <c r="BC1368">
        <v>7</v>
      </c>
      <c r="BD1368">
        <v>5</v>
      </c>
      <c r="BE1368">
        <v>5</v>
      </c>
      <c r="BF1368">
        <v>4</v>
      </c>
      <c r="BG1368">
        <v>4</v>
      </c>
      <c r="BH1368">
        <v>8</v>
      </c>
      <c r="BI1368">
        <v>32</v>
      </c>
      <c r="BJ1368">
        <v>33</v>
      </c>
      <c r="BK1368">
        <v>33</v>
      </c>
      <c r="BL1368">
        <v>40</v>
      </c>
      <c r="BM1368">
        <v>37</v>
      </c>
      <c r="BN1368">
        <v>67</v>
      </c>
      <c r="BO1368">
        <v>67</v>
      </c>
      <c r="BP1368">
        <v>45</v>
      </c>
      <c r="BQ1368">
        <v>47</v>
      </c>
      <c r="BR1368">
        <v>47</v>
      </c>
      <c r="BS1368">
        <v>59</v>
      </c>
      <c r="BT1368">
        <v>38</v>
      </c>
      <c r="BU1368">
        <v>54</v>
      </c>
      <c r="BV1368" s="40"/>
      <c r="BW1368" s="5">
        <f t="shared" si="277"/>
        <v>74</v>
      </c>
      <c r="BX1368" s="5">
        <f t="shared" si="278"/>
        <v>34</v>
      </c>
      <c r="BY1368" s="5">
        <f t="shared" si="279"/>
        <v>69</v>
      </c>
      <c r="BZ1368" s="5">
        <f t="shared" si="280"/>
        <v>256</v>
      </c>
      <c r="CA1368" s="5">
        <f t="shared" si="281"/>
        <v>220</v>
      </c>
      <c r="CB1368" s="40">
        <f t="shared" si="282"/>
        <v>68</v>
      </c>
      <c r="CC1368" s="40">
        <f t="shared" si="283"/>
        <v>34</v>
      </c>
      <c r="CD1368" s="40">
        <f t="shared" si="284"/>
        <v>77</v>
      </c>
      <c r="CE1368" s="40">
        <f t="shared" si="288"/>
        <v>289</v>
      </c>
      <c r="CF1368" s="40">
        <f t="shared" si="289"/>
        <v>245</v>
      </c>
    </row>
    <row r="1369" spans="1:84" x14ac:dyDescent="0.25">
      <c r="A1369" s="73" t="s">
        <v>2671</v>
      </c>
      <c r="B1369" s="2" t="s">
        <v>2526</v>
      </c>
      <c r="C1369" s="2" t="s">
        <v>2666</v>
      </c>
      <c r="D1369" s="2" t="s">
        <v>2672</v>
      </c>
      <c r="E1369">
        <f t="shared" si="285"/>
        <v>21028</v>
      </c>
      <c r="F1369">
        <f t="shared" si="286"/>
        <v>10062</v>
      </c>
      <c r="G1369">
        <v>200</v>
      </c>
      <c r="H1369">
        <v>167</v>
      </c>
      <c r="I1369">
        <v>140</v>
      </c>
      <c r="J1369">
        <v>156</v>
      </c>
      <c r="K1369">
        <v>151</v>
      </c>
      <c r="L1369">
        <v>128</v>
      </c>
      <c r="M1369">
        <v>116</v>
      </c>
      <c r="N1369">
        <v>119</v>
      </c>
      <c r="O1369">
        <v>126</v>
      </c>
      <c r="P1369">
        <v>126</v>
      </c>
      <c r="Q1369">
        <v>132</v>
      </c>
      <c r="R1369">
        <v>155</v>
      </c>
      <c r="S1369">
        <v>157</v>
      </c>
      <c r="T1369">
        <v>134</v>
      </c>
      <c r="U1369">
        <v>140</v>
      </c>
      <c r="V1369">
        <v>135</v>
      </c>
      <c r="W1369">
        <v>115</v>
      </c>
      <c r="X1369">
        <v>113</v>
      </c>
      <c r="Y1369">
        <v>140</v>
      </c>
      <c r="Z1369">
        <v>125</v>
      </c>
      <c r="AA1369">
        <v>742</v>
      </c>
      <c r="AB1369">
        <v>888</v>
      </c>
      <c r="AC1369">
        <v>857</v>
      </c>
      <c r="AD1369">
        <v>911</v>
      </c>
      <c r="AE1369">
        <v>761</v>
      </c>
      <c r="AF1369">
        <v>576</v>
      </c>
      <c r="AG1369">
        <v>611</v>
      </c>
      <c r="AH1369">
        <v>476</v>
      </c>
      <c r="AI1369">
        <v>352</v>
      </c>
      <c r="AJ1369">
        <v>372</v>
      </c>
      <c r="AK1369">
        <v>276</v>
      </c>
      <c r="AL1369">
        <v>224</v>
      </c>
      <c r="AM1369">
        <v>241</v>
      </c>
      <c r="AN1369">
        <f t="shared" si="287"/>
        <v>10966</v>
      </c>
      <c r="AO1369">
        <v>157</v>
      </c>
      <c r="AP1369">
        <v>160</v>
      </c>
      <c r="AQ1369">
        <v>166</v>
      </c>
      <c r="AR1369">
        <v>133</v>
      </c>
      <c r="AS1369">
        <v>100</v>
      </c>
      <c r="AT1369">
        <v>113</v>
      </c>
      <c r="AU1369">
        <v>125</v>
      </c>
      <c r="AV1369">
        <v>125</v>
      </c>
      <c r="AW1369">
        <v>121</v>
      </c>
      <c r="AX1369">
        <v>133</v>
      </c>
      <c r="AY1369">
        <v>138</v>
      </c>
      <c r="AZ1369">
        <v>127</v>
      </c>
      <c r="BA1369">
        <v>133</v>
      </c>
      <c r="BB1369">
        <v>157</v>
      </c>
      <c r="BC1369">
        <v>192</v>
      </c>
      <c r="BD1369">
        <v>116</v>
      </c>
      <c r="BE1369">
        <v>135</v>
      </c>
      <c r="BF1369">
        <v>139</v>
      </c>
      <c r="BG1369">
        <v>115</v>
      </c>
      <c r="BH1369">
        <v>226</v>
      </c>
      <c r="BI1369">
        <v>1048</v>
      </c>
      <c r="BJ1369">
        <v>896</v>
      </c>
      <c r="BK1369">
        <v>804</v>
      </c>
      <c r="BL1369">
        <v>754</v>
      </c>
      <c r="BM1369">
        <v>866</v>
      </c>
      <c r="BN1369">
        <v>834</v>
      </c>
      <c r="BO1369">
        <v>610</v>
      </c>
      <c r="BP1369">
        <v>548</v>
      </c>
      <c r="BQ1369">
        <v>469</v>
      </c>
      <c r="BR1369">
        <v>478</v>
      </c>
      <c r="BS1369">
        <v>339</v>
      </c>
      <c r="BT1369">
        <v>263</v>
      </c>
      <c r="BU1369">
        <v>246</v>
      </c>
      <c r="BV1369" s="40"/>
      <c r="BW1369" s="5">
        <f t="shared" si="277"/>
        <v>1716</v>
      </c>
      <c r="BX1369" s="5">
        <f t="shared" si="278"/>
        <v>794</v>
      </c>
      <c r="BY1369" s="5">
        <f t="shared" si="279"/>
        <v>1895</v>
      </c>
      <c r="BZ1369" s="5">
        <f t="shared" si="280"/>
        <v>4192</v>
      </c>
      <c r="CA1369" s="5">
        <f t="shared" si="281"/>
        <v>1465</v>
      </c>
      <c r="CB1369" s="40">
        <f t="shared" si="282"/>
        <v>1598</v>
      </c>
      <c r="CC1369" s="40">
        <f t="shared" si="283"/>
        <v>872</v>
      </c>
      <c r="CD1369" s="40">
        <f t="shared" si="284"/>
        <v>2285</v>
      </c>
      <c r="CE1369" s="40">
        <f t="shared" si="288"/>
        <v>4416</v>
      </c>
      <c r="CF1369" s="40">
        <f t="shared" si="289"/>
        <v>1795</v>
      </c>
    </row>
    <row r="1370" spans="1:84" x14ac:dyDescent="0.25">
      <c r="A1370" s="73" t="s">
        <v>2673</v>
      </c>
      <c r="B1370" s="2" t="s">
        <v>2526</v>
      </c>
      <c r="C1370" s="2" t="s">
        <v>2666</v>
      </c>
      <c r="D1370" s="2" t="s">
        <v>1329</v>
      </c>
      <c r="E1370">
        <f t="shared" si="285"/>
        <v>66178</v>
      </c>
      <c r="F1370">
        <f t="shared" si="286"/>
        <v>32346</v>
      </c>
      <c r="G1370">
        <v>499</v>
      </c>
      <c r="H1370">
        <v>585</v>
      </c>
      <c r="I1370">
        <v>487</v>
      </c>
      <c r="J1370">
        <v>490</v>
      </c>
      <c r="K1370">
        <v>469</v>
      </c>
      <c r="L1370">
        <v>477</v>
      </c>
      <c r="M1370">
        <v>438</v>
      </c>
      <c r="N1370">
        <v>425</v>
      </c>
      <c r="O1370">
        <v>461</v>
      </c>
      <c r="P1370">
        <v>472</v>
      </c>
      <c r="Q1370">
        <v>539</v>
      </c>
      <c r="R1370">
        <v>522</v>
      </c>
      <c r="S1370">
        <v>518</v>
      </c>
      <c r="T1370">
        <v>529</v>
      </c>
      <c r="U1370">
        <v>556</v>
      </c>
      <c r="V1370">
        <v>482</v>
      </c>
      <c r="W1370">
        <v>443</v>
      </c>
      <c r="X1370">
        <v>472</v>
      </c>
      <c r="Y1370">
        <v>445</v>
      </c>
      <c r="Z1370">
        <v>466</v>
      </c>
      <c r="AA1370">
        <v>2144</v>
      </c>
      <c r="AB1370">
        <v>2623</v>
      </c>
      <c r="AC1370">
        <v>2268</v>
      </c>
      <c r="AD1370">
        <v>2915</v>
      </c>
      <c r="AE1370">
        <v>2627</v>
      </c>
      <c r="AF1370">
        <v>2004</v>
      </c>
      <c r="AG1370">
        <v>1751</v>
      </c>
      <c r="AH1370">
        <v>1617</v>
      </c>
      <c r="AI1370">
        <v>1250</v>
      </c>
      <c r="AJ1370">
        <v>1109</v>
      </c>
      <c r="AK1370">
        <v>1033</v>
      </c>
      <c r="AL1370">
        <v>582</v>
      </c>
      <c r="AM1370">
        <v>648</v>
      </c>
      <c r="AN1370">
        <f t="shared" si="287"/>
        <v>33832</v>
      </c>
      <c r="AO1370">
        <v>586</v>
      </c>
      <c r="AP1370">
        <v>459</v>
      </c>
      <c r="AQ1370">
        <v>529</v>
      </c>
      <c r="AR1370">
        <v>511</v>
      </c>
      <c r="AS1370">
        <v>442</v>
      </c>
      <c r="AT1370">
        <v>407</v>
      </c>
      <c r="AU1370">
        <v>455</v>
      </c>
      <c r="AV1370">
        <v>480</v>
      </c>
      <c r="AW1370">
        <v>461</v>
      </c>
      <c r="AX1370">
        <v>482</v>
      </c>
      <c r="AY1370">
        <v>460</v>
      </c>
      <c r="AZ1370">
        <v>502</v>
      </c>
      <c r="BA1370">
        <v>519</v>
      </c>
      <c r="BB1370">
        <v>508</v>
      </c>
      <c r="BC1370">
        <v>614</v>
      </c>
      <c r="BD1370">
        <v>410</v>
      </c>
      <c r="BE1370">
        <v>443</v>
      </c>
      <c r="BF1370">
        <v>402</v>
      </c>
      <c r="BG1370">
        <v>410</v>
      </c>
      <c r="BH1370">
        <v>639</v>
      </c>
      <c r="BI1370">
        <v>2796</v>
      </c>
      <c r="BJ1370">
        <v>2250</v>
      </c>
      <c r="BK1370">
        <v>2711</v>
      </c>
      <c r="BL1370">
        <v>2415</v>
      </c>
      <c r="BM1370">
        <v>2259</v>
      </c>
      <c r="BN1370">
        <v>2376</v>
      </c>
      <c r="BO1370">
        <v>2138</v>
      </c>
      <c r="BP1370">
        <v>1653</v>
      </c>
      <c r="BQ1370">
        <v>1538</v>
      </c>
      <c r="BR1370">
        <v>1479</v>
      </c>
      <c r="BS1370">
        <v>884</v>
      </c>
      <c r="BT1370">
        <v>739</v>
      </c>
      <c r="BU1370">
        <v>875</v>
      </c>
      <c r="BV1370" s="40"/>
      <c r="BW1370" s="5">
        <f t="shared" si="277"/>
        <v>5864</v>
      </c>
      <c r="BX1370" s="5">
        <f t="shared" si="278"/>
        <v>3000</v>
      </c>
      <c r="BY1370" s="5">
        <f t="shared" si="279"/>
        <v>5678</v>
      </c>
      <c r="BZ1370" s="5">
        <f t="shared" si="280"/>
        <v>13182</v>
      </c>
      <c r="CA1370" s="5">
        <f t="shared" si="281"/>
        <v>4622</v>
      </c>
      <c r="CB1370" s="40">
        <f t="shared" si="282"/>
        <v>5774</v>
      </c>
      <c r="CC1370" s="40">
        <f t="shared" si="283"/>
        <v>2896</v>
      </c>
      <c r="CD1370" s="40">
        <f t="shared" si="284"/>
        <v>6095</v>
      </c>
      <c r="CE1370" s="40">
        <f t="shared" si="288"/>
        <v>13552</v>
      </c>
      <c r="CF1370" s="40">
        <f t="shared" si="289"/>
        <v>5515</v>
      </c>
    </row>
    <row r="1371" spans="1:84" x14ac:dyDescent="0.25">
      <c r="A1371" s="73" t="s">
        <v>2674</v>
      </c>
      <c r="B1371" s="2" t="s">
        <v>2526</v>
      </c>
      <c r="C1371" s="2" t="s">
        <v>2666</v>
      </c>
      <c r="D1371" s="2" t="s">
        <v>2675</v>
      </c>
      <c r="E1371">
        <f t="shared" si="285"/>
        <v>2627</v>
      </c>
      <c r="F1371">
        <f t="shared" si="286"/>
        <v>1254</v>
      </c>
      <c r="G1371">
        <v>18</v>
      </c>
      <c r="H1371">
        <v>20</v>
      </c>
      <c r="I1371">
        <v>21</v>
      </c>
      <c r="J1371">
        <v>23</v>
      </c>
      <c r="K1371">
        <v>26</v>
      </c>
      <c r="L1371">
        <v>22</v>
      </c>
      <c r="M1371">
        <v>23</v>
      </c>
      <c r="N1371">
        <v>20</v>
      </c>
      <c r="O1371">
        <v>21</v>
      </c>
      <c r="P1371">
        <v>21</v>
      </c>
      <c r="Q1371">
        <v>17</v>
      </c>
      <c r="R1371">
        <v>15</v>
      </c>
      <c r="S1371">
        <v>14</v>
      </c>
      <c r="T1371">
        <v>16</v>
      </c>
      <c r="U1371">
        <v>15</v>
      </c>
      <c r="V1371">
        <v>11</v>
      </c>
      <c r="W1371">
        <v>12</v>
      </c>
      <c r="X1371">
        <v>10</v>
      </c>
      <c r="Y1371">
        <v>11</v>
      </c>
      <c r="Z1371">
        <v>14</v>
      </c>
      <c r="AA1371">
        <v>68</v>
      </c>
      <c r="AB1371">
        <v>87</v>
      </c>
      <c r="AC1371">
        <v>69</v>
      </c>
      <c r="AD1371">
        <v>70</v>
      </c>
      <c r="AE1371">
        <v>80</v>
      </c>
      <c r="AF1371">
        <v>80</v>
      </c>
      <c r="AG1371">
        <v>78</v>
      </c>
      <c r="AH1371">
        <v>63</v>
      </c>
      <c r="AI1371">
        <v>47</v>
      </c>
      <c r="AJ1371">
        <v>94</v>
      </c>
      <c r="AK1371">
        <v>56</v>
      </c>
      <c r="AL1371">
        <v>45</v>
      </c>
      <c r="AM1371">
        <v>67</v>
      </c>
      <c r="AN1371">
        <f t="shared" si="287"/>
        <v>1373</v>
      </c>
      <c r="AO1371">
        <v>16</v>
      </c>
      <c r="AP1371">
        <v>18</v>
      </c>
      <c r="AQ1371">
        <v>22</v>
      </c>
      <c r="AR1371">
        <v>22</v>
      </c>
      <c r="AS1371">
        <v>18</v>
      </c>
      <c r="AT1371">
        <v>20</v>
      </c>
      <c r="AU1371">
        <v>18</v>
      </c>
      <c r="AV1371">
        <v>21</v>
      </c>
      <c r="AW1371">
        <v>18</v>
      </c>
      <c r="AX1371">
        <v>17</v>
      </c>
      <c r="AY1371">
        <v>18</v>
      </c>
      <c r="AZ1371">
        <v>18</v>
      </c>
      <c r="BA1371">
        <v>17</v>
      </c>
      <c r="BB1371">
        <v>13</v>
      </c>
      <c r="BC1371">
        <v>19</v>
      </c>
      <c r="BD1371">
        <v>14</v>
      </c>
      <c r="BE1371">
        <v>12</v>
      </c>
      <c r="BF1371">
        <v>13</v>
      </c>
      <c r="BG1371">
        <v>13</v>
      </c>
      <c r="BH1371">
        <v>19</v>
      </c>
      <c r="BI1371">
        <v>109</v>
      </c>
      <c r="BJ1371">
        <v>87</v>
      </c>
      <c r="BK1371">
        <v>80</v>
      </c>
      <c r="BL1371">
        <v>89</v>
      </c>
      <c r="BM1371">
        <v>93</v>
      </c>
      <c r="BN1371">
        <v>111</v>
      </c>
      <c r="BO1371">
        <v>76</v>
      </c>
      <c r="BP1371">
        <v>63</v>
      </c>
      <c r="BQ1371">
        <v>61</v>
      </c>
      <c r="BR1371">
        <v>88</v>
      </c>
      <c r="BS1371">
        <v>67</v>
      </c>
      <c r="BT1371">
        <v>41</v>
      </c>
      <c r="BU1371">
        <v>62</v>
      </c>
      <c r="BV1371" s="40"/>
      <c r="BW1371" s="5">
        <f t="shared" si="277"/>
        <v>247</v>
      </c>
      <c r="BX1371" s="5">
        <f t="shared" si="278"/>
        <v>78</v>
      </c>
      <c r="BY1371" s="5">
        <f t="shared" si="279"/>
        <v>180</v>
      </c>
      <c r="BZ1371" s="5">
        <f t="shared" si="280"/>
        <v>440</v>
      </c>
      <c r="CA1371" s="5">
        <f t="shared" si="281"/>
        <v>309</v>
      </c>
      <c r="CB1371" s="40">
        <f t="shared" si="282"/>
        <v>226</v>
      </c>
      <c r="CC1371" s="40">
        <f t="shared" si="283"/>
        <v>88</v>
      </c>
      <c r="CD1371" s="40">
        <f t="shared" si="284"/>
        <v>228</v>
      </c>
      <c r="CE1371" s="40">
        <f t="shared" si="288"/>
        <v>512</v>
      </c>
      <c r="CF1371" s="40">
        <f t="shared" si="289"/>
        <v>319</v>
      </c>
    </row>
    <row r="1372" spans="1:84" x14ac:dyDescent="0.25">
      <c r="A1372" s="73" t="s">
        <v>2676</v>
      </c>
      <c r="B1372" s="2" t="s">
        <v>2526</v>
      </c>
      <c r="C1372" s="2" t="s">
        <v>2666</v>
      </c>
      <c r="D1372" s="2" t="s">
        <v>2677</v>
      </c>
      <c r="E1372">
        <f t="shared" si="285"/>
        <v>482</v>
      </c>
      <c r="F1372">
        <f t="shared" si="286"/>
        <v>237</v>
      </c>
      <c r="G1372">
        <v>3</v>
      </c>
      <c r="H1372">
        <v>3</v>
      </c>
      <c r="I1372">
        <v>3</v>
      </c>
      <c r="J1372">
        <v>3</v>
      </c>
      <c r="K1372">
        <v>2</v>
      </c>
      <c r="L1372">
        <v>3</v>
      </c>
      <c r="M1372">
        <v>3</v>
      </c>
      <c r="N1372">
        <v>2</v>
      </c>
      <c r="O1372">
        <v>2</v>
      </c>
      <c r="P1372">
        <v>0</v>
      </c>
      <c r="Q1372">
        <v>2</v>
      </c>
      <c r="R1372">
        <v>2</v>
      </c>
      <c r="S1372">
        <v>2</v>
      </c>
      <c r="T1372">
        <v>1</v>
      </c>
      <c r="U1372">
        <v>0</v>
      </c>
      <c r="V1372">
        <v>2</v>
      </c>
      <c r="W1372">
        <v>2</v>
      </c>
      <c r="X1372">
        <v>2</v>
      </c>
      <c r="Y1372">
        <v>2</v>
      </c>
      <c r="Z1372">
        <v>1</v>
      </c>
      <c r="AA1372">
        <v>10</v>
      </c>
      <c r="AB1372">
        <v>15</v>
      </c>
      <c r="AC1372">
        <v>12</v>
      </c>
      <c r="AD1372">
        <v>14</v>
      </c>
      <c r="AE1372">
        <v>13</v>
      </c>
      <c r="AF1372">
        <v>18</v>
      </c>
      <c r="AG1372">
        <v>18</v>
      </c>
      <c r="AH1372">
        <v>15</v>
      </c>
      <c r="AI1372">
        <v>17</v>
      </c>
      <c r="AJ1372">
        <v>15</v>
      </c>
      <c r="AK1372">
        <v>24</v>
      </c>
      <c r="AL1372">
        <v>10</v>
      </c>
      <c r="AM1372">
        <v>16</v>
      </c>
      <c r="AN1372">
        <f t="shared" si="287"/>
        <v>245</v>
      </c>
      <c r="AO1372">
        <v>4</v>
      </c>
      <c r="AP1372">
        <v>3</v>
      </c>
      <c r="AQ1372">
        <v>3</v>
      </c>
      <c r="AR1372">
        <v>3</v>
      </c>
      <c r="AS1372">
        <v>0</v>
      </c>
      <c r="AT1372">
        <v>2</v>
      </c>
      <c r="AU1372">
        <v>2</v>
      </c>
      <c r="AV1372">
        <v>3</v>
      </c>
      <c r="AW1372">
        <v>2</v>
      </c>
      <c r="AX1372">
        <v>0</v>
      </c>
      <c r="AY1372">
        <v>2</v>
      </c>
      <c r="AZ1372">
        <v>2</v>
      </c>
      <c r="BA1372">
        <v>2</v>
      </c>
      <c r="BB1372">
        <v>2</v>
      </c>
      <c r="BC1372">
        <v>1</v>
      </c>
      <c r="BD1372">
        <v>2</v>
      </c>
      <c r="BE1372">
        <v>2</v>
      </c>
      <c r="BF1372">
        <v>2</v>
      </c>
      <c r="BG1372">
        <v>2</v>
      </c>
      <c r="BH1372">
        <v>2</v>
      </c>
      <c r="BI1372">
        <v>11</v>
      </c>
      <c r="BJ1372">
        <v>17</v>
      </c>
      <c r="BK1372">
        <v>14</v>
      </c>
      <c r="BL1372">
        <v>12</v>
      </c>
      <c r="BM1372">
        <v>12</v>
      </c>
      <c r="BN1372">
        <v>19</v>
      </c>
      <c r="BO1372">
        <v>20</v>
      </c>
      <c r="BP1372">
        <v>13</v>
      </c>
      <c r="BQ1372">
        <v>19</v>
      </c>
      <c r="BR1372">
        <v>19</v>
      </c>
      <c r="BS1372">
        <v>19</v>
      </c>
      <c r="BT1372">
        <v>13</v>
      </c>
      <c r="BU1372">
        <v>16</v>
      </c>
      <c r="BV1372" s="40"/>
      <c r="BW1372" s="5">
        <f t="shared" ref="BW1372:BW1435" si="290">SUM(G1372:R1372)</f>
        <v>28</v>
      </c>
      <c r="BX1372" s="5">
        <f t="shared" ref="BX1372:BX1435" si="291">SUM(S1372:X1372)</f>
        <v>9</v>
      </c>
      <c r="BY1372" s="5">
        <f t="shared" ref="BY1372:BY1435" si="292">SUM(Y1372:AB1372)</f>
        <v>28</v>
      </c>
      <c r="BZ1372" s="5">
        <f t="shared" ref="BZ1372:BZ1435" si="293">SUM(AC1372:AH1372)</f>
        <v>90</v>
      </c>
      <c r="CA1372" s="5">
        <f t="shared" ref="CA1372:CA1435" si="294">SUM(AI1372:AM1372)</f>
        <v>82</v>
      </c>
      <c r="CB1372" s="40">
        <f t="shared" ref="CB1372:CB1435" si="295">SUM(AO1372:AZ1372)</f>
        <v>26</v>
      </c>
      <c r="CC1372" s="40">
        <f t="shared" ref="CC1372:CC1435" si="296">SUM(BA1372:BF1372)</f>
        <v>11</v>
      </c>
      <c r="CD1372" s="40">
        <f t="shared" ref="CD1372:CD1435" si="297">SUM(BG1372:BJ1372)</f>
        <v>32</v>
      </c>
      <c r="CE1372" s="40">
        <f t="shared" si="288"/>
        <v>90</v>
      </c>
      <c r="CF1372" s="40">
        <f t="shared" si="289"/>
        <v>86</v>
      </c>
    </row>
    <row r="1373" spans="1:84" x14ac:dyDescent="0.25">
      <c r="A1373" s="73" t="s">
        <v>2678</v>
      </c>
      <c r="B1373" s="2" t="s">
        <v>2526</v>
      </c>
      <c r="C1373" s="2" t="s">
        <v>2666</v>
      </c>
      <c r="D1373" s="2" t="s">
        <v>2679</v>
      </c>
      <c r="E1373">
        <f t="shared" si="285"/>
        <v>570</v>
      </c>
      <c r="F1373">
        <f t="shared" si="286"/>
        <v>272</v>
      </c>
      <c r="G1373">
        <v>2</v>
      </c>
      <c r="H1373">
        <v>3</v>
      </c>
      <c r="I1373">
        <v>3</v>
      </c>
      <c r="J1373">
        <v>3</v>
      </c>
      <c r="K1373">
        <v>2</v>
      </c>
      <c r="L1373">
        <v>2</v>
      </c>
      <c r="M1373">
        <v>3</v>
      </c>
      <c r="N1373">
        <v>2</v>
      </c>
      <c r="O1373">
        <v>3</v>
      </c>
      <c r="P1373">
        <v>4</v>
      </c>
      <c r="Q1373">
        <v>3</v>
      </c>
      <c r="R1373">
        <v>3</v>
      </c>
      <c r="S1373">
        <v>3</v>
      </c>
      <c r="T1373">
        <v>3</v>
      </c>
      <c r="U1373">
        <v>5</v>
      </c>
      <c r="V1373">
        <v>3</v>
      </c>
      <c r="W1373">
        <v>2</v>
      </c>
      <c r="X1373">
        <v>2</v>
      </c>
      <c r="Y1373">
        <v>2</v>
      </c>
      <c r="Z1373">
        <v>2</v>
      </c>
      <c r="AA1373">
        <v>10</v>
      </c>
      <c r="AB1373">
        <v>13</v>
      </c>
      <c r="AC1373">
        <v>16</v>
      </c>
      <c r="AD1373">
        <v>14</v>
      </c>
      <c r="AE1373">
        <v>11</v>
      </c>
      <c r="AF1373">
        <v>17</v>
      </c>
      <c r="AG1373">
        <v>14</v>
      </c>
      <c r="AH1373">
        <v>24</v>
      </c>
      <c r="AI1373">
        <v>20</v>
      </c>
      <c r="AJ1373">
        <v>17</v>
      </c>
      <c r="AK1373">
        <v>21</v>
      </c>
      <c r="AL1373">
        <v>19</v>
      </c>
      <c r="AM1373">
        <v>21</v>
      </c>
      <c r="AN1373">
        <f t="shared" si="287"/>
        <v>298</v>
      </c>
      <c r="AO1373">
        <v>2</v>
      </c>
      <c r="AP1373">
        <v>2</v>
      </c>
      <c r="AQ1373">
        <v>2</v>
      </c>
      <c r="AR1373">
        <v>3</v>
      </c>
      <c r="AS1373">
        <v>1</v>
      </c>
      <c r="AT1373">
        <v>2</v>
      </c>
      <c r="AU1373">
        <v>2</v>
      </c>
      <c r="AV1373">
        <v>3</v>
      </c>
      <c r="AW1373">
        <v>3</v>
      </c>
      <c r="AX1373">
        <v>4</v>
      </c>
      <c r="AY1373">
        <v>3</v>
      </c>
      <c r="AZ1373">
        <v>3</v>
      </c>
      <c r="BA1373">
        <v>3</v>
      </c>
      <c r="BB1373">
        <v>3</v>
      </c>
      <c r="BC1373">
        <v>5</v>
      </c>
      <c r="BD1373">
        <v>2</v>
      </c>
      <c r="BE1373">
        <v>2</v>
      </c>
      <c r="BF1373">
        <v>2</v>
      </c>
      <c r="BG1373">
        <v>2</v>
      </c>
      <c r="BH1373">
        <v>4</v>
      </c>
      <c r="BI1373">
        <v>11</v>
      </c>
      <c r="BJ1373">
        <v>14</v>
      </c>
      <c r="BK1373">
        <v>14</v>
      </c>
      <c r="BL1373">
        <v>16</v>
      </c>
      <c r="BM1373">
        <v>15</v>
      </c>
      <c r="BN1373">
        <v>15</v>
      </c>
      <c r="BO1373">
        <v>19</v>
      </c>
      <c r="BP1373">
        <v>21</v>
      </c>
      <c r="BQ1373">
        <v>21</v>
      </c>
      <c r="BR1373">
        <v>22</v>
      </c>
      <c r="BS1373">
        <v>24</v>
      </c>
      <c r="BT1373">
        <v>25</v>
      </c>
      <c r="BU1373">
        <v>28</v>
      </c>
      <c r="BV1373" s="40"/>
      <c r="BW1373" s="5">
        <f t="shared" si="290"/>
        <v>33</v>
      </c>
      <c r="BX1373" s="5">
        <f t="shared" si="291"/>
        <v>18</v>
      </c>
      <c r="BY1373" s="5">
        <f t="shared" si="292"/>
        <v>27</v>
      </c>
      <c r="BZ1373" s="5">
        <f t="shared" si="293"/>
        <v>96</v>
      </c>
      <c r="CA1373" s="5">
        <f t="shared" si="294"/>
        <v>98</v>
      </c>
      <c r="CB1373" s="40">
        <f t="shared" si="295"/>
        <v>30</v>
      </c>
      <c r="CC1373" s="40">
        <f t="shared" si="296"/>
        <v>17</v>
      </c>
      <c r="CD1373" s="40">
        <f t="shared" si="297"/>
        <v>31</v>
      </c>
      <c r="CE1373" s="40">
        <f t="shared" si="288"/>
        <v>100</v>
      </c>
      <c r="CF1373" s="40">
        <f t="shared" si="289"/>
        <v>120</v>
      </c>
    </row>
    <row r="1374" spans="1:84" x14ac:dyDescent="0.25">
      <c r="A1374" s="73" t="s">
        <v>2680</v>
      </c>
      <c r="B1374" s="2" t="s">
        <v>2526</v>
      </c>
      <c r="C1374" s="2" t="s">
        <v>2666</v>
      </c>
      <c r="D1374" s="2" t="s">
        <v>2681</v>
      </c>
      <c r="E1374">
        <f t="shared" si="285"/>
        <v>874</v>
      </c>
      <c r="F1374">
        <f t="shared" si="286"/>
        <v>423</v>
      </c>
      <c r="G1374">
        <v>3</v>
      </c>
      <c r="H1374">
        <v>3</v>
      </c>
      <c r="I1374">
        <v>4</v>
      </c>
      <c r="J1374">
        <v>4</v>
      </c>
      <c r="K1374">
        <v>1</v>
      </c>
      <c r="L1374">
        <v>4</v>
      </c>
      <c r="M1374">
        <v>4</v>
      </c>
      <c r="N1374">
        <v>4</v>
      </c>
      <c r="O1374">
        <v>4</v>
      </c>
      <c r="P1374">
        <v>4</v>
      </c>
      <c r="Q1374">
        <v>6</v>
      </c>
      <c r="R1374">
        <v>5</v>
      </c>
      <c r="S1374">
        <v>5</v>
      </c>
      <c r="T1374">
        <v>6</v>
      </c>
      <c r="U1374">
        <v>4</v>
      </c>
      <c r="V1374">
        <v>5</v>
      </c>
      <c r="W1374">
        <v>4</v>
      </c>
      <c r="X1374">
        <v>4</v>
      </c>
      <c r="Y1374">
        <v>4</v>
      </c>
      <c r="Z1374">
        <v>5</v>
      </c>
      <c r="AA1374">
        <v>23</v>
      </c>
      <c r="AB1374">
        <v>21</v>
      </c>
      <c r="AC1374">
        <v>33</v>
      </c>
      <c r="AD1374">
        <v>31</v>
      </c>
      <c r="AE1374">
        <v>26</v>
      </c>
      <c r="AF1374">
        <v>34</v>
      </c>
      <c r="AG1374">
        <v>25</v>
      </c>
      <c r="AH1374">
        <v>24</v>
      </c>
      <c r="AI1374">
        <v>22</v>
      </c>
      <c r="AJ1374">
        <v>17</v>
      </c>
      <c r="AK1374">
        <v>36</v>
      </c>
      <c r="AL1374">
        <v>18</v>
      </c>
      <c r="AM1374">
        <v>30</v>
      </c>
      <c r="AN1374">
        <f t="shared" si="287"/>
        <v>451</v>
      </c>
      <c r="AO1374">
        <v>3</v>
      </c>
      <c r="AP1374">
        <v>3</v>
      </c>
      <c r="AQ1374">
        <v>4</v>
      </c>
      <c r="AR1374">
        <v>4</v>
      </c>
      <c r="AS1374">
        <v>1</v>
      </c>
      <c r="AT1374">
        <v>3</v>
      </c>
      <c r="AU1374">
        <v>3</v>
      </c>
      <c r="AV1374">
        <v>4</v>
      </c>
      <c r="AW1374">
        <v>4</v>
      </c>
      <c r="AX1374">
        <v>5</v>
      </c>
      <c r="AY1374">
        <v>4</v>
      </c>
      <c r="AZ1374">
        <v>5</v>
      </c>
      <c r="BA1374">
        <v>6</v>
      </c>
      <c r="BB1374">
        <v>5</v>
      </c>
      <c r="BC1374">
        <v>6</v>
      </c>
      <c r="BD1374">
        <v>4</v>
      </c>
      <c r="BE1374">
        <v>4</v>
      </c>
      <c r="BF1374">
        <v>4</v>
      </c>
      <c r="BG1374">
        <v>4</v>
      </c>
      <c r="BH1374">
        <v>7</v>
      </c>
      <c r="BI1374">
        <v>24</v>
      </c>
      <c r="BJ1374">
        <v>26</v>
      </c>
      <c r="BK1374">
        <v>27</v>
      </c>
      <c r="BL1374">
        <v>34</v>
      </c>
      <c r="BM1374">
        <v>34</v>
      </c>
      <c r="BN1374">
        <v>41</v>
      </c>
      <c r="BO1374">
        <v>25</v>
      </c>
      <c r="BP1374">
        <v>25</v>
      </c>
      <c r="BQ1374">
        <v>28</v>
      </c>
      <c r="BR1374">
        <v>19</v>
      </c>
      <c r="BS1374">
        <v>28</v>
      </c>
      <c r="BT1374">
        <v>24</v>
      </c>
      <c r="BU1374">
        <v>33</v>
      </c>
      <c r="BV1374" s="40"/>
      <c r="BW1374" s="5">
        <f t="shared" si="290"/>
        <v>46</v>
      </c>
      <c r="BX1374" s="5">
        <f t="shared" si="291"/>
        <v>28</v>
      </c>
      <c r="BY1374" s="5">
        <f t="shared" si="292"/>
        <v>53</v>
      </c>
      <c r="BZ1374" s="5">
        <f t="shared" si="293"/>
        <v>173</v>
      </c>
      <c r="CA1374" s="5">
        <f t="shared" si="294"/>
        <v>123</v>
      </c>
      <c r="CB1374" s="40">
        <f t="shared" si="295"/>
        <v>43</v>
      </c>
      <c r="CC1374" s="40">
        <f t="shared" si="296"/>
        <v>29</v>
      </c>
      <c r="CD1374" s="40">
        <f t="shared" si="297"/>
        <v>61</v>
      </c>
      <c r="CE1374" s="40">
        <f t="shared" si="288"/>
        <v>186</v>
      </c>
      <c r="CF1374" s="40">
        <f t="shared" si="289"/>
        <v>132</v>
      </c>
    </row>
    <row r="1375" spans="1:84" x14ac:dyDescent="0.25">
      <c r="A1375" s="73" t="s">
        <v>2682</v>
      </c>
      <c r="B1375" s="2" t="s">
        <v>2526</v>
      </c>
      <c r="C1375" s="2" t="s">
        <v>2666</v>
      </c>
      <c r="D1375" s="2" t="s">
        <v>2683</v>
      </c>
      <c r="E1375">
        <f t="shared" si="285"/>
        <v>1573</v>
      </c>
      <c r="F1375">
        <f t="shared" si="286"/>
        <v>739</v>
      </c>
      <c r="G1375">
        <v>10</v>
      </c>
      <c r="H1375">
        <v>9</v>
      </c>
      <c r="I1375">
        <v>8</v>
      </c>
      <c r="J1375">
        <v>8</v>
      </c>
      <c r="K1375">
        <v>9</v>
      </c>
      <c r="L1375">
        <v>8</v>
      </c>
      <c r="M1375">
        <v>9</v>
      </c>
      <c r="N1375">
        <v>8</v>
      </c>
      <c r="O1375">
        <v>9</v>
      </c>
      <c r="P1375">
        <v>7</v>
      </c>
      <c r="Q1375">
        <v>9</v>
      </c>
      <c r="R1375">
        <v>9</v>
      </c>
      <c r="S1375">
        <v>9</v>
      </c>
      <c r="T1375">
        <v>11</v>
      </c>
      <c r="U1375">
        <v>11</v>
      </c>
      <c r="V1375">
        <v>9</v>
      </c>
      <c r="W1375">
        <v>8</v>
      </c>
      <c r="X1375">
        <v>9</v>
      </c>
      <c r="Y1375">
        <v>8</v>
      </c>
      <c r="Z1375">
        <v>8</v>
      </c>
      <c r="AA1375">
        <v>43</v>
      </c>
      <c r="AB1375">
        <v>45</v>
      </c>
      <c r="AC1375">
        <v>43</v>
      </c>
      <c r="AD1375">
        <v>45</v>
      </c>
      <c r="AE1375">
        <v>55</v>
      </c>
      <c r="AF1375">
        <v>51</v>
      </c>
      <c r="AG1375">
        <v>46</v>
      </c>
      <c r="AH1375">
        <v>46</v>
      </c>
      <c r="AI1375">
        <v>35</v>
      </c>
      <c r="AJ1375">
        <v>46</v>
      </c>
      <c r="AK1375">
        <v>35</v>
      </c>
      <c r="AL1375">
        <v>37</v>
      </c>
      <c r="AM1375">
        <v>36</v>
      </c>
      <c r="AN1375">
        <f t="shared" si="287"/>
        <v>834</v>
      </c>
      <c r="AO1375">
        <v>8</v>
      </c>
      <c r="AP1375">
        <v>8</v>
      </c>
      <c r="AQ1375">
        <v>8</v>
      </c>
      <c r="AR1375">
        <v>8</v>
      </c>
      <c r="AS1375">
        <v>6</v>
      </c>
      <c r="AT1375">
        <v>6</v>
      </c>
      <c r="AU1375">
        <v>6</v>
      </c>
      <c r="AV1375">
        <v>8</v>
      </c>
      <c r="AW1375">
        <v>8</v>
      </c>
      <c r="AX1375">
        <v>10</v>
      </c>
      <c r="AY1375">
        <v>9</v>
      </c>
      <c r="AZ1375">
        <v>10</v>
      </c>
      <c r="BA1375">
        <v>11</v>
      </c>
      <c r="BB1375">
        <v>9</v>
      </c>
      <c r="BC1375">
        <v>13</v>
      </c>
      <c r="BD1375">
        <v>9</v>
      </c>
      <c r="BE1375">
        <v>9</v>
      </c>
      <c r="BF1375">
        <v>7</v>
      </c>
      <c r="BG1375">
        <v>9</v>
      </c>
      <c r="BH1375">
        <v>13</v>
      </c>
      <c r="BI1375">
        <v>57</v>
      </c>
      <c r="BJ1375">
        <v>56</v>
      </c>
      <c r="BK1375">
        <v>46</v>
      </c>
      <c r="BL1375">
        <v>52</v>
      </c>
      <c r="BM1375">
        <v>67</v>
      </c>
      <c r="BN1375">
        <v>58</v>
      </c>
      <c r="BO1375">
        <v>63</v>
      </c>
      <c r="BP1375">
        <v>44</v>
      </c>
      <c r="BQ1375">
        <v>33</v>
      </c>
      <c r="BR1375">
        <v>65</v>
      </c>
      <c r="BS1375">
        <v>32</v>
      </c>
      <c r="BT1375">
        <v>50</v>
      </c>
      <c r="BU1375">
        <v>36</v>
      </c>
      <c r="BV1375" s="40"/>
      <c r="BW1375" s="5">
        <f t="shared" si="290"/>
        <v>103</v>
      </c>
      <c r="BX1375" s="5">
        <f t="shared" si="291"/>
        <v>57</v>
      </c>
      <c r="BY1375" s="5">
        <f t="shared" si="292"/>
        <v>104</v>
      </c>
      <c r="BZ1375" s="5">
        <f t="shared" si="293"/>
        <v>286</v>
      </c>
      <c r="CA1375" s="5">
        <f t="shared" si="294"/>
        <v>189</v>
      </c>
      <c r="CB1375" s="40">
        <f t="shared" si="295"/>
        <v>95</v>
      </c>
      <c r="CC1375" s="40">
        <f t="shared" si="296"/>
        <v>58</v>
      </c>
      <c r="CD1375" s="40">
        <f t="shared" si="297"/>
        <v>135</v>
      </c>
      <c r="CE1375" s="40">
        <f t="shared" si="288"/>
        <v>330</v>
      </c>
      <c r="CF1375" s="40">
        <f t="shared" si="289"/>
        <v>216</v>
      </c>
    </row>
    <row r="1376" spans="1:84" x14ac:dyDescent="0.25">
      <c r="A1376" s="73" t="s">
        <v>2684</v>
      </c>
      <c r="B1376" s="2" t="s">
        <v>2526</v>
      </c>
      <c r="C1376" s="2" t="s">
        <v>2666</v>
      </c>
      <c r="D1376" s="2" t="s">
        <v>2685</v>
      </c>
      <c r="E1376">
        <f t="shared" si="285"/>
        <v>1160</v>
      </c>
      <c r="F1376">
        <f t="shared" si="286"/>
        <v>552</v>
      </c>
      <c r="G1376">
        <v>4</v>
      </c>
      <c r="H1376">
        <v>5</v>
      </c>
      <c r="I1376">
        <v>4</v>
      </c>
      <c r="J1376">
        <v>6</v>
      </c>
      <c r="K1376">
        <v>3</v>
      </c>
      <c r="L1376">
        <v>6</v>
      </c>
      <c r="M1376">
        <v>5</v>
      </c>
      <c r="N1376">
        <v>6</v>
      </c>
      <c r="O1376">
        <v>6</v>
      </c>
      <c r="P1376">
        <v>5</v>
      </c>
      <c r="Q1376">
        <v>6</v>
      </c>
      <c r="R1376">
        <v>6</v>
      </c>
      <c r="S1376">
        <v>6</v>
      </c>
      <c r="T1376">
        <v>6</v>
      </c>
      <c r="U1376">
        <v>4</v>
      </c>
      <c r="V1376">
        <v>4</v>
      </c>
      <c r="W1376">
        <v>4</v>
      </c>
      <c r="X1376">
        <v>3</v>
      </c>
      <c r="Y1376">
        <v>3</v>
      </c>
      <c r="Z1376">
        <v>3</v>
      </c>
      <c r="AA1376">
        <v>15</v>
      </c>
      <c r="AB1376">
        <v>23</v>
      </c>
      <c r="AC1376">
        <v>29</v>
      </c>
      <c r="AD1376">
        <v>22</v>
      </c>
      <c r="AE1376">
        <v>37</v>
      </c>
      <c r="AF1376">
        <v>40</v>
      </c>
      <c r="AG1376">
        <v>47</v>
      </c>
      <c r="AH1376">
        <v>33</v>
      </c>
      <c r="AI1376">
        <v>40</v>
      </c>
      <c r="AJ1376">
        <v>35</v>
      </c>
      <c r="AK1376">
        <v>42</v>
      </c>
      <c r="AL1376">
        <v>43</v>
      </c>
      <c r="AM1376">
        <v>51</v>
      </c>
      <c r="AN1376">
        <f t="shared" si="287"/>
        <v>608</v>
      </c>
      <c r="AO1376">
        <v>4</v>
      </c>
      <c r="AP1376">
        <v>6</v>
      </c>
      <c r="AQ1376">
        <v>5</v>
      </c>
      <c r="AR1376">
        <v>6</v>
      </c>
      <c r="AS1376">
        <v>3</v>
      </c>
      <c r="AT1376">
        <v>5</v>
      </c>
      <c r="AU1376">
        <v>6</v>
      </c>
      <c r="AV1376">
        <v>5</v>
      </c>
      <c r="AW1376">
        <v>6</v>
      </c>
      <c r="AX1376">
        <v>5</v>
      </c>
      <c r="AY1376">
        <v>7</v>
      </c>
      <c r="AZ1376">
        <v>7</v>
      </c>
      <c r="BA1376">
        <v>7</v>
      </c>
      <c r="BB1376">
        <v>6</v>
      </c>
      <c r="BC1376">
        <v>5</v>
      </c>
      <c r="BD1376">
        <v>4</v>
      </c>
      <c r="BE1376">
        <v>3</v>
      </c>
      <c r="BF1376">
        <v>4</v>
      </c>
      <c r="BG1376">
        <v>3</v>
      </c>
      <c r="BH1376">
        <v>5</v>
      </c>
      <c r="BI1376">
        <v>24</v>
      </c>
      <c r="BJ1376">
        <v>28</v>
      </c>
      <c r="BK1376">
        <v>24</v>
      </c>
      <c r="BL1376">
        <v>23</v>
      </c>
      <c r="BM1376">
        <v>47</v>
      </c>
      <c r="BN1376">
        <v>40</v>
      </c>
      <c r="BO1376">
        <v>45</v>
      </c>
      <c r="BP1376">
        <v>36</v>
      </c>
      <c r="BQ1376">
        <v>45</v>
      </c>
      <c r="BR1376">
        <v>43</v>
      </c>
      <c r="BS1376">
        <v>49</v>
      </c>
      <c r="BT1376">
        <v>43</v>
      </c>
      <c r="BU1376">
        <v>59</v>
      </c>
      <c r="BV1376" s="40"/>
      <c r="BW1376" s="5">
        <f t="shared" si="290"/>
        <v>62</v>
      </c>
      <c r="BX1376" s="5">
        <f t="shared" si="291"/>
        <v>27</v>
      </c>
      <c r="BY1376" s="5">
        <f t="shared" si="292"/>
        <v>44</v>
      </c>
      <c r="BZ1376" s="5">
        <f t="shared" si="293"/>
        <v>208</v>
      </c>
      <c r="CA1376" s="5">
        <f t="shared" si="294"/>
        <v>211</v>
      </c>
      <c r="CB1376" s="40">
        <f t="shared" si="295"/>
        <v>65</v>
      </c>
      <c r="CC1376" s="40">
        <f t="shared" si="296"/>
        <v>29</v>
      </c>
      <c r="CD1376" s="40">
        <f t="shared" si="297"/>
        <v>60</v>
      </c>
      <c r="CE1376" s="40">
        <f t="shared" si="288"/>
        <v>215</v>
      </c>
      <c r="CF1376" s="40">
        <f t="shared" si="289"/>
        <v>239</v>
      </c>
    </row>
    <row r="1377" spans="1:84" x14ac:dyDescent="0.25">
      <c r="A1377" s="73" t="s">
        <v>2686</v>
      </c>
      <c r="B1377" s="2" t="s">
        <v>2526</v>
      </c>
      <c r="C1377" s="2" t="s">
        <v>2666</v>
      </c>
      <c r="D1377" s="2" t="s">
        <v>2687</v>
      </c>
      <c r="E1377">
        <f t="shared" si="285"/>
        <v>520</v>
      </c>
      <c r="F1377">
        <f t="shared" si="286"/>
        <v>239</v>
      </c>
      <c r="G1377">
        <v>3</v>
      </c>
      <c r="H1377">
        <v>3</v>
      </c>
      <c r="I1377">
        <v>3</v>
      </c>
      <c r="J1377">
        <v>3</v>
      </c>
      <c r="K1377">
        <v>2</v>
      </c>
      <c r="L1377">
        <v>2</v>
      </c>
      <c r="M1377">
        <v>2</v>
      </c>
      <c r="N1377">
        <v>2</v>
      </c>
      <c r="O1377">
        <v>2</v>
      </c>
      <c r="P1377">
        <v>5</v>
      </c>
      <c r="Q1377">
        <v>3</v>
      </c>
      <c r="R1377">
        <v>3</v>
      </c>
      <c r="S1377">
        <v>3</v>
      </c>
      <c r="T1377">
        <v>2</v>
      </c>
      <c r="U1377">
        <v>0</v>
      </c>
      <c r="V1377">
        <v>1</v>
      </c>
      <c r="W1377">
        <v>1</v>
      </c>
      <c r="X1377">
        <v>1</v>
      </c>
      <c r="Y1377">
        <v>1</v>
      </c>
      <c r="Z1377">
        <v>1</v>
      </c>
      <c r="AA1377">
        <v>6</v>
      </c>
      <c r="AB1377">
        <v>10</v>
      </c>
      <c r="AC1377">
        <v>12</v>
      </c>
      <c r="AD1377">
        <v>11</v>
      </c>
      <c r="AE1377">
        <v>22</v>
      </c>
      <c r="AF1377">
        <v>13</v>
      </c>
      <c r="AG1377">
        <v>14</v>
      </c>
      <c r="AH1377">
        <v>15</v>
      </c>
      <c r="AI1377">
        <v>17</v>
      </c>
      <c r="AJ1377">
        <v>22</v>
      </c>
      <c r="AK1377">
        <v>26</v>
      </c>
      <c r="AL1377">
        <v>12</v>
      </c>
      <c r="AM1377">
        <v>16</v>
      </c>
      <c r="AN1377">
        <f t="shared" si="287"/>
        <v>281</v>
      </c>
      <c r="AO1377">
        <v>3</v>
      </c>
      <c r="AP1377">
        <v>3</v>
      </c>
      <c r="AQ1377">
        <v>3</v>
      </c>
      <c r="AR1377">
        <v>3</v>
      </c>
      <c r="AS1377">
        <v>1</v>
      </c>
      <c r="AT1377">
        <v>2</v>
      </c>
      <c r="AU1377">
        <v>2</v>
      </c>
      <c r="AV1377">
        <v>2</v>
      </c>
      <c r="AW1377">
        <v>2</v>
      </c>
      <c r="AX1377">
        <v>5</v>
      </c>
      <c r="AY1377">
        <v>3</v>
      </c>
      <c r="AZ1377">
        <v>3</v>
      </c>
      <c r="BA1377">
        <v>3</v>
      </c>
      <c r="BB1377">
        <v>3</v>
      </c>
      <c r="BC1377">
        <v>0</v>
      </c>
      <c r="BD1377">
        <v>1</v>
      </c>
      <c r="BE1377">
        <v>1</v>
      </c>
      <c r="BF1377">
        <v>1</v>
      </c>
      <c r="BG1377">
        <v>1</v>
      </c>
      <c r="BH1377">
        <v>3</v>
      </c>
      <c r="BI1377">
        <v>6</v>
      </c>
      <c r="BJ1377">
        <v>10</v>
      </c>
      <c r="BK1377">
        <v>14</v>
      </c>
      <c r="BL1377">
        <v>14</v>
      </c>
      <c r="BM1377">
        <v>22</v>
      </c>
      <c r="BN1377">
        <v>13</v>
      </c>
      <c r="BO1377">
        <v>17</v>
      </c>
      <c r="BP1377">
        <v>18</v>
      </c>
      <c r="BQ1377">
        <v>23</v>
      </c>
      <c r="BR1377">
        <v>28</v>
      </c>
      <c r="BS1377">
        <v>31</v>
      </c>
      <c r="BT1377">
        <v>15</v>
      </c>
      <c r="BU1377">
        <v>25</v>
      </c>
      <c r="BV1377" s="40"/>
      <c r="BW1377" s="5">
        <f t="shared" si="290"/>
        <v>33</v>
      </c>
      <c r="BX1377" s="5">
        <f t="shared" si="291"/>
        <v>8</v>
      </c>
      <c r="BY1377" s="5">
        <f t="shared" si="292"/>
        <v>18</v>
      </c>
      <c r="BZ1377" s="5">
        <f t="shared" si="293"/>
        <v>87</v>
      </c>
      <c r="CA1377" s="5">
        <f t="shared" si="294"/>
        <v>93</v>
      </c>
      <c r="CB1377" s="40">
        <f t="shared" si="295"/>
        <v>32</v>
      </c>
      <c r="CC1377" s="40">
        <f t="shared" si="296"/>
        <v>9</v>
      </c>
      <c r="CD1377" s="40">
        <f t="shared" si="297"/>
        <v>20</v>
      </c>
      <c r="CE1377" s="40">
        <f t="shared" si="288"/>
        <v>98</v>
      </c>
      <c r="CF1377" s="40">
        <f t="shared" si="289"/>
        <v>122</v>
      </c>
    </row>
    <row r="1378" spans="1:84" x14ac:dyDescent="0.25">
      <c r="A1378" s="73" t="s">
        <v>2688</v>
      </c>
      <c r="B1378" s="2" t="s">
        <v>2526</v>
      </c>
      <c r="C1378" s="2" t="s">
        <v>2689</v>
      </c>
      <c r="D1378" s="2" t="s">
        <v>2690</v>
      </c>
      <c r="E1378">
        <f t="shared" si="285"/>
        <v>4044</v>
      </c>
      <c r="F1378">
        <f t="shared" si="286"/>
        <v>1928</v>
      </c>
      <c r="G1378">
        <v>29</v>
      </c>
      <c r="H1378">
        <v>28</v>
      </c>
      <c r="I1378">
        <v>26</v>
      </c>
      <c r="J1378">
        <v>24</v>
      </c>
      <c r="K1378">
        <v>26</v>
      </c>
      <c r="L1378">
        <v>25</v>
      </c>
      <c r="M1378">
        <v>25</v>
      </c>
      <c r="N1378">
        <v>24</v>
      </c>
      <c r="O1378">
        <v>25</v>
      </c>
      <c r="P1378">
        <v>28</v>
      </c>
      <c r="Q1378">
        <v>26</v>
      </c>
      <c r="R1378">
        <v>30</v>
      </c>
      <c r="S1378">
        <v>29</v>
      </c>
      <c r="T1378">
        <v>26</v>
      </c>
      <c r="U1378">
        <v>30</v>
      </c>
      <c r="V1378">
        <v>25</v>
      </c>
      <c r="W1378">
        <v>24</v>
      </c>
      <c r="X1378">
        <v>26</v>
      </c>
      <c r="Y1378">
        <v>25</v>
      </c>
      <c r="Z1378">
        <v>23</v>
      </c>
      <c r="AA1378">
        <v>109</v>
      </c>
      <c r="AB1378">
        <v>113</v>
      </c>
      <c r="AC1378">
        <v>103</v>
      </c>
      <c r="AD1378">
        <v>132</v>
      </c>
      <c r="AE1378">
        <v>131</v>
      </c>
      <c r="AF1378">
        <v>127</v>
      </c>
      <c r="AG1378">
        <v>127</v>
      </c>
      <c r="AH1378">
        <v>130</v>
      </c>
      <c r="AI1378">
        <v>90</v>
      </c>
      <c r="AJ1378">
        <v>86</v>
      </c>
      <c r="AK1378">
        <v>91</v>
      </c>
      <c r="AL1378">
        <v>73</v>
      </c>
      <c r="AM1378">
        <v>92</v>
      </c>
      <c r="AN1378">
        <f t="shared" si="287"/>
        <v>2116</v>
      </c>
      <c r="AO1378">
        <v>35</v>
      </c>
      <c r="AP1378">
        <v>32</v>
      </c>
      <c r="AQ1378">
        <v>32</v>
      </c>
      <c r="AR1378">
        <v>31</v>
      </c>
      <c r="AS1378">
        <v>23</v>
      </c>
      <c r="AT1378">
        <v>23</v>
      </c>
      <c r="AU1378">
        <v>23</v>
      </c>
      <c r="AV1378">
        <v>25</v>
      </c>
      <c r="AW1378">
        <v>25</v>
      </c>
      <c r="AX1378">
        <v>23</v>
      </c>
      <c r="AY1378">
        <v>28</v>
      </c>
      <c r="AZ1378">
        <v>26</v>
      </c>
      <c r="BA1378">
        <v>28</v>
      </c>
      <c r="BB1378">
        <v>31</v>
      </c>
      <c r="BC1378">
        <v>36</v>
      </c>
      <c r="BD1378">
        <v>26</v>
      </c>
      <c r="BE1378">
        <v>29</v>
      </c>
      <c r="BF1378">
        <v>25</v>
      </c>
      <c r="BG1378">
        <v>24</v>
      </c>
      <c r="BH1378">
        <v>42</v>
      </c>
      <c r="BI1378">
        <v>142</v>
      </c>
      <c r="BJ1378">
        <v>109</v>
      </c>
      <c r="BK1378">
        <v>124</v>
      </c>
      <c r="BL1378">
        <v>157</v>
      </c>
      <c r="BM1378">
        <v>145</v>
      </c>
      <c r="BN1378">
        <v>139</v>
      </c>
      <c r="BO1378">
        <v>113</v>
      </c>
      <c r="BP1378">
        <v>138</v>
      </c>
      <c r="BQ1378">
        <v>109</v>
      </c>
      <c r="BR1378">
        <v>119</v>
      </c>
      <c r="BS1378">
        <v>72</v>
      </c>
      <c r="BT1378">
        <v>80</v>
      </c>
      <c r="BU1378">
        <v>102</v>
      </c>
      <c r="BV1378" s="40"/>
      <c r="BW1378" s="5">
        <f t="shared" si="290"/>
        <v>316</v>
      </c>
      <c r="BX1378" s="5">
        <f t="shared" si="291"/>
        <v>160</v>
      </c>
      <c r="BY1378" s="5">
        <f t="shared" si="292"/>
        <v>270</v>
      </c>
      <c r="BZ1378" s="5">
        <f t="shared" si="293"/>
        <v>750</v>
      </c>
      <c r="CA1378" s="5">
        <f t="shared" si="294"/>
        <v>432</v>
      </c>
      <c r="CB1378" s="40">
        <f t="shared" si="295"/>
        <v>326</v>
      </c>
      <c r="CC1378" s="40">
        <f t="shared" si="296"/>
        <v>175</v>
      </c>
      <c r="CD1378" s="40">
        <f t="shared" si="297"/>
        <v>317</v>
      </c>
      <c r="CE1378" s="40">
        <f t="shared" si="288"/>
        <v>816</v>
      </c>
      <c r="CF1378" s="40">
        <f t="shared" si="289"/>
        <v>482</v>
      </c>
    </row>
    <row r="1379" spans="1:84" x14ac:dyDescent="0.25">
      <c r="A1379" s="73" t="s">
        <v>2691</v>
      </c>
      <c r="B1379" s="2" t="s">
        <v>2526</v>
      </c>
      <c r="C1379" s="2" t="s">
        <v>2689</v>
      </c>
      <c r="D1379" s="2" t="s">
        <v>2692</v>
      </c>
      <c r="E1379">
        <f t="shared" si="285"/>
        <v>1371</v>
      </c>
      <c r="F1379">
        <f t="shared" si="286"/>
        <v>662</v>
      </c>
      <c r="G1379">
        <v>10</v>
      </c>
      <c r="H1379">
        <v>10</v>
      </c>
      <c r="I1379">
        <v>9</v>
      </c>
      <c r="J1379">
        <v>11</v>
      </c>
      <c r="K1379">
        <v>8</v>
      </c>
      <c r="L1379">
        <v>7</v>
      </c>
      <c r="M1379">
        <v>7</v>
      </c>
      <c r="N1379">
        <v>8</v>
      </c>
      <c r="O1379">
        <v>8</v>
      </c>
      <c r="P1379">
        <v>9</v>
      </c>
      <c r="Q1379">
        <v>10</v>
      </c>
      <c r="R1379">
        <v>8</v>
      </c>
      <c r="S1379">
        <v>8</v>
      </c>
      <c r="T1379">
        <v>9</v>
      </c>
      <c r="U1379">
        <v>9</v>
      </c>
      <c r="V1379">
        <v>6</v>
      </c>
      <c r="W1379">
        <v>6</v>
      </c>
      <c r="X1379">
        <v>5</v>
      </c>
      <c r="Y1379">
        <v>5</v>
      </c>
      <c r="Z1379">
        <v>6</v>
      </c>
      <c r="AA1379">
        <v>40</v>
      </c>
      <c r="AB1379">
        <v>43</v>
      </c>
      <c r="AC1379">
        <v>50</v>
      </c>
      <c r="AD1379">
        <v>58</v>
      </c>
      <c r="AE1379">
        <v>49</v>
      </c>
      <c r="AF1379">
        <v>33</v>
      </c>
      <c r="AG1379">
        <v>33</v>
      </c>
      <c r="AH1379">
        <v>36</v>
      </c>
      <c r="AI1379">
        <v>43</v>
      </c>
      <c r="AJ1379">
        <v>46</v>
      </c>
      <c r="AK1379">
        <v>27</v>
      </c>
      <c r="AL1379">
        <v>18</v>
      </c>
      <c r="AM1379">
        <v>27</v>
      </c>
      <c r="AN1379">
        <f t="shared" si="287"/>
        <v>709</v>
      </c>
      <c r="AO1379">
        <v>11</v>
      </c>
      <c r="AP1379">
        <v>10</v>
      </c>
      <c r="AQ1379">
        <v>10</v>
      </c>
      <c r="AR1379">
        <v>8</v>
      </c>
      <c r="AS1379">
        <v>7</v>
      </c>
      <c r="AT1379">
        <v>9</v>
      </c>
      <c r="AU1379">
        <v>9</v>
      </c>
      <c r="AV1379">
        <v>8</v>
      </c>
      <c r="AW1379">
        <v>8</v>
      </c>
      <c r="AX1379">
        <v>8</v>
      </c>
      <c r="AY1379">
        <v>7</v>
      </c>
      <c r="AZ1379">
        <v>9</v>
      </c>
      <c r="BA1379">
        <v>9</v>
      </c>
      <c r="BB1379">
        <v>7</v>
      </c>
      <c r="BC1379">
        <v>10</v>
      </c>
      <c r="BD1379">
        <v>6</v>
      </c>
      <c r="BE1379">
        <v>5</v>
      </c>
      <c r="BF1379">
        <v>5</v>
      </c>
      <c r="BG1379">
        <v>6</v>
      </c>
      <c r="BH1379">
        <v>9</v>
      </c>
      <c r="BI1379">
        <v>47</v>
      </c>
      <c r="BJ1379">
        <v>44</v>
      </c>
      <c r="BK1379">
        <v>44</v>
      </c>
      <c r="BL1379">
        <v>63</v>
      </c>
      <c r="BM1379">
        <v>55</v>
      </c>
      <c r="BN1379">
        <v>44</v>
      </c>
      <c r="BO1379">
        <v>41</v>
      </c>
      <c r="BP1379">
        <v>33</v>
      </c>
      <c r="BQ1379">
        <v>58</v>
      </c>
      <c r="BR1379">
        <v>43</v>
      </c>
      <c r="BS1379">
        <v>23</v>
      </c>
      <c r="BT1379">
        <v>20</v>
      </c>
      <c r="BU1379">
        <v>33</v>
      </c>
      <c r="BV1379" s="40"/>
      <c r="BW1379" s="5">
        <f t="shared" si="290"/>
        <v>105</v>
      </c>
      <c r="BX1379" s="5">
        <f t="shared" si="291"/>
        <v>43</v>
      </c>
      <c r="BY1379" s="5">
        <f t="shared" si="292"/>
        <v>94</v>
      </c>
      <c r="BZ1379" s="5">
        <f t="shared" si="293"/>
        <v>259</v>
      </c>
      <c r="CA1379" s="5">
        <f t="shared" si="294"/>
        <v>161</v>
      </c>
      <c r="CB1379" s="40">
        <f t="shared" si="295"/>
        <v>104</v>
      </c>
      <c r="CC1379" s="40">
        <f t="shared" si="296"/>
        <v>42</v>
      </c>
      <c r="CD1379" s="40">
        <f t="shared" si="297"/>
        <v>106</v>
      </c>
      <c r="CE1379" s="40">
        <f t="shared" si="288"/>
        <v>280</v>
      </c>
      <c r="CF1379" s="40">
        <f t="shared" si="289"/>
        <v>177</v>
      </c>
    </row>
    <row r="1380" spans="1:84" x14ac:dyDescent="0.25">
      <c r="A1380" s="73" t="s">
        <v>2693</v>
      </c>
      <c r="B1380" s="2" t="s">
        <v>2526</v>
      </c>
      <c r="C1380" s="2" t="s">
        <v>2689</v>
      </c>
      <c r="D1380" s="2" t="s">
        <v>2694</v>
      </c>
      <c r="E1380">
        <f t="shared" si="285"/>
        <v>4438</v>
      </c>
      <c r="F1380">
        <f t="shared" si="286"/>
        <v>2156</v>
      </c>
      <c r="G1380">
        <v>28</v>
      </c>
      <c r="H1380">
        <v>32</v>
      </c>
      <c r="I1380">
        <v>27</v>
      </c>
      <c r="J1380">
        <v>27</v>
      </c>
      <c r="K1380">
        <v>32</v>
      </c>
      <c r="L1380">
        <v>26</v>
      </c>
      <c r="M1380">
        <v>26</v>
      </c>
      <c r="N1380">
        <v>26</v>
      </c>
      <c r="O1380">
        <v>26</v>
      </c>
      <c r="P1380">
        <v>30</v>
      </c>
      <c r="Q1380">
        <v>32</v>
      </c>
      <c r="R1380">
        <v>28</v>
      </c>
      <c r="S1380">
        <v>29</v>
      </c>
      <c r="T1380">
        <v>26</v>
      </c>
      <c r="U1380">
        <v>26</v>
      </c>
      <c r="V1380">
        <v>27</v>
      </c>
      <c r="W1380">
        <v>27</v>
      </c>
      <c r="X1380">
        <v>23</v>
      </c>
      <c r="Y1380">
        <v>22</v>
      </c>
      <c r="Z1380">
        <v>25</v>
      </c>
      <c r="AA1380">
        <v>142</v>
      </c>
      <c r="AB1380">
        <v>192</v>
      </c>
      <c r="AC1380">
        <v>174</v>
      </c>
      <c r="AD1380">
        <v>177</v>
      </c>
      <c r="AE1380">
        <v>183</v>
      </c>
      <c r="AF1380">
        <v>136</v>
      </c>
      <c r="AG1380">
        <v>140</v>
      </c>
      <c r="AH1380">
        <v>126</v>
      </c>
      <c r="AI1380">
        <v>106</v>
      </c>
      <c r="AJ1380">
        <v>96</v>
      </c>
      <c r="AK1380">
        <v>50</v>
      </c>
      <c r="AL1380">
        <v>37</v>
      </c>
      <c r="AM1380">
        <v>52</v>
      </c>
      <c r="AN1380">
        <f t="shared" si="287"/>
        <v>2282</v>
      </c>
      <c r="AO1380">
        <v>32</v>
      </c>
      <c r="AP1380">
        <v>26</v>
      </c>
      <c r="AQ1380">
        <v>31</v>
      </c>
      <c r="AR1380">
        <v>30</v>
      </c>
      <c r="AS1380">
        <v>19</v>
      </c>
      <c r="AT1380">
        <v>24</v>
      </c>
      <c r="AU1380">
        <v>24</v>
      </c>
      <c r="AV1380">
        <v>25</v>
      </c>
      <c r="AW1380">
        <v>26</v>
      </c>
      <c r="AX1380">
        <v>23</v>
      </c>
      <c r="AY1380">
        <v>25</v>
      </c>
      <c r="AZ1380">
        <v>30</v>
      </c>
      <c r="BA1380">
        <v>27</v>
      </c>
      <c r="BB1380">
        <v>31</v>
      </c>
      <c r="BC1380">
        <v>36</v>
      </c>
      <c r="BD1380">
        <v>23</v>
      </c>
      <c r="BE1380">
        <v>23</v>
      </c>
      <c r="BF1380">
        <v>25</v>
      </c>
      <c r="BG1380">
        <v>26</v>
      </c>
      <c r="BH1380">
        <v>39</v>
      </c>
      <c r="BI1380">
        <v>158</v>
      </c>
      <c r="BJ1380">
        <v>165</v>
      </c>
      <c r="BK1380">
        <v>164</v>
      </c>
      <c r="BL1380">
        <v>220</v>
      </c>
      <c r="BM1380">
        <v>158</v>
      </c>
      <c r="BN1380">
        <v>180</v>
      </c>
      <c r="BO1380">
        <v>146</v>
      </c>
      <c r="BP1380">
        <v>135</v>
      </c>
      <c r="BQ1380">
        <v>115</v>
      </c>
      <c r="BR1380">
        <v>121</v>
      </c>
      <c r="BS1380">
        <v>46</v>
      </c>
      <c r="BT1380">
        <v>52</v>
      </c>
      <c r="BU1380">
        <v>77</v>
      </c>
      <c r="BV1380" s="40"/>
      <c r="BW1380" s="5">
        <f t="shared" si="290"/>
        <v>340</v>
      </c>
      <c r="BX1380" s="5">
        <f t="shared" si="291"/>
        <v>158</v>
      </c>
      <c r="BY1380" s="5">
        <f t="shared" si="292"/>
        <v>381</v>
      </c>
      <c r="BZ1380" s="5">
        <f t="shared" si="293"/>
        <v>936</v>
      </c>
      <c r="CA1380" s="5">
        <f t="shared" si="294"/>
        <v>341</v>
      </c>
      <c r="CB1380" s="40">
        <f t="shared" si="295"/>
        <v>315</v>
      </c>
      <c r="CC1380" s="40">
        <f t="shared" si="296"/>
        <v>165</v>
      </c>
      <c r="CD1380" s="40">
        <f t="shared" si="297"/>
        <v>388</v>
      </c>
      <c r="CE1380" s="40">
        <f t="shared" si="288"/>
        <v>1003</v>
      </c>
      <c r="CF1380" s="40">
        <f t="shared" si="289"/>
        <v>411</v>
      </c>
    </row>
    <row r="1381" spans="1:84" x14ac:dyDescent="0.25">
      <c r="A1381" s="73" t="s">
        <v>2695</v>
      </c>
      <c r="B1381" s="2" t="s">
        <v>2526</v>
      </c>
      <c r="C1381" s="2" t="s">
        <v>2689</v>
      </c>
      <c r="D1381" s="2" t="s">
        <v>2696</v>
      </c>
      <c r="E1381">
        <f t="shared" si="285"/>
        <v>2001</v>
      </c>
      <c r="F1381">
        <f t="shared" si="286"/>
        <v>986</v>
      </c>
      <c r="G1381">
        <v>15</v>
      </c>
      <c r="H1381">
        <v>12</v>
      </c>
      <c r="I1381">
        <v>11</v>
      </c>
      <c r="J1381">
        <v>11</v>
      </c>
      <c r="K1381">
        <v>10</v>
      </c>
      <c r="L1381">
        <v>9</v>
      </c>
      <c r="M1381">
        <v>9</v>
      </c>
      <c r="N1381">
        <v>10</v>
      </c>
      <c r="O1381">
        <v>8</v>
      </c>
      <c r="P1381">
        <v>9</v>
      </c>
      <c r="Q1381">
        <v>9</v>
      </c>
      <c r="R1381">
        <v>11</v>
      </c>
      <c r="S1381">
        <v>11</v>
      </c>
      <c r="T1381">
        <v>13</v>
      </c>
      <c r="U1381">
        <v>11</v>
      </c>
      <c r="V1381">
        <v>9</v>
      </c>
      <c r="W1381">
        <v>11</v>
      </c>
      <c r="X1381">
        <v>10</v>
      </c>
      <c r="Y1381">
        <v>10</v>
      </c>
      <c r="Z1381">
        <v>9</v>
      </c>
      <c r="AA1381">
        <v>56</v>
      </c>
      <c r="AB1381">
        <v>66</v>
      </c>
      <c r="AC1381">
        <v>55</v>
      </c>
      <c r="AD1381">
        <v>77</v>
      </c>
      <c r="AE1381">
        <v>55</v>
      </c>
      <c r="AF1381">
        <v>70</v>
      </c>
      <c r="AG1381">
        <v>69</v>
      </c>
      <c r="AH1381">
        <v>77</v>
      </c>
      <c r="AI1381">
        <v>62</v>
      </c>
      <c r="AJ1381">
        <v>66</v>
      </c>
      <c r="AK1381">
        <v>46</v>
      </c>
      <c r="AL1381">
        <v>32</v>
      </c>
      <c r="AM1381">
        <v>47</v>
      </c>
      <c r="AN1381">
        <f t="shared" si="287"/>
        <v>1015</v>
      </c>
      <c r="AO1381">
        <v>17</v>
      </c>
      <c r="AP1381">
        <v>15</v>
      </c>
      <c r="AQ1381">
        <v>13</v>
      </c>
      <c r="AR1381">
        <v>11</v>
      </c>
      <c r="AS1381">
        <v>9</v>
      </c>
      <c r="AT1381">
        <v>8</v>
      </c>
      <c r="AU1381">
        <v>8</v>
      </c>
      <c r="AV1381">
        <v>8</v>
      </c>
      <c r="AW1381">
        <v>10</v>
      </c>
      <c r="AX1381">
        <v>9</v>
      </c>
      <c r="AY1381">
        <v>12</v>
      </c>
      <c r="AZ1381">
        <v>12</v>
      </c>
      <c r="BA1381">
        <v>13</v>
      </c>
      <c r="BB1381">
        <v>11</v>
      </c>
      <c r="BC1381">
        <v>14</v>
      </c>
      <c r="BD1381">
        <v>11</v>
      </c>
      <c r="BE1381">
        <v>8</v>
      </c>
      <c r="BF1381">
        <v>9</v>
      </c>
      <c r="BG1381">
        <v>9</v>
      </c>
      <c r="BH1381">
        <v>14</v>
      </c>
      <c r="BI1381">
        <v>57</v>
      </c>
      <c r="BJ1381">
        <v>61</v>
      </c>
      <c r="BK1381">
        <v>52</v>
      </c>
      <c r="BL1381">
        <v>66</v>
      </c>
      <c r="BM1381">
        <v>71</v>
      </c>
      <c r="BN1381">
        <v>86</v>
      </c>
      <c r="BO1381">
        <v>68</v>
      </c>
      <c r="BP1381">
        <v>82</v>
      </c>
      <c r="BQ1381">
        <v>61</v>
      </c>
      <c r="BR1381">
        <v>73</v>
      </c>
      <c r="BS1381">
        <v>41</v>
      </c>
      <c r="BT1381">
        <v>32</v>
      </c>
      <c r="BU1381">
        <v>44</v>
      </c>
      <c r="BV1381" s="40"/>
      <c r="BW1381" s="5">
        <f t="shared" si="290"/>
        <v>124</v>
      </c>
      <c r="BX1381" s="5">
        <f t="shared" si="291"/>
        <v>65</v>
      </c>
      <c r="BY1381" s="5">
        <f t="shared" si="292"/>
        <v>141</v>
      </c>
      <c r="BZ1381" s="5">
        <f t="shared" si="293"/>
        <v>403</v>
      </c>
      <c r="CA1381" s="5">
        <f t="shared" si="294"/>
        <v>253</v>
      </c>
      <c r="CB1381" s="40">
        <f t="shared" si="295"/>
        <v>132</v>
      </c>
      <c r="CC1381" s="40">
        <f t="shared" si="296"/>
        <v>66</v>
      </c>
      <c r="CD1381" s="40">
        <f t="shared" si="297"/>
        <v>141</v>
      </c>
      <c r="CE1381" s="40">
        <f t="shared" si="288"/>
        <v>425</v>
      </c>
      <c r="CF1381" s="40">
        <f t="shared" si="289"/>
        <v>251</v>
      </c>
    </row>
    <row r="1382" spans="1:84" x14ac:dyDescent="0.25">
      <c r="A1382" s="73" t="s">
        <v>2697</v>
      </c>
      <c r="B1382" s="2" t="s">
        <v>2526</v>
      </c>
      <c r="C1382" s="2" t="s">
        <v>2689</v>
      </c>
      <c r="D1382" s="2" t="s">
        <v>2698</v>
      </c>
      <c r="E1382">
        <f t="shared" si="285"/>
        <v>7986</v>
      </c>
      <c r="F1382">
        <f t="shared" si="286"/>
        <v>3874</v>
      </c>
      <c r="G1382">
        <v>95</v>
      </c>
      <c r="H1382">
        <v>79</v>
      </c>
      <c r="I1382">
        <v>81</v>
      </c>
      <c r="J1382">
        <v>75</v>
      </c>
      <c r="K1382">
        <v>70</v>
      </c>
      <c r="L1382">
        <v>50</v>
      </c>
      <c r="M1382">
        <v>46</v>
      </c>
      <c r="N1382">
        <v>49</v>
      </c>
      <c r="O1382">
        <v>47</v>
      </c>
      <c r="P1382">
        <v>42</v>
      </c>
      <c r="Q1382">
        <v>49</v>
      </c>
      <c r="R1382">
        <v>51</v>
      </c>
      <c r="S1382">
        <v>47</v>
      </c>
      <c r="T1382">
        <v>43</v>
      </c>
      <c r="U1382">
        <v>37</v>
      </c>
      <c r="V1382">
        <v>29</v>
      </c>
      <c r="W1382">
        <v>26</v>
      </c>
      <c r="X1382">
        <v>27</v>
      </c>
      <c r="Y1382">
        <v>29</v>
      </c>
      <c r="Z1382">
        <v>37</v>
      </c>
      <c r="AA1382">
        <v>420</v>
      </c>
      <c r="AB1382">
        <v>519</v>
      </c>
      <c r="AC1382">
        <v>419</v>
      </c>
      <c r="AD1382">
        <v>513</v>
      </c>
      <c r="AE1382">
        <v>337</v>
      </c>
      <c r="AF1382">
        <v>296</v>
      </c>
      <c r="AG1382">
        <v>161</v>
      </c>
      <c r="AH1382">
        <v>76</v>
      </c>
      <c r="AI1382">
        <v>46</v>
      </c>
      <c r="AJ1382">
        <v>25</v>
      </c>
      <c r="AK1382">
        <v>23</v>
      </c>
      <c r="AL1382">
        <v>16</v>
      </c>
      <c r="AM1382">
        <v>14</v>
      </c>
      <c r="AN1382">
        <f t="shared" si="287"/>
        <v>4112</v>
      </c>
      <c r="AO1382">
        <v>81</v>
      </c>
      <c r="AP1382">
        <v>82</v>
      </c>
      <c r="AQ1382">
        <v>68</v>
      </c>
      <c r="AR1382">
        <v>64</v>
      </c>
      <c r="AS1382">
        <v>46</v>
      </c>
      <c r="AT1382">
        <v>58</v>
      </c>
      <c r="AU1382">
        <v>54</v>
      </c>
      <c r="AV1382">
        <v>46</v>
      </c>
      <c r="AW1382">
        <v>45</v>
      </c>
      <c r="AX1382">
        <v>51</v>
      </c>
      <c r="AY1382">
        <v>41</v>
      </c>
      <c r="AZ1382">
        <v>41</v>
      </c>
      <c r="BA1382">
        <v>40</v>
      </c>
      <c r="BB1382">
        <v>38</v>
      </c>
      <c r="BC1382">
        <v>44</v>
      </c>
      <c r="BD1382">
        <v>26</v>
      </c>
      <c r="BE1382">
        <v>21</v>
      </c>
      <c r="BF1382">
        <v>22</v>
      </c>
      <c r="BG1382">
        <v>32</v>
      </c>
      <c r="BH1382">
        <v>66</v>
      </c>
      <c r="BI1382">
        <v>466</v>
      </c>
      <c r="BJ1382">
        <v>693</v>
      </c>
      <c r="BK1382">
        <v>522</v>
      </c>
      <c r="BL1382">
        <v>443</v>
      </c>
      <c r="BM1382">
        <v>369</v>
      </c>
      <c r="BN1382">
        <v>276</v>
      </c>
      <c r="BO1382">
        <v>155</v>
      </c>
      <c r="BP1382">
        <v>84</v>
      </c>
      <c r="BQ1382">
        <v>53</v>
      </c>
      <c r="BR1382">
        <v>27</v>
      </c>
      <c r="BS1382">
        <v>22</v>
      </c>
      <c r="BT1382">
        <v>18</v>
      </c>
      <c r="BU1382">
        <v>18</v>
      </c>
      <c r="BV1382" s="40"/>
      <c r="BW1382" s="5">
        <f t="shared" si="290"/>
        <v>734</v>
      </c>
      <c r="BX1382" s="5">
        <f t="shared" si="291"/>
        <v>209</v>
      </c>
      <c r="BY1382" s="5">
        <f t="shared" si="292"/>
        <v>1005</v>
      </c>
      <c r="BZ1382" s="5">
        <f t="shared" si="293"/>
        <v>1802</v>
      </c>
      <c r="CA1382" s="5">
        <f t="shared" si="294"/>
        <v>124</v>
      </c>
      <c r="CB1382" s="40">
        <f t="shared" si="295"/>
        <v>677</v>
      </c>
      <c r="CC1382" s="40">
        <f t="shared" si="296"/>
        <v>191</v>
      </c>
      <c r="CD1382" s="40">
        <f t="shared" si="297"/>
        <v>1257</v>
      </c>
      <c r="CE1382" s="40">
        <f t="shared" si="288"/>
        <v>1849</v>
      </c>
      <c r="CF1382" s="40">
        <f t="shared" si="289"/>
        <v>138</v>
      </c>
    </row>
    <row r="1383" spans="1:84" x14ac:dyDescent="0.25">
      <c r="A1383" s="73" t="s">
        <v>2699</v>
      </c>
      <c r="B1383" s="2" t="s">
        <v>2526</v>
      </c>
      <c r="C1383" s="2" t="s">
        <v>2689</v>
      </c>
      <c r="D1383" s="2" t="s">
        <v>2700</v>
      </c>
      <c r="E1383">
        <f t="shared" si="285"/>
        <v>439</v>
      </c>
      <c r="F1383">
        <f t="shared" si="286"/>
        <v>211</v>
      </c>
      <c r="G1383">
        <v>3</v>
      </c>
      <c r="H1383">
        <v>5</v>
      </c>
      <c r="I1383">
        <v>5</v>
      </c>
      <c r="J1383">
        <v>5</v>
      </c>
      <c r="K1383">
        <v>2</v>
      </c>
      <c r="L1383">
        <v>4</v>
      </c>
      <c r="M1383">
        <v>3</v>
      </c>
      <c r="N1383">
        <v>3</v>
      </c>
      <c r="O1383">
        <v>3</v>
      </c>
      <c r="P1383">
        <v>4</v>
      </c>
      <c r="Q1383">
        <v>2</v>
      </c>
      <c r="R1383">
        <v>2</v>
      </c>
      <c r="S1383">
        <v>2</v>
      </c>
      <c r="T1383">
        <v>2</v>
      </c>
      <c r="U1383">
        <v>4</v>
      </c>
      <c r="V1383">
        <v>1</v>
      </c>
      <c r="W1383">
        <v>1</v>
      </c>
      <c r="X1383">
        <v>1</v>
      </c>
      <c r="Y1383">
        <v>1</v>
      </c>
      <c r="Z1383">
        <v>3</v>
      </c>
      <c r="AA1383">
        <v>8</v>
      </c>
      <c r="AB1383">
        <v>14</v>
      </c>
      <c r="AC1383">
        <v>16</v>
      </c>
      <c r="AD1383">
        <v>13</v>
      </c>
      <c r="AE1383">
        <v>14</v>
      </c>
      <c r="AF1383">
        <v>9</v>
      </c>
      <c r="AG1383">
        <v>17</v>
      </c>
      <c r="AH1383">
        <v>11</v>
      </c>
      <c r="AI1383">
        <v>12</v>
      </c>
      <c r="AJ1383">
        <v>11</v>
      </c>
      <c r="AK1383">
        <v>12</v>
      </c>
      <c r="AL1383">
        <v>6</v>
      </c>
      <c r="AM1383">
        <v>12</v>
      </c>
      <c r="AN1383">
        <f t="shared" si="287"/>
        <v>228</v>
      </c>
      <c r="AO1383">
        <v>4</v>
      </c>
      <c r="AP1383">
        <v>4</v>
      </c>
      <c r="AQ1383">
        <v>4</v>
      </c>
      <c r="AR1383">
        <v>4</v>
      </c>
      <c r="AS1383">
        <v>2</v>
      </c>
      <c r="AT1383">
        <v>3</v>
      </c>
      <c r="AU1383">
        <v>3</v>
      </c>
      <c r="AV1383">
        <v>3</v>
      </c>
      <c r="AW1383">
        <v>3</v>
      </c>
      <c r="AX1383">
        <v>3</v>
      </c>
      <c r="AY1383">
        <v>3</v>
      </c>
      <c r="AZ1383">
        <v>3</v>
      </c>
      <c r="BA1383">
        <v>2</v>
      </c>
      <c r="BB1383">
        <v>2</v>
      </c>
      <c r="BC1383">
        <v>5</v>
      </c>
      <c r="BD1383">
        <v>2</v>
      </c>
      <c r="BE1383">
        <v>2</v>
      </c>
      <c r="BF1383">
        <v>1</v>
      </c>
      <c r="BG1383">
        <v>1</v>
      </c>
      <c r="BH1383">
        <v>4</v>
      </c>
      <c r="BI1383">
        <v>11</v>
      </c>
      <c r="BJ1383">
        <v>14</v>
      </c>
      <c r="BK1383">
        <v>15</v>
      </c>
      <c r="BL1383">
        <v>16</v>
      </c>
      <c r="BM1383">
        <v>13</v>
      </c>
      <c r="BN1383">
        <v>10</v>
      </c>
      <c r="BO1383">
        <v>16</v>
      </c>
      <c r="BP1383">
        <v>12</v>
      </c>
      <c r="BQ1383">
        <v>17</v>
      </c>
      <c r="BR1383">
        <v>12</v>
      </c>
      <c r="BS1383">
        <v>13</v>
      </c>
      <c r="BT1383">
        <v>8</v>
      </c>
      <c r="BU1383">
        <v>13</v>
      </c>
      <c r="BV1383" s="40"/>
      <c r="BW1383" s="5">
        <f t="shared" si="290"/>
        <v>41</v>
      </c>
      <c r="BX1383" s="5">
        <f t="shared" si="291"/>
        <v>11</v>
      </c>
      <c r="BY1383" s="5">
        <f t="shared" si="292"/>
        <v>26</v>
      </c>
      <c r="BZ1383" s="5">
        <f t="shared" si="293"/>
        <v>80</v>
      </c>
      <c r="CA1383" s="5">
        <f t="shared" si="294"/>
        <v>53</v>
      </c>
      <c r="CB1383" s="40">
        <f t="shared" si="295"/>
        <v>39</v>
      </c>
      <c r="CC1383" s="40">
        <f t="shared" si="296"/>
        <v>14</v>
      </c>
      <c r="CD1383" s="40">
        <f t="shared" si="297"/>
        <v>30</v>
      </c>
      <c r="CE1383" s="40">
        <f t="shared" si="288"/>
        <v>82</v>
      </c>
      <c r="CF1383" s="40">
        <f t="shared" si="289"/>
        <v>63</v>
      </c>
    </row>
    <row r="1384" spans="1:84" x14ac:dyDescent="0.25">
      <c r="A1384" s="73" t="s">
        <v>2701</v>
      </c>
      <c r="B1384" s="2" t="s">
        <v>2526</v>
      </c>
      <c r="C1384" s="2" t="s">
        <v>2689</v>
      </c>
      <c r="D1384" s="2" t="s">
        <v>2702</v>
      </c>
      <c r="E1384">
        <f t="shared" si="285"/>
        <v>3057</v>
      </c>
      <c r="F1384">
        <f t="shared" si="286"/>
        <v>1457</v>
      </c>
      <c r="G1384">
        <v>18</v>
      </c>
      <c r="H1384">
        <v>20</v>
      </c>
      <c r="I1384">
        <v>22</v>
      </c>
      <c r="J1384">
        <v>21</v>
      </c>
      <c r="K1384">
        <v>24</v>
      </c>
      <c r="L1384">
        <v>20</v>
      </c>
      <c r="M1384">
        <v>21</v>
      </c>
      <c r="N1384">
        <v>25</v>
      </c>
      <c r="O1384">
        <v>25</v>
      </c>
      <c r="P1384">
        <v>21</v>
      </c>
      <c r="Q1384">
        <v>26</v>
      </c>
      <c r="R1384">
        <v>27</v>
      </c>
      <c r="S1384">
        <v>25</v>
      </c>
      <c r="T1384">
        <v>25</v>
      </c>
      <c r="U1384">
        <v>19</v>
      </c>
      <c r="V1384">
        <v>17</v>
      </c>
      <c r="W1384">
        <v>21</v>
      </c>
      <c r="X1384">
        <v>19</v>
      </c>
      <c r="Y1384">
        <v>17</v>
      </c>
      <c r="Z1384">
        <v>16</v>
      </c>
      <c r="AA1384">
        <v>84</v>
      </c>
      <c r="AB1384">
        <v>85</v>
      </c>
      <c r="AC1384">
        <v>107</v>
      </c>
      <c r="AD1384">
        <v>127</v>
      </c>
      <c r="AE1384">
        <v>98</v>
      </c>
      <c r="AF1384">
        <v>73</v>
      </c>
      <c r="AG1384">
        <v>100</v>
      </c>
      <c r="AH1384">
        <v>73</v>
      </c>
      <c r="AI1384">
        <v>51</v>
      </c>
      <c r="AJ1384">
        <v>84</v>
      </c>
      <c r="AK1384">
        <v>63</v>
      </c>
      <c r="AL1384">
        <v>38</v>
      </c>
      <c r="AM1384">
        <v>45</v>
      </c>
      <c r="AN1384">
        <f t="shared" si="287"/>
        <v>1600</v>
      </c>
      <c r="AO1384">
        <v>15</v>
      </c>
      <c r="AP1384">
        <v>20</v>
      </c>
      <c r="AQ1384">
        <v>19</v>
      </c>
      <c r="AR1384">
        <v>23</v>
      </c>
      <c r="AS1384">
        <v>19</v>
      </c>
      <c r="AT1384">
        <v>21</v>
      </c>
      <c r="AU1384">
        <v>22</v>
      </c>
      <c r="AV1384">
        <v>20</v>
      </c>
      <c r="AW1384">
        <v>20</v>
      </c>
      <c r="AX1384">
        <v>26</v>
      </c>
      <c r="AY1384">
        <v>21</v>
      </c>
      <c r="AZ1384">
        <v>22</v>
      </c>
      <c r="BA1384">
        <v>21</v>
      </c>
      <c r="BB1384">
        <v>20</v>
      </c>
      <c r="BC1384">
        <v>30</v>
      </c>
      <c r="BD1384">
        <v>21</v>
      </c>
      <c r="BE1384">
        <v>17</v>
      </c>
      <c r="BF1384">
        <v>18</v>
      </c>
      <c r="BG1384">
        <v>19</v>
      </c>
      <c r="BH1384">
        <v>33</v>
      </c>
      <c r="BI1384">
        <v>114</v>
      </c>
      <c r="BJ1384">
        <v>104</v>
      </c>
      <c r="BK1384">
        <v>114</v>
      </c>
      <c r="BL1384">
        <v>128</v>
      </c>
      <c r="BM1384">
        <v>127</v>
      </c>
      <c r="BN1384">
        <v>98</v>
      </c>
      <c r="BO1384">
        <v>99</v>
      </c>
      <c r="BP1384">
        <v>88</v>
      </c>
      <c r="BQ1384">
        <v>46</v>
      </c>
      <c r="BR1384">
        <v>82</v>
      </c>
      <c r="BS1384">
        <v>57</v>
      </c>
      <c r="BT1384">
        <v>54</v>
      </c>
      <c r="BU1384">
        <v>62</v>
      </c>
      <c r="BV1384" s="40"/>
      <c r="BW1384" s="5">
        <f t="shared" si="290"/>
        <v>270</v>
      </c>
      <c r="BX1384" s="5">
        <f t="shared" si="291"/>
        <v>126</v>
      </c>
      <c r="BY1384" s="5">
        <f t="shared" si="292"/>
        <v>202</v>
      </c>
      <c r="BZ1384" s="5">
        <f t="shared" si="293"/>
        <v>578</v>
      </c>
      <c r="CA1384" s="5">
        <f t="shared" si="294"/>
        <v>281</v>
      </c>
      <c r="CB1384" s="40">
        <f t="shared" si="295"/>
        <v>248</v>
      </c>
      <c r="CC1384" s="40">
        <f t="shared" si="296"/>
        <v>127</v>
      </c>
      <c r="CD1384" s="40">
        <f t="shared" si="297"/>
        <v>270</v>
      </c>
      <c r="CE1384" s="40">
        <f t="shared" si="288"/>
        <v>654</v>
      </c>
      <c r="CF1384" s="40">
        <f t="shared" si="289"/>
        <v>301</v>
      </c>
    </row>
    <row r="1385" spans="1:84" x14ac:dyDescent="0.25">
      <c r="A1385" s="73" t="s">
        <v>2703</v>
      </c>
      <c r="B1385" s="2" t="s">
        <v>2526</v>
      </c>
      <c r="C1385" s="2" t="s">
        <v>2689</v>
      </c>
      <c r="D1385" s="2" t="s">
        <v>2704</v>
      </c>
      <c r="E1385">
        <f t="shared" si="285"/>
        <v>2940</v>
      </c>
      <c r="F1385">
        <f t="shared" si="286"/>
        <v>1427</v>
      </c>
      <c r="G1385">
        <v>22</v>
      </c>
      <c r="H1385">
        <v>15</v>
      </c>
      <c r="I1385">
        <v>15</v>
      </c>
      <c r="J1385">
        <v>17</v>
      </c>
      <c r="K1385">
        <v>18</v>
      </c>
      <c r="L1385">
        <v>14</v>
      </c>
      <c r="M1385">
        <v>13</v>
      </c>
      <c r="N1385">
        <v>14</v>
      </c>
      <c r="O1385">
        <v>17</v>
      </c>
      <c r="P1385">
        <v>16</v>
      </c>
      <c r="Q1385">
        <v>17</v>
      </c>
      <c r="R1385">
        <v>20</v>
      </c>
      <c r="S1385">
        <v>21</v>
      </c>
      <c r="T1385">
        <v>20</v>
      </c>
      <c r="U1385">
        <v>22</v>
      </c>
      <c r="V1385">
        <v>20</v>
      </c>
      <c r="W1385">
        <v>18</v>
      </c>
      <c r="X1385">
        <v>18</v>
      </c>
      <c r="Y1385">
        <v>17</v>
      </c>
      <c r="Z1385">
        <v>17</v>
      </c>
      <c r="AA1385">
        <v>82</v>
      </c>
      <c r="AB1385">
        <v>99</v>
      </c>
      <c r="AC1385">
        <v>99</v>
      </c>
      <c r="AD1385">
        <v>111</v>
      </c>
      <c r="AE1385">
        <v>146</v>
      </c>
      <c r="AF1385">
        <v>105</v>
      </c>
      <c r="AG1385">
        <v>69</v>
      </c>
      <c r="AH1385">
        <v>70</v>
      </c>
      <c r="AI1385">
        <v>73</v>
      </c>
      <c r="AJ1385">
        <v>42</v>
      </c>
      <c r="AK1385">
        <v>56</v>
      </c>
      <c r="AL1385">
        <v>58</v>
      </c>
      <c r="AM1385">
        <v>66</v>
      </c>
      <c r="AN1385">
        <f t="shared" si="287"/>
        <v>1513</v>
      </c>
      <c r="AO1385">
        <v>17</v>
      </c>
      <c r="AP1385">
        <v>19</v>
      </c>
      <c r="AQ1385">
        <v>18</v>
      </c>
      <c r="AR1385">
        <v>14</v>
      </c>
      <c r="AS1385">
        <v>13</v>
      </c>
      <c r="AT1385">
        <v>14</v>
      </c>
      <c r="AU1385">
        <v>15</v>
      </c>
      <c r="AV1385">
        <v>15</v>
      </c>
      <c r="AW1385">
        <v>14</v>
      </c>
      <c r="AX1385">
        <v>15</v>
      </c>
      <c r="AY1385">
        <v>18</v>
      </c>
      <c r="AZ1385">
        <v>18</v>
      </c>
      <c r="BA1385">
        <v>19</v>
      </c>
      <c r="BB1385">
        <v>21</v>
      </c>
      <c r="BC1385">
        <v>24</v>
      </c>
      <c r="BD1385">
        <v>17</v>
      </c>
      <c r="BE1385">
        <v>18</v>
      </c>
      <c r="BF1385">
        <v>19</v>
      </c>
      <c r="BG1385">
        <v>19</v>
      </c>
      <c r="BH1385">
        <v>27</v>
      </c>
      <c r="BI1385">
        <v>120</v>
      </c>
      <c r="BJ1385">
        <v>93</v>
      </c>
      <c r="BK1385">
        <v>89</v>
      </c>
      <c r="BL1385">
        <v>143</v>
      </c>
      <c r="BM1385">
        <v>130</v>
      </c>
      <c r="BN1385">
        <v>111</v>
      </c>
      <c r="BO1385">
        <v>95</v>
      </c>
      <c r="BP1385">
        <v>63</v>
      </c>
      <c r="BQ1385">
        <v>68</v>
      </c>
      <c r="BR1385">
        <v>55</v>
      </c>
      <c r="BS1385">
        <v>58</v>
      </c>
      <c r="BT1385">
        <v>68</v>
      </c>
      <c r="BU1385">
        <v>66</v>
      </c>
      <c r="BV1385" s="40"/>
      <c r="BW1385" s="5">
        <f t="shared" si="290"/>
        <v>198</v>
      </c>
      <c r="BX1385" s="5">
        <f t="shared" si="291"/>
        <v>119</v>
      </c>
      <c r="BY1385" s="5">
        <f t="shared" si="292"/>
        <v>215</v>
      </c>
      <c r="BZ1385" s="5">
        <f t="shared" si="293"/>
        <v>600</v>
      </c>
      <c r="CA1385" s="5">
        <f t="shared" si="294"/>
        <v>295</v>
      </c>
      <c r="CB1385" s="40">
        <f t="shared" si="295"/>
        <v>190</v>
      </c>
      <c r="CC1385" s="40">
        <f t="shared" si="296"/>
        <v>118</v>
      </c>
      <c r="CD1385" s="40">
        <f t="shared" si="297"/>
        <v>259</v>
      </c>
      <c r="CE1385" s="40">
        <f t="shared" si="288"/>
        <v>631</v>
      </c>
      <c r="CF1385" s="40">
        <f t="shared" si="289"/>
        <v>315</v>
      </c>
    </row>
    <row r="1386" spans="1:84" x14ac:dyDescent="0.25">
      <c r="A1386" s="73" t="s">
        <v>2705</v>
      </c>
      <c r="B1386" s="2" t="s">
        <v>2526</v>
      </c>
      <c r="C1386" s="2" t="s">
        <v>2689</v>
      </c>
      <c r="D1386" s="2" t="s">
        <v>2689</v>
      </c>
      <c r="E1386">
        <f t="shared" si="285"/>
        <v>1422</v>
      </c>
      <c r="F1386">
        <f t="shared" si="286"/>
        <v>683</v>
      </c>
      <c r="G1386">
        <v>8</v>
      </c>
      <c r="H1386">
        <v>8</v>
      </c>
      <c r="I1386">
        <v>9</v>
      </c>
      <c r="J1386">
        <v>11</v>
      </c>
      <c r="K1386">
        <v>9</v>
      </c>
      <c r="L1386">
        <v>9</v>
      </c>
      <c r="M1386">
        <v>9</v>
      </c>
      <c r="N1386">
        <v>11</v>
      </c>
      <c r="O1386">
        <v>9</v>
      </c>
      <c r="P1386">
        <v>11</v>
      </c>
      <c r="Q1386">
        <v>11</v>
      </c>
      <c r="R1386">
        <v>10</v>
      </c>
      <c r="S1386">
        <v>12</v>
      </c>
      <c r="T1386">
        <v>12</v>
      </c>
      <c r="U1386">
        <v>8</v>
      </c>
      <c r="V1386">
        <v>9</v>
      </c>
      <c r="W1386">
        <v>9</v>
      </c>
      <c r="X1386">
        <v>8</v>
      </c>
      <c r="Y1386">
        <v>7</v>
      </c>
      <c r="Z1386">
        <v>7</v>
      </c>
      <c r="AA1386">
        <v>34</v>
      </c>
      <c r="AB1386">
        <v>43</v>
      </c>
      <c r="AC1386">
        <v>46</v>
      </c>
      <c r="AD1386">
        <v>39</v>
      </c>
      <c r="AE1386">
        <v>39</v>
      </c>
      <c r="AF1386">
        <v>41</v>
      </c>
      <c r="AG1386">
        <v>36</v>
      </c>
      <c r="AH1386">
        <v>43</v>
      </c>
      <c r="AI1386">
        <v>36</v>
      </c>
      <c r="AJ1386">
        <v>43</v>
      </c>
      <c r="AK1386">
        <v>42</v>
      </c>
      <c r="AL1386">
        <v>24</v>
      </c>
      <c r="AM1386">
        <v>30</v>
      </c>
      <c r="AN1386">
        <f t="shared" si="287"/>
        <v>739</v>
      </c>
      <c r="AO1386">
        <v>9</v>
      </c>
      <c r="AP1386">
        <v>10</v>
      </c>
      <c r="AQ1386">
        <v>10</v>
      </c>
      <c r="AR1386">
        <v>9</v>
      </c>
      <c r="AS1386">
        <v>7</v>
      </c>
      <c r="AT1386">
        <v>9</v>
      </c>
      <c r="AU1386">
        <v>10</v>
      </c>
      <c r="AV1386">
        <v>9</v>
      </c>
      <c r="AW1386">
        <v>11</v>
      </c>
      <c r="AX1386">
        <v>12</v>
      </c>
      <c r="AY1386">
        <v>12</v>
      </c>
      <c r="AZ1386">
        <v>12</v>
      </c>
      <c r="BA1386">
        <v>11</v>
      </c>
      <c r="BB1386">
        <v>10</v>
      </c>
      <c r="BC1386">
        <v>14</v>
      </c>
      <c r="BD1386">
        <v>8</v>
      </c>
      <c r="BE1386">
        <v>7</v>
      </c>
      <c r="BF1386">
        <v>7</v>
      </c>
      <c r="BG1386">
        <v>8</v>
      </c>
      <c r="BH1386">
        <v>11</v>
      </c>
      <c r="BI1386">
        <v>34</v>
      </c>
      <c r="BJ1386">
        <v>46</v>
      </c>
      <c r="BK1386">
        <v>38</v>
      </c>
      <c r="BL1386">
        <v>51</v>
      </c>
      <c r="BM1386">
        <v>46</v>
      </c>
      <c r="BN1386">
        <v>50</v>
      </c>
      <c r="BO1386">
        <v>38</v>
      </c>
      <c r="BP1386">
        <v>44</v>
      </c>
      <c r="BQ1386">
        <v>43</v>
      </c>
      <c r="BR1386">
        <v>49</v>
      </c>
      <c r="BS1386">
        <v>34</v>
      </c>
      <c r="BT1386">
        <v>32</v>
      </c>
      <c r="BU1386">
        <v>38</v>
      </c>
      <c r="BV1386" s="40"/>
      <c r="BW1386" s="5">
        <f t="shared" si="290"/>
        <v>115</v>
      </c>
      <c r="BX1386" s="5">
        <f t="shared" si="291"/>
        <v>58</v>
      </c>
      <c r="BY1386" s="5">
        <f t="shared" si="292"/>
        <v>91</v>
      </c>
      <c r="BZ1386" s="5">
        <f t="shared" si="293"/>
        <v>244</v>
      </c>
      <c r="CA1386" s="5">
        <f t="shared" si="294"/>
        <v>175</v>
      </c>
      <c r="CB1386" s="40">
        <f t="shared" si="295"/>
        <v>120</v>
      </c>
      <c r="CC1386" s="40">
        <f t="shared" si="296"/>
        <v>57</v>
      </c>
      <c r="CD1386" s="40">
        <f t="shared" si="297"/>
        <v>99</v>
      </c>
      <c r="CE1386" s="40">
        <f t="shared" si="288"/>
        <v>267</v>
      </c>
      <c r="CF1386" s="40">
        <f t="shared" si="289"/>
        <v>196</v>
      </c>
    </row>
    <row r="1387" spans="1:84" x14ac:dyDescent="0.25">
      <c r="A1387" s="73" t="s">
        <v>2706</v>
      </c>
      <c r="B1387" s="2" t="s">
        <v>2526</v>
      </c>
      <c r="C1387" s="2" t="s">
        <v>2689</v>
      </c>
      <c r="D1387" s="2" t="s">
        <v>2707</v>
      </c>
      <c r="E1387">
        <f t="shared" si="285"/>
        <v>775</v>
      </c>
      <c r="F1387">
        <f t="shared" si="286"/>
        <v>368</v>
      </c>
      <c r="G1387">
        <v>6</v>
      </c>
      <c r="H1387">
        <v>6</v>
      </c>
      <c r="I1387">
        <v>4</v>
      </c>
      <c r="J1387">
        <v>4</v>
      </c>
      <c r="K1387">
        <v>4</v>
      </c>
      <c r="L1387">
        <v>2</v>
      </c>
      <c r="M1387">
        <v>2</v>
      </c>
      <c r="N1387">
        <v>3</v>
      </c>
      <c r="O1387">
        <v>3</v>
      </c>
      <c r="P1387">
        <v>5</v>
      </c>
      <c r="Q1387">
        <v>4</v>
      </c>
      <c r="R1387">
        <v>5</v>
      </c>
      <c r="S1387">
        <v>5</v>
      </c>
      <c r="T1387">
        <v>6</v>
      </c>
      <c r="U1387">
        <v>4</v>
      </c>
      <c r="V1387">
        <v>4</v>
      </c>
      <c r="W1387">
        <v>3</v>
      </c>
      <c r="X1387">
        <v>2</v>
      </c>
      <c r="Y1387">
        <v>3</v>
      </c>
      <c r="Z1387">
        <v>2</v>
      </c>
      <c r="AA1387">
        <v>13</v>
      </c>
      <c r="AB1387">
        <v>16</v>
      </c>
      <c r="AC1387">
        <v>21</v>
      </c>
      <c r="AD1387">
        <v>27</v>
      </c>
      <c r="AE1387">
        <v>21</v>
      </c>
      <c r="AF1387">
        <v>23</v>
      </c>
      <c r="AG1387">
        <v>22</v>
      </c>
      <c r="AH1387">
        <v>34</v>
      </c>
      <c r="AI1387">
        <v>26</v>
      </c>
      <c r="AJ1387">
        <v>25</v>
      </c>
      <c r="AK1387">
        <v>27</v>
      </c>
      <c r="AL1387">
        <v>14</v>
      </c>
      <c r="AM1387">
        <v>22</v>
      </c>
      <c r="AN1387">
        <f t="shared" si="287"/>
        <v>407</v>
      </c>
      <c r="AO1387">
        <v>8</v>
      </c>
      <c r="AP1387">
        <v>4</v>
      </c>
      <c r="AQ1387">
        <v>4</v>
      </c>
      <c r="AR1387">
        <v>4</v>
      </c>
      <c r="AS1387">
        <v>4</v>
      </c>
      <c r="AT1387">
        <v>3</v>
      </c>
      <c r="AU1387">
        <v>3</v>
      </c>
      <c r="AV1387">
        <v>3</v>
      </c>
      <c r="AW1387">
        <v>4</v>
      </c>
      <c r="AX1387">
        <v>4</v>
      </c>
      <c r="AY1387">
        <v>5</v>
      </c>
      <c r="AZ1387">
        <v>5</v>
      </c>
      <c r="BA1387">
        <v>6</v>
      </c>
      <c r="BB1387">
        <v>4</v>
      </c>
      <c r="BC1387">
        <v>5</v>
      </c>
      <c r="BD1387">
        <v>3</v>
      </c>
      <c r="BE1387">
        <v>3</v>
      </c>
      <c r="BF1387">
        <v>3</v>
      </c>
      <c r="BG1387">
        <v>2</v>
      </c>
      <c r="BH1387">
        <v>4</v>
      </c>
      <c r="BI1387">
        <v>17</v>
      </c>
      <c r="BJ1387">
        <v>19</v>
      </c>
      <c r="BK1387">
        <v>25</v>
      </c>
      <c r="BL1387">
        <v>26</v>
      </c>
      <c r="BM1387">
        <v>22</v>
      </c>
      <c r="BN1387">
        <v>23</v>
      </c>
      <c r="BO1387">
        <v>29</v>
      </c>
      <c r="BP1387">
        <v>35</v>
      </c>
      <c r="BQ1387">
        <v>26</v>
      </c>
      <c r="BR1387">
        <v>32</v>
      </c>
      <c r="BS1387">
        <v>30</v>
      </c>
      <c r="BT1387">
        <v>17</v>
      </c>
      <c r="BU1387">
        <v>25</v>
      </c>
      <c r="BV1387" s="40"/>
      <c r="BW1387" s="5">
        <f t="shared" si="290"/>
        <v>48</v>
      </c>
      <c r="BX1387" s="5">
        <f t="shared" si="291"/>
        <v>24</v>
      </c>
      <c r="BY1387" s="5">
        <f t="shared" si="292"/>
        <v>34</v>
      </c>
      <c r="BZ1387" s="5">
        <f t="shared" si="293"/>
        <v>148</v>
      </c>
      <c r="CA1387" s="5">
        <f t="shared" si="294"/>
        <v>114</v>
      </c>
      <c r="CB1387" s="40">
        <f t="shared" si="295"/>
        <v>51</v>
      </c>
      <c r="CC1387" s="40">
        <f t="shared" si="296"/>
        <v>24</v>
      </c>
      <c r="CD1387" s="40">
        <f t="shared" si="297"/>
        <v>42</v>
      </c>
      <c r="CE1387" s="40">
        <f t="shared" si="288"/>
        <v>160</v>
      </c>
      <c r="CF1387" s="40">
        <f t="shared" si="289"/>
        <v>130</v>
      </c>
    </row>
    <row r="1388" spans="1:84" x14ac:dyDescent="0.25">
      <c r="A1388" s="73" t="s">
        <v>2708</v>
      </c>
      <c r="B1388" s="2" t="s">
        <v>2526</v>
      </c>
      <c r="C1388" s="2" t="s">
        <v>2689</v>
      </c>
      <c r="D1388" s="2" t="s">
        <v>2709</v>
      </c>
      <c r="E1388">
        <f t="shared" si="285"/>
        <v>955</v>
      </c>
      <c r="F1388">
        <f t="shared" si="286"/>
        <v>460</v>
      </c>
      <c r="G1388">
        <v>6</v>
      </c>
      <c r="H1388">
        <v>7</v>
      </c>
      <c r="I1388">
        <v>5</v>
      </c>
      <c r="J1388">
        <v>5</v>
      </c>
      <c r="K1388">
        <v>8</v>
      </c>
      <c r="L1388">
        <v>6</v>
      </c>
      <c r="M1388">
        <v>6</v>
      </c>
      <c r="N1388">
        <v>6</v>
      </c>
      <c r="O1388">
        <v>6</v>
      </c>
      <c r="P1388">
        <v>6</v>
      </c>
      <c r="Q1388">
        <v>8</v>
      </c>
      <c r="R1388">
        <v>8</v>
      </c>
      <c r="S1388">
        <v>8</v>
      </c>
      <c r="T1388">
        <v>8</v>
      </c>
      <c r="U1388">
        <v>8</v>
      </c>
      <c r="V1388">
        <v>6</v>
      </c>
      <c r="W1388">
        <v>6</v>
      </c>
      <c r="X1388">
        <v>6</v>
      </c>
      <c r="Y1388">
        <v>4</v>
      </c>
      <c r="Z1388">
        <v>5</v>
      </c>
      <c r="AA1388">
        <v>16</v>
      </c>
      <c r="AB1388">
        <v>18</v>
      </c>
      <c r="AC1388">
        <v>22</v>
      </c>
      <c r="AD1388">
        <v>28</v>
      </c>
      <c r="AE1388">
        <v>27</v>
      </c>
      <c r="AF1388">
        <v>27</v>
      </c>
      <c r="AG1388">
        <v>32</v>
      </c>
      <c r="AH1388">
        <v>23</v>
      </c>
      <c r="AI1388">
        <v>25</v>
      </c>
      <c r="AJ1388">
        <v>37</v>
      </c>
      <c r="AK1388">
        <v>26</v>
      </c>
      <c r="AL1388">
        <v>21</v>
      </c>
      <c r="AM1388">
        <v>30</v>
      </c>
      <c r="AN1388">
        <f t="shared" si="287"/>
        <v>495</v>
      </c>
      <c r="AO1388">
        <v>6</v>
      </c>
      <c r="AP1388">
        <v>7</v>
      </c>
      <c r="AQ1388">
        <v>6</v>
      </c>
      <c r="AR1388">
        <v>6</v>
      </c>
      <c r="AS1388">
        <v>6</v>
      </c>
      <c r="AT1388">
        <v>6</v>
      </c>
      <c r="AU1388">
        <v>6</v>
      </c>
      <c r="AV1388">
        <v>6</v>
      </c>
      <c r="AW1388">
        <v>6</v>
      </c>
      <c r="AX1388">
        <v>7</v>
      </c>
      <c r="AY1388">
        <v>7</v>
      </c>
      <c r="AZ1388">
        <v>8</v>
      </c>
      <c r="BA1388">
        <v>8</v>
      </c>
      <c r="BB1388">
        <v>8</v>
      </c>
      <c r="BC1388">
        <v>7</v>
      </c>
      <c r="BD1388">
        <v>7</v>
      </c>
      <c r="BE1388">
        <v>7</v>
      </c>
      <c r="BF1388">
        <v>6</v>
      </c>
      <c r="BG1388">
        <v>6</v>
      </c>
      <c r="BH1388">
        <v>6</v>
      </c>
      <c r="BI1388">
        <v>21</v>
      </c>
      <c r="BJ1388">
        <v>19</v>
      </c>
      <c r="BK1388">
        <v>19</v>
      </c>
      <c r="BL1388">
        <v>24</v>
      </c>
      <c r="BM1388">
        <v>34</v>
      </c>
      <c r="BN1388">
        <v>32</v>
      </c>
      <c r="BO1388">
        <v>29</v>
      </c>
      <c r="BP1388">
        <v>21</v>
      </c>
      <c r="BQ1388">
        <v>34</v>
      </c>
      <c r="BR1388">
        <v>34</v>
      </c>
      <c r="BS1388">
        <v>27</v>
      </c>
      <c r="BT1388">
        <v>31</v>
      </c>
      <c r="BU1388">
        <v>38</v>
      </c>
      <c r="BV1388" s="40"/>
      <c r="BW1388" s="5">
        <f t="shared" si="290"/>
        <v>77</v>
      </c>
      <c r="BX1388" s="5">
        <f t="shared" si="291"/>
        <v>42</v>
      </c>
      <c r="BY1388" s="5">
        <f t="shared" si="292"/>
        <v>43</v>
      </c>
      <c r="BZ1388" s="5">
        <f t="shared" si="293"/>
        <v>159</v>
      </c>
      <c r="CA1388" s="5">
        <f t="shared" si="294"/>
        <v>139</v>
      </c>
      <c r="CB1388" s="40">
        <f t="shared" si="295"/>
        <v>77</v>
      </c>
      <c r="CC1388" s="40">
        <f t="shared" si="296"/>
        <v>43</v>
      </c>
      <c r="CD1388" s="40">
        <f t="shared" si="297"/>
        <v>52</v>
      </c>
      <c r="CE1388" s="40">
        <f t="shared" si="288"/>
        <v>159</v>
      </c>
      <c r="CF1388" s="40">
        <f t="shared" si="289"/>
        <v>164</v>
      </c>
    </row>
    <row r="1389" spans="1:84" x14ac:dyDescent="0.25">
      <c r="A1389" s="73" t="s">
        <v>2710</v>
      </c>
      <c r="B1389" s="2" t="s">
        <v>2526</v>
      </c>
      <c r="C1389" s="2" t="s">
        <v>2689</v>
      </c>
      <c r="D1389" s="2" t="s">
        <v>2711</v>
      </c>
      <c r="E1389">
        <f t="shared" si="285"/>
        <v>2540</v>
      </c>
      <c r="F1389">
        <f t="shared" si="286"/>
        <v>1238</v>
      </c>
      <c r="G1389">
        <v>14</v>
      </c>
      <c r="H1389">
        <v>13</v>
      </c>
      <c r="I1389">
        <v>13</v>
      </c>
      <c r="J1389">
        <v>12</v>
      </c>
      <c r="K1389">
        <v>11</v>
      </c>
      <c r="L1389">
        <v>14</v>
      </c>
      <c r="M1389">
        <v>14</v>
      </c>
      <c r="N1389">
        <v>14</v>
      </c>
      <c r="O1389">
        <v>17</v>
      </c>
      <c r="P1389">
        <v>15</v>
      </c>
      <c r="Q1389">
        <v>17</v>
      </c>
      <c r="R1389">
        <v>20</v>
      </c>
      <c r="S1389">
        <v>22</v>
      </c>
      <c r="T1389">
        <v>18</v>
      </c>
      <c r="U1389">
        <v>16</v>
      </c>
      <c r="V1389">
        <v>13</v>
      </c>
      <c r="W1389">
        <v>11</v>
      </c>
      <c r="X1389">
        <v>13</v>
      </c>
      <c r="Y1389">
        <v>11</v>
      </c>
      <c r="Z1389">
        <v>10</v>
      </c>
      <c r="AA1389">
        <v>68</v>
      </c>
      <c r="AB1389">
        <v>88</v>
      </c>
      <c r="AC1389">
        <v>89</v>
      </c>
      <c r="AD1389">
        <v>76</v>
      </c>
      <c r="AE1389">
        <v>88</v>
      </c>
      <c r="AF1389">
        <v>93</v>
      </c>
      <c r="AG1389">
        <v>98</v>
      </c>
      <c r="AH1389">
        <v>79</v>
      </c>
      <c r="AI1389">
        <v>82</v>
      </c>
      <c r="AJ1389">
        <v>67</v>
      </c>
      <c r="AK1389">
        <v>46</v>
      </c>
      <c r="AL1389">
        <v>47</v>
      </c>
      <c r="AM1389">
        <v>29</v>
      </c>
      <c r="AN1389">
        <f t="shared" si="287"/>
        <v>1302</v>
      </c>
      <c r="AO1389">
        <v>12</v>
      </c>
      <c r="AP1389">
        <v>12</v>
      </c>
      <c r="AQ1389">
        <v>12</v>
      </c>
      <c r="AR1389">
        <v>14</v>
      </c>
      <c r="AS1389">
        <v>11</v>
      </c>
      <c r="AT1389">
        <v>11</v>
      </c>
      <c r="AU1389">
        <v>13</v>
      </c>
      <c r="AV1389">
        <v>14</v>
      </c>
      <c r="AW1389">
        <v>14</v>
      </c>
      <c r="AX1389">
        <v>16</v>
      </c>
      <c r="AY1389">
        <v>18</v>
      </c>
      <c r="AZ1389">
        <v>18</v>
      </c>
      <c r="BA1389">
        <v>17</v>
      </c>
      <c r="BB1389">
        <v>19</v>
      </c>
      <c r="BC1389">
        <v>24</v>
      </c>
      <c r="BD1389">
        <v>14</v>
      </c>
      <c r="BE1389">
        <v>12</v>
      </c>
      <c r="BF1389">
        <v>11</v>
      </c>
      <c r="BG1389">
        <v>10</v>
      </c>
      <c r="BH1389">
        <v>19</v>
      </c>
      <c r="BI1389">
        <v>79</v>
      </c>
      <c r="BJ1389">
        <v>85</v>
      </c>
      <c r="BK1389">
        <v>75</v>
      </c>
      <c r="BL1389">
        <v>95</v>
      </c>
      <c r="BM1389">
        <v>82</v>
      </c>
      <c r="BN1389">
        <v>86</v>
      </c>
      <c r="BO1389">
        <v>97</v>
      </c>
      <c r="BP1389">
        <v>104</v>
      </c>
      <c r="BQ1389">
        <v>87</v>
      </c>
      <c r="BR1389">
        <v>86</v>
      </c>
      <c r="BS1389">
        <v>52</v>
      </c>
      <c r="BT1389">
        <v>47</v>
      </c>
      <c r="BU1389">
        <v>36</v>
      </c>
      <c r="BV1389" s="40"/>
      <c r="BW1389" s="5">
        <f t="shared" si="290"/>
        <v>174</v>
      </c>
      <c r="BX1389" s="5">
        <f t="shared" si="291"/>
        <v>93</v>
      </c>
      <c r="BY1389" s="5">
        <f t="shared" si="292"/>
        <v>177</v>
      </c>
      <c r="BZ1389" s="5">
        <f t="shared" si="293"/>
        <v>523</v>
      </c>
      <c r="CA1389" s="5">
        <f t="shared" si="294"/>
        <v>271</v>
      </c>
      <c r="CB1389" s="40">
        <f t="shared" si="295"/>
        <v>165</v>
      </c>
      <c r="CC1389" s="40">
        <f t="shared" si="296"/>
        <v>97</v>
      </c>
      <c r="CD1389" s="40">
        <f t="shared" si="297"/>
        <v>193</v>
      </c>
      <c r="CE1389" s="40">
        <f t="shared" si="288"/>
        <v>539</v>
      </c>
      <c r="CF1389" s="40">
        <f t="shared" si="289"/>
        <v>308</v>
      </c>
    </row>
    <row r="1390" spans="1:84" x14ac:dyDescent="0.25">
      <c r="A1390" s="73" t="s">
        <v>2712</v>
      </c>
      <c r="B1390" s="2" t="s">
        <v>2526</v>
      </c>
      <c r="C1390" s="2" t="s">
        <v>2689</v>
      </c>
      <c r="D1390" s="2" t="s">
        <v>2713</v>
      </c>
      <c r="E1390">
        <f t="shared" si="285"/>
        <v>1415</v>
      </c>
      <c r="F1390">
        <f t="shared" si="286"/>
        <v>679</v>
      </c>
      <c r="G1390">
        <v>16</v>
      </c>
      <c r="H1390">
        <v>14</v>
      </c>
      <c r="I1390">
        <v>12</v>
      </c>
      <c r="J1390">
        <v>12</v>
      </c>
      <c r="K1390">
        <v>13</v>
      </c>
      <c r="L1390">
        <v>11</v>
      </c>
      <c r="M1390">
        <v>12</v>
      </c>
      <c r="N1390">
        <v>10</v>
      </c>
      <c r="O1390">
        <v>11</v>
      </c>
      <c r="P1390">
        <v>12</v>
      </c>
      <c r="Q1390">
        <v>11</v>
      </c>
      <c r="R1390">
        <v>11</v>
      </c>
      <c r="S1390">
        <v>11</v>
      </c>
      <c r="T1390">
        <v>11</v>
      </c>
      <c r="U1390">
        <v>8</v>
      </c>
      <c r="V1390">
        <v>6</v>
      </c>
      <c r="W1390">
        <v>6</v>
      </c>
      <c r="X1390">
        <v>6</v>
      </c>
      <c r="Y1390">
        <v>6</v>
      </c>
      <c r="Z1390">
        <v>8</v>
      </c>
      <c r="AA1390">
        <v>49</v>
      </c>
      <c r="AB1390">
        <v>48</v>
      </c>
      <c r="AC1390">
        <v>48</v>
      </c>
      <c r="AD1390">
        <v>49</v>
      </c>
      <c r="AE1390">
        <v>48</v>
      </c>
      <c r="AF1390">
        <v>39</v>
      </c>
      <c r="AG1390">
        <v>33</v>
      </c>
      <c r="AH1390">
        <v>28</v>
      </c>
      <c r="AI1390">
        <v>30</v>
      </c>
      <c r="AJ1390">
        <v>23</v>
      </c>
      <c r="AK1390">
        <v>24</v>
      </c>
      <c r="AL1390">
        <v>20</v>
      </c>
      <c r="AM1390">
        <v>33</v>
      </c>
      <c r="AN1390">
        <f t="shared" si="287"/>
        <v>736</v>
      </c>
      <c r="AO1390">
        <v>13</v>
      </c>
      <c r="AP1390">
        <v>13</v>
      </c>
      <c r="AQ1390">
        <v>14</v>
      </c>
      <c r="AR1390">
        <v>14</v>
      </c>
      <c r="AS1390">
        <v>13</v>
      </c>
      <c r="AT1390">
        <v>10</v>
      </c>
      <c r="AU1390">
        <v>10</v>
      </c>
      <c r="AV1390">
        <v>11</v>
      </c>
      <c r="AW1390">
        <v>10</v>
      </c>
      <c r="AX1390">
        <v>10</v>
      </c>
      <c r="AY1390">
        <v>12</v>
      </c>
      <c r="AZ1390">
        <v>12</v>
      </c>
      <c r="BA1390">
        <v>12</v>
      </c>
      <c r="BB1390">
        <v>10</v>
      </c>
      <c r="BC1390">
        <v>13</v>
      </c>
      <c r="BD1390">
        <v>8</v>
      </c>
      <c r="BE1390">
        <v>6</v>
      </c>
      <c r="BF1390">
        <v>5</v>
      </c>
      <c r="BG1390">
        <v>6</v>
      </c>
      <c r="BH1390">
        <v>12</v>
      </c>
      <c r="BI1390">
        <v>64</v>
      </c>
      <c r="BJ1390">
        <v>57</v>
      </c>
      <c r="BK1390">
        <v>56</v>
      </c>
      <c r="BL1390">
        <v>43</v>
      </c>
      <c r="BM1390">
        <v>46</v>
      </c>
      <c r="BN1390">
        <v>45</v>
      </c>
      <c r="BO1390">
        <v>38</v>
      </c>
      <c r="BP1390">
        <v>35</v>
      </c>
      <c r="BQ1390">
        <v>32</v>
      </c>
      <c r="BR1390">
        <v>26</v>
      </c>
      <c r="BS1390">
        <v>22</v>
      </c>
      <c r="BT1390">
        <v>22</v>
      </c>
      <c r="BU1390">
        <v>36</v>
      </c>
      <c r="BV1390" s="40"/>
      <c r="BW1390" s="5">
        <f t="shared" si="290"/>
        <v>145</v>
      </c>
      <c r="BX1390" s="5">
        <f t="shared" si="291"/>
        <v>48</v>
      </c>
      <c r="BY1390" s="5">
        <f t="shared" si="292"/>
        <v>111</v>
      </c>
      <c r="BZ1390" s="5">
        <f t="shared" si="293"/>
        <v>245</v>
      </c>
      <c r="CA1390" s="5">
        <f t="shared" si="294"/>
        <v>130</v>
      </c>
      <c r="CB1390" s="40">
        <f t="shared" si="295"/>
        <v>142</v>
      </c>
      <c r="CC1390" s="40">
        <f t="shared" si="296"/>
        <v>54</v>
      </c>
      <c r="CD1390" s="40">
        <f t="shared" si="297"/>
        <v>139</v>
      </c>
      <c r="CE1390" s="40">
        <f t="shared" si="288"/>
        <v>263</v>
      </c>
      <c r="CF1390" s="40">
        <f t="shared" si="289"/>
        <v>138</v>
      </c>
    </row>
    <row r="1391" spans="1:84" x14ac:dyDescent="0.25">
      <c r="A1391" s="73" t="s">
        <v>2714</v>
      </c>
      <c r="B1391" s="2" t="s">
        <v>2526</v>
      </c>
      <c r="C1391" s="2" t="s">
        <v>2689</v>
      </c>
      <c r="D1391" s="2" t="s">
        <v>2715</v>
      </c>
      <c r="E1391">
        <f t="shared" si="285"/>
        <v>6516</v>
      </c>
      <c r="F1391">
        <f t="shared" si="286"/>
        <v>3108</v>
      </c>
      <c r="G1391">
        <v>51</v>
      </c>
      <c r="H1391">
        <v>46</v>
      </c>
      <c r="I1391">
        <v>52</v>
      </c>
      <c r="J1391">
        <v>47</v>
      </c>
      <c r="K1391">
        <v>46</v>
      </c>
      <c r="L1391">
        <v>41</v>
      </c>
      <c r="M1391">
        <v>46</v>
      </c>
      <c r="N1391">
        <v>40</v>
      </c>
      <c r="O1391">
        <v>41</v>
      </c>
      <c r="P1391">
        <v>43</v>
      </c>
      <c r="Q1391">
        <v>47</v>
      </c>
      <c r="R1391">
        <v>53</v>
      </c>
      <c r="S1391">
        <v>57</v>
      </c>
      <c r="T1391">
        <v>55</v>
      </c>
      <c r="U1391">
        <v>57</v>
      </c>
      <c r="V1391">
        <v>50</v>
      </c>
      <c r="W1391">
        <v>39</v>
      </c>
      <c r="X1391">
        <v>39</v>
      </c>
      <c r="Y1391">
        <v>39</v>
      </c>
      <c r="Z1391">
        <v>43</v>
      </c>
      <c r="AA1391">
        <v>210</v>
      </c>
      <c r="AB1391">
        <v>216</v>
      </c>
      <c r="AC1391">
        <v>261</v>
      </c>
      <c r="AD1391">
        <v>265</v>
      </c>
      <c r="AE1391">
        <v>198</v>
      </c>
      <c r="AF1391">
        <v>229</v>
      </c>
      <c r="AG1391">
        <v>197</v>
      </c>
      <c r="AH1391">
        <v>192</v>
      </c>
      <c r="AI1391">
        <v>127</v>
      </c>
      <c r="AJ1391">
        <v>90</v>
      </c>
      <c r="AK1391">
        <v>87</v>
      </c>
      <c r="AL1391">
        <v>48</v>
      </c>
      <c r="AM1391">
        <v>56</v>
      </c>
      <c r="AN1391">
        <f t="shared" si="287"/>
        <v>3408</v>
      </c>
      <c r="AO1391">
        <v>49</v>
      </c>
      <c r="AP1391">
        <v>53</v>
      </c>
      <c r="AQ1391">
        <v>46</v>
      </c>
      <c r="AR1391">
        <v>51</v>
      </c>
      <c r="AS1391">
        <v>41</v>
      </c>
      <c r="AT1391">
        <v>48</v>
      </c>
      <c r="AU1391">
        <v>41</v>
      </c>
      <c r="AV1391">
        <v>49</v>
      </c>
      <c r="AW1391">
        <v>49</v>
      </c>
      <c r="AX1391">
        <v>54</v>
      </c>
      <c r="AY1391">
        <v>53</v>
      </c>
      <c r="AZ1391">
        <v>47</v>
      </c>
      <c r="BA1391">
        <v>45</v>
      </c>
      <c r="BB1391">
        <v>48</v>
      </c>
      <c r="BC1391">
        <v>58</v>
      </c>
      <c r="BD1391">
        <v>39</v>
      </c>
      <c r="BE1391">
        <v>48</v>
      </c>
      <c r="BF1391">
        <v>47</v>
      </c>
      <c r="BG1391">
        <v>48</v>
      </c>
      <c r="BH1391">
        <v>71</v>
      </c>
      <c r="BI1391">
        <v>336</v>
      </c>
      <c r="BJ1391">
        <v>288</v>
      </c>
      <c r="BK1391">
        <v>257</v>
      </c>
      <c r="BL1391">
        <v>248</v>
      </c>
      <c r="BM1391">
        <v>234</v>
      </c>
      <c r="BN1391">
        <v>222</v>
      </c>
      <c r="BO1391">
        <v>205</v>
      </c>
      <c r="BP1391">
        <v>167</v>
      </c>
      <c r="BQ1391">
        <v>156</v>
      </c>
      <c r="BR1391">
        <v>94</v>
      </c>
      <c r="BS1391">
        <v>80</v>
      </c>
      <c r="BT1391">
        <v>54</v>
      </c>
      <c r="BU1391">
        <v>82</v>
      </c>
      <c r="BV1391" s="40"/>
      <c r="BW1391" s="5">
        <f t="shared" si="290"/>
        <v>553</v>
      </c>
      <c r="BX1391" s="5">
        <f t="shared" si="291"/>
        <v>297</v>
      </c>
      <c r="BY1391" s="5">
        <f t="shared" si="292"/>
        <v>508</v>
      </c>
      <c r="BZ1391" s="5">
        <f t="shared" si="293"/>
        <v>1342</v>
      </c>
      <c r="CA1391" s="5">
        <f t="shared" si="294"/>
        <v>408</v>
      </c>
      <c r="CB1391" s="40">
        <f t="shared" si="295"/>
        <v>581</v>
      </c>
      <c r="CC1391" s="40">
        <f t="shared" si="296"/>
        <v>285</v>
      </c>
      <c r="CD1391" s="40">
        <f t="shared" si="297"/>
        <v>743</v>
      </c>
      <c r="CE1391" s="40">
        <f t="shared" si="288"/>
        <v>1333</v>
      </c>
      <c r="CF1391" s="40">
        <f t="shared" si="289"/>
        <v>466</v>
      </c>
    </row>
    <row r="1392" spans="1:84" x14ac:dyDescent="0.25">
      <c r="A1392" s="73" t="s">
        <v>2716</v>
      </c>
      <c r="B1392" s="2" t="s">
        <v>2526</v>
      </c>
      <c r="C1392" s="2" t="s">
        <v>2689</v>
      </c>
      <c r="D1392" s="2" t="s">
        <v>2717</v>
      </c>
      <c r="E1392">
        <f t="shared" si="285"/>
        <v>1380</v>
      </c>
      <c r="F1392">
        <f t="shared" si="286"/>
        <v>675</v>
      </c>
      <c r="G1392">
        <v>12</v>
      </c>
      <c r="H1392">
        <v>10</v>
      </c>
      <c r="I1392">
        <v>11</v>
      </c>
      <c r="J1392">
        <v>13</v>
      </c>
      <c r="K1392">
        <v>14</v>
      </c>
      <c r="L1392">
        <v>13</v>
      </c>
      <c r="M1392">
        <v>12</v>
      </c>
      <c r="N1392">
        <v>12</v>
      </c>
      <c r="O1392">
        <v>13</v>
      </c>
      <c r="P1392">
        <v>11</v>
      </c>
      <c r="Q1392">
        <v>13</v>
      </c>
      <c r="R1392">
        <v>12</v>
      </c>
      <c r="S1392">
        <v>15</v>
      </c>
      <c r="T1392">
        <v>13</v>
      </c>
      <c r="U1392">
        <v>11</v>
      </c>
      <c r="V1392">
        <v>8</v>
      </c>
      <c r="W1392">
        <v>6</v>
      </c>
      <c r="X1392">
        <v>5</v>
      </c>
      <c r="Y1392">
        <v>5</v>
      </c>
      <c r="Z1392">
        <v>4</v>
      </c>
      <c r="AA1392">
        <v>21</v>
      </c>
      <c r="AB1392">
        <v>35</v>
      </c>
      <c r="AC1392">
        <v>29</v>
      </c>
      <c r="AD1392">
        <v>42</v>
      </c>
      <c r="AE1392">
        <v>50</v>
      </c>
      <c r="AF1392">
        <v>47</v>
      </c>
      <c r="AG1392">
        <v>44</v>
      </c>
      <c r="AH1392">
        <v>38</v>
      </c>
      <c r="AI1392">
        <v>40</v>
      </c>
      <c r="AJ1392">
        <v>40</v>
      </c>
      <c r="AK1392">
        <v>28</v>
      </c>
      <c r="AL1392">
        <v>26</v>
      </c>
      <c r="AM1392">
        <v>22</v>
      </c>
      <c r="AN1392">
        <f t="shared" si="287"/>
        <v>705</v>
      </c>
      <c r="AO1392">
        <v>12</v>
      </c>
      <c r="AP1392">
        <v>13</v>
      </c>
      <c r="AQ1392">
        <v>13</v>
      </c>
      <c r="AR1392">
        <v>12</v>
      </c>
      <c r="AS1392">
        <v>12</v>
      </c>
      <c r="AT1392">
        <v>12</v>
      </c>
      <c r="AU1392">
        <v>13</v>
      </c>
      <c r="AV1392">
        <v>14</v>
      </c>
      <c r="AW1392">
        <v>13</v>
      </c>
      <c r="AX1392">
        <v>16</v>
      </c>
      <c r="AY1392">
        <v>14</v>
      </c>
      <c r="AZ1392">
        <v>15</v>
      </c>
      <c r="BA1392">
        <v>12</v>
      </c>
      <c r="BB1392">
        <v>11</v>
      </c>
      <c r="BC1392">
        <v>14</v>
      </c>
      <c r="BD1392">
        <v>7</v>
      </c>
      <c r="BE1392">
        <v>6</v>
      </c>
      <c r="BF1392">
        <v>5</v>
      </c>
      <c r="BG1392">
        <v>4</v>
      </c>
      <c r="BH1392">
        <v>9</v>
      </c>
      <c r="BI1392">
        <v>35</v>
      </c>
      <c r="BJ1392">
        <v>30</v>
      </c>
      <c r="BK1392">
        <v>25</v>
      </c>
      <c r="BL1392">
        <v>40</v>
      </c>
      <c r="BM1392">
        <v>54</v>
      </c>
      <c r="BN1392">
        <v>45</v>
      </c>
      <c r="BO1392">
        <v>38</v>
      </c>
      <c r="BP1392">
        <v>48</v>
      </c>
      <c r="BQ1392">
        <v>39</v>
      </c>
      <c r="BR1392">
        <v>43</v>
      </c>
      <c r="BS1392">
        <v>24</v>
      </c>
      <c r="BT1392">
        <v>31</v>
      </c>
      <c r="BU1392">
        <v>26</v>
      </c>
      <c r="BV1392" s="40"/>
      <c r="BW1392" s="5">
        <f t="shared" si="290"/>
        <v>146</v>
      </c>
      <c r="BX1392" s="5">
        <f t="shared" si="291"/>
        <v>58</v>
      </c>
      <c r="BY1392" s="5">
        <f t="shared" si="292"/>
        <v>65</v>
      </c>
      <c r="BZ1392" s="5">
        <f t="shared" si="293"/>
        <v>250</v>
      </c>
      <c r="CA1392" s="5">
        <f t="shared" si="294"/>
        <v>156</v>
      </c>
      <c r="CB1392" s="40">
        <f t="shared" si="295"/>
        <v>159</v>
      </c>
      <c r="CC1392" s="40">
        <f t="shared" si="296"/>
        <v>55</v>
      </c>
      <c r="CD1392" s="40">
        <f t="shared" si="297"/>
        <v>78</v>
      </c>
      <c r="CE1392" s="40">
        <f t="shared" si="288"/>
        <v>250</v>
      </c>
      <c r="CF1392" s="40">
        <f t="shared" si="289"/>
        <v>163</v>
      </c>
    </row>
    <row r="1393" spans="1:84" x14ac:dyDescent="0.25">
      <c r="A1393" s="73" t="s">
        <v>2718</v>
      </c>
      <c r="B1393" s="2" t="s">
        <v>2526</v>
      </c>
      <c r="C1393" s="2" t="s">
        <v>2689</v>
      </c>
      <c r="D1393" s="2" t="s">
        <v>686</v>
      </c>
      <c r="E1393">
        <f t="shared" si="285"/>
        <v>5713</v>
      </c>
      <c r="F1393">
        <f t="shared" si="286"/>
        <v>2784</v>
      </c>
      <c r="G1393">
        <v>77</v>
      </c>
      <c r="H1393">
        <v>66</v>
      </c>
      <c r="I1393">
        <v>54</v>
      </c>
      <c r="J1393">
        <v>62</v>
      </c>
      <c r="K1393">
        <v>56</v>
      </c>
      <c r="L1393">
        <v>44</v>
      </c>
      <c r="M1393">
        <v>45</v>
      </c>
      <c r="N1393">
        <v>51</v>
      </c>
      <c r="O1393">
        <v>46</v>
      </c>
      <c r="P1393">
        <v>42</v>
      </c>
      <c r="Q1393">
        <v>44</v>
      </c>
      <c r="R1393">
        <v>46</v>
      </c>
      <c r="S1393">
        <v>55</v>
      </c>
      <c r="T1393">
        <v>42</v>
      </c>
      <c r="U1393">
        <v>49</v>
      </c>
      <c r="V1393">
        <v>36</v>
      </c>
      <c r="W1393">
        <v>37</v>
      </c>
      <c r="X1393">
        <v>38</v>
      </c>
      <c r="Y1393">
        <v>39</v>
      </c>
      <c r="Z1393">
        <v>35</v>
      </c>
      <c r="AA1393">
        <v>229</v>
      </c>
      <c r="AB1393">
        <v>263</v>
      </c>
      <c r="AC1393">
        <v>233</v>
      </c>
      <c r="AD1393">
        <v>217</v>
      </c>
      <c r="AE1393">
        <v>193</v>
      </c>
      <c r="AF1393">
        <v>151</v>
      </c>
      <c r="AG1393">
        <v>122</v>
      </c>
      <c r="AH1393">
        <v>98</v>
      </c>
      <c r="AI1393">
        <v>90</v>
      </c>
      <c r="AJ1393">
        <v>78</v>
      </c>
      <c r="AK1393">
        <v>60</v>
      </c>
      <c r="AL1393">
        <v>37</v>
      </c>
      <c r="AM1393">
        <v>49</v>
      </c>
      <c r="AN1393">
        <f t="shared" si="287"/>
        <v>2929</v>
      </c>
      <c r="AO1393">
        <v>60</v>
      </c>
      <c r="AP1393">
        <v>61</v>
      </c>
      <c r="AQ1393">
        <v>67</v>
      </c>
      <c r="AR1393">
        <v>53</v>
      </c>
      <c r="AS1393">
        <v>45</v>
      </c>
      <c r="AT1393">
        <v>52</v>
      </c>
      <c r="AU1393">
        <v>48</v>
      </c>
      <c r="AV1393">
        <v>41</v>
      </c>
      <c r="AW1393">
        <v>48</v>
      </c>
      <c r="AX1393">
        <v>51</v>
      </c>
      <c r="AY1393">
        <v>52</v>
      </c>
      <c r="AZ1393">
        <v>52</v>
      </c>
      <c r="BA1393">
        <v>44</v>
      </c>
      <c r="BB1393">
        <v>51</v>
      </c>
      <c r="BC1393">
        <v>57</v>
      </c>
      <c r="BD1393">
        <v>38</v>
      </c>
      <c r="BE1393">
        <v>32</v>
      </c>
      <c r="BF1393">
        <v>30</v>
      </c>
      <c r="BG1393">
        <v>32</v>
      </c>
      <c r="BH1393">
        <v>60</v>
      </c>
      <c r="BI1393">
        <v>310</v>
      </c>
      <c r="BJ1393">
        <v>254</v>
      </c>
      <c r="BK1393">
        <v>247</v>
      </c>
      <c r="BL1393">
        <v>239</v>
      </c>
      <c r="BM1393">
        <v>188</v>
      </c>
      <c r="BN1393">
        <v>152</v>
      </c>
      <c r="BO1393">
        <v>113</v>
      </c>
      <c r="BP1393">
        <v>122</v>
      </c>
      <c r="BQ1393">
        <v>80</v>
      </c>
      <c r="BR1393">
        <v>99</v>
      </c>
      <c r="BS1393">
        <v>55</v>
      </c>
      <c r="BT1393">
        <v>45</v>
      </c>
      <c r="BU1393">
        <v>51</v>
      </c>
      <c r="BV1393" s="40"/>
      <c r="BW1393" s="5">
        <f t="shared" si="290"/>
        <v>633</v>
      </c>
      <c r="BX1393" s="5">
        <f t="shared" si="291"/>
        <v>257</v>
      </c>
      <c r="BY1393" s="5">
        <f t="shared" si="292"/>
        <v>566</v>
      </c>
      <c r="BZ1393" s="5">
        <f t="shared" si="293"/>
        <v>1014</v>
      </c>
      <c r="CA1393" s="5">
        <f t="shared" si="294"/>
        <v>314</v>
      </c>
      <c r="CB1393" s="40">
        <f t="shared" si="295"/>
        <v>630</v>
      </c>
      <c r="CC1393" s="40">
        <f t="shared" si="296"/>
        <v>252</v>
      </c>
      <c r="CD1393" s="40">
        <f t="shared" si="297"/>
        <v>656</v>
      </c>
      <c r="CE1393" s="40">
        <f t="shared" si="288"/>
        <v>1061</v>
      </c>
      <c r="CF1393" s="40">
        <f t="shared" si="289"/>
        <v>330</v>
      </c>
    </row>
    <row r="1394" spans="1:84" x14ac:dyDescent="0.25">
      <c r="A1394" s="73" t="s">
        <v>2719</v>
      </c>
      <c r="B1394" s="2" t="s">
        <v>2526</v>
      </c>
      <c r="C1394" s="2" t="s">
        <v>2689</v>
      </c>
      <c r="D1394" s="2" t="s">
        <v>2720</v>
      </c>
      <c r="E1394">
        <f t="shared" si="285"/>
        <v>2496</v>
      </c>
      <c r="F1394">
        <f t="shared" si="286"/>
        <v>1191</v>
      </c>
      <c r="G1394">
        <v>15</v>
      </c>
      <c r="H1394">
        <v>15</v>
      </c>
      <c r="I1394">
        <v>14</v>
      </c>
      <c r="J1394">
        <v>19</v>
      </c>
      <c r="K1394">
        <v>17</v>
      </c>
      <c r="L1394">
        <v>18</v>
      </c>
      <c r="M1394">
        <v>15</v>
      </c>
      <c r="N1394">
        <v>17</v>
      </c>
      <c r="O1394">
        <v>18</v>
      </c>
      <c r="P1394">
        <v>15</v>
      </c>
      <c r="Q1394">
        <v>17</v>
      </c>
      <c r="R1394">
        <v>15</v>
      </c>
      <c r="S1394">
        <v>15</v>
      </c>
      <c r="T1394">
        <v>17</v>
      </c>
      <c r="U1394">
        <v>15</v>
      </c>
      <c r="V1394">
        <v>14</v>
      </c>
      <c r="W1394">
        <v>11</v>
      </c>
      <c r="X1394">
        <v>12</v>
      </c>
      <c r="Y1394">
        <v>12</v>
      </c>
      <c r="Z1394">
        <v>14</v>
      </c>
      <c r="AA1394">
        <v>73</v>
      </c>
      <c r="AB1394">
        <v>82</v>
      </c>
      <c r="AC1394">
        <v>80</v>
      </c>
      <c r="AD1394">
        <v>79</v>
      </c>
      <c r="AE1394">
        <v>90</v>
      </c>
      <c r="AF1394">
        <v>92</v>
      </c>
      <c r="AG1394">
        <v>86</v>
      </c>
      <c r="AH1394">
        <v>68</v>
      </c>
      <c r="AI1394">
        <v>64</v>
      </c>
      <c r="AJ1394">
        <v>48</v>
      </c>
      <c r="AK1394">
        <v>46</v>
      </c>
      <c r="AL1394">
        <v>44</v>
      </c>
      <c r="AM1394">
        <v>34</v>
      </c>
      <c r="AN1394">
        <f t="shared" si="287"/>
        <v>1305</v>
      </c>
      <c r="AO1394">
        <v>13</v>
      </c>
      <c r="AP1394">
        <v>18</v>
      </c>
      <c r="AQ1394">
        <v>18</v>
      </c>
      <c r="AR1394">
        <v>15</v>
      </c>
      <c r="AS1394">
        <v>17</v>
      </c>
      <c r="AT1394">
        <v>14</v>
      </c>
      <c r="AU1394">
        <v>17</v>
      </c>
      <c r="AV1394">
        <v>15</v>
      </c>
      <c r="AW1394">
        <v>14</v>
      </c>
      <c r="AX1394">
        <v>17</v>
      </c>
      <c r="AY1394">
        <v>16</v>
      </c>
      <c r="AZ1394">
        <v>17</v>
      </c>
      <c r="BA1394">
        <v>17</v>
      </c>
      <c r="BB1394">
        <v>14</v>
      </c>
      <c r="BC1394">
        <v>17</v>
      </c>
      <c r="BD1394">
        <v>11</v>
      </c>
      <c r="BE1394">
        <v>12</v>
      </c>
      <c r="BF1394">
        <v>12</v>
      </c>
      <c r="BG1394">
        <v>12</v>
      </c>
      <c r="BH1394">
        <v>20</v>
      </c>
      <c r="BI1394">
        <v>113</v>
      </c>
      <c r="BJ1394">
        <v>73</v>
      </c>
      <c r="BK1394">
        <v>84</v>
      </c>
      <c r="BL1394">
        <v>83</v>
      </c>
      <c r="BM1394">
        <v>82</v>
      </c>
      <c r="BN1394">
        <v>114</v>
      </c>
      <c r="BO1394">
        <v>93</v>
      </c>
      <c r="BP1394">
        <v>78</v>
      </c>
      <c r="BQ1394">
        <v>81</v>
      </c>
      <c r="BR1394">
        <v>59</v>
      </c>
      <c r="BS1394">
        <v>55</v>
      </c>
      <c r="BT1394">
        <v>43</v>
      </c>
      <c r="BU1394">
        <v>41</v>
      </c>
      <c r="BV1394" s="40"/>
      <c r="BW1394" s="5">
        <f t="shared" si="290"/>
        <v>195</v>
      </c>
      <c r="BX1394" s="5">
        <f t="shared" si="291"/>
        <v>84</v>
      </c>
      <c r="BY1394" s="5">
        <f t="shared" si="292"/>
        <v>181</v>
      </c>
      <c r="BZ1394" s="5">
        <f t="shared" si="293"/>
        <v>495</v>
      </c>
      <c r="CA1394" s="5">
        <f t="shared" si="294"/>
        <v>236</v>
      </c>
      <c r="CB1394" s="40">
        <f t="shared" si="295"/>
        <v>191</v>
      </c>
      <c r="CC1394" s="40">
        <f t="shared" si="296"/>
        <v>83</v>
      </c>
      <c r="CD1394" s="40">
        <f t="shared" si="297"/>
        <v>218</v>
      </c>
      <c r="CE1394" s="40">
        <f t="shared" si="288"/>
        <v>534</v>
      </c>
      <c r="CF1394" s="40">
        <f t="shared" si="289"/>
        <v>279</v>
      </c>
    </row>
    <row r="1395" spans="1:84" x14ac:dyDescent="0.25">
      <c r="A1395" s="73" t="s">
        <v>2721</v>
      </c>
      <c r="B1395" s="2" t="s">
        <v>2526</v>
      </c>
      <c r="C1395" s="2" t="s">
        <v>2689</v>
      </c>
      <c r="D1395" s="2" t="s">
        <v>2722</v>
      </c>
      <c r="E1395">
        <f t="shared" si="285"/>
        <v>1304</v>
      </c>
      <c r="F1395">
        <f t="shared" si="286"/>
        <v>628</v>
      </c>
      <c r="G1395">
        <v>8</v>
      </c>
      <c r="H1395">
        <v>11</v>
      </c>
      <c r="I1395">
        <v>10</v>
      </c>
      <c r="J1395">
        <v>10</v>
      </c>
      <c r="K1395">
        <v>11</v>
      </c>
      <c r="L1395">
        <v>10</v>
      </c>
      <c r="M1395">
        <v>10</v>
      </c>
      <c r="N1395">
        <v>10</v>
      </c>
      <c r="O1395">
        <v>12</v>
      </c>
      <c r="P1395">
        <v>12</v>
      </c>
      <c r="Q1395">
        <v>12</v>
      </c>
      <c r="R1395">
        <v>11</v>
      </c>
      <c r="S1395">
        <v>11</v>
      </c>
      <c r="T1395">
        <v>11</v>
      </c>
      <c r="U1395">
        <v>10</v>
      </c>
      <c r="V1395">
        <v>8</v>
      </c>
      <c r="W1395">
        <v>7</v>
      </c>
      <c r="X1395">
        <v>6</v>
      </c>
      <c r="Y1395">
        <v>6</v>
      </c>
      <c r="Z1395">
        <v>6</v>
      </c>
      <c r="AA1395">
        <v>22</v>
      </c>
      <c r="AB1395">
        <v>24</v>
      </c>
      <c r="AC1395">
        <v>29</v>
      </c>
      <c r="AD1395">
        <v>37</v>
      </c>
      <c r="AE1395">
        <v>37</v>
      </c>
      <c r="AF1395">
        <v>42</v>
      </c>
      <c r="AG1395">
        <v>37</v>
      </c>
      <c r="AH1395">
        <v>40</v>
      </c>
      <c r="AI1395">
        <v>32</v>
      </c>
      <c r="AJ1395">
        <v>34</v>
      </c>
      <c r="AK1395">
        <v>38</v>
      </c>
      <c r="AL1395">
        <v>31</v>
      </c>
      <c r="AM1395">
        <v>33</v>
      </c>
      <c r="AN1395">
        <f t="shared" si="287"/>
        <v>676</v>
      </c>
      <c r="AO1395">
        <v>7</v>
      </c>
      <c r="AP1395">
        <v>9</v>
      </c>
      <c r="AQ1395">
        <v>12</v>
      </c>
      <c r="AR1395">
        <v>13</v>
      </c>
      <c r="AS1395">
        <v>10</v>
      </c>
      <c r="AT1395">
        <v>11</v>
      </c>
      <c r="AU1395">
        <v>11</v>
      </c>
      <c r="AV1395">
        <v>12</v>
      </c>
      <c r="AW1395">
        <v>10</v>
      </c>
      <c r="AX1395">
        <v>12</v>
      </c>
      <c r="AY1395">
        <v>12</v>
      </c>
      <c r="AZ1395">
        <v>13</v>
      </c>
      <c r="BA1395">
        <v>12</v>
      </c>
      <c r="BB1395">
        <v>11</v>
      </c>
      <c r="BC1395">
        <v>11</v>
      </c>
      <c r="BD1395">
        <v>8</v>
      </c>
      <c r="BE1395">
        <v>7</v>
      </c>
      <c r="BF1395">
        <v>6</v>
      </c>
      <c r="BG1395">
        <v>6</v>
      </c>
      <c r="BH1395">
        <v>9</v>
      </c>
      <c r="BI1395">
        <v>24</v>
      </c>
      <c r="BJ1395">
        <v>33</v>
      </c>
      <c r="BK1395">
        <v>26</v>
      </c>
      <c r="BL1395">
        <v>31</v>
      </c>
      <c r="BM1395">
        <v>39</v>
      </c>
      <c r="BN1395">
        <v>41</v>
      </c>
      <c r="BO1395">
        <v>47</v>
      </c>
      <c r="BP1395">
        <v>45</v>
      </c>
      <c r="BQ1395">
        <v>32</v>
      </c>
      <c r="BR1395">
        <v>43</v>
      </c>
      <c r="BS1395">
        <v>32</v>
      </c>
      <c r="BT1395">
        <v>45</v>
      </c>
      <c r="BU1395">
        <v>36</v>
      </c>
      <c r="BV1395" s="40"/>
      <c r="BW1395" s="5">
        <f t="shared" si="290"/>
        <v>127</v>
      </c>
      <c r="BX1395" s="5">
        <f t="shared" si="291"/>
        <v>53</v>
      </c>
      <c r="BY1395" s="5">
        <f t="shared" si="292"/>
        <v>58</v>
      </c>
      <c r="BZ1395" s="5">
        <f t="shared" si="293"/>
        <v>222</v>
      </c>
      <c r="CA1395" s="5">
        <f t="shared" si="294"/>
        <v>168</v>
      </c>
      <c r="CB1395" s="40">
        <f t="shared" si="295"/>
        <v>132</v>
      </c>
      <c r="CC1395" s="40">
        <f t="shared" si="296"/>
        <v>55</v>
      </c>
      <c r="CD1395" s="40">
        <f t="shared" si="297"/>
        <v>72</v>
      </c>
      <c r="CE1395" s="40">
        <f t="shared" si="288"/>
        <v>229</v>
      </c>
      <c r="CF1395" s="40">
        <f t="shared" si="289"/>
        <v>188</v>
      </c>
    </row>
    <row r="1396" spans="1:84" x14ac:dyDescent="0.25">
      <c r="A1396" s="73" t="s">
        <v>2723</v>
      </c>
      <c r="B1396" s="2" t="s">
        <v>2526</v>
      </c>
      <c r="C1396" s="2" t="s">
        <v>2689</v>
      </c>
      <c r="D1396" s="2" t="s">
        <v>2724</v>
      </c>
      <c r="E1396">
        <f t="shared" si="285"/>
        <v>1930</v>
      </c>
      <c r="F1396">
        <f t="shared" si="286"/>
        <v>940</v>
      </c>
      <c r="G1396">
        <v>14</v>
      </c>
      <c r="H1396">
        <v>13</v>
      </c>
      <c r="I1396">
        <v>12</v>
      </c>
      <c r="J1396">
        <v>11</v>
      </c>
      <c r="K1396">
        <v>10</v>
      </c>
      <c r="L1396">
        <v>9</v>
      </c>
      <c r="M1396">
        <v>9</v>
      </c>
      <c r="N1396">
        <v>11</v>
      </c>
      <c r="O1396">
        <v>10</v>
      </c>
      <c r="P1396">
        <v>11</v>
      </c>
      <c r="Q1396">
        <v>15</v>
      </c>
      <c r="R1396">
        <v>15</v>
      </c>
      <c r="S1396">
        <v>17</v>
      </c>
      <c r="T1396">
        <v>16</v>
      </c>
      <c r="U1396">
        <v>13</v>
      </c>
      <c r="V1396">
        <v>12</v>
      </c>
      <c r="W1396">
        <v>11</v>
      </c>
      <c r="X1396">
        <v>10</v>
      </c>
      <c r="Y1396">
        <v>10</v>
      </c>
      <c r="Z1396">
        <v>13</v>
      </c>
      <c r="AA1396">
        <v>73</v>
      </c>
      <c r="AB1396">
        <v>71</v>
      </c>
      <c r="AC1396">
        <v>64</v>
      </c>
      <c r="AD1396">
        <v>59</v>
      </c>
      <c r="AE1396">
        <v>61</v>
      </c>
      <c r="AF1396">
        <v>62</v>
      </c>
      <c r="AG1396">
        <v>48</v>
      </c>
      <c r="AH1396">
        <v>59</v>
      </c>
      <c r="AI1396">
        <v>40</v>
      </c>
      <c r="AJ1396">
        <v>41</v>
      </c>
      <c r="AK1396">
        <v>60</v>
      </c>
      <c r="AL1396">
        <v>27</v>
      </c>
      <c r="AM1396">
        <v>33</v>
      </c>
      <c r="AN1396">
        <f t="shared" si="287"/>
        <v>990</v>
      </c>
      <c r="AO1396">
        <v>16</v>
      </c>
      <c r="AP1396">
        <v>16</v>
      </c>
      <c r="AQ1396">
        <v>12</v>
      </c>
      <c r="AR1396">
        <v>11</v>
      </c>
      <c r="AS1396">
        <v>9</v>
      </c>
      <c r="AT1396">
        <v>10</v>
      </c>
      <c r="AU1396">
        <v>10</v>
      </c>
      <c r="AV1396">
        <v>9</v>
      </c>
      <c r="AW1396">
        <v>11</v>
      </c>
      <c r="AX1396">
        <v>11</v>
      </c>
      <c r="AY1396">
        <v>12</v>
      </c>
      <c r="AZ1396">
        <v>14</v>
      </c>
      <c r="BA1396">
        <v>14</v>
      </c>
      <c r="BB1396">
        <v>14</v>
      </c>
      <c r="BC1396">
        <v>17</v>
      </c>
      <c r="BD1396">
        <v>11</v>
      </c>
      <c r="BE1396">
        <v>10</v>
      </c>
      <c r="BF1396">
        <v>11</v>
      </c>
      <c r="BG1396">
        <v>11</v>
      </c>
      <c r="BH1396">
        <v>17</v>
      </c>
      <c r="BI1396">
        <v>81</v>
      </c>
      <c r="BJ1396">
        <v>79</v>
      </c>
      <c r="BK1396">
        <v>68</v>
      </c>
      <c r="BL1396">
        <v>58</v>
      </c>
      <c r="BM1396">
        <v>65</v>
      </c>
      <c r="BN1396">
        <v>78</v>
      </c>
      <c r="BO1396">
        <v>52</v>
      </c>
      <c r="BP1396">
        <v>58</v>
      </c>
      <c r="BQ1396">
        <v>45</v>
      </c>
      <c r="BR1396">
        <v>43</v>
      </c>
      <c r="BS1396">
        <v>48</v>
      </c>
      <c r="BT1396">
        <v>28</v>
      </c>
      <c r="BU1396">
        <v>41</v>
      </c>
      <c r="BV1396" s="40"/>
      <c r="BW1396" s="5">
        <f t="shared" si="290"/>
        <v>140</v>
      </c>
      <c r="BX1396" s="5">
        <f t="shared" si="291"/>
        <v>79</v>
      </c>
      <c r="BY1396" s="5">
        <f t="shared" si="292"/>
        <v>167</v>
      </c>
      <c r="BZ1396" s="5">
        <f t="shared" si="293"/>
        <v>353</v>
      </c>
      <c r="CA1396" s="5">
        <f t="shared" si="294"/>
        <v>201</v>
      </c>
      <c r="CB1396" s="40">
        <f t="shared" si="295"/>
        <v>141</v>
      </c>
      <c r="CC1396" s="40">
        <f t="shared" si="296"/>
        <v>77</v>
      </c>
      <c r="CD1396" s="40">
        <f t="shared" si="297"/>
        <v>188</v>
      </c>
      <c r="CE1396" s="40">
        <f t="shared" si="288"/>
        <v>379</v>
      </c>
      <c r="CF1396" s="40">
        <f t="shared" si="289"/>
        <v>205</v>
      </c>
    </row>
    <row r="1397" spans="1:84" x14ac:dyDescent="0.25">
      <c r="A1397" s="73" t="s">
        <v>2725</v>
      </c>
      <c r="B1397" s="2" t="s">
        <v>2526</v>
      </c>
      <c r="C1397" s="2" t="s">
        <v>2689</v>
      </c>
      <c r="D1397" s="2" t="s">
        <v>2726</v>
      </c>
      <c r="E1397">
        <f t="shared" si="285"/>
        <v>514</v>
      </c>
      <c r="F1397">
        <f t="shared" si="286"/>
        <v>250</v>
      </c>
      <c r="G1397">
        <v>5</v>
      </c>
      <c r="H1397">
        <v>6</v>
      </c>
      <c r="I1397">
        <v>6</v>
      </c>
      <c r="J1397">
        <v>4</v>
      </c>
      <c r="K1397">
        <v>1</v>
      </c>
      <c r="L1397">
        <v>2</v>
      </c>
      <c r="M1397">
        <v>2</v>
      </c>
      <c r="N1397">
        <v>2</v>
      </c>
      <c r="O1397">
        <v>3</v>
      </c>
      <c r="P1397">
        <v>5</v>
      </c>
      <c r="Q1397">
        <v>3</v>
      </c>
      <c r="R1397">
        <v>4</v>
      </c>
      <c r="S1397">
        <v>4</v>
      </c>
      <c r="T1397">
        <v>3</v>
      </c>
      <c r="U1397">
        <v>4</v>
      </c>
      <c r="V1397">
        <v>2</v>
      </c>
      <c r="W1397">
        <v>2</v>
      </c>
      <c r="X1397">
        <v>2</v>
      </c>
      <c r="Y1397">
        <v>2</v>
      </c>
      <c r="Z1397">
        <v>3</v>
      </c>
      <c r="AA1397">
        <v>19</v>
      </c>
      <c r="AB1397">
        <v>17</v>
      </c>
      <c r="AC1397">
        <v>13</v>
      </c>
      <c r="AD1397">
        <v>13</v>
      </c>
      <c r="AE1397">
        <v>18</v>
      </c>
      <c r="AF1397">
        <v>15</v>
      </c>
      <c r="AG1397">
        <v>14</v>
      </c>
      <c r="AH1397">
        <v>20</v>
      </c>
      <c r="AI1397">
        <v>20</v>
      </c>
      <c r="AJ1397">
        <v>11</v>
      </c>
      <c r="AK1397">
        <v>12</v>
      </c>
      <c r="AL1397">
        <v>6</v>
      </c>
      <c r="AM1397">
        <v>7</v>
      </c>
      <c r="AN1397">
        <f t="shared" si="287"/>
        <v>264</v>
      </c>
      <c r="AO1397">
        <v>6</v>
      </c>
      <c r="AP1397">
        <v>6</v>
      </c>
      <c r="AQ1397">
        <v>6</v>
      </c>
      <c r="AR1397">
        <v>4</v>
      </c>
      <c r="AS1397">
        <v>0</v>
      </c>
      <c r="AT1397">
        <v>2</v>
      </c>
      <c r="AU1397">
        <v>2</v>
      </c>
      <c r="AV1397">
        <v>2</v>
      </c>
      <c r="AW1397">
        <v>2</v>
      </c>
      <c r="AX1397">
        <v>5</v>
      </c>
      <c r="AY1397">
        <v>3</v>
      </c>
      <c r="AZ1397">
        <v>3</v>
      </c>
      <c r="BA1397">
        <v>4</v>
      </c>
      <c r="BB1397">
        <v>4</v>
      </c>
      <c r="BC1397">
        <v>5</v>
      </c>
      <c r="BD1397">
        <v>3</v>
      </c>
      <c r="BE1397">
        <v>1</v>
      </c>
      <c r="BF1397">
        <v>1</v>
      </c>
      <c r="BG1397">
        <v>1</v>
      </c>
      <c r="BH1397">
        <v>5</v>
      </c>
      <c r="BI1397">
        <v>19</v>
      </c>
      <c r="BJ1397">
        <v>14</v>
      </c>
      <c r="BK1397">
        <v>14</v>
      </c>
      <c r="BL1397">
        <v>13</v>
      </c>
      <c r="BM1397">
        <v>16</v>
      </c>
      <c r="BN1397">
        <v>21</v>
      </c>
      <c r="BO1397">
        <v>20</v>
      </c>
      <c r="BP1397">
        <v>16</v>
      </c>
      <c r="BQ1397">
        <v>24</v>
      </c>
      <c r="BR1397">
        <v>15</v>
      </c>
      <c r="BS1397">
        <v>13</v>
      </c>
      <c r="BT1397">
        <v>6</v>
      </c>
      <c r="BU1397">
        <v>8</v>
      </c>
      <c r="BV1397" s="40"/>
      <c r="BW1397" s="5">
        <f t="shared" si="290"/>
        <v>43</v>
      </c>
      <c r="BX1397" s="5">
        <f t="shared" si="291"/>
        <v>17</v>
      </c>
      <c r="BY1397" s="5">
        <f t="shared" si="292"/>
        <v>41</v>
      </c>
      <c r="BZ1397" s="5">
        <f t="shared" si="293"/>
        <v>93</v>
      </c>
      <c r="CA1397" s="5">
        <f t="shared" si="294"/>
        <v>56</v>
      </c>
      <c r="CB1397" s="40">
        <f t="shared" si="295"/>
        <v>41</v>
      </c>
      <c r="CC1397" s="40">
        <f t="shared" si="296"/>
        <v>18</v>
      </c>
      <c r="CD1397" s="40">
        <f t="shared" si="297"/>
        <v>39</v>
      </c>
      <c r="CE1397" s="40">
        <f t="shared" si="288"/>
        <v>100</v>
      </c>
      <c r="CF1397" s="40">
        <f t="shared" si="289"/>
        <v>66</v>
      </c>
    </row>
    <row r="1398" spans="1:84" x14ac:dyDescent="0.25">
      <c r="A1398" s="73" t="s">
        <v>2727</v>
      </c>
      <c r="B1398" s="2" t="s">
        <v>2526</v>
      </c>
      <c r="C1398" s="2" t="s">
        <v>2689</v>
      </c>
      <c r="D1398" s="2" t="s">
        <v>2728</v>
      </c>
      <c r="E1398">
        <f t="shared" si="285"/>
        <v>1722</v>
      </c>
      <c r="F1398">
        <f t="shared" si="286"/>
        <v>842</v>
      </c>
      <c r="G1398">
        <v>9</v>
      </c>
      <c r="H1398">
        <v>10</v>
      </c>
      <c r="I1398">
        <v>10</v>
      </c>
      <c r="J1398">
        <v>10</v>
      </c>
      <c r="K1398">
        <v>10</v>
      </c>
      <c r="L1398">
        <v>9</v>
      </c>
      <c r="M1398">
        <v>10</v>
      </c>
      <c r="N1398">
        <v>10</v>
      </c>
      <c r="O1398">
        <v>12</v>
      </c>
      <c r="P1398">
        <v>11</v>
      </c>
      <c r="Q1398">
        <v>12</v>
      </c>
      <c r="R1398">
        <v>13</v>
      </c>
      <c r="S1398">
        <v>13</v>
      </c>
      <c r="T1398">
        <v>12</v>
      </c>
      <c r="U1398">
        <v>11</v>
      </c>
      <c r="V1398">
        <v>9</v>
      </c>
      <c r="W1398">
        <v>9</v>
      </c>
      <c r="X1398">
        <v>9</v>
      </c>
      <c r="Y1398">
        <v>8</v>
      </c>
      <c r="Z1398">
        <v>8</v>
      </c>
      <c r="AA1398">
        <v>35</v>
      </c>
      <c r="AB1398">
        <v>35</v>
      </c>
      <c r="AC1398">
        <v>43</v>
      </c>
      <c r="AD1398">
        <v>55</v>
      </c>
      <c r="AE1398">
        <v>65</v>
      </c>
      <c r="AF1398">
        <v>53</v>
      </c>
      <c r="AG1398">
        <v>55</v>
      </c>
      <c r="AH1398">
        <v>52</v>
      </c>
      <c r="AI1398">
        <v>54</v>
      </c>
      <c r="AJ1398">
        <v>40</v>
      </c>
      <c r="AK1398">
        <v>53</v>
      </c>
      <c r="AL1398">
        <v>35</v>
      </c>
      <c r="AM1398">
        <v>62</v>
      </c>
      <c r="AN1398">
        <f t="shared" si="287"/>
        <v>880</v>
      </c>
      <c r="AO1398">
        <v>10</v>
      </c>
      <c r="AP1398">
        <v>13</v>
      </c>
      <c r="AQ1398">
        <v>13</v>
      </c>
      <c r="AR1398">
        <v>11</v>
      </c>
      <c r="AS1398">
        <v>6</v>
      </c>
      <c r="AT1398">
        <v>10</v>
      </c>
      <c r="AU1398">
        <v>10</v>
      </c>
      <c r="AV1398">
        <v>10</v>
      </c>
      <c r="AW1398">
        <v>10</v>
      </c>
      <c r="AX1398">
        <v>11</v>
      </c>
      <c r="AY1398">
        <v>11</v>
      </c>
      <c r="AZ1398">
        <v>11</v>
      </c>
      <c r="BA1398">
        <v>11</v>
      </c>
      <c r="BB1398">
        <v>12</v>
      </c>
      <c r="BC1398">
        <v>15</v>
      </c>
      <c r="BD1398">
        <v>9</v>
      </c>
      <c r="BE1398">
        <v>9</v>
      </c>
      <c r="BF1398">
        <v>9</v>
      </c>
      <c r="BG1398">
        <v>8</v>
      </c>
      <c r="BH1398">
        <v>13</v>
      </c>
      <c r="BI1398">
        <v>39</v>
      </c>
      <c r="BJ1398">
        <v>35</v>
      </c>
      <c r="BK1398">
        <v>43</v>
      </c>
      <c r="BL1398">
        <v>56</v>
      </c>
      <c r="BM1398">
        <v>65</v>
      </c>
      <c r="BN1398">
        <v>73</v>
      </c>
      <c r="BO1398">
        <v>61</v>
      </c>
      <c r="BP1398">
        <v>46</v>
      </c>
      <c r="BQ1398">
        <v>68</v>
      </c>
      <c r="BR1398">
        <v>38</v>
      </c>
      <c r="BS1398">
        <v>48</v>
      </c>
      <c r="BT1398">
        <v>32</v>
      </c>
      <c r="BU1398">
        <v>64</v>
      </c>
      <c r="BV1398" s="40"/>
      <c r="BW1398" s="5">
        <f t="shared" si="290"/>
        <v>126</v>
      </c>
      <c r="BX1398" s="5">
        <f t="shared" si="291"/>
        <v>63</v>
      </c>
      <c r="BY1398" s="5">
        <f t="shared" si="292"/>
        <v>86</v>
      </c>
      <c r="BZ1398" s="5">
        <f t="shared" si="293"/>
        <v>323</v>
      </c>
      <c r="CA1398" s="5">
        <f t="shared" si="294"/>
        <v>244</v>
      </c>
      <c r="CB1398" s="40">
        <f t="shared" si="295"/>
        <v>126</v>
      </c>
      <c r="CC1398" s="40">
        <f t="shared" si="296"/>
        <v>65</v>
      </c>
      <c r="CD1398" s="40">
        <f t="shared" si="297"/>
        <v>95</v>
      </c>
      <c r="CE1398" s="40">
        <f t="shared" si="288"/>
        <v>344</v>
      </c>
      <c r="CF1398" s="40">
        <f t="shared" si="289"/>
        <v>250</v>
      </c>
    </row>
    <row r="1399" spans="1:84" x14ac:dyDescent="0.25">
      <c r="A1399" s="73" t="s">
        <v>2729</v>
      </c>
      <c r="B1399" s="2" t="s">
        <v>2526</v>
      </c>
      <c r="C1399" s="2" t="s">
        <v>2689</v>
      </c>
      <c r="D1399" s="2" t="s">
        <v>2730</v>
      </c>
      <c r="E1399">
        <f t="shared" si="285"/>
        <v>5307</v>
      </c>
      <c r="F1399">
        <f t="shared" si="286"/>
        <v>2577</v>
      </c>
      <c r="G1399">
        <v>50</v>
      </c>
      <c r="H1399">
        <v>52</v>
      </c>
      <c r="I1399">
        <v>45</v>
      </c>
      <c r="J1399">
        <v>43</v>
      </c>
      <c r="K1399">
        <v>47</v>
      </c>
      <c r="L1399">
        <v>38</v>
      </c>
      <c r="M1399">
        <v>43</v>
      </c>
      <c r="N1399">
        <v>43</v>
      </c>
      <c r="O1399">
        <v>37</v>
      </c>
      <c r="P1399">
        <v>44</v>
      </c>
      <c r="Q1399">
        <v>37</v>
      </c>
      <c r="R1399">
        <v>39</v>
      </c>
      <c r="S1399">
        <v>47</v>
      </c>
      <c r="T1399">
        <v>40</v>
      </c>
      <c r="U1399">
        <v>40</v>
      </c>
      <c r="V1399">
        <v>37</v>
      </c>
      <c r="W1399">
        <v>36</v>
      </c>
      <c r="X1399">
        <v>37</v>
      </c>
      <c r="Y1399">
        <v>35</v>
      </c>
      <c r="Z1399">
        <v>33</v>
      </c>
      <c r="AA1399">
        <v>205</v>
      </c>
      <c r="AB1399">
        <v>206</v>
      </c>
      <c r="AC1399">
        <v>193</v>
      </c>
      <c r="AD1399">
        <v>207</v>
      </c>
      <c r="AE1399">
        <v>216</v>
      </c>
      <c r="AF1399">
        <v>162</v>
      </c>
      <c r="AG1399">
        <v>137</v>
      </c>
      <c r="AH1399">
        <v>117</v>
      </c>
      <c r="AI1399">
        <v>70</v>
      </c>
      <c r="AJ1399">
        <v>84</v>
      </c>
      <c r="AK1399">
        <v>67</v>
      </c>
      <c r="AL1399">
        <v>41</v>
      </c>
      <c r="AM1399">
        <v>49</v>
      </c>
      <c r="AN1399">
        <f t="shared" si="287"/>
        <v>2730</v>
      </c>
      <c r="AO1399">
        <v>51</v>
      </c>
      <c r="AP1399">
        <v>46</v>
      </c>
      <c r="AQ1399">
        <v>49</v>
      </c>
      <c r="AR1399">
        <v>49</v>
      </c>
      <c r="AS1399">
        <v>32</v>
      </c>
      <c r="AT1399">
        <v>37</v>
      </c>
      <c r="AU1399">
        <v>34</v>
      </c>
      <c r="AV1399">
        <v>34</v>
      </c>
      <c r="AW1399">
        <v>38</v>
      </c>
      <c r="AX1399">
        <v>36</v>
      </c>
      <c r="AY1399">
        <v>44</v>
      </c>
      <c r="AZ1399">
        <v>44</v>
      </c>
      <c r="BA1399">
        <v>36</v>
      </c>
      <c r="BB1399">
        <v>46</v>
      </c>
      <c r="BC1399">
        <v>55</v>
      </c>
      <c r="BD1399">
        <v>35</v>
      </c>
      <c r="BE1399">
        <v>34</v>
      </c>
      <c r="BF1399">
        <v>32</v>
      </c>
      <c r="BG1399">
        <v>34</v>
      </c>
      <c r="BH1399">
        <v>62</v>
      </c>
      <c r="BI1399">
        <v>277</v>
      </c>
      <c r="BJ1399">
        <v>243</v>
      </c>
      <c r="BK1399">
        <v>205</v>
      </c>
      <c r="BL1399">
        <v>194</v>
      </c>
      <c r="BM1399">
        <v>179</v>
      </c>
      <c r="BN1399">
        <v>171</v>
      </c>
      <c r="BO1399">
        <v>167</v>
      </c>
      <c r="BP1399">
        <v>98</v>
      </c>
      <c r="BQ1399">
        <v>96</v>
      </c>
      <c r="BR1399">
        <v>121</v>
      </c>
      <c r="BS1399">
        <v>62</v>
      </c>
      <c r="BT1399">
        <v>36</v>
      </c>
      <c r="BU1399">
        <v>53</v>
      </c>
      <c r="BV1399" s="40"/>
      <c r="BW1399" s="5">
        <f t="shared" si="290"/>
        <v>518</v>
      </c>
      <c r="BX1399" s="5">
        <f t="shared" si="291"/>
        <v>237</v>
      </c>
      <c r="BY1399" s="5">
        <f t="shared" si="292"/>
        <v>479</v>
      </c>
      <c r="BZ1399" s="5">
        <f t="shared" si="293"/>
        <v>1032</v>
      </c>
      <c r="CA1399" s="5">
        <f t="shared" si="294"/>
        <v>311</v>
      </c>
      <c r="CB1399" s="40">
        <f t="shared" si="295"/>
        <v>494</v>
      </c>
      <c r="CC1399" s="40">
        <f t="shared" si="296"/>
        <v>238</v>
      </c>
      <c r="CD1399" s="40">
        <f t="shared" si="297"/>
        <v>616</v>
      </c>
      <c r="CE1399" s="40">
        <f t="shared" si="288"/>
        <v>1014</v>
      </c>
      <c r="CF1399" s="40">
        <f t="shared" si="289"/>
        <v>368</v>
      </c>
    </row>
    <row r="1400" spans="1:84" x14ac:dyDescent="0.25">
      <c r="A1400" s="73" t="s">
        <v>2731</v>
      </c>
      <c r="B1400" s="2" t="s">
        <v>2526</v>
      </c>
      <c r="C1400" s="2" t="s">
        <v>2689</v>
      </c>
      <c r="D1400" s="2" t="s">
        <v>2732</v>
      </c>
      <c r="E1400">
        <f t="shared" si="285"/>
        <v>1775</v>
      </c>
      <c r="F1400">
        <f t="shared" si="286"/>
        <v>848</v>
      </c>
      <c r="G1400">
        <v>10</v>
      </c>
      <c r="H1400">
        <v>9</v>
      </c>
      <c r="I1400">
        <v>9</v>
      </c>
      <c r="J1400">
        <v>10</v>
      </c>
      <c r="K1400">
        <v>9</v>
      </c>
      <c r="L1400">
        <v>9</v>
      </c>
      <c r="M1400">
        <v>9</v>
      </c>
      <c r="N1400">
        <v>9</v>
      </c>
      <c r="O1400">
        <v>9</v>
      </c>
      <c r="P1400">
        <v>9</v>
      </c>
      <c r="Q1400">
        <v>8</v>
      </c>
      <c r="R1400">
        <v>11</v>
      </c>
      <c r="S1400">
        <v>10</v>
      </c>
      <c r="T1400">
        <v>10</v>
      </c>
      <c r="U1400">
        <v>10</v>
      </c>
      <c r="V1400">
        <v>10</v>
      </c>
      <c r="W1400">
        <v>12</v>
      </c>
      <c r="X1400">
        <v>10</v>
      </c>
      <c r="Y1400">
        <v>11</v>
      </c>
      <c r="Z1400">
        <v>10</v>
      </c>
      <c r="AA1400">
        <v>52</v>
      </c>
      <c r="AB1400">
        <v>50</v>
      </c>
      <c r="AC1400">
        <v>66</v>
      </c>
      <c r="AD1400">
        <v>60</v>
      </c>
      <c r="AE1400">
        <v>60</v>
      </c>
      <c r="AF1400">
        <v>53</v>
      </c>
      <c r="AG1400">
        <v>58</v>
      </c>
      <c r="AH1400">
        <v>61</v>
      </c>
      <c r="AI1400">
        <v>49</v>
      </c>
      <c r="AJ1400">
        <v>41</v>
      </c>
      <c r="AK1400">
        <v>38</v>
      </c>
      <c r="AL1400">
        <v>37</v>
      </c>
      <c r="AM1400">
        <v>29</v>
      </c>
      <c r="AN1400">
        <f t="shared" si="287"/>
        <v>927</v>
      </c>
      <c r="AO1400">
        <v>7</v>
      </c>
      <c r="AP1400">
        <v>11</v>
      </c>
      <c r="AQ1400">
        <v>11</v>
      </c>
      <c r="AR1400">
        <v>9</v>
      </c>
      <c r="AS1400">
        <v>6</v>
      </c>
      <c r="AT1400">
        <v>8</v>
      </c>
      <c r="AU1400">
        <v>8</v>
      </c>
      <c r="AV1400">
        <v>7</v>
      </c>
      <c r="AW1400">
        <v>9</v>
      </c>
      <c r="AX1400">
        <v>9</v>
      </c>
      <c r="AY1400">
        <v>11</v>
      </c>
      <c r="AZ1400">
        <v>9</v>
      </c>
      <c r="BA1400">
        <v>10</v>
      </c>
      <c r="BB1400">
        <v>11</v>
      </c>
      <c r="BC1400">
        <v>13</v>
      </c>
      <c r="BD1400">
        <v>9</v>
      </c>
      <c r="BE1400">
        <v>9</v>
      </c>
      <c r="BF1400">
        <v>9</v>
      </c>
      <c r="BG1400">
        <v>9</v>
      </c>
      <c r="BH1400">
        <v>15</v>
      </c>
      <c r="BI1400">
        <v>81</v>
      </c>
      <c r="BJ1400">
        <v>68</v>
      </c>
      <c r="BK1400">
        <v>54</v>
      </c>
      <c r="BL1400">
        <v>53</v>
      </c>
      <c r="BM1400">
        <v>68</v>
      </c>
      <c r="BN1400">
        <v>68</v>
      </c>
      <c r="BO1400">
        <v>67</v>
      </c>
      <c r="BP1400">
        <v>52</v>
      </c>
      <c r="BQ1400">
        <v>55</v>
      </c>
      <c r="BR1400">
        <v>54</v>
      </c>
      <c r="BS1400">
        <v>43</v>
      </c>
      <c r="BT1400">
        <v>38</v>
      </c>
      <c r="BU1400">
        <v>36</v>
      </c>
      <c r="BV1400" s="40"/>
      <c r="BW1400" s="5">
        <f t="shared" si="290"/>
        <v>111</v>
      </c>
      <c r="BX1400" s="5">
        <f t="shared" si="291"/>
        <v>62</v>
      </c>
      <c r="BY1400" s="5">
        <f t="shared" si="292"/>
        <v>123</v>
      </c>
      <c r="BZ1400" s="5">
        <f t="shared" si="293"/>
        <v>358</v>
      </c>
      <c r="CA1400" s="5">
        <f t="shared" si="294"/>
        <v>194</v>
      </c>
      <c r="CB1400" s="40">
        <f t="shared" si="295"/>
        <v>105</v>
      </c>
      <c r="CC1400" s="40">
        <f t="shared" si="296"/>
        <v>61</v>
      </c>
      <c r="CD1400" s="40">
        <f t="shared" si="297"/>
        <v>173</v>
      </c>
      <c r="CE1400" s="40">
        <f t="shared" si="288"/>
        <v>362</v>
      </c>
      <c r="CF1400" s="40">
        <f t="shared" si="289"/>
        <v>226</v>
      </c>
    </row>
    <row r="1401" spans="1:84" x14ac:dyDescent="0.25">
      <c r="A1401" s="73" t="s">
        <v>2733</v>
      </c>
      <c r="B1401" s="2" t="s">
        <v>2526</v>
      </c>
      <c r="C1401" s="2" t="s">
        <v>2689</v>
      </c>
      <c r="D1401" s="2" t="s">
        <v>2734</v>
      </c>
      <c r="E1401">
        <f t="shared" si="285"/>
        <v>1467</v>
      </c>
      <c r="F1401">
        <f t="shared" si="286"/>
        <v>722</v>
      </c>
      <c r="G1401">
        <v>11</v>
      </c>
      <c r="H1401">
        <v>10</v>
      </c>
      <c r="I1401">
        <v>8</v>
      </c>
      <c r="J1401">
        <v>7</v>
      </c>
      <c r="K1401">
        <v>7</v>
      </c>
      <c r="L1401">
        <v>6</v>
      </c>
      <c r="M1401">
        <v>5</v>
      </c>
      <c r="N1401">
        <v>6</v>
      </c>
      <c r="O1401">
        <v>6</v>
      </c>
      <c r="P1401">
        <v>7</v>
      </c>
      <c r="Q1401">
        <v>9</v>
      </c>
      <c r="R1401">
        <v>9</v>
      </c>
      <c r="S1401">
        <v>11</v>
      </c>
      <c r="T1401">
        <v>10</v>
      </c>
      <c r="U1401">
        <v>10</v>
      </c>
      <c r="V1401">
        <v>7</v>
      </c>
      <c r="W1401">
        <v>6</v>
      </c>
      <c r="X1401">
        <v>7</v>
      </c>
      <c r="Y1401">
        <v>7</v>
      </c>
      <c r="Z1401">
        <v>8</v>
      </c>
      <c r="AA1401">
        <v>44</v>
      </c>
      <c r="AB1401">
        <v>33</v>
      </c>
      <c r="AC1401">
        <v>37</v>
      </c>
      <c r="AD1401">
        <v>55</v>
      </c>
      <c r="AE1401">
        <v>50</v>
      </c>
      <c r="AF1401">
        <v>39</v>
      </c>
      <c r="AG1401">
        <v>61</v>
      </c>
      <c r="AH1401">
        <v>41</v>
      </c>
      <c r="AI1401">
        <v>41</v>
      </c>
      <c r="AJ1401">
        <v>47</v>
      </c>
      <c r="AK1401">
        <v>38</v>
      </c>
      <c r="AL1401">
        <v>47</v>
      </c>
      <c r="AM1401">
        <v>32</v>
      </c>
      <c r="AN1401">
        <f t="shared" si="287"/>
        <v>745</v>
      </c>
      <c r="AO1401">
        <v>10</v>
      </c>
      <c r="AP1401">
        <v>10</v>
      </c>
      <c r="AQ1401">
        <v>8</v>
      </c>
      <c r="AR1401">
        <v>7</v>
      </c>
      <c r="AS1401">
        <v>4</v>
      </c>
      <c r="AT1401">
        <v>6</v>
      </c>
      <c r="AU1401">
        <v>6</v>
      </c>
      <c r="AV1401">
        <v>6</v>
      </c>
      <c r="AW1401">
        <v>6</v>
      </c>
      <c r="AX1401">
        <v>7</v>
      </c>
      <c r="AY1401">
        <v>7</v>
      </c>
      <c r="AZ1401">
        <v>10</v>
      </c>
      <c r="BA1401">
        <v>9</v>
      </c>
      <c r="BB1401">
        <v>10</v>
      </c>
      <c r="BC1401">
        <v>11</v>
      </c>
      <c r="BD1401">
        <v>8</v>
      </c>
      <c r="BE1401">
        <v>7</v>
      </c>
      <c r="BF1401">
        <v>6</v>
      </c>
      <c r="BG1401">
        <v>6</v>
      </c>
      <c r="BH1401">
        <v>12</v>
      </c>
      <c r="BI1401">
        <v>45</v>
      </c>
      <c r="BJ1401">
        <v>44</v>
      </c>
      <c r="BK1401">
        <v>37</v>
      </c>
      <c r="BL1401">
        <v>53</v>
      </c>
      <c r="BM1401">
        <v>46</v>
      </c>
      <c r="BN1401">
        <v>41</v>
      </c>
      <c r="BO1401">
        <v>55</v>
      </c>
      <c r="BP1401">
        <v>37</v>
      </c>
      <c r="BQ1401">
        <v>51</v>
      </c>
      <c r="BR1401">
        <v>62</v>
      </c>
      <c r="BS1401">
        <v>34</v>
      </c>
      <c r="BT1401">
        <v>46</v>
      </c>
      <c r="BU1401">
        <v>38</v>
      </c>
      <c r="BV1401" s="40"/>
      <c r="BW1401" s="5">
        <f t="shared" si="290"/>
        <v>91</v>
      </c>
      <c r="BX1401" s="5">
        <f t="shared" si="291"/>
        <v>51</v>
      </c>
      <c r="BY1401" s="5">
        <f t="shared" si="292"/>
        <v>92</v>
      </c>
      <c r="BZ1401" s="5">
        <f t="shared" si="293"/>
        <v>283</v>
      </c>
      <c r="CA1401" s="5">
        <f t="shared" si="294"/>
        <v>205</v>
      </c>
      <c r="CB1401" s="40">
        <f t="shared" si="295"/>
        <v>87</v>
      </c>
      <c r="CC1401" s="40">
        <f t="shared" si="296"/>
        <v>51</v>
      </c>
      <c r="CD1401" s="40">
        <f t="shared" si="297"/>
        <v>107</v>
      </c>
      <c r="CE1401" s="40">
        <f t="shared" si="288"/>
        <v>269</v>
      </c>
      <c r="CF1401" s="40">
        <f t="shared" si="289"/>
        <v>231</v>
      </c>
    </row>
    <row r="1402" spans="1:84" x14ac:dyDescent="0.25">
      <c r="A1402" s="73" t="s">
        <v>2735</v>
      </c>
      <c r="B1402" s="2" t="s">
        <v>2526</v>
      </c>
      <c r="C1402" s="2" t="s">
        <v>2689</v>
      </c>
      <c r="D1402" s="2" t="s">
        <v>2736</v>
      </c>
      <c r="E1402">
        <f t="shared" si="285"/>
        <v>284</v>
      </c>
      <c r="F1402">
        <f t="shared" si="286"/>
        <v>132</v>
      </c>
      <c r="G1402">
        <v>0</v>
      </c>
      <c r="H1402">
        <v>1</v>
      </c>
      <c r="I1402">
        <v>2</v>
      </c>
      <c r="J1402">
        <v>1</v>
      </c>
      <c r="K1402">
        <v>1</v>
      </c>
      <c r="L1402">
        <v>2</v>
      </c>
      <c r="M1402">
        <v>2</v>
      </c>
      <c r="N1402">
        <v>1</v>
      </c>
      <c r="O1402">
        <v>2</v>
      </c>
      <c r="P1402">
        <v>0</v>
      </c>
      <c r="Q1402">
        <v>2</v>
      </c>
      <c r="R1402">
        <v>2</v>
      </c>
      <c r="S1402">
        <v>2</v>
      </c>
      <c r="T1402">
        <v>2</v>
      </c>
      <c r="U1402">
        <v>0</v>
      </c>
      <c r="V1402">
        <v>1</v>
      </c>
      <c r="W1402">
        <v>1</v>
      </c>
      <c r="X1402">
        <v>1</v>
      </c>
      <c r="Y1402">
        <v>1</v>
      </c>
      <c r="Z1402">
        <v>3</v>
      </c>
      <c r="AA1402">
        <v>6</v>
      </c>
      <c r="AB1402">
        <v>5</v>
      </c>
      <c r="AC1402">
        <v>8</v>
      </c>
      <c r="AD1402">
        <v>6</v>
      </c>
      <c r="AE1402">
        <v>10</v>
      </c>
      <c r="AF1402">
        <v>7</v>
      </c>
      <c r="AG1402">
        <v>12</v>
      </c>
      <c r="AH1402">
        <v>7</v>
      </c>
      <c r="AI1402">
        <v>12</v>
      </c>
      <c r="AJ1402">
        <v>9</v>
      </c>
      <c r="AK1402">
        <v>6</v>
      </c>
      <c r="AL1402">
        <v>6</v>
      </c>
      <c r="AM1402">
        <v>11</v>
      </c>
      <c r="AN1402">
        <f t="shared" si="287"/>
        <v>152</v>
      </c>
      <c r="AO1402">
        <v>1</v>
      </c>
      <c r="AP1402">
        <v>2</v>
      </c>
      <c r="AQ1402">
        <v>1</v>
      </c>
      <c r="AR1402">
        <v>2</v>
      </c>
      <c r="AS1402">
        <v>1</v>
      </c>
      <c r="AT1402">
        <v>1</v>
      </c>
      <c r="AU1402">
        <v>1</v>
      </c>
      <c r="AV1402">
        <v>2</v>
      </c>
      <c r="AW1402">
        <v>1</v>
      </c>
      <c r="AX1402">
        <v>1</v>
      </c>
      <c r="AY1402">
        <v>2</v>
      </c>
      <c r="AZ1402">
        <v>2</v>
      </c>
      <c r="BA1402">
        <v>2</v>
      </c>
      <c r="BB1402">
        <v>2</v>
      </c>
      <c r="BC1402">
        <v>1</v>
      </c>
      <c r="BD1402">
        <v>1</v>
      </c>
      <c r="BE1402">
        <v>1</v>
      </c>
      <c r="BF1402">
        <v>1</v>
      </c>
      <c r="BG1402">
        <v>1</v>
      </c>
      <c r="BH1402">
        <v>3</v>
      </c>
      <c r="BI1402">
        <v>8</v>
      </c>
      <c r="BJ1402">
        <v>6</v>
      </c>
      <c r="BK1402">
        <v>10</v>
      </c>
      <c r="BL1402">
        <v>7</v>
      </c>
      <c r="BM1402">
        <v>10</v>
      </c>
      <c r="BN1402">
        <v>8</v>
      </c>
      <c r="BO1402">
        <v>11</v>
      </c>
      <c r="BP1402">
        <v>7</v>
      </c>
      <c r="BQ1402">
        <v>15</v>
      </c>
      <c r="BR1402">
        <v>13</v>
      </c>
      <c r="BS1402">
        <v>8</v>
      </c>
      <c r="BT1402">
        <v>7</v>
      </c>
      <c r="BU1402">
        <v>13</v>
      </c>
      <c r="BV1402" s="40"/>
      <c r="BW1402" s="5">
        <f t="shared" si="290"/>
        <v>16</v>
      </c>
      <c r="BX1402" s="5">
        <f t="shared" si="291"/>
        <v>7</v>
      </c>
      <c r="BY1402" s="5">
        <f t="shared" si="292"/>
        <v>15</v>
      </c>
      <c r="BZ1402" s="5">
        <f t="shared" si="293"/>
        <v>50</v>
      </c>
      <c r="CA1402" s="5">
        <f t="shared" si="294"/>
        <v>44</v>
      </c>
      <c r="CB1402" s="40">
        <f t="shared" si="295"/>
        <v>17</v>
      </c>
      <c r="CC1402" s="40">
        <f t="shared" si="296"/>
        <v>8</v>
      </c>
      <c r="CD1402" s="40">
        <f t="shared" si="297"/>
        <v>18</v>
      </c>
      <c r="CE1402" s="40">
        <f t="shared" si="288"/>
        <v>53</v>
      </c>
      <c r="CF1402" s="40">
        <f t="shared" si="289"/>
        <v>56</v>
      </c>
    </row>
    <row r="1403" spans="1:84" x14ac:dyDescent="0.25">
      <c r="A1403" s="73" t="s">
        <v>2737</v>
      </c>
      <c r="B1403" s="2" t="s">
        <v>2526</v>
      </c>
      <c r="C1403" s="2" t="s">
        <v>2689</v>
      </c>
      <c r="D1403" s="2" t="s">
        <v>2738</v>
      </c>
      <c r="E1403">
        <f t="shared" si="285"/>
        <v>640</v>
      </c>
      <c r="F1403">
        <f t="shared" si="286"/>
        <v>313</v>
      </c>
      <c r="G1403">
        <v>2</v>
      </c>
      <c r="H1403">
        <v>5</v>
      </c>
      <c r="I1403">
        <v>5</v>
      </c>
      <c r="J1403">
        <v>5</v>
      </c>
      <c r="K1403">
        <v>4</v>
      </c>
      <c r="L1403">
        <v>5</v>
      </c>
      <c r="M1403">
        <v>5</v>
      </c>
      <c r="N1403">
        <v>5</v>
      </c>
      <c r="O1403">
        <v>6</v>
      </c>
      <c r="P1403">
        <v>3</v>
      </c>
      <c r="Q1403">
        <v>4</v>
      </c>
      <c r="R1403">
        <v>4</v>
      </c>
      <c r="S1403">
        <v>4</v>
      </c>
      <c r="T1403">
        <v>4</v>
      </c>
      <c r="U1403">
        <v>4</v>
      </c>
      <c r="V1403">
        <v>3</v>
      </c>
      <c r="W1403">
        <v>2</v>
      </c>
      <c r="X1403">
        <v>2</v>
      </c>
      <c r="Y1403">
        <v>2</v>
      </c>
      <c r="Z1403">
        <v>3</v>
      </c>
      <c r="AA1403">
        <v>16</v>
      </c>
      <c r="AB1403">
        <v>20</v>
      </c>
      <c r="AC1403">
        <v>22</v>
      </c>
      <c r="AD1403">
        <v>18</v>
      </c>
      <c r="AE1403">
        <v>18</v>
      </c>
      <c r="AF1403">
        <v>20</v>
      </c>
      <c r="AG1403">
        <v>25</v>
      </c>
      <c r="AH1403">
        <v>13</v>
      </c>
      <c r="AI1403">
        <v>14</v>
      </c>
      <c r="AJ1403">
        <v>19</v>
      </c>
      <c r="AK1403">
        <v>13</v>
      </c>
      <c r="AL1403">
        <v>17</v>
      </c>
      <c r="AM1403">
        <v>21</v>
      </c>
      <c r="AN1403">
        <f t="shared" si="287"/>
        <v>327</v>
      </c>
      <c r="AO1403">
        <v>3</v>
      </c>
      <c r="AP1403">
        <v>5</v>
      </c>
      <c r="AQ1403">
        <v>5</v>
      </c>
      <c r="AR1403">
        <v>5</v>
      </c>
      <c r="AS1403">
        <v>5</v>
      </c>
      <c r="AT1403">
        <v>5</v>
      </c>
      <c r="AU1403">
        <v>5</v>
      </c>
      <c r="AV1403">
        <v>5</v>
      </c>
      <c r="AW1403">
        <v>4</v>
      </c>
      <c r="AX1403">
        <v>3</v>
      </c>
      <c r="AY1403">
        <v>5</v>
      </c>
      <c r="AZ1403">
        <v>5</v>
      </c>
      <c r="BA1403">
        <v>4</v>
      </c>
      <c r="BB1403">
        <v>3</v>
      </c>
      <c r="BC1403">
        <v>6</v>
      </c>
      <c r="BD1403">
        <v>3</v>
      </c>
      <c r="BE1403">
        <v>3</v>
      </c>
      <c r="BF1403">
        <v>2</v>
      </c>
      <c r="BG1403">
        <v>2</v>
      </c>
      <c r="BH1403">
        <v>4</v>
      </c>
      <c r="BI1403">
        <v>22</v>
      </c>
      <c r="BJ1403">
        <v>20</v>
      </c>
      <c r="BK1403">
        <v>27</v>
      </c>
      <c r="BL1403">
        <v>18</v>
      </c>
      <c r="BM1403">
        <v>17</v>
      </c>
      <c r="BN1403">
        <v>19</v>
      </c>
      <c r="BO1403">
        <v>22</v>
      </c>
      <c r="BP1403">
        <v>15</v>
      </c>
      <c r="BQ1403">
        <v>12</v>
      </c>
      <c r="BR1403">
        <v>20</v>
      </c>
      <c r="BS1403">
        <v>13</v>
      </c>
      <c r="BT1403">
        <v>17</v>
      </c>
      <c r="BU1403">
        <v>23</v>
      </c>
      <c r="BV1403" s="40"/>
      <c r="BW1403" s="5">
        <f t="shared" si="290"/>
        <v>53</v>
      </c>
      <c r="BX1403" s="5">
        <f t="shared" si="291"/>
        <v>19</v>
      </c>
      <c r="BY1403" s="5">
        <f t="shared" si="292"/>
        <v>41</v>
      </c>
      <c r="BZ1403" s="5">
        <f t="shared" si="293"/>
        <v>116</v>
      </c>
      <c r="CA1403" s="5">
        <f t="shared" si="294"/>
        <v>84</v>
      </c>
      <c r="CB1403" s="40">
        <f t="shared" si="295"/>
        <v>55</v>
      </c>
      <c r="CC1403" s="40">
        <f t="shared" si="296"/>
        <v>21</v>
      </c>
      <c r="CD1403" s="40">
        <f t="shared" si="297"/>
        <v>48</v>
      </c>
      <c r="CE1403" s="40">
        <f t="shared" si="288"/>
        <v>118</v>
      </c>
      <c r="CF1403" s="40">
        <f t="shared" si="289"/>
        <v>85</v>
      </c>
    </row>
    <row r="1404" spans="1:84" x14ac:dyDescent="0.25">
      <c r="A1404" s="73" t="s">
        <v>2739</v>
      </c>
      <c r="B1404" s="2" t="s">
        <v>2526</v>
      </c>
      <c r="C1404" s="2" t="s">
        <v>2689</v>
      </c>
      <c r="D1404" s="2" t="s">
        <v>2740</v>
      </c>
      <c r="E1404">
        <f t="shared" si="285"/>
        <v>2667</v>
      </c>
      <c r="F1404">
        <f t="shared" si="286"/>
        <v>1266</v>
      </c>
      <c r="G1404">
        <v>22</v>
      </c>
      <c r="H1404">
        <v>23</v>
      </c>
      <c r="I1404">
        <v>20</v>
      </c>
      <c r="J1404">
        <v>20</v>
      </c>
      <c r="K1404">
        <v>19</v>
      </c>
      <c r="L1404">
        <v>15</v>
      </c>
      <c r="M1404">
        <v>17</v>
      </c>
      <c r="N1404">
        <v>17</v>
      </c>
      <c r="O1404">
        <v>18</v>
      </c>
      <c r="P1404">
        <v>16</v>
      </c>
      <c r="Q1404">
        <v>19</v>
      </c>
      <c r="R1404">
        <v>17</v>
      </c>
      <c r="S1404">
        <v>21</v>
      </c>
      <c r="T1404">
        <v>21</v>
      </c>
      <c r="U1404">
        <v>22</v>
      </c>
      <c r="V1404">
        <v>17</v>
      </c>
      <c r="W1404">
        <v>22</v>
      </c>
      <c r="X1404">
        <v>18</v>
      </c>
      <c r="Y1404">
        <v>20</v>
      </c>
      <c r="Z1404">
        <v>16</v>
      </c>
      <c r="AA1404">
        <v>71</v>
      </c>
      <c r="AB1404">
        <v>100</v>
      </c>
      <c r="AC1404">
        <v>119</v>
      </c>
      <c r="AD1404">
        <v>90</v>
      </c>
      <c r="AE1404">
        <v>87</v>
      </c>
      <c r="AF1404">
        <v>76</v>
      </c>
      <c r="AG1404">
        <v>81</v>
      </c>
      <c r="AH1404">
        <v>55</v>
      </c>
      <c r="AI1404">
        <v>66</v>
      </c>
      <c r="AJ1404">
        <v>38</v>
      </c>
      <c r="AK1404">
        <v>40</v>
      </c>
      <c r="AL1404">
        <v>31</v>
      </c>
      <c r="AM1404">
        <v>32</v>
      </c>
      <c r="AN1404">
        <f t="shared" si="287"/>
        <v>1401</v>
      </c>
      <c r="AO1404">
        <v>18</v>
      </c>
      <c r="AP1404">
        <v>18</v>
      </c>
      <c r="AQ1404">
        <v>18</v>
      </c>
      <c r="AR1404">
        <v>17</v>
      </c>
      <c r="AS1404">
        <v>13</v>
      </c>
      <c r="AT1404">
        <v>16</v>
      </c>
      <c r="AU1404">
        <v>14</v>
      </c>
      <c r="AV1404">
        <v>15</v>
      </c>
      <c r="AW1404">
        <v>14</v>
      </c>
      <c r="AX1404">
        <v>18</v>
      </c>
      <c r="AY1404">
        <v>17</v>
      </c>
      <c r="AZ1404">
        <v>20</v>
      </c>
      <c r="BA1404">
        <v>18</v>
      </c>
      <c r="BB1404">
        <v>17</v>
      </c>
      <c r="BC1404">
        <v>24</v>
      </c>
      <c r="BD1404">
        <v>21</v>
      </c>
      <c r="BE1404">
        <v>17</v>
      </c>
      <c r="BF1404">
        <v>20</v>
      </c>
      <c r="BG1404">
        <v>17</v>
      </c>
      <c r="BH1404">
        <v>29</v>
      </c>
      <c r="BI1404">
        <v>113</v>
      </c>
      <c r="BJ1404">
        <v>109</v>
      </c>
      <c r="BK1404">
        <v>103</v>
      </c>
      <c r="BL1404">
        <v>103</v>
      </c>
      <c r="BM1404">
        <v>112</v>
      </c>
      <c r="BN1404">
        <v>105</v>
      </c>
      <c r="BO1404">
        <v>97</v>
      </c>
      <c r="BP1404">
        <v>66</v>
      </c>
      <c r="BQ1404">
        <v>62</v>
      </c>
      <c r="BR1404">
        <v>54</v>
      </c>
      <c r="BS1404">
        <v>44</v>
      </c>
      <c r="BT1404">
        <v>38</v>
      </c>
      <c r="BU1404">
        <v>34</v>
      </c>
      <c r="BV1404" s="40"/>
      <c r="BW1404" s="5">
        <f t="shared" si="290"/>
        <v>223</v>
      </c>
      <c r="BX1404" s="5">
        <f t="shared" si="291"/>
        <v>121</v>
      </c>
      <c r="BY1404" s="5">
        <f t="shared" si="292"/>
        <v>207</v>
      </c>
      <c r="BZ1404" s="5">
        <f t="shared" si="293"/>
        <v>508</v>
      </c>
      <c r="CA1404" s="5">
        <f t="shared" si="294"/>
        <v>207</v>
      </c>
      <c r="CB1404" s="40">
        <f t="shared" si="295"/>
        <v>198</v>
      </c>
      <c r="CC1404" s="40">
        <f t="shared" si="296"/>
        <v>117</v>
      </c>
      <c r="CD1404" s="40">
        <f t="shared" si="297"/>
        <v>268</v>
      </c>
      <c r="CE1404" s="40">
        <f t="shared" si="288"/>
        <v>586</v>
      </c>
      <c r="CF1404" s="40">
        <f t="shared" si="289"/>
        <v>232</v>
      </c>
    </row>
    <row r="1405" spans="1:84" x14ac:dyDescent="0.25">
      <c r="A1405" s="73" t="s">
        <v>2741</v>
      </c>
      <c r="B1405" s="2" t="s">
        <v>2526</v>
      </c>
      <c r="C1405" s="2" t="s">
        <v>2689</v>
      </c>
      <c r="D1405" s="2" t="s">
        <v>2742</v>
      </c>
      <c r="E1405">
        <f t="shared" si="285"/>
        <v>12603</v>
      </c>
      <c r="F1405">
        <f t="shared" si="286"/>
        <v>6054</v>
      </c>
      <c r="G1405">
        <v>100</v>
      </c>
      <c r="H1405">
        <v>86</v>
      </c>
      <c r="I1405">
        <v>84</v>
      </c>
      <c r="J1405">
        <v>85</v>
      </c>
      <c r="K1405">
        <v>107</v>
      </c>
      <c r="L1405">
        <v>75</v>
      </c>
      <c r="M1405">
        <v>86</v>
      </c>
      <c r="N1405">
        <v>90</v>
      </c>
      <c r="O1405">
        <v>76</v>
      </c>
      <c r="P1405">
        <v>78</v>
      </c>
      <c r="Q1405">
        <v>79</v>
      </c>
      <c r="R1405">
        <v>93</v>
      </c>
      <c r="S1405">
        <v>80</v>
      </c>
      <c r="T1405">
        <v>90</v>
      </c>
      <c r="U1405">
        <v>92</v>
      </c>
      <c r="V1405">
        <v>85</v>
      </c>
      <c r="W1405">
        <v>81</v>
      </c>
      <c r="X1405">
        <v>94</v>
      </c>
      <c r="Y1405">
        <v>96</v>
      </c>
      <c r="Z1405">
        <v>88</v>
      </c>
      <c r="AA1405">
        <v>451</v>
      </c>
      <c r="AB1405">
        <v>503</v>
      </c>
      <c r="AC1405">
        <v>533</v>
      </c>
      <c r="AD1405">
        <v>493</v>
      </c>
      <c r="AE1405">
        <v>461</v>
      </c>
      <c r="AF1405">
        <v>309</v>
      </c>
      <c r="AG1405">
        <v>330</v>
      </c>
      <c r="AH1405">
        <v>311</v>
      </c>
      <c r="AI1405">
        <v>227</v>
      </c>
      <c r="AJ1405">
        <v>242</v>
      </c>
      <c r="AK1405">
        <v>177</v>
      </c>
      <c r="AL1405">
        <v>140</v>
      </c>
      <c r="AM1405">
        <v>132</v>
      </c>
      <c r="AN1405">
        <f t="shared" si="287"/>
        <v>6549</v>
      </c>
      <c r="AO1405">
        <v>78</v>
      </c>
      <c r="AP1405">
        <v>97</v>
      </c>
      <c r="AQ1405">
        <v>103</v>
      </c>
      <c r="AR1405">
        <v>104</v>
      </c>
      <c r="AS1405">
        <v>69</v>
      </c>
      <c r="AT1405">
        <v>92</v>
      </c>
      <c r="AU1405">
        <v>83</v>
      </c>
      <c r="AV1405">
        <v>77</v>
      </c>
      <c r="AW1405">
        <v>93</v>
      </c>
      <c r="AX1405">
        <v>94</v>
      </c>
      <c r="AY1405">
        <v>98</v>
      </c>
      <c r="AZ1405">
        <v>82</v>
      </c>
      <c r="BA1405">
        <v>98</v>
      </c>
      <c r="BB1405">
        <v>94</v>
      </c>
      <c r="BC1405">
        <v>127</v>
      </c>
      <c r="BD1405">
        <v>89</v>
      </c>
      <c r="BE1405">
        <v>100</v>
      </c>
      <c r="BF1405">
        <v>91</v>
      </c>
      <c r="BG1405">
        <v>86</v>
      </c>
      <c r="BH1405">
        <v>150</v>
      </c>
      <c r="BI1405">
        <v>589</v>
      </c>
      <c r="BJ1405">
        <v>486</v>
      </c>
      <c r="BK1405">
        <v>443</v>
      </c>
      <c r="BL1405">
        <v>499</v>
      </c>
      <c r="BM1405">
        <v>430</v>
      </c>
      <c r="BN1405">
        <v>447</v>
      </c>
      <c r="BO1405">
        <v>403</v>
      </c>
      <c r="BP1405">
        <v>345</v>
      </c>
      <c r="BQ1405">
        <v>280</v>
      </c>
      <c r="BR1405">
        <v>233</v>
      </c>
      <c r="BS1405">
        <v>164</v>
      </c>
      <c r="BT1405">
        <v>133</v>
      </c>
      <c r="BU1405">
        <v>192</v>
      </c>
      <c r="BV1405" s="40"/>
      <c r="BW1405" s="5">
        <f t="shared" si="290"/>
        <v>1039</v>
      </c>
      <c r="BX1405" s="5">
        <f t="shared" si="291"/>
        <v>522</v>
      </c>
      <c r="BY1405" s="5">
        <f t="shared" si="292"/>
        <v>1138</v>
      </c>
      <c r="BZ1405" s="5">
        <f t="shared" si="293"/>
        <v>2437</v>
      </c>
      <c r="CA1405" s="5">
        <f t="shared" si="294"/>
        <v>918</v>
      </c>
      <c r="CB1405" s="40">
        <f t="shared" si="295"/>
        <v>1070</v>
      </c>
      <c r="CC1405" s="40">
        <f t="shared" si="296"/>
        <v>599</v>
      </c>
      <c r="CD1405" s="40">
        <f t="shared" si="297"/>
        <v>1311</v>
      </c>
      <c r="CE1405" s="40">
        <f t="shared" si="288"/>
        <v>2567</v>
      </c>
      <c r="CF1405" s="40">
        <f t="shared" si="289"/>
        <v>1002</v>
      </c>
    </row>
    <row r="1406" spans="1:84" x14ac:dyDescent="0.25">
      <c r="A1406" s="73" t="s">
        <v>2743</v>
      </c>
      <c r="B1406" s="2" t="s">
        <v>2526</v>
      </c>
      <c r="C1406" s="2" t="s">
        <v>2689</v>
      </c>
      <c r="D1406" s="2" t="s">
        <v>2744</v>
      </c>
      <c r="E1406">
        <f t="shared" si="285"/>
        <v>572</v>
      </c>
      <c r="F1406">
        <f t="shared" si="286"/>
        <v>280</v>
      </c>
      <c r="G1406">
        <v>4</v>
      </c>
      <c r="H1406">
        <v>6</v>
      </c>
      <c r="I1406">
        <v>6</v>
      </c>
      <c r="J1406">
        <v>5</v>
      </c>
      <c r="K1406">
        <v>2</v>
      </c>
      <c r="L1406">
        <v>4</v>
      </c>
      <c r="M1406">
        <v>4</v>
      </c>
      <c r="N1406">
        <v>4</v>
      </c>
      <c r="O1406">
        <v>3</v>
      </c>
      <c r="P1406">
        <v>4</v>
      </c>
      <c r="Q1406">
        <v>3</v>
      </c>
      <c r="R1406">
        <v>4</v>
      </c>
      <c r="S1406">
        <v>4</v>
      </c>
      <c r="T1406">
        <v>4</v>
      </c>
      <c r="U1406">
        <v>5</v>
      </c>
      <c r="V1406">
        <v>4</v>
      </c>
      <c r="W1406">
        <v>4</v>
      </c>
      <c r="X1406">
        <v>4</v>
      </c>
      <c r="Y1406">
        <v>4</v>
      </c>
      <c r="Z1406">
        <v>4</v>
      </c>
      <c r="AA1406">
        <v>16</v>
      </c>
      <c r="AB1406">
        <v>16</v>
      </c>
      <c r="AC1406">
        <v>18</v>
      </c>
      <c r="AD1406">
        <v>15</v>
      </c>
      <c r="AE1406">
        <v>17</v>
      </c>
      <c r="AF1406">
        <v>10</v>
      </c>
      <c r="AG1406">
        <v>11</v>
      </c>
      <c r="AH1406">
        <v>14</v>
      </c>
      <c r="AI1406">
        <v>16</v>
      </c>
      <c r="AJ1406">
        <v>24</v>
      </c>
      <c r="AK1406">
        <v>19</v>
      </c>
      <c r="AL1406">
        <v>8</v>
      </c>
      <c r="AM1406">
        <v>14</v>
      </c>
      <c r="AN1406">
        <f t="shared" si="287"/>
        <v>292</v>
      </c>
      <c r="AO1406">
        <v>3</v>
      </c>
      <c r="AP1406">
        <v>4</v>
      </c>
      <c r="AQ1406">
        <v>4</v>
      </c>
      <c r="AR1406">
        <v>5</v>
      </c>
      <c r="AS1406">
        <v>2</v>
      </c>
      <c r="AT1406">
        <v>3</v>
      </c>
      <c r="AU1406">
        <v>3</v>
      </c>
      <c r="AV1406">
        <v>3</v>
      </c>
      <c r="AW1406">
        <v>4</v>
      </c>
      <c r="AX1406">
        <v>5</v>
      </c>
      <c r="AY1406">
        <v>4</v>
      </c>
      <c r="AZ1406">
        <v>4</v>
      </c>
      <c r="BA1406">
        <v>4</v>
      </c>
      <c r="BB1406">
        <v>4</v>
      </c>
      <c r="BC1406">
        <v>6</v>
      </c>
      <c r="BD1406">
        <v>4</v>
      </c>
      <c r="BE1406">
        <v>4</v>
      </c>
      <c r="BF1406">
        <v>4</v>
      </c>
      <c r="BG1406">
        <v>4</v>
      </c>
      <c r="BH1406">
        <v>4</v>
      </c>
      <c r="BI1406">
        <v>16</v>
      </c>
      <c r="BJ1406">
        <v>15</v>
      </c>
      <c r="BK1406">
        <v>16</v>
      </c>
      <c r="BL1406">
        <v>18</v>
      </c>
      <c r="BM1406">
        <v>21</v>
      </c>
      <c r="BN1406">
        <v>13</v>
      </c>
      <c r="BO1406">
        <v>14</v>
      </c>
      <c r="BP1406">
        <v>13</v>
      </c>
      <c r="BQ1406">
        <v>17</v>
      </c>
      <c r="BR1406">
        <v>28</v>
      </c>
      <c r="BS1406">
        <v>15</v>
      </c>
      <c r="BT1406">
        <v>8</v>
      </c>
      <c r="BU1406">
        <v>20</v>
      </c>
      <c r="BV1406" s="40"/>
      <c r="BW1406" s="5">
        <f t="shared" si="290"/>
        <v>49</v>
      </c>
      <c r="BX1406" s="5">
        <f t="shared" si="291"/>
        <v>25</v>
      </c>
      <c r="BY1406" s="5">
        <f t="shared" si="292"/>
        <v>40</v>
      </c>
      <c r="BZ1406" s="5">
        <f t="shared" si="293"/>
        <v>85</v>
      </c>
      <c r="CA1406" s="5">
        <f t="shared" si="294"/>
        <v>81</v>
      </c>
      <c r="CB1406" s="40">
        <f t="shared" si="295"/>
        <v>44</v>
      </c>
      <c r="CC1406" s="40">
        <f t="shared" si="296"/>
        <v>26</v>
      </c>
      <c r="CD1406" s="40">
        <f t="shared" si="297"/>
        <v>39</v>
      </c>
      <c r="CE1406" s="40">
        <f t="shared" si="288"/>
        <v>95</v>
      </c>
      <c r="CF1406" s="40">
        <f t="shared" si="289"/>
        <v>88</v>
      </c>
    </row>
    <row r="1407" spans="1:84" x14ac:dyDescent="0.25">
      <c r="A1407" s="73" t="s">
        <v>2745</v>
      </c>
      <c r="B1407" s="2" t="s">
        <v>2526</v>
      </c>
      <c r="C1407" s="2" t="s">
        <v>2689</v>
      </c>
      <c r="D1407" s="2" t="s">
        <v>2746</v>
      </c>
      <c r="E1407">
        <f t="shared" si="285"/>
        <v>844</v>
      </c>
      <c r="F1407">
        <f t="shared" si="286"/>
        <v>398</v>
      </c>
      <c r="G1407">
        <v>4</v>
      </c>
      <c r="H1407">
        <v>5</v>
      </c>
      <c r="I1407">
        <v>4</v>
      </c>
      <c r="J1407">
        <v>4</v>
      </c>
      <c r="K1407">
        <v>1</v>
      </c>
      <c r="L1407">
        <v>3</v>
      </c>
      <c r="M1407">
        <v>3</v>
      </c>
      <c r="N1407">
        <v>4</v>
      </c>
      <c r="O1407">
        <v>4</v>
      </c>
      <c r="P1407">
        <v>4</v>
      </c>
      <c r="Q1407">
        <v>4</v>
      </c>
      <c r="R1407">
        <v>5</v>
      </c>
      <c r="S1407">
        <v>5</v>
      </c>
      <c r="T1407">
        <v>5</v>
      </c>
      <c r="U1407">
        <v>5</v>
      </c>
      <c r="V1407">
        <v>4</v>
      </c>
      <c r="W1407">
        <v>2</v>
      </c>
      <c r="X1407">
        <v>2</v>
      </c>
      <c r="Y1407">
        <v>3</v>
      </c>
      <c r="Z1407">
        <v>3</v>
      </c>
      <c r="AA1407">
        <v>16</v>
      </c>
      <c r="AB1407">
        <v>16</v>
      </c>
      <c r="AC1407">
        <v>25</v>
      </c>
      <c r="AD1407">
        <v>23</v>
      </c>
      <c r="AE1407">
        <v>24</v>
      </c>
      <c r="AF1407">
        <v>27</v>
      </c>
      <c r="AG1407">
        <v>29</v>
      </c>
      <c r="AH1407">
        <v>34</v>
      </c>
      <c r="AI1407">
        <v>28</v>
      </c>
      <c r="AJ1407">
        <v>24</v>
      </c>
      <c r="AK1407">
        <v>23</v>
      </c>
      <c r="AL1407">
        <v>21</v>
      </c>
      <c r="AM1407">
        <v>34</v>
      </c>
      <c r="AN1407">
        <f t="shared" si="287"/>
        <v>446</v>
      </c>
      <c r="AO1407">
        <v>3</v>
      </c>
      <c r="AP1407">
        <v>5</v>
      </c>
      <c r="AQ1407">
        <v>5</v>
      </c>
      <c r="AR1407">
        <v>4</v>
      </c>
      <c r="AS1407">
        <v>0</v>
      </c>
      <c r="AT1407">
        <v>3</v>
      </c>
      <c r="AU1407">
        <v>3</v>
      </c>
      <c r="AV1407">
        <v>3</v>
      </c>
      <c r="AW1407">
        <v>4</v>
      </c>
      <c r="AX1407">
        <v>5</v>
      </c>
      <c r="AY1407">
        <v>5</v>
      </c>
      <c r="AZ1407">
        <v>5</v>
      </c>
      <c r="BA1407">
        <v>5</v>
      </c>
      <c r="BB1407">
        <v>5</v>
      </c>
      <c r="BC1407">
        <v>4</v>
      </c>
      <c r="BD1407">
        <v>3</v>
      </c>
      <c r="BE1407">
        <v>3</v>
      </c>
      <c r="BF1407">
        <v>2</v>
      </c>
      <c r="BG1407">
        <v>2</v>
      </c>
      <c r="BH1407">
        <v>4</v>
      </c>
      <c r="BI1407">
        <v>25</v>
      </c>
      <c r="BJ1407">
        <v>13</v>
      </c>
      <c r="BK1407">
        <v>23</v>
      </c>
      <c r="BL1407">
        <v>29</v>
      </c>
      <c r="BM1407">
        <v>27</v>
      </c>
      <c r="BN1407">
        <v>26</v>
      </c>
      <c r="BO1407">
        <v>37</v>
      </c>
      <c r="BP1407">
        <v>31</v>
      </c>
      <c r="BQ1407">
        <v>33</v>
      </c>
      <c r="BR1407">
        <v>34</v>
      </c>
      <c r="BS1407">
        <v>27</v>
      </c>
      <c r="BT1407">
        <v>29</v>
      </c>
      <c r="BU1407">
        <v>39</v>
      </c>
      <c r="BV1407" s="40"/>
      <c r="BW1407" s="5">
        <f t="shared" si="290"/>
        <v>45</v>
      </c>
      <c r="BX1407" s="5">
        <f t="shared" si="291"/>
        <v>23</v>
      </c>
      <c r="BY1407" s="5">
        <f t="shared" si="292"/>
        <v>38</v>
      </c>
      <c r="BZ1407" s="5">
        <f t="shared" si="293"/>
        <v>162</v>
      </c>
      <c r="CA1407" s="5">
        <f t="shared" si="294"/>
        <v>130</v>
      </c>
      <c r="CB1407" s="40">
        <f t="shared" si="295"/>
        <v>45</v>
      </c>
      <c r="CC1407" s="40">
        <f t="shared" si="296"/>
        <v>22</v>
      </c>
      <c r="CD1407" s="40">
        <f t="shared" si="297"/>
        <v>44</v>
      </c>
      <c r="CE1407" s="40">
        <f t="shared" si="288"/>
        <v>173</v>
      </c>
      <c r="CF1407" s="40">
        <f t="shared" si="289"/>
        <v>162</v>
      </c>
    </row>
    <row r="1408" spans="1:84" x14ac:dyDescent="0.25">
      <c r="A1408" s="73" t="s">
        <v>2747</v>
      </c>
      <c r="B1408" s="2" t="s">
        <v>2526</v>
      </c>
      <c r="C1408" s="2" t="s">
        <v>2689</v>
      </c>
      <c r="D1408" s="2" t="s">
        <v>2748</v>
      </c>
      <c r="E1408">
        <f t="shared" si="285"/>
        <v>5001</v>
      </c>
      <c r="F1408">
        <f t="shared" si="286"/>
        <v>2427</v>
      </c>
      <c r="G1408">
        <v>53</v>
      </c>
      <c r="H1408">
        <v>43</v>
      </c>
      <c r="I1408">
        <v>44</v>
      </c>
      <c r="J1408">
        <v>42</v>
      </c>
      <c r="K1408">
        <v>42</v>
      </c>
      <c r="L1408">
        <v>34</v>
      </c>
      <c r="M1408">
        <v>38</v>
      </c>
      <c r="N1408">
        <v>31</v>
      </c>
      <c r="O1408">
        <v>33</v>
      </c>
      <c r="P1408">
        <v>37</v>
      </c>
      <c r="Q1408">
        <v>33</v>
      </c>
      <c r="R1408">
        <v>37</v>
      </c>
      <c r="S1408">
        <v>39</v>
      </c>
      <c r="T1408">
        <v>38</v>
      </c>
      <c r="U1408">
        <v>32</v>
      </c>
      <c r="V1408">
        <v>31</v>
      </c>
      <c r="W1408">
        <v>29</v>
      </c>
      <c r="X1408">
        <v>35</v>
      </c>
      <c r="Y1408">
        <v>32</v>
      </c>
      <c r="Z1408">
        <v>34</v>
      </c>
      <c r="AA1408">
        <v>212</v>
      </c>
      <c r="AB1408">
        <v>169</v>
      </c>
      <c r="AC1408">
        <v>197</v>
      </c>
      <c r="AD1408">
        <v>193</v>
      </c>
      <c r="AE1408">
        <v>169</v>
      </c>
      <c r="AF1408">
        <v>146</v>
      </c>
      <c r="AG1408">
        <v>141</v>
      </c>
      <c r="AH1408">
        <v>116</v>
      </c>
      <c r="AI1408">
        <v>127</v>
      </c>
      <c r="AJ1408">
        <v>72</v>
      </c>
      <c r="AK1408">
        <v>62</v>
      </c>
      <c r="AL1408">
        <v>33</v>
      </c>
      <c r="AM1408">
        <v>53</v>
      </c>
      <c r="AN1408">
        <f t="shared" si="287"/>
        <v>2574</v>
      </c>
      <c r="AO1408">
        <v>48</v>
      </c>
      <c r="AP1408">
        <v>51</v>
      </c>
      <c r="AQ1408">
        <v>47</v>
      </c>
      <c r="AR1408">
        <v>41</v>
      </c>
      <c r="AS1408">
        <v>32</v>
      </c>
      <c r="AT1408">
        <v>35</v>
      </c>
      <c r="AU1408">
        <v>29</v>
      </c>
      <c r="AV1408">
        <v>36</v>
      </c>
      <c r="AW1408">
        <v>34</v>
      </c>
      <c r="AX1408">
        <v>34</v>
      </c>
      <c r="AY1408">
        <v>40</v>
      </c>
      <c r="AZ1408">
        <v>37</v>
      </c>
      <c r="BA1408">
        <v>36</v>
      </c>
      <c r="BB1408">
        <v>35</v>
      </c>
      <c r="BC1408">
        <v>49</v>
      </c>
      <c r="BD1408">
        <v>33</v>
      </c>
      <c r="BE1408">
        <v>35</v>
      </c>
      <c r="BF1408">
        <v>29</v>
      </c>
      <c r="BG1408">
        <v>34</v>
      </c>
      <c r="BH1408">
        <v>49</v>
      </c>
      <c r="BI1408">
        <v>226</v>
      </c>
      <c r="BJ1408">
        <v>200</v>
      </c>
      <c r="BK1408">
        <v>178</v>
      </c>
      <c r="BL1408">
        <v>205</v>
      </c>
      <c r="BM1408">
        <v>209</v>
      </c>
      <c r="BN1408">
        <v>173</v>
      </c>
      <c r="BO1408">
        <v>159</v>
      </c>
      <c r="BP1408">
        <v>106</v>
      </c>
      <c r="BQ1408">
        <v>113</v>
      </c>
      <c r="BR1408">
        <v>99</v>
      </c>
      <c r="BS1408">
        <v>54</v>
      </c>
      <c r="BT1408">
        <v>39</v>
      </c>
      <c r="BU1408">
        <v>49</v>
      </c>
      <c r="BV1408" s="40"/>
      <c r="BW1408" s="5">
        <f t="shared" si="290"/>
        <v>467</v>
      </c>
      <c r="BX1408" s="5">
        <f t="shared" si="291"/>
        <v>204</v>
      </c>
      <c r="BY1408" s="5">
        <f t="shared" si="292"/>
        <v>447</v>
      </c>
      <c r="BZ1408" s="5">
        <f t="shared" si="293"/>
        <v>962</v>
      </c>
      <c r="CA1408" s="5">
        <f t="shared" si="294"/>
        <v>347</v>
      </c>
      <c r="CB1408" s="40">
        <f t="shared" si="295"/>
        <v>464</v>
      </c>
      <c r="CC1408" s="40">
        <f t="shared" si="296"/>
        <v>217</v>
      </c>
      <c r="CD1408" s="40">
        <f t="shared" si="297"/>
        <v>509</v>
      </c>
      <c r="CE1408" s="40">
        <f t="shared" si="288"/>
        <v>1030</v>
      </c>
      <c r="CF1408" s="40">
        <f t="shared" si="289"/>
        <v>354</v>
      </c>
    </row>
    <row r="1409" spans="1:84" x14ac:dyDescent="0.25">
      <c r="A1409" s="73" t="s">
        <v>2749</v>
      </c>
      <c r="B1409" s="2" t="s">
        <v>2526</v>
      </c>
      <c r="C1409" s="2" t="s">
        <v>2689</v>
      </c>
      <c r="D1409" s="2" t="s">
        <v>2750</v>
      </c>
      <c r="E1409">
        <f t="shared" si="285"/>
        <v>2126</v>
      </c>
      <c r="F1409">
        <f t="shared" si="286"/>
        <v>1022</v>
      </c>
      <c r="G1409">
        <v>11</v>
      </c>
      <c r="H1409">
        <v>14</v>
      </c>
      <c r="I1409">
        <v>12</v>
      </c>
      <c r="J1409">
        <v>14</v>
      </c>
      <c r="K1409">
        <v>14</v>
      </c>
      <c r="L1409">
        <v>10</v>
      </c>
      <c r="M1409">
        <v>13</v>
      </c>
      <c r="N1409">
        <v>14</v>
      </c>
      <c r="O1409">
        <v>10</v>
      </c>
      <c r="P1409">
        <v>14</v>
      </c>
      <c r="Q1409">
        <v>12</v>
      </c>
      <c r="R1409">
        <v>12</v>
      </c>
      <c r="S1409">
        <v>12</v>
      </c>
      <c r="T1409">
        <v>13</v>
      </c>
      <c r="U1409">
        <v>14</v>
      </c>
      <c r="V1409">
        <v>11</v>
      </c>
      <c r="W1409">
        <v>13</v>
      </c>
      <c r="X1409">
        <v>11</v>
      </c>
      <c r="Y1409">
        <v>11</v>
      </c>
      <c r="Z1409">
        <v>12</v>
      </c>
      <c r="AA1409">
        <v>71</v>
      </c>
      <c r="AB1409">
        <v>73</v>
      </c>
      <c r="AC1409">
        <v>66</v>
      </c>
      <c r="AD1409">
        <v>76</v>
      </c>
      <c r="AE1409">
        <v>80</v>
      </c>
      <c r="AF1409">
        <v>67</v>
      </c>
      <c r="AG1409">
        <v>69</v>
      </c>
      <c r="AH1409">
        <v>66</v>
      </c>
      <c r="AI1409">
        <v>50</v>
      </c>
      <c r="AJ1409">
        <v>46</v>
      </c>
      <c r="AK1409">
        <v>40</v>
      </c>
      <c r="AL1409">
        <v>33</v>
      </c>
      <c r="AM1409">
        <v>38</v>
      </c>
      <c r="AN1409">
        <f t="shared" si="287"/>
        <v>1104</v>
      </c>
      <c r="AO1409">
        <v>8</v>
      </c>
      <c r="AP1409">
        <v>11</v>
      </c>
      <c r="AQ1409">
        <v>14</v>
      </c>
      <c r="AR1409">
        <v>13</v>
      </c>
      <c r="AS1409">
        <v>13</v>
      </c>
      <c r="AT1409">
        <v>14</v>
      </c>
      <c r="AU1409">
        <v>11</v>
      </c>
      <c r="AV1409">
        <v>10</v>
      </c>
      <c r="AW1409">
        <v>14</v>
      </c>
      <c r="AX1409">
        <v>11</v>
      </c>
      <c r="AY1409">
        <v>12</v>
      </c>
      <c r="AZ1409">
        <v>12</v>
      </c>
      <c r="BA1409">
        <v>12</v>
      </c>
      <c r="BB1409">
        <v>12</v>
      </c>
      <c r="BC1409">
        <v>16</v>
      </c>
      <c r="BD1409">
        <v>11</v>
      </c>
      <c r="BE1409">
        <v>13</v>
      </c>
      <c r="BF1409">
        <v>13</v>
      </c>
      <c r="BG1409">
        <v>13</v>
      </c>
      <c r="BH1409">
        <v>21</v>
      </c>
      <c r="BI1409">
        <v>75</v>
      </c>
      <c r="BJ1409">
        <v>94</v>
      </c>
      <c r="BK1409">
        <v>57</v>
      </c>
      <c r="BL1409">
        <v>90</v>
      </c>
      <c r="BM1409">
        <v>65</v>
      </c>
      <c r="BN1409">
        <v>87</v>
      </c>
      <c r="BO1409">
        <v>82</v>
      </c>
      <c r="BP1409">
        <v>74</v>
      </c>
      <c r="BQ1409">
        <v>58</v>
      </c>
      <c r="BR1409">
        <v>58</v>
      </c>
      <c r="BS1409">
        <v>37</v>
      </c>
      <c r="BT1409">
        <v>32</v>
      </c>
      <c r="BU1409">
        <v>41</v>
      </c>
      <c r="BV1409" s="40"/>
      <c r="BW1409" s="5">
        <f t="shared" si="290"/>
        <v>150</v>
      </c>
      <c r="BX1409" s="5">
        <f t="shared" si="291"/>
        <v>74</v>
      </c>
      <c r="BY1409" s="5">
        <f t="shared" si="292"/>
        <v>167</v>
      </c>
      <c r="BZ1409" s="5">
        <f t="shared" si="293"/>
        <v>424</v>
      </c>
      <c r="CA1409" s="5">
        <f t="shared" si="294"/>
        <v>207</v>
      </c>
      <c r="CB1409" s="40">
        <f t="shared" si="295"/>
        <v>143</v>
      </c>
      <c r="CC1409" s="40">
        <f t="shared" si="296"/>
        <v>77</v>
      </c>
      <c r="CD1409" s="40">
        <f t="shared" si="297"/>
        <v>203</v>
      </c>
      <c r="CE1409" s="40">
        <f t="shared" si="288"/>
        <v>455</v>
      </c>
      <c r="CF1409" s="40">
        <f t="shared" si="289"/>
        <v>226</v>
      </c>
    </row>
    <row r="1410" spans="1:84" x14ac:dyDescent="0.25">
      <c r="A1410" s="73" t="s">
        <v>2751</v>
      </c>
      <c r="B1410" s="2" t="s">
        <v>2526</v>
      </c>
      <c r="C1410" s="2" t="s">
        <v>2752</v>
      </c>
      <c r="D1410" s="2" t="s">
        <v>2753</v>
      </c>
      <c r="E1410">
        <f t="shared" si="285"/>
        <v>64455</v>
      </c>
      <c r="F1410">
        <f t="shared" si="286"/>
        <v>31196</v>
      </c>
      <c r="G1410">
        <v>380</v>
      </c>
      <c r="H1410">
        <v>358</v>
      </c>
      <c r="I1410">
        <v>349</v>
      </c>
      <c r="J1410">
        <v>407</v>
      </c>
      <c r="K1410">
        <v>382</v>
      </c>
      <c r="L1410">
        <v>325</v>
      </c>
      <c r="M1410">
        <v>331</v>
      </c>
      <c r="N1410">
        <v>354</v>
      </c>
      <c r="O1410">
        <v>373</v>
      </c>
      <c r="P1410">
        <v>389</v>
      </c>
      <c r="Q1410">
        <v>379</v>
      </c>
      <c r="R1410">
        <v>388</v>
      </c>
      <c r="S1410">
        <v>451</v>
      </c>
      <c r="T1410">
        <v>402</v>
      </c>
      <c r="U1410">
        <v>447</v>
      </c>
      <c r="V1410">
        <v>372</v>
      </c>
      <c r="W1410">
        <v>348</v>
      </c>
      <c r="X1410">
        <v>338</v>
      </c>
      <c r="Y1410">
        <v>402</v>
      </c>
      <c r="Z1410">
        <v>354</v>
      </c>
      <c r="AA1410">
        <v>1986</v>
      </c>
      <c r="AB1410">
        <v>2298</v>
      </c>
      <c r="AC1410">
        <v>1906</v>
      </c>
      <c r="AD1410">
        <v>2554</v>
      </c>
      <c r="AE1410">
        <v>2580</v>
      </c>
      <c r="AF1410">
        <v>1854</v>
      </c>
      <c r="AG1410">
        <v>1922</v>
      </c>
      <c r="AH1410">
        <v>1909</v>
      </c>
      <c r="AI1410">
        <v>1698</v>
      </c>
      <c r="AJ1410">
        <v>1535</v>
      </c>
      <c r="AK1410">
        <v>1427</v>
      </c>
      <c r="AL1410">
        <v>924</v>
      </c>
      <c r="AM1410">
        <v>1074</v>
      </c>
      <c r="AN1410">
        <f t="shared" si="287"/>
        <v>33259</v>
      </c>
      <c r="AO1410">
        <v>465</v>
      </c>
      <c r="AP1410">
        <v>438</v>
      </c>
      <c r="AQ1410">
        <v>410</v>
      </c>
      <c r="AR1410">
        <v>332</v>
      </c>
      <c r="AS1410">
        <v>285</v>
      </c>
      <c r="AT1410">
        <v>326</v>
      </c>
      <c r="AU1410">
        <v>332</v>
      </c>
      <c r="AV1410">
        <v>327</v>
      </c>
      <c r="AW1410">
        <v>331</v>
      </c>
      <c r="AX1410">
        <v>351</v>
      </c>
      <c r="AY1410">
        <v>410</v>
      </c>
      <c r="AZ1410">
        <v>437</v>
      </c>
      <c r="BA1410">
        <v>399</v>
      </c>
      <c r="BB1410">
        <v>453</v>
      </c>
      <c r="BC1410">
        <v>516</v>
      </c>
      <c r="BD1410">
        <v>358</v>
      </c>
      <c r="BE1410">
        <v>376</v>
      </c>
      <c r="BF1410">
        <v>382</v>
      </c>
      <c r="BG1410">
        <v>317</v>
      </c>
      <c r="BH1410">
        <v>609</v>
      </c>
      <c r="BI1410">
        <v>2590</v>
      </c>
      <c r="BJ1410">
        <v>2225</v>
      </c>
      <c r="BK1410">
        <v>2371</v>
      </c>
      <c r="BL1410">
        <v>2115</v>
      </c>
      <c r="BM1410">
        <v>2218</v>
      </c>
      <c r="BN1410">
        <v>2684</v>
      </c>
      <c r="BO1410">
        <v>2541</v>
      </c>
      <c r="BP1410">
        <v>2113</v>
      </c>
      <c r="BQ1410">
        <v>1514</v>
      </c>
      <c r="BR1410">
        <v>1486</v>
      </c>
      <c r="BS1410">
        <v>1174</v>
      </c>
      <c r="BT1410">
        <v>922</v>
      </c>
      <c r="BU1410">
        <v>1452</v>
      </c>
      <c r="BV1410" s="40"/>
      <c r="BW1410" s="5">
        <f t="shared" si="290"/>
        <v>4415</v>
      </c>
      <c r="BX1410" s="5">
        <f t="shared" si="291"/>
        <v>2358</v>
      </c>
      <c r="BY1410" s="5">
        <f t="shared" si="292"/>
        <v>5040</v>
      </c>
      <c r="BZ1410" s="5">
        <f t="shared" si="293"/>
        <v>12725</v>
      </c>
      <c r="CA1410" s="5">
        <f t="shared" si="294"/>
        <v>6658</v>
      </c>
      <c r="CB1410" s="40">
        <f t="shared" si="295"/>
        <v>4444</v>
      </c>
      <c r="CC1410" s="40">
        <f t="shared" si="296"/>
        <v>2484</v>
      </c>
      <c r="CD1410" s="40">
        <f t="shared" si="297"/>
        <v>5741</v>
      </c>
      <c r="CE1410" s="40">
        <f t="shared" si="288"/>
        <v>14042</v>
      </c>
      <c r="CF1410" s="40">
        <f t="shared" si="289"/>
        <v>6548</v>
      </c>
    </row>
    <row r="1411" spans="1:84" x14ac:dyDescent="0.25">
      <c r="A1411" s="73" t="s">
        <v>2754</v>
      </c>
      <c r="B1411" s="2" t="s">
        <v>2526</v>
      </c>
      <c r="C1411" s="2" t="s">
        <v>2752</v>
      </c>
      <c r="D1411" s="2" t="s">
        <v>2755</v>
      </c>
      <c r="E1411">
        <f t="shared" si="285"/>
        <v>2940</v>
      </c>
      <c r="F1411">
        <f t="shared" si="286"/>
        <v>1418</v>
      </c>
      <c r="G1411">
        <v>17</v>
      </c>
      <c r="H1411">
        <v>21</v>
      </c>
      <c r="I1411">
        <v>28</v>
      </c>
      <c r="J1411">
        <v>30</v>
      </c>
      <c r="K1411">
        <v>28</v>
      </c>
      <c r="L1411">
        <v>29</v>
      </c>
      <c r="M1411">
        <v>28</v>
      </c>
      <c r="N1411">
        <v>26</v>
      </c>
      <c r="O1411">
        <v>29</v>
      </c>
      <c r="P1411">
        <v>25</v>
      </c>
      <c r="Q1411">
        <v>28</v>
      </c>
      <c r="R1411">
        <v>26</v>
      </c>
      <c r="S1411">
        <v>24</v>
      </c>
      <c r="T1411">
        <v>26</v>
      </c>
      <c r="U1411">
        <v>23</v>
      </c>
      <c r="V1411">
        <v>17</v>
      </c>
      <c r="W1411">
        <v>17</v>
      </c>
      <c r="X1411">
        <v>16</v>
      </c>
      <c r="Y1411">
        <v>14</v>
      </c>
      <c r="Z1411">
        <v>15</v>
      </c>
      <c r="AA1411">
        <v>97</v>
      </c>
      <c r="AB1411">
        <v>82</v>
      </c>
      <c r="AC1411">
        <v>82</v>
      </c>
      <c r="AD1411">
        <v>90</v>
      </c>
      <c r="AE1411">
        <v>76</v>
      </c>
      <c r="AF1411">
        <v>84</v>
      </c>
      <c r="AG1411">
        <v>78</v>
      </c>
      <c r="AH1411">
        <v>85</v>
      </c>
      <c r="AI1411">
        <v>71</v>
      </c>
      <c r="AJ1411">
        <v>70</v>
      </c>
      <c r="AK1411">
        <v>51</v>
      </c>
      <c r="AL1411">
        <v>32</v>
      </c>
      <c r="AM1411">
        <v>53</v>
      </c>
      <c r="AN1411">
        <f t="shared" si="287"/>
        <v>1522</v>
      </c>
      <c r="AO1411">
        <v>14</v>
      </c>
      <c r="AP1411">
        <v>20</v>
      </c>
      <c r="AQ1411">
        <v>22</v>
      </c>
      <c r="AR1411">
        <v>24</v>
      </c>
      <c r="AS1411">
        <v>25</v>
      </c>
      <c r="AT1411">
        <v>25</v>
      </c>
      <c r="AU1411">
        <v>27</v>
      </c>
      <c r="AV1411">
        <v>29</v>
      </c>
      <c r="AW1411">
        <v>28</v>
      </c>
      <c r="AX1411">
        <v>31</v>
      </c>
      <c r="AY1411">
        <v>27</v>
      </c>
      <c r="AZ1411">
        <v>28</v>
      </c>
      <c r="BA1411">
        <v>27</v>
      </c>
      <c r="BB1411">
        <v>23</v>
      </c>
      <c r="BC1411">
        <v>28</v>
      </c>
      <c r="BD1411">
        <v>17</v>
      </c>
      <c r="BE1411">
        <v>15</v>
      </c>
      <c r="BF1411">
        <v>12</v>
      </c>
      <c r="BG1411">
        <v>14</v>
      </c>
      <c r="BH1411">
        <v>25</v>
      </c>
      <c r="BI1411">
        <v>99</v>
      </c>
      <c r="BJ1411">
        <v>96</v>
      </c>
      <c r="BK1411">
        <v>94</v>
      </c>
      <c r="BL1411">
        <v>95</v>
      </c>
      <c r="BM1411">
        <v>97</v>
      </c>
      <c r="BN1411">
        <v>112</v>
      </c>
      <c r="BO1411">
        <v>100</v>
      </c>
      <c r="BP1411">
        <v>72</v>
      </c>
      <c r="BQ1411">
        <v>72</v>
      </c>
      <c r="BR1411">
        <v>77</v>
      </c>
      <c r="BS1411">
        <v>57</v>
      </c>
      <c r="BT1411">
        <v>41</v>
      </c>
      <c r="BU1411">
        <v>49</v>
      </c>
      <c r="BV1411" s="40"/>
      <c r="BW1411" s="5">
        <f t="shared" si="290"/>
        <v>315</v>
      </c>
      <c r="BX1411" s="5">
        <f t="shared" si="291"/>
        <v>123</v>
      </c>
      <c r="BY1411" s="5">
        <f t="shared" si="292"/>
        <v>208</v>
      </c>
      <c r="BZ1411" s="5">
        <f t="shared" si="293"/>
        <v>495</v>
      </c>
      <c r="CA1411" s="5">
        <f t="shared" si="294"/>
        <v>277</v>
      </c>
      <c r="CB1411" s="40">
        <f t="shared" si="295"/>
        <v>300</v>
      </c>
      <c r="CC1411" s="40">
        <f t="shared" si="296"/>
        <v>122</v>
      </c>
      <c r="CD1411" s="40">
        <f t="shared" si="297"/>
        <v>234</v>
      </c>
      <c r="CE1411" s="40">
        <f t="shared" si="288"/>
        <v>570</v>
      </c>
      <c r="CF1411" s="40">
        <f t="shared" si="289"/>
        <v>296</v>
      </c>
    </row>
    <row r="1412" spans="1:84" x14ac:dyDescent="0.25">
      <c r="A1412" s="73" t="s">
        <v>2756</v>
      </c>
      <c r="B1412" s="2" t="s">
        <v>2526</v>
      </c>
      <c r="C1412" s="2" t="s">
        <v>2752</v>
      </c>
      <c r="D1412" s="2" t="s">
        <v>2757</v>
      </c>
      <c r="E1412">
        <f t="shared" si="285"/>
        <v>7325</v>
      </c>
      <c r="F1412">
        <f t="shared" si="286"/>
        <v>3616</v>
      </c>
      <c r="G1412">
        <v>62</v>
      </c>
      <c r="H1412">
        <v>54</v>
      </c>
      <c r="I1412">
        <v>51</v>
      </c>
      <c r="J1412">
        <v>51</v>
      </c>
      <c r="K1412">
        <v>57</v>
      </c>
      <c r="L1412">
        <v>44</v>
      </c>
      <c r="M1412">
        <v>41</v>
      </c>
      <c r="N1412">
        <v>47</v>
      </c>
      <c r="O1412">
        <v>49</v>
      </c>
      <c r="P1412">
        <v>39</v>
      </c>
      <c r="Q1412">
        <v>41</v>
      </c>
      <c r="R1412">
        <v>51</v>
      </c>
      <c r="S1412">
        <v>50</v>
      </c>
      <c r="T1412">
        <v>46</v>
      </c>
      <c r="U1412">
        <v>53</v>
      </c>
      <c r="V1412">
        <v>39</v>
      </c>
      <c r="W1412">
        <v>44</v>
      </c>
      <c r="X1412">
        <v>45</v>
      </c>
      <c r="Y1412">
        <v>37</v>
      </c>
      <c r="Z1412">
        <v>44</v>
      </c>
      <c r="AA1412">
        <v>282</v>
      </c>
      <c r="AB1412">
        <v>343</v>
      </c>
      <c r="AC1412">
        <v>294</v>
      </c>
      <c r="AD1412">
        <v>294</v>
      </c>
      <c r="AE1412">
        <v>312</v>
      </c>
      <c r="AF1412">
        <v>231</v>
      </c>
      <c r="AG1412">
        <v>189</v>
      </c>
      <c r="AH1412">
        <v>208</v>
      </c>
      <c r="AI1412">
        <v>125</v>
      </c>
      <c r="AJ1412">
        <v>139</v>
      </c>
      <c r="AK1412">
        <v>118</v>
      </c>
      <c r="AL1412">
        <v>52</v>
      </c>
      <c r="AM1412">
        <v>84</v>
      </c>
      <c r="AN1412">
        <f t="shared" si="287"/>
        <v>3709</v>
      </c>
      <c r="AO1412">
        <v>50</v>
      </c>
      <c r="AP1412">
        <v>58</v>
      </c>
      <c r="AQ1412">
        <v>54</v>
      </c>
      <c r="AR1412">
        <v>51</v>
      </c>
      <c r="AS1412">
        <v>37</v>
      </c>
      <c r="AT1412">
        <v>44</v>
      </c>
      <c r="AU1412">
        <v>46</v>
      </c>
      <c r="AV1412">
        <v>40</v>
      </c>
      <c r="AW1412">
        <v>38</v>
      </c>
      <c r="AX1412">
        <v>50</v>
      </c>
      <c r="AY1412">
        <v>51</v>
      </c>
      <c r="AZ1412">
        <v>41</v>
      </c>
      <c r="BA1412">
        <v>44</v>
      </c>
      <c r="BB1412">
        <v>47</v>
      </c>
      <c r="BC1412">
        <v>54</v>
      </c>
      <c r="BD1412">
        <v>43</v>
      </c>
      <c r="BE1412">
        <v>37</v>
      </c>
      <c r="BF1412">
        <v>37</v>
      </c>
      <c r="BG1412">
        <v>46</v>
      </c>
      <c r="BH1412">
        <v>70</v>
      </c>
      <c r="BI1412">
        <v>313</v>
      </c>
      <c r="BJ1412">
        <v>295</v>
      </c>
      <c r="BK1412">
        <v>324</v>
      </c>
      <c r="BL1412">
        <v>265</v>
      </c>
      <c r="BM1412">
        <v>291</v>
      </c>
      <c r="BN1412">
        <v>225</v>
      </c>
      <c r="BO1412">
        <v>262</v>
      </c>
      <c r="BP1412">
        <v>181</v>
      </c>
      <c r="BQ1412">
        <v>175</v>
      </c>
      <c r="BR1412">
        <v>173</v>
      </c>
      <c r="BS1412">
        <v>98</v>
      </c>
      <c r="BT1412">
        <v>75</v>
      </c>
      <c r="BU1412">
        <v>94</v>
      </c>
      <c r="BV1412" s="40"/>
      <c r="BW1412" s="5">
        <f t="shared" si="290"/>
        <v>587</v>
      </c>
      <c r="BX1412" s="5">
        <f t="shared" si="291"/>
        <v>277</v>
      </c>
      <c r="BY1412" s="5">
        <f t="shared" si="292"/>
        <v>706</v>
      </c>
      <c r="BZ1412" s="5">
        <f t="shared" si="293"/>
        <v>1528</v>
      </c>
      <c r="CA1412" s="5">
        <f t="shared" si="294"/>
        <v>518</v>
      </c>
      <c r="CB1412" s="40">
        <f t="shared" si="295"/>
        <v>560</v>
      </c>
      <c r="CC1412" s="40">
        <f t="shared" si="296"/>
        <v>262</v>
      </c>
      <c r="CD1412" s="40">
        <f t="shared" si="297"/>
        <v>724</v>
      </c>
      <c r="CE1412" s="40">
        <f t="shared" si="288"/>
        <v>1548</v>
      </c>
      <c r="CF1412" s="40">
        <f t="shared" si="289"/>
        <v>615</v>
      </c>
    </row>
    <row r="1413" spans="1:84" x14ac:dyDescent="0.25">
      <c r="A1413" s="73" t="s">
        <v>2758</v>
      </c>
      <c r="B1413" s="2" t="s">
        <v>2526</v>
      </c>
      <c r="C1413" s="2" t="s">
        <v>2752</v>
      </c>
      <c r="D1413" s="2" t="s">
        <v>2759</v>
      </c>
      <c r="E1413">
        <f t="shared" si="285"/>
        <v>2030</v>
      </c>
      <c r="F1413">
        <f t="shared" si="286"/>
        <v>991</v>
      </c>
      <c r="G1413">
        <v>12</v>
      </c>
      <c r="H1413">
        <v>11</v>
      </c>
      <c r="I1413">
        <v>10</v>
      </c>
      <c r="J1413">
        <v>9</v>
      </c>
      <c r="K1413">
        <v>13</v>
      </c>
      <c r="L1413">
        <v>10</v>
      </c>
      <c r="M1413">
        <v>9</v>
      </c>
      <c r="N1413">
        <v>12</v>
      </c>
      <c r="O1413">
        <v>11</v>
      </c>
      <c r="P1413">
        <v>13</v>
      </c>
      <c r="Q1413">
        <v>15</v>
      </c>
      <c r="R1413">
        <v>14</v>
      </c>
      <c r="S1413">
        <v>16</v>
      </c>
      <c r="T1413">
        <v>15</v>
      </c>
      <c r="U1413">
        <v>10</v>
      </c>
      <c r="V1413">
        <v>10</v>
      </c>
      <c r="W1413">
        <v>8</v>
      </c>
      <c r="X1413">
        <v>8</v>
      </c>
      <c r="Y1413">
        <v>7</v>
      </c>
      <c r="Z1413">
        <v>4</v>
      </c>
      <c r="AA1413">
        <v>29</v>
      </c>
      <c r="AB1413">
        <v>45</v>
      </c>
      <c r="AC1413">
        <v>39</v>
      </c>
      <c r="AD1413">
        <v>69</v>
      </c>
      <c r="AE1413">
        <v>65</v>
      </c>
      <c r="AF1413">
        <v>64</v>
      </c>
      <c r="AG1413">
        <v>87</v>
      </c>
      <c r="AH1413">
        <v>69</v>
      </c>
      <c r="AI1413">
        <v>65</v>
      </c>
      <c r="AJ1413">
        <v>65</v>
      </c>
      <c r="AK1413">
        <v>79</v>
      </c>
      <c r="AL1413">
        <v>47</v>
      </c>
      <c r="AM1413">
        <v>51</v>
      </c>
      <c r="AN1413">
        <f t="shared" si="287"/>
        <v>1039</v>
      </c>
      <c r="AO1413">
        <v>12</v>
      </c>
      <c r="AP1413">
        <v>11</v>
      </c>
      <c r="AQ1413">
        <v>10</v>
      </c>
      <c r="AR1413">
        <v>10</v>
      </c>
      <c r="AS1413">
        <v>9</v>
      </c>
      <c r="AT1413">
        <v>9</v>
      </c>
      <c r="AU1413">
        <v>11</v>
      </c>
      <c r="AV1413">
        <v>10</v>
      </c>
      <c r="AW1413">
        <v>11</v>
      </c>
      <c r="AX1413">
        <v>11</v>
      </c>
      <c r="AY1413">
        <v>12</v>
      </c>
      <c r="AZ1413">
        <v>14</v>
      </c>
      <c r="BA1413">
        <v>13</v>
      </c>
      <c r="BB1413">
        <v>12</v>
      </c>
      <c r="BC1413">
        <v>17</v>
      </c>
      <c r="BD1413">
        <v>11</v>
      </c>
      <c r="BE1413">
        <v>9</v>
      </c>
      <c r="BF1413">
        <v>7</v>
      </c>
      <c r="BG1413">
        <v>7</v>
      </c>
      <c r="BH1413">
        <v>11</v>
      </c>
      <c r="BI1413">
        <v>33</v>
      </c>
      <c r="BJ1413">
        <v>46</v>
      </c>
      <c r="BK1413">
        <v>44</v>
      </c>
      <c r="BL1413">
        <v>65</v>
      </c>
      <c r="BM1413">
        <v>72</v>
      </c>
      <c r="BN1413">
        <v>66</v>
      </c>
      <c r="BO1413">
        <v>87</v>
      </c>
      <c r="BP1413">
        <v>68</v>
      </c>
      <c r="BQ1413">
        <v>74</v>
      </c>
      <c r="BR1413">
        <v>65</v>
      </c>
      <c r="BS1413">
        <v>97</v>
      </c>
      <c r="BT1413">
        <v>49</v>
      </c>
      <c r="BU1413">
        <v>56</v>
      </c>
      <c r="BV1413" s="40"/>
      <c r="BW1413" s="5">
        <f t="shared" si="290"/>
        <v>139</v>
      </c>
      <c r="BX1413" s="5">
        <f t="shared" si="291"/>
        <v>67</v>
      </c>
      <c r="BY1413" s="5">
        <f t="shared" si="292"/>
        <v>85</v>
      </c>
      <c r="BZ1413" s="5">
        <f t="shared" si="293"/>
        <v>393</v>
      </c>
      <c r="CA1413" s="5">
        <f t="shared" si="294"/>
        <v>307</v>
      </c>
      <c r="CB1413" s="40">
        <f t="shared" si="295"/>
        <v>130</v>
      </c>
      <c r="CC1413" s="40">
        <f t="shared" si="296"/>
        <v>69</v>
      </c>
      <c r="CD1413" s="40">
        <f t="shared" si="297"/>
        <v>97</v>
      </c>
      <c r="CE1413" s="40">
        <f t="shared" si="288"/>
        <v>402</v>
      </c>
      <c r="CF1413" s="40">
        <f t="shared" si="289"/>
        <v>341</v>
      </c>
    </row>
    <row r="1414" spans="1:84" x14ac:dyDescent="0.25">
      <c r="A1414" s="73" t="s">
        <v>2760</v>
      </c>
      <c r="B1414" s="2" t="s">
        <v>2526</v>
      </c>
      <c r="C1414" s="2" t="s">
        <v>2752</v>
      </c>
      <c r="D1414" s="2" t="s">
        <v>2761</v>
      </c>
      <c r="E1414">
        <f t="shared" si="285"/>
        <v>30999</v>
      </c>
      <c r="F1414">
        <f t="shared" si="286"/>
        <v>15421</v>
      </c>
      <c r="G1414">
        <v>238</v>
      </c>
      <c r="H1414">
        <v>207</v>
      </c>
      <c r="I1414">
        <v>230</v>
      </c>
      <c r="J1414">
        <v>216</v>
      </c>
      <c r="K1414">
        <v>202</v>
      </c>
      <c r="L1414">
        <v>198</v>
      </c>
      <c r="M1414">
        <v>178</v>
      </c>
      <c r="N1414">
        <v>191</v>
      </c>
      <c r="O1414">
        <v>174</v>
      </c>
      <c r="P1414">
        <v>188</v>
      </c>
      <c r="Q1414">
        <v>239</v>
      </c>
      <c r="R1414">
        <v>248</v>
      </c>
      <c r="S1414">
        <v>241</v>
      </c>
      <c r="T1414">
        <v>259</v>
      </c>
      <c r="U1414">
        <v>241</v>
      </c>
      <c r="V1414">
        <v>189</v>
      </c>
      <c r="W1414">
        <v>171</v>
      </c>
      <c r="X1414">
        <v>182</v>
      </c>
      <c r="Y1414">
        <v>207</v>
      </c>
      <c r="Z1414">
        <v>189</v>
      </c>
      <c r="AA1414">
        <v>1109</v>
      </c>
      <c r="AB1414">
        <v>1230</v>
      </c>
      <c r="AC1414">
        <v>1180</v>
      </c>
      <c r="AD1414">
        <v>1274</v>
      </c>
      <c r="AE1414">
        <v>1104</v>
      </c>
      <c r="AF1414">
        <v>897</v>
      </c>
      <c r="AG1414">
        <v>967</v>
      </c>
      <c r="AH1414">
        <v>926</v>
      </c>
      <c r="AI1414">
        <v>613</v>
      </c>
      <c r="AJ1414">
        <v>629</v>
      </c>
      <c r="AK1414">
        <v>541</v>
      </c>
      <c r="AL1414">
        <v>327</v>
      </c>
      <c r="AM1414">
        <v>436</v>
      </c>
      <c r="AN1414">
        <f t="shared" si="287"/>
        <v>15578</v>
      </c>
      <c r="AO1414">
        <v>219</v>
      </c>
      <c r="AP1414">
        <v>224</v>
      </c>
      <c r="AQ1414">
        <v>181</v>
      </c>
      <c r="AR1414">
        <v>185</v>
      </c>
      <c r="AS1414">
        <v>162</v>
      </c>
      <c r="AT1414">
        <v>155</v>
      </c>
      <c r="AU1414">
        <v>185</v>
      </c>
      <c r="AV1414">
        <v>183</v>
      </c>
      <c r="AW1414">
        <v>212</v>
      </c>
      <c r="AX1414">
        <v>218</v>
      </c>
      <c r="AY1414">
        <v>195</v>
      </c>
      <c r="AZ1414">
        <v>203</v>
      </c>
      <c r="BA1414">
        <v>223</v>
      </c>
      <c r="BB1414">
        <v>203</v>
      </c>
      <c r="BC1414">
        <v>273</v>
      </c>
      <c r="BD1414">
        <v>197</v>
      </c>
      <c r="BE1414">
        <v>208</v>
      </c>
      <c r="BF1414">
        <v>190</v>
      </c>
      <c r="BG1414">
        <v>162</v>
      </c>
      <c r="BH1414">
        <v>307</v>
      </c>
      <c r="BI1414">
        <v>1183</v>
      </c>
      <c r="BJ1414">
        <v>1055</v>
      </c>
      <c r="BK1414">
        <v>984</v>
      </c>
      <c r="BL1414">
        <v>1055</v>
      </c>
      <c r="BM1414">
        <v>1257</v>
      </c>
      <c r="BN1414">
        <v>1064</v>
      </c>
      <c r="BO1414">
        <v>890</v>
      </c>
      <c r="BP1414">
        <v>873</v>
      </c>
      <c r="BQ1414">
        <v>818</v>
      </c>
      <c r="BR1414">
        <v>744</v>
      </c>
      <c r="BS1414">
        <v>482</v>
      </c>
      <c r="BT1414">
        <v>450</v>
      </c>
      <c r="BU1414">
        <v>638</v>
      </c>
      <c r="BV1414" s="40"/>
      <c r="BW1414" s="5">
        <f t="shared" si="290"/>
        <v>2509</v>
      </c>
      <c r="BX1414" s="5">
        <f t="shared" si="291"/>
        <v>1283</v>
      </c>
      <c r="BY1414" s="5">
        <f t="shared" si="292"/>
        <v>2735</v>
      </c>
      <c r="BZ1414" s="5">
        <f t="shared" si="293"/>
        <v>6348</v>
      </c>
      <c r="CA1414" s="5">
        <f t="shared" si="294"/>
        <v>2546</v>
      </c>
      <c r="CB1414" s="40">
        <f t="shared" si="295"/>
        <v>2322</v>
      </c>
      <c r="CC1414" s="40">
        <f t="shared" si="296"/>
        <v>1294</v>
      </c>
      <c r="CD1414" s="40">
        <f t="shared" si="297"/>
        <v>2707</v>
      </c>
      <c r="CE1414" s="40">
        <f t="shared" si="288"/>
        <v>6123</v>
      </c>
      <c r="CF1414" s="40">
        <f t="shared" si="289"/>
        <v>3132</v>
      </c>
    </row>
    <row r="1415" spans="1:84" x14ac:dyDescent="0.25">
      <c r="A1415" s="73" t="s">
        <v>2762</v>
      </c>
      <c r="B1415" s="2" t="s">
        <v>2526</v>
      </c>
      <c r="C1415" s="2" t="s">
        <v>2752</v>
      </c>
      <c r="D1415" s="2" t="s">
        <v>2752</v>
      </c>
      <c r="E1415">
        <f t="shared" si="285"/>
        <v>37695</v>
      </c>
      <c r="F1415">
        <f t="shared" si="286"/>
        <v>18581</v>
      </c>
      <c r="G1415">
        <v>311</v>
      </c>
      <c r="H1415">
        <v>284</v>
      </c>
      <c r="I1415">
        <v>285</v>
      </c>
      <c r="J1415">
        <v>295</v>
      </c>
      <c r="K1415">
        <v>277</v>
      </c>
      <c r="L1415">
        <v>261</v>
      </c>
      <c r="M1415">
        <v>224</v>
      </c>
      <c r="N1415">
        <v>227</v>
      </c>
      <c r="O1415">
        <v>260</v>
      </c>
      <c r="P1415">
        <v>269</v>
      </c>
      <c r="Q1415">
        <v>316</v>
      </c>
      <c r="R1415">
        <v>336</v>
      </c>
      <c r="S1415">
        <v>347</v>
      </c>
      <c r="T1415">
        <v>310</v>
      </c>
      <c r="U1415">
        <v>327</v>
      </c>
      <c r="V1415">
        <v>275</v>
      </c>
      <c r="W1415">
        <v>284</v>
      </c>
      <c r="X1415">
        <v>282</v>
      </c>
      <c r="Y1415">
        <v>288</v>
      </c>
      <c r="Z1415">
        <v>298</v>
      </c>
      <c r="AA1415">
        <v>1412</v>
      </c>
      <c r="AB1415">
        <v>1334</v>
      </c>
      <c r="AC1415">
        <v>1495</v>
      </c>
      <c r="AD1415">
        <v>1434</v>
      </c>
      <c r="AE1415">
        <v>1338</v>
      </c>
      <c r="AF1415">
        <v>1264</v>
      </c>
      <c r="AG1415">
        <v>1083</v>
      </c>
      <c r="AH1415">
        <v>873</v>
      </c>
      <c r="AI1415">
        <v>711</v>
      </c>
      <c r="AJ1415">
        <v>577</v>
      </c>
      <c r="AK1415">
        <v>564</v>
      </c>
      <c r="AL1415">
        <v>315</v>
      </c>
      <c r="AM1415">
        <v>425</v>
      </c>
      <c r="AN1415">
        <f t="shared" si="287"/>
        <v>19114</v>
      </c>
      <c r="AO1415">
        <v>276</v>
      </c>
      <c r="AP1415">
        <v>273</v>
      </c>
      <c r="AQ1415">
        <v>252</v>
      </c>
      <c r="AR1415">
        <v>231</v>
      </c>
      <c r="AS1415">
        <v>204</v>
      </c>
      <c r="AT1415">
        <v>205</v>
      </c>
      <c r="AU1415">
        <v>253</v>
      </c>
      <c r="AV1415">
        <v>266</v>
      </c>
      <c r="AW1415">
        <v>251</v>
      </c>
      <c r="AX1415">
        <v>274</v>
      </c>
      <c r="AY1415">
        <v>259</v>
      </c>
      <c r="AZ1415">
        <v>265</v>
      </c>
      <c r="BA1415">
        <v>273</v>
      </c>
      <c r="BB1415">
        <v>323</v>
      </c>
      <c r="BC1415">
        <v>395</v>
      </c>
      <c r="BD1415">
        <v>286</v>
      </c>
      <c r="BE1415">
        <v>284</v>
      </c>
      <c r="BF1415">
        <v>283</v>
      </c>
      <c r="BG1415">
        <v>266</v>
      </c>
      <c r="BH1415">
        <v>416</v>
      </c>
      <c r="BI1415">
        <v>1633</v>
      </c>
      <c r="BJ1415">
        <v>1641</v>
      </c>
      <c r="BK1415">
        <v>1245</v>
      </c>
      <c r="BL1415">
        <v>1340</v>
      </c>
      <c r="BM1415">
        <v>1408</v>
      </c>
      <c r="BN1415">
        <v>1178</v>
      </c>
      <c r="BO1415">
        <v>1039</v>
      </c>
      <c r="BP1415">
        <v>967</v>
      </c>
      <c r="BQ1415">
        <v>744</v>
      </c>
      <c r="BR1415">
        <v>800</v>
      </c>
      <c r="BS1415">
        <v>665</v>
      </c>
      <c r="BT1415">
        <v>432</v>
      </c>
      <c r="BU1415">
        <v>487</v>
      </c>
      <c r="BV1415" s="40"/>
      <c r="BW1415" s="5">
        <f t="shared" si="290"/>
        <v>3345</v>
      </c>
      <c r="BX1415" s="5">
        <f t="shared" si="291"/>
        <v>1825</v>
      </c>
      <c r="BY1415" s="5">
        <f t="shared" si="292"/>
        <v>3332</v>
      </c>
      <c r="BZ1415" s="5">
        <f t="shared" si="293"/>
        <v>7487</v>
      </c>
      <c r="CA1415" s="5">
        <f t="shared" si="294"/>
        <v>2592</v>
      </c>
      <c r="CB1415" s="40">
        <f t="shared" si="295"/>
        <v>3009</v>
      </c>
      <c r="CC1415" s="40">
        <f t="shared" si="296"/>
        <v>1844</v>
      </c>
      <c r="CD1415" s="40">
        <f t="shared" si="297"/>
        <v>3956</v>
      </c>
      <c r="CE1415" s="40">
        <f t="shared" si="288"/>
        <v>7177</v>
      </c>
      <c r="CF1415" s="40">
        <f t="shared" si="289"/>
        <v>3128</v>
      </c>
    </row>
    <row r="1416" spans="1:84" x14ac:dyDescent="0.25">
      <c r="A1416" s="73" t="s">
        <v>2763</v>
      </c>
      <c r="B1416" s="2" t="s">
        <v>2526</v>
      </c>
      <c r="C1416" s="2" t="s">
        <v>2752</v>
      </c>
      <c r="D1416" s="2" t="s">
        <v>1030</v>
      </c>
      <c r="E1416">
        <f t="shared" si="285"/>
        <v>2141</v>
      </c>
      <c r="F1416">
        <f t="shared" si="286"/>
        <v>1041</v>
      </c>
      <c r="G1416">
        <v>13</v>
      </c>
      <c r="H1416">
        <v>20</v>
      </c>
      <c r="I1416">
        <v>17</v>
      </c>
      <c r="J1416">
        <v>23</v>
      </c>
      <c r="K1416">
        <v>21</v>
      </c>
      <c r="L1416">
        <v>19</v>
      </c>
      <c r="M1416">
        <v>17</v>
      </c>
      <c r="N1416">
        <v>16</v>
      </c>
      <c r="O1416">
        <v>17</v>
      </c>
      <c r="P1416">
        <v>15</v>
      </c>
      <c r="Q1416">
        <v>17</v>
      </c>
      <c r="R1416">
        <v>14</v>
      </c>
      <c r="S1416">
        <v>12</v>
      </c>
      <c r="T1416">
        <v>12</v>
      </c>
      <c r="U1416">
        <v>12</v>
      </c>
      <c r="V1416">
        <v>11</v>
      </c>
      <c r="W1416">
        <v>13</v>
      </c>
      <c r="X1416">
        <v>10</v>
      </c>
      <c r="Y1416">
        <v>11</v>
      </c>
      <c r="Z1416">
        <v>11</v>
      </c>
      <c r="AA1416">
        <v>67</v>
      </c>
      <c r="AB1416">
        <v>84</v>
      </c>
      <c r="AC1416">
        <v>63</v>
      </c>
      <c r="AD1416">
        <v>65</v>
      </c>
      <c r="AE1416">
        <v>68</v>
      </c>
      <c r="AF1416">
        <v>65</v>
      </c>
      <c r="AG1416">
        <v>67</v>
      </c>
      <c r="AH1416">
        <v>53</v>
      </c>
      <c r="AI1416">
        <v>47</v>
      </c>
      <c r="AJ1416">
        <v>46</v>
      </c>
      <c r="AK1416">
        <v>47</v>
      </c>
      <c r="AL1416">
        <v>27</v>
      </c>
      <c r="AM1416">
        <v>41</v>
      </c>
      <c r="AN1416">
        <f t="shared" si="287"/>
        <v>1100</v>
      </c>
      <c r="AO1416">
        <v>14</v>
      </c>
      <c r="AP1416">
        <v>16</v>
      </c>
      <c r="AQ1416">
        <v>21</v>
      </c>
      <c r="AR1416">
        <v>18</v>
      </c>
      <c r="AS1416">
        <v>17</v>
      </c>
      <c r="AT1416">
        <v>18</v>
      </c>
      <c r="AU1416">
        <v>19</v>
      </c>
      <c r="AV1416">
        <v>20</v>
      </c>
      <c r="AW1416">
        <v>17</v>
      </c>
      <c r="AX1416">
        <v>18</v>
      </c>
      <c r="AY1416">
        <v>13</v>
      </c>
      <c r="AZ1416">
        <v>13</v>
      </c>
      <c r="BA1416">
        <v>12</v>
      </c>
      <c r="BB1416">
        <v>12</v>
      </c>
      <c r="BC1416">
        <v>18</v>
      </c>
      <c r="BD1416">
        <v>11</v>
      </c>
      <c r="BE1416">
        <v>10</v>
      </c>
      <c r="BF1416">
        <v>11</v>
      </c>
      <c r="BG1416">
        <v>12</v>
      </c>
      <c r="BH1416">
        <v>17</v>
      </c>
      <c r="BI1416">
        <v>85</v>
      </c>
      <c r="BJ1416">
        <v>73</v>
      </c>
      <c r="BK1416">
        <v>65</v>
      </c>
      <c r="BL1416">
        <v>72</v>
      </c>
      <c r="BM1416">
        <v>63</v>
      </c>
      <c r="BN1416">
        <v>81</v>
      </c>
      <c r="BO1416">
        <v>79</v>
      </c>
      <c r="BP1416">
        <v>48</v>
      </c>
      <c r="BQ1416">
        <v>53</v>
      </c>
      <c r="BR1416">
        <v>49</v>
      </c>
      <c r="BS1416">
        <v>40</v>
      </c>
      <c r="BT1416">
        <v>34</v>
      </c>
      <c r="BU1416">
        <v>51</v>
      </c>
      <c r="BV1416" s="40"/>
      <c r="BW1416" s="5">
        <f t="shared" si="290"/>
        <v>209</v>
      </c>
      <c r="BX1416" s="5">
        <f t="shared" si="291"/>
        <v>70</v>
      </c>
      <c r="BY1416" s="5">
        <f t="shared" si="292"/>
        <v>173</v>
      </c>
      <c r="BZ1416" s="5">
        <f t="shared" si="293"/>
        <v>381</v>
      </c>
      <c r="CA1416" s="5">
        <f t="shared" si="294"/>
        <v>208</v>
      </c>
      <c r="CB1416" s="40">
        <f t="shared" si="295"/>
        <v>204</v>
      </c>
      <c r="CC1416" s="40">
        <f t="shared" si="296"/>
        <v>74</v>
      </c>
      <c r="CD1416" s="40">
        <f t="shared" si="297"/>
        <v>187</v>
      </c>
      <c r="CE1416" s="40">
        <f t="shared" si="288"/>
        <v>408</v>
      </c>
      <c r="CF1416" s="40">
        <f t="shared" si="289"/>
        <v>227</v>
      </c>
    </row>
    <row r="1417" spans="1:84" x14ac:dyDescent="0.25">
      <c r="A1417" s="73" t="s">
        <v>2764</v>
      </c>
      <c r="B1417" s="2" t="s">
        <v>2526</v>
      </c>
      <c r="C1417" s="2" t="s">
        <v>2752</v>
      </c>
      <c r="D1417" s="2" t="s">
        <v>2765</v>
      </c>
      <c r="E1417">
        <f t="shared" ref="E1417:E1480" si="298">F1417+AN1417</f>
        <v>2482</v>
      </c>
      <c r="F1417">
        <f t="shared" ref="F1417:F1480" si="299">SUM(G1417:AM1417)</f>
        <v>1217</v>
      </c>
      <c r="G1417">
        <v>11</v>
      </c>
      <c r="H1417">
        <v>14</v>
      </c>
      <c r="I1417">
        <v>14</v>
      </c>
      <c r="J1417">
        <v>14</v>
      </c>
      <c r="K1417">
        <v>13</v>
      </c>
      <c r="L1417">
        <v>12</v>
      </c>
      <c r="M1417">
        <v>15</v>
      </c>
      <c r="N1417">
        <v>14</v>
      </c>
      <c r="O1417">
        <v>14</v>
      </c>
      <c r="P1417">
        <v>16</v>
      </c>
      <c r="Q1417">
        <v>16</v>
      </c>
      <c r="R1417">
        <v>16</v>
      </c>
      <c r="S1417">
        <v>17</v>
      </c>
      <c r="T1417">
        <v>15</v>
      </c>
      <c r="U1417">
        <v>16</v>
      </c>
      <c r="V1417">
        <v>11</v>
      </c>
      <c r="W1417">
        <v>9</v>
      </c>
      <c r="X1417">
        <v>8</v>
      </c>
      <c r="Y1417">
        <v>8</v>
      </c>
      <c r="Z1417">
        <v>8</v>
      </c>
      <c r="AA1417">
        <v>45</v>
      </c>
      <c r="AB1417">
        <v>65</v>
      </c>
      <c r="AC1417">
        <v>71</v>
      </c>
      <c r="AD1417">
        <v>80</v>
      </c>
      <c r="AE1417">
        <v>95</v>
      </c>
      <c r="AF1417">
        <v>73</v>
      </c>
      <c r="AG1417">
        <v>78</v>
      </c>
      <c r="AH1417">
        <v>79</v>
      </c>
      <c r="AI1417">
        <v>86</v>
      </c>
      <c r="AJ1417">
        <v>95</v>
      </c>
      <c r="AK1417">
        <v>82</v>
      </c>
      <c r="AL1417">
        <v>52</v>
      </c>
      <c r="AM1417">
        <v>55</v>
      </c>
      <c r="AN1417">
        <f t="shared" si="287"/>
        <v>1265</v>
      </c>
      <c r="AO1417">
        <v>13</v>
      </c>
      <c r="AP1417">
        <v>13</v>
      </c>
      <c r="AQ1417">
        <v>14</v>
      </c>
      <c r="AR1417">
        <v>12</v>
      </c>
      <c r="AS1417">
        <v>13</v>
      </c>
      <c r="AT1417">
        <v>15</v>
      </c>
      <c r="AU1417">
        <v>13</v>
      </c>
      <c r="AV1417">
        <v>14</v>
      </c>
      <c r="AW1417">
        <v>16</v>
      </c>
      <c r="AX1417">
        <v>15</v>
      </c>
      <c r="AY1417">
        <v>16</v>
      </c>
      <c r="AZ1417">
        <v>16</v>
      </c>
      <c r="BA1417">
        <v>15</v>
      </c>
      <c r="BB1417">
        <v>15</v>
      </c>
      <c r="BC1417">
        <v>16</v>
      </c>
      <c r="BD1417">
        <v>9</v>
      </c>
      <c r="BE1417">
        <v>8</v>
      </c>
      <c r="BF1417">
        <v>8</v>
      </c>
      <c r="BG1417">
        <v>8</v>
      </c>
      <c r="BH1417">
        <v>14</v>
      </c>
      <c r="BI1417">
        <v>71</v>
      </c>
      <c r="BJ1417">
        <v>58</v>
      </c>
      <c r="BK1417">
        <v>67</v>
      </c>
      <c r="BL1417">
        <v>75</v>
      </c>
      <c r="BM1417">
        <v>78</v>
      </c>
      <c r="BN1417">
        <v>78</v>
      </c>
      <c r="BO1417">
        <v>74</v>
      </c>
      <c r="BP1417">
        <v>78</v>
      </c>
      <c r="BQ1417">
        <v>106</v>
      </c>
      <c r="BR1417">
        <v>104</v>
      </c>
      <c r="BS1417">
        <v>85</v>
      </c>
      <c r="BT1417">
        <v>57</v>
      </c>
      <c r="BU1417">
        <v>71</v>
      </c>
      <c r="BV1417" s="40"/>
      <c r="BW1417" s="5">
        <f t="shared" si="290"/>
        <v>169</v>
      </c>
      <c r="BX1417" s="5">
        <f t="shared" si="291"/>
        <v>76</v>
      </c>
      <c r="BY1417" s="5">
        <f t="shared" si="292"/>
        <v>126</v>
      </c>
      <c r="BZ1417" s="5">
        <f t="shared" si="293"/>
        <v>476</v>
      </c>
      <c r="CA1417" s="5">
        <f t="shared" si="294"/>
        <v>370</v>
      </c>
      <c r="CB1417" s="40">
        <f t="shared" si="295"/>
        <v>170</v>
      </c>
      <c r="CC1417" s="40">
        <f t="shared" si="296"/>
        <v>71</v>
      </c>
      <c r="CD1417" s="40">
        <f t="shared" si="297"/>
        <v>151</v>
      </c>
      <c r="CE1417" s="40">
        <f t="shared" si="288"/>
        <v>450</v>
      </c>
      <c r="CF1417" s="40">
        <f t="shared" si="289"/>
        <v>423</v>
      </c>
    </row>
    <row r="1418" spans="1:84" x14ac:dyDescent="0.25">
      <c r="A1418" s="73" t="s">
        <v>2766</v>
      </c>
      <c r="B1418" s="2" t="s">
        <v>2526</v>
      </c>
      <c r="C1418" s="2" t="s">
        <v>2752</v>
      </c>
      <c r="D1418" s="2" t="s">
        <v>2767</v>
      </c>
      <c r="E1418">
        <f t="shared" si="298"/>
        <v>1612</v>
      </c>
      <c r="F1418">
        <f t="shared" si="299"/>
        <v>771</v>
      </c>
      <c r="G1418">
        <v>7</v>
      </c>
      <c r="H1418">
        <v>9</v>
      </c>
      <c r="I1418">
        <v>10</v>
      </c>
      <c r="J1418">
        <v>9</v>
      </c>
      <c r="K1418">
        <v>12</v>
      </c>
      <c r="L1418">
        <v>10</v>
      </c>
      <c r="M1418">
        <v>10</v>
      </c>
      <c r="N1418">
        <v>11</v>
      </c>
      <c r="O1418">
        <v>11</v>
      </c>
      <c r="P1418">
        <v>12</v>
      </c>
      <c r="Q1418">
        <v>15</v>
      </c>
      <c r="R1418">
        <v>15</v>
      </c>
      <c r="S1418">
        <v>15</v>
      </c>
      <c r="T1418">
        <v>13</v>
      </c>
      <c r="U1418">
        <v>12</v>
      </c>
      <c r="V1418">
        <v>10</v>
      </c>
      <c r="W1418">
        <v>8</v>
      </c>
      <c r="X1418">
        <v>7</v>
      </c>
      <c r="Y1418">
        <v>7</v>
      </c>
      <c r="Z1418">
        <v>8</v>
      </c>
      <c r="AA1418">
        <v>33</v>
      </c>
      <c r="AB1418">
        <v>36</v>
      </c>
      <c r="AC1418">
        <v>35</v>
      </c>
      <c r="AD1418">
        <v>53</v>
      </c>
      <c r="AE1418">
        <v>53</v>
      </c>
      <c r="AF1418">
        <v>55</v>
      </c>
      <c r="AG1418">
        <v>61</v>
      </c>
      <c r="AH1418">
        <v>46</v>
      </c>
      <c r="AI1418">
        <v>46</v>
      </c>
      <c r="AJ1418">
        <v>37</v>
      </c>
      <c r="AK1418">
        <v>38</v>
      </c>
      <c r="AL1418">
        <v>33</v>
      </c>
      <c r="AM1418">
        <v>34</v>
      </c>
      <c r="AN1418">
        <f t="shared" ref="AN1418:AN1481" si="300">SUM(AO1418:BU1418)</f>
        <v>841</v>
      </c>
      <c r="AO1418">
        <v>9</v>
      </c>
      <c r="AP1418">
        <v>9</v>
      </c>
      <c r="AQ1418">
        <v>8</v>
      </c>
      <c r="AR1418">
        <v>9</v>
      </c>
      <c r="AS1418">
        <v>9</v>
      </c>
      <c r="AT1418">
        <v>8</v>
      </c>
      <c r="AU1418">
        <v>10</v>
      </c>
      <c r="AV1418">
        <v>10</v>
      </c>
      <c r="AW1418">
        <v>12</v>
      </c>
      <c r="AX1418">
        <v>14</v>
      </c>
      <c r="AY1418">
        <v>12</v>
      </c>
      <c r="AZ1418">
        <v>15</v>
      </c>
      <c r="BA1418">
        <v>15</v>
      </c>
      <c r="BB1418">
        <v>15</v>
      </c>
      <c r="BC1418">
        <v>17</v>
      </c>
      <c r="BD1418">
        <v>9</v>
      </c>
      <c r="BE1418">
        <v>8</v>
      </c>
      <c r="BF1418">
        <v>7</v>
      </c>
      <c r="BG1418">
        <v>7</v>
      </c>
      <c r="BH1418">
        <v>11</v>
      </c>
      <c r="BI1418">
        <v>52</v>
      </c>
      <c r="BJ1418">
        <v>33</v>
      </c>
      <c r="BK1418">
        <v>39</v>
      </c>
      <c r="BL1418">
        <v>47</v>
      </c>
      <c r="BM1418">
        <v>55</v>
      </c>
      <c r="BN1418">
        <v>57</v>
      </c>
      <c r="BO1418">
        <v>69</v>
      </c>
      <c r="BP1418">
        <v>50</v>
      </c>
      <c r="BQ1418">
        <v>62</v>
      </c>
      <c r="BR1418">
        <v>51</v>
      </c>
      <c r="BS1418">
        <v>46</v>
      </c>
      <c r="BT1418">
        <v>32</v>
      </c>
      <c r="BU1418">
        <v>34</v>
      </c>
      <c r="BV1418" s="40"/>
      <c r="BW1418" s="5">
        <f t="shared" si="290"/>
        <v>131</v>
      </c>
      <c r="BX1418" s="5">
        <f t="shared" si="291"/>
        <v>65</v>
      </c>
      <c r="BY1418" s="5">
        <f t="shared" si="292"/>
        <v>84</v>
      </c>
      <c r="BZ1418" s="5">
        <f t="shared" si="293"/>
        <v>303</v>
      </c>
      <c r="CA1418" s="5">
        <f t="shared" si="294"/>
        <v>188</v>
      </c>
      <c r="CB1418" s="40">
        <f t="shared" si="295"/>
        <v>125</v>
      </c>
      <c r="CC1418" s="40">
        <f t="shared" si="296"/>
        <v>71</v>
      </c>
      <c r="CD1418" s="40">
        <f t="shared" si="297"/>
        <v>103</v>
      </c>
      <c r="CE1418" s="40">
        <f t="shared" ref="CE1418:CE1481" si="301">SUM(BK1418:BP1418)</f>
        <v>317</v>
      </c>
      <c r="CF1418" s="40">
        <f t="shared" ref="CF1418:CF1481" si="302">SUM(BQ1418:BU1418)</f>
        <v>225</v>
      </c>
    </row>
    <row r="1419" spans="1:84" x14ac:dyDescent="0.25">
      <c r="A1419" s="73" t="s">
        <v>2768</v>
      </c>
      <c r="B1419" s="2" t="s">
        <v>2526</v>
      </c>
      <c r="C1419" s="2" t="s">
        <v>2752</v>
      </c>
      <c r="D1419" s="2" t="s">
        <v>2769</v>
      </c>
      <c r="E1419">
        <f t="shared" si="298"/>
        <v>36342</v>
      </c>
      <c r="F1419">
        <f t="shared" si="299"/>
        <v>17518</v>
      </c>
      <c r="G1419">
        <v>287</v>
      </c>
      <c r="H1419">
        <v>276</v>
      </c>
      <c r="I1419">
        <v>264</v>
      </c>
      <c r="J1419">
        <v>225</v>
      </c>
      <c r="K1419">
        <v>250</v>
      </c>
      <c r="L1419">
        <v>246</v>
      </c>
      <c r="M1419">
        <v>232</v>
      </c>
      <c r="N1419">
        <v>206</v>
      </c>
      <c r="O1419">
        <v>232</v>
      </c>
      <c r="P1419">
        <v>244</v>
      </c>
      <c r="Q1419">
        <v>245</v>
      </c>
      <c r="R1419">
        <v>254</v>
      </c>
      <c r="S1419">
        <v>298</v>
      </c>
      <c r="T1419">
        <v>269</v>
      </c>
      <c r="U1419">
        <v>254</v>
      </c>
      <c r="V1419">
        <v>250</v>
      </c>
      <c r="W1419">
        <v>237</v>
      </c>
      <c r="X1419">
        <v>233</v>
      </c>
      <c r="Y1419">
        <v>211</v>
      </c>
      <c r="Z1419">
        <v>220</v>
      </c>
      <c r="AA1419">
        <v>1234</v>
      </c>
      <c r="AB1419">
        <v>1231</v>
      </c>
      <c r="AC1419">
        <v>1192</v>
      </c>
      <c r="AD1419">
        <v>1216</v>
      </c>
      <c r="AE1419">
        <v>1297</v>
      </c>
      <c r="AF1419">
        <v>996</v>
      </c>
      <c r="AG1419">
        <v>1009</v>
      </c>
      <c r="AH1419">
        <v>1119</v>
      </c>
      <c r="AI1419">
        <v>786</v>
      </c>
      <c r="AJ1419">
        <v>630</v>
      </c>
      <c r="AK1419">
        <v>724</v>
      </c>
      <c r="AL1419">
        <v>452</v>
      </c>
      <c r="AM1419">
        <v>699</v>
      </c>
      <c r="AN1419">
        <f t="shared" si="300"/>
        <v>18824</v>
      </c>
      <c r="AO1419">
        <v>245</v>
      </c>
      <c r="AP1419">
        <v>235</v>
      </c>
      <c r="AQ1419">
        <v>234</v>
      </c>
      <c r="AR1419">
        <v>265</v>
      </c>
      <c r="AS1419">
        <v>200</v>
      </c>
      <c r="AT1419">
        <v>193</v>
      </c>
      <c r="AU1419">
        <v>214</v>
      </c>
      <c r="AV1419">
        <v>252</v>
      </c>
      <c r="AW1419">
        <v>241</v>
      </c>
      <c r="AX1419">
        <v>250</v>
      </c>
      <c r="AY1419">
        <v>277</v>
      </c>
      <c r="AZ1419">
        <v>287</v>
      </c>
      <c r="BA1419">
        <v>253</v>
      </c>
      <c r="BB1419">
        <v>281</v>
      </c>
      <c r="BC1419">
        <v>365</v>
      </c>
      <c r="BD1419">
        <v>213</v>
      </c>
      <c r="BE1419">
        <v>219</v>
      </c>
      <c r="BF1419">
        <v>215</v>
      </c>
      <c r="BG1419">
        <v>229</v>
      </c>
      <c r="BH1419">
        <v>357</v>
      </c>
      <c r="BI1419">
        <v>1370</v>
      </c>
      <c r="BJ1419">
        <v>1397</v>
      </c>
      <c r="BK1419">
        <v>1368</v>
      </c>
      <c r="BL1419">
        <v>1566</v>
      </c>
      <c r="BM1419">
        <v>1259</v>
      </c>
      <c r="BN1419">
        <v>1279</v>
      </c>
      <c r="BO1419">
        <v>1008</v>
      </c>
      <c r="BP1419">
        <v>935</v>
      </c>
      <c r="BQ1419">
        <v>967</v>
      </c>
      <c r="BR1419">
        <v>873</v>
      </c>
      <c r="BS1419">
        <v>596</v>
      </c>
      <c r="BT1419">
        <v>469</v>
      </c>
      <c r="BU1419">
        <v>712</v>
      </c>
      <c r="BV1419" s="40"/>
      <c r="BW1419" s="5">
        <f t="shared" si="290"/>
        <v>2961</v>
      </c>
      <c r="BX1419" s="5">
        <f t="shared" si="291"/>
        <v>1541</v>
      </c>
      <c r="BY1419" s="5">
        <f t="shared" si="292"/>
        <v>2896</v>
      </c>
      <c r="BZ1419" s="5">
        <f t="shared" si="293"/>
        <v>6829</v>
      </c>
      <c r="CA1419" s="5">
        <f t="shared" si="294"/>
        <v>3291</v>
      </c>
      <c r="CB1419" s="40">
        <f t="shared" si="295"/>
        <v>2893</v>
      </c>
      <c r="CC1419" s="40">
        <f t="shared" si="296"/>
        <v>1546</v>
      </c>
      <c r="CD1419" s="40">
        <f t="shared" si="297"/>
        <v>3353</v>
      </c>
      <c r="CE1419" s="40">
        <f t="shared" si="301"/>
        <v>7415</v>
      </c>
      <c r="CF1419" s="40">
        <f t="shared" si="302"/>
        <v>3617</v>
      </c>
    </row>
    <row r="1420" spans="1:84" x14ac:dyDescent="0.25">
      <c r="A1420" s="73" t="s">
        <v>2770</v>
      </c>
      <c r="B1420" s="2" t="s">
        <v>2526</v>
      </c>
      <c r="C1420" s="2" t="s">
        <v>2752</v>
      </c>
      <c r="D1420" s="2" t="s">
        <v>2771</v>
      </c>
      <c r="E1420">
        <f t="shared" si="298"/>
        <v>25699</v>
      </c>
      <c r="F1420">
        <f t="shared" si="299"/>
        <v>12154</v>
      </c>
      <c r="G1420">
        <v>218</v>
      </c>
      <c r="H1420">
        <v>183</v>
      </c>
      <c r="I1420">
        <v>197</v>
      </c>
      <c r="J1420">
        <v>192</v>
      </c>
      <c r="K1420">
        <v>191</v>
      </c>
      <c r="L1420">
        <v>188</v>
      </c>
      <c r="M1420">
        <v>186</v>
      </c>
      <c r="N1420">
        <v>177</v>
      </c>
      <c r="O1420">
        <v>173</v>
      </c>
      <c r="P1420">
        <v>176</v>
      </c>
      <c r="Q1420">
        <v>188</v>
      </c>
      <c r="R1420">
        <v>192</v>
      </c>
      <c r="S1420">
        <v>207</v>
      </c>
      <c r="T1420">
        <v>210</v>
      </c>
      <c r="U1420">
        <v>205</v>
      </c>
      <c r="V1420">
        <v>186</v>
      </c>
      <c r="W1420">
        <v>162</v>
      </c>
      <c r="X1420">
        <v>190</v>
      </c>
      <c r="Y1420">
        <v>169</v>
      </c>
      <c r="Z1420">
        <v>153</v>
      </c>
      <c r="AA1420">
        <v>864</v>
      </c>
      <c r="AB1420">
        <v>1001</v>
      </c>
      <c r="AC1420">
        <v>1005</v>
      </c>
      <c r="AD1420">
        <v>1066</v>
      </c>
      <c r="AE1420">
        <v>793</v>
      </c>
      <c r="AF1420">
        <v>702</v>
      </c>
      <c r="AG1420">
        <v>655</v>
      </c>
      <c r="AH1420">
        <v>583</v>
      </c>
      <c r="AI1420">
        <v>495</v>
      </c>
      <c r="AJ1420">
        <v>396</v>
      </c>
      <c r="AK1420">
        <v>404</v>
      </c>
      <c r="AL1420">
        <v>218</v>
      </c>
      <c r="AM1420">
        <v>229</v>
      </c>
      <c r="AN1420">
        <f t="shared" si="300"/>
        <v>13545</v>
      </c>
      <c r="AO1420">
        <v>194</v>
      </c>
      <c r="AP1420">
        <v>223</v>
      </c>
      <c r="AQ1420">
        <v>205</v>
      </c>
      <c r="AR1420">
        <v>207</v>
      </c>
      <c r="AS1420">
        <v>173</v>
      </c>
      <c r="AT1420">
        <v>166</v>
      </c>
      <c r="AU1420">
        <v>172</v>
      </c>
      <c r="AV1420">
        <v>185</v>
      </c>
      <c r="AW1420">
        <v>196</v>
      </c>
      <c r="AX1420">
        <v>201</v>
      </c>
      <c r="AY1420">
        <v>204</v>
      </c>
      <c r="AZ1420">
        <v>208</v>
      </c>
      <c r="BA1420">
        <v>198</v>
      </c>
      <c r="BB1420">
        <v>194</v>
      </c>
      <c r="BC1420">
        <v>254</v>
      </c>
      <c r="BD1420">
        <v>158</v>
      </c>
      <c r="BE1420">
        <v>182</v>
      </c>
      <c r="BF1420">
        <v>150</v>
      </c>
      <c r="BG1420">
        <v>169</v>
      </c>
      <c r="BH1420">
        <v>300</v>
      </c>
      <c r="BI1420">
        <v>1272</v>
      </c>
      <c r="BJ1420">
        <v>1137</v>
      </c>
      <c r="BK1420">
        <v>944</v>
      </c>
      <c r="BL1420">
        <v>883</v>
      </c>
      <c r="BM1420">
        <v>979</v>
      </c>
      <c r="BN1420">
        <v>1016</v>
      </c>
      <c r="BO1420">
        <v>709</v>
      </c>
      <c r="BP1420">
        <v>671</v>
      </c>
      <c r="BQ1420">
        <v>540</v>
      </c>
      <c r="BR1420">
        <v>506</v>
      </c>
      <c r="BS1420">
        <v>360</v>
      </c>
      <c r="BT1420">
        <v>267</v>
      </c>
      <c r="BU1420">
        <v>322</v>
      </c>
      <c r="BV1420" s="40"/>
      <c r="BW1420" s="5">
        <f t="shared" si="290"/>
        <v>2261</v>
      </c>
      <c r="BX1420" s="5">
        <f t="shared" si="291"/>
        <v>1160</v>
      </c>
      <c r="BY1420" s="5">
        <f t="shared" si="292"/>
        <v>2187</v>
      </c>
      <c r="BZ1420" s="5">
        <f t="shared" si="293"/>
        <v>4804</v>
      </c>
      <c r="CA1420" s="5">
        <f t="shared" si="294"/>
        <v>1742</v>
      </c>
      <c r="CB1420" s="40">
        <f t="shared" si="295"/>
        <v>2334</v>
      </c>
      <c r="CC1420" s="40">
        <f t="shared" si="296"/>
        <v>1136</v>
      </c>
      <c r="CD1420" s="40">
        <f t="shared" si="297"/>
        <v>2878</v>
      </c>
      <c r="CE1420" s="40">
        <f t="shared" si="301"/>
        <v>5202</v>
      </c>
      <c r="CF1420" s="40">
        <f t="shared" si="302"/>
        <v>1995</v>
      </c>
    </row>
    <row r="1421" spans="1:84" x14ac:dyDescent="0.25">
      <c r="A1421" s="73" t="s">
        <v>2772</v>
      </c>
      <c r="B1421" s="2" t="s">
        <v>2526</v>
      </c>
      <c r="C1421" s="2" t="s">
        <v>2752</v>
      </c>
      <c r="D1421" s="2" t="s">
        <v>2773</v>
      </c>
      <c r="E1421">
        <f t="shared" si="298"/>
        <v>23708</v>
      </c>
      <c r="F1421">
        <f t="shared" si="299"/>
        <v>11302</v>
      </c>
      <c r="G1421">
        <v>199</v>
      </c>
      <c r="H1421">
        <v>200</v>
      </c>
      <c r="I1421">
        <v>182</v>
      </c>
      <c r="J1421">
        <v>182</v>
      </c>
      <c r="K1421">
        <v>149</v>
      </c>
      <c r="L1421">
        <v>134</v>
      </c>
      <c r="M1421">
        <v>152</v>
      </c>
      <c r="N1421">
        <v>142</v>
      </c>
      <c r="O1421">
        <v>158</v>
      </c>
      <c r="P1421">
        <v>151</v>
      </c>
      <c r="Q1421">
        <v>187</v>
      </c>
      <c r="R1421">
        <v>163</v>
      </c>
      <c r="S1421">
        <v>169</v>
      </c>
      <c r="T1421">
        <v>179</v>
      </c>
      <c r="U1421">
        <v>164</v>
      </c>
      <c r="V1421">
        <v>145</v>
      </c>
      <c r="W1421">
        <v>170</v>
      </c>
      <c r="X1421">
        <v>179</v>
      </c>
      <c r="Y1421">
        <v>143</v>
      </c>
      <c r="Z1421">
        <v>165</v>
      </c>
      <c r="AA1421">
        <v>781</v>
      </c>
      <c r="AB1421">
        <v>822</v>
      </c>
      <c r="AC1421">
        <v>872</v>
      </c>
      <c r="AD1421">
        <v>731</v>
      </c>
      <c r="AE1421">
        <v>784</v>
      </c>
      <c r="AF1421">
        <v>640</v>
      </c>
      <c r="AG1421">
        <v>652</v>
      </c>
      <c r="AH1421">
        <v>650</v>
      </c>
      <c r="AI1421">
        <v>518</v>
      </c>
      <c r="AJ1421">
        <v>444</v>
      </c>
      <c r="AK1421">
        <v>402</v>
      </c>
      <c r="AL1421">
        <v>298</v>
      </c>
      <c r="AM1421">
        <v>395</v>
      </c>
      <c r="AN1421">
        <f t="shared" si="300"/>
        <v>12406</v>
      </c>
      <c r="AO1421">
        <v>225</v>
      </c>
      <c r="AP1421">
        <v>192</v>
      </c>
      <c r="AQ1421">
        <v>183</v>
      </c>
      <c r="AR1421">
        <v>162</v>
      </c>
      <c r="AS1421">
        <v>151</v>
      </c>
      <c r="AT1421">
        <v>158</v>
      </c>
      <c r="AU1421">
        <v>140</v>
      </c>
      <c r="AV1421">
        <v>154</v>
      </c>
      <c r="AW1421">
        <v>146</v>
      </c>
      <c r="AX1421">
        <v>166</v>
      </c>
      <c r="AY1421">
        <v>153</v>
      </c>
      <c r="AZ1421">
        <v>192</v>
      </c>
      <c r="BA1421">
        <v>198</v>
      </c>
      <c r="BB1421">
        <v>193</v>
      </c>
      <c r="BC1421">
        <v>254</v>
      </c>
      <c r="BD1421">
        <v>177</v>
      </c>
      <c r="BE1421">
        <v>151</v>
      </c>
      <c r="BF1421">
        <v>140</v>
      </c>
      <c r="BG1421">
        <v>175</v>
      </c>
      <c r="BH1421">
        <v>253</v>
      </c>
      <c r="BI1421">
        <v>1149</v>
      </c>
      <c r="BJ1421">
        <v>974</v>
      </c>
      <c r="BK1421">
        <v>727</v>
      </c>
      <c r="BL1421">
        <v>904</v>
      </c>
      <c r="BM1421">
        <v>858</v>
      </c>
      <c r="BN1421">
        <v>926</v>
      </c>
      <c r="BO1421">
        <v>677</v>
      </c>
      <c r="BP1421">
        <v>588</v>
      </c>
      <c r="BQ1421">
        <v>501</v>
      </c>
      <c r="BR1421">
        <v>486</v>
      </c>
      <c r="BS1421">
        <v>405</v>
      </c>
      <c r="BT1421">
        <v>275</v>
      </c>
      <c r="BU1421">
        <v>373</v>
      </c>
      <c r="BV1421" s="40"/>
      <c r="BW1421" s="5">
        <f t="shared" si="290"/>
        <v>1999</v>
      </c>
      <c r="BX1421" s="5">
        <f t="shared" si="291"/>
        <v>1006</v>
      </c>
      <c r="BY1421" s="5">
        <f t="shared" si="292"/>
        <v>1911</v>
      </c>
      <c r="BZ1421" s="5">
        <f t="shared" si="293"/>
        <v>4329</v>
      </c>
      <c r="CA1421" s="5">
        <f t="shared" si="294"/>
        <v>2057</v>
      </c>
      <c r="CB1421" s="40">
        <f t="shared" si="295"/>
        <v>2022</v>
      </c>
      <c r="CC1421" s="40">
        <f t="shared" si="296"/>
        <v>1113</v>
      </c>
      <c r="CD1421" s="40">
        <f t="shared" si="297"/>
        <v>2551</v>
      </c>
      <c r="CE1421" s="40">
        <f t="shared" si="301"/>
        <v>4680</v>
      </c>
      <c r="CF1421" s="40">
        <f t="shared" si="302"/>
        <v>2040</v>
      </c>
    </row>
    <row r="1422" spans="1:84" x14ac:dyDescent="0.25">
      <c r="A1422" s="73" t="s">
        <v>2774</v>
      </c>
      <c r="B1422" s="2" t="s">
        <v>2526</v>
      </c>
      <c r="C1422" s="2" t="s">
        <v>2775</v>
      </c>
      <c r="D1422" s="2" t="s">
        <v>2775</v>
      </c>
      <c r="E1422">
        <f t="shared" si="298"/>
        <v>15258</v>
      </c>
      <c r="F1422">
        <f t="shared" si="299"/>
        <v>7328</v>
      </c>
      <c r="G1422">
        <v>142</v>
      </c>
      <c r="H1422">
        <v>165</v>
      </c>
      <c r="I1422">
        <v>142</v>
      </c>
      <c r="J1422">
        <v>141</v>
      </c>
      <c r="K1422">
        <v>137</v>
      </c>
      <c r="L1422">
        <v>135</v>
      </c>
      <c r="M1422">
        <v>128</v>
      </c>
      <c r="N1422">
        <v>135</v>
      </c>
      <c r="O1422">
        <v>138</v>
      </c>
      <c r="P1422">
        <v>119</v>
      </c>
      <c r="Q1422">
        <v>131</v>
      </c>
      <c r="R1422">
        <v>128</v>
      </c>
      <c r="S1422">
        <v>137</v>
      </c>
      <c r="T1422">
        <v>130</v>
      </c>
      <c r="U1422">
        <v>135</v>
      </c>
      <c r="V1422">
        <v>100</v>
      </c>
      <c r="W1422">
        <v>97</v>
      </c>
      <c r="X1422">
        <v>99</v>
      </c>
      <c r="Y1422">
        <v>92</v>
      </c>
      <c r="Z1422">
        <v>91</v>
      </c>
      <c r="AA1422">
        <v>492</v>
      </c>
      <c r="AB1422">
        <v>592</v>
      </c>
      <c r="AC1422">
        <v>639</v>
      </c>
      <c r="AD1422">
        <v>655</v>
      </c>
      <c r="AE1422">
        <v>556</v>
      </c>
      <c r="AF1422">
        <v>391</v>
      </c>
      <c r="AG1422">
        <v>378</v>
      </c>
      <c r="AH1422">
        <v>270</v>
      </c>
      <c r="AI1422">
        <v>194</v>
      </c>
      <c r="AJ1422">
        <v>235</v>
      </c>
      <c r="AK1422">
        <v>170</v>
      </c>
      <c r="AL1422">
        <v>118</v>
      </c>
      <c r="AM1422">
        <v>116</v>
      </c>
      <c r="AN1422">
        <f t="shared" si="300"/>
        <v>7930</v>
      </c>
      <c r="AO1422">
        <v>168</v>
      </c>
      <c r="AP1422">
        <v>134</v>
      </c>
      <c r="AQ1422">
        <v>148</v>
      </c>
      <c r="AR1422">
        <v>141</v>
      </c>
      <c r="AS1422">
        <v>123</v>
      </c>
      <c r="AT1422">
        <v>115</v>
      </c>
      <c r="AU1422">
        <v>123</v>
      </c>
      <c r="AV1422">
        <v>120</v>
      </c>
      <c r="AW1422">
        <v>122</v>
      </c>
      <c r="AX1422">
        <v>148</v>
      </c>
      <c r="AY1422">
        <v>147</v>
      </c>
      <c r="AZ1422">
        <v>156</v>
      </c>
      <c r="BA1422">
        <v>148</v>
      </c>
      <c r="BB1422">
        <v>141</v>
      </c>
      <c r="BC1422">
        <v>160</v>
      </c>
      <c r="BD1422">
        <v>104</v>
      </c>
      <c r="BE1422">
        <v>90</v>
      </c>
      <c r="BF1422">
        <v>78</v>
      </c>
      <c r="BG1422">
        <v>76</v>
      </c>
      <c r="BH1422">
        <v>130</v>
      </c>
      <c r="BI1422">
        <v>570</v>
      </c>
      <c r="BJ1422">
        <v>728</v>
      </c>
      <c r="BK1422">
        <v>601</v>
      </c>
      <c r="BL1422">
        <v>719</v>
      </c>
      <c r="BM1422">
        <v>498</v>
      </c>
      <c r="BN1422">
        <v>567</v>
      </c>
      <c r="BO1422">
        <v>392</v>
      </c>
      <c r="BP1422">
        <v>337</v>
      </c>
      <c r="BQ1422">
        <v>211</v>
      </c>
      <c r="BR1422">
        <v>228</v>
      </c>
      <c r="BS1422">
        <v>173</v>
      </c>
      <c r="BT1422">
        <v>163</v>
      </c>
      <c r="BU1422">
        <v>171</v>
      </c>
      <c r="BV1422" s="40"/>
      <c r="BW1422" s="5">
        <f t="shared" si="290"/>
        <v>1641</v>
      </c>
      <c r="BX1422" s="5">
        <f t="shared" si="291"/>
        <v>698</v>
      </c>
      <c r="BY1422" s="5">
        <f t="shared" si="292"/>
        <v>1267</v>
      </c>
      <c r="BZ1422" s="5">
        <f t="shared" si="293"/>
        <v>2889</v>
      </c>
      <c r="CA1422" s="5">
        <f t="shared" si="294"/>
        <v>833</v>
      </c>
      <c r="CB1422" s="40">
        <f t="shared" si="295"/>
        <v>1645</v>
      </c>
      <c r="CC1422" s="40">
        <f t="shared" si="296"/>
        <v>721</v>
      </c>
      <c r="CD1422" s="40">
        <f t="shared" si="297"/>
        <v>1504</v>
      </c>
      <c r="CE1422" s="40">
        <f t="shared" si="301"/>
        <v>3114</v>
      </c>
      <c r="CF1422" s="40">
        <f t="shared" si="302"/>
        <v>946</v>
      </c>
    </row>
    <row r="1423" spans="1:84" x14ac:dyDescent="0.25">
      <c r="A1423" s="73" t="s">
        <v>2776</v>
      </c>
      <c r="B1423" s="2" t="s">
        <v>2526</v>
      </c>
      <c r="C1423" s="2" t="s">
        <v>2775</v>
      </c>
      <c r="D1423" s="2" t="s">
        <v>2777</v>
      </c>
      <c r="E1423">
        <f t="shared" si="298"/>
        <v>1224</v>
      </c>
      <c r="F1423">
        <f t="shared" si="299"/>
        <v>583</v>
      </c>
      <c r="G1423">
        <v>1</v>
      </c>
      <c r="H1423">
        <v>4</v>
      </c>
      <c r="I1423">
        <v>4</v>
      </c>
      <c r="J1423">
        <v>4</v>
      </c>
      <c r="K1423">
        <v>1</v>
      </c>
      <c r="L1423">
        <v>4</v>
      </c>
      <c r="M1423">
        <v>5</v>
      </c>
      <c r="N1423">
        <v>5</v>
      </c>
      <c r="O1423">
        <v>5</v>
      </c>
      <c r="P1423">
        <v>5</v>
      </c>
      <c r="Q1423">
        <v>5</v>
      </c>
      <c r="R1423">
        <v>5</v>
      </c>
      <c r="S1423">
        <v>6</v>
      </c>
      <c r="T1423">
        <v>6</v>
      </c>
      <c r="U1423">
        <v>4</v>
      </c>
      <c r="V1423">
        <v>4</v>
      </c>
      <c r="W1423">
        <v>4</v>
      </c>
      <c r="X1423">
        <v>4</v>
      </c>
      <c r="Y1423">
        <v>4</v>
      </c>
      <c r="Z1423">
        <v>6</v>
      </c>
      <c r="AA1423">
        <v>21</v>
      </c>
      <c r="AB1423">
        <v>33</v>
      </c>
      <c r="AC1423">
        <v>24</v>
      </c>
      <c r="AD1423">
        <v>36</v>
      </c>
      <c r="AE1423">
        <v>33</v>
      </c>
      <c r="AF1423">
        <v>40</v>
      </c>
      <c r="AG1423">
        <v>25</v>
      </c>
      <c r="AH1423">
        <v>41</v>
      </c>
      <c r="AI1423">
        <v>41</v>
      </c>
      <c r="AJ1423">
        <v>67</v>
      </c>
      <c r="AK1423">
        <v>38</v>
      </c>
      <c r="AL1423">
        <v>58</v>
      </c>
      <c r="AM1423">
        <v>40</v>
      </c>
      <c r="AN1423">
        <f t="shared" si="300"/>
        <v>641</v>
      </c>
      <c r="AO1423">
        <v>1</v>
      </c>
      <c r="AP1423">
        <v>3</v>
      </c>
      <c r="AQ1423">
        <v>4</v>
      </c>
      <c r="AR1423">
        <v>4</v>
      </c>
      <c r="AS1423">
        <v>3</v>
      </c>
      <c r="AT1423">
        <v>4</v>
      </c>
      <c r="AU1423">
        <v>4</v>
      </c>
      <c r="AV1423">
        <v>5</v>
      </c>
      <c r="AW1423">
        <v>5</v>
      </c>
      <c r="AX1423">
        <v>4</v>
      </c>
      <c r="AY1423">
        <v>6</v>
      </c>
      <c r="AZ1423">
        <v>6</v>
      </c>
      <c r="BA1423">
        <v>5</v>
      </c>
      <c r="BB1423">
        <v>5</v>
      </c>
      <c r="BC1423">
        <v>7</v>
      </c>
      <c r="BD1423">
        <v>4</v>
      </c>
      <c r="BE1423">
        <v>4</v>
      </c>
      <c r="BF1423">
        <v>4</v>
      </c>
      <c r="BG1423">
        <v>4</v>
      </c>
      <c r="BH1423">
        <v>8</v>
      </c>
      <c r="BI1423">
        <v>26</v>
      </c>
      <c r="BJ1423">
        <v>34</v>
      </c>
      <c r="BK1423">
        <v>24</v>
      </c>
      <c r="BL1423">
        <v>44</v>
      </c>
      <c r="BM1423">
        <v>37</v>
      </c>
      <c r="BN1423">
        <v>50</v>
      </c>
      <c r="BO1423">
        <v>35</v>
      </c>
      <c r="BP1423">
        <v>47</v>
      </c>
      <c r="BQ1423">
        <v>40</v>
      </c>
      <c r="BR1423">
        <v>70</v>
      </c>
      <c r="BS1423">
        <v>41</v>
      </c>
      <c r="BT1423">
        <v>54</v>
      </c>
      <c r="BU1423">
        <v>49</v>
      </c>
      <c r="BV1423" s="40"/>
      <c r="BW1423" s="5">
        <f t="shared" si="290"/>
        <v>48</v>
      </c>
      <c r="BX1423" s="5">
        <f t="shared" si="291"/>
        <v>28</v>
      </c>
      <c r="BY1423" s="5">
        <f t="shared" si="292"/>
        <v>64</v>
      </c>
      <c r="BZ1423" s="5">
        <f t="shared" si="293"/>
        <v>199</v>
      </c>
      <c r="CA1423" s="5">
        <f t="shared" si="294"/>
        <v>244</v>
      </c>
      <c r="CB1423" s="40">
        <f t="shared" si="295"/>
        <v>49</v>
      </c>
      <c r="CC1423" s="40">
        <f t="shared" si="296"/>
        <v>29</v>
      </c>
      <c r="CD1423" s="40">
        <f t="shared" si="297"/>
        <v>72</v>
      </c>
      <c r="CE1423" s="40">
        <f t="shared" si="301"/>
        <v>237</v>
      </c>
      <c r="CF1423" s="40">
        <f t="shared" si="302"/>
        <v>254</v>
      </c>
    </row>
    <row r="1424" spans="1:84" x14ac:dyDescent="0.25">
      <c r="A1424" s="73" t="s">
        <v>2778</v>
      </c>
      <c r="B1424" s="2" t="s">
        <v>2526</v>
      </c>
      <c r="C1424" s="2" t="s">
        <v>2775</v>
      </c>
      <c r="D1424" s="2" t="s">
        <v>2779</v>
      </c>
      <c r="E1424">
        <f t="shared" si="298"/>
        <v>1130</v>
      </c>
      <c r="F1424">
        <f t="shared" si="299"/>
        <v>534</v>
      </c>
      <c r="G1424">
        <v>5</v>
      </c>
      <c r="H1424">
        <v>10</v>
      </c>
      <c r="I1424">
        <v>10</v>
      </c>
      <c r="J1424">
        <v>9</v>
      </c>
      <c r="K1424">
        <v>11</v>
      </c>
      <c r="L1424">
        <v>10</v>
      </c>
      <c r="M1424">
        <v>9</v>
      </c>
      <c r="N1424">
        <v>9</v>
      </c>
      <c r="O1424">
        <v>10</v>
      </c>
      <c r="P1424">
        <v>8</v>
      </c>
      <c r="Q1424">
        <v>8</v>
      </c>
      <c r="R1424">
        <v>7</v>
      </c>
      <c r="S1424">
        <v>7</v>
      </c>
      <c r="T1424">
        <v>7</v>
      </c>
      <c r="U1424">
        <v>8</v>
      </c>
      <c r="V1424">
        <v>6</v>
      </c>
      <c r="W1424">
        <v>6</v>
      </c>
      <c r="X1424">
        <v>5</v>
      </c>
      <c r="Y1424">
        <v>5</v>
      </c>
      <c r="Z1424">
        <v>5</v>
      </c>
      <c r="AA1424">
        <v>35</v>
      </c>
      <c r="AB1424">
        <v>29</v>
      </c>
      <c r="AC1424">
        <v>32</v>
      </c>
      <c r="AD1424">
        <v>37</v>
      </c>
      <c r="AE1424">
        <v>31</v>
      </c>
      <c r="AF1424">
        <v>39</v>
      </c>
      <c r="AG1424">
        <v>29</v>
      </c>
      <c r="AH1424">
        <v>29</v>
      </c>
      <c r="AI1424">
        <v>24</v>
      </c>
      <c r="AJ1424">
        <v>34</v>
      </c>
      <c r="AK1424">
        <v>21</v>
      </c>
      <c r="AL1424">
        <v>17</v>
      </c>
      <c r="AM1424">
        <v>22</v>
      </c>
      <c r="AN1424">
        <f t="shared" si="300"/>
        <v>596</v>
      </c>
      <c r="AO1424">
        <v>5</v>
      </c>
      <c r="AP1424">
        <v>9</v>
      </c>
      <c r="AQ1424">
        <v>11</v>
      </c>
      <c r="AR1424">
        <v>11</v>
      </c>
      <c r="AS1424">
        <v>8</v>
      </c>
      <c r="AT1424">
        <v>8</v>
      </c>
      <c r="AU1424">
        <v>10</v>
      </c>
      <c r="AV1424">
        <v>9</v>
      </c>
      <c r="AW1424">
        <v>8</v>
      </c>
      <c r="AX1424">
        <v>7</v>
      </c>
      <c r="AY1424">
        <v>8</v>
      </c>
      <c r="AZ1424">
        <v>7</v>
      </c>
      <c r="BA1424">
        <v>7</v>
      </c>
      <c r="BB1424">
        <v>7</v>
      </c>
      <c r="BC1424">
        <v>9</v>
      </c>
      <c r="BD1424">
        <v>5</v>
      </c>
      <c r="BE1424">
        <v>5</v>
      </c>
      <c r="BF1424">
        <v>6</v>
      </c>
      <c r="BG1424">
        <v>6</v>
      </c>
      <c r="BH1424">
        <v>9</v>
      </c>
      <c r="BI1424">
        <v>35</v>
      </c>
      <c r="BJ1424">
        <v>36</v>
      </c>
      <c r="BK1424">
        <v>41</v>
      </c>
      <c r="BL1424">
        <v>43</v>
      </c>
      <c r="BM1424">
        <v>38</v>
      </c>
      <c r="BN1424">
        <v>46</v>
      </c>
      <c r="BO1424">
        <v>36</v>
      </c>
      <c r="BP1424">
        <v>28</v>
      </c>
      <c r="BQ1424">
        <v>30</v>
      </c>
      <c r="BR1424">
        <v>43</v>
      </c>
      <c r="BS1424">
        <v>22</v>
      </c>
      <c r="BT1424">
        <v>22</v>
      </c>
      <c r="BU1424">
        <v>21</v>
      </c>
      <c r="BV1424" s="40"/>
      <c r="BW1424" s="5">
        <f t="shared" si="290"/>
        <v>106</v>
      </c>
      <c r="BX1424" s="5">
        <f t="shared" si="291"/>
        <v>39</v>
      </c>
      <c r="BY1424" s="5">
        <f t="shared" si="292"/>
        <v>74</v>
      </c>
      <c r="BZ1424" s="5">
        <f t="shared" si="293"/>
        <v>197</v>
      </c>
      <c r="CA1424" s="5">
        <f t="shared" si="294"/>
        <v>118</v>
      </c>
      <c r="CB1424" s="40">
        <f t="shared" si="295"/>
        <v>101</v>
      </c>
      <c r="CC1424" s="40">
        <f t="shared" si="296"/>
        <v>39</v>
      </c>
      <c r="CD1424" s="40">
        <f t="shared" si="297"/>
        <v>86</v>
      </c>
      <c r="CE1424" s="40">
        <f t="shared" si="301"/>
        <v>232</v>
      </c>
      <c r="CF1424" s="40">
        <f t="shared" si="302"/>
        <v>138</v>
      </c>
    </row>
    <row r="1425" spans="1:84" x14ac:dyDescent="0.25">
      <c r="A1425" s="73" t="s">
        <v>2780</v>
      </c>
      <c r="B1425" s="2" t="s">
        <v>2526</v>
      </c>
      <c r="C1425" s="2" t="s">
        <v>2775</v>
      </c>
      <c r="D1425" s="2" t="s">
        <v>2781</v>
      </c>
      <c r="E1425">
        <f t="shared" si="298"/>
        <v>1712</v>
      </c>
      <c r="F1425">
        <f t="shared" si="299"/>
        <v>842</v>
      </c>
      <c r="G1425">
        <v>12</v>
      </c>
      <c r="H1425">
        <v>15</v>
      </c>
      <c r="I1425">
        <v>15</v>
      </c>
      <c r="J1425">
        <v>17</v>
      </c>
      <c r="K1425">
        <v>16</v>
      </c>
      <c r="L1425">
        <v>15</v>
      </c>
      <c r="M1425">
        <v>15</v>
      </c>
      <c r="N1425">
        <v>14</v>
      </c>
      <c r="O1425">
        <v>17</v>
      </c>
      <c r="P1425">
        <v>17</v>
      </c>
      <c r="Q1425">
        <v>18</v>
      </c>
      <c r="R1425">
        <v>19</v>
      </c>
      <c r="S1425">
        <v>19</v>
      </c>
      <c r="T1425">
        <v>16</v>
      </c>
      <c r="U1425">
        <v>15</v>
      </c>
      <c r="V1425">
        <v>14</v>
      </c>
      <c r="W1425">
        <v>12</v>
      </c>
      <c r="X1425">
        <v>11</v>
      </c>
      <c r="Y1425">
        <v>11</v>
      </c>
      <c r="Z1425">
        <v>9</v>
      </c>
      <c r="AA1425">
        <v>47</v>
      </c>
      <c r="AB1425">
        <v>41</v>
      </c>
      <c r="AC1425">
        <v>56</v>
      </c>
      <c r="AD1425">
        <v>61</v>
      </c>
      <c r="AE1425">
        <v>64</v>
      </c>
      <c r="AF1425">
        <v>46</v>
      </c>
      <c r="AG1425">
        <v>35</v>
      </c>
      <c r="AH1425">
        <v>47</v>
      </c>
      <c r="AI1425">
        <v>31</v>
      </c>
      <c r="AJ1425">
        <v>31</v>
      </c>
      <c r="AK1425">
        <v>31</v>
      </c>
      <c r="AL1425">
        <v>23</v>
      </c>
      <c r="AM1425">
        <v>32</v>
      </c>
      <c r="AN1425">
        <f t="shared" si="300"/>
        <v>870</v>
      </c>
      <c r="AO1425">
        <v>11</v>
      </c>
      <c r="AP1425">
        <v>13</v>
      </c>
      <c r="AQ1425">
        <v>14</v>
      </c>
      <c r="AR1425">
        <v>14</v>
      </c>
      <c r="AS1425">
        <v>15</v>
      </c>
      <c r="AT1425">
        <v>15</v>
      </c>
      <c r="AU1425">
        <v>16</v>
      </c>
      <c r="AV1425">
        <v>18</v>
      </c>
      <c r="AW1425">
        <v>16</v>
      </c>
      <c r="AX1425">
        <v>18</v>
      </c>
      <c r="AY1425">
        <v>16</v>
      </c>
      <c r="AZ1425">
        <v>17</v>
      </c>
      <c r="BA1425">
        <v>15</v>
      </c>
      <c r="BB1425">
        <v>17</v>
      </c>
      <c r="BC1425">
        <v>19</v>
      </c>
      <c r="BD1425">
        <v>12</v>
      </c>
      <c r="BE1425">
        <v>12</v>
      </c>
      <c r="BF1425">
        <v>9</v>
      </c>
      <c r="BG1425">
        <v>9</v>
      </c>
      <c r="BH1425">
        <v>14</v>
      </c>
      <c r="BI1425">
        <v>61</v>
      </c>
      <c r="BJ1425">
        <v>42</v>
      </c>
      <c r="BK1425">
        <v>58</v>
      </c>
      <c r="BL1425">
        <v>66</v>
      </c>
      <c r="BM1425">
        <v>58</v>
      </c>
      <c r="BN1425">
        <v>51</v>
      </c>
      <c r="BO1425">
        <v>42</v>
      </c>
      <c r="BP1425">
        <v>40</v>
      </c>
      <c r="BQ1425">
        <v>39</v>
      </c>
      <c r="BR1425">
        <v>30</v>
      </c>
      <c r="BS1425">
        <v>34</v>
      </c>
      <c r="BT1425">
        <v>29</v>
      </c>
      <c r="BU1425">
        <v>30</v>
      </c>
      <c r="BV1425" s="40"/>
      <c r="BW1425" s="5">
        <f t="shared" si="290"/>
        <v>190</v>
      </c>
      <c r="BX1425" s="5">
        <f t="shared" si="291"/>
        <v>87</v>
      </c>
      <c r="BY1425" s="5">
        <f t="shared" si="292"/>
        <v>108</v>
      </c>
      <c r="BZ1425" s="5">
        <f t="shared" si="293"/>
        <v>309</v>
      </c>
      <c r="CA1425" s="5">
        <f t="shared" si="294"/>
        <v>148</v>
      </c>
      <c r="CB1425" s="40">
        <f t="shared" si="295"/>
        <v>183</v>
      </c>
      <c r="CC1425" s="40">
        <f t="shared" si="296"/>
        <v>84</v>
      </c>
      <c r="CD1425" s="40">
        <f t="shared" si="297"/>
        <v>126</v>
      </c>
      <c r="CE1425" s="40">
        <f t="shared" si="301"/>
        <v>315</v>
      </c>
      <c r="CF1425" s="40">
        <f t="shared" si="302"/>
        <v>162</v>
      </c>
    </row>
    <row r="1426" spans="1:84" x14ac:dyDescent="0.25">
      <c r="A1426" s="73" t="s">
        <v>2782</v>
      </c>
      <c r="B1426" s="2" t="s">
        <v>2526</v>
      </c>
      <c r="C1426" s="2" t="s">
        <v>2775</v>
      </c>
      <c r="D1426" s="2" t="s">
        <v>2783</v>
      </c>
      <c r="E1426">
        <f t="shared" si="298"/>
        <v>1316</v>
      </c>
      <c r="F1426">
        <f t="shared" si="299"/>
        <v>639</v>
      </c>
      <c r="G1426">
        <v>14</v>
      </c>
      <c r="H1426">
        <v>13</v>
      </c>
      <c r="I1426">
        <v>13</v>
      </c>
      <c r="J1426">
        <v>9</v>
      </c>
      <c r="K1426">
        <v>8</v>
      </c>
      <c r="L1426">
        <v>7</v>
      </c>
      <c r="M1426">
        <v>8</v>
      </c>
      <c r="N1426">
        <v>7</v>
      </c>
      <c r="O1426">
        <v>7</v>
      </c>
      <c r="P1426">
        <v>8</v>
      </c>
      <c r="Q1426">
        <v>8</v>
      </c>
      <c r="R1426">
        <v>9</v>
      </c>
      <c r="S1426">
        <v>10</v>
      </c>
      <c r="T1426">
        <v>7</v>
      </c>
      <c r="U1426">
        <v>9</v>
      </c>
      <c r="V1426">
        <v>6</v>
      </c>
      <c r="W1426">
        <v>4</v>
      </c>
      <c r="X1426">
        <v>4</v>
      </c>
      <c r="Y1426">
        <v>4</v>
      </c>
      <c r="Z1426">
        <v>6</v>
      </c>
      <c r="AA1426">
        <v>39</v>
      </c>
      <c r="AB1426">
        <v>39</v>
      </c>
      <c r="AC1426">
        <v>43</v>
      </c>
      <c r="AD1426">
        <v>51</v>
      </c>
      <c r="AE1426">
        <v>47</v>
      </c>
      <c r="AF1426">
        <v>41</v>
      </c>
      <c r="AG1426">
        <v>34</v>
      </c>
      <c r="AH1426">
        <v>33</v>
      </c>
      <c r="AI1426">
        <v>36</v>
      </c>
      <c r="AJ1426">
        <v>18</v>
      </c>
      <c r="AK1426">
        <v>54</v>
      </c>
      <c r="AL1426">
        <v>24</v>
      </c>
      <c r="AM1426">
        <v>19</v>
      </c>
      <c r="AN1426">
        <f t="shared" si="300"/>
        <v>677</v>
      </c>
      <c r="AO1426">
        <v>17</v>
      </c>
      <c r="AP1426">
        <v>14</v>
      </c>
      <c r="AQ1426">
        <v>13</v>
      </c>
      <c r="AR1426">
        <v>11</v>
      </c>
      <c r="AS1426">
        <v>5</v>
      </c>
      <c r="AT1426">
        <v>7</v>
      </c>
      <c r="AU1426">
        <v>6</v>
      </c>
      <c r="AV1426">
        <v>6</v>
      </c>
      <c r="AW1426">
        <v>7</v>
      </c>
      <c r="AX1426">
        <v>8</v>
      </c>
      <c r="AY1426">
        <v>7</v>
      </c>
      <c r="AZ1426">
        <v>8</v>
      </c>
      <c r="BA1426">
        <v>8</v>
      </c>
      <c r="BB1426">
        <v>9</v>
      </c>
      <c r="BC1426">
        <v>10</v>
      </c>
      <c r="BD1426">
        <v>5</v>
      </c>
      <c r="BE1426">
        <v>4</v>
      </c>
      <c r="BF1426">
        <v>4</v>
      </c>
      <c r="BG1426">
        <v>4</v>
      </c>
      <c r="BH1426">
        <v>9</v>
      </c>
      <c r="BI1426">
        <v>55</v>
      </c>
      <c r="BJ1426">
        <v>51</v>
      </c>
      <c r="BK1426">
        <v>39</v>
      </c>
      <c r="BL1426">
        <v>42</v>
      </c>
      <c r="BM1426">
        <v>52</v>
      </c>
      <c r="BN1426">
        <v>46</v>
      </c>
      <c r="BO1426">
        <v>40</v>
      </c>
      <c r="BP1426">
        <v>27</v>
      </c>
      <c r="BQ1426">
        <v>47</v>
      </c>
      <c r="BR1426">
        <v>23</v>
      </c>
      <c r="BS1426">
        <v>44</v>
      </c>
      <c r="BT1426">
        <v>21</v>
      </c>
      <c r="BU1426">
        <v>28</v>
      </c>
      <c r="BV1426" s="40"/>
      <c r="BW1426" s="5">
        <f t="shared" si="290"/>
        <v>111</v>
      </c>
      <c r="BX1426" s="5">
        <f t="shared" si="291"/>
        <v>40</v>
      </c>
      <c r="BY1426" s="5">
        <f t="shared" si="292"/>
        <v>88</v>
      </c>
      <c r="BZ1426" s="5">
        <f t="shared" si="293"/>
        <v>249</v>
      </c>
      <c r="CA1426" s="5">
        <f t="shared" si="294"/>
        <v>151</v>
      </c>
      <c r="CB1426" s="40">
        <f t="shared" si="295"/>
        <v>109</v>
      </c>
      <c r="CC1426" s="40">
        <f t="shared" si="296"/>
        <v>40</v>
      </c>
      <c r="CD1426" s="40">
        <f t="shared" si="297"/>
        <v>119</v>
      </c>
      <c r="CE1426" s="40">
        <f t="shared" si="301"/>
        <v>246</v>
      </c>
      <c r="CF1426" s="40">
        <f t="shared" si="302"/>
        <v>163</v>
      </c>
    </row>
    <row r="1427" spans="1:84" x14ac:dyDescent="0.25">
      <c r="A1427" s="73" t="s">
        <v>2784</v>
      </c>
      <c r="B1427" s="2" t="s">
        <v>2526</v>
      </c>
      <c r="C1427" s="2" t="s">
        <v>2775</v>
      </c>
      <c r="D1427" s="2" t="s">
        <v>2785</v>
      </c>
      <c r="E1427">
        <f t="shared" si="298"/>
        <v>3737</v>
      </c>
      <c r="F1427">
        <f t="shared" si="299"/>
        <v>1819</v>
      </c>
      <c r="G1427">
        <v>28</v>
      </c>
      <c r="H1427">
        <v>29</v>
      </c>
      <c r="I1427">
        <v>24</v>
      </c>
      <c r="J1427">
        <v>27</v>
      </c>
      <c r="K1427">
        <v>25</v>
      </c>
      <c r="L1427">
        <v>22</v>
      </c>
      <c r="M1427">
        <v>25</v>
      </c>
      <c r="N1427">
        <v>25</v>
      </c>
      <c r="O1427">
        <v>26</v>
      </c>
      <c r="P1427">
        <v>24</v>
      </c>
      <c r="Q1427">
        <v>30</v>
      </c>
      <c r="R1427">
        <v>31</v>
      </c>
      <c r="S1427">
        <v>31</v>
      </c>
      <c r="T1427">
        <v>27</v>
      </c>
      <c r="U1427">
        <v>30</v>
      </c>
      <c r="V1427">
        <v>23</v>
      </c>
      <c r="W1427">
        <v>20</v>
      </c>
      <c r="X1427">
        <v>22</v>
      </c>
      <c r="Y1427">
        <v>20</v>
      </c>
      <c r="Z1427">
        <v>20</v>
      </c>
      <c r="AA1427">
        <v>83</v>
      </c>
      <c r="AB1427">
        <v>126</v>
      </c>
      <c r="AC1427">
        <v>109</v>
      </c>
      <c r="AD1427">
        <v>133</v>
      </c>
      <c r="AE1427">
        <v>113</v>
      </c>
      <c r="AF1427">
        <v>120</v>
      </c>
      <c r="AG1427">
        <v>92</v>
      </c>
      <c r="AH1427">
        <v>129</v>
      </c>
      <c r="AI1427">
        <v>91</v>
      </c>
      <c r="AJ1427">
        <v>96</v>
      </c>
      <c r="AK1427">
        <v>106</v>
      </c>
      <c r="AL1427">
        <v>60</v>
      </c>
      <c r="AM1427">
        <v>52</v>
      </c>
      <c r="AN1427">
        <f t="shared" si="300"/>
        <v>1918</v>
      </c>
      <c r="AO1427">
        <v>35</v>
      </c>
      <c r="AP1427">
        <v>33</v>
      </c>
      <c r="AQ1427">
        <v>31</v>
      </c>
      <c r="AR1427">
        <v>25</v>
      </c>
      <c r="AS1427">
        <v>21</v>
      </c>
      <c r="AT1427">
        <v>23</v>
      </c>
      <c r="AU1427">
        <v>22</v>
      </c>
      <c r="AV1427">
        <v>23</v>
      </c>
      <c r="AW1427">
        <v>24</v>
      </c>
      <c r="AX1427">
        <v>26</v>
      </c>
      <c r="AY1427">
        <v>26</v>
      </c>
      <c r="AZ1427">
        <v>27</v>
      </c>
      <c r="BA1427">
        <v>29</v>
      </c>
      <c r="BB1427">
        <v>31</v>
      </c>
      <c r="BC1427">
        <v>36</v>
      </c>
      <c r="BD1427">
        <v>22</v>
      </c>
      <c r="BE1427">
        <v>22</v>
      </c>
      <c r="BF1427">
        <v>20</v>
      </c>
      <c r="BG1427">
        <v>18</v>
      </c>
      <c r="BH1427">
        <v>31</v>
      </c>
      <c r="BI1427">
        <v>132</v>
      </c>
      <c r="BJ1427">
        <v>117</v>
      </c>
      <c r="BK1427">
        <v>111</v>
      </c>
      <c r="BL1427">
        <v>130</v>
      </c>
      <c r="BM1427">
        <v>124</v>
      </c>
      <c r="BN1427">
        <v>112</v>
      </c>
      <c r="BO1427">
        <v>128</v>
      </c>
      <c r="BP1427">
        <v>112</v>
      </c>
      <c r="BQ1427">
        <v>105</v>
      </c>
      <c r="BR1427">
        <v>109</v>
      </c>
      <c r="BS1427">
        <v>92</v>
      </c>
      <c r="BT1427">
        <v>59</v>
      </c>
      <c r="BU1427">
        <v>62</v>
      </c>
      <c r="BV1427" s="40"/>
      <c r="BW1427" s="5">
        <f t="shared" si="290"/>
        <v>316</v>
      </c>
      <c r="BX1427" s="5">
        <f t="shared" si="291"/>
        <v>153</v>
      </c>
      <c r="BY1427" s="5">
        <f t="shared" si="292"/>
        <v>249</v>
      </c>
      <c r="BZ1427" s="5">
        <f t="shared" si="293"/>
        <v>696</v>
      </c>
      <c r="CA1427" s="5">
        <f t="shared" si="294"/>
        <v>405</v>
      </c>
      <c r="CB1427" s="40">
        <f t="shared" si="295"/>
        <v>316</v>
      </c>
      <c r="CC1427" s="40">
        <f t="shared" si="296"/>
        <v>160</v>
      </c>
      <c r="CD1427" s="40">
        <f t="shared" si="297"/>
        <v>298</v>
      </c>
      <c r="CE1427" s="40">
        <f t="shared" si="301"/>
        <v>717</v>
      </c>
      <c r="CF1427" s="40">
        <f t="shared" si="302"/>
        <v>427</v>
      </c>
    </row>
    <row r="1428" spans="1:84" x14ac:dyDescent="0.25">
      <c r="A1428" s="73" t="s">
        <v>2786</v>
      </c>
      <c r="B1428" s="2" t="s">
        <v>2526</v>
      </c>
      <c r="C1428" s="2" t="s">
        <v>2216</v>
      </c>
      <c r="D1428" s="2" t="s">
        <v>2216</v>
      </c>
      <c r="E1428">
        <f t="shared" si="298"/>
        <v>3083</v>
      </c>
      <c r="F1428">
        <f t="shared" si="299"/>
        <v>1463</v>
      </c>
      <c r="G1428">
        <v>13</v>
      </c>
      <c r="H1428">
        <v>18</v>
      </c>
      <c r="I1428">
        <v>19</v>
      </c>
      <c r="J1428">
        <v>21</v>
      </c>
      <c r="K1428">
        <v>23</v>
      </c>
      <c r="L1428">
        <v>19</v>
      </c>
      <c r="M1428">
        <v>18</v>
      </c>
      <c r="N1428">
        <v>19</v>
      </c>
      <c r="O1428">
        <v>18</v>
      </c>
      <c r="P1428">
        <v>19</v>
      </c>
      <c r="Q1428">
        <v>23</v>
      </c>
      <c r="R1428">
        <v>20</v>
      </c>
      <c r="S1428">
        <v>19</v>
      </c>
      <c r="T1428">
        <v>21</v>
      </c>
      <c r="U1428">
        <v>16</v>
      </c>
      <c r="V1428">
        <v>17</v>
      </c>
      <c r="W1428">
        <v>15</v>
      </c>
      <c r="X1428">
        <v>16</v>
      </c>
      <c r="Y1428">
        <v>17</v>
      </c>
      <c r="Z1428">
        <v>17</v>
      </c>
      <c r="AA1428">
        <v>88</v>
      </c>
      <c r="AB1428">
        <v>88</v>
      </c>
      <c r="AC1428">
        <v>84</v>
      </c>
      <c r="AD1428">
        <v>125</v>
      </c>
      <c r="AE1428">
        <v>112</v>
      </c>
      <c r="AF1428">
        <v>107</v>
      </c>
      <c r="AG1428">
        <v>75</v>
      </c>
      <c r="AH1428">
        <v>77</v>
      </c>
      <c r="AI1428">
        <v>62</v>
      </c>
      <c r="AJ1428">
        <v>82</v>
      </c>
      <c r="AK1428">
        <v>82</v>
      </c>
      <c r="AL1428">
        <v>54</v>
      </c>
      <c r="AM1428">
        <v>59</v>
      </c>
      <c r="AN1428">
        <f t="shared" si="300"/>
        <v>1620</v>
      </c>
      <c r="AO1428">
        <v>14</v>
      </c>
      <c r="AP1428">
        <v>19</v>
      </c>
      <c r="AQ1428">
        <v>20</v>
      </c>
      <c r="AR1428">
        <v>21</v>
      </c>
      <c r="AS1428">
        <v>17</v>
      </c>
      <c r="AT1428">
        <v>21</v>
      </c>
      <c r="AU1428">
        <v>22</v>
      </c>
      <c r="AV1428">
        <v>22</v>
      </c>
      <c r="AW1428">
        <v>22</v>
      </c>
      <c r="AX1428">
        <v>24</v>
      </c>
      <c r="AY1428">
        <v>18</v>
      </c>
      <c r="AZ1428">
        <v>20</v>
      </c>
      <c r="BA1428">
        <v>20</v>
      </c>
      <c r="BB1428">
        <v>17</v>
      </c>
      <c r="BC1428">
        <v>26</v>
      </c>
      <c r="BD1428">
        <v>14</v>
      </c>
      <c r="BE1428">
        <v>16</v>
      </c>
      <c r="BF1428">
        <v>14</v>
      </c>
      <c r="BG1428">
        <v>14</v>
      </c>
      <c r="BH1428">
        <v>24</v>
      </c>
      <c r="BI1428">
        <v>107</v>
      </c>
      <c r="BJ1428">
        <v>113</v>
      </c>
      <c r="BK1428">
        <v>105</v>
      </c>
      <c r="BL1428">
        <v>112</v>
      </c>
      <c r="BM1428">
        <v>113</v>
      </c>
      <c r="BN1428">
        <v>104</v>
      </c>
      <c r="BO1428">
        <v>92</v>
      </c>
      <c r="BP1428">
        <v>76</v>
      </c>
      <c r="BQ1428">
        <v>83</v>
      </c>
      <c r="BR1428">
        <v>104</v>
      </c>
      <c r="BS1428">
        <v>98</v>
      </c>
      <c r="BT1428">
        <v>54</v>
      </c>
      <c r="BU1428">
        <v>74</v>
      </c>
      <c r="BV1428" s="40"/>
      <c r="BW1428" s="5">
        <f t="shared" si="290"/>
        <v>230</v>
      </c>
      <c r="BX1428" s="5">
        <f t="shared" si="291"/>
        <v>104</v>
      </c>
      <c r="BY1428" s="5">
        <f t="shared" si="292"/>
        <v>210</v>
      </c>
      <c r="BZ1428" s="5">
        <f t="shared" si="293"/>
        <v>580</v>
      </c>
      <c r="CA1428" s="5">
        <f t="shared" si="294"/>
        <v>339</v>
      </c>
      <c r="CB1428" s="40">
        <f t="shared" si="295"/>
        <v>240</v>
      </c>
      <c r="CC1428" s="40">
        <f t="shared" si="296"/>
        <v>107</v>
      </c>
      <c r="CD1428" s="40">
        <f t="shared" si="297"/>
        <v>258</v>
      </c>
      <c r="CE1428" s="40">
        <f t="shared" si="301"/>
        <v>602</v>
      </c>
      <c r="CF1428" s="40">
        <f t="shared" si="302"/>
        <v>413</v>
      </c>
    </row>
    <row r="1429" spans="1:84" x14ac:dyDescent="0.25">
      <c r="A1429" s="73" t="s">
        <v>2787</v>
      </c>
      <c r="B1429" s="2" t="s">
        <v>2526</v>
      </c>
      <c r="C1429" s="2" t="s">
        <v>2216</v>
      </c>
      <c r="D1429" s="2" t="s">
        <v>2788</v>
      </c>
      <c r="E1429">
        <f t="shared" si="298"/>
        <v>1341</v>
      </c>
      <c r="F1429">
        <f t="shared" si="299"/>
        <v>653</v>
      </c>
      <c r="G1429">
        <v>10</v>
      </c>
      <c r="H1429">
        <v>12</v>
      </c>
      <c r="I1429">
        <v>9</v>
      </c>
      <c r="J1429">
        <v>9</v>
      </c>
      <c r="K1429">
        <v>13</v>
      </c>
      <c r="L1429">
        <v>10</v>
      </c>
      <c r="M1429">
        <v>9</v>
      </c>
      <c r="N1429">
        <v>9</v>
      </c>
      <c r="O1429">
        <v>10</v>
      </c>
      <c r="P1429">
        <v>11</v>
      </c>
      <c r="Q1429">
        <v>10</v>
      </c>
      <c r="R1429">
        <v>12</v>
      </c>
      <c r="S1429">
        <v>11</v>
      </c>
      <c r="T1429">
        <v>9</v>
      </c>
      <c r="U1429">
        <v>8</v>
      </c>
      <c r="V1429">
        <v>8</v>
      </c>
      <c r="W1429">
        <v>6</v>
      </c>
      <c r="X1429">
        <v>6</v>
      </c>
      <c r="Y1429">
        <v>5</v>
      </c>
      <c r="Z1429">
        <v>5</v>
      </c>
      <c r="AA1429">
        <v>23</v>
      </c>
      <c r="AB1429">
        <v>31</v>
      </c>
      <c r="AC1429">
        <v>31</v>
      </c>
      <c r="AD1429">
        <v>35</v>
      </c>
      <c r="AE1429">
        <v>44</v>
      </c>
      <c r="AF1429">
        <v>47</v>
      </c>
      <c r="AG1429">
        <v>35</v>
      </c>
      <c r="AH1429">
        <v>27</v>
      </c>
      <c r="AI1429">
        <v>39</v>
      </c>
      <c r="AJ1429">
        <v>52</v>
      </c>
      <c r="AK1429">
        <v>38</v>
      </c>
      <c r="AL1429">
        <v>37</v>
      </c>
      <c r="AM1429">
        <v>32</v>
      </c>
      <c r="AN1429">
        <f t="shared" si="300"/>
        <v>688</v>
      </c>
      <c r="AO1429">
        <v>9</v>
      </c>
      <c r="AP1429">
        <v>10</v>
      </c>
      <c r="AQ1429">
        <v>10</v>
      </c>
      <c r="AR1429">
        <v>10</v>
      </c>
      <c r="AS1429">
        <v>8</v>
      </c>
      <c r="AT1429">
        <v>9</v>
      </c>
      <c r="AU1429">
        <v>10</v>
      </c>
      <c r="AV1429">
        <v>11</v>
      </c>
      <c r="AW1429">
        <v>9</v>
      </c>
      <c r="AX1429">
        <v>11</v>
      </c>
      <c r="AY1429">
        <v>12</v>
      </c>
      <c r="AZ1429">
        <v>11</v>
      </c>
      <c r="BA1429">
        <v>11</v>
      </c>
      <c r="BB1429">
        <v>12</v>
      </c>
      <c r="BC1429">
        <v>12</v>
      </c>
      <c r="BD1429">
        <v>7</v>
      </c>
      <c r="BE1429">
        <v>7</v>
      </c>
      <c r="BF1429">
        <v>6</v>
      </c>
      <c r="BG1429">
        <v>5</v>
      </c>
      <c r="BH1429">
        <v>8</v>
      </c>
      <c r="BI1429">
        <v>23</v>
      </c>
      <c r="BJ1429">
        <v>35</v>
      </c>
      <c r="BK1429">
        <v>24</v>
      </c>
      <c r="BL1429">
        <v>36</v>
      </c>
      <c r="BM1429">
        <v>46</v>
      </c>
      <c r="BN1429">
        <v>48</v>
      </c>
      <c r="BO1429">
        <v>41</v>
      </c>
      <c r="BP1429">
        <v>33</v>
      </c>
      <c r="BQ1429">
        <v>34</v>
      </c>
      <c r="BR1429">
        <v>49</v>
      </c>
      <c r="BS1429">
        <v>41</v>
      </c>
      <c r="BT1429">
        <v>46</v>
      </c>
      <c r="BU1429">
        <v>44</v>
      </c>
      <c r="BV1429" s="40"/>
      <c r="BW1429" s="5">
        <f t="shared" si="290"/>
        <v>124</v>
      </c>
      <c r="BX1429" s="5">
        <f t="shared" si="291"/>
        <v>48</v>
      </c>
      <c r="BY1429" s="5">
        <f t="shared" si="292"/>
        <v>64</v>
      </c>
      <c r="BZ1429" s="5">
        <f t="shared" si="293"/>
        <v>219</v>
      </c>
      <c r="CA1429" s="5">
        <f t="shared" si="294"/>
        <v>198</v>
      </c>
      <c r="CB1429" s="40">
        <f t="shared" si="295"/>
        <v>120</v>
      </c>
      <c r="CC1429" s="40">
        <f t="shared" si="296"/>
        <v>55</v>
      </c>
      <c r="CD1429" s="40">
        <f t="shared" si="297"/>
        <v>71</v>
      </c>
      <c r="CE1429" s="40">
        <f t="shared" si="301"/>
        <v>228</v>
      </c>
      <c r="CF1429" s="40">
        <f t="shared" si="302"/>
        <v>214</v>
      </c>
    </row>
    <row r="1430" spans="1:84" x14ac:dyDescent="0.25">
      <c r="A1430" s="73" t="s">
        <v>2789</v>
      </c>
      <c r="B1430" s="2" t="s">
        <v>2526</v>
      </c>
      <c r="C1430" s="2" t="s">
        <v>2216</v>
      </c>
      <c r="D1430" s="2" t="s">
        <v>2790</v>
      </c>
      <c r="E1430">
        <f t="shared" si="298"/>
        <v>2435</v>
      </c>
      <c r="F1430">
        <f t="shared" si="299"/>
        <v>1214</v>
      </c>
      <c r="G1430">
        <v>8</v>
      </c>
      <c r="H1430">
        <v>14</v>
      </c>
      <c r="I1430">
        <v>18</v>
      </c>
      <c r="J1430">
        <v>17</v>
      </c>
      <c r="K1430">
        <v>20</v>
      </c>
      <c r="L1430">
        <v>16</v>
      </c>
      <c r="M1430">
        <v>17</v>
      </c>
      <c r="N1430">
        <v>16</v>
      </c>
      <c r="O1430">
        <v>18</v>
      </c>
      <c r="P1430">
        <v>13</v>
      </c>
      <c r="Q1430">
        <v>13</v>
      </c>
      <c r="R1430">
        <v>14</v>
      </c>
      <c r="S1430">
        <v>13</v>
      </c>
      <c r="T1430">
        <v>12</v>
      </c>
      <c r="U1430">
        <v>11</v>
      </c>
      <c r="V1430">
        <v>9</v>
      </c>
      <c r="W1430">
        <v>10</v>
      </c>
      <c r="X1430">
        <v>9</v>
      </c>
      <c r="Y1430">
        <v>9</v>
      </c>
      <c r="Z1430">
        <v>10</v>
      </c>
      <c r="AA1430">
        <v>60</v>
      </c>
      <c r="AB1430">
        <v>81</v>
      </c>
      <c r="AC1430">
        <v>108</v>
      </c>
      <c r="AD1430">
        <v>125</v>
      </c>
      <c r="AE1430">
        <v>122</v>
      </c>
      <c r="AF1430">
        <v>98</v>
      </c>
      <c r="AG1430">
        <v>87</v>
      </c>
      <c r="AH1430">
        <v>59</v>
      </c>
      <c r="AI1430">
        <v>45</v>
      </c>
      <c r="AJ1430">
        <v>47</v>
      </c>
      <c r="AK1430">
        <v>37</v>
      </c>
      <c r="AL1430">
        <v>31</v>
      </c>
      <c r="AM1430">
        <v>47</v>
      </c>
      <c r="AN1430">
        <f t="shared" si="300"/>
        <v>1221</v>
      </c>
      <c r="AO1430">
        <v>8</v>
      </c>
      <c r="AP1430">
        <v>14</v>
      </c>
      <c r="AQ1430">
        <v>14</v>
      </c>
      <c r="AR1430">
        <v>18</v>
      </c>
      <c r="AS1430">
        <v>15</v>
      </c>
      <c r="AT1430">
        <v>18</v>
      </c>
      <c r="AU1430">
        <v>17</v>
      </c>
      <c r="AV1430">
        <v>18</v>
      </c>
      <c r="AW1430">
        <v>14</v>
      </c>
      <c r="AX1430">
        <v>16</v>
      </c>
      <c r="AY1430">
        <v>16</v>
      </c>
      <c r="AZ1430">
        <v>12</v>
      </c>
      <c r="BA1430">
        <v>11</v>
      </c>
      <c r="BB1430">
        <v>12</v>
      </c>
      <c r="BC1430">
        <v>15</v>
      </c>
      <c r="BD1430">
        <v>10</v>
      </c>
      <c r="BE1430">
        <v>9</v>
      </c>
      <c r="BF1430">
        <v>10</v>
      </c>
      <c r="BG1430">
        <v>9</v>
      </c>
      <c r="BH1430">
        <v>15</v>
      </c>
      <c r="BI1430">
        <v>62</v>
      </c>
      <c r="BJ1430">
        <v>86</v>
      </c>
      <c r="BK1430">
        <v>91</v>
      </c>
      <c r="BL1430">
        <v>111</v>
      </c>
      <c r="BM1430">
        <v>114</v>
      </c>
      <c r="BN1430">
        <v>99</v>
      </c>
      <c r="BO1430">
        <v>103</v>
      </c>
      <c r="BP1430">
        <v>59</v>
      </c>
      <c r="BQ1430">
        <v>57</v>
      </c>
      <c r="BR1430">
        <v>50</v>
      </c>
      <c r="BS1430">
        <v>35</v>
      </c>
      <c r="BT1430">
        <v>32</v>
      </c>
      <c r="BU1430">
        <v>51</v>
      </c>
      <c r="BV1430" s="40"/>
      <c r="BW1430" s="5">
        <f t="shared" si="290"/>
        <v>184</v>
      </c>
      <c r="BX1430" s="5">
        <f t="shared" si="291"/>
        <v>64</v>
      </c>
      <c r="BY1430" s="5">
        <f t="shared" si="292"/>
        <v>160</v>
      </c>
      <c r="BZ1430" s="5">
        <f t="shared" si="293"/>
        <v>599</v>
      </c>
      <c r="CA1430" s="5">
        <f t="shared" si="294"/>
        <v>207</v>
      </c>
      <c r="CB1430" s="40">
        <f t="shared" si="295"/>
        <v>180</v>
      </c>
      <c r="CC1430" s="40">
        <f t="shared" si="296"/>
        <v>67</v>
      </c>
      <c r="CD1430" s="40">
        <f t="shared" si="297"/>
        <v>172</v>
      </c>
      <c r="CE1430" s="40">
        <f t="shared" si="301"/>
        <v>577</v>
      </c>
      <c r="CF1430" s="40">
        <f t="shared" si="302"/>
        <v>225</v>
      </c>
    </row>
    <row r="1431" spans="1:84" x14ac:dyDescent="0.25">
      <c r="A1431" s="73" t="s">
        <v>2791</v>
      </c>
      <c r="B1431" s="2" t="s">
        <v>2526</v>
      </c>
      <c r="C1431" s="2" t="s">
        <v>2216</v>
      </c>
      <c r="D1431" s="2" t="s">
        <v>2792</v>
      </c>
      <c r="E1431">
        <f t="shared" si="298"/>
        <v>771</v>
      </c>
      <c r="F1431">
        <f t="shared" si="299"/>
        <v>368</v>
      </c>
      <c r="G1431">
        <v>2</v>
      </c>
      <c r="H1431">
        <v>4</v>
      </c>
      <c r="I1431">
        <v>5</v>
      </c>
      <c r="J1431">
        <v>5</v>
      </c>
      <c r="K1431">
        <v>5</v>
      </c>
      <c r="L1431">
        <v>6</v>
      </c>
      <c r="M1431">
        <v>6</v>
      </c>
      <c r="N1431">
        <v>6</v>
      </c>
      <c r="O1431">
        <v>6</v>
      </c>
      <c r="P1431">
        <v>7</v>
      </c>
      <c r="Q1431">
        <v>8</v>
      </c>
      <c r="R1431">
        <v>7</v>
      </c>
      <c r="S1431">
        <v>6</v>
      </c>
      <c r="T1431">
        <v>6</v>
      </c>
      <c r="U1431">
        <v>4</v>
      </c>
      <c r="V1431">
        <v>4</v>
      </c>
      <c r="W1431">
        <v>3</v>
      </c>
      <c r="X1431">
        <v>2</v>
      </c>
      <c r="Y1431">
        <v>2</v>
      </c>
      <c r="Z1431">
        <v>3</v>
      </c>
      <c r="AA1431">
        <v>17</v>
      </c>
      <c r="AB1431">
        <v>14</v>
      </c>
      <c r="AC1431">
        <v>28</v>
      </c>
      <c r="AD1431">
        <v>25</v>
      </c>
      <c r="AE1431">
        <v>27</v>
      </c>
      <c r="AF1431">
        <v>24</v>
      </c>
      <c r="AG1431">
        <v>22</v>
      </c>
      <c r="AH1431">
        <v>18</v>
      </c>
      <c r="AI1431">
        <v>17</v>
      </c>
      <c r="AJ1431">
        <v>19</v>
      </c>
      <c r="AK1431">
        <v>15</v>
      </c>
      <c r="AL1431">
        <v>23</v>
      </c>
      <c r="AM1431">
        <v>22</v>
      </c>
      <c r="AN1431">
        <f t="shared" si="300"/>
        <v>403</v>
      </c>
      <c r="AO1431">
        <v>2</v>
      </c>
      <c r="AP1431">
        <v>4</v>
      </c>
      <c r="AQ1431">
        <v>5</v>
      </c>
      <c r="AR1431">
        <v>5</v>
      </c>
      <c r="AS1431">
        <v>6</v>
      </c>
      <c r="AT1431">
        <v>6</v>
      </c>
      <c r="AU1431">
        <v>6</v>
      </c>
      <c r="AV1431">
        <v>6</v>
      </c>
      <c r="AW1431">
        <v>6</v>
      </c>
      <c r="AX1431">
        <v>5</v>
      </c>
      <c r="AY1431">
        <v>6</v>
      </c>
      <c r="AZ1431">
        <v>7</v>
      </c>
      <c r="BA1431">
        <v>8</v>
      </c>
      <c r="BB1431">
        <v>6</v>
      </c>
      <c r="BC1431">
        <v>5</v>
      </c>
      <c r="BD1431">
        <v>4</v>
      </c>
      <c r="BE1431">
        <v>3</v>
      </c>
      <c r="BF1431">
        <v>2</v>
      </c>
      <c r="BG1431">
        <v>2</v>
      </c>
      <c r="BH1431">
        <v>5</v>
      </c>
      <c r="BI1431">
        <v>23</v>
      </c>
      <c r="BJ1431">
        <v>14</v>
      </c>
      <c r="BK1431">
        <v>24</v>
      </c>
      <c r="BL1431">
        <v>31</v>
      </c>
      <c r="BM1431">
        <v>33</v>
      </c>
      <c r="BN1431">
        <v>28</v>
      </c>
      <c r="BO1431">
        <v>26</v>
      </c>
      <c r="BP1431">
        <v>20</v>
      </c>
      <c r="BQ1431">
        <v>19</v>
      </c>
      <c r="BR1431">
        <v>27</v>
      </c>
      <c r="BS1431">
        <v>15</v>
      </c>
      <c r="BT1431">
        <v>21</v>
      </c>
      <c r="BU1431">
        <v>23</v>
      </c>
      <c r="BV1431" s="40"/>
      <c r="BW1431" s="5">
        <f t="shared" si="290"/>
        <v>67</v>
      </c>
      <c r="BX1431" s="5">
        <f t="shared" si="291"/>
        <v>25</v>
      </c>
      <c r="BY1431" s="5">
        <f t="shared" si="292"/>
        <v>36</v>
      </c>
      <c r="BZ1431" s="5">
        <f t="shared" si="293"/>
        <v>144</v>
      </c>
      <c r="CA1431" s="5">
        <f t="shared" si="294"/>
        <v>96</v>
      </c>
      <c r="CB1431" s="40">
        <f t="shared" si="295"/>
        <v>64</v>
      </c>
      <c r="CC1431" s="40">
        <f t="shared" si="296"/>
        <v>28</v>
      </c>
      <c r="CD1431" s="40">
        <f t="shared" si="297"/>
        <v>44</v>
      </c>
      <c r="CE1431" s="40">
        <f t="shared" si="301"/>
        <v>162</v>
      </c>
      <c r="CF1431" s="40">
        <f t="shared" si="302"/>
        <v>105</v>
      </c>
    </row>
    <row r="1432" spans="1:84" x14ac:dyDescent="0.25">
      <c r="A1432" s="73" t="s">
        <v>2793</v>
      </c>
      <c r="B1432" s="2" t="s">
        <v>2526</v>
      </c>
      <c r="C1432" s="2" t="s">
        <v>2216</v>
      </c>
      <c r="D1432" s="2" t="s">
        <v>2794</v>
      </c>
      <c r="E1432">
        <f t="shared" si="298"/>
        <v>574</v>
      </c>
      <c r="F1432">
        <f t="shared" si="299"/>
        <v>283</v>
      </c>
      <c r="G1432">
        <v>6</v>
      </c>
      <c r="H1432">
        <v>7</v>
      </c>
      <c r="I1432">
        <v>6</v>
      </c>
      <c r="J1432">
        <v>5</v>
      </c>
      <c r="K1432">
        <v>8</v>
      </c>
      <c r="L1432">
        <v>5</v>
      </c>
      <c r="M1432">
        <v>5</v>
      </c>
      <c r="N1432">
        <v>5</v>
      </c>
      <c r="O1432">
        <v>5</v>
      </c>
      <c r="P1432">
        <v>5</v>
      </c>
      <c r="Q1432">
        <v>6</v>
      </c>
      <c r="R1432">
        <v>6</v>
      </c>
      <c r="S1432">
        <v>8</v>
      </c>
      <c r="T1432">
        <v>6</v>
      </c>
      <c r="U1432">
        <v>5</v>
      </c>
      <c r="V1432">
        <v>3</v>
      </c>
      <c r="W1432">
        <v>3</v>
      </c>
      <c r="X1432">
        <v>2</v>
      </c>
      <c r="Y1432">
        <v>2</v>
      </c>
      <c r="Z1432">
        <v>2</v>
      </c>
      <c r="AA1432">
        <v>12</v>
      </c>
      <c r="AB1432">
        <v>15</v>
      </c>
      <c r="AC1432">
        <v>19</v>
      </c>
      <c r="AD1432">
        <v>19</v>
      </c>
      <c r="AE1432">
        <v>16</v>
      </c>
      <c r="AF1432">
        <v>9</v>
      </c>
      <c r="AG1432">
        <v>13</v>
      </c>
      <c r="AH1432">
        <v>13</v>
      </c>
      <c r="AI1432">
        <v>15</v>
      </c>
      <c r="AJ1432">
        <v>17</v>
      </c>
      <c r="AK1432">
        <v>14</v>
      </c>
      <c r="AL1432">
        <v>11</v>
      </c>
      <c r="AM1432">
        <v>10</v>
      </c>
      <c r="AN1432">
        <f t="shared" si="300"/>
        <v>291</v>
      </c>
      <c r="AO1432">
        <v>6</v>
      </c>
      <c r="AP1432">
        <v>7</v>
      </c>
      <c r="AQ1432">
        <v>6</v>
      </c>
      <c r="AR1432">
        <v>6</v>
      </c>
      <c r="AS1432">
        <v>5</v>
      </c>
      <c r="AT1432">
        <v>5</v>
      </c>
      <c r="AU1432">
        <v>4</v>
      </c>
      <c r="AV1432">
        <v>5</v>
      </c>
      <c r="AW1432">
        <v>5</v>
      </c>
      <c r="AX1432">
        <v>6</v>
      </c>
      <c r="AY1432">
        <v>6</v>
      </c>
      <c r="AZ1432">
        <v>7</v>
      </c>
      <c r="BA1432">
        <v>6</v>
      </c>
      <c r="BB1432">
        <v>6</v>
      </c>
      <c r="BC1432">
        <v>5</v>
      </c>
      <c r="BD1432">
        <v>4</v>
      </c>
      <c r="BE1432">
        <v>2</v>
      </c>
      <c r="BF1432">
        <v>2</v>
      </c>
      <c r="BG1432">
        <v>2</v>
      </c>
      <c r="BH1432">
        <v>2</v>
      </c>
      <c r="BI1432">
        <v>16</v>
      </c>
      <c r="BJ1432">
        <v>13</v>
      </c>
      <c r="BK1432">
        <v>19</v>
      </c>
      <c r="BL1432">
        <v>16</v>
      </c>
      <c r="BM1432">
        <v>18</v>
      </c>
      <c r="BN1432">
        <v>12</v>
      </c>
      <c r="BO1432">
        <v>14</v>
      </c>
      <c r="BP1432">
        <v>12</v>
      </c>
      <c r="BQ1432">
        <v>15</v>
      </c>
      <c r="BR1432">
        <v>16</v>
      </c>
      <c r="BS1432">
        <v>17</v>
      </c>
      <c r="BT1432">
        <v>15</v>
      </c>
      <c r="BU1432">
        <v>11</v>
      </c>
      <c r="BV1432" s="40"/>
      <c r="BW1432" s="5">
        <f t="shared" si="290"/>
        <v>69</v>
      </c>
      <c r="BX1432" s="5">
        <f t="shared" si="291"/>
        <v>27</v>
      </c>
      <c r="BY1432" s="5">
        <f t="shared" si="292"/>
        <v>31</v>
      </c>
      <c r="BZ1432" s="5">
        <f t="shared" si="293"/>
        <v>89</v>
      </c>
      <c r="CA1432" s="5">
        <f t="shared" si="294"/>
        <v>67</v>
      </c>
      <c r="CB1432" s="40">
        <f t="shared" si="295"/>
        <v>68</v>
      </c>
      <c r="CC1432" s="40">
        <f t="shared" si="296"/>
        <v>25</v>
      </c>
      <c r="CD1432" s="40">
        <f t="shared" si="297"/>
        <v>33</v>
      </c>
      <c r="CE1432" s="40">
        <f t="shared" si="301"/>
        <v>91</v>
      </c>
      <c r="CF1432" s="40">
        <f t="shared" si="302"/>
        <v>74</v>
      </c>
    </row>
    <row r="1433" spans="1:84" x14ac:dyDescent="0.25">
      <c r="A1433" s="73" t="s">
        <v>2795</v>
      </c>
      <c r="B1433" s="2" t="s">
        <v>2526</v>
      </c>
      <c r="C1433" s="2" t="s">
        <v>2216</v>
      </c>
      <c r="D1433" s="2" t="s">
        <v>2796</v>
      </c>
      <c r="E1433">
        <f t="shared" si="298"/>
        <v>420</v>
      </c>
      <c r="F1433">
        <f t="shared" si="299"/>
        <v>208</v>
      </c>
      <c r="G1433">
        <v>3</v>
      </c>
      <c r="H1433">
        <v>4</v>
      </c>
      <c r="I1433">
        <v>5</v>
      </c>
      <c r="J1433">
        <v>5</v>
      </c>
      <c r="K1433">
        <v>2</v>
      </c>
      <c r="L1433">
        <v>4</v>
      </c>
      <c r="M1433">
        <v>4</v>
      </c>
      <c r="N1433">
        <v>4</v>
      </c>
      <c r="O1433">
        <v>4</v>
      </c>
      <c r="P1433">
        <v>4</v>
      </c>
      <c r="Q1433">
        <v>4</v>
      </c>
      <c r="R1433">
        <v>4</v>
      </c>
      <c r="S1433">
        <v>4</v>
      </c>
      <c r="T1433">
        <v>3</v>
      </c>
      <c r="U1433">
        <v>4</v>
      </c>
      <c r="V1433">
        <v>2</v>
      </c>
      <c r="W1433">
        <v>2</v>
      </c>
      <c r="X1433">
        <v>2</v>
      </c>
      <c r="Y1433">
        <v>1</v>
      </c>
      <c r="Z1433">
        <v>2</v>
      </c>
      <c r="AA1433">
        <v>10</v>
      </c>
      <c r="AB1433">
        <v>10</v>
      </c>
      <c r="AC1433">
        <v>9</v>
      </c>
      <c r="AD1433">
        <v>12</v>
      </c>
      <c r="AE1433">
        <v>12</v>
      </c>
      <c r="AF1433">
        <v>13</v>
      </c>
      <c r="AG1433">
        <v>7</v>
      </c>
      <c r="AH1433">
        <v>10</v>
      </c>
      <c r="AI1433">
        <v>6</v>
      </c>
      <c r="AJ1433">
        <v>13</v>
      </c>
      <c r="AK1433">
        <v>19</v>
      </c>
      <c r="AL1433">
        <v>6</v>
      </c>
      <c r="AM1433">
        <v>14</v>
      </c>
      <c r="AN1433">
        <f t="shared" si="300"/>
        <v>212</v>
      </c>
      <c r="AO1433">
        <v>2</v>
      </c>
      <c r="AP1433">
        <v>5</v>
      </c>
      <c r="AQ1433">
        <v>4</v>
      </c>
      <c r="AR1433">
        <v>4</v>
      </c>
      <c r="AS1433">
        <v>2</v>
      </c>
      <c r="AT1433">
        <v>3</v>
      </c>
      <c r="AU1433">
        <v>3</v>
      </c>
      <c r="AV1433">
        <v>3</v>
      </c>
      <c r="AW1433">
        <v>3</v>
      </c>
      <c r="AX1433">
        <v>4</v>
      </c>
      <c r="AY1433">
        <v>3</v>
      </c>
      <c r="AZ1433">
        <v>3</v>
      </c>
      <c r="BA1433">
        <v>3</v>
      </c>
      <c r="BB1433">
        <v>3</v>
      </c>
      <c r="BC1433">
        <v>5</v>
      </c>
      <c r="BD1433">
        <v>3</v>
      </c>
      <c r="BE1433">
        <v>2</v>
      </c>
      <c r="BF1433">
        <v>1</v>
      </c>
      <c r="BG1433">
        <v>2</v>
      </c>
      <c r="BH1433">
        <v>3</v>
      </c>
      <c r="BI1433">
        <v>11</v>
      </c>
      <c r="BJ1433">
        <v>9</v>
      </c>
      <c r="BK1433">
        <v>12</v>
      </c>
      <c r="BL1433">
        <v>12</v>
      </c>
      <c r="BM1433">
        <v>12</v>
      </c>
      <c r="BN1433">
        <v>15</v>
      </c>
      <c r="BO1433">
        <v>9</v>
      </c>
      <c r="BP1433">
        <v>12</v>
      </c>
      <c r="BQ1433">
        <v>7</v>
      </c>
      <c r="BR1433">
        <v>12</v>
      </c>
      <c r="BS1433">
        <v>19</v>
      </c>
      <c r="BT1433">
        <v>6</v>
      </c>
      <c r="BU1433">
        <v>15</v>
      </c>
      <c r="BV1433" s="40"/>
      <c r="BW1433" s="5">
        <f t="shared" si="290"/>
        <v>47</v>
      </c>
      <c r="BX1433" s="5">
        <f t="shared" si="291"/>
        <v>17</v>
      </c>
      <c r="BY1433" s="5">
        <f t="shared" si="292"/>
        <v>23</v>
      </c>
      <c r="BZ1433" s="5">
        <f t="shared" si="293"/>
        <v>63</v>
      </c>
      <c r="CA1433" s="5">
        <f t="shared" si="294"/>
        <v>58</v>
      </c>
      <c r="CB1433" s="40">
        <f t="shared" si="295"/>
        <v>39</v>
      </c>
      <c r="CC1433" s="40">
        <f t="shared" si="296"/>
        <v>17</v>
      </c>
      <c r="CD1433" s="40">
        <f t="shared" si="297"/>
        <v>25</v>
      </c>
      <c r="CE1433" s="40">
        <f t="shared" si="301"/>
        <v>72</v>
      </c>
      <c r="CF1433" s="40">
        <f t="shared" si="302"/>
        <v>59</v>
      </c>
    </row>
    <row r="1434" spans="1:84" x14ac:dyDescent="0.25">
      <c r="A1434" s="73" t="s">
        <v>2797</v>
      </c>
      <c r="B1434" s="2" t="s">
        <v>2526</v>
      </c>
      <c r="C1434" s="2" t="s">
        <v>2216</v>
      </c>
      <c r="D1434" s="2" t="s">
        <v>2798</v>
      </c>
      <c r="E1434">
        <f t="shared" si="298"/>
        <v>412</v>
      </c>
      <c r="F1434">
        <f t="shared" si="299"/>
        <v>195</v>
      </c>
      <c r="G1434">
        <v>1</v>
      </c>
      <c r="H1434">
        <v>3</v>
      </c>
      <c r="I1434">
        <v>4</v>
      </c>
      <c r="J1434">
        <v>4</v>
      </c>
      <c r="K1434">
        <v>2</v>
      </c>
      <c r="L1434">
        <v>3</v>
      </c>
      <c r="M1434">
        <v>3</v>
      </c>
      <c r="N1434">
        <v>3</v>
      </c>
      <c r="O1434">
        <v>3</v>
      </c>
      <c r="P1434">
        <v>3</v>
      </c>
      <c r="Q1434">
        <v>3</v>
      </c>
      <c r="R1434">
        <v>3</v>
      </c>
      <c r="S1434">
        <v>3</v>
      </c>
      <c r="T1434">
        <v>2</v>
      </c>
      <c r="U1434">
        <v>0</v>
      </c>
      <c r="V1434">
        <v>2</v>
      </c>
      <c r="W1434">
        <v>2</v>
      </c>
      <c r="X1434">
        <v>2</v>
      </c>
      <c r="Y1434">
        <v>2</v>
      </c>
      <c r="Z1434">
        <v>3</v>
      </c>
      <c r="AA1434">
        <v>10</v>
      </c>
      <c r="AB1434">
        <v>10</v>
      </c>
      <c r="AC1434">
        <v>13</v>
      </c>
      <c r="AD1434">
        <v>9</v>
      </c>
      <c r="AE1434">
        <v>8</v>
      </c>
      <c r="AF1434">
        <v>12</v>
      </c>
      <c r="AG1434">
        <v>7</v>
      </c>
      <c r="AH1434">
        <v>14</v>
      </c>
      <c r="AI1434">
        <v>10</v>
      </c>
      <c r="AJ1434">
        <v>15</v>
      </c>
      <c r="AK1434">
        <v>15</v>
      </c>
      <c r="AL1434">
        <v>7</v>
      </c>
      <c r="AM1434">
        <v>14</v>
      </c>
      <c r="AN1434">
        <f t="shared" si="300"/>
        <v>217</v>
      </c>
      <c r="AO1434">
        <v>1</v>
      </c>
      <c r="AP1434">
        <v>3</v>
      </c>
      <c r="AQ1434">
        <v>3</v>
      </c>
      <c r="AR1434">
        <v>4</v>
      </c>
      <c r="AS1434">
        <v>1</v>
      </c>
      <c r="AT1434">
        <v>4</v>
      </c>
      <c r="AU1434">
        <v>4</v>
      </c>
      <c r="AV1434">
        <v>3</v>
      </c>
      <c r="AW1434">
        <v>3</v>
      </c>
      <c r="AX1434">
        <v>4</v>
      </c>
      <c r="AY1434">
        <v>3</v>
      </c>
      <c r="AZ1434">
        <v>3</v>
      </c>
      <c r="BA1434">
        <v>2</v>
      </c>
      <c r="BB1434">
        <v>3</v>
      </c>
      <c r="BC1434">
        <v>2</v>
      </c>
      <c r="BD1434">
        <v>2</v>
      </c>
      <c r="BE1434">
        <v>2</v>
      </c>
      <c r="BF1434">
        <v>2</v>
      </c>
      <c r="BG1434">
        <v>2</v>
      </c>
      <c r="BH1434">
        <v>4</v>
      </c>
      <c r="BI1434">
        <v>11</v>
      </c>
      <c r="BJ1434">
        <v>11</v>
      </c>
      <c r="BK1434">
        <v>11</v>
      </c>
      <c r="BL1434">
        <v>9</v>
      </c>
      <c r="BM1434">
        <v>10</v>
      </c>
      <c r="BN1434">
        <v>18</v>
      </c>
      <c r="BO1434">
        <v>10</v>
      </c>
      <c r="BP1434">
        <v>13</v>
      </c>
      <c r="BQ1434">
        <v>12</v>
      </c>
      <c r="BR1434">
        <v>18</v>
      </c>
      <c r="BS1434">
        <v>15</v>
      </c>
      <c r="BT1434">
        <v>8</v>
      </c>
      <c r="BU1434">
        <v>16</v>
      </c>
      <c r="BV1434" s="40"/>
      <c r="BW1434" s="5">
        <f t="shared" si="290"/>
        <v>35</v>
      </c>
      <c r="BX1434" s="5">
        <f t="shared" si="291"/>
        <v>11</v>
      </c>
      <c r="BY1434" s="5">
        <f t="shared" si="292"/>
        <v>25</v>
      </c>
      <c r="BZ1434" s="5">
        <f t="shared" si="293"/>
        <v>63</v>
      </c>
      <c r="CA1434" s="5">
        <f t="shared" si="294"/>
        <v>61</v>
      </c>
      <c r="CB1434" s="40">
        <f t="shared" si="295"/>
        <v>36</v>
      </c>
      <c r="CC1434" s="40">
        <f t="shared" si="296"/>
        <v>13</v>
      </c>
      <c r="CD1434" s="40">
        <f t="shared" si="297"/>
        <v>28</v>
      </c>
      <c r="CE1434" s="40">
        <f t="shared" si="301"/>
        <v>71</v>
      </c>
      <c r="CF1434" s="40">
        <f t="shared" si="302"/>
        <v>69</v>
      </c>
    </row>
    <row r="1435" spans="1:84" x14ac:dyDescent="0.25">
      <c r="A1435" s="73" t="s">
        <v>2799</v>
      </c>
      <c r="B1435" s="2" t="s">
        <v>2526</v>
      </c>
      <c r="C1435" s="2" t="s">
        <v>2216</v>
      </c>
      <c r="D1435" s="2" t="s">
        <v>2800</v>
      </c>
      <c r="E1435">
        <f t="shared" si="298"/>
        <v>1030</v>
      </c>
      <c r="F1435">
        <f t="shared" si="299"/>
        <v>478</v>
      </c>
      <c r="G1435">
        <v>5</v>
      </c>
      <c r="H1435">
        <v>7</v>
      </c>
      <c r="I1435">
        <v>8</v>
      </c>
      <c r="J1435">
        <v>8</v>
      </c>
      <c r="K1435">
        <v>9</v>
      </c>
      <c r="L1435">
        <v>8</v>
      </c>
      <c r="M1435">
        <v>9</v>
      </c>
      <c r="N1435">
        <v>9</v>
      </c>
      <c r="O1435">
        <v>9</v>
      </c>
      <c r="P1435">
        <v>8</v>
      </c>
      <c r="Q1435">
        <v>9</v>
      </c>
      <c r="R1435">
        <v>9</v>
      </c>
      <c r="S1435">
        <v>9</v>
      </c>
      <c r="T1435">
        <v>8</v>
      </c>
      <c r="U1435">
        <v>8</v>
      </c>
      <c r="V1435">
        <v>7</v>
      </c>
      <c r="W1435">
        <v>6</v>
      </c>
      <c r="X1435">
        <v>5</v>
      </c>
      <c r="Y1435">
        <v>5</v>
      </c>
      <c r="Z1435">
        <v>4</v>
      </c>
      <c r="AA1435">
        <v>22</v>
      </c>
      <c r="AB1435">
        <v>31</v>
      </c>
      <c r="AC1435">
        <v>30</v>
      </c>
      <c r="AD1435">
        <v>28</v>
      </c>
      <c r="AE1435">
        <v>28</v>
      </c>
      <c r="AF1435">
        <v>28</v>
      </c>
      <c r="AG1435">
        <v>22</v>
      </c>
      <c r="AH1435">
        <v>23</v>
      </c>
      <c r="AI1435">
        <v>31</v>
      </c>
      <c r="AJ1435">
        <v>27</v>
      </c>
      <c r="AK1435">
        <v>23</v>
      </c>
      <c r="AL1435">
        <v>21</v>
      </c>
      <c r="AM1435">
        <v>14</v>
      </c>
      <c r="AN1435">
        <f t="shared" si="300"/>
        <v>552</v>
      </c>
      <c r="AO1435">
        <v>5</v>
      </c>
      <c r="AP1435">
        <v>7</v>
      </c>
      <c r="AQ1435">
        <v>7</v>
      </c>
      <c r="AR1435">
        <v>8</v>
      </c>
      <c r="AS1435">
        <v>9</v>
      </c>
      <c r="AT1435">
        <v>8</v>
      </c>
      <c r="AU1435">
        <v>8</v>
      </c>
      <c r="AV1435">
        <v>9</v>
      </c>
      <c r="AW1435">
        <v>10</v>
      </c>
      <c r="AX1435">
        <v>9</v>
      </c>
      <c r="AY1435">
        <v>10</v>
      </c>
      <c r="AZ1435">
        <v>11</v>
      </c>
      <c r="BA1435">
        <v>10</v>
      </c>
      <c r="BB1435">
        <v>10</v>
      </c>
      <c r="BC1435">
        <v>11</v>
      </c>
      <c r="BD1435">
        <v>7</v>
      </c>
      <c r="BE1435">
        <v>6</v>
      </c>
      <c r="BF1435">
        <v>5</v>
      </c>
      <c r="BG1435">
        <v>4</v>
      </c>
      <c r="BH1435">
        <v>7</v>
      </c>
      <c r="BI1435">
        <v>35</v>
      </c>
      <c r="BJ1435">
        <v>34</v>
      </c>
      <c r="BK1435">
        <v>35</v>
      </c>
      <c r="BL1435">
        <v>38</v>
      </c>
      <c r="BM1435">
        <v>32</v>
      </c>
      <c r="BN1435">
        <v>39</v>
      </c>
      <c r="BO1435">
        <v>22</v>
      </c>
      <c r="BP1435">
        <v>29</v>
      </c>
      <c r="BQ1435">
        <v>29</v>
      </c>
      <c r="BR1435">
        <v>34</v>
      </c>
      <c r="BS1435">
        <v>19</v>
      </c>
      <c r="BT1435">
        <v>25</v>
      </c>
      <c r="BU1435">
        <v>20</v>
      </c>
      <c r="BV1435" s="40"/>
      <c r="BW1435" s="5">
        <f t="shared" si="290"/>
        <v>98</v>
      </c>
      <c r="BX1435" s="5">
        <f t="shared" si="291"/>
        <v>43</v>
      </c>
      <c r="BY1435" s="5">
        <f t="shared" si="292"/>
        <v>62</v>
      </c>
      <c r="BZ1435" s="5">
        <f t="shared" si="293"/>
        <v>159</v>
      </c>
      <c r="CA1435" s="5">
        <f t="shared" si="294"/>
        <v>116</v>
      </c>
      <c r="CB1435" s="40">
        <f t="shared" si="295"/>
        <v>101</v>
      </c>
      <c r="CC1435" s="40">
        <f t="shared" si="296"/>
        <v>49</v>
      </c>
      <c r="CD1435" s="40">
        <f t="shared" si="297"/>
        <v>80</v>
      </c>
      <c r="CE1435" s="40">
        <f t="shared" si="301"/>
        <v>195</v>
      </c>
      <c r="CF1435" s="40">
        <f t="shared" si="302"/>
        <v>127</v>
      </c>
    </row>
    <row r="1436" spans="1:84" x14ac:dyDescent="0.25">
      <c r="A1436" s="73" t="s">
        <v>2801</v>
      </c>
      <c r="B1436" s="2" t="s">
        <v>2526</v>
      </c>
      <c r="C1436" s="2" t="s">
        <v>2216</v>
      </c>
      <c r="D1436" s="2" t="s">
        <v>2802</v>
      </c>
      <c r="E1436">
        <f t="shared" si="298"/>
        <v>1289</v>
      </c>
      <c r="F1436">
        <f t="shared" si="299"/>
        <v>616</v>
      </c>
      <c r="G1436">
        <v>7</v>
      </c>
      <c r="H1436">
        <v>11</v>
      </c>
      <c r="I1436">
        <v>12</v>
      </c>
      <c r="J1436">
        <v>12</v>
      </c>
      <c r="K1436">
        <v>12</v>
      </c>
      <c r="L1436">
        <v>12</v>
      </c>
      <c r="M1436">
        <v>13</v>
      </c>
      <c r="N1436">
        <v>12</v>
      </c>
      <c r="O1436">
        <v>13</v>
      </c>
      <c r="P1436">
        <v>11</v>
      </c>
      <c r="Q1436">
        <v>12</v>
      </c>
      <c r="R1436">
        <v>15</v>
      </c>
      <c r="S1436">
        <v>12</v>
      </c>
      <c r="T1436">
        <v>11</v>
      </c>
      <c r="U1436">
        <v>10</v>
      </c>
      <c r="V1436">
        <v>9</v>
      </c>
      <c r="W1436">
        <v>6</v>
      </c>
      <c r="X1436">
        <v>5</v>
      </c>
      <c r="Y1436">
        <v>5</v>
      </c>
      <c r="Z1436">
        <v>5</v>
      </c>
      <c r="AA1436">
        <v>30</v>
      </c>
      <c r="AB1436">
        <v>27</v>
      </c>
      <c r="AC1436">
        <v>33</v>
      </c>
      <c r="AD1436">
        <v>44</v>
      </c>
      <c r="AE1436">
        <v>32</v>
      </c>
      <c r="AF1436">
        <v>24</v>
      </c>
      <c r="AG1436">
        <v>32</v>
      </c>
      <c r="AH1436">
        <v>39</v>
      </c>
      <c r="AI1436">
        <v>33</v>
      </c>
      <c r="AJ1436">
        <v>32</v>
      </c>
      <c r="AK1436">
        <v>40</v>
      </c>
      <c r="AL1436">
        <v>18</v>
      </c>
      <c r="AM1436">
        <v>27</v>
      </c>
      <c r="AN1436">
        <f t="shared" si="300"/>
        <v>673</v>
      </c>
      <c r="AO1436">
        <v>8</v>
      </c>
      <c r="AP1436">
        <v>9</v>
      </c>
      <c r="AQ1436">
        <v>13</v>
      </c>
      <c r="AR1436">
        <v>13</v>
      </c>
      <c r="AS1436">
        <v>8</v>
      </c>
      <c r="AT1436">
        <v>13</v>
      </c>
      <c r="AU1436">
        <v>13</v>
      </c>
      <c r="AV1436">
        <v>14</v>
      </c>
      <c r="AW1436">
        <v>13</v>
      </c>
      <c r="AX1436">
        <v>14</v>
      </c>
      <c r="AY1436">
        <v>15</v>
      </c>
      <c r="AZ1436">
        <v>12</v>
      </c>
      <c r="BA1436">
        <v>14</v>
      </c>
      <c r="BB1436">
        <v>12</v>
      </c>
      <c r="BC1436">
        <v>13</v>
      </c>
      <c r="BD1436">
        <v>7</v>
      </c>
      <c r="BE1436">
        <v>7</v>
      </c>
      <c r="BF1436">
        <v>6</v>
      </c>
      <c r="BG1436">
        <v>5</v>
      </c>
      <c r="BH1436">
        <v>10</v>
      </c>
      <c r="BI1436">
        <v>33</v>
      </c>
      <c r="BJ1436">
        <v>35</v>
      </c>
      <c r="BK1436">
        <v>27</v>
      </c>
      <c r="BL1436">
        <v>49</v>
      </c>
      <c r="BM1436">
        <v>40</v>
      </c>
      <c r="BN1436">
        <v>31</v>
      </c>
      <c r="BO1436">
        <v>37</v>
      </c>
      <c r="BP1436">
        <v>42</v>
      </c>
      <c r="BQ1436">
        <v>41</v>
      </c>
      <c r="BR1436">
        <v>39</v>
      </c>
      <c r="BS1436">
        <v>32</v>
      </c>
      <c r="BT1436">
        <v>20</v>
      </c>
      <c r="BU1436">
        <v>28</v>
      </c>
      <c r="BV1436" s="40"/>
      <c r="BW1436" s="5">
        <f t="shared" ref="BW1436:BW1499" si="303">SUM(G1436:R1436)</f>
        <v>142</v>
      </c>
      <c r="BX1436" s="5">
        <f t="shared" ref="BX1436:BX1499" si="304">SUM(S1436:X1436)</f>
        <v>53</v>
      </c>
      <c r="BY1436" s="5">
        <f t="shared" ref="BY1436:BY1499" si="305">SUM(Y1436:AB1436)</f>
        <v>67</v>
      </c>
      <c r="BZ1436" s="5">
        <f t="shared" ref="BZ1436:BZ1499" si="306">SUM(AC1436:AH1436)</f>
        <v>204</v>
      </c>
      <c r="CA1436" s="5">
        <f t="shared" ref="CA1436:CA1499" si="307">SUM(AI1436:AM1436)</f>
        <v>150</v>
      </c>
      <c r="CB1436" s="40">
        <f t="shared" ref="CB1436:CB1499" si="308">SUM(AO1436:AZ1436)</f>
        <v>145</v>
      </c>
      <c r="CC1436" s="40">
        <f t="shared" ref="CC1436:CC1499" si="309">SUM(BA1436:BF1436)</f>
        <v>59</v>
      </c>
      <c r="CD1436" s="40">
        <f t="shared" ref="CD1436:CD1499" si="310">SUM(BG1436:BJ1436)</f>
        <v>83</v>
      </c>
      <c r="CE1436" s="40">
        <f t="shared" si="301"/>
        <v>226</v>
      </c>
      <c r="CF1436" s="40">
        <f t="shared" si="302"/>
        <v>160</v>
      </c>
    </row>
    <row r="1437" spans="1:84" x14ac:dyDescent="0.25">
      <c r="A1437" s="73" t="s">
        <v>2803</v>
      </c>
      <c r="B1437" s="2" t="s">
        <v>2526</v>
      </c>
      <c r="C1437" s="2" t="s">
        <v>2216</v>
      </c>
      <c r="D1437" s="2" t="s">
        <v>415</v>
      </c>
      <c r="E1437">
        <f t="shared" si="298"/>
        <v>464</v>
      </c>
      <c r="F1437">
        <f t="shared" si="299"/>
        <v>228</v>
      </c>
      <c r="G1437">
        <v>2</v>
      </c>
      <c r="H1437">
        <v>4</v>
      </c>
      <c r="I1437">
        <v>4</v>
      </c>
      <c r="J1437">
        <v>4</v>
      </c>
      <c r="K1437">
        <v>5</v>
      </c>
      <c r="L1437">
        <v>4</v>
      </c>
      <c r="M1437">
        <v>4</v>
      </c>
      <c r="N1437">
        <v>4</v>
      </c>
      <c r="O1437">
        <v>4</v>
      </c>
      <c r="P1437">
        <v>3</v>
      </c>
      <c r="Q1437">
        <v>3</v>
      </c>
      <c r="R1437">
        <v>3</v>
      </c>
      <c r="S1437">
        <v>3</v>
      </c>
      <c r="T1437">
        <v>3</v>
      </c>
      <c r="U1437">
        <v>4</v>
      </c>
      <c r="V1437">
        <v>2</v>
      </c>
      <c r="W1437">
        <v>1</v>
      </c>
      <c r="X1437">
        <v>1</v>
      </c>
      <c r="Y1437">
        <v>1</v>
      </c>
      <c r="Z1437">
        <v>3</v>
      </c>
      <c r="AA1437">
        <v>11</v>
      </c>
      <c r="AB1437">
        <v>10</v>
      </c>
      <c r="AC1437">
        <v>13</v>
      </c>
      <c r="AD1437">
        <v>11</v>
      </c>
      <c r="AE1437">
        <v>20</v>
      </c>
      <c r="AF1437">
        <v>16</v>
      </c>
      <c r="AG1437">
        <v>13</v>
      </c>
      <c r="AH1437">
        <v>15</v>
      </c>
      <c r="AI1437">
        <v>12</v>
      </c>
      <c r="AJ1437">
        <v>16</v>
      </c>
      <c r="AK1437">
        <v>9</v>
      </c>
      <c r="AL1437">
        <v>8</v>
      </c>
      <c r="AM1437">
        <v>12</v>
      </c>
      <c r="AN1437">
        <f t="shared" si="300"/>
        <v>236</v>
      </c>
      <c r="AO1437">
        <v>2</v>
      </c>
      <c r="AP1437">
        <v>3</v>
      </c>
      <c r="AQ1437">
        <v>4</v>
      </c>
      <c r="AR1437">
        <v>5</v>
      </c>
      <c r="AS1437">
        <v>3</v>
      </c>
      <c r="AT1437">
        <v>4</v>
      </c>
      <c r="AU1437">
        <v>4</v>
      </c>
      <c r="AV1437">
        <v>4</v>
      </c>
      <c r="AW1437">
        <v>3</v>
      </c>
      <c r="AX1437">
        <v>3</v>
      </c>
      <c r="AY1437">
        <v>3</v>
      </c>
      <c r="AZ1437">
        <v>3</v>
      </c>
      <c r="BA1437">
        <v>3</v>
      </c>
      <c r="BB1437">
        <v>3</v>
      </c>
      <c r="BC1437">
        <v>3</v>
      </c>
      <c r="BD1437">
        <v>1</v>
      </c>
      <c r="BE1437">
        <v>1</v>
      </c>
      <c r="BF1437">
        <v>1</v>
      </c>
      <c r="BG1437">
        <v>1</v>
      </c>
      <c r="BH1437">
        <v>5</v>
      </c>
      <c r="BI1437">
        <v>13</v>
      </c>
      <c r="BJ1437">
        <v>10</v>
      </c>
      <c r="BK1437">
        <v>17</v>
      </c>
      <c r="BL1437">
        <v>11</v>
      </c>
      <c r="BM1437">
        <v>20</v>
      </c>
      <c r="BN1437">
        <v>15</v>
      </c>
      <c r="BO1437">
        <v>11</v>
      </c>
      <c r="BP1437">
        <v>14</v>
      </c>
      <c r="BQ1437">
        <v>16</v>
      </c>
      <c r="BR1437">
        <v>16</v>
      </c>
      <c r="BS1437">
        <v>8</v>
      </c>
      <c r="BT1437">
        <v>8</v>
      </c>
      <c r="BU1437">
        <v>18</v>
      </c>
      <c r="BV1437" s="40"/>
      <c r="BW1437" s="5">
        <f t="shared" si="303"/>
        <v>44</v>
      </c>
      <c r="BX1437" s="5">
        <f t="shared" si="304"/>
        <v>14</v>
      </c>
      <c r="BY1437" s="5">
        <f t="shared" si="305"/>
        <v>25</v>
      </c>
      <c r="BZ1437" s="5">
        <f t="shared" si="306"/>
        <v>88</v>
      </c>
      <c r="CA1437" s="5">
        <f t="shared" si="307"/>
        <v>57</v>
      </c>
      <c r="CB1437" s="40">
        <f t="shared" si="308"/>
        <v>41</v>
      </c>
      <c r="CC1437" s="40">
        <f t="shared" si="309"/>
        <v>12</v>
      </c>
      <c r="CD1437" s="40">
        <f t="shared" si="310"/>
        <v>29</v>
      </c>
      <c r="CE1437" s="40">
        <f t="shared" si="301"/>
        <v>88</v>
      </c>
      <c r="CF1437" s="40">
        <f t="shared" si="302"/>
        <v>66</v>
      </c>
    </row>
    <row r="1438" spans="1:84" x14ac:dyDescent="0.25">
      <c r="A1438" s="73" t="s">
        <v>2804</v>
      </c>
      <c r="B1438" s="2" t="s">
        <v>2526</v>
      </c>
      <c r="C1438" s="2" t="s">
        <v>2216</v>
      </c>
      <c r="D1438" s="2" t="s">
        <v>2805</v>
      </c>
      <c r="E1438">
        <f t="shared" si="298"/>
        <v>1467</v>
      </c>
      <c r="F1438">
        <f t="shared" si="299"/>
        <v>714</v>
      </c>
      <c r="G1438">
        <v>10</v>
      </c>
      <c r="H1438">
        <v>15</v>
      </c>
      <c r="I1438">
        <v>13</v>
      </c>
      <c r="J1438">
        <v>11</v>
      </c>
      <c r="K1438">
        <v>10</v>
      </c>
      <c r="L1438">
        <v>10</v>
      </c>
      <c r="M1438">
        <v>11</v>
      </c>
      <c r="N1438">
        <v>11</v>
      </c>
      <c r="O1438">
        <v>10</v>
      </c>
      <c r="P1438">
        <v>12</v>
      </c>
      <c r="Q1438">
        <v>11</v>
      </c>
      <c r="R1438">
        <v>12</v>
      </c>
      <c r="S1438">
        <v>11</v>
      </c>
      <c r="T1438">
        <v>11</v>
      </c>
      <c r="U1438">
        <v>10</v>
      </c>
      <c r="V1438">
        <v>9</v>
      </c>
      <c r="W1438">
        <v>7</v>
      </c>
      <c r="X1438">
        <v>6</v>
      </c>
      <c r="Y1438">
        <v>6</v>
      </c>
      <c r="Z1438">
        <v>5</v>
      </c>
      <c r="AA1438">
        <v>24</v>
      </c>
      <c r="AB1438">
        <v>31</v>
      </c>
      <c r="AC1438">
        <v>32</v>
      </c>
      <c r="AD1438">
        <v>35</v>
      </c>
      <c r="AE1438">
        <v>47</v>
      </c>
      <c r="AF1438">
        <v>53</v>
      </c>
      <c r="AG1438">
        <v>41</v>
      </c>
      <c r="AH1438">
        <v>30</v>
      </c>
      <c r="AI1438">
        <v>41</v>
      </c>
      <c r="AJ1438">
        <v>56</v>
      </c>
      <c r="AK1438">
        <v>47</v>
      </c>
      <c r="AL1438">
        <v>42</v>
      </c>
      <c r="AM1438">
        <v>34</v>
      </c>
      <c r="AN1438">
        <f t="shared" si="300"/>
        <v>753</v>
      </c>
      <c r="AO1438">
        <v>12</v>
      </c>
      <c r="AP1438">
        <v>12</v>
      </c>
      <c r="AQ1438">
        <v>11</v>
      </c>
      <c r="AR1438">
        <v>13</v>
      </c>
      <c r="AS1438">
        <v>9</v>
      </c>
      <c r="AT1438">
        <v>10</v>
      </c>
      <c r="AU1438">
        <v>10</v>
      </c>
      <c r="AV1438">
        <v>10</v>
      </c>
      <c r="AW1438">
        <v>12</v>
      </c>
      <c r="AX1438">
        <v>12</v>
      </c>
      <c r="AY1438">
        <v>11</v>
      </c>
      <c r="AZ1438">
        <v>11</v>
      </c>
      <c r="BA1438">
        <v>12</v>
      </c>
      <c r="BB1438">
        <v>11</v>
      </c>
      <c r="BC1438">
        <v>17</v>
      </c>
      <c r="BD1438">
        <v>7</v>
      </c>
      <c r="BE1438">
        <v>7</v>
      </c>
      <c r="BF1438">
        <v>6</v>
      </c>
      <c r="BG1438">
        <v>6</v>
      </c>
      <c r="BH1438">
        <v>10</v>
      </c>
      <c r="BI1438">
        <v>27</v>
      </c>
      <c r="BJ1438">
        <v>41</v>
      </c>
      <c r="BK1438">
        <v>29</v>
      </c>
      <c r="BL1438">
        <v>42</v>
      </c>
      <c r="BM1438">
        <v>51</v>
      </c>
      <c r="BN1438">
        <v>49</v>
      </c>
      <c r="BO1438">
        <v>42</v>
      </c>
      <c r="BP1438">
        <v>36</v>
      </c>
      <c r="BQ1438">
        <v>39</v>
      </c>
      <c r="BR1438">
        <v>54</v>
      </c>
      <c r="BS1438">
        <v>39</v>
      </c>
      <c r="BT1438">
        <v>47</v>
      </c>
      <c r="BU1438">
        <v>48</v>
      </c>
      <c r="BV1438" s="40"/>
      <c r="BW1438" s="5">
        <f t="shared" si="303"/>
        <v>136</v>
      </c>
      <c r="BX1438" s="5">
        <f t="shared" si="304"/>
        <v>54</v>
      </c>
      <c r="BY1438" s="5">
        <f t="shared" si="305"/>
        <v>66</v>
      </c>
      <c r="BZ1438" s="5">
        <f t="shared" si="306"/>
        <v>238</v>
      </c>
      <c r="CA1438" s="5">
        <f t="shared" si="307"/>
        <v>220</v>
      </c>
      <c r="CB1438" s="40">
        <f t="shared" si="308"/>
        <v>133</v>
      </c>
      <c r="CC1438" s="40">
        <f t="shared" si="309"/>
        <v>60</v>
      </c>
      <c r="CD1438" s="40">
        <f t="shared" si="310"/>
        <v>84</v>
      </c>
      <c r="CE1438" s="40">
        <f t="shared" si="301"/>
        <v>249</v>
      </c>
      <c r="CF1438" s="40">
        <f t="shared" si="302"/>
        <v>227</v>
      </c>
    </row>
    <row r="1439" spans="1:84" x14ac:dyDescent="0.25">
      <c r="A1439" s="73" t="s">
        <v>2806</v>
      </c>
      <c r="B1439" s="2" t="s">
        <v>2526</v>
      </c>
      <c r="C1439" s="2" t="s">
        <v>2216</v>
      </c>
      <c r="D1439" s="2" t="s">
        <v>2807</v>
      </c>
      <c r="E1439">
        <f t="shared" si="298"/>
        <v>429</v>
      </c>
      <c r="F1439">
        <f t="shared" si="299"/>
        <v>205</v>
      </c>
      <c r="G1439">
        <v>1</v>
      </c>
      <c r="H1439">
        <v>3</v>
      </c>
      <c r="I1439">
        <v>4</v>
      </c>
      <c r="J1439">
        <v>4</v>
      </c>
      <c r="K1439">
        <v>3</v>
      </c>
      <c r="L1439">
        <v>5</v>
      </c>
      <c r="M1439">
        <v>5</v>
      </c>
      <c r="N1439">
        <v>5</v>
      </c>
      <c r="O1439">
        <v>5</v>
      </c>
      <c r="P1439">
        <v>4</v>
      </c>
      <c r="Q1439">
        <v>4</v>
      </c>
      <c r="R1439">
        <v>5</v>
      </c>
      <c r="S1439">
        <v>5</v>
      </c>
      <c r="T1439">
        <v>4</v>
      </c>
      <c r="U1439">
        <v>3</v>
      </c>
      <c r="V1439">
        <v>2</v>
      </c>
      <c r="W1439">
        <v>2</v>
      </c>
      <c r="X1439">
        <v>2</v>
      </c>
      <c r="Y1439">
        <v>2</v>
      </c>
      <c r="Z1439">
        <v>1</v>
      </c>
      <c r="AA1439">
        <v>8</v>
      </c>
      <c r="AB1439">
        <v>11</v>
      </c>
      <c r="AC1439">
        <v>12</v>
      </c>
      <c r="AD1439">
        <v>12</v>
      </c>
      <c r="AE1439">
        <v>12</v>
      </c>
      <c r="AF1439">
        <v>11</v>
      </c>
      <c r="AG1439">
        <v>8</v>
      </c>
      <c r="AH1439">
        <v>5</v>
      </c>
      <c r="AI1439">
        <v>11</v>
      </c>
      <c r="AJ1439">
        <v>18</v>
      </c>
      <c r="AK1439">
        <v>13</v>
      </c>
      <c r="AL1439">
        <v>5</v>
      </c>
      <c r="AM1439">
        <v>10</v>
      </c>
      <c r="AN1439">
        <f t="shared" si="300"/>
        <v>224</v>
      </c>
      <c r="AO1439">
        <v>1</v>
      </c>
      <c r="AP1439">
        <v>3</v>
      </c>
      <c r="AQ1439">
        <v>4</v>
      </c>
      <c r="AR1439">
        <v>5</v>
      </c>
      <c r="AS1439">
        <v>4</v>
      </c>
      <c r="AT1439">
        <v>4</v>
      </c>
      <c r="AU1439">
        <v>5</v>
      </c>
      <c r="AV1439">
        <v>5</v>
      </c>
      <c r="AW1439">
        <v>5</v>
      </c>
      <c r="AX1439">
        <v>4</v>
      </c>
      <c r="AY1439">
        <v>5</v>
      </c>
      <c r="AZ1439">
        <v>4</v>
      </c>
      <c r="BA1439">
        <v>3</v>
      </c>
      <c r="BB1439">
        <v>3</v>
      </c>
      <c r="BC1439">
        <v>4</v>
      </c>
      <c r="BD1439">
        <v>3</v>
      </c>
      <c r="BE1439">
        <v>2</v>
      </c>
      <c r="BF1439">
        <v>2</v>
      </c>
      <c r="BG1439">
        <v>2</v>
      </c>
      <c r="BH1439">
        <v>1</v>
      </c>
      <c r="BI1439">
        <v>7</v>
      </c>
      <c r="BJ1439">
        <v>14</v>
      </c>
      <c r="BK1439">
        <v>12</v>
      </c>
      <c r="BL1439">
        <v>13</v>
      </c>
      <c r="BM1439">
        <v>14</v>
      </c>
      <c r="BN1439">
        <v>10</v>
      </c>
      <c r="BO1439">
        <v>10</v>
      </c>
      <c r="BP1439">
        <v>6</v>
      </c>
      <c r="BQ1439">
        <v>15</v>
      </c>
      <c r="BR1439">
        <v>24</v>
      </c>
      <c r="BS1439">
        <v>13</v>
      </c>
      <c r="BT1439">
        <v>6</v>
      </c>
      <c r="BU1439">
        <v>11</v>
      </c>
      <c r="BV1439" s="40"/>
      <c r="BW1439" s="5">
        <f t="shared" si="303"/>
        <v>48</v>
      </c>
      <c r="BX1439" s="5">
        <f t="shared" si="304"/>
        <v>18</v>
      </c>
      <c r="BY1439" s="5">
        <f t="shared" si="305"/>
        <v>22</v>
      </c>
      <c r="BZ1439" s="5">
        <f t="shared" si="306"/>
        <v>60</v>
      </c>
      <c r="CA1439" s="5">
        <f t="shared" si="307"/>
        <v>57</v>
      </c>
      <c r="CB1439" s="40">
        <f t="shared" si="308"/>
        <v>49</v>
      </c>
      <c r="CC1439" s="40">
        <f t="shared" si="309"/>
        <v>17</v>
      </c>
      <c r="CD1439" s="40">
        <f t="shared" si="310"/>
        <v>24</v>
      </c>
      <c r="CE1439" s="40">
        <f t="shared" si="301"/>
        <v>65</v>
      </c>
      <c r="CF1439" s="40">
        <f t="shared" si="302"/>
        <v>69</v>
      </c>
    </row>
    <row r="1440" spans="1:84" x14ac:dyDescent="0.25">
      <c r="A1440" s="73" t="s">
        <v>2808</v>
      </c>
      <c r="B1440" s="2" t="s">
        <v>2526</v>
      </c>
      <c r="C1440" s="2" t="s">
        <v>2216</v>
      </c>
      <c r="D1440" s="2" t="s">
        <v>2809</v>
      </c>
      <c r="E1440">
        <f t="shared" si="298"/>
        <v>223</v>
      </c>
      <c r="F1440">
        <f t="shared" si="299"/>
        <v>104</v>
      </c>
      <c r="G1440">
        <v>0</v>
      </c>
      <c r="H1440">
        <v>4</v>
      </c>
      <c r="I1440">
        <v>0</v>
      </c>
      <c r="J1440">
        <v>0</v>
      </c>
      <c r="K1440">
        <v>1</v>
      </c>
      <c r="L1440">
        <v>1</v>
      </c>
      <c r="M1440">
        <v>1</v>
      </c>
      <c r="N1440">
        <v>1</v>
      </c>
      <c r="O1440">
        <v>1</v>
      </c>
      <c r="P1440">
        <v>1</v>
      </c>
      <c r="Q1440">
        <v>2</v>
      </c>
      <c r="R1440">
        <v>2</v>
      </c>
      <c r="S1440">
        <v>2</v>
      </c>
      <c r="T1440">
        <v>2</v>
      </c>
      <c r="U1440">
        <v>0</v>
      </c>
      <c r="V1440">
        <v>1</v>
      </c>
      <c r="W1440">
        <v>1</v>
      </c>
      <c r="X1440">
        <v>1</v>
      </c>
      <c r="Y1440">
        <v>1</v>
      </c>
      <c r="Z1440">
        <v>1</v>
      </c>
      <c r="AA1440">
        <v>3</v>
      </c>
      <c r="AB1440">
        <v>3</v>
      </c>
      <c r="AC1440">
        <v>4</v>
      </c>
      <c r="AD1440">
        <v>8</v>
      </c>
      <c r="AE1440">
        <v>3</v>
      </c>
      <c r="AF1440">
        <v>7</v>
      </c>
      <c r="AG1440">
        <v>7</v>
      </c>
      <c r="AH1440">
        <v>5</v>
      </c>
      <c r="AI1440">
        <v>5</v>
      </c>
      <c r="AJ1440">
        <v>2</v>
      </c>
      <c r="AK1440">
        <v>12</v>
      </c>
      <c r="AL1440">
        <v>10</v>
      </c>
      <c r="AM1440">
        <v>12</v>
      </c>
      <c r="AN1440">
        <f t="shared" si="300"/>
        <v>119</v>
      </c>
      <c r="AO1440">
        <v>0</v>
      </c>
      <c r="AP1440">
        <v>4</v>
      </c>
      <c r="AQ1440">
        <v>1</v>
      </c>
      <c r="AR1440">
        <v>1</v>
      </c>
      <c r="AS1440">
        <v>0</v>
      </c>
      <c r="AT1440">
        <v>1</v>
      </c>
      <c r="AU1440">
        <v>1</v>
      </c>
      <c r="AV1440">
        <v>1</v>
      </c>
      <c r="AW1440">
        <v>2</v>
      </c>
      <c r="AX1440">
        <v>0</v>
      </c>
      <c r="AY1440">
        <v>2</v>
      </c>
      <c r="AZ1440">
        <v>2</v>
      </c>
      <c r="BA1440">
        <v>2</v>
      </c>
      <c r="BB1440">
        <v>2</v>
      </c>
      <c r="BC1440">
        <v>1</v>
      </c>
      <c r="BD1440">
        <v>1</v>
      </c>
      <c r="BE1440">
        <v>1</v>
      </c>
      <c r="BF1440">
        <v>1</v>
      </c>
      <c r="BG1440">
        <v>1</v>
      </c>
      <c r="BH1440">
        <v>0</v>
      </c>
      <c r="BI1440">
        <v>3</v>
      </c>
      <c r="BJ1440">
        <v>3</v>
      </c>
      <c r="BK1440">
        <v>4</v>
      </c>
      <c r="BL1440">
        <v>10</v>
      </c>
      <c r="BM1440">
        <v>4</v>
      </c>
      <c r="BN1440">
        <v>6</v>
      </c>
      <c r="BO1440">
        <v>7</v>
      </c>
      <c r="BP1440">
        <v>7</v>
      </c>
      <c r="BQ1440">
        <v>9</v>
      </c>
      <c r="BR1440">
        <v>3</v>
      </c>
      <c r="BS1440">
        <v>13</v>
      </c>
      <c r="BT1440">
        <v>10</v>
      </c>
      <c r="BU1440">
        <v>16</v>
      </c>
      <c r="BV1440" s="40"/>
      <c r="BW1440" s="5">
        <f t="shared" si="303"/>
        <v>14</v>
      </c>
      <c r="BX1440" s="5">
        <f t="shared" si="304"/>
        <v>7</v>
      </c>
      <c r="BY1440" s="5">
        <f t="shared" si="305"/>
        <v>8</v>
      </c>
      <c r="BZ1440" s="5">
        <f t="shared" si="306"/>
        <v>34</v>
      </c>
      <c r="CA1440" s="5">
        <f t="shared" si="307"/>
        <v>41</v>
      </c>
      <c r="CB1440" s="40">
        <f t="shared" si="308"/>
        <v>15</v>
      </c>
      <c r="CC1440" s="40">
        <f t="shared" si="309"/>
        <v>8</v>
      </c>
      <c r="CD1440" s="40">
        <f t="shared" si="310"/>
        <v>7</v>
      </c>
      <c r="CE1440" s="40">
        <f t="shared" si="301"/>
        <v>38</v>
      </c>
      <c r="CF1440" s="40">
        <f t="shared" si="302"/>
        <v>51</v>
      </c>
    </row>
    <row r="1441" spans="1:84" x14ac:dyDescent="0.25">
      <c r="A1441" s="73" t="s">
        <v>2810</v>
      </c>
      <c r="B1441" s="2" t="s">
        <v>2526</v>
      </c>
      <c r="C1441" s="2" t="s">
        <v>2216</v>
      </c>
      <c r="D1441" s="2" t="s">
        <v>2811</v>
      </c>
      <c r="E1441">
        <f t="shared" si="298"/>
        <v>1498</v>
      </c>
      <c r="F1441">
        <f t="shared" si="299"/>
        <v>719</v>
      </c>
      <c r="G1441">
        <v>2</v>
      </c>
      <c r="H1441">
        <v>5</v>
      </c>
      <c r="I1441">
        <v>5</v>
      </c>
      <c r="J1441">
        <v>6</v>
      </c>
      <c r="K1441">
        <v>4</v>
      </c>
      <c r="L1441">
        <v>6</v>
      </c>
      <c r="M1441">
        <v>6</v>
      </c>
      <c r="N1441">
        <v>6</v>
      </c>
      <c r="O1441">
        <v>6</v>
      </c>
      <c r="P1441">
        <v>6</v>
      </c>
      <c r="Q1441">
        <v>7</v>
      </c>
      <c r="R1441">
        <v>7</v>
      </c>
      <c r="S1441">
        <v>7</v>
      </c>
      <c r="T1441">
        <v>7</v>
      </c>
      <c r="U1441">
        <v>8</v>
      </c>
      <c r="V1441">
        <v>9</v>
      </c>
      <c r="W1441">
        <v>8</v>
      </c>
      <c r="X1441">
        <v>8</v>
      </c>
      <c r="Y1441">
        <v>8</v>
      </c>
      <c r="Z1441">
        <v>7</v>
      </c>
      <c r="AA1441">
        <v>34</v>
      </c>
      <c r="AB1441">
        <v>54</v>
      </c>
      <c r="AC1441">
        <v>64</v>
      </c>
      <c r="AD1441">
        <v>65</v>
      </c>
      <c r="AE1441">
        <v>53</v>
      </c>
      <c r="AF1441">
        <v>49</v>
      </c>
      <c r="AG1441">
        <v>65</v>
      </c>
      <c r="AH1441">
        <v>43</v>
      </c>
      <c r="AI1441">
        <v>26</v>
      </c>
      <c r="AJ1441">
        <v>43</v>
      </c>
      <c r="AK1441">
        <v>36</v>
      </c>
      <c r="AL1441">
        <v>29</v>
      </c>
      <c r="AM1441">
        <v>30</v>
      </c>
      <c r="AN1441">
        <f t="shared" si="300"/>
        <v>779</v>
      </c>
      <c r="AO1441">
        <v>3</v>
      </c>
      <c r="AP1441">
        <v>5</v>
      </c>
      <c r="AQ1441">
        <v>6</v>
      </c>
      <c r="AR1441">
        <v>6</v>
      </c>
      <c r="AS1441">
        <v>4</v>
      </c>
      <c r="AT1441">
        <v>5</v>
      </c>
      <c r="AU1441">
        <v>5</v>
      </c>
      <c r="AV1441">
        <v>6</v>
      </c>
      <c r="AW1441">
        <v>6</v>
      </c>
      <c r="AX1441">
        <v>5</v>
      </c>
      <c r="AY1441">
        <v>7</v>
      </c>
      <c r="AZ1441">
        <v>6</v>
      </c>
      <c r="BA1441">
        <v>7</v>
      </c>
      <c r="BB1441">
        <v>7</v>
      </c>
      <c r="BC1441">
        <v>11</v>
      </c>
      <c r="BD1441">
        <v>8</v>
      </c>
      <c r="BE1441">
        <v>9</v>
      </c>
      <c r="BF1441">
        <v>9</v>
      </c>
      <c r="BG1441">
        <v>9</v>
      </c>
      <c r="BH1441">
        <v>12</v>
      </c>
      <c r="BI1441">
        <v>49</v>
      </c>
      <c r="BJ1441">
        <v>63</v>
      </c>
      <c r="BK1441">
        <v>52</v>
      </c>
      <c r="BL1441">
        <v>69</v>
      </c>
      <c r="BM1441">
        <v>46</v>
      </c>
      <c r="BN1441">
        <v>60</v>
      </c>
      <c r="BO1441">
        <v>67</v>
      </c>
      <c r="BP1441">
        <v>44</v>
      </c>
      <c r="BQ1441">
        <v>26</v>
      </c>
      <c r="BR1441">
        <v>55</v>
      </c>
      <c r="BS1441">
        <v>34</v>
      </c>
      <c r="BT1441">
        <v>42</v>
      </c>
      <c r="BU1441">
        <v>36</v>
      </c>
      <c r="BV1441" s="40"/>
      <c r="BW1441" s="5">
        <f t="shared" si="303"/>
        <v>66</v>
      </c>
      <c r="BX1441" s="5">
        <f t="shared" si="304"/>
        <v>47</v>
      </c>
      <c r="BY1441" s="5">
        <f t="shared" si="305"/>
        <v>103</v>
      </c>
      <c r="BZ1441" s="5">
        <f t="shared" si="306"/>
        <v>339</v>
      </c>
      <c r="CA1441" s="5">
        <f t="shared" si="307"/>
        <v>164</v>
      </c>
      <c r="CB1441" s="40">
        <f t="shared" si="308"/>
        <v>64</v>
      </c>
      <c r="CC1441" s="40">
        <f t="shared" si="309"/>
        <v>51</v>
      </c>
      <c r="CD1441" s="40">
        <f t="shared" si="310"/>
        <v>133</v>
      </c>
      <c r="CE1441" s="40">
        <f t="shared" si="301"/>
        <v>338</v>
      </c>
      <c r="CF1441" s="40">
        <f t="shared" si="302"/>
        <v>193</v>
      </c>
    </row>
    <row r="1442" spans="1:84" x14ac:dyDescent="0.25">
      <c r="A1442" s="73" t="s">
        <v>2812</v>
      </c>
      <c r="B1442" s="2" t="s">
        <v>2526</v>
      </c>
      <c r="C1442" s="2" t="s">
        <v>2216</v>
      </c>
      <c r="D1442" s="2" t="s">
        <v>2813</v>
      </c>
      <c r="E1442">
        <f t="shared" si="298"/>
        <v>626</v>
      </c>
      <c r="F1442">
        <f t="shared" si="299"/>
        <v>309</v>
      </c>
      <c r="G1442">
        <v>4</v>
      </c>
      <c r="H1442">
        <v>5</v>
      </c>
      <c r="I1442">
        <v>5</v>
      </c>
      <c r="J1442">
        <v>5</v>
      </c>
      <c r="K1442">
        <v>8</v>
      </c>
      <c r="L1442">
        <v>5</v>
      </c>
      <c r="M1442">
        <v>5</v>
      </c>
      <c r="N1442">
        <v>5</v>
      </c>
      <c r="O1442">
        <v>6</v>
      </c>
      <c r="P1442">
        <v>4</v>
      </c>
      <c r="Q1442">
        <v>6</v>
      </c>
      <c r="R1442">
        <v>7</v>
      </c>
      <c r="S1442">
        <v>6</v>
      </c>
      <c r="T1442">
        <v>5</v>
      </c>
      <c r="U1442">
        <v>4</v>
      </c>
      <c r="V1442">
        <v>4</v>
      </c>
      <c r="W1442">
        <v>3</v>
      </c>
      <c r="X1442">
        <v>3</v>
      </c>
      <c r="Y1442">
        <v>2</v>
      </c>
      <c r="Z1442">
        <v>2</v>
      </c>
      <c r="AA1442">
        <v>8</v>
      </c>
      <c r="AB1442">
        <v>13</v>
      </c>
      <c r="AC1442">
        <v>17</v>
      </c>
      <c r="AD1442">
        <v>22</v>
      </c>
      <c r="AE1442">
        <v>21</v>
      </c>
      <c r="AF1442">
        <v>17</v>
      </c>
      <c r="AG1442">
        <v>13</v>
      </c>
      <c r="AH1442">
        <v>15</v>
      </c>
      <c r="AI1442">
        <v>15</v>
      </c>
      <c r="AJ1442">
        <v>21</v>
      </c>
      <c r="AK1442">
        <v>19</v>
      </c>
      <c r="AL1442">
        <v>20</v>
      </c>
      <c r="AM1442">
        <v>14</v>
      </c>
      <c r="AN1442">
        <f t="shared" si="300"/>
        <v>317</v>
      </c>
      <c r="AO1442">
        <v>3</v>
      </c>
      <c r="AP1442">
        <v>5</v>
      </c>
      <c r="AQ1442">
        <v>5</v>
      </c>
      <c r="AR1442">
        <v>5</v>
      </c>
      <c r="AS1442">
        <v>4</v>
      </c>
      <c r="AT1442">
        <v>5</v>
      </c>
      <c r="AU1442">
        <v>5</v>
      </c>
      <c r="AV1442">
        <v>5</v>
      </c>
      <c r="AW1442">
        <v>5</v>
      </c>
      <c r="AX1442">
        <v>8</v>
      </c>
      <c r="AY1442">
        <v>6</v>
      </c>
      <c r="AZ1442">
        <v>6</v>
      </c>
      <c r="BA1442">
        <v>6</v>
      </c>
      <c r="BB1442">
        <v>6</v>
      </c>
      <c r="BC1442">
        <v>6</v>
      </c>
      <c r="BD1442">
        <v>4</v>
      </c>
      <c r="BE1442">
        <v>3</v>
      </c>
      <c r="BF1442">
        <v>2</v>
      </c>
      <c r="BG1442">
        <v>2</v>
      </c>
      <c r="BH1442">
        <v>4</v>
      </c>
      <c r="BI1442">
        <v>9</v>
      </c>
      <c r="BJ1442">
        <v>12</v>
      </c>
      <c r="BK1442">
        <v>20</v>
      </c>
      <c r="BL1442">
        <v>18</v>
      </c>
      <c r="BM1442">
        <v>25</v>
      </c>
      <c r="BN1442">
        <v>17</v>
      </c>
      <c r="BO1442">
        <v>17</v>
      </c>
      <c r="BP1442">
        <v>14</v>
      </c>
      <c r="BQ1442">
        <v>13</v>
      </c>
      <c r="BR1442">
        <v>20</v>
      </c>
      <c r="BS1442">
        <v>24</v>
      </c>
      <c r="BT1442">
        <v>20</v>
      </c>
      <c r="BU1442">
        <v>13</v>
      </c>
      <c r="BV1442" s="40"/>
      <c r="BW1442" s="5">
        <f t="shared" si="303"/>
        <v>65</v>
      </c>
      <c r="BX1442" s="5">
        <f t="shared" si="304"/>
        <v>25</v>
      </c>
      <c r="BY1442" s="5">
        <f t="shared" si="305"/>
        <v>25</v>
      </c>
      <c r="BZ1442" s="5">
        <f t="shared" si="306"/>
        <v>105</v>
      </c>
      <c r="CA1442" s="5">
        <f t="shared" si="307"/>
        <v>89</v>
      </c>
      <c r="CB1442" s="40">
        <f t="shared" si="308"/>
        <v>62</v>
      </c>
      <c r="CC1442" s="40">
        <f t="shared" si="309"/>
        <v>27</v>
      </c>
      <c r="CD1442" s="40">
        <f t="shared" si="310"/>
        <v>27</v>
      </c>
      <c r="CE1442" s="40">
        <f t="shared" si="301"/>
        <v>111</v>
      </c>
      <c r="CF1442" s="40">
        <f t="shared" si="302"/>
        <v>90</v>
      </c>
    </row>
    <row r="1443" spans="1:84" x14ac:dyDescent="0.25">
      <c r="A1443" s="73" t="s">
        <v>2814</v>
      </c>
      <c r="B1443" s="2" t="s">
        <v>2526</v>
      </c>
      <c r="C1443" s="2" t="s">
        <v>2216</v>
      </c>
      <c r="D1443" s="2" t="s">
        <v>2815</v>
      </c>
      <c r="E1443">
        <f t="shared" si="298"/>
        <v>1034</v>
      </c>
      <c r="F1443">
        <f t="shared" si="299"/>
        <v>487</v>
      </c>
      <c r="G1443">
        <v>5</v>
      </c>
      <c r="H1443">
        <v>7</v>
      </c>
      <c r="I1443">
        <v>7</v>
      </c>
      <c r="J1443">
        <v>8</v>
      </c>
      <c r="K1443">
        <v>9</v>
      </c>
      <c r="L1443">
        <v>6</v>
      </c>
      <c r="M1443">
        <v>7</v>
      </c>
      <c r="N1443">
        <v>7</v>
      </c>
      <c r="O1443">
        <v>9</v>
      </c>
      <c r="P1443">
        <v>8</v>
      </c>
      <c r="Q1443">
        <v>10</v>
      </c>
      <c r="R1443">
        <v>8</v>
      </c>
      <c r="S1443">
        <v>8</v>
      </c>
      <c r="T1443">
        <v>7</v>
      </c>
      <c r="U1443">
        <v>8</v>
      </c>
      <c r="V1443">
        <v>6</v>
      </c>
      <c r="W1443">
        <v>6</v>
      </c>
      <c r="X1443">
        <v>4</v>
      </c>
      <c r="Y1443">
        <v>4</v>
      </c>
      <c r="Z1443">
        <v>4</v>
      </c>
      <c r="AA1443">
        <v>18</v>
      </c>
      <c r="AB1443">
        <v>26</v>
      </c>
      <c r="AC1443">
        <v>34</v>
      </c>
      <c r="AD1443">
        <v>31</v>
      </c>
      <c r="AE1443">
        <v>39</v>
      </c>
      <c r="AF1443">
        <v>27</v>
      </c>
      <c r="AG1443">
        <v>35</v>
      </c>
      <c r="AH1443">
        <v>31</v>
      </c>
      <c r="AI1443">
        <v>20</v>
      </c>
      <c r="AJ1443">
        <v>19</v>
      </c>
      <c r="AK1443">
        <v>22</v>
      </c>
      <c r="AL1443">
        <v>31</v>
      </c>
      <c r="AM1443">
        <v>16</v>
      </c>
      <c r="AN1443">
        <f t="shared" si="300"/>
        <v>547</v>
      </c>
      <c r="AO1443">
        <v>6</v>
      </c>
      <c r="AP1443">
        <v>6</v>
      </c>
      <c r="AQ1443">
        <v>7</v>
      </c>
      <c r="AR1443">
        <v>7</v>
      </c>
      <c r="AS1443">
        <v>7</v>
      </c>
      <c r="AT1443">
        <v>8</v>
      </c>
      <c r="AU1443">
        <v>8</v>
      </c>
      <c r="AV1443">
        <v>9</v>
      </c>
      <c r="AW1443">
        <v>7</v>
      </c>
      <c r="AX1443">
        <v>9</v>
      </c>
      <c r="AY1443">
        <v>7</v>
      </c>
      <c r="AZ1443">
        <v>9</v>
      </c>
      <c r="BA1443">
        <v>9</v>
      </c>
      <c r="BB1443">
        <v>9</v>
      </c>
      <c r="BC1443">
        <v>11</v>
      </c>
      <c r="BD1443">
        <v>6</v>
      </c>
      <c r="BE1443">
        <v>5</v>
      </c>
      <c r="BF1443">
        <v>5</v>
      </c>
      <c r="BG1443">
        <v>4</v>
      </c>
      <c r="BH1443">
        <v>7</v>
      </c>
      <c r="BI1443">
        <v>21</v>
      </c>
      <c r="BJ1443">
        <v>23</v>
      </c>
      <c r="BK1443">
        <v>32</v>
      </c>
      <c r="BL1443">
        <v>36</v>
      </c>
      <c r="BM1443">
        <v>46</v>
      </c>
      <c r="BN1443">
        <v>36</v>
      </c>
      <c r="BO1443">
        <v>43</v>
      </c>
      <c r="BP1443">
        <v>37</v>
      </c>
      <c r="BQ1443">
        <v>24</v>
      </c>
      <c r="BR1443">
        <v>27</v>
      </c>
      <c r="BS1443">
        <v>27</v>
      </c>
      <c r="BT1443">
        <v>29</v>
      </c>
      <c r="BU1443">
        <v>20</v>
      </c>
      <c r="BV1443" s="40"/>
      <c r="BW1443" s="5">
        <f t="shared" si="303"/>
        <v>91</v>
      </c>
      <c r="BX1443" s="5">
        <f t="shared" si="304"/>
        <v>39</v>
      </c>
      <c r="BY1443" s="5">
        <f t="shared" si="305"/>
        <v>52</v>
      </c>
      <c r="BZ1443" s="5">
        <f t="shared" si="306"/>
        <v>197</v>
      </c>
      <c r="CA1443" s="5">
        <f t="shared" si="307"/>
        <v>108</v>
      </c>
      <c r="CB1443" s="40">
        <f t="shared" si="308"/>
        <v>90</v>
      </c>
      <c r="CC1443" s="40">
        <f t="shared" si="309"/>
        <v>45</v>
      </c>
      <c r="CD1443" s="40">
        <f t="shared" si="310"/>
        <v>55</v>
      </c>
      <c r="CE1443" s="40">
        <f t="shared" si="301"/>
        <v>230</v>
      </c>
      <c r="CF1443" s="40">
        <f t="shared" si="302"/>
        <v>127</v>
      </c>
    </row>
    <row r="1444" spans="1:84" x14ac:dyDescent="0.25">
      <c r="A1444" s="73" t="s">
        <v>2816</v>
      </c>
      <c r="B1444" s="2" t="s">
        <v>2526</v>
      </c>
      <c r="C1444" s="2" t="s">
        <v>2216</v>
      </c>
      <c r="D1444" s="2" t="s">
        <v>2817</v>
      </c>
      <c r="E1444">
        <f t="shared" si="298"/>
        <v>557</v>
      </c>
      <c r="F1444">
        <f t="shared" si="299"/>
        <v>273</v>
      </c>
      <c r="G1444">
        <v>2</v>
      </c>
      <c r="H1444">
        <v>3</v>
      </c>
      <c r="I1444">
        <v>2</v>
      </c>
      <c r="J1444">
        <v>2</v>
      </c>
      <c r="K1444">
        <v>0</v>
      </c>
      <c r="L1444">
        <v>1</v>
      </c>
      <c r="M1444">
        <v>2</v>
      </c>
      <c r="N1444">
        <v>2</v>
      </c>
      <c r="O1444">
        <v>2</v>
      </c>
      <c r="P1444">
        <v>1</v>
      </c>
      <c r="Q1444">
        <v>3</v>
      </c>
      <c r="R1444">
        <v>3</v>
      </c>
      <c r="S1444">
        <v>3</v>
      </c>
      <c r="T1444">
        <v>4</v>
      </c>
      <c r="U1444">
        <v>4</v>
      </c>
      <c r="V1444">
        <v>2</v>
      </c>
      <c r="W1444">
        <v>2</v>
      </c>
      <c r="X1444">
        <v>2</v>
      </c>
      <c r="Y1444">
        <v>2</v>
      </c>
      <c r="Z1444">
        <v>3</v>
      </c>
      <c r="AA1444">
        <v>13</v>
      </c>
      <c r="AB1444">
        <v>14</v>
      </c>
      <c r="AC1444">
        <v>6</v>
      </c>
      <c r="AD1444">
        <v>22</v>
      </c>
      <c r="AE1444">
        <v>20</v>
      </c>
      <c r="AF1444">
        <v>10</v>
      </c>
      <c r="AG1444">
        <v>19</v>
      </c>
      <c r="AH1444">
        <v>16</v>
      </c>
      <c r="AI1444">
        <v>22</v>
      </c>
      <c r="AJ1444">
        <v>18</v>
      </c>
      <c r="AK1444">
        <v>29</v>
      </c>
      <c r="AL1444">
        <v>17</v>
      </c>
      <c r="AM1444">
        <v>22</v>
      </c>
      <c r="AN1444">
        <f t="shared" si="300"/>
        <v>284</v>
      </c>
      <c r="AO1444">
        <v>3</v>
      </c>
      <c r="AP1444">
        <v>3</v>
      </c>
      <c r="AQ1444">
        <v>3</v>
      </c>
      <c r="AR1444">
        <v>2</v>
      </c>
      <c r="AS1444">
        <v>0</v>
      </c>
      <c r="AT1444">
        <v>2</v>
      </c>
      <c r="AU1444">
        <v>2</v>
      </c>
      <c r="AV1444">
        <v>2</v>
      </c>
      <c r="AW1444">
        <v>2</v>
      </c>
      <c r="AX1444">
        <v>2</v>
      </c>
      <c r="AY1444">
        <v>2</v>
      </c>
      <c r="AZ1444">
        <v>4</v>
      </c>
      <c r="BA1444">
        <v>4</v>
      </c>
      <c r="BB1444">
        <v>3</v>
      </c>
      <c r="BC1444">
        <v>5</v>
      </c>
      <c r="BD1444">
        <v>3</v>
      </c>
      <c r="BE1444">
        <v>2</v>
      </c>
      <c r="BF1444">
        <v>2</v>
      </c>
      <c r="BG1444">
        <v>2</v>
      </c>
      <c r="BH1444">
        <v>4</v>
      </c>
      <c r="BI1444">
        <v>14</v>
      </c>
      <c r="BJ1444">
        <v>15</v>
      </c>
      <c r="BK1444">
        <v>7</v>
      </c>
      <c r="BL1444">
        <v>18</v>
      </c>
      <c r="BM1444">
        <v>16</v>
      </c>
      <c r="BN1444">
        <v>14</v>
      </c>
      <c r="BO1444">
        <v>17</v>
      </c>
      <c r="BP1444">
        <v>20</v>
      </c>
      <c r="BQ1444">
        <v>21</v>
      </c>
      <c r="BR1444">
        <v>23</v>
      </c>
      <c r="BS1444">
        <v>24</v>
      </c>
      <c r="BT1444">
        <v>20</v>
      </c>
      <c r="BU1444">
        <v>23</v>
      </c>
      <c r="BV1444" s="40"/>
      <c r="BW1444" s="5">
        <f t="shared" si="303"/>
        <v>23</v>
      </c>
      <c r="BX1444" s="5">
        <f t="shared" si="304"/>
        <v>17</v>
      </c>
      <c r="BY1444" s="5">
        <f t="shared" si="305"/>
        <v>32</v>
      </c>
      <c r="BZ1444" s="5">
        <f t="shared" si="306"/>
        <v>93</v>
      </c>
      <c r="CA1444" s="5">
        <f t="shared" si="307"/>
        <v>108</v>
      </c>
      <c r="CB1444" s="40">
        <f t="shared" si="308"/>
        <v>27</v>
      </c>
      <c r="CC1444" s="40">
        <f t="shared" si="309"/>
        <v>19</v>
      </c>
      <c r="CD1444" s="40">
        <f t="shared" si="310"/>
        <v>35</v>
      </c>
      <c r="CE1444" s="40">
        <f t="shared" si="301"/>
        <v>92</v>
      </c>
      <c r="CF1444" s="40">
        <f t="shared" si="302"/>
        <v>111</v>
      </c>
    </row>
    <row r="1445" spans="1:84" x14ac:dyDescent="0.25">
      <c r="A1445" s="73" t="s">
        <v>2818</v>
      </c>
      <c r="B1445" s="2" t="s">
        <v>2526</v>
      </c>
      <c r="C1445" s="2" t="s">
        <v>2216</v>
      </c>
      <c r="D1445" s="2" t="s">
        <v>2819</v>
      </c>
      <c r="E1445">
        <f t="shared" si="298"/>
        <v>856</v>
      </c>
      <c r="F1445">
        <f t="shared" si="299"/>
        <v>410</v>
      </c>
      <c r="G1445">
        <v>2</v>
      </c>
      <c r="H1445">
        <v>5</v>
      </c>
      <c r="I1445">
        <v>5</v>
      </c>
      <c r="J1445">
        <v>5</v>
      </c>
      <c r="K1445">
        <v>4</v>
      </c>
      <c r="L1445">
        <v>5</v>
      </c>
      <c r="M1445">
        <v>5</v>
      </c>
      <c r="N1445">
        <v>6</v>
      </c>
      <c r="O1445">
        <v>5</v>
      </c>
      <c r="P1445">
        <v>4</v>
      </c>
      <c r="Q1445">
        <v>5</v>
      </c>
      <c r="R1445">
        <v>4</v>
      </c>
      <c r="S1445">
        <v>4</v>
      </c>
      <c r="T1445">
        <v>4</v>
      </c>
      <c r="U1445">
        <v>4</v>
      </c>
      <c r="V1445">
        <v>4</v>
      </c>
      <c r="W1445">
        <v>3</v>
      </c>
      <c r="X1445">
        <v>3</v>
      </c>
      <c r="Y1445">
        <v>4</v>
      </c>
      <c r="Z1445">
        <v>2</v>
      </c>
      <c r="AA1445">
        <v>21</v>
      </c>
      <c r="AB1445">
        <v>31</v>
      </c>
      <c r="AC1445">
        <v>28</v>
      </c>
      <c r="AD1445">
        <v>36</v>
      </c>
      <c r="AE1445">
        <v>29</v>
      </c>
      <c r="AF1445">
        <v>21</v>
      </c>
      <c r="AG1445">
        <v>36</v>
      </c>
      <c r="AH1445">
        <v>22</v>
      </c>
      <c r="AI1445">
        <v>19</v>
      </c>
      <c r="AJ1445">
        <v>23</v>
      </c>
      <c r="AK1445">
        <v>26</v>
      </c>
      <c r="AL1445">
        <v>13</v>
      </c>
      <c r="AM1445">
        <v>22</v>
      </c>
      <c r="AN1445">
        <f t="shared" si="300"/>
        <v>446</v>
      </c>
      <c r="AO1445">
        <v>2</v>
      </c>
      <c r="AP1445">
        <v>4</v>
      </c>
      <c r="AQ1445">
        <v>5</v>
      </c>
      <c r="AR1445">
        <v>5</v>
      </c>
      <c r="AS1445">
        <v>4</v>
      </c>
      <c r="AT1445">
        <v>5</v>
      </c>
      <c r="AU1445">
        <v>5</v>
      </c>
      <c r="AV1445">
        <v>4</v>
      </c>
      <c r="AW1445">
        <v>5</v>
      </c>
      <c r="AX1445">
        <v>3</v>
      </c>
      <c r="AY1445">
        <v>4</v>
      </c>
      <c r="AZ1445">
        <v>5</v>
      </c>
      <c r="BA1445">
        <v>4</v>
      </c>
      <c r="BB1445">
        <v>4</v>
      </c>
      <c r="BC1445">
        <v>5</v>
      </c>
      <c r="BD1445">
        <v>3</v>
      </c>
      <c r="BE1445">
        <v>4</v>
      </c>
      <c r="BF1445">
        <v>4</v>
      </c>
      <c r="BG1445">
        <v>3</v>
      </c>
      <c r="BH1445">
        <v>4</v>
      </c>
      <c r="BI1445">
        <v>25</v>
      </c>
      <c r="BJ1445">
        <v>41</v>
      </c>
      <c r="BK1445">
        <v>35</v>
      </c>
      <c r="BL1445">
        <v>29</v>
      </c>
      <c r="BM1445">
        <v>37</v>
      </c>
      <c r="BN1445">
        <v>26</v>
      </c>
      <c r="BO1445">
        <v>33</v>
      </c>
      <c r="BP1445">
        <v>21</v>
      </c>
      <c r="BQ1445">
        <v>17</v>
      </c>
      <c r="BR1445">
        <v>31</v>
      </c>
      <c r="BS1445">
        <v>26</v>
      </c>
      <c r="BT1445">
        <v>20</v>
      </c>
      <c r="BU1445">
        <v>23</v>
      </c>
      <c r="BV1445" s="40"/>
      <c r="BW1445" s="5">
        <f t="shared" si="303"/>
        <v>55</v>
      </c>
      <c r="BX1445" s="5">
        <f t="shared" si="304"/>
        <v>22</v>
      </c>
      <c r="BY1445" s="5">
        <f t="shared" si="305"/>
        <v>58</v>
      </c>
      <c r="BZ1445" s="5">
        <f t="shared" si="306"/>
        <v>172</v>
      </c>
      <c r="CA1445" s="5">
        <f t="shared" si="307"/>
        <v>103</v>
      </c>
      <c r="CB1445" s="40">
        <f t="shared" si="308"/>
        <v>51</v>
      </c>
      <c r="CC1445" s="40">
        <f t="shared" si="309"/>
        <v>24</v>
      </c>
      <c r="CD1445" s="40">
        <f t="shared" si="310"/>
        <v>73</v>
      </c>
      <c r="CE1445" s="40">
        <f t="shared" si="301"/>
        <v>181</v>
      </c>
      <c r="CF1445" s="40">
        <f t="shared" si="302"/>
        <v>117</v>
      </c>
    </row>
    <row r="1446" spans="1:84" x14ac:dyDescent="0.25">
      <c r="A1446" s="73" t="s">
        <v>2820</v>
      </c>
      <c r="B1446" s="2" t="s">
        <v>2526</v>
      </c>
      <c r="C1446" s="2" t="s">
        <v>2216</v>
      </c>
      <c r="D1446" s="2" t="s">
        <v>2821</v>
      </c>
      <c r="E1446">
        <f t="shared" si="298"/>
        <v>967</v>
      </c>
      <c r="F1446">
        <f t="shared" si="299"/>
        <v>471</v>
      </c>
      <c r="G1446">
        <v>6</v>
      </c>
      <c r="H1446">
        <v>11</v>
      </c>
      <c r="I1446">
        <v>10</v>
      </c>
      <c r="J1446">
        <v>13</v>
      </c>
      <c r="K1446">
        <v>12</v>
      </c>
      <c r="L1446">
        <v>11</v>
      </c>
      <c r="M1446">
        <v>11</v>
      </c>
      <c r="N1446">
        <v>13</v>
      </c>
      <c r="O1446">
        <v>13</v>
      </c>
      <c r="P1446">
        <v>13</v>
      </c>
      <c r="Q1446">
        <v>12</v>
      </c>
      <c r="R1446">
        <v>12</v>
      </c>
      <c r="S1446">
        <v>12</v>
      </c>
      <c r="T1446">
        <v>10</v>
      </c>
      <c r="U1446">
        <v>8</v>
      </c>
      <c r="V1446">
        <v>7</v>
      </c>
      <c r="W1446">
        <v>6</v>
      </c>
      <c r="X1446">
        <v>5</v>
      </c>
      <c r="Y1446">
        <v>5</v>
      </c>
      <c r="Z1446">
        <v>4</v>
      </c>
      <c r="AA1446">
        <v>18</v>
      </c>
      <c r="AB1446">
        <v>21</v>
      </c>
      <c r="AC1446">
        <v>29</v>
      </c>
      <c r="AD1446">
        <v>32</v>
      </c>
      <c r="AE1446">
        <v>28</v>
      </c>
      <c r="AF1446">
        <v>23</v>
      </c>
      <c r="AG1446">
        <v>26</v>
      </c>
      <c r="AH1446">
        <v>13</v>
      </c>
      <c r="AI1446">
        <v>22</v>
      </c>
      <c r="AJ1446">
        <v>14</v>
      </c>
      <c r="AK1446">
        <v>18</v>
      </c>
      <c r="AL1446">
        <v>14</v>
      </c>
      <c r="AM1446">
        <v>19</v>
      </c>
      <c r="AN1446">
        <f t="shared" si="300"/>
        <v>496</v>
      </c>
      <c r="AO1446">
        <v>4</v>
      </c>
      <c r="AP1446">
        <v>9</v>
      </c>
      <c r="AQ1446">
        <v>12</v>
      </c>
      <c r="AR1446">
        <v>11</v>
      </c>
      <c r="AS1446">
        <v>13</v>
      </c>
      <c r="AT1446">
        <v>12</v>
      </c>
      <c r="AU1446">
        <v>13</v>
      </c>
      <c r="AV1446">
        <v>11</v>
      </c>
      <c r="AW1446">
        <v>11</v>
      </c>
      <c r="AX1446">
        <v>11</v>
      </c>
      <c r="AY1446">
        <v>13</v>
      </c>
      <c r="AZ1446">
        <v>12</v>
      </c>
      <c r="BA1446">
        <v>10</v>
      </c>
      <c r="BB1446">
        <v>10</v>
      </c>
      <c r="BC1446">
        <v>12</v>
      </c>
      <c r="BD1446">
        <v>6</v>
      </c>
      <c r="BE1446">
        <v>5</v>
      </c>
      <c r="BF1446">
        <v>4</v>
      </c>
      <c r="BG1446">
        <v>4</v>
      </c>
      <c r="BH1446">
        <v>7</v>
      </c>
      <c r="BI1446">
        <v>24</v>
      </c>
      <c r="BJ1446">
        <v>20</v>
      </c>
      <c r="BK1446">
        <v>30</v>
      </c>
      <c r="BL1446">
        <v>38</v>
      </c>
      <c r="BM1446">
        <v>26</v>
      </c>
      <c r="BN1446">
        <v>33</v>
      </c>
      <c r="BO1446">
        <v>24</v>
      </c>
      <c r="BP1446">
        <v>12</v>
      </c>
      <c r="BQ1446">
        <v>24</v>
      </c>
      <c r="BR1446">
        <v>16</v>
      </c>
      <c r="BS1446">
        <v>21</v>
      </c>
      <c r="BT1446">
        <v>18</v>
      </c>
      <c r="BU1446">
        <v>20</v>
      </c>
      <c r="BV1446" s="40"/>
      <c r="BW1446" s="5">
        <f t="shared" si="303"/>
        <v>137</v>
      </c>
      <c r="BX1446" s="5">
        <f t="shared" si="304"/>
        <v>48</v>
      </c>
      <c r="BY1446" s="5">
        <f t="shared" si="305"/>
        <v>48</v>
      </c>
      <c r="BZ1446" s="5">
        <f t="shared" si="306"/>
        <v>151</v>
      </c>
      <c r="CA1446" s="5">
        <f t="shared" si="307"/>
        <v>87</v>
      </c>
      <c r="CB1446" s="40">
        <f t="shared" si="308"/>
        <v>132</v>
      </c>
      <c r="CC1446" s="40">
        <f t="shared" si="309"/>
        <v>47</v>
      </c>
      <c r="CD1446" s="40">
        <f t="shared" si="310"/>
        <v>55</v>
      </c>
      <c r="CE1446" s="40">
        <f t="shared" si="301"/>
        <v>163</v>
      </c>
      <c r="CF1446" s="40">
        <f t="shared" si="302"/>
        <v>99</v>
      </c>
    </row>
    <row r="1447" spans="1:84" x14ac:dyDescent="0.25">
      <c r="A1447" s="73" t="s">
        <v>2822</v>
      </c>
      <c r="B1447" s="2" t="s">
        <v>2526</v>
      </c>
      <c r="C1447" s="2" t="s">
        <v>2216</v>
      </c>
      <c r="D1447" s="2" t="s">
        <v>2823</v>
      </c>
      <c r="E1447">
        <f t="shared" si="298"/>
        <v>877</v>
      </c>
      <c r="F1447">
        <f t="shared" si="299"/>
        <v>422</v>
      </c>
      <c r="G1447">
        <v>4</v>
      </c>
      <c r="H1447">
        <v>9</v>
      </c>
      <c r="I1447">
        <v>9</v>
      </c>
      <c r="J1447">
        <v>10</v>
      </c>
      <c r="K1447">
        <v>10</v>
      </c>
      <c r="L1447">
        <v>10</v>
      </c>
      <c r="M1447">
        <v>10</v>
      </c>
      <c r="N1447">
        <v>9</v>
      </c>
      <c r="O1447">
        <v>10</v>
      </c>
      <c r="P1447">
        <v>6</v>
      </c>
      <c r="Q1447">
        <v>7</v>
      </c>
      <c r="R1447">
        <v>7</v>
      </c>
      <c r="S1447">
        <v>7</v>
      </c>
      <c r="T1447">
        <v>6</v>
      </c>
      <c r="U1447">
        <v>6</v>
      </c>
      <c r="V1447">
        <v>5</v>
      </c>
      <c r="W1447">
        <v>5</v>
      </c>
      <c r="X1447">
        <v>4</v>
      </c>
      <c r="Y1447">
        <v>4</v>
      </c>
      <c r="Z1447">
        <v>4</v>
      </c>
      <c r="AA1447">
        <v>17</v>
      </c>
      <c r="AB1447">
        <v>16</v>
      </c>
      <c r="AC1447">
        <v>26</v>
      </c>
      <c r="AD1447">
        <v>16</v>
      </c>
      <c r="AE1447">
        <v>27</v>
      </c>
      <c r="AF1447">
        <v>30</v>
      </c>
      <c r="AG1447">
        <v>23</v>
      </c>
      <c r="AH1447">
        <v>23</v>
      </c>
      <c r="AI1447">
        <v>20</v>
      </c>
      <c r="AJ1447">
        <v>16</v>
      </c>
      <c r="AK1447">
        <v>19</v>
      </c>
      <c r="AL1447">
        <v>18</v>
      </c>
      <c r="AM1447">
        <v>29</v>
      </c>
      <c r="AN1447">
        <f t="shared" si="300"/>
        <v>455</v>
      </c>
      <c r="AO1447">
        <v>5</v>
      </c>
      <c r="AP1447">
        <v>8</v>
      </c>
      <c r="AQ1447">
        <v>10</v>
      </c>
      <c r="AR1447">
        <v>11</v>
      </c>
      <c r="AS1447">
        <v>10</v>
      </c>
      <c r="AT1447">
        <v>10</v>
      </c>
      <c r="AU1447">
        <v>10</v>
      </c>
      <c r="AV1447">
        <v>10</v>
      </c>
      <c r="AW1447">
        <v>8</v>
      </c>
      <c r="AX1447">
        <v>8</v>
      </c>
      <c r="AY1447">
        <v>8</v>
      </c>
      <c r="AZ1447">
        <v>7</v>
      </c>
      <c r="BA1447">
        <v>6</v>
      </c>
      <c r="BB1447">
        <v>6</v>
      </c>
      <c r="BC1447">
        <v>7</v>
      </c>
      <c r="BD1447">
        <v>5</v>
      </c>
      <c r="BE1447">
        <v>4</v>
      </c>
      <c r="BF1447">
        <v>5</v>
      </c>
      <c r="BG1447">
        <v>4</v>
      </c>
      <c r="BH1447">
        <v>7</v>
      </c>
      <c r="BI1447">
        <v>25</v>
      </c>
      <c r="BJ1447">
        <v>21</v>
      </c>
      <c r="BK1447">
        <v>20</v>
      </c>
      <c r="BL1447">
        <v>18</v>
      </c>
      <c r="BM1447">
        <v>30</v>
      </c>
      <c r="BN1447">
        <v>35</v>
      </c>
      <c r="BO1447">
        <v>22</v>
      </c>
      <c r="BP1447">
        <v>25</v>
      </c>
      <c r="BQ1447">
        <v>21</v>
      </c>
      <c r="BR1447">
        <v>20</v>
      </c>
      <c r="BS1447">
        <v>18</v>
      </c>
      <c r="BT1447">
        <v>21</v>
      </c>
      <c r="BU1447">
        <v>30</v>
      </c>
      <c r="BV1447" s="40"/>
      <c r="BW1447" s="5">
        <f t="shared" si="303"/>
        <v>101</v>
      </c>
      <c r="BX1447" s="5">
        <f t="shared" si="304"/>
        <v>33</v>
      </c>
      <c r="BY1447" s="5">
        <f t="shared" si="305"/>
        <v>41</v>
      </c>
      <c r="BZ1447" s="5">
        <f t="shared" si="306"/>
        <v>145</v>
      </c>
      <c r="CA1447" s="5">
        <f t="shared" si="307"/>
        <v>102</v>
      </c>
      <c r="CB1447" s="40">
        <f t="shared" si="308"/>
        <v>105</v>
      </c>
      <c r="CC1447" s="40">
        <f t="shared" si="309"/>
        <v>33</v>
      </c>
      <c r="CD1447" s="40">
        <f t="shared" si="310"/>
        <v>57</v>
      </c>
      <c r="CE1447" s="40">
        <f t="shared" si="301"/>
        <v>150</v>
      </c>
      <c r="CF1447" s="40">
        <f t="shared" si="302"/>
        <v>110</v>
      </c>
    </row>
    <row r="1448" spans="1:84" x14ac:dyDescent="0.25">
      <c r="A1448" s="73" t="s">
        <v>2824</v>
      </c>
      <c r="B1448" s="2" t="s">
        <v>2526</v>
      </c>
      <c r="C1448" s="2" t="s">
        <v>2216</v>
      </c>
      <c r="D1448" s="2" t="s">
        <v>715</v>
      </c>
      <c r="E1448">
        <f t="shared" si="298"/>
        <v>473</v>
      </c>
      <c r="F1448">
        <f t="shared" si="299"/>
        <v>225</v>
      </c>
      <c r="G1448">
        <v>5</v>
      </c>
      <c r="H1448">
        <v>6</v>
      </c>
      <c r="I1448">
        <v>6</v>
      </c>
      <c r="J1448">
        <v>4</v>
      </c>
      <c r="K1448">
        <v>5</v>
      </c>
      <c r="L1448">
        <v>3</v>
      </c>
      <c r="M1448">
        <v>3</v>
      </c>
      <c r="N1448">
        <v>3</v>
      </c>
      <c r="O1448">
        <v>3</v>
      </c>
      <c r="P1448">
        <v>5</v>
      </c>
      <c r="Q1448">
        <v>5</v>
      </c>
      <c r="R1448">
        <v>6</v>
      </c>
      <c r="S1448">
        <v>6</v>
      </c>
      <c r="T1448">
        <v>5</v>
      </c>
      <c r="U1448">
        <v>4</v>
      </c>
      <c r="V1448">
        <v>4</v>
      </c>
      <c r="W1448">
        <v>3</v>
      </c>
      <c r="X1448">
        <v>3</v>
      </c>
      <c r="Y1448">
        <v>3</v>
      </c>
      <c r="Z1448">
        <v>1</v>
      </c>
      <c r="AA1448">
        <v>8</v>
      </c>
      <c r="AB1448">
        <v>12</v>
      </c>
      <c r="AC1448">
        <v>10</v>
      </c>
      <c r="AD1448">
        <v>20</v>
      </c>
      <c r="AE1448">
        <v>18</v>
      </c>
      <c r="AF1448">
        <v>11</v>
      </c>
      <c r="AG1448">
        <v>9</v>
      </c>
      <c r="AH1448">
        <v>15</v>
      </c>
      <c r="AI1448">
        <v>12</v>
      </c>
      <c r="AJ1448">
        <v>10</v>
      </c>
      <c r="AK1448">
        <v>6</v>
      </c>
      <c r="AL1448">
        <v>8</v>
      </c>
      <c r="AM1448">
        <v>3</v>
      </c>
      <c r="AN1448">
        <f t="shared" si="300"/>
        <v>248</v>
      </c>
      <c r="AO1448">
        <v>5</v>
      </c>
      <c r="AP1448">
        <v>5</v>
      </c>
      <c r="AQ1448">
        <v>5</v>
      </c>
      <c r="AR1448">
        <v>4</v>
      </c>
      <c r="AS1448">
        <v>5</v>
      </c>
      <c r="AT1448">
        <v>3</v>
      </c>
      <c r="AU1448">
        <v>3</v>
      </c>
      <c r="AV1448">
        <v>3</v>
      </c>
      <c r="AW1448">
        <v>4</v>
      </c>
      <c r="AX1448">
        <v>5</v>
      </c>
      <c r="AY1448">
        <v>4</v>
      </c>
      <c r="AZ1448">
        <v>5</v>
      </c>
      <c r="BA1448">
        <v>5</v>
      </c>
      <c r="BB1448">
        <v>6</v>
      </c>
      <c r="BC1448">
        <v>6</v>
      </c>
      <c r="BD1448">
        <v>4</v>
      </c>
      <c r="BE1448">
        <v>4</v>
      </c>
      <c r="BF1448">
        <v>3</v>
      </c>
      <c r="BG1448">
        <v>2</v>
      </c>
      <c r="BH1448">
        <v>4</v>
      </c>
      <c r="BI1448">
        <v>10</v>
      </c>
      <c r="BJ1448">
        <v>11</v>
      </c>
      <c r="BK1448">
        <v>11</v>
      </c>
      <c r="BL1448">
        <v>24</v>
      </c>
      <c r="BM1448">
        <v>22</v>
      </c>
      <c r="BN1448">
        <v>14</v>
      </c>
      <c r="BO1448">
        <v>11</v>
      </c>
      <c r="BP1448">
        <v>13</v>
      </c>
      <c r="BQ1448">
        <v>13</v>
      </c>
      <c r="BR1448">
        <v>13</v>
      </c>
      <c r="BS1448">
        <v>8</v>
      </c>
      <c r="BT1448">
        <v>10</v>
      </c>
      <c r="BU1448">
        <v>3</v>
      </c>
      <c r="BV1448" s="40"/>
      <c r="BW1448" s="5">
        <f t="shared" si="303"/>
        <v>54</v>
      </c>
      <c r="BX1448" s="5">
        <f t="shared" si="304"/>
        <v>25</v>
      </c>
      <c r="BY1448" s="5">
        <f t="shared" si="305"/>
        <v>24</v>
      </c>
      <c r="BZ1448" s="5">
        <f t="shared" si="306"/>
        <v>83</v>
      </c>
      <c r="CA1448" s="5">
        <f t="shared" si="307"/>
        <v>39</v>
      </c>
      <c r="CB1448" s="40">
        <f t="shared" si="308"/>
        <v>51</v>
      </c>
      <c r="CC1448" s="40">
        <f t="shared" si="309"/>
        <v>28</v>
      </c>
      <c r="CD1448" s="40">
        <f t="shared" si="310"/>
        <v>27</v>
      </c>
      <c r="CE1448" s="40">
        <f t="shared" si="301"/>
        <v>95</v>
      </c>
      <c r="CF1448" s="40">
        <f t="shared" si="302"/>
        <v>47</v>
      </c>
    </row>
    <row r="1449" spans="1:84" x14ac:dyDescent="0.25">
      <c r="A1449" s="73" t="s">
        <v>2825</v>
      </c>
      <c r="B1449" s="2" t="s">
        <v>2526</v>
      </c>
      <c r="C1449" s="2" t="s">
        <v>2216</v>
      </c>
      <c r="D1449" s="2" t="s">
        <v>2826</v>
      </c>
      <c r="E1449">
        <f t="shared" si="298"/>
        <v>669</v>
      </c>
      <c r="F1449">
        <f t="shared" si="299"/>
        <v>322</v>
      </c>
      <c r="G1449">
        <v>2</v>
      </c>
      <c r="H1449">
        <v>4</v>
      </c>
      <c r="I1449">
        <v>4</v>
      </c>
      <c r="J1449">
        <v>4</v>
      </c>
      <c r="K1449">
        <v>2</v>
      </c>
      <c r="L1449">
        <v>3</v>
      </c>
      <c r="M1449">
        <v>3</v>
      </c>
      <c r="N1449">
        <v>3</v>
      </c>
      <c r="O1449">
        <v>2</v>
      </c>
      <c r="P1449">
        <v>4</v>
      </c>
      <c r="Q1449">
        <v>2</v>
      </c>
      <c r="R1449">
        <v>2</v>
      </c>
      <c r="S1449">
        <v>3</v>
      </c>
      <c r="T1449">
        <v>2</v>
      </c>
      <c r="U1449">
        <v>5</v>
      </c>
      <c r="V1449">
        <v>2</v>
      </c>
      <c r="W1449">
        <v>2</v>
      </c>
      <c r="X1449">
        <v>3</v>
      </c>
      <c r="Y1449">
        <v>3</v>
      </c>
      <c r="Z1449">
        <v>2</v>
      </c>
      <c r="AA1449">
        <v>13</v>
      </c>
      <c r="AB1449">
        <v>16</v>
      </c>
      <c r="AC1449">
        <v>16</v>
      </c>
      <c r="AD1449">
        <v>18</v>
      </c>
      <c r="AE1449">
        <v>27</v>
      </c>
      <c r="AF1449">
        <v>18</v>
      </c>
      <c r="AG1449">
        <v>20</v>
      </c>
      <c r="AH1449">
        <v>17</v>
      </c>
      <c r="AI1449">
        <v>19</v>
      </c>
      <c r="AJ1449">
        <v>19</v>
      </c>
      <c r="AK1449">
        <v>26</v>
      </c>
      <c r="AL1449">
        <v>24</v>
      </c>
      <c r="AM1449">
        <v>32</v>
      </c>
      <c r="AN1449">
        <f t="shared" si="300"/>
        <v>347</v>
      </c>
      <c r="AO1449">
        <v>2</v>
      </c>
      <c r="AP1449">
        <v>4</v>
      </c>
      <c r="AQ1449">
        <v>4</v>
      </c>
      <c r="AR1449">
        <v>4</v>
      </c>
      <c r="AS1449">
        <v>2</v>
      </c>
      <c r="AT1449">
        <v>3</v>
      </c>
      <c r="AU1449">
        <v>2</v>
      </c>
      <c r="AV1449">
        <v>2</v>
      </c>
      <c r="AW1449">
        <v>3</v>
      </c>
      <c r="AX1449">
        <v>4</v>
      </c>
      <c r="AY1449">
        <v>3</v>
      </c>
      <c r="AZ1449">
        <v>3</v>
      </c>
      <c r="BA1449">
        <v>2</v>
      </c>
      <c r="BB1449">
        <v>3</v>
      </c>
      <c r="BC1449">
        <v>6</v>
      </c>
      <c r="BD1449">
        <v>3</v>
      </c>
      <c r="BE1449">
        <v>3</v>
      </c>
      <c r="BF1449">
        <v>4</v>
      </c>
      <c r="BG1449">
        <v>2</v>
      </c>
      <c r="BH1449">
        <v>4</v>
      </c>
      <c r="BI1449">
        <v>20</v>
      </c>
      <c r="BJ1449">
        <v>20</v>
      </c>
      <c r="BK1449">
        <v>12</v>
      </c>
      <c r="BL1449">
        <v>18</v>
      </c>
      <c r="BM1449">
        <v>23</v>
      </c>
      <c r="BN1449">
        <v>27</v>
      </c>
      <c r="BO1449">
        <v>29</v>
      </c>
      <c r="BP1449">
        <v>15</v>
      </c>
      <c r="BQ1449">
        <v>19</v>
      </c>
      <c r="BR1449">
        <v>23</v>
      </c>
      <c r="BS1449">
        <v>19</v>
      </c>
      <c r="BT1449">
        <v>28</v>
      </c>
      <c r="BU1449">
        <v>31</v>
      </c>
      <c r="BV1449" s="40"/>
      <c r="BW1449" s="5">
        <f t="shared" si="303"/>
        <v>35</v>
      </c>
      <c r="BX1449" s="5">
        <f t="shared" si="304"/>
        <v>17</v>
      </c>
      <c r="BY1449" s="5">
        <f t="shared" si="305"/>
        <v>34</v>
      </c>
      <c r="BZ1449" s="5">
        <f t="shared" si="306"/>
        <v>116</v>
      </c>
      <c r="CA1449" s="5">
        <f t="shared" si="307"/>
        <v>120</v>
      </c>
      <c r="CB1449" s="40">
        <f t="shared" si="308"/>
        <v>36</v>
      </c>
      <c r="CC1449" s="40">
        <f t="shared" si="309"/>
        <v>21</v>
      </c>
      <c r="CD1449" s="40">
        <f t="shared" si="310"/>
        <v>46</v>
      </c>
      <c r="CE1449" s="40">
        <f t="shared" si="301"/>
        <v>124</v>
      </c>
      <c r="CF1449" s="40">
        <f t="shared" si="302"/>
        <v>120</v>
      </c>
    </row>
    <row r="1450" spans="1:84" x14ac:dyDescent="0.25">
      <c r="A1450" s="73" t="s">
        <v>2827</v>
      </c>
      <c r="B1450" s="2" t="s">
        <v>2526</v>
      </c>
      <c r="C1450" s="2" t="s">
        <v>2216</v>
      </c>
      <c r="D1450" s="2" t="s">
        <v>2828</v>
      </c>
      <c r="E1450">
        <f t="shared" si="298"/>
        <v>533</v>
      </c>
      <c r="F1450">
        <f t="shared" si="299"/>
        <v>259</v>
      </c>
      <c r="G1450">
        <v>2</v>
      </c>
      <c r="H1450">
        <v>4</v>
      </c>
      <c r="I1450">
        <v>4</v>
      </c>
      <c r="J1450">
        <v>5</v>
      </c>
      <c r="K1450">
        <v>4</v>
      </c>
      <c r="L1450">
        <v>4</v>
      </c>
      <c r="M1450">
        <v>5</v>
      </c>
      <c r="N1450">
        <v>4</v>
      </c>
      <c r="O1450">
        <v>5</v>
      </c>
      <c r="P1450">
        <v>3</v>
      </c>
      <c r="Q1450">
        <v>4</v>
      </c>
      <c r="R1450">
        <v>3</v>
      </c>
      <c r="S1450">
        <v>3</v>
      </c>
      <c r="T1450">
        <v>3</v>
      </c>
      <c r="U1450">
        <v>4</v>
      </c>
      <c r="V1450">
        <v>2</v>
      </c>
      <c r="W1450">
        <v>2</v>
      </c>
      <c r="X1450">
        <v>1</v>
      </c>
      <c r="Y1450">
        <v>2</v>
      </c>
      <c r="Z1450">
        <v>3</v>
      </c>
      <c r="AA1450">
        <v>13</v>
      </c>
      <c r="AB1450">
        <v>10</v>
      </c>
      <c r="AC1450">
        <v>17</v>
      </c>
      <c r="AD1450">
        <v>13</v>
      </c>
      <c r="AE1450">
        <v>25</v>
      </c>
      <c r="AF1450">
        <v>18</v>
      </c>
      <c r="AG1450">
        <v>13</v>
      </c>
      <c r="AH1450">
        <v>16</v>
      </c>
      <c r="AI1450">
        <v>14</v>
      </c>
      <c r="AJ1450">
        <v>16</v>
      </c>
      <c r="AK1450">
        <v>13</v>
      </c>
      <c r="AL1450">
        <v>8</v>
      </c>
      <c r="AM1450">
        <v>16</v>
      </c>
      <c r="AN1450">
        <f t="shared" si="300"/>
        <v>274</v>
      </c>
      <c r="AO1450">
        <v>3</v>
      </c>
      <c r="AP1450">
        <v>4</v>
      </c>
      <c r="AQ1450">
        <v>5</v>
      </c>
      <c r="AR1450">
        <v>5</v>
      </c>
      <c r="AS1450">
        <v>2</v>
      </c>
      <c r="AT1450">
        <v>5</v>
      </c>
      <c r="AU1450">
        <v>4</v>
      </c>
      <c r="AV1450">
        <v>5</v>
      </c>
      <c r="AW1450">
        <v>4</v>
      </c>
      <c r="AX1450">
        <v>4</v>
      </c>
      <c r="AY1450">
        <v>4</v>
      </c>
      <c r="AZ1450">
        <v>4</v>
      </c>
      <c r="BA1450">
        <v>3</v>
      </c>
      <c r="BB1450">
        <v>3</v>
      </c>
      <c r="BC1450">
        <v>4</v>
      </c>
      <c r="BD1450">
        <v>2</v>
      </c>
      <c r="BE1450">
        <v>1</v>
      </c>
      <c r="BF1450">
        <v>1</v>
      </c>
      <c r="BG1450">
        <v>1</v>
      </c>
      <c r="BH1450">
        <v>4</v>
      </c>
      <c r="BI1450">
        <v>16</v>
      </c>
      <c r="BJ1450">
        <v>13</v>
      </c>
      <c r="BK1450">
        <v>19</v>
      </c>
      <c r="BL1450">
        <v>12</v>
      </c>
      <c r="BM1450">
        <v>20</v>
      </c>
      <c r="BN1450">
        <v>18</v>
      </c>
      <c r="BO1450">
        <v>15</v>
      </c>
      <c r="BP1450">
        <v>17</v>
      </c>
      <c r="BQ1450">
        <v>17</v>
      </c>
      <c r="BR1450">
        <v>20</v>
      </c>
      <c r="BS1450">
        <v>10</v>
      </c>
      <c r="BT1450">
        <v>11</v>
      </c>
      <c r="BU1450">
        <v>18</v>
      </c>
      <c r="BV1450" s="40"/>
      <c r="BW1450" s="5">
        <f t="shared" si="303"/>
        <v>47</v>
      </c>
      <c r="BX1450" s="5">
        <f t="shared" si="304"/>
        <v>15</v>
      </c>
      <c r="BY1450" s="5">
        <f t="shared" si="305"/>
        <v>28</v>
      </c>
      <c r="BZ1450" s="5">
        <f t="shared" si="306"/>
        <v>102</v>
      </c>
      <c r="CA1450" s="5">
        <f t="shared" si="307"/>
        <v>67</v>
      </c>
      <c r="CB1450" s="40">
        <f t="shared" si="308"/>
        <v>49</v>
      </c>
      <c r="CC1450" s="40">
        <f t="shared" si="309"/>
        <v>14</v>
      </c>
      <c r="CD1450" s="40">
        <f t="shared" si="310"/>
        <v>34</v>
      </c>
      <c r="CE1450" s="40">
        <f t="shared" si="301"/>
        <v>101</v>
      </c>
      <c r="CF1450" s="40">
        <f t="shared" si="302"/>
        <v>76</v>
      </c>
    </row>
    <row r="1451" spans="1:84" x14ac:dyDescent="0.25">
      <c r="A1451" s="73" t="s">
        <v>2829</v>
      </c>
      <c r="B1451" s="2" t="s">
        <v>2526</v>
      </c>
      <c r="C1451" s="2" t="s">
        <v>2216</v>
      </c>
      <c r="D1451" s="2" t="s">
        <v>2830</v>
      </c>
      <c r="E1451">
        <f t="shared" si="298"/>
        <v>1129</v>
      </c>
      <c r="F1451">
        <f t="shared" si="299"/>
        <v>527</v>
      </c>
      <c r="G1451">
        <v>4</v>
      </c>
      <c r="H1451">
        <v>6</v>
      </c>
      <c r="I1451">
        <v>5</v>
      </c>
      <c r="J1451">
        <v>4</v>
      </c>
      <c r="K1451">
        <v>7</v>
      </c>
      <c r="L1451">
        <v>6</v>
      </c>
      <c r="M1451">
        <v>6</v>
      </c>
      <c r="N1451">
        <v>6</v>
      </c>
      <c r="O1451">
        <v>8</v>
      </c>
      <c r="P1451">
        <v>6</v>
      </c>
      <c r="Q1451">
        <v>8</v>
      </c>
      <c r="R1451">
        <v>8</v>
      </c>
      <c r="S1451">
        <v>8</v>
      </c>
      <c r="T1451">
        <v>7</v>
      </c>
      <c r="U1451">
        <v>6</v>
      </c>
      <c r="V1451">
        <v>4</v>
      </c>
      <c r="W1451">
        <v>3</v>
      </c>
      <c r="X1451">
        <v>2</v>
      </c>
      <c r="Y1451">
        <v>2</v>
      </c>
      <c r="Z1451">
        <v>3</v>
      </c>
      <c r="AA1451">
        <v>17</v>
      </c>
      <c r="AB1451">
        <v>28</v>
      </c>
      <c r="AC1451">
        <v>26</v>
      </c>
      <c r="AD1451">
        <v>31</v>
      </c>
      <c r="AE1451">
        <v>35</v>
      </c>
      <c r="AF1451">
        <v>28</v>
      </c>
      <c r="AG1451">
        <v>40</v>
      </c>
      <c r="AH1451">
        <v>23</v>
      </c>
      <c r="AI1451">
        <v>41</v>
      </c>
      <c r="AJ1451">
        <v>43</v>
      </c>
      <c r="AK1451">
        <v>37</v>
      </c>
      <c r="AL1451">
        <v>25</v>
      </c>
      <c r="AM1451">
        <v>44</v>
      </c>
      <c r="AN1451">
        <f t="shared" si="300"/>
        <v>602</v>
      </c>
      <c r="AO1451">
        <v>4</v>
      </c>
      <c r="AP1451">
        <v>5</v>
      </c>
      <c r="AQ1451">
        <v>6</v>
      </c>
      <c r="AR1451">
        <v>5</v>
      </c>
      <c r="AS1451">
        <v>7</v>
      </c>
      <c r="AT1451">
        <v>6</v>
      </c>
      <c r="AU1451">
        <v>6</v>
      </c>
      <c r="AV1451">
        <v>7</v>
      </c>
      <c r="AW1451">
        <v>8</v>
      </c>
      <c r="AX1451">
        <v>7</v>
      </c>
      <c r="AY1451">
        <v>7</v>
      </c>
      <c r="AZ1451">
        <v>8</v>
      </c>
      <c r="BA1451">
        <v>8</v>
      </c>
      <c r="BB1451">
        <v>7</v>
      </c>
      <c r="BC1451">
        <v>9</v>
      </c>
      <c r="BD1451">
        <v>4</v>
      </c>
      <c r="BE1451">
        <v>3</v>
      </c>
      <c r="BF1451">
        <v>2</v>
      </c>
      <c r="BG1451">
        <v>2</v>
      </c>
      <c r="BH1451">
        <v>5</v>
      </c>
      <c r="BI1451">
        <v>26</v>
      </c>
      <c r="BJ1451">
        <v>35</v>
      </c>
      <c r="BK1451">
        <v>33</v>
      </c>
      <c r="BL1451">
        <v>27</v>
      </c>
      <c r="BM1451">
        <v>42</v>
      </c>
      <c r="BN1451">
        <v>31</v>
      </c>
      <c r="BO1451">
        <v>37</v>
      </c>
      <c r="BP1451">
        <v>18</v>
      </c>
      <c r="BQ1451">
        <v>44</v>
      </c>
      <c r="BR1451">
        <v>54</v>
      </c>
      <c r="BS1451">
        <v>43</v>
      </c>
      <c r="BT1451">
        <v>35</v>
      </c>
      <c r="BU1451">
        <v>61</v>
      </c>
      <c r="BV1451" s="40"/>
      <c r="BW1451" s="5">
        <f t="shared" si="303"/>
        <v>74</v>
      </c>
      <c r="BX1451" s="5">
        <f t="shared" si="304"/>
        <v>30</v>
      </c>
      <c r="BY1451" s="5">
        <f t="shared" si="305"/>
        <v>50</v>
      </c>
      <c r="BZ1451" s="5">
        <f t="shared" si="306"/>
        <v>183</v>
      </c>
      <c r="CA1451" s="5">
        <f t="shared" si="307"/>
        <v>190</v>
      </c>
      <c r="CB1451" s="40">
        <f t="shared" si="308"/>
        <v>76</v>
      </c>
      <c r="CC1451" s="40">
        <f t="shared" si="309"/>
        <v>33</v>
      </c>
      <c r="CD1451" s="40">
        <f t="shared" si="310"/>
        <v>68</v>
      </c>
      <c r="CE1451" s="40">
        <f t="shared" si="301"/>
        <v>188</v>
      </c>
      <c r="CF1451" s="40">
        <f t="shared" si="302"/>
        <v>237</v>
      </c>
    </row>
    <row r="1452" spans="1:84" x14ac:dyDescent="0.25">
      <c r="A1452" s="73" t="s">
        <v>2831</v>
      </c>
      <c r="B1452" s="2" t="s">
        <v>2526</v>
      </c>
      <c r="C1452" s="2" t="s">
        <v>2216</v>
      </c>
      <c r="D1452" s="2" t="s">
        <v>2832</v>
      </c>
      <c r="E1452">
        <f t="shared" si="298"/>
        <v>603</v>
      </c>
      <c r="F1452">
        <f t="shared" si="299"/>
        <v>288</v>
      </c>
      <c r="G1452">
        <v>3</v>
      </c>
      <c r="H1452">
        <v>4</v>
      </c>
      <c r="I1452">
        <v>5</v>
      </c>
      <c r="J1452">
        <v>4</v>
      </c>
      <c r="K1452">
        <v>2</v>
      </c>
      <c r="L1452">
        <v>4</v>
      </c>
      <c r="M1452">
        <v>3</v>
      </c>
      <c r="N1452">
        <v>3</v>
      </c>
      <c r="O1452">
        <v>3</v>
      </c>
      <c r="P1452">
        <v>4</v>
      </c>
      <c r="Q1452">
        <v>3</v>
      </c>
      <c r="R1452">
        <v>3</v>
      </c>
      <c r="S1452">
        <v>4</v>
      </c>
      <c r="T1452">
        <v>3</v>
      </c>
      <c r="U1452">
        <v>4</v>
      </c>
      <c r="V1452">
        <v>3</v>
      </c>
      <c r="W1452">
        <v>3</v>
      </c>
      <c r="X1452">
        <v>2</v>
      </c>
      <c r="Y1452">
        <v>2</v>
      </c>
      <c r="Z1452">
        <v>3</v>
      </c>
      <c r="AA1452">
        <v>14</v>
      </c>
      <c r="AB1452">
        <v>17</v>
      </c>
      <c r="AC1452">
        <v>15</v>
      </c>
      <c r="AD1452">
        <v>33</v>
      </c>
      <c r="AE1452">
        <v>27</v>
      </c>
      <c r="AF1452">
        <v>15</v>
      </c>
      <c r="AG1452">
        <v>23</v>
      </c>
      <c r="AH1452">
        <v>11</v>
      </c>
      <c r="AI1452">
        <v>11</v>
      </c>
      <c r="AJ1452">
        <v>23</v>
      </c>
      <c r="AK1452">
        <v>12</v>
      </c>
      <c r="AL1452">
        <v>8</v>
      </c>
      <c r="AM1452">
        <v>14</v>
      </c>
      <c r="AN1452">
        <f t="shared" si="300"/>
        <v>315</v>
      </c>
      <c r="AO1452">
        <v>2</v>
      </c>
      <c r="AP1452">
        <v>5</v>
      </c>
      <c r="AQ1452">
        <v>4</v>
      </c>
      <c r="AR1452">
        <v>5</v>
      </c>
      <c r="AS1452">
        <v>2</v>
      </c>
      <c r="AT1452">
        <v>3</v>
      </c>
      <c r="AU1452">
        <v>4</v>
      </c>
      <c r="AV1452">
        <v>4</v>
      </c>
      <c r="AW1452">
        <v>4</v>
      </c>
      <c r="AX1452">
        <v>4</v>
      </c>
      <c r="AY1452">
        <v>4</v>
      </c>
      <c r="AZ1452">
        <v>4</v>
      </c>
      <c r="BA1452">
        <v>3</v>
      </c>
      <c r="BB1452">
        <v>4</v>
      </c>
      <c r="BC1452">
        <v>6</v>
      </c>
      <c r="BD1452">
        <v>3</v>
      </c>
      <c r="BE1452">
        <v>3</v>
      </c>
      <c r="BF1452">
        <v>3</v>
      </c>
      <c r="BG1452">
        <v>3</v>
      </c>
      <c r="BH1452">
        <v>4</v>
      </c>
      <c r="BI1452">
        <v>19</v>
      </c>
      <c r="BJ1452">
        <v>16</v>
      </c>
      <c r="BK1452">
        <v>16</v>
      </c>
      <c r="BL1452">
        <v>28</v>
      </c>
      <c r="BM1452">
        <v>22</v>
      </c>
      <c r="BN1452">
        <v>22</v>
      </c>
      <c r="BO1452">
        <v>27</v>
      </c>
      <c r="BP1452">
        <v>10</v>
      </c>
      <c r="BQ1452">
        <v>16</v>
      </c>
      <c r="BR1452">
        <v>27</v>
      </c>
      <c r="BS1452">
        <v>14</v>
      </c>
      <c r="BT1452">
        <v>8</v>
      </c>
      <c r="BU1452">
        <v>16</v>
      </c>
      <c r="BV1452" s="40"/>
      <c r="BW1452" s="5">
        <f t="shared" si="303"/>
        <v>41</v>
      </c>
      <c r="BX1452" s="5">
        <f t="shared" si="304"/>
        <v>19</v>
      </c>
      <c r="BY1452" s="5">
        <f t="shared" si="305"/>
        <v>36</v>
      </c>
      <c r="BZ1452" s="5">
        <f t="shared" si="306"/>
        <v>124</v>
      </c>
      <c r="CA1452" s="5">
        <f t="shared" si="307"/>
        <v>68</v>
      </c>
      <c r="CB1452" s="40">
        <f t="shared" si="308"/>
        <v>45</v>
      </c>
      <c r="CC1452" s="40">
        <f t="shared" si="309"/>
        <v>22</v>
      </c>
      <c r="CD1452" s="40">
        <f t="shared" si="310"/>
        <v>42</v>
      </c>
      <c r="CE1452" s="40">
        <f t="shared" si="301"/>
        <v>125</v>
      </c>
      <c r="CF1452" s="40">
        <f t="shared" si="302"/>
        <v>81</v>
      </c>
    </row>
    <row r="1453" spans="1:84" x14ac:dyDescent="0.25">
      <c r="A1453" s="73" t="s">
        <v>2833</v>
      </c>
      <c r="B1453" s="2" t="s">
        <v>2526</v>
      </c>
      <c r="C1453" s="2" t="s">
        <v>2216</v>
      </c>
      <c r="D1453" s="2" t="s">
        <v>2834</v>
      </c>
      <c r="E1453">
        <f t="shared" si="298"/>
        <v>479</v>
      </c>
      <c r="F1453">
        <f t="shared" si="299"/>
        <v>235</v>
      </c>
      <c r="G1453">
        <v>2</v>
      </c>
      <c r="H1453">
        <v>3</v>
      </c>
      <c r="I1453">
        <v>5</v>
      </c>
      <c r="J1453">
        <v>5</v>
      </c>
      <c r="K1453">
        <v>4</v>
      </c>
      <c r="L1453">
        <v>4</v>
      </c>
      <c r="M1453">
        <v>4</v>
      </c>
      <c r="N1453">
        <v>4</v>
      </c>
      <c r="O1453">
        <v>4</v>
      </c>
      <c r="P1453">
        <v>4</v>
      </c>
      <c r="Q1453">
        <v>4</v>
      </c>
      <c r="R1453">
        <v>4</v>
      </c>
      <c r="S1453">
        <v>3</v>
      </c>
      <c r="T1453">
        <v>3</v>
      </c>
      <c r="U1453">
        <v>4</v>
      </c>
      <c r="V1453">
        <v>2</v>
      </c>
      <c r="W1453">
        <v>2</v>
      </c>
      <c r="X1453">
        <v>2</v>
      </c>
      <c r="Y1453">
        <v>2</v>
      </c>
      <c r="Z1453">
        <v>1</v>
      </c>
      <c r="AA1453">
        <v>9</v>
      </c>
      <c r="AB1453">
        <v>11</v>
      </c>
      <c r="AC1453">
        <v>12</v>
      </c>
      <c r="AD1453">
        <v>11</v>
      </c>
      <c r="AE1453">
        <v>18</v>
      </c>
      <c r="AF1453">
        <v>11</v>
      </c>
      <c r="AG1453">
        <v>11</v>
      </c>
      <c r="AH1453">
        <v>16</v>
      </c>
      <c r="AI1453">
        <v>14</v>
      </c>
      <c r="AJ1453">
        <v>15</v>
      </c>
      <c r="AK1453">
        <v>18</v>
      </c>
      <c r="AL1453">
        <v>12</v>
      </c>
      <c r="AM1453">
        <v>11</v>
      </c>
      <c r="AN1453">
        <f t="shared" si="300"/>
        <v>244</v>
      </c>
      <c r="AO1453">
        <v>2</v>
      </c>
      <c r="AP1453">
        <v>3</v>
      </c>
      <c r="AQ1453">
        <v>4</v>
      </c>
      <c r="AR1453">
        <v>5</v>
      </c>
      <c r="AS1453">
        <v>3</v>
      </c>
      <c r="AT1453">
        <v>4</v>
      </c>
      <c r="AU1453">
        <v>4</v>
      </c>
      <c r="AV1453">
        <v>4</v>
      </c>
      <c r="AW1453">
        <v>4</v>
      </c>
      <c r="AX1453">
        <v>4</v>
      </c>
      <c r="AY1453">
        <v>3</v>
      </c>
      <c r="AZ1453">
        <v>3</v>
      </c>
      <c r="BA1453">
        <v>3</v>
      </c>
      <c r="BB1453">
        <v>3</v>
      </c>
      <c r="BC1453">
        <v>5</v>
      </c>
      <c r="BD1453">
        <v>2</v>
      </c>
      <c r="BE1453">
        <v>2</v>
      </c>
      <c r="BF1453">
        <v>2</v>
      </c>
      <c r="BG1453">
        <v>2</v>
      </c>
      <c r="BH1453">
        <v>3</v>
      </c>
      <c r="BI1453">
        <v>8</v>
      </c>
      <c r="BJ1453">
        <v>12</v>
      </c>
      <c r="BK1453">
        <v>14</v>
      </c>
      <c r="BL1453">
        <v>9</v>
      </c>
      <c r="BM1453">
        <v>15</v>
      </c>
      <c r="BN1453">
        <v>17</v>
      </c>
      <c r="BO1453">
        <v>12</v>
      </c>
      <c r="BP1453">
        <v>15</v>
      </c>
      <c r="BQ1453">
        <v>13</v>
      </c>
      <c r="BR1453">
        <v>19</v>
      </c>
      <c r="BS1453">
        <v>15</v>
      </c>
      <c r="BT1453">
        <v>15</v>
      </c>
      <c r="BU1453">
        <v>15</v>
      </c>
      <c r="BV1453" s="40"/>
      <c r="BW1453" s="5">
        <f t="shared" si="303"/>
        <v>47</v>
      </c>
      <c r="BX1453" s="5">
        <f t="shared" si="304"/>
        <v>16</v>
      </c>
      <c r="BY1453" s="5">
        <f t="shared" si="305"/>
        <v>23</v>
      </c>
      <c r="BZ1453" s="5">
        <f t="shared" si="306"/>
        <v>79</v>
      </c>
      <c r="CA1453" s="5">
        <f t="shared" si="307"/>
        <v>70</v>
      </c>
      <c r="CB1453" s="40">
        <f t="shared" si="308"/>
        <v>43</v>
      </c>
      <c r="CC1453" s="40">
        <f t="shared" si="309"/>
        <v>17</v>
      </c>
      <c r="CD1453" s="40">
        <f t="shared" si="310"/>
        <v>25</v>
      </c>
      <c r="CE1453" s="40">
        <f t="shared" si="301"/>
        <v>82</v>
      </c>
      <c r="CF1453" s="40">
        <f t="shared" si="302"/>
        <v>77</v>
      </c>
    </row>
    <row r="1454" spans="1:84" x14ac:dyDescent="0.25">
      <c r="A1454" s="73" t="s">
        <v>2835</v>
      </c>
      <c r="B1454" s="2" t="s">
        <v>2526</v>
      </c>
      <c r="C1454" s="2" t="s">
        <v>2216</v>
      </c>
      <c r="D1454" s="2" t="s">
        <v>2836</v>
      </c>
      <c r="E1454">
        <f t="shared" si="298"/>
        <v>437</v>
      </c>
      <c r="F1454">
        <f t="shared" si="299"/>
        <v>206</v>
      </c>
      <c r="G1454">
        <v>1</v>
      </c>
      <c r="H1454">
        <v>3</v>
      </c>
      <c r="I1454">
        <v>3</v>
      </c>
      <c r="J1454">
        <v>3</v>
      </c>
      <c r="K1454">
        <v>1</v>
      </c>
      <c r="L1454">
        <v>2</v>
      </c>
      <c r="M1454">
        <v>3</v>
      </c>
      <c r="N1454">
        <v>3</v>
      </c>
      <c r="O1454">
        <v>2</v>
      </c>
      <c r="P1454">
        <v>4</v>
      </c>
      <c r="Q1454">
        <v>3</v>
      </c>
      <c r="R1454">
        <v>3</v>
      </c>
      <c r="S1454">
        <v>2</v>
      </c>
      <c r="T1454">
        <v>3</v>
      </c>
      <c r="U1454">
        <v>1</v>
      </c>
      <c r="V1454">
        <v>1</v>
      </c>
      <c r="W1454">
        <v>1</v>
      </c>
      <c r="X1454">
        <v>1</v>
      </c>
      <c r="Y1454">
        <v>1</v>
      </c>
      <c r="Z1454">
        <v>3</v>
      </c>
      <c r="AA1454">
        <v>5</v>
      </c>
      <c r="AB1454">
        <v>7</v>
      </c>
      <c r="AC1454">
        <v>12</v>
      </c>
      <c r="AD1454">
        <v>9</v>
      </c>
      <c r="AE1454">
        <v>14</v>
      </c>
      <c r="AF1454">
        <v>14</v>
      </c>
      <c r="AG1454">
        <v>13</v>
      </c>
      <c r="AH1454">
        <v>10</v>
      </c>
      <c r="AI1454">
        <v>13</v>
      </c>
      <c r="AJ1454">
        <v>14</v>
      </c>
      <c r="AK1454">
        <v>18</v>
      </c>
      <c r="AL1454">
        <v>14</v>
      </c>
      <c r="AM1454">
        <v>19</v>
      </c>
      <c r="AN1454">
        <f t="shared" si="300"/>
        <v>231</v>
      </c>
      <c r="AO1454">
        <v>0</v>
      </c>
      <c r="AP1454">
        <v>2</v>
      </c>
      <c r="AQ1454">
        <v>3</v>
      </c>
      <c r="AR1454">
        <v>4</v>
      </c>
      <c r="AS1454">
        <v>1</v>
      </c>
      <c r="AT1454">
        <v>3</v>
      </c>
      <c r="AU1454">
        <v>2</v>
      </c>
      <c r="AV1454">
        <v>2</v>
      </c>
      <c r="AW1454">
        <v>3</v>
      </c>
      <c r="AX1454">
        <v>4</v>
      </c>
      <c r="AY1454">
        <v>3</v>
      </c>
      <c r="AZ1454">
        <v>2</v>
      </c>
      <c r="BA1454">
        <v>3</v>
      </c>
      <c r="BB1454">
        <v>2</v>
      </c>
      <c r="BC1454">
        <v>0</v>
      </c>
      <c r="BD1454">
        <v>2</v>
      </c>
      <c r="BE1454">
        <v>1</v>
      </c>
      <c r="BF1454">
        <v>1</v>
      </c>
      <c r="BG1454">
        <v>1</v>
      </c>
      <c r="BH1454">
        <v>4</v>
      </c>
      <c r="BI1454">
        <v>8</v>
      </c>
      <c r="BJ1454">
        <v>6</v>
      </c>
      <c r="BK1454">
        <v>11</v>
      </c>
      <c r="BL1454">
        <v>12</v>
      </c>
      <c r="BM1454">
        <v>14</v>
      </c>
      <c r="BN1454">
        <v>19</v>
      </c>
      <c r="BO1454">
        <v>14</v>
      </c>
      <c r="BP1454">
        <v>13</v>
      </c>
      <c r="BQ1454">
        <v>12</v>
      </c>
      <c r="BR1454">
        <v>15</v>
      </c>
      <c r="BS1454">
        <v>14</v>
      </c>
      <c r="BT1454">
        <v>20</v>
      </c>
      <c r="BU1454">
        <v>30</v>
      </c>
      <c r="BV1454" s="40"/>
      <c r="BW1454" s="5">
        <f t="shared" si="303"/>
        <v>31</v>
      </c>
      <c r="BX1454" s="5">
        <f t="shared" si="304"/>
        <v>9</v>
      </c>
      <c r="BY1454" s="5">
        <f t="shared" si="305"/>
        <v>16</v>
      </c>
      <c r="BZ1454" s="5">
        <f t="shared" si="306"/>
        <v>72</v>
      </c>
      <c r="CA1454" s="5">
        <f t="shared" si="307"/>
        <v>78</v>
      </c>
      <c r="CB1454" s="40">
        <f t="shared" si="308"/>
        <v>29</v>
      </c>
      <c r="CC1454" s="40">
        <f t="shared" si="309"/>
        <v>9</v>
      </c>
      <c r="CD1454" s="40">
        <f t="shared" si="310"/>
        <v>19</v>
      </c>
      <c r="CE1454" s="40">
        <f t="shared" si="301"/>
        <v>83</v>
      </c>
      <c r="CF1454" s="40">
        <f t="shared" si="302"/>
        <v>91</v>
      </c>
    </row>
    <row r="1455" spans="1:84" x14ac:dyDescent="0.25">
      <c r="A1455" s="73" t="s">
        <v>2837</v>
      </c>
      <c r="B1455" s="2" t="s">
        <v>2526</v>
      </c>
      <c r="C1455" s="2" t="s">
        <v>2216</v>
      </c>
      <c r="D1455" s="2" t="s">
        <v>2838</v>
      </c>
      <c r="E1455">
        <f t="shared" si="298"/>
        <v>536</v>
      </c>
      <c r="F1455">
        <f t="shared" si="299"/>
        <v>260</v>
      </c>
      <c r="G1455">
        <v>6</v>
      </c>
      <c r="H1455">
        <v>6</v>
      </c>
      <c r="I1455">
        <v>4</v>
      </c>
      <c r="J1455">
        <v>4</v>
      </c>
      <c r="K1455">
        <v>6</v>
      </c>
      <c r="L1455">
        <v>4</v>
      </c>
      <c r="M1455">
        <v>3</v>
      </c>
      <c r="N1455">
        <v>4</v>
      </c>
      <c r="O1455">
        <v>4</v>
      </c>
      <c r="P1455">
        <v>4</v>
      </c>
      <c r="Q1455">
        <v>5</v>
      </c>
      <c r="R1455">
        <v>6</v>
      </c>
      <c r="S1455">
        <v>6</v>
      </c>
      <c r="T1455">
        <v>6</v>
      </c>
      <c r="U1455">
        <v>4</v>
      </c>
      <c r="V1455">
        <v>4</v>
      </c>
      <c r="W1455">
        <v>4</v>
      </c>
      <c r="X1455">
        <v>4</v>
      </c>
      <c r="Y1455">
        <v>3</v>
      </c>
      <c r="Z1455">
        <v>2</v>
      </c>
      <c r="AA1455">
        <v>9</v>
      </c>
      <c r="AB1455">
        <v>13</v>
      </c>
      <c r="AC1455">
        <v>11</v>
      </c>
      <c r="AD1455">
        <v>26</v>
      </c>
      <c r="AE1455">
        <v>22</v>
      </c>
      <c r="AF1455">
        <v>13</v>
      </c>
      <c r="AG1455">
        <v>11</v>
      </c>
      <c r="AH1455">
        <v>16</v>
      </c>
      <c r="AI1455">
        <v>12</v>
      </c>
      <c r="AJ1455">
        <v>13</v>
      </c>
      <c r="AK1455">
        <v>10</v>
      </c>
      <c r="AL1455">
        <v>12</v>
      </c>
      <c r="AM1455">
        <v>3</v>
      </c>
      <c r="AN1455">
        <f t="shared" si="300"/>
        <v>276</v>
      </c>
      <c r="AO1455">
        <v>5</v>
      </c>
      <c r="AP1455">
        <v>6</v>
      </c>
      <c r="AQ1455">
        <v>5</v>
      </c>
      <c r="AR1455">
        <v>4</v>
      </c>
      <c r="AS1455">
        <v>4</v>
      </c>
      <c r="AT1455">
        <v>3</v>
      </c>
      <c r="AU1455">
        <v>4</v>
      </c>
      <c r="AV1455">
        <v>4</v>
      </c>
      <c r="AW1455">
        <v>4</v>
      </c>
      <c r="AX1455">
        <v>5</v>
      </c>
      <c r="AY1455">
        <v>6</v>
      </c>
      <c r="AZ1455">
        <v>6</v>
      </c>
      <c r="BA1455">
        <v>7</v>
      </c>
      <c r="BB1455">
        <v>6</v>
      </c>
      <c r="BC1455">
        <v>6</v>
      </c>
      <c r="BD1455">
        <v>4</v>
      </c>
      <c r="BE1455">
        <v>4</v>
      </c>
      <c r="BF1455">
        <v>3</v>
      </c>
      <c r="BG1455">
        <v>3</v>
      </c>
      <c r="BH1455">
        <v>4</v>
      </c>
      <c r="BI1455">
        <v>12</v>
      </c>
      <c r="BJ1455">
        <v>13</v>
      </c>
      <c r="BK1455">
        <v>12</v>
      </c>
      <c r="BL1455">
        <v>23</v>
      </c>
      <c r="BM1455">
        <v>25</v>
      </c>
      <c r="BN1455">
        <v>15</v>
      </c>
      <c r="BO1455">
        <v>11</v>
      </c>
      <c r="BP1455">
        <v>15</v>
      </c>
      <c r="BQ1455">
        <v>16</v>
      </c>
      <c r="BR1455">
        <v>15</v>
      </c>
      <c r="BS1455">
        <v>10</v>
      </c>
      <c r="BT1455">
        <v>13</v>
      </c>
      <c r="BU1455">
        <v>3</v>
      </c>
      <c r="BV1455" s="40"/>
      <c r="BW1455" s="5">
        <f t="shared" si="303"/>
        <v>56</v>
      </c>
      <c r="BX1455" s="5">
        <f t="shared" si="304"/>
        <v>28</v>
      </c>
      <c r="BY1455" s="5">
        <f t="shared" si="305"/>
        <v>27</v>
      </c>
      <c r="BZ1455" s="5">
        <f t="shared" si="306"/>
        <v>99</v>
      </c>
      <c r="CA1455" s="5">
        <f t="shared" si="307"/>
        <v>50</v>
      </c>
      <c r="CB1455" s="40">
        <f t="shared" si="308"/>
        <v>56</v>
      </c>
      <c r="CC1455" s="40">
        <f t="shared" si="309"/>
        <v>30</v>
      </c>
      <c r="CD1455" s="40">
        <f t="shared" si="310"/>
        <v>32</v>
      </c>
      <c r="CE1455" s="40">
        <f t="shared" si="301"/>
        <v>101</v>
      </c>
      <c r="CF1455" s="40">
        <f t="shared" si="302"/>
        <v>57</v>
      </c>
    </row>
    <row r="1456" spans="1:84" x14ac:dyDescent="0.25">
      <c r="A1456" s="73" t="s">
        <v>2839</v>
      </c>
      <c r="B1456" s="2" t="s">
        <v>2526</v>
      </c>
      <c r="C1456" s="2" t="s">
        <v>2216</v>
      </c>
      <c r="D1456" s="2" t="s">
        <v>2840</v>
      </c>
      <c r="E1456">
        <f t="shared" si="298"/>
        <v>499</v>
      </c>
      <c r="F1456">
        <f t="shared" si="299"/>
        <v>231</v>
      </c>
      <c r="G1456">
        <v>2</v>
      </c>
      <c r="H1456">
        <v>3</v>
      </c>
      <c r="I1456">
        <v>4</v>
      </c>
      <c r="J1456">
        <v>3</v>
      </c>
      <c r="K1456">
        <v>2</v>
      </c>
      <c r="L1456">
        <v>3</v>
      </c>
      <c r="M1456">
        <v>2</v>
      </c>
      <c r="N1456">
        <v>2</v>
      </c>
      <c r="O1456">
        <v>2</v>
      </c>
      <c r="P1456">
        <v>4</v>
      </c>
      <c r="Q1456">
        <v>3</v>
      </c>
      <c r="R1456">
        <v>2</v>
      </c>
      <c r="S1456">
        <v>2</v>
      </c>
      <c r="T1456">
        <v>2</v>
      </c>
      <c r="U1456">
        <v>1</v>
      </c>
      <c r="V1456">
        <v>2</v>
      </c>
      <c r="W1456">
        <v>1</v>
      </c>
      <c r="X1456">
        <v>1</v>
      </c>
      <c r="Y1456">
        <v>1</v>
      </c>
      <c r="Z1456">
        <v>3</v>
      </c>
      <c r="AA1456">
        <v>9</v>
      </c>
      <c r="AB1456">
        <v>11</v>
      </c>
      <c r="AC1456">
        <v>12</v>
      </c>
      <c r="AD1456">
        <v>15</v>
      </c>
      <c r="AE1456">
        <v>13</v>
      </c>
      <c r="AF1456">
        <v>14</v>
      </c>
      <c r="AG1456">
        <v>19</v>
      </c>
      <c r="AH1456">
        <v>13</v>
      </c>
      <c r="AI1456">
        <v>17</v>
      </c>
      <c r="AJ1456">
        <v>15</v>
      </c>
      <c r="AK1456">
        <v>19</v>
      </c>
      <c r="AL1456">
        <v>14</v>
      </c>
      <c r="AM1456">
        <v>15</v>
      </c>
      <c r="AN1456">
        <f t="shared" si="300"/>
        <v>268</v>
      </c>
      <c r="AO1456">
        <v>1</v>
      </c>
      <c r="AP1456">
        <v>4</v>
      </c>
      <c r="AQ1456">
        <v>3</v>
      </c>
      <c r="AR1456">
        <v>4</v>
      </c>
      <c r="AS1456">
        <v>2</v>
      </c>
      <c r="AT1456">
        <v>2</v>
      </c>
      <c r="AU1456">
        <v>3</v>
      </c>
      <c r="AV1456">
        <v>2</v>
      </c>
      <c r="AW1456">
        <v>2</v>
      </c>
      <c r="AX1456">
        <v>4</v>
      </c>
      <c r="AY1456">
        <v>2</v>
      </c>
      <c r="AZ1456">
        <v>2</v>
      </c>
      <c r="BA1456">
        <v>2</v>
      </c>
      <c r="BB1456">
        <v>2</v>
      </c>
      <c r="BC1456">
        <v>1</v>
      </c>
      <c r="BD1456">
        <v>1</v>
      </c>
      <c r="BE1456">
        <v>2</v>
      </c>
      <c r="BF1456">
        <v>2</v>
      </c>
      <c r="BG1456">
        <v>2</v>
      </c>
      <c r="BH1456">
        <v>4</v>
      </c>
      <c r="BI1456">
        <v>13</v>
      </c>
      <c r="BJ1456">
        <v>11</v>
      </c>
      <c r="BK1456">
        <v>10</v>
      </c>
      <c r="BL1456">
        <v>12</v>
      </c>
      <c r="BM1456">
        <v>11</v>
      </c>
      <c r="BN1456">
        <v>19</v>
      </c>
      <c r="BO1456">
        <v>26</v>
      </c>
      <c r="BP1456">
        <v>16</v>
      </c>
      <c r="BQ1456">
        <v>22</v>
      </c>
      <c r="BR1456">
        <v>18</v>
      </c>
      <c r="BS1456">
        <v>22</v>
      </c>
      <c r="BT1456">
        <v>20</v>
      </c>
      <c r="BU1456">
        <v>21</v>
      </c>
      <c r="BV1456" s="40"/>
      <c r="BW1456" s="5">
        <f t="shared" si="303"/>
        <v>32</v>
      </c>
      <c r="BX1456" s="5">
        <f t="shared" si="304"/>
        <v>9</v>
      </c>
      <c r="BY1456" s="5">
        <f t="shared" si="305"/>
        <v>24</v>
      </c>
      <c r="BZ1456" s="5">
        <f t="shared" si="306"/>
        <v>86</v>
      </c>
      <c r="CA1456" s="5">
        <f t="shared" si="307"/>
        <v>80</v>
      </c>
      <c r="CB1456" s="40">
        <f t="shared" si="308"/>
        <v>31</v>
      </c>
      <c r="CC1456" s="40">
        <f t="shared" si="309"/>
        <v>10</v>
      </c>
      <c r="CD1456" s="40">
        <f t="shared" si="310"/>
        <v>30</v>
      </c>
      <c r="CE1456" s="40">
        <f t="shared" si="301"/>
        <v>94</v>
      </c>
      <c r="CF1456" s="40">
        <f t="shared" si="302"/>
        <v>103</v>
      </c>
    </row>
    <row r="1457" spans="1:84" x14ac:dyDescent="0.25">
      <c r="A1457" s="73" t="s">
        <v>2841</v>
      </c>
      <c r="B1457" s="2" t="s">
        <v>2526</v>
      </c>
      <c r="C1457" s="2" t="s">
        <v>2216</v>
      </c>
      <c r="D1457" s="2" t="s">
        <v>2842</v>
      </c>
      <c r="E1457">
        <f t="shared" si="298"/>
        <v>1213</v>
      </c>
      <c r="F1457">
        <f t="shared" si="299"/>
        <v>605</v>
      </c>
      <c r="G1457">
        <v>6</v>
      </c>
      <c r="H1457">
        <v>9</v>
      </c>
      <c r="I1457">
        <v>9</v>
      </c>
      <c r="J1457">
        <v>9</v>
      </c>
      <c r="K1457">
        <v>10</v>
      </c>
      <c r="L1457">
        <v>7</v>
      </c>
      <c r="M1457">
        <v>8</v>
      </c>
      <c r="N1457">
        <v>7</v>
      </c>
      <c r="O1457">
        <v>7</v>
      </c>
      <c r="P1457">
        <v>7</v>
      </c>
      <c r="Q1457">
        <v>8</v>
      </c>
      <c r="R1457">
        <v>7</v>
      </c>
      <c r="S1457">
        <v>8</v>
      </c>
      <c r="T1457">
        <v>8</v>
      </c>
      <c r="U1457">
        <v>4</v>
      </c>
      <c r="V1457">
        <v>5</v>
      </c>
      <c r="W1457">
        <v>5</v>
      </c>
      <c r="X1457">
        <v>6</v>
      </c>
      <c r="Y1457">
        <v>6</v>
      </c>
      <c r="Z1457">
        <v>6</v>
      </c>
      <c r="AA1457">
        <v>51</v>
      </c>
      <c r="AB1457">
        <v>71</v>
      </c>
      <c r="AC1457">
        <v>57</v>
      </c>
      <c r="AD1457">
        <v>50</v>
      </c>
      <c r="AE1457">
        <v>50</v>
      </c>
      <c r="AF1457">
        <v>37</v>
      </c>
      <c r="AG1457">
        <v>29</v>
      </c>
      <c r="AH1457">
        <v>31</v>
      </c>
      <c r="AI1457">
        <v>18</v>
      </c>
      <c r="AJ1457">
        <v>23</v>
      </c>
      <c r="AK1457">
        <v>17</v>
      </c>
      <c r="AL1457">
        <v>14</v>
      </c>
      <c r="AM1457">
        <v>15</v>
      </c>
      <c r="AN1457">
        <f t="shared" si="300"/>
        <v>608</v>
      </c>
      <c r="AO1457">
        <v>7</v>
      </c>
      <c r="AP1457">
        <v>8</v>
      </c>
      <c r="AQ1457">
        <v>8</v>
      </c>
      <c r="AR1457">
        <v>8</v>
      </c>
      <c r="AS1457">
        <v>6</v>
      </c>
      <c r="AT1457">
        <v>8</v>
      </c>
      <c r="AU1457">
        <v>7</v>
      </c>
      <c r="AV1457">
        <v>7</v>
      </c>
      <c r="AW1457">
        <v>7</v>
      </c>
      <c r="AX1457">
        <v>8</v>
      </c>
      <c r="AY1457">
        <v>7</v>
      </c>
      <c r="AZ1457">
        <v>8</v>
      </c>
      <c r="BA1457">
        <v>6</v>
      </c>
      <c r="BB1457">
        <v>6</v>
      </c>
      <c r="BC1457">
        <v>7</v>
      </c>
      <c r="BD1457">
        <v>6</v>
      </c>
      <c r="BE1457">
        <v>5</v>
      </c>
      <c r="BF1457">
        <v>4</v>
      </c>
      <c r="BG1457">
        <v>6</v>
      </c>
      <c r="BH1457">
        <v>9</v>
      </c>
      <c r="BI1457">
        <v>53</v>
      </c>
      <c r="BJ1457">
        <v>65</v>
      </c>
      <c r="BK1457">
        <v>46</v>
      </c>
      <c r="BL1457">
        <v>50</v>
      </c>
      <c r="BM1457">
        <v>43</v>
      </c>
      <c r="BN1457">
        <v>36</v>
      </c>
      <c r="BO1457">
        <v>40</v>
      </c>
      <c r="BP1457">
        <v>31</v>
      </c>
      <c r="BQ1457">
        <v>24</v>
      </c>
      <c r="BR1457">
        <v>27</v>
      </c>
      <c r="BS1457">
        <v>18</v>
      </c>
      <c r="BT1457">
        <v>21</v>
      </c>
      <c r="BU1457">
        <v>16</v>
      </c>
      <c r="BV1457" s="40"/>
      <c r="BW1457" s="5">
        <f t="shared" si="303"/>
        <v>94</v>
      </c>
      <c r="BX1457" s="5">
        <f t="shared" si="304"/>
        <v>36</v>
      </c>
      <c r="BY1457" s="5">
        <f t="shared" si="305"/>
        <v>134</v>
      </c>
      <c r="BZ1457" s="5">
        <f t="shared" si="306"/>
        <v>254</v>
      </c>
      <c r="CA1457" s="5">
        <f t="shared" si="307"/>
        <v>87</v>
      </c>
      <c r="CB1457" s="40">
        <f t="shared" si="308"/>
        <v>89</v>
      </c>
      <c r="CC1457" s="40">
        <f t="shared" si="309"/>
        <v>34</v>
      </c>
      <c r="CD1457" s="40">
        <f t="shared" si="310"/>
        <v>133</v>
      </c>
      <c r="CE1457" s="40">
        <f t="shared" si="301"/>
        <v>246</v>
      </c>
      <c r="CF1457" s="40">
        <f t="shared" si="302"/>
        <v>106</v>
      </c>
    </row>
    <row r="1458" spans="1:84" x14ac:dyDescent="0.25">
      <c r="A1458" s="73" t="s">
        <v>2843</v>
      </c>
      <c r="B1458" s="2" t="s">
        <v>2526</v>
      </c>
      <c r="C1458" s="2" t="s">
        <v>2216</v>
      </c>
      <c r="D1458" s="2" t="s">
        <v>2844</v>
      </c>
      <c r="E1458">
        <f t="shared" si="298"/>
        <v>719</v>
      </c>
      <c r="F1458">
        <f t="shared" si="299"/>
        <v>349</v>
      </c>
      <c r="G1458">
        <v>5</v>
      </c>
      <c r="H1458">
        <v>6</v>
      </c>
      <c r="I1458">
        <v>6</v>
      </c>
      <c r="J1458">
        <v>6</v>
      </c>
      <c r="K1458">
        <v>9</v>
      </c>
      <c r="L1458">
        <v>6</v>
      </c>
      <c r="M1458">
        <v>7</v>
      </c>
      <c r="N1458">
        <v>6</v>
      </c>
      <c r="O1458">
        <v>6</v>
      </c>
      <c r="P1458">
        <v>5</v>
      </c>
      <c r="Q1458">
        <v>6</v>
      </c>
      <c r="R1458">
        <v>6</v>
      </c>
      <c r="S1458">
        <v>6</v>
      </c>
      <c r="T1458">
        <v>4</v>
      </c>
      <c r="U1458">
        <v>4</v>
      </c>
      <c r="V1458">
        <v>4</v>
      </c>
      <c r="W1458">
        <v>3</v>
      </c>
      <c r="X1458">
        <v>3</v>
      </c>
      <c r="Y1458">
        <v>2</v>
      </c>
      <c r="Z1458">
        <v>2</v>
      </c>
      <c r="AA1458">
        <v>11</v>
      </c>
      <c r="AB1458">
        <v>16</v>
      </c>
      <c r="AC1458">
        <v>22</v>
      </c>
      <c r="AD1458">
        <v>16</v>
      </c>
      <c r="AE1458">
        <v>25</v>
      </c>
      <c r="AF1458">
        <v>20</v>
      </c>
      <c r="AG1458">
        <v>15</v>
      </c>
      <c r="AH1458">
        <v>21</v>
      </c>
      <c r="AI1458">
        <v>18</v>
      </c>
      <c r="AJ1458">
        <v>24</v>
      </c>
      <c r="AK1458">
        <v>26</v>
      </c>
      <c r="AL1458">
        <v>18</v>
      </c>
      <c r="AM1458">
        <v>15</v>
      </c>
      <c r="AN1458">
        <f t="shared" si="300"/>
        <v>370</v>
      </c>
      <c r="AO1458">
        <v>4</v>
      </c>
      <c r="AP1458">
        <v>6</v>
      </c>
      <c r="AQ1458">
        <v>7</v>
      </c>
      <c r="AR1458">
        <v>7</v>
      </c>
      <c r="AS1458">
        <v>6</v>
      </c>
      <c r="AT1458">
        <v>7</v>
      </c>
      <c r="AU1458">
        <v>6</v>
      </c>
      <c r="AV1458">
        <v>6</v>
      </c>
      <c r="AW1458">
        <v>6</v>
      </c>
      <c r="AX1458">
        <v>5</v>
      </c>
      <c r="AY1458">
        <v>6</v>
      </c>
      <c r="AZ1458">
        <v>5</v>
      </c>
      <c r="BA1458">
        <v>4</v>
      </c>
      <c r="BB1458">
        <v>5</v>
      </c>
      <c r="BC1458">
        <v>5</v>
      </c>
      <c r="BD1458">
        <v>3</v>
      </c>
      <c r="BE1458">
        <v>3</v>
      </c>
      <c r="BF1458">
        <v>2</v>
      </c>
      <c r="BG1458">
        <v>3</v>
      </c>
      <c r="BH1458">
        <v>4</v>
      </c>
      <c r="BI1458">
        <v>16</v>
      </c>
      <c r="BJ1458">
        <v>19</v>
      </c>
      <c r="BK1458">
        <v>18</v>
      </c>
      <c r="BL1458">
        <v>13</v>
      </c>
      <c r="BM1458">
        <v>26</v>
      </c>
      <c r="BN1458">
        <v>21</v>
      </c>
      <c r="BO1458">
        <v>20</v>
      </c>
      <c r="BP1458">
        <v>28</v>
      </c>
      <c r="BQ1458">
        <v>22</v>
      </c>
      <c r="BR1458">
        <v>24</v>
      </c>
      <c r="BS1458">
        <v>22</v>
      </c>
      <c r="BT1458">
        <v>21</v>
      </c>
      <c r="BU1458">
        <v>20</v>
      </c>
      <c r="BV1458" s="40"/>
      <c r="BW1458" s="5">
        <f t="shared" si="303"/>
        <v>74</v>
      </c>
      <c r="BX1458" s="5">
        <f t="shared" si="304"/>
        <v>24</v>
      </c>
      <c r="BY1458" s="5">
        <f t="shared" si="305"/>
        <v>31</v>
      </c>
      <c r="BZ1458" s="5">
        <f t="shared" si="306"/>
        <v>119</v>
      </c>
      <c r="CA1458" s="5">
        <f t="shared" si="307"/>
        <v>101</v>
      </c>
      <c r="CB1458" s="40">
        <f t="shared" si="308"/>
        <v>71</v>
      </c>
      <c r="CC1458" s="40">
        <f t="shared" si="309"/>
        <v>22</v>
      </c>
      <c r="CD1458" s="40">
        <f t="shared" si="310"/>
        <v>42</v>
      </c>
      <c r="CE1458" s="40">
        <f t="shared" si="301"/>
        <v>126</v>
      </c>
      <c r="CF1458" s="40">
        <f t="shared" si="302"/>
        <v>109</v>
      </c>
    </row>
    <row r="1459" spans="1:84" x14ac:dyDescent="0.25">
      <c r="A1459" s="73" t="s">
        <v>2845</v>
      </c>
      <c r="B1459" s="2" t="s">
        <v>2526</v>
      </c>
      <c r="C1459" s="2" t="s">
        <v>2216</v>
      </c>
      <c r="D1459" s="2" t="s">
        <v>2846</v>
      </c>
      <c r="E1459">
        <f t="shared" si="298"/>
        <v>1994</v>
      </c>
      <c r="F1459">
        <f t="shared" si="299"/>
        <v>984</v>
      </c>
      <c r="G1459">
        <v>18</v>
      </c>
      <c r="H1459">
        <v>23</v>
      </c>
      <c r="I1459">
        <v>23</v>
      </c>
      <c r="J1459">
        <v>18</v>
      </c>
      <c r="K1459">
        <v>18</v>
      </c>
      <c r="L1459">
        <v>18</v>
      </c>
      <c r="M1459">
        <v>18</v>
      </c>
      <c r="N1459">
        <v>20</v>
      </c>
      <c r="O1459">
        <v>18</v>
      </c>
      <c r="P1459">
        <v>20</v>
      </c>
      <c r="Q1459">
        <v>22</v>
      </c>
      <c r="R1459">
        <v>23</v>
      </c>
      <c r="S1459">
        <v>21</v>
      </c>
      <c r="T1459">
        <v>20</v>
      </c>
      <c r="U1459">
        <v>19</v>
      </c>
      <c r="V1459">
        <v>14</v>
      </c>
      <c r="W1459">
        <v>11</v>
      </c>
      <c r="X1459">
        <v>8</v>
      </c>
      <c r="Y1459">
        <v>8</v>
      </c>
      <c r="Z1459">
        <v>8</v>
      </c>
      <c r="AA1459">
        <v>33</v>
      </c>
      <c r="AB1459">
        <v>47</v>
      </c>
      <c r="AC1459">
        <v>52</v>
      </c>
      <c r="AD1459">
        <v>71</v>
      </c>
      <c r="AE1459">
        <v>59</v>
      </c>
      <c r="AF1459">
        <v>50</v>
      </c>
      <c r="AG1459">
        <v>47</v>
      </c>
      <c r="AH1459">
        <v>64</v>
      </c>
      <c r="AI1459">
        <v>46</v>
      </c>
      <c r="AJ1459">
        <v>46</v>
      </c>
      <c r="AK1459">
        <v>51</v>
      </c>
      <c r="AL1459">
        <v>30</v>
      </c>
      <c r="AM1459">
        <v>40</v>
      </c>
      <c r="AN1459">
        <f t="shared" si="300"/>
        <v>1010</v>
      </c>
      <c r="AO1459">
        <v>22</v>
      </c>
      <c r="AP1459">
        <v>18</v>
      </c>
      <c r="AQ1459">
        <v>18</v>
      </c>
      <c r="AR1459">
        <v>23</v>
      </c>
      <c r="AS1459">
        <v>17</v>
      </c>
      <c r="AT1459">
        <v>19</v>
      </c>
      <c r="AU1459">
        <v>19</v>
      </c>
      <c r="AV1459">
        <v>18</v>
      </c>
      <c r="AW1459">
        <v>21</v>
      </c>
      <c r="AX1459">
        <v>20</v>
      </c>
      <c r="AY1459">
        <v>18</v>
      </c>
      <c r="AZ1459">
        <v>18</v>
      </c>
      <c r="BA1459">
        <v>20</v>
      </c>
      <c r="BB1459">
        <v>17</v>
      </c>
      <c r="BC1459">
        <v>21</v>
      </c>
      <c r="BD1459">
        <v>11</v>
      </c>
      <c r="BE1459">
        <v>10</v>
      </c>
      <c r="BF1459">
        <v>9</v>
      </c>
      <c r="BG1459">
        <v>8</v>
      </c>
      <c r="BH1459">
        <v>14</v>
      </c>
      <c r="BI1459">
        <v>49</v>
      </c>
      <c r="BJ1459">
        <v>42</v>
      </c>
      <c r="BK1459">
        <v>51</v>
      </c>
      <c r="BL1459">
        <v>61</v>
      </c>
      <c r="BM1459">
        <v>59</v>
      </c>
      <c r="BN1459">
        <v>67</v>
      </c>
      <c r="BO1459">
        <v>66</v>
      </c>
      <c r="BP1459">
        <v>55</v>
      </c>
      <c r="BQ1459">
        <v>47</v>
      </c>
      <c r="BR1459">
        <v>51</v>
      </c>
      <c r="BS1459">
        <v>49</v>
      </c>
      <c r="BT1459">
        <v>34</v>
      </c>
      <c r="BU1459">
        <v>38</v>
      </c>
      <c r="BV1459" s="40"/>
      <c r="BW1459" s="5">
        <f t="shared" si="303"/>
        <v>239</v>
      </c>
      <c r="BX1459" s="5">
        <f t="shared" si="304"/>
        <v>93</v>
      </c>
      <c r="BY1459" s="5">
        <f t="shared" si="305"/>
        <v>96</v>
      </c>
      <c r="BZ1459" s="5">
        <f t="shared" si="306"/>
        <v>343</v>
      </c>
      <c r="CA1459" s="5">
        <f t="shared" si="307"/>
        <v>213</v>
      </c>
      <c r="CB1459" s="40">
        <f t="shared" si="308"/>
        <v>231</v>
      </c>
      <c r="CC1459" s="40">
        <f t="shared" si="309"/>
        <v>88</v>
      </c>
      <c r="CD1459" s="40">
        <f t="shared" si="310"/>
        <v>113</v>
      </c>
      <c r="CE1459" s="40">
        <f t="shared" si="301"/>
        <v>359</v>
      </c>
      <c r="CF1459" s="40">
        <f t="shared" si="302"/>
        <v>219</v>
      </c>
    </row>
    <row r="1460" spans="1:84" x14ac:dyDescent="0.25">
      <c r="A1460" s="73" t="s">
        <v>2847</v>
      </c>
      <c r="B1460" s="2" t="s">
        <v>2526</v>
      </c>
      <c r="C1460" s="2" t="s">
        <v>2216</v>
      </c>
      <c r="D1460" s="2" t="s">
        <v>2848</v>
      </c>
      <c r="E1460">
        <f t="shared" si="298"/>
        <v>718</v>
      </c>
      <c r="F1460">
        <f t="shared" si="299"/>
        <v>342</v>
      </c>
      <c r="G1460">
        <v>3</v>
      </c>
      <c r="H1460">
        <v>3</v>
      </c>
      <c r="I1460">
        <v>3</v>
      </c>
      <c r="J1460">
        <v>3</v>
      </c>
      <c r="K1460">
        <v>3</v>
      </c>
      <c r="L1460">
        <v>5</v>
      </c>
      <c r="M1460">
        <v>4</v>
      </c>
      <c r="N1460">
        <v>5</v>
      </c>
      <c r="O1460">
        <v>6</v>
      </c>
      <c r="P1460">
        <v>5</v>
      </c>
      <c r="Q1460">
        <v>6</v>
      </c>
      <c r="R1460">
        <v>6</v>
      </c>
      <c r="S1460">
        <v>7</v>
      </c>
      <c r="T1460">
        <v>6</v>
      </c>
      <c r="U1460">
        <v>4</v>
      </c>
      <c r="V1460">
        <v>3</v>
      </c>
      <c r="W1460">
        <v>3</v>
      </c>
      <c r="X1460">
        <v>3</v>
      </c>
      <c r="Y1460">
        <v>2</v>
      </c>
      <c r="Z1460">
        <v>1</v>
      </c>
      <c r="AA1460">
        <v>13</v>
      </c>
      <c r="AB1460">
        <v>21</v>
      </c>
      <c r="AC1460">
        <v>19</v>
      </c>
      <c r="AD1460">
        <v>17</v>
      </c>
      <c r="AE1460">
        <v>24</v>
      </c>
      <c r="AF1460">
        <v>20</v>
      </c>
      <c r="AG1460">
        <v>30</v>
      </c>
      <c r="AH1460">
        <v>15</v>
      </c>
      <c r="AI1460">
        <v>25</v>
      </c>
      <c r="AJ1460">
        <v>23</v>
      </c>
      <c r="AK1460">
        <v>21</v>
      </c>
      <c r="AL1460">
        <v>22</v>
      </c>
      <c r="AM1460">
        <v>11</v>
      </c>
      <c r="AN1460">
        <f t="shared" si="300"/>
        <v>376</v>
      </c>
      <c r="AO1460">
        <v>3</v>
      </c>
      <c r="AP1460">
        <v>4</v>
      </c>
      <c r="AQ1460">
        <v>3</v>
      </c>
      <c r="AR1460">
        <v>3</v>
      </c>
      <c r="AS1460">
        <v>9</v>
      </c>
      <c r="AT1460">
        <v>4</v>
      </c>
      <c r="AU1460">
        <v>5</v>
      </c>
      <c r="AV1460">
        <v>4</v>
      </c>
      <c r="AW1460">
        <v>3</v>
      </c>
      <c r="AX1460">
        <v>1</v>
      </c>
      <c r="AY1460">
        <v>4</v>
      </c>
      <c r="AZ1460">
        <v>5</v>
      </c>
      <c r="BA1460">
        <v>5</v>
      </c>
      <c r="BB1460">
        <v>5</v>
      </c>
      <c r="BC1460">
        <v>14</v>
      </c>
      <c r="BD1460">
        <v>3</v>
      </c>
      <c r="BE1460">
        <v>2</v>
      </c>
      <c r="BF1460">
        <v>3</v>
      </c>
      <c r="BG1460">
        <v>2</v>
      </c>
      <c r="BH1460">
        <v>5</v>
      </c>
      <c r="BI1460">
        <v>15</v>
      </c>
      <c r="BJ1460">
        <v>24</v>
      </c>
      <c r="BK1460">
        <v>21</v>
      </c>
      <c r="BL1460">
        <v>26</v>
      </c>
      <c r="BM1460">
        <v>19</v>
      </c>
      <c r="BN1460">
        <v>23</v>
      </c>
      <c r="BO1460">
        <v>31</v>
      </c>
      <c r="BP1460">
        <v>17</v>
      </c>
      <c r="BQ1460">
        <v>25</v>
      </c>
      <c r="BR1460">
        <v>28</v>
      </c>
      <c r="BS1460">
        <v>19</v>
      </c>
      <c r="BT1460">
        <v>21</v>
      </c>
      <c r="BU1460">
        <v>20</v>
      </c>
      <c r="BV1460" s="40"/>
      <c r="BW1460" s="5">
        <f t="shared" si="303"/>
        <v>52</v>
      </c>
      <c r="BX1460" s="5">
        <f t="shared" si="304"/>
        <v>26</v>
      </c>
      <c r="BY1460" s="5">
        <f t="shared" si="305"/>
        <v>37</v>
      </c>
      <c r="BZ1460" s="5">
        <f t="shared" si="306"/>
        <v>125</v>
      </c>
      <c r="CA1460" s="5">
        <f t="shared" si="307"/>
        <v>102</v>
      </c>
      <c r="CB1460" s="40">
        <f t="shared" si="308"/>
        <v>48</v>
      </c>
      <c r="CC1460" s="40">
        <f t="shared" si="309"/>
        <v>32</v>
      </c>
      <c r="CD1460" s="40">
        <f t="shared" si="310"/>
        <v>46</v>
      </c>
      <c r="CE1460" s="40">
        <f t="shared" si="301"/>
        <v>137</v>
      </c>
      <c r="CF1460" s="40">
        <f t="shared" si="302"/>
        <v>113</v>
      </c>
    </row>
    <row r="1461" spans="1:84" x14ac:dyDescent="0.25">
      <c r="A1461" s="73" t="s">
        <v>2849</v>
      </c>
      <c r="B1461" s="2" t="s">
        <v>2850</v>
      </c>
      <c r="C1461" s="2" t="s">
        <v>2851</v>
      </c>
      <c r="D1461" s="2" t="s">
        <v>2852</v>
      </c>
      <c r="E1461">
        <f t="shared" si="298"/>
        <v>146214</v>
      </c>
      <c r="F1461">
        <f t="shared" si="299"/>
        <v>75208</v>
      </c>
      <c r="G1461">
        <v>1252</v>
      </c>
      <c r="H1461">
        <v>1135</v>
      </c>
      <c r="I1461">
        <v>1109</v>
      </c>
      <c r="J1461">
        <v>1204</v>
      </c>
      <c r="K1461">
        <v>1136</v>
      </c>
      <c r="L1461">
        <v>1250</v>
      </c>
      <c r="M1461">
        <v>1245</v>
      </c>
      <c r="N1461">
        <v>1245</v>
      </c>
      <c r="O1461">
        <v>1232</v>
      </c>
      <c r="P1461">
        <v>1317</v>
      </c>
      <c r="Q1461">
        <v>1275</v>
      </c>
      <c r="R1461">
        <v>1245</v>
      </c>
      <c r="S1461">
        <v>1265</v>
      </c>
      <c r="T1461">
        <v>1164</v>
      </c>
      <c r="U1461">
        <v>1405</v>
      </c>
      <c r="V1461">
        <v>1238</v>
      </c>
      <c r="W1461">
        <v>1473</v>
      </c>
      <c r="X1461">
        <v>1400</v>
      </c>
      <c r="Y1461">
        <v>1249</v>
      </c>
      <c r="Z1461">
        <v>1500</v>
      </c>
      <c r="AA1461">
        <v>6929</v>
      </c>
      <c r="AB1461">
        <v>6058</v>
      </c>
      <c r="AC1461">
        <v>6281</v>
      </c>
      <c r="AD1461">
        <v>5517</v>
      </c>
      <c r="AE1461">
        <v>4815</v>
      </c>
      <c r="AF1461">
        <v>3875</v>
      </c>
      <c r="AG1461">
        <v>3915</v>
      </c>
      <c r="AH1461">
        <v>3507</v>
      </c>
      <c r="AI1461">
        <v>2985</v>
      </c>
      <c r="AJ1461">
        <v>2267</v>
      </c>
      <c r="AK1461">
        <v>1627</v>
      </c>
      <c r="AL1461">
        <v>1098</v>
      </c>
      <c r="AM1461">
        <v>995</v>
      </c>
      <c r="AN1461">
        <f t="shared" si="300"/>
        <v>71006</v>
      </c>
      <c r="AO1461">
        <v>1154</v>
      </c>
      <c r="AP1461">
        <v>1279</v>
      </c>
      <c r="AQ1461">
        <v>1355</v>
      </c>
      <c r="AR1461">
        <v>1303</v>
      </c>
      <c r="AS1461">
        <v>1180</v>
      </c>
      <c r="AT1461">
        <v>982</v>
      </c>
      <c r="AU1461">
        <v>1061</v>
      </c>
      <c r="AV1461">
        <v>1104</v>
      </c>
      <c r="AW1461">
        <v>1185</v>
      </c>
      <c r="AX1461">
        <v>1185</v>
      </c>
      <c r="AY1461">
        <v>1043</v>
      </c>
      <c r="AZ1461">
        <v>1150</v>
      </c>
      <c r="BA1461">
        <v>1214</v>
      </c>
      <c r="BB1461">
        <v>1423</v>
      </c>
      <c r="BC1461">
        <v>1431</v>
      </c>
      <c r="BD1461">
        <v>1342</v>
      </c>
      <c r="BE1461">
        <v>1206</v>
      </c>
      <c r="BF1461">
        <v>1344</v>
      </c>
      <c r="BG1461">
        <v>1527</v>
      </c>
      <c r="BH1461">
        <v>1077</v>
      </c>
      <c r="BI1461">
        <v>7291</v>
      </c>
      <c r="BJ1461">
        <v>6448</v>
      </c>
      <c r="BK1461">
        <v>5782</v>
      </c>
      <c r="BL1461">
        <v>4625</v>
      </c>
      <c r="BM1461">
        <v>4367</v>
      </c>
      <c r="BN1461">
        <v>3573</v>
      </c>
      <c r="BO1461">
        <v>3247</v>
      </c>
      <c r="BP1461">
        <v>2935</v>
      </c>
      <c r="BQ1461">
        <v>2087</v>
      </c>
      <c r="BR1461">
        <v>1987</v>
      </c>
      <c r="BS1461">
        <v>1586</v>
      </c>
      <c r="BT1461">
        <v>1000</v>
      </c>
      <c r="BU1461">
        <v>1533</v>
      </c>
      <c r="BV1461" s="40"/>
      <c r="BW1461" s="5">
        <f t="shared" si="303"/>
        <v>14645</v>
      </c>
      <c r="BX1461" s="5">
        <f t="shared" si="304"/>
        <v>7945</v>
      </c>
      <c r="BY1461" s="5">
        <f t="shared" si="305"/>
        <v>15736</v>
      </c>
      <c r="BZ1461" s="5">
        <f t="shared" si="306"/>
        <v>27910</v>
      </c>
      <c r="CA1461" s="5">
        <f t="shared" si="307"/>
        <v>8972</v>
      </c>
      <c r="CB1461" s="40">
        <f t="shared" si="308"/>
        <v>13981</v>
      </c>
      <c r="CC1461" s="40">
        <f t="shared" si="309"/>
        <v>7960</v>
      </c>
      <c r="CD1461" s="40">
        <f t="shared" si="310"/>
        <v>16343</v>
      </c>
      <c r="CE1461" s="40">
        <f t="shared" si="301"/>
        <v>24529</v>
      </c>
      <c r="CF1461" s="40">
        <f t="shared" si="302"/>
        <v>8193</v>
      </c>
    </row>
    <row r="1462" spans="1:84" x14ac:dyDescent="0.25">
      <c r="A1462" s="73" t="s">
        <v>2853</v>
      </c>
      <c r="B1462" s="2" t="s">
        <v>2850</v>
      </c>
      <c r="C1462" s="2" t="s">
        <v>2851</v>
      </c>
      <c r="D1462" s="2" t="s">
        <v>2854</v>
      </c>
      <c r="E1462">
        <f t="shared" si="298"/>
        <v>2763</v>
      </c>
      <c r="F1462">
        <f t="shared" si="299"/>
        <v>1423</v>
      </c>
      <c r="G1462">
        <v>39</v>
      </c>
      <c r="H1462">
        <v>42</v>
      </c>
      <c r="I1462">
        <v>43</v>
      </c>
      <c r="J1462">
        <v>41</v>
      </c>
      <c r="K1462">
        <v>39</v>
      </c>
      <c r="L1462">
        <v>33</v>
      </c>
      <c r="M1462">
        <v>34</v>
      </c>
      <c r="N1462">
        <v>34</v>
      </c>
      <c r="O1462">
        <v>38</v>
      </c>
      <c r="P1462">
        <v>30</v>
      </c>
      <c r="Q1462">
        <v>28</v>
      </c>
      <c r="R1462">
        <v>32</v>
      </c>
      <c r="S1462">
        <v>27</v>
      </c>
      <c r="T1462">
        <v>28</v>
      </c>
      <c r="U1462">
        <v>25</v>
      </c>
      <c r="V1462">
        <v>26</v>
      </c>
      <c r="W1462">
        <v>25</v>
      </c>
      <c r="X1462">
        <v>26</v>
      </c>
      <c r="Y1462">
        <v>21</v>
      </c>
      <c r="Z1462">
        <v>20</v>
      </c>
      <c r="AA1462">
        <v>92</v>
      </c>
      <c r="AB1462">
        <v>105</v>
      </c>
      <c r="AC1462">
        <v>111</v>
      </c>
      <c r="AD1462">
        <v>94</v>
      </c>
      <c r="AE1462">
        <v>91</v>
      </c>
      <c r="AF1462">
        <v>61</v>
      </c>
      <c r="AG1462">
        <v>53</v>
      </c>
      <c r="AH1462">
        <v>50</v>
      </c>
      <c r="AI1462">
        <v>50</v>
      </c>
      <c r="AJ1462">
        <v>39</v>
      </c>
      <c r="AK1462">
        <v>27</v>
      </c>
      <c r="AL1462">
        <v>14</v>
      </c>
      <c r="AM1462">
        <v>5</v>
      </c>
      <c r="AN1462">
        <f t="shared" si="300"/>
        <v>1340</v>
      </c>
      <c r="AO1462">
        <v>33</v>
      </c>
      <c r="AP1462">
        <v>33</v>
      </c>
      <c r="AQ1462">
        <v>36</v>
      </c>
      <c r="AR1462">
        <v>41</v>
      </c>
      <c r="AS1462">
        <v>34</v>
      </c>
      <c r="AT1462">
        <v>39</v>
      </c>
      <c r="AU1462">
        <v>38</v>
      </c>
      <c r="AV1462">
        <v>37</v>
      </c>
      <c r="AW1462">
        <v>32</v>
      </c>
      <c r="AX1462">
        <v>34</v>
      </c>
      <c r="AY1462">
        <v>32</v>
      </c>
      <c r="AZ1462">
        <v>28</v>
      </c>
      <c r="BA1462">
        <v>31</v>
      </c>
      <c r="BB1462">
        <v>30</v>
      </c>
      <c r="BC1462">
        <v>31</v>
      </c>
      <c r="BD1462">
        <v>21</v>
      </c>
      <c r="BE1462">
        <v>21</v>
      </c>
      <c r="BF1462">
        <v>20</v>
      </c>
      <c r="BG1462">
        <v>23</v>
      </c>
      <c r="BH1462">
        <v>15</v>
      </c>
      <c r="BI1462">
        <v>108</v>
      </c>
      <c r="BJ1462">
        <v>98</v>
      </c>
      <c r="BK1462">
        <v>120</v>
      </c>
      <c r="BL1462">
        <v>101</v>
      </c>
      <c r="BM1462">
        <v>71</v>
      </c>
      <c r="BN1462">
        <v>48</v>
      </c>
      <c r="BO1462">
        <v>38</v>
      </c>
      <c r="BP1462">
        <v>36</v>
      </c>
      <c r="BQ1462">
        <v>37</v>
      </c>
      <c r="BR1462">
        <v>32</v>
      </c>
      <c r="BS1462">
        <v>23</v>
      </c>
      <c r="BT1462">
        <v>14</v>
      </c>
      <c r="BU1462">
        <v>5</v>
      </c>
      <c r="BV1462" s="40"/>
      <c r="BW1462" s="5">
        <f t="shared" si="303"/>
        <v>433</v>
      </c>
      <c r="BX1462" s="5">
        <f t="shared" si="304"/>
        <v>157</v>
      </c>
      <c r="BY1462" s="5">
        <f t="shared" si="305"/>
        <v>238</v>
      </c>
      <c r="BZ1462" s="5">
        <f t="shared" si="306"/>
        <v>460</v>
      </c>
      <c r="CA1462" s="5">
        <f t="shared" si="307"/>
        <v>135</v>
      </c>
      <c r="CB1462" s="40">
        <f t="shared" si="308"/>
        <v>417</v>
      </c>
      <c r="CC1462" s="40">
        <f t="shared" si="309"/>
        <v>154</v>
      </c>
      <c r="CD1462" s="40">
        <f t="shared" si="310"/>
        <v>244</v>
      </c>
      <c r="CE1462" s="40">
        <f t="shared" si="301"/>
        <v>414</v>
      </c>
      <c r="CF1462" s="40">
        <f t="shared" si="302"/>
        <v>111</v>
      </c>
    </row>
    <row r="1463" spans="1:84" x14ac:dyDescent="0.25">
      <c r="A1463" s="73" t="s">
        <v>2855</v>
      </c>
      <c r="B1463" s="2" t="s">
        <v>2850</v>
      </c>
      <c r="C1463" s="2" t="s">
        <v>2851</v>
      </c>
      <c r="D1463" s="2" t="s">
        <v>2856</v>
      </c>
      <c r="E1463">
        <f t="shared" si="298"/>
        <v>20119</v>
      </c>
      <c r="F1463">
        <f t="shared" si="299"/>
        <v>10341</v>
      </c>
      <c r="G1463">
        <v>295</v>
      </c>
      <c r="H1463">
        <v>279</v>
      </c>
      <c r="I1463">
        <v>237</v>
      </c>
      <c r="J1463">
        <v>253</v>
      </c>
      <c r="K1463">
        <v>267</v>
      </c>
      <c r="L1463">
        <v>246</v>
      </c>
      <c r="M1463">
        <v>238</v>
      </c>
      <c r="N1463">
        <v>256</v>
      </c>
      <c r="O1463">
        <v>217</v>
      </c>
      <c r="P1463">
        <v>246</v>
      </c>
      <c r="Q1463">
        <v>233</v>
      </c>
      <c r="R1463">
        <v>238</v>
      </c>
      <c r="S1463">
        <v>282</v>
      </c>
      <c r="T1463">
        <v>237</v>
      </c>
      <c r="U1463">
        <v>241</v>
      </c>
      <c r="V1463">
        <v>180</v>
      </c>
      <c r="W1463">
        <v>185</v>
      </c>
      <c r="X1463">
        <v>172</v>
      </c>
      <c r="Y1463">
        <v>168</v>
      </c>
      <c r="Z1463">
        <v>167</v>
      </c>
      <c r="AA1463">
        <v>662</v>
      </c>
      <c r="AB1463">
        <v>607</v>
      </c>
      <c r="AC1463">
        <v>679</v>
      </c>
      <c r="AD1463">
        <v>680</v>
      </c>
      <c r="AE1463">
        <v>615</v>
      </c>
      <c r="AF1463">
        <v>487</v>
      </c>
      <c r="AG1463">
        <v>413</v>
      </c>
      <c r="AH1463">
        <v>413</v>
      </c>
      <c r="AI1463">
        <v>337</v>
      </c>
      <c r="AJ1463">
        <v>338</v>
      </c>
      <c r="AK1463">
        <v>214</v>
      </c>
      <c r="AL1463">
        <v>155</v>
      </c>
      <c r="AM1463">
        <v>104</v>
      </c>
      <c r="AN1463">
        <f t="shared" si="300"/>
        <v>9778</v>
      </c>
      <c r="AO1463">
        <v>306</v>
      </c>
      <c r="AP1463">
        <v>280</v>
      </c>
      <c r="AQ1463">
        <v>290</v>
      </c>
      <c r="AR1463">
        <v>253</v>
      </c>
      <c r="AS1463">
        <v>194</v>
      </c>
      <c r="AT1463">
        <v>193</v>
      </c>
      <c r="AU1463">
        <v>210</v>
      </c>
      <c r="AV1463">
        <v>209</v>
      </c>
      <c r="AW1463">
        <v>264</v>
      </c>
      <c r="AX1463">
        <v>260</v>
      </c>
      <c r="AY1463">
        <v>242</v>
      </c>
      <c r="AZ1463">
        <v>257</v>
      </c>
      <c r="BA1463">
        <v>221</v>
      </c>
      <c r="BB1463">
        <v>247</v>
      </c>
      <c r="BC1463">
        <v>240</v>
      </c>
      <c r="BD1463">
        <v>212</v>
      </c>
      <c r="BE1463">
        <v>178</v>
      </c>
      <c r="BF1463">
        <v>165</v>
      </c>
      <c r="BG1463">
        <v>149</v>
      </c>
      <c r="BH1463">
        <v>112</v>
      </c>
      <c r="BI1463">
        <v>697</v>
      </c>
      <c r="BJ1463">
        <v>730</v>
      </c>
      <c r="BK1463">
        <v>734</v>
      </c>
      <c r="BL1463">
        <v>617</v>
      </c>
      <c r="BM1463">
        <v>439</v>
      </c>
      <c r="BN1463">
        <v>414</v>
      </c>
      <c r="BO1463">
        <v>292</v>
      </c>
      <c r="BP1463">
        <v>271</v>
      </c>
      <c r="BQ1463">
        <v>313</v>
      </c>
      <c r="BR1463">
        <v>274</v>
      </c>
      <c r="BS1463">
        <v>208</v>
      </c>
      <c r="BT1463">
        <v>154</v>
      </c>
      <c r="BU1463">
        <v>153</v>
      </c>
      <c r="BV1463" s="40"/>
      <c r="BW1463" s="5">
        <f t="shared" si="303"/>
        <v>3005</v>
      </c>
      <c r="BX1463" s="5">
        <f t="shared" si="304"/>
        <v>1297</v>
      </c>
      <c r="BY1463" s="5">
        <f t="shared" si="305"/>
        <v>1604</v>
      </c>
      <c r="BZ1463" s="5">
        <f t="shared" si="306"/>
        <v>3287</v>
      </c>
      <c r="CA1463" s="5">
        <f t="shared" si="307"/>
        <v>1148</v>
      </c>
      <c r="CB1463" s="40">
        <f t="shared" si="308"/>
        <v>2958</v>
      </c>
      <c r="CC1463" s="40">
        <f t="shared" si="309"/>
        <v>1263</v>
      </c>
      <c r="CD1463" s="40">
        <f t="shared" si="310"/>
        <v>1688</v>
      </c>
      <c r="CE1463" s="40">
        <f t="shared" si="301"/>
        <v>2767</v>
      </c>
      <c r="CF1463" s="40">
        <f t="shared" si="302"/>
        <v>1102</v>
      </c>
    </row>
    <row r="1464" spans="1:84" x14ac:dyDescent="0.25">
      <c r="A1464" s="73" t="s">
        <v>2857</v>
      </c>
      <c r="B1464" s="2" t="s">
        <v>2850</v>
      </c>
      <c r="C1464" s="2" t="s">
        <v>2851</v>
      </c>
      <c r="D1464" s="2" t="s">
        <v>2858</v>
      </c>
      <c r="E1464">
        <f t="shared" si="298"/>
        <v>11221</v>
      </c>
      <c r="F1464">
        <f t="shared" si="299"/>
        <v>5888</v>
      </c>
      <c r="G1464">
        <v>144</v>
      </c>
      <c r="H1464">
        <v>152</v>
      </c>
      <c r="I1464">
        <v>151</v>
      </c>
      <c r="J1464">
        <v>135</v>
      </c>
      <c r="K1464">
        <v>133</v>
      </c>
      <c r="L1464">
        <v>123</v>
      </c>
      <c r="M1464">
        <v>124</v>
      </c>
      <c r="N1464">
        <v>143</v>
      </c>
      <c r="O1464">
        <v>141</v>
      </c>
      <c r="P1464">
        <v>158</v>
      </c>
      <c r="Q1464">
        <v>154</v>
      </c>
      <c r="R1464">
        <v>157</v>
      </c>
      <c r="S1464">
        <v>153</v>
      </c>
      <c r="T1464">
        <v>152</v>
      </c>
      <c r="U1464">
        <v>126</v>
      </c>
      <c r="V1464">
        <v>124</v>
      </c>
      <c r="W1464">
        <v>119</v>
      </c>
      <c r="X1464">
        <v>98</v>
      </c>
      <c r="Y1464">
        <v>103</v>
      </c>
      <c r="Z1464">
        <v>100</v>
      </c>
      <c r="AA1464">
        <v>393</v>
      </c>
      <c r="AB1464">
        <v>346</v>
      </c>
      <c r="AC1464">
        <v>418</v>
      </c>
      <c r="AD1464">
        <v>373</v>
      </c>
      <c r="AE1464">
        <v>359</v>
      </c>
      <c r="AF1464">
        <v>275</v>
      </c>
      <c r="AG1464">
        <v>232</v>
      </c>
      <c r="AH1464">
        <v>215</v>
      </c>
      <c r="AI1464">
        <v>167</v>
      </c>
      <c r="AJ1464">
        <v>157</v>
      </c>
      <c r="AK1464">
        <v>127</v>
      </c>
      <c r="AL1464">
        <v>87</v>
      </c>
      <c r="AM1464">
        <v>49</v>
      </c>
      <c r="AN1464">
        <f t="shared" si="300"/>
        <v>5333</v>
      </c>
      <c r="AO1464">
        <v>149</v>
      </c>
      <c r="AP1464">
        <v>129</v>
      </c>
      <c r="AQ1464">
        <v>124</v>
      </c>
      <c r="AR1464">
        <v>141</v>
      </c>
      <c r="AS1464">
        <v>128</v>
      </c>
      <c r="AT1464">
        <v>128</v>
      </c>
      <c r="AU1464">
        <v>140</v>
      </c>
      <c r="AV1464">
        <v>132</v>
      </c>
      <c r="AW1464">
        <v>147</v>
      </c>
      <c r="AX1464">
        <v>141</v>
      </c>
      <c r="AY1464">
        <v>132</v>
      </c>
      <c r="AZ1464">
        <v>139</v>
      </c>
      <c r="BA1464">
        <v>147</v>
      </c>
      <c r="BB1464">
        <v>139</v>
      </c>
      <c r="BC1464">
        <v>159</v>
      </c>
      <c r="BD1464">
        <v>110</v>
      </c>
      <c r="BE1464">
        <v>98</v>
      </c>
      <c r="BF1464">
        <v>102</v>
      </c>
      <c r="BG1464">
        <v>85</v>
      </c>
      <c r="BH1464">
        <v>67</v>
      </c>
      <c r="BI1464">
        <v>367</v>
      </c>
      <c r="BJ1464">
        <v>367</v>
      </c>
      <c r="BK1464">
        <v>356</v>
      </c>
      <c r="BL1464">
        <v>352</v>
      </c>
      <c r="BM1464">
        <v>256</v>
      </c>
      <c r="BN1464">
        <v>253</v>
      </c>
      <c r="BO1464">
        <v>163</v>
      </c>
      <c r="BP1464">
        <v>160</v>
      </c>
      <c r="BQ1464">
        <v>121</v>
      </c>
      <c r="BR1464">
        <v>149</v>
      </c>
      <c r="BS1464">
        <v>94</v>
      </c>
      <c r="BT1464">
        <v>83</v>
      </c>
      <c r="BU1464">
        <v>75</v>
      </c>
      <c r="BV1464" s="40"/>
      <c r="BW1464" s="5">
        <f t="shared" si="303"/>
        <v>1715</v>
      </c>
      <c r="BX1464" s="5">
        <f t="shared" si="304"/>
        <v>772</v>
      </c>
      <c r="BY1464" s="5">
        <f t="shared" si="305"/>
        <v>942</v>
      </c>
      <c r="BZ1464" s="5">
        <f t="shared" si="306"/>
        <v>1872</v>
      </c>
      <c r="CA1464" s="5">
        <f t="shared" si="307"/>
        <v>587</v>
      </c>
      <c r="CB1464" s="40">
        <f t="shared" si="308"/>
        <v>1630</v>
      </c>
      <c r="CC1464" s="40">
        <f t="shared" si="309"/>
        <v>755</v>
      </c>
      <c r="CD1464" s="40">
        <f t="shared" si="310"/>
        <v>886</v>
      </c>
      <c r="CE1464" s="40">
        <f t="shared" si="301"/>
        <v>1540</v>
      </c>
      <c r="CF1464" s="40">
        <f t="shared" si="302"/>
        <v>522</v>
      </c>
    </row>
    <row r="1465" spans="1:84" x14ac:dyDescent="0.25">
      <c r="A1465" s="73" t="s">
        <v>2859</v>
      </c>
      <c r="B1465" s="2" t="s">
        <v>2850</v>
      </c>
      <c r="C1465" s="2" t="s">
        <v>2851</v>
      </c>
      <c r="D1465" s="2" t="s">
        <v>2860</v>
      </c>
      <c r="E1465">
        <f t="shared" si="298"/>
        <v>9881</v>
      </c>
      <c r="F1465">
        <f t="shared" si="299"/>
        <v>5151</v>
      </c>
      <c r="G1465">
        <v>181</v>
      </c>
      <c r="H1465">
        <v>165</v>
      </c>
      <c r="I1465">
        <v>139</v>
      </c>
      <c r="J1465">
        <v>138</v>
      </c>
      <c r="K1465">
        <v>121</v>
      </c>
      <c r="L1465">
        <v>126</v>
      </c>
      <c r="M1465">
        <v>128</v>
      </c>
      <c r="N1465">
        <v>122</v>
      </c>
      <c r="O1465">
        <v>130</v>
      </c>
      <c r="P1465">
        <v>140</v>
      </c>
      <c r="Q1465">
        <v>116</v>
      </c>
      <c r="R1465">
        <v>129</v>
      </c>
      <c r="S1465">
        <v>140</v>
      </c>
      <c r="T1465">
        <v>129</v>
      </c>
      <c r="U1465">
        <v>117</v>
      </c>
      <c r="V1465">
        <v>102</v>
      </c>
      <c r="W1465">
        <v>94</v>
      </c>
      <c r="X1465">
        <v>88</v>
      </c>
      <c r="Y1465">
        <v>84</v>
      </c>
      <c r="Z1465">
        <v>71</v>
      </c>
      <c r="AA1465">
        <v>306</v>
      </c>
      <c r="AB1465">
        <v>365</v>
      </c>
      <c r="AC1465">
        <v>309</v>
      </c>
      <c r="AD1465">
        <v>314</v>
      </c>
      <c r="AE1465">
        <v>303</v>
      </c>
      <c r="AF1465">
        <v>241</v>
      </c>
      <c r="AG1465">
        <v>171</v>
      </c>
      <c r="AH1465">
        <v>182</v>
      </c>
      <c r="AI1465">
        <v>206</v>
      </c>
      <c r="AJ1465">
        <v>122</v>
      </c>
      <c r="AK1465">
        <v>82</v>
      </c>
      <c r="AL1465">
        <v>47</v>
      </c>
      <c r="AM1465">
        <v>43</v>
      </c>
      <c r="AN1465">
        <f t="shared" si="300"/>
        <v>4730</v>
      </c>
      <c r="AO1465">
        <v>143</v>
      </c>
      <c r="AP1465">
        <v>130</v>
      </c>
      <c r="AQ1465">
        <v>144</v>
      </c>
      <c r="AR1465">
        <v>133</v>
      </c>
      <c r="AS1465">
        <v>125</v>
      </c>
      <c r="AT1465">
        <v>108</v>
      </c>
      <c r="AU1465">
        <v>114</v>
      </c>
      <c r="AV1465">
        <v>126</v>
      </c>
      <c r="AW1465">
        <v>126</v>
      </c>
      <c r="AX1465">
        <v>127</v>
      </c>
      <c r="AY1465">
        <v>135</v>
      </c>
      <c r="AZ1465">
        <v>134</v>
      </c>
      <c r="BA1465">
        <v>124</v>
      </c>
      <c r="BB1465">
        <v>124</v>
      </c>
      <c r="BC1465">
        <v>127</v>
      </c>
      <c r="BD1465">
        <v>91</v>
      </c>
      <c r="BE1465">
        <v>81</v>
      </c>
      <c r="BF1465">
        <v>69</v>
      </c>
      <c r="BG1465">
        <v>66</v>
      </c>
      <c r="BH1465">
        <v>64</v>
      </c>
      <c r="BI1465">
        <v>394</v>
      </c>
      <c r="BJ1465">
        <v>282</v>
      </c>
      <c r="BK1465">
        <v>335</v>
      </c>
      <c r="BL1465">
        <v>322</v>
      </c>
      <c r="BM1465">
        <v>199</v>
      </c>
      <c r="BN1465">
        <v>162</v>
      </c>
      <c r="BO1465">
        <v>173</v>
      </c>
      <c r="BP1465">
        <v>125</v>
      </c>
      <c r="BQ1465">
        <v>144</v>
      </c>
      <c r="BR1465">
        <v>116</v>
      </c>
      <c r="BS1465">
        <v>83</v>
      </c>
      <c r="BT1465">
        <v>38</v>
      </c>
      <c r="BU1465">
        <v>66</v>
      </c>
      <c r="BV1465" s="40"/>
      <c r="BW1465" s="5">
        <f t="shared" si="303"/>
        <v>1635</v>
      </c>
      <c r="BX1465" s="5">
        <f t="shared" si="304"/>
        <v>670</v>
      </c>
      <c r="BY1465" s="5">
        <f t="shared" si="305"/>
        <v>826</v>
      </c>
      <c r="BZ1465" s="5">
        <f t="shared" si="306"/>
        <v>1520</v>
      </c>
      <c r="CA1465" s="5">
        <f t="shared" si="307"/>
        <v>500</v>
      </c>
      <c r="CB1465" s="40">
        <f t="shared" si="308"/>
        <v>1545</v>
      </c>
      <c r="CC1465" s="40">
        <f t="shared" si="309"/>
        <v>616</v>
      </c>
      <c r="CD1465" s="40">
        <f t="shared" si="310"/>
        <v>806</v>
      </c>
      <c r="CE1465" s="40">
        <f t="shared" si="301"/>
        <v>1316</v>
      </c>
      <c r="CF1465" s="40">
        <f t="shared" si="302"/>
        <v>447</v>
      </c>
    </row>
    <row r="1466" spans="1:84" x14ac:dyDescent="0.25">
      <c r="A1466" s="73" t="s">
        <v>2861</v>
      </c>
      <c r="B1466" s="2" t="s">
        <v>2850</v>
      </c>
      <c r="C1466" s="2" t="s">
        <v>2851</v>
      </c>
      <c r="D1466" s="2" t="s">
        <v>2862</v>
      </c>
      <c r="E1466">
        <f t="shared" si="298"/>
        <v>13713</v>
      </c>
      <c r="F1466">
        <f t="shared" si="299"/>
        <v>7071</v>
      </c>
      <c r="G1466">
        <v>220</v>
      </c>
      <c r="H1466">
        <v>171</v>
      </c>
      <c r="I1466">
        <v>168</v>
      </c>
      <c r="J1466">
        <v>175</v>
      </c>
      <c r="K1466">
        <v>165</v>
      </c>
      <c r="L1466">
        <v>157</v>
      </c>
      <c r="M1466">
        <v>178</v>
      </c>
      <c r="N1466">
        <v>173</v>
      </c>
      <c r="O1466">
        <v>177</v>
      </c>
      <c r="P1466">
        <v>210</v>
      </c>
      <c r="Q1466">
        <v>177</v>
      </c>
      <c r="R1466">
        <v>179</v>
      </c>
      <c r="S1466">
        <v>211</v>
      </c>
      <c r="T1466">
        <v>185</v>
      </c>
      <c r="U1466">
        <v>170</v>
      </c>
      <c r="V1466">
        <v>146</v>
      </c>
      <c r="W1466">
        <v>120</v>
      </c>
      <c r="X1466">
        <v>124</v>
      </c>
      <c r="Y1466">
        <v>121</v>
      </c>
      <c r="Z1466">
        <v>99</v>
      </c>
      <c r="AA1466">
        <v>444</v>
      </c>
      <c r="AB1466">
        <v>557</v>
      </c>
      <c r="AC1466">
        <v>466</v>
      </c>
      <c r="AD1466">
        <v>506</v>
      </c>
      <c r="AE1466">
        <v>384</v>
      </c>
      <c r="AF1466">
        <v>338</v>
      </c>
      <c r="AG1466">
        <v>235</v>
      </c>
      <c r="AH1466">
        <v>248</v>
      </c>
      <c r="AI1466">
        <v>174</v>
      </c>
      <c r="AJ1466">
        <v>173</v>
      </c>
      <c r="AK1466">
        <v>105</v>
      </c>
      <c r="AL1466">
        <v>54</v>
      </c>
      <c r="AM1466">
        <v>61</v>
      </c>
      <c r="AN1466">
        <f t="shared" si="300"/>
        <v>6642</v>
      </c>
      <c r="AO1466">
        <v>187</v>
      </c>
      <c r="AP1466">
        <v>209</v>
      </c>
      <c r="AQ1466">
        <v>191</v>
      </c>
      <c r="AR1466">
        <v>176</v>
      </c>
      <c r="AS1466">
        <v>161</v>
      </c>
      <c r="AT1466">
        <v>157</v>
      </c>
      <c r="AU1466">
        <v>147</v>
      </c>
      <c r="AV1466">
        <v>167</v>
      </c>
      <c r="AW1466">
        <v>178</v>
      </c>
      <c r="AX1466">
        <v>167</v>
      </c>
      <c r="AY1466">
        <v>178</v>
      </c>
      <c r="AZ1466">
        <v>194</v>
      </c>
      <c r="BA1466">
        <v>166</v>
      </c>
      <c r="BB1466">
        <v>177</v>
      </c>
      <c r="BC1466">
        <v>184</v>
      </c>
      <c r="BD1466">
        <v>134</v>
      </c>
      <c r="BE1466">
        <v>130</v>
      </c>
      <c r="BF1466">
        <v>105</v>
      </c>
      <c r="BG1466">
        <v>95</v>
      </c>
      <c r="BH1466">
        <v>96</v>
      </c>
      <c r="BI1466">
        <v>548</v>
      </c>
      <c r="BJ1466">
        <v>430</v>
      </c>
      <c r="BK1466">
        <v>504</v>
      </c>
      <c r="BL1466">
        <v>391</v>
      </c>
      <c r="BM1466">
        <v>349</v>
      </c>
      <c r="BN1466">
        <v>245</v>
      </c>
      <c r="BO1466">
        <v>228</v>
      </c>
      <c r="BP1466">
        <v>225</v>
      </c>
      <c r="BQ1466">
        <v>155</v>
      </c>
      <c r="BR1466">
        <v>129</v>
      </c>
      <c r="BS1466">
        <v>107</v>
      </c>
      <c r="BT1466">
        <v>64</v>
      </c>
      <c r="BU1466">
        <v>68</v>
      </c>
      <c r="BV1466" s="40"/>
      <c r="BW1466" s="5">
        <f t="shared" si="303"/>
        <v>2150</v>
      </c>
      <c r="BX1466" s="5">
        <f t="shared" si="304"/>
        <v>956</v>
      </c>
      <c r="BY1466" s="5">
        <f t="shared" si="305"/>
        <v>1221</v>
      </c>
      <c r="BZ1466" s="5">
        <f t="shared" si="306"/>
        <v>2177</v>
      </c>
      <c r="CA1466" s="5">
        <f t="shared" si="307"/>
        <v>567</v>
      </c>
      <c r="CB1466" s="40">
        <f t="shared" si="308"/>
        <v>2112</v>
      </c>
      <c r="CC1466" s="40">
        <f t="shared" si="309"/>
        <v>896</v>
      </c>
      <c r="CD1466" s="40">
        <f t="shared" si="310"/>
        <v>1169</v>
      </c>
      <c r="CE1466" s="40">
        <f t="shared" si="301"/>
        <v>1942</v>
      </c>
      <c r="CF1466" s="40">
        <f t="shared" si="302"/>
        <v>523</v>
      </c>
    </row>
    <row r="1467" spans="1:84" x14ac:dyDescent="0.25">
      <c r="A1467" s="73" t="s">
        <v>2863</v>
      </c>
      <c r="B1467" s="2" t="s">
        <v>2850</v>
      </c>
      <c r="C1467" s="2" t="s">
        <v>2851</v>
      </c>
      <c r="D1467" s="2" t="s">
        <v>2864</v>
      </c>
      <c r="E1467">
        <f t="shared" si="298"/>
        <v>16353</v>
      </c>
      <c r="F1467">
        <f t="shared" si="299"/>
        <v>8530</v>
      </c>
      <c r="G1467">
        <v>189</v>
      </c>
      <c r="H1467">
        <v>234</v>
      </c>
      <c r="I1467">
        <v>263</v>
      </c>
      <c r="J1467">
        <v>258</v>
      </c>
      <c r="K1467">
        <v>304</v>
      </c>
      <c r="L1467">
        <v>232</v>
      </c>
      <c r="M1467">
        <v>248</v>
      </c>
      <c r="N1467">
        <v>262</v>
      </c>
      <c r="O1467">
        <v>281</v>
      </c>
      <c r="P1467">
        <v>282</v>
      </c>
      <c r="Q1467">
        <v>249</v>
      </c>
      <c r="R1467">
        <v>245</v>
      </c>
      <c r="S1467">
        <v>247</v>
      </c>
      <c r="T1467">
        <v>239</v>
      </c>
      <c r="U1467">
        <v>177</v>
      </c>
      <c r="V1467">
        <v>177</v>
      </c>
      <c r="W1467">
        <v>163</v>
      </c>
      <c r="X1467">
        <v>138</v>
      </c>
      <c r="Y1467">
        <v>132</v>
      </c>
      <c r="Z1467">
        <v>124</v>
      </c>
      <c r="AA1467">
        <v>588</v>
      </c>
      <c r="AB1467">
        <v>504</v>
      </c>
      <c r="AC1467">
        <v>650</v>
      </c>
      <c r="AD1467">
        <v>462</v>
      </c>
      <c r="AE1467">
        <v>478</v>
      </c>
      <c r="AF1467">
        <v>369</v>
      </c>
      <c r="AG1467">
        <v>264</v>
      </c>
      <c r="AH1467">
        <v>249</v>
      </c>
      <c r="AI1467">
        <v>191</v>
      </c>
      <c r="AJ1467">
        <v>144</v>
      </c>
      <c r="AK1467">
        <v>96</v>
      </c>
      <c r="AL1467">
        <v>59</v>
      </c>
      <c r="AM1467">
        <v>32</v>
      </c>
      <c r="AN1467">
        <f t="shared" si="300"/>
        <v>7823</v>
      </c>
      <c r="AO1467">
        <v>221</v>
      </c>
      <c r="AP1467">
        <v>225</v>
      </c>
      <c r="AQ1467">
        <v>232</v>
      </c>
      <c r="AR1467">
        <v>268</v>
      </c>
      <c r="AS1467">
        <v>212</v>
      </c>
      <c r="AT1467">
        <v>263</v>
      </c>
      <c r="AU1467">
        <v>259</v>
      </c>
      <c r="AV1467">
        <v>253</v>
      </c>
      <c r="AW1467">
        <v>240</v>
      </c>
      <c r="AX1467">
        <v>243</v>
      </c>
      <c r="AY1467">
        <v>220</v>
      </c>
      <c r="AZ1467">
        <v>218</v>
      </c>
      <c r="BA1467">
        <v>202</v>
      </c>
      <c r="BB1467">
        <v>188</v>
      </c>
      <c r="BC1467">
        <v>240</v>
      </c>
      <c r="BD1467">
        <v>163</v>
      </c>
      <c r="BE1467">
        <v>149</v>
      </c>
      <c r="BF1467">
        <v>149</v>
      </c>
      <c r="BG1467">
        <v>138</v>
      </c>
      <c r="BH1467">
        <v>114</v>
      </c>
      <c r="BI1467">
        <v>571</v>
      </c>
      <c r="BJ1467">
        <v>581</v>
      </c>
      <c r="BK1467">
        <v>510</v>
      </c>
      <c r="BL1467">
        <v>494</v>
      </c>
      <c r="BM1467">
        <v>315</v>
      </c>
      <c r="BN1467">
        <v>256</v>
      </c>
      <c r="BO1467">
        <v>229</v>
      </c>
      <c r="BP1467">
        <v>208</v>
      </c>
      <c r="BQ1467">
        <v>177</v>
      </c>
      <c r="BR1467">
        <v>104</v>
      </c>
      <c r="BS1467">
        <v>79</v>
      </c>
      <c r="BT1467">
        <v>53</v>
      </c>
      <c r="BU1467">
        <v>49</v>
      </c>
      <c r="BV1467" s="40"/>
      <c r="BW1467" s="5">
        <f t="shared" si="303"/>
        <v>3047</v>
      </c>
      <c r="BX1467" s="5">
        <f t="shared" si="304"/>
        <v>1141</v>
      </c>
      <c r="BY1467" s="5">
        <f t="shared" si="305"/>
        <v>1348</v>
      </c>
      <c r="BZ1467" s="5">
        <f t="shared" si="306"/>
        <v>2472</v>
      </c>
      <c r="CA1467" s="5">
        <f t="shared" si="307"/>
        <v>522</v>
      </c>
      <c r="CB1467" s="40">
        <f t="shared" si="308"/>
        <v>2854</v>
      </c>
      <c r="CC1467" s="40">
        <f t="shared" si="309"/>
        <v>1091</v>
      </c>
      <c r="CD1467" s="40">
        <f t="shared" si="310"/>
        <v>1404</v>
      </c>
      <c r="CE1467" s="40">
        <f t="shared" si="301"/>
        <v>2012</v>
      </c>
      <c r="CF1467" s="40">
        <f t="shared" si="302"/>
        <v>462</v>
      </c>
    </row>
    <row r="1468" spans="1:84" x14ac:dyDescent="0.25">
      <c r="A1468" s="73" t="s">
        <v>2865</v>
      </c>
      <c r="B1468" s="2" t="s">
        <v>2850</v>
      </c>
      <c r="C1468" s="2" t="s">
        <v>2851</v>
      </c>
      <c r="D1468" s="2" t="s">
        <v>2866</v>
      </c>
      <c r="E1468">
        <f t="shared" si="298"/>
        <v>89300</v>
      </c>
      <c r="F1468">
        <f t="shared" si="299"/>
        <v>45841</v>
      </c>
      <c r="G1468">
        <v>1086</v>
      </c>
      <c r="H1468">
        <v>1078</v>
      </c>
      <c r="I1468">
        <v>910</v>
      </c>
      <c r="J1468">
        <v>885</v>
      </c>
      <c r="K1468">
        <v>1041</v>
      </c>
      <c r="L1468">
        <v>826</v>
      </c>
      <c r="M1468">
        <v>889</v>
      </c>
      <c r="N1468">
        <v>872</v>
      </c>
      <c r="O1468">
        <v>858</v>
      </c>
      <c r="P1468">
        <v>1007</v>
      </c>
      <c r="Q1468">
        <v>838</v>
      </c>
      <c r="R1468">
        <v>860</v>
      </c>
      <c r="S1468">
        <v>812</v>
      </c>
      <c r="T1468">
        <v>1034</v>
      </c>
      <c r="U1468">
        <v>980</v>
      </c>
      <c r="V1468">
        <v>795</v>
      </c>
      <c r="W1468">
        <v>881</v>
      </c>
      <c r="X1468">
        <v>851</v>
      </c>
      <c r="Y1468">
        <v>953</v>
      </c>
      <c r="Z1468">
        <v>884</v>
      </c>
      <c r="AA1468">
        <v>4498</v>
      </c>
      <c r="AB1468">
        <v>3916</v>
      </c>
      <c r="AC1468">
        <v>3513</v>
      </c>
      <c r="AD1468">
        <v>3140</v>
      </c>
      <c r="AE1468">
        <v>2822</v>
      </c>
      <c r="AF1468">
        <v>2459</v>
      </c>
      <c r="AG1468">
        <v>1944</v>
      </c>
      <c r="AH1468">
        <v>1529</v>
      </c>
      <c r="AI1468">
        <v>1172</v>
      </c>
      <c r="AJ1468">
        <v>998</v>
      </c>
      <c r="AK1468">
        <v>712</v>
      </c>
      <c r="AL1468">
        <v>401</v>
      </c>
      <c r="AM1468">
        <v>397</v>
      </c>
      <c r="AN1468">
        <f t="shared" si="300"/>
        <v>43459</v>
      </c>
      <c r="AO1468">
        <v>925</v>
      </c>
      <c r="AP1468">
        <v>883</v>
      </c>
      <c r="AQ1468">
        <v>1025</v>
      </c>
      <c r="AR1468">
        <v>1039</v>
      </c>
      <c r="AS1468">
        <v>732</v>
      </c>
      <c r="AT1468">
        <v>860</v>
      </c>
      <c r="AU1468">
        <v>820</v>
      </c>
      <c r="AV1468">
        <v>872</v>
      </c>
      <c r="AW1468">
        <v>930</v>
      </c>
      <c r="AX1468">
        <v>838</v>
      </c>
      <c r="AY1468">
        <v>873</v>
      </c>
      <c r="AZ1468">
        <v>896</v>
      </c>
      <c r="BA1468">
        <v>992</v>
      </c>
      <c r="BB1468">
        <v>813</v>
      </c>
      <c r="BC1468">
        <v>1003</v>
      </c>
      <c r="BD1468">
        <v>972</v>
      </c>
      <c r="BE1468">
        <v>917</v>
      </c>
      <c r="BF1468">
        <v>961</v>
      </c>
      <c r="BG1468">
        <v>844</v>
      </c>
      <c r="BH1468">
        <v>748</v>
      </c>
      <c r="BI1468">
        <v>4032</v>
      </c>
      <c r="BJ1468">
        <v>3848</v>
      </c>
      <c r="BK1468">
        <v>3797</v>
      </c>
      <c r="BL1468">
        <v>2968</v>
      </c>
      <c r="BM1468">
        <v>2558</v>
      </c>
      <c r="BN1468">
        <v>1782</v>
      </c>
      <c r="BO1468">
        <v>1678</v>
      </c>
      <c r="BP1468">
        <v>1386</v>
      </c>
      <c r="BQ1468">
        <v>1176</v>
      </c>
      <c r="BR1468">
        <v>775</v>
      </c>
      <c r="BS1468">
        <v>642</v>
      </c>
      <c r="BT1468">
        <v>351</v>
      </c>
      <c r="BU1468">
        <v>523</v>
      </c>
      <c r="BV1468" s="40"/>
      <c r="BW1468" s="5">
        <f t="shared" si="303"/>
        <v>11150</v>
      </c>
      <c r="BX1468" s="5">
        <f t="shared" si="304"/>
        <v>5353</v>
      </c>
      <c r="BY1468" s="5">
        <f t="shared" si="305"/>
        <v>10251</v>
      </c>
      <c r="BZ1468" s="5">
        <f t="shared" si="306"/>
        <v>15407</v>
      </c>
      <c r="CA1468" s="5">
        <f t="shared" si="307"/>
        <v>3680</v>
      </c>
      <c r="CB1468" s="40">
        <f t="shared" si="308"/>
        <v>10693</v>
      </c>
      <c r="CC1468" s="40">
        <f t="shared" si="309"/>
        <v>5658</v>
      </c>
      <c r="CD1468" s="40">
        <f t="shared" si="310"/>
        <v>9472</v>
      </c>
      <c r="CE1468" s="40">
        <f t="shared" si="301"/>
        <v>14169</v>
      </c>
      <c r="CF1468" s="40">
        <f t="shared" si="302"/>
        <v>3467</v>
      </c>
    </row>
    <row r="1469" spans="1:84" x14ac:dyDescent="0.25">
      <c r="A1469" s="73" t="s">
        <v>2867</v>
      </c>
      <c r="B1469" s="2" t="s">
        <v>2850</v>
      </c>
      <c r="C1469" s="2" t="s">
        <v>2851</v>
      </c>
      <c r="D1469" s="2" t="s">
        <v>2868</v>
      </c>
      <c r="E1469">
        <f t="shared" si="298"/>
        <v>5138</v>
      </c>
      <c r="F1469">
        <f t="shared" si="299"/>
        <v>2641</v>
      </c>
      <c r="G1469">
        <v>63</v>
      </c>
      <c r="H1469">
        <v>65</v>
      </c>
      <c r="I1469">
        <v>74</v>
      </c>
      <c r="J1469">
        <v>86</v>
      </c>
      <c r="K1469">
        <v>71</v>
      </c>
      <c r="L1469">
        <v>74</v>
      </c>
      <c r="M1469">
        <v>81</v>
      </c>
      <c r="N1469">
        <v>83</v>
      </c>
      <c r="O1469">
        <v>77</v>
      </c>
      <c r="P1469">
        <v>71</v>
      </c>
      <c r="Q1469">
        <v>74</v>
      </c>
      <c r="R1469">
        <v>68</v>
      </c>
      <c r="S1469">
        <v>67</v>
      </c>
      <c r="T1469">
        <v>61</v>
      </c>
      <c r="U1469">
        <v>68</v>
      </c>
      <c r="V1469">
        <v>65</v>
      </c>
      <c r="W1469">
        <v>63</v>
      </c>
      <c r="X1469">
        <v>57</v>
      </c>
      <c r="Y1469">
        <v>50</v>
      </c>
      <c r="Z1469">
        <v>51</v>
      </c>
      <c r="AA1469">
        <v>235</v>
      </c>
      <c r="AB1469">
        <v>157</v>
      </c>
      <c r="AC1469">
        <v>195</v>
      </c>
      <c r="AD1469">
        <v>157</v>
      </c>
      <c r="AE1469">
        <v>135</v>
      </c>
      <c r="AF1469">
        <v>102</v>
      </c>
      <c r="AG1469">
        <v>82</v>
      </c>
      <c r="AH1469">
        <v>71</v>
      </c>
      <c r="AI1469">
        <v>65</v>
      </c>
      <c r="AJ1469">
        <v>28</v>
      </c>
      <c r="AK1469">
        <v>21</v>
      </c>
      <c r="AL1469">
        <v>15</v>
      </c>
      <c r="AM1469">
        <v>9</v>
      </c>
      <c r="AN1469">
        <f t="shared" si="300"/>
        <v>2497</v>
      </c>
      <c r="AO1469">
        <v>52</v>
      </c>
      <c r="AP1469">
        <v>68</v>
      </c>
      <c r="AQ1469">
        <v>71</v>
      </c>
      <c r="AR1469">
        <v>68</v>
      </c>
      <c r="AS1469">
        <v>76</v>
      </c>
      <c r="AT1469">
        <v>69</v>
      </c>
      <c r="AU1469">
        <v>66</v>
      </c>
      <c r="AV1469">
        <v>68</v>
      </c>
      <c r="AW1469">
        <v>75</v>
      </c>
      <c r="AX1469">
        <v>87</v>
      </c>
      <c r="AY1469">
        <v>65</v>
      </c>
      <c r="AZ1469">
        <v>70</v>
      </c>
      <c r="BA1469">
        <v>67</v>
      </c>
      <c r="BB1469">
        <v>73</v>
      </c>
      <c r="BC1469">
        <v>69</v>
      </c>
      <c r="BD1469">
        <v>53</v>
      </c>
      <c r="BE1469">
        <v>53</v>
      </c>
      <c r="BF1469">
        <v>55</v>
      </c>
      <c r="BG1469">
        <v>61</v>
      </c>
      <c r="BH1469">
        <v>50</v>
      </c>
      <c r="BI1469">
        <v>269</v>
      </c>
      <c r="BJ1469">
        <v>173</v>
      </c>
      <c r="BK1469">
        <v>153</v>
      </c>
      <c r="BL1469">
        <v>127</v>
      </c>
      <c r="BM1469">
        <v>109</v>
      </c>
      <c r="BN1469">
        <v>87</v>
      </c>
      <c r="BO1469">
        <v>74</v>
      </c>
      <c r="BP1469">
        <v>73</v>
      </c>
      <c r="BQ1469">
        <v>49</v>
      </c>
      <c r="BR1469">
        <v>27</v>
      </c>
      <c r="BS1469">
        <v>17</v>
      </c>
      <c r="BT1469">
        <v>13</v>
      </c>
      <c r="BU1469">
        <v>10</v>
      </c>
      <c r="BV1469" s="40"/>
      <c r="BW1469" s="5">
        <f t="shared" si="303"/>
        <v>887</v>
      </c>
      <c r="BX1469" s="5">
        <f t="shared" si="304"/>
        <v>381</v>
      </c>
      <c r="BY1469" s="5">
        <f t="shared" si="305"/>
        <v>493</v>
      </c>
      <c r="BZ1469" s="5">
        <f t="shared" si="306"/>
        <v>742</v>
      </c>
      <c r="CA1469" s="5">
        <f t="shared" si="307"/>
        <v>138</v>
      </c>
      <c r="CB1469" s="40">
        <f t="shared" si="308"/>
        <v>835</v>
      </c>
      <c r="CC1469" s="40">
        <f t="shared" si="309"/>
        <v>370</v>
      </c>
      <c r="CD1469" s="40">
        <f t="shared" si="310"/>
        <v>553</v>
      </c>
      <c r="CE1469" s="40">
        <f t="shared" si="301"/>
        <v>623</v>
      </c>
      <c r="CF1469" s="40">
        <f t="shared" si="302"/>
        <v>116</v>
      </c>
    </row>
    <row r="1470" spans="1:84" x14ac:dyDescent="0.25">
      <c r="A1470" s="73" t="s">
        <v>2869</v>
      </c>
      <c r="B1470" s="2" t="s">
        <v>2850</v>
      </c>
      <c r="C1470" s="2" t="s">
        <v>2851</v>
      </c>
      <c r="D1470" s="2" t="s">
        <v>1092</v>
      </c>
      <c r="E1470">
        <f t="shared" si="298"/>
        <v>74527</v>
      </c>
      <c r="F1470">
        <f t="shared" si="299"/>
        <v>38754</v>
      </c>
      <c r="G1470">
        <v>939</v>
      </c>
      <c r="H1470">
        <v>929</v>
      </c>
      <c r="I1470">
        <v>934</v>
      </c>
      <c r="J1470">
        <v>777</v>
      </c>
      <c r="K1470">
        <v>796</v>
      </c>
      <c r="L1470">
        <v>795</v>
      </c>
      <c r="M1470">
        <v>690</v>
      </c>
      <c r="N1470">
        <v>735</v>
      </c>
      <c r="O1470">
        <v>811</v>
      </c>
      <c r="P1470">
        <v>769</v>
      </c>
      <c r="Q1470">
        <v>761</v>
      </c>
      <c r="R1470">
        <v>812</v>
      </c>
      <c r="S1470">
        <v>843</v>
      </c>
      <c r="T1470">
        <v>789</v>
      </c>
      <c r="U1470">
        <v>742</v>
      </c>
      <c r="V1470">
        <v>700</v>
      </c>
      <c r="W1470">
        <v>698</v>
      </c>
      <c r="X1470">
        <v>767</v>
      </c>
      <c r="Y1470">
        <v>791</v>
      </c>
      <c r="Z1470">
        <v>743</v>
      </c>
      <c r="AA1470">
        <v>3097</v>
      </c>
      <c r="AB1470">
        <v>3035</v>
      </c>
      <c r="AC1470">
        <v>3272</v>
      </c>
      <c r="AD1470">
        <v>2672</v>
      </c>
      <c r="AE1470">
        <v>2693</v>
      </c>
      <c r="AF1470">
        <v>1723</v>
      </c>
      <c r="AG1470">
        <v>1430</v>
      </c>
      <c r="AH1470">
        <v>1454</v>
      </c>
      <c r="AI1470">
        <v>1134</v>
      </c>
      <c r="AJ1470">
        <v>938</v>
      </c>
      <c r="AK1470">
        <v>713</v>
      </c>
      <c r="AL1470">
        <v>459</v>
      </c>
      <c r="AM1470">
        <v>313</v>
      </c>
      <c r="AN1470">
        <f t="shared" si="300"/>
        <v>35773</v>
      </c>
      <c r="AO1470">
        <v>799</v>
      </c>
      <c r="AP1470">
        <v>760</v>
      </c>
      <c r="AQ1470">
        <v>734</v>
      </c>
      <c r="AR1470">
        <v>876</v>
      </c>
      <c r="AS1470">
        <v>732</v>
      </c>
      <c r="AT1470">
        <v>651</v>
      </c>
      <c r="AU1470">
        <v>779</v>
      </c>
      <c r="AV1470">
        <v>765</v>
      </c>
      <c r="AW1470">
        <v>720</v>
      </c>
      <c r="AX1470">
        <v>813</v>
      </c>
      <c r="AY1470">
        <v>703</v>
      </c>
      <c r="AZ1470">
        <v>691</v>
      </c>
      <c r="BA1470">
        <v>690</v>
      </c>
      <c r="BB1470">
        <v>758</v>
      </c>
      <c r="BC1470">
        <v>883</v>
      </c>
      <c r="BD1470">
        <v>729</v>
      </c>
      <c r="BE1470">
        <v>726</v>
      </c>
      <c r="BF1470">
        <v>653</v>
      </c>
      <c r="BG1470">
        <v>621</v>
      </c>
      <c r="BH1470">
        <v>559</v>
      </c>
      <c r="BI1470">
        <v>3825</v>
      </c>
      <c r="BJ1470">
        <v>2983</v>
      </c>
      <c r="BK1470">
        <v>2894</v>
      </c>
      <c r="BL1470">
        <v>2525</v>
      </c>
      <c r="BM1470">
        <v>1772</v>
      </c>
      <c r="BN1470">
        <v>1589</v>
      </c>
      <c r="BO1470">
        <v>1392</v>
      </c>
      <c r="BP1470">
        <v>1124</v>
      </c>
      <c r="BQ1470">
        <v>896</v>
      </c>
      <c r="BR1470">
        <v>758</v>
      </c>
      <c r="BS1470">
        <v>526</v>
      </c>
      <c r="BT1470">
        <v>343</v>
      </c>
      <c r="BU1470">
        <v>504</v>
      </c>
      <c r="BV1470" s="40"/>
      <c r="BW1470" s="5">
        <f t="shared" si="303"/>
        <v>9748</v>
      </c>
      <c r="BX1470" s="5">
        <f t="shared" si="304"/>
        <v>4539</v>
      </c>
      <c r="BY1470" s="5">
        <f t="shared" si="305"/>
        <v>7666</v>
      </c>
      <c r="BZ1470" s="5">
        <f t="shared" si="306"/>
        <v>13244</v>
      </c>
      <c r="CA1470" s="5">
        <f t="shared" si="307"/>
        <v>3557</v>
      </c>
      <c r="CB1470" s="40">
        <f t="shared" si="308"/>
        <v>9023</v>
      </c>
      <c r="CC1470" s="40">
        <f t="shared" si="309"/>
        <v>4439</v>
      </c>
      <c r="CD1470" s="40">
        <f t="shared" si="310"/>
        <v>7988</v>
      </c>
      <c r="CE1470" s="40">
        <f t="shared" si="301"/>
        <v>11296</v>
      </c>
      <c r="CF1470" s="40">
        <f t="shared" si="302"/>
        <v>3027</v>
      </c>
    </row>
    <row r="1471" spans="1:84" x14ac:dyDescent="0.25">
      <c r="A1471" s="73" t="s">
        <v>2870</v>
      </c>
      <c r="B1471" s="2" t="s">
        <v>2850</v>
      </c>
      <c r="C1471" s="2" t="s">
        <v>2851</v>
      </c>
      <c r="D1471" s="2" t="s">
        <v>933</v>
      </c>
      <c r="E1471">
        <f t="shared" si="298"/>
        <v>151869</v>
      </c>
      <c r="F1471">
        <f t="shared" si="299"/>
        <v>77733</v>
      </c>
      <c r="G1471">
        <v>1906</v>
      </c>
      <c r="H1471">
        <v>1966</v>
      </c>
      <c r="I1471">
        <v>1699</v>
      </c>
      <c r="J1471">
        <v>1730</v>
      </c>
      <c r="K1471">
        <v>1703</v>
      </c>
      <c r="L1471">
        <v>1367</v>
      </c>
      <c r="M1471">
        <v>1671</v>
      </c>
      <c r="N1471">
        <v>1643</v>
      </c>
      <c r="O1471">
        <v>1649</v>
      </c>
      <c r="P1471">
        <v>1657</v>
      </c>
      <c r="Q1471">
        <v>1641</v>
      </c>
      <c r="R1471">
        <v>1556</v>
      </c>
      <c r="S1471">
        <v>1751</v>
      </c>
      <c r="T1471">
        <v>1776</v>
      </c>
      <c r="U1471">
        <v>1792</v>
      </c>
      <c r="V1471">
        <v>1660</v>
      </c>
      <c r="W1471">
        <v>1729</v>
      </c>
      <c r="X1471">
        <v>1477</v>
      </c>
      <c r="Y1471">
        <v>1366</v>
      </c>
      <c r="Z1471">
        <v>1334</v>
      </c>
      <c r="AA1471">
        <v>6583</v>
      </c>
      <c r="AB1471">
        <v>6206</v>
      </c>
      <c r="AC1471">
        <v>5824</v>
      </c>
      <c r="AD1471">
        <v>5488</v>
      </c>
      <c r="AE1471">
        <v>5085</v>
      </c>
      <c r="AF1471">
        <v>3825</v>
      </c>
      <c r="AG1471">
        <v>3386</v>
      </c>
      <c r="AH1471">
        <v>2638</v>
      </c>
      <c r="AI1471">
        <v>1806</v>
      </c>
      <c r="AJ1471">
        <v>1553</v>
      </c>
      <c r="AK1471">
        <v>1181</v>
      </c>
      <c r="AL1471">
        <v>638</v>
      </c>
      <c r="AM1471">
        <v>447</v>
      </c>
      <c r="AN1471">
        <f t="shared" si="300"/>
        <v>74136</v>
      </c>
      <c r="AO1471">
        <v>1689</v>
      </c>
      <c r="AP1471">
        <v>1545</v>
      </c>
      <c r="AQ1471">
        <v>1768</v>
      </c>
      <c r="AR1471">
        <v>1730</v>
      </c>
      <c r="AS1471">
        <v>1498</v>
      </c>
      <c r="AT1471">
        <v>1671</v>
      </c>
      <c r="AU1471">
        <v>1422</v>
      </c>
      <c r="AV1471">
        <v>1516</v>
      </c>
      <c r="AW1471">
        <v>1586</v>
      </c>
      <c r="AX1471">
        <v>1681</v>
      </c>
      <c r="AY1471">
        <v>1455</v>
      </c>
      <c r="AZ1471">
        <v>1619</v>
      </c>
      <c r="BA1471">
        <v>1492</v>
      </c>
      <c r="BB1471">
        <v>1512</v>
      </c>
      <c r="BC1471">
        <v>1695</v>
      </c>
      <c r="BD1471">
        <v>1413</v>
      </c>
      <c r="BE1471">
        <v>1359</v>
      </c>
      <c r="BF1471">
        <v>1600</v>
      </c>
      <c r="BG1471">
        <v>1670</v>
      </c>
      <c r="BH1471">
        <v>1402</v>
      </c>
      <c r="BI1471">
        <v>7505</v>
      </c>
      <c r="BJ1471">
        <v>5859</v>
      </c>
      <c r="BK1471">
        <v>6296</v>
      </c>
      <c r="BL1471">
        <v>5400</v>
      </c>
      <c r="BM1471">
        <v>4432</v>
      </c>
      <c r="BN1471">
        <v>3389</v>
      </c>
      <c r="BO1471">
        <v>2390</v>
      </c>
      <c r="BP1471">
        <v>2297</v>
      </c>
      <c r="BQ1471">
        <v>1671</v>
      </c>
      <c r="BR1471">
        <v>1308</v>
      </c>
      <c r="BS1471">
        <v>836</v>
      </c>
      <c r="BT1471">
        <v>682</v>
      </c>
      <c r="BU1471">
        <v>748</v>
      </c>
      <c r="BV1471" s="40"/>
      <c r="BW1471" s="5">
        <f t="shared" si="303"/>
        <v>20188</v>
      </c>
      <c r="BX1471" s="5">
        <f t="shared" si="304"/>
        <v>10185</v>
      </c>
      <c r="BY1471" s="5">
        <f t="shared" si="305"/>
        <v>15489</v>
      </c>
      <c r="BZ1471" s="5">
        <f t="shared" si="306"/>
        <v>26246</v>
      </c>
      <c r="CA1471" s="5">
        <f t="shared" si="307"/>
        <v>5625</v>
      </c>
      <c r="CB1471" s="40">
        <f t="shared" si="308"/>
        <v>19180</v>
      </c>
      <c r="CC1471" s="40">
        <f t="shared" si="309"/>
        <v>9071</v>
      </c>
      <c r="CD1471" s="40">
        <f t="shared" si="310"/>
        <v>16436</v>
      </c>
      <c r="CE1471" s="40">
        <f t="shared" si="301"/>
        <v>24204</v>
      </c>
      <c r="CF1471" s="40">
        <f t="shared" si="302"/>
        <v>5245</v>
      </c>
    </row>
    <row r="1472" spans="1:84" x14ac:dyDescent="0.25">
      <c r="A1472" s="73" t="s">
        <v>2871</v>
      </c>
      <c r="B1472" s="2" t="s">
        <v>2850</v>
      </c>
      <c r="C1472" s="2" t="s">
        <v>2872</v>
      </c>
      <c r="D1472" s="2" t="s">
        <v>2873</v>
      </c>
      <c r="E1472">
        <f t="shared" si="298"/>
        <v>71206</v>
      </c>
      <c r="F1472">
        <f t="shared" si="299"/>
        <v>37483</v>
      </c>
      <c r="G1472">
        <v>841</v>
      </c>
      <c r="H1472">
        <v>923</v>
      </c>
      <c r="I1472">
        <v>761</v>
      </c>
      <c r="J1472">
        <v>808</v>
      </c>
      <c r="K1472">
        <v>903</v>
      </c>
      <c r="L1472">
        <v>773</v>
      </c>
      <c r="M1472">
        <v>771</v>
      </c>
      <c r="N1472">
        <v>739</v>
      </c>
      <c r="O1472">
        <v>848</v>
      </c>
      <c r="P1472">
        <v>830</v>
      </c>
      <c r="Q1472">
        <v>785</v>
      </c>
      <c r="R1472">
        <v>866</v>
      </c>
      <c r="S1472">
        <v>947</v>
      </c>
      <c r="T1472">
        <v>863</v>
      </c>
      <c r="U1472">
        <v>808</v>
      </c>
      <c r="V1472">
        <v>739</v>
      </c>
      <c r="W1472">
        <v>702</v>
      </c>
      <c r="X1472">
        <v>580</v>
      </c>
      <c r="Y1472">
        <v>624</v>
      </c>
      <c r="Z1472">
        <v>611</v>
      </c>
      <c r="AA1472">
        <v>2418</v>
      </c>
      <c r="AB1472">
        <v>2844</v>
      </c>
      <c r="AC1472">
        <v>2977</v>
      </c>
      <c r="AD1472">
        <v>2904</v>
      </c>
      <c r="AE1472">
        <v>2235</v>
      </c>
      <c r="AF1472">
        <v>1965</v>
      </c>
      <c r="AG1472">
        <v>1645</v>
      </c>
      <c r="AH1472">
        <v>1334</v>
      </c>
      <c r="AI1472">
        <v>1019</v>
      </c>
      <c r="AJ1472">
        <v>885</v>
      </c>
      <c r="AK1472">
        <v>722</v>
      </c>
      <c r="AL1472">
        <v>475</v>
      </c>
      <c r="AM1472">
        <v>338</v>
      </c>
      <c r="AN1472">
        <f t="shared" si="300"/>
        <v>33723</v>
      </c>
      <c r="AO1472">
        <v>875</v>
      </c>
      <c r="AP1472">
        <v>725</v>
      </c>
      <c r="AQ1472">
        <v>857</v>
      </c>
      <c r="AR1472">
        <v>809</v>
      </c>
      <c r="AS1472">
        <v>611</v>
      </c>
      <c r="AT1472">
        <v>685</v>
      </c>
      <c r="AU1472">
        <v>740</v>
      </c>
      <c r="AV1472">
        <v>833</v>
      </c>
      <c r="AW1472">
        <v>783</v>
      </c>
      <c r="AX1472">
        <v>877</v>
      </c>
      <c r="AY1472">
        <v>817</v>
      </c>
      <c r="AZ1472">
        <v>800</v>
      </c>
      <c r="BA1472">
        <v>745</v>
      </c>
      <c r="BB1472">
        <v>796</v>
      </c>
      <c r="BC1472">
        <v>864</v>
      </c>
      <c r="BD1472">
        <v>655</v>
      </c>
      <c r="BE1472">
        <v>622</v>
      </c>
      <c r="BF1472">
        <v>680</v>
      </c>
      <c r="BG1472">
        <v>577</v>
      </c>
      <c r="BH1472">
        <v>451</v>
      </c>
      <c r="BI1472">
        <v>2870</v>
      </c>
      <c r="BJ1472">
        <v>2382</v>
      </c>
      <c r="BK1472">
        <v>2529</v>
      </c>
      <c r="BL1472">
        <v>2246</v>
      </c>
      <c r="BM1472">
        <v>2109</v>
      </c>
      <c r="BN1472">
        <v>1314</v>
      </c>
      <c r="BO1472">
        <v>1259</v>
      </c>
      <c r="BP1472">
        <v>1210</v>
      </c>
      <c r="BQ1472">
        <v>1021</v>
      </c>
      <c r="BR1472">
        <v>634</v>
      </c>
      <c r="BS1472">
        <v>511</v>
      </c>
      <c r="BT1472">
        <v>353</v>
      </c>
      <c r="BU1472">
        <v>483</v>
      </c>
      <c r="BV1472" s="40"/>
      <c r="BW1472" s="5">
        <f t="shared" si="303"/>
        <v>9848</v>
      </c>
      <c r="BX1472" s="5">
        <f t="shared" si="304"/>
        <v>4639</v>
      </c>
      <c r="BY1472" s="5">
        <f t="shared" si="305"/>
        <v>6497</v>
      </c>
      <c r="BZ1472" s="5">
        <f t="shared" si="306"/>
        <v>13060</v>
      </c>
      <c r="CA1472" s="5">
        <f t="shared" si="307"/>
        <v>3439</v>
      </c>
      <c r="CB1472" s="40">
        <f t="shared" si="308"/>
        <v>9412</v>
      </c>
      <c r="CC1472" s="40">
        <f t="shared" si="309"/>
        <v>4362</v>
      </c>
      <c r="CD1472" s="40">
        <f t="shared" si="310"/>
        <v>6280</v>
      </c>
      <c r="CE1472" s="40">
        <f t="shared" si="301"/>
        <v>10667</v>
      </c>
      <c r="CF1472" s="40">
        <f t="shared" si="302"/>
        <v>3002</v>
      </c>
    </row>
    <row r="1473" spans="1:84" x14ac:dyDescent="0.25">
      <c r="A1473" s="73" t="s">
        <v>2874</v>
      </c>
      <c r="B1473" s="2" t="s">
        <v>2850</v>
      </c>
      <c r="C1473" s="2" t="s">
        <v>2872</v>
      </c>
      <c r="D1473" s="2" t="s">
        <v>2875</v>
      </c>
      <c r="E1473">
        <f t="shared" si="298"/>
        <v>17625</v>
      </c>
      <c r="F1473">
        <f t="shared" si="299"/>
        <v>8898</v>
      </c>
      <c r="G1473">
        <v>226</v>
      </c>
      <c r="H1473">
        <v>259</v>
      </c>
      <c r="I1473">
        <v>313</v>
      </c>
      <c r="J1473">
        <v>339</v>
      </c>
      <c r="K1473">
        <v>338</v>
      </c>
      <c r="L1473">
        <v>280</v>
      </c>
      <c r="M1473">
        <v>287</v>
      </c>
      <c r="N1473">
        <v>328</v>
      </c>
      <c r="O1473">
        <v>319</v>
      </c>
      <c r="P1473">
        <v>306</v>
      </c>
      <c r="Q1473">
        <v>276</v>
      </c>
      <c r="R1473">
        <v>253</v>
      </c>
      <c r="S1473">
        <v>232</v>
      </c>
      <c r="T1473">
        <v>192</v>
      </c>
      <c r="U1473">
        <v>200</v>
      </c>
      <c r="V1473">
        <v>165</v>
      </c>
      <c r="W1473">
        <v>149</v>
      </c>
      <c r="X1473">
        <v>158</v>
      </c>
      <c r="Y1473">
        <v>157</v>
      </c>
      <c r="Z1473">
        <v>127</v>
      </c>
      <c r="AA1473">
        <v>622</v>
      </c>
      <c r="AB1473">
        <v>775</v>
      </c>
      <c r="AC1473">
        <v>609</v>
      </c>
      <c r="AD1473">
        <v>560</v>
      </c>
      <c r="AE1473">
        <v>459</v>
      </c>
      <c r="AF1473">
        <v>354</v>
      </c>
      <c r="AG1473">
        <v>195</v>
      </c>
      <c r="AH1473">
        <v>187</v>
      </c>
      <c r="AI1473">
        <v>129</v>
      </c>
      <c r="AJ1473">
        <v>62</v>
      </c>
      <c r="AK1473">
        <v>20</v>
      </c>
      <c r="AL1473">
        <v>10</v>
      </c>
      <c r="AM1473">
        <v>12</v>
      </c>
      <c r="AN1473">
        <f t="shared" si="300"/>
        <v>8727</v>
      </c>
      <c r="AO1473">
        <v>216</v>
      </c>
      <c r="AP1473">
        <v>281</v>
      </c>
      <c r="AQ1473">
        <v>301</v>
      </c>
      <c r="AR1473">
        <v>327</v>
      </c>
      <c r="AS1473">
        <v>317</v>
      </c>
      <c r="AT1473">
        <v>342</v>
      </c>
      <c r="AU1473">
        <v>338</v>
      </c>
      <c r="AV1473">
        <v>291</v>
      </c>
      <c r="AW1473">
        <v>283</v>
      </c>
      <c r="AX1473">
        <v>275</v>
      </c>
      <c r="AY1473">
        <v>226</v>
      </c>
      <c r="AZ1473">
        <v>216</v>
      </c>
      <c r="BA1473">
        <v>206</v>
      </c>
      <c r="BB1473">
        <v>224</v>
      </c>
      <c r="BC1473">
        <v>225</v>
      </c>
      <c r="BD1473">
        <v>186</v>
      </c>
      <c r="BE1473">
        <v>182</v>
      </c>
      <c r="BF1473">
        <v>158</v>
      </c>
      <c r="BG1473">
        <v>144</v>
      </c>
      <c r="BH1473">
        <v>132</v>
      </c>
      <c r="BI1473">
        <v>768</v>
      </c>
      <c r="BJ1473">
        <v>649</v>
      </c>
      <c r="BK1473">
        <v>633</v>
      </c>
      <c r="BL1473">
        <v>574</v>
      </c>
      <c r="BM1473">
        <v>400</v>
      </c>
      <c r="BN1473">
        <v>247</v>
      </c>
      <c r="BO1473">
        <v>215</v>
      </c>
      <c r="BP1473">
        <v>139</v>
      </c>
      <c r="BQ1473">
        <v>135</v>
      </c>
      <c r="BR1473">
        <v>54</v>
      </c>
      <c r="BS1473">
        <v>16</v>
      </c>
      <c r="BT1473">
        <v>8</v>
      </c>
      <c r="BU1473">
        <v>19</v>
      </c>
      <c r="BV1473" s="40"/>
      <c r="BW1473" s="5">
        <f t="shared" si="303"/>
        <v>3524</v>
      </c>
      <c r="BX1473" s="5">
        <f t="shared" si="304"/>
        <v>1096</v>
      </c>
      <c r="BY1473" s="5">
        <f t="shared" si="305"/>
        <v>1681</v>
      </c>
      <c r="BZ1473" s="5">
        <f t="shared" si="306"/>
        <v>2364</v>
      </c>
      <c r="CA1473" s="5">
        <f t="shared" si="307"/>
        <v>233</v>
      </c>
      <c r="CB1473" s="40">
        <f t="shared" si="308"/>
        <v>3413</v>
      </c>
      <c r="CC1473" s="40">
        <f t="shared" si="309"/>
        <v>1181</v>
      </c>
      <c r="CD1473" s="40">
        <f t="shared" si="310"/>
        <v>1693</v>
      </c>
      <c r="CE1473" s="40">
        <f t="shared" si="301"/>
        <v>2208</v>
      </c>
      <c r="CF1473" s="40">
        <f t="shared" si="302"/>
        <v>232</v>
      </c>
    </row>
    <row r="1474" spans="1:84" x14ac:dyDescent="0.25">
      <c r="A1474" s="73" t="s">
        <v>2876</v>
      </c>
      <c r="B1474" s="2" t="s">
        <v>2850</v>
      </c>
      <c r="C1474" s="2" t="s">
        <v>2872</v>
      </c>
      <c r="D1474" s="2" t="s">
        <v>2877</v>
      </c>
      <c r="E1474">
        <f t="shared" si="298"/>
        <v>5305</v>
      </c>
      <c r="F1474">
        <f t="shared" si="299"/>
        <v>2742</v>
      </c>
      <c r="G1474">
        <v>69</v>
      </c>
      <c r="H1474">
        <v>73</v>
      </c>
      <c r="I1474">
        <v>96</v>
      </c>
      <c r="J1474">
        <v>100</v>
      </c>
      <c r="K1474">
        <v>89</v>
      </c>
      <c r="L1474">
        <v>92</v>
      </c>
      <c r="M1474">
        <v>92</v>
      </c>
      <c r="N1474">
        <v>96</v>
      </c>
      <c r="O1474">
        <v>85</v>
      </c>
      <c r="P1474">
        <v>84</v>
      </c>
      <c r="Q1474">
        <v>76</v>
      </c>
      <c r="R1474">
        <v>67</v>
      </c>
      <c r="S1474">
        <v>67</v>
      </c>
      <c r="T1474">
        <v>70</v>
      </c>
      <c r="U1474">
        <v>64</v>
      </c>
      <c r="V1474">
        <v>52</v>
      </c>
      <c r="W1474">
        <v>52</v>
      </c>
      <c r="X1474">
        <v>48</v>
      </c>
      <c r="Y1474">
        <v>42</v>
      </c>
      <c r="Z1474">
        <v>40</v>
      </c>
      <c r="AA1474">
        <v>162</v>
      </c>
      <c r="AB1474">
        <v>186</v>
      </c>
      <c r="AC1474">
        <v>185</v>
      </c>
      <c r="AD1474">
        <v>170</v>
      </c>
      <c r="AE1474">
        <v>160</v>
      </c>
      <c r="AF1474">
        <v>99</v>
      </c>
      <c r="AG1474">
        <v>80</v>
      </c>
      <c r="AH1474">
        <v>85</v>
      </c>
      <c r="AI1474">
        <v>54</v>
      </c>
      <c r="AJ1474">
        <v>40</v>
      </c>
      <c r="AK1474">
        <v>30</v>
      </c>
      <c r="AL1474">
        <v>26</v>
      </c>
      <c r="AM1474">
        <v>11</v>
      </c>
      <c r="AN1474">
        <f t="shared" si="300"/>
        <v>2563</v>
      </c>
      <c r="AO1474">
        <v>73</v>
      </c>
      <c r="AP1474">
        <v>89</v>
      </c>
      <c r="AQ1474">
        <v>76</v>
      </c>
      <c r="AR1474">
        <v>82</v>
      </c>
      <c r="AS1474">
        <v>90</v>
      </c>
      <c r="AT1474">
        <v>79</v>
      </c>
      <c r="AU1474">
        <v>80</v>
      </c>
      <c r="AV1474">
        <v>75</v>
      </c>
      <c r="AW1474">
        <v>82</v>
      </c>
      <c r="AX1474">
        <v>80</v>
      </c>
      <c r="AY1474">
        <v>70</v>
      </c>
      <c r="AZ1474">
        <v>73</v>
      </c>
      <c r="BA1474">
        <v>67</v>
      </c>
      <c r="BB1474">
        <v>57</v>
      </c>
      <c r="BC1474">
        <v>62</v>
      </c>
      <c r="BD1474">
        <v>55</v>
      </c>
      <c r="BE1474">
        <v>46</v>
      </c>
      <c r="BF1474">
        <v>46</v>
      </c>
      <c r="BG1474">
        <v>44</v>
      </c>
      <c r="BH1474">
        <v>32</v>
      </c>
      <c r="BI1474">
        <v>193</v>
      </c>
      <c r="BJ1474">
        <v>184</v>
      </c>
      <c r="BK1474">
        <v>184</v>
      </c>
      <c r="BL1474">
        <v>143</v>
      </c>
      <c r="BM1474">
        <v>134</v>
      </c>
      <c r="BN1474">
        <v>99</v>
      </c>
      <c r="BO1474">
        <v>56</v>
      </c>
      <c r="BP1474">
        <v>63</v>
      </c>
      <c r="BQ1474">
        <v>44</v>
      </c>
      <c r="BR1474">
        <v>40</v>
      </c>
      <c r="BS1474">
        <v>31</v>
      </c>
      <c r="BT1474">
        <v>20</v>
      </c>
      <c r="BU1474">
        <v>14</v>
      </c>
      <c r="BV1474" s="40"/>
      <c r="BW1474" s="5">
        <f t="shared" si="303"/>
        <v>1019</v>
      </c>
      <c r="BX1474" s="5">
        <f t="shared" si="304"/>
        <v>353</v>
      </c>
      <c r="BY1474" s="5">
        <f t="shared" si="305"/>
        <v>430</v>
      </c>
      <c r="BZ1474" s="5">
        <f t="shared" si="306"/>
        <v>779</v>
      </c>
      <c r="CA1474" s="5">
        <f t="shared" si="307"/>
        <v>161</v>
      </c>
      <c r="CB1474" s="40">
        <f t="shared" si="308"/>
        <v>949</v>
      </c>
      <c r="CC1474" s="40">
        <f t="shared" si="309"/>
        <v>333</v>
      </c>
      <c r="CD1474" s="40">
        <f t="shared" si="310"/>
        <v>453</v>
      </c>
      <c r="CE1474" s="40">
        <f t="shared" si="301"/>
        <v>679</v>
      </c>
      <c r="CF1474" s="40">
        <f t="shared" si="302"/>
        <v>149</v>
      </c>
    </row>
    <row r="1475" spans="1:84" x14ac:dyDescent="0.25">
      <c r="A1475" s="73" t="s">
        <v>2878</v>
      </c>
      <c r="B1475" s="2" t="s">
        <v>2850</v>
      </c>
      <c r="C1475" s="2" t="s">
        <v>2872</v>
      </c>
      <c r="D1475" s="2" t="s">
        <v>2467</v>
      </c>
      <c r="E1475">
        <f t="shared" si="298"/>
        <v>14226</v>
      </c>
      <c r="F1475">
        <f t="shared" si="299"/>
        <v>7467</v>
      </c>
      <c r="G1475">
        <v>175</v>
      </c>
      <c r="H1475">
        <v>200</v>
      </c>
      <c r="I1475">
        <v>177</v>
      </c>
      <c r="J1475">
        <v>196</v>
      </c>
      <c r="K1475">
        <v>172</v>
      </c>
      <c r="L1475">
        <v>172</v>
      </c>
      <c r="M1475">
        <v>192</v>
      </c>
      <c r="N1475">
        <v>189</v>
      </c>
      <c r="O1475">
        <v>204</v>
      </c>
      <c r="P1475">
        <v>178</v>
      </c>
      <c r="Q1475">
        <v>177</v>
      </c>
      <c r="R1475">
        <v>217</v>
      </c>
      <c r="S1475">
        <v>184</v>
      </c>
      <c r="T1475">
        <v>190</v>
      </c>
      <c r="U1475">
        <v>190</v>
      </c>
      <c r="V1475">
        <v>147</v>
      </c>
      <c r="W1475">
        <v>149</v>
      </c>
      <c r="X1475">
        <v>128</v>
      </c>
      <c r="Y1475">
        <v>127</v>
      </c>
      <c r="Z1475">
        <v>103</v>
      </c>
      <c r="AA1475">
        <v>428</v>
      </c>
      <c r="AB1475">
        <v>485</v>
      </c>
      <c r="AC1475">
        <v>528</v>
      </c>
      <c r="AD1475">
        <v>463</v>
      </c>
      <c r="AE1475">
        <v>471</v>
      </c>
      <c r="AF1475">
        <v>340</v>
      </c>
      <c r="AG1475">
        <v>327</v>
      </c>
      <c r="AH1475">
        <v>266</v>
      </c>
      <c r="AI1475">
        <v>215</v>
      </c>
      <c r="AJ1475">
        <v>215</v>
      </c>
      <c r="AK1475">
        <v>132</v>
      </c>
      <c r="AL1475">
        <v>80</v>
      </c>
      <c r="AM1475">
        <v>50</v>
      </c>
      <c r="AN1475">
        <f t="shared" si="300"/>
        <v>6759</v>
      </c>
      <c r="AO1475">
        <v>214</v>
      </c>
      <c r="AP1475">
        <v>171</v>
      </c>
      <c r="AQ1475">
        <v>184</v>
      </c>
      <c r="AR1475">
        <v>166</v>
      </c>
      <c r="AS1475">
        <v>163</v>
      </c>
      <c r="AT1475">
        <v>158</v>
      </c>
      <c r="AU1475">
        <v>152</v>
      </c>
      <c r="AV1475">
        <v>175</v>
      </c>
      <c r="AW1475">
        <v>174</v>
      </c>
      <c r="AX1475">
        <v>221</v>
      </c>
      <c r="AY1475">
        <v>199</v>
      </c>
      <c r="AZ1475">
        <v>177</v>
      </c>
      <c r="BA1475">
        <v>215</v>
      </c>
      <c r="BB1475">
        <v>191</v>
      </c>
      <c r="BC1475">
        <v>177</v>
      </c>
      <c r="BD1475">
        <v>148</v>
      </c>
      <c r="BE1475">
        <v>117</v>
      </c>
      <c r="BF1475">
        <v>117</v>
      </c>
      <c r="BG1475">
        <v>101</v>
      </c>
      <c r="BH1475">
        <v>99</v>
      </c>
      <c r="BI1475">
        <v>551</v>
      </c>
      <c r="BJ1475">
        <v>406</v>
      </c>
      <c r="BK1475">
        <v>382</v>
      </c>
      <c r="BL1475">
        <v>405</v>
      </c>
      <c r="BM1475">
        <v>323</v>
      </c>
      <c r="BN1475">
        <v>278</v>
      </c>
      <c r="BO1475">
        <v>250</v>
      </c>
      <c r="BP1475">
        <v>240</v>
      </c>
      <c r="BQ1475">
        <v>157</v>
      </c>
      <c r="BR1475">
        <v>154</v>
      </c>
      <c r="BS1475">
        <v>115</v>
      </c>
      <c r="BT1475">
        <v>94</v>
      </c>
      <c r="BU1475">
        <v>85</v>
      </c>
      <c r="BV1475" s="40"/>
      <c r="BW1475" s="5">
        <f t="shared" si="303"/>
        <v>2249</v>
      </c>
      <c r="BX1475" s="5">
        <f t="shared" si="304"/>
        <v>988</v>
      </c>
      <c r="BY1475" s="5">
        <f t="shared" si="305"/>
        <v>1143</v>
      </c>
      <c r="BZ1475" s="5">
        <f t="shared" si="306"/>
        <v>2395</v>
      </c>
      <c r="CA1475" s="5">
        <f t="shared" si="307"/>
        <v>692</v>
      </c>
      <c r="CB1475" s="40">
        <f t="shared" si="308"/>
        <v>2154</v>
      </c>
      <c r="CC1475" s="40">
        <f t="shared" si="309"/>
        <v>965</v>
      </c>
      <c r="CD1475" s="40">
        <f t="shared" si="310"/>
        <v>1157</v>
      </c>
      <c r="CE1475" s="40">
        <f t="shared" si="301"/>
        <v>1878</v>
      </c>
      <c r="CF1475" s="40">
        <f t="shared" si="302"/>
        <v>605</v>
      </c>
    </row>
    <row r="1476" spans="1:84" x14ac:dyDescent="0.25">
      <c r="A1476" s="73" t="s">
        <v>2879</v>
      </c>
      <c r="B1476" s="2" t="s">
        <v>2850</v>
      </c>
      <c r="C1476" s="2" t="s">
        <v>2872</v>
      </c>
      <c r="D1476" s="2" t="s">
        <v>384</v>
      </c>
      <c r="E1476">
        <f t="shared" si="298"/>
        <v>4448</v>
      </c>
      <c r="F1476">
        <f t="shared" si="299"/>
        <v>2317</v>
      </c>
      <c r="G1476">
        <v>58</v>
      </c>
      <c r="H1476">
        <v>58</v>
      </c>
      <c r="I1476">
        <v>64</v>
      </c>
      <c r="J1476">
        <v>63</v>
      </c>
      <c r="K1476">
        <v>82</v>
      </c>
      <c r="L1476">
        <v>64</v>
      </c>
      <c r="M1476">
        <v>62</v>
      </c>
      <c r="N1476">
        <v>78</v>
      </c>
      <c r="O1476">
        <v>67</v>
      </c>
      <c r="P1476">
        <v>72</v>
      </c>
      <c r="Q1476">
        <v>60</v>
      </c>
      <c r="R1476">
        <v>66</v>
      </c>
      <c r="S1476">
        <v>62</v>
      </c>
      <c r="T1476">
        <v>49</v>
      </c>
      <c r="U1476">
        <v>47</v>
      </c>
      <c r="V1476">
        <v>35</v>
      </c>
      <c r="W1476">
        <v>35</v>
      </c>
      <c r="X1476">
        <v>28</v>
      </c>
      <c r="Y1476">
        <v>23</v>
      </c>
      <c r="Z1476">
        <v>25</v>
      </c>
      <c r="AA1476">
        <v>142</v>
      </c>
      <c r="AB1476">
        <v>134</v>
      </c>
      <c r="AC1476">
        <v>187</v>
      </c>
      <c r="AD1476">
        <v>164</v>
      </c>
      <c r="AE1476">
        <v>135</v>
      </c>
      <c r="AF1476">
        <v>116</v>
      </c>
      <c r="AG1476">
        <v>84</v>
      </c>
      <c r="AH1476">
        <v>74</v>
      </c>
      <c r="AI1476">
        <v>59</v>
      </c>
      <c r="AJ1476">
        <v>60</v>
      </c>
      <c r="AK1476">
        <v>27</v>
      </c>
      <c r="AL1476">
        <v>24</v>
      </c>
      <c r="AM1476">
        <v>13</v>
      </c>
      <c r="AN1476">
        <f t="shared" si="300"/>
        <v>2131</v>
      </c>
      <c r="AO1476">
        <v>59</v>
      </c>
      <c r="AP1476">
        <v>70</v>
      </c>
      <c r="AQ1476">
        <v>70</v>
      </c>
      <c r="AR1476">
        <v>78</v>
      </c>
      <c r="AS1476">
        <v>54</v>
      </c>
      <c r="AT1476">
        <v>68</v>
      </c>
      <c r="AU1476">
        <v>73</v>
      </c>
      <c r="AV1476">
        <v>61</v>
      </c>
      <c r="AW1476">
        <v>68</v>
      </c>
      <c r="AX1476">
        <v>62</v>
      </c>
      <c r="AY1476">
        <v>63</v>
      </c>
      <c r="AZ1476">
        <v>56</v>
      </c>
      <c r="BA1476">
        <v>53</v>
      </c>
      <c r="BB1476">
        <v>58</v>
      </c>
      <c r="BC1476">
        <v>51</v>
      </c>
      <c r="BD1476">
        <v>39</v>
      </c>
      <c r="BE1476">
        <v>27</v>
      </c>
      <c r="BF1476">
        <v>27</v>
      </c>
      <c r="BG1476">
        <v>28</v>
      </c>
      <c r="BH1476">
        <v>23</v>
      </c>
      <c r="BI1476">
        <v>142</v>
      </c>
      <c r="BJ1476">
        <v>149</v>
      </c>
      <c r="BK1476">
        <v>147</v>
      </c>
      <c r="BL1476">
        <v>117</v>
      </c>
      <c r="BM1476">
        <v>89</v>
      </c>
      <c r="BN1476">
        <v>88</v>
      </c>
      <c r="BO1476">
        <v>86</v>
      </c>
      <c r="BP1476">
        <v>64</v>
      </c>
      <c r="BQ1476">
        <v>54</v>
      </c>
      <c r="BR1476">
        <v>42</v>
      </c>
      <c r="BS1476">
        <v>23</v>
      </c>
      <c r="BT1476">
        <v>23</v>
      </c>
      <c r="BU1476">
        <v>19</v>
      </c>
      <c r="BV1476" s="40"/>
      <c r="BW1476" s="5">
        <f t="shared" si="303"/>
        <v>794</v>
      </c>
      <c r="BX1476" s="5">
        <f t="shared" si="304"/>
        <v>256</v>
      </c>
      <c r="BY1476" s="5">
        <f t="shared" si="305"/>
        <v>324</v>
      </c>
      <c r="BZ1476" s="5">
        <f t="shared" si="306"/>
        <v>760</v>
      </c>
      <c r="CA1476" s="5">
        <f t="shared" si="307"/>
        <v>183</v>
      </c>
      <c r="CB1476" s="40">
        <f t="shared" si="308"/>
        <v>782</v>
      </c>
      <c r="CC1476" s="40">
        <f t="shared" si="309"/>
        <v>255</v>
      </c>
      <c r="CD1476" s="40">
        <f t="shared" si="310"/>
        <v>342</v>
      </c>
      <c r="CE1476" s="40">
        <f t="shared" si="301"/>
        <v>591</v>
      </c>
      <c r="CF1476" s="40">
        <f t="shared" si="302"/>
        <v>161</v>
      </c>
    </row>
    <row r="1477" spans="1:84" x14ac:dyDescent="0.25">
      <c r="A1477" s="73" t="s">
        <v>2880</v>
      </c>
      <c r="B1477" s="2" t="s">
        <v>2850</v>
      </c>
      <c r="C1477" s="2" t="s">
        <v>2872</v>
      </c>
      <c r="D1477" s="2" t="s">
        <v>2881</v>
      </c>
      <c r="E1477">
        <f t="shared" si="298"/>
        <v>6529</v>
      </c>
      <c r="F1477">
        <f t="shared" si="299"/>
        <v>3349</v>
      </c>
      <c r="G1477">
        <v>84</v>
      </c>
      <c r="H1477">
        <v>90</v>
      </c>
      <c r="I1477">
        <v>86</v>
      </c>
      <c r="J1477">
        <v>96</v>
      </c>
      <c r="K1477">
        <v>95</v>
      </c>
      <c r="L1477">
        <v>74</v>
      </c>
      <c r="M1477">
        <v>87</v>
      </c>
      <c r="N1477">
        <v>81</v>
      </c>
      <c r="O1477">
        <v>90</v>
      </c>
      <c r="P1477">
        <v>80</v>
      </c>
      <c r="Q1477">
        <v>74</v>
      </c>
      <c r="R1477">
        <v>76</v>
      </c>
      <c r="S1477">
        <v>79</v>
      </c>
      <c r="T1477">
        <v>76</v>
      </c>
      <c r="U1477">
        <v>61</v>
      </c>
      <c r="V1477">
        <v>52</v>
      </c>
      <c r="W1477">
        <v>51</v>
      </c>
      <c r="X1477">
        <v>36</v>
      </c>
      <c r="Y1477">
        <v>43</v>
      </c>
      <c r="Z1477">
        <v>44</v>
      </c>
      <c r="AA1477">
        <v>198</v>
      </c>
      <c r="AB1477">
        <v>257</v>
      </c>
      <c r="AC1477">
        <v>237</v>
      </c>
      <c r="AD1477">
        <v>235</v>
      </c>
      <c r="AE1477">
        <v>215</v>
      </c>
      <c r="AF1477">
        <v>173</v>
      </c>
      <c r="AG1477">
        <v>144</v>
      </c>
      <c r="AH1477">
        <v>133</v>
      </c>
      <c r="AI1477">
        <v>116</v>
      </c>
      <c r="AJ1477">
        <v>80</v>
      </c>
      <c r="AK1477">
        <v>60</v>
      </c>
      <c r="AL1477">
        <v>24</v>
      </c>
      <c r="AM1477">
        <v>22</v>
      </c>
      <c r="AN1477">
        <f t="shared" si="300"/>
        <v>3180</v>
      </c>
      <c r="AO1477">
        <v>93</v>
      </c>
      <c r="AP1477">
        <v>86</v>
      </c>
      <c r="AQ1477">
        <v>90</v>
      </c>
      <c r="AR1477">
        <v>81</v>
      </c>
      <c r="AS1477">
        <v>71</v>
      </c>
      <c r="AT1477">
        <v>83</v>
      </c>
      <c r="AU1477">
        <v>76</v>
      </c>
      <c r="AV1477">
        <v>88</v>
      </c>
      <c r="AW1477">
        <v>81</v>
      </c>
      <c r="AX1477">
        <v>96</v>
      </c>
      <c r="AY1477">
        <v>86</v>
      </c>
      <c r="AZ1477">
        <v>87</v>
      </c>
      <c r="BA1477">
        <v>82</v>
      </c>
      <c r="BB1477">
        <v>76</v>
      </c>
      <c r="BC1477">
        <v>83</v>
      </c>
      <c r="BD1477">
        <v>55</v>
      </c>
      <c r="BE1477">
        <v>43</v>
      </c>
      <c r="BF1477">
        <v>44</v>
      </c>
      <c r="BG1477">
        <v>38</v>
      </c>
      <c r="BH1477">
        <v>32</v>
      </c>
      <c r="BI1477">
        <v>256</v>
      </c>
      <c r="BJ1477">
        <v>206</v>
      </c>
      <c r="BK1477">
        <v>211</v>
      </c>
      <c r="BL1477">
        <v>231</v>
      </c>
      <c r="BM1477">
        <v>153</v>
      </c>
      <c r="BN1477">
        <v>148</v>
      </c>
      <c r="BO1477">
        <v>110</v>
      </c>
      <c r="BP1477">
        <v>107</v>
      </c>
      <c r="BQ1477">
        <v>116</v>
      </c>
      <c r="BR1477">
        <v>68</v>
      </c>
      <c r="BS1477">
        <v>46</v>
      </c>
      <c r="BT1477">
        <v>27</v>
      </c>
      <c r="BU1477">
        <v>30</v>
      </c>
      <c r="BV1477" s="40"/>
      <c r="BW1477" s="5">
        <f t="shared" si="303"/>
        <v>1013</v>
      </c>
      <c r="BX1477" s="5">
        <f t="shared" si="304"/>
        <v>355</v>
      </c>
      <c r="BY1477" s="5">
        <f t="shared" si="305"/>
        <v>542</v>
      </c>
      <c r="BZ1477" s="5">
        <f t="shared" si="306"/>
        <v>1137</v>
      </c>
      <c r="CA1477" s="5">
        <f t="shared" si="307"/>
        <v>302</v>
      </c>
      <c r="CB1477" s="40">
        <f t="shared" si="308"/>
        <v>1018</v>
      </c>
      <c r="CC1477" s="40">
        <f t="shared" si="309"/>
        <v>383</v>
      </c>
      <c r="CD1477" s="40">
        <f t="shared" si="310"/>
        <v>532</v>
      </c>
      <c r="CE1477" s="40">
        <f t="shared" si="301"/>
        <v>960</v>
      </c>
      <c r="CF1477" s="40">
        <f t="shared" si="302"/>
        <v>287</v>
      </c>
    </row>
    <row r="1478" spans="1:84" x14ac:dyDescent="0.25">
      <c r="A1478" s="73" t="s">
        <v>2882</v>
      </c>
      <c r="B1478" s="2" t="s">
        <v>2850</v>
      </c>
      <c r="C1478" s="2" t="s">
        <v>2850</v>
      </c>
      <c r="D1478" s="2" t="s">
        <v>2883</v>
      </c>
      <c r="E1478">
        <f t="shared" si="298"/>
        <v>29875</v>
      </c>
      <c r="F1478">
        <f t="shared" si="299"/>
        <v>15450</v>
      </c>
      <c r="G1478">
        <v>416</v>
      </c>
      <c r="H1478">
        <v>433</v>
      </c>
      <c r="I1478">
        <v>379</v>
      </c>
      <c r="J1478">
        <v>408</v>
      </c>
      <c r="K1478">
        <v>433</v>
      </c>
      <c r="L1478">
        <v>328</v>
      </c>
      <c r="M1478">
        <v>377</v>
      </c>
      <c r="N1478">
        <v>338</v>
      </c>
      <c r="O1478">
        <v>333</v>
      </c>
      <c r="P1478">
        <v>368</v>
      </c>
      <c r="Q1478">
        <v>375</v>
      </c>
      <c r="R1478">
        <v>328</v>
      </c>
      <c r="S1478">
        <v>331</v>
      </c>
      <c r="T1478">
        <v>333</v>
      </c>
      <c r="U1478">
        <v>355</v>
      </c>
      <c r="V1478">
        <v>326</v>
      </c>
      <c r="W1478">
        <v>294</v>
      </c>
      <c r="X1478">
        <v>315</v>
      </c>
      <c r="Y1478">
        <v>250</v>
      </c>
      <c r="Z1478">
        <v>262</v>
      </c>
      <c r="AA1478">
        <v>1178</v>
      </c>
      <c r="AB1478">
        <v>1103</v>
      </c>
      <c r="AC1478">
        <v>1035</v>
      </c>
      <c r="AD1478">
        <v>1052</v>
      </c>
      <c r="AE1478">
        <v>955</v>
      </c>
      <c r="AF1478">
        <v>645</v>
      </c>
      <c r="AG1478">
        <v>505</v>
      </c>
      <c r="AH1478">
        <v>562</v>
      </c>
      <c r="AI1478">
        <v>447</v>
      </c>
      <c r="AJ1478">
        <v>374</v>
      </c>
      <c r="AK1478">
        <v>301</v>
      </c>
      <c r="AL1478">
        <v>155</v>
      </c>
      <c r="AM1478">
        <v>156</v>
      </c>
      <c r="AN1478">
        <f t="shared" si="300"/>
        <v>14425</v>
      </c>
      <c r="AO1478">
        <v>398</v>
      </c>
      <c r="AP1478">
        <v>354</v>
      </c>
      <c r="AQ1478">
        <v>395</v>
      </c>
      <c r="AR1478">
        <v>361</v>
      </c>
      <c r="AS1478">
        <v>281</v>
      </c>
      <c r="AT1478">
        <v>356</v>
      </c>
      <c r="AU1478">
        <v>321</v>
      </c>
      <c r="AV1478">
        <v>380</v>
      </c>
      <c r="AW1478">
        <v>407</v>
      </c>
      <c r="AX1478">
        <v>389</v>
      </c>
      <c r="AY1478">
        <v>333</v>
      </c>
      <c r="AZ1478">
        <v>401</v>
      </c>
      <c r="BA1478">
        <v>404</v>
      </c>
      <c r="BB1478">
        <v>390</v>
      </c>
      <c r="BC1478">
        <v>382</v>
      </c>
      <c r="BD1478">
        <v>289</v>
      </c>
      <c r="BE1478">
        <v>295</v>
      </c>
      <c r="BF1478">
        <v>248</v>
      </c>
      <c r="BG1478">
        <v>282</v>
      </c>
      <c r="BH1478">
        <v>200</v>
      </c>
      <c r="BI1478">
        <v>1015</v>
      </c>
      <c r="BJ1478">
        <v>961</v>
      </c>
      <c r="BK1478">
        <v>991</v>
      </c>
      <c r="BL1478">
        <v>919</v>
      </c>
      <c r="BM1478">
        <v>681</v>
      </c>
      <c r="BN1478">
        <v>645</v>
      </c>
      <c r="BO1478">
        <v>554</v>
      </c>
      <c r="BP1478">
        <v>401</v>
      </c>
      <c r="BQ1478">
        <v>414</v>
      </c>
      <c r="BR1478">
        <v>341</v>
      </c>
      <c r="BS1478">
        <v>282</v>
      </c>
      <c r="BT1478">
        <v>180</v>
      </c>
      <c r="BU1478">
        <v>175</v>
      </c>
      <c r="BV1478" s="40"/>
      <c r="BW1478" s="5">
        <f t="shared" si="303"/>
        <v>4516</v>
      </c>
      <c r="BX1478" s="5">
        <f t="shared" si="304"/>
        <v>1954</v>
      </c>
      <c r="BY1478" s="5">
        <f t="shared" si="305"/>
        <v>2793</v>
      </c>
      <c r="BZ1478" s="5">
        <f t="shared" si="306"/>
        <v>4754</v>
      </c>
      <c r="CA1478" s="5">
        <f t="shared" si="307"/>
        <v>1433</v>
      </c>
      <c r="CB1478" s="40">
        <f t="shared" si="308"/>
        <v>4376</v>
      </c>
      <c r="CC1478" s="40">
        <f t="shared" si="309"/>
        <v>2008</v>
      </c>
      <c r="CD1478" s="40">
        <f t="shared" si="310"/>
        <v>2458</v>
      </c>
      <c r="CE1478" s="40">
        <f t="shared" si="301"/>
        <v>4191</v>
      </c>
      <c r="CF1478" s="40">
        <f t="shared" si="302"/>
        <v>1392</v>
      </c>
    </row>
    <row r="1479" spans="1:84" x14ac:dyDescent="0.25">
      <c r="A1479" s="73" t="s">
        <v>2884</v>
      </c>
      <c r="B1479" s="2" t="s">
        <v>2850</v>
      </c>
      <c r="C1479" s="2" t="s">
        <v>2850</v>
      </c>
      <c r="D1479" s="2" t="s">
        <v>2885</v>
      </c>
      <c r="E1479">
        <f t="shared" si="298"/>
        <v>7247</v>
      </c>
      <c r="F1479">
        <f t="shared" si="299"/>
        <v>3699</v>
      </c>
      <c r="G1479">
        <v>104</v>
      </c>
      <c r="H1479">
        <v>115</v>
      </c>
      <c r="I1479">
        <v>98</v>
      </c>
      <c r="J1479">
        <v>96</v>
      </c>
      <c r="K1479">
        <v>109</v>
      </c>
      <c r="L1479">
        <v>91</v>
      </c>
      <c r="M1479">
        <v>89</v>
      </c>
      <c r="N1479">
        <v>106</v>
      </c>
      <c r="O1479">
        <v>107</v>
      </c>
      <c r="P1479">
        <v>106</v>
      </c>
      <c r="Q1479">
        <v>97</v>
      </c>
      <c r="R1479">
        <v>86</v>
      </c>
      <c r="S1479">
        <v>100</v>
      </c>
      <c r="T1479">
        <v>101</v>
      </c>
      <c r="U1479">
        <v>85</v>
      </c>
      <c r="V1479">
        <v>68</v>
      </c>
      <c r="W1479">
        <v>72</v>
      </c>
      <c r="X1479">
        <v>68</v>
      </c>
      <c r="Y1479">
        <v>65</v>
      </c>
      <c r="Z1479">
        <v>56</v>
      </c>
      <c r="AA1479">
        <v>247</v>
      </c>
      <c r="AB1479">
        <v>252</v>
      </c>
      <c r="AC1479">
        <v>246</v>
      </c>
      <c r="AD1479">
        <v>227</v>
      </c>
      <c r="AE1479">
        <v>214</v>
      </c>
      <c r="AF1479">
        <v>171</v>
      </c>
      <c r="AG1479">
        <v>113</v>
      </c>
      <c r="AH1479">
        <v>114</v>
      </c>
      <c r="AI1479">
        <v>99</v>
      </c>
      <c r="AJ1479">
        <v>87</v>
      </c>
      <c r="AK1479">
        <v>56</v>
      </c>
      <c r="AL1479">
        <v>32</v>
      </c>
      <c r="AM1479">
        <v>22</v>
      </c>
      <c r="AN1479">
        <f t="shared" si="300"/>
        <v>3548</v>
      </c>
      <c r="AO1479">
        <v>128</v>
      </c>
      <c r="AP1479">
        <v>106</v>
      </c>
      <c r="AQ1479">
        <v>112</v>
      </c>
      <c r="AR1479">
        <v>113</v>
      </c>
      <c r="AS1479">
        <v>85</v>
      </c>
      <c r="AT1479">
        <v>91</v>
      </c>
      <c r="AU1479">
        <v>97</v>
      </c>
      <c r="AV1479">
        <v>83</v>
      </c>
      <c r="AW1479">
        <v>88</v>
      </c>
      <c r="AX1479">
        <v>94</v>
      </c>
      <c r="AY1479">
        <v>89</v>
      </c>
      <c r="AZ1479">
        <v>105</v>
      </c>
      <c r="BA1479">
        <v>93</v>
      </c>
      <c r="BB1479">
        <v>85</v>
      </c>
      <c r="BC1479">
        <v>100</v>
      </c>
      <c r="BD1479">
        <v>77</v>
      </c>
      <c r="BE1479">
        <v>61</v>
      </c>
      <c r="BF1479">
        <v>55</v>
      </c>
      <c r="BG1479">
        <v>52</v>
      </c>
      <c r="BH1479">
        <v>46</v>
      </c>
      <c r="BI1479">
        <v>260</v>
      </c>
      <c r="BJ1479">
        <v>257</v>
      </c>
      <c r="BK1479">
        <v>266</v>
      </c>
      <c r="BL1479">
        <v>190</v>
      </c>
      <c r="BM1479">
        <v>173</v>
      </c>
      <c r="BN1479">
        <v>145</v>
      </c>
      <c r="BO1479">
        <v>114</v>
      </c>
      <c r="BP1479">
        <v>108</v>
      </c>
      <c r="BQ1479">
        <v>97</v>
      </c>
      <c r="BR1479">
        <v>67</v>
      </c>
      <c r="BS1479">
        <v>43</v>
      </c>
      <c r="BT1479">
        <v>32</v>
      </c>
      <c r="BU1479">
        <v>36</v>
      </c>
      <c r="BV1479" s="40"/>
      <c r="BW1479" s="5">
        <f t="shared" si="303"/>
        <v>1204</v>
      </c>
      <c r="BX1479" s="5">
        <f t="shared" si="304"/>
        <v>494</v>
      </c>
      <c r="BY1479" s="5">
        <f t="shared" si="305"/>
        <v>620</v>
      </c>
      <c r="BZ1479" s="5">
        <f t="shared" si="306"/>
        <v>1085</v>
      </c>
      <c r="CA1479" s="5">
        <f t="shared" si="307"/>
        <v>296</v>
      </c>
      <c r="CB1479" s="40">
        <f t="shared" si="308"/>
        <v>1191</v>
      </c>
      <c r="CC1479" s="40">
        <f t="shared" si="309"/>
        <v>471</v>
      </c>
      <c r="CD1479" s="40">
        <f t="shared" si="310"/>
        <v>615</v>
      </c>
      <c r="CE1479" s="40">
        <f t="shared" si="301"/>
        <v>996</v>
      </c>
      <c r="CF1479" s="40">
        <f t="shared" si="302"/>
        <v>275</v>
      </c>
    </row>
    <row r="1480" spans="1:84" x14ac:dyDescent="0.25">
      <c r="A1480" s="73" t="s">
        <v>2886</v>
      </c>
      <c r="B1480" s="2" t="s">
        <v>2850</v>
      </c>
      <c r="C1480" s="2" t="s">
        <v>2850</v>
      </c>
      <c r="D1480" s="2" t="s">
        <v>2887</v>
      </c>
      <c r="E1480">
        <f t="shared" si="298"/>
        <v>8435</v>
      </c>
      <c r="F1480">
        <f t="shared" si="299"/>
        <v>4365</v>
      </c>
      <c r="G1480">
        <v>109</v>
      </c>
      <c r="H1480">
        <v>130</v>
      </c>
      <c r="I1480">
        <v>116</v>
      </c>
      <c r="J1480">
        <v>124</v>
      </c>
      <c r="K1480">
        <v>148</v>
      </c>
      <c r="L1480">
        <v>131</v>
      </c>
      <c r="M1480">
        <v>125</v>
      </c>
      <c r="N1480">
        <v>129</v>
      </c>
      <c r="O1480">
        <v>119</v>
      </c>
      <c r="P1480">
        <v>118</v>
      </c>
      <c r="Q1480">
        <v>121</v>
      </c>
      <c r="R1480">
        <v>129</v>
      </c>
      <c r="S1480">
        <v>129</v>
      </c>
      <c r="T1480">
        <v>108</v>
      </c>
      <c r="U1480">
        <v>103</v>
      </c>
      <c r="V1480">
        <v>82</v>
      </c>
      <c r="W1480">
        <v>90</v>
      </c>
      <c r="X1480">
        <v>72</v>
      </c>
      <c r="Y1480">
        <v>64</v>
      </c>
      <c r="Z1480">
        <v>69</v>
      </c>
      <c r="AA1480">
        <v>260</v>
      </c>
      <c r="AB1480">
        <v>282</v>
      </c>
      <c r="AC1480">
        <v>317</v>
      </c>
      <c r="AD1480">
        <v>301</v>
      </c>
      <c r="AE1480">
        <v>250</v>
      </c>
      <c r="AF1480">
        <v>202</v>
      </c>
      <c r="AG1480">
        <v>139</v>
      </c>
      <c r="AH1480">
        <v>126</v>
      </c>
      <c r="AI1480">
        <v>102</v>
      </c>
      <c r="AJ1480">
        <v>81</v>
      </c>
      <c r="AK1480">
        <v>30</v>
      </c>
      <c r="AL1480">
        <v>31</v>
      </c>
      <c r="AM1480">
        <v>28</v>
      </c>
      <c r="AN1480">
        <f t="shared" si="300"/>
        <v>4070</v>
      </c>
      <c r="AO1480">
        <v>133</v>
      </c>
      <c r="AP1480">
        <v>116</v>
      </c>
      <c r="AQ1480">
        <v>135</v>
      </c>
      <c r="AR1480">
        <v>134</v>
      </c>
      <c r="AS1480">
        <v>95</v>
      </c>
      <c r="AT1480">
        <v>106</v>
      </c>
      <c r="AU1480">
        <v>116</v>
      </c>
      <c r="AV1480">
        <v>115</v>
      </c>
      <c r="AW1480">
        <v>129</v>
      </c>
      <c r="AX1480">
        <v>136</v>
      </c>
      <c r="AY1480">
        <v>111</v>
      </c>
      <c r="AZ1480">
        <v>102</v>
      </c>
      <c r="BA1480">
        <v>101</v>
      </c>
      <c r="BB1480">
        <v>109</v>
      </c>
      <c r="BC1480">
        <v>110</v>
      </c>
      <c r="BD1480">
        <v>93</v>
      </c>
      <c r="BE1480">
        <v>70</v>
      </c>
      <c r="BF1480">
        <v>73</v>
      </c>
      <c r="BG1480">
        <v>73</v>
      </c>
      <c r="BH1480">
        <v>52</v>
      </c>
      <c r="BI1480">
        <v>333</v>
      </c>
      <c r="BJ1480">
        <v>289</v>
      </c>
      <c r="BK1480">
        <v>269</v>
      </c>
      <c r="BL1480">
        <v>232</v>
      </c>
      <c r="BM1480">
        <v>193</v>
      </c>
      <c r="BN1480">
        <v>147</v>
      </c>
      <c r="BO1480">
        <v>135</v>
      </c>
      <c r="BP1480">
        <v>90</v>
      </c>
      <c r="BQ1480">
        <v>91</v>
      </c>
      <c r="BR1480">
        <v>90</v>
      </c>
      <c r="BS1480">
        <v>33</v>
      </c>
      <c r="BT1480">
        <v>23</v>
      </c>
      <c r="BU1480">
        <v>36</v>
      </c>
      <c r="BV1480" s="40"/>
      <c r="BW1480" s="5">
        <f t="shared" si="303"/>
        <v>1499</v>
      </c>
      <c r="BX1480" s="5">
        <f t="shared" si="304"/>
        <v>584</v>
      </c>
      <c r="BY1480" s="5">
        <f t="shared" si="305"/>
        <v>675</v>
      </c>
      <c r="BZ1480" s="5">
        <f t="shared" si="306"/>
        <v>1335</v>
      </c>
      <c r="CA1480" s="5">
        <f t="shared" si="307"/>
        <v>272</v>
      </c>
      <c r="CB1480" s="40">
        <f t="shared" si="308"/>
        <v>1428</v>
      </c>
      <c r="CC1480" s="40">
        <f t="shared" si="309"/>
        <v>556</v>
      </c>
      <c r="CD1480" s="40">
        <f t="shared" si="310"/>
        <v>747</v>
      </c>
      <c r="CE1480" s="40">
        <f t="shared" si="301"/>
        <v>1066</v>
      </c>
      <c r="CF1480" s="40">
        <f t="shared" si="302"/>
        <v>273</v>
      </c>
    </row>
    <row r="1481" spans="1:84" x14ac:dyDescent="0.25">
      <c r="A1481" s="73" t="s">
        <v>2888</v>
      </c>
      <c r="B1481" s="2" t="s">
        <v>2850</v>
      </c>
      <c r="C1481" s="2" t="s">
        <v>2850</v>
      </c>
      <c r="D1481" s="2" t="s">
        <v>2889</v>
      </c>
      <c r="E1481">
        <f t="shared" ref="E1481:E1544" si="311">F1481+AN1481</f>
        <v>10572</v>
      </c>
      <c r="F1481">
        <f t="shared" ref="F1481:F1544" si="312">SUM(G1481:AM1481)</f>
        <v>5471</v>
      </c>
      <c r="G1481">
        <v>119</v>
      </c>
      <c r="H1481">
        <v>138</v>
      </c>
      <c r="I1481">
        <v>138</v>
      </c>
      <c r="J1481">
        <v>117</v>
      </c>
      <c r="K1481">
        <v>125</v>
      </c>
      <c r="L1481">
        <v>107</v>
      </c>
      <c r="M1481">
        <v>124</v>
      </c>
      <c r="N1481">
        <v>102</v>
      </c>
      <c r="O1481">
        <v>104</v>
      </c>
      <c r="P1481">
        <v>113</v>
      </c>
      <c r="Q1481">
        <v>109</v>
      </c>
      <c r="R1481">
        <v>91</v>
      </c>
      <c r="S1481">
        <v>104</v>
      </c>
      <c r="T1481">
        <v>101</v>
      </c>
      <c r="U1481">
        <v>89</v>
      </c>
      <c r="V1481">
        <v>92</v>
      </c>
      <c r="W1481">
        <v>85</v>
      </c>
      <c r="X1481">
        <v>76</v>
      </c>
      <c r="Y1481">
        <v>79</v>
      </c>
      <c r="Z1481">
        <v>97</v>
      </c>
      <c r="AA1481">
        <v>505</v>
      </c>
      <c r="AB1481">
        <v>553</v>
      </c>
      <c r="AC1481">
        <v>637</v>
      </c>
      <c r="AD1481">
        <v>533</v>
      </c>
      <c r="AE1481">
        <v>364</v>
      </c>
      <c r="AF1481">
        <v>245</v>
      </c>
      <c r="AG1481">
        <v>211</v>
      </c>
      <c r="AH1481">
        <v>126</v>
      </c>
      <c r="AI1481">
        <v>85</v>
      </c>
      <c r="AJ1481">
        <v>50</v>
      </c>
      <c r="AK1481">
        <v>28</v>
      </c>
      <c r="AL1481">
        <v>13</v>
      </c>
      <c r="AM1481">
        <v>11</v>
      </c>
      <c r="AN1481">
        <f t="shared" si="300"/>
        <v>5101</v>
      </c>
      <c r="AO1481">
        <v>130</v>
      </c>
      <c r="AP1481">
        <v>117</v>
      </c>
      <c r="AQ1481">
        <v>118</v>
      </c>
      <c r="AR1481">
        <v>144</v>
      </c>
      <c r="AS1481">
        <v>116</v>
      </c>
      <c r="AT1481">
        <v>117</v>
      </c>
      <c r="AU1481">
        <v>101</v>
      </c>
      <c r="AV1481">
        <v>120</v>
      </c>
      <c r="AW1481">
        <v>117</v>
      </c>
      <c r="AX1481">
        <v>109</v>
      </c>
      <c r="AY1481">
        <v>90</v>
      </c>
      <c r="AZ1481">
        <v>104</v>
      </c>
      <c r="BA1481">
        <v>91</v>
      </c>
      <c r="BB1481">
        <v>90</v>
      </c>
      <c r="BC1481">
        <v>107</v>
      </c>
      <c r="BD1481">
        <v>78</v>
      </c>
      <c r="BE1481">
        <v>82</v>
      </c>
      <c r="BF1481">
        <v>92</v>
      </c>
      <c r="BG1481">
        <v>97</v>
      </c>
      <c r="BH1481">
        <v>76</v>
      </c>
      <c r="BI1481">
        <v>575</v>
      </c>
      <c r="BJ1481">
        <v>544</v>
      </c>
      <c r="BK1481">
        <v>542</v>
      </c>
      <c r="BL1481">
        <v>366</v>
      </c>
      <c r="BM1481">
        <v>260</v>
      </c>
      <c r="BN1481">
        <v>192</v>
      </c>
      <c r="BO1481">
        <v>222</v>
      </c>
      <c r="BP1481">
        <v>129</v>
      </c>
      <c r="BQ1481">
        <v>78</v>
      </c>
      <c r="BR1481">
        <v>36</v>
      </c>
      <c r="BS1481">
        <v>29</v>
      </c>
      <c r="BT1481">
        <v>15</v>
      </c>
      <c r="BU1481">
        <v>17</v>
      </c>
      <c r="BV1481" s="40"/>
      <c r="BW1481" s="5">
        <f t="shared" si="303"/>
        <v>1387</v>
      </c>
      <c r="BX1481" s="5">
        <f t="shared" si="304"/>
        <v>547</v>
      </c>
      <c r="BY1481" s="5">
        <f t="shared" si="305"/>
        <v>1234</v>
      </c>
      <c r="BZ1481" s="5">
        <f t="shared" si="306"/>
        <v>2116</v>
      </c>
      <c r="CA1481" s="5">
        <f t="shared" si="307"/>
        <v>187</v>
      </c>
      <c r="CB1481" s="40">
        <f t="shared" si="308"/>
        <v>1383</v>
      </c>
      <c r="CC1481" s="40">
        <f t="shared" si="309"/>
        <v>540</v>
      </c>
      <c r="CD1481" s="40">
        <f t="shared" si="310"/>
        <v>1292</v>
      </c>
      <c r="CE1481" s="40">
        <f t="shared" si="301"/>
        <v>1711</v>
      </c>
      <c r="CF1481" s="40">
        <f t="shared" si="302"/>
        <v>175</v>
      </c>
    </row>
    <row r="1482" spans="1:84" x14ac:dyDescent="0.25">
      <c r="A1482" s="73" t="s">
        <v>2890</v>
      </c>
      <c r="B1482" s="2" t="s">
        <v>2850</v>
      </c>
      <c r="C1482" s="2" t="s">
        <v>2850</v>
      </c>
      <c r="D1482" s="2" t="s">
        <v>2891</v>
      </c>
      <c r="E1482">
        <f t="shared" si="311"/>
        <v>14803</v>
      </c>
      <c r="F1482">
        <f t="shared" si="312"/>
        <v>7704</v>
      </c>
      <c r="G1482">
        <v>202</v>
      </c>
      <c r="H1482">
        <v>221</v>
      </c>
      <c r="I1482">
        <v>235</v>
      </c>
      <c r="J1482">
        <v>238</v>
      </c>
      <c r="K1482">
        <v>237</v>
      </c>
      <c r="L1482">
        <v>238</v>
      </c>
      <c r="M1482">
        <v>209</v>
      </c>
      <c r="N1482">
        <v>214</v>
      </c>
      <c r="O1482">
        <v>222</v>
      </c>
      <c r="P1482">
        <v>248</v>
      </c>
      <c r="Q1482">
        <v>214</v>
      </c>
      <c r="R1482">
        <v>192</v>
      </c>
      <c r="S1482">
        <v>199</v>
      </c>
      <c r="T1482">
        <v>166</v>
      </c>
      <c r="U1482">
        <v>178</v>
      </c>
      <c r="V1482">
        <v>135</v>
      </c>
      <c r="W1482">
        <v>124</v>
      </c>
      <c r="X1482">
        <v>111</v>
      </c>
      <c r="Y1482">
        <v>123</v>
      </c>
      <c r="Z1482">
        <v>118</v>
      </c>
      <c r="AA1482">
        <v>558</v>
      </c>
      <c r="AB1482">
        <v>622</v>
      </c>
      <c r="AC1482">
        <v>561</v>
      </c>
      <c r="AD1482">
        <v>516</v>
      </c>
      <c r="AE1482">
        <v>472</v>
      </c>
      <c r="AF1482">
        <v>304</v>
      </c>
      <c r="AG1482">
        <v>242</v>
      </c>
      <c r="AH1482">
        <v>196</v>
      </c>
      <c r="AI1482">
        <v>151</v>
      </c>
      <c r="AJ1482">
        <v>105</v>
      </c>
      <c r="AK1482">
        <v>71</v>
      </c>
      <c r="AL1482">
        <v>47</v>
      </c>
      <c r="AM1482">
        <v>35</v>
      </c>
      <c r="AN1482">
        <f t="shared" ref="AN1482:AN1545" si="313">SUM(AO1482:BU1482)</f>
        <v>7099</v>
      </c>
      <c r="AO1482">
        <v>179</v>
      </c>
      <c r="AP1482">
        <v>204</v>
      </c>
      <c r="AQ1482">
        <v>226</v>
      </c>
      <c r="AR1482">
        <v>247</v>
      </c>
      <c r="AS1482">
        <v>233</v>
      </c>
      <c r="AT1482">
        <v>210</v>
      </c>
      <c r="AU1482">
        <v>246</v>
      </c>
      <c r="AV1482">
        <v>241</v>
      </c>
      <c r="AW1482">
        <v>231</v>
      </c>
      <c r="AX1482">
        <v>200</v>
      </c>
      <c r="AY1482">
        <v>183</v>
      </c>
      <c r="AZ1482">
        <v>193</v>
      </c>
      <c r="BA1482">
        <v>169</v>
      </c>
      <c r="BB1482">
        <v>180</v>
      </c>
      <c r="BC1482">
        <v>164</v>
      </c>
      <c r="BD1482">
        <v>141</v>
      </c>
      <c r="BE1482">
        <v>129</v>
      </c>
      <c r="BF1482">
        <v>126</v>
      </c>
      <c r="BG1482">
        <v>110</v>
      </c>
      <c r="BH1482">
        <v>99</v>
      </c>
      <c r="BI1482">
        <v>662</v>
      </c>
      <c r="BJ1482">
        <v>521</v>
      </c>
      <c r="BK1482">
        <v>560</v>
      </c>
      <c r="BL1482">
        <v>399</v>
      </c>
      <c r="BM1482">
        <v>351</v>
      </c>
      <c r="BN1482">
        <v>212</v>
      </c>
      <c r="BO1482">
        <v>192</v>
      </c>
      <c r="BP1482">
        <v>134</v>
      </c>
      <c r="BQ1482">
        <v>110</v>
      </c>
      <c r="BR1482">
        <v>99</v>
      </c>
      <c r="BS1482">
        <v>55</v>
      </c>
      <c r="BT1482">
        <v>43</v>
      </c>
      <c r="BU1482">
        <v>50</v>
      </c>
      <c r="BV1482" s="40"/>
      <c r="BW1482" s="5">
        <f t="shared" si="303"/>
        <v>2670</v>
      </c>
      <c r="BX1482" s="5">
        <f t="shared" si="304"/>
        <v>913</v>
      </c>
      <c r="BY1482" s="5">
        <f t="shared" si="305"/>
        <v>1421</v>
      </c>
      <c r="BZ1482" s="5">
        <f t="shared" si="306"/>
        <v>2291</v>
      </c>
      <c r="CA1482" s="5">
        <f t="shared" si="307"/>
        <v>409</v>
      </c>
      <c r="CB1482" s="40">
        <f t="shared" si="308"/>
        <v>2593</v>
      </c>
      <c r="CC1482" s="40">
        <f t="shared" si="309"/>
        <v>909</v>
      </c>
      <c r="CD1482" s="40">
        <f t="shared" si="310"/>
        <v>1392</v>
      </c>
      <c r="CE1482" s="40">
        <f t="shared" ref="CE1482:CE1545" si="314">SUM(BK1482:BP1482)</f>
        <v>1848</v>
      </c>
      <c r="CF1482" s="40">
        <f t="shared" ref="CF1482:CF1545" si="315">SUM(BQ1482:BU1482)</f>
        <v>357</v>
      </c>
    </row>
    <row r="1483" spans="1:84" x14ac:dyDescent="0.25">
      <c r="A1483" s="73" t="s">
        <v>2892</v>
      </c>
      <c r="B1483" s="2" t="s">
        <v>2850</v>
      </c>
      <c r="C1483" s="2" t="s">
        <v>2893</v>
      </c>
      <c r="D1483" s="2" t="s">
        <v>2894</v>
      </c>
      <c r="E1483">
        <f t="shared" si="311"/>
        <v>24035</v>
      </c>
      <c r="F1483">
        <f t="shared" si="312"/>
        <v>12310</v>
      </c>
      <c r="G1483">
        <v>358</v>
      </c>
      <c r="H1483">
        <v>359</v>
      </c>
      <c r="I1483">
        <v>321</v>
      </c>
      <c r="J1483">
        <v>290</v>
      </c>
      <c r="K1483">
        <v>284</v>
      </c>
      <c r="L1483">
        <v>276</v>
      </c>
      <c r="M1483">
        <v>285</v>
      </c>
      <c r="N1483">
        <v>263</v>
      </c>
      <c r="O1483">
        <v>257</v>
      </c>
      <c r="P1483">
        <v>291</v>
      </c>
      <c r="Q1483">
        <v>283</v>
      </c>
      <c r="R1483">
        <v>315</v>
      </c>
      <c r="S1483">
        <v>341</v>
      </c>
      <c r="T1483">
        <v>320</v>
      </c>
      <c r="U1483">
        <v>282</v>
      </c>
      <c r="V1483">
        <v>295</v>
      </c>
      <c r="W1483">
        <v>251</v>
      </c>
      <c r="X1483">
        <v>268</v>
      </c>
      <c r="Y1483">
        <v>235</v>
      </c>
      <c r="Z1483">
        <v>213</v>
      </c>
      <c r="AA1483">
        <v>1042</v>
      </c>
      <c r="AB1483">
        <v>938</v>
      </c>
      <c r="AC1483">
        <v>962</v>
      </c>
      <c r="AD1483">
        <v>800</v>
      </c>
      <c r="AE1483">
        <v>741</v>
      </c>
      <c r="AF1483">
        <v>514</v>
      </c>
      <c r="AG1483">
        <v>371</v>
      </c>
      <c r="AH1483">
        <v>318</v>
      </c>
      <c r="AI1483">
        <v>298</v>
      </c>
      <c r="AJ1483">
        <v>240</v>
      </c>
      <c r="AK1483">
        <v>142</v>
      </c>
      <c r="AL1483">
        <v>97</v>
      </c>
      <c r="AM1483">
        <v>60</v>
      </c>
      <c r="AN1483">
        <f t="shared" si="313"/>
        <v>11725</v>
      </c>
      <c r="AO1483">
        <v>437</v>
      </c>
      <c r="AP1483">
        <v>359</v>
      </c>
      <c r="AQ1483">
        <v>348</v>
      </c>
      <c r="AR1483">
        <v>342</v>
      </c>
      <c r="AS1483">
        <v>274</v>
      </c>
      <c r="AT1483">
        <v>255</v>
      </c>
      <c r="AU1483">
        <v>253</v>
      </c>
      <c r="AV1483">
        <v>285</v>
      </c>
      <c r="AW1483">
        <v>314</v>
      </c>
      <c r="AX1483">
        <v>307</v>
      </c>
      <c r="AY1483">
        <v>284</v>
      </c>
      <c r="AZ1483">
        <v>280</v>
      </c>
      <c r="BA1483">
        <v>268</v>
      </c>
      <c r="BB1483">
        <v>285</v>
      </c>
      <c r="BC1483">
        <v>336</v>
      </c>
      <c r="BD1483">
        <v>232</v>
      </c>
      <c r="BE1483">
        <v>261</v>
      </c>
      <c r="BF1483">
        <v>228</v>
      </c>
      <c r="BG1483">
        <v>245</v>
      </c>
      <c r="BH1483">
        <v>213</v>
      </c>
      <c r="BI1483">
        <v>1096</v>
      </c>
      <c r="BJ1483">
        <v>886</v>
      </c>
      <c r="BK1483">
        <v>817</v>
      </c>
      <c r="BL1483">
        <v>819</v>
      </c>
      <c r="BM1483">
        <v>508</v>
      </c>
      <c r="BN1483">
        <v>404</v>
      </c>
      <c r="BO1483">
        <v>391</v>
      </c>
      <c r="BP1483">
        <v>301</v>
      </c>
      <c r="BQ1483">
        <v>256</v>
      </c>
      <c r="BR1483">
        <v>178</v>
      </c>
      <c r="BS1483">
        <v>100</v>
      </c>
      <c r="BT1483">
        <v>73</v>
      </c>
      <c r="BU1483">
        <v>90</v>
      </c>
      <c r="BV1483" s="40"/>
      <c r="BW1483" s="5">
        <f t="shared" si="303"/>
        <v>3582</v>
      </c>
      <c r="BX1483" s="5">
        <f t="shared" si="304"/>
        <v>1757</v>
      </c>
      <c r="BY1483" s="5">
        <f t="shared" si="305"/>
        <v>2428</v>
      </c>
      <c r="BZ1483" s="5">
        <f t="shared" si="306"/>
        <v>3706</v>
      </c>
      <c r="CA1483" s="5">
        <f t="shared" si="307"/>
        <v>837</v>
      </c>
      <c r="CB1483" s="40">
        <f t="shared" si="308"/>
        <v>3738</v>
      </c>
      <c r="CC1483" s="40">
        <f t="shared" si="309"/>
        <v>1610</v>
      </c>
      <c r="CD1483" s="40">
        <f t="shared" si="310"/>
        <v>2440</v>
      </c>
      <c r="CE1483" s="40">
        <f t="shared" si="314"/>
        <v>3240</v>
      </c>
      <c r="CF1483" s="40">
        <f t="shared" si="315"/>
        <v>697</v>
      </c>
    </row>
    <row r="1484" spans="1:84" x14ac:dyDescent="0.25">
      <c r="A1484" s="73" t="s">
        <v>2895</v>
      </c>
      <c r="B1484" s="2" t="s">
        <v>2850</v>
      </c>
      <c r="C1484" s="2" t="s">
        <v>2893</v>
      </c>
      <c r="D1484" s="2" t="s">
        <v>2896</v>
      </c>
      <c r="E1484">
        <f t="shared" si="311"/>
        <v>17018</v>
      </c>
      <c r="F1484">
        <f t="shared" si="312"/>
        <v>8947</v>
      </c>
      <c r="G1484">
        <v>307</v>
      </c>
      <c r="H1484">
        <v>291</v>
      </c>
      <c r="I1484">
        <v>268</v>
      </c>
      <c r="J1484">
        <v>269</v>
      </c>
      <c r="K1484">
        <v>226</v>
      </c>
      <c r="L1484">
        <v>193</v>
      </c>
      <c r="M1484">
        <v>198</v>
      </c>
      <c r="N1484">
        <v>205</v>
      </c>
      <c r="O1484">
        <v>181</v>
      </c>
      <c r="P1484">
        <v>193</v>
      </c>
      <c r="Q1484">
        <v>186</v>
      </c>
      <c r="R1484">
        <v>200</v>
      </c>
      <c r="S1484">
        <v>198</v>
      </c>
      <c r="T1484">
        <v>207</v>
      </c>
      <c r="U1484">
        <v>197</v>
      </c>
      <c r="V1484">
        <v>173</v>
      </c>
      <c r="W1484">
        <v>166</v>
      </c>
      <c r="X1484">
        <v>172</v>
      </c>
      <c r="Y1484">
        <v>157</v>
      </c>
      <c r="Z1484">
        <v>171</v>
      </c>
      <c r="AA1484">
        <v>743</v>
      </c>
      <c r="AB1484">
        <v>700</v>
      </c>
      <c r="AC1484">
        <v>588</v>
      </c>
      <c r="AD1484">
        <v>645</v>
      </c>
      <c r="AE1484">
        <v>490</v>
      </c>
      <c r="AF1484">
        <v>387</v>
      </c>
      <c r="AG1484">
        <v>260</v>
      </c>
      <c r="AH1484">
        <v>284</v>
      </c>
      <c r="AI1484">
        <v>258</v>
      </c>
      <c r="AJ1484">
        <v>181</v>
      </c>
      <c r="AK1484">
        <v>111</v>
      </c>
      <c r="AL1484">
        <v>66</v>
      </c>
      <c r="AM1484">
        <v>76</v>
      </c>
      <c r="AN1484">
        <f t="shared" si="313"/>
        <v>8071</v>
      </c>
      <c r="AO1484">
        <v>242</v>
      </c>
      <c r="AP1484">
        <v>229</v>
      </c>
      <c r="AQ1484">
        <v>227</v>
      </c>
      <c r="AR1484">
        <v>211</v>
      </c>
      <c r="AS1484">
        <v>208</v>
      </c>
      <c r="AT1484">
        <v>210</v>
      </c>
      <c r="AU1484">
        <v>200</v>
      </c>
      <c r="AV1484">
        <v>197</v>
      </c>
      <c r="AW1484">
        <v>223</v>
      </c>
      <c r="AX1484">
        <v>221</v>
      </c>
      <c r="AY1484">
        <v>194</v>
      </c>
      <c r="AZ1484">
        <v>185</v>
      </c>
      <c r="BA1484">
        <v>191</v>
      </c>
      <c r="BB1484">
        <v>176</v>
      </c>
      <c r="BC1484">
        <v>200</v>
      </c>
      <c r="BD1484">
        <v>167</v>
      </c>
      <c r="BE1484">
        <v>167</v>
      </c>
      <c r="BF1484">
        <v>153</v>
      </c>
      <c r="BG1484">
        <v>158</v>
      </c>
      <c r="BH1484">
        <v>111</v>
      </c>
      <c r="BI1484">
        <v>694</v>
      </c>
      <c r="BJ1484">
        <v>635</v>
      </c>
      <c r="BK1484">
        <v>540</v>
      </c>
      <c r="BL1484">
        <v>479</v>
      </c>
      <c r="BM1484">
        <v>379</v>
      </c>
      <c r="BN1484">
        <v>304</v>
      </c>
      <c r="BO1484">
        <v>287</v>
      </c>
      <c r="BP1484">
        <v>247</v>
      </c>
      <c r="BQ1484">
        <v>220</v>
      </c>
      <c r="BR1484">
        <v>179</v>
      </c>
      <c r="BS1484">
        <v>100</v>
      </c>
      <c r="BT1484">
        <v>54</v>
      </c>
      <c r="BU1484">
        <v>83</v>
      </c>
      <c r="BV1484" s="40"/>
      <c r="BW1484" s="5">
        <f t="shared" si="303"/>
        <v>2717</v>
      </c>
      <c r="BX1484" s="5">
        <f t="shared" si="304"/>
        <v>1113</v>
      </c>
      <c r="BY1484" s="5">
        <f t="shared" si="305"/>
        <v>1771</v>
      </c>
      <c r="BZ1484" s="5">
        <f t="shared" si="306"/>
        <v>2654</v>
      </c>
      <c r="CA1484" s="5">
        <f t="shared" si="307"/>
        <v>692</v>
      </c>
      <c r="CB1484" s="40">
        <f t="shared" si="308"/>
        <v>2547</v>
      </c>
      <c r="CC1484" s="40">
        <f t="shared" si="309"/>
        <v>1054</v>
      </c>
      <c r="CD1484" s="40">
        <f t="shared" si="310"/>
        <v>1598</v>
      </c>
      <c r="CE1484" s="40">
        <f t="shared" si="314"/>
        <v>2236</v>
      </c>
      <c r="CF1484" s="40">
        <f t="shared" si="315"/>
        <v>636</v>
      </c>
    </row>
    <row r="1485" spans="1:84" x14ac:dyDescent="0.25">
      <c r="A1485" s="73" t="s">
        <v>2897</v>
      </c>
      <c r="B1485" s="2" t="s">
        <v>2850</v>
      </c>
      <c r="C1485" s="2" t="s">
        <v>2893</v>
      </c>
      <c r="D1485" s="2" t="s">
        <v>2898</v>
      </c>
      <c r="E1485">
        <f t="shared" si="311"/>
        <v>15601</v>
      </c>
      <c r="F1485">
        <f t="shared" si="312"/>
        <v>8040</v>
      </c>
      <c r="G1485">
        <v>263</v>
      </c>
      <c r="H1485">
        <v>257</v>
      </c>
      <c r="I1485">
        <v>224</v>
      </c>
      <c r="J1485">
        <v>226</v>
      </c>
      <c r="K1485">
        <v>197</v>
      </c>
      <c r="L1485">
        <v>191</v>
      </c>
      <c r="M1485">
        <v>179</v>
      </c>
      <c r="N1485">
        <v>195</v>
      </c>
      <c r="O1485">
        <v>187</v>
      </c>
      <c r="P1485">
        <v>193</v>
      </c>
      <c r="Q1485">
        <v>154</v>
      </c>
      <c r="R1485">
        <v>162</v>
      </c>
      <c r="S1485">
        <v>169</v>
      </c>
      <c r="T1485">
        <v>169</v>
      </c>
      <c r="U1485">
        <v>178</v>
      </c>
      <c r="V1485">
        <v>158</v>
      </c>
      <c r="W1485">
        <v>165</v>
      </c>
      <c r="X1485">
        <v>173</v>
      </c>
      <c r="Y1485">
        <v>157</v>
      </c>
      <c r="Z1485">
        <v>168</v>
      </c>
      <c r="AA1485">
        <v>754</v>
      </c>
      <c r="AB1485">
        <v>651</v>
      </c>
      <c r="AC1485">
        <v>620</v>
      </c>
      <c r="AD1485">
        <v>586</v>
      </c>
      <c r="AE1485">
        <v>359</v>
      </c>
      <c r="AF1485">
        <v>305</v>
      </c>
      <c r="AG1485">
        <v>252</v>
      </c>
      <c r="AH1485">
        <v>207</v>
      </c>
      <c r="AI1485">
        <v>221</v>
      </c>
      <c r="AJ1485">
        <v>137</v>
      </c>
      <c r="AK1485">
        <v>66</v>
      </c>
      <c r="AL1485">
        <v>61</v>
      </c>
      <c r="AM1485">
        <v>56</v>
      </c>
      <c r="AN1485">
        <f t="shared" si="313"/>
        <v>7561</v>
      </c>
      <c r="AO1485">
        <v>225</v>
      </c>
      <c r="AP1485">
        <v>210</v>
      </c>
      <c r="AQ1485">
        <v>225</v>
      </c>
      <c r="AR1485">
        <v>209</v>
      </c>
      <c r="AS1485">
        <v>196</v>
      </c>
      <c r="AT1485">
        <v>170</v>
      </c>
      <c r="AU1485">
        <v>179</v>
      </c>
      <c r="AV1485">
        <v>166</v>
      </c>
      <c r="AW1485">
        <v>172</v>
      </c>
      <c r="AX1485">
        <v>172</v>
      </c>
      <c r="AY1485">
        <v>180</v>
      </c>
      <c r="AZ1485">
        <v>174</v>
      </c>
      <c r="BA1485">
        <v>170</v>
      </c>
      <c r="BB1485">
        <v>170</v>
      </c>
      <c r="BC1485">
        <v>183</v>
      </c>
      <c r="BD1485">
        <v>159</v>
      </c>
      <c r="BE1485">
        <v>151</v>
      </c>
      <c r="BF1485">
        <v>142</v>
      </c>
      <c r="BG1485">
        <v>157</v>
      </c>
      <c r="BH1485">
        <v>115</v>
      </c>
      <c r="BI1485">
        <v>794</v>
      </c>
      <c r="BJ1485">
        <v>751</v>
      </c>
      <c r="BK1485">
        <v>549</v>
      </c>
      <c r="BL1485">
        <v>402</v>
      </c>
      <c r="BM1485">
        <v>367</v>
      </c>
      <c r="BN1485">
        <v>305</v>
      </c>
      <c r="BO1485">
        <v>185</v>
      </c>
      <c r="BP1485">
        <v>204</v>
      </c>
      <c r="BQ1485">
        <v>155</v>
      </c>
      <c r="BR1485">
        <v>135</v>
      </c>
      <c r="BS1485">
        <v>61</v>
      </c>
      <c r="BT1485">
        <v>57</v>
      </c>
      <c r="BU1485">
        <v>71</v>
      </c>
      <c r="BV1485" s="40"/>
      <c r="BW1485" s="5">
        <f t="shared" si="303"/>
        <v>2428</v>
      </c>
      <c r="BX1485" s="5">
        <f t="shared" si="304"/>
        <v>1012</v>
      </c>
      <c r="BY1485" s="5">
        <f t="shared" si="305"/>
        <v>1730</v>
      </c>
      <c r="BZ1485" s="5">
        <f t="shared" si="306"/>
        <v>2329</v>
      </c>
      <c r="CA1485" s="5">
        <f t="shared" si="307"/>
        <v>541</v>
      </c>
      <c r="CB1485" s="40">
        <f t="shared" si="308"/>
        <v>2278</v>
      </c>
      <c r="CC1485" s="40">
        <f t="shared" si="309"/>
        <v>975</v>
      </c>
      <c r="CD1485" s="40">
        <f t="shared" si="310"/>
        <v>1817</v>
      </c>
      <c r="CE1485" s="40">
        <f t="shared" si="314"/>
        <v>2012</v>
      </c>
      <c r="CF1485" s="40">
        <f t="shared" si="315"/>
        <v>479</v>
      </c>
    </row>
    <row r="1486" spans="1:84" x14ac:dyDescent="0.25">
      <c r="A1486" s="73" t="s">
        <v>2899</v>
      </c>
      <c r="B1486" s="2" t="s">
        <v>2850</v>
      </c>
      <c r="C1486" s="2" t="s">
        <v>2893</v>
      </c>
      <c r="D1486" s="2" t="s">
        <v>1366</v>
      </c>
      <c r="E1486">
        <f t="shared" si="311"/>
        <v>16005</v>
      </c>
      <c r="F1486">
        <f t="shared" si="312"/>
        <v>8349</v>
      </c>
      <c r="G1486">
        <v>215</v>
      </c>
      <c r="H1486">
        <v>243</v>
      </c>
      <c r="I1486">
        <v>225</v>
      </c>
      <c r="J1486">
        <v>237</v>
      </c>
      <c r="K1486">
        <v>231</v>
      </c>
      <c r="L1486">
        <v>192</v>
      </c>
      <c r="M1486">
        <v>194</v>
      </c>
      <c r="N1486">
        <v>198</v>
      </c>
      <c r="O1486">
        <v>188</v>
      </c>
      <c r="P1486">
        <v>221</v>
      </c>
      <c r="Q1486">
        <v>216</v>
      </c>
      <c r="R1486">
        <v>209</v>
      </c>
      <c r="S1486">
        <v>197</v>
      </c>
      <c r="T1486">
        <v>205</v>
      </c>
      <c r="U1486">
        <v>161</v>
      </c>
      <c r="V1486">
        <v>167</v>
      </c>
      <c r="W1486">
        <v>136</v>
      </c>
      <c r="X1486">
        <v>117</v>
      </c>
      <c r="Y1486">
        <v>142</v>
      </c>
      <c r="Z1486">
        <v>129</v>
      </c>
      <c r="AA1486">
        <v>704</v>
      </c>
      <c r="AB1486">
        <v>574</v>
      </c>
      <c r="AC1486">
        <v>653</v>
      </c>
      <c r="AD1486">
        <v>514</v>
      </c>
      <c r="AE1486">
        <v>419</v>
      </c>
      <c r="AF1486">
        <v>391</v>
      </c>
      <c r="AG1486">
        <v>296</v>
      </c>
      <c r="AH1486">
        <v>258</v>
      </c>
      <c r="AI1486">
        <v>224</v>
      </c>
      <c r="AJ1486">
        <v>175</v>
      </c>
      <c r="AK1486">
        <v>169</v>
      </c>
      <c r="AL1486">
        <v>76</v>
      </c>
      <c r="AM1486">
        <v>73</v>
      </c>
      <c r="AN1486">
        <f t="shared" si="313"/>
        <v>7656</v>
      </c>
      <c r="AO1486">
        <v>216</v>
      </c>
      <c r="AP1486">
        <v>192</v>
      </c>
      <c r="AQ1486">
        <v>215</v>
      </c>
      <c r="AR1486">
        <v>212</v>
      </c>
      <c r="AS1486">
        <v>195</v>
      </c>
      <c r="AT1486">
        <v>209</v>
      </c>
      <c r="AU1486">
        <v>211</v>
      </c>
      <c r="AV1486">
        <v>215</v>
      </c>
      <c r="AW1486">
        <v>229</v>
      </c>
      <c r="AX1486">
        <v>201</v>
      </c>
      <c r="AY1486">
        <v>169</v>
      </c>
      <c r="AZ1486">
        <v>178</v>
      </c>
      <c r="BA1486">
        <v>183</v>
      </c>
      <c r="BB1486">
        <v>161</v>
      </c>
      <c r="BC1486">
        <v>201</v>
      </c>
      <c r="BD1486">
        <v>131</v>
      </c>
      <c r="BE1486">
        <v>137</v>
      </c>
      <c r="BF1486">
        <v>142</v>
      </c>
      <c r="BG1486">
        <v>116</v>
      </c>
      <c r="BH1486">
        <v>111</v>
      </c>
      <c r="BI1486">
        <v>631</v>
      </c>
      <c r="BJ1486">
        <v>542</v>
      </c>
      <c r="BK1486">
        <v>512</v>
      </c>
      <c r="BL1486">
        <v>506</v>
      </c>
      <c r="BM1486">
        <v>380</v>
      </c>
      <c r="BN1486">
        <v>308</v>
      </c>
      <c r="BO1486">
        <v>277</v>
      </c>
      <c r="BP1486">
        <v>177</v>
      </c>
      <c r="BQ1486">
        <v>226</v>
      </c>
      <c r="BR1486">
        <v>188</v>
      </c>
      <c r="BS1486">
        <v>114</v>
      </c>
      <c r="BT1486">
        <v>86</v>
      </c>
      <c r="BU1486">
        <v>85</v>
      </c>
      <c r="BV1486" s="40"/>
      <c r="BW1486" s="5">
        <f t="shared" si="303"/>
        <v>2569</v>
      </c>
      <c r="BX1486" s="5">
        <f t="shared" si="304"/>
        <v>983</v>
      </c>
      <c r="BY1486" s="5">
        <f t="shared" si="305"/>
        <v>1549</v>
      </c>
      <c r="BZ1486" s="5">
        <f t="shared" si="306"/>
        <v>2531</v>
      </c>
      <c r="CA1486" s="5">
        <f t="shared" si="307"/>
        <v>717</v>
      </c>
      <c r="CB1486" s="40">
        <f t="shared" si="308"/>
        <v>2442</v>
      </c>
      <c r="CC1486" s="40">
        <f t="shared" si="309"/>
        <v>955</v>
      </c>
      <c r="CD1486" s="40">
        <f t="shared" si="310"/>
        <v>1400</v>
      </c>
      <c r="CE1486" s="40">
        <f t="shared" si="314"/>
        <v>2160</v>
      </c>
      <c r="CF1486" s="40">
        <f t="shared" si="315"/>
        <v>699</v>
      </c>
    </row>
    <row r="1487" spans="1:84" x14ac:dyDescent="0.25">
      <c r="A1487" s="73" t="s">
        <v>2900</v>
      </c>
      <c r="B1487" s="2" t="s">
        <v>2850</v>
      </c>
      <c r="C1487" s="2" t="s">
        <v>2901</v>
      </c>
      <c r="D1487" s="2" t="s">
        <v>2901</v>
      </c>
      <c r="E1487">
        <f t="shared" si="311"/>
        <v>29970</v>
      </c>
      <c r="F1487">
        <f t="shared" si="312"/>
        <v>15996</v>
      </c>
      <c r="G1487">
        <v>456</v>
      </c>
      <c r="H1487">
        <v>429</v>
      </c>
      <c r="I1487">
        <v>372</v>
      </c>
      <c r="J1487">
        <v>395</v>
      </c>
      <c r="K1487">
        <v>392</v>
      </c>
      <c r="L1487">
        <v>344</v>
      </c>
      <c r="M1487">
        <v>357</v>
      </c>
      <c r="N1487">
        <v>340</v>
      </c>
      <c r="O1487">
        <v>350</v>
      </c>
      <c r="P1487">
        <v>359</v>
      </c>
      <c r="Q1487">
        <v>362</v>
      </c>
      <c r="R1487">
        <v>406</v>
      </c>
      <c r="S1487">
        <v>402</v>
      </c>
      <c r="T1487">
        <v>419</v>
      </c>
      <c r="U1487">
        <v>375</v>
      </c>
      <c r="V1487">
        <v>311</v>
      </c>
      <c r="W1487">
        <v>287</v>
      </c>
      <c r="X1487">
        <v>267</v>
      </c>
      <c r="Y1487">
        <v>265</v>
      </c>
      <c r="Z1487">
        <v>255</v>
      </c>
      <c r="AA1487">
        <v>1303</v>
      </c>
      <c r="AB1487">
        <v>1102</v>
      </c>
      <c r="AC1487">
        <v>1293</v>
      </c>
      <c r="AD1487">
        <v>1083</v>
      </c>
      <c r="AE1487">
        <v>967</v>
      </c>
      <c r="AF1487">
        <v>732</v>
      </c>
      <c r="AG1487">
        <v>571</v>
      </c>
      <c r="AH1487">
        <v>455</v>
      </c>
      <c r="AI1487">
        <v>363</v>
      </c>
      <c r="AJ1487">
        <v>341</v>
      </c>
      <c r="AK1487">
        <v>319</v>
      </c>
      <c r="AL1487">
        <v>164</v>
      </c>
      <c r="AM1487">
        <v>160</v>
      </c>
      <c r="AN1487">
        <f t="shared" si="313"/>
        <v>13974</v>
      </c>
      <c r="AO1487">
        <v>420</v>
      </c>
      <c r="AP1487">
        <v>366</v>
      </c>
      <c r="AQ1487">
        <v>372</v>
      </c>
      <c r="AR1487">
        <v>322</v>
      </c>
      <c r="AS1487">
        <v>264</v>
      </c>
      <c r="AT1487">
        <v>282</v>
      </c>
      <c r="AU1487">
        <v>292</v>
      </c>
      <c r="AV1487">
        <v>341</v>
      </c>
      <c r="AW1487">
        <v>365</v>
      </c>
      <c r="AX1487">
        <v>395</v>
      </c>
      <c r="AY1487">
        <v>363</v>
      </c>
      <c r="AZ1487">
        <v>360</v>
      </c>
      <c r="BA1487">
        <v>386</v>
      </c>
      <c r="BB1487">
        <v>356</v>
      </c>
      <c r="BC1487">
        <v>401</v>
      </c>
      <c r="BD1487">
        <v>337</v>
      </c>
      <c r="BE1487">
        <v>324</v>
      </c>
      <c r="BF1487">
        <v>313</v>
      </c>
      <c r="BG1487">
        <v>288</v>
      </c>
      <c r="BH1487">
        <v>231</v>
      </c>
      <c r="BI1487">
        <v>1076</v>
      </c>
      <c r="BJ1487">
        <v>961</v>
      </c>
      <c r="BK1487">
        <v>899</v>
      </c>
      <c r="BL1487">
        <v>838</v>
      </c>
      <c r="BM1487">
        <v>689</v>
      </c>
      <c r="BN1487">
        <v>553</v>
      </c>
      <c r="BO1487">
        <v>473</v>
      </c>
      <c r="BP1487">
        <v>464</v>
      </c>
      <c r="BQ1487">
        <v>379</v>
      </c>
      <c r="BR1487">
        <v>276</v>
      </c>
      <c r="BS1487">
        <v>216</v>
      </c>
      <c r="BT1487">
        <v>162</v>
      </c>
      <c r="BU1487">
        <v>210</v>
      </c>
      <c r="BV1487" s="40"/>
      <c r="BW1487" s="5">
        <f t="shared" si="303"/>
        <v>4562</v>
      </c>
      <c r="BX1487" s="5">
        <f t="shared" si="304"/>
        <v>2061</v>
      </c>
      <c r="BY1487" s="5">
        <f t="shared" si="305"/>
        <v>2925</v>
      </c>
      <c r="BZ1487" s="5">
        <f t="shared" si="306"/>
        <v>5101</v>
      </c>
      <c r="CA1487" s="5">
        <f t="shared" si="307"/>
        <v>1347</v>
      </c>
      <c r="CB1487" s="40">
        <f t="shared" si="308"/>
        <v>4142</v>
      </c>
      <c r="CC1487" s="40">
        <f t="shared" si="309"/>
        <v>2117</v>
      </c>
      <c r="CD1487" s="40">
        <f t="shared" si="310"/>
        <v>2556</v>
      </c>
      <c r="CE1487" s="40">
        <f t="shared" si="314"/>
        <v>3916</v>
      </c>
      <c r="CF1487" s="40">
        <f t="shared" si="315"/>
        <v>1243</v>
      </c>
    </row>
    <row r="1488" spans="1:84" x14ac:dyDescent="0.25">
      <c r="A1488" s="73" t="s">
        <v>2902</v>
      </c>
      <c r="B1488" s="2" t="s">
        <v>2850</v>
      </c>
      <c r="C1488" s="2" t="s">
        <v>2901</v>
      </c>
      <c r="D1488" s="2" t="s">
        <v>2903</v>
      </c>
      <c r="E1488">
        <f t="shared" si="311"/>
        <v>2097</v>
      </c>
      <c r="F1488">
        <f t="shared" si="312"/>
        <v>1093</v>
      </c>
      <c r="G1488">
        <v>32</v>
      </c>
      <c r="H1488">
        <v>31</v>
      </c>
      <c r="I1488">
        <v>23</v>
      </c>
      <c r="J1488">
        <v>27</v>
      </c>
      <c r="K1488">
        <v>22</v>
      </c>
      <c r="L1488">
        <v>19</v>
      </c>
      <c r="M1488">
        <v>23</v>
      </c>
      <c r="N1488">
        <v>24</v>
      </c>
      <c r="O1488">
        <v>27</v>
      </c>
      <c r="P1488">
        <v>27</v>
      </c>
      <c r="Q1488">
        <v>27</v>
      </c>
      <c r="R1488">
        <v>30</v>
      </c>
      <c r="S1488">
        <v>33</v>
      </c>
      <c r="T1488">
        <v>30</v>
      </c>
      <c r="U1488">
        <v>25</v>
      </c>
      <c r="V1488">
        <v>20</v>
      </c>
      <c r="W1488">
        <v>16</v>
      </c>
      <c r="X1488">
        <v>16</v>
      </c>
      <c r="Y1488">
        <v>15</v>
      </c>
      <c r="Z1488">
        <v>18</v>
      </c>
      <c r="AA1488">
        <v>79</v>
      </c>
      <c r="AB1488">
        <v>79</v>
      </c>
      <c r="AC1488">
        <v>111</v>
      </c>
      <c r="AD1488">
        <v>91</v>
      </c>
      <c r="AE1488">
        <v>54</v>
      </c>
      <c r="AF1488">
        <v>33</v>
      </c>
      <c r="AG1488">
        <v>38</v>
      </c>
      <c r="AH1488">
        <v>27</v>
      </c>
      <c r="AI1488">
        <v>39</v>
      </c>
      <c r="AJ1488">
        <v>22</v>
      </c>
      <c r="AK1488">
        <v>13</v>
      </c>
      <c r="AL1488">
        <v>13</v>
      </c>
      <c r="AM1488">
        <v>9</v>
      </c>
      <c r="AN1488">
        <f t="shared" si="313"/>
        <v>1004</v>
      </c>
      <c r="AO1488">
        <v>38</v>
      </c>
      <c r="AP1488">
        <v>31</v>
      </c>
      <c r="AQ1488">
        <v>29</v>
      </c>
      <c r="AR1488">
        <v>22</v>
      </c>
      <c r="AS1488">
        <v>23</v>
      </c>
      <c r="AT1488">
        <v>23</v>
      </c>
      <c r="AU1488">
        <v>18</v>
      </c>
      <c r="AV1488">
        <v>22</v>
      </c>
      <c r="AW1488">
        <v>23</v>
      </c>
      <c r="AX1488">
        <v>30</v>
      </c>
      <c r="AY1488">
        <v>24</v>
      </c>
      <c r="AZ1488">
        <v>28</v>
      </c>
      <c r="BA1488">
        <v>26</v>
      </c>
      <c r="BB1488">
        <v>26</v>
      </c>
      <c r="BC1488">
        <v>31</v>
      </c>
      <c r="BD1488">
        <v>21</v>
      </c>
      <c r="BE1488">
        <v>20</v>
      </c>
      <c r="BF1488">
        <v>16</v>
      </c>
      <c r="BG1488">
        <v>15</v>
      </c>
      <c r="BH1488">
        <v>14</v>
      </c>
      <c r="BI1488">
        <v>81</v>
      </c>
      <c r="BJ1488">
        <v>74</v>
      </c>
      <c r="BK1488">
        <v>83</v>
      </c>
      <c r="BL1488">
        <v>63</v>
      </c>
      <c r="BM1488">
        <v>51</v>
      </c>
      <c r="BN1488">
        <v>31</v>
      </c>
      <c r="BO1488">
        <v>27</v>
      </c>
      <c r="BP1488">
        <v>28</v>
      </c>
      <c r="BQ1488">
        <v>27</v>
      </c>
      <c r="BR1488">
        <v>25</v>
      </c>
      <c r="BS1488">
        <v>13</v>
      </c>
      <c r="BT1488">
        <v>11</v>
      </c>
      <c r="BU1488">
        <v>10</v>
      </c>
      <c r="BV1488" s="40"/>
      <c r="BW1488" s="5">
        <f t="shared" si="303"/>
        <v>312</v>
      </c>
      <c r="BX1488" s="5">
        <f t="shared" si="304"/>
        <v>140</v>
      </c>
      <c r="BY1488" s="5">
        <f t="shared" si="305"/>
        <v>191</v>
      </c>
      <c r="BZ1488" s="5">
        <f t="shared" si="306"/>
        <v>354</v>
      </c>
      <c r="CA1488" s="5">
        <f t="shared" si="307"/>
        <v>96</v>
      </c>
      <c r="CB1488" s="40">
        <f t="shared" si="308"/>
        <v>311</v>
      </c>
      <c r="CC1488" s="40">
        <f t="shared" si="309"/>
        <v>140</v>
      </c>
      <c r="CD1488" s="40">
        <f t="shared" si="310"/>
        <v>184</v>
      </c>
      <c r="CE1488" s="40">
        <f t="shared" si="314"/>
        <v>283</v>
      </c>
      <c r="CF1488" s="40">
        <f t="shared" si="315"/>
        <v>86</v>
      </c>
    </row>
    <row r="1489" spans="1:84" x14ac:dyDescent="0.25">
      <c r="A1489" s="73" t="s">
        <v>2904</v>
      </c>
      <c r="B1489" s="2" t="s">
        <v>2850</v>
      </c>
      <c r="C1489" s="2" t="s">
        <v>2901</v>
      </c>
      <c r="D1489" s="2" t="s">
        <v>2905</v>
      </c>
      <c r="E1489">
        <f t="shared" si="311"/>
        <v>4421</v>
      </c>
      <c r="F1489">
        <f t="shared" si="312"/>
        <v>2270</v>
      </c>
      <c r="G1489">
        <v>70</v>
      </c>
      <c r="H1489">
        <v>62</v>
      </c>
      <c r="I1489">
        <v>54</v>
      </c>
      <c r="J1489">
        <v>54</v>
      </c>
      <c r="K1489">
        <v>59</v>
      </c>
      <c r="L1489">
        <v>47</v>
      </c>
      <c r="M1489">
        <v>51</v>
      </c>
      <c r="N1489">
        <v>55</v>
      </c>
      <c r="O1489">
        <v>54</v>
      </c>
      <c r="P1489">
        <v>52</v>
      </c>
      <c r="Q1489">
        <v>49</v>
      </c>
      <c r="R1489">
        <v>59</v>
      </c>
      <c r="S1489">
        <v>55</v>
      </c>
      <c r="T1489">
        <v>56</v>
      </c>
      <c r="U1489">
        <v>52</v>
      </c>
      <c r="V1489">
        <v>48</v>
      </c>
      <c r="W1489">
        <v>46</v>
      </c>
      <c r="X1489">
        <v>39</v>
      </c>
      <c r="Y1489">
        <v>35</v>
      </c>
      <c r="Z1489">
        <v>38</v>
      </c>
      <c r="AA1489">
        <v>162</v>
      </c>
      <c r="AB1489">
        <v>160</v>
      </c>
      <c r="AC1489">
        <v>154</v>
      </c>
      <c r="AD1489">
        <v>140</v>
      </c>
      <c r="AE1489">
        <v>125</v>
      </c>
      <c r="AF1489">
        <v>101</v>
      </c>
      <c r="AG1489">
        <v>92</v>
      </c>
      <c r="AH1489">
        <v>103</v>
      </c>
      <c r="AI1489">
        <v>59</v>
      </c>
      <c r="AJ1489">
        <v>51</v>
      </c>
      <c r="AK1489">
        <v>47</v>
      </c>
      <c r="AL1489">
        <v>26</v>
      </c>
      <c r="AM1489">
        <v>15</v>
      </c>
      <c r="AN1489">
        <f t="shared" si="313"/>
        <v>2151</v>
      </c>
      <c r="AO1489">
        <v>80</v>
      </c>
      <c r="AP1489">
        <v>73</v>
      </c>
      <c r="AQ1489">
        <v>65</v>
      </c>
      <c r="AR1489">
        <v>55</v>
      </c>
      <c r="AS1489">
        <v>38</v>
      </c>
      <c r="AT1489">
        <v>48</v>
      </c>
      <c r="AU1489">
        <v>42</v>
      </c>
      <c r="AV1489">
        <v>45</v>
      </c>
      <c r="AW1489">
        <v>50</v>
      </c>
      <c r="AX1489">
        <v>59</v>
      </c>
      <c r="AY1489">
        <v>57</v>
      </c>
      <c r="AZ1489">
        <v>53</v>
      </c>
      <c r="BA1489">
        <v>62</v>
      </c>
      <c r="BB1489">
        <v>56</v>
      </c>
      <c r="BC1489">
        <v>62</v>
      </c>
      <c r="BD1489">
        <v>40</v>
      </c>
      <c r="BE1489">
        <v>37</v>
      </c>
      <c r="BF1489">
        <v>37</v>
      </c>
      <c r="BG1489">
        <v>38</v>
      </c>
      <c r="BH1489">
        <v>29</v>
      </c>
      <c r="BI1489">
        <v>184</v>
      </c>
      <c r="BJ1489">
        <v>145</v>
      </c>
      <c r="BK1489">
        <v>166</v>
      </c>
      <c r="BL1489">
        <v>123</v>
      </c>
      <c r="BM1489">
        <v>92</v>
      </c>
      <c r="BN1489">
        <v>83</v>
      </c>
      <c r="BO1489">
        <v>68</v>
      </c>
      <c r="BP1489">
        <v>68</v>
      </c>
      <c r="BQ1489">
        <v>60</v>
      </c>
      <c r="BR1489">
        <v>55</v>
      </c>
      <c r="BS1489">
        <v>42</v>
      </c>
      <c r="BT1489">
        <v>22</v>
      </c>
      <c r="BU1489">
        <v>17</v>
      </c>
      <c r="BV1489" s="40"/>
      <c r="BW1489" s="5">
        <f t="shared" si="303"/>
        <v>666</v>
      </c>
      <c r="BX1489" s="5">
        <f t="shared" si="304"/>
        <v>296</v>
      </c>
      <c r="BY1489" s="5">
        <f t="shared" si="305"/>
        <v>395</v>
      </c>
      <c r="BZ1489" s="5">
        <f t="shared" si="306"/>
        <v>715</v>
      </c>
      <c r="CA1489" s="5">
        <f t="shared" si="307"/>
        <v>198</v>
      </c>
      <c r="CB1489" s="40">
        <f t="shared" si="308"/>
        <v>665</v>
      </c>
      <c r="CC1489" s="40">
        <f t="shared" si="309"/>
        <v>294</v>
      </c>
      <c r="CD1489" s="40">
        <f t="shared" si="310"/>
        <v>396</v>
      </c>
      <c r="CE1489" s="40">
        <f t="shared" si="314"/>
        <v>600</v>
      </c>
      <c r="CF1489" s="40">
        <f t="shared" si="315"/>
        <v>196</v>
      </c>
    </row>
    <row r="1490" spans="1:84" x14ac:dyDescent="0.25">
      <c r="A1490" s="73" t="s">
        <v>2906</v>
      </c>
      <c r="B1490" s="2" t="s">
        <v>2850</v>
      </c>
      <c r="C1490" s="2" t="s">
        <v>2901</v>
      </c>
      <c r="D1490" s="2" t="s">
        <v>2907</v>
      </c>
      <c r="E1490">
        <f t="shared" si="311"/>
        <v>7472</v>
      </c>
      <c r="F1490">
        <f t="shared" si="312"/>
        <v>3863</v>
      </c>
      <c r="G1490">
        <v>133</v>
      </c>
      <c r="H1490">
        <v>101</v>
      </c>
      <c r="I1490">
        <v>95</v>
      </c>
      <c r="J1490">
        <v>107</v>
      </c>
      <c r="K1490">
        <v>100</v>
      </c>
      <c r="L1490">
        <v>84</v>
      </c>
      <c r="M1490">
        <v>99</v>
      </c>
      <c r="N1490">
        <v>94</v>
      </c>
      <c r="O1490">
        <v>101</v>
      </c>
      <c r="P1490">
        <v>96</v>
      </c>
      <c r="Q1490">
        <v>96</v>
      </c>
      <c r="R1490">
        <v>93</v>
      </c>
      <c r="S1490">
        <v>108</v>
      </c>
      <c r="T1490">
        <v>95</v>
      </c>
      <c r="U1490">
        <v>90</v>
      </c>
      <c r="V1490">
        <v>67</v>
      </c>
      <c r="W1490">
        <v>73</v>
      </c>
      <c r="X1490">
        <v>63</v>
      </c>
      <c r="Y1490">
        <v>51</v>
      </c>
      <c r="Z1490">
        <v>49</v>
      </c>
      <c r="AA1490">
        <v>256</v>
      </c>
      <c r="AB1490">
        <v>279</v>
      </c>
      <c r="AC1490">
        <v>273</v>
      </c>
      <c r="AD1490">
        <v>239</v>
      </c>
      <c r="AE1490">
        <v>241</v>
      </c>
      <c r="AF1490">
        <v>183</v>
      </c>
      <c r="AG1490">
        <v>120</v>
      </c>
      <c r="AH1490">
        <v>140</v>
      </c>
      <c r="AI1490">
        <v>98</v>
      </c>
      <c r="AJ1490">
        <v>90</v>
      </c>
      <c r="AK1490">
        <v>78</v>
      </c>
      <c r="AL1490">
        <v>37</v>
      </c>
      <c r="AM1490">
        <v>34</v>
      </c>
      <c r="AN1490">
        <f t="shared" si="313"/>
        <v>3609</v>
      </c>
      <c r="AO1490">
        <v>113</v>
      </c>
      <c r="AP1490">
        <v>123</v>
      </c>
      <c r="AQ1490">
        <v>111</v>
      </c>
      <c r="AR1490">
        <v>92</v>
      </c>
      <c r="AS1490">
        <v>79</v>
      </c>
      <c r="AT1490">
        <v>88</v>
      </c>
      <c r="AU1490">
        <v>77</v>
      </c>
      <c r="AV1490">
        <v>87</v>
      </c>
      <c r="AW1490">
        <v>89</v>
      </c>
      <c r="AX1490">
        <v>102</v>
      </c>
      <c r="AY1490">
        <v>92</v>
      </c>
      <c r="AZ1490">
        <v>105</v>
      </c>
      <c r="BA1490">
        <v>93</v>
      </c>
      <c r="BB1490">
        <v>99</v>
      </c>
      <c r="BC1490">
        <v>97</v>
      </c>
      <c r="BD1490">
        <v>79</v>
      </c>
      <c r="BE1490">
        <v>57</v>
      </c>
      <c r="BF1490">
        <v>56</v>
      </c>
      <c r="BG1490">
        <v>61</v>
      </c>
      <c r="BH1490">
        <v>48</v>
      </c>
      <c r="BI1490">
        <v>271</v>
      </c>
      <c r="BJ1490">
        <v>242</v>
      </c>
      <c r="BK1490">
        <v>250</v>
      </c>
      <c r="BL1490">
        <v>210</v>
      </c>
      <c r="BM1490">
        <v>201</v>
      </c>
      <c r="BN1490">
        <v>138</v>
      </c>
      <c r="BO1490">
        <v>116</v>
      </c>
      <c r="BP1490">
        <v>100</v>
      </c>
      <c r="BQ1490">
        <v>88</v>
      </c>
      <c r="BR1490">
        <v>85</v>
      </c>
      <c r="BS1490">
        <v>65</v>
      </c>
      <c r="BT1490">
        <v>38</v>
      </c>
      <c r="BU1490">
        <v>57</v>
      </c>
      <c r="BV1490" s="40"/>
      <c r="BW1490" s="5">
        <f t="shared" si="303"/>
        <v>1199</v>
      </c>
      <c r="BX1490" s="5">
        <f t="shared" si="304"/>
        <v>496</v>
      </c>
      <c r="BY1490" s="5">
        <f t="shared" si="305"/>
        <v>635</v>
      </c>
      <c r="BZ1490" s="5">
        <f t="shared" si="306"/>
        <v>1196</v>
      </c>
      <c r="CA1490" s="5">
        <f t="shared" si="307"/>
        <v>337</v>
      </c>
      <c r="CB1490" s="40">
        <f t="shared" si="308"/>
        <v>1158</v>
      </c>
      <c r="CC1490" s="40">
        <f t="shared" si="309"/>
        <v>481</v>
      </c>
      <c r="CD1490" s="40">
        <f t="shared" si="310"/>
        <v>622</v>
      </c>
      <c r="CE1490" s="40">
        <f t="shared" si="314"/>
        <v>1015</v>
      </c>
      <c r="CF1490" s="40">
        <f t="shared" si="315"/>
        <v>333</v>
      </c>
    </row>
    <row r="1491" spans="1:84" x14ac:dyDescent="0.25">
      <c r="A1491" s="73" t="s">
        <v>2908</v>
      </c>
      <c r="B1491" s="2" t="s">
        <v>2850</v>
      </c>
      <c r="C1491" s="2" t="s">
        <v>2901</v>
      </c>
      <c r="D1491" s="2" t="s">
        <v>2909</v>
      </c>
      <c r="E1491">
        <f t="shared" si="311"/>
        <v>8375</v>
      </c>
      <c r="F1491">
        <f t="shared" si="312"/>
        <v>4326</v>
      </c>
      <c r="G1491">
        <v>128</v>
      </c>
      <c r="H1491">
        <v>138</v>
      </c>
      <c r="I1491">
        <v>118</v>
      </c>
      <c r="J1491">
        <v>107</v>
      </c>
      <c r="K1491">
        <v>129</v>
      </c>
      <c r="L1491">
        <v>110</v>
      </c>
      <c r="M1491">
        <v>102</v>
      </c>
      <c r="N1491">
        <v>105</v>
      </c>
      <c r="O1491">
        <v>105</v>
      </c>
      <c r="P1491">
        <v>127</v>
      </c>
      <c r="Q1491">
        <v>107</v>
      </c>
      <c r="R1491">
        <v>124</v>
      </c>
      <c r="S1491">
        <v>122</v>
      </c>
      <c r="T1491">
        <v>114</v>
      </c>
      <c r="U1491">
        <v>104</v>
      </c>
      <c r="V1491">
        <v>89</v>
      </c>
      <c r="W1491">
        <v>73</v>
      </c>
      <c r="X1491">
        <v>66</v>
      </c>
      <c r="Y1491">
        <v>61</v>
      </c>
      <c r="Z1491">
        <v>62</v>
      </c>
      <c r="AA1491">
        <v>245</v>
      </c>
      <c r="AB1491">
        <v>294</v>
      </c>
      <c r="AC1491">
        <v>289</v>
      </c>
      <c r="AD1491">
        <v>300</v>
      </c>
      <c r="AE1491">
        <v>250</v>
      </c>
      <c r="AF1491">
        <v>177</v>
      </c>
      <c r="AG1491">
        <v>154</v>
      </c>
      <c r="AH1491">
        <v>147</v>
      </c>
      <c r="AI1491">
        <v>121</v>
      </c>
      <c r="AJ1491">
        <v>104</v>
      </c>
      <c r="AK1491">
        <v>89</v>
      </c>
      <c r="AL1491">
        <v>33</v>
      </c>
      <c r="AM1491">
        <v>32</v>
      </c>
      <c r="AN1491">
        <f t="shared" si="313"/>
        <v>4049</v>
      </c>
      <c r="AO1491">
        <v>156</v>
      </c>
      <c r="AP1491">
        <v>123</v>
      </c>
      <c r="AQ1491">
        <v>127</v>
      </c>
      <c r="AR1491">
        <v>127</v>
      </c>
      <c r="AS1491">
        <v>84</v>
      </c>
      <c r="AT1491">
        <v>90</v>
      </c>
      <c r="AU1491">
        <v>102</v>
      </c>
      <c r="AV1491">
        <v>106</v>
      </c>
      <c r="AW1491">
        <v>115</v>
      </c>
      <c r="AX1491">
        <v>100</v>
      </c>
      <c r="AY1491">
        <v>108</v>
      </c>
      <c r="AZ1491">
        <v>102</v>
      </c>
      <c r="BA1491">
        <v>104</v>
      </c>
      <c r="BB1491">
        <v>101</v>
      </c>
      <c r="BC1491">
        <v>106</v>
      </c>
      <c r="BD1491">
        <v>79</v>
      </c>
      <c r="BE1491">
        <v>79</v>
      </c>
      <c r="BF1491">
        <v>72</v>
      </c>
      <c r="BG1491">
        <v>67</v>
      </c>
      <c r="BH1491">
        <v>49</v>
      </c>
      <c r="BI1491">
        <v>279</v>
      </c>
      <c r="BJ1491">
        <v>312</v>
      </c>
      <c r="BK1491">
        <v>300</v>
      </c>
      <c r="BL1491">
        <v>224</v>
      </c>
      <c r="BM1491">
        <v>170</v>
      </c>
      <c r="BN1491">
        <v>170</v>
      </c>
      <c r="BO1491">
        <v>117</v>
      </c>
      <c r="BP1491">
        <v>123</v>
      </c>
      <c r="BQ1491">
        <v>109</v>
      </c>
      <c r="BR1491">
        <v>98</v>
      </c>
      <c r="BS1491">
        <v>60</v>
      </c>
      <c r="BT1491">
        <v>38</v>
      </c>
      <c r="BU1491">
        <v>52</v>
      </c>
      <c r="BV1491" s="40"/>
      <c r="BW1491" s="5">
        <f t="shared" si="303"/>
        <v>1400</v>
      </c>
      <c r="BX1491" s="5">
        <f t="shared" si="304"/>
        <v>568</v>
      </c>
      <c r="BY1491" s="5">
        <f t="shared" si="305"/>
        <v>662</v>
      </c>
      <c r="BZ1491" s="5">
        <f t="shared" si="306"/>
        <v>1317</v>
      </c>
      <c r="CA1491" s="5">
        <f t="shared" si="307"/>
        <v>379</v>
      </c>
      <c r="CB1491" s="40">
        <f t="shared" si="308"/>
        <v>1340</v>
      </c>
      <c r="CC1491" s="40">
        <f t="shared" si="309"/>
        <v>541</v>
      </c>
      <c r="CD1491" s="40">
        <f t="shared" si="310"/>
        <v>707</v>
      </c>
      <c r="CE1491" s="40">
        <f t="shared" si="314"/>
        <v>1104</v>
      </c>
      <c r="CF1491" s="40">
        <f t="shared" si="315"/>
        <v>357</v>
      </c>
    </row>
    <row r="1492" spans="1:84" x14ac:dyDescent="0.25">
      <c r="A1492" s="73" t="s">
        <v>2910</v>
      </c>
      <c r="B1492" s="2" t="s">
        <v>2850</v>
      </c>
      <c r="C1492" s="2" t="s">
        <v>2901</v>
      </c>
      <c r="D1492" s="2" t="s">
        <v>2911</v>
      </c>
      <c r="E1492">
        <f t="shared" si="311"/>
        <v>6010</v>
      </c>
      <c r="F1492">
        <f t="shared" si="312"/>
        <v>3107</v>
      </c>
      <c r="G1492">
        <v>104</v>
      </c>
      <c r="H1492">
        <v>96</v>
      </c>
      <c r="I1492">
        <v>95</v>
      </c>
      <c r="J1492">
        <v>77</v>
      </c>
      <c r="K1492">
        <v>79</v>
      </c>
      <c r="L1492">
        <v>67</v>
      </c>
      <c r="M1492">
        <v>72</v>
      </c>
      <c r="N1492">
        <v>80</v>
      </c>
      <c r="O1492">
        <v>84</v>
      </c>
      <c r="P1492">
        <v>87</v>
      </c>
      <c r="Q1492">
        <v>67</v>
      </c>
      <c r="R1492">
        <v>72</v>
      </c>
      <c r="S1492">
        <v>83</v>
      </c>
      <c r="T1492">
        <v>71</v>
      </c>
      <c r="U1492">
        <v>60</v>
      </c>
      <c r="V1492">
        <v>62</v>
      </c>
      <c r="W1492">
        <v>57</v>
      </c>
      <c r="X1492">
        <v>49</v>
      </c>
      <c r="Y1492">
        <v>51</v>
      </c>
      <c r="Z1492">
        <v>46</v>
      </c>
      <c r="AA1492">
        <v>173</v>
      </c>
      <c r="AB1492">
        <v>241</v>
      </c>
      <c r="AC1492">
        <v>252</v>
      </c>
      <c r="AD1492">
        <v>225</v>
      </c>
      <c r="AE1492">
        <v>202</v>
      </c>
      <c r="AF1492">
        <v>132</v>
      </c>
      <c r="AG1492">
        <v>99</v>
      </c>
      <c r="AH1492">
        <v>93</v>
      </c>
      <c r="AI1492">
        <v>78</v>
      </c>
      <c r="AJ1492">
        <v>62</v>
      </c>
      <c r="AK1492">
        <v>44</v>
      </c>
      <c r="AL1492">
        <v>25</v>
      </c>
      <c r="AM1492">
        <v>22</v>
      </c>
      <c r="AN1492">
        <f t="shared" si="313"/>
        <v>2903</v>
      </c>
      <c r="AO1492">
        <v>93</v>
      </c>
      <c r="AP1492">
        <v>88</v>
      </c>
      <c r="AQ1492">
        <v>81</v>
      </c>
      <c r="AR1492">
        <v>96</v>
      </c>
      <c r="AS1492">
        <v>80</v>
      </c>
      <c r="AT1492">
        <v>79</v>
      </c>
      <c r="AU1492">
        <v>74</v>
      </c>
      <c r="AV1492">
        <v>71</v>
      </c>
      <c r="AW1492">
        <v>68</v>
      </c>
      <c r="AX1492">
        <v>75</v>
      </c>
      <c r="AY1492">
        <v>79</v>
      </c>
      <c r="AZ1492">
        <v>78</v>
      </c>
      <c r="BA1492">
        <v>66</v>
      </c>
      <c r="BB1492">
        <v>74</v>
      </c>
      <c r="BC1492">
        <v>82</v>
      </c>
      <c r="BD1492">
        <v>53</v>
      </c>
      <c r="BE1492">
        <v>53</v>
      </c>
      <c r="BF1492">
        <v>54</v>
      </c>
      <c r="BG1492">
        <v>46</v>
      </c>
      <c r="BH1492">
        <v>37</v>
      </c>
      <c r="BI1492">
        <v>215</v>
      </c>
      <c r="BJ1492">
        <v>219</v>
      </c>
      <c r="BK1492">
        <v>191</v>
      </c>
      <c r="BL1492">
        <v>204</v>
      </c>
      <c r="BM1492">
        <v>139</v>
      </c>
      <c r="BN1492">
        <v>117</v>
      </c>
      <c r="BO1492">
        <v>90</v>
      </c>
      <c r="BP1492">
        <v>74</v>
      </c>
      <c r="BQ1492">
        <v>65</v>
      </c>
      <c r="BR1492">
        <v>68</v>
      </c>
      <c r="BS1492">
        <v>39</v>
      </c>
      <c r="BT1492">
        <v>25</v>
      </c>
      <c r="BU1492">
        <v>30</v>
      </c>
      <c r="BV1492" s="40"/>
      <c r="BW1492" s="5">
        <f t="shared" si="303"/>
        <v>980</v>
      </c>
      <c r="BX1492" s="5">
        <f t="shared" si="304"/>
        <v>382</v>
      </c>
      <c r="BY1492" s="5">
        <f t="shared" si="305"/>
        <v>511</v>
      </c>
      <c r="BZ1492" s="5">
        <f t="shared" si="306"/>
        <v>1003</v>
      </c>
      <c r="CA1492" s="5">
        <f t="shared" si="307"/>
        <v>231</v>
      </c>
      <c r="CB1492" s="40">
        <f t="shared" si="308"/>
        <v>962</v>
      </c>
      <c r="CC1492" s="40">
        <f t="shared" si="309"/>
        <v>382</v>
      </c>
      <c r="CD1492" s="40">
        <f t="shared" si="310"/>
        <v>517</v>
      </c>
      <c r="CE1492" s="40">
        <f t="shared" si="314"/>
        <v>815</v>
      </c>
      <c r="CF1492" s="40">
        <f t="shared" si="315"/>
        <v>227</v>
      </c>
    </row>
    <row r="1493" spans="1:84" x14ac:dyDescent="0.25">
      <c r="A1493" s="73" t="s">
        <v>2912</v>
      </c>
      <c r="B1493" s="2" t="s">
        <v>2850</v>
      </c>
      <c r="C1493" s="2" t="s">
        <v>2901</v>
      </c>
      <c r="D1493" s="2" t="s">
        <v>2913</v>
      </c>
      <c r="E1493">
        <f t="shared" si="311"/>
        <v>4886</v>
      </c>
      <c r="F1493">
        <f t="shared" si="312"/>
        <v>2481</v>
      </c>
      <c r="G1493">
        <v>68</v>
      </c>
      <c r="H1493">
        <v>72</v>
      </c>
      <c r="I1493">
        <v>70</v>
      </c>
      <c r="J1493">
        <v>60</v>
      </c>
      <c r="K1493">
        <v>58</v>
      </c>
      <c r="L1493">
        <v>49</v>
      </c>
      <c r="M1493">
        <v>56</v>
      </c>
      <c r="N1493">
        <v>50</v>
      </c>
      <c r="O1493">
        <v>52</v>
      </c>
      <c r="P1493">
        <v>55</v>
      </c>
      <c r="Q1493">
        <v>53</v>
      </c>
      <c r="R1493">
        <v>55</v>
      </c>
      <c r="S1493">
        <v>64</v>
      </c>
      <c r="T1493">
        <v>58</v>
      </c>
      <c r="U1493">
        <v>48</v>
      </c>
      <c r="V1493">
        <v>42</v>
      </c>
      <c r="W1493">
        <v>37</v>
      </c>
      <c r="X1493">
        <v>41</v>
      </c>
      <c r="Y1493">
        <v>37</v>
      </c>
      <c r="Z1493">
        <v>41</v>
      </c>
      <c r="AA1493">
        <v>163</v>
      </c>
      <c r="AB1493">
        <v>178</v>
      </c>
      <c r="AC1493">
        <v>158</v>
      </c>
      <c r="AD1493">
        <v>183</v>
      </c>
      <c r="AE1493">
        <v>161</v>
      </c>
      <c r="AF1493">
        <v>141</v>
      </c>
      <c r="AG1493">
        <v>84</v>
      </c>
      <c r="AH1493">
        <v>93</v>
      </c>
      <c r="AI1493">
        <v>76</v>
      </c>
      <c r="AJ1493">
        <v>67</v>
      </c>
      <c r="AK1493">
        <v>60</v>
      </c>
      <c r="AL1493">
        <v>35</v>
      </c>
      <c r="AM1493">
        <v>16</v>
      </c>
      <c r="AN1493">
        <f t="shared" si="313"/>
        <v>2405</v>
      </c>
      <c r="AO1493">
        <v>84</v>
      </c>
      <c r="AP1493">
        <v>65</v>
      </c>
      <c r="AQ1493">
        <v>63</v>
      </c>
      <c r="AR1493">
        <v>69</v>
      </c>
      <c r="AS1493">
        <v>56</v>
      </c>
      <c r="AT1493">
        <v>58</v>
      </c>
      <c r="AU1493">
        <v>52</v>
      </c>
      <c r="AV1493">
        <v>59</v>
      </c>
      <c r="AW1493">
        <v>62</v>
      </c>
      <c r="AX1493">
        <v>65</v>
      </c>
      <c r="AY1493">
        <v>56</v>
      </c>
      <c r="AZ1493">
        <v>59</v>
      </c>
      <c r="BA1493">
        <v>50</v>
      </c>
      <c r="BB1493">
        <v>51</v>
      </c>
      <c r="BC1493">
        <v>62</v>
      </c>
      <c r="BD1493">
        <v>47</v>
      </c>
      <c r="BE1493">
        <v>45</v>
      </c>
      <c r="BF1493">
        <v>39</v>
      </c>
      <c r="BG1493">
        <v>40</v>
      </c>
      <c r="BH1493">
        <v>29</v>
      </c>
      <c r="BI1493">
        <v>202</v>
      </c>
      <c r="BJ1493">
        <v>169</v>
      </c>
      <c r="BK1493">
        <v>153</v>
      </c>
      <c r="BL1493">
        <v>141</v>
      </c>
      <c r="BM1493">
        <v>130</v>
      </c>
      <c r="BN1493">
        <v>90</v>
      </c>
      <c r="BO1493">
        <v>69</v>
      </c>
      <c r="BP1493">
        <v>84</v>
      </c>
      <c r="BQ1493">
        <v>82</v>
      </c>
      <c r="BR1493">
        <v>70</v>
      </c>
      <c r="BS1493">
        <v>50</v>
      </c>
      <c r="BT1493">
        <v>31</v>
      </c>
      <c r="BU1493">
        <v>23</v>
      </c>
      <c r="BV1493" s="40"/>
      <c r="BW1493" s="5">
        <f t="shared" si="303"/>
        <v>698</v>
      </c>
      <c r="BX1493" s="5">
        <f t="shared" si="304"/>
        <v>290</v>
      </c>
      <c r="BY1493" s="5">
        <f t="shared" si="305"/>
        <v>419</v>
      </c>
      <c r="BZ1493" s="5">
        <f t="shared" si="306"/>
        <v>820</v>
      </c>
      <c r="CA1493" s="5">
        <f t="shared" si="307"/>
        <v>254</v>
      </c>
      <c r="CB1493" s="40">
        <f t="shared" si="308"/>
        <v>748</v>
      </c>
      <c r="CC1493" s="40">
        <f t="shared" si="309"/>
        <v>294</v>
      </c>
      <c r="CD1493" s="40">
        <f t="shared" si="310"/>
        <v>440</v>
      </c>
      <c r="CE1493" s="40">
        <f t="shared" si="314"/>
        <v>667</v>
      </c>
      <c r="CF1493" s="40">
        <f t="shared" si="315"/>
        <v>256</v>
      </c>
    </row>
    <row r="1494" spans="1:84" x14ac:dyDescent="0.25">
      <c r="A1494" s="73" t="s">
        <v>2914</v>
      </c>
      <c r="B1494" s="2" t="s">
        <v>2850</v>
      </c>
      <c r="C1494" s="2" t="s">
        <v>2901</v>
      </c>
      <c r="D1494" s="2" t="s">
        <v>2915</v>
      </c>
      <c r="E1494">
        <f t="shared" si="311"/>
        <v>685</v>
      </c>
      <c r="F1494">
        <f t="shared" si="312"/>
        <v>354</v>
      </c>
      <c r="G1494">
        <v>11</v>
      </c>
      <c r="H1494">
        <v>11</v>
      </c>
      <c r="I1494">
        <v>10</v>
      </c>
      <c r="J1494">
        <v>11</v>
      </c>
      <c r="K1494">
        <v>11</v>
      </c>
      <c r="L1494">
        <v>8</v>
      </c>
      <c r="M1494">
        <v>8</v>
      </c>
      <c r="N1494">
        <v>8</v>
      </c>
      <c r="O1494">
        <v>7</v>
      </c>
      <c r="P1494">
        <v>10</v>
      </c>
      <c r="Q1494">
        <v>7</v>
      </c>
      <c r="R1494">
        <v>7</v>
      </c>
      <c r="S1494">
        <v>8</v>
      </c>
      <c r="T1494">
        <v>5</v>
      </c>
      <c r="U1494">
        <v>4</v>
      </c>
      <c r="V1494">
        <v>5</v>
      </c>
      <c r="W1494">
        <v>6</v>
      </c>
      <c r="X1494">
        <v>5</v>
      </c>
      <c r="Y1494">
        <v>6</v>
      </c>
      <c r="Z1494">
        <v>10</v>
      </c>
      <c r="AA1494">
        <v>36</v>
      </c>
      <c r="AB1494">
        <v>30</v>
      </c>
      <c r="AC1494">
        <v>33</v>
      </c>
      <c r="AD1494">
        <v>21</v>
      </c>
      <c r="AE1494">
        <v>21</v>
      </c>
      <c r="AF1494">
        <v>11</v>
      </c>
      <c r="AG1494">
        <v>11</v>
      </c>
      <c r="AH1494">
        <v>12</v>
      </c>
      <c r="AI1494">
        <v>7</v>
      </c>
      <c r="AJ1494">
        <v>8</v>
      </c>
      <c r="AK1494">
        <v>4</v>
      </c>
      <c r="AL1494">
        <v>1</v>
      </c>
      <c r="AM1494">
        <v>1</v>
      </c>
      <c r="AN1494">
        <f t="shared" si="313"/>
        <v>331</v>
      </c>
      <c r="AO1494">
        <v>10</v>
      </c>
      <c r="AP1494">
        <v>10</v>
      </c>
      <c r="AQ1494">
        <v>11</v>
      </c>
      <c r="AR1494">
        <v>12</v>
      </c>
      <c r="AS1494">
        <v>9</v>
      </c>
      <c r="AT1494">
        <v>7</v>
      </c>
      <c r="AU1494">
        <v>9</v>
      </c>
      <c r="AV1494">
        <v>8</v>
      </c>
      <c r="AW1494">
        <v>6</v>
      </c>
      <c r="AX1494">
        <v>9</v>
      </c>
      <c r="AY1494">
        <v>7</v>
      </c>
      <c r="AZ1494">
        <v>6</v>
      </c>
      <c r="BA1494">
        <v>7</v>
      </c>
      <c r="BB1494">
        <v>7</v>
      </c>
      <c r="BC1494">
        <v>5</v>
      </c>
      <c r="BD1494">
        <v>5</v>
      </c>
      <c r="BE1494">
        <v>4</v>
      </c>
      <c r="BF1494">
        <v>6</v>
      </c>
      <c r="BG1494">
        <v>5</v>
      </c>
      <c r="BH1494">
        <v>7</v>
      </c>
      <c r="BI1494">
        <v>39</v>
      </c>
      <c r="BJ1494">
        <v>27</v>
      </c>
      <c r="BK1494">
        <v>27</v>
      </c>
      <c r="BL1494">
        <v>23</v>
      </c>
      <c r="BM1494">
        <v>19</v>
      </c>
      <c r="BN1494">
        <v>9</v>
      </c>
      <c r="BO1494">
        <v>8</v>
      </c>
      <c r="BP1494">
        <v>9</v>
      </c>
      <c r="BQ1494">
        <v>7</v>
      </c>
      <c r="BR1494">
        <v>7</v>
      </c>
      <c r="BS1494">
        <v>5</v>
      </c>
      <c r="BT1494">
        <v>1</v>
      </c>
      <c r="BU1494">
        <v>0</v>
      </c>
      <c r="BV1494" s="40"/>
      <c r="BW1494" s="5">
        <f t="shared" si="303"/>
        <v>109</v>
      </c>
      <c r="BX1494" s="5">
        <f t="shared" si="304"/>
        <v>33</v>
      </c>
      <c r="BY1494" s="5">
        <f t="shared" si="305"/>
        <v>82</v>
      </c>
      <c r="BZ1494" s="5">
        <f t="shared" si="306"/>
        <v>109</v>
      </c>
      <c r="CA1494" s="5">
        <f t="shared" si="307"/>
        <v>21</v>
      </c>
      <c r="CB1494" s="40">
        <f t="shared" si="308"/>
        <v>104</v>
      </c>
      <c r="CC1494" s="40">
        <f t="shared" si="309"/>
        <v>34</v>
      </c>
      <c r="CD1494" s="40">
        <f t="shared" si="310"/>
        <v>78</v>
      </c>
      <c r="CE1494" s="40">
        <f t="shared" si="314"/>
        <v>95</v>
      </c>
      <c r="CF1494" s="40">
        <f t="shared" si="315"/>
        <v>20</v>
      </c>
    </row>
    <row r="1495" spans="1:84" x14ac:dyDescent="0.25">
      <c r="A1495" s="73" t="s">
        <v>2916</v>
      </c>
      <c r="B1495" s="2" t="s">
        <v>2850</v>
      </c>
      <c r="C1495" s="2" t="s">
        <v>2901</v>
      </c>
      <c r="D1495" s="2" t="s">
        <v>2917</v>
      </c>
      <c r="E1495">
        <f t="shared" si="311"/>
        <v>1197</v>
      </c>
      <c r="F1495">
        <f t="shared" si="312"/>
        <v>623</v>
      </c>
      <c r="G1495">
        <v>21</v>
      </c>
      <c r="H1495">
        <v>16</v>
      </c>
      <c r="I1495">
        <v>14</v>
      </c>
      <c r="J1495">
        <v>12</v>
      </c>
      <c r="K1495">
        <v>11</v>
      </c>
      <c r="L1495">
        <v>11</v>
      </c>
      <c r="M1495">
        <v>13</v>
      </c>
      <c r="N1495">
        <v>11</v>
      </c>
      <c r="O1495">
        <v>13</v>
      </c>
      <c r="P1495">
        <v>12</v>
      </c>
      <c r="Q1495">
        <v>16</v>
      </c>
      <c r="R1495">
        <v>17</v>
      </c>
      <c r="S1495">
        <v>14</v>
      </c>
      <c r="T1495">
        <v>14</v>
      </c>
      <c r="U1495">
        <v>14</v>
      </c>
      <c r="V1495">
        <v>12</v>
      </c>
      <c r="W1495">
        <v>11</v>
      </c>
      <c r="X1495">
        <v>11</v>
      </c>
      <c r="Y1495">
        <v>10</v>
      </c>
      <c r="Z1495">
        <v>9</v>
      </c>
      <c r="AA1495">
        <v>42</v>
      </c>
      <c r="AB1495">
        <v>39</v>
      </c>
      <c r="AC1495">
        <v>58</v>
      </c>
      <c r="AD1495">
        <v>53</v>
      </c>
      <c r="AE1495">
        <v>33</v>
      </c>
      <c r="AF1495">
        <v>34</v>
      </c>
      <c r="AG1495">
        <v>21</v>
      </c>
      <c r="AH1495">
        <v>23</v>
      </c>
      <c r="AI1495">
        <v>14</v>
      </c>
      <c r="AJ1495">
        <v>11</v>
      </c>
      <c r="AK1495">
        <v>13</v>
      </c>
      <c r="AL1495">
        <v>11</v>
      </c>
      <c r="AM1495">
        <v>9</v>
      </c>
      <c r="AN1495">
        <f t="shared" si="313"/>
        <v>574</v>
      </c>
      <c r="AO1495">
        <v>19</v>
      </c>
      <c r="AP1495">
        <v>19</v>
      </c>
      <c r="AQ1495">
        <v>15</v>
      </c>
      <c r="AR1495">
        <v>14</v>
      </c>
      <c r="AS1495">
        <v>9</v>
      </c>
      <c r="AT1495">
        <v>11</v>
      </c>
      <c r="AU1495">
        <v>9</v>
      </c>
      <c r="AV1495">
        <v>13</v>
      </c>
      <c r="AW1495">
        <v>15</v>
      </c>
      <c r="AX1495">
        <v>15</v>
      </c>
      <c r="AY1495">
        <v>13</v>
      </c>
      <c r="AZ1495">
        <v>14</v>
      </c>
      <c r="BA1495">
        <v>18</v>
      </c>
      <c r="BB1495">
        <v>17</v>
      </c>
      <c r="BC1495">
        <v>12</v>
      </c>
      <c r="BD1495">
        <v>11</v>
      </c>
      <c r="BE1495">
        <v>11</v>
      </c>
      <c r="BF1495">
        <v>10</v>
      </c>
      <c r="BG1495">
        <v>10</v>
      </c>
      <c r="BH1495">
        <v>10</v>
      </c>
      <c r="BI1495">
        <v>42</v>
      </c>
      <c r="BJ1495">
        <v>29</v>
      </c>
      <c r="BK1495">
        <v>43</v>
      </c>
      <c r="BL1495">
        <v>48</v>
      </c>
      <c r="BM1495">
        <v>24</v>
      </c>
      <c r="BN1495">
        <v>33</v>
      </c>
      <c r="BO1495">
        <v>17</v>
      </c>
      <c r="BP1495">
        <v>18</v>
      </c>
      <c r="BQ1495">
        <v>14</v>
      </c>
      <c r="BR1495">
        <v>11</v>
      </c>
      <c r="BS1495">
        <v>10</v>
      </c>
      <c r="BT1495">
        <v>8</v>
      </c>
      <c r="BU1495">
        <v>12</v>
      </c>
      <c r="BV1495" s="40"/>
      <c r="BW1495" s="5">
        <f t="shared" si="303"/>
        <v>167</v>
      </c>
      <c r="BX1495" s="5">
        <f t="shared" si="304"/>
        <v>76</v>
      </c>
      <c r="BY1495" s="5">
        <f t="shared" si="305"/>
        <v>100</v>
      </c>
      <c r="BZ1495" s="5">
        <f t="shared" si="306"/>
        <v>222</v>
      </c>
      <c r="CA1495" s="5">
        <f t="shared" si="307"/>
        <v>58</v>
      </c>
      <c r="CB1495" s="40">
        <f t="shared" si="308"/>
        <v>166</v>
      </c>
      <c r="CC1495" s="40">
        <f t="shared" si="309"/>
        <v>79</v>
      </c>
      <c r="CD1495" s="40">
        <f t="shared" si="310"/>
        <v>91</v>
      </c>
      <c r="CE1495" s="40">
        <f t="shared" si="314"/>
        <v>183</v>
      </c>
      <c r="CF1495" s="40">
        <f t="shared" si="315"/>
        <v>55</v>
      </c>
    </row>
    <row r="1496" spans="1:84" x14ac:dyDescent="0.25">
      <c r="A1496" s="73" t="s">
        <v>2918</v>
      </c>
      <c r="B1496" s="2" t="s">
        <v>2850</v>
      </c>
      <c r="C1496" s="2" t="s">
        <v>2901</v>
      </c>
      <c r="D1496" s="2" t="s">
        <v>2919</v>
      </c>
      <c r="E1496">
        <f t="shared" si="311"/>
        <v>5593</v>
      </c>
      <c r="F1496">
        <f t="shared" si="312"/>
        <v>2885</v>
      </c>
      <c r="G1496">
        <v>79</v>
      </c>
      <c r="H1496">
        <v>68</v>
      </c>
      <c r="I1496">
        <v>75</v>
      </c>
      <c r="J1496">
        <v>68</v>
      </c>
      <c r="K1496">
        <v>68</v>
      </c>
      <c r="L1496">
        <v>71</v>
      </c>
      <c r="M1496">
        <v>66</v>
      </c>
      <c r="N1496">
        <v>71</v>
      </c>
      <c r="O1496">
        <v>69</v>
      </c>
      <c r="P1496">
        <v>63</v>
      </c>
      <c r="Q1496">
        <v>72</v>
      </c>
      <c r="R1496">
        <v>73</v>
      </c>
      <c r="S1496">
        <v>62</v>
      </c>
      <c r="T1496">
        <v>65</v>
      </c>
      <c r="U1496">
        <v>67</v>
      </c>
      <c r="V1496">
        <v>63</v>
      </c>
      <c r="W1496">
        <v>55</v>
      </c>
      <c r="X1496">
        <v>56</v>
      </c>
      <c r="Y1496">
        <v>57</v>
      </c>
      <c r="Z1496">
        <v>51</v>
      </c>
      <c r="AA1496">
        <v>198</v>
      </c>
      <c r="AB1496">
        <v>178</v>
      </c>
      <c r="AC1496">
        <v>255</v>
      </c>
      <c r="AD1496">
        <v>188</v>
      </c>
      <c r="AE1496">
        <v>152</v>
      </c>
      <c r="AF1496">
        <v>119</v>
      </c>
      <c r="AG1496">
        <v>90</v>
      </c>
      <c r="AH1496">
        <v>91</v>
      </c>
      <c r="AI1496">
        <v>78</v>
      </c>
      <c r="AJ1496">
        <v>96</v>
      </c>
      <c r="AK1496">
        <v>54</v>
      </c>
      <c r="AL1496">
        <v>43</v>
      </c>
      <c r="AM1496">
        <v>24</v>
      </c>
      <c r="AN1496">
        <f t="shared" si="313"/>
        <v>2708</v>
      </c>
      <c r="AO1496">
        <v>70</v>
      </c>
      <c r="AP1496">
        <v>78</v>
      </c>
      <c r="AQ1496">
        <v>70</v>
      </c>
      <c r="AR1496">
        <v>80</v>
      </c>
      <c r="AS1496">
        <v>65</v>
      </c>
      <c r="AT1496">
        <v>61</v>
      </c>
      <c r="AU1496">
        <v>68</v>
      </c>
      <c r="AV1496">
        <v>64</v>
      </c>
      <c r="AW1496">
        <v>70</v>
      </c>
      <c r="AX1496">
        <v>75</v>
      </c>
      <c r="AY1496">
        <v>56</v>
      </c>
      <c r="AZ1496">
        <v>60</v>
      </c>
      <c r="BA1496">
        <v>70</v>
      </c>
      <c r="BB1496">
        <v>67</v>
      </c>
      <c r="BC1496">
        <v>64</v>
      </c>
      <c r="BD1496">
        <v>50</v>
      </c>
      <c r="BE1496">
        <v>55</v>
      </c>
      <c r="BF1496">
        <v>50</v>
      </c>
      <c r="BG1496">
        <v>46</v>
      </c>
      <c r="BH1496">
        <v>39</v>
      </c>
      <c r="BI1496">
        <v>194</v>
      </c>
      <c r="BJ1496">
        <v>182</v>
      </c>
      <c r="BK1496">
        <v>192</v>
      </c>
      <c r="BL1496">
        <v>170</v>
      </c>
      <c r="BM1496">
        <v>127</v>
      </c>
      <c r="BN1496">
        <v>110</v>
      </c>
      <c r="BO1496">
        <v>95</v>
      </c>
      <c r="BP1496">
        <v>89</v>
      </c>
      <c r="BQ1496">
        <v>80</v>
      </c>
      <c r="BR1496">
        <v>82</v>
      </c>
      <c r="BS1496">
        <v>53</v>
      </c>
      <c r="BT1496">
        <v>34</v>
      </c>
      <c r="BU1496">
        <v>42</v>
      </c>
      <c r="BV1496" s="40"/>
      <c r="BW1496" s="5">
        <f t="shared" si="303"/>
        <v>843</v>
      </c>
      <c r="BX1496" s="5">
        <f t="shared" si="304"/>
        <v>368</v>
      </c>
      <c r="BY1496" s="5">
        <f t="shared" si="305"/>
        <v>484</v>
      </c>
      <c r="BZ1496" s="5">
        <f t="shared" si="306"/>
        <v>895</v>
      </c>
      <c r="CA1496" s="5">
        <f t="shared" si="307"/>
        <v>295</v>
      </c>
      <c r="CB1496" s="40">
        <f t="shared" si="308"/>
        <v>817</v>
      </c>
      <c r="CC1496" s="40">
        <f t="shared" si="309"/>
        <v>356</v>
      </c>
      <c r="CD1496" s="40">
        <f t="shared" si="310"/>
        <v>461</v>
      </c>
      <c r="CE1496" s="40">
        <f t="shared" si="314"/>
        <v>783</v>
      </c>
      <c r="CF1496" s="40">
        <f t="shared" si="315"/>
        <v>291</v>
      </c>
    </row>
    <row r="1497" spans="1:84" x14ac:dyDescent="0.25">
      <c r="A1497" s="73" t="s">
        <v>2920</v>
      </c>
      <c r="B1497" s="2" t="s">
        <v>2850</v>
      </c>
      <c r="C1497" s="2" t="s">
        <v>2901</v>
      </c>
      <c r="D1497" s="2" t="s">
        <v>2921</v>
      </c>
      <c r="E1497">
        <f t="shared" si="311"/>
        <v>3009</v>
      </c>
      <c r="F1497">
        <f t="shared" si="312"/>
        <v>1544</v>
      </c>
      <c r="G1497">
        <v>71</v>
      </c>
      <c r="H1497">
        <v>55</v>
      </c>
      <c r="I1497">
        <v>45</v>
      </c>
      <c r="J1497">
        <v>44</v>
      </c>
      <c r="K1497">
        <v>49</v>
      </c>
      <c r="L1497">
        <v>41</v>
      </c>
      <c r="M1497">
        <v>38</v>
      </c>
      <c r="N1497">
        <v>39</v>
      </c>
      <c r="O1497">
        <v>38</v>
      </c>
      <c r="P1497">
        <v>42</v>
      </c>
      <c r="Q1497">
        <v>40</v>
      </c>
      <c r="R1497">
        <v>40</v>
      </c>
      <c r="S1497">
        <v>46</v>
      </c>
      <c r="T1497">
        <v>46</v>
      </c>
      <c r="U1497">
        <v>43</v>
      </c>
      <c r="V1497">
        <v>36</v>
      </c>
      <c r="W1497">
        <v>35</v>
      </c>
      <c r="X1497">
        <v>37</v>
      </c>
      <c r="Y1497">
        <v>36</v>
      </c>
      <c r="Z1497">
        <v>29</v>
      </c>
      <c r="AA1497">
        <v>126</v>
      </c>
      <c r="AB1497">
        <v>108</v>
      </c>
      <c r="AC1497">
        <v>96</v>
      </c>
      <c r="AD1497">
        <v>91</v>
      </c>
      <c r="AE1497">
        <v>77</v>
      </c>
      <c r="AF1497">
        <v>55</v>
      </c>
      <c r="AG1497">
        <v>37</v>
      </c>
      <c r="AH1497">
        <v>43</v>
      </c>
      <c r="AI1497">
        <v>25</v>
      </c>
      <c r="AJ1497">
        <v>18</v>
      </c>
      <c r="AK1497">
        <v>13</v>
      </c>
      <c r="AL1497">
        <v>4</v>
      </c>
      <c r="AM1497">
        <v>1</v>
      </c>
      <c r="AN1497">
        <f t="shared" si="313"/>
        <v>1465</v>
      </c>
      <c r="AO1497">
        <v>60</v>
      </c>
      <c r="AP1497">
        <v>61</v>
      </c>
      <c r="AQ1497">
        <v>56</v>
      </c>
      <c r="AR1497">
        <v>53</v>
      </c>
      <c r="AS1497">
        <v>36</v>
      </c>
      <c r="AT1497">
        <v>36</v>
      </c>
      <c r="AU1497">
        <v>36</v>
      </c>
      <c r="AV1497">
        <v>38</v>
      </c>
      <c r="AW1497">
        <v>41</v>
      </c>
      <c r="AX1497">
        <v>42</v>
      </c>
      <c r="AY1497">
        <v>38</v>
      </c>
      <c r="AZ1497">
        <v>44</v>
      </c>
      <c r="BA1497">
        <v>39</v>
      </c>
      <c r="BB1497">
        <v>38</v>
      </c>
      <c r="BC1497">
        <v>47</v>
      </c>
      <c r="BD1497">
        <v>37</v>
      </c>
      <c r="BE1497">
        <v>37</v>
      </c>
      <c r="BF1497">
        <v>31</v>
      </c>
      <c r="BG1497">
        <v>31</v>
      </c>
      <c r="BH1497">
        <v>26</v>
      </c>
      <c r="BI1497">
        <v>127</v>
      </c>
      <c r="BJ1497">
        <v>94</v>
      </c>
      <c r="BK1497">
        <v>85</v>
      </c>
      <c r="BL1497">
        <v>97</v>
      </c>
      <c r="BM1497">
        <v>67</v>
      </c>
      <c r="BN1497">
        <v>40</v>
      </c>
      <c r="BO1497">
        <v>30</v>
      </c>
      <c r="BP1497">
        <v>38</v>
      </c>
      <c r="BQ1497">
        <v>25</v>
      </c>
      <c r="BR1497">
        <v>18</v>
      </c>
      <c r="BS1497">
        <v>11</v>
      </c>
      <c r="BT1497">
        <v>4</v>
      </c>
      <c r="BU1497">
        <v>2</v>
      </c>
      <c r="BV1497" s="40"/>
      <c r="BW1497" s="5">
        <f t="shared" si="303"/>
        <v>542</v>
      </c>
      <c r="BX1497" s="5">
        <f t="shared" si="304"/>
        <v>243</v>
      </c>
      <c r="BY1497" s="5">
        <f t="shared" si="305"/>
        <v>299</v>
      </c>
      <c r="BZ1497" s="5">
        <f t="shared" si="306"/>
        <v>399</v>
      </c>
      <c r="CA1497" s="5">
        <f t="shared" si="307"/>
        <v>61</v>
      </c>
      <c r="CB1497" s="40">
        <f t="shared" si="308"/>
        <v>541</v>
      </c>
      <c r="CC1497" s="40">
        <f t="shared" si="309"/>
        <v>229</v>
      </c>
      <c r="CD1497" s="40">
        <f t="shared" si="310"/>
        <v>278</v>
      </c>
      <c r="CE1497" s="40">
        <f t="shared" si="314"/>
        <v>357</v>
      </c>
      <c r="CF1497" s="40">
        <f t="shared" si="315"/>
        <v>60</v>
      </c>
    </row>
    <row r="1498" spans="1:84" x14ac:dyDescent="0.25">
      <c r="A1498" s="73" t="s">
        <v>2922</v>
      </c>
      <c r="B1498" s="2" t="s">
        <v>2850</v>
      </c>
      <c r="C1498" s="2" t="s">
        <v>2923</v>
      </c>
      <c r="D1498" s="2" t="s">
        <v>2924</v>
      </c>
      <c r="E1498">
        <f t="shared" si="311"/>
        <v>27038</v>
      </c>
      <c r="F1498">
        <f t="shared" si="312"/>
        <v>14031</v>
      </c>
      <c r="G1498">
        <v>337</v>
      </c>
      <c r="H1498">
        <v>339</v>
      </c>
      <c r="I1498">
        <v>345</v>
      </c>
      <c r="J1498">
        <v>316</v>
      </c>
      <c r="K1498">
        <v>345</v>
      </c>
      <c r="L1498">
        <v>303</v>
      </c>
      <c r="M1498">
        <v>307</v>
      </c>
      <c r="N1498">
        <v>341</v>
      </c>
      <c r="O1498">
        <v>316</v>
      </c>
      <c r="P1498">
        <v>304</v>
      </c>
      <c r="Q1498">
        <v>292</v>
      </c>
      <c r="R1498">
        <v>349</v>
      </c>
      <c r="S1498">
        <v>328</v>
      </c>
      <c r="T1498">
        <v>331</v>
      </c>
      <c r="U1498">
        <v>311</v>
      </c>
      <c r="V1498">
        <v>256</v>
      </c>
      <c r="W1498">
        <v>264</v>
      </c>
      <c r="X1498">
        <v>264</v>
      </c>
      <c r="Y1498">
        <v>231</v>
      </c>
      <c r="Z1498">
        <v>220</v>
      </c>
      <c r="AA1498">
        <v>1179</v>
      </c>
      <c r="AB1498">
        <v>1013</v>
      </c>
      <c r="AC1498">
        <v>1072</v>
      </c>
      <c r="AD1498">
        <v>995</v>
      </c>
      <c r="AE1498">
        <v>938</v>
      </c>
      <c r="AF1498">
        <v>714</v>
      </c>
      <c r="AG1498">
        <v>507</v>
      </c>
      <c r="AH1498">
        <v>423</v>
      </c>
      <c r="AI1498">
        <v>372</v>
      </c>
      <c r="AJ1498">
        <v>302</v>
      </c>
      <c r="AK1498">
        <v>193</v>
      </c>
      <c r="AL1498">
        <v>118</v>
      </c>
      <c r="AM1498">
        <v>106</v>
      </c>
      <c r="AN1498">
        <f t="shared" si="313"/>
        <v>13007</v>
      </c>
      <c r="AO1498">
        <v>395</v>
      </c>
      <c r="AP1498">
        <v>368</v>
      </c>
      <c r="AQ1498">
        <v>345</v>
      </c>
      <c r="AR1498">
        <v>371</v>
      </c>
      <c r="AS1498">
        <v>285</v>
      </c>
      <c r="AT1498">
        <v>303</v>
      </c>
      <c r="AU1498">
        <v>308</v>
      </c>
      <c r="AV1498">
        <v>290</v>
      </c>
      <c r="AW1498">
        <v>330</v>
      </c>
      <c r="AX1498">
        <v>362</v>
      </c>
      <c r="AY1498">
        <v>329</v>
      </c>
      <c r="AZ1498">
        <v>285</v>
      </c>
      <c r="BA1498">
        <v>314</v>
      </c>
      <c r="BB1498">
        <v>306</v>
      </c>
      <c r="BC1498">
        <v>345</v>
      </c>
      <c r="BD1498">
        <v>299</v>
      </c>
      <c r="BE1498">
        <v>274</v>
      </c>
      <c r="BF1498">
        <v>255</v>
      </c>
      <c r="BG1498">
        <v>271</v>
      </c>
      <c r="BH1498">
        <v>219</v>
      </c>
      <c r="BI1498">
        <v>1015</v>
      </c>
      <c r="BJ1498">
        <v>1035</v>
      </c>
      <c r="BK1498">
        <v>912</v>
      </c>
      <c r="BL1498">
        <v>769</v>
      </c>
      <c r="BM1498">
        <v>616</v>
      </c>
      <c r="BN1498">
        <v>497</v>
      </c>
      <c r="BO1498">
        <v>438</v>
      </c>
      <c r="BP1498">
        <v>417</v>
      </c>
      <c r="BQ1498">
        <v>345</v>
      </c>
      <c r="BR1498">
        <v>265</v>
      </c>
      <c r="BS1498">
        <v>181</v>
      </c>
      <c r="BT1498">
        <v>112</v>
      </c>
      <c r="BU1498">
        <v>151</v>
      </c>
      <c r="BV1498" s="40"/>
      <c r="BW1498" s="5">
        <f t="shared" si="303"/>
        <v>3894</v>
      </c>
      <c r="BX1498" s="5">
        <f t="shared" si="304"/>
        <v>1754</v>
      </c>
      <c r="BY1498" s="5">
        <f t="shared" si="305"/>
        <v>2643</v>
      </c>
      <c r="BZ1498" s="5">
        <f t="shared" si="306"/>
        <v>4649</v>
      </c>
      <c r="CA1498" s="5">
        <f t="shared" si="307"/>
        <v>1091</v>
      </c>
      <c r="CB1498" s="40">
        <f t="shared" si="308"/>
        <v>3971</v>
      </c>
      <c r="CC1498" s="40">
        <f t="shared" si="309"/>
        <v>1793</v>
      </c>
      <c r="CD1498" s="40">
        <f t="shared" si="310"/>
        <v>2540</v>
      </c>
      <c r="CE1498" s="40">
        <f t="shared" si="314"/>
        <v>3649</v>
      </c>
      <c r="CF1498" s="40">
        <f t="shared" si="315"/>
        <v>1054</v>
      </c>
    </row>
    <row r="1499" spans="1:84" x14ac:dyDescent="0.25">
      <c r="A1499" s="73" t="s">
        <v>2925</v>
      </c>
      <c r="B1499" s="2" t="s">
        <v>2850</v>
      </c>
      <c r="C1499" s="2" t="s">
        <v>2923</v>
      </c>
      <c r="D1499" s="2" t="s">
        <v>2926</v>
      </c>
      <c r="E1499">
        <f t="shared" si="311"/>
        <v>2652</v>
      </c>
      <c r="F1499">
        <f t="shared" si="312"/>
        <v>1360</v>
      </c>
      <c r="G1499">
        <v>43</v>
      </c>
      <c r="H1499">
        <v>41</v>
      </c>
      <c r="I1499">
        <v>33</v>
      </c>
      <c r="J1499">
        <v>34</v>
      </c>
      <c r="K1499">
        <v>37</v>
      </c>
      <c r="L1499">
        <v>32</v>
      </c>
      <c r="M1499">
        <v>32</v>
      </c>
      <c r="N1499">
        <v>31</v>
      </c>
      <c r="O1499">
        <v>37</v>
      </c>
      <c r="P1499">
        <v>30</v>
      </c>
      <c r="Q1499">
        <v>32</v>
      </c>
      <c r="R1499">
        <v>38</v>
      </c>
      <c r="S1499">
        <v>34</v>
      </c>
      <c r="T1499">
        <v>32</v>
      </c>
      <c r="U1499">
        <v>30</v>
      </c>
      <c r="V1499">
        <v>23</v>
      </c>
      <c r="W1499">
        <v>20</v>
      </c>
      <c r="X1499">
        <v>18</v>
      </c>
      <c r="Y1499">
        <v>18</v>
      </c>
      <c r="Z1499">
        <v>18</v>
      </c>
      <c r="AA1499">
        <v>85</v>
      </c>
      <c r="AB1499">
        <v>83</v>
      </c>
      <c r="AC1499">
        <v>97</v>
      </c>
      <c r="AD1499">
        <v>117</v>
      </c>
      <c r="AE1499">
        <v>84</v>
      </c>
      <c r="AF1499">
        <v>55</v>
      </c>
      <c r="AG1499">
        <v>51</v>
      </c>
      <c r="AH1499">
        <v>51</v>
      </c>
      <c r="AI1499">
        <v>38</v>
      </c>
      <c r="AJ1499">
        <v>31</v>
      </c>
      <c r="AK1499">
        <v>25</v>
      </c>
      <c r="AL1499">
        <v>14</v>
      </c>
      <c r="AM1499">
        <v>16</v>
      </c>
      <c r="AN1499">
        <f t="shared" si="313"/>
        <v>1292</v>
      </c>
      <c r="AO1499">
        <v>43</v>
      </c>
      <c r="AP1499">
        <v>37</v>
      </c>
      <c r="AQ1499">
        <v>37</v>
      </c>
      <c r="AR1499">
        <v>37</v>
      </c>
      <c r="AS1499">
        <v>24</v>
      </c>
      <c r="AT1499">
        <v>30</v>
      </c>
      <c r="AU1499">
        <v>29</v>
      </c>
      <c r="AV1499">
        <v>34</v>
      </c>
      <c r="AW1499">
        <v>30</v>
      </c>
      <c r="AX1499">
        <v>37</v>
      </c>
      <c r="AY1499">
        <v>35</v>
      </c>
      <c r="AZ1499">
        <v>29</v>
      </c>
      <c r="BA1499">
        <v>35</v>
      </c>
      <c r="BB1499">
        <v>33</v>
      </c>
      <c r="BC1499">
        <v>32</v>
      </c>
      <c r="BD1499">
        <v>24</v>
      </c>
      <c r="BE1499">
        <v>20</v>
      </c>
      <c r="BF1499">
        <v>18</v>
      </c>
      <c r="BG1499">
        <v>15</v>
      </c>
      <c r="BH1499">
        <v>16</v>
      </c>
      <c r="BI1499">
        <v>79</v>
      </c>
      <c r="BJ1499">
        <v>87</v>
      </c>
      <c r="BK1499">
        <v>101</v>
      </c>
      <c r="BL1499">
        <v>87</v>
      </c>
      <c r="BM1499">
        <v>73</v>
      </c>
      <c r="BN1499">
        <v>45</v>
      </c>
      <c r="BO1499">
        <v>51</v>
      </c>
      <c r="BP1499">
        <v>51</v>
      </c>
      <c r="BQ1499">
        <v>28</v>
      </c>
      <c r="BR1499">
        <v>31</v>
      </c>
      <c r="BS1499">
        <v>19</v>
      </c>
      <c r="BT1499">
        <v>15</v>
      </c>
      <c r="BU1499">
        <v>30</v>
      </c>
      <c r="BV1499" s="40"/>
      <c r="BW1499" s="5">
        <f t="shared" si="303"/>
        <v>420</v>
      </c>
      <c r="BX1499" s="5">
        <f t="shared" si="304"/>
        <v>157</v>
      </c>
      <c r="BY1499" s="5">
        <f t="shared" si="305"/>
        <v>204</v>
      </c>
      <c r="BZ1499" s="5">
        <f t="shared" si="306"/>
        <v>455</v>
      </c>
      <c r="CA1499" s="5">
        <f t="shared" si="307"/>
        <v>124</v>
      </c>
      <c r="CB1499" s="40">
        <f t="shared" si="308"/>
        <v>402</v>
      </c>
      <c r="CC1499" s="40">
        <f t="shared" si="309"/>
        <v>162</v>
      </c>
      <c r="CD1499" s="40">
        <f t="shared" si="310"/>
        <v>197</v>
      </c>
      <c r="CE1499" s="40">
        <f t="shared" si="314"/>
        <v>408</v>
      </c>
      <c r="CF1499" s="40">
        <f t="shared" si="315"/>
        <v>123</v>
      </c>
    </row>
    <row r="1500" spans="1:84" x14ac:dyDescent="0.25">
      <c r="A1500" s="73" t="s">
        <v>2927</v>
      </c>
      <c r="B1500" s="2" t="s">
        <v>2850</v>
      </c>
      <c r="C1500" s="2" t="s">
        <v>2923</v>
      </c>
      <c r="D1500" s="2" t="s">
        <v>2928</v>
      </c>
      <c r="E1500">
        <f t="shared" si="311"/>
        <v>7564</v>
      </c>
      <c r="F1500">
        <f t="shared" si="312"/>
        <v>3876</v>
      </c>
      <c r="G1500">
        <v>111</v>
      </c>
      <c r="H1500">
        <v>109</v>
      </c>
      <c r="I1500">
        <v>116</v>
      </c>
      <c r="J1500">
        <v>117</v>
      </c>
      <c r="K1500">
        <v>100</v>
      </c>
      <c r="L1500">
        <v>81</v>
      </c>
      <c r="M1500">
        <v>90</v>
      </c>
      <c r="N1500">
        <v>86</v>
      </c>
      <c r="O1500">
        <v>106</v>
      </c>
      <c r="P1500">
        <v>96</v>
      </c>
      <c r="Q1500">
        <v>84</v>
      </c>
      <c r="R1500">
        <v>103</v>
      </c>
      <c r="S1500">
        <v>85</v>
      </c>
      <c r="T1500">
        <v>104</v>
      </c>
      <c r="U1500">
        <v>90</v>
      </c>
      <c r="V1500">
        <v>78</v>
      </c>
      <c r="W1500">
        <v>80</v>
      </c>
      <c r="X1500">
        <v>70</v>
      </c>
      <c r="Y1500">
        <v>66</v>
      </c>
      <c r="Z1500">
        <v>66</v>
      </c>
      <c r="AA1500">
        <v>282</v>
      </c>
      <c r="AB1500">
        <v>263</v>
      </c>
      <c r="AC1500">
        <v>275</v>
      </c>
      <c r="AD1500">
        <v>260</v>
      </c>
      <c r="AE1500">
        <v>214</v>
      </c>
      <c r="AF1500">
        <v>160</v>
      </c>
      <c r="AG1500">
        <v>143</v>
      </c>
      <c r="AH1500">
        <v>141</v>
      </c>
      <c r="AI1500">
        <v>121</v>
      </c>
      <c r="AJ1500">
        <v>84</v>
      </c>
      <c r="AK1500">
        <v>52</v>
      </c>
      <c r="AL1500">
        <v>22</v>
      </c>
      <c r="AM1500">
        <v>21</v>
      </c>
      <c r="AN1500">
        <f t="shared" si="313"/>
        <v>3688</v>
      </c>
      <c r="AO1500">
        <v>136</v>
      </c>
      <c r="AP1500">
        <v>119</v>
      </c>
      <c r="AQ1500">
        <v>102</v>
      </c>
      <c r="AR1500">
        <v>92</v>
      </c>
      <c r="AS1500">
        <v>88</v>
      </c>
      <c r="AT1500">
        <v>96</v>
      </c>
      <c r="AU1500">
        <v>90</v>
      </c>
      <c r="AV1500">
        <v>97</v>
      </c>
      <c r="AW1500">
        <v>83</v>
      </c>
      <c r="AX1500">
        <v>99</v>
      </c>
      <c r="AY1500">
        <v>96</v>
      </c>
      <c r="AZ1500">
        <v>85</v>
      </c>
      <c r="BA1500">
        <v>103</v>
      </c>
      <c r="BB1500">
        <v>82</v>
      </c>
      <c r="BC1500">
        <v>100</v>
      </c>
      <c r="BD1500">
        <v>78</v>
      </c>
      <c r="BE1500">
        <v>71</v>
      </c>
      <c r="BF1500">
        <v>71</v>
      </c>
      <c r="BG1500">
        <v>70</v>
      </c>
      <c r="BH1500">
        <v>52</v>
      </c>
      <c r="BI1500">
        <v>297</v>
      </c>
      <c r="BJ1500">
        <v>291</v>
      </c>
      <c r="BK1500">
        <v>206</v>
      </c>
      <c r="BL1500">
        <v>236</v>
      </c>
      <c r="BM1500">
        <v>194</v>
      </c>
      <c r="BN1500">
        <v>142</v>
      </c>
      <c r="BO1500">
        <v>105</v>
      </c>
      <c r="BP1500">
        <v>93</v>
      </c>
      <c r="BQ1500">
        <v>122</v>
      </c>
      <c r="BR1500">
        <v>90</v>
      </c>
      <c r="BS1500">
        <v>51</v>
      </c>
      <c r="BT1500">
        <v>20</v>
      </c>
      <c r="BU1500">
        <v>31</v>
      </c>
      <c r="BV1500" s="40"/>
      <c r="BW1500" s="5">
        <f t="shared" ref="BW1500:BW1563" si="316">SUM(G1500:R1500)</f>
        <v>1199</v>
      </c>
      <c r="BX1500" s="5">
        <f t="shared" ref="BX1500:BX1563" si="317">SUM(S1500:X1500)</f>
        <v>507</v>
      </c>
      <c r="BY1500" s="5">
        <f t="shared" ref="BY1500:BY1563" si="318">SUM(Y1500:AB1500)</f>
        <v>677</v>
      </c>
      <c r="BZ1500" s="5">
        <f t="shared" ref="BZ1500:BZ1563" si="319">SUM(AC1500:AH1500)</f>
        <v>1193</v>
      </c>
      <c r="CA1500" s="5">
        <f t="shared" ref="CA1500:CA1563" si="320">SUM(AI1500:AM1500)</f>
        <v>300</v>
      </c>
      <c r="CB1500" s="40">
        <f t="shared" ref="CB1500:CB1563" si="321">SUM(AO1500:AZ1500)</f>
        <v>1183</v>
      </c>
      <c r="CC1500" s="40">
        <f t="shared" ref="CC1500:CC1563" si="322">SUM(BA1500:BF1500)</f>
        <v>505</v>
      </c>
      <c r="CD1500" s="40">
        <f t="shared" ref="CD1500:CD1563" si="323">SUM(BG1500:BJ1500)</f>
        <v>710</v>
      </c>
      <c r="CE1500" s="40">
        <f t="shared" si="314"/>
        <v>976</v>
      </c>
      <c r="CF1500" s="40">
        <f t="shared" si="315"/>
        <v>314</v>
      </c>
    </row>
    <row r="1501" spans="1:84" x14ac:dyDescent="0.25">
      <c r="A1501" s="73" t="s">
        <v>2929</v>
      </c>
      <c r="B1501" s="2" t="s">
        <v>2850</v>
      </c>
      <c r="C1501" s="2" t="s">
        <v>2923</v>
      </c>
      <c r="D1501" s="2" t="s">
        <v>2233</v>
      </c>
      <c r="E1501">
        <f t="shared" si="311"/>
        <v>10590</v>
      </c>
      <c r="F1501">
        <f t="shared" si="312"/>
        <v>5474</v>
      </c>
      <c r="G1501">
        <v>125</v>
      </c>
      <c r="H1501">
        <v>139</v>
      </c>
      <c r="I1501">
        <v>124</v>
      </c>
      <c r="J1501">
        <v>127</v>
      </c>
      <c r="K1501">
        <v>154</v>
      </c>
      <c r="L1501">
        <v>122</v>
      </c>
      <c r="M1501">
        <v>147</v>
      </c>
      <c r="N1501">
        <v>149</v>
      </c>
      <c r="O1501">
        <v>158</v>
      </c>
      <c r="P1501">
        <v>154</v>
      </c>
      <c r="Q1501">
        <v>150</v>
      </c>
      <c r="R1501">
        <v>124</v>
      </c>
      <c r="S1501">
        <v>138</v>
      </c>
      <c r="T1501">
        <v>139</v>
      </c>
      <c r="U1501">
        <v>134</v>
      </c>
      <c r="V1501">
        <v>107</v>
      </c>
      <c r="W1501">
        <v>117</v>
      </c>
      <c r="X1501">
        <v>96</v>
      </c>
      <c r="Y1501">
        <v>114</v>
      </c>
      <c r="Z1501">
        <v>90</v>
      </c>
      <c r="AA1501">
        <v>401</v>
      </c>
      <c r="AB1501">
        <v>438</v>
      </c>
      <c r="AC1501">
        <v>474</v>
      </c>
      <c r="AD1501">
        <v>408</v>
      </c>
      <c r="AE1501">
        <v>299</v>
      </c>
      <c r="AF1501">
        <v>252</v>
      </c>
      <c r="AG1501">
        <v>141</v>
      </c>
      <c r="AH1501">
        <v>119</v>
      </c>
      <c r="AI1501">
        <v>120</v>
      </c>
      <c r="AJ1501">
        <v>92</v>
      </c>
      <c r="AK1501">
        <v>53</v>
      </c>
      <c r="AL1501">
        <v>36</v>
      </c>
      <c r="AM1501">
        <v>33</v>
      </c>
      <c r="AN1501">
        <f t="shared" si="313"/>
        <v>5116</v>
      </c>
      <c r="AO1501">
        <v>106</v>
      </c>
      <c r="AP1501">
        <v>108</v>
      </c>
      <c r="AQ1501">
        <v>139</v>
      </c>
      <c r="AR1501">
        <v>150</v>
      </c>
      <c r="AS1501">
        <v>122</v>
      </c>
      <c r="AT1501">
        <v>142</v>
      </c>
      <c r="AU1501">
        <v>126</v>
      </c>
      <c r="AV1501">
        <v>132</v>
      </c>
      <c r="AW1501">
        <v>129</v>
      </c>
      <c r="AX1501">
        <v>144</v>
      </c>
      <c r="AY1501">
        <v>122</v>
      </c>
      <c r="AZ1501">
        <v>152</v>
      </c>
      <c r="BA1501">
        <v>134</v>
      </c>
      <c r="BB1501">
        <v>129</v>
      </c>
      <c r="BC1501">
        <v>141</v>
      </c>
      <c r="BD1501">
        <v>125</v>
      </c>
      <c r="BE1501">
        <v>107</v>
      </c>
      <c r="BF1501">
        <v>117</v>
      </c>
      <c r="BG1501">
        <v>90</v>
      </c>
      <c r="BH1501">
        <v>86</v>
      </c>
      <c r="BI1501">
        <v>476</v>
      </c>
      <c r="BJ1501">
        <v>432</v>
      </c>
      <c r="BK1501">
        <v>454</v>
      </c>
      <c r="BL1501">
        <v>303</v>
      </c>
      <c r="BM1501">
        <v>223</v>
      </c>
      <c r="BN1501">
        <v>161</v>
      </c>
      <c r="BO1501">
        <v>117</v>
      </c>
      <c r="BP1501">
        <v>123</v>
      </c>
      <c r="BQ1501">
        <v>120</v>
      </c>
      <c r="BR1501">
        <v>77</v>
      </c>
      <c r="BS1501">
        <v>41</v>
      </c>
      <c r="BT1501">
        <v>39</v>
      </c>
      <c r="BU1501">
        <v>49</v>
      </c>
      <c r="BV1501" s="40"/>
      <c r="BW1501" s="5">
        <f t="shared" si="316"/>
        <v>1673</v>
      </c>
      <c r="BX1501" s="5">
        <f t="shared" si="317"/>
        <v>731</v>
      </c>
      <c r="BY1501" s="5">
        <f t="shared" si="318"/>
        <v>1043</v>
      </c>
      <c r="BZ1501" s="5">
        <f t="shared" si="319"/>
        <v>1693</v>
      </c>
      <c r="CA1501" s="5">
        <f t="shared" si="320"/>
        <v>334</v>
      </c>
      <c r="CB1501" s="40">
        <f t="shared" si="321"/>
        <v>1572</v>
      </c>
      <c r="CC1501" s="40">
        <f t="shared" si="322"/>
        <v>753</v>
      </c>
      <c r="CD1501" s="40">
        <f t="shared" si="323"/>
        <v>1084</v>
      </c>
      <c r="CE1501" s="40">
        <f t="shared" si="314"/>
        <v>1381</v>
      </c>
      <c r="CF1501" s="40">
        <f t="shared" si="315"/>
        <v>326</v>
      </c>
    </row>
    <row r="1502" spans="1:84" x14ac:dyDescent="0.25">
      <c r="A1502" s="73" t="s">
        <v>2930</v>
      </c>
      <c r="B1502" s="2" t="s">
        <v>2850</v>
      </c>
      <c r="C1502" s="2" t="s">
        <v>2923</v>
      </c>
      <c r="D1502" s="2" t="s">
        <v>2931</v>
      </c>
      <c r="E1502">
        <f t="shared" si="311"/>
        <v>16570</v>
      </c>
      <c r="F1502">
        <f t="shared" si="312"/>
        <v>8623</v>
      </c>
      <c r="G1502">
        <v>298</v>
      </c>
      <c r="H1502">
        <v>242</v>
      </c>
      <c r="I1502">
        <v>241</v>
      </c>
      <c r="J1502">
        <v>242</v>
      </c>
      <c r="K1502">
        <v>220</v>
      </c>
      <c r="L1502">
        <v>204</v>
      </c>
      <c r="M1502">
        <v>208</v>
      </c>
      <c r="N1502">
        <v>211</v>
      </c>
      <c r="O1502">
        <v>206</v>
      </c>
      <c r="P1502">
        <v>205</v>
      </c>
      <c r="Q1502">
        <v>208</v>
      </c>
      <c r="R1502">
        <v>235</v>
      </c>
      <c r="S1502">
        <v>238</v>
      </c>
      <c r="T1502">
        <v>196</v>
      </c>
      <c r="U1502">
        <v>178</v>
      </c>
      <c r="V1502">
        <v>182</v>
      </c>
      <c r="W1502">
        <v>167</v>
      </c>
      <c r="X1502">
        <v>142</v>
      </c>
      <c r="Y1502">
        <v>122</v>
      </c>
      <c r="Z1502">
        <v>125</v>
      </c>
      <c r="AA1502">
        <v>525</v>
      </c>
      <c r="AB1502">
        <v>571</v>
      </c>
      <c r="AC1502">
        <v>645</v>
      </c>
      <c r="AD1502">
        <v>564</v>
      </c>
      <c r="AE1502">
        <v>519</v>
      </c>
      <c r="AF1502">
        <v>381</v>
      </c>
      <c r="AG1502">
        <v>285</v>
      </c>
      <c r="AH1502">
        <v>293</v>
      </c>
      <c r="AI1502">
        <v>231</v>
      </c>
      <c r="AJ1502">
        <v>229</v>
      </c>
      <c r="AK1502">
        <v>153</v>
      </c>
      <c r="AL1502">
        <v>80</v>
      </c>
      <c r="AM1502">
        <v>77</v>
      </c>
      <c r="AN1502">
        <f t="shared" si="313"/>
        <v>7947</v>
      </c>
      <c r="AO1502">
        <v>255</v>
      </c>
      <c r="AP1502">
        <v>263</v>
      </c>
      <c r="AQ1502">
        <v>231</v>
      </c>
      <c r="AR1502">
        <v>214</v>
      </c>
      <c r="AS1502">
        <v>190</v>
      </c>
      <c r="AT1502">
        <v>188</v>
      </c>
      <c r="AU1502">
        <v>191</v>
      </c>
      <c r="AV1502">
        <v>204</v>
      </c>
      <c r="AW1502">
        <v>224</v>
      </c>
      <c r="AX1502">
        <v>244</v>
      </c>
      <c r="AY1502">
        <v>216</v>
      </c>
      <c r="AZ1502">
        <v>208</v>
      </c>
      <c r="BA1502">
        <v>211</v>
      </c>
      <c r="BB1502">
        <v>230</v>
      </c>
      <c r="BC1502">
        <v>240</v>
      </c>
      <c r="BD1502">
        <v>149</v>
      </c>
      <c r="BE1502">
        <v>131</v>
      </c>
      <c r="BF1502">
        <v>130</v>
      </c>
      <c r="BG1502">
        <v>126</v>
      </c>
      <c r="BH1502">
        <v>92</v>
      </c>
      <c r="BI1502">
        <v>511</v>
      </c>
      <c r="BJ1502">
        <v>633</v>
      </c>
      <c r="BK1502">
        <v>527</v>
      </c>
      <c r="BL1502">
        <v>512</v>
      </c>
      <c r="BM1502">
        <v>401</v>
      </c>
      <c r="BN1502">
        <v>324</v>
      </c>
      <c r="BO1502">
        <v>246</v>
      </c>
      <c r="BP1502">
        <v>201</v>
      </c>
      <c r="BQ1502">
        <v>174</v>
      </c>
      <c r="BR1502">
        <v>186</v>
      </c>
      <c r="BS1502">
        <v>127</v>
      </c>
      <c r="BT1502">
        <v>78</v>
      </c>
      <c r="BU1502">
        <v>90</v>
      </c>
      <c r="BV1502" s="40"/>
      <c r="BW1502" s="5">
        <f t="shared" si="316"/>
        <v>2720</v>
      </c>
      <c r="BX1502" s="5">
        <f t="shared" si="317"/>
        <v>1103</v>
      </c>
      <c r="BY1502" s="5">
        <f t="shared" si="318"/>
        <v>1343</v>
      </c>
      <c r="BZ1502" s="5">
        <f t="shared" si="319"/>
        <v>2687</v>
      </c>
      <c r="CA1502" s="5">
        <f t="shared" si="320"/>
        <v>770</v>
      </c>
      <c r="CB1502" s="40">
        <f t="shared" si="321"/>
        <v>2628</v>
      </c>
      <c r="CC1502" s="40">
        <f t="shared" si="322"/>
        <v>1091</v>
      </c>
      <c r="CD1502" s="40">
        <f t="shared" si="323"/>
        <v>1362</v>
      </c>
      <c r="CE1502" s="40">
        <f t="shared" si="314"/>
        <v>2211</v>
      </c>
      <c r="CF1502" s="40">
        <f t="shared" si="315"/>
        <v>655</v>
      </c>
    </row>
    <row r="1503" spans="1:84" x14ac:dyDescent="0.25">
      <c r="A1503" s="73" t="s">
        <v>2932</v>
      </c>
      <c r="B1503" s="2" t="s">
        <v>2850</v>
      </c>
      <c r="C1503" s="2" t="s">
        <v>2923</v>
      </c>
      <c r="D1503" s="2" t="s">
        <v>2933</v>
      </c>
      <c r="E1503">
        <f t="shared" si="311"/>
        <v>8917</v>
      </c>
      <c r="F1503">
        <f t="shared" si="312"/>
        <v>4514</v>
      </c>
      <c r="G1503">
        <v>155</v>
      </c>
      <c r="H1503">
        <v>138</v>
      </c>
      <c r="I1503">
        <v>119</v>
      </c>
      <c r="J1503">
        <v>129</v>
      </c>
      <c r="K1503">
        <v>118</v>
      </c>
      <c r="L1503">
        <v>110</v>
      </c>
      <c r="M1503">
        <v>116</v>
      </c>
      <c r="N1503">
        <v>97</v>
      </c>
      <c r="O1503">
        <v>103</v>
      </c>
      <c r="P1503">
        <v>110</v>
      </c>
      <c r="Q1503">
        <v>118</v>
      </c>
      <c r="R1503">
        <v>115</v>
      </c>
      <c r="S1503">
        <v>127</v>
      </c>
      <c r="T1503">
        <v>121</v>
      </c>
      <c r="U1503">
        <v>105</v>
      </c>
      <c r="V1503">
        <v>98</v>
      </c>
      <c r="W1503">
        <v>83</v>
      </c>
      <c r="X1503">
        <v>73</v>
      </c>
      <c r="Y1503">
        <v>65</v>
      </c>
      <c r="Z1503">
        <v>68</v>
      </c>
      <c r="AA1503">
        <v>241</v>
      </c>
      <c r="AB1503">
        <v>284</v>
      </c>
      <c r="AC1503">
        <v>333</v>
      </c>
      <c r="AD1503">
        <v>313</v>
      </c>
      <c r="AE1503">
        <v>312</v>
      </c>
      <c r="AF1503">
        <v>192</v>
      </c>
      <c r="AG1503">
        <v>153</v>
      </c>
      <c r="AH1503">
        <v>131</v>
      </c>
      <c r="AI1503">
        <v>120</v>
      </c>
      <c r="AJ1503">
        <v>125</v>
      </c>
      <c r="AK1503">
        <v>74</v>
      </c>
      <c r="AL1503">
        <v>40</v>
      </c>
      <c r="AM1503">
        <v>28</v>
      </c>
      <c r="AN1503">
        <f t="shared" si="313"/>
        <v>4403</v>
      </c>
      <c r="AO1503">
        <v>181</v>
      </c>
      <c r="AP1503">
        <v>156</v>
      </c>
      <c r="AQ1503">
        <v>146</v>
      </c>
      <c r="AR1503">
        <v>118</v>
      </c>
      <c r="AS1503">
        <v>95</v>
      </c>
      <c r="AT1503">
        <v>91</v>
      </c>
      <c r="AU1503">
        <v>91</v>
      </c>
      <c r="AV1503">
        <v>119</v>
      </c>
      <c r="AW1503">
        <v>120</v>
      </c>
      <c r="AX1503">
        <v>127</v>
      </c>
      <c r="AY1503">
        <v>108</v>
      </c>
      <c r="AZ1503">
        <v>125</v>
      </c>
      <c r="BA1503">
        <v>116</v>
      </c>
      <c r="BB1503">
        <v>111</v>
      </c>
      <c r="BC1503">
        <v>123</v>
      </c>
      <c r="BD1503">
        <v>86</v>
      </c>
      <c r="BE1503">
        <v>83</v>
      </c>
      <c r="BF1503">
        <v>79</v>
      </c>
      <c r="BG1503">
        <v>74</v>
      </c>
      <c r="BH1503">
        <v>47</v>
      </c>
      <c r="BI1503">
        <v>298</v>
      </c>
      <c r="BJ1503">
        <v>314</v>
      </c>
      <c r="BK1503">
        <v>272</v>
      </c>
      <c r="BL1503">
        <v>320</v>
      </c>
      <c r="BM1503">
        <v>214</v>
      </c>
      <c r="BN1503">
        <v>178</v>
      </c>
      <c r="BO1503">
        <v>168</v>
      </c>
      <c r="BP1503">
        <v>101</v>
      </c>
      <c r="BQ1503">
        <v>84</v>
      </c>
      <c r="BR1503">
        <v>102</v>
      </c>
      <c r="BS1503">
        <v>76</v>
      </c>
      <c r="BT1503">
        <v>40</v>
      </c>
      <c r="BU1503">
        <v>40</v>
      </c>
      <c r="BV1503" s="40"/>
      <c r="BW1503" s="5">
        <f t="shared" si="316"/>
        <v>1428</v>
      </c>
      <c r="BX1503" s="5">
        <f t="shared" si="317"/>
        <v>607</v>
      </c>
      <c r="BY1503" s="5">
        <f t="shared" si="318"/>
        <v>658</v>
      </c>
      <c r="BZ1503" s="5">
        <f t="shared" si="319"/>
        <v>1434</v>
      </c>
      <c r="CA1503" s="5">
        <f t="shared" si="320"/>
        <v>387</v>
      </c>
      <c r="CB1503" s="40">
        <f t="shared" si="321"/>
        <v>1477</v>
      </c>
      <c r="CC1503" s="40">
        <f t="shared" si="322"/>
        <v>598</v>
      </c>
      <c r="CD1503" s="40">
        <f t="shared" si="323"/>
        <v>733</v>
      </c>
      <c r="CE1503" s="40">
        <f t="shared" si="314"/>
        <v>1253</v>
      </c>
      <c r="CF1503" s="40">
        <f t="shared" si="315"/>
        <v>342</v>
      </c>
    </row>
    <row r="1504" spans="1:84" x14ac:dyDescent="0.25">
      <c r="A1504" s="73" t="s">
        <v>2934</v>
      </c>
      <c r="B1504" s="2" t="s">
        <v>2850</v>
      </c>
      <c r="C1504" s="2" t="s">
        <v>2935</v>
      </c>
      <c r="D1504" s="2" t="s">
        <v>2603</v>
      </c>
      <c r="E1504">
        <f t="shared" si="311"/>
        <v>13599</v>
      </c>
      <c r="F1504">
        <f t="shared" si="312"/>
        <v>7055</v>
      </c>
      <c r="G1504">
        <v>176</v>
      </c>
      <c r="H1504">
        <v>198</v>
      </c>
      <c r="I1504">
        <v>197</v>
      </c>
      <c r="J1504">
        <v>221</v>
      </c>
      <c r="K1504">
        <v>203</v>
      </c>
      <c r="L1504">
        <v>203</v>
      </c>
      <c r="M1504">
        <v>173</v>
      </c>
      <c r="N1504">
        <v>215</v>
      </c>
      <c r="O1504">
        <v>224</v>
      </c>
      <c r="P1504">
        <v>193</v>
      </c>
      <c r="Q1504">
        <v>208</v>
      </c>
      <c r="R1504">
        <v>189</v>
      </c>
      <c r="S1504">
        <v>183</v>
      </c>
      <c r="T1504">
        <v>189</v>
      </c>
      <c r="U1504">
        <v>165</v>
      </c>
      <c r="V1504">
        <v>155</v>
      </c>
      <c r="W1504">
        <v>143</v>
      </c>
      <c r="X1504">
        <v>142</v>
      </c>
      <c r="Y1504">
        <v>126</v>
      </c>
      <c r="Z1504">
        <v>128</v>
      </c>
      <c r="AA1504">
        <v>550</v>
      </c>
      <c r="AB1504">
        <v>532</v>
      </c>
      <c r="AC1504">
        <v>453</v>
      </c>
      <c r="AD1504">
        <v>462</v>
      </c>
      <c r="AE1504">
        <v>318</v>
      </c>
      <c r="AF1504">
        <v>271</v>
      </c>
      <c r="AG1504">
        <v>227</v>
      </c>
      <c r="AH1504">
        <v>196</v>
      </c>
      <c r="AI1504">
        <v>160</v>
      </c>
      <c r="AJ1504">
        <v>95</v>
      </c>
      <c r="AK1504">
        <v>75</v>
      </c>
      <c r="AL1504">
        <v>51</v>
      </c>
      <c r="AM1504">
        <v>34</v>
      </c>
      <c r="AN1504">
        <f t="shared" si="313"/>
        <v>6544</v>
      </c>
      <c r="AO1504">
        <v>176</v>
      </c>
      <c r="AP1504">
        <v>170</v>
      </c>
      <c r="AQ1504">
        <v>189</v>
      </c>
      <c r="AR1504">
        <v>181</v>
      </c>
      <c r="AS1504">
        <v>189</v>
      </c>
      <c r="AT1504">
        <v>172</v>
      </c>
      <c r="AU1504">
        <v>211</v>
      </c>
      <c r="AV1504">
        <v>177</v>
      </c>
      <c r="AW1504">
        <v>175</v>
      </c>
      <c r="AX1504">
        <v>213</v>
      </c>
      <c r="AY1504">
        <v>164</v>
      </c>
      <c r="AZ1504">
        <v>182</v>
      </c>
      <c r="BA1504">
        <v>184</v>
      </c>
      <c r="BB1504">
        <v>166</v>
      </c>
      <c r="BC1504">
        <v>192</v>
      </c>
      <c r="BD1504">
        <v>137</v>
      </c>
      <c r="BE1504">
        <v>132</v>
      </c>
      <c r="BF1504">
        <v>117</v>
      </c>
      <c r="BG1504">
        <v>116</v>
      </c>
      <c r="BH1504">
        <v>86</v>
      </c>
      <c r="BI1504">
        <v>474</v>
      </c>
      <c r="BJ1504">
        <v>503</v>
      </c>
      <c r="BK1504">
        <v>490</v>
      </c>
      <c r="BL1504">
        <v>419</v>
      </c>
      <c r="BM1504">
        <v>326</v>
      </c>
      <c r="BN1504">
        <v>222</v>
      </c>
      <c r="BO1504">
        <v>204</v>
      </c>
      <c r="BP1504">
        <v>193</v>
      </c>
      <c r="BQ1504">
        <v>131</v>
      </c>
      <c r="BR1504">
        <v>107</v>
      </c>
      <c r="BS1504">
        <v>53</v>
      </c>
      <c r="BT1504">
        <v>41</v>
      </c>
      <c r="BU1504">
        <v>52</v>
      </c>
      <c r="BV1504" s="40"/>
      <c r="BW1504" s="5">
        <f t="shared" si="316"/>
        <v>2400</v>
      </c>
      <c r="BX1504" s="5">
        <f t="shared" si="317"/>
        <v>977</v>
      </c>
      <c r="BY1504" s="5">
        <f t="shared" si="318"/>
        <v>1336</v>
      </c>
      <c r="BZ1504" s="5">
        <f t="shared" si="319"/>
        <v>1927</v>
      </c>
      <c r="CA1504" s="5">
        <f t="shared" si="320"/>
        <v>415</v>
      </c>
      <c r="CB1504" s="40">
        <f t="shared" si="321"/>
        <v>2199</v>
      </c>
      <c r="CC1504" s="40">
        <f t="shared" si="322"/>
        <v>928</v>
      </c>
      <c r="CD1504" s="40">
        <f t="shared" si="323"/>
        <v>1179</v>
      </c>
      <c r="CE1504" s="40">
        <f t="shared" si="314"/>
        <v>1854</v>
      </c>
      <c r="CF1504" s="40">
        <f t="shared" si="315"/>
        <v>384</v>
      </c>
    </row>
    <row r="1505" spans="1:84" x14ac:dyDescent="0.25">
      <c r="A1505" s="73" t="s">
        <v>2936</v>
      </c>
      <c r="B1505" s="2" t="s">
        <v>2850</v>
      </c>
      <c r="C1505" s="2" t="s">
        <v>2935</v>
      </c>
      <c r="D1505" s="2" t="s">
        <v>2937</v>
      </c>
      <c r="E1505">
        <f t="shared" si="311"/>
        <v>8483</v>
      </c>
      <c r="F1505">
        <f t="shared" si="312"/>
        <v>4326</v>
      </c>
      <c r="G1505">
        <v>107</v>
      </c>
      <c r="H1505">
        <v>146</v>
      </c>
      <c r="I1505">
        <v>140</v>
      </c>
      <c r="J1505">
        <v>188</v>
      </c>
      <c r="K1505">
        <v>176</v>
      </c>
      <c r="L1505">
        <v>149</v>
      </c>
      <c r="M1505">
        <v>170</v>
      </c>
      <c r="N1505">
        <v>145</v>
      </c>
      <c r="O1505">
        <v>174</v>
      </c>
      <c r="P1505">
        <v>136</v>
      </c>
      <c r="Q1505">
        <v>130</v>
      </c>
      <c r="R1505">
        <v>108</v>
      </c>
      <c r="S1505">
        <v>114</v>
      </c>
      <c r="T1505">
        <v>104</v>
      </c>
      <c r="U1505">
        <v>89</v>
      </c>
      <c r="V1505">
        <v>84</v>
      </c>
      <c r="W1505">
        <v>84</v>
      </c>
      <c r="X1505">
        <v>82</v>
      </c>
      <c r="Y1505">
        <v>77</v>
      </c>
      <c r="Z1505">
        <v>69</v>
      </c>
      <c r="AA1505">
        <v>348</v>
      </c>
      <c r="AB1505">
        <v>334</v>
      </c>
      <c r="AC1505">
        <v>278</v>
      </c>
      <c r="AD1505">
        <v>269</v>
      </c>
      <c r="AE1505">
        <v>168</v>
      </c>
      <c r="AF1505">
        <v>142</v>
      </c>
      <c r="AG1505">
        <v>100</v>
      </c>
      <c r="AH1505">
        <v>89</v>
      </c>
      <c r="AI1505">
        <v>67</v>
      </c>
      <c r="AJ1505">
        <v>24</v>
      </c>
      <c r="AK1505">
        <v>13</v>
      </c>
      <c r="AL1505">
        <v>13</v>
      </c>
      <c r="AM1505">
        <v>9</v>
      </c>
      <c r="AN1505">
        <f t="shared" si="313"/>
        <v>4157</v>
      </c>
      <c r="AO1505">
        <v>88</v>
      </c>
      <c r="AP1505">
        <v>114</v>
      </c>
      <c r="AQ1505">
        <v>172</v>
      </c>
      <c r="AR1505">
        <v>161</v>
      </c>
      <c r="AS1505">
        <v>175</v>
      </c>
      <c r="AT1505">
        <v>182</v>
      </c>
      <c r="AU1505">
        <v>162</v>
      </c>
      <c r="AV1505">
        <v>178</v>
      </c>
      <c r="AW1505">
        <v>137</v>
      </c>
      <c r="AX1505">
        <v>163</v>
      </c>
      <c r="AY1505">
        <v>120</v>
      </c>
      <c r="AZ1505">
        <v>118</v>
      </c>
      <c r="BA1505">
        <v>93</v>
      </c>
      <c r="BB1505">
        <v>91</v>
      </c>
      <c r="BC1505">
        <v>112</v>
      </c>
      <c r="BD1505">
        <v>85</v>
      </c>
      <c r="BE1505">
        <v>77</v>
      </c>
      <c r="BF1505">
        <v>73</v>
      </c>
      <c r="BG1505">
        <v>74</v>
      </c>
      <c r="BH1505">
        <v>66</v>
      </c>
      <c r="BI1505">
        <v>367</v>
      </c>
      <c r="BJ1505">
        <v>314</v>
      </c>
      <c r="BK1505">
        <v>237</v>
      </c>
      <c r="BL1505">
        <v>254</v>
      </c>
      <c r="BM1505">
        <v>152</v>
      </c>
      <c r="BN1505">
        <v>136</v>
      </c>
      <c r="BO1505">
        <v>80</v>
      </c>
      <c r="BP1505">
        <v>59</v>
      </c>
      <c r="BQ1505">
        <v>55</v>
      </c>
      <c r="BR1505">
        <v>26</v>
      </c>
      <c r="BS1505">
        <v>11</v>
      </c>
      <c r="BT1505">
        <v>13</v>
      </c>
      <c r="BU1505">
        <v>12</v>
      </c>
      <c r="BV1505" s="40"/>
      <c r="BW1505" s="5">
        <f t="shared" si="316"/>
        <v>1769</v>
      </c>
      <c r="BX1505" s="5">
        <f t="shared" si="317"/>
        <v>557</v>
      </c>
      <c r="BY1505" s="5">
        <f t="shared" si="318"/>
        <v>828</v>
      </c>
      <c r="BZ1505" s="5">
        <f t="shared" si="319"/>
        <v>1046</v>
      </c>
      <c r="CA1505" s="5">
        <f t="shared" si="320"/>
        <v>126</v>
      </c>
      <c r="CB1505" s="40">
        <f t="shared" si="321"/>
        <v>1770</v>
      </c>
      <c r="CC1505" s="40">
        <f t="shared" si="322"/>
        <v>531</v>
      </c>
      <c r="CD1505" s="40">
        <f t="shared" si="323"/>
        <v>821</v>
      </c>
      <c r="CE1505" s="40">
        <f t="shared" si="314"/>
        <v>918</v>
      </c>
      <c r="CF1505" s="40">
        <f t="shared" si="315"/>
        <v>117</v>
      </c>
    </row>
    <row r="1506" spans="1:84" x14ac:dyDescent="0.25">
      <c r="A1506" s="73" t="s">
        <v>2938</v>
      </c>
      <c r="B1506" s="2" t="s">
        <v>2850</v>
      </c>
      <c r="C1506" s="2" t="s">
        <v>2935</v>
      </c>
      <c r="D1506" s="2" t="s">
        <v>2939</v>
      </c>
      <c r="E1506">
        <f t="shared" si="311"/>
        <v>10425</v>
      </c>
      <c r="F1506">
        <f t="shared" si="312"/>
        <v>5309</v>
      </c>
      <c r="G1506">
        <v>156</v>
      </c>
      <c r="H1506">
        <v>150</v>
      </c>
      <c r="I1506">
        <v>167</v>
      </c>
      <c r="J1506">
        <v>173</v>
      </c>
      <c r="K1506">
        <v>163</v>
      </c>
      <c r="L1506">
        <v>148</v>
      </c>
      <c r="M1506">
        <v>171</v>
      </c>
      <c r="N1506">
        <v>142</v>
      </c>
      <c r="O1506">
        <v>142</v>
      </c>
      <c r="P1506">
        <v>155</v>
      </c>
      <c r="Q1506">
        <v>143</v>
      </c>
      <c r="R1506">
        <v>133</v>
      </c>
      <c r="S1506">
        <v>135</v>
      </c>
      <c r="T1506">
        <v>147</v>
      </c>
      <c r="U1506">
        <v>130</v>
      </c>
      <c r="V1506">
        <v>110</v>
      </c>
      <c r="W1506">
        <v>90</v>
      </c>
      <c r="X1506">
        <v>95</v>
      </c>
      <c r="Y1506">
        <v>82</v>
      </c>
      <c r="Z1506">
        <v>87</v>
      </c>
      <c r="AA1506">
        <v>413</v>
      </c>
      <c r="AB1506">
        <v>376</v>
      </c>
      <c r="AC1506">
        <v>414</v>
      </c>
      <c r="AD1506">
        <v>334</v>
      </c>
      <c r="AE1506">
        <v>243</v>
      </c>
      <c r="AF1506">
        <v>202</v>
      </c>
      <c r="AG1506">
        <v>183</v>
      </c>
      <c r="AH1506">
        <v>165</v>
      </c>
      <c r="AI1506">
        <v>117</v>
      </c>
      <c r="AJ1506">
        <v>65</v>
      </c>
      <c r="AK1506">
        <v>35</v>
      </c>
      <c r="AL1506">
        <v>23</v>
      </c>
      <c r="AM1506">
        <v>20</v>
      </c>
      <c r="AN1506">
        <f t="shared" si="313"/>
        <v>5116</v>
      </c>
      <c r="AO1506">
        <v>157</v>
      </c>
      <c r="AP1506">
        <v>176</v>
      </c>
      <c r="AQ1506">
        <v>173</v>
      </c>
      <c r="AR1506">
        <v>175</v>
      </c>
      <c r="AS1506">
        <v>164</v>
      </c>
      <c r="AT1506">
        <v>167</v>
      </c>
      <c r="AU1506">
        <v>145</v>
      </c>
      <c r="AV1506">
        <v>174</v>
      </c>
      <c r="AW1506">
        <v>174</v>
      </c>
      <c r="AX1506">
        <v>164</v>
      </c>
      <c r="AY1506">
        <v>143</v>
      </c>
      <c r="AZ1506">
        <v>149</v>
      </c>
      <c r="BA1506">
        <v>140</v>
      </c>
      <c r="BB1506">
        <v>116</v>
      </c>
      <c r="BC1506">
        <v>130</v>
      </c>
      <c r="BD1506">
        <v>105</v>
      </c>
      <c r="BE1506">
        <v>110</v>
      </c>
      <c r="BF1506">
        <v>92</v>
      </c>
      <c r="BG1506">
        <v>97</v>
      </c>
      <c r="BH1506">
        <v>66</v>
      </c>
      <c r="BI1506">
        <v>342</v>
      </c>
      <c r="BJ1506">
        <v>399</v>
      </c>
      <c r="BK1506">
        <v>299</v>
      </c>
      <c r="BL1506">
        <v>357</v>
      </c>
      <c r="BM1506">
        <v>239</v>
      </c>
      <c r="BN1506">
        <v>172</v>
      </c>
      <c r="BO1506">
        <v>129</v>
      </c>
      <c r="BP1506">
        <v>118</v>
      </c>
      <c r="BQ1506">
        <v>104</v>
      </c>
      <c r="BR1506">
        <v>65</v>
      </c>
      <c r="BS1506">
        <v>28</v>
      </c>
      <c r="BT1506">
        <v>24</v>
      </c>
      <c r="BU1506">
        <v>23</v>
      </c>
      <c r="BV1506" s="40"/>
      <c r="BW1506" s="5">
        <f t="shared" si="316"/>
        <v>1843</v>
      </c>
      <c r="BX1506" s="5">
        <f t="shared" si="317"/>
        <v>707</v>
      </c>
      <c r="BY1506" s="5">
        <f t="shared" si="318"/>
        <v>958</v>
      </c>
      <c r="BZ1506" s="5">
        <f t="shared" si="319"/>
        <v>1541</v>
      </c>
      <c r="CA1506" s="5">
        <f t="shared" si="320"/>
        <v>260</v>
      </c>
      <c r="CB1506" s="40">
        <f t="shared" si="321"/>
        <v>1961</v>
      </c>
      <c r="CC1506" s="40">
        <f t="shared" si="322"/>
        <v>693</v>
      </c>
      <c r="CD1506" s="40">
        <f t="shared" si="323"/>
        <v>904</v>
      </c>
      <c r="CE1506" s="40">
        <f t="shared" si="314"/>
        <v>1314</v>
      </c>
      <c r="CF1506" s="40">
        <f t="shared" si="315"/>
        <v>244</v>
      </c>
    </row>
    <row r="1507" spans="1:84" x14ac:dyDescent="0.25">
      <c r="A1507" s="73" t="s">
        <v>2940</v>
      </c>
      <c r="B1507" s="2" t="s">
        <v>2850</v>
      </c>
      <c r="C1507" s="2" t="s">
        <v>2935</v>
      </c>
      <c r="D1507" s="2" t="s">
        <v>2941</v>
      </c>
      <c r="E1507">
        <f t="shared" si="311"/>
        <v>13256</v>
      </c>
      <c r="F1507">
        <f t="shared" si="312"/>
        <v>6840</v>
      </c>
      <c r="G1507">
        <v>204</v>
      </c>
      <c r="H1507">
        <v>207</v>
      </c>
      <c r="I1507">
        <v>236</v>
      </c>
      <c r="J1507">
        <v>284</v>
      </c>
      <c r="K1507">
        <v>295</v>
      </c>
      <c r="L1507">
        <v>225</v>
      </c>
      <c r="M1507">
        <v>239</v>
      </c>
      <c r="N1507">
        <v>259</v>
      </c>
      <c r="O1507">
        <v>253</v>
      </c>
      <c r="P1507">
        <v>195</v>
      </c>
      <c r="Q1507">
        <v>176</v>
      </c>
      <c r="R1507">
        <v>160</v>
      </c>
      <c r="S1507">
        <v>164</v>
      </c>
      <c r="T1507">
        <v>177</v>
      </c>
      <c r="U1507">
        <v>149</v>
      </c>
      <c r="V1507">
        <v>130</v>
      </c>
      <c r="W1507">
        <v>130</v>
      </c>
      <c r="X1507">
        <v>143</v>
      </c>
      <c r="Y1507">
        <v>118</v>
      </c>
      <c r="Z1507">
        <v>139</v>
      </c>
      <c r="AA1507">
        <v>547</v>
      </c>
      <c r="AB1507">
        <v>534</v>
      </c>
      <c r="AC1507">
        <v>419</v>
      </c>
      <c r="AD1507">
        <v>435</v>
      </c>
      <c r="AE1507">
        <v>298</v>
      </c>
      <c r="AF1507">
        <v>229</v>
      </c>
      <c r="AG1507">
        <v>152</v>
      </c>
      <c r="AH1507">
        <v>131</v>
      </c>
      <c r="AI1507">
        <v>99</v>
      </c>
      <c r="AJ1507">
        <v>39</v>
      </c>
      <c r="AK1507">
        <v>47</v>
      </c>
      <c r="AL1507">
        <v>10</v>
      </c>
      <c r="AM1507">
        <v>17</v>
      </c>
      <c r="AN1507">
        <f t="shared" si="313"/>
        <v>6416</v>
      </c>
      <c r="AO1507">
        <v>175</v>
      </c>
      <c r="AP1507">
        <v>234</v>
      </c>
      <c r="AQ1507">
        <v>246</v>
      </c>
      <c r="AR1507">
        <v>232</v>
      </c>
      <c r="AS1507">
        <v>204</v>
      </c>
      <c r="AT1507">
        <v>243</v>
      </c>
      <c r="AU1507">
        <v>230</v>
      </c>
      <c r="AV1507">
        <v>203</v>
      </c>
      <c r="AW1507">
        <v>199</v>
      </c>
      <c r="AX1507">
        <v>241</v>
      </c>
      <c r="AY1507">
        <v>199</v>
      </c>
      <c r="AZ1507">
        <v>194</v>
      </c>
      <c r="BA1507">
        <v>171</v>
      </c>
      <c r="BB1507">
        <v>145</v>
      </c>
      <c r="BC1507">
        <v>188</v>
      </c>
      <c r="BD1507">
        <v>152</v>
      </c>
      <c r="BE1507">
        <v>146</v>
      </c>
      <c r="BF1507">
        <v>122</v>
      </c>
      <c r="BG1507">
        <v>143</v>
      </c>
      <c r="BH1507">
        <v>99</v>
      </c>
      <c r="BI1507">
        <v>676</v>
      </c>
      <c r="BJ1507">
        <v>413</v>
      </c>
      <c r="BK1507">
        <v>385</v>
      </c>
      <c r="BL1507">
        <v>365</v>
      </c>
      <c r="BM1507">
        <v>212</v>
      </c>
      <c r="BN1507">
        <v>172</v>
      </c>
      <c r="BO1507">
        <v>142</v>
      </c>
      <c r="BP1507">
        <v>98</v>
      </c>
      <c r="BQ1507">
        <v>75</v>
      </c>
      <c r="BR1507">
        <v>43</v>
      </c>
      <c r="BS1507">
        <v>35</v>
      </c>
      <c r="BT1507">
        <v>10</v>
      </c>
      <c r="BU1507">
        <v>24</v>
      </c>
      <c r="BV1507" s="40"/>
      <c r="BW1507" s="5">
        <f t="shared" si="316"/>
        <v>2733</v>
      </c>
      <c r="BX1507" s="5">
        <f t="shared" si="317"/>
        <v>893</v>
      </c>
      <c r="BY1507" s="5">
        <f t="shared" si="318"/>
        <v>1338</v>
      </c>
      <c r="BZ1507" s="5">
        <f t="shared" si="319"/>
        <v>1664</v>
      </c>
      <c r="CA1507" s="5">
        <f t="shared" si="320"/>
        <v>212</v>
      </c>
      <c r="CB1507" s="40">
        <f t="shared" si="321"/>
        <v>2600</v>
      </c>
      <c r="CC1507" s="40">
        <f t="shared" si="322"/>
        <v>924</v>
      </c>
      <c r="CD1507" s="40">
        <f t="shared" si="323"/>
        <v>1331</v>
      </c>
      <c r="CE1507" s="40">
        <f t="shared" si="314"/>
        <v>1374</v>
      </c>
      <c r="CF1507" s="40">
        <f t="shared" si="315"/>
        <v>187</v>
      </c>
    </row>
    <row r="1508" spans="1:84" x14ac:dyDescent="0.25">
      <c r="A1508" s="73" t="s">
        <v>2942</v>
      </c>
      <c r="B1508" s="2" t="s">
        <v>2850</v>
      </c>
      <c r="C1508" s="2" t="s">
        <v>2935</v>
      </c>
      <c r="D1508" s="2" t="s">
        <v>2943</v>
      </c>
      <c r="E1508">
        <f t="shared" si="311"/>
        <v>6431</v>
      </c>
      <c r="F1508">
        <f t="shared" si="312"/>
        <v>3295</v>
      </c>
      <c r="G1508">
        <v>109</v>
      </c>
      <c r="H1508">
        <v>109</v>
      </c>
      <c r="I1508">
        <v>101</v>
      </c>
      <c r="J1508">
        <v>101</v>
      </c>
      <c r="K1508">
        <v>115</v>
      </c>
      <c r="L1508">
        <v>109</v>
      </c>
      <c r="M1508">
        <v>89</v>
      </c>
      <c r="N1508">
        <v>110</v>
      </c>
      <c r="O1508">
        <v>101</v>
      </c>
      <c r="P1508">
        <v>103</v>
      </c>
      <c r="Q1508">
        <v>103</v>
      </c>
      <c r="R1508">
        <v>95</v>
      </c>
      <c r="S1508">
        <v>93</v>
      </c>
      <c r="T1508">
        <v>82</v>
      </c>
      <c r="U1508">
        <v>81</v>
      </c>
      <c r="V1508">
        <v>72</v>
      </c>
      <c r="W1508">
        <v>54</v>
      </c>
      <c r="X1508">
        <v>48</v>
      </c>
      <c r="Y1508">
        <v>46</v>
      </c>
      <c r="Z1508">
        <v>50</v>
      </c>
      <c r="AA1508">
        <v>219</v>
      </c>
      <c r="AB1508">
        <v>229</v>
      </c>
      <c r="AC1508">
        <v>260</v>
      </c>
      <c r="AD1508">
        <v>208</v>
      </c>
      <c r="AE1508">
        <v>146</v>
      </c>
      <c r="AF1508">
        <v>119</v>
      </c>
      <c r="AG1508">
        <v>82</v>
      </c>
      <c r="AH1508">
        <v>77</v>
      </c>
      <c r="AI1508">
        <v>61</v>
      </c>
      <c r="AJ1508">
        <v>59</v>
      </c>
      <c r="AK1508">
        <v>34</v>
      </c>
      <c r="AL1508">
        <v>18</v>
      </c>
      <c r="AM1508">
        <v>12</v>
      </c>
      <c r="AN1508">
        <f t="shared" si="313"/>
        <v>3136</v>
      </c>
      <c r="AO1508">
        <v>111</v>
      </c>
      <c r="AP1508">
        <v>113</v>
      </c>
      <c r="AQ1508">
        <v>123</v>
      </c>
      <c r="AR1508">
        <v>124</v>
      </c>
      <c r="AS1508">
        <v>91</v>
      </c>
      <c r="AT1508">
        <v>86</v>
      </c>
      <c r="AU1508">
        <v>109</v>
      </c>
      <c r="AV1508">
        <v>90</v>
      </c>
      <c r="AW1508">
        <v>101</v>
      </c>
      <c r="AX1508">
        <v>100</v>
      </c>
      <c r="AY1508">
        <v>80</v>
      </c>
      <c r="AZ1508">
        <v>87</v>
      </c>
      <c r="BA1508">
        <v>82</v>
      </c>
      <c r="BB1508">
        <v>82</v>
      </c>
      <c r="BC1508">
        <v>76</v>
      </c>
      <c r="BD1508">
        <v>56</v>
      </c>
      <c r="BE1508">
        <v>61</v>
      </c>
      <c r="BF1508">
        <v>57</v>
      </c>
      <c r="BG1508">
        <v>49</v>
      </c>
      <c r="BH1508">
        <v>34</v>
      </c>
      <c r="BI1508">
        <v>214</v>
      </c>
      <c r="BJ1508">
        <v>234</v>
      </c>
      <c r="BK1508">
        <v>203</v>
      </c>
      <c r="BL1508">
        <v>205</v>
      </c>
      <c r="BM1508">
        <v>132</v>
      </c>
      <c r="BN1508">
        <v>113</v>
      </c>
      <c r="BO1508">
        <v>82</v>
      </c>
      <c r="BP1508">
        <v>62</v>
      </c>
      <c r="BQ1508">
        <v>59</v>
      </c>
      <c r="BR1508">
        <v>56</v>
      </c>
      <c r="BS1508">
        <v>27</v>
      </c>
      <c r="BT1508">
        <v>20</v>
      </c>
      <c r="BU1508">
        <v>17</v>
      </c>
      <c r="BV1508" s="40"/>
      <c r="BW1508" s="5">
        <f t="shared" si="316"/>
        <v>1245</v>
      </c>
      <c r="BX1508" s="5">
        <f t="shared" si="317"/>
        <v>430</v>
      </c>
      <c r="BY1508" s="5">
        <f t="shared" si="318"/>
        <v>544</v>
      </c>
      <c r="BZ1508" s="5">
        <f t="shared" si="319"/>
        <v>892</v>
      </c>
      <c r="CA1508" s="5">
        <f t="shared" si="320"/>
        <v>184</v>
      </c>
      <c r="CB1508" s="40">
        <f t="shared" si="321"/>
        <v>1215</v>
      </c>
      <c r="CC1508" s="40">
        <f t="shared" si="322"/>
        <v>414</v>
      </c>
      <c r="CD1508" s="40">
        <f t="shared" si="323"/>
        <v>531</v>
      </c>
      <c r="CE1508" s="40">
        <f t="shared" si="314"/>
        <v>797</v>
      </c>
      <c r="CF1508" s="40">
        <f t="shared" si="315"/>
        <v>179</v>
      </c>
    </row>
    <row r="1509" spans="1:84" x14ac:dyDescent="0.25">
      <c r="A1509" s="73" t="s">
        <v>2944</v>
      </c>
      <c r="B1509" s="2" t="s">
        <v>2850</v>
      </c>
      <c r="C1509" s="2" t="s">
        <v>2935</v>
      </c>
      <c r="D1509" s="2" t="s">
        <v>2945</v>
      </c>
      <c r="E1509">
        <f t="shared" si="311"/>
        <v>12605</v>
      </c>
      <c r="F1509">
        <f t="shared" si="312"/>
        <v>6643</v>
      </c>
      <c r="G1509">
        <v>189</v>
      </c>
      <c r="H1509">
        <v>213</v>
      </c>
      <c r="I1509">
        <v>238</v>
      </c>
      <c r="J1509">
        <v>234</v>
      </c>
      <c r="K1509">
        <v>269</v>
      </c>
      <c r="L1509">
        <v>240</v>
      </c>
      <c r="M1509">
        <v>237</v>
      </c>
      <c r="N1509">
        <v>246</v>
      </c>
      <c r="O1509">
        <v>228</v>
      </c>
      <c r="P1509">
        <v>211</v>
      </c>
      <c r="Q1509">
        <v>195</v>
      </c>
      <c r="R1509">
        <v>183</v>
      </c>
      <c r="S1509">
        <v>175</v>
      </c>
      <c r="T1509">
        <v>164</v>
      </c>
      <c r="U1509">
        <v>151</v>
      </c>
      <c r="V1509">
        <v>135</v>
      </c>
      <c r="W1509">
        <v>118</v>
      </c>
      <c r="X1509">
        <v>136</v>
      </c>
      <c r="Y1509">
        <v>109</v>
      </c>
      <c r="Z1509">
        <v>109</v>
      </c>
      <c r="AA1509">
        <v>568</v>
      </c>
      <c r="AB1509">
        <v>470</v>
      </c>
      <c r="AC1509">
        <v>391</v>
      </c>
      <c r="AD1509">
        <v>431</v>
      </c>
      <c r="AE1509">
        <v>279</v>
      </c>
      <c r="AF1509">
        <v>211</v>
      </c>
      <c r="AG1509">
        <v>145</v>
      </c>
      <c r="AH1509">
        <v>124</v>
      </c>
      <c r="AI1509">
        <v>89</v>
      </c>
      <c r="AJ1509">
        <v>63</v>
      </c>
      <c r="AK1509">
        <v>46</v>
      </c>
      <c r="AL1509">
        <v>23</v>
      </c>
      <c r="AM1509">
        <v>23</v>
      </c>
      <c r="AN1509">
        <f t="shared" si="313"/>
        <v>5962</v>
      </c>
      <c r="AO1509">
        <v>175</v>
      </c>
      <c r="AP1509">
        <v>204</v>
      </c>
      <c r="AQ1509">
        <v>220</v>
      </c>
      <c r="AR1509">
        <v>253</v>
      </c>
      <c r="AS1509">
        <v>203</v>
      </c>
      <c r="AT1509">
        <v>204</v>
      </c>
      <c r="AU1509">
        <v>209</v>
      </c>
      <c r="AV1509">
        <v>194</v>
      </c>
      <c r="AW1509">
        <v>202</v>
      </c>
      <c r="AX1509">
        <v>206</v>
      </c>
      <c r="AY1509">
        <v>166</v>
      </c>
      <c r="AZ1509">
        <v>162</v>
      </c>
      <c r="BA1509">
        <v>150</v>
      </c>
      <c r="BB1509">
        <v>151</v>
      </c>
      <c r="BC1509">
        <v>174</v>
      </c>
      <c r="BD1509">
        <v>136</v>
      </c>
      <c r="BE1509">
        <v>144</v>
      </c>
      <c r="BF1509">
        <v>116</v>
      </c>
      <c r="BG1509">
        <v>133</v>
      </c>
      <c r="BH1509">
        <v>108</v>
      </c>
      <c r="BI1509">
        <v>489</v>
      </c>
      <c r="BJ1509">
        <v>502</v>
      </c>
      <c r="BK1509">
        <v>390</v>
      </c>
      <c r="BL1509">
        <v>296</v>
      </c>
      <c r="BM1509">
        <v>234</v>
      </c>
      <c r="BN1509">
        <v>159</v>
      </c>
      <c r="BO1509">
        <v>102</v>
      </c>
      <c r="BP1509">
        <v>81</v>
      </c>
      <c r="BQ1509">
        <v>67</v>
      </c>
      <c r="BR1509">
        <v>49</v>
      </c>
      <c r="BS1509">
        <v>33</v>
      </c>
      <c r="BT1509">
        <v>17</v>
      </c>
      <c r="BU1509">
        <v>33</v>
      </c>
      <c r="BV1509" s="40"/>
      <c r="BW1509" s="5">
        <f t="shared" si="316"/>
        <v>2683</v>
      </c>
      <c r="BX1509" s="5">
        <f t="shared" si="317"/>
        <v>879</v>
      </c>
      <c r="BY1509" s="5">
        <f t="shared" si="318"/>
        <v>1256</v>
      </c>
      <c r="BZ1509" s="5">
        <f t="shared" si="319"/>
        <v>1581</v>
      </c>
      <c r="CA1509" s="5">
        <f t="shared" si="320"/>
        <v>244</v>
      </c>
      <c r="CB1509" s="40">
        <f t="shared" si="321"/>
        <v>2398</v>
      </c>
      <c r="CC1509" s="40">
        <f t="shared" si="322"/>
        <v>871</v>
      </c>
      <c r="CD1509" s="40">
        <f t="shared" si="323"/>
        <v>1232</v>
      </c>
      <c r="CE1509" s="40">
        <f t="shared" si="314"/>
        <v>1262</v>
      </c>
      <c r="CF1509" s="40">
        <f t="shared" si="315"/>
        <v>199</v>
      </c>
    </row>
    <row r="1510" spans="1:84" x14ac:dyDescent="0.25">
      <c r="A1510" s="73" t="s">
        <v>2946</v>
      </c>
      <c r="B1510" s="2" t="s">
        <v>2850</v>
      </c>
      <c r="C1510" s="2" t="s">
        <v>2947</v>
      </c>
      <c r="D1510" s="2" t="s">
        <v>2947</v>
      </c>
      <c r="E1510">
        <f t="shared" si="311"/>
        <v>4175</v>
      </c>
      <c r="F1510">
        <f t="shared" si="312"/>
        <v>2134</v>
      </c>
      <c r="G1510">
        <v>43</v>
      </c>
      <c r="H1510">
        <v>45</v>
      </c>
      <c r="I1510">
        <v>44</v>
      </c>
      <c r="J1510">
        <v>47</v>
      </c>
      <c r="K1510">
        <v>46</v>
      </c>
      <c r="L1510">
        <v>42</v>
      </c>
      <c r="M1510">
        <v>52</v>
      </c>
      <c r="N1510">
        <v>50</v>
      </c>
      <c r="O1510">
        <v>54</v>
      </c>
      <c r="P1510">
        <v>52</v>
      </c>
      <c r="Q1510">
        <v>53</v>
      </c>
      <c r="R1510">
        <v>51</v>
      </c>
      <c r="S1510">
        <v>53</v>
      </c>
      <c r="T1510">
        <v>48</v>
      </c>
      <c r="U1510">
        <v>54</v>
      </c>
      <c r="V1510">
        <v>54</v>
      </c>
      <c r="W1510">
        <v>45</v>
      </c>
      <c r="X1510">
        <v>48</v>
      </c>
      <c r="Y1510">
        <v>51</v>
      </c>
      <c r="Z1510">
        <v>45</v>
      </c>
      <c r="AA1510">
        <v>213</v>
      </c>
      <c r="AB1510">
        <v>162</v>
      </c>
      <c r="AC1510">
        <v>160</v>
      </c>
      <c r="AD1510">
        <v>150</v>
      </c>
      <c r="AE1510">
        <v>120</v>
      </c>
      <c r="AF1510">
        <v>90</v>
      </c>
      <c r="AG1510">
        <v>74</v>
      </c>
      <c r="AH1510">
        <v>49</v>
      </c>
      <c r="AI1510">
        <v>47</v>
      </c>
      <c r="AJ1510">
        <v>41</v>
      </c>
      <c r="AK1510">
        <v>25</v>
      </c>
      <c r="AL1510">
        <v>13</v>
      </c>
      <c r="AM1510">
        <v>13</v>
      </c>
      <c r="AN1510">
        <f t="shared" si="313"/>
        <v>2041</v>
      </c>
      <c r="AO1510">
        <v>38</v>
      </c>
      <c r="AP1510">
        <v>44</v>
      </c>
      <c r="AQ1510">
        <v>53</v>
      </c>
      <c r="AR1510">
        <v>53</v>
      </c>
      <c r="AS1510">
        <v>49</v>
      </c>
      <c r="AT1510">
        <v>49</v>
      </c>
      <c r="AU1510">
        <v>44</v>
      </c>
      <c r="AV1510">
        <v>46</v>
      </c>
      <c r="AW1510">
        <v>46</v>
      </c>
      <c r="AX1510">
        <v>54</v>
      </c>
      <c r="AY1510">
        <v>43</v>
      </c>
      <c r="AZ1510">
        <v>43</v>
      </c>
      <c r="BA1510">
        <v>43</v>
      </c>
      <c r="BB1510">
        <v>50</v>
      </c>
      <c r="BC1510">
        <v>56</v>
      </c>
      <c r="BD1510">
        <v>43</v>
      </c>
      <c r="BE1510">
        <v>53</v>
      </c>
      <c r="BF1510">
        <v>49</v>
      </c>
      <c r="BG1510">
        <v>49</v>
      </c>
      <c r="BH1510">
        <v>43</v>
      </c>
      <c r="BI1510">
        <v>243</v>
      </c>
      <c r="BJ1510">
        <v>186</v>
      </c>
      <c r="BK1510">
        <v>154</v>
      </c>
      <c r="BL1510">
        <v>126</v>
      </c>
      <c r="BM1510">
        <v>86</v>
      </c>
      <c r="BN1510">
        <v>58</v>
      </c>
      <c r="BO1510">
        <v>67</v>
      </c>
      <c r="BP1510">
        <v>47</v>
      </c>
      <c r="BQ1510">
        <v>42</v>
      </c>
      <c r="BR1510">
        <v>38</v>
      </c>
      <c r="BS1510">
        <v>19</v>
      </c>
      <c r="BT1510">
        <v>13</v>
      </c>
      <c r="BU1510">
        <v>14</v>
      </c>
      <c r="BV1510" s="40"/>
      <c r="BW1510" s="5">
        <f t="shared" si="316"/>
        <v>579</v>
      </c>
      <c r="BX1510" s="5">
        <f t="shared" si="317"/>
        <v>302</v>
      </c>
      <c r="BY1510" s="5">
        <f t="shared" si="318"/>
        <v>471</v>
      </c>
      <c r="BZ1510" s="5">
        <f t="shared" si="319"/>
        <v>643</v>
      </c>
      <c r="CA1510" s="5">
        <f t="shared" si="320"/>
        <v>139</v>
      </c>
      <c r="CB1510" s="40">
        <f t="shared" si="321"/>
        <v>562</v>
      </c>
      <c r="CC1510" s="40">
        <f t="shared" si="322"/>
        <v>294</v>
      </c>
      <c r="CD1510" s="40">
        <f t="shared" si="323"/>
        <v>521</v>
      </c>
      <c r="CE1510" s="40">
        <f t="shared" si="314"/>
        <v>538</v>
      </c>
      <c r="CF1510" s="40">
        <f t="shared" si="315"/>
        <v>126</v>
      </c>
    </row>
    <row r="1511" spans="1:84" x14ac:dyDescent="0.25">
      <c r="A1511" s="73" t="s">
        <v>2948</v>
      </c>
      <c r="B1511" s="2" t="s">
        <v>2850</v>
      </c>
      <c r="C1511" s="2" t="s">
        <v>2947</v>
      </c>
      <c r="D1511" s="2" t="s">
        <v>2949</v>
      </c>
      <c r="E1511">
        <f t="shared" si="311"/>
        <v>716</v>
      </c>
      <c r="F1511">
        <f t="shared" si="312"/>
        <v>374</v>
      </c>
      <c r="G1511">
        <v>7</v>
      </c>
      <c r="H1511">
        <v>7</v>
      </c>
      <c r="I1511">
        <v>6</v>
      </c>
      <c r="J1511">
        <v>9</v>
      </c>
      <c r="K1511">
        <v>12</v>
      </c>
      <c r="L1511">
        <v>8</v>
      </c>
      <c r="M1511">
        <v>7</v>
      </c>
      <c r="N1511">
        <v>8</v>
      </c>
      <c r="O1511">
        <v>8</v>
      </c>
      <c r="P1511">
        <v>9</v>
      </c>
      <c r="Q1511">
        <v>10</v>
      </c>
      <c r="R1511">
        <v>8</v>
      </c>
      <c r="S1511">
        <v>8</v>
      </c>
      <c r="T1511">
        <v>10</v>
      </c>
      <c r="U1511">
        <v>7</v>
      </c>
      <c r="V1511">
        <v>8</v>
      </c>
      <c r="W1511">
        <v>8</v>
      </c>
      <c r="X1511">
        <v>8</v>
      </c>
      <c r="Y1511">
        <v>9</v>
      </c>
      <c r="Z1511">
        <v>8</v>
      </c>
      <c r="AA1511">
        <v>37</v>
      </c>
      <c r="AB1511">
        <v>34</v>
      </c>
      <c r="AC1511">
        <v>33</v>
      </c>
      <c r="AD1511">
        <v>26</v>
      </c>
      <c r="AE1511">
        <v>18</v>
      </c>
      <c r="AF1511">
        <v>14</v>
      </c>
      <c r="AG1511">
        <v>14</v>
      </c>
      <c r="AH1511">
        <v>9</v>
      </c>
      <c r="AI1511">
        <v>10</v>
      </c>
      <c r="AJ1511">
        <v>7</v>
      </c>
      <c r="AK1511">
        <v>3</v>
      </c>
      <c r="AL1511">
        <v>2</v>
      </c>
      <c r="AM1511">
        <v>2</v>
      </c>
      <c r="AN1511">
        <f t="shared" si="313"/>
        <v>342</v>
      </c>
      <c r="AO1511">
        <v>6</v>
      </c>
      <c r="AP1511">
        <v>5</v>
      </c>
      <c r="AQ1511">
        <v>7</v>
      </c>
      <c r="AR1511">
        <v>6</v>
      </c>
      <c r="AS1511">
        <v>8</v>
      </c>
      <c r="AT1511">
        <v>8</v>
      </c>
      <c r="AU1511">
        <v>7</v>
      </c>
      <c r="AV1511">
        <v>9</v>
      </c>
      <c r="AW1511">
        <v>9</v>
      </c>
      <c r="AX1511">
        <v>11</v>
      </c>
      <c r="AY1511">
        <v>7</v>
      </c>
      <c r="AZ1511">
        <v>9</v>
      </c>
      <c r="BA1511">
        <v>9</v>
      </c>
      <c r="BB1511">
        <v>10</v>
      </c>
      <c r="BC1511">
        <v>8</v>
      </c>
      <c r="BD1511">
        <v>8</v>
      </c>
      <c r="BE1511">
        <v>9</v>
      </c>
      <c r="BF1511">
        <v>9</v>
      </c>
      <c r="BG1511">
        <v>10</v>
      </c>
      <c r="BH1511">
        <v>6</v>
      </c>
      <c r="BI1511">
        <v>42</v>
      </c>
      <c r="BJ1511">
        <v>27</v>
      </c>
      <c r="BK1511">
        <v>22</v>
      </c>
      <c r="BL1511">
        <v>23</v>
      </c>
      <c r="BM1511">
        <v>17</v>
      </c>
      <c r="BN1511">
        <v>11</v>
      </c>
      <c r="BO1511">
        <v>10</v>
      </c>
      <c r="BP1511">
        <v>9</v>
      </c>
      <c r="BQ1511">
        <v>6</v>
      </c>
      <c r="BR1511">
        <v>7</v>
      </c>
      <c r="BS1511">
        <v>3</v>
      </c>
      <c r="BT1511">
        <v>2</v>
      </c>
      <c r="BU1511">
        <v>2</v>
      </c>
      <c r="BV1511" s="40"/>
      <c r="BW1511" s="5">
        <f t="shared" si="316"/>
        <v>99</v>
      </c>
      <c r="BX1511" s="5">
        <f t="shared" si="317"/>
        <v>49</v>
      </c>
      <c r="BY1511" s="5">
        <f t="shared" si="318"/>
        <v>88</v>
      </c>
      <c r="BZ1511" s="5">
        <f t="shared" si="319"/>
        <v>114</v>
      </c>
      <c r="CA1511" s="5">
        <f t="shared" si="320"/>
        <v>24</v>
      </c>
      <c r="CB1511" s="40">
        <f t="shared" si="321"/>
        <v>92</v>
      </c>
      <c r="CC1511" s="40">
        <f t="shared" si="322"/>
        <v>53</v>
      </c>
      <c r="CD1511" s="40">
        <f t="shared" si="323"/>
        <v>85</v>
      </c>
      <c r="CE1511" s="40">
        <f t="shared" si="314"/>
        <v>92</v>
      </c>
      <c r="CF1511" s="40">
        <f t="shared" si="315"/>
        <v>20</v>
      </c>
    </row>
    <row r="1512" spans="1:84" x14ac:dyDescent="0.25">
      <c r="A1512" s="73" t="s">
        <v>2950</v>
      </c>
      <c r="B1512" s="2" t="s">
        <v>2850</v>
      </c>
      <c r="C1512" s="2" t="s">
        <v>2947</v>
      </c>
      <c r="D1512" s="2" t="s">
        <v>2951</v>
      </c>
      <c r="E1512">
        <f t="shared" si="311"/>
        <v>5598</v>
      </c>
      <c r="F1512">
        <f t="shared" si="312"/>
        <v>2814</v>
      </c>
      <c r="G1512">
        <v>43</v>
      </c>
      <c r="H1512">
        <v>60</v>
      </c>
      <c r="I1512">
        <v>60</v>
      </c>
      <c r="J1512">
        <v>61</v>
      </c>
      <c r="K1512">
        <v>77</v>
      </c>
      <c r="L1512">
        <v>72</v>
      </c>
      <c r="M1512">
        <v>59</v>
      </c>
      <c r="N1512">
        <v>69</v>
      </c>
      <c r="O1512">
        <v>71</v>
      </c>
      <c r="P1512">
        <v>77</v>
      </c>
      <c r="Q1512">
        <v>62</v>
      </c>
      <c r="R1512">
        <v>58</v>
      </c>
      <c r="S1512">
        <v>68</v>
      </c>
      <c r="T1512">
        <v>67</v>
      </c>
      <c r="U1512">
        <v>70</v>
      </c>
      <c r="V1512">
        <v>68</v>
      </c>
      <c r="W1512">
        <v>71</v>
      </c>
      <c r="X1512">
        <v>81</v>
      </c>
      <c r="Y1512">
        <v>75</v>
      </c>
      <c r="Z1512">
        <v>64</v>
      </c>
      <c r="AA1512">
        <v>285</v>
      </c>
      <c r="AB1512">
        <v>210</v>
      </c>
      <c r="AC1512">
        <v>201</v>
      </c>
      <c r="AD1512">
        <v>189</v>
      </c>
      <c r="AE1512">
        <v>144</v>
      </c>
      <c r="AF1512">
        <v>112</v>
      </c>
      <c r="AG1512">
        <v>85</v>
      </c>
      <c r="AH1512">
        <v>84</v>
      </c>
      <c r="AI1512">
        <v>66</v>
      </c>
      <c r="AJ1512">
        <v>41</v>
      </c>
      <c r="AK1512">
        <v>30</v>
      </c>
      <c r="AL1512">
        <v>21</v>
      </c>
      <c r="AM1512">
        <v>13</v>
      </c>
      <c r="AN1512">
        <f t="shared" si="313"/>
        <v>2784</v>
      </c>
      <c r="AO1512">
        <v>50</v>
      </c>
      <c r="AP1512">
        <v>50</v>
      </c>
      <c r="AQ1512">
        <v>63</v>
      </c>
      <c r="AR1512">
        <v>71</v>
      </c>
      <c r="AS1512">
        <v>61</v>
      </c>
      <c r="AT1512">
        <v>57</v>
      </c>
      <c r="AU1512">
        <v>73</v>
      </c>
      <c r="AV1512">
        <v>67</v>
      </c>
      <c r="AW1512">
        <v>66</v>
      </c>
      <c r="AX1512">
        <v>67</v>
      </c>
      <c r="AY1512">
        <v>68</v>
      </c>
      <c r="AZ1512">
        <v>69</v>
      </c>
      <c r="BA1512">
        <v>62</v>
      </c>
      <c r="BB1512">
        <v>68</v>
      </c>
      <c r="BC1512">
        <v>83</v>
      </c>
      <c r="BD1512">
        <v>71</v>
      </c>
      <c r="BE1512">
        <v>74</v>
      </c>
      <c r="BF1512">
        <v>67</v>
      </c>
      <c r="BG1512">
        <v>72</v>
      </c>
      <c r="BH1512">
        <v>68</v>
      </c>
      <c r="BI1512">
        <v>366</v>
      </c>
      <c r="BJ1512">
        <v>242</v>
      </c>
      <c r="BK1512">
        <v>209</v>
      </c>
      <c r="BL1512">
        <v>159</v>
      </c>
      <c r="BM1512">
        <v>115</v>
      </c>
      <c r="BN1512">
        <v>81</v>
      </c>
      <c r="BO1512">
        <v>79</v>
      </c>
      <c r="BP1512">
        <v>60</v>
      </c>
      <c r="BQ1512">
        <v>50</v>
      </c>
      <c r="BR1512">
        <v>39</v>
      </c>
      <c r="BS1512">
        <v>20</v>
      </c>
      <c r="BT1512">
        <v>18</v>
      </c>
      <c r="BU1512">
        <v>19</v>
      </c>
      <c r="BV1512" s="40"/>
      <c r="BW1512" s="5">
        <f t="shared" si="316"/>
        <v>769</v>
      </c>
      <c r="BX1512" s="5">
        <f t="shared" si="317"/>
        <v>425</v>
      </c>
      <c r="BY1512" s="5">
        <f t="shared" si="318"/>
        <v>634</v>
      </c>
      <c r="BZ1512" s="5">
        <f t="shared" si="319"/>
        <v>815</v>
      </c>
      <c r="CA1512" s="5">
        <f t="shared" si="320"/>
        <v>171</v>
      </c>
      <c r="CB1512" s="40">
        <f t="shared" si="321"/>
        <v>762</v>
      </c>
      <c r="CC1512" s="40">
        <f t="shared" si="322"/>
        <v>425</v>
      </c>
      <c r="CD1512" s="40">
        <f t="shared" si="323"/>
        <v>748</v>
      </c>
      <c r="CE1512" s="40">
        <f t="shared" si="314"/>
        <v>703</v>
      </c>
      <c r="CF1512" s="40">
        <f t="shared" si="315"/>
        <v>146</v>
      </c>
    </row>
    <row r="1513" spans="1:84" x14ac:dyDescent="0.25">
      <c r="A1513" s="73" t="s">
        <v>2952</v>
      </c>
      <c r="B1513" s="2" t="s">
        <v>2850</v>
      </c>
      <c r="C1513" s="2" t="s">
        <v>2947</v>
      </c>
      <c r="D1513" s="2" t="s">
        <v>2953</v>
      </c>
      <c r="E1513">
        <f t="shared" si="311"/>
        <v>1197</v>
      </c>
      <c r="F1513">
        <f t="shared" si="312"/>
        <v>618</v>
      </c>
      <c r="G1513">
        <v>13</v>
      </c>
      <c r="H1513">
        <v>12</v>
      </c>
      <c r="I1513">
        <v>12</v>
      </c>
      <c r="J1513">
        <v>15</v>
      </c>
      <c r="K1513">
        <v>13</v>
      </c>
      <c r="L1513">
        <v>15</v>
      </c>
      <c r="M1513">
        <v>13</v>
      </c>
      <c r="N1513">
        <v>13</v>
      </c>
      <c r="O1513">
        <v>13</v>
      </c>
      <c r="P1513">
        <v>14</v>
      </c>
      <c r="Q1513">
        <v>13</v>
      </c>
      <c r="R1513">
        <v>15</v>
      </c>
      <c r="S1513">
        <v>14</v>
      </c>
      <c r="T1513">
        <v>15</v>
      </c>
      <c r="U1513">
        <v>16</v>
      </c>
      <c r="V1513">
        <v>13</v>
      </c>
      <c r="W1513">
        <v>15</v>
      </c>
      <c r="X1513">
        <v>15</v>
      </c>
      <c r="Y1513">
        <v>15</v>
      </c>
      <c r="Z1513">
        <v>12</v>
      </c>
      <c r="AA1513">
        <v>68</v>
      </c>
      <c r="AB1513">
        <v>48</v>
      </c>
      <c r="AC1513">
        <v>44</v>
      </c>
      <c r="AD1513">
        <v>45</v>
      </c>
      <c r="AE1513">
        <v>33</v>
      </c>
      <c r="AF1513">
        <v>23</v>
      </c>
      <c r="AG1513">
        <v>20</v>
      </c>
      <c r="AH1513">
        <v>16</v>
      </c>
      <c r="AI1513">
        <v>17</v>
      </c>
      <c r="AJ1513">
        <v>10</v>
      </c>
      <c r="AK1513">
        <v>7</v>
      </c>
      <c r="AL1513">
        <v>10</v>
      </c>
      <c r="AM1513">
        <v>1</v>
      </c>
      <c r="AN1513">
        <f t="shared" si="313"/>
        <v>579</v>
      </c>
      <c r="AO1513">
        <v>10</v>
      </c>
      <c r="AP1513">
        <v>14</v>
      </c>
      <c r="AQ1513">
        <v>13</v>
      </c>
      <c r="AR1513">
        <v>14</v>
      </c>
      <c r="AS1513">
        <v>12</v>
      </c>
      <c r="AT1513">
        <v>14</v>
      </c>
      <c r="AU1513">
        <v>14</v>
      </c>
      <c r="AV1513">
        <v>15</v>
      </c>
      <c r="AW1513">
        <v>15</v>
      </c>
      <c r="AX1513">
        <v>12</v>
      </c>
      <c r="AY1513">
        <v>16</v>
      </c>
      <c r="AZ1513">
        <v>14</v>
      </c>
      <c r="BA1513">
        <v>15</v>
      </c>
      <c r="BB1513">
        <v>14</v>
      </c>
      <c r="BC1513">
        <v>16</v>
      </c>
      <c r="BD1513">
        <v>14</v>
      </c>
      <c r="BE1513">
        <v>12</v>
      </c>
      <c r="BF1513">
        <v>15</v>
      </c>
      <c r="BG1513">
        <v>12</v>
      </c>
      <c r="BH1513">
        <v>11</v>
      </c>
      <c r="BI1513">
        <v>64</v>
      </c>
      <c r="BJ1513">
        <v>53</v>
      </c>
      <c r="BK1513">
        <v>44</v>
      </c>
      <c r="BL1513">
        <v>36</v>
      </c>
      <c r="BM1513">
        <v>27</v>
      </c>
      <c r="BN1513">
        <v>17</v>
      </c>
      <c r="BO1513">
        <v>20</v>
      </c>
      <c r="BP1513">
        <v>11</v>
      </c>
      <c r="BQ1513">
        <v>11</v>
      </c>
      <c r="BR1513">
        <v>14</v>
      </c>
      <c r="BS1513">
        <v>3</v>
      </c>
      <c r="BT1513">
        <v>0</v>
      </c>
      <c r="BU1513">
        <v>7</v>
      </c>
      <c r="BV1513" s="40"/>
      <c r="BW1513" s="5">
        <f t="shared" si="316"/>
        <v>161</v>
      </c>
      <c r="BX1513" s="5">
        <f t="shared" si="317"/>
        <v>88</v>
      </c>
      <c r="BY1513" s="5">
        <f t="shared" si="318"/>
        <v>143</v>
      </c>
      <c r="BZ1513" s="5">
        <f t="shared" si="319"/>
        <v>181</v>
      </c>
      <c r="CA1513" s="5">
        <f t="shared" si="320"/>
        <v>45</v>
      </c>
      <c r="CB1513" s="40">
        <f t="shared" si="321"/>
        <v>163</v>
      </c>
      <c r="CC1513" s="40">
        <f t="shared" si="322"/>
        <v>86</v>
      </c>
      <c r="CD1513" s="40">
        <f t="shared" si="323"/>
        <v>140</v>
      </c>
      <c r="CE1513" s="40">
        <f t="shared" si="314"/>
        <v>155</v>
      </c>
      <c r="CF1513" s="40">
        <f t="shared" si="315"/>
        <v>35</v>
      </c>
    </row>
    <row r="1514" spans="1:84" x14ac:dyDescent="0.25">
      <c r="A1514" s="73" t="s">
        <v>2954</v>
      </c>
      <c r="B1514" s="2" t="s">
        <v>2955</v>
      </c>
      <c r="C1514" s="2" t="s">
        <v>2956</v>
      </c>
      <c r="D1514" s="2" t="s">
        <v>2956</v>
      </c>
      <c r="E1514">
        <f t="shared" si="311"/>
        <v>99016</v>
      </c>
      <c r="F1514">
        <f t="shared" si="312"/>
        <v>55960</v>
      </c>
      <c r="G1514">
        <v>1004</v>
      </c>
      <c r="H1514">
        <v>843</v>
      </c>
      <c r="I1514">
        <v>907</v>
      </c>
      <c r="J1514">
        <v>916</v>
      </c>
      <c r="K1514">
        <v>873</v>
      </c>
      <c r="L1514">
        <v>856</v>
      </c>
      <c r="M1514">
        <v>855</v>
      </c>
      <c r="N1514">
        <v>826</v>
      </c>
      <c r="O1514">
        <v>789</v>
      </c>
      <c r="P1514">
        <v>877</v>
      </c>
      <c r="Q1514">
        <v>794</v>
      </c>
      <c r="R1514">
        <v>948</v>
      </c>
      <c r="S1514">
        <v>937</v>
      </c>
      <c r="T1514">
        <v>877</v>
      </c>
      <c r="U1514">
        <v>862</v>
      </c>
      <c r="V1514">
        <v>681</v>
      </c>
      <c r="W1514">
        <v>803</v>
      </c>
      <c r="X1514">
        <v>693</v>
      </c>
      <c r="Y1514">
        <v>694</v>
      </c>
      <c r="Z1514">
        <v>694</v>
      </c>
      <c r="AA1514">
        <v>4095</v>
      </c>
      <c r="AB1514">
        <v>4168</v>
      </c>
      <c r="AC1514">
        <v>4612</v>
      </c>
      <c r="AD1514">
        <v>4830</v>
      </c>
      <c r="AE1514">
        <v>4308</v>
      </c>
      <c r="AF1514">
        <v>3975</v>
      </c>
      <c r="AG1514">
        <v>3983</v>
      </c>
      <c r="AH1514">
        <v>3303</v>
      </c>
      <c r="AI1514">
        <v>2281</v>
      </c>
      <c r="AJ1514">
        <v>1627</v>
      </c>
      <c r="AK1514">
        <v>916</v>
      </c>
      <c r="AL1514">
        <v>492</v>
      </c>
      <c r="AM1514">
        <v>641</v>
      </c>
      <c r="AN1514">
        <f t="shared" si="313"/>
        <v>43056</v>
      </c>
      <c r="AO1514">
        <v>854</v>
      </c>
      <c r="AP1514">
        <v>1030</v>
      </c>
      <c r="AQ1514">
        <v>982</v>
      </c>
      <c r="AR1514">
        <v>992</v>
      </c>
      <c r="AS1514">
        <v>419</v>
      </c>
      <c r="AT1514">
        <v>790</v>
      </c>
      <c r="AU1514">
        <v>821</v>
      </c>
      <c r="AV1514">
        <v>895</v>
      </c>
      <c r="AW1514">
        <v>964</v>
      </c>
      <c r="AX1514">
        <v>418</v>
      </c>
      <c r="AY1514">
        <v>896</v>
      </c>
      <c r="AZ1514">
        <v>775</v>
      </c>
      <c r="BA1514">
        <v>799</v>
      </c>
      <c r="BB1514">
        <v>877</v>
      </c>
      <c r="BC1514">
        <v>831</v>
      </c>
      <c r="BD1514">
        <v>768</v>
      </c>
      <c r="BE1514">
        <v>632</v>
      </c>
      <c r="BF1514">
        <v>720</v>
      </c>
      <c r="BG1514">
        <v>694</v>
      </c>
      <c r="BH1514">
        <v>763</v>
      </c>
      <c r="BI1514">
        <v>4064</v>
      </c>
      <c r="BJ1514">
        <v>4157</v>
      </c>
      <c r="BK1514">
        <v>3785</v>
      </c>
      <c r="BL1514">
        <v>3249</v>
      </c>
      <c r="BM1514">
        <v>2685</v>
      </c>
      <c r="BN1514">
        <v>1948</v>
      </c>
      <c r="BO1514">
        <v>2132</v>
      </c>
      <c r="BP1514">
        <v>1744</v>
      </c>
      <c r="BQ1514">
        <v>1346</v>
      </c>
      <c r="BR1514">
        <v>840</v>
      </c>
      <c r="BS1514">
        <v>491</v>
      </c>
      <c r="BT1514">
        <v>296</v>
      </c>
      <c r="BU1514">
        <v>399</v>
      </c>
      <c r="BV1514" s="40"/>
      <c r="BW1514" s="5">
        <f t="shared" si="316"/>
        <v>10488</v>
      </c>
      <c r="BX1514" s="5">
        <f t="shared" si="317"/>
        <v>4853</v>
      </c>
      <c r="BY1514" s="5">
        <f t="shared" si="318"/>
        <v>9651</v>
      </c>
      <c r="BZ1514" s="5">
        <f t="shared" si="319"/>
        <v>25011</v>
      </c>
      <c r="CA1514" s="5">
        <f t="shared" si="320"/>
        <v>5957</v>
      </c>
      <c r="CB1514" s="40">
        <f t="shared" si="321"/>
        <v>9836</v>
      </c>
      <c r="CC1514" s="40">
        <f t="shared" si="322"/>
        <v>4627</v>
      </c>
      <c r="CD1514" s="40">
        <f t="shared" si="323"/>
        <v>9678</v>
      </c>
      <c r="CE1514" s="40">
        <f t="shared" si="314"/>
        <v>15543</v>
      </c>
      <c r="CF1514" s="40">
        <f t="shared" si="315"/>
        <v>3372</v>
      </c>
    </row>
    <row r="1515" spans="1:84" x14ac:dyDescent="0.25">
      <c r="A1515" s="73" t="s">
        <v>2957</v>
      </c>
      <c r="B1515" s="2" t="s">
        <v>2955</v>
      </c>
      <c r="C1515" s="2" t="s">
        <v>2956</v>
      </c>
      <c r="D1515" s="2" t="s">
        <v>2958</v>
      </c>
      <c r="E1515">
        <f t="shared" si="311"/>
        <v>12814</v>
      </c>
      <c r="F1515">
        <f t="shared" si="312"/>
        <v>7242</v>
      </c>
      <c r="G1515">
        <v>142</v>
      </c>
      <c r="H1515">
        <v>140</v>
      </c>
      <c r="I1515">
        <v>117</v>
      </c>
      <c r="J1515">
        <v>101</v>
      </c>
      <c r="K1515">
        <v>115</v>
      </c>
      <c r="L1515">
        <v>81</v>
      </c>
      <c r="M1515">
        <v>77</v>
      </c>
      <c r="N1515">
        <v>91</v>
      </c>
      <c r="O1515">
        <v>87</v>
      </c>
      <c r="P1515">
        <v>80</v>
      </c>
      <c r="Q1515">
        <v>79</v>
      </c>
      <c r="R1515">
        <v>80</v>
      </c>
      <c r="S1515">
        <v>87</v>
      </c>
      <c r="T1515">
        <v>80</v>
      </c>
      <c r="U1515">
        <v>89</v>
      </c>
      <c r="V1515">
        <v>83</v>
      </c>
      <c r="W1515">
        <v>84</v>
      </c>
      <c r="X1515">
        <v>84</v>
      </c>
      <c r="Y1515">
        <v>88</v>
      </c>
      <c r="Z1515">
        <v>80</v>
      </c>
      <c r="AA1515">
        <v>547</v>
      </c>
      <c r="AB1515">
        <v>736</v>
      </c>
      <c r="AC1515">
        <v>671</v>
      </c>
      <c r="AD1515">
        <v>653</v>
      </c>
      <c r="AE1515">
        <v>576</v>
      </c>
      <c r="AF1515">
        <v>519</v>
      </c>
      <c r="AG1515">
        <v>531</v>
      </c>
      <c r="AH1515">
        <v>475</v>
      </c>
      <c r="AI1515">
        <v>262</v>
      </c>
      <c r="AJ1515">
        <v>209</v>
      </c>
      <c r="AK1515">
        <v>106</v>
      </c>
      <c r="AL1515">
        <v>40</v>
      </c>
      <c r="AM1515">
        <v>52</v>
      </c>
      <c r="AN1515">
        <f t="shared" si="313"/>
        <v>5572</v>
      </c>
      <c r="AO1515">
        <v>126</v>
      </c>
      <c r="AP1515">
        <v>111</v>
      </c>
      <c r="AQ1515">
        <v>121</v>
      </c>
      <c r="AR1515">
        <v>125</v>
      </c>
      <c r="AS1515">
        <v>21</v>
      </c>
      <c r="AT1515">
        <v>91</v>
      </c>
      <c r="AU1515">
        <v>90</v>
      </c>
      <c r="AV1515">
        <v>73</v>
      </c>
      <c r="AW1515">
        <v>75</v>
      </c>
      <c r="AX1515">
        <v>38</v>
      </c>
      <c r="AY1515">
        <v>74</v>
      </c>
      <c r="AZ1515">
        <v>76</v>
      </c>
      <c r="BA1515">
        <v>71</v>
      </c>
      <c r="BB1515">
        <v>86</v>
      </c>
      <c r="BC1515">
        <v>72</v>
      </c>
      <c r="BD1515">
        <v>65</v>
      </c>
      <c r="BE1515">
        <v>72</v>
      </c>
      <c r="BF1515">
        <v>79</v>
      </c>
      <c r="BG1515">
        <v>78</v>
      </c>
      <c r="BH1515">
        <v>100</v>
      </c>
      <c r="BI1515">
        <v>566</v>
      </c>
      <c r="BJ1515">
        <v>601</v>
      </c>
      <c r="BK1515">
        <v>574</v>
      </c>
      <c r="BL1515">
        <v>606</v>
      </c>
      <c r="BM1515">
        <v>389</v>
      </c>
      <c r="BN1515">
        <v>351</v>
      </c>
      <c r="BO1515">
        <v>285</v>
      </c>
      <c r="BP1515">
        <v>197</v>
      </c>
      <c r="BQ1515">
        <v>144</v>
      </c>
      <c r="BR1515">
        <v>91</v>
      </c>
      <c r="BS1515">
        <v>55</v>
      </c>
      <c r="BT1515">
        <v>37</v>
      </c>
      <c r="BU1515">
        <v>32</v>
      </c>
      <c r="BV1515" s="40"/>
      <c r="BW1515" s="5">
        <f t="shared" si="316"/>
        <v>1190</v>
      </c>
      <c r="BX1515" s="5">
        <f t="shared" si="317"/>
        <v>507</v>
      </c>
      <c r="BY1515" s="5">
        <f t="shared" si="318"/>
        <v>1451</v>
      </c>
      <c r="BZ1515" s="5">
        <f t="shared" si="319"/>
        <v>3425</v>
      </c>
      <c r="CA1515" s="5">
        <f t="shared" si="320"/>
        <v>669</v>
      </c>
      <c r="CB1515" s="40">
        <f t="shared" si="321"/>
        <v>1021</v>
      </c>
      <c r="CC1515" s="40">
        <f t="shared" si="322"/>
        <v>445</v>
      </c>
      <c r="CD1515" s="40">
        <f t="shared" si="323"/>
        <v>1345</v>
      </c>
      <c r="CE1515" s="40">
        <f t="shared" si="314"/>
        <v>2402</v>
      </c>
      <c r="CF1515" s="40">
        <f t="shared" si="315"/>
        <v>359</v>
      </c>
    </row>
    <row r="1516" spans="1:84" x14ac:dyDescent="0.25">
      <c r="A1516" s="73" t="s">
        <v>2959</v>
      </c>
      <c r="B1516" s="2" t="s">
        <v>2955</v>
      </c>
      <c r="C1516" s="2" t="s">
        <v>2956</v>
      </c>
      <c r="D1516" s="2" t="s">
        <v>2960</v>
      </c>
      <c r="E1516">
        <f t="shared" si="311"/>
        <v>7436</v>
      </c>
      <c r="F1516">
        <f t="shared" si="312"/>
        <v>4271</v>
      </c>
      <c r="G1516">
        <v>86</v>
      </c>
      <c r="H1516">
        <v>84</v>
      </c>
      <c r="I1516">
        <v>69</v>
      </c>
      <c r="J1516">
        <v>74</v>
      </c>
      <c r="K1516">
        <v>85</v>
      </c>
      <c r="L1516">
        <v>64</v>
      </c>
      <c r="M1516">
        <v>59</v>
      </c>
      <c r="N1516">
        <v>61</v>
      </c>
      <c r="O1516">
        <v>73</v>
      </c>
      <c r="P1516">
        <v>72</v>
      </c>
      <c r="Q1516">
        <v>80</v>
      </c>
      <c r="R1516">
        <v>83</v>
      </c>
      <c r="S1516">
        <v>77</v>
      </c>
      <c r="T1516">
        <v>76</v>
      </c>
      <c r="U1516">
        <v>71</v>
      </c>
      <c r="V1516">
        <v>57</v>
      </c>
      <c r="W1516">
        <v>55</v>
      </c>
      <c r="X1516">
        <v>47</v>
      </c>
      <c r="Y1516">
        <v>47</v>
      </c>
      <c r="Z1516">
        <v>37</v>
      </c>
      <c r="AA1516">
        <v>211</v>
      </c>
      <c r="AB1516">
        <v>316</v>
      </c>
      <c r="AC1516">
        <v>363</v>
      </c>
      <c r="AD1516">
        <v>328</v>
      </c>
      <c r="AE1516">
        <v>283</v>
      </c>
      <c r="AF1516">
        <v>325</v>
      </c>
      <c r="AG1516">
        <v>211</v>
      </c>
      <c r="AH1516">
        <v>307</v>
      </c>
      <c r="AI1516">
        <v>219</v>
      </c>
      <c r="AJ1516">
        <v>165</v>
      </c>
      <c r="AK1516">
        <v>97</v>
      </c>
      <c r="AL1516">
        <v>37</v>
      </c>
      <c r="AM1516">
        <v>52</v>
      </c>
      <c r="AN1516">
        <f t="shared" si="313"/>
        <v>3165</v>
      </c>
      <c r="AO1516">
        <v>82</v>
      </c>
      <c r="AP1516">
        <v>72</v>
      </c>
      <c r="AQ1516">
        <v>84</v>
      </c>
      <c r="AR1516">
        <v>76</v>
      </c>
      <c r="AS1516">
        <v>15</v>
      </c>
      <c r="AT1516">
        <v>64</v>
      </c>
      <c r="AU1516">
        <v>72</v>
      </c>
      <c r="AV1516">
        <v>75</v>
      </c>
      <c r="AW1516">
        <v>70</v>
      </c>
      <c r="AX1516">
        <v>34</v>
      </c>
      <c r="AY1516">
        <v>62</v>
      </c>
      <c r="AZ1516">
        <v>67</v>
      </c>
      <c r="BA1516">
        <v>75</v>
      </c>
      <c r="BB1516">
        <v>70</v>
      </c>
      <c r="BC1516">
        <v>60</v>
      </c>
      <c r="BD1516">
        <v>52</v>
      </c>
      <c r="BE1516">
        <v>46</v>
      </c>
      <c r="BF1516">
        <v>49</v>
      </c>
      <c r="BG1516">
        <v>41</v>
      </c>
      <c r="BH1516">
        <v>49</v>
      </c>
      <c r="BI1516">
        <v>237</v>
      </c>
      <c r="BJ1516">
        <v>247</v>
      </c>
      <c r="BK1516">
        <v>233</v>
      </c>
      <c r="BL1516">
        <v>240</v>
      </c>
      <c r="BM1516">
        <v>170</v>
      </c>
      <c r="BN1516">
        <v>153</v>
      </c>
      <c r="BO1516">
        <v>176</v>
      </c>
      <c r="BP1516">
        <v>133</v>
      </c>
      <c r="BQ1516">
        <v>134</v>
      </c>
      <c r="BR1516">
        <v>81</v>
      </c>
      <c r="BS1516">
        <v>78</v>
      </c>
      <c r="BT1516">
        <v>24</v>
      </c>
      <c r="BU1516">
        <v>44</v>
      </c>
      <c r="BV1516" s="40"/>
      <c r="BW1516" s="5">
        <f t="shared" si="316"/>
        <v>890</v>
      </c>
      <c r="BX1516" s="5">
        <f t="shared" si="317"/>
        <v>383</v>
      </c>
      <c r="BY1516" s="5">
        <f t="shared" si="318"/>
        <v>611</v>
      </c>
      <c r="BZ1516" s="5">
        <f t="shared" si="319"/>
        <v>1817</v>
      </c>
      <c r="CA1516" s="5">
        <f t="shared" si="320"/>
        <v>570</v>
      </c>
      <c r="CB1516" s="40">
        <f t="shared" si="321"/>
        <v>773</v>
      </c>
      <c r="CC1516" s="40">
        <f t="shared" si="322"/>
        <v>352</v>
      </c>
      <c r="CD1516" s="40">
        <f t="shared" si="323"/>
        <v>574</v>
      </c>
      <c r="CE1516" s="40">
        <f t="shared" si="314"/>
        <v>1105</v>
      </c>
      <c r="CF1516" s="40">
        <f t="shared" si="315"/>
        <v>361</v>
      </c>
    </row>
    <row r="1517" spans="1:84" x14ac:dyDescent="0.25">
      <c r="A1517" s="73" t="s">
        <v>2961</v>
      </c>
      <c r="B1517" s="2" t="s">
        <v>2955</v>
      </c>
      <c r="C1517" s="2" t="s">
        <v>2956</v>
      </c>
      <c r="D1517" s="2" t="s">
        <v>2962</v>
      </c>
      <c r="E1517">
        <f t="shared" si="311"/>
        <v>6427</v>
      </c>
      <c r="F1517">
        <f t="shared" si="312"/>
        <v>3619</v>
      </c>
      <c r="G1517">
        <v>73</v>
      </c>
      <c r="H1517">
        <v>77</v>
      </c>
      <c r="I1517">
        <v>83</v>
      </c>
      <c r="J1517">
        <v>68</v>
      </c>
      <c r="K1517">
        <v>79</v>
      </c>
      <c r="L1517">
        <v>61</v>
      </c>
      <c r="M1517">
        <v>67</v>
      </c>
      <c r="N1517">
        <v>69</v>
      </c>
      <c r="O1517">
        <v>68</v>
      </c>
      <c r="P1517">
        <v>60</v>
      </c>
      <c r="Q1517">
        <v>68</v>
      </c>
      <c r="R1517">
        <v>58</v>
      </c>
      <c r="S1517">
        <v>61</v>
      </c>
      <c r="T1517">
        <v>61</v>
      </c>
      <c r="U1517">
        <v>60</v>
      </c>
      <c r="V1517">
        <v>43</v>
      </c>
      <c r="W1517">
        <v>42</v>
      </c>
      <c r="X1517">
        <v>42</v>
      </c>
      <c r="Y1517">
        <v>42</v>
      </c>
      <c r="Z1517">
        <v>42</v>
      </c>
      <c r="AA1517">
        <v>230</v>
      </c>
      <c r="AB1517">
        <v>303</v>
      </c>
      <c r="AC1517">
        <v>321</v>
      </c>
      <c r="AD1517">
        <v>307</v>
      </c>
      <c r="AE1517">
        <v>263</v>
      </c>
      <c r="AF1517">
        <v>230</v>
      </c>
      <c r="AG1517">
        <v>202</v>
      </c>
      <c r="AH1517">
        <v>236</v>
      </c>
      <c r="AI1517">
        <v>118</v>
      </c>
      <c r="AJ1517">
        <v>92</v>
      </c>
      <c r="AK1517">
        <v>42</v>
      </c>
      <c r="AL1517">
        <v>16</v>
      </c>
      <c r="AM1517">
        <v>35</v>
      </c>
      <c r="AN1517">
        <f t="shared" si="313"/>
        <v>2808</v>
      </c>
      <c r="AO1517">
        <v>81</v>
      </c>
      <c r="AP1517">
        <v>77</v>
      </c>
      <c r="AQ1517">
        <v>66</v>
      </c>
      <c r="AR1517">
        <v>82</v>
      </c>
      <c r="AS1517">
        <v>27</v>
      </c>
      <c r="AT1517">
        <v>63</v>
      </c>
      <c r="AU1517">
        <v>60</v>
      </c>
      <c r="AV1517">
        <v>58</v>
      </c>
      <c r="AW1517">
        <v>56</v>
      </c>
      <c r="AX1517">
        <v>33</v>
      </c>
      <c r="AY1517">
        <v>52</v>
      </c>
      <c r="AZ1517">
        <v>58</v>
      </c>
      <c r="BA1517">
        <v>56</v>
      </c>
      <c r="BB1517">
        <v>52</v>
      </c>
      <c r="BC1517">
        <v>49</v>
      </c>
      <c r="BD1517">
        <v>43</v>
      </c>
      <c r="BE1517">
        <v>42</v>
      </c>
      <c r="BF1517">
        <v>40</v>
      </c>
      <c r="BG1517">
        <v>40</v>
      </c>
      <c r="BH1517">
        <v>48</v>
      </c>
      <c r="BI1517">
        <v>315</v>
      </c>
      <c r="BJ1517">
        <v>236</v>
      </c>
      <c r="BK1517">
        <v>242</v>
      </c>
      <c r="BL1517">
        <v>242</v>
      </c>
      <c r="BM1517">
        <v>177</v>
      </c>
      <c r="BN1517">
        <v>127</v>
      </c>
      <c r="BO1517">
        <v>143</v>
      </c>
      <c r="BP1517">
        <v>97</v>
      </c>
      <c r="BQ1517">
        <v>53</v>
      </c>
      <c r="BR1517">
        <v>37</v>
      </c>
      <c r="BS1517">
        <v>24</v>
      </c>
      <c r="BT1517">
        <v>13</v>
      </c>
      <c r="BU1517">
        <v>19</v>
      </c>
      <c r="BV1517" s="40"/>
      <c r="BW1517" s="5">
        <f t="shared" si="316"/>
        <v>831</v>
      </c>
      <c r="BX1517" s="5">
        <f t="shared" si="317"/>
        <v>309</v>
      </c>
      <c r="BY1517" s="5">
        <f t="shared" si="318"/>
        <v>617</v>
      </c>
      <c r="BZ1517" s="5">
        <f t="shared" si="319"/>
        <v>1559</v>
      </c>
      <c r="CA1517" s="5">
        <f t="shared" si="320"/>
        <v>303</v>
      </c>
      <c r="CB1517" s="40">
        <f t="shared" si="321"/>
        <v>713</v>
      </c>
      <c r="CC1517" s="40">
        <f t="shared" si="322"/>
        <v>282</v>
      </c>
      <c r="CD1517" s="40">
        <f t="shared" si="323"/>
        <v>639</v>
      </c>
      <c r="CE1517" s="40">
        <f t="shared" si="314"/>
        <v>1028</v>
      </c>
      <c r="CF1517" s="40">
        <f t="shared" si="315"/>
        <v>146</v>
      </c>
    </row>
    <row r="1518" spans="1:84" x14ac:dyDescent="0.25">
      <c r="A1518" s="73" t="s">
        <v>2963</v>
      </c>
      <c r="B1518" s="2" t="s">
        <v>2955</v>
      </c>
      <c r="C1518" s="2" t="s">
        <v>2964</v>
      </c>
      <c r="D1518" s="2" t="s">
        <v>2964</v>
      </c>
      <c r="E1518">
        <f t="shared" si="311"/>
        <v>3958</v>
      </c>
      <c r="F1518">
        <f t="shared" si="312"/>
        <v>2239</v>
      </c>
      <c r="G1518">
        <v>29</v>
      </c>
      <c r="H1518">
        <v>33</v>
      </c>
      <c r="I1518">
        <v>34</v>
      </c>
      <c r="J1518">
        <v>38</v>
      </c>
      <c r="K1518">
        <v>53</v>
      </c>
      <c r="L1518">
        <v>41</v>
      </c>
      <c r="M1518">
        <v>42</v>
      </c>
      <c r="N1518">
        <v>42</v>
      </c>
      <c r="O1518">
        <v>41</v>
      </c>
      <c r="P1518">
        <v>44</v>
      </c>
      <c r="Q1518">
        <v>35</v>
      </c>
      <c r="R1518">
        <v>35</v>
      </c>
      <c r="S1518">
        <v>40</v>
      </c>
      <c r="T1518">
        <v>40</v>
      </c>
      <c r="U1518">
        <v>36</v>
      </c>
      <c r="V1518">
        <v>30</v>
      </c>
      <c r="W1518">
        <v>30</v>
      </c>
      <c r="X1518">
        <v>25</v>
      </c>
      <c r="Y1518">
        <v>24</v>
      </c>
      <c r="Z1518">
        <v>20</v>
      </c>
      <c r="AA1518">
        <v>123</v>
      </c>
      <c r="AB1518">
        <v>146</v>
      </c>
      <c r="AC1518">
        <v>158</v>
      </c>
      <c r="AD1518">
        <v>182</v>
      </c>
      <c r="AE1518">
        <v>156</v>
      </c>
      <c r="AF1518">
        <v>146</v>
      </c>
      <c r="AG1518">
        <v>125</v>
      </c>
      <c r="AH1518">
        <v>170</v>
      </c>
      <c r="AI1518">
        <v>151</v>
      </c>
      <c r="AJ1518">
        <v>90</v>
      </c>
      <c r="AK1518">
        <v>34</v>
      </c>
      <c r="AL1518">
        <v>20</v>
      </c>
      <c r="AM1518">
        <v>26</v>
      </c>
      <c r="AN1518">
        <f t="shared" si="313"/>
        <v>1719</v>
      </c>
      <c r="AO1518">
        <v>34</v>
      </c>
      <c r="AP1518">
        <v>34</v>
      </c>
      <c r="AQ1518">
        <v>40</v>
      </c>
      <c r="AR1518">
        <v>45</v>
      </c>
      <c r="AS1518">
        <v>15</v>
      </c>
      <c r="AT1518">
        <v>33</v>
      </c>
      <c r="AU1518">
        <v>37</v>
      </c>
      <c r="AV1518">
        <v>40</v>
      </c>
      <c r="AW1518">
        <v>42</v>
      </c>
      <c r="AX1518">
        <v>14</v>
      </c>
      <c r="AY1518">
        <v>42</v>
      </c>
      <c r="AZ1518">
        <v>42</v>
      </c>
      <c r="BA1518">
        <v>38</v>
      </c>
      <c r="BB1518">
        <v>35</v>
      </c>
      <c r="BC1518">
        <v>28</v>
      </c>
      <c r="BD1518">
        <v>25</v>
      </c>
      <c r="BE1518">
        <v>23</v>
      </c>
      <c r="BF1518">
        <v>24</v>
      </c>
      <c r="BG1518">
        <v>24</v>
      </c>
      <c r="BH1518">
        <v>28</v>
      </c>
      <c r="BI1518">
        <v>122</v>
      </c>
      <c r="BJ1518">
        <v>139</v>
      </c>
      <c r="BK1518">
        <v>153</v>
      </c>
      <c r="BL1518">
        <v>133</v>
      </c>
      <c r="BM1518">
        <v>114</v>
      </c>
      <c r="BN1518">
        <v>78</v>
      </c>
      <c r="BO1518">
        <v>69</v>
      </c>
      <c r="BP1518">
        <v>83</v>
      </c>
      <c r="BQ1518">
        <v>71</v>
      </c>
      <c r="BR1518">
        <v>55</v>
      </c>
      <c r="BS1518">
        <v>22</v>
      </c>
      <c r="BT1518">
        <v>18</v>
      </c>
      <c r="BU1518">
        <v>19</v>
      </c>
      <c r="BV1518" s="40"/>
      <c r="BW1518" s="5">
        <f t="shared" si="316"/>
        <v>467</v>
      </c>
      <c r="BX1518" s="5">
        <f t="shared" si="317"/>
        <v>201</v>
      </c>
      <c r="BY1518" s="5">
        <f t="shared" si="318"/>
        <v>313</v>
      </c>
      <c r="BZ1518" s="5">
        <f t="shared" si="319"/>
        <v>937</v>
      </c>
      <c r="CA1518" s="5">
        <f t="shared" si="320"/>
        <v>321</v>
      </c>
      <c r="CB1518" s="40">
        <f t="shared" si="321"/>
        <v>418</v>
      </c>
      <c r="CC1518" s="40">
        <f t="shared" si="322"/>
        <v>173</v>
      </c>
      <c r="CD1518" s="40">
        <f t="shared" si="323"/>
        <v>313</v>
      </c>
      <c r="CE1518" s="40">
        <f t="shared" si="314"/>
        <v>630</v>
      </c>
      <c r="CF1518" s="40">
        <f t="shared" si="315"/>
        <v>185</v>
      </c>
    </row>
    <row r="1519" spans="1:84" x14ac:dyDescent="0.25">
      <c r="A1519" s="73" t="s">
        <v>2965</v>
      </c>
      <c r="B1519" s="2" t="s">
        <v>2955</v>
      </c>
      <c r="C1519" s="2" t="s">
        <v>2964</v>
      </c>
      <c r="D1519" s="2" t="s">
        <v>2966</v>
      </c>
      <c r="E1519">
        <f t="shared" si="311"/>
        <v>1943</v>
      </c>
      <c r="F1519">
        <f t="shared" si="312"/>
        <v>1093</v>
      </c>
      <c r="G1519">
        <v>25</v>
      </c>
      <c r="H1519">
        <v>25</v>
      </c>
      <c r="I1519">
        <v>25</v>
      </c>
      <c r="J1519">
        <v>28</v>
      </c>
      <c r="K1519">
        <v>28</v>
      </c>
      <c r="L1519">
        <v>22</v>
      </c>
      <c r="M1519">
        <v>25</v>
      </c>
      <c r="N1519">
        <v>22</v>
      </c>
      <c r="O1519">
        <v>23</v>
      </c>
      <c r="P1519">
        <v>22</v>
      </c>
      <c r="Q1519">
        <v>19</v>
      </c>
      <c r="R1519">
        <v>18</v>
      </c>
      <c r="S1519">
        <v>17</v>
      </c>
      <c r="T1519">
        <v>16</v>
      </c>
      <c r="U1519">
        <v>19</v>
      </c>
      <c r="V1519">
        <v>14</v>
      </c>
      <c r="W1519">
        <v>11</v>
      </c>
      <c r="X1519">
        <v>11</v>
      </c>
      <c r="Y1519">
        <v>10</v>
      </c>
      <c r="Z1519">
        <v>11</v>
      </c>
      <c r="AA1519">
        <v>66</v>
      </c>
      <c r="AB1519">
        <v>85</v>
      </c>
      <c r="AC1519">
        <v>90</v>
      </c>
      <c r="AD1519">
        <v>84</v>
      </c>
      <c r="AE1519">
        <v>58</v>
      </c>
      <c r="AF1519">
        <v>71</v>
      </c>
      <c r="AG1519">
        <v>58</v>
      </c>
      <c r="AH1519">
        <v>66</v>
      </c>
      <c r="AI1519">
        <v>59</v>
      </c>
      <c r="AJ1519">
        <v>42</v>
      </c>
      <c r="AK1519">
        <v>3</v>
      </c>
      <c r="AL1519">
        <v>11</v>
      </c>
      <c r="AM1519">
        <v>9</v>
      </c>
      <c r="AN1519">
        <f t="shared" si="313"/>
        <v>850</v>
      </c>
      <c r="AO1519">
        <v>22</v>
      </c>
      <c r="AP1519">
        <v>24</v>
      </c>
      <c r="AQ1519">
        <v>28</v>
      </c>
      <c r="AR1519">
        <v>28</v>
      </c>
      <c r="AS1519">
        <v>9</v>
      </c>
      <c r="AT1519">
        <v>23</v>
      </c>
      <c r="AU1519">
        <v>22</v>
      </c>
      <c r="AV1519">
        <v>25</v>
      </c>
      <c r="AW1519">
        <v>23</v>
      </c>
      <c r="AX1519">
        <v>9</v>
      </c>
      <c r="AY1519">
        <v>20</v>
      </c>
      <c r="AZ1519">
        <v>19</v>
      </c>
      <c r="BA1519">
        <v>18</v>
      </c>
      <c r="BB1519">
        <v>17</v>
      </c>
      <c r="BC1519">
        <v>19</v>
      </c>
      <c r="BD1519">
        <v>11</v>
      </c>
      <c r="BE1519">
        <v>12</v>
      </c>
      <c r="BF1519">
        <v>10</v>
      </c>
      <c r="BG1519">
        <v>12</v>
      </c>
      <c r="BH1519">
        <v>13</v>
      </c>
      <c r="BI1519">
        <v>60</v>
      </c>
      <c r="BJ1519">
        <v>86</v>
      </c>
      <c r="BK1519">
        <v>65</v>
      </c>
      <c r="BL1519">
        <v>61</v>
      </c>
      <c r="BM1519">
        <v>32</v>
      </c>
      <c r="BN1519">
        <v>38</v>
      </c>
      <c r="BO1519">
        <v>39</v>
      </c>
      <c r="BP1519">
        <v>37</v>
      </c>
      <c r="BQ1519">
        <v>31</v>
      </c>
      <c r="BR1519">
        <v>23</v>
      </c>
      <c r="BS1519">
        <v>2</v>
      </c>
      <c r="BT1519">
        <v>8</v>
      </c>
      <c r="BU1519">
        <v>4</v>
      </c>
      <c r="BV1519" s="40"/>
      <c r="BW1519" s="5">
        <f t="shared" si="316"/>
        <v>282</v>
      </c>
      <c r="BX1519" s="5">
        <f t="shared" si="317"/>
        <v>88</v>
      </c>
      <c r="BY1519" s="5">
        <f t="shared" si="318"/>
        <v>172</v>
      </c>
      <c r="BZ1519" s="5">
        <f t="shared" si="319"/>
        <v>427</v>
      </c>
      <c r="CA1519" s="5">
        <f t="shared" si="320"/>
        <v>124</v>
      </c>
      <c r="CB1519" s="40">
        <f t="shared" si="321"/>
        <v>252</v>
      </c>
      <c r="CC1519" s="40">
        <f t="shared" si="322"/>
        <v>87</v>
      </c>
      <c r="CD1519" s="40">
        <f t="shared" si="323"/>
        <v>171</v>
      </c>
      <c r="CE1519" s="40">
        <f t="shared" si="314"/>
        <v>272</v>
      </c>
      <c r="CF1519" s="40">
        <f t="shared" si="315"/>
        <v>68</v>
      </c>
    </row>
    <row r="1520" spans="1:84" x14ac:dyDescent="0.25">
      <c r="A1520" s="73" t="s">
        <v>2967</v>
      </c>
      <c r="B1520" s="2" t="s">
        <v>2955</v>
      </c>
      <c r="C1520" s="2" t="s">
        <v>2964</v>
      </c>
      <c r="D1520" s="2" t="s">
        <v>2955</v>
      </c>
      <c r="E1520">
        <f t="shared" si="311"/>
        <v>16152</v>
      </c>
      <c r="F1520">
        <f t="shared" si="312"/>
        <v>8884</v>
      </c>
      <c r="G1520">
        <v>172</v>
      </c>
      <c r="H1520">
        <v>202</v>
      </c>
      <c r="I1520">
        <v>167</v>
      </c>
      <c r="J1520">
        <v>200</v>
      </c>
      <c r="K1520">
        <v>158</v>
      </c>
      <c r="L1520">
        <v>130</v>
      </c>
      <c r="M1520">
        <v>121</v>
      </c>
      <c r="N1520">
        <v>99</v>
      </c>
      <c r="O1520">
        <v>109</v>
      </c>
      <c r="P1520">
        <v>83</v>
      </c>
      <c r="Q1520">
        <v>80</v>
      </c>
      <c r="R1520">
        <v>65</v>
      </c>
      <c r="S1520">
        <v>59</v>
      </c>
      <c r="T1520">
        <v>73</v>
      </c>
      <c r="U1520">
        <v>100</v>
      </c>
      <c r="V1520">
        <v>95</v>
      </c>
      <c r="W1520">
        <v>96</v>
      </c>
      <c r="X1520">
        <v>133</v>
      </c>
      <c r="Y1520">
        <v>123</v>
      </c>
      <c r="Z1520">
        <v>139</v>
      </c>
      <c r="AA1520">
        <v>981</v>
      </c>
      <c r="AB1520">
        <v>1157</v>
      </c>
      <c r="AC1520">
        <v>1092</v>
      </c>
      <c r="AD1520">
        <v>887</v>
      </c>
      <c r="AE1520">
        <v>822</v>
      </c>
      <c r="AF1520">
        <v>476</v>
      </c>
      <c r="AG1520">
        <v>323</v>
      </c>
      <c r="AH1520">
        <v>353</v>
      </c>
      <c r="AI1520">
        <v>172</v>
      </c>
      <c r="AJ1520">
        <v>94</v>
      </c>
      <c r="AK1520">
        <v>60</v>
      </c>
      <c r="AL1520">
        <v>23</v>
      </c>
      <c r="AM1520">
        <v>40</v>
      </c>
      <c r="AN1520">
        <f t="shared" si="313"/>
        <v>7268</v>
      </c>
      <c r="AO1520">
        <v>211</v>
      </c>
      <c r="AP1520">
        <v>179</v>
      </c>
      <c r="AQ1520">
        <v>203</v>
      </c>
      <c r="AR1520">
        <v>156</v>
      </c>
      <c r="AS1520">
        <v>50</v>
      </c>
      <c r="AT1520">
        <v>125</v>
      </c>
      <c r="AU1520">
        <v>112</v>
      </c>
      <c r="AV1520">
        <v>112</v>
      </c>
      <c r="AW1520">
        <v>85</v>
      </c>
      <c r="AX1520">
        <v>35</v>
      </c>
      <c r="AY1520">
        <v>67</v>
      </c>
      <c r="AZ1520">
        <v>67</v>
      </c>
      <c r="BA1520">
        <v>74</v>
      </c>
      <c r="BB1520">
        <v>79</v>
      </c>
      <c r="BC1520">
        <v>77</v>
      </c>
      <c r="BD1520">
        <v>85</v>
      </c>
      <c r="BE1520">
        <v>112</v>
      </c>
      <c r="BF1520">
        <v>105</v>
      </c>
      <c r="BG1520">
        <v>145</v>
      </c>
      <c r="BH1520">
        <v>179</v>
      </c>
      <c r="BI1520">
        <v>1343</v>
      </c>
      <c r="BJ1520">
        <v>907</v>
      </c>
      <c r="BK1520">
        <v>703</v>
      </c>
      <c r="BL1520">
        <v>647</v>
      </c>
      <c r="BM1520">
        <v>419</v>
      </c>
      <c r="BN1520">
        <v>308</v>
      </c>
      <c r="BO1520">
        <v>238</v>
      </c>
      <c r="BP1520">
        <v>201</v>
      </c>
      <c r="BQ1520">
        <v>94</v>
      </c>
      <c r="BR1520">
        <v>60</v>
      </c>
      <c r="BS1520">
        <v>32</v>
      </c>
      <c r="BT1520">
        <v>20</v>
      </c>
      <c r="BU1520">
        <v>38</v>
      </c>
      <c r="BV1520" s="40"/>
      <c r="BW1520" s="5">
        <f t="shared" si="316"/>
        <v>1586</v>
      </c>
      <c r="BX1520" s="5">
        <f t="shared" si="317"/>
        <v>556</v>
      </c>
      <c r="BY1520" s="5">
        <f t="shared" si="318"/>
        <v>2400</v>
      </c>
      <c r="BZ1520" s="5">
        <f t="shared" si="319"/>
        <v>3953</v>
      </c>
      <c r="CA1520" s="5">
        <f t="shared" si="320"/>
        <v>389</v>
      </c>
      <c r="CB1520" s="40">
        <f t="shared" si="321"/>
        <v>1402</v>
      </c>
      <c r="CC1520" s="40">
        <f t="shared" si="322"/>
        <v>532</v>
      </c>
      <c r="CD1520" s="40">
        <f t="shared" si="323"/>
        <v>2574</v>
      </c>
      <c r="CE1520" s="40">
        <f t="shared" si="314"/>
        <v>2516</v>
      </c>
      <c r="CF1520" s="40">
        <f t="shared" si="315"/>
        <v>244</v>
      </c>
    </row>
    <row r="1521" spans="1:84" x14ac:dyDescent="0.25">
      <c r="A1521" s="73" t="s">
        <v>2968</v>
      </c>
      <c r="B1521" s="2" t="s">
        <v>2955</v>
      </c>
      <c r="C1521" s="2" t="s">
        <v>2964</v>
      </c>
      <c r="D1521" s="2" t="s">
        <v>2969</v>
      </c>
      <c r="E1521">
        <f t="shared" si="311"/>
        <v>8317</v>
      </c>
      <c r="F1521">
        <f t="shared" si="312"/>
        <v>4673</v>
      </c>
      <c r="G1521">
        <v>65</v>
      </c>
      <c r="H1521">
        <v>78</v>
      </c>
      <c r="I1521">
        <v>84</v>
      </c>
      <c r="J1521">
        <v>91</v>
      </c>
      <c r="K1521">
        <v>93</v>
      </c>
      <c r="L1521">
        <v>85</v>
      </c>
      <c r="M1521">
        <v>90</v>
      </c>
      <c r="N1521">
        <v>77</v>
      </c>
      <c r="O1521">
        <v>86</v>
      </c>
      <c r="P1521">
        <v>73</v>
      </c>
      <c r="Q1521">
        <v>69</v>
      </c>
      <c r="R1521">
        <v>82</v>
      </c>
      <c r="S1521">
        <v>66</v>
      </c>
      <c r="T1521">
        <v>78</v>
      </c>
      <c r="U1521">
        <v>67</v>
      </c>
      <c r="V1521">
        <v>52</v>
      </c>
      <c r="W1521">
        <v>43</v>
      </c>
      <c r="X1521">
        <v>48</v>
      </c>
      <c r="Y1521">
        <v>54</v>
      </c>
      <c r="Z1521">
        <v>49</v>
      </c>
      <c r="AA1521">
        <v>343</v>
      </c>
      <c r="AB1521">
        <v>492</v>
      </c>
      <c r="AC1521">
        <v>551</v>
      </c>
      <c r="AD1521">
        <v>435</v>
      </c>
      <c r="AE1521">
        <v>424</v>
      </c>
      <c r="AF1521">
        <v>304</v>
      </c>
      <c r="AG1521">
        <v>255</v>
      </c>
      <c r="AH1521">
        <v>186</v>
      </c>
      <c r="AI1521">
        <v>102</v>
      </c>
      <c r="AJ1521">
        <v>83</v>
      </c>
      <c r="AK1521">
        <v>34</v>
      </c>
      <c r="AL1521">
        <v>14</v>
      </c>
      <c r="AM1521">
        <v>20</v>
      </c>
      <c r="AN1521">
        <f t="shared" si="313"/>
        <v>3644</v>
      </c>
      <c r="AO1521">
        <v>58</v>
      </c>
      <c r="AP1521">
        <v>65</v>
      </c>
      <c r="AQ1521">
        <v>78</v>
      </c>
      <c r="AR1521">
        <v>85</v>
      </c>
      <c r="AS1521">
        <v>50</v>
      </c>
      <c r="AT1521">
        <v>79</v>
      </c>
      <c r="AU1521">
        <v>77</v>
      </c>
      <c r="AV1521">
        <v>91</v>
      </c>
      <c r="AW1521">
        <v>81</v>
      </c>
      <c r="AX1521">
        <v>43</v>
      </c>
      <c r="AY1521">
        <v>84</v>
      </c>
      <c r="AZ1521">
        <v>66</v>
      </c>
      <c r="BA1521">
        <v>79</v>
      </c>
      <c r="BB1521">
        <v>61</v>
      </c>
      <c r="BC1521">
        <v>56</v>
      </c>
      <c r="BD1521">
        <v>52</v>
      </c>
      <c r="BE1521">
        <v>53</v>
      </c>
      <c r="BF1521">
        <v>46</v>
      </c>
      <c r="BG1521">
        <v>44</v>
      </c>
      <c r="BH1521">
        <v>60</v>
      </c>
      <c r="BI1521">
        <v>416</v>
      </c>
      <c r="BJ1521">
        <v>316</v>
      </c>
      <c r="BK1521">
        <v>355</v>
      </c>
      <c r="BL1521">
        <v>404</v>
      </c>
      <c r="BM1521">
        <v>199</v>
      </c>
      <c r="BN1521">
        <v>182</v>
      </c>
      <c r="BO1521">
        <v>204</v>
      </c>
      <c r="BP1521">
        <v>111</v>
      </c>
      <c r="BQ1521">
        <v>62</v>
      </c>
      <c r="BR1521">
        <v>44</v>
      </c>
      <c r="BS1521">
        <v>18</v>
      </c>
      <c r="BT1521">
        <v>8</v>
      </c>
      <c r="BU1521">
        <v>17</v>
      </c>
      <c r="BV1521" s="40"/>
      <c r="BW1521" s="5">
        <f t="shared" si="316"/>
        <v>973</v>
      </c>
      <c r="BX1521" s="5">
        <f t="shared" si="317"/>
        <v>354</v>
      </c>
      <c r="BY1521" s="5">
        <f t="shared" si="318"/>
        <v>938</v>
      </c>
      <c r="BZ1521" s="5">
        <f t="shared" si="319"/>
        <v>2155</v>
      </c>
      <c r="CA1521" s="5">
        <f t="shared" si="320"/>
        <v>253</v>
      </c>
      <c r="CB1521" s="40">
        <f t="shared" si="321"/>
        <v>857</v>
      </c>
      <c r="CC1521" s="40">
        <f t="shared" si="322"/>
        <v>347</v>
      </c>
      <c r="CD1521" s="40">
        <f t="shared" si="323"/>
        <v>836</v>
      </c>
      <c r="CE1521" s="40">
        <f t="shared" si="314"/>
        <v>1455</v>
      </c>
      <c r="CF1521" s="40">
        <f t="shared" si="315"/>
        <v>149</v>
      </c>
    </row>
    <row r="1522" spans="1:84" x14ac:dyDescent="0.25">
      <c r="A1522" s="73" t="s">
        <v>2970</v>
      </c>
      <c r="B1522" s="2" t="s">
        <v>2955</v>
      </c>
      <c r="C1522" s="2" t="s">
        <v>2971</v>
      </c>
      <c r="D1522" s="2" t="s">
        <v>2972</v>
      </c>
      <c r="E1522">
        <f t="shared" si="311"/>
        <v>1977</v>
      </c>
      <c r="F1522">
        <f t="shared" si="312"/>
        <v>1094</v>
      </c>
      <c r="G1522">
        <v>17</v>
      </c>
      <c r="H1522">
        <v>16</v>
      </c>
      <c r="I1522">
        <v>20</v>
      </c>
      <c r="J1522">
        <v>19</v>
      </c>
      <c r="K1522">
        <v>18</v>
      </c>
      <c r="L1522">
        <v>19</v>
      </c>
      <c r="M1522">
        <v>20</v>
      </c>
      <c r="N1522">
        <v>18</v>
      </c>
      <c r="O1522">
        <v>18</v>
      </c>
      <c r="P1522">
        <v>15</v>
      </c>
      <c r="Q1522">
        <v>16</v>
      </c>
      <c r="R1522">
        <v>17</v>
      </c>
      <c r="S1522">
        <v>18</v>
      </c>
      <c r="T1522">
        <v>17</v>
      </c>
      <c r="U1522">
        <v>15</v>
      </c>
      <c r="V1522">
        <v>10</v>
      </c>
      <c r="W1522">
        <v>11</v>
      </c>
      <c r="X1522">
        <v>8</v>
      </c>
      <c r="Y1522">
        <v>8</v>
      </c>
      <c r="Z1522">
        <v>10</v>
      </c>
      <c r="AA1522">
        <v>56</v>
      </c>
      <c r="AB1522">
        <v>104</v>
      </c>
      <c r="AC1522">
        <v>109</v>
      </c>
      <c r="AD1522">
        <v>84</v>
      </c>
      <c r="AE1522">
        <v>95</v>
      </c>
      <c r="AF1522">
        <v>74</v>
      </c>
      <c r="AG1522">
        <v>64</v>
      </c>
      <c r="AH1522">
        <v>66</v>
      </c>
      <c r="AI1522">
        <v>50</v>
      </c>
      <c r="AJ1522">
        <v>50</v>
      </c>
      <c r="AK1522">
        <v>17</v>
      </c>
      <c r="AL1522">
        <v>6</v>
      </c>
      <c r="AM1522">
        <v>9</v>
      </c>
      <c r="AN1522">
        <f t="shared" si="313"/>
        <v>883</v>
      </c>
      <c r="AO1522">
        <v>15</v>
      </c>
      <c r="AP1522">
        <v>19</v>
      </c>
      <c r="AQ1522">
        <v>16</v>
      </c>
      <c r="AR1522">
        <v>20</v>
      </c>
      <c r="AS1522">
        <v>8</v>
      </c>
      <c r="AT1522">
        <v>15</v>
      </c>
      <c r="AU1522">
        <v>15</v>
      </c>
      <c r="AV1522">
        <v>15</v>
      </c>
      <c r="AW1522">
        <v>19</v>
      </c>
      <c r="AX1522">
        <v>11</v>
      </c>
      <c r="AY1522">
        <v>17</v>
      </c>
      <c r="AZ1522">
        <v>18</v>
      </c>
      <c r="BA1522">
        <v>16</v>
      </c>
      <c r="BB1522">
        <v>13</v>
      </c>
      <c r="BC1522">
        <v>11</v>
      </c>
      <c r="BD1522">
        <v>11</v>
      </c>
      <c r="BE1522">
        <v>10</v>
      </c>
      <c r="BF1522">
        <v>11</v>
      </c>
      <c r="BG1522">
        <v>8</v>
      </c>
      <c r="BH1522">
        <v>11</v>
      </c>
      <c r="BI1522">
        <v>77</v>
      </c>
      <c r="BJ1522">
        <v>92</v>
      </c>
      <c r="BK1522">
        <v>90</v>
      </c>
      <c r="BL1522">
        <v>88</v>
      </c>
      <c r="BM1522">
        <v>55</v>
      </c>
      <c r="BN1522">
        <v>39</v>
      </c>
      <c r="BO1522">
        <v>48</v>
      </c>
      <c r="BP1522">
        <v>37</v>
      </c>
      <c r="BQ1522">
        <v>28</v>
      </c>
      <c r="BR1522">
        <v>28</v>
      </c>
      <c r="BS1522">
        <v>11</v>
      </c>
      <c r="BT1522">
        <v>5</v>
      </c>
      <c r="BU1522">
        <v>6</v>
      </c>
      <c r="BV1522" s="40"/>
      <c r="BW1522" s="5">
        <f t="shared" si="316"/>
        <v>213</v>
      </c>
      <c r="BX1522" s="5">
        <f t="shared" si="317"/>
        <v>79</v>
      </c>
      <c r="BY1522" s="5">
        <f t="shared" si="318"/>
        <v>178</v>
      </c>
      <c r="BZ1522" s="5">
        <f t="shared" si="319"/>
        <v>492</v>
      </c>
      <c r="CA1522" s="5">
        <f t="shared" si="320"/>
        <v>132</v>
      </c>
      <c r="CB1522" s="40">
        <f t="shared" si="321"/>
        <v>188</v>
      </c>
      <c r="CC1522" s="40">
        <f t="shared" si="322"/>
        <v>72</v>
      </c>
      <c r="CD1522" s="40">
        <f t="shared" si="323"/>
        <v>188</v>
      </c>
      <c r="CE1522" s="40">
        <f t="shared" si="314"/>
        <v>357</v>
      </c>
      <c r="CF1522" s="40">
        <f t="shared" si="315"/>
        <v>78</v>
      </c>
    </row>
    <row r="1523" spans="1:84" x14ac:dyDescent="0.25">
      <c r="A1523" s="73" t="s">
        <v>2973</v>
      </c>
      <c r="B1523" s="2" t="s">
        <v>2955</v>
      </c>
      <c r="C1523" s="2" t="s">
        <v>2971</v>
      </c>
      <c r="D1523" s="2" t="s">
        <v>2974</v>
      </c>
      <c r="E1523">
        <f t="shared" si="311"/>
        <v>11381</v>
      </c>
      <c r="F1523">
        <f t="shared" si="312"/>
        <v>6586</v>
      </c>
      <c r="G1523">
        <v>93</v>
      </c>
      <c r="H1523">
        <v>79</v>
      </c>
      <c r="I1523">
        <v>83</v>
      </c>
      <c r="J1523">
        <v>98</v>
      </c>
      <c r="K1523">
        <v>92</v>
      </c>
      <c r="L1523">
        <v>74</v>
      </c>
      <c r="M1523">
        <v>78</v>
      </c>
      <c r="N1523">
        <v>86</v>
      </c>
      <c r="O1523">
        <v>88</v>
      </c>
      <c r="P1523">
        <v>74</v>
      </c>
      <c r="Q1523">
        <v>73</v>
      </c>
      <c r="R1523">
        <v>76</v>
      </c>
      <c r="S1523">
        <v>84</v>
      </c>
      <c r="T1523">
        <v>71</v>
      </c>
      <c r="U1523">
        <v>79</v>
      </c>
      <c r="V1523">
        <v>63</v>
      </c>
      <c r="W1523">
        <v>54</v>
      </c>
      <c r="X1523">
        <v>57</v>
      </c>
      <c r="Y1523">
        <v>59</v>
      </c>
      <c r="Z1523">
        <v>63</v>
      </c>
      <c r="AA1523">
        <v>391</v>
      </c>
      <c r="AB1523">
        <v>554</v>
      </c>
      <c r="AC1523">
        <v>634</v>
      </c>
      <c r="AD1523">
        <v>607</v>
      </c>
      <c r="AE1523">
        <v>549</v>
      </c>
      <c r="AF1523">
        <v>535</v>
      </c>
      <c r="AG1523">
        <v>491</v>
      </c>
      <c r="AH1523">
        <v>482</v>
      </c>
      <c r="AI1523">
        <v>281</v>
      </c>
      <c r="AJ1523">
        <v>263</v>
      </c>
      <c r="AK1523">
        <v>106</v>
      </c>
      <c r="AL1523">
        <v>65</v>
      </c>
      <c r="AM1523">
        <v>104</v>
      </c>
      <c r="AN1523">
        <f t="shared" si="313"/>
        <v>4795</v>
      </c>
      <c r="AO1523">
        <v>73</v>
      </c>
      <c r="AP1523">
        <v>90</v>
      </c>
      <c r="AQ1523">
        <v>87</v>
      </c>
      <c r="AR1523">
        <v>77</v>
      </c>
      <c r="AS1523">
        <v>29</v>
      </c>
      <c r="AT1523">
        <v>77</v>
      </c>
      <c r="AU1523">
        <v>73</v>
      </c>
      <c r="AV1523">
        <v>70</v>
      </c>
      <c r="AW1523">
        <v>69</v>
      </c>
      <c r="AX1523">
        <v>45</v>
      </c>
      <c r="AY1523">
        <v>79</v>
      </c>
      <c r="AZ1523">
        <v>77</v>
      </c>
      <c r="BA1523">
        <v>70</v>
      </c>
      <c r="BB1523">
        <v>80</v>
      </c>
      <c r="BC1523">
        <v>61</v>
      </c>
      <c r="BD1523">
        <v>56</v>
      </c>
      <c r="BE1523">
        <v>64</v>
      </c>
      <c r="BF1523">
        <v>62</v>
      </c>
      <c r="BG1523">
        <v>59</v>
      </c>
      <c r="BH1523">
        <v>64</v>
      </c>
      <c r="BI1523">
        <v>404</v>
      </c>
      <c r="BJ1523">
        <v>510</v>
      </c>
      <c r="BK1523">
        <v>481</v>
      </c>
      <c r="BL1523">
        <v>479</v>
      </c>
      <c r="BM1523">
        <v>342</v>
      </c>
      <c r="BN1523">
        <v>242</v>
      </c>
      <c r="BO1523">
        <v>297</v>
      </c>
      <c r="BP1523">
        <v>218</v>
      </c>
      <c r="BQ1523">
        <v>153</v>
      </c>
      <c r="BR1523">
        <v>107</v>
      </c>
      <c r="BS1523">
        <v>65</v>
      </c>
      <c r="BT1523">
        <v>61</v>
      </c>
      <c r="BU1523">
        <v>74</v>
      </c>
      <c r="BV1523" s="40"/>
      <c r="BW1523" s="5">
        <f t="shared" si="316"/>
        <v>994</v>
      </c>
      <c r="BX1523" s="5">
        <f t="shared" si="317"/>
        <v>408</v>
      </c>
      <c r="BY1523" s="5">
        <f t="shared" si="318"/>
        <v>1067</v>
      </c>
      <c r="BZ1523" s="5">
        <f t="shared" si="319"/>
        <v>3298</v>
      </c>
      <c r="CA1523" s="5">
        <f t="shared" si="320"/>
        <v>819</v>
      </c>
      <c r="CB1523" s="40">
        <f t="shared" si="321"/>
        <v>846</v>
      </c>
      <c r="CC1523" s="40">
        <f t="shared" si="322"/>
        <v>393</v>
      </c>
      <c r="CD1523" s="40">
        <f t="shared" si="323"/>
        <v>1037</v>
      </c>
      <c r="CE1523" s="40">
        <f t="shared" si="314"/>
        <v>2059</v>
      </c>
      <c r="CF1523" s="40">
        <f t="shared" si="315"/>
        <v>460</v>
      </c>
    </row>
    <row r="1524" spans="1:84" x14ac:dyDescent="0.25">
      <c r="A1524" s="73" t="s">
        <v>2975</v>
      </c>
      <c r="B1524" s="2" t="s">
        <v>2955</v>
      </c>
      <c r="C1524" s="2" t="s">
        <v>2971</v>
      </c>
      <c r="D1524" s="2" t="s">
        <v>2971</v>
      </c>
      <c r="E1524">
        <f t="shared" si="311"/>
        <v>4390</v>
      </c>
      <c r="F1524">
        <f t="shared" si="312"/>
        <v>2554</v>
      </c>
      <c r="G1524">
        <v>36</v>
      </c>
      <c r="H1524">
        <v>37</v>
      </c>
      <c r="I1524">
        <v>31</v>
      </c>
      <c r="J1524">
        <v>32</v>
      </c>
      <c r="K1524">
        <v>29</v>
      </c>
      <c r="L1524">
        <v>28</v>
      </c>
      <c r="M1524">
        <v>25</v>
      </c>
      <c r="N1524">
        <v>25</v>
      </c>
      <c r="O1524">
        <v>31</v>
      </c>
      <c r="P1524">
        <v>30</v>
      </c>
      <c r="Q1524">
        <v>30</v>
      </c>
      <c r="R1524">
        <v>29</v>
      </c>
      <c r="S1524">
        <v>30</v>
      </c>
      <c r="T1524">
        <v>30</v>
      </c>
      <c r="U1524">
        <v>30</v>
      </c>
      <c r="V1524">
        <v>23</v>
      </c>
      <c r="W1524">
        <v>23</v>
      </c>
      <c r="X1524">
        <v>20</v>
      </c>
      <c r="Y1524">
        <v>24</v>
      </c>
      <c r="Z1524">
        <v>22</v>
      </c>
      <c r="AA1524">
        <v>144</v>
      </c>
      <c r="AB1524">
        <v>255</v>
      </c>
      <c r="AC1524">
        <v>249</v>
      </c>
      <c r="AD1524">
        <v>250</v>
      </c>
      <c r="AE1524">
        <v>236</v>
      </c>
      <c r="AF1524">
        <v>190</v>
      </c>
      <c r="AG1524">
        <v>199</v>
      </c>
      <c r="AH1524">
        <v>158</v>
      </c>
      <c r="AI1524">
        <v>104</v>
      </c>
      <c r="AJ1524">
        <v>122</v>
      </c>
      <c r="AK1524">
        <v>39</v>
      </c>
      <c r="AL1524">
        <v>20</v>
      </c>
      <c r="AM1524">
        <v>23</v>
      </c>
      <c r="AN1524">
        <f t="shared" si="313"/>
        <v>1836</v>
      </c>
      <c r="AO1524">
        <v>37</v>
      </c>
      <c r="AP1524">
        <v>31</v>
      </c>
      <c r="AQ1524">
        <v>35</v>
      </c>
      <c r="AR1524">
        <v>28</v>
      </c>
      <c r="AS1524">
        <v>8</v>
      </c>
      <c r="AT1524">
        <v>22</v>
      </c>
      <c r="AU1524">
        <v>29</v>
      </c>
      <c r="AV1524">
        <v>28</v>
      </c>
      <c r="AW1524">
        <v>26</v>
      </c>
      <c r="AX1524">
        <v>13</v>
      </c>
      <c r="AY1524">
        <v>28</v>
      </c>
      <c r="AZ1524">
        <v>32</v>
      </c>
      <c r="BA1524">
        <v>32</v>
      </c>
      <c r="BB1524">
        <v>31</v>
      </c>
      <c r="BC1524">
        <v>27</v>
      </c>
      <c r="BD1524">
        <v>25</v>
      </c>
      <c r="BE1524">
        <v>24</v>
      </c>
      <c r="BF1524">
        <v>24</v>
      </c>
      <c r="BG1524">
        <v>23</v>
      </c>
      <c r="BH1524">
        <v>27</v>
      </c>
      <c r="BI1524">
        <v>167</v>
      </c>
      <c r="BJ1524">
        <v>164</v>
      </c>
      <c r="BK1524">
        <v>188</v>
      </c>
      <c r="BL1524">
        <v>173</v>
      </c>
      <c r="BM1524">
        <v>116</v>
      </c>
      <c r="BN1524">
        <v>118</v>
      </c>
      <c r="BO1524">
        <v>107</v>
      </c>
      <c r="BP1524">
        <v>99</v>
      </c>
      <c r="BQ1524">
        <v>62</v>
      </c>
      <c r="BR1524">
        <v>53</v>
      </c>
      <c r="BS1524">
        <v>23</v>
      </c>
      <c r="BT1524">
        <v>16</v>
      </c>
      <c r="BU1524">
        <v>20</v>
      </c>
      <c r="BV1524" s="40"/>
      <c r="BW1524" s="5">
        <f t="shared" si="316"/>
        <v>363</v>
      </c>
      <c r="BX1524" s="5">
        <f t="shared" si="317"/>
        <v>156</v>
      </c>
      <c r="BY1524" s="5">
        <f t="shared" si="318"/>
        <v>445</v>
      </c>
      <c r="BZ1524" s="5">
        <f t="shared" si="319"/>
        <v>1282</v>
      </c>
      <c r="CA1524" s="5">
        <f t="shared" si="320"/>
        <v>308</v>
      </c>
      <c r="CB1524" s="40">
        <f t="shared" si="321"/>
        <v>317</v>
      </c>
      <c r="CC1524" s="40">
        <f t="shared" si="322"/>
        <v>163</v>
      </c>
      <c r="CD1524" s="40">
        <f t="shared" si="323"/>
        <v>381</v>
      </c>
      <c r="CE1524" s="40">
        <f t="shared" si="314"/>
        <v>801</v>
      </c>
      <c r="CF1524" s="40">
        <f t="shared" si="315"/>
        <v>174</v>
      </c>
    </row>
    <row r="1525" spans="1:84" x14ac:dyDescent="0.25">
      <c r="A1525" s="73" t="s">
        <v>2976</v>
      </c>
      <c r="B1525" s="2" t="s">
        <v>2977</v>
      </c>
      <c r="C1525" s="2" t="s">
        <v>2978</v>
      </c>
      <c r="D1525" s="2" t="s">
        <v>2977</v>
      </c>
      <c r="E1525">
        <f t="shared" si="311"/>
        <v>60914</v>
      </c>
      <c r="F1525">
        <f t="shared" si="312"/>
        <v>32289</v>
      </c>
      <c r="G1525">
        <v>485</v>
      </c>
      <c r="H1525">
        <v>403</v>
      </c>
      <c r="I1525">
        <v>413</v>
      </c>
      <c r="J1525">
        <v>479</v>
      </c>
      <c r="K1525">
        <v>399</v>
      </c>
      <c r="L1525">
        <v>398</v>
      </c>
      <c r="M1525">
        <v>419</v>
      </c>
      <c r="N1525">
        <v>427</v>
      </c>
      <c r="O1525">
        <v>439</v>
      </c>
      <c r="P1525">
        <v>431</v>
      </c>
      <c r="Q1525">
        <v>431</v>
      </c>
      <c r="R1525">
        <v>451</v>
      </c>
      <c r="S1525">
        <v>463</v>
      </c>
      <c r="T1525">
        <v>428</v>
      </c>
      <c r="U1525">
        <v>473</v>
      </c>
      <c r="V1525">
        <v>445</v>
      </c>
      <c r="W1525">
        <v>423</v>
      </c>
      <c r="X1525">
        <v>496</v>
      </c>
      <c r="Y1525">
        <v>408</v>
      </c>
      <c r="Z1525">
        <v>420</v>
      </c>
      <c r="AA1525">
        <v>2145</v>
      </c>
      <c r="AB1525">
        <v>2045</v>
      </c>
      <c r="AC1525">
        <v>2469</v>
      </c>
      <c r="AD1525">
        <v>2753</v>
      </c>
      <c r="AE1525">
        <v>3188</v>
      </c>
      <c r="AF1525">
        <v>2461</v>
      </c>
      <c r="AG1525">
        <v>2210</v>
      </c>
      <c r="AH1525">
        <v>1839</v>
      </c>
      <c r="AI1525">
        <v>1388</v>
      </c>
      <c r="AJ1525">
        <v>1088</v>
      </c>
      <c r="AK1525">
        <v>828</v>
      </c>
      <c r="AL1525">
        <v>549</v>
      </c>
      <c r="AM1525">
        <v>595</v>
      </c>
      <c r="AN1525">
        <f t="shared" si="313"/>
        <v>28625</v>
      </c>
      <c r="AO1525">
        <v>397</v>
      </c>
      <c r="AP1525">
        <v>472</v>
      </c>
      <c r="AQ1525">
        <v>466</v>
      </c>
      <c r="AR1525">
        <v>409</v>
      </c>
      <c r="AS1525">
        <v>450</v>
      </c>
      <c r="AT1525">
        <v>468</v>
      </c>
      <c r="AU1525">
        <v>454</v>
      </c>
      <c r="AV1525">
        <v>443</v>
      </c>
      <c r="AW1525">
        <v>439</v>
      </c>
      <c r="AX1525">
        <v>300</v>
      </c>
      <c r="AY1525">
        <v>507</v>
      </c>
      <c r="AZ1525">
        <v>490</v>
      </c>
      <c r="BA1525">
        <v>483</v>
      </c>
      <c r="BB1525">
        <v>522</v>
      </c>
      <c r="BC1525">
        <v>172</v>
      </c>
      <c r="BD1525">
        <v>428</v>
      </c>
      <c r="BE1525">
        <v>459</v>
      </c>
      <c r="BF1525">
        <v>390</v>
      </c>
      <c r="BG1525">
        <v>480</v>
      </c>
      <c r="BH1525">
        <v>317</v>
      </c>
      <c r="BI1525">
        <v>2308</v>
      </c>
      <c r="BJ1525">
        <v>2033</v>
      </c>
      <c r="BK1525">
        <v>1929</v>
      </c>
      <c r="BL1525">
        <v>2201</v>
      </c>
      <c r="BM1525">
        <v>2171</v>
      </c>
      <c r="BN1525">
        <v>2091</v>
      </c>
      <c r="BO1525">
        <v>1929</v>
      </c>
      <c r="BP1525">
        <v>1471</v>
      </c>
      <c r="BQ1525">
        <v>1241</v>
      </c>
      <c r="BR1525">
        <v>938</v>
      </c>
      <c r="BS1525">
        <v>636</v>
      </c>
      <c r="BT1525">
        <v>467</v>
      </c>
      <c r="BU1525">
        <v>664</v>
      </c>
      <c r="BV1525" s="40"/>
      <c r="BW1525" s="5">
        <f t="shared" si="316"/>
        <v>5175</v>
      </c>
      <c r="BX1525" s="5">
        <f t="shared" si="317"/>
        <v>2728</v>
      </c>
      <c r="BY1525" s="5">
        <f t="shared" si="318"/>
        <v>5018</v>
      </c>
      <c r="BZ1525" s="5">
        <f t="shared" si="319"/>
        <v>14920</v>
      </c>
      <c r="CA1525" s="5">
        <f t="shared" si="320"/>
        <v>4448</v>
      </c>
      <c r="CB1525" s="40">
        <f t="shared" si="321"/>
        <v>5295</v>
      </c>
      <c r="CC1525" s="40">
        <f t="shared" si="322"/>
        <v>2454</v>
      </c>
      <c r="CD1525" s="40">
        <f t="shared" si="323"/>
        <v>5138</v>
      </c>
      <c r="CE1525" s="40">
        <f t="shared" si="314"/>
        <v>11792</v>
      </c>
      <c r="CF1525" s="40">
        <f t="shared" si="315"/>
        <v>3946</v>
      </c>
    </row>
    <row r="1526" spans="1:84" x14ac:dyDescent="0.25">
      <c r="A1526" s="73" t="s">
        <v>2979</v>
      </c>
      <c r="B1526" s="2" t="s">
        <v>2977</v>
      </c>
      <c r="C1526" s="2" t="s">
        <v>2978</v>
      </c>
      <c r="D1526" s="2" t="s">
        <v>2980</v>
      </c>
      <c r="E1526">
        <f t="shared" si="311"/>
        <v>6067</v>
      </c>
      <c r="F1526">
        <f t="shared" si="312"/>
        <v>3271</v>
      </c>
      <c r="G1526">
        <v>28</v>
      </c>
      <c r="H1526">
        <v>28</v>
      </c>
      <c r="I1526">
        <v>30</v>
      </c>
      <c r="J1526">
        <v>31</v>
      </c>
      <c r="K1526">
        <v>30</v>
      </c>
      <c r="L1526">
        <v>32</v>
      </c>
      <c r="M1526">
        <v>36</v>
      </c>
      <c r="N1526">
        <v>34</v>
      </c>
      <c r="O1526">
        <v>35</v>
      </c>
      <c r="P1526">
        <v>32</v>
      </c>
      <c r="Q1526">
        <v>37</v>
      </c>
      <c r="R1526">
        <v>33</v>
      </c>
      <c r="S1526">
        <v>37</v>
      </c>
      <c r="T1526">
        <v>34</v>
      </c>
      <c r="U1526">
        <v>41</v>
      </c>
      <c r="V1526">
        <v>37</v>
      </c>
      <c r="W1526">
        <v>29</v>
      </c>
      <c r="X1526">
        <v>38</v>
      </c>
      <c r="Y1526">
        <v>39</v>
      </c>
      <c r="Z1526">
        <v>37</v>
      </c>
      <c r="AA1526">
        <v>201</v>
      </c>
      <c r="AB1526">
        <v>204</v>
      </c>
      <c r="AC1526">
        <v>251</v>
      </c>
      <c r="AD1526">
        <v>261</v>
      </c>
      <c r="AE1526">
        <v>246</v>
      </c>
      <c r="AF1526">
        <v>236</v>
      </c>
      <c r="AG1526">
        <v>284</v>
      </c>
      <c r="AH1526">
        <v>224</v>
      </c>
      <c r="AI1526">
        <v>172</v>
      </c>
      <c r="AJ1526">
        <v>165</v>
      </c>
      <c r="AK1526">
        <v>148</v>
      </c>
      <c r="AL1526">
        <v>89</v>
      </c>
      <c r="AM1526">
        <v>112</v>
      </c>
      <c r="AN1526">
        <f t="shared" si="313"/>
        <v>2796</v>
      </c>
      <c r="AO1526">
        <v>26</v>
      </c>
      <c r="AP1526">
        <v>31</v>
      </c>
      <c r="AQ1526">
        <v>33</v>
      </c>
      <c r="AR1526">
        <v>33</v>
      </c>
      <c r="AS1526">
        <v>24</v>
      </c>
      <c r="AT1526">
        <v>34</v>
      </c>
      <c r="AU1526">
        <v>31</v>
      </c>
      <c r="AV1526">
        <v>36</v>
      </c>
      <c r="AW1526">
        <v>35</v>
      </c>
      <c r="AX1526">
        <v>20</v>
      </c>
      <c r="AY1526">
        <v>35</v>
      </c>
      <c r="AZ1526">
        <v>36</v>
      </c>
      <c r="BA1526">
        <v>34</v>
      </c>
      <c r="BB1526">
        <v>37</v>
      </c>
      <c r="BC1526">
        <v>12</v>
      </c>
      <c r="BD1526">
        <v>28</v>
      </c>
      <c r="BE1526">
        <v>36</v>
      </c>
      <c r="BF1526">
        <v>29</v>
      </c>
      <c r="BG1526">
        <v>30</v>
      </c>
      <c r="BH1526">
        <v>23</v>
      </c>
      <c r="BI1526">
        <v>192</v>
      </c>
      <c r="BJ1526">
        <v>220</v>
      </c>
      <c r="BK1526">
        <v>197</v>
      </c>
      <c r="BL1526">
        <v>209</v>
      </c>
      <c r="BM1526">
        <v>223</v>
      </c>
      <c r="BN1526">
        <v>235</v>
      </c>
      <c r="BO1526">
        <v>158</v>
      </c>
      <c r="BP1526">
        <v>146</v>
      </c>
      <c r="BQ1526">
        <v>155</v>
      </c>
      <c r="BR1526">
        <v>154</v>
      </c>
      <c r="BS1526">
        <v>101</v>
      </c>
      <c r="BT1526">
        <v>83</v>
      </c>
      <c r="BU1526">
        <v>120</v>
      </c>
      <c r="BV1526" s="40"/>
      <c r="BW1526" s="5">
        <f t="shared" si="316"/>
        <v>386</v>
      </c>
      <c r="BX1526" s="5">
        <f t="shared" si="317"/>
        <v>216</v>
      </c>
      <c r="BY1526" s="5">
        <f t="shared" si="318"/>
        <v>481</v>
      </c>
      <c r="BZ1526" s="5">
        <f t="shared" si="319"/>
        <v>1502</v>
      </c>
      <c r="CA1526" s="5">
        <f t="shared" si="320"/>
        <v>686</v>
      </c>
      <c r="CB1526" s="40">
        <f t="shared" si="321"/>
        <v>374</v>
      </c>
      <c r="CC1526" s="40">
        <f t="shared" si="322"/>
        <v>176</v>
      </c>
      <c r="CD1526" s="40">
        <f t="shared" si="323"/>
        <v>465</v>
      </c>
      <c r="CE1526" s="40">
        <f t="shared" si="314"/>
        <v>1168</v>
      </c>
      <c r="CF1526" s="40">
        <f t="shared" si="315"/>
        <v>613</v>
      </c>
    </row>
    <row r="1527" spans="1:84" x14ac:dyDescent="0.25">
      <c r="A1527" s="73" t="s">
        <v>2981</v>
      </c>
      <c r="B1527" s="2" t="s">
        <v>2977</v>
      </c>
      <c r="C1527" s="2" t="s">
        <v>2978</v>
      </c>
      <c r="D1527" s="2" t="s">
        <v>2982</v>
      </c>
      <c r="E1527">
        <f t="shared" si="311"/>
        <v>2388</v>
      </c>
      <c r="F1527">
        <f t="shared" si="312"/>
        <v>1284</v>
      </c>
      <c r="G1527">
        <v>15</v>
      </c>
      <c r="H1527">
        <v>12</v>
      </c>
      <c r="I1527">
        <v>10</v>
      </c>
      <c r="J1527">
        <v>8</v>
      </c>
      <c r="K1527">
        <v>9</v>
      </c>
      <c r="L1527">
        <v>8</v>
      </c>
      <c r="M1527">
        <v>9</v>
      </c>
      <c r="N1527">
        <v>8</v>
      </c>
      <c r="O1527">
        <v>11</v>
      </c>
      <c r="P1527">
        <v>11</v>
      </c>
      <c r="Q1527">
        <v>13</v>
      </c>
      <c r="R1527">
        <v>16</v>
      </c>
      <c r="S1527">
        <v>17</v>
      </c>
      <c r="T1527">
        <v>17</v>
      </c>
      <c r="U1527">
        <v>12</v>
      </c>
      <c r="V1527">
        <v>12</v>
      </c>
      <c r="W1527">
        <v>11</v>
      </c>
      <c r="X1527">
        <v>9</v>
      </c>
      <c r="Y1527">
        <v>9</v>
      </c>
      <c r="Z1527">
        <v>12</v>
      </c>
      <c r="AA1527">
        <v>83</v>
      </c>
      <c r="AB1527">
        <v>82</v>
      </c>
      <c r="AC1527">
        <v>86</v>
      </c>
      <c r="AD1527">
        <v>88</v>
      </c>
      <c r="AE1527">
        <v>124</v>
      </c>
      <c r="AF1527">
        <v>109</v>
      </c>
      <c r="AG1527">
        <v>94</v>
      </c>
      <c r="AH1527">
        <v>80</v>
      </c>
      <c r="AI1527">
        <v>84</v>
      </c>
      <c r="AJ1527">
        <v>66</v>
      </c>
      <c r="AK1527">
        <v>65</v>
      </c>
      <c r="AL1527">
        <v>40</v>
      </c>
      <c r="AM1527">
        <v>54</v>
      </c>
      <c r="AN1527">
        <f t="shared" si="313"/>
        <v>1104</v>
      </c>
      <c r="AO1527">
        <v>13</v>
      </c>
      <c r="AP1527">
        <v>13</v>
      </c>
      <c r="AQ1527">
        <v>11</v>
      </c>
      <c r="AR1527">
        <v>8</v>
      </c>
      <c r="AS1527">
        <v>9</v>
      </c>
      <c r="AT1527">
        <v>9</v>
      </c>
      <c r="AU1527">
        <v>9</v>
      </c>
      <c r="AV1527">
        <v>9</v>
      </c>
      <c r="AW1527">
        <v>10</v>
      </c>
      <c r="AX1527">
        <v>9</v>
      </c>
      <c r="AY1527">
        <v>15</v>
      </c>
      <c r="AZ1527">
        <v>16</v>
      </c>
      <c r="BA1527">
        <v>16</v>
      </c>
      <c r="BB1527">
        <v>15</v>
      </c>
      <c r="BC1527">
        <v>1</v>
      </c>
      <c r="BD1527">
        <v>10</v>
      </c>
      <c r="BE1527">
        <v>9</v>
      </c>
      <c r="BF1527">
        <v>10</v>
      </c>
      <c r="BG1527">
        <v>11</v>
      </c>
      <c r="BH1527">
        <v>6</v>
      </c>
      <c r="BI1527">
        <v>68</v>
      </c>
      <c r="BJ1527">
        <v>64</v>
      </c>
      <c r="BK1527">
        <v>69</v>
      </c>
      <c r="BL1527">
        <v>79</v>
      </c>
      <c r="BM1527">
        <v>95</v>
      </c>
      <c r="BN1527">
        <v>92</v>
      </c>
      <c r="BO1527">
        <v>70</v>
      </c>
      <c r="BP1527">
        <v>56</v>
      </c>
      <c r="BQ1527">
        <v>69</v>
      </c>
      <c r="BR1527">
        <v>69</v>
      </c>
      <c r="BS1527">
        <v>51</v>
      </c>
      <c r="BT1527">
        <v>44</v>
      </c>
      <c r="BU1527">
        <v>69</v>
      </c>
      <c r="BV1527" s="40"/>
      <c r="BW1527" s="5">
        <f t="shared" si="316"/>
        <v>130</v>
      </c>
      <c r="BX1527" s="5">
        <f t="shared" si="317"/>
        <v>78</v>
      </c>
      <c r="BY1527" s="5">
        <f t="shared" si="318"/>
        <v>186</v>
      </c>
      <c r="BZ1527" s="5">
        <f t="shared" si="319"/>
        <v>581</v>
      </c>
      <c r="CA1527" s="5">
        <f t="shared" si="320"/>
        <v>309</v>
      </c>
      <c r="CB1527" s="40">
        <f t="shared" si="321"/>
        <v>131</v>
      </c>
      <c r="CC1527" s="40">
        <f t="shared" si="322"/>
        <v>61</v>
      </c>
      <c r="CD1527" s="40">
        <f t="shared" si="323"/>
        <v>149</v>
      </c>
      <c r="CE1527" s="40">
        <f t="shared" si="314"/>
        <v>461</v>
      </c>
      <c r="CF1527" s="40">
        <f t="shared" si="315"/>
        <v>302</v>
      </c>
    </row>
    <row r="1528" spans="1:84" x14ac:dyDescent="0.25">
      <c r="A1528" s="73" t="s">
        <v>2983</v>
      </c>
      <c r="B1528" s="2" t="s">
        <v>2977</v>
      </c>
      <c r="C1528" s="2" t="s">
        <v>2978</v>
      </c>
      <c r="D1528" s="2" t="s">
        <v>2984</v>
      </c>
      <c r="E1528">
        <f t="shared" si="311"/>
        <v>6908</v>
      </c>
      <c r="F1528">
        <f t="shared" si="312"/>
        <v>3661</v>
      </c>
      <c r="G1528">
        <v>48</v>
      </c>
      <c r="H1528">
        <v>46</v>
      </c>
      <c r="I1528">
        <v>47</v>
      </c>
      <c r="J1528">
        <v>47</v>
      </c>
      <c r="K1528">
        <v>51</v>
      </c>
      <c r="L1528">
        <v>51</v>
      </c>
      <c r="M1528">
        <v>44</v>
      </c>
      <c r="N1528">
        <v>42</v>
      </c>
      <c r="O1528">
        <v>42</v>
      </c>
      <c r="P1528">
        <v>48</v>
      </c>
      <c r="Q1528">
        <v>51</v>
      </c>
      <c r="R1528">
        <v>56</v>
      </c>
      <c r="S1528">
        <v>47</v>
      </c>
      <c r="T1528">
        <v>47</v>
      </c>
      <c r="U1528">
        <v>52</v>
      </c>
      <c r="V1528">
        <v>58</v>
      </c>
      <c r="W1528">
        <v>49</v>
      </c>
      <c r="X1528">
        <v>55</v>
      </c>
      <c r="Y1528">
        <v>61</v>
      </c>
      <c r="Z1528">
        <v>54</v>
      </c>
      <c r="AA1528">
        <v>315</v>
      </c>
      <c r="AB1528">
        <v>244</v>
      </c>
      <c r="AC1528">
        <v>257</v>
      </c>
      <c r="AD1528">
        <v>244</v>
      </c>
      <c r="AE1528">
        <v>338</v>
      </c>
      <c r="AF1528">
        <v>261</v>
      </c>
      <c r="AG1528">
        <v>290</v>
      </c>
      <c r="AH1528">
        <v>225</v>
      </c>
      <c r="AI1528">
        <v>169</v>
      </c>
      <c r="AJ1528">
        <v>109</v>
      </c>
      <c r="AK1528">
        <v>88</v>
      </c>
      <c r="AL1528">
        <v>50</v>
      </c>
      <c r="AM1528">
        <v>75</v>
      </c>
      <c r="AN1528">
        <f t="shared" si="313"/>
        <v>3247</v>
      </c>
      <c r="AO1528">
        <v>43</v>
      </c>
      <c r="AP1528">
        <v>46</v>
      </c>
      <c r="AQ1528">
        <v>46</v>
      </c>
      <c r="AR1528">
        <v>44</v>
      </c>
      <c r="AS1528">
        <v>36</v>
      </c>
      <c r="AT1528">
        <v>41</v>
      </c>
      <c r="AU1528">
        <v>46</v>
      </c>
      <c r="AV1528">
        <v>48</v>
      </c>
      <c r="AW1528">
        <v>49</v>
      </c>
      <c r="AX1528">
        <v>27</v>
      </c>
      <c r="AY1528">
        <v>48</v>
      </c>
      <c r="AZ1528">
        <v>44</v>
      </c>
      <c r="BA1528">
        <v>52</v>
      </c>
      <c r="BB1528">
        <v>58</v>
      </c>
      <c r="BC1528">
        <v>25</v>
      </c>
      <c r="BD1528">
        <v>47</v>
      </c>
      <c r="BE1528">
        <v>57</v>
      </c>
      <c r="BF1528">
        <v>55</v>
      </c>
      <c r="BG1528">
        <v>54</v>
      </c>
      <c r="BH1528">
        <v>42</v>
      </c>
      <c r="BI1528">
        <v>289</v>
      </c>
      <c r="BJ1528">
        <v>252</v>
      </c>
      <c r="BK1528">
        <v>226</v>
      </c>
      <c r="BL1528">
        <v>219</v>
      </c>
      <c r="BM1528">
        <v>197</v>
      </c>
      <c r="BN1528">
        <v>251</v>
      </c>
      <c r="BO1528">
        <v>224</v>
      </c>
      <c r="BP1528">
        <v>180</v>
      </c>
      <c r="BQ1528">
        <v>165</v>
      </c>
      <c r="BR1528">
        <v>115</v>
      </c>
      <c r="BS1528">
        <v>90</v>
      </c>
      <c r="BT1528">
        <v>60</v>
      </c>
      <c r="BU1528">
        <v>71</v>
      </c>
      <c r="BV1528" s="40"/>
      <c r="BW1528" s="5">
        <f t="shared" si="316"/>
        <v>573</v>
      </c>
      <c r="BX1528" s="5">
        <f t="shared" si="317"/>
        <v>308</v>
      </c>
      <c r="BY1528" s="5">
        <f t="shared" si="318"/>
        <v>674</v>
      </c>
      <c r="BZ1528" s="5">
        <f t="shared" si="319"/>
        <v>1615</v>
      </c>
      <c r="CA1528" s="5">
        <f t="shared" si="320"/>
        <v>491</v>
      </c>
      <c r="CB1528" s="40">
        <f t="shared" si="321"/>
        <v>518</v>
      </c>
      <c r="CC1528" s="40">
        <f t="shared" si="322"/>
        <v>294</v>
      </c>
      <c r="CD1528" s="40">
        <f t="shared" si="323"/>
        <v>637</v>
      </c>
      <c r="CE1528" s="40">
        <f t="shared" si="314"/>
        <v>1297</v>
      </c>
      <c r="CF1528" s="40">
        <f t="shared" si="315"/>
        <v>501</v>
      </c>
    </row>
    <row r="1529" spans="1:84" x14ac:dyDescent="0.25">
      <c r="A1529" s="73" t="s">
        <v>2985</v>
      </c>
      <c r="B1529" s="2" t="s">
        <v>2977</v>
      </c>
      <c r="C1529" s="2" t="s">
        <v>2978</v>
      </c>
      <c r="D1529" s="2" t="s">
        <v>142</v>
      </c>
      <c r="E1529">
        <f t="shared" si="311"/>
        <v>4398</v>
      </c>
      <c r="F1529">
        <f t="shared" si="312"/>
        <v>2345</v>
      </c>
      <c r="G1529">
        <v>20</v>
      </c>
      <c r="H1529">
        <v>22</v>
      </c>
      <c r="I1529">
        <v>18</v>
      </c>
      <c r="J1529">
        <v>16</v>
      </c>
      <c r="K1529">
        <v>19</v>
      </c>
      <c r="L1529">
        <v>20</v>
      </c>
      <c r="M1529">
        <v>21</v>
      </c>
      <c r="N1529">
        <v>22</v>
      </c>
      <c r="O1529">
        <v>19</v>
      </c>
      <c r="P1529">
        <v>18</v>
      </c>
      <c r="Q1529">
        <v>25</v>
      </c>
      <c r="R1529">
        <v>26</v>
      </c>
      <c r="S1529">
        <v>25</v>
      </c>
      <c r="T1529">
        <v>28</v>
      </c>
      <c r="U1529">
        <v>26</v>
      </c>
      <c r="V1529">
        <v>24</v>
      </c>
      <c r="W1529">
        <v>22</v>
      </c>
      <c r="X1529">
        <v>20</v>
      </c>
      <c r="Y1529">
        <v>25</v>
      </c>
      <c r="Z1529">
        <v>22</v>
      </c>
      <c r="AA1529">
        <v>139</v>
      </c>
      <c r="AB1529">
        <v>159</v>
      </c>
      <c r="AC1529">
        <v>187</v>
      </c>
      <c r="AD1529">
        <v>218</v>
      </c>
      <c r="AE1529">
        <v>218</v>
      </c>
      <c r="AF1529">
        <v>180</v>
      </c>
      <c r="AG1529">
        <v>208</v>
      </c>
      <c r="AH1529">
        <v>142</v>
      </c>
      <c r="AI1529">
        <v>148</v>
      </c>
      <c r="AJ1529">
        <v>97</v>
      </c>
      <c r="AK1529">
        <v>82</v>
      </c>
      <c r="AL1529">
        <v>51</v>
      </c>
      <c r="AM1529">
        <v>78</v>
      </c>
      <c r="AN1529">
        <f t="shared" si="313"/>
        <v>2053</v>
      </c>
      <c r="AO1529">
        <v>22</v>
      </c>
      <c r="AP1529">
        <v>17</v>
      </c>
      <c r="AQ1529">
        <v>19</v>
      </c>
      <c r="AR1529">
        <v>18</v>
      </c>
      <c r="AS1529">
        <v>20</v>
      </c>
      <c r="AT1529">
        <v>15</v>
      </c>
      <c r="AU1529">
        <v>18</v>
      </c>
      <c r="AV1529">
        <v>19</v>
      </c>
      <c r="AW1529">
        <v>24</v>
      </c>
      <c r="AX1529">
        <v>15</v>
      </c>
      <c r="AY1529">
        <v>24</v>
      </c>
      <c r="AZ1529">
        <v>26</v>
      </c>
      <c r="BA1529">
        <v>29</v>
      </c>
      <c r="BB1529">
        <v>25</v>
      </c>
      <c r="BC1529">
        <v>7</v>
      </c>
      <c r="BD1529">
        <v>21</v>
      </c>
      <c r="BE1529">
        <v>22</v>
      </c>
      <c r="BF1529">
        <v>23</v>
      </c>
      <c r="BG1529">
        <v>20</v>
      </c>
      <c r="BH1529">
        <v>14</v>
      </c>
      <c r="BI1529">
        <v>128</v>
      </c>
      <c r="BJ1529">
        <v>146</v>
      </c>
      <c r="BK1529">
        <v>185</v>
      </c>
      <c r="BL1529">
        <v>168</v>
      </c>
      <c r="BM1529">
        <v>137</v>
      </c>
      <c r="BN1529">
        <v>154</v>
      </c>
      <c r="BO1529">
        <v>155</v>
      </c>
      <c r="BP1529">
        <v>144</v>
      </c>
      <c r="BQ1529">
        <v>113</v>
      </c>
      <c r="BR1529">
        <v>78</v>
      </c>
      <c r="BS1529">
        <v>88</v>
      </c>
      <c r="BT1529">
        <v>63</v>
      </c>
      <c r="BU1529">
        <v>96</v>
      </c>
      <c r="BV1529" s="40"/>
      <c r="BW1529" s="5">
        <f t="shared" si="316"/>
        <v>246</v>
      </c>
      <c r="BX1529" s="5">
        <f t="shared" si="317"/>
        <v>145</v>
      </c>
      <c r="BY1529" s="5">
        <f t="shared" si="318"/>
        <v>345</v>
      </c>
      <c r="BZ1529" s="5">
        <f t="shared" si="319"/>
        <v>1153</v>
      </c>
      <c r="CA1529" s="5">
        <f t="shared" si="320"/>
        <v>456</v>
      </c>
      <c r="CB1529" s="40">
        <f t="shared" si="321"/>
        <v>237</v>
      </c>
      <c r="CC1529" s="40">
        <f t="shared" si="322"/>
        <v>127</v>
      </c>
      <c r="CD1529" s="40">
        <f t="shared" si="323"/>
        <v>308</v>
      </c>
      <c r="CE1529" s="40">
        <f t="shared" si="314"/>
        <v>943</v>
      </c>
      <c r="CF1529" s="40">
        <f t="shared" si="315"/>
        <v>438</v>
      </c>
    </row>
    <row r="1530" spans="1:84" x14ac:dyDescent="0.25">
      <c r="A1530" s="73" t="s">
        <v>2986</v>
      </c>
      <c r="B1530" s="2" t="s">
        <v>2977</v>
      </c>
      <c r="C1530" s="2" t="s">
        <v>2978</v>
      </c>
      <c r="D1530" s="2" t="s">
        <v>2987</v>
      </c>
      <c r="E1530">
        <f t="shared" si="311"/>
        <v>6351</v>
      </c>
      <c r="F1530">
        <f t="shared" si="312"/>
        <v>3497</v>
      </c>
      <c r="G1530">
        <v>39</v>
      </c>
      <c r="H1530">
        <v>39</v>
      </c>
      <c r="I1530">
        <v>35</v>
      </c>
      <c r="J1530">
        <v>39</v>
      </c>
      <c r="K1530">
        <v>40</v>
      </c>
      <c r="L1530">
        <v>33</v>
      </c>
      <c r="M1530">
        <v>38</v>
      </c>
      <c r="N1530">
        <v>42</v>
      </c>
      <c r="O1530">
        <v>37</v>
      </c>
      <c r="P1530">
        <v>34</v>
      </c>
      <c r="Q1530">
        <v>43</v>
      </c>
      <c r="R1530">
        <v>44</v>
      </c>
      <c r="S1530">
        <v>43</v>
      </c>
      <c r="T1530">
        <v>43</v>
      </c>
      <c r="U1530">
        <v>42</v>
      </c>
      <c r="V1530">
        <v>37</v>
      </c>
      <c r="W1530">
        <v>31</v>
      </c>
      <c r="X1530">
        <v>31</v>
      </c>
      <c r="Y1530">
        <v>28</v>
      </c>
      <c r="Z1530">
        <v>31</v>
      </c>
      <c r="AA1530">
        <v>186</v>
      </c>
      <c r="AB1530">
        <v>256</v>
      </c>
      <c r="AC1530">
        <v>228</v>
      </c>
      <c r="AD1530">
        <v>261</v>
      </c>
      <c r="AE1530">
        <v>323</v>
      </c>
      <c r="AF1530">
        <v>303</v>
      </c>
      <c r="AG1530">
        <v>341</v>
      </c>
      <c r="AH1530">
        <v>282</v>
      </c>
      <c r="AI1530">
        <v>190</v>
      </c>
      <c r="AJ1530">
        <v>143</v>
      </c>
      <c r="AK1530">
        <v>91</v>
      </c>
      <c r="AL1530">
        <v>58</v>
      </c>
      <c r="AM1530">
        <v>86</v>
      </c>
      <c r="AN1530">
        <f t="shared" si="313"/>
        <v>2854</v>
      </c>
      <c r="AO1530">
        <v>33</v>
      </c>
      <c r="AP1530">
        <v>33</v>
      </c>
      <c r="AQ1530">
        <v>37</v>
      </c>
      <c r="AR1530">
        <v>33</v>
      </c>
      <c r="AS1530">
        <v>30</v>
      </c>
      <c r="AT1530">
        <v>40</v>
      </c>
      <c r="AU1530">
        <v>39</v>
      </c>
      <c r="AV1530">
        <v>34</v>
      </c>
      <c r="AW1530">
        <v>43</v>
      </c>
      <c r="AX1530">
        <v>28</v>
      </c>
      <c r="AY1530">
        <v>44</v>
      </c>
      <c r="AZ1530">
        <v>45</v>
      </c>
      <c r="BA1530">
        <v>46</v>
      </c>
      <c r="BB1530">
        <v>39</v>
      </c>
      <c r="BC1530">
        <v>10</v>
      </c>
      <c r="BD1530">
        <v>30</v>
      </c>
      <c r="BE1530">
        <v>31</v>
      </c>
      <c r="BF1530">
        <v>29</v>
      </c>
      <c r="BG1530">
        <v>34</v>
      </c>
      <c r="BH1530">
        <v>21</v>
      </c>
      <c r="BI1530">
        <v>184</v>
      </c>
      <c r="BJ1530">
        <v>191</v>
      </c>
      <c r="BK1530">
        <v>228</v>
      </c>
      <c r="BL1530">
        <v>193</v>
      </c>
      <c r="BM1530">
        <v>248</v>
      </c>
      <c r="BN1530">
        <v>229</v>
      </c>
      <c r="BO1530">
        <v>216</v>
      </c>
      <c r="BP1530">
        <v>184</v>
      </c>
      <c r="BQ1530">
        <v>177</v>
      </c>
      <c r="BR1530">
        <v>102</v>
      </c>
      <c r="BS1530">
        <v>76</v>
      </c>
      <c r="BT1530">
        <v>64</v>
      </c>
      <c r="BU1530">
        <v>83</v>
      </c>
      <c r="BV1530" s="40"/>
      <c r="BW1530" s="5">
        <f t="shared" si="316"/>
        <v>463</v>
      </c>
      <c r="BX1530" s="5">
        <f t="shared" si="317"/>
        <v>227</v>
      </c>
      <c r="BY1530" s="5">
        <f t="shared" si="318"/>
        <v>501</v>
      </c>
      <c r="BZ1530" s="5">
        <f t="shared" si="319"/>
        <v>1738</v>
      </c>
      <c r="CA1530" s="5">
        <f t="shared" si="320"/>
        <v>568</v>
      </c>
      <c r="CB1530" s="40">
        <f t="shared" si="321"/>
        <v>439</v>
      </c>
      <c r="CC1530" s="40">
        <f t="shared" si="322"/>
        <v>185</v>
      </c>
      <c r="CD1530" s="40">
        <f t="shared" si="323"/>
        <v>430</v>
      </c>
      <c r="CE1530" s="40">
        <f t="shared" si="314"/>
        <v>1298</v>
      </c>
      <c r="CF1530" s="40">
        <f t="shared" si="315"/>
        <v>502</v>
      </c>
    </row>
    <row r="1531" spans="1:84" x14ac:dyDescent="0.25">
      <c r="A1531" s="73" t="s">
        <v>2988</v>
      </c>
      <c r="B1531" s="2" t="s">
        <v>2977</v>
      </c>
      <c r="C1531" s="2" t="s">
        <v>2989</v>
      </c>
      <c r="D1531" s="2" t="s">
        <v>2990</v>
      </c>
      <c r="E1531">
        <f t="shared" si="311"/>
        <v>4873</v>
      </c>
      <c r="F1531">
        <f t="shared" si="312"/>
        <v>2618</v>
      </c>
      <c r="G1531">
        <v>23</v>
      </c>
      <c r="H1531">
        <v>28</v>
      </c>
      <c r="I1531">
        <v>32</v>
      </c>
      <c r="J1531">
        <v>38</v>
      </c>
      <c r="K1531">
        <v>33</v>
      </c>
      <c r="L1531">
        <v>33</v>
      </c>
      <c r="M1531">
        <v>31</v>
      </c>
      <c r="N1531">
        <v>38</v>
      </c>
      <c r="O1531">
        <v>32</v>
      </c>
      <c r="P1531">
        <v>33</v>
      </c>
      <c r="Q1531">
        <v>36</v>
      </c>
      <c r="R1531">
        <v>28</v>
      </c>
      <c r="S1531">
        <v>32</v>
      </c>
      <c r="T1531">
        <v>28</v>
      </c>
      <c r="U1531">
        <v>28</v>
      </c>
      <c r="V1531">
        <v>28</v>
      </c>
      <c r="W1531">
        <v>29</v>
      </c>
      <c r="X1531">
        <v>27</v>
      </c>
      <c r="Y1531">
        <v>29</v>
      </c>
      <c r="Z1531">
        <v>30</v>
      </c>
      <c r="AA1531">
        <v>181</v>
      </c>
      <c r="AB1531">
        <v>146</v>
      </c>
      <c r="AC1531">
        <v>156</v>
      </c>
      <c r="AD1531">
        <v>176</v>
      </c>
      <c r="AE1531">
        <v>236</v>
      </c>
      <c r="AF1531">
        <v>227</v>
      </c>
      <c r="AG1531">
        <v>197</v>
      </c>
      <c r="AH1531">
        <v>140</v>
      </c>
      <c r="AI1531">
        <v>109</v>
      </c>
      <c r="AJ1531">
        <v>142</v>
      </c>
      <c r="AK1531">
        <v>111</v>
      </c>
      <c r="AL1531">
        <v>78</v>
      </c>
      <c r="AM1531">
        <v>103</v>
      </c>
      <c r="AN1531">
        <f t="shared" si="313"/>
        <v>2255</v>
      </c>
      <c r="AO1531">
        <v>28</v>
      </c>
      <c r="AP1531">
        <v>31</v>
      </c>
      <c r="AQ1531">
        <v>32</v>
      </c>
      <c r="AR1531">
        <v>30</v>
      </c>
      <c r="AS1531">
        <v>33</v>
      </c>
      <c r="AT1531">
        <v>35</v>
      </c>
      <c r="AU1531">
        <v>37</v>
      </c>
      <c r="AV1531">
        <v>31</v>
      </c>
      <c r="AW1531">
        <v>35</v>
      </c>
      <c r="AX1531">
        <v>14</v>
      </c>
      <c r="AY1531">
        <v>28</v>
      </c>
      <c r="AZ1531">
        <v>30</v>
      </c>
      <c r="BA1531">
        <v>26</v>
      </c>
      <c r="BB1531">
        <v>30</v>
      </c>
      <c r="BC1531">
        <v>14</v>
      </c>
      <c r="BD1531">
        <v>26</v>
      </c>
      <c r="BE1531">
        <v>25</v>
      </c>
      <c r="BF1531">
        <v>28</v>
      </c>
      <c r="BG1531">
        <v>27</v>
      </c>
      <c r="BH1531">
        <v>17</v>
      </c>
      <c r="BI1531">
        <v>136</v>
      </c>
      <c r="BJ1531">
        <v>145</v>
      </c>
      <c r="BK1531">
        <v>149</v>
      </c>
      <c r="BL1531">
        <v>130</v>
      </c>
      <c r="BM1531">
        <v>161</v>
      </c>
      <c r="BN1531">
        <v>186</v>
      </c>
      <c r="BO1531">
        <v>131</v>
      </c>
      <c r="BP1531">
        <v>111</v>
      </c>
      <c r="BQ1531">
        <v>119</v>
      </c>
      <c r="BR1531">
        <v>104</v>
      </c>
      <c r="BS1531">
        <v>112</v>
      </c>
      <c r="BT1531">
        <v>92</v>
      </c>
      <c r="BU1531">
        <v>122</v>
      </c>
      <c r="BV1531" s="40"/>
      <c r="BW1531" s="5">
        <f t="shared" si="316"/>
        <v>385</v>
      </c>
      <c r="BX1531" s="5">
        <f t="shared" si="317"/>
        <v>172</v>
      </c>
      <c r="BY1531" s="5">
        <f t="shared" si="318"/>
        <v>386</v>
      </c>
      <c r="BZ1531" s="5">
        <f t="shared" si="319"/>
        <v>1132</v>
      </c>
      <c r="CA1531" s="5">
        <f t="shared" si="320"/>
        <v>543</v>
      </c>
      <c r="CB1531" s="40">
        <f t="shared" si="321"/>
        <v>364</v>
      </c>
      <c r="CC1531" s="40">
        <f t="shared" si="322"/>
        <v>149</v>
      </c>
      <c r="CD1531" s="40">
        <f t="shared" si="323"/>
        <v>325</v>
      </c>
      <c r="CE1531" s="40">
        <f t="shared" si="314"/>
        <v>868</v>
      </c>
      <c r="CF1531" s="40">
        <f t="shared" si="315"/>
        <v>549</v>
      </c>
    </row>
    <row r="1532" spans="1:84" x14ac:dyDescent="0.25">
      <c r="A1532" s="73" t="s">
        <v>2991</v>
      </c>
      <c r="B1532" s="2" t="s">
        <v>2977</v>
      </c>
      <c r="C1532" s="2" t="s">
        <v>2989</v>
      </c>
      <c r="D1532" s="2" t="s">
        <v>2992</v>
      </c>
      <c r="E1532">
        <f t="shared" si="311"/>
        <v>2733</v>
      </c>
      <c r="F1532">
        <f t="shared" si="312"/>
        <v>1496</v>
      </c>
      <c r="G1532">
        <v>20</v>
      </c>
      <c r="H1532">
        <v>19</v>
      </c>
      <c r="I1532">
        <v>21</v>
      </c>
      <c r="J1532">
        <v>19</v>
      </c>
      <c r="K1532">
        <v>24</v>
      </c>
      <c r="L1532">
        <v>19</v>
      </c>
      <c r="M1532">
        <v>21</v>
      </c>
      <c r="N1532">
        <v>18</v>
      </c>
      <c r="O1532">
        <v>16</v>
      </c>
      <c r="P1532">
        <v>18</v>
      </c>
      <c r="Q1532">
        <v>20</v>
      </c>
      <c r="R1532">
        <v>18</v>
      </c>
      <c r="S1532">
        <v>19</v>
      </c>
      <c r="T1532">
        <v>19</v>
      </c>
      <c r="U1532">
        <v>23</v>
      </c>
      <c r="V1532">
        <v>25</v>
      </c>
      <c r="W1532">
        <v>27</v>
      </c>
      <c r="X1532">
        <v>29</v>
      </c>
      <c r="Y1532">
        <v>29</v>
      </c>
      <c r="Z1532">
        <v>25</v>
      </c>
      <c r="AA1532">
        <v>131</v>
      </c>
      <c r="AB1532">
        <v>106</v>
      </c>
      <c r="AC1532">
        <v>104</v>
      </c>
      <c r="AD1532">
        <v>107</v>
      </c>
      <c r="AE1532">
        <v>107</v>
      </c>
      <c r="AF1532">
        <v>100</v>
      </c>
      <c r="AG1532">
        <v>102</v>
      </c>
      <c r="AH1532">
        <v>103</v>
      </c>
      <c r="AI1532">
        <v>62</v>
      </c>
      <c r="AJ1532">
        <v>60</v>
      </c>
      <c r="AK1532">
        <v>43</v>
      </c>
      <c r="AL1532">
        <v>17</v>
      </c>
      <c r="AM1532">
        <v>25</v>
      </c>
      <c r="AN1532">
        <f t="shared" si="313"/>
        <v>1237</v>
      </c>
      <c r="AO1532">
        <v>16</v>
      </c>
      <c r="AP1532">
        <v>19</v>
      </c>
      <c r="AQ1532">
        <v>18</v>
      </c>
      <c r="AR1532">
        <v>18</v>
      </c>
      <c r="AS1532">
        <v>18</v>
      </c>
      <c r="AT1532">
        <v>20</v>
      </c>
      <c r="AU1532">
        <v>18</v>
      </c>
      <c r="AV1532">
        <v>20</v>
      </c>
      <c r="AW1532">
        <v>19</v>
      </c>
      <c r="AX1532">
        <v>11</v>
      </c>
      <c r="AY1532">
        <v>18</v>
      </c>
      <c r="AZ1532">
        <v>19</v>
      </c>
      <c r="BA1532">
        <v>19</v>
      </c>
      <c r="BB1532">
        <v>23</v>
      </c>
      <c r="BC1532">
        <v>10</v>
      </c>
      <c r="BD1532">
        <v>22</v>
      </c>
      <c r="BE1532">
        <v>25</v>
      </c>
      <c r="BF1532">
        <v>26</v>
      </c>
      <c r="BG1532">
        <v>26</v>
      </c>
      <c r="BH1532">
        <v>19</v>
      </c>
      <c r="BI1532">
        <v>121</v>
      </c>
      <c r="BJ1532">
        <v>83</v>
      </c>
      <c r="BK1532">
        <v>77</v>
      </c>
      <c r="BL1532">
        <v>80</v>
      </c>
      <c r="BM1532">
        <v>80</v>
      </c>
      <c r="BN1532">
        <v>82</v>
      </c>
      <c r="BO1532">
        <v>67</v>
      </c>
      <c r="BP1532">
        <v>76</v>
      </c>
      <c r="BQ1532">
        <v>52</v>
      </c>
      <c r="BR1532">
        <v>45</v>
      </c>
      <c r="BS1532">
        <v>45</v>
      </c>
      <c r="BT1532">
        <v>15</v>
      </c>
      <c r="BU1532">
        <v>30</v>
      </c>
      <c r="BV1532" s="40"/>
      <c r="BW1532" s="5">
        <f t="shared" si="316"/>
        <v>233</v>
      </c>
      <c r="BX1532" s="5">
        <f t="shared" si="317"/>
        <v>142</v>
      </c>
      <c r="BY1532" s="5">
        <f t="shared" si="318"/>
        <v>291</v>
      </c>
      <c r="BZ1532" s="5">
        <f t="shared" si="319"/>
        <v>623</v>
      </c>
      <c r="CA1532" s="5">
        <f t="shared" si="320"/>
        <v>207</v>
      </c>
      <c r="CB1532" s="40">
        <f t="shared" si="321"/>
        <v>214</v>
      </c>
      <c r="CC1532" s="40">
        <f t="shared" si="322"/>
        <v>125</v>
      </c>
      <c r="CD1532" s="40">
        <f t="shared" si="323"/>
        <v>249</v>
      </c>
      <c r="CE1532" s="40">
        <f t="shared" si="314"/>
        <v>462</v>
      </c>
      <c r="CF1532" s="40">
        <f t="shared" si="315"/>
        <v>187</v>
      </c>
    </row>
    <row r="1533" spans="1:84" x14ac:dyDescent="0.25">
      <c r="A1533" s="73" t="s">
        <v>2993</v>
      </c>
      <c r="B1533" s="2" t="s">
        <v>2977</v>
      </c>
      <c r="C1533" s="2" t="s">
        <v>2989</v>
      </c>
      <c r="D1533" s="2" t="s">
        <v>2994</v>
      </c>
      <c r="E1533">
        <f t="shared" si="311"/>
        <v>1243</v>
      </c>
      <c r="F1533">
        <f t="shared" si="312"/>
        <v>663</v>
      </c>
      <c r="G1533">
        <v>4</v>
      </c>
      <c r="H1533">
        <v>6</v>
      </c>
      <c r="I1533">
        <v>7</v>
      </c>
      <c r="J1533">
        <v>7</v>
      </c>
      <c r="K1533">
        <v>7</v>
      </c>
      <c r="L1533">
        <v>8</v>
      </c>
      <c r="M1533">
        <v>9</v>
      </c>
      <c r="N1533">
        <v>9</v>
      </c>
      <c r="O1533">
        <v>9</v>
      </c>
      <c r="P1533">
        <v>8</v>
      </c>
      <c r="Q1533">
        <v>8</v>
      </c>
      <c r="R1533">
        <v>8</v>
      </c>
      <c r="S1533">
        <v>7</v>
      </c>
      <c r="T1533">
        <v>8</v>
      </c>
      <c r="U1533">
        <v>11</v>
      </c>
      <c r="V1533">
        <v>8</v>
      </c>
      <c r="W1533">
        <v>8</v>
      </c>
      <c r="X1533">
        <v>8</v>
      </c>
      <c r="Y1533">
        <v>8</v>
      </c>
      <c r="Z1533">
        <v>5</v>
      </c>
      <c r="AA1533">
        <v>29</v>
      </c>
      <c r="AB1533">
        <v>32</v>
      </c>
      <c r="AC1533">
        <v>38</v>
      </c>
      <c r="AD1533">
        <v>40</v>
      </c>
      <c r="AE1533">
        <v>56</v>
      </c>
      <c r="AF1533">
        <v>45</v>
      </c>
      <c r="AG1533">
        <v>57</v>
      </c>
      <c r="AH1533">
        <v>53</v>
      </c>
      <c r="AI1533">
        <v>36</v>
      </c>
      <c r="AJ1533">
        <v>42</v>
      </c>
      <c r="AK1533">
        <v>32</v>
      </c>
      <c r="AL1533">
        <v>22</v>
      </c>
      <c r="AM1533">
        <v>28</v>
      </c>
      <c r="AN1533">
        <f t="shared" si="313"/>
        <v>580</v>
      </c>
      <c r="AO1533">
        <v>5</v>
      </c>
      <c r="AP1533">
        <v>7</v>
      </c>
      <c r="AQ1533">
        <v>7</v>
      </c>
      <c r="AR1533">
        <v>8</v>
      </c>
      <c r="AS1533">
        <v>7</v>
      </c>
      <c r="AT1533">
        <v>8</v>
      </c>
      <c r="AU1533">
        <v>8</v>
      </c>
      <c r="AV1533">
        <v>8</v>
      </c>
      <c r="AW1533">
        <v>8</v>
      </c>
      <c r="AX1533">
        <v>3</v>
      </c>
      <c r="AY1533">
        <v>9</v>
      </c>
      <c r="AZ1533">
        <v>8</v>
      </c>
      <c r="BA1533">
        <v>9</v>
      </c>
      <c r="BB1533">
        <v>8</v>
      </c>
      <c r="BC1533">
        <v>3</v>
      </c>
      <c r="BD1533">
        <v>8</v>
      </c>
      <c r="BE1533">
        <v>8</v>
      </c>
      <c r="BF1533">
        <v>7</v>
      </c>
      <c r="BG1533">
        <v>7</v>
      </c>
      <c r="BH1533">
        <v>2</v>
      </c>
      <c r="BI1533">
        <v>29</v>
      </c>
      <c r="BJ1533">
        <v>24</v>
      </c>
      <c r="BK1533">
        <v>28</v>
      </c>
      <c r="BL1533">
        <v>34</v>
      </c>
      <c r="BM1533">
        <v>36</v>
      </c>
      <c r="BN1533">
        <v>43</v>
      </c>
      <c r="BO1533">
        <v>41</v>
      </c>
      <c r="BP1533">
        <v>45</v>
      </c>
      <c r="BQ1533">
        <v>37</v>
      </c>
      <c r="BR1533">
        <v>35</v>
      </c>
      <c r="BS1533">
        <v>34</v>
      </c>
      <c r="BT1533">
        <v>21</v>
      </c>
      <c r="BU1533">
        <v>35</v>
      </c>
      <c r="BV1533" s="40"/>
      <c r="BW1533" s="5">
        <f t="shared" si="316"/>
        <v>90</v>
      </c>
      <c r="BX1533" s="5">
        <f t="shared" si="317"/>
        <v>50</v>
      </c>
      <c r="BY1533" s="5">
        <f t="shared" si="318"/>
        <v>74</v>
      </c>
      <c r="BZ1533" s="5">
        <f t="shared" si="319"/>
        <v>289</v>
      </c>
      <c r="CA1533" s="5">
        <f t="shared" si="320"/>
        <v>160</v>
      </c>
      <c r="CB1533" s="40">
        <f t="shared" si="321"/>
        <v>86</v>
      </c>
      <c r="CC1533" s="40">
        <f t="shared" si="322"/>
        <v>43</v>
      </c>
      <c r="CD1533" s="40">
        <f t="shared" si="323"/>
        <v>62</v>
      </c>
      <c r="CE1533" s="40">
        <f t="shared" si="314"/>
        <v>227</v>
      </c>
      <c r="CF1533" s="40">
        <f t="shared" si="315"/>
        <v>162</v>
      </c>
    </row>
    <row r="1534" spans="1:84" x14ac:dyDescent="0.25">
      <c r="A1534" s="73" t="s">
        <v>2995</v>
      </c>
      <c r="B1534" s="2" t="s">
        <v>2977</v>
      </c>
      <c r="C1534" s="2" t="s">
        <v>2989</v>
      </c>
      <c r="D1534" s="2" t="s">
        <v>2996</v>
      </c>
      <c r="E1534">
        <f t="shared" si="311"/>
        <v>5121</v>
      </c>
      <c r="F1534">
        <f t="shared" si="312"/>
        <v>2708</v>
      </c>
      <c r="G1534">
        <v>51</v>
      </c>
      <c r="H1534">
        <v>46</v>
      </c>
      <c r="I1534">
        <v>36</v>
      </c>
      <c r="J1534">
        <v>36</v>
      </c>
      <c r="K1534">
        <v>37</v>
      </c>
      <c r="L1534">
        <v>34</v>
      </c>
      <c r="M1534">
        <v>37</v>
      </c>
      <c r="N1534">
        <v>36</v>
      </c>
      <c r="O1534">
        <v>39</v>
      </c>
      <c r="P1534">
        <v>31</v>
      </c>
      <c r="Q1534">
        <v>36</v>
      </c>
      <c r="R1534">
        <v>40</v>
      </c>
      <c r="S1534">
        <v>39</v>
      </c>
      <c r="T1534">
        <v>44</v>
      </c>
      <c r="U1534">
        <v>42</v>
      </c>
      <c r="V1534">
        <v>47</v>
      </c>
      <c r="W1534">
        <v>46</v>
      </c>
      <c r="X1534">
        <v>51</v>
      </c>
      <c r="Y1534">
        <v>49</v>
      </c>
      <c r="Z1534">
        <v>45</v>
      </c>
      <c r="AA1534">
        <v>235</v>
      </c>
      <c r="AB1534">
        <v>209</v>
      </c>
      <c r="AC1534">
        <v>170</v>
      </c>
      <c r="AD1534">
        <v>142</v>
      </c>
      <c r="AE1534">
        <v>195</v>
      </c>
      <c r="AF1534">
        <v>184</v>
      </c>
      <c r="AG1534">
        <v>163</v>
      </c>
      <c r="AH1534">
        <v>144</v>
      </c>
      <c r="AI1534">
        <v>121</v>
      </c>
      <c r="AJ1534">
        <v>124</v>
      </c>
      <c r="AK1534">
        <v>75</v>
      </c>
      <c r="AL1534">
        <v>63</v>
      </c>
      <c r="AM1534">
        <v>61</v>
      </c>
      <c r="AN1534">
        <f t="shared" si="313"/>
        <v>2413</v>
      </c>
      <c r="AO1534">
        <v>40</v>
      </c>
      <c r="AP1534">
        <v>36</v>
      </c>
      <c r="AQ1534">
        <v>41</v>
      </c>
      <c r="AR1534">
        <v>40</v>
      </c>
      <c r="AS1534">
        <v>30</v>
      </c>
      <c r="AT1534">
        <v>36</v>
      </c>
      <c r="AU1534">
        <v>30</v>
      </c>
      <c r="AV1534">
        <v>34</v>
      </c>
      <c r="AW1534">
        <v>32</v>
      </c>
      <c r="AX1534">
        <v>25</v>
      </c>
      <c r="AY1534">
        <v>40</v>
      </c>
      <c r="AZ1534">
        <v>42</v>
      </c>
      <c r="BA1534">
        <v>46</v>
      </c>
      <c r="BB1534">
        <v>45</v>
      </c>
      <c r="BC1534">
        <v>23</v>
      </c>
      <c r="BD1534">
        <v>40</v>
      </c>
      <c r="BE1534">
        <v>44</v>
      </c>
      <c r="BF1534">
        <v>42</v>
      </c>
      <c r="BG1534">
        <v>46</v>
      </c>
      <c r="BH1534">
        <v>36</v>
      </c>
      <c r="BI1534">
        <v>244</v>
      </c>
      <c r="BJ1534">
        <v>163</v>
      </c>
      <c r="BK1534">
        <v>156</v>
      </c>
      <c r="BL1534">
        <v>149</v>
      </c>
      <c r="BM1534">
        <v>163</v>
      </c>
      <c r="BN1534">
        <v>156</v>
      </c>
      <c r="BO1534">
        <v>95</v>
      </c>
      <c r="BP1534">
        <v>111</v>
      </c>
      <c r="BQ1534">
        <v>101</v>
      </c>
      <c r="BR1534">
        <v>122</v>
      </c>
      <c r="BS1534">
        <v>79</v>
      </c>
      <c r="BT1534">
        <v>52</v>
      </c>
      <c r="BU1534">
        <v>74</v>
      </c>
      <c r="BV1534" s="40"/>
      <c r="BW1534" s="5">
        <f t="shared" si="316"/>
        <v>459</v>
      </c>
      <c r="BX1534" s="5">
        <f t="shared" si="317"/>
        <v>269</v>
      </c>
      <c r="BY1534" s="5">
        <f t="shared" si="318"/>
        <v>538</v>
      </c>
      <c r="BZ1534" s="5">
        <f t="shared" si="319"/>
        <v>998</v>
      </c>
      <c r="CA1534" s="5">
        <f t="shared" si="320"/>
        <v>444</v>
      </c>
      <c r="CB1534" s="40">
        <f t="shared" si="321"/>
        <v>426</v>
      </c>
      <c r="CC1534" s="40">
        <f t="shared" si="322"/>
        <v>240</v>
      </c>
      <c r="CD1534" s="40">
        <f t="shared" si="323"/>
        <v>489</v>
      </c>
      <c r="CE1534" s="40">
        <f t="shared" si="314"/>
        <v>830</v>
      </c>
      <c r="CF1534" s="40">
        <f t="shared" si="315"/>
        <v>428</v>
      </c>
    </row>
    <row r="1535" spans="1:84" x14ac:dyDescent="0.25">
      <c r="A1535" s="73" t="s">
        <v>2997</v>
      </c>
      <c r="B1535" s="2" t="s">
        <v>2977</v>
      </c>
      <c r="C1535" s="2" t="s">
        <v>2989</v>
      </c>
      <c r="D1535" s="2" t="s">
        <v>2998</v>
      </c>
      <c r="E1535">
        <f t="shared" si="311"/>
        <v>2392</v>
      </c>
      <c r="F1535">
        <f t="shared" si="312"/>
        <v>1262</v>
      </c>
      <c r="G1535">
        <v>6</v>
      </c>
      <c r="H1535">
        <v>7</v>
      </c>
      <c r="I1535">
        <v>7</v>
      </c>
      <c r="J1535">
        <v>7</v>
      </c>
      <c r="K1535">
        <v>5</v>
      </c>
      <c r="L1535">
        <v>6</v>
      </c>
      <c r="M1535">
        <v>6</v>
      </c>
      <c r="N1535">
        <v>8</v>
      </c>
      <c r="O1535">
        <v>8</v>
      </c>
      <c r="P1535">
        <v>9</v>
      </c>
      <c r="Q1535">
        <v>7</v>
      </c>
      <c r="R1535">
        <v>7</v>
      </c>
      <c r="S1535">
        <v>7</v>
      </c>
      <c r="T1535">
        <v>7</v>
      </c>
      <c r="U1535">
        <v>8</v>
      </c>
      <c r="V1535">
        <v>7</v>
      </c>
      <c r="W1535">
        <v>8</v>
      </c>
      <c r="X1535">
        <v>9</v>
      </c>
      <c r="Y1535">
        <v>8</v>
      </c>
      <c r="Z1535">
        <v>7</v>
      </c>
      <c r="AA1535">
        <v>57</v>
      </c>
      <c r="AB1535">
        <v>153</v>
      </c>
      <c r="AC1535">
        <v>147</v>
      </c>
      <c r="AD1535">
        <v>94</v>
      </c>
      <c r="AE1535">
        <v>112</v>
      </c>
      <c r="AF1535">
        <v>115</v>
      </c>
      <c r="AG1535">
        <v>89</v>
      </c>
      <c r="AH1535">
        <v>72</v>
      </c>
      <c r="AI1535">
        <v>57</v>
      </c>
      <c r="AJ1535">
        <v>68</v>
      </c>
      <c r="AK1535">
        <v>65</v>
      </c>
      <c r="AL1535">
        <v>44</v>
      </c>
      <c r="AM1535">
        <v>45</v>
      </c>
      <c r="AN1535">
        <f t="shared" si="313"/>
        <v>1130</v>
      </c>
      <c r="AO1535">
        <v>5</v>
      </c>
      <c r="AP1535">
        <v>6</v>
      </c>
      <c r="AQ1535">
        <v>7</v>
      </c>
      <c r="AR1535">
        <v>8</v>
      </c>
      <c r="AS1535">
        <v>6</v>
      </c>
      <c r="AT1535">
        <v>7</v>
      </c>
      <c r="AU1535">
        <v>7</v>
      </c>
      <c r="AV1535">
        <v>7</v>
      </c>
      <c r="AW1535">
        <v>7</v>
      </c>
      <c r="AX1535">
        <v>5</v>
      </c>
      <c r="AY1535">
        <v>7</v>
      </c>
      <c r="AZ1535">
        <v>7</v>
      </c>
      <c r="BA1535">
        <v>6</v>
      </c>
      <c r="BB1535">
        <v>7</v>
      </c>
      <c r="BC1535">
        <v>4</v>
      </c>
      <c r="BD1535">
        <v>8</v>
      </c>
      <c r="BE1535">
        <v>8</v>
      </c>
      <c r="BF1535">
        <v>8</v>
      </c>
      <c r="BG1535">
        <v>9</v>
      </c>
      <c r="BH1535">
        <v>3</v>
      </c>
      <c r="BI1535">
        <v>55</v>
      </c>
      <c r="BJ1535">
        <v>152</v>
      </c>
      <c r="BK1535">
        <v>120</v>
      </c>
      <c r="BL1535">
        <v>109</v>
      </c>
      <c r="BM1535">
        <v>64</v>
      </c>
      <c r="BN1535">
        <v>90</v>
      </c>
      <c r="BO1535">
        <v>59</v>
      </c>
      <c r="BP1535">
        <v>68</v>
      </c>
      <c r="BQ1535">
        <v>68</v>
      </c>
      <c r="BR1535">
        <v>55</v>
      </c>
      <c r="BS1535">
        <v>49</v>
      </c>
      <c r="BT1535">
        <v>45</v>
      </c>
      <c r="BU1535">
        <v>64</v>
      </c>
      <c r="BV1535" s="40"/>
      <c r="BW1535" s="5">
        <f t="shared" si="316"/>
        <v>83</v>
      </c>
      <c r="BX1535" s="5">
        <f t="shared" si="317"/>
        <v>46</v>
      </c>
      <c r="BY1535" s="5">
        <f t="shared" si="318"/>
        <v>225</v>
      </c>
      <c r="BZ1535" s="5">
        <f t="shared" si="319"/>
        <v>629</v>
      </c>
      <c r="CA1535" s="5">
        <f t="shared" si="320"/>
        <v>279</v>
      </c>
      <c r="CB1535" s="40">
        <f t="shared" si="321"/>
        <v>79</v>
      </c>
      <c r="CC1535" s="40">
        <f t="shared" si="322"/>
        <v>41</v>
      </c>
      <c r="CD1535" s="40">
        <f t="shared" si="323"/>
        <v>219</v>
      </c>
      <c r="CE1535" s="40">
        <f t="shared" si="314"/>
        <v>510</v>
      </c>
      <c r="CF1535" s="40">
        <f t="shared" si="315"/>
        <v>281</v>
      </c>
    </row>
    <row r="1536" spans="1:84" x14ac:dyDescent="0.25">
      <c r="A1536" s="73" t="s">
        <v>2999</v>
      </c>
      <c r="B1536" s="2" t="s">
        <v>2977</v>
      </c>
      <c r="C1536" s="2" t="s">
        <v>2989</v>
      </c>
      <c r="D1536" s="2" t="s">
        <v>3000</v>
      </c>
      <c r="E1536">
        <f t="shared" si="311"/>
        <v>2081</v>
      </c>
      <c r="F1536">
        <f t="shared" si="312"/>
        <v>1118</v>
      </c>
      <c r="G1536">
        <v>15</v>
      </c>
      <c r="H1536">
        <v>15</v>
      </c>
      <c r="I1536">
        <v>17</v>
      </c>
      <c r="J1536">
        <v>16</v>
      </c>
      <c r="K1536">
        <v>16</v>
      </c>
      <c r="L1536">
        <v>15</v>
      </c>
      <c r="M1536">
        <v>12</v>
      </c>
      <c r="N1536">
        <v>14</v>
      </c>
      <c r="O1536">
        <v>16</v>
      </c>
      <c r="P1536">
        <v>16</v>
      </c>
      <c r="Q1536">
        <v>17</v>
      </c>
      <c r="R1536">
        <v>19</v>
      </c>
      <c r="S1536">
        <v>20</v>
      </c>
      <c r="T1536">
        <v>20</v>
      </c>
      <c r="U1536">
        <v>19</v>
      </c>
      <c r="V1536">
        <v>16</v>
      </c>
      <c r="W1536">
        <v>17</v>
      </c>
      <c r="X1536">
        <v>20</v>
      </c>
      <c r="Y1536">
        <v>19</v>
      </c>
      <c r="Z1536">
        <v>17</v>
      </c>
      <c r="AA1536">
        <v>89</v>
      </c>
      <c r="AB1536">
        <v>89</v>
      </c>
      <c r="AC1536">
        <v>77</v>
      </c>
      <c r="AD1536">
        <v>99</v>
      </c>
      <c r="AE1536">
        <v>80</v>
      </c>
      <c r="AF1536">
        <v>79</v>
      </c>
      <c r="AG1536">
        <v>77</v>
      </c>
      <c r="AH1536">
        <v>43</v>
      </c>
      <c r="AI1536">
        <v>39</v>
      </c>
      <c r="AJ1536">
        <v>29</v>
      </c>
      <c r="AK1536">
        <v>32</v>
      </c>
      <c r="AL1536">
        <v>27</v>
      </c>
      <c r="AM1536">
        <v>22</v>
      </c>
      <c r="AN1536">
        <f t="shared" si="313"/>
        <v>963</v>
      </c>
      <c r="AO1536">
        <v>18</v>
      </c>
      <c r="AP1536">
        <v>17</v>
      </c>
      <c r="AQ1536">
        <v>14</v>
      </c>
      <c r="AR1536">
        <v>14</v>
      </c>
      <c r="AS1536">
        <v>15</v>
      </c>
      <c r="AT1536">
        <v>12</v>
      </c>
      <c r="AU1536">
        <v>15</v>
      </c>
      <c r="AV1536">
        <v>16</v>
      </c>
      <c r="AW1536">
        <v>12</v>
      </c>
      <c r="AX1536">
        <v>13</v>
      </c>
      <c r="AY1536">
        <v>17</v>
      </c>
      <c r="AZ1536">
        <v>16</v>
      </c>
      <c r="BA1536">
        <v>16</v>
      </c>
      <c r="BB1536">
        <v>17</v>
      </c>
      <c r="BC1536">
        <v>5</v>
      </c>
      <c r="BD1536">
        <v>19</v>
      </c>
      <c r="BE1536">
        <v>19</v>
      </c>
      <c r="BF1536">
        <v>16</v>
      </c>
      <c r="BG1536">
        <v>18</v>
      </c>
      <c r="BH1536">
        <v>13</v>
      </c>
      <c r="BI1536">
        <v>92</v>
      </c>
      <c r="BJ1536">
        <v>79</v>
      </c>
      <c r="BK1536">
        <v>74</v>
      </c>
      <c r="BL1536">
        <v>73</v>
      </c>
      <c r="BM1536">
        <v>46</v>
      </c>
      <c r="BN1536">
        <v>55</v>
      </c>
      <c r="BO1536">
        <v>68</v>
      </c>
      <c r="BP1536">
        <v>43</v>
      </c>
      <c r="BQ1536">
        <v>36</v>
      </c>
      <c r="BR1536">
        <v>22</v>
      </c>
      <c r="BS1536">
        <v>23</v>
      </c>
      <c r="BT1536">
        <v>26</v>
      </c>
      <c r="BU1536">
        <v>24</v>
      </c>
      <c r="BV1536" s="40"/>
      <c r="BW1536" s="5">
        <f t="shared" si="316"/>
        <v>188</v>
      </c>
      <c r="BX1536" s="5">
        <f t="shared" si="317"/>
        <v>112</v>
      </c>
      <c r="BY1536" s="5">
        <f t="shared" si="318"/>
        <v>214</v>
      </c>
      <c r="BZ1536" s="5">
        <f t="shared" si="319"/>
        <v>455</v>
      </c>
      <c r="CA1536" s="5">
        <f t="shared" si="320"/>
        <v>149</v>
      </c>
      <c r="CB1536" s="40">
        <f t="shared" si="321"/>
        <v>179</v>
      </c>
      <c r="CC1536" s="40">
        <f t="shared" si="322"/>
        <v>92</v>
      </c>
      <c r="CD1536" s="40">
        <f t="shared" si="323"/>
        <v>202</v>
      </c>
      <c r="CE1536" s="40">
        <f t="shared" si="314"/>
        <v>359</v>
      </c>
      <c r="CF1536" s="40">
        <f t="shared" si="315"/>
        <v>131</v>
      </c>
    </row>
    <row r="1537" spans="1:84" x14ac:dyDescent="0.25">
      <c r="A1537" s="73" t="s">
        <v>3001</v>
      </c>
      <c r="B1537" s="2" t="s">
        <v>2977</v>
      </c>
      <c r="C1537" s="2" t="s">
        <v>2989</v>
      </c>
      <c r="D1537" s="2" t="s">
        <v>3002</v>
      </c>
      <c r="E1537">
        <f t="shared" si="311"/>
        <v>1299</v>
      </c>
      <c r="F1537">
        <f t="shared" si="312"/>
        <v>696</v>
      </c>
      <c r="G1537">
        <v>5</v>
      </c>
      <c r="H1537">
        <v>8</v>
      </c>
      <c r="I1537">
        <v>7</v>
      </c>
      <c r="J1537">
        <v>9</v>
      </c>
      <c r="K1537">
        <v>9</v>
      </c>
      <c r="L1537">
        <v>8</v>
      </c>
      <c r="M1537">
        <v>8</v>
      </c>
      <c r="N1537">
        <v>8</v>
      </c>
      <c r="O1537">
        <v>8</v>
      </c>
      <c r="P1537">
        <v>6</v>
      </c>
      <c r="Q1537">
        <v>5</v>
      </c>
      <c r="R1537">
        <v>7</v>
      </c>
      <c r="S1537">
        <v>6</v>
      </c>
      <c r="T1537">
        <v>6</v>
      </c>
      <c r="U1537">
        <v>9</v>
      </c>
      <c r="V1537">
        <v>7</v>
      </c>
      <c r="W1537">
        <v>8</v>
      </c>
      <c r="X1537">
        <v>9</v>
      </c>
      <c r="Y1537">
        <v>7</v>
      </c>
      <c r="Z1537">
        <v>6</v>
      </c>
      <c r="AA1537">
        <v>31</v>
      </c>
      <c r="AB1537">
        <v>43</v>
      </c>
      <c r="AC1537">
        <v>42</v>
      </c>
      <c r="AD1537">
        <v>38</v>
      </c>
      <c r="AE1537">
        <v>49</v>
      </c>
      <c r="AF1537">
        <v>62</v>
      </c>
      <c r="AG1537">
        <v>58</v>
      </c>
      <c r="AH1537">
        <v>44</v>
      </c>
      <c r="AI1537">
        <v>49</v>
      </c>
      <c r="AJ1537">
        <v>50</v>
      </c>
      <c r="AK1537">
        <v>38</v>
      </c>
      <c r="AL1537">
        <v>29</v>
      </c>
      <c r="AM1537">
        <v>17</v>
      </c>
      <c r="AN1537">
        <f t="shared" si="313"/>
        <v>603</v>
      </c>
      <c r="AO1537">
        <v>6</v>
      </c>
      <c r="AP1537">
        <v>7</v>
      </c>
      <c r="AQ1537">
        <v>7</v>
      </c>
      <c r="AR1537">
        <v>8</v>
      </c>
      <c r="AS1537">
        <v>9</v>
      </c>
      <c r="AT1537">
        <v>9</v>
      </c>
      <c r="AU1537">
        <v>9</v>
      </c>
      <c r="AV1537">
        <v>8</v>
      </c>
      <c r="AW1537">
        <v>7</v>
      </c>
      <c r="AX1537">
        <v>3</v>
      </c>
      <c r="AY1537">
        <v>6</v>
      </c>
      <c r="AZ1537">
        <v>5</v>
      </c>
      <c r="BA1537">
        <v>6</v>
      </c>
      <c r="BB1537">
        <v>6</v>
      </c>
      <c r="BC1537">
        <v>5</v>
      </c>
      <c r="BD1537">
        <v>7</v>
      </c>
      <c r="BE1537">
        <v>7</v>
      </c>
      <c r="BF1537">
        <v>7</v>
      </c>
      <c r="BG1537">
        <v>8</v>
      </c>
      <c r="BH1537">
        <v>3</v>
      </c>
      <c r="BI1537">
        <v>33</v>
      </c>
      <c r="BJ1537">
        <v>33</v>
      </c>
      <c r="BK1537">
        <v>35</v>
      </c>
      <c r="BL1537">
        <v>45</v>
      </c>
      <c r="BM1537">
        <v>41</v>
      </c>
      <c r="BN1537">
        <v>40</v>
      </c>
      <c r="BO1537">
        <v>42</v>
      </c>
      <c r="BP1537">
        <v>46</v>
      </c>
      <c r="BQ1537">
        <v>39</v>
      </c>
      <c r="BR1537">
        <v>39</v>
      </c>
      <c r="BS1537">
        <v>26</v>
      </c>
      <c r="BT1537">
        <v>27</v>
      </c>
      <c r="BU1537">
        <v>24</v>
      </c>
      <c r="BV1537" s="40"/>
      <c r="BW1537" s="5">
        <f t="shared" si="316"/>
        <v>88</v>
      </c>
      <c r="BX1537" s="5">
        <f t="shared" si="317"/>
        <v>45</v>
      </c>
      <c r="BY1537" s="5">
        <f t="shared" si="318"/>
        <v>87</v>
      </c>
      <c r="BZ1537" s="5">
        <f t="shared" si="319"/>
        <v>293</v>
      </c>
      <c r="CA1537" s="5">
        <f t="shared" si="320"/>
        <v>183</v>
      </c>
      <c r="CB1537" s="40">
        <f t="shared" si="321"/>
        <v>84</v>
      </c>
      <c r="CC1537" s="40">
        <f t="shared" si="322"/>
        <v>38</v>
      </c>
      <c r="CD1537" s="40">
        <f t="shared" si="323"/>
        <v>77</v>
      </c>
      <c r="CE1537" s="40">
        <f t="shared" si="314"/>
        <v>249</v>
      </c>
      <c r="CF1537" s="40">
        <f t="shared" si="315"/>
        <v>155</v>
      </c>
    </row>
    <row r="1538" spans="1:84" x14ac:dyDescent="0.25">
      <c r="A1538" s="73" t="s">
        <v>3003</v>
      </c>
      <c r="B1538" s="2" t="s">
        <v>2977</v>
      </c>
      <c r="C1538" s="2" t="s">
        <v>2989</v>
      </c>
      <c r="D1538" s="2" t="s">
        <v>3004</v>
      </c>
      <c r="E1538">
        <f t="shared" si="311"/>
        <v>2783</v>
      </c>
      <c r="F1538">
        <f t="shared" si="312"/>
        <v>1506</v>
      </c>
      <c r="G1538">
        <v>22</v>
      </c>
      <c r="H1538">
        <v>18</v>
      </c>
      <c r="I1538">
        <v>16</v>
      </c>
      <c r="J1538">
        <v>18</v>
      </c>
      <c r="K1538">
        <v>19</v>
      </c>
      <c r="L1538">
        <v>15</v>
      </c>
      <c r="M1538">
        <v>15</v>
      </c>
      <c r="N1538">
        <v>16</v>
      </c>
      <c r="O1538">
        <v>18</v>
      </c>
      <c r="P1538">
        <v>15</v>
      </c>
      <c r="Q1538">
        <v>20</v>
      </c>
      <c r="R1538">
        <v>22</v>
      </c>
      <c r="S1538">
        <v>20</v>
      </c>
      <c r="T1538">
        <v>18</v>
      </c>
      <c r="U1538">
        <v>19</v>
      </c>
      <c r="V1538">
        <v>16</v>
      </c>
      <c r="W1538">
        <v>15</v>
      </c>
      <c r="X1538">
        <v>13</v>
      </c>
      <c r="Y1538">
        <v>13</v>
      </c>
      <c r="Z1538">
        <v>14</v>
      </c>
      <c r="AA1538">
        <v>80</v>
      </c>
      <c r="AB1538">
        <v>70</v>
      </c>
      <c r="AC1538">
        <v>82</v>
      </c>
      <c r="AD1538">
        <v>86</v>
      </c>
      <c r="AE1538">
        <v>129</v>
      </c>
      <c r="AF1538">
        <v>113</v>
      </c>
      <c r="AG1538">
        <v>92</v>
      </c>
      <c r="AH1538">
        <v>87</v>
      </c>
      <c r="AI1538">
        <v>105</v>
      </c>
      <c r="AJ1538">
        <v>106</v>
      </c>
      <c r="AK1538">
        <v>80</v>
      </c>
      <c r="AL1538">
        <v>44</v>
      </c>
      <c r="AM1538">
        <v>90</v>
      </c>
      <c r="AN1538">
        <f t="shared" si="313"/>
        <v>1277</v>
      </c>
      <c r="AO1538">
        <v>22</v>
      </c>
      <c r="AP1538">
        <v>21</v>
      </c>
      <c r="AQ1538">
        <v>19</v>
      </c>
      <c r="AR1538">
        <v>17</v>
      </c>
      <c r="AS1538">
        <v>19</v>
      </c>
      <c r="AT1538">
        <v>18</v>
      </c>
      <c r="AU1538">
        <v>15</v>
      </c>
      <c r="AV1538">
        <v>17</v>
      </c>
      <c r="AW1538">
        <v>16</v>
      </c>
      <c r="AX1538">
        <v>11</v>
      </c>
      <c r="AY1538">
        <v>19</v>
      </c>
      <c r="AZ1538">
        <v>19</v>
      </c>
      <c r="BA1538">
        <v>19</v>
      </c>
      <c r="BB1538">
        <v>20</v>
      </c>
      <c r="BC1538">
        <v>7</v>
      </c>
      <c r="BD1538">
        <v>16</v>
      </c>
      <c r="BE1538">
        <v>15</v>
      </c>
      <c r="BF1538">
        <v>16</v>
      </c>
      <c r="BG1538">
        <v>16</v>
      </c>
      <c r="BH1538">
        <v>9</v>
      </c>
      <c r="BI1538">
        <v>66</v>
      </c>
      <c r="BJ1538">
        <v>69</v>
      </c>
      <c r="BK1538">
        <v>65</v>
      </c>
      <c r="BL1538">
        <v>71</v>
      </c>
      <c r="BM1538">
        <v>96</v>
      </c>
      <c r="BN1538">
        <v>75</v>
      </c>
      <c r="BO1538">
        <v>77</v>
      </c>
      <c r="BP1538">
        <v>69</v>
      </c>
      <c r="BQ1538">
        <v>80</v>
      </c>
      <c r="BR1538">
        <v>87</v>
      </c>
      <c r="BS1538">
        <v>57</v>
      </c>
      <c r="BT1538">
        <v>53</v>
      </c>
      <c r="BU1538">
        <v>81</v>
      </c>
      <c r="BV1538" s="40"/>
      <c r="BW1538" s="5">
        <f t="shared" si="316"/>
        <v>214</v>
      </c>
      <c r="BX1538" s="5">
        <f t="shared" si="317"/>
        <v>101</v>
      </c>
      <c r="BY1538" s="5">
        <f t="shared" si="318"/>
        <v>177</v>
      </c>
      <c r="BZ1538" s="5">
        <f t="shared" si="319"/>
        <v>589</v>
      </c>
      <c r="CA1538" s="5">
        <f t="shared" si="320"/>
        <v>425</v>
      </c>
      <c r="CB1538" s="40">
        <f t="shared" si="321"/>
        <v>213</v>
      </c>
      <c r="CC1538" s="40">
        <f t="shared" si="322"/>
        <v>93</v>
      </c>
      <c r="CD1538" s="40">
        <f t="shared" si="323"/>
        <v>160</v>
      </c>
      <c r="CE1538" s="40">
        <f t="shared" si="314"/>
        <v>453</v>
      </c>
      <c r="CF1538" s="40">
        <f t="shared" si="315"/>
        <v>358</v>
      </c>
    </row>
    <row r="1539" spans="1:84" x14ac:dyDescent="0.25">
      <c r="A1539" s="73" t="s">
        <v>3005</v>
      </c>
      <c r="B1539" s="2" t="s">
        <v>2977</v>
      </c>
      <c r="C1539" s="2" t="s">
        <v>2989</v>
      </c>
      <c r="D1539" s="2" t="s">
        <v>3006</v>
      </c>
      <c r="E1539">
        <f t="shared" si="311"/>
        <v>1539</v>
      </c>
      <c r="F1539">
        <f t="shared" si="312"/>
        <v>827</v>
      </c>
      <c r="G1539">
        <v>9</v>
      </c>
      <c r="H1539">
        <v>10</v>
      </c>
      <c r="I1539">
        <v>8</v>
      </c>
      <c r="J1539">
        <v>9</v>
      </c>
      <c r="K1539">
        <v>10</v>
      </c>
      <c r="L1539">
        <v>9</v>
      </c>
      <c r="M1539">
        <v>10</v>
      </c>
      <c r="N1539">
        <v>10</v>
      </c>
      <c r="O1539">
        <v>9</v>
      </c>
      <c r="P1539">
        <v>8</v>
      </c>
      <c r="Q1539">
        <v>8</v>
      </c>
      <c r="R1539">
        <v>9</v>
      </c>
      <c r="S1539">
        <v>9</v>
      </c>
      <c r="T1539">
        <v>9</v>
      </c>
      <c r="U1539">
        <v>10</v>
      </c>
      <c r="V1539">
        <v>8</v>
      </c>
      <c r="W1539">
        <v>8</v>
      </c>
      <c r="X1539">
        <v>10</v>
      </c>
      <c r="Y1539">
        <v>9</v>
      </c>
      <c r="Z1539">
        <v>8</v>
      </c>
      <c r="AA1539">
        <v>42</v>
      </c>
      <c r="AB1539">
        <v>52</v>
      </c>
      <c r="AC1539">
        <v>58</v>
      </c>
      <c r="AD1539">
        <v>59</v>
      </c>
      <c r="AE1539">
        <v>64</v>
      </c>
      <c r="AF1539">
        <v>71</v>
      </c>
      <c r="AG1539">
        <v>76</v>
      </c>
      <c r="AH1539">
        <v>44</v>
      </c>
      <c r="AI1539">
        <v>39</v>
      </c>
      <c r="AJ1539">
        <v>37</v>
      </c>
      <c r="AK1539">
        <v>44</v>
      </c>
      <c r="AL1539">
        <v>22</v>
      </c>
      <c r="AM1539">
        <v>39</v>
      </c>
      <c r="AN1539">
        <f t="shared" si="313"/>
        <v>712</v>
      </c>
      <c r="AO1539">
        <v>10</v>
      </c>
      <c r="AP1539">
        <v>9</v>
      </c>
      <c r="AQ1539">
        <v>9</v>
      </c>
      <c r="AR1539">
        <v>8</v>
      </c>
      <c r="AS1539">
        <v>10</v>
      </c>
      <c r="AT1539">
        <v>10</v>
      </c>
      <c r="AU1539">
        <v>9</v>
      </c>
      <c r="AV1539">
        <v>9</v>
      </c>
      <c r="AW1539">
        <v>7</v>
      </c>
      <c r="AX1539">
        <v>7</v>
      </c>
      <c r="AY1539">
        <v>10</v>
      </c>
      <c r="AZ1539">
        <v>8</v>
      </c>
      <c r="BA1539">
        <v>8</v>
      </c>
      <c r="BB1539">
        <v>8</v>
      </c>
      <c r="BC1539">
        <v>6</v>
      </c>
      <c r="BD1539">
        <v>9</v>
      </c>
      <c r="BE1539">
        <v>10</v>
      </c>
      <c r="BF1539">
        <v>8</v>
      </c>
      <c r="BG1539">
        <v>9</v>
      </c>
      <c r="BH1539">
        <v>2</v>
      </c>
      <c r="BI1539">
        <v>39</v>
      </c>
      <c r="BJ1539">
        <v>40</v>
      </c>
      <c r="BK1539">
        <v>43</v>
      </c>
      <c r="BL1539">
        <v>63</v>
      </c>
      <c r="BM1539">
        <v>44</v>
      </c>
      <c r="BN1539">
        <v>55</v>
      </c>
      <c r="BO1539">
        <v>64</v>
      </c>
      <c r="BP1539">
        <v>44</v>
      </c>
      <c r="BQ1539">
        <v>39</v>
      </c>
      <c r="BR1539">
        <v>30</v>
      </c>
      <c r="BS1539">
        <v>30</v>
      </c>
      <c r="BT1539">
        <v>18</v>
      </c>
      <c r="BU1539">
        <v>37</v>
      </c>
      <c r="BV1539" s="40"/>
      <c r="BW1539" s="5">
        <f t="shared" si="316"/>
        <v>109</v>
      </c>
      <c r="BX1539" s="5">
        <f t="shared" si="317"/>
        <v>54</v>
      </c>
      <c r="BY1539" s="5">
        <f t="shared" si="318"/>
        <v>111</v>
      </c>
      <c r="BZ1539" s="5">
        <f t="shared" si="319"/>
        <v>372</v>
      </c>
      <c r="CA1539" s="5">
        <f t="shared" si="320"/>
        <v>181</v>
      </c>
      <c r="CB1539" s="40">
        <f t="shared" si="321"/>
        <v>106</v>
      </c>
      <c r="CC1539" s="40">
        <f t="shared" si="322"/>
        <v>49</v>
      </c>
      <c r="CD1539" s="40">
        <f t="shared" si="323"/>
        <v>90</v>
      </c>
      <c r="CE1539" s="40">
        <f t="shared" si="314"/>
        <v>313</v>
      </c>
      <c r="CF1539" s="40">
        <f t="shared" si="315"/>
        <v>154</v>
      </c>
    </row>
    <row r="1540" spans="1:84" x14ac:dyDescent="0.25">
      <c r="A1540" s="73" t="s">
        <v>3007</v>
      </c>
      <c r="B1540" s="2" t="s">
        <v>2977</v>
      </c>
      <c r="C1540" s="2" t="s">
        <v>2989</v>
      </c>
      <c r="D1540" s="2" t="s">
        <v>3008</v>
      </c>
      <c r="E1540">
        <f t="shared" si="311"/>
        <v>3958</v>
      </c>
      <c r="F1540">
        <f t="shared" si="312"/>
        <v>2091</v>
      </c>
      <c r="G1540">
        <v>21</v>
      </c>
      <c r="H1540">
        <v>20</v>
      </c>
      <c r="I1540">
        <v>25</v>
      </c>
      <c r="J1540">
        <v>25</v>
      </c>
      <c r="K1540">
        <v>26</v>
      </c>
      <c r="L1540">
        <v>23</v>
      </c>
      <c r="M1540">
        <v>24</v>
      </c>
      <c r="N1540">
        <v>25</v>
      </c>
      <c r="O1540">
        <v>27</v>
      </c>
      <c r="P1540">
        <v>26</v>
      </c>
      <c r="Q1540">
        <v>33</v>
      </c>
      <c r="R1540">
        <v>31</v>
      </c>
      <c r="S1540">
        <v>31</v>
      </c>
      <c r="T1540">
        <v>31</v>
      </c>
      <c r="U1540">
        <v>34</v>
      </c>
      <c r="V1540">
        <v>34</v>
      </c>
      <c r="W1540">
        <v>34</v>
      </c>
      <c r="X1540">
        <v>34</v>
      </c>
      <c r="Y1540">
        <v>30</v>
      </c>
      <c r="Z1540">
        <v>27</v>
      </c>
      <c r="AA1540">
        <v>107</v>
      </c>
      <c r="AB1540">
        <v>114</v>
      </c>
      <c r="AC1540">
        <v>104</v>
      </c>
      <c r="AD1540">
        <v>131</v>
      </c>
      <c r="AE1540">
        <v>158</v>
      </c>
      <c r="AF1540">
        <v>168</v>
      </c>
      <c r="AG1540">
        <v>152</v>
      </c>
      <c r="AH1540">
        <v>132</v>
      </c>
      <c r="AI1540">
        <v>109</v>
      </c>
      <c r="AJ1540">
        <v>122</v>
      </c>
      <c r="AK1540">
        <v>77</v>
      </c>
      <c r="AL1540">
        <v>92</v>
      </c>
      <c r="AM1540">
        <v>64</v>
      </c>
      <c r="AN1540">
        <f t="shared" si="313"/>
        <v>1867</v>
      </c>
      <c r="AO1540">
        <v>22</v>
      </c>
      <c r="AP1540">
        <v>23</v>
      </c>
      <c r="AQ1540">
        <v>19</v>
      </c>
      <c r="AR1540">
        <v>20</v>
      </c>
      <c r="AS1540">
        <v>20</v>
      </c>
      <c r="AT1540">
        <v>25</v>
      </c>
      <c r="AU1540">
        <v>24</v>
      </c>
      <c r="AV1540">
        <v>25</v>
      </c>
      <c r="AW1540">
        <v>28</v>
      </c>
      <c r="AX1540">
        <v>20</v>
      </c>
      <c r="AY1540">
        <v>26</v>
      </c>
      <c r="AZ1540">
        <v>30</v>
      </c>
      <c r="BA1540">
        <v>34</v>
      </c>
      <c r="BB1540">
        <v>35</v>
      </c>
      <c r="BC1540">
        <v>18</v>
      </c>
      <c r="BD1540">
        <v>28</v>
      </c>
      <c r="BE1540">
        <v>29</v>
      </c>
      <c r="BF1540">
        <v>28</v>
      </c>
      <c r="BG1540">
        <v>30</v>
      </c>
      <c r="BH1540">
        <v>15</v>
      </c>
      <c r="BI1540">
        <v>121</v>
      </c>
      <c r="BJ1540">
        <v>93</v>
      </c>
      <c r="BK1540">
        <v>103</v>
      </c>
      <c r="BL1540">
        <v>123</v>
      </c>
      <c r="BM1540">
        <v>126</v>
      </c>
      <c r="BN1540">
        <v>133</v>
      </c>
      <c r="BO1540">
        <v>110</v>
      </c>
      <c r="BP1540">
        <v>111</v>
      </c>
      <c r="BQ1540">
        <v>96</v>
      </c>
      <c r="BR1540">
        <v>127</v>
      </c>
      <c r="BS1540">
        <v>70</v>
      </c>
      <c r="BT1540">
        <v>71</v>
      </c>
      <c r="BU1540">
        <v>84</v>
      </c>
      <c r="BV1540" s="40"/>
      <c r="BW1540" s="5">
        <f t="shared" si="316"/>
        <v>306</v>
      </c>
      <c r="BX1540" s="5">
        <f t="shared" si="317"/>
        <v>198</v>
      </c>
      <c r="BY1540" s="5">
        <f t="shared" si="318"/>
        <v>278</v>
      </c>
      <c r="BZ1540" s="5">
        <f t="shared" si="319"/>
        <v>845</v>
      </c>
      <c r="CA1540" s="5">
        <f t="shared" si="320"/>
        <v>464</v>
      </c>
      <c r="CB1540" s="40">
        <f t="shared" si="321"/>
        <v>282</v>
      </c>
      <c r="CC1540" s="40">
        <f t="shared" si="322"/>
        <v>172</v>
      </c>
      <c r="CD1540" s="40">
        <f t="shared" si="323"/>
        <v>259</v>
      </c>
      <c r="CE1540" s="40">
        <f t="shared" si="314"/>
        <v>706</v>
      </c>
      <c r="CF1540" s="40">
        <f t="shared" si="315"/>
        <v>448</v>
      </c>
    </row>
    <row r="1541" spans="1:84" x14ac:dyDescent="0.25">
      <c r="A1541" s="73" t="s">
        <v>3009</v>
      </c>
      <c r="B1541" s="2" t="s">
        <v>2977</v>
      </c>
      <c r="C1541" s="2" t="s">
        <v>2989</v>
      </c>
      <c r="D1541" s="2" t="s">
        <v>3010</v>
      </c>
      <c r="E1541">
        <f t="shared" si="311"/>
        <v>2521</v>
      </c>
      <c r="F1541">
        <f t="shared" si="312"/>
        <v>1354</v>
      </c>
      <c r="G1541">
        <v>29</v>
      </c>
      <c r="H1541">
        <v>25</v>
      </c>
      <c r="I1541">
        <v>23</v>
      </c>
      <c r="J1541">
        <v>26</v>
      </c>
      <c r="K1541">
        <v>26</v>
      </c>
      <c r="L1541">
        <v>20</v>
      </c>
      <c r="M1541">
        <v>22</v>
      </c>
      <c r="N1541">
        <v>19</v>
      </c>
      <c r="O1541">
        <v>22</v>
      </c>
      <c r="P1541">
        <v>17</v>
      </c>
      <c r="Q1541">
        <v>20</v>
      </c>
      <c r="R1541">
        <v>22</v>
      </c>
      <c r="S1541">
        <v>21</v>
      </c>
      <c r="T1541">
        <v>20</v>
      </c>
      <c r="U1541">
        <v>19</v>
      </c>
      <c r="V1541">
        <v>21</v>
      </c>
      <c r="W1541">
        <v>18</v>
      </c>
      <c r="X1541">
        <v>20</v>
      </c>
      <c r="Y1541">
        <v>18</v>
      </c>
      <c r="Z1541">
        <v>18</v>
      </c>
      <c r="AA1541">
        <v>116</v>
      </c>
      <c r="AB1541">
        <v>84</v>
      </c>
      <c r="AC1541">
        <v>106</v>
      </c>
      <c r="AD1541">
        <v>113</v>
      </c>
      <c r="AE1541">
        <v>95</v>
      </c>
      <c r="AF1541">
        <v>60</v>
      </c>
      <c r="AG1541">
        <v>101</v>
      </c>
      <c r="AH1541">
        <v>60</v>
      </c>
      <c r="AI1541">
        <v>53</v>
      </c>
      <c r="AJ1541">
        <v>45</v>
      </c>
      <c r="AK1541">
        <v>43</v>
      </c>
      <c r="AL1541">
        <v>22</v>
      </c>
      <c r="AM1541">
        <v>30</v>
      </c>
      <c r="AN1541">
        <f t="shared" si="313"/>
        <v>1167</v>
      </c>
      <c r="AO1541">
        <v>23</v>
      </c>
      <c r="AP1541">
        <v>25</v>
      </c>
      <c r="AQ1541">
        <v>25</v>
      </c>
      <c r="AR1541">
        <v>21</v>
      </c>
      <c r="AS1541">
        <v>22</v>
      </c>
      <c r="AT1541">
        <v>24</v>
      </c>
      <c r="AU1541">
        <v>21</v>
      </c>
      <c r="AV1541">
        <v>23</v>
      </c>
      <c r="AW1541">
        <v>19</v>
      </c>
      <c r="AX1541">
        <v>11</v>
      </c>
      <c r="AY1541">
        <v>21</v>
      </c>
      <c r="AZ1541">
        <v>19</v>
      </c>
      <c r="BA1541">
        <v>20</v>
      </c>
      <c r="BB1541">
        <v>23</v>
      </c>
      <c r="BC1541">
        <v>5</v>
      </c>
      <c r="BD1541">
        <v>16</v>
      </c>
      <c r="BE1541">
        <v>19</v>
      </c>
      <c r="BF1541">
        <v>17</v>
      </c>
      <c r="BG1541">
        <v>20</v>
      </c>
      <c r="BH1541">
        <v>15</v>
      </c>
      <c r="BI1541">
        <v>88</v>
      </c>
      <c r="BJ1541">
        <v>86</v>
      </c>
      <c r="BK1541">
        <v>109</v>
      </c>
      <c r="BL1541">
        <v>90</v>
      </c>
      <c r="BM1541">
        <v>55</v>
      </c>
      <c r="BN1541">
        <v>53</v>
      </c>
      <c r="BO1541">
        <v>64</v>
      </c>
      <c r="BP1541">
        <v>58</v>
      </c>
      <c r="BQ1541">
        <v>53</v>
      </c>
      <c r="BR1541">
        <v>33</v>
      </c>
      <c r="BS1541">
        <v>30</v>
      </c>
      <c r="BT1541">
        <v>24</v>
      </c>
      <c r="BU1541">
        <v>35</v>
      </c>
      <c r="BV1541" s="40"/>
      <c r="BW1541" s="5">
        <f t="shared" si="316"/>
        <v>271</v>
      </c>
      <c r="BX1541" s="5">
        <f t="shared" si="317"/>
        <v>119</v>
      </c>
      <c r="BY1541" s="5">
        <f t="shared" si="318"/>
        <v>236</v>
      </c>
      <c r="BZ1541" s="5">
        <f t="shared" si="319"/>
        <v>535</v>
      </c>
      <c r="CA1541" s="5">
        <f t="shared" si="320"/>
        <v>193</v>
      </c>
      <c r="CB1541" s="40">
        <f t="shared" si="321"/>
        <v>254</v>
      </c>
      <c r="CC1541" s="40">
        <f t="shared" si="322"/>
        <v>100</v>
      </c>
      <c r="CD1541" s="40">
        <f t="shared" si="323"/>
        <v>209</v>
      </c>
      <c r="CE1541" s="40">
        <f t="shared" si="314"/>
        <v>429</v>
      </c>
      <c r="CF1541" s="40">
        <f t="shared" si="315"/>
        <v>175</v>
      </c>
    </row>
    <row r="1542" spans="1:84" x14ac:dyDescent="0.25">
      <c r="A1542" s="73" t="s">
        <v>3011</v>
      </c>
      <c r="B1542" s="2" t="s">
        <v>2977</v>
      </c>
      <c r="C1542" s="2" t="s">
        <v>3012</v>
      </c>
      <c r="D1542" s="2" t="s">
        <v>3012</v>
      </c>
      <c r="E1542">
        <f t="shared" si="311"/>
        <v>71035</v>
      </c>
      <c r="F1542">
        <f t="shared" si="312"/>
        <v>37947</v>
      </c>
      <c r="G1542">
        <v>538</v>
      </c>
      <c r="H1542">
        <v>582</v>
      </c>
      <c r="I1542">
        <v>555</v>
      </c>
      <c r="J1542">
        <v>517</v>
      </c>
      <c r="K1542">
        <v>563</v>
      </c>
      <c r="L1542">
        <v>520</v>
      </c>
      <c r="M1542">
        <v>494</v>
      </c>
      <c r="N1542">
        <v>477</v>
      </c>
      <c r="O1542">
        <v>556</v>
      </c>
      <c r="P1542">
        <v>518</v>
      </c>
      <c r="Q1542">
        <v>568</v>
      </c>
      <c r="R1542">
        <v>516</v>
      </c>
      <c r="S1542">
        <v>585</v>
      </c>
      <c r="T1542">
        <v>520</v>
      </c>
      <c r="U1542">
        <v>522</v>
      </c>
      <c r="V1542">
        <v>518</v>
      </c>
      <c r="W1542">
        <v>499</v>
      </c>
      <c r="X1542">
        <v>443</v>
      </c>
      <c r="Y1542">
        <v>439</v>
      </c>
      <c r="Z1542">
        <v>436</v>
      </c>
      <c r="AA1542">
        <v>2303</v>
      </c>
      <c r="AB1542">
        <v>2497</v>
      </c>
      <c r="AC1542">
        <v>2592</v>
      </c>
      <c r="AD1542">
        <v>3239</v>
      </c>
      <c r="AE1542">
        <v>3655</v>
      </c>
      <c r="AF1542">
        <v>3404</v>
      </c>
      <c r="AG1542">
        <v>2820</v>
      </c>
      <c r="AH1542">
        <v>2136</v>
      </c>
      <c r="AI1542">
        <v>1671</v>
      </c>
      <c r="AJ1542">
        <v>1380</v>
      </c>
      <c r="AK1542">
        <v>915</v>
      </c>
      <c r="AL1542">
        <v>487</v>
      </c>
      <c r="AM1542">
        <v>482</v>
      </c>
      <c r="AN1542">
        <f t="shared" si="313"/>
        <v>33088</v>
      </c>
      <c r="AO1542">
        <v>497</v>
      </c>
      <c r="AP1542">
        <v>457</v>
      </c>
      <c r="AQ1542">
        <v>492</v>
      </c>
      <c r="AR1542">
        <v>537</v>
      </c>
      <c r="AS1542">
        <v>457</v>
      </c>
      <c r="AT1542">
        <v>521</v>
      </c>
      <c r="AU1542">
        <v>557</v>
      </c>
      <c r="AV1542">
        <v>584</v>
      </c>
      <c r="AW1542">
        <v>513</v>
      </c>
      <c r="AX1542">
        <v>379</v>
      </c>
      <c r="AY1542">
        <v>569</v>
      </c>
      <c r="AZ1542">
        <v>630</v>
      </c>
      <c r="BA1542">
        <v>561</v>
      </c>
      <c r="BB1542">
        <v>611</v>
      </c>
      <c r="BC1542">
        <v>228</v>
      </c>
      <c r="BD1542">
        <v>478</v>
      </c>
      <c r="BE1542">
        <v>480</v>
      </c>
      <c r="BF1542">
        <v>521</v>
      </c>
      <c r="BG1542">
        <v>515</v>
      </c>
      <c r="BH1542">
        <v>315</v>
      </c>
      <c r="BI1542">
        <v>2380</v>
      </c>
      <c r="BJ1542">
        <v>2481</v>
      </c>
      <c r="BK1542">
        <v>2682</v>
      </c>
      <c r="BL1542">
        <v>2589</v>
      </c>
      <c r="BM1542">
        <v>2489</v>
      </c>
      <c r="BN1542">
        <v>2275</v>
      </c>
      <c r="BO1542">
        <v>2272</v>
      </c>
      <c r="BP1542">
        <v>1926</v>
      </c>
      <c r="BQ1542">
        <v>1380</v>
      </c>
      <c r="BR1542">
        <v>1054</v>
      </c>
      <c r="BS1542">
        <v>731</v>
      </c>
      <c r="BT1542">
        <v>486</v>
      </c>
      <c r="BU1542">
        <v>441</v>
      </c>
      <c r="BV1542" s="40"/>
      <c r="BW1542" s="5">
        <f t="shared" si="316"/>
        <v>6404</v>
      </c>
      <c r="BX1542" s="5">
        <f t="shared" si="317"/>
        <v>3087</v>
      </c>
      <c r="BY1542" s="5">
        <f t="shared" si="318"/>
        <v>5675</v>
      </c>
      <c r="BZ1542" s="5">
        <f t="shared" si="319"/>
        <v>17846</v>
      </c>
      <c r="CA1542" s="5">
        <f t="shared" si="320"/>
        <v>4935</v>
      </c>
      <c r="CB1542" s="40">
        <f t="shared" si="321"/>
        <v>6193</v>
      </c>
      <c r="CC1542" s="40">
        <f t="shared" si="322"/>
        <v>2879</v>
      </c>
      <c r="CD1542" s="40">
        <f t="shared" si="323"/>
        <v>5691</v>
      </c>
      <c r="CE1542" s="40">
        <f t="shared" si="314"/>
        <v>14233</v>
      </c>
      <c r="CF1542" s="40">
        <f t="shared" si="315"/>
        <v>4092</v>
      </c>
    </row>
    <row r="1543" spans="1:84" x14ac:dyDescent="0.25">
      <c r="A1543" s="73" t="s">
        <v>3013</v>
      </c>
      <c r="B1543" s="2" t="s">
        <v>2977</v>
      </c>
      <c r="C1543" s="2" t="s">
        <v>3012</v>
      </c>
      <c r="D1543" s="2" t="s">
        <v>3014</v>
      </c>
      <c r="E1543">
        <f t="shared" si="311"/>
        <v>355</v>
      </c>
      <c r="F1543">
        <f t="shared" si="312"/>
        <v>190</v>
      </c>
      <c r="G1543">
        <v>2</v>
      </c>
      <c r="H1543">
        <v>2</v>
      </c>
      <c r="I1543">
        <v>1</v>
      </c>
      <c r="J1543">
        <v>2</v>
      </c>
      <c r="K1543">
        <v>2</v>
      </c>
      <c r="L1543">
        <v>2</v>
      </c>
      <c r="M1543">
        <v>1</v>
      </c>
      <c r="N1543">
        <v>1</v>
      </c>
      <c r="O1543">
        <v>1</v>
      </c>
      <c r="P1543">
        <v>2</v>
      </c>
      <c r="Q1543">
        <v>2</v>
      </c>
      <c r="R1543">
        <v>2</v>
      </c>
      <c r="S1543">
        <v>2</v>
      </c>
      <c r="T1543">
        <v>1</v>
      </c>
      <c r="U1543">
        <v>1</v>
      </c>
      <c r="V1543">
        <v>1</v>
      </c>
      <c r="W1543">
        <v>1</v>
      </c>
      <c r="X1543">
        <v>1</v>
      </c>
      <c r="Y1543">
        <v>1</v>
      </c>
      <c r="Z1543">
        <v>1</v>
      </c>
      <c r="AA1543">
        <v>7</v>
      </c>
      <c r="AB1543">
        <v>9</v>
      </c>
      <c r="AC1543">
        <v>8</v>
      </c>
      <c r="AD1543">
        <v>13</v>
      </c>
      <c r="AE1543">
        <v>18</v>
      </c>
      <c r="AF1543">
        <v>16</v>
      </c>
      <c r="AG1543">
        <v>28</v>
      </c>
      <c r="AH1543">
        <v>24</v>
      </c>
      <c r="AI1543">
        <v>8</v>
      </c>
      <c r="AJ1543">
        <v>6</v>
      </c>
      <c r="AK1543">
        <v>6</v>
      </c>
      <c r="AL1543">
        <v>8</v>
      </c>
      <c r="AM1543">
        <v>10</v>
      </c>
      <c r="AN1543">
        <f t="shared" si="313"/>
        <v>165</v>
      </c>
      <c r="AO1543">
        <v>2</v>
      </c>
      <c r="AP1543">
        <v>2</v>
      </c>
      <c r="AQ1543">
        <v>2</v>
      </c>
      <c r="AR1543">
        <v>1</v>
      </c>
      <c r="AS1543">
        <v>2</v>
      </c>
      <c r="AT1543">
        <v>1</v>
      </c>
      <c r="AU1543">
        <v>2</v>
      </c>
      <c r="AV1543">
        <v>2</v>
      </c>
      <c r="AW1543">
        <v>2</v>
      </c>
      <c r="AX1543">
        <v>1</v>
      </c>
      <c r="AY1543">
        <v>1</v>
      </c>
      <c r="AZ1543">
        <v>2</v>
      </c>
      <c r="BA1543">
        <v>2</v>
      </c>
      <c r="BB1543">
        <v>2</v>
      </c>
      <c r="BC1543">
        <v>1</v>
      </c>
      <c r="BD1543">
        <v>2</v>
      </c>
      <c r="BE1543">
        <v>1</v>
      </c>
      <c r="BF1543">
        <v>1</v>
      </c>
      <c r="BG1543">
        <v>1</v>
      </c>
      <c r="BH1543">
        <v>0</v>
      </c>
      <c r="BI1543">
        <v>5</v>
      </c>
      <c r="BJ1543">
        <v>6</v>
      </c>
      <c r="BK1543">
        <v>6</v>
      </c>
      <c r="BL1543">
        <v>13</v>
      </c>
      <c r="BM1543">
        <v>14</v>
      </c>
      <c r="BN1543">
        <v>15</v>
      </c>
      <c r="BO1543">
        <v>17</v>
      </c>
      <c r="BP1543">
        <v>17</v>
      </c>
      <c r="BQ1543">
        <v>9</v>
      </c>
      <c r="BR1543">
        <v>7</v>
      </c>
      <c r="BS1543">
        <v>6</v>
      </c>
      <c r="BT1543">
        <v>6</v>
      </c>
      <c r="BU1543">
        <v>14</v>
      </c>
      <c r="BV1543" s="40"/>
      <c r="BW1543" s="5">
        <f t="shared" si="316"/>
        <v>20</v>
      </c>
      <c r="BX1543" s="5">
        <f t="shared" si="317"/>
        <v>7</v>
      </c>
      <c r="BY1543" s="5">
        <f t="shared" si="318"/>
        <v>18</v>
      </c>
      <c r="BZ1543" s="5">
        <f t="shared" si="319"/>
        <v>107</v>
      </c>
      <c r="CA1543" s="5">
        <f t="shared" si="320"/>
        <v>38</v>
      </c>
      <c r="CB1543" s="40">
        <f t="shared" si="321"/>
        <v>20</v>
      </c>
      <c r="CC1543" s="40">
        <f t="shared" si="322"/>
        <v>9</v>
      </c>
      <c r="CD1543" s="40">
        <f t="shared" si="323"/>
        <v>12</v>
      </c>
      <c r="CE1543" s="40">
        <f t="shared" si="314"/>
        <v>82</v>
      </c>
      <c r="CF1543" s="40">
        <f t="shared" si="315"/>
        <v>42</v>
      </c>
    </row>
    <row r="1544" spans="1:84" x14ac:dyDescent="0.25">
      <c r="A1544" s="73" t="s">
        <v>3015</v>
      </c>
      <c r="B1544" s="2" t="s">
        <v>2977</v>
      </c>
      <c r="C1544" s="2" t="s">
        <v>3012</v>
      </c>
      <c r="D1544" s="2" t="s">
        <v>3016</v>
      </c>
      <c r="E1544">
        <f t="shared" si="311"/>
        <v>3781</v>
      </c>
      <c r="F1544">
        <f t="shared" si="312"/>
        <v>2032</v>
      </c>
      <c r="G1544">
        <v>15</v>
      </c>
      <c r="H1544">
        <v>16</v>
      </c>
      <c r="I1544">
        <v>20</v>
      </c>
      <c r="J1544">
        <v>20</v>
      </c>
      <c r="K1544">
        <v>24</v>
      </c>
      <c r="L1544">
        <v>22</v>
      </c>
      <c r="M1544">
        <v>23</v>
      </c>
      <c r="N1544">
        <v>26</v>
      </c>
      <c r="O1544">
        <v>25</v>
      </c>
      <c r="P1544">
        <v>31</v>
      </c>
      <c r="Q1544">
        <v>24</v>
      </c>
      <c r="R1544">
        <v>24</v>
      </c>
      <c r="S1544">
        <v>24</v>
      </c>
      <c r="T1544">
        <v>28</v>
      </c>
      <c r="U1544">
        <v>25</v>
      </c>
      <c r="V1544">
        <v>24</v>
      </c>
      <c r="W1544">
        <v>18</v>
      </c>
      <c r="X1544">
        <v>23</v>
      </c>
      <c r="Y1544">
        <v>17</v>
      </c>
      <c r="Z1544">
        <v>19</v>
      </c>
      <c r="AA1544">
        <v>65</v>
      </c>
      <c r="AB1544">
        <v>115</v>
      </c>
      <c r="AC1544">
        <v>127</v>
      </c>
      <c r="AD1544">
        <v>148</v>
      </c>
      <c r="AE1544">
        <v>163</v>
      </c>
      <c r="AF1544">
        <v>197</v>
      </c>
      <c r="AG1544">
        <v>257</v>
      </c>
      <c r="AH1544">
        <v>229</v>
      </c>
      <c r="AI1544">
        <v>121</v>
      </c>
      <c r="AJ1544">
        <v>99</v>
      </c>
      <c r="AK1544">
        <v>37</v>
      </c>
      <c r="AL1544">
        <v>14</v>
      </c>
      <c r="AM1544">
        <v>12</v>
      </c>
      <c r="AN1544">
        <f t="shared" si="313"/>
        <v>1749</v>
      </c>
      <c r="AO1544">
        <v>17</v>
      </c>
      <c r="AP1544">
        <v>19</v>
      </c>
      <c r="AQ1544">
        <v>19</v>
      </c>
      <c r="AR1544">
        <v>23</v>
      </c>
      <c r="AS1544">
        <v>27</v>
      </c>
      <c r="AT1544">
        <v>24</v>
      </c>
      <c r="AU1544">
        <v>24</v>
      </c>
      <c r="AV1544">
        <v>22</v>
      </c>
      <c r="AW1544">
        <v>23</v>
      </c>
      <c r="AX1544">
        <v>21</v>
      </c>
      <c r="AY1544">
        <v>27</v>
      </c>
      <c r="AZ1544">
        <v>28</v>
      </c>
      <c r="BA1544">
        <v>27</v>
      </c>
      <c r="BB1544">
        <v>22</v>
      </c>
      <c r="BC1544">
        <v>10</v>
      </c>
      <c r="BD1544">
        <v>19</v>
      </c>
      <c r="BE1544">
        <v>22</v>
      </c>
      <c r="BF1544">
        <v>18</v>
      </c>
      <c r="BG1544">
        <v>20</v>
      </c>
      <c r="BH1544">
        <v>9</v>
      </c>
      <c r="BI1544">
        <v>67</v>
      </c>
      <c r="BJ1544">
        <v>108</v>
      </c>
      <c r="BK1544">
        <v>121</v>
      </c>
      <c r="BL1544">
        <v>108</v>
      </c>
      <c r="BM1544">
        <v>124</v>
      </c>
      <c r="BN1544">
        <v>152</v>
      </c>
      <c r="BO1544">
        <v>215</v>
      </c>
      <c r="BP1544">
        <v>182</v>
      </c>
      <c r="BQ1544">
        <v>121</v>
      </c>
      <c r="BR1544">
        <v>71</v>
      </c>
      <c r="BS1544">
        <v>27</v>
      </c>
      <c r="BT1544">
        <v>16</v>
      </c>
      <c r="BU1544">
        <v>16</v>
      </c>
      <c r="BV1544" s="40"/>
      <c r="BW1544" s="5">
        <f t="shared" si="316"/>
        <v>270</v>
      </c>
      <c r="BX1544" s="5">
        <f t="shared" si="317"/>
        <v>142</v>
      </c>
      <c r="BY1544" s="5">
        <f t="shared" si="318"/>
        <v>216</v>
      </c>
      <c r="BZ1544" s="5">
        <f t="shared" si="319"/>
        <v>1121</v>
      </c>
      <c r="CA1544" s="5">
        <f t="shared" si="320"/>
        <v>283</v>
      </c>
      <c r="CB1544" s="40">
        <f t="shared" si="321"/>
        <v>274</v>
      </c>
      <c r="CC1544" s="40">
        <f t="shared" si="322"/>
        <v>118</v>
      </c>
      <c r="CD1544" s="40">
        <f t="shared" si="323"/>
        <v>204</v>
      </c>
      <c r="CE1544" s="40">
        <f t="shared" si="314"/>
        <v>902</v>
      </c>
      <c r="CF1544" s="40">
        <f t="shared" si="315"/>
        <v>251</v>
      </c>
    </row>
    <row r="1545" spans="1:84" x14ac:dyDescent="0.25">
      <c r="A1545" s="73" t="s">
        <v>3017</v>
      </c>
      <c r="B1545" s="2" t="s">
        <v>3018</v>
      </c>
      <c r="C1545" s="2" t="s">
        <v>3018</v>
      </c>
      <c r="D1545" s="2" t="s">
        <v>3019</v>
      </c>
      <c r="E1545">
        <f t="shared" ref="E1545:E1608" si="324">F1545+AN1545</f>
        <v>23198</v>
      </c>
      <c r="F1545">
        <f t="shared" ref="F1545:F1608" si="325">SUM(G1545:AM1545)</f>
        <v>12220</v>
      </c>
      <c r="G1545">
        <v>190</v>
      </c>
      <c r="H1545">
        <v>202</v>
      </c>
      <c r="I1545">
        <v>194</v>
      </c>
      <c r="J1545">
        <v>213</v>
      </c>
      <c r="K1545">
        <v>198</v>
      </c>
      <c r="L1545">
        <v>190</v>
      </c>
      <c r="M1545">
        <v>191</v>
      </c>
      <c r="N1545">
        <v>211</v>
      </c>
      <c r="O1545">
        <v>233</v>
      </c>
      <c r="P1545">
        <v>235</v>
      </c>
      <c r="Q1545">
        <v>251</v>
      </c>
      <c r="R1545">
        <v>208</v>
      </c>
      <c r="S1545">
        <v>244</v>
      </c>
      <c r="T1545">
        <v>254</v>
      </c>
      <c r="U1545">
        <v>270</v>
      </c>
      <c r="V1545">
        <v>228</v>
      </c>
      <c r="W1545">
        <v>217</v>
      </c>
      <c r="X1545">
        <v>197</v>
      </c>
      <c r="Y1545">
        <v>226</v>
      </c>
      <c r="Z1545">
        <v>202</v>
      </c>
      <c r="AA1545">
        <v>1079</v>
      </c>
      <c r="AB1545">
        <v>974</v>
      </c>
      <c r="AC1545">
        <v>898</v>
      </c>
      <c r="AD1545">
        <v>1149</v>
      </c>
      <c r="AE1545">
        <v>1064</v>
      </c>
      <c r="AF1545">
        <v>856</v>
      </c>
      <c r="AG1545">
        <v>592</v>
      </c>
      <c r="AH1545">
        <v>451</v>
      </c>
      <c r="AI1545">
        <v>315</v>
      </c>
      <c r="AJ1545">
        <v>222</v>
      </c>
      <c r="AK1545">
        <v>141</v>
      </c>
      <c r="AL1545">
        <v>66</v>
      </c>
      <c r="AM1545">
        <v>59</v>
      </c>
      <c r="AN1545">
        <f t="shared" si="313"/>
        <v>10978</v>
      </c>
      <c r="AO1545">
        <v>232</v>
      </c>
      <c r="AP1545">
        <v>202</v>
      </c>
      <c r="AQ1545">
        <v>211</v>
      </c>
      <c r="AR1545">
        <v>188</v>
      </c>
      <c r="AS1545">
        <v>166</v>
      </c>
      <c r="AT1545">
        <v>224</v>
      </c>
      <c r="AU1545">
        <v>216</v>
      </c>
      <c r="AV1545">
        <v>202</v>
      </c>
      <c r="AW1545">
        <v>184</v>
      </c>
      <c r="AX1545">
        <v>154</v>
      </c>
      <c r="AY1545">
        <v>206</v>
      </c>
      <c r="AZ1545">
        <v>244</v>
      </c>
      <c r="BA1545">
        <v>208</v>
      </c>
      <c r="BB1545">
        <v>216</v>
      </c>
      <c r="BC1545">
        <v>207</v>
      </c>
      <c r="BD1545">
        <v>195</v>
      </c>
      <c r="BE1545">
        <v>199</v>
      </c>
      <c r="BF1545">
        <v>231</v>
      </c>
      <c r="BG1545">
        <v>208</v>
      </c>
      <c r="BH1545">
        <v>206</v>
      </c>
      <c r="BI1545">
        <v>951</v>
      </c>
      <c r="BJ1545">
        <v>842</v>
      </c>
      <c r="BK1545">
        <v>985</v>
      </c>
      <c r="BL1545">
        <v>847</v>
      </c>
      <c r="BM1545">
        <v>720</v>
      </c>
      <c r="BN1545">
        <v>585</v>
      </c>
      <c r="BO1545">
        <v>638</v>
      </c>
      <c r="BP1545">
        <v>435</v>
      </c>
      <c r="BQ1545">
        <v>308</v>
      </c>
      <c r="BR1545">
        <v>205</v>
      </c>
      <c r="BS1545">
        <v>150</v>
      </c>
      <c r="BT1545">
        <v>103</v>
      </c>
      <c r="BU1545">
        <v>110</v>
      </c>
      <c r="BV1545" s="40"/>
      <c r="BW1545" s="5">
        <f t="shared" si="316"/>
        <v>2516</v>
      </c>
      <c r="BX1545" s="5">
        <f t="shared" si="317"/>
        <v>1410</v>
      </c>
      <c r="BY1545" s="5">
        <f t="shared" si="318"/>
        <v>2481</v>
      </c>
      <c r="BZ1545" s="5">
        <f t="shared" si="319"/>
        <v>5010</v>
      </c>
      <c r="CA1545" s="5">
        <f t="shared" si="320"/>
        <v>803</v>
      </c>
      <c r="CB1545" s="40">
        <f t="shared" si="321"/>
        <v>2429</v>
      </c>
      <c r="CC1545" s="40">
        <f t="shared" si="322"/>
        <v>1256</v>
      </c>
      <c r="CD1545" s="40">
        <f t="shared" si="323"/>
        <v>2207</v>
      </c>
      <c r="CE1545" s="40">
        <f t="shared" si="314"/>
        <v>4210</v>
      </c>
      <c r="CF1545" s="40">
        <f t="shared" si="315"/>
        <v>876</v>
      </c>
    </row>
    <row r="1546" spans="1:84" x14ac:dyDescent="0.25">
      <c r="A1546" s="73" t="s">
        <v>3020</v>
      </c>
      <c r="B1546" s="2" t="s">
        <v>3018</v>
      </c>
      <c r="C1546" s="2" t="s">
        <v>3018</v>
      </c>
      <c r="D1546" s="2" t="s">
        <v>3021</v>
      </c>
      <c r="E1546">
        <f t="shared" si="324"/>
        <v>4264</v>
      </c>
      <c r="F1546">
        <f t="shared" si="325"/>
        <v>2241</v>
      </c>
      <c r="G1546">
        <v>41</v>
      </c>
      <c r="H1546">
        <v>45</v>
      </c>
      <c r="I1546">
        <v>36</v>
      </c>
      <c r="J1546">
        <v>39</v>
      </c>
      <c r="K1546">
        <v>42</v>
      </c>
      <c r="L1546">
        <v>42</v>
      </c>
      <c r="M1546">
        <v>40</v>
      </c>
      <c r="N1546">
        <v>40</v>
      </c>
      <c r="O1546">
        <v>46</v>
      </c>
      <c r="P1546">
        <v>46</v>
      </c>
      <c r="Q1546">
        <v>50</v>
      </c>
      <c r="R1546">
        <v>53</v>
      </c>
      <c r="S1546">
        <v>48</v>
      </c>
      <c r="T1546">
        <v>47</v>
      </c>
      <c r="U1546">
        <v>51</v>
      </c>
      <c r="V1546">
        <v>39</v>
      </c>
      <c r="W1546">
        <v>40</v>
      </c>
      <c r="X1546">
        <v>34</v>
      </c>
      <c r="Y1546">
        <v>35</v>
      </c>
      <c r="Z1546">
        <v>36</v>
      </c>
      <c r="AA1546">
        <v>138</v>
      </c>
      <c r="AB1546">
        <v>161</v>
      </c>
      <c r="AC1546">
        <v>143</v>
      </c>
      <c r="AD1546">
        <v>192</v>
      </c>
      <c r="AE1546">
        <v>168</v>
      </c>
      <c r="AF1546">
        <v>146</v>
      </c>
      <c r="AG1546">
        <v>113</v>
      </c>
      <c r="AH1546">
        <v>93</v>
      </c>
      <c r="AI1546">
        <v>78</v>
      </c>
      <c r="AJ1546">
        <v>46</v>
      </c>
      <c r="AK1546">
        <v>48</v>
      </c>
      <c r="AL1546">
        <v>36</v>
      </c>
      <c r="AM1546">
        <v>29</v>
      </c>
      <c r="AN1546">
        <f t="shared" ref="AN1546:AN1609" si="326">SUM(AO1546:BU1546)</f>
        <v>2023</v>
      </c>
      <c r="AO1546">
        <v>46</v>
      </c>
      <c r="AP1546">
        <v>37</v>
      </c>
      <c r="AQ1546">
        <v>43</v>
      </c>
      <c r="AR1546">
        <v>36</v>
      </c>
      <c r="AS1546">
        <v>28</v>
      </c>
      <c r="AT1546">
        <v>36</v>
      </c>
      <c r="AU1546">
        <v>39</v>
      </c>
      <c r="AV1546">
        <v>41</v>
      </c>
      <c r="AW1546">
        <v>38</v>
      </c>
      <c r="AX1546">
        <v>29</v>
      </c>
      <c r="AY1546">
        <v>45</v>
      </c>
      <c r="AZ1546">
        <v>43</v>
      </c>
      <c r="BA1546">
        <v>51</v>
      </c>
      <c r="BB1546">
        <v>51</v>
      </c>
      <c r="BC1546">
        <v>37</v>
      </c>
      <c r="BD1546">
        <v>42</v>
      </c>
      <c r="BE1546">
        <v>40</v>
      </c>
      <c r="BF1546">
        <v>42</v>
      </c>
      <c r="BG1546">
        <v>39</v>
      </c>
      <c r="BH1546">
        <v>24</v>
      </c>
      <c r="BI1546">
        <v>131</v>
      </c>
      <c r="BJ1546">
        <v>129</v>
      </c>
      <c r="BK1546">
        <v>144</v>
      </c>
      <c r="BL1546">
        <v>136</v>
      </c>
      <c r="BM1546">
        <v>124</v>
      </c>
      <c r="BN1546">
        <v>89</v>
      </c>
      <c r="BO1546">
        <v>96</v>
      </c>
      <c r="BP1546">
        <v>105</v>
      </c>
      <c r="BQ1546">
        <v>72</v>
      </c>
      <c r="BR1546">
        <v>59</v>
      </c>
      <c r="BS1546">
        <v>45</v>
      </c>
      <c r="BT1546">
        <v>54</v>
      </c>
      <c r="BU1546">
        <v>52</v>
      </c>
      <c r="BV1546" s="40"/>
      <c r="BW1546" s="5">
        <f t="shared" si="316"/>
        <v>520</v>
      </c>
      <c r="BX1546" s="5">
        <f t="shared" si="317"/>
        <v>259</v>
      </c>
      <c r="BY1546" s="5">
        <f t="shared" si="318"/>
        <v>370</v>
      </c>
      <c r="BZ1546" s="5">
        <f t="shared" si="319"/>
        <v>855</v>
      </c>
      <c r="CA1546" s="5">
        <f t="shared" si="320"/>
        <v>237</v>
      </c>
      <c r="CB1546" s="40">
        <f t="shared" si="321"/>
        <v>461</v>
      </c>
      <c r="CC1546" s="40">
        <f t="shared" si="322"/>
        <v>263</v>
      </c>
      <c r="CD1546" s="40">
        <f t="shared" si="323"/>
        <v>323</v>
      </c>
      <c r="CE1546" s="40">
        <f t="shared" ref="CE1546:CE1609" si="327">SUM(BK1546:BP1546)</f>
        <v>694</v>
      </c>
      <c r="CF1546" s="40">
        <f t="shared" ref="CF1546:CF1609" si="328">SUM(BQ1546:BU1546)</f>
        <v>282</v>
      </c>
    </row>
    <row r="1547" spans="1:84" x14ac:dyDescent="0.25">
      <c r="A1547" s="73" t="s">
        <v>3022</v>
      </c>
      <c r="B1547" s="2" t="s">
        <v>3018</v>
      </c>
      <c r="C1547" s="2" t="s">
        <v>3018</v>
      </c>
      <c r="D1547" s="2" t="s">
        <v>3023</v>
      </c>
      <c r="E1547">
        <f t="shared" si="324"/>
        <v>7449</v>
      </c>
      <c r="F1547">
        <f t="shared" si="325"/>
        <v>3784</v>
      </c>
      <c r="G1547">
        <v>72</v>
      </c>
      <c r="H1547">
        <v>58</v>
      </c>
      <c r="I1547">
        <v>62</v>
      </c>
      <c r="J1547">
        <v>67</v>
      </c>
      <c r="K1547">
        <v>56</v>
      </c>
      <c r="L1547">
        <v>59</v>
      </c>
      <c r="M1547">
        <v>67</v>
      </c>
      <c r="N1547">
        <v>66</v>
      </c>
      <c r="O1547">
        <v>57</v>
      </c>
      <c r="P1547">
        <v>70</v>
      </c>
      <c r="Q1547">
        <v>77</v>
      </c>
      <c r="R1547">
        <v>68</v>
      </c>
      <c r="S1547">
        <v>71</v>
      </c>
      <c r="T1547">
        <v>75</v>
      </c>
      <c r="U1547">
        <v>79</v>
      </c>
      <c r="V1547">
        <v>62</v>
      </c>
      <c r="W1547">
        <v>69</v>
      </c>
      <c r="X1547">
        <v>56</v>
      </c>
      <c r="Y1547">
        <v>57</v>
      </c>
      <c r="Z1547">
        <v>55</v>
      </c>
      <c r="AA1547">
        <v>259</v>
      </c>
      <c r="AB1547">
        <v>246</v>
      </c>
      <c r="AC1547">
        <v>273</v>
      </c>
      <c r="AD1547">
        <v>327</v>
      </c>
      <c r="AE1547">
        <v>263</v>
      </c>
      <c r="AF1547">
        <v>280</v>
      </c>
      <c r="AG1547">
        <v>197</v>
      </c>
      <c r="AH1547">
        <v>190</v>
      </c>
      <c r="AI1547">
        <v>141</v>
      </c>
      <c r="AJ1547">
        <v>131</v>
      </c>
      <c r="AK1547">
        <v>62</v>
      </c>
      <c r="AL1547">
        <v>61</v>
      </c>
      <c r="AM1547">
        <v>51</v>
      </c>
      <c r="AN1547">
        <f t="shared" si="326"/>
        <v>3665</v>
      </c>
      <c r="AO1547">
        <v>67</v>
      </c>
      <c r="AP1547">
        <v>71</v>
      </c>
      <c r="AQ1547">
        <v>62</v>
      </c>
      <c r="AR1547">
        <v>52</v>
      </c>
      <c r="AS1547">
        <v>55</v>
      </c>
      <c r="AT1547">
        <v>63</v>
      </c>
      <c r="AU1547">
        <v>57</v>
      </c>
      <c r="AV1547">
        <v>59</v>
      </c>
      <c r="AW1547">
        <v>71</v>
      </c>
      <c r="AX1547">
        <v>54</v>
      </c>
      <c r="AY1547">
        <v>68</v>
      </c>
      <c r="AZ1547">
        <v>83</v>
      </c>
      <c r="BA1547">
        <v>83</v>
      </c>
      <c r="BB1547">
        <v>77</v>
      </c>
      <c r="BC1547">
        <v>68</v>
      </c>
      <c r="BD1547">
        <v>67</v>
      </c>
      <c r="BE1547">
        <v>55</v>
      </c>
      <c r="BF1547">
        <v>68</v>
      </c>
      <c r="BG1547">
        <v>64</v>
      </c>
      <c r="BH1547">
        <v>53</v>
      </c>
      <c r="BI1547">
        <v>303</v>
      </c>
      <c r="BJ1547">
        <v>293</v>
      </c>
      <c r="BK1547">
        <v>245</v>
      </c>
      <c r="BL1547">
        <v>232</v>
      </c>
      <c r="BM1547">
        <v>255</v>
      </c>
      <c r="BN1547">
        <v>184</v>
      </c>
      <c r="BO1547">
        <v>180</v>
      </c>
      <c r="BP1547">
        <v>150</v>
      </c>
      <c r="BQ1547">
        <v>127</v>
      </c>
      <c r="BR1547">
        <v>126</v>
      </c>
      <c r="BS1547">
        <v>86</v>
      </c>
      <c r="BT1547">
        <v>75</v>
      </c>
      <c r="BU1547">
        <v>112</v>
      </c>
      <c r="BV1547" s="40"/>
      <c r="BW1547" s="5">
        <f t="shared" si="316"/>
        <v>779</v>
      </c>
      <c r="BX1547" s="5">
        <f t="shared" si="317"/>
        <v>412</v>
      </c>
      <c r="BY1547" s="5">
        <f t="shared" si="318"/>
        <v>617</v>
      </c>
      <c r="BZ1547" s="5">
        <f t="shared" si="319"/>
        <v>1530</v>
      </c>
      <c r="CA1547" s="5">
        <f t="shared" si="320"/>
        <v>446</v>
      </c>
      <c r="CB1547" s="40">
        <f t="shared" si="321"/>
        <v>762</v>
      </c>
      <c r="CC1547" s="40">
        <f t="shared" si="322"/>
        <v>418</v>
      </c>
      <c r="CD1547" s="40">
        <f t="shared" si="323"/>
        <v>713</v>
      </c>
      <c r="CE1547" s="40">
        <f t="shared" si="327"/>
        <v>1246</v>
      </c>
      <c r="CF1547" s="40">
        <f t="shared" si="328"/>
        <v>526</v>
      </c>
    </row>
    <row r="1548" spans="1:84" x14ac:dyDescent="0.25">
      <c r="A1548" s="73" t="s">
        <v>3024</v>
      </c>
      <c r="B1548" s="2" t="s">
        <v>3018</v>
      </c>
      <c r="C1548" s="2" t="s">
        <v>3018</v>
      </c>
      <c r="D1548" s="2" t="s">
        <v>3025</v>
      </c>
      <c r="E1548">
        <f t="shared" si="324"/>
        <v>10075</v>
      </c>
      <c r="F1548">
        <f t="shared" si="325"/>
        <v>5148</v>
      </c>
      <c r="G1548">
        <v>95</v>
      </c>
      <c r="H1548">
        <v>95</v>
      </c>
      <c r="I1548">
        <v>85</v>
      </c>
      <c r="J1548">
        <v>81</v>
      </c>
      <c r="K1548">
        <v>84</v>
      </c>
      <c r="L1548">
        <v>84</v>
      </c>
      <c r="M1548">
        <v>77</v>
      </c>
      <c r="N1548">
        <v>81</v>
      </c>
      <c r="O1548">
        <v>76</v>
      </c>
      <c r="P1548">
        <v>78</v>
      </c>
      <c r="Q1548">
        <v>76</v>
      </c>
      <c r="R1548">
        <v>85</v>
      </c>
      <c r="S1548">
        <v>87</v>
      </c>
      <c r="T1548">
        <v>71</v>
      </c>
      <c r="U1548">
        <v>73</v>
      </c>
      <c r="V1548">
        <v>67</v>
      </c>
      <c r="W1548">
        <v>57</v>
      </c>
      <c r="X1548">
        <v>58</v>
      </c>
      <c r="Y1548">
        <v>67</v>
      </c>
      <c r="Z1548">
        <v>71</v>
      </c>
      <c r="AA1548">
        <v>490</v>
      </c>
      <c r="AB1548">
        <v>507</v>
      </c>
      <c r="AC1548">
        <v>530</v>
      </c>
      <c r="AD1548">
        <v>531</v>
      </c>
      <c r="AE1548">
        <v>460</v>
      </c>
      <c r="AF1548">
        <v>354</v>
      </c>
      <c r="AG1548">
        <v>245</v>
      </c>
      <c r="AH1548">
        <v>173</v>
      </c>
      <c r="AI1548">
        <v>121</v>
      </c>
      <c r="AJ1548">
        <v>80</v>
      </c>
      <c r="AK1548">
        <v>48</v>
      </c>
      <c r="AL1548">
        <v>36</v>
      </c>
      <c r="AM1548">
        <v>25</v>
      </c>
      <c r="AN1548">
        <f t="shared" si="326"/>
        <v>4927</v>
      </c>
      <c r="AO1548">
        <v>116</v>
      </c>
      <c r="AP1548">
        <v>100</v>
      </c>
      <c r="AQ1548">
        <v>96</v>
      </c>
      <c r="AR1548">
        <v>90</v>
      </c>
      <c r="AS1548">
        <v>65</v>
      </c>
      <c r="AT1548">
        <v>78</v>
      </c>
      <c r="AU1548">
        <v>80</v>
      </c>
      <c r="AV1548">
        <v>75</v>
      </c>
      <c r="AW1548">
        <v>76</v>
      </c>
      <c r="AX1548">
        <v>59</v>
      </c>
      <c r="AY1548">
        <v>85</v>
      </c>
      <c r="AZ1548">
        <v>79</v>
      </c>
      <c r="BA1548">
        <v>77</v>
      </c>
      <c r="BB1548">
        <v>86</v>
      </c>
      <c r="BC1548">
        <v>74</v>
      </c>
      <c r="BD1548">
        <v>57</v>
      </c>
      <c r="BE1548">
        <v>59</v>
      </c>
      <c r="BF1548">
        <v>58</v>
      </c>
      <c r="BG1548">
        <v>59</v>
      </c>
      <c r="BH1548">
        <v>67</v>
      </c>
      <c r="BI1548">
        <v>433</v>
      </c>
      <c r="BJ1548">
        <v>581</v>
      </c>
      <c r="BK1548">
        <v>558</v>
      </c>
      <c r="BL1548">
        <v>461</v>
      </c>
      <c r="BM1548">
        <v>351</v>
      </c>
      <c r="BN1548">
        <v>233</v>
      </c>
      <c r="BO1548">
        <v>242</v>
      </c>
      <c r="BP1548">
        <v>173</v>
      </c>
      <c r="BQ1548">
        <v>97</v>
      </c>
      <c r="BR1548">
        <v>112</v>
      </c>
      <c r="BS1548">
        <v>50</v>
      </c>
      <c r="BT1548">
        <v>40</v>
      </c>
      <c r="BU1548">
        <v>60</v>
      </c>
      <c r="BV1548" s="40"/>
      <c r="BW1548" s="5">
        <f t="shared" si="316"/>
        <v>997</v>
      </c>
      <c r="BX1548" s="5">
        <f t="shared" si="317"/>
        <v>413</v>
      </c>
      <c r="BY1548" s="5">
        <f t="shared" si="318"/>
        <v>1135</v>
      </c>
      <c r="BZ1548" s="5">
        <f t="shared" si="319"/>
        <v>2293</v>
      </c>
      <c r="CA1548" s="5">
        <f t="shared" si="320"/>
        <v>310</v>
      </c>
      <c r="CB1548" s="40">
        <f t="shared" si="321"/>
        <v>999</v>
      </c>
      <c r="CC1548" s="40">
        <f t="shared" si="322"/>
        <v>411</v>
      </c>
      <c r="CD1548" s="40">
        <f t="shared" si="323"/>
        <v>1140</v>
      </c>
      <c r="CE1548" s="40">
        <f t="shared" si="327"/>
        <v>2018</v>
      </c>
      <c r="CF1548" s="40">
        <f t="shared" si="328"/>
        <v>359</v>
      </c>
    </row>
    <row r="1549" spans="1:84" x14ac:dyDescent="0.25">
      <c r="A1549" s="73" t="s">
        <v>3026</v>
      </c>
      <c r="B1549" s="2" t="s">
        <v>3018</v>
      </c>
      <c r="C1549" s="2" t="s">
        <v>3018</v>
      </c>
      <c r="D1549" s="2" t="s">
        <v>3027</v>
      </c>
      <c r="E1549">
        <f t="shared" si="324"/>
        <v>3096</v>
      </c>
      <c r="F1549">
        <f t="shared" si="325"/>
        <v>1582</v>
      </c>
      <c r="G1549">
        <v>40</v>
      </c>
      <c r="H1549">
        <v>34</v>
      </c>
      <c r="I1549">
        <v>30</v>
      </c>
      <c r="J1549">
        <v>24</v>
      </c>
      <c r="K1549">
        <v>23</v>
      </c>
      <c r="L1549">
        <v>23</v>
      </c>
      <c r="M1549">
        <v>23</v>
      </c>
      <c r="N1549">
        <v>28</v>
      </c>
      <c r="O1549">
        <v>27</v>
      </c>
      <c r="P1549">
        <v>31</v>
      </c>
      <c r="Q1549">
        <v>32</v>
      </c>
      <c r="R1549">
        <v>37</v>
      </c>
      <c r="S1549">
        <v>39</v>
      </c>
      <c r="T1549">
        <v>37</v>
      </c>
      <c r="U1549">
        <v>32</v>
      </c>
      <c r="V1549">
        <v>28</v>
      </c>
      <c r="W1549">
        <v>23</v>
      </c>
      <c r="X1549">
        <v>23</v>
      </c>
      <c r="Y1549">
        <v>23</v>
      </c>
      <c r="Z1549">
        <v>20</v>
      </c>
      <c r="AA1549">
        <v>108</v>
      </c>
      <c r="AB1549">
        <v>89</v>
      </c>
      <c r="AC1549">
        <v>121</v>
      </c>
      <c r="AD1549">
        <v>120</v>
      </c>
      <c r="AE1549">
        <v>107</v>
      </c>
      <c r="AF1549">
        <v>89</v>
      </c>
      <c r="AG1549">
        <v>98</v>
      </c>
      <c r="AH1549">
        <v>73</v>
      </c>
      <c r="AI1549">
        <v>61</v>
      </c>
      <c r="AJ1549">
        <v>42</v>
      </c>
      <c r="AK1549">
        <v>42</v>
      </c>
      <c r="AL1549">
        <v>30</v>
      </c>
      <c r="AM1549">
        <v>25</v>
      </c>
      <c r="AN1549">
        <f t="shared" si="326"/>
        <v>1514</v>
      </c>
      <c r="AO1549">
        <v>33</v>
      </c>
      <c r="AP1549">
        <v>30</v>
      </c>
      <c r="AQ1549">
        <v>27</v>
      </c>
      <c r="AR1549">
        <v>27</v>
      </c>
      <c r="AS1549">
        <v>21</v>
      </c>
      <c r="AT1549">
        <v>27</v>
      </c>
      <c r="AU1549">
        <v>28</v>
      </c>
      <c r="AV1549">
        <v>25</v>
      </c>
      <c r="AW1549">
        <v>28</v>
      </c>
      <c r="AX1549">
        <v>22</v>
      </c>
      <c r="AY1549">
        <v>34</v>
      </c>
      <c r="AZ1549">
        <v>33</v>
      </c>
      <c r="BA1549">
        <v>33</v>
      </c>
      <c r="BB1549">
        <v>30</v>
      </c>
      <c r="BC1549">
        <v>31</v>
      </c>
      <c r="BD1549">
        <v>24</v>
      </c>
      <c r="BE1549">
        <v>26</v>
      </c>
      <c r="BF1549">
        <v>23</v>
      </c>
      <c r="BG1549">
        <v>20</v>
      </c>
      <c r="BH1549">
        <v>20</v>
      </c>
      <c r="BI1549">
        <v>102</v>
      </c>
      <c r="BJ1549">
        <v>102</v>
      </c>
      <c r="BK1549">
        <v>89</v>
      </c>
      <c r="BL1549">
        <v>105</v>
      </c>
      <c r="BM1549">
        <v>103</v>
      </c>
      <c r="BN1549">
        <v>84</v>
      </c>
      <c r="BO1549">
        <v>93</v>
      </c>
      <c r="BP1549">
        <v>59</v>
      </c>
      <c r="BQ1549">
        <v>50</v>
      </c>
      <c r="BR1549">
        <v>54</v>
      </c>
      <c r="BS1549">
        <v>47</v>
      </c>
      <c r="BT1549">
        <v>40</v>
      </c>
      <c r="BU1549">
        <v>44</v>
      </c>
      <c r="BV1549" s="40"/>
      <c r="BW1549" s="5">
        <f t="shared" si="316"/>
        <v>352</v>
      </c>
      <c r="BX1549" s="5">
        <f t="shared" si="317"/>
        <v>182</v>
      </c>
      <c r="BY1549" s="5">
        <f t="shared" si="318"/>
        <v>240</v>
      </c>
      <c r="BZ1549" s="5">
        <f t="shared" si="319"/>
        <v>608</v>
      </c>
      <c r="CA1549" s="5">
        <f t="shared" si="320"/>
        <v>200</v>
      </c>
      <c r="CB1549" s="40">
        <f t="shared" si="321"/>
        <v>335</v>
      </c>
      <c r="CC1549" s="40">
        <f t="shared" si="322"/>
        <v>167</v>
      </c>
      <c r="CD1549" s="40">
        <f t="shared" si="323"/>
        <v>244</v>
      </c>
      <c r="CE1549" s="40">
        <f t="shared" si="327"/>
        <v>533</v>
      </c>
      <c r="CF1549" s="40">
        <f t="shared" si="328"/>
        <v>235</v>
      </c>
    </row>
    <row r="1550" spans="1:84" x14ac:dyDescent="0.25">
      <c r="A1550" s="73" t="s">
        <v>3028</v>
      </c>
      <c r="B1550" s="2" t="s">
        <v>3018</v>
      </c>
      <c r="C1550" s="2" t="s">
        <v>3018</v>
      </c>
      <c r="D1550" s="2" t="s">
        <v>3029</v>
      </c>
      <c r="E1550">
        <f t="shared" si="324"/>
        <v>4350</v>
      </c>
      <c r="F1550">
        <f t="shared" si="325"/>
        <v>2244</v>
      </c>
      <c r="G1550">
        <v>45</v>
      </c>
      <c r="H1550">
        <v>39</v>
      </c>
      <c r="I1550">
        <v>37</v>
      </c>
      <c r="J1550">
        <v>31</v>
      </c>
      <c r="K1550">
        <v>35</v>
      </c>
      <c r="L1550">
        <v>37</v>
      </c>
      <c r="M1550">
        <v>31</v>
      </c>
      <c r="N1550">
        <v>34</v>
      </c>
      <c r="O1550">
        <v>34</v>
      </c>
      <c r="P1550">
        <v>35</v>
      </c>
      <c r="Q1550">
        <v>38</v>
      </c>
      <c r="R1550">
        <v>46</v>
      </c>
      <c r="S1550">
        <v>47</v>
      </c>
      <c r="T1550">
        <v>45</v>
      </c>
      <c r="U1550">
        <v>50</v>
      </c>
      <c r="V1550">
        <v>40</v>
      </c>
      <c r="W1550">
        <v>39</v>
      </c>
      <c r="X1550">
        <v>41</v>
      </c>
      <c r="Y1550">
        <v>41</v>
      </c>
      <c r="Z1550">
        <v>39</v>
      </c>
      <c r="AA1550">
        <v>209</v>
      </c>
      <c r="AB1550">
        <v>175</v>
      </c>
      <c r="AC1550">
        <v>168</v>
      </c>
      <c r="AD1550">
        <v>203</v>
      </c>
      <c r="AE1550">
        <v>159</v>
      </c>
      <c r="AF1550">
        <v>125</v>
      </c>
      <c r="AG1550">
        <v>111</v>
      </c>
      <c r="AH1550">
        <v>108</v>
      </c>
      <c r="AI1550">
        <v>60</v>
      </c>
      <c r="AJ1550">
        <v>43</v>
      </c>
      <c r="AK1550">
        <v>50</v>
      </c>
      <c r="AL1550">
        <v>25</v>
      </c>
      <c r="AM1550">
        <v>24</v>
      </c>
      <c r="AN1550">
        <f t="shared" si="326"/>
        <v>2106</v>
      </c>
      <c r="AO1550">
        <v>50</v>
      </c>
      <c r="AP1550">
        <v>44</v>
      </c>
      <c r="AQ1550">
        <v>39</v>
      </c>
      <c r="AR1550">
        <v>36</v>
      </c>
      <c r="AS1550">
        <v>25</v>
      </c>
      <c r="AT1550">
        <v>28</v>
      </c>
      <c r="AU1550">
        <v>32</v>
      </c>
      <c r="AV1550">
        <v>32</v>
      </c>
      <c r="AW1550">
        <v>34</v>
      </c>
      <c r="AX1550">
        <v>30</v>
      </c>
      <c r="AY1550">
        <v>40</v>
      </c>
      <c r="AZ1550">
        <v>39</v>
      </c>
      <c r="BA1550">
        <v>43</v>
      </c>
      <c r="BB1550">
        <v>47</v>
      </c>
      <c r="BC1550">
        <v>40</v>
      </c>
      <c r="BD1550">
        <v>42</v>
      </c>
      <c r="BE1550">
        <v>44</v>
      </c>
      <c r="BF1550">
        <v>44</v>
      </c>
      <c r="BG1550">
        <v>43</v>
      </c>
      <c r="BH1550">
        <v>39</v>
      </c>
      <c r="BI1550">
        <v>177</v>
      </c>
      <c r="BJ1550">
        <v>152</v>
      </c>
      <c r="BK1550">
        <v>129</v>
      </c>
      <c r="BL1550">
        <v>150</v>
      </c>
      <c r="BM1550">
        <v>138</v>
      </c>
      <c r="BN1550">
        <v>110</v>
      </c>
      <c r="BO1550">
        <v>124</v>
      </c>
      <c r="BP1550">
        <v>96</v>
      </c>
      <c r="BQ1550">
        <v>75</v>
      </c>
      <c r="BR1550">
        <v>59</v>
      </c>
      <c r="BS1550">
        <v>49</v>
      </c>
      <c r="BT1550">
        <v>34</v>
      </c>
      <c r="BU1550">
        <v>42</v>
      </c>
      <c r="BV1550" s="40"/>
      <c r="BW1550" s="5">
        <f t="shared" si="316"/>
        <v>442</v>
      </c>
      <c r="BX1550" s="5">
        <f t="shared" si="317"/>
        <v>262</v>
      </c>
      <c r="BY1550" s="5">
        <f t="shared" si="318"/>
        <v>464</v>
      </c>
      <c r="BZ1550" s="5">
        <f t="shared" si="319"/>
        <v>874</v>
      </c>
      <c r="CA1550" s="5">
        <f t="shared" si="320"/>
        <v>202</v>
      </c>
      <c r="CB1550" s="40">
        <f t="shared" si="321"/>
        <v>429</v>
      </c>
      <c r="CC1550" s="40">
        <f t="shared" si="322"/>
        <v>260</v>
      </c>
      <c r="CD1550" s="40">
        <f t="shared" si="323"/>
        <v>411</v>
      </c>
      <c r="CE1550" s="40">
        <f t="shared" si="327"/>
        <v>747</v>
      </c>
      <c r="CF1550" s="40">
        <f t="shared" si="328"/>
        <v>259</v>
      </c>
    </row>
    <row r="1551" spans="1:84" x14ac:dyDescent="0.25">
      <c r="A1551" s="73" t="s">
        <v>3030</v>
      </c>
      <c r="B1551" s="2" t="s">
        <v>3018</v>
      </c>
      <c r="C1551" s="2" t="s">
        <v>3018</v>
      </c>
      <c r="D1551" s="2" t="s">
        <v>1576</v>
      </c>
      <c r="E1551">
        <f t="shared" si="324"/>
        <v>21843</v>
      </c>
      <c r="F1551">
        <f t="shared" si="325"/>
        <v>11001</v>
      </c>
      <c r="G1551">
        <v>197</v>
      </c>
      <c r="H1551">
        <v>183</v>
      </c>
      <c r="I1551">
        <v>156</v>
      </c>
      <c r="J1551">
        <v>186</v>
      </c>
      <c r="K1551">
        <v>191</v>
      </c>
      <c r="L1551">
        <v>168</v>
      </c>
      <c r="M1551">
        <v>191</v>
      </c>
      <c r="N1551">
        <v>172</v>
      </c>
      <c r="O1551">
        <v>213</v>
      </c>
      <c r="P1551">
        <v>186</v>
      </c>
      <c r="Q1551">
        <v>222</v>
      </c>
      <c r="R1551">
        <v>233</v>
      </c>
      <c r="S1551">
        <v>235</v>
      </c>
      <c r="T1551">
        <v>226</v>
      </c>
      <c r="U1551">
        <v>221</v>
      </c>
      <c r="V1551">
        <v>186</v>
      </c>
      <c r="W1551">
        <v>210</v>
      </c>
      <c r="X1551">
        <v>207</v>
      </c>
      <c r="Y1551">
        <v>177</v>
      </c>
      <c r="Z1551">
        <v>212</v>
      </c>
      <c r="AA1551">
        <v>813</v>
      </c>
      <c r="AB1551">
        <v>857</v>
      </c>
      <c r="AC1551">
        <v>760</v>
      </c>
      <c r="AD1551">
        <v>879</v>
      </c>
      <c r="AE1551">
        <v>933</v>
      </c>
      <c r="AF1551">
        <v>755</v>
      </c>
      <c r="AG1551">
        <v>522</v>
      </c>
      <c r="AH1551">
        <v>431</v>
      </c>
      <c r="AI1551">
        <v>338</v>
      </c>
      <c r="AJ1551">
        <v>280</v>
      </c>
      <c r="AK1551">
        <v>178</v>
      </c>
      <c r="AL1551">
        <v>107</v>
      </c>
      <c r="AM1551">
        <v>176</v>
      </c>
      <c r="AN1551">
        <f t="shared" si="326"/>
        <v>10842</v>
      </c>
      <c r="AO1551">
        <v>160</v>
      </c>
      <c r="AP1551">
        <v>163</v>
      </c>
      <c r="AQ1551">
        <v>183</v>
      </c>
      <c r="AR1551">
        <v>152</v>
      </c>
      <c r="AS1551">
        <v>131</v>
      </c>
      <c r="AT1551">
        <v>190</v>
      </c>
      <c r="AU1551">
        <v>176</v>
      </c>
      <c r="AV1551">
        <v>202</v>
      </c>
      <c r="AW1551">
        <v>173</v>
      </c>
      <c r="AX1551">
        <v>176</v>
      </c>
      <c r="AY1551">
        <v>214</v>
      </c>
      <c r="AZ1551">
        <v>216</v>
      </c>
      <c r="BA1551">
        <v>226</v>
      </c>
      <c r="BB1551">
        <v>236</v>
      </c>
      <c r="BC1551">
        <v>225</v>
      </c>
      <c r="BD1551">
        <v>211</v>
      </c>
      <c r="BE1551">
        <v>185</v>
      </c>
      <c r="BF1551">
        <v>184</v>
      </c>
      <c r="BG1551">
        <v>208</v>
      </c>
      <c r="BH1551">
        <v>147</v>
      </c>
      <c r="BI1551">
        <v>949</v>
      </c>
      <c r="BJ1551">
        <v>742</v>
      </c>
      <c r="BK1551">
        <v>801</v>
      </c>
      <c r="BL1551">
        <v>931</v>
      </c>
      <c r="BM1551">
        <v>684</v>
      </c>
      <c r="BN1551">
        <v>630</v>
      </c>
      <c r="BO1551">
        <v>562</v>
      </c>
      <c r="BP1551">
        <v>468</v>
      </c>
      <c r="BQ1551">
        <v>371</v>
      </c>
      <c r="BR1551">
        <v>258</v>
      </c>
      <c r="BS1551">
        <v>222</v>
      </c>
      <c r="BT1551">
        <v>141</v>
      </c>
      <c r="BU1551">
        <v>325</v>
      </c>
      <c r="BV1551" s="40"/>
      <c r="BW1551" s="5">
        <f t="shared" si="316"/>
        <v>2298</v>
      </c>
      <c r="BX1551" s="5">
        <f t="shared" si="317"/>
        <v>1285</v>
      </c>
      <c r="BY1551" s="5">
        <f t="shared" si="318"/>
        <v>2059</v>
      </c>
      <c r="BZ1551" s="5">
        <f t="shared" si="319"/>
        <v>4280</v>
      </c>
      <c r="CA1551" s="5">
        <f t="shared" si="320"/>
        <v>1079</v>
      </c>
      <c r="CB1551" s="40">
        <f t="shared" si="321"/>
        <v>2136</v>
      </c>
      <c r="CC1551" s="40">
        <f t="shared" si="322"/>
        <v>1267</v>
      </c>
      <c r="CD1551" s="40">
        <f t="shared" si="323"/>
        <v>2046</v>
      </c>
      <c r="CE1551" s="40">
        <f t="shared" si="327"/>
        <v>4076</v>
      </c>
      <c r="CF1551" s="40">
        <f t="shared" si="328"/>
        <v>1317</v>
      </c>
    </row>
    <row r="1552" spans="1:84" x14ac:dyDescent="0.25">
      <c r="A1552" s="73" t="s">
        <v>3031</v>
      </c>
      <c r="B1552" s="2" t="s">
        <v>3018</v>
      </c>
      <c r="C1552" s="2" t="s">
        <v>3018</v>
      </c>
      <c r="D1552" s="2" t="s">
        <v>3032</v>
      </c>
      <c r="E1552">
        <f t="shared" si="324"/>
        <v>8798</v>
      </c>
      <c r="F1552">
        <f t="shared" si="325"/>
        <v>4557</v>
      </c>
      <c r="G1552">
        <v>72</v>
      </c>
      <c r="H1552">
        <v>68</v>
      </c>
      <c r="I1552">
        <v>68</v>
      </c>
      <c r="J1552">
        <v>77</v>
      </c>
      <c r="K1552">
        <v>77</v>
      </c>
      <c r="L1552">
        <v>74</v>
      </c>
      <c r="M1552">
        <v>74</v>
      </c>
      <c r="N1552">
        <v>72</v>
      </c>
      <c r="O1552">
        <v>80</v>
      </c>
      <c r="P1552">
        <v>83</v>
      </c>
      <c r="Q1552">
        <v>84</v>
      </c>
      <c r="R1552">
        <v>78</v>
      </c>
      <c r="S1552">
        <v>87</v>
      </c>
      <c r="T1552">
        <v>91</v>
      </c>
      <c r="U1552">
        <v>85</v>
      </c>
      <c r="V1552">
        <v>78</v>
      </c>
      <c r="W1552">
        <v>75</v>
      </c>
      <c r="X1552">
        <v>73</v>
      </c>
      <c r="Y1552">
        <v>81</v>
      </c>
      <c r="Z1552">
        <v>72</v>
      </c>
      <c r="AA1552">
        <v>368</v>
      </c>
      <c r="AB1552">
        <v>410</v>
      </c>
      <c r="AC1552">
        <v>401</v>
      </c>
      <c r="AD1552">
        <v>412</v>
      </c>
      <c r="AE1552">
        <v>351</v>
      </c>
      <c r="AF1552">
        <v>381</v>
      </c>
      <c r="AG1552">
        <v>214</v>
      </c>
      <c r="AH1552">
        <v>151</v>
      </c>
      <c r="AI1552">
        <v>117</v>
      </c>
      <c r="AJ1552">
        <v>80</v>
      </c>
      <c r="AK1552">
        <v>58</v>
      </c>
      <c r="AL1552">
        <v>31</v>
      </c>
      <c r="AM1552">
        <v>34</v>
      </c>
      <c r="AN1552">
        <f t="shared" si="326"/>
        <v>4241</v>
      </c>
      <c r="AO1552">
        <v>59</v>
      </c>
      <c r="AP1552">
        <v>68</v>
      </c>
      <c r="AQ1552">
        <v>72</v>
      </c>
      <c r="AR1552">
        <v>67</v>
      </c>
      <c r="AS1552">
        <v>62</v>
      </c>
      <c r="AT1552">
        <v>80</v>
      </c>
      <c r="AU1552">
        <v>83</v>
      </c>
      <c r="AV1552">
        <v>84</v>
      </c>
      <c r="AW1552">
        <v>77</v>
      </c>
      <c r="AX1552">
        <v>58</v>
      </c>
      <c r="AY1552">
        <v>84</v>
      </c>
      <c r="AZ1552">
        <v>89</v>
      </c>
      <c r="BA1552">
        <v>81</v>
      </c>
      <c r="BB1552">
        <v>80</v>
      </c>
      <c r="BC1552">
        <v>80</v>
      </c>
      <c r="BD1552">
        <v>73</v>
      </c>
      <c r="BE1552">
        <v>78</v>
      </c>
      <c r="BF1552">
        <v>84</v>
      </c>
      <c r="BG1552">
        <v>76</v>
      </c>
      <c r="BH1552">
        <v>80</v>
      </c>
      <c r="BI1552">
        <v>447</v>
      </c>
      <c r="BJ1552">
        <v>354</v>
      </c>
      <c r="BK1552">
        <v>319</v>
      </c>
      <c r="BL1552">
        <v>358</v>
      </c>
      <c r="BM1552">
        <v>301</v>
      </c>
      <c r="BN1552">
        <v>240</v>
      </c>
      <c r="BO1552">
        <v>181</v>
      </c>
      <c r="BP1552">
        <v>171</v>
      </c>
      <c r="BQ1552">
        <v>94</v>
      </c>
      <c r="BR1552">
        <v>87</v>
      </c>
      <c r="BS1552">
        <v>57</v>
      </c>
      <c r="BT1552">
        <v>41</v>
      </c>
      <c r="BU1552">
        <v>76</v>
      </c>
      <c r="BV1552" s="40"/>
      <c r="BW1552" s="5">
        <f t="shared" si="316"/>
        <v>907</v>
      </c>
      <c r="BX1552" s="5">
        <f t="shared" si="317"/>
        <v>489</v>
      </c>
      <c r="BY1552" s="5">
        <f t="shared" si="318"/>
        <v>931</v>
      </c>
      <c r="BZ1552" s="5">
        <f t="shared" si="319"/>
        <v>1910</v>
      </c>
      <c r="CA1552" s="5">
        <f t="shared" si="320"/>
        <v>320</v>
      </c>
      <c r="CB1552" s="40">
        <f t="shared" si="321"/>
        <v>883</v>
      </c>
      <c r="CC1552" s="40">
        <f t="shared" si="322"/>
        <v>476</v>
      </c>
      <c r="CD1552" s="40">
        <f t="shared" si="323"/>
        <v>957</v>
      </c>
      <c r="CE1552" s="40">
        <f t="shared" si="327"/>
        <v>1570</v>
      </c>
      <c r="CF1552" s="40">
        <f t="shared" si="328"/>
        <v>355</v>
      </c>
    </row>
    <row r="1553" spans="1:84" x14ac:dyDescent="0.25">
      <c r="A1553" s="73" t="s">
        <v>3033</v>
      </c>
      <c r="B1553" s="2" t="s">
        <v>3018</v>
      </c>
      <c r="C1553" s="2" t="s">
        <v>3018</v>
      </c>
      <c r="D1553" s="2" t="s">
        <v>3034</v>
      </c>
      <c r="E1553">
        <f t="shared" si="324"/>
        <v>10581</v>
      </c>
      <c r="F1553">
        <f t="shared" si="325"/>
        <v>5441</v>
      </c>
      <c r="G1553">
        <v>103</v>
      </c>
      <c r="H1553">
        <v>104</v>
      </c>
      <c r="I1553">
        <v>91</v>
      </c>
      <c r="J1553">
        <v>91</v>
      </c>
      <c r="K1553">
        <v>80</v>
      </c>
      <c r="L1553">
        <v>83</v>
      </c>
      <c r="M1553">
        <v>84</v>
      </c>
      <c r="N1553">
        <v>90</v>
      </c>
      <c r="O1553">
        <v>80</v>
      </c>
      <c r="P1553">
        <v>96</v>
      </c>
      <c r="Q1553">
        <v>96</v>
      </c>
      <c r="R1553">
        <v>96</v>
      </c>
      <c r="S1553">
        <v>104</v>
      </c>
      <c r="T1553">
        <v>96</v>
      </c>
      <c r="U1553">
        <v>108</v>
      </c>
      <c r="V1553">
        <v>91</v>
      </c>
      <c r="W1553">
        <v>90</v>
      </c>
      <c r="X1553">
        <v>84</v>
      </c>
      <c r="Y1553">
        <v>89</v>
      </c>
      <c r="Z1553">
        <v>94</v>
      </c>
      <c r="AA1553">
        <v>412</v>
      </c>
      <c r="AB1553">
        <v>509</v>
      </c>
      <c r="AC1553">
        <v>496</v>
      </c>
      <c r="AD1553">
        <v>554</v>
      </c>
      <c r="AE1553">
        <v>397</v>
      </c>
      <c r="AF1553">
        <v>324</v>
      </c>
      <c r="AG1553">
        <v>250</v>
      </c>
      <c r="AH1553">
        <v>234</v>
      </c>
      <c r="AI1553">
        <v>162</v>
      </c>
      <c r="AJ1553">
        <v>100</v>
      </c>
      <c r="AK1553">
        <v>70</v>
      </c>
      <c r="AL1553">
        <v>36</v>
      </c>
      <c r="AM1553">
        <v>47</v>
      </c>
      <c r="AN1553">
        <f t="shared" si="326"/>
        <v>5140</v>
      </c>
      <c r="AO1553">
        <v>100</v>
      </c>
      <c r="AP1553">
        <v>89</v>
      </c>
      <c r="AQ1553">
        <v>98</v>
      </c>
      <c r="AR1553">
        <v>91</v>
      </c>
      <c r="AS1553">
        <v>87</v>
      </c>
      <c r="AT1553">
        <v>101</v>
      </c>
      <c r="AU1553">
        <v>99</v>
      </c>
      <c r="AV1553">
        <v>91</v>
      </c>
      <c r="AW1553">
        <v>98</v>
      </c>
      <c r="AX1553">
        <v>65</v>
      </c>
      <c r="AY1553">
        <v>99</v>
      </c>
      <c r="AZ1553">
        <v>99</v>
      </c>
      <c r="BA1553">
        <v>93</v>
      </c>
      <c r="BB1553">
        <v>104</v>
      </c>
      <c r="BC1553">
        <v>84</v>
      </c>
      <c r="BD1553">
        <v>81</v>
      </c>
      <c r="BE1553">
        <v>87</v>
      </c>
      <c r="BF1553">
        <v>91</v>
      </c>
      <c r="BG1553">
        <v>90</v>
      </c>
      <c r="BH1553">
        <v>81</v>
      </c>
      <c r="BI1553">
        <v>501</v>
      </c>
      <c r="BJ1553">
        <v>422</v>
      </c>
      <c r="BK1553">
        <v>427</v>
      </c>
      <c r="BL1553">
        <v>393</v>
      </c>
      <c r="BM1553">
        <v>386</v>
      </c>
      <c r="BN1553">
        <v>260</v>
      </c>
      <c r="BO1553">
        <v>259</v>
      </c>
      <c r="BP1553">
        <v>185</v>
      </c>
      <c r="BQ1553">
        <v>135</v>
      </c>
      <c r="BR1553">
        <v>119</v>
      </c>
      <c r="BS1553">
        <v>92</v>
      </c>
      <c r="BT1553">
        <v>57</v>
      </c>
      <c r="BU1553">
        <v>76</v>
      </c>
      <c r="BV1553" s="40"/>
      <c r="BW1553" s="5">
        <f t="shared" si="316"/>
        <v>1094</v>
      </c>
      <c r="BX1553" s="5">
        <f t="shared" si="317"/>
        <v>573</v>
      </c>
      <c r="BY1553" s="5">
        <f t="shared" si="318"/>
        <v>1104</v>
      </c>
      <c r="BZ1553" s="5">
        <f t="shared" si="319"/>
        <v>2255</v>
      </c>
      <c r="CA1553" s="5">
        <f t="shared" si="320"/>
        <v>415</v>
      </c>
      <c r="CB1553" s="40">
        <f t="shared" si="321"/>
        <v>1117</v>
      </c>
      <c r="CC1553" s="40">
        <f t="shared" si="322"/>
        <v>540</v>
      </c>
      <c r="CD1553" s="40">
        <f t="shared" si="323"/>
        <v>1094</v>
      </c>
      <c r="CE1553" s="40">
        <f t="shared" si="327"/>
        <v>1910</v>
      </c>
      <c r="CF1553" s="40">
        <f t="shared" si="328"/>
        <v>479</v>
      </c>
    </row>
    <row r="1554" spans="1:84" x14ac:dyDescent="0.25">
      <c r="A1554" s="73" t="s">
        <v>3035</v>
      </c>
      <c r="B1554" s="2" t="s">
        <v>3018</v>
      </c>
      <c r="C1554" s="2" t="s">
        <v>3018</v>
      </c>
      <c r="D1554" s="2" t="s">
        <v>3036</v>
      </c>
      <c r="E1554">
        <f t="shared" si="324"/>
        <v>11825</v>
      </c>
      <c r="F1554">
        <f t="shared" si="325"/>
        <v>6108</v>
      </c>
      <c r="G1554">
        <v>95</v>
      </c>
      <c r="H1554">
        <v>113</v>
      </c>
      <c r="I1554">
        <v>129</v>
      </c>
      <c r="J1554">
        <v>119</v>
      </c>
      <c r="K1554">
        <v>142</v>
      </c>
      <c r="L1554">
        <v>151</v>
      </c>
      <c r="M1554">
        <v>145</v>
      </c>
      <c r="N1554">
        <v>146</v>
      </c>
      <c r="O1554">
        <v>143</v>
      </c>
      <c r="P1554">
        <v>145</v>
      </c>
      <c r="Q1554">
        <v>119</v>
      </c>
      <c r="R1554">
        <v>133</v>
      </c>
      <c r="S1554">
        <v>128</v>
      </c>
      <c r="T1554">
        <v>128</v>
      </c>
      <c r="U1554">
        <v>126</v>
      </c>
      <c r="V1554">
        <v>109</v>
      </c>
      <c r="W1554">
        <v>118</v>
      </c>
      <c r="X1554">
        <v>127</v>
      </c>
      <c r="Y1554">
        <v>125</v>
      </c>
      <c r="Z1554">
        <v>109</v>
      </c>
      <c r="AA1554">
        <v>453</v>
      </c>
      <c r="AB1554">
        <v>469</v>
      </c>
      <c r="AC1554">
        <v>454</v>
      </c>
      <c r="AD1554">
        <v>499</v>
      </c>
      <c r="AE1554">
        <v>412</v>
      </c>
      <c r="AF1554">
        <v>309</v>
      </c>
      <c r="AG1554">
        <v>231</v>
      </c>
      <c r="AH1554">
        <v>215</v>
      </c>
      <c r="AI1554">
        <v>139</v>
      </c>
      <c r="AJ1554">
        <v>110</v>
      </c>
      <c r="AK1554">
        <v>106</v>
      </c>
      <c r="AL1554">
        <v>82</v>
      </c>
      <c r="AM1554">
        <v>79</v>
      </c>
      <c r="AN1554">
        <f t="shared" si="326"/>
        <v>5717</v>
      </c>
      <c r="AO1554">
        <v>107</v>
      </c>
      <c r="AP1554">
        <v>114</v>
      </c>
      <c r="AQ1554">
        <v>114</v>
      </c>
      <c r="AR1554">
        <v>134</v>
      </c>
      <c r="AS1554">
        <v>102</v>
      </c>
      <c r="AT1554">
        <v>123</v>
      </c>
      <c r="AU1554">
        <v>128</v>
      </c>
      <c r="AV1554">
        <v>125</v>
      </c>
      <c r="AW1554">
        <v>122</v>
      </c>
      <c r="AX1554">
        <v>90</v>
      </c>
      <c r="AY1554">
        <v>146</v>
      </c>
      <c r="AZ1554">
        <v>123</v>
      </c>
      <c r="BA1554">
        <v>119</v>
      </c>
      <c r="BB1554">
        <v>118</v>
      </c>
      <c r="BC1554">
        <v>123</v>
      </c>
      <c r="BD1554">
        <v>114</v>
      </c>
      <c r="BE1554">
        <v>109</v>
      </c>
      <c r="BF1554">
        <v>99</v>
      </c>
      <c r="BG1554">
        <v>98</v>
      </c>
      <c r="BH1554">
        <v>90</v>
      </c>
      <c r="BI1554">
        <v>508</v>
      </c>
      <c r="BJ1554">
        <v>495</v>
      </c>
      <c r="BK1554">
        <v>333</v>
      </c>
      <c r="BL1554">
        <v>450</v>
      </c>
      <c r="BM1554">
        <v>342</v>
      </c>
      <c r="BN1554">
        <v>268</v>
      </c>
      <c r="BO1554">
        <v>203</v>
      </c>
      <c r="BP1554">
        <v>170</v>
      </c>
      <c r="BQ1554">
        <v>154</v>
      </c>
      <c r="BR1554">
        <v>133</v>
      </c>
      <c r="BS1554">
        <v>131</v>
      </c>
      <c r="BT1554">
        <v>92</v>
      </c>
      <c r="BU1554">
        <v>140</v>
      </c>
      <c r="BV1554" s="40"/>
      <c r="BW1554" s="5">
        <f t="shared" si="316"/>
        <v>1580</v>
      </c>
      <c r="BX1554" s="5">
        <f t="shared" si="317"/>
        <v>736</v>
      </c>
      <c r="BY1554" s="5">
        <f t="shared" si="318"/>
        <v>1156</v>
      </c>
      <c r="BZ1554" s="5">
        <f t="shared" si="319"/>
        <v>2120</v>
      </c>
      <c r="CA1554" s="5">
        <f t="shared" si="320"/>
        <v>516</v>
      </c>
      <c r="CB1554" s="40">
        <f t="shared" si="321"/>
        <v>1428</v>
      </c>
      <c r="CC1554" s="40">
        <f t="shared" si="322"/>
        <v>682</v>
      </c>
      <c r="CD1554" s="40">
        <f t="shared" si="323"/>
        <v>1191</v>
      </c>
      <c r="CE1554" s="40">
        <f t="shared" si="327"/>
        <v>1766</v>
      </c>
      <c r="CF1554" s="40">
        <f t="shared" si="328"/>
        <v>650</v>
      </c>
    </row>
    <row r="1555" spans="1:84" x14ac:dyDescent="0.25">
      <c r="A1555" s="73" t="s">
        <v>3037</v>
      </c>
      <c r="B1555" s="2" t="s">
        <v>3018</v>
      </c>
      <c r="C1555" s="2" t="s">
        <v>3018</v>
      </c>
      <c r="D1555" s="2" t="s">
        <v>3038</v>
      </c>
      <c r="E1555">
        <f t="shared" si="324"/>
        <v>5588</v>
      </c>
      <c r="F1555">
        <f t="shared" si="325"/>
        <v>2875</v>
      </c>
      <c r="G1555">
        <v>54</v>
      </c>
      <c r="H1555">
        <v>58</v>
      </c>
      <c r="I1555">
        <v>56</v>
      </c>
      <c r="J1555">
        <v>53</v>
      </c>
      <c r="K1555">
        <v>51</v>
      </c>
      <c r="L1555">
        <v>45</v>
      </c>
      <c r="M1555">
        <v>48</v>
      </c>
      <c r="N1555">
        <v>50</v>
      </c>
      <c r="O1555">
        <v>52</v>
      </c>
      <c r="P1555">
        <v>49</v>
      </c>
      <c r="Q1555">
        <v>49</v>
      </c>
      <c r="R1555">
        <v>43</v>
      </c>
      <c r="S1555">
        <v>46</v>
      </c>
      <c r="T1555">
        <v>52</v>
      </c>
      <c r="U1555">
        <v>47</v>
      </c>
      <c r="V1555">
        <v>41</v>
      </c>
      <c r="W1555">
        <v>46</v>
      </c>
      <c r="X1555">
        <v>46</v>
      </c>
      <c r="Y1555">
        <v>50</v>
      </c>
      <c r="Z1555">
        <v>52</v>
      </c>
      <c r="AA1555">
        <v>261</v>
      </c>
      <c r="AB1555">
        <v>207</v>
      </c>
      <c r="AC1555">
        <v>260</v>
      </c>
      <c r="AD1555">
        <v>261</v>
      </c>
      <c r="AE1555">
        <v>246</v>
      </c>
      <c r="AF1555">
        <v>172</v>
      </c>
      <c r="AG1555">
        <v>124</v>
      </c>
      <c r="AH1555">
        <v>117</v>
      </c>
      <c r="AI1555">
        <v>94</v>
      </c>
      <c r="AJ1555">
        <v>65</v>
      </c>
      <c r="AK1555">
        <v>44</v>
      </c>
      <c r="AL1555">
        <v>20</v>
      </c>
      <c r="AM1555">
        <v>16</v>
      </c>
      <c r="AN1555">
        <f t="shared" si="326"/>
        <v>2713</v>
      </c>
      <c r="AO1555">
        <v>57</v>
      </c>
      <c r="AP1555">
        <v>48</v>
      </c>
      <c r="AQ1555">
        <v>46</v>
      </c>
      <c r="AR1555">
        <v>45</v>
      </c>
      <c r="AS1555">
        <v>43</v>
      </c>
      <c r="AT1555">
        <v>50</v>
      </c>
      <c r="AU1555">
        <v>48</v>
      </c>
      <c r="AV1555">
        <v>42</v>
      </c>
      <c r="AW1555">
        <v>41</v>
      </c>
      <c r="AX1555">
        <v>34</v>
      </c>
      <c r="AY1555">
        <v>46</v>
      </c>
      <c r="AZ1555">
        <v>53</v>
      </c>
      <c r="BA1555">
        <v>51</v>
      </c>
      <c r="BB1555">
        <v>46</v>
      </c>
      <c r="BC1555">
        <v>53</v>
      </c>
      <c r="BD1555">
        <v>48</v>
      </c>
      <c r="BE1555">
        <v>47</v>
      </c>
      <c r="BF1555">
        <v>47</v>
      </c>
      <c r="BG1555">
        <v>46</v>
      </c>
      <c r="BH1555">
        <v>39</v>
      </c>
      <c r="BI1555">
        <v>239</v>
      </c>
      <c r="BJ1555">
        <v>238</v>
      </c>
      <c r="BK1555">
        <v>253</v>
      </c>
      <c r="BL1555">
        <v>236</v>
      </c>
      <c r="BM1555">
        <v>212</v>
      </c>
      <c r="BN1555">
        <v>128</v>
      </c>
      <c r="BO1555">
        <v>129</v>
      </c>
      <c r="BP1555">
        <v>92</v>
      </c>
      <c r="BQ1555">
        <v>84</v>
      </c>
      <c r="BR1555">
        <v>65</v>
      </c>
      <c r="BS1555">
        <v>46</v>
      </c>
      <c r="BT1555">
        <v>27</v>
      </c>
      <c r="BU1555">
        <v>34</v>
      </c>
      <c r="BV1555" s="40"/>
      <c r="BW1555" s="5">
        <f t="shared" si="316"/>
        <v>608</v>
      </c>
      <c r="BX1555" s="5">
        <f t="shared" si="317"/>
        <v>278</v>
      </c>
      <c r="BY1555" s="5">
        <f t="shared" si="318"/>
        <v>570</v>
      </c>
      <c r="BZ1555" s="5">
        <f t="shared" si="319"/>
        <v>1180</v>
      </c>
      <c r="CA1555" s="5">
        <f t="shared" si="320"/>
        <v>239</v>
      </c>
      <c r="CB1555" s="40">
        <f t="shared" si="321"/>
        <v>553</v>
      </c>
      <c r="CC1555" s="40">
        <f t="shared" si="322"/>
        <v>292</v>
      </c>
      <c r="CD1555" s="40">
        <f t="shared" si="323"/>
        <v>562</v>
      </c>
      <c r="CE1555" s="40">
        <f t="shared" si="327"/>
        <v>1050</v>
      </c>
      <c r="CF1555" s="40">
        <f t="shared" si="328"/>
        <v>256</v>
      </c>
    </row>
    <row r="1556" spans="1:84" x14ac:dyDescent="0.25">
      <c r="A1556" s="73" t="s">
        <v>3039</v>
      </c>
      <c r="B1556" s="2" t="s">
        <v>3018</v>
      </c>
      <c r="C1556" s="2" t="s">
        <v>3018</v>
      </c>
      <c r="D1556" s="2" t="s">
        <v>3040</v>
      </c>
      <c r="E1556">
        <f t="shared" si="324"/>
        <v>2104</v>
      </c>
      <c r="F1556">
        <f t="shared" si="325"/>
        <v>1054</v>
      </c>
      <c r="G1556">
        <v>17</v>
      </c>
      <c r="H1556">
        <v>15</v>
      </c>
      <c r="I1556">
        <v>17</v>
      </c>
      <c r="J1556">
        <v>16</v>
      </c>
      <c r="K1556">
        <v>16</v>
      </c>
      <c r="L1556">
        <v>14</v>
      </c>
      <c r="M1556">
        <v>14</v>
      </c>
      <c r="N1556">
        <v>14</v>
      </c>
      <c r="O1556">
        <v>18</v>
      </c>
      <c r="P1556">
        <v>14</v>
      </c>
      <c r="Q1556">
        <v>16</v>
      </c>
      <c r="R1556">
        <v>16</v>
      </c>
      <c r="S1556">
        <v>18</v>
      </c>
      <c r="T1556">
        <v>17</v>
      </c>
      <c r="U1556">
        <v>18</v>
      </c>
      <c r="V1556">
        <v>18</v>
      </c>
      <c r="W1556">
        <v>20</v>
      </c>
      <c r="X1556">
        <v>20</v>
      </c>
      <c r="Y1556">
        <v>16</v>
      </c>
      <c r="Z1556">
        <v>14</v>
      </c>
      <c r="AA1556">
        <v>64</v>
      </c>
      <c r="AB1556">
        <v>67</v>
      </c>
      <c r="AC1556">
        <v>71</v>
      </c>
      <c r="AD1556">
        <v>77</v>
      </c>
      <c r="AE1556">
        <v>81</v>
      </c>
      <c r="AF1556">
        <v>78</v>
      </c>
      <c r="AG1556">
        <v>58</v>
      </c>
      <c r="AH1556">
        <v>47</v>
      </c>
      <c r="AI1556">
        <v>40</v>
      </c>
      <c r="AJ1556">
        <v>49</v>
      </c>
      <c r="AK1556">
        <v>35</v>
      </c>
      <c r="AL1556">
        <v>32</v>
      </c>
      <c r="AM1556">
        <v>27</v>
      </c>
      <c r="AN1556">
        <f t="shared" si="326"/>
        <v>1050</v>
      </c>
      <c r="AO1556">
        <v>14</v>
      </c>
      <c r="AP1556">
        <v>17</v>
      </c>
      <c r="AQ1556">
        <v>14</v>
      </c>
      <c r="AR1556">
        <v>12</v>
      </c>
      <c r="AS1556">
        <v>14</v>
      </c>
      <c r="AT1556">
        <v>17</v>
      </c>
      <c r="AU1556">
        <v>17</v>
      </c>
      <c r="AV1556">
        <v>16</v>
      </c>
      <c r="AW1556">
        <v>14</v>
      </c>
      <c r="AX1556">
        <v>13</v>
      </c>
      <c r="AY1556">
        <v>19</v>
      </c>
      <c r="AZ1556">
        <v>20</v>
      </c>
      <c r="BA1556">
        <v>16</v>
      </c>
      <c r="BB1556">
        <v>18</v>
      </c>
      <c r="BC1556">
        <v>20</v>
      </c>
      <c r="BD1556">
        <v>16</v>
      </c>
      <c r="BE1556">
        <v>15</v>
      </c>
      <c r="BF1556">
        <v>15</v>
      </c>
      <c r="BG1556">
        <v>17</v>
      </c>
      <c r="BH1556">
        <v>15</v>
      </c>
      <c r="BI1556">
        <v>81</v>
      </c>
      <c r="BJ1556">
        <v>56</v>
      </c>
      <c r="BK1556">
        <v>61</v>
      </c>
      <c r="BL1556">
        <v>81</v>
      </c>
      <c r="BM1556">
        <v>65</v>
      </c>
      <c r="BN1556">
        <v>63</v>
      </c>
      <c r="BO1556">
        <v>53</v>
      </c>
      <c r="BP1556">
        <v>58</v>
      </c>
      <c r="BQ1556">
        <v>49</v>
      </c>
      <c r="BR1556">
        <v>54</v>
      </c>
      <c r="BS1556">
        <v>34</v>
      </c>
      <c r="BT1556">
        <v>32</v>
      </c>
      <c r="BU1556">
        <v>44</v>
      </c>
      <c r="BV1556" s="40"/>
      <c r="BW1556" s="5">
        <f t="shared" si="316"/>
        <v>187</v>
      </c>
      <c r="BX1556" s="5">
        <f t="shared" si="317"/>
        <v>111</v>
      </c>
      <c r="BY1556" s="5">
        <f t="shared" si="318"/>
        <v>161</v>
      </c>
      <c r="BZ1556" s="5">
        <f t="shared" si="319"/>
        <v>412</v>
      </c>
      <c r="CA1556" s="5">
        <f t="shared" si="320"/>
        <v>183</v>
      </c>
      <c r="CB1556" s="40">
        <f t="shared" si="321"/>
        <v>187</v>
      </c>
      <c r="CC1556" s="40">
        <f t="shared" si="322"/>
        <v>100</v>
      </c>
      <c r="CD1556" s="40">
        <f t="shared" si="323"/>
        <v>169</v>
      </c>
      <c r="CE1556" s="40">
        <f t="shared" si="327"/>
        <v>381</v>
      </c>
      <c r="CF1556" s="40">
        <f t="shared" si="328"/>
        <v>213</v>
      </c>
    </row>
    <row r="1557" spans="1:84" x14ac:dyDescent="0.25">
      <c r="A1557" s="73" t="s">
        <v>3041</v>
      </c>
      <c r="B1557" s="2" t="s">
        <v>3018</v>
      </c>
      <c r="C1557" s="2" t="s">
        <v>3018</v>
      </c>
      <c r="D1557" s="2" t="s">
        <v>2292</v>
      </c>
      <c r="E1557">
        <f t="shared" si="324"/>
        <v>27123</v>
      </c>
      <c r="F1557">
        <f t="shared" si="325"/>
        <v>14563</v>
      </c>
      <c r="G1557">
        <v>239</v>
      </c>
      <c r="H1557">
        <v>215</v>
      </c>
      <c r="I1557">
        <v>252</v>
      </c>
      <c r="J1557">
        <v>243</v>
      </c>
      <c r="K1557">
        <v>231</v>
      </c>
      <c r="L1557">
        <v>240</v>
      </c>
      <c r="M1557">
        <v>231</v>
      </c>
      <c r="N1557">
        <v>236</v>
      </c>
      <c r="O1557">
        <v>237</v>
      </c>
      <c r="P1557">
        <v>225</v>
      </c>
      <c r="Q1557">
        <v>262</v>
      </c>
      <c r="R1557">
        <v>239</v>
      </c>
      <c r="S1557">
        <v>267</v>
      </c>
      <c r="T1557">
        <v>275</v>
      </c>
      <c r="U1557">
        <v>285</v>
      </c>
      <c r="V1557">
        <v>232</v>
      </c>
      <c r="W1557">
        <v>207</v>
      </c>
      <c r="X1557">
        <v>232</v>
      </c>
      <c r="Y1557">
        <v>264</v>
      </c>
      <c r="Z1557">
        <v>246</v>
      </c>
      <c r="AA1557">
        <v>1352</v>
      </c>
      <c r="AB1557">
        <v>1311</v>
      </c>
      <c r="AC1557">
        <v>1335</v>
      </c>
      <c r="AD1557">
        <v>1297</v>
      </c>
      <c r="AE1557">
        <v>1169</v>
      </c>
      <c r="AF1557">
        <v>926</v>
      </c>
      <c r="AG1557">
        <v>905</v>
      </c>
      <c r="AH1557">
        <v>550</v>
      </c>
      <c r="AI1557">
        <v>371</v>
      </c>
      <c r="AJ1557">
        <v>190</v>
      </c>
      <c r="AK1557">
        <v>146</v>
      </c>
      <c r="AL1557">
        <v>81</v>
      </c>
      <c r="AM1557">
        <v>72</v>
      </c>
      <c r="AN1557">
        <f t="shared" si="326"/>
        <v>12560</v>
      </c>
      <c r="AO1557">
        <v>239</v>
      </c>
      <c r="AP1557">
        <v>253</v>
      </c>
      <c r="AQ1557">
        <v>206</v>
      </c>
      <c r="AR1557">
        <v>208</v>
      </c>
      <c r="AS1557">
        <v>195</v>
      </c>
      <c r="AT1557">
        <v>222</v>
      </c>
      <c r="AU1557">
        <v>231</v>
      </c>
      <c r="AV1557">
        <v>227</v>
      </c>
      <c r="AW1557">
        <v>227</v>
      </c>
      <c r="AX1557">
        <v>203</v>
      </c>
      <c r="AY1557">
        <v>241</v>
      </c>
      <c r="AZ1557">
        <v>270</v>
      </c>
      <c r="BA1557">
        <v>246</v>
      </c>
      <c r="BB1557">
        <v>244</v>
      </c>
      <c r="BC1557">
        <v>220</v>
      </c>
      <c r="BD1557">
        <v>222</v>
      </c>
      <c r="BE1557">
        <v>253</v>
      </c>
      <c r="BF1557">
        <v>233</v>
      </c>
      <c r="BG1557">
        <v>208</v>
      </c>
      <c r="BH1557">
        <v>213</v>
      </c>
      <c r="BI1557">
        <v>1100</v>
      </c>
      <c r="BJ1557">
        <v>1004</v>
      </c>
      <c r="BK1557">
        <v>979</v>
      </c>
      <c r="BL1557">
        <v>996</v>
      </c>
      <c r="BM1557">
        <v>893</v>
      </c>
      <c r="BN1557">
        <v>837</v>
      </c>
      <c r="BO1557">
        <v>678</v>
      </c>
      <c r="BP1557">
        <v>552</v>
      </c>
      <c r="BQ1557">
        <v>297</v>
      </c>
      <c r="BR1557">
        <v>252</v>
      </c>
      <c r="BS1557">
        <v>149</v>
      </c>
      <c r="BT1557">
        <v>116</v>
      </c>
      <c r="BU1557">
        <v>146</v>
      </c>
      <c r="BV1557" s="40"/>
      <c r="BW1557" s="5">
        <f t="shared" si="316"/>
        <v>2850</v>
      </c>
      <c r="BX1557" s="5">
        <f t="shared" si="317"/>
        <v>1498</v>
      </c>
      <c r="BY1557" s="5">
        <f t="shared" si="318"/>
        <v>3173</v>
      </c>
      <c r="BZ1557" s="5">
        <f t="shared" si="319"/>
        <v>6182</v>
      </c>
      <c r="CA1557" s="5">
        <f t="shared" si="320"/>
        <v>860</v>
      </c>
      <c r="CB1557" s="40">
        <f t="shared" si="321"/>
        <v>2722</v>
      </c>
      <c r="CC1557" s="40">
        <f t="shared" si="322"/>
        <v>1418</v>
      </c>
      <c r="CD1557" s="40">
        <f t="shared" si="323"/>
        <v>2525</v>
      </c>
      <c r="CE1557" s="40">
        <f t="shared" si="327"/>
        <v>4935</v>
      </c>
      <c r="CF1557" s="40">
        <f t="shared" si="328"/>
        <v>960</v>
      </c>
    </row>
    <row r="1558" spans="1:84" x14ac:dyDescent="0.25">
      <c r="A1558" s="73" t="s">
        <v>3042</v>
      </c>
      <c r="B1558" s="2" t="s">
        <v>3018</v>
      </c>
      <c r="C1558" s="2" t="s">
        <v>3043</v>
      </c>
      <c r="D1558" s="2" t="s">
        <v>3044</v>
      </c>
      <c r="E1558">
        <f t="shared" si="324"/>
        <v>11733</v>
      </c>
      <c r="F1558">
        <f t="shared" si="325"/>
        <v>5898</v>
      </c>
      <c r="G1558">
        <v>117</v>
      </c>
      <c r="H1558">
        <v>101</v>
      </c>
      <c r="I1558">
        <v>90</v>
      </c>
      <c r="J1558">
        <v>89</v>
      </c>
      <c r="K1558">
        <v>101</v>
      </c>
      <c r="L1558">
        <v>102</v>
      </c>
      <c r="M1558">
        <v>97</v>
      </c>
      <c r="N1558">
        <v>108</v>
      </c>
      <c r="O1558">
        <v>100</v>
      </c>
      <c r="P1558">
        <v>104</v>
      </c>
      <c r="Q1558">
        <v>135</v>
      </c>
      <c r="R1558">
        <v>128</v>
      </c>
      <c r="S1558">
        <v>122</v>
      </c>
      <c r="T1558">
        <v>145</v>
      </c>
      <c r="U1558">
        <v>142</v>
      </c>
      <c r="V1558">
        <v>99</v>
      </c>
      <c r="W1558">
        <v>103</v>
      </c>
      <c r="X1558">
        <v>97</v>
      </c>
      <c r="Y1558">
        <v>90</v>
      </c>
      <c r="Z1558">
        <v>91</v>
      </c>
      <c r="AA1558">
        <v>381</v>
      </c>
      <c r="AB1558">
        <v>344</v>
      </c>
      <c r="AC1558">
        <v>424</v>
      </c>
      <c r="AD1558">
        <v>431</v>
      </c>
      <c r="AE1558">
        <v>394</v>
      </c>
      <c r="AF1558">
        <v>404</v>
      </c>
      <c r="AG1558">
        <v>273</v>
      </c>
      <c r="AH1558">
        <v>264</v>
      </c>
      <c r="AI1558">
        <v>279</v>
      </c>
      <c r="AJ1558">
        <v>178</v>
      </c>
      <c r="AK1558">
        <v>160</v>
      </c>
      <c r="AL1558">
        <v>106</v>
      </c>
      <c r="AM1558">
        <v>99</v>
      </c>
      <c r="AN1558">
        <f t="shared" si="326"/>
        <v>5835</v>
      </c>
      <c r="AO1558">
        <v>91</v>
      </c>
      <c r="AP1558">
        <v>98</v>
      </c>
      <c r="AQ1558">
        <v>106</v>
      </c>
      <c r="AR1558">
        <v>104</v>
      </c>
      <c r="AS1558">
        <v>83</v>
      </c>
      <c r="AT1558">
        <v>102</v>
      </c>
      <c r="AU1558">
        <v>109</v>
      </c>
      <c r="AV1558">
        <v>108</v>
      </c>
      <c r="AW1558">
        <v>118</v>
      </c>
      <c r="AX1558">
        <v>102</v>
      </c>
      <c r="AY1558">
        <v>115</v>
      </c>
      <c r="AZ1558">
        <v>129</v>
      </c>
      <c r="BA1558">
        <v>137</v>
      </c>
      <c r="BB1558">
        <v>115</v>
      </c>
      <c r="BC1558">
        <v>104</v>
      </c>
      <c r="BD1558">
        <v>120</v>
      </c>
      <c r="BE1558">
        <v>112</v>
      </c>
      <c r="BF1558">
        <v>113</v>
      </c>
      <c r="BG1558">
        <v>110</v>
      </c>
      <c r="BH1558">
        <v>83</v>
      </c>
      <c r="BI1558">
        <v>395</v>
      </c>
      <c r="BJ1558">
        <v>364</v>
      </c>
      <c r="BK1558">
        <v>311</v>
      </c>
      <c r="BL1558">
        <v>405</v>
      </c>
      <c r="BM1558">
        <v>368</v>
      </c>
      <c r="BN1558">
        <v>277</v>
      </c>
      <c r="BO1558">
        <v>294</v>
      </c>
      <c r="BP1558">
        <v>276</v>
      </c>
      <c r="BQ1558">
        <v>250</v>
      </c>
      <c r="BR1558">
        <v>255</v>
      </c>
      <c r="BS1558">
        <v>170</v>
      </c>
      <c r="BT1558">
        <v>129</v>
      </c>
      <c r="BU1558">
        <v>182</v>
      </c>
      <c r="BV1558" s="40"/>
      <c r="BW1558" s="5">
        <f t="shared" si="316"/>
        <v>1272</v>
      </c>
      <c r="BX1558" s="5">
        <f t="shared" si="317"/>
        <v>708</v>
      </c>
      <c r="BY1558" s="5">
        <f t="shared" si="318"/>
        <v>906</v>
      </c>
      <c r="BZ1558" s="5">
        <f t="shared" si="319"/>
        <v>2190</v>
      </c>
      <c r="CA1558" s="5">
        <f t="shared" si="320"/>
        <v>822</v>
      </c>
      <c r="CB1558" s="40">
        <f t="shared" si="321"/>
        <v>1265</v>
      </c>
      <c r="CC1558" s="40">
        <f t="shared" si="322"/>
        <v>701</v>
      </c>
      <c r="CD1558" s="40">
        <f t="shared" si="323"/>
        <v>952</v>
      </c>
      <c r="CE1558" s="40">
        <f t="shared" si="327"/>
        <v>1931</v>
      </c>
      <c r="CF1558" s="40">
        <f t="shared" si="328"/>
        <v>986</v>
      </c>
    </row>
    <row r="1559" spans="1:84" x14ac:dyDescent="0.25">
      <c r="A1559" s="73" t="s">
        <v>3045</v>
      </c>
      <c r="B1559" s="2" t="s">
        <v>3018</v>
      </c>
      <c r="C1559" s="2" t="s">
        <v>3043</v>
      </c>
      <c r="D1559" s="2" t="s">
        <v>3046</v>
      </c>
      <c r="E1559">
        <f t="shared" si="324"/>
        <v>3924</v>
      </c>
      <c r="F1559">
        <f t="shared" si="325"/>
        <v>2001</v>
      </c>
      <c r="G1559">
        <v>27</v>
      </c>
      <c r="H1559">
        <v>23</v>
      </c>
      <c r="I1559">
        <v>19</v>
      </c>
      <c r="J1559">
        <v>22</v>
      </c>
      <c r="K1559">
        <v>20</v>
      </c>
      <c r="L1559">
        <v>23</v>
      </c>
      <c r="M1559">
        <v>25</v>
      </c>
      <c r="N1559">
        <v>24</v>
      </c>
      <c r="O1559">
        <v>26</v>
      </c>
      <c r="P1559">
        <v>26</v>
      </c>
      <c r="Q1559">
        <v>30</v>
      </c>
      <c r="R1559">
        <v>30</v>
      </c>
      <c r="S1559">
        <v>39</v>
      </c>
      <c r="T1559">
        <v>38</v>
      </c>
      <c r="U1559">
        <v>35</v>
      </c>
      <c r="V1559">
        <v>32</v>
      </c>
      <c r="W1559">
        <v>35</v>
      </c>
      <c r="X1559">
        <v>28</v>
      </c>
      <c r="Y1559">
        <v>31</v>
      </c>
      <c r="Z1559">
        <v>33</v>
      </c>
      <c r="AA1559">
        <v>163</v>
      </c>
      <c r="AB1559">
        <v>132</v>
      </c>
      <c r="AC1559">
        <v>125</v>
      </c>
      <c r="AD1559">
        <v>168</v>
      </c>
      <c r="AE1559">
        <v>154</v>
      </c>
      <c r="AF1559">
        <v>146</v>
      </c>
      <c r="AG1559">
        <v>129</v>
      </c>
      <c r="AH1559">
        <v>103</v>
      </c>
      <c r="AI1559">
        <v>91</v>
      </c>
      <c r="AJ1559">
        <v>93</v>
      </c>
      <c r="AK1559">
        <v>64</v>
      </c>
      <c r="AL1559">
        <v>33</v>
      </c>
      <c r="AM1559">
        <v>34</v>
      </c>
      <c r="AN1559">
        <f t="shared" si="326"/>
        <v>1923</v>
      </c>
      <c r="AO1559">
        <v>24</v>
      </c>
      <c r="AP1559">
        <v>23</v>
      </c>
      <c r="AQ1559">
        <v>24</v>
      </c>
      <c r="AR1559">
        <v>21</v>
      </c>
      <c r="AS1559">
        <v>17</v>
      </c>
      <c r="AT1559">
        <v>20</v>
      </c>
      <c r="AU1559">
        <v>20</v>
      </c>
      <c r="AV1559">
        <v>23</v>
      </c>
      <c r="AW1559">
        <v>24</v>
      </c>
      <c r="AX1559">
        <v>22</v>
      </c>
      <c r="AY1559">
        <v>31</v>
      </c>
      <c r="AZ1559">
        <v>35</v>
      </c>
      <c r="BA1559">
        <v>30</v>
      </c>
      <c r="BB1559">
        <v>30</v>
      </c>
      <c r="BC1559">
        <v>32</v>
      </c>
      <c r="BD1559">
        <v>29</v>
      </c>
      <c r="BE1559">
        <v>27</v>
      </c>
      <c r="BF1559">
        <v>33</v>
      </c>
      <c r="BG1559">
        <v>32</v>
      </c>
      <c r="BH1559">
        <v>28</v>
      </c>
      <c r="BI1559">
        <v>139</v>
      </c>
      <c r="BJ1559">
        <v>114</v>
      </c>
      <c r="BK1559">
        <v>116</v>
      </c>
      <c r="BL1559">
        <v>140</v>
      </c>
      <c r="BM1559">
        <v>143</v>
      </c>
      <c r="BN1559">
        <v>113</v>
      </c>
      <c r="BO1559">
        <v>133</v>
      </c>
      <c r="BP1559">
        <v>122</v>
      </c>
      <c r="BQ1559">
        <v>101</v>
      </c>
      <c r="BR1559">
        <v>101</v>
      </c>
      <c r="BS1559">
        <v>79</v>
      </c>
      <c r="BT1559">
        <v>45</v>
      </c>
      <c r="BU1559">
        <v>52</v>
      </c>
      <c r="BV1559" s="40"/>
      <c r="BW1559" s="5">
        <f t="shared" si="316"/>
        <v>295</v>
      </c>
      <c r="BX1559" s="5">
        <f t="shared" si="317"/>
        <v>207</v>
      </c>
      <c r="BY1559" s="5">
        <f t="shared" si="318"/>
        <v>359</v>
      </c>
      <c r="BZ1559" s="5">
        <f t="shared" si="319"/>
        <v>825</v>
      </c>
      <c r="CA1559" s="5">
        <f t="shared" si="320"/>
        <v>315</v>
      </c>
      <c r="CB1559" s="40">
        <f t="shared" si="321"/>
        <v>284</v>
      </c>
      <c r="CC1559" s="40">
        <f t="shared" si="322"/>
        <v>181</v>
      </c>
      <c r="CD1559" s="40">
        <f t="shared" si="323"/>
        <v>313</v>
      </c>
      <c r="CE1559" s="40">
        <f t="shared" si="327"/>
        <v>767</v>
      </c>
      <c r="CF1559" s="40">
        <f t="shared" si="328"/>
        <v>378</v>
      </c>
    </row>
    <row r="1560" spans="1:84" x14ac:dyDescent="0.25">
      <c r="A1560" s="73" t="s">
        <v>3047</v>
      </c>
      <c r="B1560" s="2" t="s">
        <v>3018</v>
      </c>
      <c r="C1560" s="2" t="s">
        <v>3043</v>
      </c>
      <c r="D1560" s="2" t="s">
        <v>3048</v>
      </c>
      <c r="E1560">
        <f t="shared" si="324"/>
        <v>3531</v>
      </c>
      <c r="F1560">
        <f t="shared" si="325"/>
        <v>1840</v>
      </c>
      <c r="G1560">
        <v>21</v>
      </c>
      <c r="H1560">
        <v>23</v>
      </c>
      <c r="I1560">
        <v>18</v>
      </c>
      <c r="J1560">
        <v>19</v>
      </c>
      <c r="K1560">
        <v>19</v>
      </c>
      <c r="L1560">
        <v>20</v>
      </c>
      <c r="M1560">
        <v>20</v>
      </c>
      <c r="N1560">
        <v>21</v>
      </c>
      <c r="O1560">
        <v>24</v>
      </c>
      <c r="P1560">
        <v>25</v>
      </c>
      <c r="Q1560">
        <v>29</v>
      </c>
      <c r="R1560">
        <v>28</v>
      </c>
      <c r="S1560">
        <v>28</v>
      </c>
      <c r="T1560">
        <v>30</v>
      </c>
      <c r="U1560">
        <v>33</v>
      </c>
      <c r="V1560">
        <v>34</v>
      </c>
      <c r="W1560">
        <v>29</v>
      </c>
      <c r="X1560">
        <v>33</v>
      </c>
      <c r="Y1560">
        <v>36</v>
      </c>
      <c r="Z1560">
        <v>34</v>
      </c>
      <c r="AA1560">
        <v>168</v>
      </c>
      <c r="AB1560">
        <v>121</v>
      </c>
      <c r="AC1560">
        <v>137</v>
      </c>
      <c r="AD1560">
        <v>174</v>
      </c>
      <c r="AE1560">
        <v>167</v>
      </c>
      <c r="AF1560">
        <v>158</v>
      </c>
      <c r="AG1560">
        <v>91</v>
      </c>
      <c r="AH1560">
        <v>90</v>
      </c>
      <c r="AI1560">
        <v>63</v>
      </c>
      <c r="AJ1560">
        <v>47</v>
      </c>
      <c r="AK1560">
        <v>47</v>
      </c>
      <c r="AL1560">
        <v>24</v>
      </c>
      <c r="AM1560">
        <v>29</v>
      </c>
      <c r="AN1560">
        <f t="shared" si="326"/>
        <v>1691</v>
      </c>
      <c r="AO1560">
        <v>21</v>
      </c>
      <c r="AP1560">
        <v>19</v>
      </c>
      <c r="AQ1560">
        <v>21</v>
      </c>
      <c r="AR1560">
        <v>20</v>
      </c>
      <c r="AS1560">
        <v>15</v>
      </c>
      <c r="AT1560">
        <v>19</v>
      </c>
      <c r="AU1560">
        <v>21</v>
      </c>
      <c r="AV1560">
        <v>20</v>
      </c>
      <c r="AW1560">
        <v>20</v>
      </c>
      <c r="AX1560">
        <v>20</v>
      </c>
      <c r="AY1560">
        <v>25</v>
      </c>
      <c r="AZ1560">
        <v>29</v>
      </c>
      <c r="BA1560">
        <v>33</v>
      </c>
      <c r="BB1560">
        <v>34</v>
      </c>
      <c r="BC1560">
        <v>28</v>
      </c>
      <c r="BD1560">
        <v>26</v>
      </c>
      <c r="BE1560">
        <v>35</v>
      </c>
      <c r="BF1560">
        <v>31</v>
      </c>
      <c r="BG1560">
        <v>29</v>
      </c>
      <c r="BH1560">
        <v>30</v>
      </c>
      <c r="BI1560">
        <v>147</v>
      </c>
      <c r="BJ1560">
        <v>139</v>
      </c>
      <c r="BK1560">
        <v>123</v>
      </c>
      <c r="BL1560">
        <v>144</v>
      </c>
      <c r="BM1560">
        <v>114</v>
      </c>
      <c r="BN1560">
        <v>96</v>
      </c>
      <c r="BO1560">
        <v>83</v>
      </c>
      <c r="BP1560">
        <v>80</v>
      </c>
      <c r="BQ1560">
        <v>71</v>
      </c>
      <c r="BR1560">
        <v>63</v>
      </c>
      <c r="BS1560">
        <v>47</v>
      </c>
      <c r="BT1560">
        <v>24</v>
      </c>
      <c r="BU1560">
        <v>64</v>
      </c>
      <c r="BV1560" s="40"/>
      <c r="BW1560" s="5">
        <f t="shared" si="316"/>
        <v>267</v>
      </c>
      <c r="BX1560" s="5">
        <f t="shared" si="317"/>
        <v>187</v>
      </c>
      <c r="BY1560" s="5">
        <f t="shared" si="318"/>
        <v>359</v>
      </c>
      <c r="BZ1560" s="5">
        <f t="shared" si="319"/>
        <v>817</v>
      </c>
      <c r="CA1560" s="5">
        <f t="shared" si="320"/>
        <v>210</v>
      </c>
      <c r="CB1560" s="40">
        <f t="shared" si="321"/>
        <v>250</v>
      </c>
      <c r="CC1560" s="40">
        <f t="shared" si="322"/>
        <v>187</v>
      </c>
      <c r="CD1560" s="40">
        <f t="shared" si="323"/>
        <v>345</v>
      </c>
      <c r="CE1560" s="40">
        <f t="shared" si="327"/>
        <v>640</v>
      </c>
      <c r="CF1560" s="40">
        <f t="shared" si="328"/>
        <v>269</v>
      </c>
    </row>
    <row r="1561" spans="1:84" x14ac:dyDescent="0.25">
      <c r="A1561" s="73" t="s">
        <v>3049</v>
      </c>
      <c r="B1561" s="2" t="s">
        <v>3018</v>
      </c>
      <c r="C1561" s="2" t="s">
        <v>3043</v>
      </c>
      <c r="D1561" s="2" t="s">
        <v>3050</v>
      </c>
      <c r="E1561">
        <f t="shared" si="324"/>
        <v>1673</v>
      </c>
      <c r="F1561">
        <f t="shared" si="325"/>
        <v>826</v>
      </c>
      <c r="G1561">
        <v>14</v>
      </c>
      <c r="H1561">
        <v>12</v>
      </c>
      <c r="I1561">
        <v>12</v>
      </c>
      <c r="J1561">
        <v>13</v>
      </c>
      <c r="K1561">
        <v>16</v>
      </c>
      <c r="L1561">
        <v>14</v>
      </c>
      <c r="M1561">
        <v>15</v>
      </c>
      <c r="N1561">
        <v>15</v>
      </c>
      <c r="O1561">
        <v>18</v>
      </c>
      <c r="P1561">
        <v>17</v>
      </c>
      <c r="Q1561">
        <v>19</v>
      </c>
      <c r="R1561">
        <v>21</v>
      </c>
      <c r="S1561">
        <v>18</v>
      </c>
      <c r="T1561">
        <v>19</v>
      </c>
      <c r="U1561">
        <v>18</v>
      </c>
      <c r="V1561">
        <v>13</v>
      </c>
      <c r="W1561">
        <v>14</v>
      </c>
      <c r="X1561">
        <v>10</v>
      </c>
      <c r="Y1561">
        <v>10</v>
      </c>
      <c r="Z1561">
        <v>13</v>
      </c>
      <c r="AA1561">
        <v>34</v>
      </c>
      <c r="AB1561">
        <v>27</v>
      </c>
      <c r="AC1561">
        <v>38</v>
      </c>
      <c r="AD1561">
        <v>60</v>
      </c>
      <c r="AE1561">
        <v>55</v>
      </c>
      <c r="AF1561">
        <v>49</v>
      </c>
      <c r="AG1561">
        <v>46</v>
      </c>
      <c r="AH1561">
        <v>50</v>
      </c>
      <c r="AI1561">
        <v>50</v>
      </c>
      <c r="AJ1561">
        <v>32</v>
      </c>
      <c r="AK1561">
        <v>38</v>
      </c>
      <c r="AL1561">
        <v>21</v>
      </c>
      <c r="AM1561">
        <v>25</v>
      </c>
      <c r="AN1561">
        <f t="shared" si="326"/>
        <v>847</v>
      </c>
      <c r="AO1561">
        <v>13</v>
      </c>
      <c r="AP1561">
        <v>15</v>
      </c>
      <c r="AQ1561">
        <v>13</v>
      </c>
      <c r="AR1561">
        <v>15</v>
      </c>
      <c r="AS1561">
        <v>12</v>
      </c>
      <c r="AT1561">
        <v>15</v>
      </c>
      <c r="AU1561">
        <v>17</v>
      </c>
      <c r="AV1561">
        <v>16</v>
      </c>
      <c r="AW1561">
        <v>17</v>
      </c>
      <c r="AX1561">
        <v>15</v>
      </c>
      <c r="AY1561">
        <v>18</v>
      </c>
      <c r="AZ1561">
        <v>17</v>
      </c>
      <c r="BA1561">
        <v>20</v>
      </c>
      <c r="BB1561">
        <v>17</v>
      </c>
      <c r="BC1561">
        <v>19</v>
      </c>
      <c r="BD1561">
        <v>14</v>
      </c>
      <c r="BE1561">
        <v>11</v>
      </c>
      <c r="BF1561">
        <v>13</v>
      </c>
      <c r="BG1561">
        <v>10</v>
      </c>
      <c r="BH1561">
        <v>11</v>
      </c>
      <c r="BI1561">
        <v>29</v>
      </c>
      <c r="BJ1561">
        <v>29</v>
      </c>
      <c r="BK1561">
        <v>39</v>
      </c>
      <c r="BL1561">
        <v>48</v>
      </c>
      <c r="BM1561">
        <v>45</v>
      </c>
      <c r="BN1561">
        <v>47</v>
      </c>
      <c r="BO1561">
        <v>52</v>
      </c>
      <c r="BP1561">
        <v>59</v>
      </c>
      <c r="BQ1561">
        <v>50</v>
      </c>
      <c r="BR1561">
        <v>47</v>
      </c>
      <c r="BS1561">
        <v>37</v>
      </c>
      <c r="BT1561">
        <v>27</v>
      </c>
      <c r="BU1561">
        <v>40</v>
      </c>
      <c r="BV1561" s="40"/>
      <c r="BW1561" s="5">
        <f t="shared" si="316"/>
        <v>186</v>
      </c>
      <c r="BX1561" s="5">
        <f t="shared" si="317"/>
        <v>92</v>
      </c>
      <c r="BY1561" s="5">
        <f t="shared" si="318"/>
        <v>84</v>
      </c>
      <c r="BZ1561" s="5">
        <f t="shared" si="319"/>
        <v>298</v>
      </c>
      <c r="CA1561" s="5">
        <f t="shared" si="320"/>
        <v>166</v>
      </c>
      <c r="CB1561" s="40">
        <f t="shared" si="321"/>
        <v>183</v>
      </c>
      <c r="CC1561" s="40">
        <f t="shared" si="322"/>
        <v>94</v>
      </c>
      <c r="CD1561" s="40">
        <f t="shared" si="323"/>
        <v>79</v>
      </c>
      <c r="CE1561" s="40">
        <f t="shared" si="327"/>
        <v>290</v>
      </c>
      <c r="CF1561" s="40">
        <f t="shared" si="328"/>
        <v>201</v>
      </c>
    </row>
    <row r="1562" spans="1:84" x14ac:dyDescent="0.25">
      <c r="A1562" s="73" t="s">
        <v>3051</v>
      </c>
      <c r="B1562" s="2" t="s">
        <v>3018</v>
      </c>
      <c r="C1562" s="2" t="s">
        <v>3043</v>
      </c>
      <c r="D1562" s="2" t="s">
        <v>3052</v>
      </c>
      <c r="E1562">
        <f t="shared" si="324"/>
        <v>1666</v>
      </c>
      <c r="F1562">
        <f t="shared" si="325"/>
        <v>835</v>
      </c>
      <c r="G1562">
        <v>12</v>
      </c>
      <c r="H1562">
        <v>14</v>
      </c>
      <c r="I1562">
        <v>13</v>
      </c>
      <c r="J1562">
        <v>14</v>
      </c>
      <c r="K1562">
        <v>16</v>
      </c>
      <c r="L1562">
        <v>14</v>
      </c>
      <c r="M1562">
        <v>17</v>
      </c>
      <c r="N1562">
        <v>15</v>
      </c>
      <c r="O1562">
        <v>17</v>
      </c>
      <c r="P1562">
        <v>13</v>
      </c>
      <c r="Q1562">
        <v>13</v>
      </c>
      <c r="R1562">
        <v>14</v>
      </c>
      <c r="S1562">
        <v>14</v>
      </c>
      <c r="T1562">
        <v>14</v>
      </c>
      <c r="U1562">
        <v>11</v>
      </c>
      <c r="V1562">
        <v>13</v>
      </c>
      <c r="W1562">
        <v>15</v>
      </c>
      <c r="X1562">
        <v>16</v>
      </c>
      <c r="Y1562">
        <v>11</v>
      </c>
      <c r="Z1562">
        <v>10</v>
      </c>
      <c r="AA1562">
        <v>45</v>
      </c>
      <c r="AB1562">
        <v>56</v>
      </c>
      <c r="AC1562">
        <v>59</v>
      </c>
      <c r="AD1562">
        <v>69</v>
      </c>
      <c r="AE1562">
        <v>49</v>
      </c>
      <c r="AF1562">
        <v>44</v>
      </c>
      <c r="AG1562">
        <v>48</v>
      </c>
      <c r="AH1562">
        <v>40</v>
      </c>
      <c r="AI1562">
        <v>41</v>
      </c>
      <c r="AJ1562">
        <v>42</v>
      </c>
      <c r="AK1562">
        <v>28</v>
      </c>
      <c r="AL1562">
        <v>22</v>
      </c>
      <c r="AM1562">
        <v>16</v>
      </c>
      <c r="AN1562">
        <f t="shared" si="326"/>
        <v>831</v>
      </c>
      <c r="AO1562">
        <v>9</v>
      </c>
      <c r="AP1562">
        <v>12</v>
      </c>
      <c r="AQ1562">
        <v>13</v>
      </c>
      <c r="AR1562">
        <v>16</v>
      </c>
      <c r="AS1562">
        <v>14</v>
      </c>
      <c r="AT1562">
        <v>17</v>
      </c>
      <c r="AU1562">
        <v>15</v>
      </c>
      <c r="AV1562">
        <v>15</v>
      </c>
      <c r="AW1562">
        <v>14</v>
      </c>
      <c r="AX1562">
        <v>11</v>
      </c>
      <c r="AY1562">
        <v>14</v>
      </c>
      <c r="AZ1562">
        <v>13</v>
      </c>
      <c r="BA1562">
        <v>13</v>
      </c>
      <c r="BB1562">
        <v>11</v>
      </c>
      <c r="BC1562">
        <v>14</v>
      </c>
      <c r="BD1562">
        <v>13</v>
      </c>
      <c r="BE1562">
        <v>13</v>
      </c>
      <c r="BF1562">
        <v>13</v>
      </c>
      <c r="BG1562">
        <v>14</v>
      </c>
      <c r="BH1562">
        <v>10</v>
      </c>
      <c r="BI1562">
        <v>55</v>
      </c>
      <c r="BJ1562">
        <v>50</v>
      </c>
      <c r="BK1562">
        <v>53</v>
      </c>
      <c r="BL1562">
        <v>49</v>
      </c>
      <c r="BM1562">
        <v>35</v>
      </c>
      <c r="BN1562">
        <v>39</v>
      </c>
      <c r="BO1562">
        <v>47</v>
      </c>
      <c r="BP1562">
        <v>44</v>
      </c>
      <c r="BQ1562">
        <v>41</v>
      </c>
      <c r="BR1562">
        <v>61</v>
      </c>
      <c r="BS1562">
        <v>35</v>
      </c>
      <c r="BT1562">
        <v>28</v>
      </c>
      <c r="BU1562">
        <v>30</v>
      </c>
      <c r="BV1562" s="40"/>
      <c r="BW1562" s="5">
        <f t="shared" si="316"/>
        <v>172</v>
      </c>
      <c r="BX1562" s="5">
        <f t="shared" si="317"/>
        <v>83</v>
      </c>
      <c r="BY1562" s="5">
        <f t="shared" si="318"/>
        <v>122</v>
      </c>
      <c r="BZ1562" s="5">
        <f t="shared" si="319"/>
        <v>309</v>
      </c>
      <c r="CA1562" s="5">
        <f t="shared" si="320"/>
        <v>149</v>
      </c>
      <c r="CB1562" s="40">
        <f t="shared" si="321"/>
        <v>163</v>
      </c>
      <c r="CC1562" s="40">
        <f t="shared" si="322"/>
        <v>77</v>
      </c>
      <c r="CD1562" s="40">
        <f t="shared" si="323"/>
        <v>129</v>
      </c>
      <c r="CE1562" s="40">
        <f t="shared" si="327"/>
        <v>267</v>
      </c>
      <c r="CF1562" s="40">
        <f t="shared" si="328"/>
        <v>195</v>
      </c>
    </row>
    <row r="1563" spans="1:84" x14ac:dyDescent="0.25">
      <c r="A1563" s="73" t="s">
        <v>3053</v>
      </c>
      <c r="B1563" s="2" t="s">
        <v>3018</v>
      </c>
      <c r="C1563" s="2" t="s">
        <v>3043</v>
      </c>
      <c r="D1563" s="2" t="s">
        <v>3054</v>
      </c>
      <c r="E1563">
        <f t="shared" si="324"/>
        <v>20358</v>
      </c>
      <c r="F1563">
        <f t="shared" si="325"/>
        <v>10546</v>
      </c>
      <c r="G1563">
        <v>163</v>
      </c>
      <c r="H1563">
        <v>187</v>
      </c>
      <c r="I1563">
        <v>178</v>
      </c>
      <c r="J1563">
        <v>190</v>
      </c>
      <c r="K1563">
        <v>209</v>
      </c>
      <c r="L1563">
        <v>193</v>
      </c>
      <c r="M1563">
        <v>199</v>
      </c>
      <c r="N1563">
        <v>226</v>
      </c>
      <c r="O1563">
        <v>207</v>
      </c>
      <c r="P1563">
        <v>187</v>
      </c>
      <c r="Q1563">
        <v>205</v>
      </c>
      <c r="R1563">
        <v>208</v>
      </c>
      <c r="S1563">
        <v>236</v>
      </c>
      <c r="T1563">
        <v>197</v>
      </c>
      <c r="U1563">
        <v>233</v>
      </c>
      <c r="V1563">
        <v>208</v>
      </c>
      <c r="W1563">
        <v>221</v>
      </c>
      <c r="X1563">
        <v>203</v>
      </c>
      <c r="Y1563">
        <v>196</v>
      </c>
      <c r="Z1563">
        <v>174</v>
      </c>
      <c r="AA1563">
        <v>947</v>
      </c>
      <c r="AB1563">
        <v>887</v>
      </c>
      <c r="AC1563">
        <v>759</v>
      </c>
      <c r="AD1563">
        <v>886</v>
      </c>
      <c r="AE1563">
        <v>688</v>
      </c>
      <c r="AF1563">
        <v>609</v>
      </c>
      <c r="AG1563">
        <v>575</v>
      </c>
      <c r="AH1563">
        <v>334</v>
      </c>
      <c r="AI1563">
        <v>301</v>
      </c>
      <c r="AJ1563">
        <v>200</v>
      </c>
      <c r="AK1563">
        <v>135</v>
      </c>
      <c r="AL1563">
        <v>100</v>
      </c>
      <c r="AM1563">
        <v>105</v>
      </c>
      <c r="AN1563">
        <f t="shared" si="326"/>
        <v>9812</v>
      </c>
      <c r="AO1563">
        <v>170</v>
      </c>
      <c r="AP1563">
        <v>159</v>
      </c>
      <c r="AQ1563">
        <v>178</v>
      </c>
      <c r="AR1563">
        <v>176</v>
      </c>
      <c r="AS1563">
        <v>145</v>
      </c>
      <c r="AT1563">
        <v>202</v>
      </c>
      <c r="AU1563">
        <v>200</v>
      </c>
      <c r="AV1563">
        <v>178</v>
      </c>
      <c r="AW1563">
        <v>199</v>
      </c>
      <c r="AX1563">
        <v>183</v>
      </c>
      <c r="AY1563">
        <v>231</v>
      </c>
      <c r="AZ1563">
        <v>226</v>
      </c>
      <c r="BA1563">
        <v>201</v>
      </c>
      <c r="BB1563">
        <v>242</v>
      </c>
      <c r="BC1563">
        <v>201</v>
      </c>
      <c r="BD1563">
        <v>184</v>
      </c>
      <c r="BE1563">
        <v>174</v>
      </c>
      <c r="BF1563">
        <v>194</v>
      </c>
      <c r="BG1563">
        <v>196</v>
      </c>
      <c r="BH1563">
        <v>194</v>
      </c>
      <c r="BI1563">
        <v>870</v>
      </c>
      <c r="BJ1563">
        <v>737</v>
      </c>
      <c r="BK1563">
        <v>832</v>
      </c>
      <c r="BL1563">
        <v>628</v>
      </c>
      <c r="BM1563">
        <v>592</v>
      </c>
      <c r="BN1563">
        <v>550</v>
      </c>
      <c r="BO1563">
        <v>414</v>
      </c>
      <c r="BP1563">
        <v>411</v>
      </c>
      <c r="BQ1563">
        <v>249</v>
      </c>
      <c r="BR1563">
        <v>225</v>
      </c>
      <c r="BS1563">
        <v>157</v>
      </c>
      <c r="BT1563">
        <v>123</v>
      </c>
      <c r="BU1563">
        <v>191</v>
      </c>
      <c r="BV1563" s="40"/>
      <c r="BW1563" s="5">
        <f t="shared" si="316"/>
        <v>2352</v>
      </c>
      <c r="BX1563" s="5">
        <f t="shared" si="317"/>
        <v>1298</v>
      </c>
      <c r="BY1563" s="5">
        <f t="shared" si="318"/>
        <v>2204</v>
      </c>
      <c r="BZ1563" s="5">
        <f t="shared" si="319"/>
        <v>3851</v>
      </c>
      <c r="CA1563" s="5">
        <f t="shared" si="320"/>
        <v>841</v>
      </c>
      <c r="CB1563" s="40">
        <f t="shared" si="321"/>
        <v>2247</v>
      </c>
      <c r="CC1563" s="40">
        <f t="shared" si="322"/>
        <v>1196</v>
      </c>
      <c r="CD1563" s="40">
        <f t="shared" si="323"/>
        <v>1997</v>
      </c>
      <c r="CE1563" s="40">
        <f t="shared" si="327"/>
        <v>3427</v>
      </c>
      <c r="CF1563" s="40">
        <f t="shared" si="328"/>
        <v>945</v>
      </c>
    </row>
    <row r="1564" spans="1:84" x14ac:dyDescent="0.25">
      <c r="A1564" s="73" t="s">
        <v>3055</v>
      </c>
      <c r="B1564" s="2" t="s">
        <v>3018</v>
      </c>
      <c r="C1564" s="2" t="s">
        <v>3043</v>
      </c>
      <c r="D1564" s="2" t="s">
        <v>3056</v>
      </c>
      <c r="E1564">
        <f t="shared" si="324"/>
        <v>4002</v>
      </c>
      <c r="F1564">
        <f t="shared" si="325"/>
        <v>2035</v>
      </c>
      <c r="G1564">
        <v>24</v>
      </c>
      <c r="H1564">
        <v>21</v>
      </c>
      <c r="I1564">
        <v>23</v>
      </c>
      <c r="J1564">
        <v>20</v>
      </c>
      <c r="K1564">
        <v>20</v>
      </c>
      <c r="L1564">
        <v>23</v>
      </c>
      <c r="M1564">
        <v>27</v>
      </c>
      <c r="N1564">
        <v>27</v>
      </c>
      <c r="O1564">
        <v>25</v>
      </c>
      <c r="P1564">
        <v>28</v>
      </c>
      <c r="Q1564">
        <v>28</v>
      </c>
      <c r="R1564">
        <v>35</v>
      </c>
      <c r="S1564">
        <v>34</v>
      </c>
      <c r="T1564">
        <v>31</v>
      </c>
      <c r="U1564">
        <v>38</v>
      </c>
      <c r="V1564">
        <v>32</v>
      </c>
      <c r="W1564">
        <v>34</v>
      </c>
      <c r="X1564">
        <v>28</v>
      </c>
      <c r="Y1564">
        <v>28</v>
      </c>
      <c r="Z1564">
        <v>26</v>
      </c>
      <c r="AA1564">
        <v>142</v>
      </c>
      <c r="AB1564">
        <v>122</v>
      </c>
      <c r="AC1564">
        <v>145</v>
      </c>
      <c r="AD1564">
        <v>170</v>
      </c>
      <c r="AE1564">
        <v>154</v>
      </c>
      <c r="AF1564">
        <v>125</v>
      </c>
      <c r="AG1564">
        <v>147</v>
      </c>
      <c r="AH1564">
        <v>122</v>
      </c>
      <c r="AI1564">
        <v>117</v>
      </c>
      <c r="AJ1564">
        <v>99</v>
      </c>
      <c r="AK1564">
        <v>78</v>
      </c>
      <c r="AL1564">
        <v>35</v>
      </c>
      <c r="AM1564">
        <v>27</v>
      </c>
      <c r="AN1564">
        <f t="shared" si="326"/>
        <v>1967</v>
      </c>
      <c r="AO1564">
        <v>20</v>
      </c>
      <c r="AP1564">
        <v>22</v>
      </c>
      <c r="AQ1564">
        <v>18</v>
      </c>
      <c r="AR1564">
        <v>24</v>
      </c>
      <c r="AS1564">
        <v>20</v>
      </c>
      <c r="AT1564">
        <v>23</v>
      </c>
      <c r="AU1564">
        <v>21</v>
      </c>
      <c r="AV1564">
        <v>23</v>
      </c>
      <c r="AW1564">
        <v>28</v>
      </c>
      <c r="AX1564">
        <v>21</v>
      </c>
      <c r="AY1564">
        <v>31</v>
      </c>
      <c r="AZ1564">
        <v>27</v>
      </c>
      <c r="BA1564">
        <v>33</v>
      </c>
      <c r="BB1564">
        <v>36</v>
      </c>
      <c r="BC1564">
        <v>28</v>
      </c>
      <c r="BD1564">
        <v>28</v>
      </c>
      <c r="BE1564">
        <v>28</v>
      </c>
      <c r="BF1564">
        <v>32</v>
      </c>
      <c r="BG1564">
        <v>32</v>
      </c>
      <c r="BH1564">
        <v>28</v>
      </c>
      <c r="BI1564">
        <v>125</v>
      </c>
      <c r="BJ1564">
        <v>124</v>
      </c>
      <c r="BK1564">
        <v>107</v>
      </c>
      <c r="BL1564">
        <v>160</v>
      </c>
      <c r="BM1564">
        <v>138</v>
      </c>
      <c r="BN1564">
        <v>113</v>
      </c>
      <c r="BO1564">
        <v>130</v>
      </c>
      <c r="BP1564">
        <v>138</v>
      </c>
      <c r="BQ1564">
        <v>110</v>
      </c>
      <c r="BR1564">
        <v>126</v>
      </c>
      <c r="BS1564">
        <v>79</v>
      </c>
      <c r="BT1564">
        <v>38</v>
      </c>
      <c r="BU1564">
        <v>56</v>
      </c>
      <c r="BV1564" s="40"/>
      <c r="BW1564" s="5">
        <f t="shared" ref="BW1564:BW1627" si="329">SUM(G1564:R1564)</f>
        <v>301</v>
      </c>
      <c r="BX1564" s="5">
        <f t="shared" ref="BX1564:BX1627" si="330">SUM(S1564:X1564)</f>
        <v>197</v>
      </c>
      <c r="BY1564" s="5">
        <f t="shared" ref="BY1564:BY1627" si="331">SUM(Y1564:AB1564)</f>
        <v>318</v>
      </c>
      <c r="BZ1564" s="5">
        <f t="shared" ref="BZ1564:BZ1627" si="332">SUM(AC1564:AH1564)</f>
        <v>863</v>
      </c>
      <c r="CA1564" s="5">
        <f t="shared" ref="CA1564:CA1627" si="333">SUM(AI1564:AM1564)</f>
        <v>356</v>
      </c>
      <c r="CB1564" s="40">
        <f t="shared" ref="CB1564:CB1627" si="334">SUM(AO1564:AZ1564)</f>
        <v>278</v>
      </c>
      <c r="CC1564" s="40">
        <f t="shared" ref="CC1564:CC1627" si="335">SUM(BA1564:BF1564)</f>
        <v>185</v>
      </c>
      <c r="CD1564" s="40">
        <f t="shared" ref="CD1564:CD1627" si="336">SUM(BG1564:BJ1564)</f>
        <v>309</v>
      </c>
      <c r="CE1564" s="40">
        <f t="shared" si="327"/>
        <v>786</v>
      </c>
      <c r="CF1564" s="40">
        <f t="shared" si="328"/>
        <v>409</v>
      </c>
    </row>
    <row r="1565" spans="1:84" x14ac:dyDescent="0.25">
      <c r="A1565" s="73" t="s">
        <v>3057</v>
      </c>
      <c r="B1565" s="2" t="s">
        <v>3018</v>
      </c>
      <c r="C1565" s="2" t="s">
        <v>3043</v>
      </c>
      <c r="D1565" s="2" t="s">
        <v>691</v>
      </c>
      <c r="E1565">
        <f t="shared" si="324"/>
        <v>1479</v>
      </c>
      <c r="F1565">
        <f t="shared" si="325"/>
        <v>766</v>
      </c>
      <c r="G1565">
        <v>14</v>
      </c>
      <c r="H1565">
        <v>12</v>
      </c>
      <c r="I1565">
        <v>10</v>
      </c>
      <c r="J1565">
        <v>9</v>
      </c>
      <c r="K1565">
        <v>7</v>
      </c>
      <c r="L1565">
        <v>8</v>
      </c>
      <c r="M1565">
        <v>7</v>
      </c>
      <c r="N1565">
        <v>9</v>
      </c>
      <c r="O1565">
        <v>9</v>
      </c>
      <c r="P1565">
        <v>11</v>
      </c>
      <c r="Q1565">
        <v>12</v>
      </c>
      <c r="R1565">
        <v>14</v>
      </c>
      <c r="S1565">
        <v>12</v>
      </c>
      <c r="T1565">
        <v>14</v>
      </c>
      <c r="U1565">
        <v>12</v>
      </c>
      <c r="V1565">
        <v>11</v>
      </c>
      <c r="W1565">
        <v>12</v>
      </c>
      <c r="X1565">
        <v>12</v>
      </c>
      <c r="Y1565">
        <v>13</v>
      </c>
      <c r="Z1565">
        <v>11</v>
      </c>
      <c r="AA1565">
        <v>55</v>
      </c>
      <c r="AB1565">
        <v>46</v>
      </c>
      <c r="AC1565">
        <v>47</v>
      </c>
      <c r="AD1565">
        <v>37</v>
      </c>
      <c r="AE1565">
        <v>64</v>
      </c>
      <c r="AF1565">
        <v>52</v>
      </c>
      <c r="AG1565">
        <v>55</v>
      </c>
      <c r="AH1565">
        <v>52</v>
      </c>
      <c r="AI1565">
        <v>43</v>
      </c>
      <c r="AJ1565">
        <v>36</v>
      </c>
      <c r="AK1565">
        <v>26</v>
      </c>
      <c r="AL1565">
        <v>19</v>
      </c>
      <c r="AM1565">
        <v>15</v>
      </c>
      <c r="AN1565">
        <f t="shared" si="326"/>
        <v>713</v>
      </c>
      <c r="AO1565">
        <v>15</v>
      </c>
      <c r="AP1565">
        <v>13</v>
      </c>
      <c r="AQ1565">
        <v>12</v>
      </c>
      <c r="AR1565">
        <v>10</v>
      </c>
      <c r="AS1565">
        <v>7</v>
      </c>
      <c r="AT1565">
        <v>8</v>
      </c>
      <c r="AU1565">
        <v>8</v>
      </c>
      <c r="AV1565">
        <v>8</v>
      </c>
      <c r="AW1565">
        <v>8</v>
      </c>
      <c r="AX1565">
        <v>11</v>
      </c>
      <c r="AY1565">
        <v>10</v>
      </c>
      <c r="AZ1565">
        <v>13</v>
      </c>
      <c r="BA1565">
        <v>14</v>
      </c>
      <c r="BB1565">
        <v>15</v>
      </c>
      <c r="BC1565">
        <v>11</v>
      </c>
      <c r="BD1565">
        <v>11</v>
      </c>
      <c r="BE1565">
        <v>12</v>
      </c>
      <c r="BF1565">
        <v>12</v>
      </c>
      <c r="BG1565">
        <v>11</v>
      </c>
      <c r="BH1565">
        <v>9</v>
      </c>
      <c r="BI1565">
        <v>51</v>
      </c>
      <c r="BJ1565">
        <v>38</v>
      </c>
      <c r="BK1565">
        <v>34</v>
      </c>
      <c r="BL1565">
        <v>33</v>
      </c>
      <c r="BM1565">
        <v>44</v>
      </c>
      <c r="BN1565">
        <v>36</v>
      </c>
      <c r="BO1565">
        <v>48</v>
      </c>
      <c r="BP1565">
        <v>41</v>
      </c>
      <c r="BQ1565">
        <v>47</v>
      </c>
      <c r="BR1565">
        <v>38</v>
      </c>
      <c r="BS1565">
        <v>29</v>
      </c>
      <c r="BT1565">
        <v>24</v>
      </c>
      <c r="BU1565">
        <v>32</v>
      </c>
      <c r="BV1565" s="40"/>
      <c r="BW1565" s="5">
        <f t="shared" si="329"/>
        <v>122</v>
      </c>
      <c r="BX1565" s="5">
        <f t="shared" si="330"/>
        <v>73</v>
      </c>
      <c r="BY1565" s="5">
        <f t="shared" si="331"/>
        <v>125</v>
      </c>
      <c r="BZ1565" s="5">
        <f t="shared" si="332"/>
        <v>307</v>
      </c>
      <c r="CA1565" s="5">
        <f t="shared" si="333"/>
        <v>139</v>
      </c>
      <c r="CB1565" s="40">
        <f t="shared" si="334"/>
        <v>123</v>
      </c>
      <c r="CC1565" s="40">
        <f t="shared" si="335"/>
        <v>75</v>
      </c>
      <c r="CD1565" s="40">
        <f t="shared" si="336"/>
        <v>109</v>
      </c>
      <c r="CE1565" s="40">
        <f t="shared" si="327"/>
        <v>236</v>
      </c>
      <c r="CF1565" s="40">
        <f t="shared" si="328"/>
        <v>170</v>
      </c>
    </row>
    <row r="1566" spans="1:84" x14ac:dyDescent="0.25">
      <c r="A1566" s="73" t="s">
        <v>3058</v>
      </c>
      <c r="B1566" s="2" t="s">
        <v>3018</v>
      </c>
      <c r="C1566" s="2" t="s">
        <v>3059</v>
      </c>
      <c r="D1566" s="2" t="s">
        <v>3059</v>
      </c>
      <c r="E1566">
        <f t="shared" si="324"/>
        <v>12924</v>
      </c>
      <c r="F1566">
        <f t="shared" si="325"/>
        <v>6698</v>
      </c>
      <c r="G1566">
        <v>90</v>
      </c>
      <c r="H1566">
        <v>98</v>
      </c>
      <c r="I1566">
        <v>92</v>
      </c>
      <c r="J1566">
        <v>99</v>
      </c>
      <c r="K1566">
        <v>114</v>
      </c>
      <c r="L1566">
        <v>103</v>
      </c>
      <c r="M1566">
        <v>124</v>
      </c>
      <c r="N1566">
        <v>126</v>
      </c>
      <c r="O1566">
        <v>114</v>
      </c>
      <c r="P1566">
        <v>104</v>
      </c>
      <c r="Q1566">
        <v>120</v>
      </c>
      <c r="R1566">
        <v>129</v>
      </c>
      <c r="S1566">
        <v>125</v>
      </c>
      <c r="T1566">
        <v>132</v>
      </c>
      <c r="U1566">
        <v>125</v>
      </c>
      <c r="V1566">
        <v>94</v>
      </c>
      <c r="W1566">
        <v>106</v>
      </c>
      <c r="X1566">
        <v>102</v>
      </c>
      <c r="Y1566">
        <v>83</v>
      </c>
      <c r="Z1566">
        <v>96</v>
      </c>
      <c r="AA1566">
        <v>470</v>
      </c>
      <c r="AB1566">
        <v>506</v>
      </c>
      <c r="AC1566">
        <v>559</v>
      </c>
      <c r="AD1566">
        <v>551</v>
      </c>
      <c r="AE1566">
        <v>533</v>
      </c>
      <c r="AF1566">
        <v>477</v>
      </c>
      <c r="AG1566">
        <v>434</v>
      </c>
      <c r="AH1566">
        <v>289</v>
      </c>
      <c r="AI1566">
        <v>211</v>
      </c>
      <c r="AJ1566">
        <v>207</v>
      </c>
      <c r="AK1566">
        <v>117</v>
      </c>
      <c r="AL1566">
        <v>74</v>
      </c>
      <c r="AM1566">
        <v>94</v>
      </c>
      <c r="AN1566">
        <f t="shared" si="326"/>
        <v>6226</v>
      </c>
      <c r="AO1566">
        <v>100</v>
      </c>
      <c r="AP1566">
        <v>95</v>
      </c>
      <c r="AQ1566">
        <v>104</v>
      </c>
      <c r="AR1566">
        <v>102</v>
      </c>
      <c r="AS1566">
        <v>78</v>
      </c>
      <c r="AT1566">
        <v>115</v>
      </c>
      <c r="AU1566">
        <v>97</v>
      </c>
      <c r="AV1566">
        <v>98</v>
      </c>
      <c r="AW1566">
        <v>115</v>
      </c>
      <c r="AX1566">
        <v>108</v>
      </c>
      <c r="AY1566">
        <v>129</v>
      </c>
      <c r="AZ1566">
        <v>124</v>
      </c>
      <c r="BA1566">
        <v>130</v>
      </c>
      <c r="BB1566">
        <v>117</v>
      </c>
      <c r="BC1566">
        <v>103</v>
      </c>
      <c r="BD1566">
        <v>106</v>
      </c>
      <c r="BE1566">
        <v>88</v>
      </c>
      <c r="BF1566">
        <v>84</v>
      </c>
      <c r="BG1566">
        <v>101</v>
      </c>
      <c r="BH1566">
        <v>74</v>
      </c>
      <c r="BI1566">
        <v>414</v>
      </c>
      <c r="BJ1566">
        <v>388</v>
      </c>
      <c r="BK1566">
        <v>427</v>
      </c>
      <c r="BL1566">
        <v>477</v>
      </c>
      <c r="BM1566">
        <v>497</v>
      </c>
      <c r="BN1566">
        <v>382</v>
      </c>
      <c r="BO1566">
        <v>327</v>
      </c>
      <c r="BP1566">
        <v>328</v>
      </c>
      <c r="BQ1566">
        <v>242</v>
      </c>
      <c r="BR1566">
        <v>191</v>
      </c>
      <c r="BS1566">
        <v>170</v>
      </c>
      <c r="BT1566">
        <v>114</v>
      </c>
      <c r="BU1566">
        <v>201</v>
      </c>
      <c r="BV1566" s="40"/>
      <c r="BW1566" s="5">
        <f t="shared" si="329"/>
        <v>1313</v>
      </c>
      <c r="BX1566" s="5">
        <f t="shared" si="330"/>
        <v>684</v>
      </c>
      <c r="BY1566" s="5">
        <f t="shared" si="331"/>
        <v>1155</v>
      </c>
      <c r="BZ1566" s="5">
        <f t="shared" si="332"/>
        <v>2843</v>
      </c>
      <c r="CA1566" s="5">
        <f t="shared" si="333"/>
        <v>703</v>
      </c>
      <c r="CB1566" s="40">
        <f t="shared" si="334"/>
        <v>1265</v>
      </c>
      <c r="CC1566" s="40">
        <f t="shared" si="335"/>
        <v>628</v>
      </c>
      <c r="CD1566" s="40">
        <f t="shared" si="336"/>
        <v>977</v>
      </c>
      <c r="CE1566" s="40">
        <f t="shared" si="327"/>
        <v>2438</v>
      </c>
      <c r="CF1566" s="40">
        <f t="shared" si="328"/>
        <v>918</v>
      </c>
    </row>
    <row r="1567" spans="1:84" x14ac:dyDescent="0.25">
      <c r="A1567" s="73" t="s">
        <v>3060</v>
      </c>
      <c r="B1567" s="2" t="s">
        <v>3018</v>
      </c>
      <c r="C1567" s="2" t="s">
        <v>3059</v>
      </c>
      <c r="D1567" s="2" t="s">
        <v>3061</v>
      </c>
      <c r="E1567">
        <f t="shared" si="324"/>
        <v>3153</v>
      </c>
      <c r="F1567">
        <f t="shared" si="325"/>
        <v>1561</v>
      </c>
      <c r="G1567">
        <v>30</v>
      </c>
      <c r="H1567">
        <v>30</v>
      </c>
      <c r="I1567">
        <v>26</v>
      </c>
      <c r="J1567">
        <v>28</v>
      </c>
      <c r="K1567">
        <v>24</v>
      </c>
      <c r="L1567">
        <v>26</v>
      </c>
      <c r="M1567">
        <v>28</v>
      </c>
      <c r="N1567">
        <v>25</v>
      </c>
      <c r="O1567">
        <v>24</v>
      </c>
      <c r="P1567">
        <v>29</v>
      </c>
      <c r="Q1567">
        <v>31</v>
      </c>
      <c r="R1567">
        <v>27</v>
      </c>
      <c r="S1567">
        <v>28</v>
      </c>
      <c r="T1567">
        <v>28</v>
      </c>
      <c r="U1567">
        <v>30</v>
      </c>
      <c r="V1567">
        <v>23</v>
      </c>
      <c r="W1567">
        <v>22</v>
      </c>
      <c r="X1567">
        <v>22</v>
      </c>
      <c r="Y1567">
        <v>23</v>
      </c>
      <c r="Z1567">
        <v>28</v>
      </c>
      <c r="AA1567">
        <v>110</v>
      </c>
      <c r="AB1567">
        <v>105</v>
      </c>
      <c r="AC1567">
        <v>117</v>
      </c>
      <c r="AD1567">
        <v>130</v>
      </c>
      <c r="AE1567">
        <v>95</v>
      </c>
      <c r="AF1567">
        <v>104</v>
      </c>
      <c r="AG1567">
        <v>105</v>
      </c>
      <c r="AH1567">
        <v>76</v>
      </c>
      <c r="AI1567">
        <v>58</v>
      </c>
      <c r="AJ1567">
        <v>49</v>
      </c>
      <c r="AK1567">
        <v>34</v>
      </c>
      <c r="AL1567">
        <v>21</v>
      </c>
      <c r="AM1567">
        <v>25</v>
      </c>
      <c r="AN1567">
        <f t="shared" si="326"/>
        <v>1592</v>
      </c>
      <c r="AO1567">
        <v>35</v>
      </c>
      <c r="AP1567">
        <v>31</v>
      </c>
      <c r="AQ1567">
        <v>32</v>
      </c>
      <c r="AR1567">
        <v>29</v>
      </c>
      <c r="AS1567">
        <v>26</v>
      </c>
      <c r="AT1567">
        <v>29</v>
      </c>
      <c r="AU1567">
        <v>26</v>
      </c>
      <c r="AV1567">
        <v>29</v>
      </c>
      <c r="AW1567">
        <v>30</v>
      </c>
      <c r="AX1567">
        <v>18</v>
      </c>
      <c r="AY1567">
        <v>26</v>
      </c>
      <c r="AZ1567">
        <v>31</v>
      </c>
      <c r="BA1567">
        <v>30</v>
      </c>
      <c r="BB1567">
        <v>29</v>
      </c>
      <c r="BC1567">
        <v>25</v>
      </c>
      <c r="BD1567">
        <v>25</v>
      </c>
      <c r="BE1567">
        <v>24</v>
      </c>
      <c r="BF1567">
        <v>25</v>
      </c>
      <c r="BG1567">
        <v>24</v>
      </c>
      <c r="BH1567">
        <v>19</v>
      </c>
      <c r="BI1567">
        <v>139</v>
      </c>
      <c r="BJ1567">
        <v>111</v>
      </c>
      <c r="BK1567">
        <v>110</v>
      </c>
      <c r="BL1567">
        <v>122</v>
      </c>
      <c r="BM1567">
        <v>92</v>
      </c>
      <c r="BN1567">
        <v>91</v>
      </c>
      <c r="BO1567">
        <v>84</v>
      </c>
      <c r="BP1567">
        <v>73</v>
      </c>
      <c r="BQ1567">
        <v>60</v>
      </c>
      <c r="BR1567">
        <v>44</v>
      </c>
      <c r="BS1567">
        <v>45</v>
      </c>
      <c r="BT1567">
        <v>32</v>
      </c>
      <c r="BU1567">
        <v>46</v>
      </c>
      <c r="BV1567" s="40"/>
      <c r="BW1567" s="5">
        <f t="shared" si="329"/>
        <v>328</v>
      </c>
      <c r="BX1567" s="5">
        <f t="shared" si="330"/>
        <v>153</v>
      </c>
      <c r="BY1567" s="5">
        <f t="shared" si="331"/>
        <v>266</v>
      </c>
      <c r="BZ1567" s="5">
        <f t="shared" si="332"/>
        <v>627</v>
      </c>
      <c r="CA1567" s="5">
        <f t="shared" si="333"/>
        <v>187</v>
      </c>
      <c r="CB1567" s="40">
        <f t="shared" si="334"/>
        <v>342</v>
      </c>
      <c r="CC1567" s="40">
        <f t="shared" si="335"/>
        <v>158</v>
      </c>
      <c r="CD1567" s="40">
        <f t="shared" si="336"/>
        <v>293</v>
      </c>
      <c r="CE1567" s="40">
        <f t="shared" si="327"/>
        <v>572</v>
      </c>
      <c r="CF1567" s="40">
        <f t="shared" si="328"/>
        <v>227</v>
      </c>
    </row>
    <row r="1568" spans="1:84" x14ac:dyDescent="0.25">
      <c r="A1568" s="73" t="s">
        <v>3062</v>
      </c>
      <c r="B1568" s="2" t="s">
        <v>3018</v>
      </c>
      <c r="C1568" s="2" t="s">
        <v>3059</v>
      </c>
      <c r="D1568" s="2" t="s">
        <v>3063</v>
      </c>
      <c r="E1568">
        <f t="shared" si="324"/>
        <v>5846</v>
      </c>
      <c r="F1568">
        <f t="shared" si="325"/>
        <v>2942</v>
      </c>
      <c r="G1568">
        <v>56</v>
      </c>
      <c r="H1568">
        <v>62</v>
      </c>
      <c r="I1568">
        <v>55</v>
      </c>
      <c r="J1568">
        <v>57</v>
      </c>
      <c r="K1568">
        <v>50</v>
      </c>
      <c r="L1568">
        <v>49</v>
      </c>
      <c r="M1568">
        <v>51</v>
      </c>
      <c r="N1568">
        <v>48</v>
      </c>
      <c r="O1568">
        <v>49</v>
      </c>
      <c r="P1568">
        <v>47</v>
      </c>
      <c r="Q1568">
        <v>63</v>
      </c>
      <c r="R1568">
        <v>64</v>
      </c>
      <c r="S1568">
        <v>53</v>
      </c>
      <c r="T1568">
        <v>64</v>
      </c>
      <c r="U1568">
        <v>56</v>
      </c>
      <c r="V1568">
        <v>52</v>
      </c>
      <c r="W1568">
        <v>52</v>
      </c>
      <c r="X1568">
        <v>50</v>
      </c>
      <c r="Y1568">
        <v>47</v>
      </c>
      <c r="Z1568">
        <v>48</v>
      </c>
      <c r="AA1568">
        <v>243</v>
      </c>
      <c r="AB1568">
        <v>211</v>
      </c>
      <c r="AC1568">
        <v>254</v>
      </c>
      <c r="AD1568">
        <v>229</v>
      </c>
      <c r="AE1568">
        <v>200</v>
      </c>
      <c r="AF1568">
        <v>165</v>
      </c>
      <c r="AG1568">
        <v>157</v>
      </c>
      <c r="AH1568">
        <v>124</v>
      </c>
      <c r="AI1568">
        <v>94</v>
      </c>
      <c r="AJ1568">
        <v>68</v>
      </c>
      <c r="AK1568">
        <v>52</v>
      </c>
      <c r="AL1568">
        <v>39</v>
      </c>
      <c r="AM1568">
        <v>33</v>
      </c>
      <c r="AN1568">
        <f t="shared" si="326"/>
        <v>2904</v>
      </c>
      <c r="AO1568">
        <v>68</v>
      </c>
      <c r="AP1568">
        <v>53</v>
      </c>
      <c r="AQ1568">
        <v>53</v>
      </c>
      <c r="AR1568">
        <v>46</v>
      </c>
      <c r="AS1568">
        <v>45</v>
      </c>
      <c r="AT1568">
        <v>50</v>
      </c>
      <c r="AU1568">
        <v>48</v>
      </c>
      <c r="AV1568">
        <v>52</v>
      </c>
      <c r="AW1568">
        <v>53</v>
      </c>
      <c r="AX1568">
        <v>49</v>
      </c>
      <c r="AY1568">
        <v>50</v>
      </c>
      <c r="AZ1568">
        <v>53</v>
      </c>
      <c r="BA1568">
        <v>65</v>
      </c>
      <c r="BB1568">
        <v>55</v>
      </c>
      <c r="BC1568">
        <v>55</v>
      </c>
      <c r="BD1568">
        <v>46</v>
      </c>
      <c r="BE1568">
        <v>46</v>
      </c>
      <c r="BF1568">
        <v>48</v>
      </c>
      <c r="BG1568">
        <v>49</v>
      </c>
      <c r="BH1568">
        <v>50</v>
      </c>
      <c r="BI1568">
        <v>232</v>
      </c>
      <c r="BJ1568">
        <v>242</v>
      </c>
      <c r="BK1568">
        <v>236</v>
      </c>
      <c r="BL1568">
        <v>223</v>
      </c>
      <c r="BM1568">
        <v>165</v>
      </c>
      <c r="BN1568">
        <v>131</v>
      </c>
      <c r="BO1568">
        <v>144</v>
      </c>
      <c r="BP1568">
        <v>119</v>
      </c>
      <c r="BQ1568">
        <v>100</v>
      </c>
      <c r="BR1568">
        <v>85</v>
      </c>
      <c r="BS1568">
        <v>66</v>
      </c>
      <c r="BT1568">
        <v>45</v>
      </c>
      <c r="BU1568">
        <v>82</v>
      </c>
      <c r="BV1568" s="40"/>
      <c r="BW1568" s="5">
        <f t="shared" si="329"/>
        <v>651</v>
      </c>
      <c r="BX1568" s="5">
        <f t="shared" si="330"/>
        <v>327</v>
      </c>
      <c r="BY1568" s="5">
        <f t="shared" si="331"/>
        <v>549</v>
      </c>
      <c r="BZ1568" s="5">
        <f t="shared" si="332"/>
        <v>1129</v>
      </c>
      <c r="CA1568" s="5">
        <f t="shared" si="333"/>
        <v>286</v>
      </c>
      <c r="CB1568" s="40">
        <f t="shared" si="334"/>
        <v>620</v>
      </c>
      <c r="CC1568" s="40">
        <f t="shared" si="335"/>
        <v>315</v>
      </c>
      <c r="CD1568" s="40">
        <f t="shared" si="336"/>
        <v>573</v>
      </c>
      <c r="CE1568" s="40">
        <f t="shared" si="327"/>
        <v>1018</v>
      </c>
      <c r="CF1568" s="40">
        <f t="shared" si="328"/>
        <v>378</v>
      </c>
    </row>
    <row r="1569" spans="1:84" x14ac:dyDescent="0.25">
      <c r="A1569" s="73" t="s">
        <v>3064</v>
      </c>
      <c r="B1569" s="2" t="s">
        <v>3018</v>
      </c>
      <c r="C1569" s="2" t="s">
        <v>3059</v>
      </c>
      <c r="D1569" s="2" t="s">
        <v>3065</v>
      </c>
      <c r="E1569">
        <f t="shared" si="324"/>
        <v>9542</v>
      </c>
      <c r="F1569">
        <f t="shared" si="325"/>
        <v>5065</v>
      </c>
      <c r="G1569">
        <v>125</v>
      </c>
      <c r="H1569">
        <v>129</v>
      </c>
      <c r="I1569">
        <v>103</v>
      </c>
      <c r="J1569">
        <v>113</v>
      </c>
      <c r="K1569">
        <v>113</v>
      </c>
      <c r="L1569">
        <v>106</v>
      </c>
      <c r="M1569">
        <v>115</v>
      </c>
      <c r="N1569">
        <v>108</v>
      </c>
      <c r="O1569">
        <v>110</v>
      </c>
      <c r="P1569">
        <v>109</v>
      </c>
      <c r="Q1569">
        <v>104</v>
      </c>
      <c r="R1569">
        <v>106</v>
      </c>
      <c r="S1569">
        <v>100</v>
      </c>
      <c r="T1569">
        <v>113</v>
      </c>
      <c r="U1569">
        <v>99</v>
      </c>
      <c r="V1569">
        <v>80</v>
      </c>
      <c r="W1569">
        <v>72</v>
      </c>
      <c r="X1569">
        <v>65</v>
      </c>
      <c r="Y1569">
        <v>72</v>
      </c>
      <c r="Z1569">
        <v>66</v>
      </c>
      <c r="AA1569">
        <v>370</v>
      </c>
      <c r="AB1569">
        <v>390</v>
      </c>
      <c r="AC1569">
        <v>356</v>
      </c>
      <c r="AD1569">
        <v>418</v>
      </c>
      <c r="AE1569">
        <v>421</v>
      </c>
      <c r="AF1569">
        <v>357</v>
      </c>
      <c r="AG1569">
        <v>227</v>
      </c>
      <c r="AH1569">
        <v>208</v>
      </c>
      <c r="AI1569">
        <v>120</v>
      </c>
      <c r="AJ1569">
        <v>63</v>
      </c>
      <c r="AK1569">
        <v>56</v>
      </c>
      <c r="AL1569">
        <v>34</v>
      </c>
      <c r="AM1569">
        <v>37</v>
      </c>
      <c r="AN1569">
        <f t="shared" si="326"/>
        <v>4477</v>
      </c>
      <c r="AO1569">
        <v>116</v>
      </c>
      <c r="AP1569">
        <v>102</v>
      </c>
      <c r="AQ1569">
        <v>120</v>
      </c>
      <c r="AR1569">
        <v>104</v>
      </c>
      <c r="AS1569">
        <v>84</v>
      </c>
      <c r="AT1569">
        <v>110</v>
      </c>
      <c r="AU1569">
        <v>98</v>
      </c>
      <c r="AV1569">
        <v>104</v>
      </c>
      <c r="AW1569">
        <v>97</v>
      </c>
      <c r="AX1569">
        <v>80</v>
      </c>
      <c r="AY1569">
        <v>113</v>
      </c>
      <c r="AZ1569">
        <v>110</v>
      </c>
      <c r="BA1569">
        <v>114</v>
      </c>
      <c r="BB1569">
        <v>89</v>
      </c>
      <c r="BC1569">
        <v>82</v>
      </c>
      <c r="BD1569">
        <v>70</v>
      </c>
      <c r="BE1569">
        <v>66</v>
      </c>
      <c r="BF1569">
        <v>67</v>
      </c>
      <c r="BG1569">
        <v>58</v>
      </c>
      <c r="BH1569">
        <v>62</v>
      </c>
      <c r="BI1569">
        <v>339</v>
      </c>
      <c r="BJ1569">
        <v>299</v>
      </c>
      <c r="BK1569">
        <v>390</v>
      </c>
      <c r="BL1569">
        <v>322</v>
      </c>
      <c r="BM1569">
        <v>262</v>
      </c>
      <c r="BN1569">
        <v>253</v>
      </c>
      <c r="BO1569">
        <v>208</v>
      </c>
      <c r="BP1569">
        <v>178</v>
      </c>
      <c r="BQ1569">
        <v>128</v>
      </c>
      <c r="BR1569">
        <v>86</v>
      </c>
      <c r="BS1569">
        <v>54</v>
      </c>
      <c r="BT1569">
        <v>48</v>
      </c>
      <c r="BU1569">
        <v>64</v>
      </c>
      <c r="BV1569" s="40"/>
      <c r="BW1569" s="5">
        <f t="shared" si="329"/>
        <v>1341</v>
      </c>
      <c r="BX1569" s="5">
        <f t="shared" si="330"/>
        <v>529</v>
      </c>
      <c r="BY1569" s="5">
        <f t="shared" si="331"/>
        <v>898</v>
      </c>
      <c r="BZ1569" s="5">
        <f t="shared" si="332"/>
        <v>1987</v>
      </c>
      <c r="CA1569" s="5">
        <f t="shared" si="333"/>
        <v>310</v>
      </c>
      <c r="CB1569" s="40">
        <f t="shared" si="334"/>
        <v>1238</v>
      </c>
      <c r="CC1569" s="40">
        <f t="shared" si="335"/>
        <v>488</v>
      </c>
      <c r="CD1569" s="40">
        <f t="shared" si="336"/>
        <v>758</v>
      </c>
      <c r="CE1569" s="40">
        <f t="shared" si="327"/>
        <v>1613</v>
      </c>
      <c r="CF1569" s="40">
        <f t="shared" si="328"/>
        <v>380</v>
      </c>
    </row>
    <row r="1570" spans="1:84" x14ac:dyDescent="0.25">
      <c r="A1570" s="73" t="s">
        <v>3066</v>
      </c>
      <c r="B1570" s="2" t="s">
        <v>3018</v>
      </c>
      <c r="C1570" s="2" t="s">
        <v>3059</v>
      </c>
      <c r="D1570" s="2" t="s">
        <v>3067</v>
      </c>
      <c r="E1570">
        <f t="shared" si="324"/>
        <v>8315</v>
      </c>
      <c r="F1570">
        <f t="shared" si="325"/>
        <v>4286</v>
      </c>
      <c r="G1570">
        <v>89</v>
      </c>
      <c r="H1570">
        <v>112</v>
      </c>
      <c r="I1570">
        <v>112</v>
      </c>
      <c r="J1570">
        <v>113</v>
      </c>
      <c r="K1570">
        <v>105</v>
      </c>
      <c r="L1570">
        <v>112</v>
      </c>
      <c r="M1570">
        <v>102</v>
      </c>
      <c r="N1570">
        <v>96</v>
      </c>
      <c r="O1570">
        <v>111</v>
      </c>
      <c r="P1570">
        <v>101</v>
      </c>
      <c r="Q1570">
        <v>96</v>
      </c>
      <c r="R1570">
        <v>104</v>
      </c>
      <c r="S1570">
        <v>94</v>
      </c>
      <c r="T1570">
        <v>84</v>
      </c>
      <c r="U1570">
        <v>95</v>
      </c>
      <c r="V1570">
        <v>72</v>
      </c>
      <c r="W1570">
        <v>70</v>
      </c>
      <c r="X1570">
        <v>68</v>
      </c>
      <c r="Y1570">
        <v>63</v>
      </c>
      <c r="Z1570">
        <v>61</v>
      </c>
      <c r="AA1570">
        <v>271</v>
      </c>
      <c r="AB1570">
        <v>316</v>
      </c>
      <c r="AC1570">
        <v>342</v>
      </c>
      <c r="AD1570">
        <v>323</v>
      </c>
      <c r="AE1570">
        <v>294</v>
      </c>
      <c r="AF1570">
        <v>217</v>
      </c>
      <c r="AG1570">
        <v>178</v>
      </c>
      <c r="AH1570">
        <v>154</v>
      </c>
      <c r="AI1570">
        <v>106</v>
      </c>
      <c r="AJ1570">
        <v>86</v>
      </c>
      <c r="AK1570">
        <v>56</v>
      </c>
      <c r="AL1570">
        <v>45</v>
      </c>
      <c r="AM1570">
        <v>38</v>
      </c>
      <c r="AN1570">
        <f t="shared" si="326"/>
        <v>4029</v>
      </c>
      <c r="AO1570">
        <v>109</v>
      </c>
      <c r="AP1570">
        <v>91</v>
      </c>
      <c r="AQ1570">
        <v>91</v>
      </c>
      <c r="AR1570">
        <v>93</v>
      </c>
      <c r="AS1570">
        <v>87</v>
      </c>
      <c r="AT1570">
        <v>99</v>
      </c>
      <c r="AU1570">
        <v>105</v>
      </c>
      <c r="AV1570">
        <v>108</v>
      </c>
      <c r="AW1570">
        <v>88</v>
      </c>
      <c r="AX1570">
        <v>71</v>
      </c>
      <c r="AY1570">
        <v>104</v>
      </c>
      <c r="AZ1570">
        <v>89</v>
      </c>
      <c r="BA1570">
        <v>95</v>
      </c>
      <c r="BB1570">
        <v>97</v>
      </c>
      <c r="BC1570">
        <v>70</v>
      </c>
      <c r="BD1570">
        <v>72</v>
      </c>
      <c r="BE1570">
        <v>71</v>
      </c>
      <c r="BF1570">
        <v>68</v>
      </c>
      <c r="BG1570">
        <v>66</v>
      </c>
      <c r="BH1570">
        <v>54</v>
      </c>
      <c r="BI1570">
        <v>303</v>
      </c>
      <c r="BJ1570">
        <v>296</v>
      </c>
      <c r="BK1570">
        <v>242</v>
      </c>
      <c r="BL1570">
        <v>303</v>
      </c>
      <c r="BM1570">
        <v>244</v>
      </c>
      <c r="BN1570">
        <v>182</v>
      </c>
      <c r="BO1570">
        <v>178</v>
      </c>
      <c r="BP1570">
        <v>167</v>
      </c>
      <c r="BQ1570">
        <v>100</v>
      </c>
      <c r="BR1570">
        <v>93</v>
      </c>
      <c r="BS1570">
        <v>83</v>
      </c>
      <c r="BT1570">
        <v>50</v>
      </c>
      <c r="BU1570">
        <v>60</v>
      </c>
      <c r="BV1570" s="40"/>
      <c r="BW1570" s="5">
        <f t="shared" si="329"/>
        <v>1253</v>
      </c>
      <c r="BX1570" s="5">
        <f t="shared" si="330"/>
        <v>483</v>
      </c>
      <c r="BY1570" s="5">
        <f t="shared" si="331"/>
        <v>711</v>
      </c>
      <c r="BZ1570" s="5">
        <f t="shared" si="332"/>
        <v>1508</v>
      </c>
      <c r="CA1570" s="5">
        <f t="shared" si="333"/>
        <v>331</v>
      </c>
      <c r="CB1570" s="40">
        <f t="shared" si="334"/>
        <v>1135</v>
      </c>
      <c r="CC1570" s="40">
        <f t="shared" si="335"/>
        <v>473</v>
      </c>
      <c r="CD1570" s="40">
        <f t="shared" si="336"/>
        <v>719</v>
      </c>
      <c r="CE1570" s="40">
        <f t="shared" si="327"/>
        <v>1316</v>
      </c>
      <c r="CF1570" s="40">
        <f t="shared" si="328"/>
        <v>386</v>
      </c>
    </row>
    <row r="1571" spans="1:84" x14ac:dyDescent="0.25">
      <c r="A1571" s="73" t="s">
        <v>3068</v>
      </c>
      <c r="B1571" s="2" t="s">
        <v>3018</v>
      </c>
      <c r="C1571" s="2" t="s">
        <v>3059</v>
      </c>
      <c r="D1571" s="2" t="s">
        <v>3069</v>
      </c>
      <c r="E1571">
        <f t="shared" si="324"/>
        <v>15114</v>
      </c>
      <c r="F1571">
        <f t="shared" si="325"/>
        <v>7733</v>
      </c>
      <c r="G1571">
        <v>235</v>
      </c>
      <c r="H1571">
        <v>193</v>
      </c>
      <c r="I1571">
        <v>197</v>
      </c>
      <c r="J1571">
        <v>207</v>
      </c>
      <c r="K1571">
        <v>202</v>
      </c>
      <c r="L1571">
        <v>188</v>
      </c>
      <c r="M1571">
        <v>202</v>
      </c>
      <c r="N1571">
        <v>181</v>
      </c>
      <c r="O1571">
        <v>187</v>
      </c>
      <c r="P1571">
        <v>211</v>
      </c>
      <c r="Q1571">
        <v>183</v>
      </c>
      <c r="R1571">
        <v>217</v>
      </c>
      <c r="S1571">
        <v>178</v>
      </c>
      <c r="T1571">
        <v>164</v>
      </c>
      <c r="U1571">
        <v>171</v>
      </c>
      <c r="V1571">
        <v>140</v>
      </c>
      <c r="W1571">
        <v>140</v>
      </c>
      <c r="X1571">
        <v>112</v>
      </c>
      <c r="Y1571">
        <v>121</v>
      </c>
      <c r="Z1571">
        <v>124</v>
      </c>
      <c r="AA1571">
        <v>599</v>
      </c>
      <c r="AB1571">
        <v>517</v>
      </c>
      <c r="AC1571">
        <v>508</v>
      </c>
      <c r="AD1571">
        <v>648</v>
      </c>
      <c r="AE1571">
        <v>507</v>
      </c>
      <c r="AF1571">
        <v>496</v>
      </c>
      <c r="AG1571">
        <v>334</v>
      </c>
      <c r="AH1571">
        <v>202</v>
      </c>
      <c r="AI1571">
        <v>150</v>
      </c>
      <c r="AJ1571">
        <v>100</v>
      </c>
      <c r="AK1571">
        <v>60</v>
      </c>
      <c r="AL1571">
        <v>33</v>
      </c>
      <c r="AM1571">
        <v>26</v>
      </c>
      <c r="AN1571">
        <f t="shared" si="326"/>
        <v>7381</v>
      </c>
      <c r="AO1571">
        <v>201</v>
      </c>
      <c r="AP1571">
        <v>237</v>
      </c>
      <c r="AQ1571">
        <v>223</v>
      </c>
      <c r="AR1571">
        <v>207</v>
      </c>
      <c r="AS1571">
        <v>182</v>
      </c>
      <c r="AT1571">
        <v>230</v>
      </c>
      <c r="AU1571">
        <v>209</v>
      </c>
      <c r="AV1571">
        <v>222</v>
      </c>
      <c r="AW1571">
        <v>212</v>
      </c>
      <c r="AX1571">
        <v>142</v>
      </c>
      <c r="AY1571">
        <v>223</v>
      </c>
      <c r="AZ1571">
        <v>184</v>
      </c>
      <c r="BA1571">
        <v>208</v>
      </c>
      <c r="BB1571">
        <v>201</v>
      </c>
      <c r="BC1571">
        <v>159</v>
      </c>
      <c r="BD1571">
        <v>135</v>
      </c>
      <c r="BE1571">
        <v>114</v>
      </c>
      <c r="BF1571">
        <v>126</v>
      </c>
      <c r="BG1571">
        <v>107</v>
      </c>
      <c r="BH1571">
        <v>90</v>
      </c>
      <c r="BI1571">
        <v>487</v>
      </c>
      <c r="BJ1571">
        <v>504</v>
      </c>
      <c r="BK1571">
        <v>558</v>
      </c>
      <c r="BL1571">
        <v>477</v>
      </c>
      <c r="BM1571">
        <v>437</v>
      </c>
      <c r="BN1571">
        <v>325</v>
      </c>
      <c r="BO1571">
        <v>318</v>
      </c>
      <c r="BP1571">
        <v>238</v>
      </c>
      <c r="BQ1571">
        <v>159</v>
      </c>
      <c r="BR1571">
        <v>104</v>
      </c>
      <c r="BS1571">
        <v>60</v>
      </c>
      <c r="BT1571">
        <v>40</v>
      </c>
      <c r="BU1571">
        <v>62</v>
      </c>
      <c r="BV1571" s="40"/>
      <c r="BW1571" s="5">
        <f t="shared" si="329"/>
        <v>2403</v>
      </c>
      <c r="BX1571" s="5">
        <f t="shared" si="330"/>
        <v>905</v>
      </c>
      <c r="BY1571" s="5">
        <f t="shared" si="331"/>
        <v>1361</v>
      </c>
      <c r="BZ1571" s="5">
        <f t="shared" si="332"/>
        <v>2695</v>
      </c>
      <c r="CA1571" s="5">
        <f t="shared" si="333"/>
        <v>369</v>
      </c>
      <c r="CB1571" s="40">
        <f t="shared" si="334"/>
        <v>2472</v>
      </c>
      <c r="CC1571" s="40">
        <f t="shared" si="335"/>
        <v>943</v>
      </c>
      <c r="CD1571" s="40">
        <f t="shared" si="336"/>
        <v>1188</v>
      </c>
      <c r="CE1571" s="40">
        <f t="shared" si="327"/>
        <v>2353</v>
      </c>
      <c r="CF1571" s="40">
        <f t="shared" si="328"/>
        <v>425</v>
      </c>
    </row>
    <row r="1572" spans="1:84" x14ac:dyDescent="0.25">
      <c r="A1572" s="73" t="s">
        <v>3070</v>
      </c>
      <c r="B1572" s="2" t="s">
        <v>3018</v>
      </c>
      <c r="C1572" s="2" t="s">
        <v>3059</v>
      </c>
      <c r="D1572" s="2" t="s">
        <v>3071</v>
      </c>
      <c r="E1572">
        <f t="shared" si="324"/>
        <v>18127</v>
      </c>
      <c r="F1572">
        <f t="shared" si="325"/>
        <v>9142</v>
      </c>
      <c r="G1572">
        <v>165</v>
      </c>
      <c r="H1572">
        <v>184</v>
      </c>
      <c r="I1572">
        <v>150</v>
      </c>
      <c r="J1572">
        <v>180</v>
      </c>
      <c r="K1572">
        <v>183</v>
      </c>
      <c r="L1572">
        <v>160</v>
      </c>
      <c r="M1572">
        <v>167</v>
      </c>
      <c r="N1572">
        <v>191</v>
      </c>
      <c r="O1572">
        <v>181</v>
      </c>
      <c r="P1572">
        <v>194</v>
      </c>
      <c r="Q1572">
        <v>202</v>
      </c>
      <c r="R1572">
        <v>210</v>
      </c>
      <c r="S1572">
        <v>208</v>
      </c>
      <c r="T1572">
        <v>177</v>
      </c>
      <c r="U1572">
        <v>184</v>
      </c>
      <c r="V1572">
        <v>181</v>
      </c>
      <c r="W1572">
        <v>178</v>
      </c>
      <c r="X1572">
        <v>166</v>
      </c>
      <c r="Y1572">
        <v>168</v>
      </c>
      <c r="Z1572">
        <v>148</v>
      </c>
      <c r="AA1572">
        <v>624</v>
      </c>
      <c r="AB1572">
        <v>553</v>
      </c>
      <c r="AC1572">
        <v>659</v>
      </c>
      <c r="AD1572">
        <v>721</v>
      </c>
      <c r="AE1572">
        <v>845</v>
      </c>
      <c r="AF1572">
        <v>665</v>
      </c>
      <c r="AG1572">
        <v>406</v>
      </c>
      <c r="AH1572">
        <v>327</v>
      </c>
      <c r="AI1572">
        <v>277</v>
      </c>
      <c r="AJ1572">
        <v>207</v>
      </c>
      <c r="AK1572">
        <v>118</v>
      </c>
      <c r="AL1572">
        <v>79</v>
      </c>
      <c r="AM1572">
        <v>84</v>
      </c>
      <c r="AN1572">
        <f t="shared" si="326"/>
        <v>8985</v>
      </c>
      <c r="AO1572">
        <v>172</v>
      </c>
      <c r="AP1572">
        <v>151</v>
      </c>
      <c r="AQ1572">
        <v>183</v>
      </c>
      <c r="AR1572">
        <v>153</v>
      </c>
      <c r="AS1572">
        <v>131</v>
      </c>
      <c r="AT1572">
        <v>188</v>
      </c>
      <c r="AU1572">
        <v>181</v>
      </c>
      <c r="AV1572">
        <v>156</v>
      </c>
      <c r="AW1572">
        <v>167</v>
      </c>
      <c r="AX1572">
        <v>127</v>
      </c>
      <c r="AY1572">
        <v>172</v>
      </c>
      <c r="AZ1572">
        <v>165</v>
      </c>
      <c r="BA1572">
        <v>170</v>
      </c>
      <c r="BB1572">
        <v>207</v>
      </c>
      <c r="BC1572">
        <v>196</v>
      </c>
      <c r="BD1572">
        <v>161</v>
      </c>
      <c r="BE1572">
        <v>170</v>
      </c>
      <c r="BF1572">
        <v>180</v>
      </c>
      <c r="BG1572">
        <v>169</v>
      </c>
      <c r="BH1572">
        <v>155</v>
      </c>
      <c r="BI1572">
        <v>729</v>
      </c>
      <c r="BJ1572">
        <v>659</v>
      </c>
      <c r="BK1572">
        <v>616</v>
      </c>
      <c r="BL1572">
        <v>763</v>
      </c>
      <c r="BM1572">
        <v>550</v>
      </c>
      <c r="BN1572">
        <v>419</v>
      </c>
      <c r="BO1572">
        <v>456</v>
      </c>
      <c r="BP1572">
        <v>384</v>
      </c>
      <c r="BQ1572">
        <v>344</v>
      </c>
      <c r="BR1572">
        <v>243</v>
      </c>
      <c r="BS1572">
        <v>173</v>
      </c>
      <c r="BT1572">
        <v>113</v>
      </c>
      <c r="BU1572">
        <v>182</v>
      </c>
      <c r="BV1572" s="40"/>
      <c r="BW1572" s="5">
        <f t="shared" si="329"/>
        <v>2167</v>
      </c>
      <c r="BX1572" s="5">
        <f t="shared" si="330"/>
        <v>1094</v>
      </c>
      <c r="BY1572" s="5">
        <f t="shared" si="331"/>
        <v>1493</v>
      </c>
      <c r="BZ1572" s="5">
        <f t="shared" si="332"/>
        <v>3623</v>
      </c>
      <c r="CA1572" s="5">
        <f t="shared" si="333"/>
        <v>765</v>
      </c>
      <c r="CB1572" s="40">
        <f t="shared" si="334"/>
        <v>1946</v>
      </c>
      <c r="CC1572" s="40">
        <f t="shared" si="335"/>
        <v>1084</v>
      </c>
      <c r="CD1572" s="40">
        <f t="shared" si="336"/>
        <v>1712</v>
      </c>
      <c r="CE1572" s="40">
        <f t="shared" si="327"/>
        <v>3188</v>
      </c>
      <c r="CF1572" s="40">
        <f t="shared" si="328"/>
        <v>1055</v>
      </c>
    </row>
    <row r="1573" spans="1:84" x14ac:dyDescent="0.25">
      <c r="A1573" s="73" t="s">
        <v>3072</v>
      </c>
      <c r="B1573" s="2" t="s">
        <v>3018</v>
      </c>
      <c r="C1573" s="2" t="s">
        <v>3059</v>
      </c>
      <c r="D1573" s="2" t="s">
        <v>3073</v>
      </c>
      <c r="E1573">
        <f t="shared" si="324"/>
        <v>10223</v>
      </c>
      <c r="F1573">
        <f t="shared" si="325"/>
        <v>5260</v>
      </c>
      <c r="G1573">
        <v>150</v>
      </c>
      <c r="H1573">
        <v>138</v>
      </c>
      <c r="I1573">
        <v>157</v>
      </c>
      <c r="J1573">
        <v>139</v>
      </c>
      <c r="K1573">
        <v>139</v>
      </c>
      <c r="L1573">
        <v>130</v>
      </c>
      <c r="M1573">
        <v>146</v>
      </c>
      <c r="N1573">
        <v>154</v>
      </c>
      <c r="O1573">
        <v>123</v>
      </c>
      <c r="P1573">
        <v>120</v>
      </c>
      <c r="Q1573">
        <v>140</v>
      </c>
      <c r="R1573">
        <v>123</v>
      </c>
      <c r="S1573">
        <v>121</v>
      </c>
      <c r="T1573">
        <v>128</v>
      </c>
      <c r="U1573">
        <v>121</v>
      </c>
      <c r="V1573">
        <v>93</v>
      </c>
      <c r="W1573">
        <v>93</v>
      </c>
      <c r="X1573">
        <v>79</v>
      </c>
      <c r="Y1573">
        <v>76</v>
      </c>
      <c r="Z1573">
        <v>73</v>
      </c>
      <c r="AA1573">
        <v>368</v>
      </c>
      <c r="AB1573">
        <v>344</v>
      </c>
      <c r="AC1573">
        <v>388</v>
      </c>
      <c r="AD1573">
        <v>395</v>
      </c>
      <c r="AE1573">
        <v>337</v>
      </c>
      <c r="AF1573">
        <v>331</v>
      </c>
      <c r="AG1573">
        <v>246</v>
      </c>
      <c r="AH1573">
        <v>153</v>
      </c>
      <c r="AI1573">
        <v>104</v>
      </c>
      <c r="AJ1573">
        <v>68</v>
      </c>
      <c r="AK1573">
        <v>38</v>
      </c>
      <c r="AL1573">
        <v>24</v>
      </c>
      <c r="AM1573">
        <v>21</v>
      </c>
      <c r="AN1573">
        <f t="shared" si="326"/>
        <v>4963</v>
      </c>
      <c r="AO1573">
        <v>143</v>
      </c>
      <c r="AP1573">
        <v>150</v>
      </c>
      <c r="AQ1573">
        <v>128</v>
      </c>
      <c r="AR1573">
        <v>140</v>
      </c>
      <c r="AS1573">
        <v>125</v>
      </c>
      <c r="AT1573">
        <v>153</v>
      </c>
      <c r="AU1573">
        <v>134</v>
      </c>
      <c r="AV1573">
        <v>122</v>
      </c>
      <c r="AW1573">
        <v>146</v>
      </c>
      <c r="AX1573">
        <v>114</v>
      </c>
      <c r="AY1573">
        <v>134</v>
      </c>
      <c r="AZ1573">
        <v>149</v>
      </c>
      <c r="BA1573">
        <v>142</v>
      </c>
      <c r="BB1573">
        <v>119</v>
      </c>
      <c r="BC1573">
        <v>99</v>
      </c>
      <c r="BD1573">
        <v>94</v>
      </c>
      <c r="BE1573">
        <v>80</v>
      </c>
      <c r="BF1573">
        <v>82</v>
      </c>
      <c r="BG1573">
        <v>81</v>
      </c>
      <c r="BH1573">
        <v>69</v>
      </c>
      <c r="BI1573">
        <v>370</v>
      </c>
      <c r="BJ1573">
        <v>348</v>
      </c>
      <c r="BK1573">
        <v>333</v>
      </c>
      <c r="BL1573">
        <v>360</v>
      </c>
      <c r="BM1573">
        <v>302</v>
      </c>
      <c r="BN1573">
        <v>223</v>
      </c>
      <c r="BO1573">
        <v>194</v>
      </c>
      <c r="BP1573">
        <v>148</v>
      </c>
      <c r="BQ1573">
        <v>108</v>
      </c>
      <c r="BR1573">
        <v>69</v>
      </c>
      <c r="BS1573">
        <v>43</v>
      </c>
      <c r="BT1573">
        <v>27</v>
      </c>
      <c r="BU1573">
        <v>34</v>
      </c>
      <c r="BV1573" s="40"/>
      <c r="BW1573" s="5">
        <f t="shared" si="329"/>
        <v>1659</v>
      </c>
      <c r="BX1573" s="5">
        <f t="shared" si="330"/>
        <v>635</v>
      </c>
      <c r="BY1573" s="5">
        <f t="shared" si="331"/>
        <v>861</v>
      </c>
      <c r="BZ1573" s="5">
        <f t="shared" si="332"/>
        <v>1850</v>
      </c>
      <c r="CA1573" s="5">
        <f t="shared" si="333"/>
        <v>255</v>
      </c>
      <c r="CB1573" s="40">
        <f t="shared" si="334"/>
        <v>1638</v>
      </c>
      <c r="CC1573" s="40">
        <f t="shared" si="335"/>
        <v>616</v>
      </c>
      <c r="CD1573" s="40">
        <f t="shared" si="336"/>
        <v>868</v>
      </c>
      <c r="CE1573" s="40">
        <f t="shared" si="327"/>
        <v>1560</v>
      </c>
      <c r="CF1573" s="40">
        <f t="shared" si="328"/>
        <v>281</v>
      </c>
    </row>
    <row r="1574" spans="1:84" x14ac:dyDescent="0.25">
      <c r="A1574" s="73" t="s">
        <v>3074</v>
      </c>
      <c r="B1574" s="2" t="s">
        <v>3075</v>
      </c>
      <c r="C1574" s="2" t="s">
        <v>3075</v>
      </c>
      <c r="D1574" s="2" t="s">
        <v>3075</v>
      </c>
      <c r="E1574">
        <f t="shared" si="324"/>
        <v>168516</v>
      </c>
      <c r="F1574">
        <f t="shared" si="325"/>
        <v>84728</v>
      </c>
      <c r="G1574">
        <v>1405</v>
      </c>
      <c r="H1574">
        <v>1175</v>
      </c>
      <c r="I1574">
        <v>1221</v>
      </c>
      <c r="J1574">
        <v>1185</v>
      </c>
      <c r="K1574">
        <v>1261</v>
      </c>
      <c r="L1574">
        <v>1391</v>
      </c>
      <c r="M1574">
        <v>1298</v>
      </c>
      <c r="N1574">
        <v>1371</v>
      </c>
      <c r="O1574">
        <v>1339</v>
      </c>
      <c r="P1574">
        <v>1121</v>
      </c>
      <c r="Q1574">
        <v>1394</v>
      </c>
      <c r="R1574">
        <v>1406</v>
      </c>
      <c r="S1574">
        <v>1444</v>
      </c>
      <c r="T1574">
        <v>1441</v>
      </c>
      <c r="U1574">
        <v>1380</v>
      </c>
      <c r="V1574">
        <v>1324</v>
      </c>
      <c r="W1574">
        <v>1192</v>
      </c>
      <c r="X1574">
        <v>1342</v>
      </c>
      <c r="Y1574">
        <v>1408</v>
      </c>
      <c r="Z1574">
        <v>1316</v>
      </c>
      <c r="AA1574">
        <v>7437</v>
      </c>
      <c r="AB1574">
        <v>7502</v>
      </c>
      <c r="AC1574">
        <v>7229</v>
      </c>
      <c r="AD1574">
        <v>7015</v>
      </c>
      <c r="AE1574">
        <v>6731</v>
      </c>
      <c r="AF1574">
        <v>5379</v>
      </c>
      <c r="AG1574">
        <v>4288</v>
      </c>
      <c r="AH1574">
        <v>4335</v>
      </c>
      <c r="AI1574">
        <v>2885</v>
      </c>
      <c r="AJ1574">
        <v>2130</v>
      </c>
      <c r="AK1574">
        <v>1298</v>
      </c>
      <c r="AL1574">
        <v>890</v>
      </c>
      <c r="AM1574">
        <v>1195</v>
      </c>
      <c r="AN1574">
        <f t="shared" si="326"/>
        <v>83788</v>
      </c>
      <c r="AO1574">
        <v>1104</v>
      </c>
      <c r="AP1574">
        <v>1379</v>
      </c>
      <c r="AQ1574">
        <v>1377</v>
      </c>
      <c r="AR1574">
        <v>1449</v>
      </c>
      <c r="AS1574">
        <v>1197</v>
      </c>
      <c r="AT1574">
        <v>1093</v>
      </c>
      <c r="AU1574">
        <v>1198</v>
      </c>
      <c r="AV1574">
        <v>1122</v>
      </c>
      <c r="AW1574">
        <v>1141</v>
      </c>
      <c r="AX1574">
        <v>1277</v>
      </c>
      <c r="AY1574">
        <v>1236</v>
      </c>
      <c r="AZ1574">
        <v>1199</v>
      </c>
      <c r="BA1574">
        <v>1181</v>
      </c>
      <c r="BB1574">
        <v>1228</v>
      </c>
      <c r="BC1574">
        <v>1296</v>
      </c>
      <c r="BD1574">
        <v>1272</v>
      </c>
      <c r="BE1574">
        <v>1457</v>
      </c>
      <c r="BF1574">
        <v>1343</v>
      </c>
      <c r="BG1574">
        <v>1299</v>
      </c>
      <c r="BH1574">
        <v>1478</v>
      </c>
      <c r="BI1574">
        <v>8161</v>
      </c>
      <c r="BJ1574">
        <v>8836</v>
      </c>
      <c r="BK1574">
        <v>6676</v>
      </c>
      <c r="BL1574">
        <v>5843</v>
      </c>
      <c r="BM1574">
        <v>5709</v>
      </c>
      <c r="BN1574">
        <v>4740</v>
      </c>
      <c r="BO1574">
        <v>4788</v>
      </c>
      <c r="BP1574">
        <v>3554</v>
      </c>
      <c r="BQ1574">
        <v>3245</v>
      </c>
      <c r="BR1574">
        <v>2683</v>
      </c>
      <c r="BS1574">
        <v>1641</v>
      </c>
      <c r="BT1574">
        <v>1222</v>
      </c>
      <c r="BU1574">
        <v>1364</v>
      </c>
      <c r="BV1574" s="40"/>
      <c r="BW1574" s="5">
        <f t="shared" si="329"/>
        <v>15567</v>
      </c>
      <c r="BX1574" s="5">
        <f t="shared" si="330"/>
        <v>8123</v>
      </c>
      <c r="BY1574" s="5">
        <f t="shared" si="331"/>
        <v>17663</v>
      </c>
      <c r="BZ1574" s="5">
        <f t="shared" si="332"/>
        <v>34977</v>
      </c>
      <c r="CA1574" s="5">
        <f t="shared" si="333"/>
        <v>8398</v>
      </c>
      <c r="CB1574" s="40">
        <f t="shared" si="334"/>
        <v>14772</v>
      </c>
      <c r="CC1574" s="40">
        <f t="shared" si="335"/>
        <v>7777</v>
      </c>
      <c r="CD1574" s="40">
        <f t="shared" si="336"/>
        <v>19774</v>
      </c>
      <c r="CE1574" s="40">
        <f t="shared" si="327"/>
        <v>31310</v>
      </c>
      <c r="CF1574" s="40">
        <f t="shared" si="328"/>
        <v>10155</v>
      </c>
    </row>
    <row r="1575" spans="1:84" x14ac:dyDescent="0.25">
      <c r="A1575" s="73" t="s">
        <v>3076</v>
      </c>
      <c r="B1575" s="2" t="s">
        <v>3075</v>
      </c>
      <c r="C1575" s="2" t="s">
        <v>3075</v>
      </c>
      <c r="D1575" s="2" t="s">
        <v>797</v>
      </c>
      <c r="E1575">
        <f t="shared" si="324"/>
        <v>159239</v>
      </c>
      <c r="F1575">
        <f t="shared" si="325"/>
        <v>82650</v>
      </c>
      <c r="G1575">
        <v>1511</v>
      </c>
      <c r="H1575">
        <v>1482</v>
      </c>
      <c r="I1575">
        <v>1372</v>
      </c>
      <c r="J1575">
        <v>1372</v>
      </c>
      <c r="K1575">
        <v>1422</v>
      </c>
      <c r="L1575">
        <v>1245</v>
      </c>
      <c r="M1575">
        <v>1320</v>
      </c>
      <c r="N1575">
        <v>1120</v>
      </c>
      <c r="O1575">
        <v>1371</v>
      </c>
      <c r="P1575">
        <v>1297</v>
      </c>
      <c r="Q1575">
        <v>1310</v>
      </c>
      <c r="R1575">
        <v>1393</v>
      </c>
      <c r="S1575">
        <v>1422</v>
      </c>
      <c r="T1575">
        <v>1398</v>
      </c>
      <c r="U1575">
        <v>1350</v>
      </c>
      <c r="V1575">
        <v>1141</v>
      </c>
      <c r="W1575">
        <v>1265</v>
      </c>
      <c r="X1575">
        <v>1396</v>
      </c>
      <c r="Y1575">
        <v>1313</v>
      </c>
      <c r="Z1575">
        <v>1383</v>
      </c>
      <c r="AA1575">
        <v>7771</v>
      </c>
      <c r="AB1575">
        <v>7429</v>
      </c>
      <c r="AC1575">
        <v>7759</v>
      </c>
      <c r="AD1575">
        <v>5970</v>
      </c>
      <c r="AE1575">
        <v>5768</v>
      </c>
      <c r="AF1575">
        <v>4487</v>
      </c>
      <c r="AG1575">
        <v>4216</v>
      </c>
      <c r="AH1575">
        <v>3232</v>
      </c>
      <c r="AI1575">
        <v>2988</v>
      </c>
      <c r="AJ1575">
        <v>2562</v>
      </c>
      <c r="AK1575">
        <v>1569</v>
      </c>
      <c r="AL1575">
        <v>1015</v>
      </c>
      <c r="AM1575">
        <v>1001</v>
      </c>
      <c r="AN1575">
        <f t="shared" si="326"/>
        <v>76589</v>
      </c>
      <c r="AO1575">
        <v>1188</v>
      </c>
      <c r="AP1575">
        <v>1213</v>
      </c>
      <c r="AQ1575">
        <v>1318</v>
      </c>
      <c r="AR1575">
        <v>1317</v>
      </c>
      <c r="AS1575">
        <v>1053</v>
      </c>
      <c r="AT1575">
        <v>1245</v>
      </c>
      <c r="AU1575">
        <v>1171</v>
      </c>
      <c r="AV1575">
        <v>1370</v>
      </c>
      <c r="AW1575">
        <v>1122</v>
      </c>
      <c r="AX1575">
        <v>1099</v>
      </c>
      <c r="AY1575">
        <v>1311</v>
      </c>
      <c r="AZ1575">
        <v>1235</v>
      </c>
      <c r="BA1575">
        <v>1211</v>
      </c>
      <c r="BB1575">
        <v>1241</v>
      </c>
      <c r="BC1575">
        <v>1268</v>
      </c>
      <c r="BD1575">
        <v>1338</v>
      </c>
      <c r="BE1575">
        <v>1216</v>
      </c>
      <c r="BF1575">
        <v>1098</v>
      </c>
      <c r="BG1575">
        <v>1211</v>
      </c>
      <c r="BH1575">
        <v>1224</v>
      </c>
      <c r="BI1575">
        <v>6978</v>
      </c>
      <c r="BJ1575">
        <v>8071</v>
      </c>
      <c r="BK1575">
        <v>5630</v>
      </c>
      <c r="BL1575">
        <v>6584</v>
      </c>
      <c r="BM1575">
        <v>5741</v>
      </c>
      <c r="BN1575">
        <v>4284</v>
      </c>
      <c r="BO1575">
        <v>3416</v>
      </c>
      <c r="BP1575">
        <v>3237</v>
      </c>
      <c r="BQ1575">
        <v>2641</v>
      </c>
      <c r="BR1575">
        <v>2159</v>
      </c>
      <c r="BS1575">
        <v>1274</v>
      </c>
      <c r="BT1575">
        <v>933</v>
      </c>
      <c r="BU1575">
        <v>1192</v>
      </c>
      <c r="BV1575" s="40"/>
      <c r="BW1575" s="5">
        <f t="shared" si="329"/>
        <v>16215</v>
      </c>
      <c r="BX1575" s="5">
        <f t="shared" si="330"/>
        <v>7972</v>
      </c>
      <c r="BY1575" s="5">
        <f t="shared" si="331"/>
        <v>17896</v>
      </c>
      <c r="BZ1575" s="5">
        <f t="shared" si="332"/>
        <v>31432</v>
      </c>
      <c r="CA1575" s="5">
        <f t="shared" si="333"/>
        <v>9135</v>
      </c>
      <c r="CB1575" s="40">
        <f t="shared" si="334"/>
        <v>14642</v>
      </c>
      <c r="CC1575" s="40">
        <f t="shared" si="335"/>
        <v>7372</v>
      </c>
      <c r="CD1575" s="40">
        <f t="shared" si="336"/>
        <v>17484</v>
      </c>
      <c r="CE1575" s="40">
        <f t="shared" si="327"/>
        <v>28892</v>
      </c>
      <c r="CF1575" s="40">
        <f t="shared" si="328"/>
        <v>8199</v>
      </c>
    </row>
    <row r="1576" spans="1:84" x14ac:dyDescent="0.25">
      <c r="A1576" s="73" t="s">
        <v>3077</v>
      </c>
      <c r="B1576" s="2" t="s">
        <v>3075</v>
      </c>
      <c r="C1576" s="2" t="s">
        <v>3075</v>
      </c>
      <c r="D1576" s="2" t="s">
        <v>3078</v>
      </c>
      <c r="E1576">
        <f t="shared" si="324"/>
        <v>80655</v>
      </c>
      <c r="F1576">
        <f t="shared" si="325"/>
        <v>39617</v>
      </c>
      <c r="G1576">
        <v>666</v>
      </c>
      <c r="H1576">
        <v>724</v>
      </c>
      <c r="I1576">
        <v>681</v>
      </c>
      <c r="J1576">
        <v>730</v>
      </c>
      <c r="K1576">
        <v>797</v>
      </c>
      <c r="L1576">
        <v>776</v>
      </c>
      <c r="M1576">
        <v>659</v>
      </c>
      <c r="N1576">
        <v>695</v>
      </c>
      <c r="O1576">
        <v>690</v>
      </c>
      <c r="P1576">
        <v>653</v>
      </c>
      <c r="Q1576">
        <v>846</v>
      </c>
      <c r="R1576">
        <v>715</v>
      </c>
      <c r="S1576">
        <v>700</v>
      </c>
      <c r="T1576">
        <v>770</v>
      </c>
      <c r="U1576">
        <v>712</v>
      </c>
      <c r="V1576">
        <v>625</v>
      </c>
      <c r="W1576">
        <v>736</v>
      </c>
      <c r="X1576">
        <v>626</v>
      </c>
      <c r="Y1576">
        <v>587</v>
      </c>
      <c r="Z1576">
        <v>701</v>
      </c>
      <c r="AA1576">
        <v>3292</v>
      </c>
      <c r="AB1576">
        <v>3916</v>
      </c>
      <c r="AC1576">
        <v>2919</v>
      </c>
      <c r="AD1576">
        <v>2748</v>
      </c>
      <c r="AE1576">
        <v>2725</v>
      </c>
      <c r="AF1576">
        <v>2123</v>
      </c>
      <c r="AG1576">
        <v>2129</v>
      </c>
      <c r="AH1576">
        <v>1445</v>
      </c>
      <c r="AI1576">
        <v>1410</v>
      </c>
      <c r="AJ1576">
        <v>1187</v>
      </c>
      <c r="AK1576">
        <v>779</v>
      </c>
      <c r="AL1576">
        <v>464</v>
      </c>
      <c r="AM1576">
        <v>391</v>
      </c>
      <c r="AN1576">
        <f t="shared" si="326"/>
        <v>41038</v>
      </c>
      <c r="AO1576">
        <v>783</v>
      </c>
      <c r="AP1576">
        <v>724</v>
      </c>
      <c r="AQ1576">
        <v>769</v>
      </c>
      <c r="AR1576">
        <v>731</v>
      </c>
      <c r="AS1576">
        <v>557</v>
      </c>
      <c r="AT1576">
        <v>609</v>
      </c>
      <c r="AU1576">
        <v>742</v>
      </c>
      <c r="AV1576">
        <v>724</v>
      </c>
      <c r="AW1576">
        <v>748</v>
      </c>
      <c r="AX1576">
        <v>741</v>
      </c>
      <c r="AY1576">
        <v>692</v>
      </c>
      <c r="AZ1576">
        <v>839</v>
      </c>
      <c r="BA1576">
        <v>856</v>
      </c>
      <c r="BB1576">
        <v>771</v>
      </c>
      <c r="BC1576">
        <v>784</v>
      </c>
      <c r="BD1576">
        <v>762</v>
      </c>
      <c r="BE1576">
        <v>626</v>
      </c>
      <c r="BF1576">
        <v>706</v>
      </c>
      <c r="BG1576">
        <v>717</v>
      </c>
      <c r="BH1576">
        <v>601</v>
      </c>
      <c r="BI1576">
        <v>3471</v>
      </c>
      <c r="BJ1576">
        <v>3214</v>
      </c>
      <c r="BK1576">
        <v>3295</v>
      </c>
      <c r="BL1576">
        <v>3030</v>
      </c>
      <c r="BM1576">
        <v>2940</v>
      </c>
      <c r="BN1576">
        <v>2286</v>
      </c>
      <c r="BO1576">
        <v>1724</v>
      </c>
      <c r="BP1576">
        <v>1698</v>
      </c>
      <c r="BQ1576">
        <v>1463</v>
      </c>
      <c r="BR1576">
        <v>1325</v>
      </c>
      <c r="BS1576">
        <v>907</v>
      </c>
      <c r="BT1576">
        <v>610</v>
      </c>
      <c r="BU1576">
        <v>593</v>
      </c>
      <c r="BV1576" s="40"/>
      <c r="BW1576" s="5">
        <f t="shared" si="329"/>
        <v>8632</v>
      </c>
      <c r="BX1576" s="5">
        <f t="shared" si="330"/>
        <v>4169</v>
      </c>
      <c r="BY1576" s="5">
        <f t="shared" si="331"/>
        <v>8496</v>
      </c>
      <c r="BZ1576" s="5">
        <f t="shared" si="332"/>
        <v>14089</v>
      </c>
      <c r="CA1576" s="5">
        <f t="shared" si="333"/>
        <v>4231</v>
      </c>
      <c r="CB1576" s="40">
        <f t="shared" si="334"/>
        <v>8659</v>
      </c>
      <c r="CC1576" s="40">
        <f t="shared" si="335"/>
        <v>4505</v>
      </c>
      <c r="CD1576" s="40">
        <f t="shared" si="336"/>
        <v>8003</v>
      </c>
      <c r="CE1576" s="40">
        <f t="shared" si="327"/>
        <v>14973</v>
      </c>
      <c r="CF1576" s="40">
        <f t="shared" si="328"/>
        <v>4898</v>
      </c>
    </row>
    <row r="1577" spans="1:84" x14ac:dyDescent="0.25">
      <c r="A1577" s="73" t="s">
        <v>3079</v>
      </c>
      <c r="B1577" s="2" t="s">
        <v>3075</v>
      </c>
      <c r="C1577" s="2" t="s">
        <v>3075</v>
      </c>
      <c r="D1577" s="2" t="s">
        <v>3080</v>
      </c>
      <c r="E1577">
        <f t="shared" si="324"/>
        <v>20583</v>
      </c>
      <c r="F1577">
        <f t="shared" si="325"/>
        <v>10329</v>
      </c>
      <c r="G1577">
        <v>236</v>
      </c>
      <c r="H1577">
        <v>202</v>
      </c>
      <c r="I1577">
        <v>231</v>
      </c>
      <c r="J1577">
        <v>223</v>
      </c>
      <c r="K1577">
        <v>226</v>
      </c>
      <c r="L1577">
        <v>203</v>
      </c>
      <c r="M1577">
        <v>205</v>
      </c>
      <c r="N1577">
        <v>208</v>
      </c>
      <c r="O1577">
        <v>194</v>
      </c>
      <c r="P1577">
        <v>194</v>
      </c>
      <c r="Q1577">
        <v>220</v>
      </c>
      <c r="R1577">
        <v>203</v>
      </c>
      <c r="S1577">
        <v>229</v>
      </c>
      <c r="T1577">
        <v>205</v>
      </c>
      <c r="U1577">
        <v>234</v>
      </c>
      <c r="V1577">
        <v>174</v>
      </c>
      <c r="W1577">
        <v>166</v>
      </c>
      <c r="X1577">
        <v>194</v>
      </c>
      <c r="Y1577">
        <v>168</v>
      </c>
      <c r="Z1577">
        <v>167</v>
      </c>
      <c r="AA1577">
        <v>859</v>
      </c>
      <c r="AB1577">
        <v>884</v>
      </c>
      <c r="AC1577">
        <v>766</v>
      </c>
      <c r="AD1577">
        <v>737</v>
      </c>
      <c r="AE1577">
        <v>726</v>
      </c>
      <c r="AF1577">
        <v>508</v>
      </c>
      <c r="AG1577">
        <v>400</v>
      </c>
      <c r="AH1577">
        <v>299</v>
      </c>
      <c r="AI1577">
        <v>310</v>
      </c>
      <c r="AJ1577">
        <v>313</v>
      </c>
      <c r="AK1577">
        <v>164</v>
      </c>
      <c r="AL1577">
        <v>141</v>
      </c>
      <c r="AM1577">
        <v>140</v>
      </c>
      <c r="AN1577">
        <f t="shared" si="326"/>
        <v>10254</v>
      </c>
      <c r="AO1577">
        <v>209</v>
      </c>
      <c r="AP1577">
        <v>236</v>
      </c>
      <c r="AQ1577">
        <v>205</v>
      </c>
      <c r="AR1577">
        <v>213</v>
      </c>
      <c r="AS1577">
        <v>175</v>
      </c>
      <c r="AT1577">
        <v>204</v>
      </c>
      <c r="AU1577">
        <v>205</v>
      </c>
      <c r="AV1577">
        <v>208</v>
      </c>
      <c r="AW1577">
        <v>227</v>
      </c>
      <c r="AX1577">
        <v>211</v>
      </c>
      <c r="AY1577">
        <v>229</v>
      </c>
      <c r="AZ1577">
        <v>248</v>
      </c>
      <c r="BA1577">
        <v>220</v>
      </c>
      <c r="BB1577">
        <v>232</v>
      </c>
      <c r="BC1577">
        <v>187</v>
      </c>
      <c r="BD1577">
        <v>204</v>
      </c>
      <c r="BE1577">
        <v>196</v>
      </c>
      <c r="BF1577">
        <v>153</v>
      </c>
      <c r="BG1577">
        <v>163</v>
      </c>
      <c r="BH1577">
        <v>155</v>
      </c>
      <c r="BI1577">
        <v>711</v>
      </c>
      <c r="BJ1577">
        <v>669</v>
      </c>
      <c r="BK1577">
        <v>736</v>
      </c>
      <c r="BL1577">
        <v>780</v>
      </c>
      <c r="BM1577">
        <v>640</v>
      </c>
      <c r="BN1577">
        <v>570</v>
      </c>
      <c r="BO1577">
        <v>483</v>
      </c>
      <c r="BP1577">
        <v>326</v>
      </c>
      <c r="BQ1577">
        <v>410</v>
      </c>
      <c r="BR1577">
        <v>311</v>
      </c>
      <c r="BS1577">
        <v>199</v>
      </c>
      <c r="BT1577">
        <v>178</v>
      </c>
      <c r="BU1577">
        <v>161</v>
      </c>
      <c r="BV1577" s="40"/>
      <c r="BW1577" s="5">
        <f t="shared" si="329"/>
        <v>2545</v>
      </c>
      <c r="BX1577" s="5">
        <f t="shared" si="330"/>
        <v>1202</v>
      </c>
      <c r="BY1577" s="5">
        <f t="shared" si="331"/>
        <v>2078</v>
      </c>
      <c r="BZ1577" s="5">
        <f t="shared" si="332"/>
        <v>3436</v>
      </c>
      <c r="CA1577" s="5">
        <f t="shared" si="333"/>
        <v>1068</v>
      </c>
      <c r="CB1577" s="40">
        <f t="shared" si="334"/>
        <v>2570</v>
      </c>
      <c r="CC1577" s="40">
        <f t="shared" si="335"/>
        <v>1192</v>
      </c>
      <c r="CD1577" s="40">
        <f t="shared" si="336"/>
        <v>1698</v>
      </c>
      <c r="CE1577" s="40">
        <f t="shared" si="327"/>
        <v>3535</v>
      </c>
      <c r="CF1577" s="40">
        <f t="shared" si="328"/>
        <v>1259</v>
      </c>
    </row>
    <row r="1578" spans="1:84" x14ac:dyDescent="0.25">
      <c r="A1578" s="73" t="s">
        <v>3081</v>
      </c>
      <c r="B1578" s="2" t="s">
        <v>3075</v>
      </c>
      <c r="C1578" s="2" t="s">
        <v>3075</v>
      </c>
      <c r="D1578" s="2" t="s">
        <v>3082</v>
      </c>
      <c r="E1578">
        <f t="shared" si="324"/>
        <v>5468</v>
      </c>
      <c r="F1578">
        <f t="shared" si="325"/>
        <v>2817</v>
      </c>
      <c r="G1578">
        <v>61</v>
      </c>
      <c r="H1578">
        <v>64</v>
      </c>
      <c r="I1578">
        <v>65</v>
      </c>
      <c r="J1578">
        <v>66</v>
      </c>
      <c r="K1578">
        <v>57</v>
      </c>
      <c r="L1578">
        <v>54</v>
      </c>
      <c r="M1578">
        <v>61</v>
      </c>
      <c r="N1578">
        <v>51</v>
      </c>
      <c r="O1578">
        <v>51</v>
      </c>
      <c r="P1578">
        <v>61</v>
      </c>
      <c r="Q1578">
        <v>62</v>
      </c>
      <c r="R1578">
        <v>58</v>
      </c>
      <c r="S1578">
        <v>64</v>
      </c>
      <c r="T1578">
        <v>68</v>
      </c>
      <c r="U1578">
        <v>57</v>
      </c>
      <c r="V1578">
        <v>54</v>
      </c>
      <c r="W1578">
        <v>52</v>
      </c>
      <c r="X1578">
        <v>54</v>
      </c>
      <c r="Y1578">
        <v>43</v>
      </c>
      <c r="Z1578">
        <v>43</v>
      </c>
      <c r="AA1578">
        <v>216</v>
      </c>
      <c r="AB1578">
        <v>233</v>
      </c>
      <c r="AC1578">
        <v>218</v>
      </c>
      <c r="AD1578">
        <v>232</v>
      </c>
      <c r="AE1578">
        <v>156</v>
      </c>
      <c r="AF1578">
        <v>105</v>
      </c>
      <c r="AG1578">
        <v>106</v>
      </c>
      <c r="AH1578">
        <v>116</v>
      </c>
      <c r="AI1578">
        <v>84</v>
      </c>
      <c r="AJ1578">
        <v>96</v>
      </c>
      <c r="AK1578">
        <v>50</v>
      </c>
      <c r="AL1578">
        <v>31</v>
      </c>
      <c r="AM1578">
        <v>28</v>
      </c>
      <c r="AN1578">
        <f t="shared" si="326"/>
        <v>2651</v>
      </c>
      <c r="AO1578">
        <v>68</v>
      </c>
      <c r="AP1578">
        <v>61</v>
      </c>
      <c r="AQ1578">
        <v>54</v>
      </c>
      <c r="AR1578">
        <v>54</v>
      </c>
      <c r="AS1578">
        <v>53</v>
      </c>
      <c r="AT1578">
        <v>57</v>
      </c>
      <c r="AU1578">
        <v>50</v>
      </c>
      <c r="AV1578">
        <v>61</v>
      </c>
      <c r="AW1578">
        <v>62</v>
      </c>
      <c r="AX1578">
        <v>53</v>
      </c>
      <c r="AY1578">
        <v>62</v>
      </c>
      <c r="AZ1578">
        <v>67</v>
      </c>
      <c r="BA1578">
        <v>61</v>
      </c>
      <c r="BB1578">
        <v>55</v>
      </c>
      <c r="BC1578">
        <v>61</v>
      </c>
      <c r="BD1578">
        <v>54</v>
      </c>
      <c r="BE1578">
        <v>53</v>
      </c>
      <c r="BF1578">
        <v>47</v>
      </c>
      <c r="BG1578">
        <v>49</v>
      </c>
      <c r="BH1578">
        <v>45</v>
      </c>
      <c r="BI1578">
        <v>178</v>
      </c>
      <c r="BJ1578">
        <v>207</v>
      </c>
      <c r="BK1578">
        <v>177</v>
      </c>
      <c r="BL1578">
        <v>170</v>
      </c>
      <c r="BM1578">
        <v>161</v>
      </c>
      <c r="BN1578">
        <v>123</v>
      </c>
      <c r="BO1578">
        <v>113</v>
      </c>
      <c r="BP1578">
        <v>99</v>
      </c>
      <c r="BQ1578">
        <v>98</v>
      </c>
      <c r="BR1578">
        <v>81</v>
      </c>
      <c r="BS1578">
        <v>42</v>
      </c>
      <c r="BT1578">
        <v>39</v>
      </c>
      <c r="BU1578">
        <v>36</v>
      </c>
      <c r="BV1578" s="40"/>
      <c r="BW1578" s="5">
        <f t="shared" si="329"/>
        <v>711</v>
      </c>
      <c r="BX1578" s="5">
        <f t="shared" si="330"/>
        <v>349</v>
      </c>
      <c r="BY1578" s="5">
        <f t="shared" si="331"/>
        <v>535</v>
      </c>
      <c r="BZ1578" s="5">
        <f t="shared" si="332"/>
        <v>933</v>
      </c>
      <c r="CA1578" s="5">
        <f t="shared" si="333"/>
        <v>289</v>
      </c>
      <c r="CB1578" s="40">
        <f t="shared" si="334"/>
        <v>702</v>
      </c>
      <c r="CC1578" s="40">
        <f t="shared" si="335"/>
        <v>331</v>
      </c>
      <c r="CD1578" s="40">
        <f t="shared" si="336"/>
        <v>479</v>
      </c>
      <c r="CE1578" s="40">
        <f t="shared" si="327"/>
        <v>843</v>
      </c>
      <c r="CF1578" s="40">
        <f t="shared" si="328"/>
        <v>296</v>
      </c>
    </row>
    <row r="1579" spans="1:84" x14ac:dyDescent="0.25">
      <c r="A1579" s="73" t="s">
        <v>3083</v>
      </c>
      <c r="B1579" s="2" t="s">
        <v>3075</v>
      </c>
      <c r="C1579" s="2" t="s">
        <v>3075</v>
      </c>
      <c r="D1579" s="2" t="s">
        <v>3084</v>
      </c>
      <c r="E1579">
        <f t="shared" si="324"/>
        <v>41571</v>
      </c>
      <c r="F1579">
        <f t="shared" si="325"/>
        <v>21364</v>
      </c>
      <c r="G1579">
        <v>463</v>
      </c>
      <c r="H1579">
        <v>421</v>
      </c>
      <c r="I1579">
        <v>370</v>
      </c>
      <c r="J1579">
        <v>417</v>
      </c>
      <c r="K1579">
        <v>461</v>
      </c>
      <c r="L1579">
        <v>352</v>
      </c>
      <c r="M1579">
        <v>366</v>
      </c>
      <c r="N1579">
        <v>396</v>
      </c>
      <c r="O1579">
        <v>404</v>
      </c>
      <c r="P1579">
        <v>434</v>
      </c>
      <c r="Q1579">
        <v>423</v>
      </c>
      <c r="R1579">
        <v>443</v>
      </c>
      <c r="S1579">
        <v>473</v>
      </c>
      <c r="T1579">
        <v>458</v>
      </c>
      <c r="U1579">
        <v>477</v>
      </c>
      <c r="V1579">
        <v>363</v>
      </c>
      <c r="W1579">
        <v>382</v>
      </c>
      <c r="X1579">
        <v>385</v>
      </c>
      <c r="Y1579">
        <v>361</v>
      </c>
      <c r="Z1579">
        <v>373</v>
      </c>
      <c r="AA1579">
        <v>1603</v>
      </c>
      <c r="AB1579">
        <v>1769</v>
      </c>
      <c r="AC1579">
        <v>1653</v>
      </c>
      <c r="AD1579">
        <v>1654</v>
      </c>
      <c r="AE1579">
        <v>1503</v>
      </c>
      <c r="AF1579">
        <v>1000</v>
      </c>
      <c r="AG1579">
        <v>1071</v>
      </c>
      <c r="AH1579">
        <v>777</v>
      </c>
      <c r="AI1579">
        <v>618</v>
      </c>
      <c r="AJ1579">
        <v>574</v>
      </c>
      <c r="AK1579">
        <v>414</v>
      </c>
      <c r="AL1579">
        <v>285</v>
      </c>
      <c r="AM1579">
        <v>221</v>
      </c>
      <c r="AN1579">
        <f t="shared" si="326"/>
        <v>20207</v>
      </c>
      <c r="AO1579">
        <v>410</v>
      </c>
      <c r="AP1579">
        <v>422</v>
      </c>
      <c r="AQ1579">
        <v>453</v>
      </c>
      <c r="AR1579">
        <v>401</v>
      </c>
      <c r="AS1579">
        <v>294</v>
      </c>
      <c r="AT1579">
        <v>414</v>
      </c>
      <c r="AU1579">
        <v>413</v>
      </c>
      <c r="AV1579">
        <v>396</v>
      </c>
      <c r="AW1579">
        <v>405</v>
      </c>
      <c r="AX1579">
        <v>353</v>
      </c>
      <c r="AY1579">
        <v>458</v>
      </c>
      <c r="AZ1579">
        <v>461</v>
      </c>
      <c r="BA1579">
        <v>436</v>
      </c>
      <c r="BB1579">
        <v>439</v>
      </c>
      <c r="BC1579">
        <v>381</v>
      </c>
      <c r="BD1579">
        <v>427</v>
      </c>
      <c r="BE1579">
        <v>383</v>
      </c>
      <c r="BF1579">
        <v>355</v>
      </c>
      <c r="BG1579">
        <v>348</v>
      </c>
      <c r="BH1579">
        <v>317</v>
      </c>
      <c r="BI1579">
        <v>1759</v>
      </c>
      <c r="BJ1579">
        <v>1705</v>
      </c>
      <c r="BK1579">
        <v>1249</v>
      </c>
      <c r="BL1579">
        <v>1270</v>
      </c>
      <c r="BM1579">
        <v>1130</v>
      </c>
      <c r="BN1579">
        <v>1214</v>
      </c>
      <c r="BO1579">
        <v>867</v>
      </c>
      <c r="BP1579">
        <v>719</v>
      </c>
      <c r="BQ1579">
        <v>752</v>
      </c>
      <c r="BR1579">
        <v>524</v>
      </c>
      <c r="BS1579">
        <v>396</v>
      </c>
      <c r="BT1579">
        <v>348</v>
      </c>
      <c r="BU1579">
        <v>308</v>
      </c>
      <c r="BV1579" s="40"/>
      <c r="BW1579" s="5">
        <f t="shared" si="329"/>
        <v>4950</v>
      </c>
      <c r="BX1579" s="5">
        <f t="shared" si="330"/>
        <v>2538</v>
      </c>
      <c r="BY1579" s="5">
        <f t="shared" si="331"/>
        <v>4106</v>
      </c>
      <c r="BZ1579" s="5">
        <f t="shared" si="332"/>
        <v>7658</v>
      </c>
      <c r="CA1579" s="5">
        <f t="shared" si="333"/>
        <v>2112</v>
      </c>
      <c r="CB1579" s="40">
        <f t="shared" si="334"/>
        <v>4880</v>
      </c>
      <c r="CC1579" s="40">
        <f t="shared" si="335"/>
        <v>2421</v>
      </c>
      <c r="CD1579" s="40">
        <f t="shared" si="336"/>
        <v>4129</v>
      </c>
      <c r="CE1579" s="40">
        <f t="shared" si="327"/>
        <v>6449</v>
      </c>
      <c r="CF1579" s="40">
        <f t="shared" si="328"/>
        <v>2328</v>
      </c>
    </row>
    <row r="1580" spans="1:84" x14ac:dyDescent="0.25">
      <c r="A1580" s="73" t="s">
        <v>3085</v>
      </c>
      <c r="B1580" s="2" t="s">
        <v>3075</v>
      </c>
      <c r="C1580" s="2" t="s">
        <v>3075</v>
      </c>
      <c r="D1580" s="2" t="s">
        <v>893</v>
      </c>
      <c r="E1580">
        <f t="shared" si="324"/>
        <v>44862</v>
      </c>
      <c r="F1580">
        <f t="shared" si="325"/>
        <v>22729</v>
      </c>
      <c r="G1580">
        <v>559</v>
      </c>
      <c r="H1580">
        <v>494</v>
      </c>
      <c r="I1580">
        <v>510</v>
      </c>
      <c r="J1580">
        <v>424</v>
      </c>
      <c r="K1580">
        <v>403</v>
      </c>
      <c r="L1580">
        <v>371</v>
      </c>
      <c r="M1580">
        <v>362</v>
      </c>
      <c r="N1580">
        <v>395</v>
      </c>
      <c r="O1580">
        <v>446</v>
      </c>
      <c r="P1580">
        <v>426</v>
      </c>
      <c r="Q1580">
        <v>487</v>
      </c>
      <c r="R1580">
        <v>451</v>
      </c>
      <c r="S1580">
        <v>490</v>
      </c>
      <c r="T1580">
        <v>443</v>
      </c>
      <c r="U1580">
        <v>462</v>
      </c>
      <c r="V1580">
        <v>394</v>
      </c>
      <c r="W1580">
        <v>396</v>
      </c>
      <c r="X1580">
        <v>406</v>
      </c>
      <c r="Y1580">
        <v>370</v>
      </c>
      <c r="Z1580">
        <v>406</v>
      </c>
      <c r="AA1580">
        <v>2048</v>
      </c>
      <c r="AB1580">
        <v>2171</v>
      </c>
      <c r="AC1580">
        <v>1514</v>
      </c>
      <c r="AD1580">
        <v>1563</v>
      </c>
      <c r="AE1580">
        <v>1394</v>
      </c>
      <c r="AF1580">
        <v>1203</v>
      </c>
      <c r="AG1580">
        <v>1024</v>
      </c>
      <c r="AH1580">
        <v>773</v>
      </c>
      <c r="AI1580">
        <v>748</v>
      </c>
      <c r="AJ1580">
        <v>613</v>
      </c>
      <c r="AK1580">
        <v>441</v>
      </c>
      <c r="AL1580">
        <v>283</v>
      </c>
      <c r="AM1580">
        <v>259</v>
      </c>
      <c r="AN1580">
        <f t="shared" si="326"/>
        <v>22133</v>
      </c>
      <c r="AO1580">
        <v>457</v>
      </c>
      <c r="AP1580">
        <v>474</v>
      </c>
      <c r="AQ1580">
        <v>418</v>
      </c>
      <c r="AR1580">
        <v>477</v>
      </c>
      <c r="AS1580">
        <v>397</v>
      </c>
      <c r="AT1580">
        <v>435</v>
      </c>
      <c r="AU1580">
        <v>441</v>
      </c>
      <c r="AV1580">
        <v>410</v>
      </c>
      <c r="AW1580">
        <v>365</v>
      </c>
      <c r="AX1580">
        <v>362</v>
      </c>
      <c r="AY1580">
        <v>383</v>
      </c>
      <c r="AZ1580">
        <v>433</v>
      </c>
      <c r="BA1580">
        <v>402</v>
      </c>
      <c r="BB1580">
        <v>443</v>
      </c>
      <c r="BC1580">
        <v>400</v>
      </c>
      <c r="BD1580">
        <v>410</v>
      </c>
      <c r="BE1580">
        <v>396</v>
      </c>
      <c r="BF1580">
        <v>376</v>
      </c>
      <c r="BG1580">
        <v>401</v>
      </c>
      <c r="BH1580">
        <v>374</v>
      </c>
      <c r="BI1580">
        <v>2076</v>
      </c>
      <c r="BJ1580">
        <v>1855</v>
      </c>
      <c r="BK1580">
        <v>1709</v>
      </c>
      <c r="BL1580">
        <v>1468</v>
      </c>
      <c r="BM1580">
        <v>1443</v>
      </c>
      <c r="BN1580">
        <v>1243</v>
      </c>
      <c r="BO1580">
        <v>937</v>
      </c>
      <c r="BP1580">
        <v>774</v>
      </c>
      <c r="BQ1580">
        <v>660</v>
      </c>
      <c r="BR1580">
        <v>684</v>
      </c>
      <c r="BS1580">
        <v>439</v>
      </c>
      <c r="BT1580">
        <v>270</v>
      </c>
      <c r="BU1580">
        <v>321</v>
      </c>
      <c r="BV1580" s="40"/>
      <c r="BW1580" s="5">
        <f t="shared" si="329"/>
        <v>5328</v>
      </c>
      <c r="BX1580" s="5">
        <f t="shared" si="330"/>
        <v>2591</v>
      </c>
      <c r="BY1580" s="5">
        <f t="shared" si="331"/>
        <v>4995</v>
      </c>
      <c r="BZ1580" s="5">
        <f t="shared" si="332"/>
        <v>7471</v>
      </c>
      <c r="CA1580" s="5">
        <f t="shared" si="333"/>
        <v>2344</v>
      </c>
      <c r="CB1580" s="40">
        <f t="shared" si="334"/>
        <v>5052</v>
      </c>
      <c r="CC1580" s="40">
        <f t="shared" si="335"/>
        <v>2427</v>
      </c>
      <c r="CD1580" s="40">
        <f t="shared" si="336"/>
        <v>4706</v>
      </c>
      <c r="CE1580" s="40">
        <f t="shared" si="327"/>
        <v>7574</v>
      </c>
      <c r="CF1580" s="40">
        <f t="shared" si="328"/>
        <v>2374</v>
      </c>
    </row>
    <row r="1581" spans="1:84" x14ac:dyDescent="0.25">
      <c r="A1581" s="73" t="s">
        <v>3086</v>
      </c>
      <c r="B1581" s="2" t="s">
        <v>3075</v>
      </c>
      <c r="C1581" s="2" t="s">
        <v>3075</v>
      </c>
      <c r="D1581" s="2" t="s">
        <v>3087</v>
      </c>
      <c r="E1581">
        <f t="shared" si="324"/>
        <v>29675</v>
      </c>
      <c r="F1581">
        <f t="shared" si="325"/>
        <v>15225</v>
      </c>
      <c r="G1581">
        <v>282</v>
      </c>
      <c r="H1581">
        <v>277</v>
      </c>
      <c r="I1581">
        <v>258</v>
      </c>
      <c r="J1581">
        <v>252</v>
      </c>
      <c r="K1581">
        <v>303</v>
      </c>
      <c r="L1581">
        <v>243</v>
      </c>
      <c r="M1581">
        <v>254</v>
      </c>
      <c r="N1581">
        <v>277</v>
      </c>
      <c r="O1581">
        <v>279</v>
      </c>
      <c r="P1581">
        <v>266</v>
      </c>
      <c r="Q1581">
        <v>262</v>
      </c>
      <c r="R1581">
        <v>260</v>
      </c>
      <c r="S1581">
        <v>283</v>
      </c>
      <c r="T1581">
        <v>320</v>
      </c>
      <c r="U1581">
        <v>325</v>
      </c>
      <c r="V1581">
        <v>250</v>
      </c>
      <c r="W1581">
        <v>286</v>
      </c>
      <c r="X1581">
        <v>245</v>
      </c>
      <c r="Y1581">
        <v>281</v>
      </c>
      <c r="Z1581">
        <v>243</v>
      </c>
      <c r="AA1581">
        <v>1314</v>
      </c>
      <c r="AB1581">
        <v>1356</v>
      </c>
      <c r="AC1581">
        <v>1141</v>
      </c>
      <c r="AD1581">
        <v>1148</v>
      </c>
      <c r="AE1581">
        <v>1007</v>
      </c>
      <c r="AF1581">
        <v>794</v>
      </c>
      <c r="AG1581">
        <v>699</v>
      </c>
      <c r="AH1581">
        <v>696</v>
      </c>
      <c r="AI1581">
        <v>495</v>
      </c>
      <c r="AJ1581">
        <v>489</v>
      </c>
      <c r="AK1581">
        <v>289</v>
      </c>
      <c r="AL1581">
        <v>177</v>
      </c>
      <c r="AM1581">
        <v>174</v>
      </c>
      <c r="AN1581">
        <f t="shared" si="326"/>
        <v>14450</v>
      </c>
      <c r="AO1581">
        <v>293</v>
      </c>
      <c r="AP1581">
        <v>289</v>
      </c>
      <c r="AQ1581">
        <v>303</v>
      </c>
      <c r="AR1581">
        <v>309</v>
      </c>
      <c r="AS1581">
        <v>200</v>
      </c>
      <c r="AT1581">
        <v>274</v>
      </c>
      <c r="AU1581">
        <v>265</v>
      </c>
      <c r="AV1581">
        <v>245</v>
      </c>
      <c r="AW1581">
        <v>248</v>
      </c>
      <c r="AX1581">
        <v>245</v>
      </c>
      <c r="AY1581">
        <v>297</v>
      </c>
      <c r="AZ1581">
        <v>305</v>
      </c>
      <c r="BA1581">
        <v>283</v>
      </c>
      <c r="BB1581">
        <v>251</v>
      </c>
      <c r="BC1581">
        <v>248</v>
      </c>
      <c r="BD1581">
        <v>294</v>
      </c>
      <c r="BE1581">
        <v>264</v>
      </c>
      <c r="BF1581">
        <v>300</v>
      </c>
      <c r="BG1581">
        <v>249</v>
      </c>
      <c r="BH1581">
        <v>273</v>
      </c>
      <c r="BI1581">
        <v>1180</v>
      </c>
      <c r="BJ1581">
        <v>1206</v>
      </c>
      <c r="BK1581">
        <v>1055</v>
      </c>
      <c r="BL1581">
        <v>883</v>
      </c>
      <c r="BM1581">
        <v>1043</v>
      </c>
      <c r="BN1581">
        <v>700</v>
      </c>
      <c r="BO1581">
        <v>692</v>
      </c>
      <c r="BP1581">
        <v>526</v>
      </c>
      <c r="BQ1581">
        <v>494</v>
      </c>
      <c r="BR1581">
        <v>465</v>
      </c>
      <c r="BS1581">
        <v>235</v>
      </c>
      <c r="BT1581">
        <v>226</v>
      </c>
      <c r="BU1581">
        <v>310</v>
      </c>
      <c r="BV1581" s="40"/>
      <c r="BW1581" s="5">
        <f t="shared" si="329"/>
        <v>3213</v>
      </c>
      <c r="BX1581" s="5">
        <f t="shared" si="330"/>
        <v>1709</v>
      </c>
      <c r="BY1581" s="5">
        <f t="shared" si="331"/>
        <v>3194</v>
      </c>
      <c r="BZ1581" s="5">
        <f t="shared" si="332"/>
        <v>5485</v>
      </c>
      <c r="CA1581" s="5">
        <f t="shared" si="333"/>
        <v>1624</v>
      </c>
      <c r="CB1581" s="40">
        <f t="shared" si="334"/>
        <v>3273</v>
      </c>
      <c r="CC1581" s="40">
        <f t="shared" si="335"/>
        <v>1640</v>
      </c>
      <c r="CD1581" s="40">
        <f t="shared" si="336"/>
        <v>2908</v>
      </c>
      <c r="CE1581" s="40">
        <f t="shared" si="327"/>
        <v>4899</v>
      </c>
      <c r="CF1581" s="40">
        <f t="shared" si="328"/>
        <v>1730</v>
      </c>
    </row>
    <row r="1582" spans="1:84" x14ac:dyDescent="0.25">
      <c r="A1582" s="73" t="s">
        <v>3088</v>
      </c>
      <c r="B1582" s="2" t="s">
        <v>3075</v>
      </c>
      <c r="C1582" s="2" t="s">
        <v>3075</v>
      </c>
      <c r="D1582" s="2" t="s">
        <v>3089</v>
      </c>
      <c r="E1582">
        <f t="shared" si="324"/>
        <v>131837</v>
      </c>
      <c r="F1582">
        <f t="shared" si="325"/>
        <v>65871</v>
      </c>
      <c r="G1582">
        <v>1216</v>
      </c>
      <c r="H1582">
        <v>1332</v>
      </c>
      <c r="I1582">
        <v>1353</v>
      </c>
      <c r="J1582">
        <v>1274</v>
      </c>
      <c r="K1582">
        <v>1316</v>
      </c>
      <c r="L1582">
        <v>1349</v>
      </c>
      <c r="M1582">
        <v>1240</v>
      </c>
      <c r="N1582">
        <v>1151</v>
      </c>
      <c r="O1582">
        <v>1354</v>
      </c>
      <c r="P1582">
        <v>1184</v>
      </c>
      <c r="Q1582">
        <v>1260</v>
      </c>
      <c r="R1582">
        <v>1271</v>
      </c>
      <c r="S1582">
        <v>1081</v>
      </c>
      <c r="T1582">
        <v>1217</v>
      </c>
      <c r="U1582">
        <v>1063</v>
      </c>
      <c r="V1582">
        <v>1218</v>
      </c>
      <c r="W1582">
        <v>1025</v>
      </c>
      <c r="X1582">
        <v>1249</v>
      </c>
      <c r="Y1582">
        <v>1061</v>
      </c>
      <c r="Z1582">
        <v>1002</v>
      </c>
      <c r="AA1582">
        <v>6179</v>
      </c>
      <c r="AB1582">
        <v>5767</v>
      </c>
      <c r="AC1582">
        <v>5912</v>
      </c>
      <c r="AD1582">
        <v>4688</v>
      </c>
      <c r="AE1582">
        <v>3985</v>
      </c>
      <c r="AF1582">
        <v>3372</v>
      </c>
      <c r="AG1582">
        <v>2778</v>
      </c>
      <c r="AH1582">
        <v>2404</v>
      </c>
      <c r="AI1582">
        <v>2149</v>
      </c>
      <c r="AJ1582">
        <v>1838</v>
      </c>
      <c r="AK1582">
        <v>1012</v>
      </c>
      <c r="AL1582">
        <v>869</v>
      </c>
      <c r="AM1582">
        <v>702</v>
      </c>
      <c r="AN1582">
        <f t="shared" si="326"/>
        <v>65966</v>
      </c>
      <c r="AO1582">
        <v>1217</v>
      </c>
      <c r="AP1582">
        <v>1230</v>
      </c>
      <c r="AQ1582">
        <v>1301</v>
      </c>
      <c r="AR1582">
        <v>1437</v>
      </c>
      <c r="AS1582">
        <v>1206</v>
      </c>
      <c r="AT1582">
        <v>1197</v>
      </c>
      <c r="AU1582">
        <v>1292</v>
      </c>
      <c r="AV1582">
        <v>1352</v>
      </c>
      <c r="AW1582">
        <v>1109</v>
      </c>
      <c r="AX1582">
        <v>1133</v>
      </c>
      <c r="AY1582">
        <v>1211</v>
      </c>
      <c r="AZ1582">
        <v>1128</v>
      </c>
      <c r="BA1582">
        <v>1269</v>
      </c>
      <c r="BB1582">
        <v>1124</v>
      </c>
      <c r="BC1582">
        <v>1270</v>
      </c>
      <c r="BD1582">
        <v>997</v>
      </c>
      <c r="BE1582">
        <v>1203</v>
      </c>
      <c r="BF1582">
        <v>981</v>
      </c>
      <c r="BG1582">
        <v>1149</v>
      </c>
      <c r="BH1582">
        <v>1219</v>
      </c>
      <c r="BI1582">
        <v>5550</v>
      </c>
      <c r="BJ1582">
        <v>6020</v>
      </c>
      <c r="BK1582">
        <v>4842</v>
      </c>
      <c r="BL1582">
        <v>5169</v>
      </c>
      <c r="BM1582">
        <v>4474</v>
      </c>
      <c r="BN1582">
        <v>3093</v>
      </c>
      <c r="BO1582">
        <v>2864</v>
      </c>
      <c r="BP1582">
        <v>2407</v>
      </c>
      <c r="BQ1582">
        <v>2417</v>
      </c>
      <c r="BR1582">
        <v>1973</v>
      </c>
      <c r="BS1582">
        <v>1228</v>
      </c>
      <c r="BT1582">
        <v>798</v>
      </c>
      <c r="BU1582">
        <v>1106</v>
      </c>
      <c r="BV1582" s="40"/>
      <c r="BW1582" s="5">
        <f t="shared" si="329"/>
        <v>15300</v>
      </c>
      <c r="BX1582" s="5">
        <f t="shared" si="330"/>
        <v>6853</v>
      </c>
      <c r="BY1582" s="5">
        <f t="shared" si="331"/>
        <v>14009</v>
      </c>
      <c r="BZ1582" s="5">
        <f t="shared" si="332"/>
        <v>23139</v>
      </c>
      <c r="CA1582" s="5">
        <f t="shared" si="333"/>
        <v>6570</v>
      </c>
      <c r="CB1582" s="40">
        <f t="shared" si="334"/>
        <v>14813</v>
      </c>
      <c r="CC1582" s="40">
        <f t="shared" si="335"/>
        <v>6844</v>
      </c>
      <c r="CD1582" s="40">
        <f t="shared" si="336"/>
        <v>13938</v>
      </c>
      <c r="CE1582" s="40">
        <f t="shared" si="327"/>
        <v>22849</v>
      </c>
      <c r="CF1582" s="40">
        <f t="shared" si="328"/>
        <v>7522</v>
      </c>
    </row>
    <row r="1583" spans="1:84" x14ac:dyDescent="0.25">
      <c r="A1583" s="73" t="s">
        <v>3090</v>
      </c>
      <c r="B1583" s="2" t="s">
        <v>3075</v>
      </c>
      <c r="C1583" s="2" t="s">
        <v>3075</v>
      </c>
      <c r="D1583" s="2" t="s">
        <v>3091</v>
      </c>
      <c r="E1583">
        <f t="shared" si="324"/>
        <v>167258</v>
      </c>
      <c r="F1583">
        <f t="shared" si="325"/>
        <v>83641</v>
      </c>
      <c r="G1583">
        <v>1153</v>
      </c>
      <c r="H1583">
        <v>1278</v>
      </c>
      <c r="I1583">
        <v>1273</v>
      </c>
      <c r="J1583">
        <v>1204</v>
      </c>
      <c r="K1583">
        <v>1486</v>
      </c>
      <c r="L1583">
        <v>1158</v>
      </c>
      <c r="M1583">
        <v>1360</v>
      </c>
      <c r="N1583">
        <v>1110</v>
      </c>
      <c r="O1583">
        <v>1312</v>
      </c>
      <c r="P1583">
        <v>1112</v>
      </c>
      <c r="Q1583">
        <v>1167</v>
      </c>
      <c r="R1583">
        <v>1269</v>
      </c>
      <c r="S1583">
        <v>1276</v>
      </c>
      <c r="T1583">
        <v>1430</v>
      </c>
      <c r="U1583">
        <v>1512</v>
      </c>
      <c r="V1583">
        <v>1315</v>
      </c>
      <c r="W1583">
        <v>1314</v>
      </c>
      <c r="X1583">
        <v>1440</v>
      </c>
      <c r="Y1583">
        <v>1456</v>
      </c>
      <c r="Z1583">
        <v>1438</v>
      </c>
      <c r="AA1583">
        <v>7075</v>
      </c>
      <c r="AB1583">
        <v>8441</v>
      </c>
      <c r="AC1583">
        <v>7748</v>
      </c>
      <c r="AD1583">
        <v>6438</v>
      </c>
      <c r="AE1583">
        <v>6051</v>
      </c>
      <c r="AF1583">
        <v>4741</v>
      </c>
      <c r="AG1583">
        <v>4526</v>
      </c>
      <c r="AH1583">
        <v>3586</v>
      </c>
      <c r="AI1583">
        <v>3097</v>
      </c>
      <c r="AJ1583">
        <v>2335</v>
      </c>
      <c r="AK1583">
        <v>1437</v>
      </c>
      <c r="AL1583">
        <v>1026</v>
      </c>
      <c r="AM1583">
        <v>1077</v>
      </c>
      <c r="AN1583">
        <f t="shared" si="326"/>
        <v>83617</v>
      </c>
      <c r="AO1583">
        <v>1353</v>
      </c>
      <c r="AP1583">
        <v>1278</v>
      </c>
      <c r="AQ1583">
        <v>1325</v>
      </c>
      <c r="AR1583">
        <v>1415</v>
      </c>
      <c r="AS1583">
        <v>949</v>
      </c>
      <c r="AT1583">
        <v>1305</v>
      </c>
      <c r="AU1583">
        <v>1112</v>
      </c>
      <c r="AV1583">
        <v>1357</v>
      </c>
      <c r="AW1583">
        <v>1163</v>
      </c>
      <c r="AX1583">
        <v>1261</v>
      </c>
      <c r="AY1583">
        <v>1428</v>
      </c>
      <c r="AZ1583">
        <v>1320</v>
      </c>
      <c r="BA1583">
        <v>1329</v>
      </c>
      <c r="BB1583">
        <v>1217</v>
      </c>
      <c r="BC1583">
        <v>1159</v>
      </c>
      <c r="BD1583">
        <v>1263</v>
      </c>
      <c r="BE1583">
        <v>1314</v>
      </c>
      <c r="BF1583">
        <v>1226</v>
      </c>
      <c r="BG1583">
        <v>1241</v>
      </c>
      <c r="BH1583">
        <v>1322</v>
      </c>
      <c r="BI1583">
        <v>8411</v>
      </c>
      <c r="BJ1583">
        <v>7814</v>
      </c>
      <c r="BK1583">
        <v>6096</v>
      </c>
      <c r="BL1583">
        <v>6291</v>
      </c>
      <c r="BM1583">
        <v>6269</v>
      </c>
      <c r="BN1583">
        <v>5312</v>
      </c>
      <c r="BO1583">
        <v>4482</v>
      </c>
      <c r="BP1583">
        <v>4218</v>
      </c>
      <c r="BQ1583">
        <v>2968</v>
      </c>
      <c r="BR1583">
        <v>2409</v>
      </c>
      <c r="BS1583">
        <v>1486</v>
      </c>
      <c r="BT1583">
        <v>1021</v>
      </c>
      <c r="BU1583">
        <v>1503</v>
      </c>
      <c r="BV1583" s="40"/>
      <c r="BW1583" s="5">
        <f t="shared" si="329"/>
        <v>14882</v>
      </c>
      <c r="BX1583" s="5">
        <f t="shared" si="330"/>
        <v>8287</v>
      </c>
      <c r="BY1583" s="5">
        <f t="shared" si="331"/>
        <v>18410</v>
      </c>
      <c r="BZ1583" s="5">
        <f t="shared" si="332"/>
        <v>33090</v>
      </c>
      <c r="CA1583" s="5">
        <f t="shared" si="333"/>
        <v>8972</v>
      </c>
      <c r="CB1583" s="40">
        <f t="shared" si="334"/>
        <v>15266</v>
      </c>
      <c r="CC1583" s="40">
        <f t="shared" si="335"/>
        <v>7508</v>
      </c>
      <c r="CD1583" s="40">
        <f t="shared" si="336"/>
        <v>18788</v>
      </c>
      <c r="CE1583" s="40">
        <f t="shared" si="327"/>
        <v>32668</v>
      </c>
      <c r="CF1583" s="40">
        <f t="shared" si="328"/>
        <v>9387</v>
      </c>
    </row>
    <row r="1584" spans="1:84" x14ac:dyDescent="0.25">
      <c r="A1584" s="73" t="s">
        <v>3092</v>
      </c>
      <c r="B1584" s="2" t="s">
        <v>3075</v>
      </c>
      <c r="C1584" s="2" t="s">
        <v>3093</v>
      </c>
      <c r="D1584" s="2" t="s">
        <v>3093</v>
      </c>
      <c r="E1584">
        <f t="shared" si="324"/>
        <v>42456</v>
      </c>
      <c r="F1584">
        <f t="shared" si="325"/>
        <v>21561</v>
      </c>
      <c r="G1584">
        <v>419</v>
      </c>
      <c r="H1584">
        <v>481</v>
      </c>
      <c r="I1584">
        <v>410</v>
      </c>
      <c r="J1584">
        <v>493</v>
      </c>
      <c r="K1584">
        <v>458</v>
      </c>
      <c r="L1584">
        <v>473</v>
      </c>
      <c r="M1584">
        <v>513</v>
      </c>
      <c r="N1584">
        <v>511</v>
      </c>
      <c r="O1584">
        <v>527</v>
      </c>
      <c r="P1584">
        <v>478</v>
      </c>
      <c r="Q1584">
        <v>480</v>
      </c>
      <c r="R1584">
        <v>521</v>
      </c>
      <c r="S1584">
        <v>547</v>
      </c>
      <c r="T1584">
        <v>451</v>
      </c>
      <c r="U1584">
        <v>431</v>
      </c>
      <c r="V1584">
        <v>390</v>
      </c>
      <c r="W1584">
        <v>364</v>
      </c>
      <c r="X1584">
        <v>314</v>
      </c>
      <c r="Y1584">
        <v>287</v>
      </c>
      <c r="Z1584">
        <v>292</v>
      </c>
      <c r="AA1584">
        <v>1299</v>
      </c>
      <c r="AB1584">
        <v>1580</v>
      </c>
      <c r="AC1584">
        <v>1361</v>
      </c>
      <c r="AD1584">
        <v>1302</v>
      </c>
      <c r="AE1584">
        <v>1394</v>
      </c>
      <c r="AF1584">
        <v>1032</v>
      </c>
      <c r="AG1584">
        <v>943</v>
      </c>
      <c r="AH1584">
        <v>1018</v>
      </c>
      <c r="AI1584">
        <v>804</v>
      </c>
      <c r="AJ1584">
        <v>679</v>
      </c>
      <c r="AK1584">
        <v>586</v>
      </c>
      <c r="AL1584">
        <v>329</v>
      </c>
      <c r="AM1584">
        <v>394</v>
      </c>
      <c r="AN1584">
        <f t="shared" si="326"/>
        <v>20895</v>
      </c>
      <c r="AO1584">
        <v>420</v>
      </c>
      <c r="AP1584">
        <v>393</v>
      </c>
      <c r="AQ1584">
        <v>501</v>
      </c>
      <c r="AR1584">
        <v>455</v>
      </c>
      <c r="AS1584">
        <v>440</v>
      </c>
      <c r="AT1584">
        <v>455</v>
      </c>
      <c r="AU1584">
        <v>436</v>
      </c>
      <c r="AV1584">
        <v>454</v>
      </c>
      <c r="AW1584">
        <v>449</v>
      </c>
      <c r="AX1584">
        <v>462</v>
      </c>
      <c r="AY1584">
        <v>541</v>
      </c>
      <c r="AZ1584">
        <v>499</v>
      </c>
      <c r="BA1584">
        <v>448</v>
      </c>
      <c r="BB1584">
        <v>488</v>
      </c>
      <c r="BC1584">
        <v>421</v>
      </c>
      <c r="BD1584">
        <v>346</v>
      </c>
      <c r="BE1584">
        <v>297</v>
      </c>
      <c r="BF1584">
        <v>289</v>
      </c>
      <c r="BG1584">
        <v>277</v>
      </c>
      <c r="BH1584">
        <v>260</v>
      </c>
      <c r="BI1584">
        <v>1427</v>
      </c>
      <c r="BJ1584">
        <v>1349</v>
      </c>
      <c r="BK1584">
        <v>1361</v>
      </c>
      <c r="BL1584">
        <v>1378</v>
      </c>
      <c r="BM1584">
        <v>1048</v>
      </c>
      <c r="BN1584">
        <v>1026</v>
      </c>
      <c r="BO1584">
        <v>897</v>
      </c>
      <c r="BP1584">
        <v>835</v>
      </c>
      <c r="BQ1584">
        <v>980</v>
      </c>
      <c r="BR1584">
        <v>891</v>
      </c>
      <c r="BS1584">
        <v>475</v>
      </c>
      <c r="BT1584">
        <v>369</v>
      </c>
      <c r="BU1584">
        <v>528</v>
      </c>
      <c r="BV1584" s="40"/>
      <c r="BW1584" s="5">
        <f t="shared" si="329"/>
        <v>5764</v>
      </c>
      <c r="BX1584" s="5">
        <f t="shared" si="330"/>
        <v>2497</v>
      </c>
      <c r="BY1584" s="5">
        <f t="shared" si="331"/>
        <v>3458</v>
      </c>
      <c r="BZ1584" s="5">
        <f t="shared" si="332"/>
        <v>7050</v>
      </c>
      <c r="CA1584" s="5">
        <f t="shared" si="333"/>
        <v>2792</v>
      </c>
      <c r="CB1584" s="40">
        <f t="shared" si="334"/>
        <v>5505</v>
      </c>
      <c r="CC1584" s="40">
        <f t="shared" si="335"/>
        <v>2289</v>
      </c>
      <c r="CD1584" s="40">
        <f t="shared" si="336"/>
        <v>3313</v>
      </c>
      <c r="CE1584" s="40">
        <f t="shared" si="327"/>
        <v>6545</v>
      </c>
      <c r="CF1584" s="40">
        <f t="shared" si="328"/>
        <v>3243</v>
      </c>
    </row>
    <row r="1585" spans="1:84" x14ac:dyDescent="0.25">
      <c r="A1585" s="73" t="s">
        <v>3094</v>
      </c>
      <c r="B1585" s="2" t="s">
        <v>3075</v>
      </c>
      <c r="C1585" s="2" t="s">
        <v>3093</v>
      </c>
      <c r="D1585" s="2" t="s">
        <v>3095</v>
      </c>
      <c r="E1585">
        <f t="shared" si="324"/>
        <v>26707</v>
      </c>
      <c r="F1585">
        <f t="shared" si="325"/>
        <v>13338</v>
      </c>
      <c r="G1585">
        <v>266</v>
      </c>
      <c r="H1585">
        <v>285</v>
      </c>
      <c r="I1585">
        <v>293</v>
      </c>
      <c r="J1585">
        <v>330</v>
      </c>
      <c r="K1585">
        <v>290</v>
      </c>
      <c r="L1585">
        <v>271</v>
      </c>
      <c r="M1585">
        <v>283</v>
      </c>
      <c r="N1585">
        <v>296</v>
      </c>
      <c r="O1585">
        <v>351</v>
      </c>
      <c r="P1585">
        <v>308</v>
      </c>
      <c r="Q1585">
        <v>348</v>
      </c>
      <c r="R1585">
        <v>352</v>
      </c>
      <c r="S1585">
        <v>307</v>
      </c>
      <c r="T1585">
        <v>291</v>
      </c>
      <c r="U1585">
        <v>298</v>
      </c>
      <c r="V1585">
        <v>240</v>
      </c>
      <c r="W1585">
        <v>230</v>
      </c>
      <c r="X1585">
        <v>213</v>
      </c>
      <c r="Y1585">
        <v>180</v>
      </c>
      <c r="Z1585">
        <v>166</v>
      </c>
      <c r="AA1585">
        <v>911</v>
      </c>
      <c r="AB1585">
        <v>929</v>
      </c>
      <c r="AC1585">
        <v>848</v>
      </c>
      <c r="AD1585">
        <v>819</v>
      </c>
      <c r="AE1585">
        <v>891</v>
      </c>
      <c r="AF1585">
        <v>588</v>
      </c>
      <c r="AG1585">
        <v>652</v>
      </c>
      <c r="AH1585">
        <v>544</v>
      </c>
      <c r="AI1585">
        <v>510</v>
      </c>
      <c r="AJ1585">
        <v>465</v>
      </c>
      <c r="AK1585">
        <v>219</v>
      </c>
      <c r="AL1585">
        <v>181</v>
      </c>
      <c r="AM1585">
        <v>183</v>
      </c>
      <c r="AN1585">
        <f t="shared" si="326"/>
        <v>13369</v>
      </c>
      <c r="AO1585">
        <v>324</v>
      </c>
      <c r="AP1585">
        <v>308</v>
      </c>
      <c r="AQ1585">
        <v>305</v>
      </c>
      <c r="AR1585">
        <v>280</v>
      </c>
      <c r="AS1585">
        <v>276</v>
      </c>
      <c r="AT1585">
        <v>318</v>
      </c>
      <c r="AU1585">
        <v>320</v>
      </c>
      <c r="AV1585">
        <v>321</v>
      </c>
      <c r="AW1585">
        <v>276</v>
      </c>
      <c r="AX1585">
        <v>298</v>
      </c>
      <c r="AY1585">
        <v>321</v>
      </c>
      <c r="AZ1585">
        <v>324</v>
      </c>
      <c r="BA1585">
        <v>360</v>
      </c>
      <c r="BB1585">
        <v>342</v>
      </c>
      <c r="BC1585">
        <v>279</v>
      </c>
      <c r="BD1585">
        <v>259</v>
      </c>
      <c r="BE1585">
        <v>222</v>
      </c>
      <c r="BF1585">
        <v>197</v>
      </c>
      <c r="BG1585">
        <v>203</v>
      </c>
      <c r="BH1585">
        <v>202</v>
      </c>
      <c r="BI1585">
        <v>851</v>
      </c>
      <c r="BJ1585">
        <v>931</v>
      </c>
      <c r="BK1585">
        <v>849</v>
      </c>
      <c r="BL1585">
        <v>833</v>
      </c>
      <c r="BM1585">
        <v>669</v>
      </c>
      <c r="BN1585">
        <v>659</v>
      </c>
      <c r="BO1585">
        <v>528</v>
      </c>
      <c r="BP1585">
        <v>614</v>
      </c>
      <c r="BQ1585">
        <v>469</v>
      </c>
      <c r="BR1585">
        <v>444</v>
      </c>
      <c r="BS1585">
        <v>276</v>
      </c>
      <c r="BT1585">
        <v>196</v>
      </c>
      <c r="BU1585">
        <v>315</v>
      </c>
      <c r="BV1585" s="40"/>
      <c r="BW1585" s="5">
        <f t="shared" si="329"/>
        <v>3673</v>
      </c>
      <c r="BX1585" s="5">
        <f t="shared" si="330"/>
        <v>1579</v>
      </c>
      <c r="BY1585" s="5">
        <f t="shared" si="331"/>
        <v>2186</v>
      </c>
      <c r="BZ1585" s="5">
        <f t="shared" si="332"/>
        <v>4342</v>
      </c>
      <c r="CA1585" s="5">
        <f t="shared" si="333"/>
        <v>1558</v>
      </c>
      <c r="CB1585" s="40">
        <f t="shared" si="334"/>
        <v>3671</v>
      </c>
      <c r="CC1585" s="40">
        <f t="shared" si="335"/>
        <v>1659</v>
      </c>
      <c r="CD1585" s="40">
        <f t="shared" si="336"/>
        <v>2187</v>
      </c>
      <c r="CE1585" s="40">
        <f t="shared" si="327"/>
        <v>4152</v>
      </c>
      <c r="CF1585" s="40">
        <f t="shared" si="328"/>
        <v>1700</v>
      </c>
    </row>
    <row r="1586" spans="1:84" x14ac:dyDescent="0.25">
      <c r="A1586" s="73" t="s">
        <v>3096</v>
      </c>
      <c r="B1586" s="2" t="s">
        <v>3075</v>
      </c>
      <c r="C1586" s="2" t="s">
        <v>3093</v>
      </c>
      <c r="D1586" s="2" t="s">
        <v>3097</v>
      </c>
      <c r="E1586">
        <f t="shared" si="324"/>
        <v>3076</v>
      </c>
      <c r="F1586">
        <f t="shared" si="325"/>
        <v>1575</v>
      </c>
      <c r="G1586">
        <v>31</v>
      </c>
      <c r="H1586">
        <v>30</v>
      </c>
      <c r="I1586">
        <v>24</v>
      </c>
      <c r="J1586">
        <v>24</v>
      </c>
      <c r="K1586">
        <v>25</v>
      </c>
      <c r="L1586">
        <v>21</v>
      </c>
      <c r="M1586">
        <v>28</v>
      </c>
      <c r="N1586">
        <v>29</v>
      </c>
      <c r="O1586">
        <v>27</v>
      </c>
      <c r="P1586">
        <v>38</v>
      </c>
      <c r="Q1586">
        <v>34</v>
      </c>
      <c r="R1586">
        <v>35</v>
      </c>
      <c r="S1586">
        <v>36</v>
      </c>
      <c r="T1586">
        <v>32</v>
      </c>
      <c r="U1586">
        <v>37</v>
      </c>
      <c r="V1586">
        <v>30</v>
      </c>
      <c r="W1586">
        <v>29</v>
      </c>
      <c r="X1586">
        <v>30</v>
      </c>
      <c r="Y1586">
        <v>23</v>
      </c>
      <c r="Z1586">
        <v>25</v>
      </c>
      <c r="AA1586">
        <v>110</v>
      </c>
      <c r="AB1586">
        <v>103</v>
      </c>
      <c r="AC1586">
        <v>104</v>
      </c>
      <c r="AD1586">
        <v>116</v>
      </c>
      <c r="AE1586">
        <v>72</v>
      </c>
      <c r="AF1586">
        <v>95</v>
      </c>
      <c r="AG1586">
        <v>86</v>
      </c>
      <c r="AH1586">
        <v>68</v>
      </c>
      <c r="AI1586">
        <v>67</v>
      </c>
      <c r="AJ1586">
        <v>69</v>
      </c>
      <c r="AK1586">
        <v>34</v>
      </c>
      <c r="AL1586">
        <v>27</v>
      </c>
      <c r="AM1586">
        <v>36</v>
      </c>
      <c r="AN1586">
        <f t="shared" si="326"/>
        <v>1501</v>
      </c>
      <c r="AO1586">
        <v>28</v>
      </c>
      <c r="AP1586">
        <v>27</v>
      </c>
      <c r="AQ1586">
        <v>28</v>
      </c>
      <c r="AR1586">
        <v>27</v>
      </c>
      <c r="AS1586">
        <v>26</v>
      </c>
      <c r="AT1586">
        <v>27</v>
      </c>
      <c r="AU1586">
        <v>22</v>
      </c>
      <c r="AV1586">
        <v>23</v>
      </c>
      <c r="AW1586">
        <v>28</v>
      </c>
      <c r="AX1586">
        <v>27</v>
      </c>
      <c r="AY1586">
        <v>33</v>
      </c>
      <c r="AZ1586">
        <v>33</v>
      </c>
      <c r="BA1586">
        <v>36</v>
      </c>
      <c r="BB1586">
        <v>37</v>
      </c>
      <c r="BC1586">
        <v>30</v>
      </c>
      <c r="BD1586">
        <v>31</v>
      </c>
      <c r="BE1586">
        <v>28</v>
      </c>
      <c r="BF1586">
        <v>24</v>
      </c>
      <c r="BG1586">
        <v>29</v>
      </c>
      <c r="BH1586">
        <v>29</v>
      </c>
      <c r="BI1586">
        <v>117</v>
      </c>
      <c r="BJ1586">
        <v>113</v>
      </c>
      <c r="BK1586">
        <v>99</v>
      </c>
      <c r="BL1586">
        <v>81</v>
      </c>
      <c r="BM1586">
        <v>83</v>
      </c>
      <c r="BN1586">
        <v>83</v>
      </c>
      <c r="BO1586">
        <v>69</v>
      </c>
      <c r="BP1586">
        <v>55</v>
      </c>
      <c r="BQ1586">
        <v>58</v>
      </c>
      <c r="BR1586">
        <v>60</v>
      </c>
      <c r="BS1586">
        <v>32</v>
      </c>
      <c r="BT1586">
        <v>30</v>
      </c>
      <c r="BU1586">
        <v>48</v>
      </c>
      <c r="BV1586" s="40"/>
      <c r="BW1586" s="5">
        <f t="shared" si="329"/>
        <v>346</v>
      </c>
      <c r="BX1586" s="5">
        <f t="shared" si="330"/>
        <v>194</v>
      </c>
      <c r="BY1586" s="5">
        <f t="shared" si="331"/>
        <v>261</v>
      </c>
      <c r="BZ1586" s="5">
        <f t="shared" si="332"/>
        <v>541</v>
      </c>
      <c r="CA1586" s="5">
        <f t="shared" si="333"/>
        <v>233</v>
      </c>
      <c r="CB1586" s="40">
        <f t="shared" si="334"/>
        <v>329</v>
      </c>
      <c r="CC1586" s="40">
        <f t="shared" si="335"/>
        <v>186</v>
      </c>
      <c r="CD1586" s="40">
        <f t="shared" si="336"/>
        <v>288</v>
      </c>
      <c r="CE1586" s="40">
        <f t="shared" si="327"/>
        <v>470</v>
      </c>
      <c r="CF1586" s="40">
        <f t="shared" si="328"/>
        <v>228</v>
      </c>
    </row>
    <row r="1587" spans="1:84" x14ac:dyDescent="0.25">
      <c r="A1587" s="73" t="s">
        <v>3098</v>
      </c>
      <c r="B1587" s="2" t="s">
        <v>3075</v>
      </c>
      <c r="C1587" s="2" t="s">
        <v>3093</v>
      </c>
      <c r="D1587" s="2" t="s">
        <v>2467</v>
      </c>
      <c r="E1587">
        <f t="shared" si="324"/>
        <v>7959</v>
      </c>
      <c r="F1587">
        <f t="shared" si="325"/>
        <v>3922</v>
      </c>
      <c r="G1587">
        <v>88</v>
      </c>
      <c r="H1587">
        <v>97</v>
      </c>
      <c r="I1587">
        <v>89</v>
      </c>
      <c r="J1587">
        <v>108</v>
      </c>
      <c r="K1587">
        <v>97</v>
      </c>
      <c r="L1587">
        <v>117</v>
      </c>
      <c r="M1587">
        <v>99</v>
      </c>
      <c r="N1587">
        <v>123</v>
      </c>
      <c r="O1587">
        <v>98</v>
      </c>
      <c r="P1587">
        <v>119</v>
      </c>
      <c r="Q1587">
        <v>102</v>
      </c>
      <c r="R1587">
        <v>104</v>
      </c>
      <c r="S1587">
        <v>110</v>
      </c>
      <c r="T1587">
        <v>101</v>
      </c>
      <c r="U1587">
        <v>80</v>
      </c>
      <c r="V1587">
        <v>76</v>
      </c>
      <c r="W1587">
        <v>63</v>
      </c>
      <c r="X1587">
        <v>62</v>
      </c>
      <c r="Y1587">
        <v>51</v>
      </c>
      <c r="Z1587">
        <v>47</v>
      </c>
      <c r="AA1587">
        <v>249</v>
      </c>
      <c r="AB1587">
        <v>260</v>
      </c>
      <c r="AC1587">
        <v>254</v>
      </c>
      <c r="AD1587">
        <v>242</v>
      </c>
      <c r="AE1587">
        <v>225</v>
      </c>
      <c r="AF1587">
        <v>146</v>
      </c>
      <c r="AG1587">
        <v>149</v>
      </c>
      <c r="AH1587">
        <v>160</v>
      </c>
      <c r="AI1587">
        <v>135</v>
      </c>
      <c r="AJ1587">
        <v>118</v>
      </c>
      <c r="AK1587">
        <v>63</v>
      </c>
      <c r="AL1587">
        <v>34</v>
      </c>
      <c r="AM1587">
        <v>56</v>
      </c>
      <c r="AN1587">
        <f t="shared" si="326"/>
        <v>4037</v>
      </c>
      <c r="AO1587">
        <v>71</v>
      </c>
      <c r="AP1587">
        <v>84</v>
      </c>
      <c r="AQ1587">
        <v>108</v>
      </c>
      <c r="AR1587">
        <v>104</v>
      </c>
      <c r="AS1587">
        <v>102</v>
      </c>
      <c r="AT1587">
        <v>96</v>
      </c>
      <c r="AU1587">
        <v>116</v>
      </c>
      <c r="AV1587">
        <v>96</v>
      </c>
      <c r="AW1587">
        <v>120</v>
      </c>
      <c r="AX1587">
        <v>89</v>
      </c>
      <c r="AY1587">
        <v>119</v>
      </c>
      <c r="AZ1587">
        <v>113</v>
      </c>
      <c r="BA1587">
        <v>98</v>
      </c>
      <c r="BB1587">
        <v>94</v>
      </c>
      <c r="BC1587">
        <v>96</v>
      </c>
      <c r="BD1587">
        <v>76</v>
      </c>
      <c r="BE1587">
        <v>73</v>
      </c>
      <c r="BF1587">
        <v>62</v>
      </c>
      <c r="BG1587">
        <v>64</v>
      </c>
      <c r="BH1587">
        <v>60</v>
      </c>
      <c r="BI1587">
        <v>283</v>
      </c>
      <c r="BJ1587">
        <v>260</v>
      </c>
      <c r="BK1587">
        <v>265</v>
      </c>
      <c r="BL1587">
        <v>236</v>
      </c>
      <c r="BM1587">
        <v>216</v>
      </c>
      <c r="BN1587">
        <v>157</v>
      </c>
      <c r="BO1587">
        <v>147</v>
      </c>
      <c r="BP1587">
        <v>159</v>
      </c>
      <c r="BQ1587">
        <v>146</v>
      </c>
      <c r="BR1587">
        <v>144</v>
      </c>
      <c r="BS1587">
        <v>68</v>
      </c>
      <c r="BT1587">
        <v>45</v>
      </c>
      <c r="BU1587">
        <v>70</v>
      </c>
      <c r="BV1587" s="40"/>
      <c r="BW1587" s="5">
        <f t="shared" si="329"/>
        <v>1241</v>
      </c>
      <c r="BX1587" s="5">
        <f t="shared" si="330"/>
        <v>492</v>
      </c>
      <c r="BY1587" s="5">
        <f t="shared" si="331"/>
        <v>607</v>
      </c>
      <c r="BZ1587" s="5">
        <f t="shared" si="332"/>
        <v>1176</v>
      </c>
      <c r="CA1587" s="5">
        <f t="shared" si="333"/>
        <v>406</v>
      </c>
      <c r="CB1587" s="40">
        <f t="shared" si="334"/>
        <v>1218</v>
      </c>
      <c r="CC1587" s="40">
        <f t="shared" si="335"/>
        <v>499</v>
      </c>
      <c r="CD1587" s="40">
        <f t="shared" si="336"/>
        <v>667</v>
      </c>
      <c r="CE1587" s="40">
        <f t="shared" si="327"/>
        <v>1180</v>
      </c>
      <c r="CF1587" s="40">
        <f t="shared" si="328"/>
        <v>473</v>
      </c>
    </row>
    <row r="1588" spans="1:84" x14ac:dyDescent="0.25">
      <c r="A1588" s="73" t="s">
        <v>3099</v>
      </c>
      <c r="B1588" s="2" t="s">
        <v>3075</v>
      </c>
      <c r="C1588" s="2" t="s">
        <v>3093</v>
      </c>
      <c r="D1588" s="2" t="s">
        <v>3100</v>
      </c>
      <c r="E1588">
        <f t="shared" si="324"/>
        <v>7451</v>
      </c>
      <c r="F1588">
        <f t="shared" si="325"/>
        <v>3801</v>
      </c>
      <c r="G1588">
        <v>81</v>
      </c>
      <c r="H1588">
        <v>61</v>
      </c>
      <c r="I1588">
        <v>73</v>
      </c>
      <c r="J1588">
        <v>61</v>
      </c>
      <c r="K1588">
        <v>66</v>
      </c>
      <c r="L1588">
        <v>69</v>
      </c>
      <c r="M1588">
        <v>68</v>
      </c>
      <c r="N1588">
        <v>64</v>
      </c>
      <c r="O1588">
        <v>68</v>
      </c>
      <c r="P1588">
        <v>68</v>
      </c>
      <c r="Q1588">
        <v>77</v>
      </c>
      <c r="R1588">
        <v>84</v>
      </c>
      <c r="S1588">
        <v>81</v>
      </c>
      <c r="T1588">
        <v>83</v>
      </c>
      <c r="U1588">
        <v>82</v>
      </c>
      <c r="V1588">
        <v>71</v>
      </c>
      <c r="W1588">
        <v>60</v>
      </c>
      <c r="X1588">
        <v>69</v>
      </c>
      <c r="Y1588">
        <v>52</v>
      </c>
      <c r="Z1588">
        <v>49</v>
      </c>
      <c r="AA1588">
        <v>208</v>
      </c>
      <c r="AB1588">
        <v>266</v>
      </c>
      <c r="AC1588">
        <v>272</v>
      </c>
      <c r="AD1588">
        <v>230</v>
      </c>
      <c r="AE1588">
        <v>256</v>
      </c>
      <c r="AF1588">
        <v>171</v>
      </c>
      <c r="AG1588">
        <v>226</v>
      </c>
      <c r="AH1588">
        <v>195</v>
      </c>
      <c r="AI1588">
        <v>166</v>
      </c>
      <c r="AJ1588">
        <v>180</v>
      </c>
      <c r="AK1588">
        <v>91</v>
      </c>
      <c r="AL1588">
        <v>72</v>
      </c>
      <c r="AM1588">
        <v>81</v>
      </c>
      <c r="AN1588">
        <f t="shared" si="326"/>
        <v>3650</v>
      </c>
      <c r="AO1588">
        <v>64</v>
      </c>
      <c r="AP1588">
        <v>72</v>
      </c>
      <c r="AQ1588">
        <v>58</v>
      </c>
      <c r="AR1588">
        <v>68</v>
      </c>
      <c r="AS1588">
        <v>52</v>
      </c>
      <c r="AT1588">
        <v>54</v>
      </c>
      <c r="AU1588">
        <v>57</v>
      </c>
      <c r="AV1588">
        <v>69</v>
      </c>
      <c r="AW1588">
        <v>71</v>
      </c>
      <c r="AX1588">
        <v>72</v>
      </c>
      <c r="AY1588">
        <v>80</v>
      </c>
      <c r="AZ1588">
        <v>80</v>
      </c>
      <c r="BA1588">
        <v>89</v>
      </c>
      <c r="BB1588">
        <v>80</v>
      </c>
      <c r="BC1588">
        <v>76</v>
      </c>
      <c r="BD1588">
        <v>68</v>
      </c>
      <c r="BE1588">
        <v>69</v>
      </c>
      <c r="BF1588">
        <v>54</v>
      </c>
      <c r="BG1588">
        <v>61</v>
      </c>
      <c r="BH1588">
        <v>56</v>
      </c>
      <c r="BI1588">
        <v>259</v>
      </c>
      <c r="BJ1588">
        <v>200</v>
      </c>
      <c r="BK1588">
        <v>206</v>
      </c>
      <c r="BL1588">
        <v>215</v>
      </c>
      <c r="BM1588">
        <v>225</v>
      </c>
      <c r="BN1588">
        <v>164</v>
      </c>
      <c r="BO1588">
        <v>183</v>
      </c>
      <c r="BP1588">
        <v>167</v>
      </c>
      <c r="BQ1588">
        <v>201</v>
      </c>
      <c r="BR1588">
        <v>152</v>
      </c>
      <c r="BS1588">
        <v>116</v>
      </c>
      <c r="BT1588">
        <v>85</v>
      </c>
      <c r="BU1588">
        <v>127</v>
      </c>
      <c r="BV1588" s="40"/>
      <c r="BW1588" s="5">
        <f t="shared" si="329"/>
        <v>840</v>
      </c>
      <c r="BX1588" s="5">
        <f t="shared" si="330"/>
        <v>446</v>
      </c>
      <c r="BY1588" s="5">
        <f t="shared" si="331"/>
        <v>575</v>
      </c>
      <c r="BZ1588" s="5">
        <f t="shared" si="332"/>
        <v>1350</v>
      </c>
      <c r="CA1588" s="5">
        <f t="shared" si="333"/>
        <v>590</v>
      </c>
      <c r="CB1588" s="40">
        <f t="shared" si="334"/>
        <v>797</v>
      </c>
      <c r="CC1588" s="40">
        <f t="shared" si="335"/>
        <v>436</v>
      </c>
      <c r="CD1588" s="40">
        <f t="shared" si="336"/>
        <v>576</v>
      </c>
      <c r="CE1588" s="40">
        <f t="shared" si="327"/>
        <v>1160</v>
      </c>
      <c r="CF1588" s="40">
        <f t="shared" si="328"/>
        <v>681</v>
      </c>
    </row>
    <row r="1589" spans="1:84" x14ac:dyDescent="0.25">
      <c r="A1589" s="73" t="s">
        <v>3101</v>
      </c>
      <c r="B1589" s="2" t="s">
        <v>3075</v>
      </c>
      <c r="C1589" s="2" t="s">
        <v>3093</v>
      </c>
      <c r="D1589" s="2" t="s">
        <v>3102</v>
      </c>
      <c r="E1589">
        <f t="shared" si="324"/>
        <v>27258</v>
      </c>
      <c r="F1589">
        <f t="shared" si="325"/>
        <v>13912</v>
      </c>
      <c r="G1589">
        <v>273</v>
      </c>
      <c r="H1589">
        <v>341</v>
      </c>
      <c r="I1589">
        <v>312</v>
      </c>
      <c r="J1589">
        <v>342</v>
      </c>
      <c r="K1589">
        <v>335</v>
      </c>
      <c r="L1589">
        <v>314</v>
      </c>
      <c r="M1589">
        <v>312</v>
      </c>
      <c r="N1589">
        <v>323</v>
      </c>
      <c r="O1589">
        <v>380</v>
      </c>
      <c r="P1589">
        <v>324</v>
      </c>
      <c r="Q1589">
        <v>383</v>
      </c>
      <c r="R1589">
        <v>393</v>
      </c>
      <c r="S1589">
        <v>324</v>
      </c>
      <c r="T1589">
        <v>350</v>
      </c>
      <c r="U1589">
        <v>332</v>
      </c>
      <c r="V1589">
        <v>280</v>
      </c>
      <c r="W1589">
        <v>219</v>
      </c>
      <c r="X1589">
        <v>227</v>
      </c>
      <c r="Y1589">
        <v>181</v>
      </c>
      <c r="Z1589">
        <v>174</v>
      </c>
      <c r="AA1589">
        <v>911</v>
      </c>
      <c r="AB1589">
        <v>1035</v>
      </c>
      <c r="AC1589">
        <v>838</v>
      </c>
      <c r="AD1589">
        <v>951</v>
      </c>
      <c r="AE1589">
        <v>801</v>
      </c>
      <c r="AF1589">
        <v>712</v>
      </c>
      <c r="AG1589">
        <v>519</v>
      </c>
      <c r="AH1589">
        <v>537</v>
      </c>
      <c r="AI1589">
        <v>554</v>
      </c>
      <c r="AJ1589">
        <v>394</v>
      </c>
      <c r="AK1589">
        <v>240</v>
      </c>
      <c r="AL1589">
        <v>145</v>
      </c>
      <c r="AM1589">
        <v>156</v>
      </c>
      <c r="AN1589">
        <f t="shared" si="326"/>
        <v>13346</v>
      </c>
      <c r="AO1589">
        <v>284</v>
      </c>
      <c r="AP1589">
        <v>268</v>
      </c>
      <c r="AQ1589">
        <v>338</v>
      </c>
      <c r="AR1589">
        <v>343</v>
      </c>
      <c r="AS1589">
        <v>324</v>
      </c>
      <c r="AT1589">
        <v>369</v>
      </c>
      <c r="AU1589">
        <v>381</v>
      </c>
      <c r="AV1589">
        <v>379</v>
      </c>
      <c r="AW1589">
        <v>324</v>
      </c>
      <c r="AX1589">
        <v>349</v>
      </c>
      <c r="AY1589">
        <v>340</v>
      </c>
      <c r="AZ1589">
        <v>321</v>
      </c>
      <c r="BA1589">
        <v>365</v>
      </c>
      <c r="BB1589">
        <v>298</v>
      </c>
      <c r="BC1589">
        <v>253</v>
      </c>
      <c r="BD1589">
        <v>228</v>
      </c>
      <c r="BE1589">
        <v>237</v>
      </c>
      <c r="BF1589">
        <v>186</v>
      </c>
      <c r="BG1589">
        <v>203</v>
      </c>
      <c r="BH1589">
        <v>199</v>
      </c>
      <c r="BI1589">
        <v>923</v>
      </c>
      <c r="BJ1589">
        <v>998</v>
      </c>
      <c r="BK1589">
        <v>837</v>
      </c>
      <c r="BL1589">
        <v>793</v>
      </c>
      <c r="BM1589">
        <v>628</v>
      </c>
      <c r="BN1589">
        <v>555</v>
      </c>
      <c r="BO1589">
        <v>605</v>
      </c>
      <c r="BP1589">
        <v>559</v>
      </c>
      <c r="BQ1589">
        <v>511</v>
      </c>
      <c r="BR1589">
        <v>332</v>
      </c>
      <c r="BS1589">
        <v>212</v>
      </c>
      <c r="BT1589">
        <v>157</v>
      </c>
      <c r="BU1589">
        <v>247</v>
      </c>
      <c r="BV1589" s="40"/>
      <c r="BW1589" s="5">
        <f t="shared" si="329"/>
        <v>4032</v>
      </c>
      <c r="BX1589" s="5">
        <f t="shared" si="330"/>
        <v>1732</v>
      </c>
      <c r="BY1589" s="5">
        <f t="shared" si="331"/>
        <v>2301</v>
      </c>
      <c r="BZ1589" s="5">
        <f t="shared" si="332"/>
        <v>4358</v>
      </c>
      <c r="CA1589" s="5">
        <f t="shared" si="333"/>
        <v>1489</v>
      </c>
      <c r="CB1589" s="40">
        <f t="shared" si="334"/>
        <v>4020</v>
      </c>
      <c r="CC1589" s="40">
        <f t="shared" si="335"/>
        <v>1567</v>
      </c>
      <c r="CD1589" s="40">
        <f t="shared" si="336"/>
        <v>2323</v>
      </c>
      <c r="CE1589" s="40">
        <f t="shared" si="327"/>
        <v>3977</v>
      </c>
      <c r="CF1589" s="40">
        <f t="shared" si="328"/>
        <v>1459</v>
      </c>
    </row>
    <row r="1590" spans="1:84" x14ac:dyDescent="0.25">
      <c r="A1590" s="73" t="s">
        <v>3103</v>
      </c>
      <c r="B1590" s="2" t="s">
        <v>3075</v>
      </c>
      <c r="C1590" s="2" t="s">
        <v>3093</v>
      </c>
      <c r="D1590" s="2" t="s">
        <v>3104</v>
      </c>
      <c r="E1590">
        <f t="shared" si="324"/>
        <v>11395</v>
      </c>
      <c r="F1590">
        <f t="shared" si="325"/>
        <v>5750</v>
      </c>
      <c r="G1590">
        <v>106</v>
      </c>
      <c r="H1590">
        <v>122</v>
      </c>
      <c r="I1590">
        <v>134</v>
      </c>
      <c r="J1590">
        <v>139</v>
      </c>
      <c r="K1590">
        <v>130</v>
      </c>
      <c r="L1590">
        <v>132</v>
      </c>
      <c r="M1590">
        <v>130</v>
      </c>
      <c r="N1590">
        <v>131</v>
      </c>
      <c r="O1590">
        <v>120</v>
      </c>
      <c r="P1590">
        <v>117</v>
      </c>
      <c r="Q1590">
        <v>139</v>
      </c>
      <c r="R1590">
        <v>141</v>
      </c>
      <c r="S1590">
        <v>129</v>
      </c>
      <c r="T1590">
        <v>124</v>
      </c>
      <c r="U1590">
        <v>126</v>
      </c>
      <c r="V1590">
        <v>110</v>
      </c>
      <c r="W1590">
        <v>110</v>
      </c>
      <c r="X1590">
        <v>101</v>
      </c>
      <c r="Y1590">
        <v>107</v>
      </c>
      <c r="Z1590">
        <v>104</v>
      </c>
      <c r="AA1590">
        <v>380</v>
      </c>
      <c r="AB1590">
        <v>374</v>
      </c>
      <c r="AC1590">
        <v>370</v>
      </c>
      <c r="AD1590">
        <v>438</v>
      </c>
      <c r="AE1590">
        <v>394</v>
      </c>
      <c r="AF1590">
        <v>264</v>
      </c>
      <c r="AG1590">
        <v>268</v>
      </c>
      <c r="AH1590">
        <v>223</v>
      </c>
      <c r="AI1590">
        <v>203</v>
      </c>
      <c r="AJ1590">
        <v>133</v>
      </c>
      <c r="AK1590">
        <v>97</v>
      </c>
      <c r="AL1590">
        <v>73</v>
      </c>
      <c r="AM1590">
        <v>81</v>
      </c>
      <c r="AN1590">
        <f t="shared" si="326"/>
        <v>5645</v>
      </c>
      <c r="AO1590">
        <v>111</v>
      </c>
      <c r="AP1590">
        <v>108</v>
      </c>
      <c r="AQ1590">
        <v>106</v>
      </c>
      <c r="AR1590">
        <v>110</v>
      </c>
      <c r="AS1590">
        <v>105</v>
      </c>
      <c r="AT1590">
        <v>112</v>
      </c>
      <c r="AU1590">
        <v>119</v>
      </c>
      <c r="AV1590">
        <v>121</v>
      </c>
      <c r="AW1590">
        <v>136</v>
      </c>
      <c r="AX1590">
        <v>130</v>
      </c>
      <c r="AY1590">
        <v>128</v>
      </c>
      <c r="AZ1590">
        <v>126</v>
      </c>
      <c r="BA1590">
        <v>134</v>
      </c>
      <c r="BB1590">
        <v>134</v>
      </c>
      <c r="BC1590">
        <v>124</v>
      </c>
      <c r="BD1590">
        <v>114</v>
      </c>
      <c r="BE1590">
        <v>106</v>
      </c>
      <c r="BF1590">
        <v>109</v>
      </c>
      <c r="BG1590">
        <v>88</v>
      </c>
      <c r="BH1590">
        <v>86</v>
      </c>
      <c r="BI1590">
        <v>470</v>
      </c>
      <c r="BJ1590">
        <v>441</v>
      </c>
      <c r="BK1590">
        <v>370</v>
      </c>
      <c r="BL1590">
        <v>336</v>
      </c>
      <c r="BM1590">
        <v>334</v>
      </c>
      <c r="BN1590">
        <v>252</v>
      </c>
      <c r="BO1590">
        <v>245</v>
      </c>
      <c r="BP1590">
        <v>198</v>
      </c>
      <c r="BQ1590">
        <v>210</v>
      </c>
      <c r="BR1590">
        <v>148</v>
      </c>
      <c r="BS1590">
        <v>115</v>
      </c>
      <c r="BT1590">
        <v>85</v>
      </c>
      <c r="BU1590">
        <v>134</v>
      </c>
      <c r="BV1590" s="40"/>
      <c r="BW1590" s="5">
        <f t="shared" si="329"/>
        <v>1541</v>
      </c>
      <c r="BX1590" s="5">
        <f t="shared" si="330"/>
        <v>700</v>
      </c>
      <c r="BY1590" s="5">
        <f t="shared" si="331"/>
        <v>965</v>
      </c>
      <c r="BZ1590" s="5">
        <f t="shared" si="332"/>
        <v>1957</v>
      </c>
      <c r="CA1590" s="5">
        <f t="shared" si="333"/>
        <v>587</v>
      </c>
      <c r="CB1590" s="40">
        <f t="shared" si="334"/>
        <v>1412</v>
      </c>
      <c r="CC1590" s="40">
        <f t="shared" si="335"/>
        <v>721</v>
      </c>
      <c r="CD1590" s="40">
        <f t="shared" si="336"/>
        <v>1085</v>
      </c>
      <c r="CE1590" s="40">
        <f t="shared" si="327"/>
        <v>1735</v>
      </c>
      <c r="CF1590" s="40">
        <f t="shared" si="328"/>
        <v>692</v>
      </c>
    </row>
    <row r="1591" spans="1:84" x14ac:dyDescent="0.25">
      <c r="A1591" s="73" t="s">
        <v>3105</v>
      </c>
      <c r="B1591" s="2" t="s">
        <v>3075</v>
      </c>
      <c r="C1591" s="2" t="s">
        <v>3093</v>
      </c>
      <c r="D1591" s="2" t="s">
        <v>3106</v>
      </c>
      <c r="E1591">
        <f t="shared" si="324"/>
        <v>13415</v>
      </c>
      <c r="F1591">
        <f t="shared" si="325"/>
        <v>6862</v>
      </c>
      <c r="G1591">
        <v>145</v>
      </c>
      <c r="H1591">
        <v>150</v>
      </c>
      <c r="I1591">
        <v>162</v>
      </c>
      <c r="J1591">
        <v>152</v>
      </c>
      <c r="K1591">
        <v>185</v>
      </c>
      <c r="L1591">
        <v>162</v>
      </c>
      <c r="M1591">
        <v>165</v>
      </c>
      <c r="N1591">
        <v>168</v>
      </c>
      <c r="O1591">
        <v>159</v>
      </c>
      <c r="P1591">
        <v>150</v>
      </c>
      <c r="Q1591">
        <v>187</v>
      </c>
      <c r="R1591">
        <v>150</v>
      </c>
      <c r="S1591">
        <v>181</v>
      </c>
      <c r="T1591">
        <v>167</v>
      </c>
      <c r="U1591">
        <v>134</v>
      </c>
      <c r="V1591">
        <v>121</v>
      </c>
      <c r="W1591">
        <v>104</v>
      </c>
      <c r="X1591">
        <v>114</v>
      </c>
      <c r="Y1591">
        <v>113</v>
      </c>
      <c r="Z1591">
        <v>108</v>
      </c>
      <c r="AA1591">
        <v>466</v>
      </c>
      <c r="AB1591">
        <v>566</v>
      </c>
      <c r="AC1591">
        <v>481</v>
      </c>
      <c r="AD1591">
        <v>476</v>
      </c>
      <c r="AE1591">
        <v>397</v>
      </c>
      <c r="AF1591">
        <v>303</v>
      </c>
      <c r="AG1591">
        <v>225</v>
      </c>
      <c r="AH1591">
        <v>233</v>
      </c>
      <c r="AI1591">
        <v>238</v>
      </c>
      <c r="AJ1591">
        <v>181</v>
      </c>
      <c r="AK1591">
        <v>138</v>
      </c>
      <c r="AL1591">
        <v>84</v>
      </c>
      <c r="AM1591">
        <v>97</v>
      </c>
      <c r="AN1591">
        <f t="shared" si="326"/>
        <v>6553</v>
      </c>
      <c r="AO1591">
        <v>172</v>
      </c>
      <c r="AP1591">
        <v>176</v>
      </c>
      <c r="AQ1591">
        <v>168</v>
      </c>
      <c r="AR1591">
        <v>185</v>
      </c>
      <c r="AS1591">
        <v>123</v>
      </c>
      <c r="AT1591">
        <v>156</v>
      </c>
      <c r="AU1591">
        <v>158</v>
      </c>
      <c r="AV1591">
        <v>155</v>
      </c>
      <c r="AW1591">
        <v>166</v>
      </c>
      <c r="AX1591">
        <v>157</v>
      </c>
      <c r="AY1591">
        <v>147</v>
      </c>
      <c r="AZ1591">
        <v>183</v>
      </c>
      <c r="BA1591">
        <v>142</v>
      </c>
      <c r="BB1591">
        <v>141</v>
      </c>
      <c r="BC1591">
        <v>153</v>
      </c>
      <c r="BD1591">
        <v>131</v>
      </c>
      <c r="BE1591">
        <v>127</v>
      </c>
      <c r="BF1591">
        <v>102</v>
      </c>
      <c r="BG1591">
        <v>92</v>
      </c>
      <c r="BH1591">
        <v>94</v>
      </c>
      <c r="BI1591">
        <v>533</v>
      </c>
      <c r="BJ1591">
        <v>464</v>
      </c>
      <c r="BK1591">
        <v>410</v>
      </c>
      <c r="BL1591">
        <v>396</v>
      </c>
      <c r="BM1591">
        <v>325</v>
      </c>
      <c r="BN1591">
        <v>236</v>
      </c>
      <c r="BO1591">
        <v>271</v>
      </c>
      <c r="BP1591">
        <v>242</v>
      </c>
      <c r="BQ1591">
        <v>202</v>
      </c>
      <c r="BR1591">
        <v>229</v>
      </c>
      <c r="BS1591">
        <v>121</v>
      </c>
      <c r="BT1591">
        <v>80</v>
      </c>
      <c r="BU1591">
        <v>116</v>
      </c>
      <c r="BV1591" s="40"/>
      <c r="BW1591" s="5">
        <f t="shared" si="329"/>
        <v>1935</v>
      </c>
      <c r="BX1591" s="5">
        <f t="shared" si="330"/>
        <v>821</v>
      </c>
      <c r="BY1591" s="5">
        <f t="shared" si="331"/>
        <v>1253</v>
      </c>
      <c r="BZ1591" s="5">
        <f t="shared" si="332"/>
        <v>2115</v>
      </c>
      <c r="CA1591" s="5">
        <f t="shared" si="333"/>
        <v>738</v>
      </c>
      <c r="CB1591" s="40">
        <f t="shared" si="334"/>
        <v>1946</v>
      </c>
      <c r="CC1591" s="40">
        <f t="shared" si="335"/>
        <v>796</v>
      </c>
      <c r="CD1591" s="40">
        <f t="shared" si="336"/>
        <v>1183</v>
      </c>
      <c r="CE1591" s="40">
        <f t="shared" si="327"/>
        <v>1880</v>
      </c>
      <c r="CF1591" s="40">
        <f t="shared" si="328"/>
        <v>748</v>
      </c>
    </row>
    <row r="1592" spans="1:84" x14ac:dyDescent="0.25">
      <c r="A1592" s="73" t="s">
        <v>3107</v>
      </c>
      <c r="B1592" s="2" t="s">
        <v>3075</v>
      </c>
      <c r="C1592" s="2" t="s">
        <v>3093</v>
      </c>
      <c r="D1592" s="2" t="s">
        <v>3108</v>
      </c>
      <c r="E1592">
        <f t="shared" si="324"/>
        <v>2138</v>
      </c>
      <c r="F1592">
        <f t="shared" si="325"/>
        <v>1058</v>
      </c>
      <c r="G1592">
        <v>21</v>
      </c>
      <c r="H1592">
        <v>17</v>
      </c>
      <c r="I1592">
        <v>16</v>
      </c>
      <c r="J1592">
        <v>15</v>
      </c>
      <c r="K1592">
        <v>12</v>
      </c>
      <c r="L1592">
        <v>15</v>
      </c>
      <c r="M1592">
        <v>14</v>
      </c>
      <c r="N1592">
        <v>16</v>
      </c>
      <c r="O1592">
        <v>17</v>
      </c>
      <c r="P1592">
        <v>18</v>
      </c>
      <c r="Q1592">
        <v>20</v>
      </c>
      <c r="R1592">
        <v>23</v>
      </c>
      <c r="S1592">
        <v>22</v>
      </c>
      <c r="T1592">
        <v>21</v>
      </c>
      <c r="U1592">
        <v>22</v>
      </c>
      <c r="V1592">
        <v>19</v>
      </c>
      <c r="W1592">
        <v>18</v>
      </c>
      <c r="X1592">
        <v>15</v>
      </c>
      <c r="Y1592">
        <v>16</v>
      </c>
      <c r="Z1592">
        <v>17</v>
      </c>
      <c r="AA1592">
        <v>53</v>
      </c>
      <c r="AB1592">
        <v>61</v>
      </c>
      <c r="AC1592">
        <v>76</v>
      </c>
      <c r="AD1592">
        <v>64</v>
      </c>
      <c r="AE1592">
        <v>57</v>
      </c>
      <c r="AF1592">
        <v>57</v>
      </c>
      <c r="AG1592">
        <v>55</v>
      </c>
      <c r="AH1592">
        <v>50</v>
      </c>
      <c r="AI1592">
        <v>58</v>
      </c>
      <c r="AJ1592">
        <v>65</v>
      </c>
      <c r="AK1592">
        <v>38</v>
      </c>
      <c r="AL1592">
        <v>35</v>
      </c>
      <c r="AM1592">
        <v>35</v>
      </c>
      <c r="AN1592">
        <f t="shared" si="326"/>
        <v>1080</v>
      </c>
      <c r="AO1592">
        <v>17</v>
      </c>
      <c r="AP1592">
        <v>18</v>
      </c>
      <c r="AQ1592">
        <v>17</v>
      </c>
      <c r="AR1592">
        <v>17</v>
      </c>
      <c r="AS1592">
        <v>10</v>
      </c>
      <c r="AT1592">
        <v>16</v>
      </c>
      <c r="AU1592">
        <v>16</v>
      </c>
      <c r="AV1592">
        <v>16</v>
      </c>
      <c r="AW1592">
        <v>17</v>
      </c>
      <c r="AX1592">
        <v>17</v>
      </c>
      <c r="AY1592">
        <v>18</v>
      </c>
      <c r="AZ1592">
        <v>20</v>
      </c>
      <c r="BA1592">
        <v>22</v>
      </c>
      <c r="BB1592">
        <v>22</v>
      </c>
      <c r="BC1592">
        <v>22</v>
      </c>
      <c r="BD1592">
        <v>15</v>
      </c>
      <c r="BE1592">
        <v>16</v>
      </c>
      <c r="BF1592">
        <v>14</v>
      </c>
      <c r="BG1592">
        <v>13</v>
      </c>
      <c r="BH1592">
        <v>15</v>
      </c>
      <c r="BI1592">
        <v>61</v>
      </c>
      <c r="BJ1592">
        <v>47</v>
      </c>
      <c r="BK1592">
        <v>58</v>
      </c>
      <c r="BL1592">
        <v>70</v>
      </c>
      <c r="BM1592">
        <v>66</v>
      </c>
      <c r="BN1592">
        <v>53</v>
      </c>
      <c r="BO1592">
        <v>67</v>
      </c>
      <c r="BP1592">
        <v>49</v>
      </c>
      <c r="BQ1592">
        <v>69</v>
      </c>
      <c r="BR1592">
        <v>58</v>
      </c>
      <c r="BS1592">
        <v>46</v>
      </c>
      <c r="BT1592">
        <v>37</v>
      </c>
      <c r="BU1592">
        <v>61</v>
      </c>
      <c r="BV1592" s="40"/>
      <c r="BW1592" s="5">
        <f t="shared" si="329"/>
        <v>204</v>
      </c>
      <c r="BX1592" s="5">
        <f t="shared" si="330"/>
        <v>117</v>
      </c>
      <c r="BY1592" s="5">
        <f t="shared" si="331"/>
        <v>147</v>
      </c>
      <c r="BZ1592" s="5">
        <f t="shared" si="332"/>
        <v>359</v>
      </c>
      <c r="CA1592" s="5">
        <f t="shared" si="333"/>
        <v>231</v>
      </c>
      <c r="CB1592" s="40">
        <f t="shared" si="334"/>
        <v>199</v>
      </c>
      <c r="CC1592" s="40">
        <f t="shared" si="335"/>
        <v>111</v>
      </c>
      <c r="CD1592" s="40">
        <f t="shared" si="336"/>
        <v>136</v>
      </c>
      <c r="CE1592" s="40">
        <f t="shared" si="327"/>
        <v>363</v>
      </c>
      <c r="CF1592" s="40">
        <f t="shared" si="328"/>
        <v>271</v>
      </c>
    </row>
    <row r="1593" spans="1:84" x14ac:dyDescent="0.25">
      <c r="A1593" s="73" t="s">
        <v>3109</v>
      </c>
      <c r="B1593" s="2" t="s">
        <v>3075</v>
      </c>
      <c r="C1593" s="2" t="s">
        <v>3093</v>
      </c>
      <c r="D1593" s="2" t="s">
        <v>3110</v>
      </c>
      <c r="E1593">
        <f t="shared" si="324"/>
        <v>13615</v>
      </c>
      <c r="F1593">
        <f t="shared" si="325"/>
        <v>6898</v>
      </c>
      <c r="G1593">
        <v>164</v>
      </c>
      <c r="H1593">
        <v>148</v>
      </c>
      <c r="I1593">
        <v>127</v>
      </c>
      <c r="J1593">
        <v>157</v>
      </c>
      <c r="K1593">
        <v>152</v>
      </c>
      <c r="L1593">
        <v>116</v>
      </c>
      <c r="M1593">
        <v>117</v>
      </c>
      <c r="N1593">
        <v>116</v>
      </c>
      <c r="O1593">
        <v>132</v>
      </c>
      <c r="P1593">
        <v>136</v>
      </c>
      <c r="Q1593">
        <v>136</v>
      </c>
      <c r="R1593">
        <v>145</v>
      </c>
      <c r="S1593">
        <v>133</v>
      </c>
      <c r="T1593">
        <v>138</v>
      </c>
      <c r="U1593">
        <v>132</v>
      </c>
      <c r="V1593">
        <v>117</v>
      </c>
      <c r="W1593">
        <v>128</v>
      </c>
      <c r="X1593">
        <v>111</v>
      </c>
      <c r="Y1593">
        <v>103</v>
      </c>
      <c r="Z1593">
        <v>123</v>
      </c>
      <c r="AA1593">
        <v>556</v>
      </c>
      <c r="AB1593">
        <v>607</v>
      </c>
      <c r="AC1593">
        <v>485</v>
      </c>
      <c r="AD1593">
        <v>490</v>
      </c>
      <c r="AE1593">
        <v>390</v>
      </c>
      <c r="AF1593">
        <v>341</v>
      </c>
      <c r="AG1593">
        <v>325</v>
      </c>
      <c r="AH1593">
        <v>311</v>
      </c>
      <c r="AI1593">
        <v>227</v>
      </c>
      <c r="AJ1593">
        <v>195</v>
      </c>
      <c r="AK1593">
        <v>110</v>
      </c>
      <c r="AL1593">
        <v>125</v>
      </c>
      <c r="AM1593">
        <v>105</v>
      </c>
      <c r="AN1593">
        <f t="shared" si="326"/>
        <v>6717</v>
      </c>
      <c r="AO1593">
        <v>129</v>
      </c>
      <c r="AP1593">
        <v>141</v>
      </c>
      <c r="AQ1593">
        <v>156</v>
      </c>
      <c r="AR1593">
        <v>122</v>
      </c>
      <c r="AS1593">
        <v>97</v>
      </c>
      <c r="AT1593">
        <v>137</v>
      </c>
      <c r="AU1593">
        <v>137</v>
      </c>
      <c r="AV1593">
        <v>137</v>
      </c>
      <c r="AW1593">
        <v>121</v>
      </c>
      <c r="AX1593">
        <v>109</v>
      </c>
      <c r="AY1593">
        <v>130</v>
      </c>
      <c r="AZ1593">
        <v>123</v>
      </c>
      <c r="BA1593">
        <v>134</v>
      </c>
      <c r="BB1593">
        <v>128</v>
      </c>
      <c r="BC1593">
        <v>129</v>
      </c>
      <c r="BD1593">
        <v>126</v>
      </c>
      <c r="BE1593">
        <v>113</v>
      </c>
      <c r="BF1593">
        <v>126</v>
      </c>
      <c r="BG1593">
        <v>126</v>
      </c>
      <c r="BH1593">
        <v>107</v>
      </c>
      <c r="BI1593">
        <v>563</v>
      </c>
      <c r="BJ1593">
        <v>519</v>
      </c>
      <c r="BK1593">
        <v>486</v>
      </c>
      <c r="BL1593">
        <v>407</v>
      </c>
      <c r="BM1593">
        <v>438</v>
      </c>
      <c r="BN1593">
        <v>325</v>
      </c>
      <c r="BO1593">
        <v>322</v>
      </c>
      <c r="BP1593">
        <v>236</v>
      </c>
      <c r="BQ1593">
        <v>245</v>
      </c>
      <c r="BR1593">
        <v>245</v>
      </c>
      <c r="BS1593">
        <v>139</v>
      </c>
      <c r="BT1593">
        <v>130</v>
      </c>
      <c r="BU1593">
        <v>134</v>
      </c>
      <c r="BV1593" s="40"/>
      <c r="BW1593" s="5">
        <f t="shared" si="329"/>
        <v>1646</v>
      </c>
      <c r="BX1593" s="5">
        <f t="shared" si="330"/>
        <v>759</v>
      </c>
      <c r="BY1593" s="5">
        <f t="shared" si="331"/>
        <v>1389</v>
      </c>
      <c r="BZ1593" s="5">
        <f t="shared" si="332"/>
        <v>2342</v>
      </c>
      <c r="CA1593" s="5">
        <f t="shared" si="333"/>
        <v>762</v>
      </c>
      <c r="CB1593" s="40">
        <f t="shared" si="334"/>
        <v>1539</v>
      </c>
      <c r="CC1593" s="40">
        <f t="shared" si="335"/>
        <v>756</v>
      </c>
      <c r="CD1593" s="40">
        <f t="shared" si="336"/>
        <v>1315</v>
      </c>
      <c r="CE1593" s="40">
        <f t="shared" si="327"/>
        <v>2214</v>
      </c>
      <c r="CF1593" s="40">
        <f t="shared" si="328"/>
        <v>893</v>
      </c>
    </row>
    <row r="1594" spans="1:84" x14ac:dyDescent="0.25">
      <c r="A1594" s="73" t="s">
        <v>3111</v>
      </c>
      <c r="B1594" s="2" t="s">
        <v>3075</v>
      </c>
      <c r="C1594" s="2" t="s">
        <v>3063</v>
      </c>
      <c r="D1594" s="2" t="s">
        <v>3063</v>
      </c>
      <c r="E1594">
        <f t="shared" si="324"/>
        <v>33717</v>
      </c>
      <c r="F1594">
        <f t="shared" si="325"/>
        <v>17231</v>
      </c>
      <c r="G1594">
        <v>295</v>
      </c>
      <c r="H1594">
        <v>303</v>
      </c>
      <c r="I1594">
        <v>356</v>
      </c>
      <c r="J1594">
        <v>325</v>
      </c>
      <c r="K1594">
        <v>373</v>
      </c>
      <c r="L1594">
        <v>354</v>
      </c>
      <c r="M1594">
        <v>351</v>
      </c>
      <c r="N1594">
        <v>330</v>
      </c>
      <c r="O1594">
        <v>379</v>
      </c>
      <c r="P1594">
        <v>411</v>
      </c>
      <c r="Q1594">
        <v>392</v>
      </c>
      <c r="R1594">
        <v>415</v>
      </c>
      <c r="S1594">
        <v>413</v>
      </c>
      <c r="T1594">
        <v>334</v>
      </c>
      <c r="U1594">
        <v>310</v>
      </c>
      <c r="V1594">
        <v>299</v>
      </c>
      <c r="W1594">
        <v>241</v>
      </c>
      <c r="X1594">
        <v>273</v>
      </c>
      <c r="Y1594">
        <v>227</v>
      </c>
      <c r="Z1594">
        <v>233</v>
      </c>
      <c r="AA1594">
        <v>1182</v>
      </c>
      <c r="AB1594">
        <v>1210</v>
      </c>
      <c r="AC1594">
        <v>1310</v>
      </c>
      <c r="AD1594">
        <v>1312</v>
      </c>
      <c r="AE1594">
        <v>1248</v>
      </c>
      <c r="AF1594">
        <v>789</v>
      </c>
      <c r="AG1594">
        <v>791</v>
      </c>
      <c r="AH1594">
        <v>746</v>
      </c>
      <c r="AI1594">
        <v>641</v>
      </c>
      <c r="AJ1594">
        <v>506</v>
      </c>
      <c r="AK1594">
        <v>340</v>
      </c>
      <c r="AL1594">
        <v>250</v>
      </c>
      <c r="AM1594">
        <v>292</v>
      </c>
      <c r="AN1594">
        <f t="shared" si="326"/>
        <v>16486</v>
      </c>
      <c r="AO1594">
        <v>232</v>
      </c>
      <c r="AP1594">
        <v>279</v>
      </c>
      <c r="AQ1594">
        <v>279</v>
      </c>
      <c r="AR1594">
        <v>352</v>
      </c>
      <c r="AS1594">
        <v>294</v>
      </c>
      <c r="AT1594">
        <v>339</v>
      </c>
      <c r="AU1594">
        <v>365</v>
      </c>
      <c r="AV1594">
        <v>403</v>
      </c>
      <c r="AW1594">
        <v>365</v>
      </c>
      <c r="AX1594">
        <v>308</v>
      </c>
      <c r="AY1594">
        <v>393</v>
      </c>
      <c r="AZ1594">
        <v>368</v>
      </c>
      <c r="BA1594">
        <v>351</v>
      </c>
      <c r="BB1594">
        <v>393</v>
      </c>
      <c r="BC1594">
        <v>357</v>
      </c>
      <c r="BD1594">
        <v>287</v>
      </c>
      <c r="BE1594">
        <v>294</v>
      </c>
      <c r="BF1594">
        <v>223</v>
      </c>
      <c r="BG1594">
        <v>245</v>
      </c>
      <c r="BH1594">
        <v>244</v>
      </c>
      <c r="BI1594">
        <v>1297</v>
      </c>
      <c r="BJ1594">
        <v>1313</v>
      </c>
      <c r="BK1594">
        <v>1030</v>
      </c>
      <c r="BL1594">
        <v>969</v>
      </c>
      <c r="BM1594">
        <v>977</v>
      </c>
      <c r="BN1594">
        <v>815</v>
      </c>
      <c r="BO1594">
        <v>666</v>
      </c>
      <c r="BP1594">
        <v>719</v>
      </c>
      <c r="BQ1594">
        <v>721</v>
      </c>
      <c r="BR1594">
        <v>638</v>
      </c>
      <c r="BS1594">
        <v>338</v>
      </c>
      <c r="BT1594">
        <v>269</v>
      </c>
      <c r="BU1594">
        <v>363</v>
      </c>
      <c r="BV1594" s="40"/>
      <c r="BW1594" s="5">
        <f t="shared" si="329"/>
        <v>4284</v>
      </c>
      <c r="BX1594" s="5">
        <f t="shared" si="330"/>
        <v>1870</v>
      </c>
      <c r="BY1594" s="5">
        <f t="shared" si="331"/>
        <v>2852</v>
      </c>
      <c r="BZ1594" s="5">
        <f t="shared" si="332"/>
        <v>6196</v>
      </c>
      <c r="CA1594" s="5">
        <f t="shared" si="333"/>
        <v>2029</v>
      </c>
      <c r="CB1594" s="40">
        <f t="shared" si="334"/>
        <v>3977</v>
      </c>
      <c r="CC1594" s="40">
        <f t="shared" si="335"/>
        <v>1905</v>
      </c>
      <c r="CD1594" s="40">
        <f t="shared" si="336"/>
        <v>3099</v>
      </c>
      <c r="CE1594" s="40">
        <f t="shared" si="327"/>
        <v>5176</v>
      </c>
      <c r="CF1594" s="40">
        <f t="shared" si="328"/>
        <v>2329</v>
      </c>
    </row>
    <row r="1595" spans="1:84" x14ac:dyDescent="0.25">
      <c r="A1595" s="73" t="s">
        <v>3112</v>
      </c>
      <c r="B1595" s="2" t="s">
        <v>3075</v>
      </c>
      <c r="C1595" s="2" t="s">
        <v>3063</v>
      </c>
      <c r="D1595" s="2" t="s">
        <v>3113</v>
      </c>
      <c r="E1595">
        <f t="shared" si="324"/>
        <v>9168</v>
      </c>
      <c r="F1595">
        <f t="shared" si="325"/>
        <v>4602</v>
      </c>
      <c r="G1595">
        <v>67</v>
      </c>
      <c r="H1595">
        <v>75</v>
      </c>
      <c r="I1595">
        <v>72</v>
      </c>
      <c r="J1595">
        <v>79</v>
      </c>
      <c r="K1595">
        <v>83</v>
      </c>
      <c r="L1595">
        <v>72</v>
      </c>
      <c r="M1595">
        <v>72</v>
      </c>
      <c r="N1595">
        <v>75</v>
      </c>
      <c r="O1595">
        <v>85</v>
      </c>
      <c r="P1595">
        <v>87</v>
      </c>
      <c r="Q1595">
        <v>95</v>
      </c>
      <c r="R1595">
        <v>90</v>
      </c>
      <c r="S1595">
        <v>97</v>
      </c>
      <c r="T1595">
        <v>88</v>
      </c>
      <c r="U1595">
        <v>90</v>
      </c>
      <c r="V1595">
        <v>82</v>
      </c>
      <c r="W1595">
        <v>72</v>
      </c>
      <c r="X1595">
        <v>81</v>
      </c>
      <c r="Y1595">
        <v>63</v>
      </c>
      <c r="Z1595">
        <v>68</v>
      </c>
      <c r="AA1595">
        <v>285</v>
      </c>
      <c r="AB1595">
        <v>279</v>
      </c>
      <c r="AC1595">
        <v>302</v>
      </c>
      <c r="AD1595">
        <v>306</v>
      </c>
      <c r="AE1595">
        <v>306</v>
      </c>
      <c r="AF1595">
        <v>284</v>
      </c>
      <c r="AG1595">
        <v>251</v>
      </c>
      <c r="AH1595">
        <v>253</v>
      </c>
      <c r="AI1595">
        <v>225</v>
      </c>
      <c r="AJ1595">
        <v>216</v>
      </c>
      <c r="AK1595">
        <v>123</v>
      </c>
      <c r="AL1595">
        <v>80</v>
      </c>
      <c r="AM1595">
        <v>99</v>
      </c>
      <c r="AN1595">
        <f t="shared" si="326"/>
        <v>4566</v>
      </c>
      <c r="AO1595">
        <v>67</v>
      </c>
      <c r="AP1595">
        <v>62</v>
      </c>
      <c r="AQ1595">
        <v>65</v>
      </c>
      <c r="AR1595">
        <v>65</v>
      </c>
      <c r="AS1595">
        <v>59</v>
      </c>
      <c r="AT1595">
        <v>75</v>
      </c>
      <c r="AU1595">
        <v>81</v>
      </c>
      <c r="AV1595">
        <v>88</v>
      </c>
      <c r="AW1595">
        <v>81</v>
      </c>
      <c r="AX1595">
        <v>83</v>
      </c>
      <c r="AY1595">
        <v>95</v>
      </c>
      <c r="AZ1595">
        <v>105</v>
      </c>
      <c r="BA1595">
        <v>100</v>
      </c>
      <c r="BB1595">
        <v>108</v>
      </c>
      <c r="BC1595">
        <v>91</v>
      </c>
      <c r="BD1595">
        <v>86</v>
      </c>
      <c r="BE1595">
        <v>87</v>
      </c>
      <c r="BF1595">
        <v>71</v>
      </c>
      <c r="BG1595">
        <v>77</v>
      </c>
      <c r="BH1595">
        <v>66</v>
      </c>
      <c r="BI1595">
        <v>300</v>
      </c>
      <c r="BJ1595">
        <v>292</v>
      </c>
      <c r="BK1595">
        <v>279</v>
      </c>
      <c r="BL1595">
        <v>288</v>
      </c>
      <c r="BM1595">
        <v>331</v>
      </c>
      <c r="BN1595">
        <v>240</v>
      </c>
      <c r="BO1595">
        <v>230</v>
      </c>
      <c r="BP1595">
        <v>199</v>
      </c>
      <c r="BQ1595">
        <v>252</v>
      </c>
      <c r="BR1595">
        <v>206</v>
      </c>
      <c r="BS1595">
        <v>128</v>
      </c>
      <c r="BT1595">
        <v>91</v>
      </c>
      <c r="BU1595">
        <v>118</v>
      </c>
      <c r="BV1595" s="40"/>
      <c r="BW1595" s="5">
        <f t="shared" si="329"/>
        <v>952</v>
      </c>
      <c r="BX1595" s="5">
        <f t="shared" si="330"/>
        <v>510</v>
      </c>
      <c r="BY1595" s="5">
        <f t="shared" si="331"/>
        <v>695</v>
      </c>
      <c r="BZ1595" s="5">
        <f t="shared" si="332"/>
        <v>1702</v>
      </c>
      <c r="CA1595" s="5">
        <f t="shared" si="333"/>
        <v>743</v>
      </c>
      <c r="CB1595" s="40">
        <f t="shared" si="334"/>
        <v>926</v>
      </c>
      <c r="CC1595" s="40">
        <f t="shared" si="335"/>
        <v>543</v>
      </c>
      <c r="CD1595" s="40">
        <f t="shared" si="336"/>
        <v>735</v>
      </c>
      <c r="CE1595" s="40">
        <f t="shared" si="327"/>
        <v>1567</v>
      </c>
      <c r="CF1595" s="40">
        <f t="shared" si="328"/>
        <v>795</v>
      </c>
    </row>
    <row r="1596" spans="1:84" x14ac:dyDescent="0.25">
      <c r="A1596" s="73" t="s">
        <v>3114</v>
      </c>
      <c r="B1596" s="2" t="s">
        <v>3075</v>
      </c>
      <c r="C1596" s="2" t="s">
        <v>3063</v>
      </c>
      <c r="D1596" s="2" t="s">
        <v>3115</v>
      </c>
      <c r="E1596">
        <f t="shared" si="324"/>
        <v>15321</v>
      </c>
      <c r="F1596">
        <f t="shared" si="325"/>
        <v>7893</v>
      </c>
      <c r="G1596">
        <v>154</v>
      </c>
      <c r="H1596">
        <v>148</v>
      </c>
      <c r="I1596">
        <v>170</v>
      </c>
      <c r="J1596">
        <v>165</v>
      </c>
      <c r="K1596">
        <v>174</v>
      </c>
      <c r="L1596">
        <v>162</v>
      </c>
      <c r="M1596">
        <v>153</v>
      </c>
      <c r="N1596">
        <v>150</v>
      </c>
      <c r="O1596">
        <v>167</v>
      </c>
      <c r="P1596">
        <v>165</v>
      </c>
      <c r="Q1596">
        <v>199</v>
      </c>
      <c r="R1596">
        <v>203</v>
      </c>
      <c r="S1596">
        <v>211</v>
      </c>
      <c r="T1596">
        <v>176</v>
      </c>
      <c r="U1596">
        <v>172</v>
      </c>
      <c r="V1596">
        <v>148</v>
      </c>
      <c r="W1596">
        <v>147</v>
      </c>
      <c r="X1596">
        <v>134</v>
      </c>
      <c r="Y1596">
        <v>105</v>
      </c>
      <c r="Z1596">
        <v>109</v>
      </c>
      <c r="AA1596">
        <v>609</v>
      </c>
      <c r="AB1596">
        <v>570</v>
      </c>
      <c r="AC1596">
        <v>551</v>
      </c>
      <c r="AD1596">
        <v>502</v>
      </c>
      <c r="AE1596">
        <v>467</v>
      </c>
      <c r="AF1596">
        <v>394</v>
      </c>
      <c r="AG1596">
        <v>378</v>
      </c>
      <c r="AH1596">
        <v>325</v>
      </c>
      <c r="AI1596">
        <v>266</v>
      </c>
      <c r="AJ1596">
        <v>230</v>
      </c>
      <c r="AK1596">
        <v>156</v>
      </c>
      <c r="AL1596">
        <v>107</v>
      </c>
      <c r="AM1596">
        <v>126</v>
      </c>
      <c r="AN1596">
        <f t="shared" si="326"/>
        <v>7428</v>
      </c>
      <c r="AO1596">
        <v>180</v>
      </c>
      <c r="AP1596">
        <v>174</v>
      </c>
      <c r="AQ1596">
        <v>144</v>
      </c>
      <c r="AR1596">
        <v>147</v>
      </c>
      <c r="AS1596">
        <v>116</v>
      </c>
      <c r="AT1596">
        <v>138</v>
      </c>
      <c r="AU1596">
        <v>154</v>
      </c>
      <c r="AV1596">
        <v>169</v>
      </c>
      <c r="AW1596">
        <v>161</v>
      </c>
      <c r="AX1596">
        <v>159</v>
      </c>
      <c r="AY1596">
        <v>164</v>
      </c>
      <c r="AZ1596">
        <v>173</v>
      </c>
      <c r="BA1596">
        <v>166</v>
      </c>
      <c r="BB1596">
        <v>184</v>
      </c>
      <c r="BC1596">
        <v>154</v>
      </c>
      <c r="BD1596">
        <v>137</v>
      </c>
      <c r="BE1596">
        <v>115</v>
      </c>
      <c r="BF1596">
        <v>106</v>
      </c>
      <c r="BG1596">
        <v>124</v>
      </c>
      <c r="BH1596">
        <v>113</v>
      </c>
      <c r="BI1596">
        <v>525</v>
      </c>
      <c r="BJ1596">
        <v>646</v>
      </c>
      <c r="BK1596">
        <v>416</v>
      </c>
      <c r="BL1596">
        <v>471</v>
      </c>
      <c r="BM1596">
        <v>446</v>
      </c>
      <c r="BN1596">
        <v>348</v>
      </c>
      <c r="BO1596">
        <v>307</v>
      </c>
      <c r="BP1596">
        <v>326</v>
      </c>
      <c r="BQ1596">
        <v>312</v>
      </c>
      <c r="BR1596">
        <v>267</v>
      </c>
      <c r="BS1596">
        <v>133</v>
      </c>
      <c r="BT1596">
        <v>102</v>
      </c>
      <c r="BU1596">
        <v>151</v>
      </c>
      <c r="BV1596" s="40"/>
      <c r="BW1596" s="5">
        <f t="shared" si="329"/>
        <v>2010</v>
      </c>
      <c r="BX1596" s="5">
        <f t="shared" si="330"/>
        <v>988</v>
      </c>
      <c r="BY1596" s="5">
        <f t="shared" si="331"/>
        <v>1393</v>
      </c>
      <c r="BZ1596" s="5">
        <f t="shared" si="332"/>
        <v>2617</v>
      </c>
      <c r="CA1596" s="5">
        <f t="shared" si="333"/>
        <v>885</v>
      </c>
      <c r="CB1596" s="40">
        <f t="shared" si="334"/>
        <v>1879</v>
      </c>
      <c r="CC1596" s="40">
        <f t="shared" si="335"/>
        <v>862</v>
      </c>
      <c r="CD1596" s="40">
        <f t="shared" si="336"/>
        <v>1408</v>
      </c>
      <c r="CE1596" s="40">
        <f t="shared" si="327"/>
        <v>2314</v>
      </c>
      <c r="CF1596" s="40">
        <f t="shared" si="328"/>
        <v>965</v>
      </c>
    </row>
    <row r="1597" spans="1:84" x14ac:dyDescent="0.25">
      <c r="A1597" s="73" t="s">
        <v>3116</v>
      </c>
      <c r="B1597" s="2" t="s">
        <v>3075</v>
      </c>
      <c r="C1597" s="2" t="s">
        <v>3063</v>
      </c>
      <c r="D1597" s="2" t="s">
        <v>3117</v>
      </c>
      <c r="E1597">
        <f t="shared" si="324"/>
        <v>45456</v>
      </c>
      <c r="F1597">
        <f t="shared" si="325"/>
        <v>22639</v>
      </c>
      <c r="G1597">
        <v>405</v>
      </c>
      <c r="H1597">
        <v>429</v>
      </c>
      <c r="I1597">
        <v>472</v>
      </c>
      <c r="J1597">
        <v>555</v>
      </c>
      <c r="K1597">
        <v>566</v>
      </c>
      <c r="L1597">
        <v>515</v>
      </c>
      <c r="M1597">
        <v>478</v>
      </c>
      <c r="N1597">
        <v>491</v>
      </c>
      <c r="O1597">
        <v>599</v>
      </c>
      <c r="P1597">
        <v>570</v>
      </c>
      <c r="Q1597">
        <v>531</v>
      </c>
      <c r="R1597">
        <v>557</v>
      </c>
      <c r="S1597">
        <v>639</v>
      </c>
      <c r="T1597">
        <v>593</v>
      </c>
      <c r="U1597">
        <v>451</v>
      </c>
      <c r="V1597">
        <v>417</v>
      </c>
      <c r="W1597">
        <v>419</v>
      </c>
      <c r="X1597">
        <v>380</v>
      </c>
      <c r="Y1597">
        <v>328</v>
      </c>
      <c r="Z1597">
        <v>312</v>
      </c>
      <c r="AA1597">
        <v>1475</v>
      </c>
      <c r="AB1597">
        <v>1488</v>
      </c>
      <c r="AC1597">
        <v>1462</v>
      </c>
      <c r="AD1597">
        <v>1678</v>
      </c>
      <c r="AE1597">
        <v>1361</v>
      </c>
      <c r="AF1597">
        <v>980</v>
      </c>
      <c r="AG1597">
        <v>1040</v>
      </c>
      <c r="AH1597">
        <v>986</v>
      </c>
      <c r="AI1597">
        <v>808</v>
      </c>
      <c r="AJ1597">
        <v>660</v>
      </c>
      <c r="AK1597">
        <v>451</v>
      </c>
      <c r="AL1597">
        <v>287</v>
      </c>
      <c r="AM1597">
        <v>256</v>
      </c>
      <c r="AN1597">
        <f t="shared" si="326"/>
        <v>22817</v>
      </c>
      <c r="AO1597">
        <v>476</v>
      </c>
      <c r="AP1597">
        <v>503</v>
      </c>
      <c r="AQ1597">
        <v>511</v>
      </c>
      <c r="AR1597">
        <v>473</v>
      </c>
      <c r="AS1597">
        <v>419</v>
      </c>
      <c r="AT1597">
        <v>516</v>
      </c>
      <c r="AU1597">
        <v>584</v>
      </c>
      <c r="AV1597">
        <v>599</v>
      </c>
      <c r="AW1597">
        <v>510</v>
      </c>
      <c r="AX1597">
        <v>503</v>
      </c>
      <c r="AY1597">
        <v>648</v>
      </c>
      <c r="AZ1597">
        <v>627</v>
      </c>
      <c r="BA1597">
        <v>523</v>
      </c>
      <c r="BB1597">
        <v>505</v>
      </c>
      <c r="BC1597">
        <v>540</v>
      </c>
      <c r="BD1597">
        <v>435</v>
      </c>
      <c r="BE1597">
        <v>343</v>
      </c>
      <c r="BF1597">
        <v>311</v>
      </c>
      <c r="BG1597">
        <v>329</v>
      </c>
      <c r="BH1597">
        <v>350</v>
      </c>
      <c r="BI1597">
        <v>1901</v>
      </c>
      <c r="BJ1597">
        <v>1618</v>
      </c>
      <c r="BK1597">
        <v>1463</v>
      </c>
      <c r="BL1597">
        <v>1238</v>
      </c>
      <c r="BM1597">
        <v>1108</v>
      </c>
      <c r="BN1597">
        <v>1099</v>
      </c>
      <c r="BO1597">
        <v>914</v>
      </c>
      <c r="BP1597">
        <v>950</v>
      </c>
      <c r="BQ1597">
        <v>909</v>
      </c>
      <c r="BR1597">
        <v>736</v>
      </c>
      <c r="BS1597">
        <v>448</v>
      </c>
      <c r="BT1597">
        <v>274</v>
      </c>
      <c r="BU1597">
        <v>454</v>
      </c>
      <c r="BV1597" s="40"/>
      <c r="BW1597" s="5">
        <f t="shared" si="329"/>
        <v>6168</v>
      </c>
      <c r="BX1597" s="5">
        <f t="shared" si="330"/>
        <v>2899</v>
      </c>
      <c r="BY1597" s="5">
        <f t="shared" si="331"/>
        <v>3603</v>
      </c>
      <c r="BZ1597" s="5">
        <f t="shared" si="332"/>
        <v>7507</v>
      </c>
      <c r="CA1597" s="5">
        <f t="shared" si="333"/>
        <v>2462</v>
      </c>
      <c r="CB1597" s="40">
        <f t="shared" si="334"/>
        <v>6369</v>
      </c>
      <c r="CC1597" s="40">
        <f t="shared" si="335"/>
        <v>2657</v>
      </c>
      <c r="CD1597" s="40">
        <f t="shared" si="336"/>
        <v>4198</v>
      </c>
      <c r="CE1597" s="40">
        <f t="shared" si="327"/>
        <v>6772</v>
      </c>
      <c r="CF1597" s="40">
        <f t="shared" si="328"/>
        <v>2821</v>
      </c>
    </row>
    <row r="1598" spans="1:84" x14ac:dyDescent="0.25">
      <c r="A1598" s="73" t="s">
        <v>3118</v>
      </c>
      <c r="B1598" s="2" t="s">
        <v>3075</v>
      </c>
      <c r="C1598" s="2" t="s">
        <v>3063</v>
      </c>
      <c r="D1598" s="2" t="s">
        <v>3119</v>
      </c>
      <c r="E1598">
        <f t="shared" si="324"/>
        <v>5150</v>
      </c>
      <c r="F1598">
        <f t="shared" si="325"/>
        <v>2623</v>
      </c>
      <c r="G1598">
        <v>45</v>
      </c>
      <c r="H1598">
        <v>43</v>
      </c>
      <c r="I1598">
        <v>40</v>
      </c>
      <c r="J1598">
        <v>41</v>
      </c>
      <c r="K1598">
        <v>44</v>
      </c>
      <c r="L1598">
        <v>42</v>
      </c>
      <c r="M1598">
        <v>48</v>
      </c>
      <c r="N1598">
        <v>44</v>
      </c>
      <c r="O1598">
        <v>45</v>
      </c>
      <c r="P1598">
        <v>52</v>
      </c>
      <c r="Q1598">
        <v>58</v>
      </c>
      <c r="R1598">
        <v>63</v>
      </c>
      <c r="S1598">
        <v>55</v>
      </c>
      <c r="T1598">
        <v>58</v>
      </c>
      <c r="U1598">
        <v>58</v>
      </c>
      <c r="V1598">
        <v>43</v>
      </c>
      <c r="W1598">
        <v>48</v>
      </c>
      <c r="X1598">
        <v>37</v>
      </c>
      <c r="Y1598">
        <v>38</v>
      </c>
      <c r="Z1598">
        <v>39</v>
      </c>
      <c r="AA1598">
        <v>171</v>
      </c>
      <c r="AB1598">
        <v>161</v>
      </c>
      <c r="AC1598">
        <v>165</v>
      </c>
      <c r="AD1598">
        <v>163</v>
      </c>
      <c r="AE1598">
        <v>173</v>
      </c>
      <c r="AF1598">
        <v>163</v>
      </c>
      <c r="AG1598">
        <v>143</v>
      </c>
      <c r="AH1598">
        <v>153</v>
      </c>
      <c r="AI1598">
        <v>116</v>
      </c>
      <c r="AJ1598">
        <v>107</v>
      </c>
      <c r="AK1598">
        <v>63</v>
      </c>
      <c r="AL1598">
        <v>52</v>
      </c>
      <c r="AM1598">
        <v>52</v>
      </c>
      <c r="AN1598">
        <f t="shared" si="326"/>
        <v>2527</v>
      </c>
      <c r="AO1598">
        <v>41</v>
      </c>
      <c r="AP1598">
        <v>40</v>
      </c>
      <c r="AQ1598">
        <v>42</v>
      </c>
      <c r="AR1598">
        <v>39</v>
      </c>
      <c r="AS1598">
        <v>28</v>
      </c>
      <c r="AT1598">
        <v>39</v>
      </c>
      <c r="AU1598">
        <v>38</v>
      </c>
      <c r="AV1598">
        <v>47</v>
      </c>
      <c r="AW1598">
        <v>51</v>
      </c>
      <c r="AX1598">
        <v>45</v>
      </c>
      <c r="AY1598">
        <v>53</v>
      </c>
      <c r="AZ1598">
        <v>54</v>
      </c>
      <c r="BA1598">
        <v>64</v>
      </c>
      <c r="BB1598">
        <v>60</v>
      </c>
      <c r="BC1598">
        <v>53</v>
      </c>
      <c r="BD1598">
        <v>51</v>
      </c>
      <c r="BE1598">
        <v>41</v>
      </c>
      <c r="BF1598">
        <v>46</v>
      </c>
      <c r="BG1598">
        <v>37</v>
      </c>
      <c r="BH1598">
        <v>33</v>
      </c>
      <c r="BI1598">
        <v>159</v>
      </c>
      <c r="BJ1598">
        <v>161</v>
      </c>
      <c r="BK1598">
        <v>120</v>
      </c>
      <c r="BL1598">
        <v>158</v>
      </c>
      <c r="BM1598">
        <v>186</v>
      </c>
      <c r="BN1598">
        <v>128</v>
      </c>
      <c r="BO1598">
        <v>132</v>
      </c>
      <c r="BP1598">
        <v>131</v>
      </c>
      <c r="BQ1598">
        <v>125</v>
      </c>
      <c r="BR1598">
        <v>129</v>
      </c>
      <c r="BS1598">
        <v>68</v>
      </c>
      <c r="BT1598">
        <v>49</v>
      </c>
      <c r="BU1598">
        <v>79</v>
      </c>
      <c r="BV1598" s="40"/>
      <c r="BW1598" s="5">
        <f t="shared" si="329"/>
        <v>565</v>
      </c>
      <c r="BX1598" s="5">
        <f t="shared" si="330"/>
        <v>299</v>
      </c>
      <c r="BY1598" s="5">
        <f t="shared" si="331"/>
        <v>409</v>
      </c>
      <c r="BZ1598" s="5">
        <f t="shared" si="332"/>
        <v>960</v>
      </c>
      <c r="CA1598" s="5">
        <f t="shared" si="333"/>
        <v>390</v>
      </c>
      <c r="CB1598" s="40">
        <f t="shared" si="334"/>
        <v>517</v>
      </c>
      <c r="CC1598" s="40">
        <f t="shared" si="335"/>
        <v>315</v>
      </c>
      <c r="CD1598" s="40">
        <f t="shared" si="336"/>
        <v>390</v>
      </c>
      <c r="CE1598" s="40">
        <f t="shared" si="327"/>
        <v>855</v>
      </c>
      <c r="CF1598" s="40">
        <f t="shared" si="328"/>
        <v>450</v>
      </c>
    </row>
    <row r="1599" spans="1:84" x14ac:dyDescent="0.25">
      <c r="A1599" s="73" t="s">
        <v>3120</v>
      </c>
      <c r="B1599" s="2" t="s">
        <v>3075</v>
      </c>
      <c r="C1599" s="2" t="s">
        <v>3063</v>
      </c>
      <c r="D1599" s="2" t="s">
        <v>3121</v>
      </c>
      <c r="E1599">
        <f t="shared" si="324"/>
        <v>9961</v>
      </c>
      <c r="F1599">
        <f t="shared" si="325"/>
        <v>5000</v>
      </c>
      <c r="G1599">
        <v>108</v>
      </c>
      <c r="H1599">
        <v>102</v>
      </c>
      <c r="I1599">
        <v>96</v>
      </c>
      <c r="J1599">
        <v>104</v>
      </c>
      <c r="K1599">
        <v>104</v>
      </c>
      <c r="L1599">
        <v>99</v>
      </c>
      <c r="M1599">
        <v>103</v>
      </c>
      <c r="N1599">
        <v>110</v>
      </c>
      <c r="O1599">
        <v>111</v>
      </c>
      <c r="P1599">
        <v>106</v>
      </c>
      <c r="Q1599">
        <v>101</v>
      </c>
      <c r="R1599">
        <v>120</v>
      </c>
      <c r="S1599">
        <v>114</v>
      </c>
      <c r="T1599">
        <v>109</v>
      </c>
      <c r="U1599">
        <v>94</v>
      </c>
      <c r="V1599">
        <v>95</v>
      </c>
      <c r="W1599">
        <v>88</v>
      </c>
      <c r="X1599">
        <v>78</v>
      </c>
      <c r="Y1599">
        <v>69</v>
      </c>
      <c r="Z1599">
        <v>69</v>
      </c>
      <c r="AA1599">
        <v>313</v>
      </c>
      <c r="AB1599">
        <v>386</v>
      </c>
      <c r="AC1599">
        <v>271</v>
      </c>
      <c r="AD1599">
        <v>312</v>
      </c>
      <c r="AE1599">
        <v>302</v>
      </c>
      <c r="AF1599">
        <v>261</v>
      </c>
      <c r="AG1599">
        <v>258</v>
      </c>
      <c r="AH1599">
        <v>220</v>
      </c>
      <c r="AI1599">
        <v>225</v>
      </c>
      <c r="AJ1599">
        <v>207</v>
      </c>
      <c r="AK1599">
        <v>121</v>
      </c>
      <c r="AL1599">
        <v>52</v>
      </c>
      <c r="AM1599">
        <v>92</v>
      </c>
      <c r="AN1599">
        <f t="shared" si="326"/>
        <v>4961</v>
      </c>
      <c r="AO1599">
        <v>100</v>
      </c>
      <c r="AP1599">
        <v>98</v>
      </c>
      <c r="AQ1599">
        <v>100</v>
      </c>
      <c r="AR1599">
        <v>91</v>
      </c>
      <c r="AS1599">
        <v>77</v>
      </c>
      <c r="AT1599">
        <v>87</v>
      </c>
      <c r="AU1599">
        <v>88</v>
      </c>
      <c r="AV1599">
        <v>89</v>
      </c>
      <c r="AW1599">
        <v>91</v>
      </c>
      <c r="AX1599">
        <v>95</v>
      </c>
      <c r="AY1599">
        <v>123</v>
      </c>
      <c r="AZ1599">
        <v>110</v>
      </c>
      <c r="BA1599">
        <v>119</v>
      </c>
      <c r="BB1599">
        <v>113</v>
      </c>
      <c r="BC1599">
        <v>113</v>
      </c>
      <c r="BD1599">
        <v>88</v>
      </c>
      <c r="BE1599">
        <v>79</v>
      </c>
      <c r="BF1599">
        <v>78</v>
      </c>
      <c r="BG1599">
        <v>78</v>
      </c>
      <c r="BH1599">
        <v>74</v>
      </c>
      <c r="BI1599">
        <v>387</v>
      </c>
      <c r="BJ1599">
        <v>317</v>
      </c>
      <c r="BK1599">
        <v>306</v>
      </c>
      <c r="BL1599">
        <v>293</v>
      </c>
      <c r="BM1599">
        <v>339</v>
      </c>
      <c r="BN1599">
        <v>229</v>
      </c>
      <c r="BO1599">
        <v>237</v>
      </c>
      <c r="BP1599">
        <v>249</v>
      </c>
      <c r="BQ1599">
        <v>208</v>
      </c>
      <c r="BR1599">
        <v>181</v>
      </c>
      <c r="BS1599">
        <v>136</v>
      </c>
      <c r="BT1599">
        <v>70</v>
      </c>
      <c r="BU1599">
        <v>118</v>
      </c>
      <c r="BV1599" s="40"/>
      <c r="BW1599" s="5">
        <f t="shared" si="329"/>
        <v>1264</v>
      </c>
      <c r="BX1599" s="5">
        <f t="shared" si="330"/>
        <v>578</v>
      </c>
      <c r="BY1599" s="5">
        <f t="shared" si="331"/>
        <v>837</v>
      </c>
      <c r="BZ1599" s="5">
        <f t="shared" si="332"/>
        <v>1624</v>
      </c>
      <c r="CA1599" s="5">
        <f t="shared" si="333"/>
        <v>697</v>
      </c>
      <c r="CB1599" s="40">
        <f t="shared" si="334"/>
        <v>1149</v>
      </c>
      <c r="CC1599" s="40">
        <f t="shared" si="335"/>
        <v>590</v>
      </c>
      <c r="CD1599" s="40">
        <f t="shared" si="336"/>
        <v>856</v>
      </c>
      <c r="CE1599" s="40">
        <f t="shared" si="327"/>
        <v>1653</v>
      </c>
      <c r="CF1599" s="40">
        <f t="shared" si="328"/>
        <v>713</v>
      </c>
    </row>
    <row r="1600" spans="1:84" x14ac:dyDescent="0.25">
      <c r="A1600" s="73" t="s">
        <v>3122</v>
      </c>
      <c r="B1600" s="2" t="s">
        <v>3075</v>
      </c>
      <c r="C1600" s="2" t="s">
        <v>3063</v>
      </c>
      <c r="D1600" s="2" t="s">
        <v>3123</v>
      </c>
      <c r="E1600">
        <f t="shared" si="324"/>
        <v>9447</v>
      </c>
      <c r="F1600">
        <f t="shared" si="325"/>
        <v>4890</v>
      </c>
      <c r="G1600">
        <v>78</v>
      </c>
      <c r="H1600">
        <v>96</v>
      </c>
      <c r="I1600">
        <v>115</v>
      </c>
      <c r="J1600">
        <v>109</v>
      </c>
      <c r="K1600">
        <v>119</v>
      </c>
      <c r="L1600">
        <v>122</v>
      </c>
      <c r="M1600">
        <v>105</v>
      </c>
      <c r="N1600">
        <v>111</v>
      </c>
      <c r="O1600">
        <v>115</v>
      </c>
      <c r="P1600">
        <v>118</v>
      </c>
      <c r="Q1600">
        <v>132</v>
      </c>
      <c r="R1600">
        <v>138</v>
      </c>
      <c r="S1600">
        <v>136</v>
      </c>
      <c r="T1600">
        <v>126</v>
      </c>
      <c r="U1600">
        <v>100</v>
      </c>
      <c r="V1600">
        <v>80</v>
      </c>
      <c r="W1600">
        <v>72</v>
      </c>
      <c r="X1600">
        <v>70</v>
      </c>
      <c r="Y1600">
        <v>54</v>
      </c>
      <c r="Z1600">
        <v>68</v>
      </c>
      <c r="AA1600">
        <v>279</v>
      </c>
      <c r="AB1600">
        <v>379</v>
      </c>
      <c r="AC1600">
        <v>323</v>
      </c>
      <c r="AD1600">
        <v>327</v>
      </c>
      <c r="AE1600">
        <v>276</v>
      </c>
      <c r="AF1600">
        <v>234</v>
      </c>
      <c r="AG1600">
        <v>216</v>
      </c>
      <c r="AH1600">
        <v>224</v>
      </c>
      <c r="AI1600">
        <v>187</v>
      </c>
      <c r="AJ1600">
        <v>173</v>
      </c>
      <c r="AK1600">
        <v>78</v>
      </c>
      <c r="AL1600">
        <v>64</v>
      </c>
      <c r="AM1600">
        <v>66</v>
      </c>
      <c r="AN1600">
        <f t="shared" si="326"/>
        <v>4557</v>
      </c>
      <c r="AO1600">
        <v>96</v>
      </c>
      <c r="AP1600">
        <v>93</v>
      </c>
      <c r="AQ1600">
        <v>90</v>
      </c>
      <c r="AR1600">
        <v>110</v>
      </c>
      <c r="AS1600">
        <v>98</v>
      </c>
      <c r="AT1600">
        <v>100</v>
      </c>
      <c r="AU1600">
        <v>127</v>
      </c>
      <c r="AV1600">
        <v>125</v>
      </c>
      <c r="AW1600">
        <v>124</v>
      </c>
      <c r="AX1600">
        <v>108</v>
      </c>
      <c r="AY1600">
        <v>118</v>
      </c>
      <c r="AZ1600">
        <v>113</v>
      </c>
      <c r="BA1600">
        <v>107</v>
      </c>
      <c r="BB1600">
        <v>103</v>
      </c>
      <c r="BC1600">
        <v>100</v>
      </c>
      <c r="BD1600">
        <v>87</v>
      </c>
      <c r="BE1600">
        <v>73</v>
      </c>
      <c r="BF1600">
        <v>58</v>
      </c>
      <c r="BG1600">
        <v>66</v>
      </c>
      <c r="BH1600">
        <v>56</v>
      </c>
      <c r="BI1600">
        <v>332</v>
      </c>
      <c r="BJ1600">
        <v>350</v>
      </c>
      <c r="BK1600">
        <v>264</v>
      </c>
      <c r="BL1600">
        <v>250</v>
      </c>
      <c r="BM1600">
        <v>234</v>
      </c>
      <c r="BN1600">
        <v>198</v>
      </c>
      <c r="BO1600">
        <v>223</v>
      </c>
      <c r="BP1600">
        <v>176</v>
      </c>
      <c r="BQ1600">
        <v>186</v>
      </c>
      <c r="BR1600">
        <v>145</v>
      </c>
      <c r="BS1600">
        <v>87</v>
      </c>
      <c r="BT1600">
        <v>64</v>
      </c>
      <c r="BU1600">
        <v>96</v>
      </c>
      <c r="BV1600" s="40"/>
      <c r="BW1600" s="5">
        <f t="shared" si="329"/>
        <v>1358</v>
      </c>
      <c r="BX1600" s="5">
        <f t="shared" si="330"/>
        <v>584</v>
      </c>
      <c r="BY1600" s="5">
        <f t="shared" si="331"/>
        <v>780</v>
      </c>
      <c r="BZ1600" s="5">
        <f t="shared" si="332"/>
        <v>1600</v>
      </c>
      <c r="CA1600" s="5">
        <f t="shared" si="333"/>
        <v>568</v>
      </c>
      <c r="CB1600" s="40">
        <f t="shared" si="334"/>
        <v>1302</v>
      </c>
      <c r="CC1600" s="40">
        <f t="shared" si="335"/>
        <v>528</v>
      </c>
      <c r="CD1600" s="40">
        <f t="shared" si="336"/>
        <v>804</v>
      </c>
      <c r="CE1600" s="40">
        <f t="shared" si="327"/>
        <v>1345</v>
      </c>
      <c r="CF1600" s="40">
        <f t="shared" si="328"/>
        <v>578</v>
      </c>
    </row>
    <row r="1601" spans="1:84" x14ac:dyDescent="0.25">
      <c r="A1601" s="73" t="s">
        <v>3124</v>
      </c>
      <c r="B1601" s="2" t="s">
        <v>3075</v>
      </c>
      <c r="C1601" s="2" t="s">
        <v>3063</v>
      </c>
      <c r="D1601" s="2" t="s">
        <v>3125</v>
      </c>
      <c r="E1601">
        <f t="shared" si="324"/>
        <v>11851</v>
      </c>
      <c r="F1601">
        <f t="shared" si="325"/>
        <v>5825</v>
      </c>
      <c r="G1601">
        <v>121</v>
      </c>
      <c r="H1601">
        <v>113</v>
      </c>
      <c r="I1601">
        <v>112</v>
      </c>
      <c r="J1601">
        <v>137</v>
      </c>
      <c r="K1601">
        <v>133</v>
      </c>
      <c r="L1601">
        <v>115</v>
      </c>
      <c r="M1601">
        <v>122</v>
      </c>
      <c r="N1601">
        <v>136</v>
      </c>
      <c r="O1601">
        <v>135</v>
      </c>
      <c r="P1601">
        <v>132</v>
      </c>
      <c r="Q1601">
        <v>150</v>
      </c>
      <c r="R1601">
        <v>142</v>
      </c>
      <c r="S1601">
        <v>145</v>
      </c>
      <c r="T1601">
        <v>156</v>
      </c>
      <c r="U1601">
        <v>130</v>
      </c>
      <c r="V1601">
        <v>113</v>
      </c>
      <c r="W1601">
        <v>105</v>
      </c>
      <c r="X1601">
        <v>90</v>
      </c>
      <c r="Y1601">
        <v>82</v>
      </c>
      <c r="Z1601">
        <v>85</v>
      </c>
      <c r="AA1601">
        <v>397</v>
      </c>
      <c r="AB1601">
        <v>377</v>
      </c>
      <c r="AC1601">
        <v>388</v>
      </c>
      <c r="AD1601">
        <v>401</v>
      </c>
      <c r="AE1601">
        <v>332</v>
      </c>
      <c r="AF1601">
        <v>279</v>
      </c>
      <c r="AG1601">
        <v>272</v>
      </c>
      <c r="AH1601">
        <v>251</v>
      </c>
      <c r="AI1601">
        <v>226</v>
      </c>
      <c r="AJ1601">
        <v>187</v>
      </c>
      <c r="AK1601">
        <v>115</v>
      </c>
      <c r="AL1601">
        <v>73</v>
      </c>
      <c r="AM1601">
        <v>73</v>
      </c>
      <c r="AN1601">
        <f t="shared" si="326"/>
        <v>6026</v>
      </c>
      <c r="AO1601">
        <v>137</v>
      </c>
      <c r="AP1601">
        <v>137</v>
      </c>
      <c r="AQ1601">
        <v>136</v>
      </c>
      <c r="AR1601">
        <v>113</v>
      </c>
      <c r="AS1601">
        <v>101</v>
      </c>
      <c r="AT1601">
        <v>124</v>
      </c>
      <c r="AU1601">
        <v>127</v>
      </c>
      <c r="AV1601">
        <v>120</v>
      </c>
      <c r="AW1601">
        <v>129</v>
      </c>
      <c r="AX1601">
        <v>133</v>
      </c>
      <c r="AY1601">
        <v>144</v>
      </c>
      <c r="AZ1601">
        <v>161</v>
      </c>
      <c r="BA1601">
        <v>157</v>
      </c>
      <c r="BB1601">
        <v>132</v>
      </c>
      <c r="BC1601">
        <v>131</v>
      </c>
      <c r="BD1601">
        <v>113</v>
      </c>
      <c r="BE1601">
        <v>100</v>
      </c>
      <c r="BF1601">
        <v>97</v>
      </c>
      <c r="BG1601">
        <v>97</v>
      </c>
      <c r="BH1601">
        <v>96</v>
      </c>
      <c r="BI1601">
        <v>490</v>
      </c>
      <c r="BJ1601">
        <v>426</v>
      </c>
      <c r="BK1601">
        <v>437</v>
      </c>
      <c r="BL1601">
        <v>322</v>
      </c>
      <c r="BM1601">
        <v>374</v>
      </c>
      <c r="BN1601">
        <v>301</v>
      </c>
      <c r="BO1601">
        <v>247</v>
      </c>
      <c r="BP1601">
        <v>224</v>
      </c>
      <c r="BQ1601">
        <v>288</v>
      </c>
      <c r="BR1601">
        <v>157</v>
      </c>
      <c r="BS1601">
        <v>97</v>
      </c>
      <c r="BT1601">
        <v>72</v>
      </c>
      <c r="BU1601">
        <v>106</v>
      </c>
      <c r="BV1601" s="40"/>
      <c r="BW1601" s="5">
        <f t="shared" si="329"/>
        <v>1548</v>
      </c>
      <c r="BX1601" s="5">
        <f t="shared" si="330"/>
        <v>739</v>
      </c>
      <c r="BY1601" s="5">
        <f t="shared" si="331"/>
        <v>941</v>
      </c>
      <c r="BZ1601" s="5">
        <f t="shared" si="332"/>
        <v>1923</v>
      </c>
      <c r="CA1601" s="5">
        <f t="shared" si="333"/>
        <v>674</v>
      </c>
      <c r="CB1601" s="40">
        <f t="shared" si="334"/>
        <v>1562</v>
      </c>
      <c r="CC1601" s="40">
        <f t="shared" si="335"/>
        <v>730</v>
      </c>
      <c r="CD1601" s="40">
        <f t="shared" si="336"/>
        <v>1109</v>
      </c>
      <c r="CE1601" s="40">
        <f t="shared" si="327"/>
        <v>1905</v>
      </c>
      <c r="CF1601" s="40">
        <f t="shared" si="328"/>
        <v>720</v>
      </c>
    </row>
    <row r="1602" spans="1:84" x14ac:dyDescent="0.25">
      <c r="A1602" s="73" t="s">
        <v>3126</v>
      </c>
      <c r="B1602" s="2" t="s">
        <v>3075</v>
      </c>
      <c r="C1602" s="2" t="s">
        <v>3127</v>
      </c>
      <c r="D1602" s="2" t="s">
        <v>3128</v>
      </c>
      <c r="E1602">
        <f t="shared" si="324"/>
        <v>84857</v>
      </c>
      <c r="F1602">
        <f t="shared" si="325"/>
        <v>42844</v>
      </c>
      <c r="G1602">
        <v>643</v>
      </c>
      <c r="H1602">
        <v>739</v>
      </c>
      <c r="I1602">
        <v>710</v>
      </c>
      <c r="J1602">
        <v>750</v>
      </c>
      <c r="K1602">
        <v>739</v>
      </c>
      <c r="L1602">
        <v>623</v>
      </c>
      <c r="M1602">
        <v>639</v>
      </c>
      <c r="N1602">
        <v>628</v>
      </c>
      <c r="O1602">
        <v>759</v>
      </c>
      <c r="P1602">
        <v>762</v>
      </c>
      <c r="Q1602">
        <v>861</v>
      </c>
      <c r="R1602">
        <v>830</v>
      </c>
      <c r="S1602">
        <v>776</v>
      </c>
      <c r="T1602">
        <v>794</v>
      </c>
      <c r="U1602">
        <v>793</v>
      </c>
      <c r="V1602">
        <v>688</v>
      </c>
      <c r="W1602">
        <v>730</v>
      </c>
      <c r="X1602">
        <v>803</v>
      </c>
      <c r="Y1602">
        <v>759</v>
      </c>
      <c r="Z1602">
        <v>709</v>
      </c>
      <c r="AA1602">
        <v>3250</v>
      </c>
      <c r="AB1602">
        <v>3689</v>
      </c>
      <c r="AC1602">
        <v>2984</v>
      </c>
      <c r="AD1602">
        <v>2971</v>
      </c>
      <c r="AE1602">
        <v>3189</v>
      </c>
      <c r="AF1602">
        <v>2202</v>
      </c>
      <c r="AG1602">
        <v>2032</v>
      </c>
      <c r="AH1602">
        <v>1988</v>
      </c>
      <c r="AI1602">
        <v>1837</v>
      </c>
      <c r="AJ1602">
        <v>1574</v>
      </c>
      <c r="AK1602">
        <v>973</v>
      </c>
      <c r="AL1602">
        <v>622</v>
      </c>
      <c r="AM1602">
        <v>798</v>
      </c>
      <c r="AN1602">
        <f t="shared" si="326"/>
        <v>42013</v>
      </c>
      <c r="AO1602">
        <v>671</v>
      </c>
      <c r="AP1602">
        <v>581</v>
      </c>
      <c r="AQ1602">
        <v>630</v>
      </c>
      <c r="AR1602">
        <v>614</v>
      </c>
      <c r="AS1602">
        <v>551</v>
      </c>
      <c r="AT1602">
        <v>702</v>
      </c>
      <c r="AU1602">
        <v>721</v>
      </c>
      <c r="AV1602">
        <v>768</v>
      </c>
      <c r="AW1602">
        <v>673</v>
      </c>
      <c r="AX1602">
        <v>645</v>
      </c>
      <c r="AY1602">
        <v>705</v>
      </c>
      <c r="AZ1602">
        <v>767</v>
      </c>
      <c r="BA1602">
        <v>841</v>
      </c>
      <c r="BB1602">
        <v>826</v>
      </c>
      <c r="BC1602">
        <v>807</v>
      </c>
      <c r="BD1602">
        <v>809</v>
      </c>
      <c r="BE1602">
        <v>760</v>
      </c>
      <c r="BF1602">
        <v>658</v>
      </c>
      <c r="BG1602">
        <v>647</v>
      </c>
      <c r="BH1602">
        <v>655</v>
      </c>
      <c r="BI1602">
        <v>3292</v>
      </c>
      <c r="BJ1602">
        <v>2909</v>
      </c>
      <c r="BK1602">
        <v>3108</v>
      </c>
      <c r="BL1602">
        <v>3147</v>
      </c>
      <c r="BM1602">
        <v>2705</v>
      </c>
      <c r="BN1602">
        <v>2467</v>
      </c>
      <c r="BO1602">
        <v>2459</v>
      </c>
      <c r="BP1602">
        <v>1839</v>
      </c>
      <c r="BQ1602">
        <v>1691</v>
      </c>
      <c r="BR1602">
        <v>1440</v>
      </c>
      <c r="BS1602">
        <v>1047</v>
      </c>
      <c r="BT1602">
        <v>890</v>
      </c>
      <c r="BU1602">
        <v>988</v>
      </c>
      <c r="BV1602" s="40"/>
      <c r="BW1602" s="5">
        <f t="shared" si="329"/>
        <v>8683</v>
      </c>
      <c r="BX1602" s="5">
        <f t="shared" si="330"/>
        <v>4584</v>
      </c>
      <c r="BY1602" s="5">
        <f t="shared" si="331"/>
        <v>8407</v>
      </c>
      <c r="BZ1602" s="5">
        <f t="shared" si="332"/>
        <v>15366</v>
      </c>
      <c r="CA1602" s="5">
        <f t="shared" si="333"/>
        <v>5804</v>
      </c>
      <c r="CB1602" s="40">
        <f t="shared" si="334"/>
        <v>8028</v>
      </c>
      <c r="CC1602" s="40">
        <f t="shared" si="335"/>
        <v>4701</v>
      </c>
      <c r="CD1602" s="40">
        <f t="shared" si="336"/>
        <v>7503</v>
      </c>
      <c r="CE1602" s="40">
        <f t="shared" si="327"/>
        <v>15725</v>
      </c>
      <c r="CF1602" s="40">
        <f t="shared" si="328"/>
        <v>6056</v>
      </c>
    </row>
    <row r="1603" spans="1:84" x14ac:dyDescent="0.25">
      <c r="A1603" s="73" t="s">
        <v>3129</v>
      </c>
      <c r="B1603" s="2" t="s">
        <v>3075</v>
      </c>
      <c r="C1603" s="2" t="s">
        <v>3127</v>
      </c>
      <c r="D1603" s="2" t="s">
        <v>3130</v>
      </c>
      <c r="E1603">
        <f t="shared" si="324"/>
        <v>8951</v>
      </c>
      <c r="F1603">
        <f t="shared" si="325"/>
        <v>4564</v>
      </c>
      <c r="G1603">
        <v>75</v>
      </c>
      <c r="H1603">
        <v>59</v>
      </c>
      <c r="I1603">
        <v>65</v>
      </c>
      <c r="J1603">
        <v>67</v>
      </c>
      <c r="K1603">
        <v>65</v>
      </c>
      <c r="L1603">
        <v>60</v>
      </c>
      <c r="M1603">
        <v>57</v>
      </c>
      <c r="N1603">
        <v>59</v>
      </c>
      <c r="O1603">
        <v>66</v>
      </c>
      <c r="P1603">
        <v>73</v>
      </c>
      <c r="Q1603">
        <v>78</v>
      </c>
      <c r="R1603">
        <v>81</v>
      </c>
      <c r="S1603">
        <v>96</v>
      </c>
      <c r="T1603">
        <v>82</v>
      </c>
      <c r="U1603">
        <v>87</v>
      </c>
      <c r="V1603">
        <v>77</v>
      </c>
      <c r="W1603">
        <v>66</v>
      </c>
      <c r="X1603">
        <v>62</v>
      </c>
      <c r="Y1603">
        <v>68</v>
      </c>
      <c r="Z1603">
        <v>65</v>
      </c>
      <c r="AA1603">
        <v>279</v>
      </c>
      <c r="AB1603">
        <v>295</v>
      </c>
      <c r="AC1603">
        <v>333</v>
      </c>
      <c r="AD1603">
        <v>381</v>
      </c>
      <c r="AE1603">
        <v>344</v>
      </c>
      <c r="AF1603">
        <v>232</v>
      </c>
      <c r="AG1603">
        <v>248</v>
      </c>
      <c r="AH1603">
        <v>268</v>
      </c>
      <c r="AI1603">
        <v>247</v>
      </c>
      <c r="AJ1603">
        <v>176</v>
      </c>
      <c r="AK1603">
        <v>148</v>
      </c>
      <c r="AL1603">
        <v>102</v>
      </c>
      <c r="AM1603">
        <v>103</v>
      </c>
      <c r="AN1603">
        <f t="shared" si="326"/>
        <v>4387</v>
      </c>
      <c r="AO1603">
        <v>69</v>
      </c>
      <c r="AP1603">
        <v>72</v>
      </c>
      <c r="AQ1603">
        <v>60</v>
      </c>
      <c r="AR1603">
        <v>56</v>
      </c>
      <c r="AS1603">
        <v>52</v>
      </c>
      <c r="AT1603">
        <v>57</v>
      </c>
      <c r="AU1603">
        <v>65</v>
      </c>
      <c r="AV1603">
        <v>72</v>
      </c>
      <c r="AW1603">
        <v>72</v>
      </c>
      <c r="AX1603">
        <v>67</v>
      </c>
      <c r="AY1603">
        <v>82</v>
      </c>
      <c r="AZ1603">
        <v>88</v>
      </c>
      <c r="BA1603">
        <v>78</v>
      </c>
      <c r="BB1603">
        <v>89</v>
      </c>
      <c r="BC1603">
        <v>80</v>
      </c>
      <c r="BD1603">
        <v>70</v>
      </c>
      <c r="BE1603">
        <v>72</v>
      </c>
      <c r="BF1603">
        <v>72</v>
      </c>
      <c r="BG1603">
        <v>59</v>
      </c>
      <c r="BH1603">
        <v>60</v>
      </c>
      <c r="BI1603">
        <v>294</v>
      </c>
      <c r="BJ1603">
        <v>285</v>
      </c>
      <c r="BK1603">
        <v>296</v>
      </c>
      <c r="BL1603">
        <v>271</v>
      </c>
      <c r="BM1603">
        <v>343</v>
      </c>
      <c r="BN1603">
        <v>259</v>
      </c>
      <c r="BO1603">
        <v>255</v>
      </c>
      <c r="BP1603">
        <v>202</v>
      </c>
      <c r="BQ1603">
        <v>209</v>
      </c>
      <c r="BR1603">
        <v>196</v>
      </c>
      <c r="BS1603">
        <v>135</v>
      </c>
      <c r="BT1603">
        <v>106</v>
      </c>
      <c r="BU1603">
        <v>144</v>
      </c>
      <c r="BV1603" s="40"/>
      <c r="BW1603" s="5">
        <f t="shared" si="329"/>
        <v>805</v>
      </c>
      <c r="BX1603" s="5">
        <f t="shared" si="330"/>
        <v>470</v>
      </c>
      <c r="BY1603" s="5">
        <f t="shared" si="331"/>
        <v>707</v>
      </c>
      <c r="BZ1603" s="5">
        <f t="shared" si="332"/>
        <v>1806</v>
      </c>
      <c r="CA1603" s="5">
        <f t="shared" si="333"/>
        <v>776</v>
      </c>
      <c r="CB1603" s="40">
        <f t="shared" si="334"/>
        <v>812</v>
      </c>
      <c r="CC1603" s="40">
        <f t="shared" si="335"/>
        <v>461</v>
      </c>
      <c r="CD1603" s="40">
        <f t="shared" si="336"/>
        <v>698</v>
      </c>
      <c r="CE1603" s="40">
        <f t="shared" si="327"/>
        <v>1626</v>
      </c>
      <c r="CF1603" s="40">
        <f t="shared" si="328"/>
        <v>790</v>
      </c>
    </row>
    <row r="1604" spans="1:84" x14ac:dyDescent="0.25">
      <c r="A1604" s="73" t="s">
        <v>3131</v>
      </c>
      <c r="B1604" s="2" t="s">
        <v>3075</v>
      </c>
      <c r="C1604" s="2" t="s">
        <v>3127</v>
      </c>
      <c r="D1604" s="2" t="s">
        <v>3132</v>
      </c>
      <c r="E1604">
        <f t="shared" si="324"/>
        <v>10030</v>
      </c>
      <c r="F1604">
        <f t="shared" si="325"/>
        <v>5115</v>
      </c>
      <c r="G1604">
        <v>96</v>
      </c>
      <c r="H1604">
        <v>88</v>
      </c>
      <c r="I1604">
        <v>88</v>
      </c>
      <c r="J1604">
        <v>87</v>
      </c>
      <c r="K1604">
        <v>92</v>
      </c>
      <c r="L1604">
        <v>97</v>
      </c>
      <c r="M1604">
        <v>97</v>
      </c>
      <c r="N1604">
        <v>95</v>
      </c>
      <c r="O1604">
        <v>104</v>
      </c>
      <c r="P1604">
        <v>99</v>
      </c>
      <c r="Q1604">
        <v>111</v>
      </c>
      <c r="R1604">
        <v>104</v>
      </c>
      <c r="S1604">
        <v>100</v>
      </c>
      <c r="T1604">
        <v>108</v>
      </c>
      <c r="U1604">
        <v>91</v>
      </c>
      <c r="V1604">
        <v>88</v>
      </c>
      <c r="W1604">
        <v>82</v>
      </c>
      <c r="X1604">
        <v>63</v>
      </c>
      <c r="Y1604">
        <v>60</v>
      </c>
      <c r="Z1604">
        <v>56</v>
      </c>
      <c r="AA1604">
        <v>252</v>
      </c>
      <c r="AB1604">
        <v>318</v>
      </c>
      <c r="AC1604">
        <v>310</v>
      </c>
      <c r="AD1604">
        <v>400</v>
      </c>
      <c r="AE1604">
        <v>309</v>
      </c>
      <c r="AF1604">
        <v>253</v>
      </c>
      <c r="AG1604">
        <v>283</v>
      </c>
      <c r="AH1604">
        <v>250</v>
      </c>
      <c r="AI1604">
        <v>280</v>
      </c>
      <c r="AJ1604">
        <v>239</v>
      </c>
      <c r="AK1604">
        <v>183</v>
      </c>
      <c r="AL1604">
        <v>118</v>
      </c>
      <c r="AM1604">
        <v>114</v>
      </c>
      <c r="AN1604">
        <f t="shared" si="326"/>
        <v>4915</v>
      </c>
      <c r="AO1604">
        <v>78</v>
      </c>
      <c r="AP1604">
        <v>84</v>
      </c>
      <c r="AQ1604">
        <v>85</v>
      </c>
      <c r="AR1604">
        <v>87</v>
      </c>
      <c r="AS1604">
        <v>71</v>
      </c>
      <c r="AT1604">
        <v>76</v>
      </c>
      <c r="AU1604">
        <v>82</v>
      </c>
      <c r="AV1604">
        <v>91</v>
      </c>
      <c r="AW1604">
        <v>89</v>
      </c>
      <c r="AX1604">
        <v>92</v>
      </c>
      <c r="AY1604">
        <v>103</v>
      </c>
      <c r="AZ1604">
        <v>118</v>
      </c>
      <c r="BA1604">
        <v>122</v>
      </c>
      <c r="BB1604">
        <v>104</v>
      </c>
      <c r="BC1604">
        <v>104</v>
      </c>
      <c r="BD1604">
        <v>81</v>
      </c>
      <c r="BE1604">
        <v>72</v>
      </c>
      <c r="BF1604">
        <v>77</v>
      </c>
      <c r="BG1604">
        <v>68</v>
      </c>
      <c r="BH1604">
        <v>59</v>
      </c>
      <c r="BI1604">
        <v>256</v>
      </c>
      <c r="BJ1604">
        <v>318</v>
      </c>
      <c r="BK1604">
        <v>323</v>
      </c>
      <c r="BL1604">
        <v>295</v>
      </c>
      <c r="BM1604">
        <v>283</v>
      </c>
      <c r="BN1604">
        <v>284</v>
      </c>
      <c r="BO1604">
        <v>259</v>
      </c>
      <c r="BP1604">
        <v>260</v>
      </c>
      <c r="BQ1604">
        <v>238</v>
      </c>
      <c r="BR1604">
        <v>247</v>
      </c>
      <c r="BS1604">
        <v>149</v>
      </c>
      <c r="BT1604">
        <v>131</v>
      </c>
      <c r="BU1604">
        <v>129</v>
      </c>
      <c r="BV1604" s="40"/>
      <c r="BW1604" s="5">
        <f t="shared" si="329"/>
        <v>1158</v>
      </c>
      <c r="BX1604" s="5">
        <f t="shared" si="330"/>
        <v>532</v>
      </c>
      <c r="BY1604" s="5">
        <f t="shared" si="331"/>
        <v>686</v>
      </c>
      <c r="BZ1604" s="5">
        <f t="shared" si="332"/>
        <v>1805</v>
      </c>
      <c r="CA1604" s="5">
        <f t="shared" si="333"/>
        <v>934</v>
      </c>
      <c r="CB1604" s="40">
        <f t="shared" si="334"/>
        <v>1056</v>
      </c>
      <c r="CC1604" s="40">
        <f t="shared" si="335"/>
        <v>560</v>
      </c>
      <c r="CD1604" s="40">
        <f t="shared" si="336"/>
        <v>701</v>
      </c>
      <c r="CE1604" s="40">
        <f t="shared" si="327"/>
        <v>1704</v>
      </c>
      <c r="CF1604" s="40">
        <f t="shared" si="328"/>
        <v>894</v>
      </c>
    </row>
    <row r="1605" spans="1:84" x14ac:dyDescent="0.25">
      <c r="A1605" s="73" t="s">
        <v>3133</v>
      </c>
      <c r="B1605" s="2" t="s">
        <v>3075</v>
      </c>
      <c r="C1605" s="2" t="s">
        <v>3127</v>
      </c>
      <c r="D1605" s="2" t="s">
        <v>3134</v>
      </c>
      <c r="E1605">
        <f t="shared" si="324"/>
        <v>14154</v>
      </c>
      <c r="F1605">
        <f t="shared" si="325"/>
        <v>7008</v>
      </c>
      <c r="G1605">
        <v>115</v>
      </c>
      <c r="H1605">
        <v>98</v>
      </c>
      <c r="I1605">
        <v>92</v>
      </c>
      <c r="J1605">
        <v>105</v>
      </c>
      <c r="K1605">
        <v>119</v>
      </c>
      <c r="L1605">
        <v>104</v>
      </c>
      <c r="M1605">
        <v>112</v>
      </c>
      <c r="N1605">
        <v>114</v>
      </c>
      <c r="O1605">
        <v>116</v>
      </c>
      <c r="P1605">
        <v>128</v>
      </c>
      <c r="Q1605">
        <v>167</v>
      </c>
      <c r="R1605">
        <v>177</v>
      </c>
      <c r="S1605">
        <v>150</v>
      </c>
      <c r="T1605">
        <v>145</v>
      </c>
      <c r="U1605">
        <v>149</v>
      </c>
      <c r="V1605">
        <v>141</v>
      </c>
      <c r="W1605">
        <v>144</v>
      </c>
      <c r="X1605">
        <v>138</v>
      </c>
      <c r="Y1605">
        <v>108</v>
      </c>
      <c r="Z1605">
        <v>117</v>
      </c>
      <c r="AA1605">
        <v>499</v>
      </c>
      <c r="AB1605">
        <v>465</v>
      </c>
      <c r="AC1605">
        <v>492</v>
      </c>
      <c r="AD1605">
        <v>506</v>
      </c>
      <c r="AE1605">
        <v>507</v>
      </c>
      <c r="AF1605">
        <v>411</v>
      </c>
      <c r="AG1605">
        <v>363</v>
      </c>
      <c r="AH1605">
        <v>329</v>
      </c>
      <c r="AI1605">
        <v>256</v>
      </c>
      <c r="AJ1605">
        <v>252</v>
      </c>
      <c r="AK1605">
        <v>150</v>
      </c>
      <c r="AL1605">
        <v>119</v>
      </c>
      <c r="AM1605">
        <v>120</v>
      </c>
      <c r="AN1605">
        <f t="shared" si="326"/>
        <v>7146</v>
      </c>
      <c r="AO1605">
        <v>97</v>
      </c>
      <c r="AP1605">
        <v>107</v>
      </c>
      <c r="AQ1605">
        <v>112</v>
      </c>
      <c r="AR1605">
        <v>105</v>
      </c>
      <c r="AS1605">
        <v>80</v>
      </c>
      <c r="AT1605">
        <v>112</v>
      </c>
      <c r="AU1605">
        <v>116</v>
      </c>
      <c r="AV1605">
        <v>129</v>
      </c>
      <c r="AW1605">
        <v>143</v>
      </c>
      <c r="AX1605">
        <v>133</v>
      </c>
      <c r="AY1605">
        <v>137</v>
      </c>
      <c r="AZ1605">
        <v>145</v>
      </c>
      <c r="BA1605">
        <v>177</v>
      </c>
      <c r="BB1605">
        <v>177</v>
      </c>
      <c r="BC1605">
        <v>158</v>
      </c>
      <c r="BD1605">
        <v>136</v>
      </c>
      <c r="BE1605">
        <v>119</v>
      </c>
      <c r="BF1605">
        <v>112</v>
      </c>
      <c r="BG1605">
        <v>127</v>
      </c>
      <c r="BH1605">
        <v>109</v>
      </c>
      <c r="BI1605">
        <v>570</v>
      </c>
      <c r="BJ1605">
        <v>547</v>
      </c>
      <c r="BK1605">
        <v>492</v>
      </c>
      <c r="BL1605">
        <v>439</v>
      </c>
      <c r="BM1605">
        <v>505</v>
      </c>
      <c r="BN1605">
        <v>443</v>
      </c>
      <c r="BO1605">
        <v>358</v>
      </c>
      <c r="BP1605">
        <v>270</v>
      </c>
      <c r="BQ1605">
        <v>299</v>
      </c>
      <c r="BR1605">
        <v>239</v>
      </c>
      <c r="BS1605">
        <v>182</v>
      </c>
      <c r="BT1605">
        <v>110</v>
      </c>
      <c r="BU1605">
        <v>161</v>
      </c>
      <c r="BV1605" s="40"/>
      <c r="BW1605" s="5">
        <f t="shared" si="329"/>
        <v>1447</v>
      </c>
      <c r="BX1605" s="5">
        <f t="shared" si="330"/>
        <v>867</v>
      </c>
      <c r="BY1605" s="5">
        <f t="shared" si="331"/>
        <v>1189</v>
      </c>
      <c r="BZ1605" s="5">
        <f t="shared" si="332"/>
        <v>2608</v>
      </c>
      <c r="CA1605" s="5">
        <f t="shared" si="333"/>
        <v>897</v>
      </c>
      <c r="CB1605" s="40">
        <f t="shared" si="334"/>
        <v>1416</v>
      </c>
      <c r="CC1605" s="40">
        <f t="shared" si="335"/>
        <v>879</v>
      </c>
      <c r="CD1605" s="40">
        <f t="shared" si="336"/>
        <v>1353</v>
      </c>
      <c r="CE1605" s="40">
        <f t="shared" si="327"/>
        <v>2507</v>
      </c>
      <c r="CF1605" s="40">
        <f t="shared" si="328"/>
        <v>991</v>
      </c>
    </row>
    <row r="1606" spans="1:84" x14ac:dyDescent="0.25">
      <c r="A1606" s="73" t="s">
        <v>3135</v>
      </c>
      <c r="B1606" s="2" t="s">
        <v>3075</v>
      </c>
      <c r="C1606" s="2" t="s">
        <v>3127</v>
      </c>
      <c r="D1606" s="2" t="s">
        <v>3127</v>
      </c>
      <c r="E1606">
        <f t="shared" si="324"/>
        <v>15739</v>
      </c>
      <c r="F1606">
        <f t="shared" si="325"/>
        <v>7836</v>
      </c>
      <c r="G1606">
        <v>117</v>
      </c>
      <c r="H1606">
        <v>106</v>
      </c>
      <c r="I1606">
        <v>126</v>
      </c>
      <c r="J1606">
        <v>107</v>
      </c>
      <c r="K1606">
        <v>123</v>
      </c>
      <c r="L1606">
        <v>122</v>
      </c>
      <c r="M1606">
        <v>106</v>
      </c>
      <c r="N1606">
        <v>130</v>
      </c>
      <c r="O1606">
        <v>122</v>
      </c>
      <c r="P1606">
        <v>138</v>
      </c>
      <c r="Q1606">
        <v>159</v>
      </c>
      <c r="R1606">
        <v>134</v>
      </c>
      <c r="S1606">
        <v>167</v>
      </c>
      <c r="T1606">
        <v>134</v>
      </c>
      <c r="U1606">
        <v>165</v>
      </c>
      <c r="V1606">
        <v>131</v>
      </c>
      <c r="W1606">
        <v>137</v>
      </c>
      <c r="X1606">
        <v>146</v>
      </c>
      <c r="Y1606">
        <v>120</v>
      </c>
      <c r="Z1606">
        <v>108</v>
      </c>
      <c r="AA1606">
        <v>481</v>
      </c>
      <c r="AB1606">
        <v>518</v>
      </c>
      <c r="AC1606">
        <v>529</v>
      </c>
      <c r="AD1606">
        <v>591</v>
      </c>
      <c r="AE1606">
        <v>578</v>
      </c>
      <c r="AF1606">
        <v>465</v>
      </c>
      <c r="AG1606">
        <v>485</v>
      </c>
      <c r="AH1606">
        <v>424</v>
      </c>
      <c r="AI1606">
        <v>335</v>
      </c>
      <c r="AJ1606">
        <v>286</v>
      </c>
      <c r="AK1606">
        <v>222</v>
      </c>
      <c r="AL1606">
        <v>157</v>
      </c>
      <c r="AM1606">
        <v>167</v>
      </c>
      <c r="AN1606">
        <f t="shared" si="326"/>
        <v>7903</v>
      </c>
      <c r="AO1606">
        <v>108</v>
      </c>
      <c r="AP1606">
        <v>118</v>
      </c>
      <c r="AQ1606">
        <v>99</v>
      </c>
      <c r="AR1606">
        <v>121</v>
      </c>
      <c r="AS1606">
        <v>95</v>
      </c>
      <c r="AT1606">
        <v>104</v>
      </c>
      <c r="AU1606">
        <v>129</v>
      </c>
      <c r="AV1606">
        <v>115</v>
      </c>
      <c r="AW1606">
        <v>132</v>
      </c>
      <c r="AX1606">
        <v>112</v>
      </c>
      <c r="AY1606">
        <v>124</v>
      </c>
      <c r="AZ1606">
        <v>159</v>
      </c>
      <c r="BA1606">
        <v>130</v>
      </c>
      <c r="BB1606">
        <v>164</v>
      </c>
      <c r="BC1606">
        <v>127</v>
      </c>
      <c r="BD1606">
        <v>143</v>
      </c>
      <c r="BE1606">
        <v>132</v>
      </c>
      <c r="BF1606">
        <v>115</v>
      </c>
      <c r="BG1606">
        <v>129</v>
      </c>
      <c r="BH1606">
        <v>127</v>
      </c>
      <c r="BI1606">
        <v>594</v>
      </c>
      <c r="BJ1606">
        <v>610</v>
      </c>
      <c r="BK1606">
        <v>597</v>
      </c>
      <c r="BL1606">
        <v>577</v>
      </c>
      <c r="BM1606">
        <v>553</v>
      </c>
      <c r="BN1606">
        <v>463</v>
      </c>
      <c r="BO1606">
        <v>409</v>
      </c>
      <c r="BP1606">
        <v>335</v>
      </c>
      <c r="BQ1606">
        <v>392</v>
      </c>
      <c r="BR1606">
        <v>346</v>
      </c>
      <c r="BS1606">
        <v>187</v>
      </c>
      <c r="BT1606">
        <v>157</v>
      </c>
      <c r="BU1606">
        <v>200</v>
      </c>
      <c r="BV1606" s="40"/>
      <c r="BW1606" s="5">
        <f t="shared" si="329"/>
        <v>1490</v>
      </c>
      <c r="BX1606" s="5">
        <f t="shared" si="330"/>
        <v>880</v>
      </c>
      <c r="BY1606" s="5">
        <f t="shared" si="331"/>
        <v>1227</v>
      </c>
      <c r="BZ1606" s="5">
        <f t="shared" si="332"/>
        <v>3072</v>
      </c>
      <c r="CA1606" s="5">
        <f t="shared" si="333"/>
        <v>1167</v>
      </c>
      <c r="CB1606" s="40">
        <f t="shared" si="334"/>
        <v>1416</v>
      </c>
      <c r="CC1606" s="40">
        <f t="shared" si="335"/>
        <v>811</v>
      </c>
      <c r="CD1606" s="40">
        <f t="shared" si="336"/>
        <v>1460</v>
      </c>
      <c r="CE1606" s="40">
        <f t="shared" si="327"/>
        <v>2934</v>
      </c>
      <c r="CF1606" s="40">
        <f t="shared" si="328"/>
        <v>1282</v>
      </c>
    </row>
    <row r="1607" spans="1:84" x14ac:dyDescent="0.25">
      <c r="A1607" s="73" t="s">
        <v>3136</v>
      </c>
      <c r="B1607" s="2" t="s">
        <v>3075</v>
      </c>
      <c r="C1607" s="2" t="s">
        <v>3127</v>
      </c>
      <c r="D1607" s="2" t="s">
        <v>3137</v>
      </c>
      <c r="E1607">
        <f t="shared" si="324"/>
        <v>9373</v>
      </c>
      <c r="F1607">
        <f t="shared" si="325"/>
        <v>4809</v>
      </c>
      <c r="G1607">
        <v>83</v>
      </c>
      <c r="H1607">
        <v>70</v>
      </c>
      <c r="I1607">
        <v>72</v>
      </c>
      <c r="J1607">
        <v>68</v>
      </c>
      <c r="K1607">
        <v>73</v>
      </c>
      <c r="L1607">
        <v>78</v>
      </c>
      <c r="M1607">
        <v>66</v>
      </c>
      <c r="N1607">
        <v>73</v>
      </c>
      <c r="O1607">
        <v>79</v>
      </c>
      <c r="P1607">
        <v>88</v>
      </c>
      <c r="Q1607">
        <v>91</v>
      </c>
      <c r="R1607">
        <v>104</v>
      </c>
      <c r="S1607">
        <v>108</v>
      </c>
      <c r="T1607">
        <v>96</v>
      </c>
      <c r="U1607">
        <v>81</v>
      </c>
      <c r="V1607">
        <v>81</v>
      </c>
      <c r="W1607">
        <v>76</v>
      </c>
      <c r="X1607">
        <v>81</v>
      </c>
      <c r="Y1607">
        <v>69</v>
      </c>
      <c r="Z1607">
        <v>65</v>
      </c>
      <c r="AA1607">
        <v>275</v>
      </c>
      <c r="AB1607">
        <v>373</v>
      </c>
      <c r="AC1607">
        <v>389</v>
      </c>
      <c r="AD1607">
        <v>360</v>
      </c>
      <c r="AE1607">
        <v>333</v>
      </c>
      <c r="AF1607">
        <v>271</v>
      </c>
      <c r="AG1607">
        <v>242</v>
      </c>
      <c r="AH1607">
        <v>257</v>
      </c>
      <c r="AI1607">
        <v>224</v>
      </c>
      <c r="AJ1607">
        <v>180</v>
      </c>
      <c r="AK1607">
        <v>148</v>
      </c>
      <c r="AL1607">
        <v>73</v>
      </c>
      <c r="AM1607">
        <v>82</v>
      </c>
      <c r="AN1607">
        <f t="shared" si="326"/>
        <v>4564</v>
      </c>
      <c r="AO1607">
        <v>68</v>
      </c>
      <c r="AP1607">
        <v>76</v>
      </c>
      <c r="AQ1607">
        <v>69</v>
      </c>
      <c r="AR1607">
        <v>73</v>
      </c>
      <c r="AS1607">
        <v>62</v>
      </c>
      <c r="AT1607">
        <v>60</v>
      </c>
      <c r="AU1607">
        <v>78</v>
      </c>
      <c r="AV1607">
        <v>80</v>
      </c>
      <c r="AW1607">
        <v>79</v>
      </c>
      <c r="AX1607">
        <v>72</v>
      </c>
      <c r="AY1607">
        <v>92</v>
      </c>
      <c r="AZ1607">
        <v>88</v>
      </c>
      <c r="BA1607">
        <v>88</v>
      </c>
      <c r="BB1607">
        <v>99</v>
      </c>
      <c r="BC1607">
        <v>99</v>
      </c>
      <c r="BD1607">
        <v>88</v>
      </c>
      <c r="BE1607">
        <v>87</v>
      </c>
      <c r="BF1607">
        <v>74</v>
      </c>
      <c r="BG1607">
        <v>76</v>
      </c>
      <c r="BH1607">
        <v>72</v>
      </c>
      <c r="BI1607">
        <v>340</v>
      </c>
      <c r="BJ1607">
        <v>317</v>
      </c>
      <c r="BK1607">
        <v>283</v>
      </c>
      <c r="BL1607">
        <v>337</v>
      </c>
      <c r="BM1607">
        <v>306</v>
      </c>
      <c r="BN1607">
        <v>248</v>
      </c>
      <c r="BO1607">
        <v>261</v>
      </c>
      <c r="BP1607">
        <v>194</v>
      </c>
      <c r="BQ1607">
        <v>198</v>
      </c>
      <c r="BR1607">
        <v>179</v>
      </c>
      <c r="BS1607">
        <v>125</v>
      </c>
      <c r="BT1607">
        <v>92</v>
      </c>
      <c r="BU1607">
        <v>104</v>
      </c>
      <c r="BV1607" s="40"/>
      <c r="BW1607" s="5">
        <f t="shared" si="329"/>
        <v>945</v>
      </c>
      <c r="BX1607" s="5">
        <f t="shared" si="330"/>
        <v>523</v>
      </c>
      <c r="BY1607" s="5">
        <f t="shared" si="331"/>
        <v>782</v>
      </c>
      <c r="BZ1607" s="5">
        <f t="shared" si="332"/>
        <v>1852</v>
      </c>
      <c r="CA1607" s="5">
        <f t="shared" si="333"/>
        <v>707</v>
      </c>
      <c r="CB1607" s="40">
        <f t="shared" si="334"/>
        <v>897</v>
      </c>
      <c r="CC1607" s="40">
        <f t="shared" si="335"/>
        <v>535</v>
      </c>
      <c r="CD1607" s="40">
        <f t="shared" si="336"/>
        <v>805</v>
      </c>
      <c r="CE1607" s="40">
        <f t="shared" si="327"/>
        <v>1629</v>
      </c>
      <c r="CF1607" s="40">
        <f t="shared" si="328"/>
        <v>698</v>
      </c>
    </row>
    <row r="1608" spans="1:84" x14ac:dyDescent="0.25">
      <c r="A1608" s="73" t="s">
        <v>3138</v>
      </c>
      <c r="B1608" s="2" t="s">
        <v>3075</v>
      </c>
      <c r="C1608" s="2" t="s">
        <v>3127</v>
      </c>
      <c r="D1608" s="2" t="s">
        <v>3139</v>
      </c>
      <c r="E1608">
        <f t="shared" si="324"/>
        <v>7305</v>
      </c>
      <c r="F1608">
        <f t="shared" si="325"/>
        <v>3672</v>
      </c>
      <c r="G1608">
        <v>56</v>
      </c>
      <c r="H1608">
        <v>64</v>
      </c>
      <c r="I1608">
        <v>56</v>
      </c>
      <c r="J1608">
        <v>54</v>
      </c>
      <c r="K1608">
        <v>55</v>
      </c>
      <c r="L1608">
        <v>59</v>
      </c>
      <c r="M1608">
        <v>64</v>
      </c>
      <c r="N1608">
        <v>60</v>
      </c>
      <c r="O1608">
        <v>75</v>
      </c>
      <c r="P1608">
        <v>65</v>
      </c>
      <c r="Q1608">
        <v>74</v>
      </c>
      <c r="R1608">
        <v>89</v>
      </c>
      <c r="S1608">
        <v>81</v>
      </c>
      <c r="T1608">
        <v>84</v>
      </c>
      <c r="U1608">
        <v>78</v>
      </c>
      <c r="V1608">
        <v>60</v>
      </c>
      <c r="W1608">
        <v>65</v>
      </c>
      <c r="X1608">
        <v>60</v>
      </c>
      <c r="Y1608">
        <v>53</v>
      </c>
      <c r="Z1608">
        <v>42</v>
      </c>
      <c r="AA1608">
        <v>222</v>
      </c>
      <c r="AB1608">
        <v>295</v>
      </c>
      <c r="AC1608">
        <v>264</v>
      </c>
      <c r="AD1608">
        <v>279</v>
      </c>
      <c r="AE1608">
        <v>284</v>
      </c>
      <c r="AF1608">
        <v>208</v>
      </c>
      <c r="AG1608">
        <v>193</v>
      </c>
      <c r="AH1608">
        <v>166</v>
      </c>
      <c r="AI1608">
        <v>138</v>
      </c>
      <c r="AJ1608">
        <v>119</v>
      </c>
      <c r="AK1608">
        <v>89</v>
      </c>
      <c r="AL1608">
        <v>57</v>
      </c>
      <c r="AM1608">
        <v>64</v>
      </c>
      <c r="AN1608">
        <f t="shared" si="326"/>
        <v>3633</v>
      </c>
      <c r="AO1608">
        <v>65</v>
      </c>
      <c r="AP1608">
        <v>50</v>
      </c>
      <c r="AQ1608">
        <v>57</v>
      </c>
      <c r="AR1608">
        <v>57</v>
      </c>
      <c r="AS1608">
        <v>55</v>
      </c>
      <c r="AT1608">
        <v>53</v>
      </c>
      <c r="AU1608">
        <v>58</v>
      </c>
      <c r="AV1608">
        <v>70</v>
      </c>
      <c r="AW1608">
        <v>63</v>
      </c>
      <c r="AX1608">
        <v>76</v>
      </c>
      <c r="AY1608">
        <v>86</v>
      </c>
      <c r="AZ1608">
        <v>81</v>
      </c>
      <c r="BA1608">
        <v>92</v>
      </c>
      <c r="BB1608">
        <v>81</v>
      </c>
      <c r="BC1608">
        <v>79</v>
      </c>
      <c r="BD1608">
        <v>73</v>
      </c>
      <c r="BE1608">
        <v>55</v>
      </c>
      <c r="BF1608">
        <v>47</v>
      </c>
      <c r="BG1608">
        <v>47</v>
      </c>
      <c r="BH1608">
        <v>52</v>
      </c>
      <c r="BI1608">
        <v>224</v>
      </c>
      <c r="BJ1608">
        <v>224</v>
      </c>
      <c r="BK1608">
        <v>216</v>
      </c>
      <c r="BL1608">
        <v>242</v>
      </c>
      <c r="BM1608">
        <v>240</v>
      </c>
      <c r="BN1608">
        <v>242</v>
      </c>
      <c r="BO1608">
        <v>200</v>
      </c>
      <c r="BP1608">
        <v>196</v>
      </c>
      <c r="BQ1608">
        <v>184</v>
      </c>
      <c r="BR1608">
        <v>145</v>
      </c>
      <c r="BS1608">
        <v>81</v>
      </c>
      <c r="BT1608">
        <v>64</v>
      </c>
      <c r="BU1608">
        <v>78</v>
      </c>
      <c r="BV1608" s="40"/>
      <c r="BW1608" s="5">
        <f t="shared" si="329"/>
        <v>771</v>
      </c>
      <c r="BX1608" s="5">
        <f t="shared" si="330"/>
        <v>428</v>
      </c>
      <c r="BY1608" s="5">
        <f t="shared" si="331"/>
        <v>612</v>
      </c>
      <c r="BZ1608" s="5">
        <f t="shared" si="332"/>
        <v>1394</v>
      </c>
      <c r="CA1608" s="5">
        <f t="shared" si="333"/>
        <v>467</v>
      </c>
      <c r="CB1608" s="40">
        <f t="shared" si="334"/>
        <v>771</v>
      </c>
      <c r="CC1608" s="40">
        <f t="shared" si="335"/>
        <v>427</v>
      </c>
      <c r="CD1608" s="40">
        <f t="shared" si="336"/>
        <v>547</v>
      </c>
      <c r="CE1608" s="40">
        <f t="shared" si="327"/>
        <v>1336</v>
      </c>
      <c r="CF1608" s="40">
        <f t="shared" si="328"/>
        <v>552</v>
      </c>
    </row>
    <row r="1609" spans="1:84" x14ac:dyDescent="0.25">
      <c r="A1609" s="73" t="s">
        <v>3140</v>
      </c>
      <c r="B1609" s="2" t="s">
        <v>3075</v>
      </c>
      <c r="C1609" s="2" t="s">
        <v>3127</v>
      </c>
      <c r="D1609" s="2" t="s">
        <v>3141</v>
      </c>
      <c r="E1609">
        <f t="shared" ref="E1609:E1672" si="337">F1609+AN1609</f>
        <v>4579</v>
      </c>
      <c r="F1609">
        <f t="shared" ref="F1609:F1672" si="338">SUM(G1609:AM1609)</f>
        <v>2309</v>
      </c>
      <c r="G1609">
        <v>37</v>
      </c>
      <c r="H1609">
        <v>37</v>
      </c>
      <c r="I1609">
        <v>32</v>
      </c>
      <c r="J1609">
        <v>42</v>
      </c>
      <c r="K1609">
        <v>41</v>
      </c>
      <c r="L1609">
        <v>36</v>
      </c>
      <c r="M1609">
        <v>37</v>
      </c>
      <c r="N1609">
        <v>47</v>
      </c>
      <c r="O1609">
        <v>44</v>
      </c>
      <c r="P1609">
        <v>39</v>
      </c>
      <c r="Q1609">
        <v>43</v>
      </c>
      <c r="R1609">
        <v>42</v>
      </c>
      <c r="S1609">
        <v>48</v>
      </c>
      <c r="T1609">
        <v>51</v>
      </c>
      <c r="U1609">
        <v>42</v>
      </c>
      <c r="V1609">
        <v>44</v>
      </c>
      <c r="W1609">
        <v>38</v>
      </c>
      <c r="X1609">
        <v>43</v>
      </c>
      <c r="Y1609">
        <v>37</v>
      </c>
      <c r="Z1609">
        <v>32</v>
      </c>
      <c r="AA1609">
        <v>108</v>
      </c>
      <c r="AB1609">
        <v>157</v>
      </c>
      <c r="AC1609">
        <v>141</v>
      </c>
      <c r="AD1609">
        <v>178</v>
      </c>
      <c r="AE1609">
        <v>183</v>
      </c>
      <c r="AF1609">
        <v>106</v>
      </c>
      <c r="AG1609">
        <v>119</v>
      </c>
      <c r="AH1609">
        <v>111</v>
      </c>
      <c r="AI1609">
        <v>115</v>
      </c>
      <c r="AJ1609">
        <v>100</v>
      </c>
      <c r="AK1609">
        <v>73</v>
      </c>
      <c r="AL1609">
        <v>49</v>
      </c>
      <c r="AM1609">
        <v>57</v>
      </c>
      <c r="AN1609">
        <f t="shared" si="326"/>
        <v>2270</v>
      </c>
      <c r="AO1609">
        <v>32</v>
      </c>
      <c r="AP1609">
        <v>34</v>
      </c>
      <c r="AQ1609">
        <v>41</v>
      </c>
      <c r="AR1609">
        <v>33</v>
      </c>
      <c r="AS1609">
        <v>33</v>
      </c>
      <c r="AT1609">
        <v>42</v>
      </c>
      <c r="AU1609">
        <v>41</v>
      </c>
      <c r="AV1609">
        <v>36</v>
      </c>
      <c r="AW1609">
        <v>39</v>
      </c>
      <c r="AX1609">
        <v>38</v>
      </c>
      <c r="AY1609">
        <v>47</v>
      </c>
      <c r="AZ1609">
        <v>52</v>
      </c>
      <c r="BA1609">
        <v>46</v>
      </c>
      <c r="BB1609">
        <v>40</v>
      </c>
      <c r="BC1609">
        <v>47</v>
      </c>
      <c r="BD1609">
        <v>40</v>
      </c>
      <c r="BE1609">
        <v>42</v>
      </c>
      <c r="BF1609">
        <v>33</v>
      </c>
      <c r="BG1609">
        <v>34</v>
      </c>
      <c r="BH1609">
        <v>29</v>
      </c>
      <c r="BI1609">
        <v>123</v>
      </c>
      <c r="BJ1609">
        <v>135</v>
      </c>
      <c r="BK1609">
        <v>126</v>
      </c>
      <c r="BL1609">
        <v>126</v>
      </c>
      <c r="BM1609">
        <v>155</v>
      </c>
      <c r="BN1609">
        <v>129</v>
      </c>
      <c r="BO1609">
        <v>140</v>
      </c>
      <c r="BP1609">
        <v>117</v>
      </c>
      <c r="BQ1609">
        <v>124</v>
      </c>
      <c r="BR1609">
        <v>113</v>
      </c>
      <c r="BS1609">
        <v>60</v>
      </c>
      <c r="BT1609">
        <v>67</v>
      </c>
      <c r="BU1609">
        <v>76</v>
      </c>
      <c r="BV1609" s="40"/>
      <c r="BW1609" s="5">
        <f t="shared" si="329"/>
        <v>477</v>
      </c>
      <c r="BX1609" s="5">
        <f t="shared" si="330"/>
        <v>266</v>
      </c>
      <c r="BY1609" s="5">
        <f t="shared" si="331"/>
        <v>334</v>
      </c>
      <c r="BZ1609" s="5">
        <f t="shared" si="332"/>
        <v>838</v>
      </c>
      <c r="CA1609" s="5">
        <f t="shared" si="333"/>
        <v>394</v>
      </c>
      <c r="CB1609" s="40">
        <f t="shared" si="334"/>
        <v>468</v>
      </c>
      <c r="CC1609" s="40">
        <f t="shared" si="335"/>
        <v>248</v>
      </c>
      <c r="CD1609" s="40">
        <f t="shared" si="336"/>
        <v>321</v>
      </c>
      <c r="CE1609" s="40">
        <f t="shared" si="327"/>
        <v>793</v>
      </c>
      <c r="CF1609" s="40">
        <f t="shared" si="328"/>
        <v>440</v>
      </c>
    </row>
    <row r="1610" spans="1:84" x14ac:dyDescent="0.25">
      <c r="A1610" s="73" t="s">
        <v>3142</v>
      </c>
      <c r="B1610" s="2" t="s">
        <v>3075</v>
      </c>
      <c r="C1610" s="2" t="s">
        <v>3127</v>
      </c>
      <c r="D1610" s="2" t="s">
        <v>3143</v>
      </c>
      <c r="E1610">
        <f t="shared" si="337"/>
        <v>8116</v>
      </c>
      <c r="F1610">
        <f t="shared" si="338"/>
        <v>4143</v>
      </c>
      <c r="G1610">
        <v>52</v>
      </c>
      <c r="H1610">
        <v>60</v>
      </c>
      <c r="I1610">
        <v>61</v>
      </c>
      <c r="J1610">
        <v>57</v>
      </c>
      <c r="K1610">
        <v>62</v>
      </c>
      <c r="L1610">
        <v>63</v>
      </c>
      <c r="M1610">
        <v>58</v>
      </c>
      <c r="N1610">
        <v>62</v>
      </c>
      <c r="O1610">
        <v>58</v>
      </c>
      <c r="P1610">
        <v>79</v>
      </c>
      <c r="Q1610">
        <v>69</v>
      </c>
      <c r="R1610">
        <v>78</v>
      </c>
      <c r="S1610">
        <v>70</v>
      </c>
      <c r="T1610">
        <v>77</v>
      </c>
      <c r="U1610">
        <v>83</v>
      </c>
      <c r="V1610">
        <v>65</v>
      </c>
      <c r="W1610">
        <v>58</v>
      </c>
      <c r="X1610">
        <v>61</v>
      </c>
      <c r="Y1610">
        <v>58</v>
      </c>
      <c r="Z1610">
        <v>42</v>
      </c>
      <c r="AA1610">
        <v>204</v>
      </c>
      <c r="AB1610">
        <v>227</v>
      </c>
      <c r="AC1610">
        <v>256</v>
      </c>
      <c r="AD1610">
        <v>322</v>
      </c>
      <c r="AE1610">
        <v>254</v>
      </c>
      <c r="AF1610">
        <v>215</v>
      </c>
      <c r="AG1610">
        <v>235</v>
      </c>
      <c r="AH1610">
        <v>265</v>
      </c>
      <c r="AI1610">
        <v>249</v>
      </c>
      <c r="AJ1610">
        <v>254</v>
      </c>
      <c r="AK1610">
        <v>168</v>
      </c>
      <c r="AL1610">
        <v>113</v>
      </c>
      <c r="AM1610">
        <v>108</v>
      </c>
      <c r="AN1610">
        <f t="shared" ref="AN1610:AN1673" si="339">SUM(AO1610:BU1610)</f>
        <v>3973</v>
      </c>
      <c r="AO1610">
        <v>55</v>
      </c>
      <c r="AP1610">
        <v>46</v>
      </c>
      <c r="AQ1610">
        <v>48</v>
      </c>
      <c r="AR1610">
        <v>57</v>
      </c>
      <c r="AS1610">
        <v>44</v>
      </c>
      <c r="AT1610">
        <v>49</v>
      </c>
      <c r="AU1610">
        <v>60</v>
      </c>
      <c r="AV1610">
        <v>62</v>
      </c>
      <c r="AW1610">
        <v>72</v>
      </c>
      <c r="AX1610">
        <v>58</v>
      </c>
      <c r="AY1610">
        <v>77</v>
      </c>
      <c r="AZ1610">
        <v>75</v>
      </c>
      <c r="BA1610">
        <v>85</v>
      </c>
      <c r="BB1610">
        <v>74</v>
      </c>
      <c r="BC1610">
        <v>64</v>
      </c>
      <c r="BD1610">
        <v>63</v>
      </c>
      <c r="BE1610">
        <v>63</v>
      </c>
      <c r="BF1610">
        <v>49</v>
      </c>
      <c r="BG1610">
        <v>46</v>
      </c>
      <c r="BH1610">
        <v>54</v>
      </c>
      <c r="BI1610">
        <v>206</v>
      </c>
      <c r="BJ1610">
        <v>236</v>
      </c>
      <c r="BK1610">
        <v>227</v>
      </c>
      <c r="BL1610">
        <v>258</v>
      </c>
      <c r="BM1610">
        <v>245</v>
      </c>
      <c r="BN1610">
        <v>214</v>
      </c>
      <c r="BO1610">
        <v>223</v>
      </c>
      <c r="BP1610">
        <v>235</v>
      </c>
      <c r="BQ1610">
        <v>248</v>
      </c>
      <c r="BR1610">
        <v>232</v>
      </c>
      <c r="BS1610">
        <v>154</v>
      </c>
      <c r="BT1610">
        <v>143</v>
      </c>
      <c r="BU1610">
        <v>151</v>
      </c>
      <c r="BV1610" s="40"/>
      <c r="BW1610" s="5">
        <f t="shared" si="329"/>
        <v>759</v>
      </c>
      <c r="BX1610" s="5">
        <f t="shared" si="330"/>
        <v>414</v>
      </c>
      <c r="BY1610" s="5">
        <f t="shared" si="331"/>
        <v>531</v>
      </c>
      <c r="BZ1610" s="5">
        <f t="shared" si="332"/>
        <v>1547</v>
      </c>
      <c r="CA1610" s="5">
        <f t="shared" si="333"/>
        <v>892</v>
      </c>
      <c r="CB1610" s="40">
        <f t="shared" si="334"/>
        <v>703</v>
      </c>
      <c r="CC1610" s="40">
        <f t="shared" si="335"/>
        <v>398</v>
      </c>
      <c r="CD1610" s="40">
        <f t="shared" si="336"/>
        <v>542</v>
      </c>
      <c r="CE1610" s="40">
        <f t="shared" ref="CE1610:CE1673" si="340">SUM(BK1610:BP1610)</f>
        <v>1402</v>
      </c>
      <c r="CF1610" s="40">
        <f t="shared" ref="CF1610:CF1673" si="341">SUM(BQ1610:BU1610)</f>
        <v>928</v>
      </c>
    </row>
    <row r="1611" spans="1:84" x14ac:dyDescent="0.25">
      <c r="A1611" s="73" t="s">
        <v>3144</v>
      </c>
      <c r="B1611" s="2" t="s">
        <v>3075</v>
      </c>
      <c r="C1611" s="2" t="s">
        <v>3127</v>
      </c>
      <c r="D1611" s="2" t="s">
        <v>3145</v>
      </c>
      <c r="E1611">
        <f t="shared" si="337"/>
        <v>10641</v>
      </c>
      <c r="F1611">
        <f t="shared" si="338"/>
        <v>5262</v>
      </c>
      <c r="G1611">
        <v>97</v>
      </c>
      <c r="H1611">
        <v>106</v>
      </c>
      <c r="I1611">
        <v>90</v>
      </c>
      <c r="J1611">
        <v>91</v>
      </c>
      <c r="K1611">
        <v>109</v>
      </c>
      <c r="L1611">
        <v>101</v>
      </c>
      <c r="M1611">
        <v>87</v>
      </c>
      <c r="N1611">
        <v>107</v>
      </c>
      <c r="O1611">
        <v>115</v>
      </c>
      <c r="P1611">
        <v>100</v>
      </c>
      <c r="Q1611">
        <v>108</v>
      </c>
      <c r="R1611">
        <v>131</v>
      </c>
      <c r="S1611">
        <v>136</v>
      </c>
      <c r="T1611">
        <v>127</v>
      </c>
      <c r="U1611">
        <v>103</v>
      </c>
      <c r="V1611">
        <v>102</v>
      </c>
      <c r="W1611">
        <v>80</v>
      </c>
      <c r="X1611">
        <v>80</v>
      </c>
      <c r="Y1611">
        <v>71</v>
      </c>
      <c r="Z1611">
        <v>69</v>
      </c>
      <c r="AA1611">
        <v>307</v>
      </c>
      <c r="AB1611">
        <v>349</v>
      </c>
      <c r="AC1611">
        <v>286</v>
      </c>
      <c r="AD1611">
        <v>338</v>
      </c>
      <c r="AE1611">
        <v>335</v>
      </c>
      <c r="AF1611">
        <v>302</v>
      </c>
      <c r="AG1611">
        <v>276</v>
      </c>
      <c r="AH1611">
        <v>307</v>
      </c>
      <c r="AI1611">
        <v>237</v>
      </c>
      <c r="AJ1611">
        <v>184</v>
      </c>
      <c r="AK1611">
        <v>127</v>
      </c>
      <c r="AL1611">
        <v>109</v>
      </c>
      <c r="AM1611">
        <v>95</v>
      </c>
      <c r="AN1611">
        <f t="shared" si="339"/>
        <v>5379</v>
      </c>
      <c r="AO1611">
        <v>98</v>
      </c>
      <c r="AP1611">
        <v>83</v>
      </c>
      <c r="AQ1611">
        <v>94</v>
      </c>
      <c r="AR1611">
        <v>95</v>
      </c>
      <c r="AS1611">
        <v>71</v>
      </c>
      <c r="AT1611">
        <v>83</v>
      </c>
      <c r="AU1611">
        <v>108</v>
      </c>
      <c r="AV1611">
        <v>94</v>
      </c>
      <c r="AW1611">
        <v>94</v>
      </c>
      <c r="AX1611">
        <v>111</v>
      </c>
      <c r="AY1611">
        <v>131</v>
      </c>
      <c r="AZ1611">
        <v>117</v>
      </c>
      <c r="BA1611">
        <v>116</v>
      </c>
      <c r="BB1611">
        <v>113</v>
      </c>
      <c r="BC1611">
        <v>117</v>
      </c>
      <c r="BD1611">
        <v>94</v>
      </c>
      <c r="BE1611">
        <v>98</v>
      </c>
      <c r="BF1611">
        <v>83</v>
      </c>
      <c r="BG1611">
        <v>80</v>
      </c>
      <c r="BH1611">
        <v>74</v>
      </c>
      <c r="BI1611">
        <v>351</v>
      </c>
      <c r="BJ1611">
        <v>299</v>
      </c>
      <c r="BK1611">
        <v>310</v>
      </c>
      <c r="BL1611">
        <v>373</v>
      </c>
      <c r="BM1611">
        <v>361</v>
      </c>
      <c r="BN1611">
        <v>277</v>
      </c>
      <c r="BO1611">
        <v>286</v>
      </c>
      <c r="BP1611">
        <v>274</v>
      </c>
      <c r="BQ1611">
        <v>247</v>
      </c>
      <c r="BR1611">
        <v>222</v>
      </c>
      <c r="BS1611">
        <v>155</v>
      </c>
      <c r="BT1611">
        <v>108</v>
      </c>
      <c r="BU1611">
        <v>162</v>
      </c>
      <c r="BV1611" s="40"/>
      <c r="BW1611" s="5">
        <f t="shared" si="329"/>
        <v>1242</v>
      </c>
      <c r="BX1611" s="5">
        <f t="shared" si="330"/>
        <v>628</v>
      </c>
      <c r="BY1611" s="5">
        <f t="shared" si="331"/>
        <v>796</v>
      </c>
      <c r="BZ1611" s="5">
        <f t="shared" si="332"/>
        <v>1844</v>
      </c>
      <c r="CA1611" s="5">
        <f t="shared" si="333"/>
        <v>752</v>
      </c>
      <c r="CB1611" s="40">
        <f t="shared" si="334"/>
        <v>1179</v>
      </c>
      <c r="CC1611" s="40">
        <f t="shared" si="335"/>
        <v>621</v>
      </c>
      <c r="CD1611" s="40">
        <f t="shared" si="336"/>
        <v>804</v>
      </c>
      <c r="CE1611" s="40">
        <f t="shared" si="340"/>
        <v>1881</v>
      </c>
      <c r="CF1611" s="40">
        <f t="shared" si="341"/>
        <v>894</v>
      </c>
    </row>
    <row r="1612" spans="1:84" x14ac:dyDescent="0.25">
      <c r="A1612" s="73" t="s">
        <v>3146</v>
      </c>
      <c r="B1612" s="2" t="s">
        <v>3075</v>
      </c>
      <c r="C1612" s="2" t="s">
        <v>3147</v>
      </c>
      <c r="D1612" s="2" t="s">
        <v>3147</v>
      </c>
      <c r="E1612">
        <f t="shared" si="337"/>
        <v>102911</v>
      </c>
      <c r="F1612">
        <f t="shared" si="338"/>
        <v>53018</v>
      </c>
      <c r="G1612">
        <v>1155</v>
      </c>
      <c r="H1612">
        <v>1051</v>
      </c>
      <c r="I1612">
        <v>1207</v>
      </c>
      <c r="J1612">
        <v>1147</v>
      </c>
      <c r="K1612">
        <v>1151</v>
      </c>
      <c r="L1612">
        <v>1050</v>
      </c>
      <c r="M1612">
        <v>943</v>
      </c>
      <c r="N1612">
        <v>1042</v>
      </c>
      <c r="O1612">
        <v>955</v>
      </c>
      <c r="P1612">
        <v>873</v>
      </c>
      <c r="Q1612">
        <v>868</v>
      </c>
      <c r="R1612">
        <v>896</v>
      </c>
      <c r="S1612">
        <v>853</v>
      </c>
      <c r="T1612">
        <v>1014</v>
      </c>
      <c r="U1612">
        <v>936</v>
      </c>
      <c r="V1612">
        <v>857</v>
      </c>
      <c r="W1612">
        <v>841</v>
      </c>
      <c r="X1612">
        <v>789</v>
      </c>
      <c r="Y1612">
        <v>961</v>
      </c>
      <c r="Z1612">
        <v>842</v>
      </c>
      <c r="AA1612">
        <v>5015</v>
      </c>
      <c r="AB1612">
        <v>5450</v>
      </c>
      <c r="AC1612">
        <v>4953</v>
      </c>
      <c r="AD1612">
        <v>4350</v>
      </c>
      <c r="AE1612">
        <v>3473</v>
      </c>
      <c r="AF1612">
        <v>2640</v>
      </c>
      <c r="AG1612">
        <v>2387</v>
      </c>
      <c r="AH1612">
        <v>1608</v>
      </c>
      <c r="AI1612">
        <v>1361</v>
      </c>
      <c r="AJ1612">
        <v>1052</v>
      </c>
      <c r="AK1612">
        <v>574</v>
      </c>
      <c r="AL1612">
        <v>340</v>
      </c>
      <c r="AM1612">
        <v>384</v>
      </c>
      <c r="AN1612">
        <f t="shared" si="339"/>
        <v>49893</v>
      </c>
      <c r="AO1612">
        <v>1067</v>
      </c>
      <c r="AP1612">
        <v>1138</v>
      </c>
      <c r="AQ1612">
        <v>949</v>
      </c>
      <c r="AR1612">
        <v>976</v>
      </c>
      <c r="AS1612">
        <v>774</v>
      </c>
      <c r="AT1612">
        <v>860</v>
      </c>
      <c r="AU1612">
        <v>943</v>
      </c>
      <c r="AV1612">
        <v>819</v>
      </c>
      <c r="AW1612">
        <v>883</v>
      </c>
      <c r="AX1612">
        <v>873</v>
      </c>
      <c r="AY1612">
        <v>1018</v>
      </c>
      <c r="AZ1612">
        <v>970</v>
      </c>
      <c r="BA1612">
        <v>1001</v>
      </c>
      <c r="BB1612">
        <v>830</v>
      </c>
      <c r="BC1612">
        <v>877</v>
      </c>
      <c r="BD1612">
        <v>858</v>
      </c>
      <c r="BE1612">
        <v>876</v>
      </c>
      <c r="BF1612">
        <v>927</v>
      </c>
      <c r="BG1612">
        <v>756</v>
      </c>
      <c r="BH1612">
        <v>908</v>
      </c>
      <c r="BI1612">
        <v>4690</v>
      </c>
      <c r="BJ1612">
        <v>5252</v>
      </c>
      <c r="BK1612">
        <v>4394</v>
      </c>
      <c r="BL1612">
        <v>3924</v>
      </c>
      <c r="BM1612">
        <v>3458</v>
      </c>
      <c r="BN1612">
        <v>2327</v>
      </c>
      <c r="BO1612">
        <v>2014</v>
      </c>
      <c r="BP1612">
        <v>1815</v>
      </c>
      <c r="BQ1612">
        <v>1204</v>
      </c>
      <c r="BR1612">
        <v>1041</v>
      </c>
      <c r="BS1612">
        <v>619</v>
      </c>
      <c r="BT1612">
        <v>413</v>
      </c>
      <c r="BU1612">
        <v>439</v>
      </c>
      <c r="BV1612" s="40"/>
      <c r="BW1612" s="5">
        <f t="shared" si="329"/>
        <v>12338</v>
      </c>
      <c r="BX1612" s="5">
        <f t="shared" si="330"/>
        <v>5290</v>
      </c>
      <c r="BY1612" s="5">
        <f t="shared" si="331"/>
        <v>12268</v>
      </c>
      <c r="BZ1612" s="5">
        <f t="shared" si="332"/>
        <v>19411</v>
      </c>
      <c r="CA1612" s="5">
        <f t="shared" si="333"/>
        <v>3711</v>
      </c>
      <c r="CB1612" s="40">
        <f t="shared" si="334"/>
        <v>11270</v>
      </c>
      <c r="CC1612" s="40">
        <f t="shared" si="335"/>
        <v>5369</v>
      </c>
      <c r="CD1612" s="40">
        <f t="shared" si="336"/>
        <v>11606</v>
      </c>
      <c r="CE1612" s="40">
        <f t="shared" si="340"/>
        <v>17932</v>
      </c>
      <c r="CF1612" s="40">
        <f t="shared" si="341"/>
        <v>3716</v>
      </c>
    </row>
    <row r="1613" spans="1:84" x14ac:dyDescent="0.25">
      <c r="A1613" s="73" t="s">
        <v>3148</v>
      </c>
      <c r="B1613" s="2" t="s">
        <v>3075</v>
      </c>
      <c r="C1613" s="2" t="s">
        <v>3147</v>
      </c>
      <c r="D1613" s="2" t="s">
        <v>3149</v>
      </c>
      <c r="E1613">
        <f t="shared" si="337"/>
        <v>2593</v>
      </c>
      <c r="F1613">
        <f t="shared" si="338"/>
        <v>1251</v>
      </c>
      <c r="G1613">
        <v>26</v>
      </c>
      <c r="H1613">
        <v>25</v>
      </c>
      <c r="I1613">
        <v>23</v>
      </c>
      <c r="J1613">
        <v>21</v>
      </c>
      <c r="K1613">
        <v>17</v>
      </c>
      <c r="L1613">
        <v>15</v>
      </c>
      <c r="M1613">
        <v>16</v>
      </c>
      <c r="N1613">
        <v>14</v>
      </c>
      <c r="O1613">
        <v>18</v>
      </c>
      <c r="P1613">
        <v>14</v>
      </c>
      <c r="Q1613">
        <v>17</v>
      </c>
      <c r="R1613">
        <v>20</v>
      </c>
      <c r="S1613">
        <v>19</v>
      </c>
      <c r="T1613">
        <v>18</v>
      </c>
      <c r="U1613">
        <v>21</v>
      </c>
      <c r="V1613">
        <v>21</v>
      </c>
      <c r="W1613">
        <v>18</v>
      </c>
      <c r="X1613">
        <v>20</v>
      </c>
      <c r="Y1613">
        <v>20</v>
      </c>
      <c r="Z1613">
        <v>18</v>
      </c>
      <c r="AA1613">
        <v>104</v>
      </c>
      <c r="AB1613">
        <v>107</v>
      </c>
      <c r="AC1613">
        <v>89</v>
      </c>
      <c r="AD1613">
        <v>94</v>
      </c>
      <c r="AE1613">
        <v>84</v>
      </c>
      <c r="AF1613">
        <v>66</v>
      </c>
      <c r="AG1613">
        <v>64</v>
      </c>
      <c r="AH1613">
        <v>66</v>
      </c>
      <c r="AI1613">
        <v>49</v>
      </c>
      <c r="AJ1613">
        <v>54</v>
      </c>
      <c r="AK1613">
        <v>37</v>
      </c>
      <c r="AL1613">
        <v>30</v>
      </c>
      <c r="AM1613">
        <v>26</v>
      </c>
      <c r="AN1613">
        <f t="shared" si="339"/>
        <v>1342</v>
      </c>
      <c r="AO1613">
        <v>27</v>
      </c>
      <c r="AP1613">
        <v>22</v>
      </c>
      <c r="AQ1613">
        <v>21</v>
      </c>
      <c r="AR1613">
        <v>19</v>
      </c>
      <c r="AS1613">
        <v>11</v>
      </c>
      <c r="AT1613">
        <v>16</v>
      </c>
      <c r="AU1613">
        <v>17</v>
      </c>
      <c r="AV1613">
        <v>16</v>
      </c>
      <c r="AW1613">
        <v>15</v>
      </c>
      <c r="AX1613">
        <v>14</v>
      </c>
      <c r="AY1613">
        <v>16</v>
      </c>
      <c r="AZ1613">
        <v>17</v>
      </c>
      <c r="BA1613">
        <v>20</v>
      </c>
      <c r="BB1613">
        <v>22</v>
      </c>
      <c r="BC1613">
        <v>22</v>
      </c>
      <c r="BD1613">
        <v>18</v>
      </c>
      <c r="BE1613">
        <v>22</v>
      </c>
      <c r="BF1613">
        <v>20</v>
      </c>
      <c r="BG1613">
        <v>21</v>
      </c>
      <c r="BH1613">
        <v>21</v>
      </c>
      <c r="BI1613">
        <v>119</v>
      </c>
      <c r="BJ1613">
        <v>127</v>
      </c>
      <c r="BK1613">
        <v>96</v>
      </c>
      <c r="BL1613">
        <v>85</v>
      </c>
      <c r="BM1613">
        <v>98</v>
      </c>
      <c r="BN1613">
        <v>80</v>
      </c>
      <c r="BO1613">
        <v>78</v>
      </c>
      <c r="BP1613">
        <v>60</v>
      </c>
      <c r="BQ1613">
        <v>61</v>
      </c>
      <c r="BR1613">
        <v>56</v>
      </c>
      <c r="BS1613">
        <v>31</v>
      </c>
      <c r="BT1613">
        <v>34</v>
      </c>
      <c r="BU1613">
        <v>40</v>
      </c>
      <c r="BV1613" s="40"/>
      <c r="BW1613" s="5">
        <f t="shared" si="329"/>
        <v>226</v>
      </c>
      <c r="BX1613" s="5">
        <f t="shared" si="330"/>
        <v>117</v>
      </c>
      <c r="BY1613" s="5">
        <f t="shared" si="331"/>
        <v>249</v>
      </c>
      <c r="BZ1613" s="5">
        <f t="shared" si="332"/>
        <v>463</v>
      </c>
      <c r="CA1613" s="5">
        <f t="shared" si="333"/>
        <v>196</v>
      </c>
      <c r="CB1613" s="40">
        <f t="shared" si="334"/>
        <v>211</v>
      </c>
      <c r="CC1613" s="40">
        <f t="shared" si="335"/>
        <v>124</v>
      </c>
      <c r="CD1613" s="40">
        <f t="shared" si="336"/>
        <v>288</v>
      </c>
      <c r="CE1613" s="40">
        <f t="shared" si="340"/>
        <v>497</v>
      </c>
      <c r="CF1613" s="40">
        <f t="shared" si="341"/>
        <v>222</v>
      </c>
    </row>
    <row r="1614" spans="1:84" x14ac:dyDescent="0.25">
      <c r="A1614" s="73" t="s">
        <v>3150</v>
      </c>
      <c r="B1614" s="2" t="s">
        <v>3075</v>
      </c>
      <c r="C1614" s="2" t="s">
        <v>3147</v>
      </c>
      <c r="D1614" s="2" t="s">
        <v>3151</v>
      </c>
      <c r="E1614">
        <f t="shared" si="337"/>
        <v>1137</v>
      </c>
      <c r="F1614">
        <f t="shared" si="338"/>
        <v>580</v>
      </c>
      <c r="G1614">
        <v>8</v>
      </c>
      <c r="H1614">
        <v>6</v>
      </c>
      <c r="I1614">
        <v>8</v>
      </c>
      <c r="J1614">
        <v>6</v>
      </c>
      <c r="K1614">
        <v>7</v>
      </c>
      <c r="L1614">
        <v>6</v>
      </c>
      <c r="M1614">
        <v>5</v>
      </c>
      <c r="N1614">
        <v>5</v>
      </c>
      <c r="O1614">
        <v>7</v>
      </c>
      <c r="P1614">
        <v>9</v>
      </c>
      <c r="Q1614">
        <v>8</v>
      </c>
      <c r="R1614">
        <v>10</v>
      </c>
      <c r="S1614">
        <v>11</v>
      </c>
      <c r="T1614">
        <v>9</v>
      </c>
      <c r="U1614">
        <v>9</v>
      </c>
      <c r="V1614">
        <v>10</v>
      </c>
      <c r="W1614">
        <v>8</v>
      </c>
      <c r="X1614">
        <v>9</v>
      </c>
      <c r="Y1614">
        <v>7</v>
      </c>
      <c r="Z1614">
        <v>4</v>
      </c>
      <c r="AA1614">
        <v>36</v>
      </c>
      <c r="AB1614">
        <v>43</v>
      </c>
      <c r="AC1614">
        <v>41</v>
      </c>
      <c r="AD1614">
        <v>49</v>
      </c>
      <c r="AE1614">
        <v>55</v>
      </c>
      <c r="AF1614">
        <v>31</v>
      </c>
      <c r="AG1614">
        <v>33</v>
      </c>
      <c r="AH1614">
        <v>40</v>
      </c>
      <c r="AI1614">
        <v>29</v>
      </c>
      <c r="AJ1614">
        <v>25</v>
      </c>
      <c r="AK1614">
        <v>18</v>
      </c>
      <c r="AL1614">
        <v>13</v>
      </c>
      <c r="AM1614">
        <v>15</v>
      </c>
      <c r="AN1614">
        <f t="shared" si="339"/>
        <v>557</v>
      </c>
      <c r="AO1614">
        <v>8</v>
      </c>
      <c r="AP1614">
        <v>8</v>
      </c>
      <c r="AQ1614">
        <v>7</v>
      </c>
      <c r="AR1614">
        <v>6</v>
      </c>
      <c r="AS1614">
        <v>6</v>
      </c>
      <c r="AT1614">
        <v>6</v>
      </c>
      <c r="AU1614">
        <v>5</v>
      </c>
      <c r="AV1614">
        <v>6</v>
      </c>
      <c r="AW1614">
        <v>8</v>
      </c>
      <c r="AX1614">
        <v>6</v>
      </c>
      <c r="AY1614">
        <v>9</v>
      </c>
      <c r="AZ1614">
        <v>9</v>
      </c>
      <c r="BA1614">
        <v>9</v>
      </c>
      <c r="BB1614">
        <v>11</v>
      </c>
      <c r="BC1614">
        <v>9</v>
      </c>
      <c r="BD1614">
        <v>8</v>
      </c>
      <c r="BE1614">
        <v>9</v>
      </c>
      <c r="BF1614">
        <v>7</v>
      </c>
      <c r="BG1614">
        <v>9</v>
      </c>
      <c r="BH1614">
        <v>5</v>
      </c>
      <c r="BI1614">
        <v>47</v>
      </c>
      <c r="BJ1614">
        <v>37</v>
      </c>
      <c r="BK1614">
        <v>33</v>
      </c>
      <c r="BL1614">
        <v>39</v>
      </c>
      <c r="BM1614">
        <v>44</v>
      </c>
      <c r="BN1614">
        <v>27</v>
      </c>
      <c r="BO1614">
        <v>30</v>
      </c>
      <c r="BP1614">
        <v>31</v>
      </c>
      <c r="BQ1614">
        <v>33</v>
      </c>
      <c r="BR1614">
        <v>29</v>
      </c>
      <c r="BS1614">
        <v>18</v>
      </c>
      <c r="BT1614">
        <v>12</v>
      </c>
      <c r="BU1614">
        <v>26</v>
      </c>
      <c r="BV1614" s="40"/>
      <c r="BW1614" s="5">
        <f t="shared" si="329"/>
        <v>85</v>
      </c>
      <c r="BX1614" s="5">
        <f t="shared" si="330"/>
        <v>56</v>
      </c>
      <c r="BY1614" s="5">
        <f t="shared" si="331"/>
        <v>90</v>
      </c>
      <c r="BZ1614" s="5">
        <f t="shared" si="332"/>
        <v>249</v>
      </c>
      <c r="CA1614" s="5">
        <f t="shared" si="333"/>
        <v>100</v>
      </c>
      <c r="CB1614" s="40">
        <f t="shared" si="334"/>
        <v>84</v>
      </c>
      <c r="CC1614" s="40">
        <f t="shared" si="335"/>
        <v>53</v>
      </c>
      <c r="CD1614" s="40">
        <f t="shared" si="336"/>
        <v>98</v>
      </c>
      <c r="CE1614" s="40">
        <f t="shared" si="340"/>
        <v>204</v>
      </c>
      <c r="CF1614" s="40">
        <f t="shared" si="341"/>
        <v>118</v>
      </c>
    </row>
    <row r="1615" spans="1:84" x14ac:dyDescent="0.25">
      <c r="A1615" s="73" t="s">
        <v>3152</v>
      </c>
      <c r="B1615" s="2" t="s">
        <v>3075</v>
      </c>
      <c r="C1615" s="2" t="s">
        <v>3147</v>
      </c>
      <c r="D1615" s="2" t="s">
        <v>3153</v>
      </c>
      <c r="E1615">
        <f t="shared" si="337"/>
        <v>13865</v>
      </c>
      <c r="F1615">
        <f t="shared" si="338"/>
        <v>6963</v>
      </c>
      <c r="G1615">
        <v>132</v>
      </c>
      <c r="H1615">
        <v>116</v>
      </c>
      <c r="I1615">
        <v>100</v>
      </c>
      <c r="J1615">
        <v>92</v>
      </c>
      <c r="K1615">
        <v>101</v>
      </c>
      <c r="L1615">
        <v>87</v>
      </c>
      <c r="M1615">
        <v>99</v>
      </c>
      <c r="N1615">
        <v>101</v>
      </c>
      <c r="O1615">
        <v>113</v>
      </c>
      <c r="P1615">
        <v>100</v>
      </c>
      <c r="Q1615">
        <v>105</v>
      </c>
      <c r="R1615">
        <v>109</v>
      </c>
      <c r="S1615">
        <v>135</v>
      </c>
      <c r="T1615">
        <v>135</v>
      </c>
      <c r="U1615">
        <v>125</v>
      </c>
      <c r="V1615">
        <v>109</v>
      </c>
      <c r="W1615">
        <v>125</v>
      </c>
      <c r="X1615">
        <v>125</v>
      </c>
      <c r="Y1615">
        <v>131</v>
      </c>
      <c r="Z1615">
        <v>105</v>
      </c>
      <c r="AA1615">
        <v>581</v>
      </c>
      <c r="AB1615">
        <v>576</v>
      </c>
      <c r="AC1615">
        <v>564</v>
      </c>
      <c r="AD1615">
        <v>470</v>
      </c>
      <c r="AE1615">
        <v>545</v>
      </c>
      <c r="AF1615">
        <v>329</v>
      </c>
      <c r="AG1615">
        <v>349</v>
      </c>
      <c r="AH1615">
        <v>321</v>
      </c>
      <c r="AI1615">
        <v>313</v>
      </c>
      <c r="AJ1615">
        <v>243</v>
      </c>
      <c r="AK1615">
        <v>184</v>
      </c>
      <c r="AL1615">
        <v>115</v>
      </c>
      <c r="AM1615">
        <v>128</v>
      </c>
      <c r="AN1615">
        <f t="shared" si="339"/>
        <v>6902</v>
      </c>
      <c r="AO1615">
        <v>128</v>
      </c>
      <c r="AP1615">
        <v>117</v>
      </c>
      <c r="AQ1615">
        <v>118</v>
      </c>
      <c r="AR1615">
        <v>113</v>
      </c>
      <c r="AS1615">
        <v>84</v>
      </c>
      <c r="AT1615">
        <v>98</v>
      </c>
      <c r="AU1615">
        <v>88</v>
      </c>
      <c r="AV1615">
        <v>93</v>
      </c>
      <c r="AW1615">
        <v>88</v>
      </c>
      <c r="AX1615">
        <v>97</v>
      </c>
      <c r="AY1615">
        <v>124</v>
      </c>
      <c r="AZ1615">
        <v>132</v>
      </c>
      <c r="BA1615">
        <v>115</v>
      </c>
      <c r="BB1615">
        <v>120</v>
      </c>
      <c r="BC1615">
        <v>133</v>
      </c>
      <c r="BD1615">
        <v>134</v>
      </c>
      <c r="BE1615">
        <v>119</v>
      </c>
      <c r="BF1615">
        <v>120</v>
      </c>
      <c r="BG1615">
        <v>107</v>
      </c>
      <c r="BH1615">
        <v>132</v>
      </c>
      <c r="BI1615">
        <v>589</v>
      </c>
      <c r="BJ1615">
        <v>555</v>
      </c>
      <c r="BK1615">
        <v>443</v>
      </c>
      <c r="BL1615">
        <v>499</v>
      </c>
      <c r="BM1615">
        <v>409</v>
      </c>
      <c r="BN1615">
        <v>383</v>
      </c>
      <c r="BO1615">
        <v>375</v>
      </c>
      <c r="BP1615">
        <v>363</v>
      </c>
      <c r="BQ1615">
        <v>312</v>
      </c>
      <c r="BR1615">
        <v>240</v>
      </c>
      <c r="BS1615">
        <v>170</v>
      </c>
      <c r="BT1615">
        <v>152</v>
      </c>
      <c r="BU1615">
        <v>152</v>
      </c>
      <c r="BV1615" s="40"/>
      <c r="BW1615" s="5">
        <f t="shared" si="329"/>
        <v>1255</v>
      </c>
      <c r="BX1615" s="5">
        <f t="shared" si="330"/>
        <v>754</v>
      </c>
      <c r="BY1615" s="5">
        <f t="shared" si="331"/>
        <v>1393</v>
      </c>
      <c r="BZ1615" s="5">
        <f t="shared" si="332"/>
        <v>2578</v>
      </c>
      <c r="CA1615" s="5">
        <f t="shared" si="333"/>
        <v>983</v>
      </c>
      <c r="CB1615" s="40">
        <f t="shared" si="334"/>
        <v>1280</v>
      </c>
      <c r="CC1615" s="40">
        <f t="shared" si="335"/>
        <v>741</v>
      </c>
      <c r="CD1615" s="40">
        <f t="shared" si="336"/>
        <v>1383</v>
      </c>
      <c r="CE1615" s="40">
        <f t="shared" si="340"/>
        <v>2472</v>
      </c>
      <c r="CF1615" s="40">
        <f t="shared" si="341"/>
        <v>1026</v>
      </c>
    </row>
    <row r="1616" spans="1:84" x14ac:dyDescent="0.25">
      <c r="A1616" s="73" t="s">
        <v>3154</v>
      </c>
      <c r="B1616" s="2" t="s">
        <v>3075</v>
      </c>
      <c r="C1616" s="2" t="s">
        <v>3147</v>
      </c>
      <c r="D1616" s="2" t="s">
        <v>3155</v>
      </c>
      <c r="E1616">
        <f t="shared" si="337"/>
        <v>13050</v>
      </c>
      <c r="F1616">
        <f t="shared" si="338"/>
        <v>6533</v>
      </c>
      <c r="G1616">
        <v>106</v>
      </c>
      <c r="H1616">
        <v>118</v>
      </c>
      <c r="I1616">
        <v>110</v>
      </c>
      <c r="J1616">
        <v>110</v>
      </c>
      <c r="K1616">
        <v>100</v>
      </c>
      <c r="L1616">
        <v>108</v>
      </c>
      <c r="M1616">
        <v>105</v>
      </c>
      <c r="N1616">
        <v>93</v>
      </c>
      <c r="O1616">
        <v>107</v>
      </c>
      <c r="P1616">
        <v>93</v>
      </c>
      <c r="Q1616">
        <v>97</v>
      </c>
      <c r="R1616">
        <v>91</v>
      </c>
      <c r="S1616">
        <v>109</v>
      </c>
      <c r="T1616">
        <v>98</v>
      </c>
      <c r="U1616">
        <v>94</v>
      </c>
      <c r="V1616">
        <v>96</v>
      </c>
      <c r="W1616">
        <v>105</v>
      </c>
      <c r="X1616">
        <v>108</v>
      </c>
      <c r="Y1616">
        <v>104</v>
      </c>
      <c r="Z1616">
        <v>111</v>
      </c>
      <c r="AA1616">
        <v>539</v>
      </c>
      <c r="AB1616">
        <v>596</v>
      </c>
      <c r="AC1616">
        <v>611</v>
      </c>
      <c r="AD1616">
        <v>544</v>
      </c>
      <c r="AE1616">
        <v>423</v>
      </c>
      <c r="AF1616">
        <v>328</v>
      </c>
      <c r="AG1616">
        <v>317</v>
      </c>
      <c r="AH1616">
        <v>346</v>
      </c>
      <c r="AI1616">
        <v>255</v>
      </c>
      <c r="AJ1616">
        <v>223</v>
      </c>
      <c r="AK1616">
        <v>134</v>
      </c>
      <c r="AL1616">
        <v>74</v>
      </c>
      <c r="AM1616">
        <v>80</v>
      </c>
      <c r="AN1616">
        <f t="shared" si="339"/>
        <v>6517</v>
      </c>
      <c r="AO1616">
        <v>129</v>
      </c>
      <c r="AP1616">
        <v>110</v>
      </c>
      <c r="AQ1616">
        <v>110</v>
      </c>
      <c r="AR1616">
        <v>106</v>
      </c>
      <c r="AS1616">
        <v>89</v>
      </c>
      <c r="AT1616">
        <v>85</v>
      </c>
      <c r="AU1616">
        <v>86</v>
      </c>
      <c r="AV1616">
        <v>96</v>
      </c>
      <c r="AW1616">
        <v>84</v>
      </c>
      <c r="AX1616">
        <v>88</v>
      </c>
      <c r="AY1616">
        <v>104</v>
      </c>
      <c r="AZ1616">
        <v>112</v>
      </c>
      <c r="BA1616">
        <v>94</v>
      </c>
      <c r="BB1616">
        <v>111</v>
      </c>
      <c r="BC1616">
        <v>112</v>
      </c>
      <c r="BD1616">
        <v>105</v>
      </c>
      <c r="BE1616">
        <v>101</v>
      </c>
      <c r="BF1616">
        <v>97</v>
      </c>
      <c r="BG1616">
        <v>104</v>
      </c>
      <c r="BH1616">
        <v>93</v>
      </c>
      <c r="BI1616">
        <v>568</v>
      </c>
      <c r="BJ1616">
        <v>702</v>
      </c>
      <c r="BK1616">
        <v>587</v>
      </c>
      <c r="BL1616">
        <v>419</v>
      </c>
      <c r="BM1616">
        <v>438</v>
      </c>
      <c r="BN1616">
        <v>327</v>
      </c>
      <c r="BO1616">
        <v>339</v>
      </c>
      <c r="BP1616">
        <v>273</v>
      </c>
      <c r="BQ1616">
        <v>235</v>
      </c>
      <c r="BR1616">
        <v>239</v>
      </c>
      <c r="BS1616">
        <v>144</v>
      </c>
      <c r="BT1616">
        <v>89</v>
      </c>
      <c r="BU1616">
        <v>141</v>
      </c>
      <c r="BV1616" s="40"/>
      <c r="BW1616" s="5">
        <f t="shared" si="329"/>
        <v>1238</v>
      </c>
      <c r="BX1616" s="5">
        <f t="shared" si="330"/>
        <v>610</v>
      </c>
      <c r="BY1616" s="5">
        <f t="shared" si="331"/>
        <v>1350</v>
      </c>
      <c r="BZ1616" s="5">
        <f t="shared" si="332"/>
        <v>2569</v>
      </c>
      <c r="CA1616" s="5">
        <f t="shared" si="333"/>
        <v>766</v>
      </c>
      <c r="CB1616" s="40">
        <f t="shared" si="334"/>
        <v>1199</v>
      </c>
      <c r="CC1616" s="40">
        <f t="shared" si="335"/>
        <v>620</v>
      </c>
      <c r="CD1616" s="40">
        <f t="shared" si="336"/>
        <v>1467</v>
      </c>
      <c r="CE1616" s="40">
        <f t="shared" si="340"/>
        <v>2383</v>
      </c>
      <c r="CF1616" s="40">
        <f t="shared" si="341"/>
        <v>848</v>
      </c>
    </row>
    <row r="1617" spans="1:84" x14ac:dyDescent="0.25">
      <c r="A1617" s="73" t="s">
        <v>3156</v>
      </c>
      <c r="B1617" s="2" t="s">
        <v>3075</v>
      </c>
      <c r="C1617" s="2" t="s">
        <v>3147</v>
      </c>
      <c r="D1617" s="2" t="s">
        <v>3157</v>
      </c>
      <c r="E1617">
        <f t="shared" si="337"/>
        <v>5109</v>
      </c>
      <c r="F1617">
        <f t="shared" si="338"/>
        <v>2599</v>
      </c>
      <c r="G1617">
        <v>40</v>
      </c>
      <c r="H1617">
        <v>44</v>
      </c>
      <c r="I1617">
        <v>44</v>
      </c>
      <c r="J1617">
        <v>42</v>
      </c>
      <c r="K1617">
        <v>35</v>
      </c>
      <c r="L1617">
        <v>39</v>
      </c>
      <c r="M1617">
        <v>34</v>
      </c>
      <c r="N1617">
        <v>33</v>
      </c>
      <c r="O1617">
        <v>35</v>
      </c>
      <c r="P1617">
        <v>36</v>
      </c>
      <c r="Q1617">
        <v>38</v>
      </c>
      <c r="R1617">
        <v>38</v>
      </c>
      <c r="S1617">
        <v>45</v>
      </c>
      <c r="T1617">
        <v>40</v>
      </c>
      <c r="U1617">
        <v>37</v>
      </c>
      <c r="V1617">
        <v>40</v>
      </c>
      <c r="W1617">
        <v>35</v>
      </c>
      <c r="X1617">
        <v>34</v>
      </c>
      <c r="Y1617">
        <v>34</v>
      </c>
      <c r="Z1617">
        <v>40</v>
      </c>
      <c r="AA1617">
        <v>172</v>
      </c>
      <c r="AB1617">
        <v>243</v>
      </c>
      <c r="AC1617">
        <v>217</v>
      </c>
      <c r="AD1617">
        <v>211</v>
      </c>
      <c r="AE1617">
        <v>209</v>
      </c>
      <c r="AF1617">
        <v>141</v>
      </c>
      <c r="AG1617">
        <v>123</v>
      </c>
      <c r="AH1617">
        <v>120</v>
      </c>
      <c r="AI1617">
        <v>116</v>
      </c>
      <c r="AJ1617">
        <v>90</v>
      </c>
      <c r="AK1617">
        <v>95</v>
      </c>
      <c r="AL1617">
        <v>42</v>
      </c>
      <c r="AM1617">
        <v>57</v>
      </c>
      <c r="AN1617">
        <f t="shared" si="339"/>
        <v>2510</v>
      </c>
      <c r="AO1617">
        <v>48</v>
      </c>
      <c r="AP1617">
        <v>41</v>
      </c>
      <c r="AQ1617">
        <v>39</v>
      </c>
      <c r="AR1617">
        <v>39</v>
      </c>
      <c r="AS1617">
        <v>36</v>
      </c>
      <c r="AT1617">
        <v>34</v>
      </c>
      <c r="AU1617">
        <v>39</v>
      </c>
      <c r="AV1617">
        <v>40</v>
      </c>
      <c r="AW1617">
        <v>38</v>
      </c>
      <c r="AX1617">
        <v>35</v>
      </c>
      <c r="AY1617">
        <v>42</v>
      </c>
      <c r="AZ1617">
        <v>40</v>
      </c>
      <c r="BA1617">
        <v>36</v>
      </c>
      <c r="BB1617">
        <v>41</v>
      </c>
      <c r="BC1617">
        <v>36</v>
      </c>
      <c r="BD1617">
        <v>33</v>
      </c>
      <c r="BE1617">
        <v>41</v>
      </c>
      <c r="BF1617">
        <v>39</v>
      </c>
      <c r="BG1617">
        <v>37</v>
      </c>
      <c r="BH1617">
        <v>33</v>
      </c>
      <c r="BI1617">
        <v>189</v>
      </c>
      <c r="BJ1617">
        <v>200</v>
      </c>
      <c r="BK1617">
        <v>185</v>
      </c>
      <c r="BL1617">
        <v>163</v>
      </c>
      <c r="BM1617">
        <v>163</v>
      </c>
      <c r="BN1617">
        <v>125</v>
      </c>
      <c r="BO1617">
        <v>149</v>
      </c>
      <c r="BP1617">
        <v>141</v>
      </c>
      <c r="BQ1617">
        <v>116</v>
      </c>
      <c r="BR1617">
        <v>105</v>
      </c>
      <c r="BS1617">
        <v>80</v>
      </c>
      <c r="BT1617">
        <v>51</v>
      </c>
      <c r="BU1617">
        <v>76</v>
      </c>
      <c r="BV1617" s="40"/>
      <c r="BW1617" s="5">
        <f t="shared" si="329"/>
        <v>458</v>
      </c>
      <c r="BX1617" s="5">
        <f t="shared" si="330"/>
        <v>231</v>
      </c>
      <c r="BY1617" s="5">
        <f t="shared" si="331"/>
        <v>489</v>
      </c>
      <c r="BZ1617" s="5">
        <f t="shared" si="332"/>
        <v>1021</v>
      </c>
      <c r="CA1617" s="5">
        <f t="shared" si="333"/>
        <v>400</v>
      </c>
      <c r="CB1617" s="40">
        <f t="shared" si="334"/>
        <v>471</v>
      </c>
      <c r="CC1617" s="40">
        <f t="shared" si="335"/>
        <v>226</v>
      </c>
      <c r="CD1617" s="40">
        <f t="shared" si="336"/>
        <v>459</v>
      </c>
      <c r="CE1617" s="40">
        <f t="shared" si="340"/>
        <v>926</v>
      </c>
      <c r="CF1617" s="40">
        <f t="shared" si="341"/>
        <v>428</v>
      </c>
    </row>
    <row r="1618" spans="1:84" x14ac:dyDescent="0.25">
      <c r="A1618" s="73" t="s">
        <v>3158</v>
      </c>
      <c r="B1618" s="2" t="s">
        <v>3075</v>
      </c>
      <c r="C1618" s="2" t="s">
        <v>3147</v>
      </c>
      <c r="D1618" s="2" t="s">
        <v>3159</v>
      </c>
      <c r="E1618">
        <f t="shared" si="337"/>
        <v>5323</v>
      </c>
      <c r="F1618">
        <f t="shared" si="338"/>
        <v>2645</v>
      </c>
      <c r="G1618">
        <v>50</v>
      </c>
      <c r="H1618">
        <v>51</v>
      </c>
      <c r="I1618">
        <v>41</v>
      </c>
      <c r="J1618">
        <v>41</v>
      </c>
      <c r="K1618">
        <v>41</v>
      </c>
      <c r="L1618">
        <v>37</v>
      </c>
      <c r="M1618">
        <v>36</v>
      </c>
      <c r="N1618">
        <v>42</v>
      </c>
      <c r="O1618">
        <v>44</v>
      </c>
      <c r="P1618">
        <v>38</v>
      </c>
      <c r="Q1618">
        <v>47</v>
      </c>
      <c r="R1618">
        <v>53</v>
      </c>
      <c r="S1618">
        <v>46</v>
      </c>
      <c r="T1618">
        <v>46</v>
      </c>
      <c r="U1618">
        <v>45</v>
      </c>
      <c r="V1618">
        <v>49</v>
      </c>
      <c r="W1618">
        <v>43</v>
      </c>
      <c r="X1618">
        <v>47</v>
      </c>
      <c r="Y1618">
        <v>44</v>
      </c>
      <c r="Z1618">
        <v>41</v>
      </c>
      <c r="AA1618">
        <v>194</v>
      </c>
      <c r="AB1618">
        <v>201</v>
      </c>
      <c r="AC1618">
        <v>222</v>
      </c>
      <c r="AD1618">
        <v>195</v>
      </c>
      <c r="AE1618">
        <v>166</v>
      </c>
      <c r="AF1618">
        <v>98</v>
      </c>
      <c r="AG1618">
        <v>133</v>
      </c>
      <c r="AH1618">
        <v>165</v>
      </c>
      <c r="AI1618">
        <v>136</v>
      </c>
      <c r="AJ1618">
        <v>84</v>
      </c>
      <c r="AK1618">
        <v>76</v>
      </c>
      <c r="AL1618">
        <v>38</v>
      </c>
      <c r="AM1618">
        <v>55</v>
      </c>
      <c r="AN1618">
        <f t="shared" si="339"/>
        <v>2678</v>
      </c>
      <c r="AO1618">
        <v>57</v>
      </c>
      <c r="AP1618">
        <v>47</v>
      </c>
      <c r="AQ1618">
        <v>48</v>
      </c>
      <c r="AR1618">
        <v>46</v>
      </c>
      <c r="AS1618">
        <v>39</v>
      </c>
      <c r="AT1618">
        <v>41</v>
      </c>
      <c r="AU1618">
        <v>43</v>
      </c>
      <c r="AV1618">
        <v>38</v>
      </c>
      <c r="AW1618">
        <v>41</v>
      </c>
      <c r="AX1618">
        <v>41</v>
      </c>
      <c r="AY1618">
        <v>45</v>
      </c>
      <c r="AZ1618">
        <v>43</v>
      </c>
      <c r="BA1618">
        <v>55</v>
      </c>
      <c r="BB1618">
        <v>54</v>
      </c>
      <c r="BC1618">
        <v>50</v>
      </c>
      <c r="BD1618">
        <v>40</v>
      </c>
      <c r="BE1618">
        <v>45</v>
      </c>
      <c r="BF1618">
        <v>38</v>
      </c>
      <c r="BG1618">
        <v>40</v>
      </c>
      <c r="BH1618">
        <v>35</v>
      </c>
      <c r="BI1618">
        <v>229</v>
      </c>
      <c r="BJ1618">
        <v>218</v>
      </c>
      <c r="BK1618">
        <v>205</v>
      </c>
      <c r="BL1618">
        <v>156</v>
      </c>
      <c r="BM1618">
        <v>179</v>
      </c>
      <c r="BN1618">
        <v>106</v>
      </c>
      <c r="BO1618">
        <v>111</v>
      </c>
      <c r="BP1618">
        <v>125</v>
      </c>
      <c r="BQ1618">
        <v>141</v>
      </c>
      <c r="BR1618">
        <v>112</v>
      </c>
      <c r="BS1618">
        <v>63</v>
      </c>
      <c r="BT1618">
        <v>54</v>
      </c>
      <c r="BU1618">
        <v>93</v>
      </c>
      <c r="BV1618" s="40"/>
      <c r="BW1618" s="5">
        <f t="shared" si="329"/>
        <v>521</v>
      </c>
      <c r="BX1618" s="5">
        <f t="shared" si="330"/>
        <v>276</v>
      </c>
      <c r="BY1618" s="5">
        <f t="shared" si="331"/>
        <v>480</v>
      </c>
      <c r="BZ1618" s="5">
        <f t="shared" si="332"/>
        <v>979</v>
      </c>
      <c r="CA1618" s="5">
        <f t="shared" si="333"/>
        <v>389</v>
      </c>
      <c r="CB1618" s="40">
        <f t="shared" si="334"/>
        <v>529</v>
      </c>
      <c r="CC1618" s="40">
        <f t="shared" si="335"/>
        <v>282</v>
      </c>
      <c r="CD1618" s="40">
        <f t="shared" si="336"/>
        <v>522</v>
      </c>
      <c r="CE1618" s="40">
        <f t="shared" si="340"/>
        <v>882</v>
      </c>
      <c r="CF1618" s="40">
        <f t="shared" si="341"/>
        <v>463</v>
      </c>
    </row>
    <row r="1619" spans="1:84" x14ac:dyDescent="0.25">
      <c r="A1619" s="73" t="s">
        <v>3160</v>
      </c>
      <c r="B1619" s="2" t="s">
        <v>3075</v>
      </c>
      <c r="C1619" s="2" t="s">
        <v>3161</v>
      </c>
      <c r="D1619" s="2" t="s">
        <v>3161</v>
      </c>
      <c r="E1619">
        <f t="shared" si="337"/>
        <v>196740</v>
      </c>
      <c r="F1619">
        <f t="shared" si="338"/>
        <v>96308</v>
      </c>
      <c r="G1619">
        <v>1502</v>
      </c>
      <c r="H1619">
        <v>1669</v>
      </c>
      <c r="I1619">
        <v>1506</v>
      </c>
      <c r="J1619">
        <v>1742</v>
      </c>
      <c r="K1619">
        <v>1611</v>
      </c>
      <c r="L1619">
        <v>1625</v>
      </c>
      <c r="M1619">
        <v>1534</v>
      </c>
      <c r="N1619">
        <v>1445</v>
      </c>
      <c r="O1619">
        <v>1702</v>
      </c>
      <c r="P1619">
        <v>1423</v>
      </c>
      <c r="Q1619">
        <v>1729</v>
      </c>
      <c r="R1619">
        <v>1701</v>
      </c>
      <c r="S1619">
        <v>1804</v>
      </c>
      <c r="T1619">
        <v>1675</v>
      </c>
      <c r="U1619">
        <v>1680</v>
      </c>
      <c r="V1619">
        <v>1700</v>
      </c>
      <c r="W1619">
        <v>1645</v>
      </c>
      <c r="X1619">
        <v>1703</v>
      </c>
      <c r="Y1619">
        <v>1494</v>
      </c>
      <c r="Z1619">
        <v>1529</v>
      </c>
      <c r="AA1619">
        <v>7261</v>
      </c>
      <c r="AB1619">
        <v>8605</v>
      </c>
      <c r="AC1619">
        <v>7781</v>
      </c>
      <c r="AD1619">
        <v>8116</v>
      </c>
      <c r="AE1619">
        <v>6574</v>
      </c>
      <c r="AF1619">
        <v>5078</v>
      </c>
      <c r="AG1619">
        <v>5182</v>
      </c>
      <c r="AH1619">
        <v>5014</v>
      </c>
      <c r="AI1619">
        <v>3233</v>
      </c>
      <c r="AJ1619">
        <v>3039</v>
      </c>
      <c r="AK1619">
        <v>1571</v>
      </c>
      <c r="AL1619">
        <v>1342</v>
      </c>
      <c r="AM1619">
        <v>1093</v>
      </c>
      <c r="AN1619">
        <f t="shared" si="339"/>
        <v>100432</v>
      </c>
      <c r="AO1619">
        <v>1837</v>
      </c>
      <c r="AP1619">
        <v>1670</v>
      </c>
      <c r="AQ1619">
        <v>1839</v>
      </c>
      <c r="AR1619">
        <v>1607</v>
      </c>
      <c r="AS1619">
        <v>1458</v>
      </c>
      <c r="AT1619">
        <v>1499</v>
      </c>
      <c r="AU1619">
        <v>1596</v>
      </c>
      <c r="AV1619">
        <v>1697</v>
      </c>
      <c r="AW1619">
        <v>1450</v>
      </c>
      <c r="AX1619">
        <v>1613</v>
      </c>
      <c r="AY1619">
        <v>1596</v>
      </c>
      <c r="AZ1619">
        <v>1634</v>
      </c>
      <c r="BA1619">
        <v>1538</v>
      </c>
      <c r="BB1619">
        <v>1676</v>
      </c>
      <c r="BC1619">
        <v>1644</v>
      </c>
      <c r="BD1619">
        <v>1449</v>
      </c>
      <c r="BE1619">
        <v>1517</v>
      </c>
      <c r="BF1619">
        <v>1450</v>
      </c>
      <c r="BG1619">
        <v>1620</v>
      </c>
      <c r="BH1619">
        <v>1586</v>
      </c>
      <c r="BI1619">
        <v>9356</v>
      </c>
      <c r="BJ1619">
        <v>9350</v>
      </c>
      <c r="BK1619">
        <v>8782</v>
      </c>
      <c r="BL1619">
        <v>7323</v>
      </c>
      <c r="BM1619">
        <v>7686</v>
      </c>
      <c r="BN1619">
        <v>5924</v>
      </c>
      <c r="BO1619">
        <v>4550</v>
      </c>
      <c r="BP1619">
        <v>3792</v>
      </c>
      <c r="BQ1619">
        <v>3785</v>
      </c>
      <c r="BR1619">
        <v>2778</v>
      </c>
      <c r="BS1619">
        <v>1908</v>
      </c>
      <c r="BT1619">
        <v>1282</v>
      </c>
      <c r="BU1619">
        <v>1940</v>
      </c>
      <c r="BV1619" s="40"/>
      <c r="BW1619" s="5">
        <f t="shared" si="329"/>
        <v>19189</v>
      </c>
      <c r="BX1619" s="5">
        <f t="shared" si="330"/>
        <v>10207</v>
      </c>
      <c r="BY1619" s="5">
        <f t="shared" si="331"/>
        <v>18889</v>
      </c>
      <c r="BZ1619" s="5">
        <f t="shared" si="332"/>
        <v>37745</v>
      </c>
      <c r="CA1619" s="5">
        <f t="shared" si="333"/>
        <v>10278</v>
      </c>
      <c r="CB1619" s="40">
        <f t="shared" si="334"/>
        <v>19496</v>
      </c>
      <c r="CC1619" s="40">
        <f t="shared" si="335"/>
        <v>9274</v>
      </c>
      <c r="CD1619" s="40">
        <f t="shared" si="336"/>
        <v>21912</v>
      </c>
      <c r="CE1619" s="40">
        <f t="shared" si="340"/>
        <v>38057</v>
      </c>
      <c r="CF1619" s="40">
        <f t="shared" si="341"/>
        <v>11693</v>
      </c>
    </row>
    <row r="1620" spans="1:84" x14ac:dyDescent="0.25">
      <c r="A1620" s="73" t="s">
        <v>3162</v>
      </c>
      <c r="B1620" s="2" t="s">
        <v>3075</v>
      </c>
      <c r="C1620" s="2" t="s">
        <v>3161</v>
      </c>
      <c r="D1620" s="2" t="s">
        <v>1292</v>
      </c>
      <c r="E1620">
        <f t="shared" si="337"/>
        <v>42422</v>
      </c>
      <c r="F1620">
        <f t="shared" si="338"/>
        <v>21307</v>
      </c>
      <c r="G1620">
        <v>407</v>
      </c>
      <c r="H1620">
        <v>343</v>
      </c>
      <c r="I1620">
        <v>388</v>
      </c>
      <c r="J1620">
        <v>322</v>
      </c>
      <c r="K1620">
        <v>349</v>
      </c>
      <c r="L1620">
        <v>349</v>
      </c>
      <c r="M1620">
        <v>300</v>
      </c>
      <c r="N1620">
        <v>361</v>
      </c>
      <c r="O1620">
        <v>316</v>
      </c>
      <c r="P1620">
        <v>321</v>
      </c>
      <c r="Q1620">
        <v>317</v>
      </c>
      <c r="R1620">
        <v>370</v>
      </c>
      <c r="S1620">
        <v>351</v>
      </c>
      <c r="T1620">
        <v>405</v>
      </c>
      <c r="U1620">
        <v>391</v>
      </c>
      <c r="V1620">
        <v>368</v>
      </c>
      <c r="W1620">
        <v>341</v>
      </c>
      <c r="X1620">
        <v>348</v>
      </c>
      <c r="Y1620">
        <v>342</v>
      </c>
      <c r="Z1620">
        <v>295</v>
      </c>
      <c r="AA1620">
        <v>1725</v>
      </c>
      <c r="AB1620">
        <v>1996</v>
      </c>
      <c r="AC1620">
        <v>1796</v>
      </c>
      <c r="AD1620">
        <v>1713</v>
      </c>
      <c r="AE1620">
        <v>1454</v>
      </c>
      <c r="AF1620">
        <v>1344</v>
      </c>
      <c r="AG1620">
        <v>1048</v>
      </c>
      <c r="AH1620">
        <v>965</v>
      </c>
      <c r="AI1620">
        <v>702</v>
      </c>
      <c r="AJ1620">
        <v>550</v>
      </c>
      <c r="AK1620">
        <v>432</v>
      </c>
      <c r="AL1620">
        <v>287</v>
      </c>
      <c r="AM1620">
        <v>311</v>
      </c>
      <c r="AN1620">
        <f t="shared" si="339"/>
        <v>21115</v>
      </c>
      <c r="AO1620">
        <v>320</v>
      </c>
      <c r="AP1620">
        <v>372</v>
      </c>
      <c r="AQ1620">
        <v>318</v>
      </c>
      <c r="AR1620">
        <v>379</v>
      </c>
      <c r="AS1620">
        <v>292</v>
      </c>
      <c r="AT1620">
        <v>298</v>
      </c>
      <c r="AU1620">
        <v>351</v>
      </c>
      <c r="AV1620">
        <v>295</v>
      </c>
      <c r="AW1620">
        <v>342</v>
      </c>
      <c r="AX1620">
        <v>322</v>
      </c>
      <c r="AY1620">
        <v>389</v>
      </c>
      <c r="AZ1620">
        <v>342</v>
      </c>
      <c r="BA1620">
        <v>365</v>
      </c>
      <c r="BB1620">
        <v>318</v>
      </c>
      <c r="BC1620">
        <v>325</v>
      </c>
      <c r="BD1620">
        <v>313</v>
      </c>
      <c r="BE1620">
        <v>341</v>
      </c>
      <c r="BF1620">
        <v>335</v>
      </c>
      <c r="BG1620">
        <v>329</v>
      </c>
      <c r="BH1620">
        <v>371</v>
      </c>
      <c r="BI1620">
        <v>1820</v>
      </c>
      <c r="BJ1620">
        <v>1924</v>
      </c>
      <c r="BK1620">
        <v>1870</v>
      </c>
      <c r="BL1620">
        <v>1485</v>
      </c>
      <c r="BM1620">
        <v>1568</v>
      </c>
      <c r="BN1620">
        <v>1049</v>
      </c>
      <c r="BO1620">
        <v>1125</v>
      </c>
      <c r="BP1620">
        <v>893</v>
      </c>
      <c r="BQ1620">
        <v>790</v>
      </c>
      <c r="BR1620">
        <v>664</v>
      </c>
      <c r="BS1620">
        <v>352</v>
      </c>
      <c r="BT1620">
        <v>350</v>
      </c>
      <c r="BU1620">
        <v>508</v>
      </c>
      <c r="BV1620" s="40"/>
      <c r="BW1620" s="5">
        <f t="shared" si="329"/>
        <v>4143</v>
      </c>
      <c r="BX1620" s="5">
        <f t="shared" si="330"/>
        <v>2204</v>
      </c>
      <c r="BY1620" s="5">
        <f t="shared" si="331"/>
        <v>4358</v>
      </c>
      <c r="BZ1620" s="5">
        <f t="shared" si="332"/>
        <v>8320</v>
      </c>
      <c r="CA1620" s="5">
        <f t="shared" si="333"/>
        <v>2282</v>
      </c>
      <c r="CB1620" s="40">
        <f t="shared" si="334"/>
        <v>4020</v>
      </c>
      <c r="CC1620" s="40">
        <f t="shared" si="335"/>
        <v>1997</v>
      </c>
      <c r="CD1620" s="40">
        <f t="shared" si="336"/>
        <v>4444</v>
      </c>
      <c r="CE1620" s="40">
        <f t="shared" si="340"/>
        <v>7990</v>
      </c>
      <c r="CF1620" s="40">
        <f t="shared" si="341"/>
        <v>2664</v>
      </c>
    </row>
    <row r="1621" spans="1:84" x14ac:dyDescent="0.25">
      <c r="A1621" s="73" t="s">
        <v>3163</v>
      </c>
      <c r="B1621" s="2" t="s">
        <v>3075</v>
      </c>
      <c r="C1621" s="2" t="s">
        <v>3161</v>
      </c>
      <c r="D1621" s="2" t="s">
        <v>3164</v>
      </c>
      <c r="E1621">
        <f t="shared" si="337"/>
        <v>22271</v>
      </c>
      <c r="F1621">
        <f t="shared" si="338"/>
        <v>11126</v>
      </c>
      <c r="G1621">
        <v>252</v>
      </c>
      <c r="H1621">
        <v>232</v>
      </c>
      <c r="I1621">
        <v>220</v>
      </c>
      <c r="J1621">
        <v>178</v>
      </c>
      <c r="K1621">
        <v>194</v>
      </c>
      <c r="L1621">
        <v>175</v>
      </c>
      <c r="M1621">
        <v>180</v>
      </c>
      <c r="N1621">
        <v>150</v>
      </c>
      <c r="O1621">
        <v>183</v>
      </c>
      <c r="P1621">
        <v>185</v>
      </c>
      <c r="Q1621">
        <v>195</v>
      </c>
      <c r="R1621">
        <v>186</v>
      </c>
      <c r="S1621">
        <v>187</v>
      </c>
      <c r="T1621">
        <v>184</v>
      </c>
      <c r="U1621">
        <v>171</v>
      </c>
      <c r="V1621">
        <v>182</v>
      </c>
      <c r="W1621">
        <v>185</v>
      </c>
      <c r="X1621">
        <v>163</v>
      </c>
      <c r="Y1621">
        <v>163</v>
      </c>
      <c r="Z1621">
        <v>171</v>
      </c>
      <c r="AA1621">
        <v>859</v>
      </c>
      <c r="AB1621">
        <v>1199</v>
      </c>
      <c r="AC1621">
        <v>1036</v>
      </c>
      <c r="AD1621">
        <v>797</v>
      </c>
      <c r="AE1621">
        <v>739</v>
      </c>
      <c r="AF1621">
        <v>560</v>
      </c>
      <c r="AG1621">
        <v>497</v>
      </c>
      <c r="AH1621">
        <v>509</v>
      </c>
      <c r="AI1621">
        <v>349</v>
      </c>
      <c r="AJ1621">
        <v>322</v>
      </c>
      <c r="AK1621">
        <v>226</v>
      </c>
      <c r="AL1621">
        <v>149</v>
      </c>
      <c r="AM1621">
        <v>148</v>
      </c>
      <c r="AN1621">
        <f t="shared" si="339"/>
        <v>11145</v>
      </c>
      <c r="AO1621">
        <v>207</v>
      </c>
      <c r="AP1621">
        <v>199</v>
      </c>
      <c r="AQ1621">
        <v>186</v>
      </c>
      <c r="AR1621">
        <v>209</v>
      </c>
      <c r="AS1621">
        <v>147</v>
      </c>
      <c r="AT1621">
        <v>161</v>
      </c>
      <c r="AU1621">
        <v>148</v>
      </c>
      <c r="AV1621">
        <v>177</v>
      </c>
      <c r="AW1621">
        <v>145</v>
      </c>
      <c r="AX1621">
        <v>132</v>
      </c>
      <c r="AY1621">
        <v>153</v>
      </c>
      <c r="AZ1621">
        <v>166</v>
      </c>
      <c r="BA1621">
        <v>172</v>
      </c>
      <c r="BB1621">
        <v>177</v>
      </c>
      <c r="BC1621">
        <v>189</v>
      </c>
      <c r="BD1621">
        <v>162</v>
      </c>
      <c r="BE1621">
        <v>164</v>
      </c>
      <c r="BF1621">
        <v>190</v>
      </c>
      <c r="BG1621">
        <v>185</v>
      </c>
      <c r="BH1621">
        <v>184</v>
      </c>
      <c r="BI1621">
        <v>1021</v>
      </c>
      <c r="BJ1621">
        <v>946</v>
      </c>
      <c r="BK1621">
        <v>920</v>
      </c>
      <c r="BL1621">
        <v>878</v>
      </c>
      <c r="BM1621">
        <v>735</v>
      </c>
      <c r="BN1621">
        <v>604</v>
      </c>
      <c r="BO1621">
        <v>627</v>
      </c>
      <c r="BP1621">
        <v>531</v>
      </c>
      <c r="BQ1621">
        <v>425</v>
      </c>
      <c r="BR1621">
        <v>421</v>
      </c>
      <c r="BS1621">
        <v>244</v>
      </c>
      <c r="BT1621">
        <v>148</v>
      </c>
      <c r="BU1621">
        <v>192</v>
      </c>
      <c r="BV1621" s="40"/>
      <c r="BW1621" s="5">
        <f t="shared" si="329"/>
        <v>2330</v>
      </c>
      <c r="BX1621" s="5">
        <f t="shared" si="330"/>
        <v>1072</v>
      </c>
      <c r="BY1621" s="5">
        <f t="shared" si="331"/>
        <v>2392</v>
      </c>
      <c r="BZ1621" s="5">
        <f t="shared" si="332"/>
        <v>4138</v>
      </c>
      <c r="CA1621" s="5">
        <f t="shared" si="333"/>
        <v>1194</v>
      </c>
      <c r="CB1621" s="40">
        <f t="shared" si="334"/>
        <v>2030</v>
      </c>
      <c r="CC1621" s="40">
        <f t="shared" si="335"/>
        <v>1054</v>
      </c>
      <c r="CD1621" s="40">
        <f t="shared" si="336"/>
        <v>2336</v>
      </c>
      <c r="CE1621" s="40">
        <f t="shared" si="340"/>
        <v>4295</v>
      </c>
      <c r="CF1621" s="40">
        <f t="shared" si="341"/>
        <v>1430</v>
      </c>
    </row>
    <row r="1622" spans="1:84" x14ac:dyDescent="0.25">
      <c r="A1622" s="73" t="s">
        <v>3165</v>
      </c>
      <c r="B1622" s="2" t="s">
        <v>3075</v>
      </c>
      <c r="C1622" s="2" t="s">
        <v>3161</v>
      </c>
      <c r="D1622" s="2" t="s">
        <v>3166</v>
      </c>
      <c r="E1622">
        <f t="shared" si="337"/>
        <v>14752</v>
      </c>
      <c r="F1622">
        <f t="shared" si="338"/>
        <v>7532</v>
      </c>
      <c r="G1622">
        <v>121</v>
      </c>
      <c r="H1622">
        <v>118</v>
      </c>
      <c r="I1622">
        <v>118</v>
      </c>
      <c r="J1622">
        <v>116</v>
      </c>
      <c r="K1622">
        <v>123</v>
      </c>
      <c r="L1622">
        <v>112</v>
      </c>
      <c r="M1622">
        <v>115</v>
      </c>
      <c r="N1622">
        <v>126</v>
      </c>
      <c r="O1622">
        <v>122</v>
      </c>
      <c r="P1622">
        <v>117</v>
      </c>
      <c r="Q1622">
        <v>143</v>
      </c>
      <c r="R1622">
        <v>124</v>
      </c>
      <c r="S1622">
        <v>157</v>
      </c>
      <c r="T1622">
        <v>157</v>
      </c>
      <c r="U1622">
        <v>147</v>
      </c>
      <c r="V1622">
        <v>140</v>
      </c>
      <c r="W1622">
        <v>129</v>
      </c>
      <c r="X1622">
        <v>128</v>
      </c>
      <c r="Y1622">
        <v>137</v>
      </c>
      <c r="Z1622">
        <v>110</v>
      </c>
      <c r="AA1622">
        <v>673</v>
      </c>
      <c r="AB1622">
        <v>569</v>
      </c>
      <c r="AC1622">
        <v>538</v>
      </c>
      <c r="AD1622">
        <v>492</v>
      </c>
      <c r="AE1622">
        <v>484</v>
      </c>
      <c r="AF1622">
        <v>384</v>
      </c>
      <c r="AG1622">
        <v>415</v>
      </c>
      <c r="AH1622">
        <v>328</v>
      </c>
      <c r="AI1622">
        <v>333</v>
      </c>
      <c r="AJ1622">
        <v>314</v>
      </c>
      <c r="AK1622">
        <v>181</v>
      </c>
      <c r="AL1622">
        <v>129</v>
      </c>
      <c r="AM1622">
        <v>132</v>
      </c>
      <c r="AN1622">
        <f t="shared" si="339"/>
        <v>7220</v>
      </c>
      <c r="AO1622">
        <v>148</v>
      </c>
      <c r="AP1622">
        <v>134</v>
      </c>
      <c r="AQ1622">
        <v>123</v>
      </c>
      <c r="AR1622">
        <v>117</v>
      </c>
      <c r="AS1622">
        <v>88</v>
      </c>
      <c r="AT1622">
        <v>107</v>
      </c>
      <c r="AU1622">
        <v>105</v>
      </c>
      <c r="AV1622">
        <v>99</v>
      </c>
      <c r="AW1622">
        <v>113</v>
      </c>
      <c r="AX1622">
        <v>117</v>
      </c>
      <c r="AY1622">
        <v>122</v>
      </c>
      <c r="AZ1622">
        <v>151</v>
      </c>
      <c r="BA1622">
        <v>128</v>
      </c>
      <c r="BB1622">
        <v>128</v>
      </c>
      <c r="BC1622">
        <v>134</v>
      </c>
      <c r="BD1622">
        <v>125</v>
      </c>
      <c r="BE1622">
        <v>134</v>
      </c>
      <c r="BF1622">
        <v>129</v>
      </c>
      <c r="BG1622">
        <v>116</v>
      </c>
      <c r="BH1622">
        <v>139</v>
      </c>
      <c r="BI1622">
        <v>557</v>
      </c>
      <c r="BJ1622">
        <v>571</v>
      </c>
      <c r="BK1622">
        <v>538</v>
      </c>
      <c r="BL1622">
        <v>481</v>
      </c>
      <c r="BM1622">
        <v>411</v>
      </c>
      <c r="BN1622">
        <v>353</v>
      </c>
      <c r="BO1622">
        <v>337</v>
      </c>
      <c r="BP1622">
        <v>357</v>
      </c>
      <c r="BQ1622">
        <v>283</v>
      </c>
      <c r="BR1622">
        <v>311</v>
      </c>
      <c r="BS1622">
        <v>220</v>
      </c>
      <c r="BT1622">
        <v>119</v>
      </c>
      <c r="BU1622">
        <v>225</v>
      </c>
      <c r="BV1622" s="40"/>
      <c r="BW1622" s="5">
        <f t="shared" si="329"/>
        <v>1455</v>
      </c>
      <c r="BX1622" s="5">
        <f t="shared" si="330"/>
        <v>858</v>
      </c>
      <c r="BY1622" s="5">
        <f t="shared" si="331"/>
        <v>1489</v>
      </c>
      <c r="BZ1622" s="5">
        <f t="shared" si="332"/>
        <v>2641</v>
      </c>
      <c r="CA1622" s="5">
        <f t="shared" si="333"/>
        <v>1089</v>
      </c>
      <c r="CB1622" s="40">
        <f t="shared" si="334"/>
        <v>1424</v>
      </c>
      <c r="CC1622" s="40">
        <f t="shared" si="335"/>
        <v>778</v>
      </c>
      <c r="CD1622" s="40">
        <f t="shared" si="336"/>
        <v>1383</v>
      </c>
      <c r="CE1622" s="40">
        <f t="shared" si="340"/>
        <v>2477</v>
      </c>
      <c r="CF1622" s="40">
        <f t="shared" si="341"/>
        <v>1158</v>
      </c>
    </row>
    <row r="1623" spans="1:84" x14ac:dyDescent="0.25">
      <c r="A1623" s="73" t="s">
        <v>3167</v>
      </c>
      <c r="B1623" s="2" t="s">
        <v>3075</v>
      </c>
      <c r="C1623" s="2" t="s">
        <v>3161</v>
      </c>
      <c r="D1623" s="2" t="s">
        <v>3168</v>
      </c>
      <c r="E1623">
        <f t="shared" si="337"/>
        <v>32192</v>
      </c>
      <c r="F1623">
        <f t="shared" si="338"/>
        <v>16367</v>
      </c>
      <c r="G1623">
        <v>258</v>
      </c>
      <c r="H1623">
        <v>303</v>
      </c>
      <c r="I1623">
        <v>259</v>
      </c>
      <c r="J1623">
        <v>287</v>
      </c>
      <c r="K1623">
        <v>254</v>
      </c>
      <c r="L1623">
        <v>236</v>
      </c>
      <c r="M1623">
        <v>243</v>
      </c>
      <c r="N1623">
        <v>232</v>
      </c>
      <c r="O1623">
        <v>264</v>
      </c>
      <c r="P1623">
        <v>263</v>
      </c>
      <c r="Q1623">
        <v>262</v>
      </c>
      <c r="R1623">
        <v>253</v>
      </c>
      <c r="S1623">
        <v>242</v>
      </c>
      <c r="T1623">
        <v>231</v>
      </c>
      <c r="U1623">
        <v>274</v>
      </c>
      <c r="V1623">
        <v>260</v>
      </c>
      <c r="W1623">
        <v>279</v>
      </c>
      <c r="X1623">
        <v>295</v>
      </c>
      <c r="Y1623">
        <v>296</v>
      </c>
      <c r="Z1623">
        <v>265</v>
      </c>
      <c r="AA1623">
        <v>1276</v>
      </c>
      <c r="AB1623">
        <v>1673</v>
      </c>
      <c r="AC1623">
        <v>1553</v>
      </c>
      <c r="AD1623">
        <v>1293</v>
      </c>
      <c r="AE1623">
        <v>1116</v>
      </c>
      <c r="AF1623">
        <v>976</v>
      </c>
      <c r="AG1623">
        <v>827</v>
      </c>
      <c r="AH1623">
        <v>717</v>
      </c>
      <c r="AI1623">
        <v>497</v>
      </c>
      <c r="AJ1623">
        <v>479</v>
      </c>
      <c r="AK1623">
        <v>290</v>
      </c>
      <c r="AL1623">
        <v>210</v>
      </c>
      <c r="AM1623">
        <v>204</v>
      </c>
      <c r="AN1623">
        <f t="shared" si="339"/>
        <v>15825</v>
      </c>
      <c r="AO1623">
        <v>304</v>
      </c>
      <c r="AP1623">
        <v>248</v>
      </c>
      <c r="AQ1623">
        <v>281</v>
      </c>
      <c r="AR1623">
        <v>244</v>
      </c>
      <c r="AS1623">
        <v>231</v>
      </c>
      <c r="AT1623">
        <v>245</v>
      </c>
      <c r="AU1623">
        <v>233</v>
      </c>
      <c r="AV1623">
        <v>242</v>
      </c>
      <c r="AW1623">
        <v>207</v>
      </c>
      <c r="AX1623">
        <v>189</v>
      </c>
      <c r="AY1623">
        <v>233</v>
      </c>
      <c r="AZ1623">
        <v>243</v>
      </c>
      <c r="BA1623">
        <v>261</v>
      </c>
      <c r="BB1623">
        <v>283</v>
      </c>
      <c r="BC1623">
        <v>248</v>
      </c>
      <c r="BD1623">
        <v>250</v>
      </c>
      <c r="BE1623">
        <v>247</v>
      </c>
      <c r="BF1623">
        <v>241</v>
      </c>
      <c r="BG1623">
        <v>241</v>
      </c>
      <c r="BH1623">
        <v>277</v>
      </c>
      <c r="BI1623">
        <v>1644</v>
      </c>
      <c r="BJ1623">
        <v>1374</v>
      </c>
      <c r="BK1623">
        <v>1273</v>
      </c>
      <c r="BL1623">
        <v>1167</v>
      </c>
      <c r="BM1623">
        <v>1024</v>
      </c>
      <c r="BN1623">
        <v>826</v>
      </c>
      <c r="BO1623">
        <v>755</v>
      </c>
      <c r="BP1623">
        <v>810</v>
      </c>
      <c r="BQ1623">
        <v>656</v>
      </c>
      <c r="BR1623">
        <v>439</v>
      </c>
      <c r="BS1623">
        <v>300</v>
      </c>
      <c r="BT1623">
        <v>276</v>
      </c>
      <c r="BU1623">
        <v>333</v>
      </c>
      <c r="BV1623" s="40"/>
      <c r="BW1623" s="5">
        <f t="shared" si="329"/>
        <v>3114</v>
      </c>
      <c r="BX1623" s="5">
        <f t="shared" si="330"/>
        <v>1581</v>
      </c>
      <c r="BY1623" s="5">
        <f t="shared" si="331"/>
        <v>3510</v>
      </c>
      <c r="BZ1623" s="5">
        <f t="shared" si="332"/>
        <v>6482</v>
      </c>
      <c r="CA1623" s="5">
        <f t="shared" si="333"/>
        <v>1680</v>
      </c>
      <c r="CB1623" s="40">
        <f t="shared" si="334"/>
        <v>2900</v>
      </c>
      <c r="CC1623" s="40">
        <f t="shared" si="335"/>
        <v>1530</v>
      </c>
      <c r="CD1623" s="40">
        <f t="shared" si="336"/>
        <v>3536</v>
      </c>
      <c r="CE1623" s="40">
        <f t="shared" si="340"/>
        <v>5855</v>
      </c>
      <c r="CF1623" s="40">
        <f t="shared" si="341"/>
        <v>2004</v>
      </c>
    </row>
    <row r="1624" spans="1:84" x14ac:dyDescent="0.25">
      <c r="A1624" s="73" t="s">
        <v>3169</v>
      </c>
      <c r="B1624" s="2" t="s">
        <v>3075</v>
      </c>
      <c r="C1624" s="2" t="s">
        <v>3161</v>
      </c>
      <c r="D1624" s="2" t="s">
        <v>3170</v>
      </c>
      <c r="E1624">
        <f t="shared" si="337"/>
        <v>9606</v>
      </c>
      <c r="F1624">
        <f t="shared" si="338"/>
        <v>4931</v>
      </c>
      <c r="G1624">
        <v>76</v>
      </c>
      <c r="H1624">
        <v>87</v>
      </c>
      <c r="I1624">
        <v>85</v>
      </c>
      <c r="J1624">
        <v>87</v>
      </c>
      <c r="K1624">
        <v>88</v>
      </c>
      <c r="L1624">
        <v>92</v>
      </c>
      <c r="M1624">
        <v>86</v>
      </c>
      <c r="N1624">
        <v>82</v>
      </c>
      <c r="O1624">
        <v>77</v>
      </c>
      <c r="P1624">
        <v>80</v>
      </c>
      <c r="Q1624">
        <v>95</v>
      </c>
      <c r="R1624">
        <v>76</v>
      </c>
      <c r="S1624">
        <v>92</v>
      </c>
      <c r="T1624">
        <v>79</v>
      </c>
      <c r="U1624">
        <v>82</v>
      </c>
      <c r="V1624">
        <v>74</v>
      </c>
      <c r="W1624">
        <v>73</v>
      </c>
      <c r="X1624">
        <v>88</v>
      </c>
      <c r="Y1624">
        <v>78</v>
      </c>
      <c r="Z1624">
        <v>69</v>
      </c>
      <c r="AA1624">
        <v>373</v>
      </c>
      <c r="AB1624">
        <v>550</v>
      </c>
      <c r="AC1624">
        <v>477</v>
      </c>
      <c r="AD1624">
        <v>391</v>
      </c>
      <c r="AE1624">
        <v>289</v>
      </c>
      <c r="AF1624">
        <v>236</v>
      </c>
      <c r="AG1624">
        <v>224</v>
      </c>
      <c r="AH1624">
        <v>216</v>
      </c>
      <c r="AI1624">
        <v>153</v>
      </c>
      <c r="AJ1624">
        <v>141</v>
      </c>
      <c r="AK1624">
        <v>95</v>
      </c>
      <c r="AL1624">
        <v>60</v>
      </c>
      <c r="AM1624">
        <v>80</v>
      </c>
      <c r="AN1624">
        <f t="shared" si="339"/>
        <v>4675</v>
      </c>
      <c r="AO1624">
        <v>63</v>
      </c>
      <c r="AP1624">
        <v>68</v>
      </c>
      <c r="AQ1624">
        <v>79</v>
      </c>
      <c r="AR1624">
        <v>83</v>
      </c>
      <c r="AS1624">
        <v>74</v>
      </c>
      <c r="AT1624">
        <v>76</v>
      </c>
      <c r="AU1624">
        <v>82</v>
      </c>
      <c r="AV1624">
        <v>86</v>
      </c>
      <c r="AW1624">
        <v>90</v>
      </c>
      <c r="AX1624">
        <v>74</v>
      </c>
      <c r="AY1624">
        <v>74</v>
      </c>
      <c r="AZ1624">
        <v>90</v>
      </c>
      <c r="BA1624">
        <v>72</v>
      </c>
      <c r="BB1624">
        <v>85</v>
      </c>
      <c r="BC1624">
        <v>82</v>
      </c>
      <c r="BD1624">
        <v>83</v>
      </c>
      <c r="BE1624">
        <v>86</v>
      </c>
      <c r="BF1624">
        <v>72</v>
      </c>
      <c r="BG1624">
        <v>78</v>
      </c>
      <c r="BH1624">
        <v>84</v>
      </c>
      <c r="BI1624">
        <v>393</v>
      </c>
      <c r="BJ1624">
        <v>417</v>
      </c>
      <c r="BK1624">
        <v>390</v>
      </c>
      <c r="BL1624">
        <v>314</v>
      </c>
      <c r="BM1624">
        <v>338</v>
      </c>
      <c r="BN1624">
        <v>275</v>
      </c>
      <c r="BO1624">
        <v>204</v>
      </c>
      <c r="BP1624">
        <v>191</v>
      </c>
      <c r="BQ1624">
        <v>171</v>
      </c>
      <c r="BR1624">
        <v>134</v>
      </c>
      <c r="BS1624">
        <v>92</v>
      </c>
      <c r="BT1624">
        <v>64</v>
      </c>
      <c r="BU1624">
        <v>111</v>
      </c>
      <c r="BV1624" s="40"/>
      <c r="BW1624" s="5">
        <f t="shared" si="329"/>
        <v>1011</v>
      </c>
      <c r="BX1624" s="5">
        <f t="shared" si="330"/>
        <v>488</v>
      </c>
      <c r="BY1624" s="5">
        <f t="shared" si="331"/>
        <v>1070</v>
      </c>
      <c r="BZ1624" s="5">
        <f t="shared" si="332"/>
        <v>1833</v>
      </c>
      <c r="CA1624" s="5">
        <f t="shared" si="333"/>
        <v>529</v>
      </c>
      <c r="CB1624" s="40">
        <f t="shared" si="334"/>
        <v>939</v>
      </c>
      <c r="CC1624" s="40">
        <f t="shared" si="335"/>
        <v>480</v>
      </c>
      <c r="CD1624" s="40">
        <f t="shared" si="336"/>
        <v>972</v>
      </c>
      <c r="CE1624" s="40">
        <f t="shared" si="340"/>
        <v>1712</v>
      </c>
      <c r="CF1624" s="40">
        <f t="shared" si="341"/>
        <v>572</v>
      </c>
    </row>
    <row r="1625" spans="1:84" x14ac:dyDescent="0.25">
      <c r="A1625" s="73" t="s">
        <v>3171</v>
      </c>
      <c r="B1625" s="2" t="s">
        <v>3075</v>
      </c>
      <c r="C1625" s="2" t="s">
        <v>3161</v>
      </c>
      <c r="D1625" s="2" t="s">
        <v>3172</v>
      </c>
      <c r="E1625">
        <f t="shared" si="337"/>
        <v>28192</v>
      </c>
      <c r="F1625">
        <f t="shared" si="338"/>
        <v>14247</v>
      </c>
      <c r="G1625">
        <v>272</v>
      </c>
      <c r="H1625">
        <v>275</v>
      </c>
      <c r="I1625">
        <v>223</v>
      </c>
      <c r="J1625">
        <v>203</v>
      </c>
      <c r="K1625">
        <v>210</v>
      </c>
      <c r="L1625">
        <v>192</v>
      </c>
      <c r="M1625">
        <v>207</v>
      </c>
      <c r="N1625">
        <v>174</v>
      </c>
      <c r="O1625">
        <v>218</v>
      </c>
      <c r="P1625">
        <v>221</v>
      </c>
      <c r="Q1625">
        <v>193</v>
      </c>
      <c r="R1625">
        <v>209</v>
      </c>
      <c r="S1625">
        <v>221</v>
      </c>
      <c r="T1625">
        <v>215</v>
      </c>
      <c r="U1625">
        <v>262</v>
      </c>
      <c r="V1625">
        <v>220</v>
      </c>
      <c r="W1625">
        <v>221</v>
      </c>
      <c r="X1625">
        <v>269</v>
      </c>
      <c r="Y1625">
        <v>240</v>
      </c>
      <c r="Z1625">
        <v>225</v>
      </c>
      <c r="AA1625">
        <v>1250</v>
      </c>
      <c r="AB1625">
        <v>1493</v>
      </c>
      <c r="AC1625">
        <v>1240</v>
      </c>
      <c r="AD1625">
        <v>1077</v>
      </c>
      <c r="AE1625">
        <v>959</v>
      </c>
      <c r="AF1625">
        <v>725</v>
      </c>
      <c r="AG1625">
        <v>764</v>
      </c>
      <c r="AH1625">
        <v>652</v>
      </c>
      <c r="AI1625">
        <v>475</v>
      </c>
      <c r="AJ1625">
        <v>440</v>
      </c>
      <c r="AK1625">
        <v>298</v>
      </c>
      <c r="AL1625">
        <v>198</v>
      </c>
      <c r="AM1625">
        <v>206</v>
      </c>
      <c r="AN1625">
        <f t="shared" si="339"/>
        <v>13945</v>
      </c>
      <c r="AO1625">
        <v>261</v>
      </c>
      <c r="AP1625">
        <v>225</v>
      </c>
      <c r="AQ1625">
        <v>251</v>
      </c>
      <c r="AR1625">
        <v>248</v>
      </c>
      <c r="AS1625">
        <v>187</v>
      </c>
      <c r="AT1625">
        <v>201</v>
      </c>
      <c r="AU1625">
        <v>182</v>
      </c>
      <c r="AV1625">
        <v>212</v>
      </c>
      <c r="AW1625">
        <v>171</v>
      </c>
      <c r="AX1625">
        <v>160</v>
      </c>
      <c r="AY1625">
        <v>227</v>
      </c>
      <c r="AZ1625">
        <v>219</v>
      </c>
      <c r="BA1625">
        <v>221</v>
      </c>
      <c r="BB1625">
        <v>243</v>
      </c>
      <c r="BC1625">
        <v>209</v>
      </c>
      <c r="BD1625">
        <v>248</v>
      </c>
      <c r="BE1625">
        <v>270</v>
      </c>
      <c r="BF1625">
        <v>230</v>
      </c>
      <c r="BG1625">
        <v>249</v>
      </c>
      <c r="BH1625">
        <v>244</v>
      </c>
      <c r="BI1625">
        <v>1078</v>
      </c>
      <c r="BJ1625">
        <v>1225</v>
      </c>
      <c r="BK1625">
        <v>1145</v>
      </c>
      <c r="BL1625">
        <v>1141</v>
      </c>
      <c r="BM1625">
        <v>1034</v>
      </c>
      <c r="BN1625">
        <v>845</v>
      </c>
      <c r="BO1625">
        <v>644</v>
      </c>
      <c r="BP1625">
        <v>654</v>
      </c>
      <c r="BQ1625">
        <v>513</v>
      </c>
      <c r="BR1625">
        <v>372</v>
      </c>
      <c r="BS1625">
        <v>284</v>
      </c>
      <c r="BT1625">
        <v>241</v>
      </c>
      <c r="BU1625">
        <v>311</v>
      </c>
      <c r="BV1625" s="40"/>
      <c r="BW1625" s="5">
        <f t="shared" si="329"/>
        <v>2597</v>
      </c>
      <c r="BX1625" s="5">
        <f t="shared" si="330"/>
        <v>1408</v>
      </c>
      <c r="BY1625" s="5">
        <f t="shared" si="331"/>
        <v>3208</v>
      </c>
      <c r="BZ1625" s="5">
        <f t="shared" si="332"/>
        <v>5417</v>
      </c>
      <c r="CA1625" s="5">
        <f t="shared" si="333"/>
        <v>1617</v>
      </c>
      <c r="CB1625" s="40">
        <f t="shared" si="334"/>
        <v>2544</v>
      </c>
      <c r="CC1625" s="40">
        <f t="shared" si="335"/>
        <v>1421</v>
      </c>
      <c r="CD1625" s="40">
        <f t="shared" si="336"/>
        <v>2796</v>
      </c>
      <c r="CE1625" s="40">
        <f t="shared" si="340"/>
        <v>5463</v>
      </c>
      <c r="CF1625" s="40">
        <f t="shared" si="341"/>
        <v>1721</v>
      </c>
    </row>
    <row r="1626" spans="1:84" x14ac:dyDescent="0.25">
      <c r="A1626" s="73" t="s">
        <v>3173</v>
      </c>
      <c r="B1626" s="2" t="s">
        <v>3075</v>
      </c>
      <c r="C1626" s="2" t="s">
        <v>3161</v>
      </c>
      <c r="D1626" s="2" t="s">
        <v>3137</v>
      </c>
      <c r="E1626">
        <f t="shared" si="337"/>
        <v>7446</v>
      </c>
      <c r="F1626">
        <f t="shared" si="338"/>
        <v>3772</v>
      </c>
      <c r="G1626">
        <v>71</v>
      </c>
      <c r="H1626">
        <v>63</v>
      </c>
      <c r="I1626">
        <v>57</v>
      </c>
      <c r="J1626">
        <v>66</v>
      </c>
      <c r="K1626">
        <v>55</v>
      </c>
      <c r="L1626">
        <v>52</v>
      </c>
      <c r="M1626">
        <v>54</v>
      </c>
      <c r="N1626">
        <v>56</v>
      </c>
      <c r="O1626">
        <v>52</v>
      </c>
      <c r="P1626">
        <v>58</v>
      </c>
      <c r="Q1626">
        <v>51</v>
      </c>
      <c r="R1626">
        <v>59</v>
      </c>
      <c r="S1626">
        <v>50</v>
      </c>
      <c r="T1626">
        <v>51</v>
      </c>
      <c r="U1626">
        <v>60</v>
      </c>
      <c r="V1626">
        <v>51</v>
      </c>
      <c r="W1626">
        <v>58</v>
      </c>
      <c r="X1626">
        <v>52</v>
      </c>
      <c r="Y1626">
        <v>59</v>
      </c>
      <c r="Z1626">
        <v>52</v>
      </c>
      <c r="AA1626">
        <v>267</v>
      </c>
      <c r="AB1626">
        <v>418</v>
      </c>
      <c r="AC1626">
        <v>353</v>
      </c>
      <c r="AD1626">
        <v>301</v>
      </c>
      <c r="AE1626">
        <v>266</v>
      </c>
      <c r="AF1626">
        <v>236</v>
      </c>
      <c r="AG1626">
        <v>184</v>
      </c>
      <c r="AH1626">
        <v>166</v>
      </c>
      <c r="AI1626">
        <v>154</v>
      </c>
      <c r="AJ1626">
        <v>110</v>
      </c>
      <c r="AK1626">
        <v>71</v>
      </c>
      <c r="AL1626">
        <v>53</v>
      </c>
      <c r="AM1626">
        <v>66</v>
      </c>
      <c r="AN1626">
        <f t="shared" si="339"/>
        <v>3674</v>
      </c>
      <c r="AO1626">
        <v>59</v>
      </c>
      <c r="AP1626">
        <v>64</v>
      </c>
      <c r="AQ1626">
        <v>67</v>
      </c>
      <c r="AR1626">
        <v>54</v>
      </c>
      <c r="AS1626">
        <v>51</v>
      </c>
      <c r="AT1626">
        <v>54</v>
      </c>
      <c r="AU1626">
        <v>51</v>
      </c>
      <c r="AV1626">
        <v>47</v>
      </c>
      <c r="AW1626">
        <v>50</v>
      </c>
      <c r="AX1626">
        <v>40</v>
      </c>
      <c r="AY1626">
        <v>57</v>
      </c>
      <c r="AZ1626">
        <v>48</v>
      </c>
      <c r="BA1626">
        <v>57</v>
      </c>
      <c r="BB1626">
        <v>56</v>
      </c>
      <c r="BC1626">
        <v>49</v>
      </c>
      <c r="BD1626">
        <v>55</v>
      </c>
      <c r="BE1626">
        <v>55</v>
      </c>
      <c r="BF1626">
        <v>60</v>
      </c>
      <c r="BG1626">
        <v>49</v>
      </c>
      <c r="BH1626">
        <v>54</v>
      </c>
      <c r="BI1626">
        <v>261</v>
      </c>
      <c r="BJ1626">
        <v>331</v>
      </c>
      <c r="BK1626">
        <v>312</v>
      </c>
      <c r="BL1626">
        <v>306</v>
      </c>
      <c r="BM1626">
        <v>265</v>
      </c>
      <c r="BN1626">
        <v>216</v>
      </c>
      <c r="BO1626">
        <v>214</v>
      </c>
      <c r="BP1626">
        <v>188</v>
      </c>
      <c r="BQ1626">
        <v>166</v>
      </c>
      <c r="BR1626">
        <v>105</v>
      </c>
      <c r="BS1626">
        <v>80</v>
      </c>
      <c r="BT1626">
        <v>67</v>
      </c>
      <c r="BU1626">
        <v>86</v>
      </c>
      <c r="BV1626" s="40"/>
      <c r="BW1626" s="5">
        <f t="shared" si="329"/>
        <v>694</v>
      </c>
      <c r="BX1626" s="5">
        <f t="shared" si="330"/>
        <v>322</v>
      </c>
      <c r="BY1626" s="5">
        <f t="shared" si="331"/>
        <v>796</v>
      </c>
      <c r="BZ1626" s="5">
        <f t="shared" si="332"/>
        <v>1506</v>
      </c>
      <c r="CA1626" s="5">
        <f t="shared" si="333"/>
        <v>454</v>
      </c>
      <c r="CB1626" s="40">
        <f t="shared" si="334"/>
        <v>642</v>
      </c>
      <c r="CC1626" s="40">
        <f t="shared" si="335"/>
        <v>332</v>
      </c>
      <c r="CD1626" s="40">
        <f t="shared" si="336"/>
        <v>695</v>
      </c>
      <c r="CE1626" s="40">
        <f t="shared" si="340"/>
        <v>1501</v>
      </c>
      <c r="CF1626" s="40">
        <f t="shared" si="341"/>
        <v>504</v>
      </c>
    </row>
    <row r="1627" spans="1:84" x14ac:dyDescent="0.25">
      <c r="A1627" s="73" t="s">
        <v>3174</v>
      </c>
      <c r="B1627" s="2" t="s">
        <v>3075</v>
      </c>
      <c r="C1627" s="2" t="s">
        <v>3175</v>
      </c>
      <c r="D1627" s="2" t="s">
        <v>3176</v>
      </c>
      <c r="E1627">
        <f t="shared" si="337"/>
        <v>100083</v>
      </c>
      <c r="F1627">
        <f t="shared" si="338"/>
        <v>49277</v>
      </c>
      <c r="G1627">
        <v>996</v>
      </c>
      <c r="H1627">
        <v>783</v>
      </c>
      <c r="I1627">
        <v>770</v>
      </c>
      <c r="J1627">
        <v>786</v>
      </c>
      <c r="K1627">
        <v>860</v>
      </c>
      <c r="L1627">
        <v>773</v>
      </c>
      <c r="M1627">
        <v>706</v>
      </c>
      <c r="N1627">
        <v>758</v>
      </c>
      <c r="O1627">
        <v>702</v>
      </c>
      <c r="P1627">
        <v>796</v>
      </c>
      <c r="Q1627">
        <v>892</v>
      </c>
      <c r="R1627">
        <v>891</v>
      </c>
      <c r="S1627">
        <v>875</v>
      </c>
      <c r="T1627">
        <v>769</v>
      </c>
      <c r="U1627">
        <v>753</v>
      </c>
      <c r="V1627">
        <v>845</v>
      </c>
      <c r="W1627">
        <v>830</v>
      </c>
      <c r="X1627">
        <v>672</v>
      </c>
      <c r="Y1627">
        <v>674</v>
      </c>
      <c r="Z1627">
        <v>848</v>
      </c>
      <c r="AA1627">
        <v>4056</v>
      </c>
      <c r="AB1627">
        <v>4414</v>
      </c>
      <c r="AC1627">
        <v>3873</v>
      </c>
      <c r="AD1627">
        <v>3302</v>
      </c>
      <c r="AE1627">
        <v>3950</v>
      </c>
      <c r="AF1627">
        <v>3021</v>
      </c>
      <c r="AG1627">
        <v>2998</v>
      </c>
      <c r="AH1627">
        <v>2899</v>
      </c>
      <c r="AI1627">
        <v>1625</v>
      </c>
      <c r="AJ1627">
        <v>1066</v>
      </c>
      <c r="AK1627">
        <v>758</v>
      </c>
      <c r="AL1627">
        <v>647</v>
      </c>
      <c r="AM1627">
        <v>689</v>
      </c>
      <c r="AN1627">
        <f t="shared" si="339"/>
        <v>50806</v>
      </c>
      <c r="AO1627">
        <v>883</v>
      </c>
      <c r="AP1627">
        <v>957</v>
      </c>
      <c r="AQ1627">
        <v>870</v>
      </c>
      <c r="AR1627">
        <v>787</v>
      </c>
      <c r="AS1627">
        <v>537</v>
      </c>
      <c r="AT1627">
        <v>633</v>
      </c>
      <c r="AU1627">
        <v>707</v>
      </c>
      <c r="AV1627">
        <v>672</v>
      </c>
      <c r="AW1627">
        <v>761</v>
      </c>
      <c r="AX1627">
        <v>651</v>
      </c>
      <c r="AY1627">
        <v>729</v>
      </c>
      <c r="AZ1627">
        <v>790</v>
      </c>
      <c r="BA1627">
        <v>841</v>
      </c>
      <c r="BB1627">
        <v>940</v>
      </c>
      <c r="BC1627">
        <v>903</v>
      </c>
      <c r="BD1627">
        <v>691</v>
      </c>
      <c r="BE1627">
        <v>679</v>
      </c>
      <c r="BF1627">
        <v>821</v>
      </c>
      <c r="BG1627">
        <v>824</v>
      </c>
      <c r="BH1627">
        <v>693</v>
      </c>
      <c r="BI1627">
        <v>4633</v>
      </c>
      <c r="BJ1627">
        <v>4796</v>
      </c>
      <c r="BK1627">
        <v>3723</v>
      </c>
      <c r="BL1627">
        <v>3642</v>
      </c>
      <c r="BM1627">
        <v>3350</v>
      </c>
      <c r="BN1627">
        <v>3525</v>
      </c>
      <c r="BO1627">
        <v>3627</v>
      </c>
      <c r="BP1627">
        <v>2575</v>
      </c>
      <c r="BQ1627">
        <v>1688</v>
      </c>
      <c r="BR1627">
        <v>1398</v>
      </c>
      <c r="BS1627">
        <v>848</v>
      </c>
      <c r="BT1627">
        <v>669</v>
      </c>
      <c r="BU1627">
        <v>963</v>
      </c>
      <c r="BV1627" s="40"/>
      <c r="BW1627" s="5">
        <f t="shared" si="329"/>
        <v>9713</v>
      </c>
      <c r="BX1627" s="5">
        <f t="shared" si="330"/>
        <v>4744</v>
      </c>
      <c r="BY1627" s="5">
        <f t="shared" si="331"/>
        <v>9992</v>
      </c>
      <c r="BZ1627" s="5">
        <f t="shared" si="332"/>
        <v>20043</v>
      </c>
      <c r="CA1627" s="5">
        <f t="shared" si="333"/>
        <v>4785</v>
      </c>
      <c r="CB1627" s="40">
        <f t="shared" si="334"/>
        <v>8977</v>
      </c>
      <c r="CC1627" s="40">
        <f t="shared" si="335"/>
        <v>4875</v>
      </c>
      <c r="CD1627" s="40">
        <f t="shared" si="336"/>
        <v>10946</v>
      </c>
      <c r="CE1627" s="40">
        <f t="shared" si="340"/>
        <v>20442</v>
      </c>
      <c r="CF1627" s="40">
        <f t="shared" si="341"/>
        <v>5566</v>
      </c>
    </row>
    <row r="1628" spans="1:84" x14ac:dyDescent="0.25">
      <c r="A1628" s="73" t="s">
        <v>3177</v>
      </c>
      <c r="B1628" s="2" t="s">
        <v>3075</v>
      </c>
      <c r="C1628" s="2" t="s">
        <v>3175</v>
      </c>
      <c r="D1628" s="2" t="s">
        <v>3178</v>
      </c>
      <c r="E1628">
        <f t="shared" si="337"/>
        <v>7850</v>
      </c>
      <c r="F1628">
        <f t="shared" si="338"/>
        <v>4026</v>
      </c>
      <c r="G1628">
        <v>77</v>
      </c>
      <c r="H1628">
        <v>66</v>
      </c>
      <c r="I1628">
        <v>59</v>
      </c>
      <c r="J1628">
        <v>59</v>
      </c>
      <c r="K1628">
        <v>55</v>
      </c>
      <c r="L1628">
        <v>58</v>
      </c>
      <c r="M1628">
        <v>57</v>
      </c>
      <c r="N1628">
        <v>62</v>
      </c>
      <c r="O1628">
        <v>61</v>
      </c>
      <c r="P1628">
        <v>60</v>
      </c>
      <c r="Q1628">
        <v>56</v>
      </c>
      <c r="R1628">
        <v>66</v>
      </c>
      <c r="S1628">
        <v>72</v>
      </c>
      <c r="T1628">
        <v>66</v>
      </c>
      <c r="U1628">
        <v>61</v>
      </c>
      <c r="V1628">
        <v>56</v>
      </c>
      <c r="W1628">
        <v>51</v>
      </c>
      <c r="X1628">
        <v>59</v>
      </c>
      <c r="Y1628">
        <v>52</v>
      </c>
      <c r="Z1628">
        <v>64</v>
      </c>
      <c r="AA1628">
        <v>395</v>
      </c>
      <c r="AB1628">
        <v>366</v>
      </c>
      <c r="AC1628">
        <v>338</v>
      </c>
      <c r="AD1628">
        <v>307</v>
      </c>
      <c r="AE1628">
        <v>307</v>
      </c>
      <c r="AF1628">
        <v>274</v>
      </c>
      <c r="AG1628">
        <v>236</v>
      </c>
      <c r="AH1628">
        <v>201</v>
      </c>
      <c r="AI1628">
        <v>140</v>
      </c>
      <c r="AJ1628">
        <v>90</v>
      </c>
      <c r="AK1628">
        <v>66</v>
      </c>
      <c r="AL1628">
        <v>39</v>
      </c>
      <c r="AM1628">
        <v>50</v>
      </c>
      <c r="AN1628">
        <f t="shared" si="339"/>
        <v>3824</v>
      </c>
      <c r="AO1628">
        <v>69</v>
      </c>
      <c r="AP1628">
        <v>71</v>
      </c>
      <c r="AQ1628">
        <v>69</v>
      </c>
      <c r="AR1628">
        <v>67</v>
      </c>
      <c r="AS1628">
        <v>57</v>
      </c>
      <c r="AT1628">
        <v>54</v>
      </c>
      <c r="AU1628">
        <v>55</v>
      </c>
      <c r="AV1628">
        <v>51</v>
      </c>
      <c r="AW1628">
        <v>56</v>
      </c>
      <c r="AX1628">
        <v>52</v>
      </c>
      <c r="AY1628">
        <v>69</v>
      </c>
      <c r="AZ1628">
        <v>66</v>
      </c>
      <c r="BA1628">
        <v>61</v>
      </c>
      <c r="BB1628">
        <v>64</v>
      </c>
      <c r="BC1628">
        <v>61</v>
      </c>
      <c r="BD1628">
        <v>56</v>
      </c>
      <c r="BE1628">
        <v>53</v>
      </c>
      <c r="BF1628">
        <v>47</v>
      </c>
      <c r="BG1628">
        <v>55</v>
      </c>
      <c r="BH1628">
        <v>52</v>
      </c>
      <c r="BI1628">
        <v>341</v>
      </c>
      <c r="BJ1628">
        <v>398</v>
      </c>
      <c r="BK1628">
        <v>288</v>
      </c>
      <c r="BL1628">
        <v>246</v>
      </c>
      <c r="BM1628">
        <v>331</v>
      </c>
      <c r="BN1628">
        <v>232</v>
      </c>
      <c r="BO1628">
        <v>198</v>
      </c>
      <c r="BP1628">
        <v>186</v>
      </c>
      <c r="BQ1628">
        <v>127</v>
      </c>
      <c r="BR1628">
        <v>118</v>
      </c>
      <c r="BS1628">
        <v>65</v>
      </c>
      <c r="BT1628">
        <v>38</v>
      </c>
      <c r="BU1628">
        <v>71</v>
      </c>
      <c r="BV1628" s="40"/>
      <c r="BW1628" s="5">
        <f t="shared" ref="BW1628:BW1691" si="342">SUM(G1628:R1628)</f>
        <v>736</v>
      </c>
      <c r="BX1628" s="5">
        <f t="shared" ref="BX1628:BX1691" si="343">SUM(S1628:X1628)</f>
        <v>365</v>
      </c>
      <c r="BY1628" s="5">
        <f t="shared" ref="BY1628:BY1691" si="344">SUM(Y1628:AB1628)</f>
        <v>877</v>
      </c>
      <c r="BZ1628" s="5">
        <f t="shared" ref="BZ1628:BZ1691" si="345">SUM(AC1628:AH1628)</f>
        <v>1663</v>
      </c>
      <c r="CA1628" s="5">
        <f t="shared" ref="CA1628:CA1691" si="346">SUM(AI1628:AM1628)</f>
        <v>385</v>
      </c>
      <c r="CB1628" s="40">
        <f t="shared" ref="CB1628:CB1691" si="347">SUM(AO1628:AZ1628)</f>
        <v>736</v>
      </c>
      <c r="CC1628" s="40">
        <f t="shared" ref="CC1628:CC1691" si="348">SUM(BA1628:BF1628)</f>
        <v>342</v>
      </c>
      <c r="CD1628" s="40">
        <f t="shared" ref="CD1628:CD1691" si="349">SUM(BG1628:BJ1628)</f>
        <v>846</v>
      </c>
      <c r="CE1628" s="40">
        <f t="shared" si="340"/>
        <v>1481</v>
      </c>
      <c r="CF1628" s="40">
        <f t="shared" si="341"/>
        <v>419</v>
      </c>
    </row>
    <row r="1629" spans="1:84" x14ac:dyDescent="0.25">
      <c r="A1629" s="73" t="s">
        <v>3179</v>
      </c>
      <c r="B1629" s="2" t="s">
        <v>3075</v>
      </c>
      <c r="C1629" s="2" t="s">
        <v>3175</v>
      </c>
      <c r="D1629" s="2" t="s">
        <v>3180</v>
      </c>
      <c r="E1629">
        <f t="shared" si="337"/>
        <v>13215</v>
      </c>
      <c r="F1629">
        <f t="shared" si="338"/>
        <v>6711</v>
      </c>
      <c r="G1629">
        <v>91</v>
      </c>
      <c r="H1629">
        <v>94</v>
      </c>
      <c r="I1629">
        <v>106</v>
      </c>
      <c r="J1629">
        <v>101</v>
      </c>
      <c r="K1629">
        <v>98</v>
      </c>
      <c r="L1629">
        <v>81</v>
      </c>
      <c r="M1629">
        <v>88</v>
      </c>
      <c r="N1629">
        <v>93</v>
      </c>
      <c r="O1629">
        <v>102</v>
      </c>
      <c r="P1629">
        <v>88</v>
      </c>
      <c r="Q1629">
        <v>106</v>
      </c>
      <c r="R1629">
        <v>111</v>
      </c>
      <c r="S1629">
        <v>100</v>
      </c>
      <c r="T1629">
        <v>108</v>
      </c>
      <c r="U1629">
        <v>109</v>
      </c>
      <c r="V1629">
        <v>88</v>
      </c>
      <c r="W1629">
        <v>110</v>
      </c>
      <c r="X1629">
        <v>97</v>
      </c>
      <c r="Y1629">
        <v>97</v>
      </c>
      <c r="Z1629">
        <v>108</v>
      </c>
      <c r="AA1629">
        <v>473</v>
      </c>
      <c r="AB1629">
        <v>586</v>
      </c>
      <c r="AC1629">
        <v>489</v>
      </c>
      <c r="AD1629">
        <v>624</v>
      </c>
      <c r="AE1629">
        <v>557</v>
      </c>
      <c r="AF1629">
        <v>382</v>
      </c>
      <c r="AG1629">
        <v>445</v>
      </c>
      <c r="AH1629">
        <v>322</v>
      </c>
      <c r="AI1629">
        <v>294</v>
      </c>
      <c r="AJ1629">
        <v>216</v>
      </c>
      <c r="AK1629">
        <v>142</v>
      </c>
      <c r="AL1629">
        <v>115</v>
      </c>
      <c r="AM1629">
        <v>90</v>
      </c>
      <c r="AN1629">
        <f t="shared" si="339"/>
        <v>6504</v>
      </c>
      <c r="AO1629">
        <v>98</v>
      </c>
      <c r="AP1629">
        <v>94</v>
      </c>
      <c r="AQ1629">
        <v>83</v>
      </c>
      <c r="AR1629">
        <v>90</v>
      </c>
      <c r="AS1629">
        <v>80</v>
      </c>
      <c r="AT1629">
        <v>99</v>
      </c>
      <c r="AU1629">
        <v>96</v>
      </c>
      <c r="AV1629">
        <v>94</v>
      </c>
      <c r="AW1629">
        <v>90</v>
      </c>
      <c r="AX1629">
        <v>96</v>
      </c>
      <c r="AY1629">
        <v>101</v>
      </c>
      <c r="AZ1629">
        <v>98</v>
      </c>
      <c r="BA1629">
        <v>113</v>
      </c>
      <c r="BB1629">
        <v>103</v>
      </c>
      <c r="BC1629">
        <v>97</v>
      </c>
      <c r="BD1629">
        <v>108</v>
      </c>
      <c r="BE1629">
        <v>87</v>
      </c>
      <c r="BF1629">
        <v>97</v>
      </c>
      <c r="BG1629">
        <v>98</v>
      </c>
      <c r="BH1629">
        <v>87</v>
      </c>
      <c r="BI1629">
        <v>563</v>
      </c>
      <c r="BJ1629">
        <v>565</v>
      </c>
      <c r="BK1629">
        <v>489</v>
      </c>
      <c r="BL1629">
        <v>442</v>
      </c>
      <c r="BM1629">
        <v>533</v>
      </c>
      <c r="BN1629">
        <v>447</v>
      </c>
      <c r="BO1629">
        <v>361</v>
      </c>
      <c r="BP1629">
        <v>287</v>
      </c>
      <c r="BQ1629">
        <v>283</v>
      </c>
      <c r="BR1629">
        <v>284</v>
      </c>
      <c r="BS1629">
        <v>115</v>
      </c>
      <c r="BT1629">
        <v>123</v>
      </c>
      <c r="BU1629">
        <v>103</v>
      </c>
      <c r="BV1629" s="40"/>
      <c r="BW1629" s="5">
        <f t="shared" si="342"/>
        <v>1159</v>
      </c>
      <c r="BX1629" s="5">
        <f t="shared" si="343"/>
        <v>612</v>
      </c>
      <c r="BY1629" s="5">
        <f t="shared" si="344"/>
        <v>1264</v>
      </c>
      <c r="BZ1629" s="5">
        <f t="shared" si="345"/>
        <v>2819</v>
      </c>
      <c r="CA1629" s="5">
        <f t="shared" si="346"/>
        <v>857</v>
      </c>
      <c r="CB1629" s="40">
        <f t="shared" si="347"/>
        <v>1119</v>
      </c>
      <c r="CC1629" s="40">
        <f t="shared" si="348"/>
        <v>605</v>
      </c>
      <c r="CD1629" s="40">
        <f t="shared" si="349"/>
        <v>1313</v>
      </c>
      <c r="CE1629" s="40">
        <f t="shared" si="340"/>
        <v>2559</v>
      </c>
      <c r="CF1629" s="40">
        <f t="shared" si="341"/>
        <v>908</v>
      </c>
    </row>
    <row r="1630" spans="1:84" x14ac:dyDescent="0.25">
      <c r="A1630" s="73" t="s">
        <v>3181</v>
      </c>
      <c r="B1630" s="2" t="s">
        <v>3075</v>
      </c>
      <c r="C1630" s="2" t="s">
        <v>3175</v>
      </c>
      <c r="D1630" s="2" t="s">
        <v>3182</v>
      </c>
      <c r="E1630">
        <f t="shared" si="337"/>
        <v>1819</v>
      </c>
      <c r="F1630">
        <f t="shared" si="338"/>
        <v>933</v>
      </c>
      <c r="G1630">
        <v>15</v>
      </c>
      <c r="H1630">
        <v>14</v>
      </c>
      <c r="I1630">
        <v>14</v>
      </c>
      <c r="J1630">
        <v>13</v>
      </c>
      <c r="K1630">
        <v>11</v>
      </c>
      <c r="L1630">
        <v>11</v>
      </c>
      <c r="M1630">
        <v>11</v>
      </c>
      <c r="N1630">
        <v>12</v>
      </c>
      <c r="O1630">
        <v>10</v>
      </c>
      <c r="P1630">
        <v>9</v>
      </c>
      <c r="Q1630">
        <v>11</v>
      </c>
      <c r="R1630">
        <v>11</v>
      </c>
      <c r="S1630">
        <v>12</v>
      </c>
      <c r="T1630">
        <v>15</v>
      </c>
      <c r="U1630">
        <v>21</v>
      </c>
      <c r="V1630">
        <v>19</v>
      </c>
      <c r="W1630">
        <v>22</v>
      </c>
      <c r="X1630">
        <v>23</v>
      </c>
      <c r="Y1630">
        <v>25</v>
      </c>
      <c r="Z1630">
        <v>22</v>
      </c>
      <c r="AA1630">
        <v>125</v>
      </c>
      <c r="AB1630">
        <v>91</v>
      </c>
      <c r="AC1630">
        <v>80</v>
      </c>
      <c r="AD1630">
        <v>85</v>
      </c>
      <c r="AE1630">
        <v>59</v>
      </c>
      <c r="AF1630">
        <v>40</v>
      </c>
      <c r="AG1630">
        <v>46</v>
      </c>
      <c r="AH1630">
        <v>30</v>
      </c>
      <c r="AI1630">
        <v>22</v>
      </c>
      <c r="AJ1630">
        <v>28</v>
      </c>
      <c r="AK1630">
        <v>16</v>
      </c>
      <c r="AL1630">
        <v>7</v>
      </c>
      <c r="AM1630">
        <v>3</v>
      </c>
      <c r="AN1630">
        <f t="shared" si="339"/>
        <v>886</v>
      </c>
      <c r="AO1630">
        <v>13</v>
      </c>
      <c r="AP1630">
        <v>13</v>
      </c>
      <c r="AQ1630">
        <v>14</v>
      </c>
      <c r="AR1630">
        <v>15</v>
      </c>
      <c r="AS1630">
        <v>7</v>
      </c>
      <c r="AT1630">
        <v>13</v>
      </c>
      <c r="AU1630">
        <v>11</v>
      </c>
      <c r="AV1630">
        <v>12</v>
      </c>
      <c r="AW1630">
        <v>13</v>
      </c>
      <c r="AX1630">
        <v>10</v>
      </c>
      <c r="AY1630">
        <v>12</v>
      </c>
      <c r="AZ1630">
        <v>11</v>
      </c>
      <c r="BA1630">
        <v>11</v>
      </c>
      <c r="BB1630">
        <v>13</v>
      </c>
      <c r="BC1630">
        <v>17</v>
      </c>
      <c r="BD1630">
        <v>21</v>
      </c>
      <c r="BE1630">
        <v>25</v>
      </c>
      <c r="BF1630">
        <v>28</v>
      </c>
      <c r="BG1630">
        <v>27</v>
      </c>
      <c r="BH1630">
        <v>24</v>
      </c>
      <c r="BI1630">
        <v>104</v>
      </c>
      <c r="BJ1630">
        <v>83</v>
      </c>
      <c r="BK1630">
        <v>80</v>
      </c>
      <c r="BL1630">
        <v>62</v>
      </c>
      <c r="BM1630">
        <v>46</v>
      </c>
      <c r="BN1630">
        <v>41</v>
      </c>
      <c r="BO1630">
        <v>45</v>
      </c>
      <c r="BP1630">
        <v>31</v>
      </c>
      <c r="BQ1630">
        <v>26</v>
      </c>
      <c r="BR1630">
        <v>26</v>
      </c>
      <c r="BS1630">
        <v>17</v>
      </c>
      <c r="BT1630">
        <v>8</v>
      </c>
      <c r="BU1630">
        <v>7</v>
      </c>
      <c r="BV1630" s="40"/>
      <c r="BW1630" s="5">
        <f t="shared" si="342"/>
        <v>142</v>
      </c>
      <c r="BX1630" s="5">
        <f t="shared" si="343"/>
        <v>112</v>
      </c>
      <c r="BY1630" s="5">
        <f t="shared" si="344"/>
        <v>263</v>
      </c>
      <c r="BZ1630" s="5">
        <f t="shared" si="345"/>
        <v>340</v>
      </c>
      <c r="CA1630" s="5">
        <f t="shared" si="346"/>
        <v>76</v>
      </c>
      <c r="CB1630" s="40">
        <f t="shared" si="347"/>
        <v>144</v>
      </c>
      <c r="CC1630" s="40">
        <f t="shared" si="348"/>
        <v>115</v>
      </c>
      <c r="CD1630" s="40">
        <f t="shared" si="349"/>
        <v>238</v>
      </c>
      <c r="CE1630" s="40">
        <f t="shared" si="340"/>
        <v>305</v>
      </c>
      <c r="CF1630" s="40">
        <f t="shared" si="341"/>
        <v>84</v>
      </c>
    </row>
    <row r="1631" spans="1:84" x14ac:dyDescent="0.25">
      <c r="A1631" s="73" t="s">
        <v>3183</v>
      </c>
      <c r="B1631" s="2" t="s">
        <v>3075</v>
      </c>
      <c r="C1631" s="2" t="s">
        <v>3175</v>
      </c>
      <c r="D1631" s="2" t="s">
        <v>3184</v>
      </c>
      <c r="E1631">
        <f t="shared" si="337"/>
        <v>10503</v>
      </c>
      <c r="F1631">
        <f t="shared" si="338"/>
        <v>5406</v>
      </c>
      <c r="G1631">
        <v>96</v>
      </c>
      <c r="H1631">
        <v>85</v>
      </c>
      <c r="I1631">
        <v>87</v>
      </c>
      <c r="J1631">
        <v>75</v>
      </c>
      <c r="K1631">
        <v>64</v>
      </c>
      <c r="L1631">
        <v>63</v>
      </c>
      <c r="M1631">
        <v>58</v>
      </c>
      <c r="N1631">
        <v>66</v>
      </c>
      <c r="O1631">
        <v>66</v>
      </c>
      <c r="P1631">
        <v>80</v>
      </c>
      <c r="Q1631">
        <v>83</v>
      </c>
      <c r="R1631">
        <v>83</v>
      </c>
      <c r="S1631">
        <v>89</v>
      </c>
      <c r="T1631">
        <v>98</v>
      </c>
      <c r="U1631">
        <v>82</v>
      </c>
      <c r="V1631">
        <v>82</v>
      </c>
      <c r="W1631">
        <v>68</v>
      </c>
      <c r="X1631">
        <v>68</v>
      </c>
      <c r="Y1631">
        <v>80</v>
      </c>
      <c r="Z1631">
        <v>86</v>
      </c>
      <c r="AA1631">
        <v>427</v>
      </c>
      <c r="AB1631">
        <v>527</v>
      </c>
      <c r="AC1631">
        <v>419</v>
      </c>
      <c r="AD1631">
        <v>454</v>
      </c>
      <c r="AE1631">
        <v>471</v>
      </c>
      <c r="AF1631">
        <v>376</v>
      </c>
      <c r="AG1631">
        <v>329</v>
      </c>
      <c r="AH1631">
        <v>280</v>
      </c>
      <c r="AI1631">
        <v>187</v>
      </c>
      <c r="AJ1631">
        <v>143</v>
      </c>
      <c r="AK1631">
        <v>96</v>
      </c>
      <c r="AL1631">
        <v>68</v>
      </c>
      <c r="AM1631">
        <v>70</v>
      </c>
      <c r="AN1631">
        <f t="shared" si="339"/>
        <v>5097</v>
      </c>
      <c r="AO1631">
        <v>117</v>
      </c>
      <c r="AP1631">
        <v>99</v>
      </c>
      <c r="AQ1631">
        <v>77</v>
      </c>
      <c r="AR1631">
        <v>77</v>
      </c>
      <c r="AS1631">
        <v>64</v>
      </c>
      <c r="AT1631">
        <v>64</v>
      </c>
      <c r="AU1631">
        <v>69</v>
      </c>
      <c r="AV1631">
        <v>66</v>
      </c>
      <c r="AW1631">
        <v>71</v>
      </c>
      <c r="AX1631">
        <v>59</v>
      </c>
      <c r="AY1631">
        <v>74</v>
      </c>
      <c r="AZ1631">
        <v>87</v>
      </c>
      <c r="BA1631">
        <v>85</v>
      </c>
      <c r="BB1631">
        <v>77</v>
      </c>
      <c r="BC1631">
        <v>92</v>
      </c>
      <c r="BD1631">
        <v>75</v>
      </c>
      <c r="BE1631">
        <v>85</v>
      </c>
      <c r="BF1631">
        <v>84</v>
      </c>
      <c r="BG1631">
        <v>74</v>
      </c>
      <c r="BH1631">
        <v>76</v>
      </c>
      <c r="BI1631">
        <v>487</v>
      </c>
      <c r="BJ1631">
        <v>416</v>
      </c>
      <c r="BK1631">
        <v>387</v>
      </c>
      <c r="BL1631">
        <v>336</v>
      </c>
      <c r="BM1631">
        <v>383</v>
      </c>
      <c r="BN1631">
        <v>332</v>
      </c>
      <c r="BO1631">
        <v>368</v>
      </c>
      <c r="BP1631">
        <v>269</v>
      </c>
      <c r="BQ1631">
        <v>159</v>
      </c>
      <c r="BR1631">
        <v>126</v>
      </c>
      <c r="BS1631">
        <v>86</v>
      </c>
      <c r="BT1631">
        <v>93</v>
      </c>
      <c r="BU1631">
        <v>83</v>
      </c>
      <c r="BV1631" s="40"/>
      <c r="BW1631" s="5">
        <f t="shared" si="342"/>
        <v>906</v>
      </c>
      <c r="BX1631" s="5">
        <f t="shared" si="343"/>
        <v>487</v>
      </c>
      <c r="BY1631" s="5">
        <f t="shared" si="344"/>
        <v>1120</v>
      </c>
      <c r="BZ1631" s="5">
        <f t="shared" si="345"/>
        <v>2329</v>
      </c>
      <c r="CA1631" s="5">
        <f t="shared" si="346"/>
        <v>564</v>
      </c>
      <c r="CB1631" s="40">
        <f t="shared" si="347"/>
        <v>924</v>
      </c>
      <c r="CC1631" s="40">
        <f t="shared" si="348"/>
        <v>498</v>
      </c>
      <c r="CD1631" s="40">
        <f t="shared" si="349"/>
        <v>1053</v>
      </c>
      <c r="CE1631" s="40">
        <f t="shared" si="340"/>
        <v>2075</v>
      </c>
      <c r="CF1631" s="40">
        <f t="shared" si="341"/>
        <v>547</v>
      </c>
    </row>
    <row r="1632" spans="1:84" x14ac:dyDescent="0.25">
      <c r="A1632" s="73" t="s">
        <v>3185</v>
      </c>
      <c r="B1632" s="2" t="s">
        <v>3075</v>
      </c>
      <c r="C1632" s="2" t="s">
        <v>3175</v>
      </c>
      <c r="D1632" s="2" t="s">
        <v>3186</v>
      </c>
      <c r="E1632">
        <f t="shared" si="337"/>
        <v>14364</v>
      </c>
      <c r="F1632">
        <f t="shared" si="338"/>
        <v>7179</v>
      </c>
      <c r="G1632">
        <v>160</v>
      </c>
      <c r="H1632">
        <v>153</v>
      </c>
      <c r="I1632">
        <v>142</v>
      </c>
      <c r="J1632">
        <v>114</v>
      </c>
      <c r="K1632">
        <v>126</v>
      </c>
      <c r="L1632">
        <v>89</v>
      </c>
      <c r="M1632">
        <v>102</v>
      </c>
      <c r="N1632">
        <v>102</v>
      </c>
      <c r="O1632">
        <v>88</v>
      </c>
      <c r="P1632">
        <v>95</v>
      </c>
      <c r="Q1632">
        <v>109</v>
      </c>
      <c r="R1632">
        <v>103</v>
      </c>
      <c r="S1632">
        <v>100</v>
      </c>
      <c r="T1632">
        <v>113</v>
      </c>
      <c r="U1632">
        <v>98</v>
      </c>
      <c r="V1632">
        <v>96</v>
      </c>
      <c r="W1632">
        <v>107</v>
      </c>
      <c r="X1632">
        <v>95</v>
      </c>
      <c r="Y1632">
        <v>101</v>
      </c>
      <c r="Z1632">
        <v>111</v>
      </c>
      <c r="AA1632">
        <v>690</v>
      </c>
      <c r="AB1632">
        <v>749</v>
      </c>
      <c r="AC1632">
        <v>679</v>
      </c>
      <c r="AD1632">
        <v>575</v>
      </c>
      <c r="AE1632">
        <v>555</v>
      </c>
      <c r="AF1632">
        <v>389</v>
      </c>
      <c r="AG1632">
        <v>307</v>
      </c>
      <c r="AH1632">
        <v>287</v>
      </c>
      <c r="AI1632">
        <v>225</v>
      </c>
      <c r="AJ1632">
        <v>219</v>
      </c>
      <c r="AK1632">
        <v>127</v>
      </c>
      <c r="AL1632">
        <v>103</v>
      </c>
      <c r="AM1632">
        <v>70</v>
      </c>
      <c r="AN1632">
        <f t="shared" si="339"/>
        <v>7185</v>
      </c>
      <c r="AO1632">
        <v>136</v>
      </c>
      <c r="AP1632">
        <v>119</v>
      </c>
      <c r="AQ1632">
        <v>111</v>
      </c>
      <c r="AR1632">
        <v>124</v>
      </c>
      <c r="AS1632">
        <v>78</v>
      </c>
      <c r="AT1632">
        <v>110</v>
      </c>
      <c r="AU1632">
        <v>94</v>
      </c>
      <c r="AV1632">
        <v>93</v>
      </c>
      <c r="AW1632">
        <v>103</v>
      </c>
      <c r="AX1632">
        <v>91</v>
      </c>
      <c r="AY1632">
        <v>97</v>
      </c>
      <c r="AZ1632">
        <v>107</v>
      </c>
      <c r="BA1632">
        <v>116</v>
      </c>
      <c r="BB1632">
        <v>100</v>
      </c>
      <c r="BC1632">
        <v>112</v>
      </c>
      <c r="BD1632">
        <v>101</v>
      </c>
      <c r="BE1632">
        <v>88</v>
      </c>
      <c r="BF1632">
        <v>106</v>
      </c>
      <c r="BG1632">
        <v>108</v>
      </c>
      <c r="BH1632">
        <v>111</v>
      </c>
      <c r="BI1632">
        <v>698</v>
      </c>
      <c r="BJ1632">
        <v>780</v>
      </c>
      <c r="BK1632">
        <v>680</v>
      </c>
      <c r="BL1632">
        <v>584</v>
      </c>
      <c r="BM1632">
        <v>434</v>
      </c>
      <c r="BN1632">
        <v>419</v>
      </c>
      <c r="BO1632">
        <v>386</v>
      </c>
      <c r="BP1632">
        <v>325</v>
      </c>
      <c r="BQ1632">
        <v>274</v>
      </c>
      <c r="BR1632">
        <v>185</v>
      </c>
      <c r="BS1632">
        <v>126</v>
      </c>
      <c r="BT1632">
        <v>100</v>
      </c>
      <c r="BU1632">
        <v>89</v>
      </c>
      <c r="BV1632" s="40"/>
      <c r="BW1632" s="5">
        <f t="shared" si="342"/>
        <v>1383</v>
      </c>
      <c r="BX1632" s="5">
        <f t="shared" si="343"/>
        <v>609</v>
      </c>
      <c r="BY1632" s="5">
        <f t="shared" si="344"/>
        <v>1651</v>
      </c>
      <c r="BZ1632" s="5">
        <f t="shared" si="345"/>
        <v>2792</v>
      </c>
      <c r="CA1632" s="5">
        <f t="shared" si="346"/>
        <v>744</v>
      </c>
      <c r="CB1632" s="40">
        <f t="shared" si="347"/>
        <v>1263</v>
      </c>
      <c r="CC1632" s="40">
        <f t="shared" si="348"/>
        <v>623</v>
      </c>
      <c r="CD1632" s="40">
        <f t="shared" si="349"/>
        <v>1697</v>
      </c>
      <c r="CE1632" s="40">
        <f t="shared" si="340"/>
        <v>2828</v>
      </c>
      <c r="CF1632" s="40">
        <f t="shared" si="341"/>
        <v>774</v>
      </c>
    </row>
    <row r="1633" spans="1:84" x14ac:dyDescent="0.25">
      <c r="A1633" s="73" t="s">
        <v>3187</v>
      </c>
      <c r="B1633" s="2" t="s">
        <v>3075</v>
      </c>
      <c r="C1633" s="2" t="s">
        <v>3188</v>
      </c>
      <c r="D1633" s="2" t="s">
        <v>3188</v>
      </c>
      <c r="E1633">
        <f t="shared" si="337"/>
        <v>47387</v>
      </c>
      <c r="F1633">
        <f t="shared" si="338"/>
        <v>24146</v>
      </c>
      <c r="G1633">
        <v>618</v>
      </c>
      <c r="H1633">
        <v>521</v>
      </c>
      <c r="I1633">
        <v>583</v>
      </c>
      <c r="J1633">
        <v>534</v>
      </c>
      <c r="K1633">
        <v>477</v>
      </c>
      <c r="L1633">
        <v>470</v>
      </c>
      <c r="M1633">
        <v>495</v>
      </c>
      <c r="N1633">
        <v>431</v>
      </c>
      <c r="O1633">
        <v>474</v>
      </c>
      <c r="P1633">
        <v>447</v>
      </c>
      <c r="Q1633">
        <v>444</v>
      </c>
      <c r="R1633">
        <v>420</v>
      </c>
      <c r="S1633">
        <v>423</v>
      </c>
      <c r="T1633">
        <v>395</v>
      </c>
      <c r="U1633">
        <v>409</v>
      </c>
      <c r="V1633">
        <v>355</v>
      </c>
      <c r="W1633">
        <v>377</v>
      </c>
      <c r="X1633">
        <v>442</v>
      </c>
      <c r="Y1633">
        <v>395</v>
      </c>
      <c r="Z1633">
        <v>467</v>
      </c>
      <c r="AA1633">
        <v>2516</v>
      </c>
      <c r="AB1633">
        <v>2616</v>
      </c>
      <c r="AC1633">
        <v>2041</v>
      </c>
      <c r="AD1633">
        <v>1630</v>
      </c>
      <c r="AE1633">
        <v>1602</v>
      </c>
      <c r="AF1633">
        <v>1239</v>
      </c>
      <c r="AG1633">
        <v>1063</v>
      </c>
      <c r="AH1633">
        <v>700</v>
      </c>
      <c r="AI1633">
        <v>534</v>
      </c>
      <c r="AJ1633">
        <v>396</v>
      </c>
      <c r="AK1633">
        <v>251</v>
      </c>
      <c r="AL1633">
        <v>200</v>
      </c>
      <c r="AM1633">
        <v>181</v>
      </c>
      <c r="AN1633">
        <f t="shared" si="339"/>
        <v>23241</v>
      </c>
      <c r="AO1633">
        <v>548</v>
      </c>
      <c r="AP1633">
        <v>612</v>
      </c>
      <c r="AQ1633">
        <v>517</v>
      </c>
      <c r="AR1633">
        <v>535</v>
      </c>
      <c r="AS1633">
        <v>468</v>
      </c>
      <c r="AT1633">
        <v>470</v>
      </c>
      <c r="AU1633">
        <v>422</v>
      </c>
      <c r="AV1633">
        <v>467</v>
      </c>
      <c r="AW1633">
        <v>404</v>
      </c>
      <c r="AX1633">
        <v>379</v>
      </c>
      <c r="AY1633">
        <v>445</v>
      </c>
      <c r="AZ1633">
        <v>456</v>
      </c>
      <c r="BA1633">
        <v>440</v>
      </c>
      <c r="BB1633">
        <v>464</v>
      </c>
      <c r="BC1633">
        <v>434</v>
      </c>
      <c r="BD1633">
        <v>435</v>
      </c>
      <c r="BE1633">
        <v>410</v>
      </c>
      <c r="BF1633">
        <v>348</v>
      </c>
      <c r="BG1633">
        <v>411</v>
      </c>
      <c r="BH1633">
        <v>380</v>
      </c>
      <c r="BI1633">
        <v>2352</v>
      </c>
      <c r="BJ1633">
        <v>2062</v>
      </c>
      <c r="BK1633">
        <v>1961</v>
      </c>
      <c r="BL1633">
        <v>1798</v>
      </c>
      <c r="BM1633">
        <v>1305</v>
      </c>
      <c r="BN1633">
        <v>967</v>
      </c>
      <c r="BO1633">
        <v>1011</v>
      </c>
      <c r="BP1633">
        <v>792</v>
      </c>
      <c r="BQ1633">
        <v>679</v>
      </c>
      <c r="BR1633">
        <v>426</v>
      </c>
      <c r="BS1633">
        <v>294</v>
      </c>
      <c r="BT1633">
        <v>274</v>
      </c>
      <c r="BU1633">
        <v>275</v>
      </c>
      <c r="BV1633" s="40"/>
      <c r="BW1633" s="5">
        <f t="shared" si="342"/>
        <v>5914</v>
      </c>
      <c r="BX1633" s="5">
        <f t="shared" si="343"/>
        <v>2401</v>
      </c>
      <c r="BY1633" s="5">
        <f t="shared" si="344"/>
        <v>5994</v>
      </c>
      <c r="BZ1633" s="5">
        <f t="shared" si="345"/>
        <v>8275</v>
      </c>
      <c r="CA1633" s="5">
        <f t="shared" si="346"/>
        <v>1562</v>
      </c>
      <c r="CB1633" s="40">
        <f t="shared" si="347"/>
        <v>5723</v>
      </c>
      <c r="CC1633" s="40">
        <f t="shared" si="348"/>
        <v>2531</v>
      </c>
      <c r="CD1633" s="40">
        <f t="shared" si="349"/>
        <v>5205</v>
      </c>
      <c r="CE1633" s="40">
        <f t="shared" si="340"/>
        <v>7834</v>
      </c>
      <c r="CF1633" s="40">
        <f t="shared" si="341"/>
        <v>1948</v>
      </c>
    </row>
    <row r="1634" spans="1:84" x14ac:dyDescent="0.25">
      <c r="A1634" s="73" t="s">
        <v>3189</v>
      </c>
      <c r="B1634" s="2" t="s">
        <v>3075</v>
      </c>
      <c r="C1634" s="2" t="s">
        <v>3188</v>
      </c>
      <c r="D1634" s="2" t="s">
        <v>3190</v>
      </c>
      <c r="E1634">
        <f t="shared" si="337"/>
        <v>4787</v>
      </c>
      <c r="F1634">
        <f t="shared" si="338"/>
        <v>2432</v>
      </c>
      <c r="G1634">
        <v>57</v>
      </c>
      <c r="H1634">
        <v>48</v>
      </c>
      <c r="I1634">
        <v>45</v>
      </c>
      <c r="J1634">
        <v>37</v>
      </c>
      <c r="K1634">
        <v>33</v>
      </c>
      <c r="L1634">
        <v>35</v>
      </c>
      <c r="M1634">
        <v>36</v>
      </c>
      <c r="N1634">
        <v>31</v>
      </c>
      <c r="O1634">
        <v>38</v>
      </c>
      <c r="P1634">
        <v>37</v>
      </c>
      <c r="Q1634">
        <v>41</v>
      </c>
      <c r="R1634">
        <v>41</v>
      </c>
      <c r="S1634">
        <v>39</v>
      </c>
      <c r="T1634">
        <v>45</v>
      </c>
      <c r="U1634">
        <v>44</v>
      </c>
      <c r="V1634">
        <v>37</v>
      </c>
      <c r="W1634">
        <v>38</v>
      </c>
      <c r="X1634">
        <v>42</v>
      </c>
      <c r="Y1634">
        <v>35</v>
      </c>
      <c r="Z1634">
        <v>38</v>
      </c>
      <c r="AA1634">
        <v>243</v>
      </c>
      <c r="AB1634">
        <v>249</v>
      </c>
      <c r="AC1634">
        <v>194</v>
      </c>
      <c r="AD1634">
        <v>169</v>
      </c>
      <c r="AE1634">
        <v>166</v>
      </c>
      <c r="AF1634">
        <v>141</v>
      </c>
      <c r="AG1634">
        <v>108</v>
      </c>
      <c r="AH1634">
        <v>83</v>
      </c>
      <c r="AI1634">
        <v>91</v>
      </c>
      <c r="AJ1634">
        <v>62</v>
      </c>
      <c r="AK1634">
        <v>52</v>
      </c>
      <c r="AL1634">
        <v>44</v>
      </c>
      <c r="AM1634">
        <v>33</v>
      </c>
      <c r="AN1634">
        <f t="shared" si="339"/>
        <v>2355</v>
      </c>
      <c r="AO1634">
        <v>45</v>
      </c>
      <c r="AP1634">
        <v>45</v>
      </c>
      <c r="AQ1634">
        <v>40</v>
      </c>
      <c r="AR1634">
        <v>40</v>
      </c>
      <c r="AS1634">
        <v>29</v>
      </c>
      <c r="AT1634">
        <v>31</v>
      </c>
      <c r="AU1634">
        <v>30</v>
      </c>
      <c r="AV1634">
        <v>36</v>
      </c>
      <c r="AW1634">
        <v>31</v>
      </c>
      <c r="AX1634">
        <v>37</v>
      </c>
      <c r="AY1634">
        <v>41</v>
      </c>
      <c r="AZ1634">
        <v>43</v>
      </c>
      <c r="BA1634">
        <v>48</v>
      </c>
      <c r="BB1634">
        <v>45</v>
      </c>
      <c r="BC1634">
        <v>44</v>
      </c>
      <c r="BD1634">
        <v>42</v>
      </c>
      <c r="BE1634">
        <v>40</v>
      </c>
      <c r="BF1634">
        <v>38</v>
      </c>
      <c r="BG1634">
        <v>43</v>
      </c>
      <c r="BH1634">
        <v>47</v>
      </c>
      <c r="BI1634">
        <v>202</v>
      </c>
      <c r="BJ1634">
        <v>204</v>
      </c>
      <c r="BK1634">
        <v>172</v>
      </c>
      <c r="BL1634">
        <v>158</v>
      </c>
      <c r="BM1634">
        <v>153</v>
      </c>
      <c r="BN1634">
        <v>115</v>
      </c>
      <c r="BO1634">
        <v>135</v>
      </c>
      <c r="BP1634">
        <v>95</v>
      </c>
      <c r="BQ1634">
        <v>88</v>
      </c>
      <c r="BR1634">
        <v>79</v>
      </c>
      <c r="BS1634">
        <v>58</v>
      </c>
      <c r="BT1634">
        <v>43</v>
      </c>
      <c r="BU1634">
        <v>58</v>
      </c>
      <c r="BV1634" s="40"/>
      <c r="BW1634" s="5">
        <f t="shared" si="342"/>
        <v>479</v>
      </c>
      <c r="BX1634" s="5">
        <f t="shared" si="343"/>
        <v>245</v>
      </c>
      <c r="BY1634" s="5">
        <f t="shared" si="344"/>
        <v>565</v>
      </c>
      <c r="BZ1634" s="5">
        <f t="shared" si="345"/>
        <v>861</v>
      </c>
      <c r="CA1634" s="5">
        <f t="shared" si="346"/>
        <v>282</v>
      </c>
      <c r="CB1634" s="40">
        <f t="shared" si="347"/>
        <v>448</v>
      </c>
      <c r="CC1634" s="40">
        <f t="shared" si="348"/>
        <v>257</v>
      </c>
      <c r="CD1634" s="40">
        <f t="shared" si="349"/>
        <v>496</v>
      </c>
      <c r="CE1634" s="40">
        <f t="shared" si="340"/>
        <v>828</v>
      </c>
      <c r="CF1634" s="40">
        <f t="shared" si="341"/>
        <v>326</v>
      </c>
    </row>
    <row r="1635" spans="1:84" x14ac:dyDescent="0.25">
      <c r="A1635" s="73" t="s">
        <v>3191</v>
      </c>
      <c r="B1635" s="2" t="s">
        <v>3075</v>
      </c>
      <c r="C1635" s="2" t="s">
        <v>3188</v>
      </c>
      <c r="D1635" s="2" t="s">
        <v>3192</v>
      </c>
      <c r="E1635">
        <f t="shared" si="337"/>
        <v>8084</v>
      </c>
      <c r="F1635">
        <f t="shared" si="338"/>
        <v>4019</v>
      </c>
      <c r="G1635">
        <v>84</v>
      </c>
      <c r="H1635">
        <v>95</v>
      </c>
      <c r="I1635">
        <v>85</v>
      </c>
      <c r="J1635">
        <v>75</v>
      </c>
      <c r="K1635">
        <v>77</v>
      </c>
      <c r="L1635">
        <v>78</v>
      </c>
      <c r="M1635">
        <v>72</v>
      </c>
      <c r="N1635">
        <v>71</v>
      </c>
      <c r="O1635">
        <v>67</v>
      </c>
      <c r="P1635">
        <v>61</v>
      </c>
      <c r="Q1635">
        <v>71</v>
      </c>
      <c r="R1635">
        <v>76</v>
      </c>
      <c r="S1635">
        <v>72</v>
      </c>
      <c r="T1635">
        <v>62</v>
      </c>
      <c r="U1635">
        <v>66</v>
      </c>
      <c r="V1635">
        <v>55</v>
      </c>
      <c r="W1635">
        <v>66</v>
      </c>
      <c r="X1635">
        <v>67</v>
      </c>
      <c r="Y1635">
        <v>63</v>
      </c>
      <c r="Z1635">
        <v>55</v>
      </c>
      <c r="AA1635">
        <v>374</v>
      </c>
      <c r="AB1635">
        <v>390</v>
      </c>
      <c r="AC1635">
        <v>277</v>
      </c>
      <c r="AD1635">
        <v>304</v>
      </c>
      <c r="AE1635">
        <v>271</v>
      </c>
      <c r="AF1635">
        <v>235</v>
      </c>
      <c r="AG1635">
        <v>177</v>
      </c>
      <c r="AH1635">
        <v>141</v>
      </c>
      <c r="AI1635">
        <v>110</v>
      </c>
      <c r="AJ1635">
        <v>119</v>
      </c>
      <c r="AK1635">
        <v>78</v>
      </c>
      <c r="AL1635">
        <v>68</v>
      </c>
      <c r="AM1635">
        <v>57</v>
      </c>
      <c r="AN1635">
        <f t="shared" si="339"/>
        <v>4065</v>
      </c>
      <c r="AO1635">
        <v>102</v>
      </c>
      <c r="AP1635">
        <v>85</v>
      </c>
      <c r="AQ1635">
        <v>89</v>
      </c>
      <c r="AR1635">
        <v>93</v>
      </c>
      <c r="AS1635">
        <v>66</v>
      </c>
      <c r="AT1635">
        <v>67</v>
      </c>
      <c r="AU1635">
        <v>69</v>
      </c>
      <c r="AV1635">
        <v>69</v>
      </c>
      <c r="AW1635">
        <v>70</v>
      </c>
      <c r="AX1635">
        <v>68</v>
      </c>
      <c r="AY1635">
        <v>69</v>
      </c>
      <c r="AZ1635">
        <v>62</v>
      </c>
      <c r="BA1635">
        <v>64</v>
      </c>
      <c r="BB1635">
        <v>72</v>
      </c>
      <c r="BC1635">
        <v>64</v>
      </c>
      <c r="BD1635">
        <v>65</v>
      </c>
      <c r="BE1635">
        <v>55</v>
      </c>
      <c r="BF1635">
        <v>53</v>
      </c>
      <c r="BG1635">
        <v>61</v>
      </c>
      <c r="BH1635">
        <v>71</v>
      </c>
      <c r="BI1635">
        <v>378</v>
      </c>
      <c r="BJ1635">
        <v>441</v>
      </c>
      <c r="BK1635">
        <v>300</v>
      </c>
      <c r="BL1635">
        <v>215</v>
      </c>
      <c r="BM1635">
        <v>239</v>
      </c>
      <c r="BN1635">
        <v>207</v>
      </c>
      <c r="BO1635">
        <v>161</v>
      </c>
      <c r="BP1635">
        <v>153</v>
      </c>
      <c r="BQ1635">
        <v>145</v>
      </c>
      <c r="BR1635">
        <v>145</v>
      </c>
      <c r="BS1635">
        <v>92</v>
      </c>
      <c r="BT1635">
        <v>87</v>
      </c>
      <c r="BU1635">
        <v>88</v>
      </c>
      <c r="BV1635" s="40"/>
      <c r="BW1635" s="5">
        <f t="shared" si="342"/>
        <v>912</v>
      </c>
      <c r="BX1635" s="5">
        <f t="shared" si="343"/>
        <v>388</v>
      </c>
      <c r="BY1635" s="5">
        <f t="shared" si="344"/>
        <v>882</v>
      </c>
      <c r="BZ1635" s="5">
        <f t="shared" si="345"/>
        <v>1405</v>
      </c>
      <c r="CA1635" s="5">
        <f t="shared" si="346"/>
        <v>432</v>
      </c>
      <c r="CB1635" s="40">
        <f t="shared" si="347"/>
        <v>909</v>
      </c>
      <c r="CC1635" s="40">
        <f t="shared" si="348"/>
        <v>373</v>
      </c>
      <c r="CD1635" s="40">
        <f t="shared" si="349"/>
        <v>951</v>
      </c>
      <c r="CE1635" s="40">
        <f t="shared" si="340"/>
        <v>1275</v>
      </c>
      <c r="CF1635" s="40">
        <f t="shared" si="341"/>
        <v>557</v>
      </c>
    </row>
    <row r="1636" spans="1:84" x14ac:dyDescent="0.25">
      <c r="A1636" s="73" t="s">
        <v>3193</v>
      </c>
      <c r="B1636" s="2" t="s">
        <v>3075</v>
      </c>
      <c r="C1636" s="2" t="s">
        <v>3188</v>
      </c>
      <c r="D1636" s="2" t="s">
        <v>3194</v>
      </c>
      <c r="E1636">
        <f t="shared" si="337"/>
        <v>4275</v>
      </c>
      <c r="F1636">
        <f t="shared" si="338"/>
        <v>2159</v>
      </c>
      <c r="G1636">
        <v>46</v>
      </c>
      <c r="H1636">
        <v>50</v>
      </c>
      <c r="I1636">
        <v>50</v>
      </c>
      <c r="J1636">
        <v>51</v>
      </c>
      <c r="K1636">
        <v>51</v>
      </c>
      <c r="L1636">
        <v>41</v>
      </c>
      <c r="M1636">
        <v>43</v>
      </c>
      <c r="N1636">
        <v>39</v>
      </c>
      <c r="O1636">
        <v>38</v>
      </c>
      <c r="P1636">
        <v>42</v>
      </c>
      <c r="Q1636">
        <v>40</v>
      </c>
      <c r="R1636">
        <v>37</v>
      </c>
      <c r="S1636">
        <v>44</v>
      </c>
      <c r="T1636">
        <v>43</v>
      </c>
      <c r="U1636">
        <v>42</v>
      </c>
      <c r="V1636">
        <v>40</v>
      </c>
      <c r="W1636">
        <v>41</v>
      </c>
      <c r="X1636">
        <v>38</v>
      </c>
      <c r="Y1636">
        <v>40</v>
      </c>
      <c r="Z1636">
        <v>43</v>
      </c>
      <c r="AA1636">
        <v>213</v>
      </c>
      <c r="AB1636">
        <v>208</v>
      </c>
      <c r="AC1636">
        <v>153</v>
      </c>
      <c r="AD1636">
        <v>132</v>
      </c>
      <c r="AE1636">
        <v>143</v>
      </c>
      <c r="AF1636">
        <v>106</v>
      </c>
      <c r="AG1636">
        <v>92</v>
      </c>
      <c r="AH1636">
        <v>64</v>
      </c>
      <c r="AI1636">
        <v>53</v>
      </c>
      <c r="AJ1636">
        <v>45</v>
      </c>
      <c r="AK1636">
        <v>30</v>
      </c>
      <c r="AL1636">
        <v>34</v>
      </c>
      <c r="AM1636">
        <v>27</v>
      </c>
      <c r="AN1636">
        <f t="shared" si="339"/>
        <v>2116</v>
      </c>
      <c r="AO1636">
        <v>52</v>
      </c>
      <c r="AP1636">
        <v>47</v>
      </c>
      <c r="AQ1636">
        <v>50</v>
      </c>
      <c r="AR1636">
        <v>46</v>
      </c>
      <c r="AS1636">
        <v>40</v>
      </c>
      <c r="AT1636">
        <v>48</v>
      </c>
      <c r="AU1636">
        <v>44</v>
      </c>
      <c r="AV1636">
        <v>46</v>
      </c>
      <c r="AW1636">
        <v>47</v>
      </c>
      <c r="AX1636">
        <v>34</v>
      </c>
      <c r="AY1636">
        <v>44</v>
      </c>
      <c r="AZ1636">
        <v>44</v>
      </c>
      <c r="BA1636">
        <v>36</v>
      </c>
      <c r="BB1636">
        <v>36</v>
      </c>
      <c r="BC1636">
        <v>33</v>
      </c>
      <c r="BD1636">
        <v>34</v>
      </c>
      <c r="BE1636">
        <v>33</v>
      </c>
      <c r="BF1636">
        <v>37</v>
      </c>
      <c r="BG1636">
        <v>33</v>
      </c>
      <c r="BH1636">
        <v>35</v>
      </c>
      <c r="BI1636">
        <v>209</v>
      </c>
      <c r="BJ1636">
        <v>234</v>
      </c>
      <c r="BK1636">
        <v>147</v>
      </c>
      <c r="BL1636">
        <v>110</v>
      </c>
      <c r="BM1636">
        <v>107</v>
      </c>
      <c r="BN1636">
        <v>105</v>
      </c>
      <c r="BO1636">
        <v>92</v>
      </c>
      <c r="BP1636">
        <v>66</v>
      </c>
      <c r="BQ1636">
        <v>65</v>
      </c>
      <c r="BR1636">
        <v>56</v>
      </c>
      <c r="BS1636">
        <v>27</v>
      </c>
      <c r="BT1636">
        <v>38</v>
      </c>
      <c r="BU1636">
        <v>41</v>
      </c>
      <c r="BV1636" s="40"/>
      <c r="BW1636" s="5">
        <f t="shared" si="342"/>
        <v>528</v>
      </c>
      <c r="BX1636" s="5">
        <f t="shared" si="343"/>
        <v>248</v>
      </c>
      <c r="BY1636" s="5">
        <f t="shared" si="344"/>
        <v>504</v>
      </c>
      <c r="BZ1636" s="5">
        <f t="shared" si="345"/>
        <v>690</v>
      </c>
      <c r="CA1636" s="5">
        <f t="shared" si="346"/>
        <v>189</v>
      </c>
      <c r="CB1636" s="40">
        <f t="shared" si="347"/>
        <v>542</v>
      </c>
      <c r="CC1636" s="40">
        <f t="shared" si="348"/>
        <v>209</v>
      </c>
      <c r="CD1636" s="40">
        <f t="shared" si="349"/>
        <v>511</v>
      </c>
      <c r="CE1636" s="40">
        <f t="shared" si="340"/>
        <v>627</v>
      </c>
      <c r="CF1636" s="40">
        <f t="shared" si="341"/>
        <v>227</v>
      </c>
    </row>
    <row r="1637" spans="1:84" x14ac:dyDescent="0.25">
      <c r="A1637" s="73" t="s">
        <v>3195</v>
      </c>
      <c r="B1637" s="2" t="s">
        <v>3075</v>
      </c>
      <c r="C1637" s="2" t="s">
        <v>3188</v>
      </c>
      <c r="D1637" s="2" t="s">
        <v>3196</v>
      </c>
      <c r="E1637">
        <f t="shared" si="337"/>
        <v>15544</v>
      </c>
      <c r="F1637">
        <f t="shared" si="338"/>
        <v>7887</v>
      </c>
      <c r="G1637">
        <v>261</v>
      </c>
      <c r="H1637">
        <v>210</v>
      </c>
      <c r="I1637">
        <v>229</v>
      </c>
      <c r="J1637">
        <v>196</v>
      </c>
      <c r="K1637">
        <v>190</v>
      </c>
      <c r="L1637">
        <v>168</v>
      </c>
      <c r="M1637">
        <v>159</v>
      </c>
      <c r="N1637">
        <v>158</v>
      </c>
      <c r="O1637">
        <v>149</v>
      </c>
      <c r="P1637">
        <v>148</v>
      </c>
      <c r="Q1637">
        <v>128</v>
      </c>
      <c r="R1637">
        <v>126</v>
      </c>
      <c r="S1637">
        <v>135</v>
      </c>
      <c r="T1637">
        <v>156</v>
      </c>
      <c r="U1637">
        <v>160</v>
      </c>
      <c r="V1637">
        <v>145</v>
      </c>
      <c r="W1637">
        <v>144</v>
      </c>
      <c r="X1637">
        <v>136</v>
      </c>
      <c r="Y1637">
        <v>145</v>
      </c>
      <c r="Z1637">
        <v>159</v>
      </c>
      <c r="AA1637">
        <v>794</v>
      </c>
      <c r="AB1637">
        <v>692</v>
      </c>
      <c r="AC1637">
        <v>564</v>
      </c>
      <c r="AD1637">
        <v>510</v>
      </c>
      <c r="AE1637">
        <v>477</v>
      </c>
      <c r="AF1637">
        <v>285</v>
      </c>
      <c r="AG1637">
        <v>289</v>
      </c>
      <c r="AH1637">
        <v>269</v>
      </c>
      <c r="AI1637">
        <v>219</v>
      </c>
      <c r="AJ1637">
        <v>179</v>
      </c>
      <c r="AK1637">
        <v>132</v>
      </c>
      <c r="AL1637">
        <v>98</v>
      </c>
      <c r="AM1637">
        <v>77</v>
      </c>
      <c r="AN1637">
        <f t="shared" si="339"/>
        <v>7657</v>
      </c>
      <c r="AO1637">
        <v>231</v>
      </c>
      <c r="AP1637">
        <v>246</v>
      </c>
      <c r="AQ1637">
        <v>195</v>
      </c>
      <c r="AR1637">
        <v>204</v>
      </c>
      <c r="AS1637">
        <v>148</v>
      </c>
      <c r="AT1637">
        <v>161</v>
      </c>
      <c r="AU1637">
        <v>153</v>
      </c>
      <c r="AV1637">
        <v>140</v>
      </c>
      <c r="AW1637">
        <v>139</v>
      </c>
      <c r="AX1637">
        <v>119</v>
      </c>
      <c r="AY1637">
        <v>156</v>
      </c>
      <c r="AZ1637">
        <v>154</v>
      </c>
      <c r="BA1637">
        <v>141</v>
      </c>
      <c r="BB1637">
        <v>123</v>
      </c>
      <c r="BC1637">
        <v>123</v>
      </c>
      <c r="BD1637">
        <v>125</v>
      </c>
      <c r="BE1637">
        <v>128</v>
      </c>
      <c r="BF1637">
        <v>142</v>
      </c>
      <c r="BG1637">
        <v>135</v>
      </c>
      <c r="BH1637">
        <v>128</v>
      </c>
      <c r="BI1637">
        <v>743</v>
      </c>
      <c r="BJ1637">
        <v>722</v>
      </c>
      <c r="BK1637">
        <v>522</v>
      </c>
      <c r="BL1637">
        <v>518</v>
      </c>
      <c r="BM1637">
        <v>373</v>
      </c>
      <c r="BN1637">
        <v>321</v>
      </c>
      <c r="BO1637">
        <v>350</v>
      </c>
      <c r="BP1637">
        <v>248</v>
      </c>
      <c r="BQ1637">
        <v>277</v>
      </c>
      <c r="BR1637">
        <v>185</v>
      </c>
      <c r="BS1637">
        <v>125</v>
      </c>
      <c r="BT1637">
        <v>94</v>
      </c>
      <c r="BU1637">
        <v>88</v>
      </c>
      <c r="BV1637" s="40"/>
      <c r="BW1637" s="5">
        <f t="shared" si="342"/>
        <v>2122</v>
      </c>
      <c r="BX1637" s="5">
        <f t="shared" si="343"/>
        <v>876</v>
      </c>
      <c r="BY1637" s="5">
        <f t="shared" si="344"/>
        <v>1790</v>
      </c>
      <c r="BZ1637" s="5">
        <f t="shared" si="345"/>
        <v>2394</v>
      </c>
      <c r="CA1637" s="5">
        <f t="shared" si="346"/>
        <v>705</v>
      </c>
      <c r="CB1637" s="40">
        <f t="shared" si="347"/>
        <v>2046</v>
      </c>
      <c r="CC1637" s="40">
        <f t="shared" si="348"/>
        <v>782</v>
      </c>
      <c r="CD1637" s="40">
        <f t="shared" si="349"/>
        <v>1728</v>
      </c>
      <c r="CE1637" s="40">
        <f t="shared" si="340"/>
        <v>2332</v>
      </c>
      <c r="CF1637" s="40">
        <f t="shared" si="341"/>
        <v>769</v>
      </c>
    </row>
    <row r="1638" spans="1:84" x14ac:dyDescent="0.25">
      <c r="A1638" s="73" t="s">
        <v>3197</v>
      </c>
      <c r="B1638" s="2" t="s">
        <v>3075</v>
      </c>
      <c r="C1638" s="2" t="s">
        <v>3188</v>
      </c>
      <c r="D1638" s="2" t="s">
        <v>3198</v>
      </c>
      <c r="E1638">
        <f t="shared" si="337"/>
        <v>3484</v>
      </c>
      <c r="F1638">
        <f t="shared" si="338"/>
        <v>1708</v>
      </c>
      <c r="G1638">
        <v>26</v>
      </c>
      <c r="H1638">
        <v>28</v>
      </c>
      <c r="I1638">
        <v>26</v>
      </c>
      <c r="J1638">
        <v>28</v>
      </c>
      <c r="K1638">
        <v>32</v>
      </c>
      <c r="L1638">
        <v>30</v>
      </c>
      <c r="M1638">
        <v>27</v>
      </c>
      <c r="N1638">
        <v>29</v>
      </c>
      <c r="O1638">
        <v>30</v>
      </c>
      <c r="P1638">
        <v>26</v>
      </c>
      <c r="Q1638">
        <v>32</v>
      </c>
      <c r="R1638">
        <v>30</v>
      </c>
      <c r="S1638">
        <v>28</v>
      </c>
      <c r="T1638">
        <v>25</v>
      </c>
      <c r="U1638">
        <v>25</v>
      </c>
      <c r="V1638">
        <v>25</v>
      </c>
      <c r="W1638">
        <v>21</v>
      </c>
      <c r="X1638">
        <v>24</v>
      </c>
      <c r="Y1638">
        <v>21</v>
      </c>
      <c r="Z1638">
        <v>24</v>
      </c>
      <c r="AA1638">
        <v>133</v>
      </c>
      <c r="AB1638">
        <v>174</v>
      </c>
      <c r="AC1638">
        <v>117</v>
      </c>
      <c r="AD1638">
        <v>134</v>
      </c>
      <c r="AE1638">
        <v>117</v>
      </c>
      <c r="AF1638">
        <v>102</v>
      </c>
      <c r="AG1638">
        <v>81</v>
      </c>
      <c r="AH1638">
        <v>60</v>
      </c>
      <c r="AI1638">
        <v>59</v>
      </c>
      <c r="AJ1638">
        <v>68</v>
      </c>
      <c r="AK1638">
        <v>44</v>
      </c>
      <c r="AL1638">
        <v>50</v>
      </c>
      <c r="AM1638">
        <v>32</v>
      </c>
      <c r="AN1638">
        <f t="shared" si="339"/>
        <v>1776</v>
      </c>
      <c r="AO1638">
        <v>28</v>
      </c>
      <c r="AP1638">
        <v>29</v>
      </c>
      <c r="AQ1638">
        <v>31</v>
      </c>
      <c r="AR1638">
        <v>33</v>
      </c>
      <c r="AS1638">
        <v>25</v>
      </c>
      <c r="AT1638">
        <v>26</v>
      </c>
      <c r="AU1638">
        <v>31</v>
      </c>
      <c r="AV1638">
        <v>26</v>
      </c>
      <c r="AW1638">
        <v>24</v>
      </c>
      <c r="AX1638">
        <v>27</v>
      </c>
      <c r="AY1638">
        <v>26</v>
      </c>
      <c r="AZ1638">
        <v>24</v>
      </c>
      <c r="BA1638">
        <v>27</v>
      </c>
      <c r="BB1638">
        <v>29</v>
      </c>
      <c r="BC1638">
        <v>21</v>
      </c>
      <c r="BD1638">
        <v>22</v>
      </c>
      <c r="BE1638">
        <v>22</v>
      </c>
      <c r="BF1638">
        <v>21</v>
      </c>
      <c r="BG1638">
        <v>25</v>
      </c>
      <c r="BH1638">
        <v>23</v>
      </c>
      <c r="BI1638">
        <v>159</v>
      </c>
      <c r="BJ1638">
        <v>186</v>
      </c>
      <c r="BK1638">
        <v>131</v>
      </c>
      <c r="BL1638">
        <v>133</v>
      </c>
      <c r="BM1638">
        <v>132</v>
      </c>
      <c r="BN1638">
        <v>115</v>
      </c>
      <c r="BO1638">
        <v>89</v>
      </c>
      <c r="BP1638">
        <v>54</v>
      </c>
      <c r="BQ1638">
        <v>65</v>
      </c>
      <c r="BR1638">
        <v>62</v>
      </c>
      <c r="BS1638">
        <v>49</v>
      </c>
      <c r="BT1638">
        <v>50</v>
      </c>
      <c r="BU1638">
        <v>31</v>
      </c>
      <c r="BV1638" s="40"/>
      <c r="BW1638" s="5">
        <f t="shared" si="342"/>
        <v>344</v>
      </c>
      <c r="BX1638" s="5">
        <f t="shared" si="343"/>
        <v>148</v>
      </c>
      <c r="BY1638" s="5">
        <f t="shared" si="344"/>
        <v>352</v>
      </c>
      <c r="BZ1638" s="5">
        <f t="shared" si="345"/>
        <v>611</v>
      </c>
      <c r="CA1638" s="5">
        <f t="shared" si="346"/>
        <v>253</v>
      </c>
      <c r="CB1638" s="40">
        <f t="shared" si="347"/>
        <v>330</v>
      </c>
      <c r="CC1638" s="40">
        <f t="shared" si="348"/>
        <v>142</v>
      </c>
      <c r="CD1638" s="40">
        <f t="shared" si="349"/>
        <v>393</v>
      </c>
      <c r="CE1638" s="40">
        <f t="shared" si="340"/>
        <v>654</v>
      </c>
      <c r="CF1638" s="40">
        <f t="shared" si="341"/>
        <v>257</v>
      </c>
    </row>
    <row r="1639" spans="1:84" x14ac:dyDescent="0.25">
      <c r="A1639" s="73" t="s">
        <v>3199</v>
      </c>
      <c r="B1639" s="2" t="s">
        <v>3200</v>
      </c>
      <c r="C1639" s="2" t="s">
        <v>3200</v>
      </c>
      <c r="D1639" s="2" t="s">
        <v>3200</v>
      </c>
      <c r="E1639">
        <f t="shared" si="337"/>
        <v>122248</v>
      </c>
      <c r="F1639">
        <f t="shared" si="338"/>
        <v>59428</v>
      </c>
      <c r="G1639">
        <v>1025</v>
      </c>
      <c r="H1639">
        <v>854</v>
      </c>
      <c r="I1639">
        <v>934</v>
      </c>
      <c r="J1639">
        <v>933</v>
      </c>
      <c r="K1639">
        <v>1049</v>
      </c>
      <c r="L1639">
        <v>1087</v>
      </c>
      <c r="M1639">
        <v>1031</v>
      </c>
      <c r="N1639">
        <v>1008</v>
      </c>
      <c r="O1639">
        <v>1127</v>
      </c>
      <c r="P1639">
        <v>1210</v>
      </c>
      <c r="Q1639">
        <v>1016</v>
      </c>
      <c r="R1639">
        <v>1198</v>
      </c>
      <c r="S1639">
        <v>1051</v>
      </c>
      <c r="T1639">
        <v>1266</v>
      </c>
      <c r="U1639">
        <v>1263</v>
      </c>
      <c r="V1639">
        <v>1092</v>
      </c>
      <c r="W1639">
        <v>1147</v>
      </c>
      <c r="X1639">
        <v>1185</v>
      </c>
      <c r="Y1639">
        <v>1257</v>
      </c>
      <c r="Z1639">
        <v>1081</v>
      </c>
      <c r="AA1639">
        <v>6438</v>
      </c>
      <c r="AB1639">
        <v>5746</v>
      </c>
      <c r="AC1639">
        <v>4721</v>
      </c>
      <c r="AD1639">
        <v>3764</v>
      </c>
      <c r="AE1639">
        <v>3894</v>
      </c>
      <c r="AF1639">
        <v>3822</v>
      </c>
      <c r="AG1639">
        <v>2494</v>
      </c>
      <c r="AH1639">
        <v>1838</v>
      </c>
      <c r="AI1639">
        <v>1551</v>
      </c>
      <c r="AJ1639">
        <v>1688</v>
      </c>
      <c r="AK1639">
        <v>690</v>
      </c>
      <c r="AL1639">
        <v>441</v>
      </c>
      <c r="AM1639">
        <v>527</v>
      </c>
      <c r="AN1639">
        <f t="shared" si="339"/>
        <v>62820</v>
      </c>
      <c r="AO1639">
        <v>873</v>
      </c>
      <c r="AP1639">
        <v>1044</v>
      </c>
      <c r="AQ1639">
        <v>972</v>
      </c>
      <c r="AR1639">
        <v>1011</v>
      </c>
      <c r="AS1639">
        <v>804</v>
      </c>
      <c r="AT1639">
        <v>890</v>
      </c>
      <c r="AU1639">
        <v>990</v>
      </c>
      <c r="AV1639">
        <v>1050</v>
      </c>
      <c r="AW1639">
        <v>960</v>
      </c>
      <c r="AX1639">
        <v>1025</v>
      </c>
      <c r="AY1639">
        <v>1146</v>
      </c>
      <c r="AZ1639">
        <v>1020</v>
      </c>
      <c r="BA1639">
        <v>1185</v>
      </c>
      <c r="BB1639">
        <v>994</v>
      </c>
      <c r="BC1639">
        <v>1095</v>
      </c>
      <c r="BD1639">
        <v>1092</v>
      </c>
      <c r="BE1639">
        <v>1017</v>
      </c>
      <c r="BF1639">
        <v>1009</v>
      </c>
      <c r="BG1639">
        <v>1028</v>
      </c>
      <c r="BH1639">
        <v>1377</v>
      </c>
      <c r="BI1639">
        <v>6636</v>
      </c>
      <c r="BJ1639">
        <v>6454</v>
      </c>
      <c r="BK1639">
        <v>5482</v>
      </c>
      <c r="BL1639">
        <v>4433</v>
      </c>
      <c r="BM1639">
        <v>4431</v>
      </c>
      <c r="BN1639">
        <v>3424</v>
      </c>
      <c r="BO1639">
        <v>3264</v>
      </c>
      <c r="BP1639">
        <v>2547</v>
      </c>
      <c r="BQ1639">
        <v>1587</v>
      </c>
      <c r="BR1639">
        <v>1644</v>
      </c>
      <c r="BS1639">
        <v>809</v>
      </c>
      <c r="BT1639">
        <v>715</v>
      </c>
      <c r="BU1639">
        <v>812</v>
      </c>
      <c r="BV1639" s="40"/>
      <c r="BW1639" s="5">
        <f t="shared" si="342"/>
        <v>12472</v>
      </c>
      <c r="BX1639" s="5">
        <f t="shared" si="343"/>
        <v>7004</v>
      </c>
      <c r="BY1639" s="5">
        <f t="shared" si="344"/>
        <v>14522</v>
      </c>
      <c r="BZ1639" s="5">
        <f t="shared" si="345"/>
        <v>20533</v>
      </c>
      <c r="CA1639" s="5">
        <f t="shared" si="346"/>
        <v>4897</v>
      </c>
      <c r="CB1639" s="40">
        <f t="shared" si="347"/>
        <v>11785</v>
      </c>
      <c r="CC1639" s="40">
        <f t="shared" si="348"/>
        <v>6392</v>
      </c>
      <c r="CD1639" s="40">
        <f t="shared" si="349"/>
        <v>15495</v>
      </c>
      <c r="CE1639" s="40">
        <f t="shared" si="340"/>
        <v>23581</v>
      </c>
      <c r="CF1639" s="40">
        <f t="shared" si="341"/>
        <v>5567</v>
      </c>
    </row>
    <row r="1640" spans="1:84" x14ac:dyDescent="0.25">
      <c r="A1640" s="73" t="s">
        <v>3201</v>
      </c>
      <c r="B1640" s="2" t="s">
        <v>3200</v>
      </c>
      <c r="C1640" s="2" t="s">
        <v>3200</v>
      </c>
      <c r="D1640" s="2" t="s">
        <v>3202</v>
      </c>
      <c r="E1640">
        <f t="shared" si="337"/>
        <v>24594</v>
      </c>
      <c r="F1640">
        <f t="shared" si="338"/>
        <v>12291</v>
      </c>
      <c r="G1640">
        <v>231</v>
      </c>
      <c r="H1640">
        <v>278</v>
      </c>
      <c r="I1640">
        <v>234</v>
      </c>
      <c r="J1640">
        <v>245</v>
      </c>
      <c r="K1640">
        <v>247</v>
      </c>
      <c r="L1640">
        <v>257</v>
      </c>
      <c r="M1640">
        <v>220</v>
      </c>
      <c r="N1640">
        <v>254</v>
      </c>
      <c r="O1640">
        <v>243</v>
      </c>
      <c r="P1640">
        <v>242</v>
      </c>
      <c r="Q1640">
        <v>290</v>
      </c>
      <c r="R1640">
        <v>295</v>
      </c>
      <c r="S1640">
        <v>250</v>
      </c>
      <c r="T1640">
        <v>237</v>
      </c>
      <c r="U1640">
        <v>288</v>
      </c>
      <c r="V1640">
        <v>242</v>
      </c>
      <c r="W1640">
        <v>232</v>
      </c>
      <c r="X1640">
        <v>225</v>
      </c>
      <c r="Y1640">
        <v>210</v>
      </c>
      <c r="Z1640">
        <v>219</v>
      </c>
      <c r="AA1640">
        <v>942</v>
      </c>
      <c r="AB1640">
        <v>812</v>
      </c>
      <c r="AC1640">
        <v>840</v>
      </c>
      <c r="AD1640">
        <v>912</v>
      </c>
      <c r="AE1640">
        <v>873</v>
      </c>
      <c r="AF1640">
        <v>705</v>
      </c>
      <c r="AG1640">
        <v>537</v>
      </c>
      <c r="AH1640">
        <v>462</v>
      </c>
      <c r="AI1640">
        <v>396</v>
      </c>
      <c r="AJ1640">
        <v>294</v>
      </c>
      <c r="AK1640">
        <v>227</v>
      </c>
      <c r="AL1640">
        <v>187</v>
      </c>
      <c r="AM1640">
        <v>165</v>
      </c>
      <c r="AN1640">
        <f t="shared" si="339"/>
        <v>12303</v>
      </c>
      <c r="AO1640">
        <v>283</v>
      </c>
      <c r="AP1640">
        <v>219</v>
      </c>
      <c r="AQ1640">
        <v>253</v>
      </c>
      <c r="AR1640">
        <v>236</v>
      </c>
      <c r="AS1640">
        <v>215</v>
      </c>
      <c r="AT1640">
        <v>229</v>
      </c>
      <c r="AU1640">
        <v>270</v>
      </c>
      <c r="AV1640">
        <v>244</v>
      </c>
      <c r="AW1640">
        <v>264</v>
      </c>
      <c r="AX1640">
        <v>290</v>
      </c>
      <c r="AY1640">
        <v>228</v>
      </c>
      <c r="AZ1640">
        <v>231</v>
      </c>
      <c r="BA1640">
        <v>281</v>
      </c>
      <c r="BB1640">
        <v>289</v>
      </c>
      <c r="BC1640">
        <v>242</v>
      </c>
      <c r="BD1640">
        <v>242</v>
      </c>
      <c r="BE1640">
        <v>242</v>
      </c>
      <c r="BF1640">
        <v>235</v>
      </c>
      <c r="BG1640">
        <v>227</v>
      </c>
      <c r="BH1640">
        <v>197</v>
      </c>
      <c r="BI1640">
        <v>794</v>
      </c>
      <c r="BJ1640">
        <v>875</v>
      </c>
      <c r="BK1640">
        <v>900</v>
      </c>
      <c r="BL1640">
        <v>719</v>
      </c>
      <c r="BM1640">
        <v>665</v>
      </c>
      <c r="BN1640">
        <v>657</v>
      </c>
      <c r="BO1640">
        <v>598</v>
      </c>
      <c r="BP1640">
        <v>503</v>
      </c>
      <c r="BQ1640">
        <v>404</v>
      </c>
      <c r="BR1640">
        <v>365</v>
      </c>
      <c r="BS1640">
        <v>300</v>
      </c>
      <c r="BT1640">
        <v>268</v>
      </c>
      <c r="BU1640">
        <v>338</v>
      </c>
      <c r="BV1640" s="40"/>
      <c r="BW1640" s="5">
        <f t="shared" si="342"/>
        <v>3036</v>
      </c>
      <c r="BX1640" s="5">
        <f t="shared" si="343"/>
        <v>1474</v>
      </c>
      <c r="BY1640" s="5">
        <f t="shared" si="344"/>
        <v>2183</v>
      </c>
      <c r="BZ1640" s="5">
        <f t="shared" si="345"/>
        <v>4329</v>
      </c>
      <c r="CA1640" s="5">
        <f t="shared" si="346"/>
        <v>1269</v>
      </c>
      <c r="CB1640" s="40">
        <f t="shared" si="347"/>
        <v>2962</v>
      </c>
      <c r="CC1640" s="40">
        <f t="shared" si="348"/>
        <v>1531</v>
      </c>
      <c r="CD1640" s="40">
        <f t="shared" si="349"/>
        <v>2093</v>
      </c>
      <c r="CE1640" s="40">
        <f t="shared" si="340"/>
        <v>4042</v>
      </c>
      <c r="CF1640" s="40">
        <f t="shared" si="341"/>
        <v>1675</v>
      </c>
    </row>
    <row r="1641" spans="1:84" x14ac:dyDescent="0.25">
      <c r="A1641" s="73" t="s">
        <v>3203</v>
      </c>
      <c r="B1641" s="2" t="s">
        <v>3200</v>
      </c>
      <c r="C1641" s="2" t="s">
        <v>3200</v>
      </c>
      <c r="D1641" s="2" t="s">
        <v>3204</v>
      </c>
      <c r="E1641">
        <f t="shared" si="337"/>
        <v>3797</v>
      </c>
      <c r="F1641">
        <f t="shared" si="338"/>
        <v>1923</v>
      </c>
      <c r="G1641">
        <v>50</v>
      </c>
      <c r="H1641">
        <v>52</v>
      </c>
      <c r="I1641">
        <v>48</v>
      </c>
      <c r="J1641">
        <v>43</v>
      </c>
      <c r="K1641">
        <v>39</v>
      </c>
      <c r="L1641">
        <v>38</v>
      </c>
      <c r="M1641">
        <v>39</v>
      </c>
      <c r="N1641">
        <v>43</v>
      </c>
      <c r="O1641">
        <v>41</v>
      </c>
      <c r="P1641">
        <v>44</v>
      </c>
      <c r="Q1641">
        <v>37</v>
      </c>
      <c r="R1641">
        <v>39</v>
      </c>
      <c r="S1641">
        <v>44</v>
      </c>
      <c r="T1641">
        <v>38</v>
      </c>
      <c r="U1641">
        <v>41</v>
      </c>
      <c r="V1641">
        <v>45</v>
      </c>
      <c r="W1641">
        <v>38</v>
      </c>
      <c r="X1641">
        <v>38</v>
      </c>
      <c r="Y1641">
        <v>37</v>
      </c>
      <c r="Z1641">
        <v>46</v>
      </c>
      <c r="AA1641">
        <v>201</v>
      </c>
      <c r="AB1641">
        <v>178</v>
      </c>
      <c r="AC1641">
        <v>158</v>
      </c>
      <c r="AD1641">
        <v>132</v>
      </c>
      <c r="AE1641">
        <v>115</v>
      </c>
      <c r="AF1641">
        <v>90</v>
      </c>
      <c r="AG1641">
        <v>55</v>
      </c>
      <c r="AH1641">
        <v>36</v>
      </c>
      <c r="AI1641">
        <v>35</v>
      </c>
      <c r="AJ1641">
        <v>32</v>
      </c>
      <c r="AK1641">
        <v>18</v>
      </c>
      <c r="AL1641">
        <v>12</v>
      </c>
      <c r="AM1641">
        <v>21</v>
      </c>
      <c r="AN1641">
        <f t="shared" si="339"/>
        <v>1874</v>
      </c>
      <c r="AO1641">
        <v>50</v>
      </c>
      <c r="AP1641">
        <v>41</v>
      </c>
      <c r="AQ1641">
        <v>37</v>
      </c>
      <c r="AR1641">
        <v>39</v>
      </c>
      <c r="AS1641">
        <v>39</v>
      </c>
      <c r="AT1641">
        <v>39</v>
      </c>
      <c r="AU1641">
        <v>39</v>
      </c>
      <c r="AV1641">
        <v>34</v>
      </c>
      <c r="AW1641">
        <v>36</v>
      </c>
      <c r="AX1641">
        <v>38</v>
      </c>
      <c r="AY1641">
        <v>41</v>
      </c>
      <c r="AZ1641">
        <v>41</v>
      </c>
      <c r="BA1641">
        <v>38</v>
      </c>
      <c r="BB1641">
        <v>45</v>
      </c>
      <c r="BC1641">
        <v>45</v>
      </c>
      <c r="BD1641">
        <v>37</v>
      </c>
      <c r="BE1641">
        <v>45</v>
      </c>
      <c r="BF1641">
        <v>47</v>
      </c>
      <c r="BG1641">
        <v>44</v>
      </c>
      <c r="BH1641">
        <v>37</v>
      </c>
      <c r="BI1641">
        <v>170</v>
      </c>
      <c r="BJ1641">
        <v>200</v>
      </c>
      <c r="BK1641">
        <v>118</v>
      </c>
      <c r="BL1641">
        <v>132</v>
      </c>
      <c r="BM1641">
        <v>98</v>
      </c>
      <c r="BN1641">
        <v>94</v>
      </c>
      <c r="BO1641">
        <v>59</v>
      </c>
      <c r="BP1641">
        <v>42</v>
      </c>
      <c r="BQ1641">
        <v>34</v>
      </c>
      <c r="BR1641">
        <v>33</v>
      </c>
      <c r="BS1641">
        <v>29</v>
      </c>
      <c r="BT1641">
        <v>19</v>
      </c>
      <c r="BU1641">
        <v>34</v>
      </c>
      <c r="BV1641" s="40"/>
      <c r="BW1641" s="5">
        <f t="shared" si="342"/>
        <v>513</v>
      </c>
      <c r="BX1641" s="5">
        <f t="shared" si="343"/>
        <v>244</v>
      </c>
      <c r="BY1641" s="5">
        <f t="shared" si="344"/>
        <v>462</v>
      </c>
      <c r="BZ1641" s="5">
        <f t="shared" si="345"/>
        <v>586</v>
      </c>
      <c r="CA1641" s="5">
        <f t="shared" si="346"/>
        <v>118</v>
      </c>
      <c r="CB1641" s="40">
        <f t="shared" si="347"/>
        <v>474</v>
      </c>
      <c r="CC1641" s="40">
        <f t="shared" si="348"/>
        <v>257</v>
      </c>
      <c r="CD1641" s="40">
        <f t="shared" si="349"/>
        <v>451</v>
      </c>
      <c r="CE1641" s="40">
        <f t="shared" si="340"/>
        <v>543</v>
      </c>
      <c r="CF1641" s="40">
        <f t="shared" si="341"/>
        <v>149</v>
      </c>
    </row>
    <row r="1642" spans="1:84" x14ac:dyDescent="0.25">
      <c r="A1642" s="73" t="s">
        <v>3205</v>
      </c>
      <c r="B1642" s="2" t="s">
        <v>3200</v>
      </c>
      <c r="C1642" s="2" t="s">
        <v>3200</v>
      </c>
      <c r="D1642" s="2" t="s">
        <v>3206</v>
      </c>
      <c r="E1642">
        <f t="shared" si="337"/>
        <v>4922</v>
      </c>
      <c r="F1642">
        <f t="shared" si="338"/>
        <v>2492</v>
      </c>
      <c r="G1642">
        <v>52</v>
      </c>
      <c r="H1642">
        <v>59</v>
      </c>
      <c r="I1642">
        <v>54</v>
      </c>
      <c r="J1642">
        <v>46</v>
      </c>
      <c r="K1642">
        <v>52</v>
      </c>
      <c r="L1642">
        <v>42</v>
      </c>
      <c r="M1642">
        <v>46</v>
      </c>
      <c r="N1642">
        <v>36</v>
      </c>
      <c r="O1642">
        <v>42</v>
      </c>
      <c r="P1642">
        <v>39</v>
      </c>
      <c r="Q1642">
        <v>41</v>
      </c>
      <c r="R1642">
        <v>41</v>
      </c>
      <c r="S1642">
        <v>36</v>
      </c>
      <c r="T1642">
        <v>41</v>
      </c>
      <c r="U1642">
        <v>36</v>
      </c>
      <c r="V1642">
        <v>37</v>
      </c>
      <c r="W1642">
        <v>39</v>
      </c>
      <c r="X1642">
        <v>39</v>
      </c>
      <c r="Y1642">
        <v>48</v>
      </c>
      <c r="Z1642">
        <v>44</v>
      </c>
      <c r="AA1642">
        <v>249</v>
      </c>
      <c r="AB1642">
        <v>247</v>
      </c>
      <c r="AC1642">
        <v>232</v>
      </c>
      <c r="AD1642">
        <v>167</v>
      </c>
      <c r="AE1642">
        <v>181</v>
      </c>
      <c r="AF1642">
        <v>134</v>
      </c>
      <c r="AG1642">
        <v>99</v>
      </c>
      <c r="AH1642">
        <v>87</v>
      </c>
      <c r="AI1642">
        <v>57</v>
      </c>
      <c r="AJ1642">
        <v>62</v>
      </c>
      <c r="AK1642">
        <v>44</v>
      </c>
      <c r="AL1642">
        <v>26</v>
      </c>
      <c r="AM1642">
        <v>37</v>
      </c>
      <c r="AN1642">
        <f t="shared" si="339"/>
        <v>2430</v>
      </c>
      <c r="AO1642">
        <v>64</v>
      </c>
      <c r="AP1642">
        <v>50</v>
      </c>
      <c r="AQ1642">
        <v>48</v>
      </c>
      <c r="AR1642">
        <v>51</v>
      </c>
      <c r="AS1642">
        <v>37</v>
      </c>
      <c r="AT1642">
        <v>46</v>
      </c>
      <c r="AU1642">
        <v>36</v>
      </c>
      <c r="AV1642">
        <v>43</v>
      </c>
      <c r="AW1642">
        <v>37</v>
      </c>
      <c r="AX1642">
        <v>43</v>
      </c>
      <c r="AY1642">
        <v>34</v>
      </c>
      <c r="AZ1642">
        <v>33</v>
      </c>
      <c r="BA1642">
        <v>38</v>
      </c>
      <c r="BB1642">
        <v>36</v>
      </c>
      <c r="BC1642">
        <v>46</v>
      </c>
      <c r="BD1642">
        <v>40</v>
      </c>
      <c r="BE1642">
        <v>43</v>
      </c>
      <c r="BF1642">
        <v>46</v>
      </c>
      <c r="BG1642">
        <v>37</v>
      </c>
      <c r="BH1642">
        <v>49</v>
      </c>
      <c r="BI1642">
        <v>219</v>
      </c>
      <c r="BJ1642">
        <v>218</v>
      </c>
      <c r="BK1642">
        <v>196</v>
      </c>
      <c r="BL1642">
        <v>162</v>
      </c>
      <c r="BM1642">
        <v>138</v>
      </c>
      <c r="BN1642">
        <v>142</v>
      </c>
      <c r="BO1642">
        <v>112</v>
      </c>
      <c r="BP1642">
        <v>81</v>
      </c>
      <c r="BQ1642">
        <v>81</v>
      </c>
      <c r="BR1642">
        <v>66</v>
      </c>
      <c r="BS1642">
        <v>62</v>
      </c>
      <c r="BT1642">
        <v>36</v>
      </c>
      <c r="BU1642">
        <v>60</v>
      </c>
      <c r="BV1642" s="40"/>
      <c r="BW1642" s="5">
        <f t="shared" si="342"/>
        <v>550</v>
      </c>
      <c r="BX1642" s="5">
        <f t="shared" si="343"/>
        <v>228</v>
      </c>
      <c r="BY1642" s="5">
        <f t="shared" si="344"/>
        <v>588</v>
      </c>
      <c r="BZ1642" s="5">
        <f t="shared" si="345"/>
        <v>900</v>
      </c>
      <c r="CA1642" s="5">
        <f t="shared" si="346"/>
        <v>226</v>
      </c>
      <c r="CB1642" s="40">
        <f t="shared" si="347"/>
        <v>522</v>
      </c>
      <c r="CC1642" s="40">
        <f t="shared" si="348"/>
        <v>249</v>
      </c>
      <c r="CD1642" s="40">
        <f t="shared" si="349"/>
        <v>523</v>
      </c>
      <c r="CE1642" s="40">
        <f t="shared" si="340"/>
        <v>831</v>
      </c>
      <c r="CF1642" s="40">
        <f t="shared" si="341"/>
        <v>305</v>
      </c>
    </row>
    <row r="1643" spans="1:84" x14ac:dyDescent="0.25">
      <c r="A1643" s="73" t="s">
        <v>3207</v>
      </c>
      <c r="B1643" s="2" t="s">
        <v>3200</v>
      </c>
      <c r="C1643" s="2" t="s">
        <v>3200</v>
      </c>
      <c r="D1643" s="2" t="s">
        <v>3208</v>
      </c>
      <c r="E1643">
        <f t="shared" si="337"/>
        <v>10101</v>
      </c>
      <c r="F1643">
        <f t="shared" si="338"/>
        <v>4858</v>
      </c>
      <c r="G1643">
        <v>85</v>
      </c>
      <c r="H1643">
        <v>95</v>
      </c>
      <c r="I1643">
        <v>85</v>
      </c>
      <c r="J1643">
        <v>82</v>
      </c>
      <c r="K1643">
        <v>74</v>
      </c>
      <c r="L1643">
        <v>84</v>
      </c>
      <c r="M1643">
        <v>88</v>
      </c>
      <c r="N1643">
        <v>97</v>
      </c>
      <c r="O1643">
        <v>84</v>
      </c>
      <c r="P1643">
        <v>98</v>
      </c>
      <c r="Q1643">
        <v>108</v>
      </c>
      <c r="R1643">
        <v>106</v>
      </c>
      <c r="S1643">
        <v>101</v>
      </c>
      <c r="T1643">
        <v>102</v>
      </c>
      <c r="U1643">
        <v>92</v>
      </c>
      <c r="V1643">
        <v>85</v>
      </c>
      <c r="W1643">
        <v>94</v>
      </c>
      <c r="X1643">
        <v>90</v>
      </c>
      <c r="Y1643">
        <v>74</v>
      </c>
      <c r="Z1643">
        <v>76</v>
      </c>
      <c r="AA1643">
        <v>266</v>
      </c>
      <c r="AB1643">
        <v>247</v>
      </c>
      <c r="AC1643">
        <v>311</v>
      </c>
      <c r="AD1643">
        <v>294</v>
      </c>
      <c r="AE1643">
        <v>356</v>
      </c>
      <c r="AF1643">
        <v>282</v>
      </c>
      <c r="AG1643">
        <v>230</v>
      </c>
      <c r="AH1643">
        <v>232</v>
      </c>
      <c r="AI1643">
        <v>227</v>
      </c>
      <c r="AJ1643">
        <v>224</v>
      </c>
      <c r="AK1643">
        <v>160</v>
      </c>
      <c r="AL1643">
        <v>124</v>
      </c>
      <c r="AM1643">
        <v>105</v>
      </c>
      <c r="AN1643">
        <f t="shared" si="339"/>
        <v>5243</v>
      </c>
      <c r="AO1643">
        <v>95</v>
      </c>
      <c r="AP1643">
        <v>77</v>
      </c>
      <c r="AQ1643">
        <v>79</v>
      </c>
      <c r="AR1643">
        <v>78</v>
      </c>
      <c r="AS1643">
        <v>77</v>
      </c>
      <c r="AT1643">
        <v>78</v>
      </c>
      <c r="AU1643">
        <v>81</v>
      </c>
      <c r="AV1643">
        <v>80</v>
      </c>
      <c r="AW1643">
        <v>99</v>
      </c>
      <c r="AX1643">
        <v>100</v>
      </c>
      <c r="AY1643">
        <v>88</v>
      </c>
      <c r="AZ1643">
        <v>99</v>
      </c>
      <c r="BA1643">
        <v>109</v>
      </c>
      <c r="BB1643">
        <v>106</v>
      </c>
      <c r="BC1643">
        <v>113</v>
      </c>
      <c r="BD1643">
        <v>99</v>
      </c>
      <c r="BE1643">
        <v>84</v>
      </c>
      <c r="BF1643">
        <v>80</v>
      </c>
      <c r="BG1643">
        <v>83</v>
      </c>
      <c r="BH1643">
        <v>68</v>
      </c>
      <c r="BI1643">
        <v>274</v>
      </c>
      <c r="BJ1643">
        <v>277</v>
      </c>
      <c r="BK1643">
        <v>333</v>
      </c>
      <c r="BL1643">
        <v>262</v>
      </c>
      <c r="BM1643">
        <v>318</v>
      </c>
      <c r="BN1643">
        <v>323</v>
      </c>
      <c r="BO1643">
        <v>219</v>
      </c>
      <c r="BP1643">
        <v>274</v>
      </c>
      <c r="BQ1643">
        <v>274</v>
      </c>
      <c r="BR1643">
        <v>246</v>
      </c>
      <c r="BS1643">
        <v>258</v>
      </c>
      <c r="BT1643">
        <v>228</v>
      </c>
      <c r="BU1643">
        <v>184</v>
      </c>
      <c r="BV1643" s="40"/>
      <c r="BW1643" s="5">
        <f t="shared" si="342"/>
        <v>1086</v>
      </c>
      <c r="BX1643" s="5">
        <f t="shared" si="343"/>
        <v>564</v>
      </c>
      <c r="BY1643" s="5">
        <f t="shared" si="344"/>
        <v>663</v>
      </c>
      <c r="BZ1643" s="5">
        <f t="shared" si="345"/>
        <v>1705</v>
      </c>
      <c r="CA1643" s="5">
        <f t="shared" si="346"/>
        <v>840</v>
      </c>
      <c r="CB1643" s="40">
        <f t="shared" si="347"/>
        <v>1031</v>
      </c>
      <c r="CC1643" s="40">
        <f t="shared" si="348"/>
        <v>591</v>
      </c>
      <c r="CD1643" s="40">
        <f t="shared" si="349"/>
        <v>702</v>
      </c>
      <c r="CE1643" s="40">
        <f t="shared" si="340"/>
        <v>1729</v>
      </c>
      <c r="CF1643" s="40">
        <f t="shared" si="341"/>
        <v>1190</v>
      </c>
    </row>
    <row r="1644" spans="1:84" x14ac:dyDescent="0.25">
      <c r="A1644" s="73" t="s">
        <v>3209</v>
      </c>
      <c r="B1644" s="2" t="s">
        <v>3200</v>
      </c>
      <c r="C1644" s="2" t="s">
        <v>3200</v>
      </c>
      <c r="D1644" s="2" t="s">
        <v>3210</v>
      </c>
      <c r="E1644">
        <f t="shared" si="337"/>
        <v>6141</v>
      </c>
      <c r="F1644">
        <f t="shared" si="338"/>
        <v>3059</v>
      </c>
      <c r="G1644">
        <v>68</v>
      </c>
      <c r="H1644">
        <v>64</v>
      </c>
      <c r="I1644">
        <v>54</v>
      </c>
      <c r="J1644">
        <v>53</v>
      </c>
      <c r="K1644">
        <v>53</v>
      </c>
      <c r="L1644">
        <v>54</v>
      </c>
      <c r="M1644">
        <v>56</v>
      </c>
      <c r="N1644">
        <v>50</v>
      </c>
      <c r="O1644">
        <v>60</v>
      </c>
      <c r="P1644">
        <v>57</v>
      </c>
      <c r="Q1644">
        <v>66</v>
      </c>
      <c r="R1644">
        <v>58</v>
      </c>
      <c r="S1644">
        <v>68</v>
      </c>
      <c r="T1644">
        <v>72</v>
      </c>
      <c r="U1644">
        <v>64</v>
      </c>
      <c r="V1644">
        <v>54</v>
      </c>
      <c r="W1644">
        <v>63</v>
      </c>
      <c r="X1644">
        <v>59</v>
      </c>
      <c r="Y1644">
        <v>49</v>
      </c>
      <c r="Z1644">
        <v>48</v>
      </c>
      <c r="AA1644">
        <v>231</v>
      </c>
      <c r="AB1644">
        <v>227</v>
      </c>
      <c r="AC1644">
        <v>229</v>
      </c>
      <c r="AD1644">
        <v>218</v>
      </c>
      <c r="AE1644">
        <v>212</v>
      </c>
      <c r="AF1644">
        <v>173</v>
      </c>
      <c r="AG1644">
        <v>142</v>
      </c>
      <c r="AH1644">
        <v>113</v>
      </c>
      <c r="AI1644">
        <v>90</v>
      </c>
      <c r="AJ1644">
        <v>81</v>
      </c>
      <c r="AK1644">
        <v>79</v>
      </c>
      <c r="AL1644">
        <v>52</v>
      </c>
      <c r="AM1644">
        <v>42</v>
      </c>
      <c r="AN1644">
        <f t="shared" si="339"/>
        <v>3082</v>
      </c>
      <c r="AO1644">
        <v>65</v>
      </c>
      <c r="AP1644">
        <v>57</v>
      </c>
      <c r="AQ1644">
        <v>60</v>
      </c>
      <c r="AR1644">
        <v>53</v>
      </c>
      <c r="AS1644">
        <v>47</v>
      </c>
      <c r="AT1644">
        <v>50</v>
      </c>
      <c r="AU1644">
        <v>50</v>
      </c>
      <c r="AV1644">
        <v>58</v>
      </c>
      <c r="AW1644">
        <v>54</v>
      </c>
      <c r="AX1644">
        <v>60</v>
      </c>
      <c r="AY1644">
        <v>54</v>
      </c>
      <c r="AZ1644">
        <v>68</v>
      </c>
      <c r="BA1644">
        <v>63</v>
      </c>
      <c r="BB1644">
        <v>57</v>
      </c>
      <c r="BC1644">
        <v>64</v>
      </c>
      <c r="BD1644">
        <v>63</v>
      </c>
      <c r="BE1644">
        <v>52</v>
      </c>
      <c r="BF1644">
        <v>53</v>
      </c>
      <c r="BG1644">
        <v>61</v>
      </c>
      <c r="BH1644">
        <v>61</v>
      </c>
      <c r="BI1644">
        <v>248</v>
      </c>
      <c r="BJ1644">
        <v>226</v>
      </c>
      <c r="BK1644">
        <v>210</v>
      </c>
      <c r="BL1644">
        <v>172</v>
      </c>
      <c r="BM1644">
        <v>161</v>
      </c>
      <c r="BN1644">
        <v>162</v>
      </c>
      <c r="BO1644">
        <v>159</v>
      </c>
      <c r="BP1644">
        <v>110</v>
      </c>
      <c r="BQ1644">
        <v>126</v>
      </c>
      <c r="BR1644">
        <v>112</v>
      </c>
      <c r="BS1644">
        <v>88</v>
      </c>
      <c r="BT1644">
        <v>63</v>
      </c>
      <c r="BU1644">
        <v>95</v>
      </c>
      <c r="BV1644" s="40"/>
      <c r="BW1644" s="5">
        <f t="shared" si="342"/>
        <v>693</v>
      </c>
      <c r="BX1644" s="5">
        <f t="shared" si="343"/>
        <v>380</v>
      </c>
      <c r="BY1644" s="5">
        <f t="shared" si="344"/>
        <v>555</v>
      </c>
      <c r="BZ1644" s="5">
        <f t="shared" si="345"/>
        <v>1087</v>
      </c>
      <c r="CA1644" s="5">
        <f t="shared" si="346"/>
        <v>344</v>
      </c>
      <c r="CB1644" s="40">
        <f t="shared" si="347"/>
        <v>676</v>
      </c>
      <c r="CC1644" s="40">
        <f t="shared" si="348"/>
        <v>352</v>
      </c>
      <c r="CD1644" s="40">
        <f t="shared" si="349"/>
        <v>596</v>
      </c>
      <c r="CE1644" s="40">
        <f t="shared" si="340"/>
        <v>974</v>
      </c>
      <c r="CF1644" s="40">
        <f t="shared" si="341"/>
        <v>484</v>
      </c>
    </row>
    <row r="1645" spans="1:84" x14ac:dyDescent="0.25">
      <c r="A1645" s="73" t="s">
        <v>3211</v>
      </c>
      <c r="B1645" s="2" t="s">
        <v>3200</v>
      </c>
      <c r="C1645" s="2" t="s">
        <v>3200</v>
      </c>
      <c r="D1645" s="2" t="s">
        <v>3212</v>
      </c>
      <c r="E1645">
        <f t="shared" si="337"/>
        <v>6921</v>
      </c>
      <c r="F1645">
        <f t="shared" si="338"/>
        <v>3369</v>
      </c>
      <c r="G1645">
        <v>95</v>
      </c>
      <c r="H1645">
        <v>82</v>
      </c>
      <c r="I1645">
        <v>85</v>
      </c>
      <c r="J1645">
        <v>83</v>
      </c>
      <c r="K1645">
        <v>78</v>
      </c>
      <c r="L1645">
        <v>65</v>
      </c>
      <c r="M1645">
        <v>75</v>
      </c>
      <c r="N1645">
        <v>74</v>
      </c>
      <c r="O1645">
        <v>69</v>
      </c>
      <c r="P1645">
        <v>70</v>
      </c>
      <c r="Q1645">
        <v>68</v>
      </c>
      <c r="R1645">
        <v>64</v>
      </c>
      <c r="S1645">
        <v>80</v>
      </c>
      <c r="T1645">
        <v>75</v>
      </c>
      <c r="U1645">
        <v>73</v>
      </c>
      <c r="V1645">
        <v>69</v>
      </c>
      <c r="W1645">
        <v>64</v>
      </c>
      <c r="X1645">
        <v>65</v>
      </c>
      <c r="Y1645">
        <v>61</v>
      </c>
      <c r="Z1645">
        <v>61</v>
      </c>
      <c r="AA1645">
        <v>281</v>
      </c>
      <c r="AB1645">
        <v>266</v>
      </c>
      <c r="AC1645">
        <v>253</v>
      </c>
      <c r="AD1645">
        <v>215</v>
      </c>
      <c r="AE1645">
        <v>210</v>
      </c>
      <c r="AF1645">
        <v>198</v>
      </c>
      <c r="AG1645">
        <v>134</v>
      </c>
      <c r="AH1645">
        <v>100</v>
      </c>
      <c r="AI1645">
        <v>79</v>
      </c>
      <c r="AJ1645">
        <v>63</v>
      </c>
      <c r="AK1645">
        <v>56</v>
      </c>
      <c r="AL1645">
        <v>33</v>
      </c>
      <c r="AM1645">
        <v>25</v>
      </c>
      <c r="AN1645">
        <f t="shared" si="339"/>
        <v>3552</v>
      </c>
      <c r="AO1645">
        <v>88</v>
      </c>
      <c r="AP1645">
        <v>89</v>
      </c>
      <c r="AQ1645">
        <v>76</v>
      </c>
      <c r="AR1645">
        <v>68</v>
      </c>
      <c r="AS1645">
        <v>61</v>
      </c>
      <c r="AT1645">
        <v>76</v>
      </c>
      <c r="AU1645">
        <v>64</v>
      </c>
      <c r="AV1645">
        <v>64</v>
      </c>
      <c r="AW1645">
        <v>69</v>
      </c>
      <c r="AX1645">
        <v>75</v>
      </c>
      <c r="AY1645">
        <v>71</v>
      </c>
      <c r="AZ1645">
        <v>78</v>
      </c>
      <c r="BA1645">
        <v>64</v>
      </c>
      <c r="BB1645">
        <v>70</v>
      </c>
      <c r="BC1645">
        <v>78</v>
      </c>
      <c r="BD1645">
        <v>70</v>
      </c>
      <c r="BE1645">
        <v>75</v>
      </c>
      <c r="BF1645">
        <v>73</v>
      </c>
      <c r="BG1645">
        <v>72</v>
      </c>
      <c r="BH1645">
        <v>75</v>
      </c>
      <c r="BI1645">
        <v>313</v>
      </c>
      <c r="BJ1645">
        <v>299</v>
      </c>
      <c r="BK1645">
        <v>295</v>
      </c>
      <c r="BL1645">
        <v>224</v>
      </c>
      <c r="BM1645">
        <v>211</v>
      </c>
      <c r="BN1645">
        <v>177</v>
      </c>
      <c r="BO1645">
        <v>132</v>
      </c>
      <c r="BP1645">
        <v>101</v>
      </c>
      <c r="BQ1645">
        <v>99</v>
      </c>
      <c r="BR1645">
        <v>59</v>
      </c>
      <c r="BS1645">
        <v>76</v>
      </c>
      <c r="BT1645">
        <v>50</v>
      </c>
      <c r="BU1645">
        <v>60</v>
      </c>
      <c r="BV1645" s="40"/>
      <c r="BW1645" s="5">
        <f t="shared" si="342"/>
        <v>908</v>
      </c>
      <c r="BX1645" s="5">
        <f t="shared" si="343"/>
        <v>426</v>
      </c>
      <c r="BY1645" s="5">
        <f t="shared" si="344"/>
        <v>669</v>
      </c>
      <c r="BZ1645" s="5">
        <f t="shared" si="345"/>
        <v>1110</v>
      </c>
      <c r="CA1645" s="5">
        <f t="shared" si="346"/>
        <v>256</v>
      </c>
      <c r="CB1645" s="40">
        <f t="shared" si="347"/>
        <v>879</v>
      </c>
      <c r="CC1645" s="40">
        <f t="shared" si="348"/>
        <v>430</v>
      </c>
      <c r="CD1645" s="40">
        <f t="shared" si="349"/>
        <v>759</v>
      </c>
      <c r="CE1645" s="40">
        <f t="shared" si="340"/>
        <v>1140</v>
      </c>
      <c r="CF1645" s="40">
        <f t="shared" si="341"/>
        <v>344</v>
      </c>
    </row>
    <row r="1646" spans="1:84" x14ac:dyDescent="0.25">
      <c r="A1646" s="73" t="s">
        <v>3213</v>
      </c>
      <c r="B1646" s="2" t="s">
        <v>3200</v>
      </c>
      <c r="C1646" s="2" t="s">
        <v>3200</v>
      </c>
      <c r="D1646" s="2" t="s">
        <v>375</v>
      </c>
      <c r="E1646">
        <f t="shared" si="337"/>
        <v>8913</v>
      </c>
      <c r="F1646">
        <f t="shared" si="338"/>
        <v>4409</v>
      </c>
      <c r="G1646">
        <v>98</v>
      </c>
      <c r="H1646">
        <v>102</v>
      </c>
      <c r="I1646">
        <v>100</v>
      </c>
      <c r="J1646">
        <v>95</v>
      </c>
      <c r="K1646">
        <v>99</v>
      </c>
      <c r="L1646">
        <v>105</v>
      </c>
      <c r="M1646">
        <v>117</v>
      </c>
      <c r="N1646">
        <v>100</v>
      </c>
      <c r="O1646">
        <v>109</v>
      </c>
      <c r="P1646">
        <v>122</v>
      </c>
      <c r="Q1646">
        <v>101</v>
      </c>
      <c r="R1646">
        <v>109</v>
      </c>
      <c r="S1646">
        <v>116</v>
      </c>
      <c r="T1646">
        <v>102</v>
      </c>
      <c r="U1646">
        <v>97</v>
      </c>
      <c r="V1646">
        <v>91</v>
      </c>
      <c r="W1646">
        <v>86</v>
      </c>
      <c r="X1646">
        <v>86</v>
      </c>
      <c r="Y1646">
        <v>71</v>
      </c>
      <c r="Z1646">
        <v>82</v>
      </c>
      <c r="AA1646">
        <v>380</v>
      </c>
      <c r="AB1646">
        <v>349</v>
      </c>
      <c r="AC1646">
        <v>296</v>
      </c>
      <c r="AD1646">
        <v>280</v>
      </c>
      <c r="AE1646">
        <v>293</v>
      </c>
      <c r="AF1646">
        <v>180</v>
      </c>
      <c r="AG1646">
        <v>145</v>
      </c>
      <c r="AH1646">
        <v>120</v>
      </c>
      <c r="AI1646">
        <v>112</v>
      </c>
      <c r="AJ1646">
        <v>106</v>
      </c>
      <c r="AK1646">
        <v>59</v>
      </c>
      <c r="AL1646">
        <v>50</v>
      </c>
      <c r="AM1646">
        <v>51</v>
      </c>
      <c r="AN1646">
        <f t="shared" si="339"/>
        <v>4504</v>
      </c>
      <c r="AO1646">
        <v>111</v>
      </c>
      <c r="AP1646">
        <v>106</v>
      </c>
      <c r="AQ1646">
        <v>108</v>
      </c>
      <c r="AR1646">
        <v>112</v>
      </c>
      <c r="AS1646">
        <v>102</v>
      </c>
      <c r="AT1646">
        <v>105</v>
      </c>
      <c r="AU1646">
        <v>96</v>
      </c>
      <c r="AV1646">
        <v>112</v>
      </c>
      <c r="AW1646">
        <v>105</v>
      </c>
      <c r="AX1646">
        <v>105</v>
      </c>
      <c r="AY1646">
        <v>113</v>
      </c>
      <c r="AZ1646">
        <v>106</v>
      </c>
      <c r="BA1646">
        <v>98</v>
      </c>
      <c r="BB1646">
        <v>106</v>
      </c>
      <c r="BC1646">
        <v>104</v>
      </c>
      <c r="BD1646">
        <v>88</v>
      </c>
      <c r="BE1646">
        <v>86</v>
      </c>
      <c r="BF1646">
        <v>76</v>
      </c>
      <c r="BG1646">
        <v>87</v>
      </c>
      <c r="BH1646">
        <v>75</v>
      </c>
      <c r="BI1646">
        <v>347</v>
      </c>
      <c r="BJ1646">
        <v>308</v>
      </c>
      <c r="BK1646">
        <v>317</v>
      </c>
      <c r="BL1646">
        <v>281</v>
      </c>
      <c r="BM1646">
        <v>232</v>
      </c>
      <c r="BN1646">
        <v>230</v>
      </c>
      <c r="BO1646">
        <v>144</v>
      </c>
      <c r="BP1646">
        <v>155</v>
      </c>
      <c r="BQ1646">
        <v>135</v>
      </c>
      <c r="BR1646">
        <v>112</v>
      </c>
      <c r="BS1646">
        <v>81</v>
      </c>
      <c r="BT1646">
        <v>78</v>
      </c>
      <c r="BU1646">
        <v>83</v>
      </c>
      <c r="BV1646" s="40"/>
      <c r="BW1646" s="5">
        <f t="shared" si="342"/>
        <v>1257</v>
      </c>
      <c r="BX1646" s="5">
        <f t="shared" si="343"/>
        <v>578</v>
      </c>
      <c r="BY1646" s="5">
        <f t="shared" si="344"/>
        <v>882</v>
      </c>
      <c r="BZ1646" s="5">
        <f t="shared" si="345"/>
        <v>1314</v>
      </c>
      <c r="CA1646" s="5">
        <f t="shared" si="346"/>
        <v>378</v>
      </c>
      <c r="CB1646" s="40">
        <f t="shared" si="347"/>
        <v>1281</v>
      </c>
      <c r="CC1646" s="40">
        <f t="shared" si="348"/>
        <v>558</v>
      </c>
      <c r="CD1646" s="40">
        <f t="shared" si="349"/>
        <v>817</v>
      </c>
      <c r="CE1646" s="40">
        <f t="shared" si="340"/>
        <v>1359</v>
      </c>
      <c r="CF1646" s="40">
        <f t="shared" si="341"/>
        <v>489</v>
      </c>
    </row>
    <row r="1647" spans="1:84" x14ac:dyDescent="0.25">
      <c r="A1647" s="73" t="s">
        <v>3214</v>
      </c>
      <c r="B1647" s="2" t="s">
        <v>3200</v>
      </c>
      <c r="C1647" s="2" t="s">
        <v>3200</v>
      </c>
      <c r="D1647" s="2" t="s">
        <v>3215</v>
      </c>
      <c r="E1647">
        <f t="shared" si="337"/>
        <v>4641</v>
      </c>
      <c r="F1647">
        <f t="shared" si="338"/>
        <v>2284</v>
      </c>
      <c r="G1647">
        <v>54</v>
      </c>
      <c r="H1647">
        <v>44</v>
      </c>
      <c r="I1647">
        <v>43</v>
      </c>
      <c r="J1647">
        <v>40</v>
      </c>
      <c r="K1647">
        <v>42</v>
      </c>
      <c r="L1647">
        <v>42</v>
      </c>
      <c r="M1647">
        <v>39</v>
      </c>
      <c r="N1647">
        <v>33</v>
      </c>
      <c r="O1647">
        <v>30</v>
      </c>
      <c r="P1647">
        <v>34</v>
      </c>
      <c r="Q1647">
        <v>29</v>
      </c>
      <c r="R1647">
        <v>33</v>
      </c>
      <c r="S1647">
        <v>34</v>
      </c>
      <c r="T1647">
        <v>35</v>
      </c>
      <c r="U1647">
        <v>37</v>
      </c>
      <c r="V1647">
        <v>45</v>
      </c>
      <c r="W1647">
        <v>54</v>
      </c>
      <c r="X1647">
        <v>50</v>
      </c>
      <c r="Y1647">
        <v>55</v>
      </c>
      <c r="Z1647">
        <v>55</v>
      </c>
      <c r="AA1647">
        <v>261</v>
      </c>
      <c r="AB1647">
        <v>238</v>
      </c>
      <c r="AC1647">
        <v>201</v>
      </c>
      <c r="AD1647">
        <v>158</v>
      </c>
      <c r="AE1647">
        <v>150</v>
      </c>
      <c r="AF1647">
        <v>123</v>
      </c>
      <c r="AG1647">
        <v>106</v>
      </c>
      <c r="AH1647">
        <v>47</v>
      </c>
      <c r="AI1647">
        <v>46</v>
      </c>
      <c r="AJ1647">
        <v>48</v>
      </c>
      <c r="AK1647">
        <v>30</v>
      </c>
      <c r="AL1647">
        <v>28</v>
      </c>
      <c r="AM1647">
        <v>20</v>
      </c>
      <c r="AN1647">
        <f t="shared" si="339"/>
        <v>2357</v>
      </c>
      <c r="AO1647">
        <v>44</v>
      </c>
      <c r="AP1647">
        <v>48</v>
      </c>
      <c r="AQ1647">
        <v>47</v>
      </c>
      <c r="AR1647">
        <v>44</v>
      </c>
      <c r="AS1647">
        <v>34</v>
      </c>
      <c r="AT1647">
        <v>34</v>
      </c>
      <c r="AU1647">
        <v>33</v>
      </c>
      <c r="AV1647">
        <v>34</v>
      </c>
      <c r="AW1647">
        <v>36</v>
      </c>
      <c r="AX1647">
        <v>31</v>
      </c>
      <c r="AY1647">
        <v>32</v>
      </c>
      <c r="AZ1647">
        <v>26</v>
      </c>
      <c r="BA1647">
        <v>28</v>
      </c>
      <c r="BB1647">
        <v>34</v>
      </c>
      <c r="BC1647">
        <v>48</v>
      </c>
      <c r="BD1647">
        <v>42</v>
      </c>
      <c r="BE1647">
        <v>42</v>
      </c>
      <c r="BF1647">
        <v>52</v>
      </c>
      <c r="BG1647">
        <v>47</v>
      </c>
      <c r="BH1647">
        <v>50</v>
      </c>
      <c r="BI1647">
        <v>238</v>
      </c>
      <c r="BJ1647">
        <v>227</v>
      </c>
      <c r="BK1647">
        <v>216</v>
      </c>
      <c r="BL1647">
        <v>187</v>
      </c>
      <c r="BM1647">
        <v>159</v>
      </c>
      <c r="BN1647">
        <v>130</v>
      </c>
      <c r="BO1647">
        <v>110</v>
      </c>
      <c r="BP1647">
        <v>58</v>
      </c>
      <c r="BQ1647">
        <v>67</v>
      </c>
      <c r="BR1647">
        <v>59</v>
      </c>
      <c r="BS1647">
        <v>39</v>
      </c>
      <c r="BT1647">
        <v>35</v>
      </c>
      <c r="BU1647">
        <v>46</v>
      </c>
      <c r="BV1647" s="40"/>
      <c r="BW1647" s="5">
        <f t="shared" si="342"/>
        <v>463</v>
      </c>
      <c r="BX1647" s="5">
        <f t="shared" si="343"/>
        <v>255</v>
      </c>
      <c r="BY1647" s="5">
        <f t="shared" si="344"/>
        <v>609</v>
      </c>
      <c r="BZ1647" s="5">
        <f t="shared" si="345"/>
        <v>785</v>
      </c>
      <c r="CA1647" s="5">
        <f t="shared" si="346"/>
        <v>172</v>
      </c>
      <c r="CB1647" s="40">
        <f t="shared" si="347"/>
        <v>443</v>
      </c>
      <c r="CC1647" s="40">
        <f t="shared" si="348"/>
        <v>246</v>
      </c>
      <c r="CD1647" s="40">
        <f t="shared" si="349"/>
        <v>562</v>
      </c>
      <c r="CE1647" s="40">
        <f t="shared" si="340"/>
        <v>860</v>
      </c>
      <c r="CF1647" s="40">
        <f t="shared" si="341"/>
        <v>246</v>
      </c>
    </row>
    <row r="1648" spans="1:84" x14ac:dyDescent="0.25">
      <c r="A1648" s="73" t="s">
        <v>3216</v>
      </c>
      <c r="B1648" s="2" t="s">
        <v>3200</v>
      </c>
      <c r="C1648" s="2" t="s">
        <v>3200</v>
      </c>
      <c r="D1648" s="2" t="s">
        <v>3217</v>
      </c>
      <c r="E1648">
        <f t="shared" si="337"/>
        <v>4408</v>
      </c>
      <c r="F1648">
        <f t="shared" si="338"/>
        <v>2209</v>
      </c>
      <c r="G1648">
        <v>55</v>
      </c>
      <c r="H1648">
        <v>50</v>
      </c>
      <c r="I1648">
        <v>45</v>
      </c>
      <c r="J1648">
        <v>41</v>
      </c>
      <c r="K1648">
        <v>46</v>
      </c>
      <c r="L1648">
        <v>40</v>
      </c>
      <c r="M1648">
        <v>45</v>
      </c>
      <c r="N1648">
        <v>37</v>
      </c>
      <c r="O1648">
        <v>43</v>
      </c>
      <c r="P1648">
        <v>47</v>
      </c>
      <c r="Q1648">
        <v>46</v>
      </c>
      <c r="R1648">
        <v>46</v>
      </c>
      <c r="S1648">
        <v>48</v>
      </c>
      <c r="T1648">
        <v>47</v>
      </c>
      <c r="U1648">
        <v>49</v>
      </c>
      <c r="V1648">
        <v>47</v>
      </c>
      <c r="W1648">
        <v>48</v>
      </c>
      <c r="X1648">
        <v>45</v>
      </c>
      <c r="Y1648">
        <v>45</v>
      </c>
      <c r="Z1648">
        <v>50</v>
      </c>
      <c r="AA1648">
        <v>206</v>
      </c>
      <c r="AB1648">
        <v>237</v>
      </c>
      <c r="AC1648">
        <v>185</v>
      </c>
      <c r="AD1648">
        <v>167</v>
      </c>
      <c r="AE1648">
        <v>121</v>
      </c>
      <c r="AF1648">
        <v>92</v>
      </c>
      <c r="AG1648">
        <v>74</v>
      </c>
      <c r="AH1648">
        <v>46</v>
      </c>
      <c r="AI1648">
        <v>42</v>
      </c>
      <c r="AJ1648">
        <v>33</v>
      </c>
      <c r="AK1648">
        <v>28</v>
      </c>
      <c r="AL1648">
        <v>26</v>
      </c>
      <c r="AM1648">
        <v>32</v>
      </c>
      <c r="AN1648">
        <f t="shared" si="339"/>
        <v>2199</v>
      </c>
      <c r="AO1648">
        <v>59</v>
      </c>
      <c r="AP1648">
        <v>55</v>
      </c>
      <c r="AQ1648">
        <v>53</v>
      </c>
      <c r="AR1648">
        <v>50</v>
      </c>
      <c r="AS1648">
        <v>38</v>
      </c>
      <c r="AT1648">
        <v>44</v>
      </c>
      <c r="AU1648">
        <v>37</v>
      </c>
      <c r="AV1648">
        <v>44</v>
      </c>
      <c r="AW1648">
        <v>39</v>
      </c>
      <c r="AX1648">
        <v>46</v>
      </c>
      <c r="AY1648">
        <v>38</v>
      </c>
      <c r="AZ1648">
        <v>41</v>
      </c>
      <c r="BA1648">
        <v>41</v>
      </c>
      <c r="BB1648">
        <v>44</v>
      </c>
      <c r="BC1648">
        <v>47</v>
      </c>
      <c r="BD1648">
        <v>45</v>
      </c>
      <c r="BE1648">
        <v>45</v>
      </c>
      <c r="BF1648">
        <v>51</v>
      </c>
      <c r="BG1648">
        <v>50</v>
      </c>
      <c r="BH1648">
        <v>42</v>
      </c>
      <c r="BI1648">
        <v>222</v>
      </c>
      <c r="BJ1648">
        <v>201</v>
      </c>
      <c r="BK1648">
        <v>176</v>
      </c>
      <c r="BL1648">
        <v>126</v>
      </c>
      <c r="BM1648">
        <v>117</v>
      </c>
      <c r="BN1648">
        <v>114</v>
      </c>
      <c r="BO1648">
        <v>61</v>
      </c>
      <c r="BP1648">
        <v>63</v>
      </c>
      <c r="BQ1648">
        <v>53</v>
      </c>
      <c r="BR1648">
        <v>40</v>
      </c>
      <c r="BS1648">
        <v>28</v>
      </c>
      <c r="BT1648">
        <v>35</v>
      </c>
      <c r="BU1648">
        <v>54</v>
      </c>
      <c r="BV1648" s="40"/>
      <c r="BW1648" s="5">
        <f t="shared" si="342"/>
        <v>541</v>
      </c>
      <c r="BX1648" s="5">
        <f t="shared" si="343"/>
        <v>284</v>
      </c>
      <c r="BY1648" s="5">
        <f t="shared" si="344"/>
        <v>538</v>
      </c>
      <c r="BZ1648" s="5">
        <f t="shared" si="345"/>
        <v>685</v>
      </c>
      <c r="CA1648" s="5">
        <f t="shared" si="346"/>
        <v>161</v>
      </c>
      <c r="CB1648" s="40">
        <f t="shared" si="347"/>
        <v>544</v>
      </c>
      <c r="CC1648" s="40">
        <f t="shared" si="348"/>
        <v>273</v>
      </c>
      <c r="CD1648" s="40">
        <f t="shared" si="349"/>
        <v>515</v>
      </c>
      <c r="CE1648" s="40">
        <f t="shared" si="340"/>
        <v>657</v>
      </c>
      <c r="CF1648" s="40">
        <f t="shared" si="341"/>
        <v>210</v>
      </c>
    </row>
    <row r="1649" spans="1:84" x14ac:dyDescent="0.25">
      <c r="A1649" s="73" t="s">
        <v>3218</v>
      </c>
      <c r="B1649" s="2" t="s">
        <v>3200</v>
      </c>
      <c r="C1649" s="2" t="s">
        <v>3200</v>
      </c>
      <c r="D1649" s="2" t="s">
        <v>3219</v>
      </c>
      <c r="E1649">
        <f t="shared" si="337"/>
        <v>4632</v>
      </c>
      <c r="F1649">
        <f t="shared" si="338"/>
        <v>2347</v>
      </c>
      <c r="G1649">
        <v>61</v>
      </c>
      <c r="H1649">
        <v>49</v>
      </c>
      <c r="I1649">
        <v>57</v>
      </c>
      <c r="J1649">
        <v>50</v>
      </c>
      <c r="K1649">
        <v>46</v>
      </c>
      <c r="L1649">
        <v>49</v>
      </c>
      <c r="M1649">
        <v>52</v>
      </c>
      <c r="N1649">
        <v>48</v>
      </c>
      <c r="O1649">
        <v>52</v>
      </c>
      <c r="P1649">
        <v>56</v>
      </c>
      <c r="Q1649">
        <v>54</v>
      </c>
      <c r="R1649">
        <v>52</v>
      </c>
      <c r="S1649">
        <v>48</v>
      </c>
      <c r="T1649">
        <v>48</v>
      </c>
      <c r="U1649">
        <v>51</v>
      </c>
      <c r="V1649">
        <v>48</v>
      </c>
      <c r="W1649">
        <v>46</v>
      </c>
      <c r="X1649">
        <v>37</v>
      </c>
      <c r="Y1649">
        <v>39</v>
      </c>
      <c r="Z1649">
        <v>37</v>
      </c>
      <c r="AA1649">
        <v>181</v>
      </c>
      <c r="AB1649">
        <v>173</v>
      </c>
      <c r="AC1649">
        <v>160</v>
      </c>
      <c r="AD1649">
        <v>139</v>
      </c>
      <c r="AE1649">
        <v>135</v>
      </c>
      <c r="AF1649">
        <v>124</v>
      </c>
      <c r="AG1649">
        <v>104</v>
      </c>
      <c r="AH1649">
        <v>81</v>
      </c>
      <c r="AI1649">
        <v>84</v>
      </c>
      <c r="AJ1649">
        <v>63</v>
      </c>
      <c r="AK1649">
        <v>49</v>
      </c>
      <c r="AL1649">
        <v>33</v>
      </c>
      <c r="AM1649">
        <v>41</v>
      </c>
      <c r="AN1649">
        <f t="shared" si="339"/>
        <v>2285</v>
      </c>
      <c r="AO1649">
        <v>54</v>
      </c>
      <c r="AP1649">
        <v>60</v>
      </c>
      <c r="AQ1649">
        <v>48</v>
      </c>
      <c r="AR1649">
        <v>50</v>
      </c>
      <c r="AS1649">
        <v>47</v>
      </c>
      <c r="AT1649">
        <v>49</v>
      </c>
      <c r="AU1649">
        <v>46</v>
      </c>
      <c r="AV1649">
        <v>50</v>
      </c>
      <c r="AW1649">
        <v>46</v>
      </c>
      <c r="AX1649">
        <v>51</v>
      </c>
      <c r="AY1649">
        <v>48</v>
      </c>
      <c r="AZ1649">
        <v>51</v>
      </c>
      <c r="BA1649">
        <v>54</v>
      </c>
      <c r="BB1649">
        <v>51</v>
      </c>
      <c r="BC1649">
        <v>43</v>
      </c>
      <c r="BD1649">
        <v>38</v>
      </c>
      <c r="BE1649">
        <v>36</v>
      </c>
      <c r="BF1649">
        <v>39</v>
      </c>
      <c r="BG1649">
        <v>36</v>
      </c>
      <c r="BH1649">
        <v>37</v>
      </c>
      <c r="BI1649">
        <v>154</v>
      </c>
      <c r="BJ1649">
        <v>135</v>
      </c>
      <c r="BK1649">
        <v>146</v>
      </c>
      <c r="BL1649">
        <v>165</v>
      </c>
      <c r="BM1649">
        <v>136</v>
      </c>
      <c r="BN1649">
        <v>120</v>
      </c>
      <c r="BO1649">
        <v>94</v>
      </c>
      <c r="BP1649">
        <v>88</v>
      </c>
      <c r="BQ1649">
        <v>80</v>
      </c>
      <c r="BR1649">
        <v>62</v>
      </c>
      <c r="BS1649">
        <v>67</v>
      </c>
      <c r="BT1649">
        <v>44</v>
      </c>
      <c r="BU1649">
        <v>60</v>
      </c>
      <c r="BV1649" s="40"/>
      <c r="BW1649" s="5">
        <f t="shared" si="342"/>
        <v>626</v>
      </c>
      <c r="BX1649" s="5">
        <f t="shared" si="343"/>
        <v>278</v>
      </c>
      <c r="BY1649" s="5">
        <f t="shared" si="344"/>
        <v>430</v>
      </c>
      <c r="BZ1649" s="5">
        <f t="shared" si="345"/>
        <v>743</v>
      </c>
      <c r="CA1649" s="5">
        <f t="shared" si="346"/>
        <v>270</v>
      </c>
      <c r="CB1649" s="40">
        <f t="shared" si="347"/>
        <v>600</v>
      </c>
      <c r="CC1649" s="40">
        <f t="shared" si="348"/>
        <v>261</v>
      </c>
      <c r="CD1649" s="40">
        <f t="shared" si="349"/>
        <v>362</v>
      </c>
      <c r="CE1649" s="40">
        <f t="shared" si="340"/>
        <v>749</v>
      </c>
      <c r="CF1649" s="40">
        <f t="shared" si="341"/>
        <v>313</v>
      </c>
    </row>
    <row r="1650" spans="1:84" x14ac:dyDescent="0.25">
      <c r="A1650" s="73" t="s">
        <v>3220</v>
      </c>
      <c r="B1650" s="2" t="s">
        <v>3200</v>
      </c>
      <c r="C1650" s="2" t="s">
        <v>3200</v>
      </c>
      <c r="D1650" s="2" t="s">
        <v>3221</v>
      </c>
      <c r="E1650">
        <f t="shared" si="337"/>
        <v>6786</v>
      </c>
      <c r="F1650">
        <f t="shared" si="338"/>
        <v>3310</v>
      </c>
      <c r="G1650">
        <v>71</v>
      </c>
      <c r="H1650">
        <v>65</v>
      </c>
      <c r="I1650">
        <v>60</v>
      </c>
      <c r="J1650">
        <v>59</v>
      </c>
      <c r="K1650">
        <v>66</v>
      </c>
      <c r="L1650">
        <v>68</v>
      </c>
      <c r="M1650">
        <v>60</v>
      </c>
      <c r="N1650">
        <v>60</v>
      </c>
      <c r="O1650">
        <v>65</v>
      </c>
      <c r="P1650">
        <v>65</v>
      </c>
      <c r="Q1650">
        <v>67</v>
      </c>
      <c r="R1650">
        <v>64</v>
      </c>
      <c r="S1650">
        <v>61</v>
      </c>
      <c r="T1650">
        <v>71</v>
      </c>
      <c r="U1650">
        <v>65</v>
      </c>
      <c r="V1650">
        <v>55</v>
      </c>
      <c r="W1650">
        <v>57</v>
      </c>
      <c r="X1650">
        <v>61</v>
      </c>
      <c r="Y1650">
        <v>57</v>
      </c>
      <c r="Z1650">
        <v>63</v>
      </c>
      <c r="AA1650">
        <v>234</v>
      </c>
      <c r="AB1650">
        <v>301</v>
      </c>
      <c r="AC1650">
        <v>267</v>
      </c>
      <c r="AD1650">
        <v>236</v>
      </c>
      <c r="AE1650">
        <v>191</v>
      </c>
      <c r="AF1650">
        <v>173</v>
      </c>
      <c r="AG1650">
        <v>145</v>
      </c>
      <c r="AH1650">
        <v>119</v>
      </c>
      <c r="AI1650">
        <v>121</v>
      </c>
      <c r="AJ1650">
        <v>81</v>
      </c>
      <c r="AK1650">
        <v>81</v>
      </c>
      <c r="AL1650">
        <v>57</v>
      </c>
      <c r="AM1650">
        <v>44</v>
      </c>
      <c r="AN1650">
        <f t="shared" si="339"/>
        <v>3476</v>
      </c>
      <c r="AO1650">
        <v>60</v>
      </c>
      <c r="AP1650">
        <v>66</v>
      </c>
      <c r="AQ1650">
        <v>71</v>
      </c>
      <c r="AR1650">
        <v>71</v>
      </c>
      <c r="AS1650">
        <v>62</v>
      </c>
      <c r="AT1650">
        <v>64</v>
      </c>
      <c r="AU1650">
        <v>73</v>
      </c>
      <c r="AV1650">
        <v>74</v>
      </c>
      <c r="AW1650">
        <v>70</v>
      </c>
      <c r="AX1650">
        <v>78</v>
      </c>
      <c r="AY1650">
        <v>67</v>
      </c>
      <c r="AZ1650">
        <v>72</v>
      </c>
      <c r="BA1650">
        <v>74</v>
      </c>
      <c r="BB1650">
        <v>61</v>
      </c>
      <c r="BC1650">
        <v>67</v>
      </c>
      <c r="BD1650">
        <v>64</v>
      </c>
      <c r="BE1650">
        <v>61</v>
      </c>
      <c r="BF1650">
        <v>53</v>
      </c>
      <c r="BG1650">
        <v>54</v>
      </c>
      <c r="BH1650">
        <v>52</v>
      </c>
      <c r="BI1650">
        <v>296</v>
      </c>
      <c r="BJ1650">
        <v>227</v>
      </c>
      <c r="BK1650">
        <v>207</v>
      </c>
      <c r="BL1650">
        <v>194</v>
      </c>
      <c r="BM1650">
        <v>178</v>
      </c>
      <c r="BN1650">
        <v>223</v>
      </c>
      <c r="BO1650">
        <v>169</v>
      </c>
      <c r="BP1650">
        <v>141</v>
      </c>
      <c r="BQ1650">
        <v>129</v>
      </c>
      <c r="BR1650">
        <v>119</v>
      </c>
      <c r="BS1650">
        <v>98</v>
      </c>
      <c r="BT1650">
        <v>82</v>
      </c>
      <c r="BU1650">
        <v>99</v>
      </c>
      <c r="BV1650" s="40"/>
      <c r="BW1650" s="5">
        <f t="shared" si="342"/>
        <v>770</v>
      </c>
      <c r="BX1650" s="5">
        <f t="shared" si="343"/>
        <v>370</v>
      </c>
      <c r="BY1650" s="5">
        <f t="shared" si="344"/>
        <v>655</v>
      </c>
      <c r="BZ1650" s="5">
        <f t="shared" si="345"/>
        <v>1131</v>
      </c>
      <c r="CA1650" s="5">
        <f t="shared" si="346"/>
        <v>384</v>
      </c>
      <c r="CB1650" s="40">
        <f t="shared" si="347"/>
        <v>828</v>
      </c>
      <c r="CC1650" s="40">
        <f t="shared" si="348"/>
        <v>380</v>
      </c>
      <c r="CD1650" s="40">
        <f t="shared" si="349"/>
        <v>629</v>
      </c>
      <c r="CE1650" s="40">
        <f t="shared" si="340"/>
        <v>1112</v>
      </c>
      <c r="CF1650" s="40">
        <f t="shared" si="341"/>
        <v>527</v>
      </c>
    </row>
    <row r="1651" spans="1:84" x14ac:dyDescent="0.25">
      <c r="A1651" s="73" t="s">
        <v>3222</v>
      </c>
      <c r="B1651" s="2" t="s">
        <v>3200</v>
      </c>
      <c r="C1651" s="2" t="s">
        <v>3200</v>
      </c>
      <c r="D1651" s="2" t="s">
        <v>686</v>
      </c>
      <c r="E1651">
        <f t="shared" si="337"/>
        <v>3314</v>
      </c>
      <c r="F1651">
        <f t="shared" si="338"/>
        <v>1612</v>
      </c>
      <c r="G1651">
        <v>27</v>
      </c>
      <c r="H1651">
        <v>29</v>
      </c>
      <c r="I1651">
        <v>27</v>
      </c>
      <c r="J1651">
        <v>26</v>
      </c>
      <c r="K1651">
        <v>31</v>
      </c>
      <c r="L1651">
        <v>31</v>
      </c>
      <c r="M1651">
        <v>28</v>
      </c>
      <c r="N1651">
        <v>28</v>
      </c>
      <c r="O1651">
        <v>25</v>
      </c>
      <c r="P1651">
        <v>27</v>
      </c>
      <c r="Q1651">
        <v>29</v>
      </c>
      <c r="R1651">
        <v>27</v>
      </c>
      <c r="S1651">
        <v>26</v>
      </c>
      <c r="T1651">
        <v>29</v>
      </c>
      <c r="U1651">
        <v>30</v>
      </c>
      <c r="V1651">
        <v>27</v>
      </c>
      <c r="W1651">
        <v>30</v>
      </c>
      <c r="X1651">
        <v>29</v>
      </c>
      <c r="Y1651">
        <v>32</v>
      </c>
      <c r="Z1651">
        <v>31</v>
      </c>
      <c r="AA1651">
        <v>167</v>
      </c>
      <c r="AB1651">
        <v>154</v>
      </c>
      <c r="AC1651">
        <v>125</v>
      </c>
      <c r="AD1651">
        <v>107</v>
      </c>
      <c r="AE1651">
        <v>95</v>
      </c>
      <c r="AF1651">
        <v>83</v>
      </c>
      <c r="AG1651">
        <v>66</v>
      </c>
      <c r="AH1651">
        <v>50</v>
      </c>
      <c r="AI1651">
        <v>58</v>
      </c>
      <c r="AJ1651">
        <v>47</v>
      </c>
      <c r="AK1651">
        <v>37</v>
      </c>
      <c r="AL1651">
        <v>26</v>
      </c>
      <c r="AM1651">
        <v>28</v>
      </c>
      <c r="AN1651">
        <f t="shared" si="339"/>
        <v>1702</v>
      </c>
      <c r="AO1651">
        <v>26</v>
      </c>
      <c r="AP1651">
        <v>26</v>
      </c>
      <c r="AQ1651">
        <v>28</v>
      </c>
      <c r="AR1651">
        <v>29</v>
      </c>
      <c r="AS1651">
        <v>23</v>
      </c>
      <c r="AT1651">
        <v>26</v>
      </c>
      <c r="AU1651">
        <v>29</v>
      </c>
      <c r="AV1651">
        <v>29</v>
      </c>
      <c r="AW1651">
        <v>31</v>
      </c>
      <c r="AX1651">
        <v>29</v>
      </c>
      <c r="AY1651">
        <v>25</v>
      </c>
      <c r="AZ1651">
        <v>28</v>
      </c>
      <c r="BA1651">
        <v>29</v>
      </c>
      <c r="BB1651">
        <v>28</v>
      </c>
      <c r="BC1651">
        <v>31</v>
      </c>
      <c r="BD1651">
        <v>31</v>
      </c>
      <c r="BE1651">
        <v>31</v>
      </c>
      <c r="BF1651">
        <v>33</v>
      </c>
      <c r="BG1651">
        <v>31</v>
      </c>
      <c r="BH1651">
        <v>34</v>
      </c>
      <c r="BI1651">
        <v>173</v>
      </c>
      <c r="BJ1651">
        <v>159</v>
      </c>
      <c r="BK1651">
        <v>130</v>
      </c>
      <c r="BL1651">
        <v>112</v>
      </c>
      <c r="BM1651">
        <v>81</v>
      </c>
      <c r="BN1651">
        <v>97</v>
      </c>
      <c r="BO1651">
        <v>64</v>
      </c>
      <c r="BP1651">
        <v>59</v>
      </c>
      <c r="BQ1651">
        <v>61</v>
      </c>
      <c r="BR1651">
        <v>54</v>
      </c>
      <c r="BS1651">
        <v>41</v>
      </c>
      <c r="BT1651">
        <v>39</v>
      </c>
      <c r="BU1651">
        <v>55</v>
      </c>
      <c r="BV1651" s="40"/>
      <c r="BW1651" s="5">
        <f t="shared" si="342"/>
        <v>335</v>
      </c>
      <c r="BX1651" s="5">
        <f t="shared" si="343"/>
        <v>171</v>
      </c>
      <c r="BY1651" s="5">
        <f t="shared" si="344"/>
        <v>384</v>
      </c>
      <c r="BZ1651" s="5">
        <f t="shared" si="345"/>
        <v>526</v>
      </c>
      <c r="CA1651" s="5">
        <f t="shared" si="346"/>
        <v>196</v>
      </c>
      <c r="CB1651" s="40">
        <f t="shared" si="347"/>
        <v>329</v>
      </c>
      <c r="CC1651" s="40">
        <f t="shared" si="348"/>
        <v>183</v>
      </c>
      <c r="CD1651" s="40">
        <f t="shared" si="349"/>
        <v>397</v>
      </c>
      <c r="CE1651" s="40">
        <f t="shared" si="340"/>
        <v>543</v>
      </c>
      <c r="CF1651" s="40">
        <f t="shared" si="341"/>
        <v>250</v>
      </c>
    </row>
    <row r="1652" spans="1:84" x14ac:dyDescent="0.25">
      <c r="A1652" s="73" t="s">
        <v>3223</v>
      </c>
      <c r="B1652" s="2" t="s">
        <v>3200</v>
      </c>
      <c r="C1652" s="2" t="s">
        <v>3200</v>
      </c>
      <c r="D1652" s="2" t="s">
        <v>3224</v>
      </c>
      <c r="E1652">
        <f t="shared" si="337"/>
        <v>1596</v>
      </c>
      <c r="F1652">
        <f t="shared" si="338"/>
        <v>774</v>
      </c>
      <c r="G1652">
        <v>14</v>
      </c>
      <c r="H1652">
        <v>15</v>
      </c>
      <c r="I1652">
        <v>12</v>
      </c>
      <c r="J1652">
        <v>13</v>
      </c>
      <c r="K1652">
        <v>13</v>
      </c>
      <c r="L1652">
        <v>12</v>
      </c>
      <c r="M1652">
        <v>12</v>
      </c>
      <c r="N1652">
        <v>16</v>
      </c>
      <c r="O1652">
        <v>14</v>
      </c>
      <c r="P1652">
        <v>15</v>
      </c>
      <c r="Q1652">
        <v>14</v>
      </c>
      <c r="R1652">
        <v>16</v>
      </c>
      <c r="S1652">
        <v>16</v>
      </c>
      <c r="T1652">
        <v>16</v>
      </c>
      <c r="U1652">
        <v>13</v>
      </c>
      <c r="V1652">
        <v>13</v>
      </c>
      <c r="W1652">
        <v>13</v>
      </c>
      <c r="X1652">
        <v>13</v>
      </c>
      <c r="Y1652">
        <v>12</v>
      </c>
      <c r="Z1652">
        <v>13</v>
      </c>
      <c r="AA1652">
        <v>58</v>
      </c>
      <c r="AB1652">
        <v>50</v>
      </c>
      <c r="AC1652">
        <v>52</v>
      </c>
      <c r="AD1652">
        <v>47</v>
      </c>
      <c r="AE1652">
        <v>43</v>
      </c>
      <c r="AF1652">
        <v>45</v>
      </c>
      <c r="AG1652">
        <v>39</v>
      </c>
      <c r="AH1652">
        <v>35</v>
      </c>
      <c r="AI1652">
        <v>31</v>
      </c>
      <c r="AJ1652">
        <v>27</v>
      </c>
      <c r="AK1652">
        <v>24</v>
      </c>
      <c r="AL1652">
        <v>20</v>
      </c>
      <c r="AM1652">
        <v>28</v>
      </c>
      <c r="AN1652">
        <f t="shared" si="339"/>
        <v>822</v>
      </c>
      <c r="AO1652">
        <v>15</v>
      </c>
      <c r="AP1652">
        <v>12</v>
      </c>
      <c r="AQ1652">
        <v>14</v>
      </c>
      <c r="AR1652">
        <v>10</v>
      </c>
      <c r="AS1652">
        <v>11</v>
      </c>
      <c r="AT1652">
        <v>13</v>
      </c>
      <c r="AU1652">
        <v>14</v>
      </c>
      <c r="AV1652">
        <v>12</v>
      </c>
      <c r="AW1652">
        <v>12</v>
      </c>
      <c r="AX1652">
        <v>14</v>
      </c>
      <c r="AY1652">
        <v>16</v>
      </c>
      <c r="AZ1652">
        <v>15</v>
      </c>
      <c r="BA1652">
        <v>16</v>
      </c>
      <c r="BB1652">
        <v>15</v>
      </c>
      <c r="BC1652">
        <v>16</v>
      </c>
      <c r="BD1652">
        <v>14</v>
      </c>
      <c r="BE1652">
        <v>13</v>
      </c>
      <c r="BF1652">
        <v>11</v>
      </c>
      <c r="BG1652">
        <v>10</v>
      </c>
      <c r="BH1652">
        <v>11</v>
      </c>
      <c r="BI1652">
        <v>58</v>
      </c>
      <c r="BJ1652">
        <v>56</v>
      </c>
      <c r="BK1652">
        <v>50</v>
      </c>
      <c r="BL1652">
        <v>41</v>
      </c>
      <c r="BM1652">
        <v>47</v>
      </c>
      <c r="BN1652">
        <v>52</v>
      </c>
      <c r="BO1652">
        <v>34</v>
      </c>
      <c r="BP1652">
        <v>41</v>
      </c>
      <c r="BQ1652">
        <v>39</v>
      </c>
      <c r="BR1652">
        <v>36</v>
      </c>
      <c r="BS1652">
        <v>27</v>
      </c>
      <c r="BT1652">
        <v>33</v>
      </c>
      <c r="BU1652">
        <v>44</v>
      </c>
      <c r="BV1652" s="40"/>
      <c r="BW1652" s="5">
        <f t="shared" si="342"/>
        <v>166</v>
      </c>
      <c r="BX1652" s="5">
        <f t="shared" si="343"/>
        <v>84</v>
      </c>
      <c r="BY1652" s="5">
        <f t="shared" si="344"/>
        <v>133</v>
      </c>
      <c r="BZ1652" s="5">
        <f t="shared" si="345"/>
        <v>261</v>
      </c>
      <c r="CA1652" s="5">
        <f t="shared" si="346"/>
        <v>130</v>
      </c>
      <c r="CB1652" s="40">
        <f t="shared" si="347"/>
        <v>158</v>
      </c>
      <c r="CC1652" s="40">
        <f t="shared" si="348"/>
        <v>85</v>
      </c>
      <c r="CD1652" s="40">
        <f t="shared" si="349"/>
        <v>135</v>
      </c>
      <c r="CE1652" s="40">
        <f t="shared" si="340"/>
        <v>265</v>
      </c>
      <c r="CF1652" s="40">
        <f t="shared" si="341"/>
        <v>179</v>
      </c>
    </row>
    <row r="1653" spans="1:84" x14ac:dyDescent="0.25">
      <c r="A1653" s="73" t="s">
        <v>3225</v>
      </c>
      <c r="B1653" s="2" t="s">
        <v>3200</v>
      </c>
      <c r="C1653" s="2" t="s">
        <v>3200</v>
      </c>
      <c r="D1653" s="2" t="s">
        <v>3226</v>
      </c>
      <c r="E1653">
        <f t="shared" si="337"/>
        <v>2695</v>
      </c>
      <c r="F1653">
        <f t="shared" si="338"/>
        <v>1352</v>
      </c>
      <c r="G1653">
        <v>37</v>
      </c>
      <c r="H1653">
        <v>28</v>
      </c>
      <c r="I1653">
        <v>32</v>
      </c>
      <c r="J1653">
        <v>30</v>
      </c>
      <c r="K1653">
        <v>27</v>
      </c>
      <c r="L1653">
        <v>31</v>
      </c>
      <c r="M1653">
        <v>28</v>
      </c>
      <c r="N1653">
        <v>33</v>
      </c>
      <c r="O1653">
        <v>34</v>
      </c>
      <c r="P1653">
        <v>32</v>
      </c>
      <c r="Q1653">
        <v>33</v>
      </c>
      <c r="R1653">
        <v>36</v>
      </c>
      <c r="S1653">
        <v>31</v>
      </c>
      <c r="T1653">
        <v>34</v>
      </c>
      <c r="U1653">
        <v>35</v>
      </c>
      <c r="V1653">
        <v>29</v>
      </c>
      <c r="W1653">
        <v>28</v>
      </c>
      <c r="X1653">
        <v>28</v>
      </c>
      <c r="Y1653">
        <v>25</v>
      </c>
      <c r="Z1653">
        <v>25</v>
      </c>
      <c r="AA1653">
        <v>117</v>
      </c>
      <c r="AB1653">
        <v>105</v>
      </c>
      <c r="AC1653">
        <v>100</v>
      </c>
      <c r="AD1653">
        <v>89</v>
      </c>
      <c r="AE1653">
        <v>79</v>
      </c>
      <c r="AF1653">
        <v>63</v>
      </c>
      <c r="AG1653">
        <v>45</v>
      </c>
      <c r="AH1653">
        <v>37</v>
      </c>
      <c r="AI1653">
        <v>31</v>
      </c>
      <c r="AJ1653">
        <v>24</v>
      </c>
      <c r="AK1653">
        <v>20</v>
      </c>
      <c r="AL1653">
        <v>13</v>
      </c>
      <c r="AM1653">
        <v>13</v>
      </c>
      <c r="AN1653">
        <f t="shared" si="339"/>
        <v>1343</v>
      </c>
      <c r="AO1653">
        <v>29</v>
      </c>
      <c r="AP1653">
        <v>32</v>
      </c>
      <c r="AQ1653">
        <v>27</v>
      </c>
      <c r="AR1653">
        <v>27</v>
      </c>
      <c r="AS1653">
        <v>28</v>
      </c>
      <c r="AT1653">
        <v>29</v>
      </c>
      <c r="AU1653">
        <v>31</v>
      </c>
      <c r="AV1653">
        <v>28</v>
      </c>
      <c r="AW1653">
        <v>27</v>
      </c>
      <c r="AX1653">
        <v>32</v>
      </c>
      <c r="AY1653">
        <v>32</v>
      </c>
      <c r="AZ1653">
        <v>31</v>
      </c>
      <c r="BA1653">
        <v>37</v>
      </c>
      <c r="BB1653">
        <v>33</v>
      </c>
      <c r="BC1653">
        <v>30</v>
      </c>
      <c r="BD1653">
        <v>31</v>
      </c>
      <c r="BE1653">
        <v>28</v>
      </c>
      <c r="BF1653">
        <v>26</v>
      </c>
      <c r="BG1653">
        <v>28</v>
      </c>
      <c r="BH1653">
        <v>29</v>
      </c>
      <c r="BI1653">
        <v>98</v>
      </c>
      <c r="BJ1653">
        <v>82</v>
      </c>
      <c r="BK1653">
        <v>84</v>
      </c>
      <c r="BL1653">
        <v>80</v>
      </c>
      <c r="BM1653">
        <v>76</v>
      </c>
      <c r="BN1653">
        <v>85</v>
      </c>
      <c r="BO1653">
        <v>55</v>
      </c>
      <c r="BP1653">
        <v>39</v>
      </c>
      <c r="BQ1653">
        <v>42</v>
      </c>
      <c r="BR1653">
        <v>30</v>
      </c>
      <c r="BS1653">
        <v>25</v>
      </c>
      <c r="BT1653">
        <v>24</v>
      </c>
      <c r="BU1653">
        <v>28</v>
      </c>
      <c r="BV1653" s="40"/>
      <c r="BW1653" s="5">
        <f t="shared" si="342"/>
        <v>381</v>
      </c>
      <c r="BX1653" s="5">
        <f t="shared" si="343"/>
        <v>185</v>
      </c>
      <c r="BY1653" s="5">
        <f t="shared" si="344"/>
        <v>272</v>
      </c>
      <c r="BZ1653" s="5">
        <f t="shared" si="345"/>
        <v>413</v>
      </c>
      <c r="CA1653" s="5">
        <f t="shared" si="346"/>
        <v>101</v>
      </c>
      <c r="CB1653" s="40">
        <f t="shared" si="347"/>
        <v>353</v>
      </c>
      <c r="CC1653" s="40">
        <f t="shared" si="348"/>
        <v>185</v>
      </c>
      <c r="CD1653" s="40">
        <f t="shared" si="349"/>
        <v>237</v>
      </c>
      <c r="CE1653" s="40">
        <f t="shared" si="340"/>
        <v>419</v>
      </c>
      <c r="CF1653" s="40">
        <f t="shared" si="341"/>
        <v>149</v>
      </c>
    </row>
    <row r="1654" spans="1:84" x14ac:dyDescent="0.25">
      <c r="A1654" s="73" t="s">
        <v>3227</v>
      </c>
      <c r="B1654" s="2" t="s">
        <v>3200</v>
      </c>
      <c r="C1654" s="2" t="s">
        <v>2794</v>
      </c>
      <c r="D1654" s="2" t="s">
        <v>2794</v>
      </c>
      <c r="E1654">
        <f t="shared" si="337"/>
        <v>24699</v>
      </c>
      <c r="F1654">
        <f t="shared" si="338"/>
        <v>12247</v>
      </c>
      <c r="G1654">
        <v>254</v>
      </c>
      <c r="H1654">
        <v>266</v>
      </c>
      <c r="I1654">
        <v>279</v>
      </c>
      <c r="J1654">
        <v>232</v>
      </c>
      <c r="K1654">
        <v>288</v>
      </c>
      <c r="L1654">
        <v>273</v>
      </c>
      <c r="M1654">
        <v>297</v>
      </c>
      <c r="N1654">
        <v>272</v>
      </c>
      <c r="O1654">
        <v>286</v>
      </c>
      <c r="P1654">
        <v>324</v>
      </c>
      <c r="Q1654">
        <v>281</v>
      </c>
      <c r="R1654">
        <v>283</v>
      </c>
      <c r="S1654">
        <v>349</v>
      </c>
      <c r="T1654">
        <v>280</v>
      </c>
      <c r="U1654">
        <v>310</v>
      </c>
      <c r="V1654">
        <v>278</v>
      </c>
      <c r="W1654">
        <v>246</v>
      </c>
      <c r="X1654">
        <v>226</v>
      </c>
      <c r="Y1654">
        <v>215</v>
      </c>
      <c r="Z1654">
        <v>201</v>
      </c>
      <c r="AA1654">
        <v>770</v>
      </c>
      <c r="AB1654">
        <v>601</v>
      </c>
      <c r="AC1654">
        <v>792</v>
      </c>
      <c r="AD1654">
        <v>738</v>
      </c>
      <c r="AE1654">
        <v>686</v>
      </c>
      <c r="AF1654">
        <v>670</v>
      </c>
      <c r="AG1654">
        <v>581</v>
      </c>
      <c r="AH1654">
        <v>417</v>
      </c>
      <c r="AI1654">
        <v>499</v>
      </c>
      <c r="AJ1654">
        <v>353</v>
      </c>
      <c r="AK1654">
        <v>245</v>
      </c>
      <c r="AL1654">
        <v>207</v>
      </c>
      <c r="AM1654">
        <v>248</v>
      </c>
      <c r="AN1654">
        <f t="shared" si="339"/>
        <v>12452</v>
      </c>
      <c r="AO1654">
        <v>275</v>
      </c>
      <c r="AP1654">
        <v>245</v>
      </c>
      <c r="AQ1654">
        <v>227</v>
      </c>
      <c r="AR1654">
        <v>272</v>
      </c>
      <c r="AS1654">
        <v>204</v>
      </c>
      <c r="AT1654">
        <v>251</v>
      </c>
      <c r="AU1654">
        <v>243</v>
      </c>
      <c r="AV1654">
        <v>284</v>
      </c>
      <c r="AW1654">
        <v>287</v>
      </c>
      <c r="AX1654">
        <v>285</v>
      </c>
      <c r="AY1654">
        <v>317</v>
      </c>
      <c r="AZ1654">
        <v>333</v>
      </c>
      <c r="BA1654">
        <v>273</v>
      </c>
      <c r="BB1654">
        <v>329</v>
      </c>
      <c r="BC1654">
        <v>292</v>
      </c>
      <c r="BD1654">
        <v>257</v>
      </c>
      <c r="BE1654">
        <v>267</v>
      </c>
      <c r="BF1654">
        <v>256</v>
      </c>
      <c r="BG1654">
        <v>224</v>
      </c>
      <c r="BH1654">
        <v>205</v>
      </c>
      <c r="BI1654">
        <v>624</v>
      </c>
      <c r="BJ1654">
        <v>575</v>
      </c>
      <c r="BK1654">
        <v>641</v>
      </c>
      <c r="BL1654">
        <v>656</v>
      </c>
      <c r="BM1654">
        <v>780</v>
      </c>
      <c r="BN1654">
        <v>624</v>
      </c>
      <c r="BO1654">
        <v>551</v>
      </c>
      <c r="BP1654">
        <v>578</v>
      </c>
      <c r="BQ1654">
        <v>491</v>
      </c>
      <c r="BR1654">
        <v>514</v>
      </c>
      <c r="BS1654">
        <v>351</v>
      </c>
      <c r="BT1654">
        <v>253</v>
      </c>
      <c r="BU1654">
        <v>488</v>
      </c>
      <c r="BV1654" s="40"/>
      <c r="BW1654" s="5">
        <f t="shared" si="342"/>
        <v>3335</v>
      </c>
      <c r="BX1654" s="5">
        <f t="shared" si="343"/>
        <v>1689</v>
      </c>
      <c r="BY1654" s="5">
        <f t="shared" si="344"/>
        <v>1787</v>
      </c>
      <c r="BZ1654" s="5">
        <f t="shared" si="345"/>
        <v>3884</v>
      </c>
      <c r="CA1654" s="5">
        <f t="shared" si="346"/>
        <v>1552</v>
      </c>
      <c r="CB1654" s="40">
        <f t="shared" si="347"/>
        <v>3223</v>
      </c>
      <c r="CC1654" s="40">
        <f t="shared" si="348"/>
        <v>1674</v>
      </c>
      <c r="CD1654" s="40">
        <f t="shared" si="349"/>
        <v>1628</v>
      </c>
      <c r="CE1654" s="40">
        <f t="shared" si="340"/>
        <v>3830</v>
      </c>
      <c r="CF1654" s="40">
        <f t="shared" si="341"/>
        <v>2097</v>
      </c>
    </row>
    <row r="1655" spans="1:84" x14ac:dyDescent="0.25">
      <c r="A1655" s="73" t="s">
        <v>3228</v>
      </c>
      <c r="B1655" s="2" t="s">
        <v>3200</v>
      </c>
      <c r="C1655" s="2" t="s">
        <v>2794</v>
      </c>
      <c r="D1655" s="2" t="s">
        <v>3229</v>
      </c>
      <c r="E1655">
        <f t="shared" si="337"/>
        <v>3829</v>
      </c>
      <c r="F1655">
        <f t="shared" si="338"/>
        <v>1958</v>
      </c>
      <c r="G1655">
        <v>57</v>
      </c>
      <c r="H1655">
        <v>57</v>
      </c>
      <c r="I1655">
        <v>50</v>
      </c>
      <c r="J1655">
        <v>61</v>
      </c>
      <c r="K1655">
        <v>60</v>
      </c>
      <c r="L1655">
        <v>51</v>
      </c>
      <c r="M1655">
        <v>59</v>
      </c>
      <c r="N1655">
        <v>61</v>
      </c>
      <c r="O1655">
        <v>53</v>
      </c>
      <c r="P1655">
        <v>46</v>
      </c>
      <c r="Q1655">
        <v>57</v>
      </c>
      <c r="R1655">
        <v>49</v>
      </c>
      <c r="S1655">
        <v>51</v>
      </c>
      <c r="T1655">
        <v>41</v>
      </c>
      <c r="U1655">
        <v>46</v>
      </c>
      <c r="V1655">
        <v>42</v>
      </c>
      <c r="W1655">
        <v>37</v>
      </c>
      <c r="X1655">
        <v>30</v>
      </c>
      <c r="Y1655">
        <v>28</v>
      </c>
      <c r="Z1655">
        <v>31</v>
      </c>
      <c r="AA1655">
        <v>145</v>
      </c>
      <c r="AB1655">
        <v>140</v>
      </c>
      <c r="AC1655">
        <v>133</v>
      </c>
      <c r="AD1655">
        <v>119</v>
      </c>
      <c r="AE1655">
        <v>122</v>
      </c>
      <c r="AF1655">
        <v>94</v>
      </c>
      <c r="AG1655">
        <v>59</v>
      </c>
      <c r="AH1655">
        <v>52</v>
      </c>
      <c r="AI1655">
        <v>43</v>
      </c>
      <c r="AJ1655">
        <v>35</v>
      </c>
      <c r="AK1655">
        <v>21</v>
      </c>
      <c r="AL1655">
        <v>13</v>
      </c>
      <c r="AM1655">
        <v>15</v>
      </c>
      <c r="AN1655">
        <f t="shared" si="339"/>
        <v>1871</v>
      </c>
      <c r="AO1655">
        <v>55</v>
      </c>
      <c r="AP1655">
        <v>53</v>
      </c>
      <c r="AQ1655">
        <v>59</v>
      </c>
      <c r="AR1655">
        <v>50</v>
      </c>
      <c r="AS1655">
        <v>43</v>
      </c>
      <c r="AT1655">
        <v>56</v>
      </c>
      <c r="AU1655">
        <v>50</v>
      </c>
      <c r="AV1655">
        <v>47</v>
      </c>
      <c r="AW1655">
        <v>54</v>
      </c>
      <c r="AX1655">
        <v>61</v>
      </c>
      <c r="AY1655">
        <v>45</v>
      </c>
      <c r="AZ1655">
        <v>53</v>
      </c>
      <c r="BA1655">
        <v>49</v>
      </c>
      <c r="BB1655">
        <v>51</v>
      </c>
      <c r="BC1655">
        <v>45</v>
      </c>
      <c r="BD1655">
        <v>33</v>
      </c>
      <c r="BE1655">
        <v>31</v>
      </c>
      <c r="BF1655">
        <v>31</v>
      </c>
      <c r="BG1655">
        <v>31</v>
      </c>
      <c r="BH1655">
        <v>28</v>
      </c>
      <c r="BI1655">
        <v>138</v>
      </c>
      <c r="BJ1655">
        <v>129</v>
      </c>
      <c r="BK1655">
        <v>113</v>
      </c>
      <c r="BL1655">
        <v>97</v>
      </c>
      <c r="BM1655">
        <v>101</v>
      </c>
      <c r="BN1655">
        <v>88</v>
      </c>
      <c r="BO1655">
        <v>72</v>
      </c>
      <c r="BP1655">
        <v>48</v>
      </c>
      <c r="BQ1655">
        <v>42</v>
      </c>
      <c r="BR1655">
        <v>47</v>
      </c>
      <c r="BS1655">
        <v>24</v>
      </c>
      <c r="BT1655">
        <v>21</v>
      </c>
      <c r="BU1655">
        <v>26</v>
      </c>
      <c r="BV1655" s="40"/>
      <c r="BW1655" s="5">
        <f t="shared" si="342"/>
        <v>661</v>
      </c>
      <c r="BX1655" s="5">
        <f t="shared" si="343"/>
        <v>247</v>
      </c>
      <c r="BY1655" s="5">
        <f t="shared" si="344"/>
        <v>344</v>
      </c>
      <c r="BZ1655" s="5">
        <f t="shared" si="345"/>
        <v>579</v>
      </c>
      <c r="CA1655" s="5">
        <f t="shared" si="346"/>
        <v>127</v>
      </c>
      <c r="CB1655" s="40">
        <f t="shared" si="347"/>
        <v>626</v>
      </c>
      <c r="CC1655" s="40">
        <f t="shared" si="348"/>
        <v>240</v>
      </c>
      <c r="CD1655" s="40">
        <f t="shared" si="349"/>
        <v>326</v>
      </c>
      <c r="CE1655" s="40">
        <f t="shared" si="340"/>
        <v>519</v>
      </c>
      <c r="CF1655" s="40">
        <f t="shared" si="341"/>
        <v>160</v>
      </c>
    </row>
    <row r="1656" spans="1:84" x14ac:dyDescent="0.25">
      <c r="A1656" s="73" t="s">
        <v>3230</v>
      </c>
      <c r="B1656" s="2" t="s">
        <v>3200</v>
      </c>
      <c r="C1656" s="2" t="s">
        <v>2794</v>
      </c>
      <c r="D1656" s="2" t="s">
        <v>3231</v>
      </c>
      <c r="E1656">
        <f t="shared" si="337"/>
        <v>6451</v>
      </c>
      <c r="F1656">
        <f t="shared" si="338"/>
        <v>3280</v>
      </c>
      <c r="G1656">
        <v>60</v>
      </c>
      <c r="H1656">
        <v>55</v>
      </c>
      <c r="I1656">
        <v>57</v>
      </c>
      <c r="J1656">
        <v>53</v>
      </c>
      <c r="K1656">
        <v>57</v>
      </c>
      <c r="L1656">
        <v>54</v>
      </c>
      <c r="M1656">
        <v>46</v>
      </c>
      <c r="N1656">
        <v>46</v>
      </c>
      <c r="O1656">
        <v>46</v>
      </c>
      <c r="P1656">
        <v>54</v>
      </c>
      <c r="Q1656">
        <v>50</v>
      </c>
      <c r="R1656">
        <v>56</v>
      </c>
      <c r="S1656">
        <v>48</v>
      </c>
      <c r="T1656">
        <v>54</v>
      </c>
      <c r="U1656">
        <v>55</v>
      </c>
      <c r="V1656">
        <v>58</v>
      </c>
      <c r="W1656">
        <v>50</v>
      </c>
      <c r="X1656">
        <v>58</v>
      </c>
      <c r="Y1656">
        <v>66</v>
      </c>
      <c r="Z1656">
        <v>60</v>
      </c>
      <c r="AA1656">
        <v>388</v>
      </c>
      <c r="AB1656">
        <v>418</v>
      </c>
      <c r="AC1656">
        <v>334</v>
      </c>
      <c r="AD1656">
        <v>298</v>
      </c>
      <c r="AE1656">
        <v>229</v>
      </c>
      <c r="AF1656">
        <v>178</v>
      </c>
      <c r="AG1656">
        <v>116</v>
      </c>
      <c r="AH1656">
        <v>73</v>
      </c>
      <c r="AI1656">
        <v>56</v>
      </c>
      <c r="AJ1656">
        <v>36</v>
      </c>
      <c r="AK1656">
        <v>38</v>
      </c>
      <c r="AL1656">
        <v>19</v>
      </c>
      <c r="AM1656">
        <v>14</v>
      </c>
      <c r="AN1656">
        <f t="shared" si="339"/>
        <v>3171</v>
      </c>
      <c r="AO1656">
        <v>60</v>
      </c>
      <c r="AP1656">
        <v>57</v>
      </c>
      <c r="AQ1656">
        <v>50</v>
      </c>
      <c r="AR1656">
        <v>53</v>
      </c>
      <c r="AS1656">
        <v>42</v>
      </c>
      <c r="AT1656">
        <v>46</v>
      </c>
      <c r="AU1656">
        <v>53</v>
      </c>
      <c r="AV1656">
        <v>52</v>
      </c>
      <c r="AW1656">
        <v>52</v>
      </c>
      <c r="AX1656">
        <v>51</v>
      </c>
      <c r="AY1656">
        <v>50</v>
      </c>
      <c r="AZ1656">
        <v>46</v>
      </c>
      <c r="BA1656">
        <v>57</v>
      </c>
      <c r="BB1656">
        <v>55</v>
      </c>
      <c r="BC1656">
        <v>60</v>
      </c>
      <c r="BD1656">
        <v>50</v>
      </c>
      <c r="BE1656">
        <v>61</v>
      </c>
      <c r="BF1656">
        <v>58</v>
      </c>
      <c r="BG1656">
        <v>55</v>
      </c>
      <c r="BH1656">
        <v>74</v>
      </c>
      <c r="BI1656">
        <v>355</v>
      </c>
      <c r="BJ1656">
        <v>315</v>
      </c>
      <c r="BK1656">
        <v>318</v>
      </c>
      <c r="BL1656">
        <v>234</v>
      </c>
      <c r="BM1656">
        <v>197</v>
      </c>
      <c r="BN1656">
        <v>195</v>
      </c>
      <c r="BO1656">
        <v>140</v>
      </c>
      <c r="BP1656">
        <v>102</v>
      </c>
      <c r="BQ1656">
        <v>75</v>
      </c>
      <c r="BR1656">
        <v>46</v>
      </c>
      <c r="BS1656">
        <v>59</v>
      </c>
      <c r="BT1656">
        <v>29</v>
      </c>
      <c r="BU1656">
        <v>24</v>
      </c>
      <c r="BV1656" s="40"/>
      <c r="BW1656" s="5">
        <f t="shared" si="342"/>
        <v>634</v>
      </c>
      <c r="BX1656" s="5">
        <f t="shared" si="343"/>
        <v>323</v>
      </c>
      <c r="BY1656" s="5">
        <f t="shared" si="344"/>
        <v>932</v>
      </c>
      <c r="BZ1656" s="5">
        <f t="shared" si="345"/>
        <v>1228</v>
      </c>
      <c r="CA1656" s="5">
        <f t="shared" si="346"/>
        <v>163</v>
      </c>
      <c r="CB1656" s="40">
        <f t="shared" si="347"/>
        <v>612</v>
      </c>
      <c r="CC1656" s="40">
        <f t="shared" si="348"/>
        <v>341</v>
      </c>
      <c r="CD1656" s="40">
        <f t="shared" si="349"/>
        <v>799</v>
      </c>
      <c r="CE1656" s="40">
        <f t="shared" si="340"/>
        <v>1186</v>
      </c>
      <c r="CF1656" s="40">
        <f t="shared" si="341"/>
        <v>233</v>
      </c>
    </row>
    <row r="1657" spans="1:84" x14ac:dyDescent="0.25">
      <c r="A1657" s="73" t="s">
        <v>3232</v>
      </c>
      <c r="B1657" s="2" t="s">
        <v>3200</v>
      </c>
      <c r="C1657" s="2" t="s">
        <v>2794</v>
      </c>
      <c r="D1657" s="2" t="s">
        <v>3233</v>
      </c>
      <c r="E1657">
        <f t="shared" si="337"/>
        <v>15037</v>
      </c>
      <c r="F1657">
        <f t="shared" si="338"/>
        <v>7404</v>
      </c>
      <c r="G1657">
        <v>244</v>
      </c>
      <c r="H1657">
        <v>182</v>
      </c>
      <c r="I1657">
        <v>196</v>
      </c>
      <c r="J1657">
        <v>193</v>
      </c>
      <c r="K1657">
        <v>151</v>
      </c>
      <c r="L1657">
        <v>165</v>
      </c>
      <c r="M1657">
        <v>155</v>
      </c>
      <c r="N1657">
        <v>160</v>
      </c>
      <c r="O1657">
        <v>158</v>
      </c>
      <c r="P1657">
        <v>154</v>
      </c>
      <c r="Q1657">
        <v>190</v>
      </c>
      <c r="R1657">
        <v>205</v>
      </c>
      <c r="S1657">
        <v>168</v>
      </c>
      <c r="T1657">
        <v>201</v>
      </c>
      <c r="U1657">
        <v>158</v>
      </c>
      <c r="V1657">
        <v>145</v>
      </c>
      <c r="W1657">
        <v>148</v>
      </c>
      <c r="X1657">
        <v>156</v>
      </c>
      <c r="Y1657">
        <v>125</v>
      </c>
      <c r="Z1657">
        <v>115</v>
      </c>
      <c r="AA1657">
        <v>517</v>
      </c>
      <c r="AB1657">
        <v>457</v>
      </c>
      <c r="AC1657">
        <v>558</v>
      </c>
      <c r="AD1657">
        <v>505</v>
      </c>
      <c r="AE1657">
        <v>513</v>
      </c>
      <c r="AF1657">
        <v>429</v>
      </c>
      <c r="AG1657">
        <v>263</v>
      </c>
      <c r="AH1657">
        <v>217</v>
      </c>
      <c r="AI1657">
        <v>189</v>
      </c>
      <c r="AJ1657">
        <v>142</v>
      </c>
      <c r="AK1657">
        <v>106</v>
      </c>
      <c r="AL1657">
        <v>62</v>
      </c>
      <c r="AM1657">
        <v>77</v>
      </c>
      <c r="AN1657">
        <f t="shared" si="339"/>
        <v>7633</v>
      </c>
      <c r="AO1657">
        <v>208</v>
      </c>
      <c r="AP1657">
        <v>222</v>
      </c>
      <c r="AQ1657">
        <v>174</v>
      </c>
      <c r="AR1657">
        <v>151</v>
      </c>
      <c r="AS1657">
        <v>162</v>
      </c>
      <c r="AT1657">
        <v>158</v>
      </c>
      <c r="AU1657">
        <v>168</v>
      </c>
      <c r="AV1657">
        <v>167</v>
      </c>
      <c r="AW1657">
        <v>177</v>
      </c>
      <c r="AX1657">
        <v>202</v>
      </c>
      <c r="AY1657">
        <v>162</v>
      </c>
      <c r="AZ1657">
        <v>161</v>
      </c>
      <c r="BA1657">
        <v>204</v>
      </c>
      <c r="BB1657">
        <v>165</v>
      </c>
      <c r="BC1657">
        <v>204</v>
      </c>
      <c r="BD1657">
        <v>171</v>
      </c>
      <c r="BE1657">
        <v>154</v>
      </c>
      <c r="BF1657">
        <v>129</v>
      </c>
      <c r="BG1657">
        <v>141</v>
      </c>
      <c r="BH1657">
        <v>136</v>
      </c>
      <c r="BI1657">
        <v>453</v>
      </c>
      <c r="BJ1657">
        <v>494</v>
      </c>
      <c r="BK1657">
        <v>510</v>
      </c>
      <c r="BL1657">
        <v>488</v>
      </c>
      <c r="BM1657">
        <v>478</v>
      </c>
      <c r="BN1657">
        <v>450</v>
      </c>
      <c r="BO1657">
        <v>270</v>
      </c>
      <c r="BP1657">
        <v>201</v>
      </c>
      <c r="BQ1657">
        <v>256</v>
      </c>
      <c r="BR1657">
        <v>197</v>
      </c>
      <c r="BS1657">
        <v>170</v>
      </c>
      <c r="BT1657">
        <v>109</v>
      </c>
      <c r="BU1657">
        <v>141</v>
      </c>
      <c r="BV1657" s="40"/>
      <c r="BW1657" s="5">
        <f t="shared" si="342"/>
        <v>2153</v>
      </c>
      <c r="BX1657" s="5">
        <f t="shared" si="343"/>
        <v>976</v>
      </c>
      <c r="BY1657" s="5">
        <f t="shared" si="344"/>
        <v>1214</v>
      </c>
      <c r="BZ1657" s="5">
        <f t="shared" si="345"/>
        <v>2485</v>
      </c>
      <c r="CA1657" s="5">
        <f t="shared" si="346"/>
        <v>576</v>
      </c>
      <c r="CB1657" s="40">
        <f t="shared" si="347"/>
        <v>2112</v>
      </c>
      <c r="CC1657" s="40">
        <f t="shared" si="348"/>
        <v>1027</v>
      </c>
      <c r="CD1657" s="40">
        <f t="shared" si="349"/>
        <v>1224</v>
      </c>
      <c r="CE1657" s="40">
        <f t="shared" si="340"/>
        <v>2397</v>
      </c>
      <c r="CF1657" s="40">
        <f t="shared" si="341"/>
        <v>873</v>
      </c>
    </row>
    <row r="1658" spans="1:84" x14ac:dyDescent="0.25">
      <c r="A1658" s="73" t="s">
        <v>3234</v>
      </c>
      <c r="B1658" s="2" t="s">
        <v>3200</v>
      </c>
      <c r="C1658" s="2" t="s">
        <v>2794</v>
      </c>
      <c r="D1658" s="2" t="s">
        <v>3235</v>
      </c>
      <c r="E1658">
        <f t="shared" si="337"/>
        <v>3090</v>
      </c>
      <c r="F1658">
        <f t="shared" si="338"/>
        <v>1536</v>
      </c>
      <c r="G1658">
        <v>36</v>
      </c>
      <c r="H1658">
        <v>36</v>
      </c>
      <c r="I1658">
        <v>32</v>
      </c>
      <c r="J1658">
        <v>27</v>
      </c>
      <c r="K1658">
        <v>26</v>
      </c>
      <c r="L1658">
        <v>26</v>
      </c>
      <c r="M1658">
        <v>33</v>
      </c>
      <c r="N1658">
        <v>31</v>
      </c>
      <c r="O1658">
        <v>34</v>
      </c>
      <c r="P1658">
        <v>35</v>
      </c>
      <c r="Q1658">
        <v>28</v>
      </c>
      <c r="R1658">
        <v>31</v>
      </c>
      <c r="S1658">
        <v>30</v>
      </c>
      <c r="T1658">
        <v>36</v>
      </c>
      <c r="U1658">
        <v>34</v>
      </c>
      <c r="V1658">
        <v>30</v>
      </c>
      <c r="W1658">
        <v>31</v>
      </c>
      <c r="X1658">
        <v>30</v>
      </c>
      <c r="Y1658">
        <v>29</v>
      </c>
      <c r="Z1658">
        <v>28</v>
      </c>
      <c r="AA1658">
        <v>126</v>
      </c>
      <c r="AB1658">
        <v>133</v>
      </c>
      <c r="AC1658">
        <v>120</v>
      </c>
      <c r="AD1658">
        <v>88</v>
      </c>
      <c r="AE1658">
        <v>104</v>
      </c>
      <c r="AF1658">
        <v>84</v>
      </c>
      <c r="AG1658">
        <v>69</v>
      </c>
      <c r="AH1658">
        <v>41</v>
      </c>
      <c r="AI1658">
        <v>41</v>
      </c>
      <c r="AJ1658">
        <v>37</v>
      </c>
      <c r="AK1658">
        <v>32</v>
      </c>
      <c r="AL1658">
        <v>19</v>
      </c>
      <c r="AM1658">
        <v>19</v>
      </c>
      <c r="AN1658">
        <f t="shared" si="339"/>
        <v>1554</v>
      </c>
      <c r="AO1658">
        <v>30</v>
      </c>
      <c r="AP1658">
        <v>28</v>
      </c>
      <c r="AQ1658">
        <v>29</v>
      </c>
      <c r="AR1658">
        <v>33</v>
      </c>
      <c r="AS1658">
        <v>29</v>
      </c>
      <c r="AT1658">
        <v>32</v>
      </c>
      <c r="AU1658">
        <v>26</v>
      </c>
      <c r="AV1658">
        <v>29</v>
      </c>
      <c r="AW1658">
        <v>27</v>
      </c>
      <c r="AX1658">
        <v>29</v>
      </c>
      <c r="AY1658">
        <v>35</v>
      </c>
      <c r="AZ1658">
        <v>35</v>
      </c>
      <c r="BA1658">
        <v>37</v>
      </c>
      <c r="BB1658">
        <v>31</v>
      </c>
      <c r="BC1658">
        <v>32</v>
      </c>
      <c r="BD1658">
        <v>31</v>
      </c>
      <c r="BE1658">
        <v>27</v>
      </c>
      <c r="BF1658">
        <v>29</v>
      </c>
      <c r="BG1658">
        <v>28</v>
      </c>
      <c r="BH1658">
        <v>28</v>
      </c>
      <c r="BI1658">
        <v>140</v>
      </c>
      <c r="BJ1658">
        <v>127</v>
      </c>
      <c r="BK1658">
        <v>94</v>
      </c>
      <c r="BL1658">
        <v>104</v>
      </c>
      <c r="BM1658">
        <v>93</v>
      </c>
      <c r="BN1658">
        <v>84</v>
      </c>
      <c r="BO1658">
        <v>66</v>
      </c>
      <c r="BP1658">
        <v>38</v>
      </c>
      <c r="BQ1658">
        <v>42</v>
      </c>
      <c r="BR1658">
        <v>45</v>
      </c>
      <c r="BS1658">
        <v>48</v>
      </c>
      <c r="BT1658">
        <v>34</v>
      </c>
      <c r="BU1658">
        <v>34</v>
      </c>
      <c r="BV1658" s="40"/>
      <c r="BW1658" s="5">
        <f t="shared" si="342"/>
        <v>375</v>
      </c>
      <c r="BX1658" s="5">
        <f t="shared" si="343"/>
        <v>191</v>
      </c>
      <c r="BY1658" s="5">
        <f t="shared" si="344"/>
        <v>316</v>
      </c>
      <c r="BZ1658" s="5">
        <f t="shared" si="345"/>
        <v>506</v>
      </c>
      <c r="CA1658" s="5">
        <f t="shared" si="346"/>
        <v>148</v>
      </c>
      <c r="CB1658" s="40">
        <f t="shared" si="347"/>
        <v>362</v>
      </c>
      <c r="CC1658" s="40">
        <f t="shared" si="348"/>
        <v>187</v>
      </c>
      <c r="CD1658" s="40">
        <f t="shared" si="349"/>
        <v>323</v>
      </c>
      <c r="CE1658" s="40">
        <f t="shared" si="340"/>
        <v>479</v>
      </c>
      <c r="CF1658" s="40">
        <f t="shared" si="341"/>
        <v>203</v>
      </c>
    </row>
    <row r="1659" spans="1:84" x14ac:dyDescent="0.25">
      <c r="A1659" s="73" t="s">
        <v>3236</v>
      </c>
      <c r="B1659" s="2" t="s">
        <v>3200</v>
      </c>
      <c r="C1659" s="2" t="s">
        <v>2794</v>
      </c>
      <c r="D1659" s="2" t="s">
        <v>3237</v>
      </c>
      <c r="E1659">
        <f t="shared" si="337"/>
        <v>11211</v>
      </c>
      <c r="F1659">
        <f t="shared" si="338"/>
        <v>5618</v>
      </c>
      <c r="G1659">
        <v>179</v>
      </c>
      <c r="H1659">
        <v>152</v>
      </c>
      <c r="I1659">
        <v>125</v>
      </c>
      <c r="J1659">
        <v>119</v>
      </c>
      <c r="K1659">
        <v>128</v>
      </c>
      <c r="L1659">
        <v>112</v>
      </c>
      <c r="M1659">
        <v>107</v>
      </c>
      <c r="N1659">
        <v>118</v>
      </c>
      <c r="O1659">
        <v>127</v>
      </c>
      <c r="P1659">
        <v>119</v>
      </c>
      <c r="Q1659">
        <v>136</v>
      </c>
      <c r="R1659">
        <v>126</v>
      </c>
      <c r="S1659">
        <v>139</v>
      </c>
      <c r="T1659">
        <v>139</v>
      </c>
      <c r="U1659">
        <v>142</v>
      </c>
      <c r="V1659">
        <v>124</v>
      </c>
      <c r="W1659">
        <v>118</v>
      </c>
      <c r="X1659">
        <v>110</v>
      </c>
      <c r="Y1659">
        <v>118</v>
      </c>
      <c r="Z1659">
        <v>95</v>
      </c>
      <c r="AA1659">
        <v>509</v>
      </c>
      <c r="AB1659">
        <v>489</v>
      </c>
      <c r="AC1659">
        <v>386</v>
      </c>
      <c r="AD1659">
        <v>375</v>
      </c>
      <c r="AE1659">
        <v>270</v>
      </c>
      <c r="AF1659">
        <v>235</v>
      </c>
      <c r="AG1659">
        <v>172</v>
      </c>
      <c r="AH1659">
        <v>179</v>
      </c>
      <c r="AI1659">
        <v>151</v>
      </c>
      <c r="AJ1659">
        <v>120</v>
      </c>
      <c r="AK1659">
        <v>84</v>
      </c>
      <c r="AL1659">
        <v>55</v>
      </c>
      <c r="AM1659">
        <v>60</v>
      </c>
      <c r="AN1659">
        <f t="shared" si="339"/>
        <v>5593</v>
      </c>
      <c r="AO1659">
        <v>159</v>
      </c>
      <c r="AP1659">
        <v>147</v>
      </c>
      <c r="AQ1659">
        <v>146</v>
      </c>
      <c r="AR1659">
        <v>130</v>
      </c>
      <c r="AS1659">
        <v>95</v>
      </c>
      <c r="AT1659">
        <v>116</v>
      </c>
      <c r="AU1659">
        <v>120</v>
      </c>
      <c r="AV1659">
        <v>109</v>
      </c>
      <c r="AW1659">
        <v>105</v>
      </c>
      <c r="AX1659">
        <v>128</v>
      </c>
      <c r="AY1659">
        <v>107</v>
      </c>
      <c r="AZ1659">
        <v>131</v>
      </c>
      <c r="BA1659">
        <v>124</v>
      </c>
      <c r="BB1659">
        <v>123</v>
      </c>
      <c r="BC1659">
        <v>118</v>
      </c>
      <c r="BD1659">
        <v>110</v>
      </c>
      <c r="BE1659">
        <v>110</v>
      </c>
      <c r="BF1659">
        <v>110</v>
      </c>
      <c r="BG1659">
        <v>96</v>
      </c>
      <c r="BH1659">
        <v>122</v>
      </c>
      <c r="BI1659">
        <v>484</v>
      </c>
      <c r="BJ1659">
        <v>368</v>
      </c>
      <c r="BK1659">
        <v>382</v>
      </c>
      <c r="BL1659">
        <v>391</v>
      </c>
      <c r="BM1659">
        <v>320</v>
      </c>
      <c r="BN1659">
        <v>303</v>
      </c>
      <c r="BO1659">
        <v>208</v>
      </c>
      <c r="BP1659">
        <v>204</v>
      </c>
      <c r="BQ1659">
        <v>142</v>
      </c>
      <c r="BR1659">
        <v>133</v>
      </c>
      <c r="BS1659">
        <v>91</v>
      </c>
      <c r="BT1659">
        <v>71</v>
      </c>
      <c r="BU1659">
        <v>90</v>
      </c>
      <c r="BV1659" s="40"/>
      <c r="BW1659" s="5">
        <f t="shared" si="342"/>
        <v>1548</v>
      </c>
      <c r="BX1659" s="5">
        <f t="shared" si="343"/>
        <v>772</v>
      </c>
      <c r="BY1659" s="5">
        <f t="shared" si="344"/>
        <v>1211</v>
      </c>
      <c r="BZ1659" s="5">
        <f t="shared" si="345"/>
        <v>1617</v>
      </c>
      <c r="CA1659" s="5">
        <f t="shared" si="346"/>
        <v>470</v>
      </c>
      <c r="CB1659" s="40">
        <f t="shared" si="347"/>
        <v>1493</v>
      </c>
      <c r="CC1659" s="40">
        <f t="shared" si="348"/>
        <v>695</v>
      </c>
      <c r="CD1659" s="40">
        <f t="shared" si="349"/>
        <v>1070</v>
      </c>
      <c r="CE1659" s="40">
        <f t="shared" si="340"/>
        <v>1808</v>
      </c>
      <c r="CF1659" s="40">
        <f t="shared" si="341"/>
        <v>527</v>
      </c>
    </row>
    <row r="1660" spans="1:84" x14ac:dyDescent="0.25">
      <c r="A1660" s="73" t="s">
        <v>3238</v>
      </c>
      <c r="B1660" s="2" t="s">
        <v>3200</v>
      </c>
      <c r="C1660" s="2" t="s">
        <v>2794</v>
      </c>
      <c r="D1660" s="2" t="s">
        <v>3239</v>
      </c>
      <c r="E1660">
        <f t="shared" si="337"/>
        <v>4875</v>
      </c>
      <c r="F1660">
        <f t="shared" si="338"/>
        <v>2393</v>
      </c>
      <c r="G1660">
        <v>43</v>
      </c>
      <c r="H1660">
        <v>36</v>
      </c>
      <c r="I1660">
        <v>37</v>
      </c>
      <c r="J1660">
        <v>36</v>
      </c>
      <c r="K1660">
        <v>42</v>
      </c>
      <c r="L1660">
        <v>36</v>
      </c>
      <c r="M1660">
        <v>33</v>
      </c>
      <c r="N1660">
        <v>39</v>
      </c>
      <c r="O1660">
        <v>43</v>
      </c>
      <c r="P1660">
        <v>40</v>
      </c>
      <c r="Q1660">
        <v>44</v>
      </c>
      <c r="R1660">
        <v>43</v>
      </c>
      <c r="S1660">
        <v>46</v>
      </c>
      <c r="T1660">
        <v>47</v>
      </c>
      <c r="U1660">
        <v>45</v>
      </c>
      <c r="V1660">
        <v>45</v>
      </c>
      <c r="W1660">
        <v>41</v>
      </c>
      <c r="X1660">
        <v>39</v>
      </c>
      <c r="Y1660">
        <v>39</v>
      </c>
      <c r="Z1660">
        <v>40</v>
      </c>
      <c r="AA1660">
        <v>176</v>
      </c>
      <c r="AB1660">
        <v>157</v>
      </c>
      <c r="AC1660">
        <v>158</v>
      </c>
      <c r="AD1660">
        <v>149</v>
      </c>
      <c r="AE1660">
        <v>147</v>
      </c>
      <c r="AF1660">
        <v>150</v>
      </c>
      <c r="AG1660">
        <v>117</v>
      </c>
      <c r="AH1660">
        <v>126</v>
      </c>
      <c r="AI1660">
        <v>110</v>
      </c>
      <c r="AJ1660">
        <v>108</v>
      </c>
      <c r="AK1660">
        <v>68</v>
      </c>
      <c r="AL1660">
        <v>49</v>
      </c>
      <c r="AM1660">
        <v>64</v>
      </c>
      <c r="AN1660">
        <f t="shared" si="339"/>
        <v>2482</v>
      </c>
      <c r="AO1660">
        <v>40</v>
      </c>
      <c r="AP1660">
        <v>42</v>
      </c>
      <c r="AQ1660">
        <v>37</v>
      </c>
      <c r="AR1660">
        <v>37</v>
      </c>
      <c r="AS1660">
        <v>32</v>
      </c>
      <c r="AT1660">
        <v>37</v>
      </c>
      <c r="AU1660">
        <v>41</v>
      </c>
      <c r="AV1660">
        <v>39</v>
      </c>
      <c r="AW1660">
        <v>38</v>
      </c>
      <c r="AX1660">
        <v>46</v>
      </c>
      <c r="AY1660">
        <v>40</v>
      </c>
      <c r="AZ1660">
        <v>45</v>
      </c>
      <c r="BA1660">
        <v>44</v>
      </c>
      <c r="BB1660">
        <v>43</v>
      </c>
      <c r="BC1660">
        <v>43</v>
      </c>
      <c r="BD1660">
        <v>36</v>
      </c>
      <c r="BE1660">
        <v>39</v>
      </c>
      <c r="BF1660">
        <v>39</v>
      </c>
      <c r="BG1660">
        <v>35</v>
      </c>
      <c r="BH1660">
        <v>36</v>
      </c>
      <c r="BI1660">
        <v>148</v>
      </c>
      <c r="BJ1660">
        <v>163</v>
      </c>
      <c r="BK1660">
        <v>157</v>
      </c>
      <c r="BL1660">
        <v>138</v>
      </c>
      <c r="BM1660">
        <v>131</v>
      </c>
      <c r="BN1660">
        <v>146</v>
      </c>
      <c r="BO1660">
        <v>129</v>
      </c>
      <c r="BP1660">
        <v>116</v>
      </c>
      <c r="BQ1660">
        <v>148</v>
      </c>
      <c r="BR1660">
        <v>110</v>
      </c>
      <c r="BS1660">
        <v>101</v>
      </c>
      <c r="BT1660">
        <v>65</v>
      </c>
      <c r="BU1660">
        <v>141</v>
      </c>
      <c r="BV1660" s="40"/>
      <c r="BW1660" s="5">
        <f t="shared" si="342"/>
        <v>472</v>
      </c>
      <c r="BX1660" s="5">
        <f t="shared" si="343"/>
        <v>263</v>
      </c>
      <c r="BY1660" s="5">
        <f t="shared" si="344"/>
        <v>412</v>
      </c>
      <c r="BZ1660" s="5">
        <f t="shared" si="345"/>
        <v>847</v>
      </c>
      <c r="CA1660" s="5">
        <f t="shared" si="346"/>
        <v>399</v>
      </c>
      <c r="CB1660" s="40">
        <f t="shared" si="347"/>
        <v>474</v>
      </c>
      <c r="CC1660" s="40">
        <f t="shared" si="348"/>
        <v>244</v>
      </c>
      <c r="CD1660" s="40">
        <f t="shared" si="349"/>
        <v>382</v>
      </c>
      <c r="CE1660" s="40">
        <f t="shared" si="340"/>
        <v>817</v>
      </c>
      <c r="CF1660" s="40">
        <f t="shared" si="341"/>
        <v>565</v>
      </c>
    </row>
    <row r="1661" spans="1:84" x14ac:dyDescent="0.25">
      <c r="A1661" s="73" t="s">
        <v>3240</v>
      </c>
      <c r="B1661" s="2" t="s">
        <v>3200</v>
      </c>
      <c r="C1661" s="2" t="s">
        <v>2794</v>
      </c>
      <c r="D1661" s="2" t="s">
        <v>3241</v>
      </c>
      <c r="E1661">
        <f t="shared" si="337"/>
        <v>6970</v>
      </c>
      <c r="F1661">
        <f t="shared" si="338"/>
        <v>3520</v>
      </c>
      <c r="G1661">
        <v>97</v>
      </c>
      <c r="H1661">
        <v>84</v>
      </c>
      <c r="I1661">
        <v>74</v>
      </c>
      <c r="J1661">
        <v>65</v>
      </c>
      <c r="K1661">
        <v>67</v>
      </c>
      <c r="L1661">
        <v>60</v>
      </c>
      <c r="M1661">
        <v>55</v>
      </c>
      <c r="N1661">
        <v>63</v>
      </c>
      <c r="O1661">
        <v>64</v>
      </c>
      <c r="P1661">
        <v>58</v>
      </c>
      <c r="Q1661">
        <v>69</v>
      </c>
      <c r="R1661">
        <v>77</v>
      </c>
      <c r="S1661">
        <v>66</v>
      </c>
      <c r="T1661">
        <v>73</v>
      </c>
      <c r="U1661">
        <v>77</v>
      </c>
      <c r="V1661">
        <v>67</v>
      </c>
      <c r="W1661">
        <v>73</v>
      </c>
      <c r="X1661">
        <v>76</v>
      </c>
      <c r="Y1661">
        <v>68</v>
      </c>
      <c r="Z1661">
        <v>75</v>
      </c>
      <c r="AA1661">
        <v>394</v>
      </c>
      <c r="AB1661">
        <v>352</v>
      </c>
      <c r="AC1661">
        <v>363</v>
      </c>
      <c r="AD1661">
        <v>266</v>
      </c>
      <c r="AE1661">
        <v>256</v>
      </c>
      <c r="AF1661">
        <v>187</v>
      </c>
      <c r="AG1661">
        <v>76</v>
      </c>
      <c r="AH1661">
        <v>78</v>
      </c>
      <c r="AI1661">
        <v>54</v>
      </c>
      <c r="AJ1661">
        <v>43</v>
      </c>
      <c r="AK1661">
        <v>26</v>
      </c>
      <c r="AL1661">
        <v>11</v>
      </c>
      <c r="AM1661">
        <v>6</v>
      </c>
      <c r="AN1661">
        <f t="shared" si="339"/>
        <v>3450</v>
      </c>
      <c r="AO1661">
        <v>83</v>
      </c>
      <c r="AP1661">
        <v>78</v>
      </c>
      <c r="AQ1661">
        <v>71</v>
      </c>
      <c r="AR1661">
        <v>69</v>
      </c>
      <c r="AS1661">
        <v>50</v>
      </c>
      <c r="AT1661">
        <v>63</v>
      </c>
      <c r="AU1661">
        <v>65</v>
      </c>
      <c r="AV1661">
        <v>58</v>
      </c>
      <c r="AW1661">
        <v>61</v>
      </c>
      <c r="AX1661">
        <v>71</v>
      </c>
      <c r="AY1661">
        <v>64</v>
      </c>
      <c r="AZ1661">
        <v>61</v>
      </c>
      <c r="BA1661">
        <v>78</v>
      </c>
      <c r="BB1661">
        <v>77</v>
      </c>
      <c r="BC1661">
        <v>76</v>
      </c>
      <c r="BD1661">
        <v>80</v>
      </c>
      <c r="BE1661">
        <v>80</v>
      </c>
      <c r="BF1661">
        <v>77</v>
      </c>
      <c r="BG1661">
        <v>83</v>
      </c>
      <c r="BH1661">
        <v>78</v>
      </c>
      <c r="BI1661">
        <v>319</v>
      </c>
      <c r="BJ1661">
        <v>396</v>
      </c>
      <c r="BK1661">
        <v>294</v>
      </c>
      <c r="BL1661">
        <v>288</v>
      </c>
      <c r="BM1661">
        <v>203</v>
      </c>
      <c r="BN1661">
        <v>168</v>
      </c>
      <c r="BO1661">
        <v>82</v>
      </c>
      <c r="BP1661">
        <v>100</v>
      </c>
      <c r="BQ1661">
        <v>75</v>
      </c>
      <c r="BR1661">
        <v>49</v>
      </c>
      <c r="BS1661">
        <v>29</v>
      </c>
      <c r="BT1661">
        <v>15</v>
      </c>
      <c r="BU1661">
        <v>9</v>
      </c>
      <c r="BV1661" s="40"/>
      <c r="BW1661" s="5">
        <f t="shared" si="342"/>
        <v>833</v>
      </c>
      <c r="BX1661" s="5">
        <f t="shared" si="343"/>
        <v>432</v>
      </c>
      <c r="BY1661" s="5">
        <f t="shared" si="344"/>
        <v>889</v>
      </c>
      <c r="BZ1661" s="5">
        <f t="shared" si="345"/>
        <v>1226</v>
      </c>
      <c r="CA1661" s="5">
        <f t="shared" si="346"/>
        <v>140</v>
      </c>
      <c r="CB1661" s="40">
        <f t="shared" si="347"/>
        <v>794</v>
      </c>
      <c r="CC1661" s="40">
        <f t="shared" si="348"/>
        <v>468</v>
      </c>
      <c r="CD1661" s="40">
        <f t="shared" si="349"/>
        <v>876</v>
      </c>
      <c r="CE1661" s="40">
        <f t="shared" si="340"/>
        <v>1135</v>
      </c>
      <c r="CF1661" s="40">
        <f t="shared" si="341"/>
        <v>177</v>
      </c>
    </row>
    <row r="1662" spans="1:84" x14ac:dyDescent="0.25">
      <c r="A1662" s="73" t="s">
        <v>3242</v>
      </c>
      <c r="B1662" s="2" t="s">
        <v>3200</v>
      </c>
      <c r="C1662" s="2" t="s">
        <v>2794</v>
      </c>
      <c r="D1662" s="2" t="s">
        <v>3243</v>
      </c>
      <c r="E1662">
        <f t="shared" si="337"/>
        <v>5781</v>
      </c>
      <c r="F1662">
        <f t="shared" si="338"/>
        <v>2781</v>
      </c>
      <c r="G1662">
        <v>56</v>
      </c>
      <c r="H1662">
        <v>62</v>
      </c>
      <c r="I1662">
        <v>51</v>
      </c>
      <c r="J1662">
        <v>55</v>
      </c>
      <c r="K1662">
        <v>59</v>
      </c>
      <c r="L1662">
        <v>57</v>
      </c>
      <c r="M1662">
        <v>52</v>
      </c>
      <c r="N1662">
        <v>49</v>
      </c>
      <c r="O1662">
        <v>50</v>
      </c>
      <c r="P1662">
        <v>55</v>
      </c>
      <c r="Q1662">
        <v>63</v>
      </c>
      <c r="R1662">
        <v>54</v>
      </c>
      <c r="S1662">
        <v>63</v>
      </c>
      <c r="T1662">
        <v>61</v>
      </c>
      <c r="U1662">
        <v>48</v>
      </c>
      <c r="V1662">
        <v>42</v>
      </c>
      <c r="W1662">
        <v>36</v>
      </c>
      <c r="X1662">
        <v>35</v>
      </c>
      <c r="Y1662">
        <v>40</v>
      </c>
      <c r="Z1662">
        <v>38</v>
      </c>
      <c r="AA1662">
        <v>157</v>
      </c>
      <c r="AB1662">
        <v>143</v>
      </c>
      <c r="AC1662">
        <v>163</v>
      </c>
      <c r="AD1662">
        <v>124</v>
      </c>
      <c r="AE1662">
        <v>167</v>
      </c>
      <c r="AF1662">
        <v>130</v>
      </c>
      <c r="AG1662">
        <v>138</v>
      </c>
      <c r="AH1662">
        <v>110</v>
      </c>
      <c r="AI1662">
        <v>158</v>
      </c>
      <c r="AJ1662">
        <v>153</v>
      </c>
      <c r="AK1662">
        <v>120</v>
      </c>
      <c r="AL1662">
        <v>102</v>
      </c>
      <c r="AM1662">
        <v>90</v>
      </c>
      <c r="AN1662">
        <f t="shared" si="339"/>
        <v>3000</v>
      </c>
      <c r="AO1662">
        <v>66</v>
      </c>
      <c r="AP1662">
        <v>53</v>
      </c>
      <c r="AQ1662">
        <v>58</v>
      </c>
      <c r="AR1662">
        <v>53</v>
      </c>
      <c r="AS1662">
        <v>42</v>
      </c>
      <c r="AT1662">
        <v>50</v>
      </c>
      <c r="AU1662">
        <v>57</v>
      </c>
      <c r="AV1662">
        <v>61</v>
      </c>
      <c r="AW1662">
        <v>61</v>
      </c>
      <c r="AX1662">
        <v>60</v>
      </c>
      <c r="AY1662">
        <v>50</v>
      </c>
      <c r="AZ1662">
        <v>61</v>
      </c>
      <c r="BA1662">
        <v>51</v>
      </c>
      <c r="BB1662">
        <v>48</v>
      </c>
      <c r="BC1662">
        <v>57</v>
      </c>
      <c r="BD1662">
        <v>48</v>
      </c>
      <c r="BE1662">
        <v>45</v>
      </c>
      <c r="BF1662">
        <v>41</v>
      </c>
      <c r="BG1662">
        <v>31</v>
      </c>
      <c r="BH1662">
        <v>38</v>
      </c>
      <c r="BI1662">
        <v>162</v>
      </c>
      <c r="BJ1662">
        <v>161</v>
      </c>
      <c r="BK1662">
        <v>132</v>
      </c>
      <c r="BL1662">
        <v>146</v>
      </c>
      <c r="BM1662">
        <v>150</v>
      </c>
      <c r="BN1662">
        <v>168</v>
      </c>
      <c r="BO1662">
        <v>131</v>
      </c>
      <c r="BP1662">
        <v>153</v>
      </c>
      <c r="BQ1662">
        <v>162</v>
      </c>
      <c r="BR1662">
        <v>168</v>
      </c>
      <c r="BS1662">
        <v>140</v>
      </c>
      <c r="BT1662">
        <v>120</v>
      </c>
      <c r="BU1662">
        <v>176</v>
      </c>
      <c r="BV1662" s="40"/>
      <c r="BW1662" s="5">
        <f t="shared" si="342"/>
        <v>663</v>
      </c>
      <c r="BX1662" s="5">
        <f t="shared" si="343"/>
        <v>285</v>
      </c>
      <c r="BY1662" s="5">
        <f t="shared" si="344"/>
        <v>378</v>
      </c>
      <c r="BZ1662" s="5">
        <f t="shared" si="345"/>
        <v>832</v>
      </c>
      <c r="CA1662" s="5">
        <f t="shared" si="346"/>
        <v>623</v>
      </c>
      <c r="CB1662" s="40">
        <f t="shared" si="347"/>
        <v>672</v>
      </c>
      <c r="CC1662" s="40">
        <f t="shared" si="348"/>
        <v>290</v>
      </c>
      <c r="CD1662" s="40">
        <f t="shared" si="349"/>
        <v>392</v>
      </c>
      <c r="CE1662" s="40">
        <f t="shared" si="340"/>
        <v>880</v>
      </c>
      <c r="CF1662" s="40">
        <f t="shared" si="341"/>
        <v>766</v>
      </c>
    </row>
    <row r="1663" spans="1:84" x14ac:dyDescent="0.25">
      <c r="A1663" s="73" t="s">
        <v>3244</v>
      </c>
      <c r="B1663" s="2" t="s">
        <v>3200</v>
      </c>
      <c r="C1663" s="2" t="s">
        <v>2794</v>
      </c>
      <c r="D1663" s="2" t="s">
        <v>3245</v>
      </c>
      <c r="E1663">
        <f t="shared" si="337"/>
        <v>12192</v>
      </c>
      <c r="F1663">
        <f t="shared" si="338"/>
        <v>6151</v>
      </c>
      <c r="G1663">
        <v>169</v>
      </c>
      <c r="H1663">
        <v>157</v>
      </c>
      <c r="I1663">
        <v>151</v>
      </c>
      <c r="J1663">
        <v>168</v>
      </c>
      <c r="K1663">
        <v>144</v>
      </c>
      <c r="L1663">
        <v>138</v>
      </c>
      <c r="M1663">
        <v>145</v>
      </c>
      <c r="N1663">
        <v>156</v>
      </c>
      <c r="O1663">
        <v>140</v>
      </c>
      <c r="P1663">
        <v>134</v>
      </c>
      <c r="Q1663">
        <v>126</v>
      </c>
      <c r="R1663">
        <v>131</v>
      </c>
      <c r="S1663">
        <v>120</v>
      </c>
      <c r="T1663">
        <v>109</v>
      </c>
      <c r="U1663">
        <v>112</v>
      </c>
      <c r="V1663">
        <v>97</v>
      </c>
      <c r="W1663">
        <v>112</v>
      </c>
      <c r="X1663">
        <v>100</v>
      </c>
      <c r="Y1663">
        <v>121</v>
      </c>
      <c r="Z1663">
        <v>100</v>
      </c>
      <c r="AA1663">
        <v>558</v>
      </c>
      <c r="AB1663">
        <v>630</v>
      </c>
      <c r="AC1663">
        <v>614</v>
      </c>
      <c r="AD1663">
        <v>434</v>
      </c>
      <c r="AE1663">
        <v>424</v>
      </c>
      <c r="AF1663">
        <v>259</v>
      </c>
      <c r="AG1663">
        <v>159</v>
      </c>
      <c r="AH1663">
        <v>128</v>
      </c>
      <c r="AI1663">
        <v>110</v>
      </c>
      <c r="AJ1663">
        <v>83</v>
      </c>
      <c r="AK1663">
        <v>48</v>
      </c>
      <c r="AL1663">
        <v>32</v>
      </c>
      <c r="AM1663">
        <v>42</v>
      </c>
      <c r="AN1663">
        <f t="shared" si="339"/>
        <v>6041</v>
      </c>
      <c r="AO1663">
        <v>144</v>
      </c>
      <c r="AP1663">
        <v>157</v>
      </c>
      <c r="AQ1663">
        <v>164</v>
      </c>
      <c r="AR1663">
        <v>143</v>
      </c>
      <c r="AS1663">
        <v>148</v>
      </c>
      <c r="AT1663">
        <v>162</v>
      </c>
      <c r="AU1663">
        <v>146</v>
      </c>
      <c r="AV1663">
        <v>128</v>
      </c>
      <c r="AW1663">
        <v>134</v>
      </c>
      <c r="AX1663">
        <v>140</v>
      </c>
      <c r="AY1663">
        <v>127</v>
      </c>
      <c r="AZ1663">
        <v>112</v>
      </c>
      <c r="BA1663">
        <v>115</v>
      </c>
      <c r="BB1663">
        <v>123</v>
      </c>
      <c r="BC1663">
        <v>122</v>
      </c>
      <c r="BD1663">
        <v>118</v>
      </c>
      <c r="BE1663">
        <v>103</v>
      </c>
      <c r="BF1663">
        <v>113</v>
      </c>
      <c r="BG1663">
        <v>94</v>
      </c>
      <c r="BH1663">
        <v>128</v>
      </c>
      <c r="BI1663">
        <v>576</v>
      </c>
      <c r="BJ1663">
        <v>534</v>
      </c>
      <c r="BK1663">
        <v>517</v>
      </c>
      <c r="BL1663">
        <v>342</v>
      </c>
      <c r="BM1663">
        <v>351</v>
      </c>
      <c r="BN1663">
        <v>307</v>
      </c>
      <c r="BO1663">
        <v>192</v>
      </c>
      <c r="BP1663">
        <v>133</v>
      </c>
      <c r="BQ1663">
        <v>155</v>
      </c>
      <c r="BR1663">
        <v>113</v>
      </c>
      <c r="BS1663">
        <v>75</v>
      </c>
      <c r="BT1663">
        <v>45</v>
      </c>
      <c r="BU1663">
        <v>80</v>
      </c>
      <c r="BV1663" s="40"/>
      <c r="BW1663" s="5">
        <f t="shared" si="342"/>
        <v>1759</v>
      </c>
      <c r="BX1663" s="5">
        <f t="shared" si="343"/>
        <v>650</v>
      </c>
      <c r="BY1663" s="5">
        <f t="shared" si="344"/>
        <v>1409</v>
      </c>
      <c r="BZ1663" s="5">
        <f t="shared" si="345"/>
        <v>2018</v>
      </c>
      <c r="CA1663" s="5">
        <f t="shared" si="346"/>
        <v>315</v>
      </c>
      <c r="CB1663" s="40">
        <f t="shared" si="347"/>
        <v>1705</v>
      </c>
      <c r="CC1663" s="40">
        <f t="shared" si="348"/>
        <v>694</v>
      </c>
      <c r="CD1663" s="40">
        <f t="shared" si="349"/>
        <v>1332</v>
      </c>
      <c r="CE1663" s="40">
        <f t="shared" si="340"/>
        <v>1842</v>
      </c>
      <c r="CF1663" s="40">
        <f t="shared" si="341"/>
        <v>468</v>
      </c>
    </row>
    <row r="1664" spans="1:84" x14ac:dyDescent="0.25">
      <c r="A1664" s="73" t="s">
        <v>3246</v>
      </c>
      <c r="B1664" s="2" t="s">
        <v>3200</v>
      </c>
      <c r="C1664" s="2" t="s">
        <v>2794</v>
      </c>
      <c r="D1664" s="2" t="s">
        <v>3247</v>
      </c>
      <c r="E1664">
        <f t="shared" si="337"/>
        <v>8596</v>
      </c>
      <c r="F1664">
        <f t="shared" si="338"/>
        <v>4284</v>
      </c>
      <c r="G1664">
        <v>77</v>
      </c>
      <c r="H1664">
        <v>87</v>
      </c>
      <c r="I1664">
        <v>87</v>
      </c>
      <c r="J1664">
        <v>91</v>
      </c>
      <c r="K1664">
        <v>94</v>
      </c>
      <c r="L1664">
        <v>101</v>
      </c>
      <c r="M1664">
        <v>96</v>
      </c>
      <c r="N1664">
        <v>95</v>
      </c>
      <c r="O1664">
        <v>98</v>
      </c>
      <c r="P1664">
        <v>90</v>
      </c>
      <c r="Q1664">
        <v>94</v>
      </c>
      <c r="R1664">
        <v>93</v>
      </c>
      <c r="S1664">
        <v>97</v>
      </c>
      <c r="T1664">
        <v>97</v>
      </c>
      <c r="U1664">
        <v>92</v>
      </c>
      <c r="V1664">
        <v>103</v>
      </c>
      <c r="W1664">
        <v>105</v>
      </c>
      <c r="X1664">
        <v>92</v>
      </c>
      <c r="Y1664">
        <v>103</v>
      </c>
      <c r="Z1664">
        <v>84</v>
      </c>
      <c r="AA1664">
        <v>350</v>
      </c>
      <c r="AB1664">
        <v>388</v>
      </c>
      <c r="AC1664">
        <v>321</v>
      </c>
      <c r="AD1664">
        <v>285</v>
      </c>
      <c r="AE1664">
        <v>247</v>
      </c>
      <c r="AF1664">
        <v>208</v>
      </c>
      <c r="AG1664">
        <v>166</v>
      </c>
      <c r="AH1664">
        <v>123</v>
      </c>
      <c r="AI1664">
        <v>88</v>
      </c>
      <c r="AJ1664">
        <v>84</v>
      </c>
      <c r="AK1664">
        <v>54</v>
      </c>
      <c r="AL1664">
        <v>57</v>
      </c>
      <c r="AM1664">
        <v>37</v>
      </c>
      <c r="AN1664">
        <f t="shared" si="339"/>
        <v>4312</v>
      </c>
      <c r="AO1664">
        <v>87</v>
      </c>
      <c r="AP1664">
        <v>80</v>
      </c>
      <c r="AQ1664">
        <v>87</v>
      </c>
      <c r="AR1664">
        <v>88</v>
      </c>
      <c r="AS1664">
        <v>76</v>
      </c>
      <c r="AT1664">
        <v>82</v>
      </c>
      <c r="AU1664">
        <v>89</v>
      </c>
      <c r="AV1664">
        <v>92</v>
      </c>
      <c r="AW1664">
        <v>91</v>
      </c>
      <c r="AX1664">
        <v>104</v>
      </c>
      <c r="AY1664">
        <v>94</v>
      </c>
      <c r="AZ1664">
        <v>93</v>
      </c>
      <c r="BA1664">
        <v>90</v>
      </c>
      <c r="BB1664">
        <v>90</v>
      </c>
      <c r="BC1664">
        <v>105</v>
      </c>
      <c r="BD1664">
        <v>84</v>
      </c>
      <c r="BE1664">
        <v>83</v>
      </c>
      <c r="BF1664">
        <v>97</v>
      </c>
      <c r="BG1664">
        <v>81</v>
      </c>
      <c r="BH1664">
        <v>95</v>
      </c>
      <c r="BI1664">
        <v>424</v>
      </c>
      <c r="BJ1664">
        <v>329</v>
      </c>
      <c r="BK1664">
        <v>270</v>
      </c>
      <c r="BL1664">
        <v>275</v>
      </c>
      <c r="BM1664">
        <v>229</v>
      </c>
      <c r="BN1664">
        <v>246</v>
      </c>
      <c r="BO1664">
        <v>139</v>
      </c>
      <c r="BP1664">
        <v>146</v>
      </c>
      <c r="BQ1664">
        <v>124</v>
      </c>
      <c r="BR1664">
        <v>117</v>
      </c>
      <c r="BS1664">
        <v>77</v>
      </c>
      <c r="BT1664">
        <v>70</v>
      </c>
      <c r="BU1664">
        <v>78</v>
      </c>
      <c r="BV1664" s="40"/>
      <c r="BW1664" s="5">
        <f t="shared" si="342"/>
        <v>1103</v>
      </c>
      <c r="BX1664" s="5">
        <f t="shared" si="343"/>
        <v>586</v>
      </c>
      <c r="BY1664" s="5">
        <f t="shared" si="344"/>
        <v>925</v>
      </c>
      <c r="BZ1664" s="5">
        <f t="shared" si="345"/>
        <v>1350</v>
      </c>
      <c r="CA1664" s="5">
        <f t="shared" si="346"/>
        <v>320</v>
      </c>
      <c r="CB1664" s="40">
        <f t="shared" si="347"/>
        <v>1063</v>
      </c>
      <c r="CC1664" s="40">
        <f t="shared" si="348"/>
        <v>549</v>
      </c>
      <c r="CD1664" s="40">
        <f t="shared" si="349"/>
        <v>929</v>
      </c>
      <c r="CE1664" s="40">
        <f t="shared" si="340"/>
        <v>1305</v>
      </c>
      <c r="CF1664" s="40">
        <f t="shared" si="341"/>
        <v>466</v>
      </c>
    </row>
    <row r="1665" spans="1:84" x14ac:dyDescent="0.25">
      <c r="A1665" s="73" t="s">
        <v>3248</v>
      </c>
      <c r="B1665" s="2" t="s">
        <v>3200</v>
      </c>
      <c r="C1665" s="2" t="s">
        <v>2794</v>
      </c>
      <c r="D1665" s="2" t="s">
        <v>2380</v>
      </c>
      <c r="E1665">
        <f t="shared" si="337"/>
        <v>5074</v>
      </c>
      <c r="F1665">
        <f t="shared" si="338"/>
        <v>2491</v>
      </c>
      <c r="G1665">
        <v>60</v>
      </c>
      <c r="H1665">
        <v>60</v>
      </c>
      <c r="I1665">
        <v>57</v>
      </c>
      <c r="J1665">
        <v>47</v>
      </c>
      <c r="K1665">
        <v>42</v>
      </c>
      <c r="L1665">
        <v>50</v>
      </c>
      <c r="M1665">
        <v>43</v>
      </c>
      <c r="N1665">
        <v>44</v>
      </c>
      <c r="O1665">
        <v>53</v>
      </c>
      <c r="P1665">
        <v>49</v>
      </c>
      <c r="Q1665">
        <v>62</v>
      </c>
      <c r="R1665">
        <v>67</v>
      </c>
      <c r="S1665">
        <v>58</v>
      </c>
      <c r="T1665">
        <v>56</v>
      </c>
      <c r="U1665">
        <v>53</v>
      </c>
      <c r="V1665">
        <v>47</v>
      </c>
      <c r="W1665">
        <v>45</v>
      </c>
      <c r="X1665">
        <v>40</v>
      </c>
      <c r="Y1665">
        <v>44</v>
      </c>
      <c r="Z1665">
        <v>38</v>
      </c>
      <c r="AA1665">
        <v>149</v>
      </c>
      <c r="AB1665">
        <v>139</v>
      </c>
      <c r="AC1665">
        <v>151</v>
      </c>
      <c r="AD1665">
        <v>136</v>
      </c>
      <c r="AE1665">
        <v>154</v>
      </c>
      <c r="AF1665">
        <v>123</v>
      </c>
      <c r="AG1665">
        <v>90</v>
      </c>
      <c r="AH1665">
        <v>97</v>
      </c>
      <c r="AI1665">
        <v>118</v>
      </c>
      <c r="AJ1665">
        <v>106</v>
      </c>
      <c r="AK1665">
        <v>86</v>
      </c>
      <c r="AL1665">
        <v>67</v>
      </c>
      <c r="AM1665">
        <v>60</v>
      </c>
      <c r="AN1665">
        <f t="shared" si="339"/>
        <v>2583</v>
      </c>
      <c r="AO1665">
        <v>71</v>
      </c>
      <c r="AP1665">
        <v>54</v>
      </c>
      <c r="AQ1665">
        <v>45</v>
      </c>
      <c r="AR1665">
        <v>47</v>
      </c>
      <c r="AS1665">
        <v>44</v>
      </c>
      <c r="AT1665">
        <v>41</v>
      </c>
      <c r="AU1665">
        <v>50</v>
      </c>
      <c r="AV1665">
        <v>53</v>
      </c>
      <c r="AW1665">
        <v>51</v>
      </c>
      <c r="AX1665">
        <v>63</v>
      </c>
      <c r="AY1665">
        <v>51</v>
      </c>
      <c r="AZ1665">
        <v>55</v>
      </c>
      <c r="BA1665">
        <v>68</v>
      </c>
      <c r="BB1665">
        <v>65</v>
      </c>
      <c r="BC1665">
        <v>64</v>
      </c>
      <c r="BD1665">
        <v>52</v>
      </c>
      <c r="BE1665">
        <v>47</v>
      </c>
      <c r="BF1665">
        <v>44</v>
      </c>
      <c r="BG1665">
        <v>34</v>
      </c>
      <c r="BH1665">
        <v>34</v>
      </c>
      <c r="BI1665">
        <v>160</v>
      </c>
      <c r="BJ1665">
        <v>117</v>
      </c>
      <c r="BK1665">
        <v>113</v>
      </c>
      <c r="BL1665">
        <v>107</v>
      </c>
      <c r="BM1665">
        <v>132</v>
      </c>
      <c r="BN1665">
        <v>166</v>
      </c>
      <c r="BO1665">
        <v>118</v>
      </c>
      <c r="BP1665">
        <v>118</v>
      </c>
      <c r="BQ1665">
        <v>131</v>
      </c>
      <c r="BR1665">
        <v>108</v>
      </c>
      <c r="BS1665">
        <v>100</v>
      </c>
      <c r="BT1665">
        <v>79</v>
      </c>
      <c r="BU1665">
        <v>101</v>
      </c>
      <c r="BV1665" s="40"/>
      <c r="BW1665" s="5">
        <f t="shared" si="342"/>
        <v>634</v>
      </c>
      <c r="BX1665" s="5">
        <f t="shared" si="343"/>
        <v>299</v>
      </c>
      <c r="BY1665" s="5">
        <f t="shared" si="344"/>
        <v>370</v>
      </c>
      <c r="BZ1665" s="5">
        <f t="shared" si="345"/>
        <v>751</v>
      </c>
      <c r="CA1665" s="5">
        <f t="shared" si="346"/>
        <v>437</v>
      </c>
      <c r="CB1665" s="40">
        <f t="shared" si="347"/>
        <v>625</v>
      </c>
      <c r="CC1665" s="40">
        <f t="shared" si="348"/>
        <v>340</v>
      </c>
      <c r="CD1665" s="40">
        <f t="shared" si="349"/>
        <v>345</v>
      </c>
      <c r="CE1665" s="40">
        <f t="shared" si="340"/>
        <v>754</v>
      </c>
      <c r="CF1665" s="40">
        <f t="shared" si="341"/>
        <v>519</v>
      </c>
    </row>
    <row r="1666" spans="1:84" x14ac:dyDescent="0.25">
      <c r="A1666" s="73" t="s">
        <v>3249</v>
      </c>
      <c r="B1666" s="2" t="s">
        <v>3200</v>
      </c>
      <c r="C1666" s="2" t="s">
        <v>2794</v>
      </c>
      <c r="D1666" s="2" t="s">
        <v>3250</v>
      </c>
      <c r="E1666">
        <f t="shared" si="337"/>
        <v>3711</v>
      </c>
      <c r="F1666">
        <f t="shared" si="338"/>
        <v>1825</v>
      </c>
      <c r="G1666">
        <v>70</v>
      </c>
      <c r="H1666">
        <v>63</v>
      </c>
      <c r="I1666">
        <v>59</v>
      </c>
      <c r="J1666">
        <v>51</v>
      </c>
      <c r="K1666">
        <v>57</v>
      </c>
      <c r="L1666">
        <v>46</v>
      </c>
      <c r="M1666">
        <v>49</v>
      </c>
      <c r="N1666">
        <v>47</v>
      </c>
      <c r="O1666">
        <v>42</v>
      </c>
      <c r="P1666">
        <v>39</v>
      </c>
      <c r="Q1666">
        <v>43</v>
      </c>
      <c r="R1666">
        <v>43</v>
      </c>
      <c r="S1666">
        <v>44</v>
      </c>
      <c r="T1666">
        <v>42</v>
      </c>
      <c r="U1666">
        <v>42</v>
      </c>
      <c r="V1666">
        <v>35</v>
      </c>
      <c r="W1666">
        <v>33</v>
      </c>
      <c r="X1666">
        <v>26</v>
      </c>
      <c r="Y1666">
        <v>28</v>
      </c>
      <c r="Z1666">
        <v>23</v>
      </c>
      <c r="AA1666">
        <v>135</v>
      </c>
      <c r="AB1666">
        <v>155</v>
      </c>
      <c r="AC1666">
        <v>137</v>
      </c>
      <c r="AD1666">
        <v>118</v>
      </c>
      <c r="AE1666">
        <v>97</v>
      </c>
      <c r="AF1666">
        <v>72</v>
      </c>
      <c r="AG1666">
        <v>60</v>
      </c>
      <c r="AH1666">
        <v>41</v>
      </c>
      <c r="AI1666">
        <v>43</v>
      </c>
      <c r="AJ1666">
        <v>30</v>
      </c>
      <c r="AK1666">
        <v>23</v>
      </c>
      <c r="AL1666">
        <v>12</v>
      </c>
      <c r="AM1666">
        <v>20</v>
      </c>
      <c r="AN1666">
        <f t="shared" si="339"/>
        <v>1886</v>
      </c>
      <c r="AO1666">
        <v>79</v>
      </c>
      <c r="AP1666">
        <v>71</v>
      </c>
      <c r="AQ1666">
        <v>61</v>
      </c>
      <c r="AR1666">
        <v>61</v>
      </c>
      <c r="AS1666">
        <v>40</v>
      </c>
      <c r="AT1666">
        <v>52</v>
      </c>
      <c r="AU1666">
        <v>43</v>
      </c>
      <c r="AV1666">
        <v>43</v>
      </c>
      <c r="AW1666">
        <v>46</v>
      </c>
      <c r="AX1666">
        <v>51</v>
      </c>
      <c r="AY1666">
        <v>44</v>
      </c>
      <c r="AZ1666">
        <v>44</v>
      </c>
      <c r="BA1666">
        <v>41</v>
      </c>
      <c r="BB1666">
        <v>38</v>
      </c>
      <c r="BC1666">
        <v>34</v>
      </c>
      <c r="BD1666">
        <v>30</v>
      </c>
      <c r="BE1666">
        <v>26</v>
      </c>
      <c r="BF1666">
        <v>29</v>
      </c>
      <c r="BG1666">
        <v>24</v>
      </c>
      <c r="BH1666">
        <v>30</v>
      </c>
      <c r="BI1666">
        <v>119</v>
      </c>
      <c r="BJ1666">
        <v>137</v>
      </c>
      <c r="BK1666">
        <v>130</v>
      </c>
      <c r="BL1666">
        <v>123</v>
      </c>
      <c r="BM1666">
        <v>114</v>
      </c>
      <c r="BN1666">
        <v>93</v>
      </c>
      <c r="BO1666">
        <v>62</v>
      </c>
      <c r="BP1666">
        <v>49</v>
      </c>
      <c r="BQ1666">
        <v>44</v>
      </c>
      <c r="BR1666">
        <v>34</v>
      </c>
      <c r="BS1666">
        <v>31</v>
      </c>
      <c r="BT1666">
        <v>20</v>
      </c>
      <c r="BU1666">
        <v>43</v>
      </c>
      <c r="BV1666" s="40"/>
      <c r="BW1666" s="5">
        <f t="shared" si="342"/>
        <v>609</v>
      </c>
      <c r="BX1666" s="5">
        <f t="shared" si="343"/>
        <v>222</v>
      </c>
      <c r="BY1666" s="5">
        <f t="shared" si="344"/>
        <v>341</v>
      </c>
      <c r="BZ1666" s="5">
        <f t="shared" si="345"/>
        <v>525</v>
      </c>
      <c r="CA1666" s="5">
        <f t="shared" si="346"/>
        <v>128</v>
      </c>
      <c r="CB1666" s="40">
        <f t="shared" si="347"/>
        <v>635</v>
      </c>
      <c r="CC1666" s="40">
        <f t="shared" si="348"/>
        <v>198</v>
      </c>
      <c r="CD1666" s="40">
        <f t="shared" si="349"/>
        <v>310</v>
      </c>
      <c r="CE1666" s="40">
        <f t="shared" si="340"/>
        <v>571</v>
      </c>
      <c r="CF1666" s="40">
        <f t="shared" si="341"/>
        <v>172</v>
      </c>
    </row>
    <row r="1667" spans="1:84" x14ac:dyDescent="0.25">
      <c r="A1667" s="73" t="s">
        <v>3251</v>
      </c>
      <c r="B1667" s="2" t="s">
        <v>3200</v>
      </c>
      <c r="C1667" s="2" t="s">
        <v>2794</v>
      </c>
      <c r="D1667" s="2" t="s">
        <v>3252</v>
      </c>
      <c r="E1667">
        <f t="shared" si="337"/>
        <v>4501</v>
      </c>
      <c r="F1667">
        <f t="shared" si="338"/>
        <v>2178</v>
      </c>
      <c r="G1667">
        <v>45</v>
      </c>
      <c r="H1667">
        <v>39</v>
      </c>
      <c r="I1667">
        <v>40</v>
      </c>
      <c r="J1667">
        <v>38</v>
      </c>
      <c r="K1667">
        <v>38</v>
      </c>
      <c r="L1667">
        <v>41</v>
      </c>
      <c r="M1667">
        <v>44</v>
      </c>
      <c r="N1667">
        <v>47</v>
      </c>
      <c r="O1667">
        <v>46</v>
      </c>
      <c r="P1667">
        <v>43</v>
      </c>
      <c r="Q1667">
        <v>44</v>
      </c>
      <c r="R1667">
        <v>46</v>
      </c>
      <c r="S1667">
        <v>41</v>
      </c>
      <c r="T1667">
        <v>45</v>
      </c>
      <c r="U1667">
        <v>42</v>
      </c>
      <c r="V1667">
        <v>42</v>
      </c>
      <c r="W1667">
        <v>42</v>
      </c>
      <c r="X1667">
        <v>40</v>
      </c>
      <c r="Y1667">
        <v>40</v>
      </c>
      <c r="Z1667">
        <v>38</v>
      </c>
      <c r="AA1667">
        <v>172</v>
      </c>
      <c r="AB1667">
        <v>190</v>
      </c>
      <c r="AC1667">
        <v>169</v>
      </c>
      <c r="AD1667">
        <v>165</v>
      </c>
      <c r="AE1667">
        <v>170</v>
      </c>
      <c r="AF1667">
        <v>124</v>
      </c>
      <c r="AG1667">
        <v>82</v>
      </c>
      <c r="AH1667">
        <v>79</v>
      </c>
      <c r="AI1667">
        <v>57</v>
      </c>
      <c r="AJ1667">
        <v>45</v>
      </c>
      <c r="AK1667">
        <v>33</v>
      </c>
      <c r="AL1667">
        <v>23</v>
      </c>
      <c r="AM1667">
        <v>28</v>
      </c>
      <c r="AN1667">
        <f t="shared" si="339"/>
        <v>2323</v>
      </c>
      <c r="AO1667">
        <v>35</v>
      </c>
      <c r="AP1667">
        <v>42</v>
      </c>
      <c r="AQ1667">
        <v>42</v>
      </c>
      <c r="AR1667">
        <v>43</v>
      </c>
      <c r="AS1667">
        <v>39</v>
      </c>
      <c r="AT1667">
        <v>42</v>
      </c>
      <c r="AU1667">
        <v>42</v>
      </c>
      <c r="AV1667">
        <v>40</v>
      </c>
      <c r="AW1667">
        <v>42</v>
      </c>
      <c r="AX1667">
        <v>45</v>
      </c>
      <c r="AY1667">
        <v>45</v>
      </c>
      <c r="AZ1667">
        <v>41</v>
      </c>
      <c r="BA1667">
        <v>49</v>
      </c>
      <c r="BB1667">
        <v>44</v>
      </c>
      <c r="BC1667">
        <v>47</v>
      </c>
      <c r="BD1667">
        <v>44</v>
      </c>
      <c r="BE1667">
        <v>43</v>
      </c>
      <c r="BF1667">
        <v>43</v>
      </c>
      <c r="BG1667">
        <v>43</v>
      </c>
      <c r="BH1667">
        <v>45</v>
      </c>
      <c r="BI1667">
        <v>216</v>
      </c>
      <c r="BJ1667">
        <v>176</v>
      </c>
      <c r="BK1667">
        <v>174</v>
      </c>
      <c r="BL1667">
        <v>146</v>
      </c>
      <c r="BM1667">
        <v>130</v>
      </c>
      <c r="BN1667">
        <v>146</v>
      </c>
      <c r="BO1667">
        <v>107</v>
      </c>
      <c r="BP1667">
        <v>82</v>
      </c>
      <c r="BQ1667">
        <v>82</v>
      </c>
      <c r="BR1667">
        <v>65</v>
      </c>
      <c r="BS1667">
        <v>45</v>
      </c>
      <c r="BT1667">
        <v>35</v>
      </c>
      <c r="BU1667">
        <v>63</v>
      </c>
      <c r="BV1667" s="40"/>
      <c r="BW1667" s="5">
        <f t="shared" si="342"/>
        <v>511</v>
      </c>
      <c r="BX1667" s="5">
        <f t="shared" si="343"/>
        <v>252</v>
      </c>
      <c r="BY1667" s="5">
        <f t="shared" si="344"/>
        <v>440</v>
      </c>
      <c r="BZ1667" s="5">
        <f t="shared" si="345"/>
        <v>789</v>
      </c>
      <c r="CA1667" s="5">
        <f t="shared" si="346"/>
        <v>186</v>
      </c>
      <c r="CB1667" s="40">
        <f t="shared" si="347"/>
        <v>498</v>
      </c>
      <c r="CC1667" s="40">
        <f t="shared" si="348"/>
        <v>270</v>
      </c>
      <c r="CD1667" s="40">
        <f t="shared" si="349"/>
        <v>480</v>
      </c>
      <c r="CE1667" s="40">
        <f t="shared" si="340"/>
        <v>785</v>
      </c>
      <c r="CF1667" s="40">
        <f t="shared" si="341"/>
        <v>290</v>
      </c>
    </row>
    <row r="1668" spans="1:84" x14ac:dyDescent="0.25">
      <c r="A1668" s="73" t="s">
        <v>3253</v>
      </c>
      <c r="B1668" s="2" t="s">
        <v>3200</v>
      </c>
      <c r="C1668" s="2" t="s">
        <v>2794</v>
      </c>
      <c r="D1668" s="2" t="s">
        <v>3254</v>
      </c>
      <c r="E1668">
        <f t="shared" si="337"/>
        <v>2660</v>
      </c>
      <c r="F1668">
        <f t="shared" si="338"/>
        <v>1347</v>
      </c>
      <c r="G1668">
        <v>34</v>
      </c>
      <c r="H1668">
        <v>32</v>
      </c>
      <c r="I1668">
        <v>34</v>
      </c>
      <c r="J1668">
        <v>33</v>
      </c>
      <c r="K1668">
        <v>28</v>
      </c>
      <c r="L1668">
        <v>29</v>
      </c>
      <c r="M1668">
        <v>32</v>
      </c>
      <c r="N1668">
        <v>35</v>
      </c>
      <c r="O1668">
        <v>34</v>
      </c>
      <c r="P1668">
        <v>33</v>
      </c>
      <c r="Q1668">
        <v>34</v>
      </c>
      <c r="R1668">
        <v>33</v>
      </c>
      <c r="S1668">
        <v>34</v>
      </c>
      <c r="T1668">
        <v>33</v>
      </c>
      <c r="U1668">
        <v>31</v>
      </c>
      <c r="V1668">
        <v>28</v>
      </c>
      <c r="W1668">
        <v>23</v>
      </c>
      <c r="X1668">
        <v>22</v>
      </c>
      <c r="Y1668">
        <v>22</v>
      </c>
      <c r="Z1668">
        <v>23</v>
      </c>
      <c r="AA1668">
        <v>113</v>
      </c>
      <c r="AB1668">
        <v>93</v>
      </c>
      <c r="AC1668">
        <v>95</v>
      </c>
      <c r="AD1668">
        <v>79</v>
      </c>
      <c r="AE1668">
        <v>80</v>
      </c>
      <c r="AF1668">
        <v>59</v>
      </c>
      <c r="AG1668">
        <v>55</v>
      </c>
      <c r="AH1668">
        <v>41</v>
      </c>
      <c r="AI1668">
        <v>48</v>
      </c>
      <c r="AJ1668">
        <v>27</v>
      </c>
      <c r="AK1668">
        <v>19</v>
      </c>
      <c r="AL1668">
        <v>13</v>
      </c>
      <c r="AM1668">
        <v>18</v>
      </c>
      <c r="AN1668">
        <f t="shared" si="339"/>
        <v>1313</v>
      </c>
      <c r="AO1668">
        <v>34</v>
      </c>
      <c r="AP1668">
        <v>33</v>
      </c>
      <c r="AQ1668">
        <v>29</v>
      </c>
      <c r="AR1668">
        <v>30</v>
      </c>
      <c r="AS1668">
        <v>26</v>
      </c>
      <c r="AT1668">
        <v>30</v>
      </c>
      <c r="AU1668">
        <v>27</v>
      </c>
      <c r="AV1668">
        <v>27</v>
      </c>
      <c r="AW1668">
        <v>26</v>
      </c>
      <c r="AX1668">
        <v>31</v>
      </c>
      <c r="AY1668">
        <v>28</v>
      </c>
      <c r="AZ1668">
        <v>30</v>
      </c>
      <c r="BA1668">
        <v>28</v>
      </c>
      <c r="BB1668">
        <v>27</v>
      </c>
      <c r="BC1668">
        <v>26</v>
      </c>
      <c r="BD1668">
        <v>23</v>
      </c>
      <c r="BE1668">
        <v>26</v>
      </c>
      <c r="BF1668">
        <v>24</v>
      </c>
      <c r="BG1668">
        <v>23</v>
      </c>
      <c r="BH1668">
        <v>21</v>
      </c>
      <c r="BI1668">
        <v>95</v>
      </c>
      <c r="BJ1668">
        <v>89</v>
      </c>
      <c r="BK1668">
        <v>86</v>
      </c>
      <c r="BL1668">
        <v>93</v>
      </c>
      <c r="BM1668">
        <v>80</v>
      </c>
      <c r="BN1668">
        <v>76</v>
      </c>
      <c r="BO1668">
        <v>52</v>
      </c>
      <c r="BP1668">
        <v>41</v>
      </c>
      <c r="BQ1668">
        <v>45</v>
      </c>
      <c r="BR1668">
        <v>26</v>
      </c>
      <c r="BS1668">
        <v>28</v>
      </c>
      <c r="BT1668">
        <v>21</v>
      </c>
      <c r="BU1668">
        <v>32</v>
      </c>
      <c r="BV1668" s="40"/>
      <c r="BW1668" s="5">
        <f t="shared" si="342"/>
        <v>391</v>
      </c>
      <c r="BX1668" s="5">
        <f t="shared" si="343"/>
        <v>171</v>
      </c>
      <c r="BY1668" s="5">
        <f t="shared" si="344"/>
        <v>251</v>
      </c>
      <c r="BZ1668" s="5">
        <f t="shared" si="345"/>
        <v>409</v>
      </c>
      <c r="CA1668" s="5">
        <f t="shared" si="346"/>
        <v>125</v>
      </c>
      <c r="CB1668" s="40">
        <f t="shared" si="347"/>
        <v>351</v>
      </c>
      <c r="CC1668" s="40">
        <f t="shared" si="348"/>
        <v>154</v>
      </c>
      <c r="CD1668" s="40">
        <f t="shared" si="349"/>
        <v>228</v>
      </c>
      <c r="CE1668" s="40">
        <f t="shared" si="340"/>
        <v>428</v>
      </c>
      <c r="CF1668" s="40">
        <f t="shared" si="341"/>
        <v>152</v>
      </c>
    </row>
    <row r="1669" spans="1:84" x14ac:dyDescent="0.25">
      <c r="A1669" s="73" t="s">
        <v>3255</v>
      </c>
      <c r="B1669" s="2" t="s">
        <v>3200</v>
      </c>
      <c r="C1669" s="2" t="s">
        <v>3256</v>
      </c>
      <c r="D1669" s="2" t="s">
        <v>3257</v>
      </c>
      <c r="E1669">
        <f t="shared" si="337"/>
        <v>10945</v>
      </c>
      <c r="F1669">
        <f t="shared" si="338"/>
        <v>5664</v>
      </c>
      <c r="G1669">
        <v>159</v>
      </c>
      <c r="H1669">
        <v>155</v>
      </c>
      <c r="I1669">
        <v>132</v>
      </c>
      <c r="J1669">
        <v>126</v>
      </c>
      <c r="K1669">
        <v>110</v>
      </c>
      <c r="L1669">
        <v>101</v>
      </c>
      <c r="M1669">
        <v>84</v>
      </c>
      <c r="N1669">
        <v>80</v>
      </c>
      <c r="O1669">
        <v>70</v>
      </c>
      <c r="P1669">
        <v>56</v>
      </c>
      <c r="Q1669">
        <v>54</v>
      </c>
      <c r="R1669">
        <v>57</v>
      </c>
      <c r="S1669">
        <v>50</v>
      </c>
      <c r="T1669">
        <v>55</v>
      </c>
      <c r="U1669">
        <v>60</v>
      </c>
      <c r="V1669">
        <v>59</v>
      </c>
      <c r="W1669">
        <v>73</v>
      </c>
      <c r="X1669">
        <v>86</v>
      </c>
      <c r="Y1669">
        <v>99</v>
      </c>
      <c r="Z1669">
        <v>108</v>
      </c>
      <c r="AA1669">
        <v>882</v>
      </c>
      <c r="AB1669">
        <v>883</v>
      </c>
      <c r="AC1669">
        <v>706</v>
      </c>
      <c r="AD1669">
        <v>482</v>
      </c>
      <c r="AE1669">
        <v>348</v>
      </c>
      <c r="AF1669">
        <v>282</v>
      </c>
      <c r="AG1669">
        <v>134</v>
      </c>
      <c r="AH1669">
        <v>82</v>
      </c>
      <c r="AI1669">
        <v>43</v>
      </c>
      <c r="AJ1669">
        <v>20</v>
      </c>
      <c r="AK1669">
        <v>14</v>
      </c>
      <c r="AL1669">
        <v>5</v>
      </c>
      <c r="AM1669">
        <v>9</v>
      </c>
      <c r="AN1669">
        <f t="shared" si="339"/>
        <v>5281</v>
      </c>
      <c r="AO1669">
        <v>195</v>
      </c>
      <c r="AP1669">
        <v>156</v>
      </c>
      <c r="AQ1669">
        <v>143</v>
      </c>
      <c r="AR1669">
        <v>116</v>
      </c>
      <c r="AS1669">
        <v>89</v>
      </c>
      <c r="AT1669">
        <v>83</v>
      </c>
      <c r="AU1669">
        <v>77</v>
      </c>
      <c r="AV1669">
        <v>63</v>
      </c>
      <c r="AW1669">
        <v>59</v>
      </c>
      <c r="AX1669">
        <v>69</v>
      </c>
      <c r="AY1669">
        <v>54</v>
      </c>
      <c r="AZ1669">
        <v>48</v>
      </c>
      <c r="BA1669">
        <v>55</v>
      </c>
      <c r="BB1669">
        <v>57</v>
      </c>
      <c r="BC1669">
        <v>65</v>
      </c>
      <c r="BD1669">
        <v>68</v>
      </c>
      <c r="BE1669">
        <v>62</v>
      </c>
      <c r="BF1669">
        <v>70</v>
      </c>
      <c r="BG1669">
        <v>95</v>
      </c>
      <c r="BH1669">
        <v>133</v>
      </c>
      <c r="BI1669">
        <v>775</v>
      </c>
      <c r="BJ1669">
        <v>664</v>
      </c>
      <c r="BK1669">
        <v>570</v>
      </c>
      <c r="BL1669">
        <v>483</v>
      </c>
      <c r="BM1669">
        <v>397</v>
      </c>
      <c r="BN1669">
        <v>284</v>
      </c>
      <c r="BO1669">
        <v>138</v>
      </c>
      <c r="BP1669">
        <v>86</v>
      </c>
      <c r="BQ1669">
        <v>54</v>
      </c>
      <c r="BR1669">
        <v>30</v>
      </c>
      <c r="BS1669">
        <v>18</v>
      </c>
      <c r="BT1669">
        <v>8</v>
      </c>
      <c r="BU1669">
        <v>17</v>
      </c>
      <c r="BV1669" s="40"/>
      <c r="BW1669" s="5">
        <f t="shared" si="342"/>
        <v>1184</v>
      </c>
      <c r="BX1669" s="5">
        <f t="shared" si="343"/>
        <v>383</v>
      </c>
      <c r="BY1669" s="5">
        <f t="shared" si="344"/>
        <v>1972</v>
      </c>
      <c r="BZ1669" s="5">
        <f t="shared" si="345"/>
        <v>2034</v>
      </c>
      <c r="CA1669" s="5">
        <f t="shared" si="346"/>
        <v>91</v>
      </c>
      <c r="CB1669" s="40">
        <f t="shared" si="347"/>
        <v>1152</v>
      </c>
      <c r="CC1669" s="40">
        <f t="shared" si="348"/>
        <v>377</v>
      </c>
      <c r="CD1669" s="40">
        <f t="shared" si="349"/>
        <v>1667</v>
      </c>
      <c r="CE1669" s="40">
        <f t="shared" si="340"/>
        <v>1958</v>
      </c>
      <c r="CF1669" s="40">
        <f t="shared" si="341"/>
        <v>127</v>
      </c>
    </row>
    <row r="1670" spans="1:84" x14ac:dyDescent="0.25">
      <c r="A1670" s="73" t="s">
        <v>3258</v>
      </c>
      <c r="B1670" s="2" t="s">
        <v>3200</v>
      </c>
      <c r="C1670" s="2" t="s">
        <v>3256</v>
      </c>
      <c r="D1670" s="2" t="s">
        <v>3259</v>
      </c>
      <c r="E1670">
        <f t="shared" si="337"/>
        <v>1804</v>
      </c>
      <c r="F1670">
        <f t="shared" si="338"/>
        <v>865</v>
      </c>
      <c r="G1670">
        <v>23</v>
      </c>
      <c r="H1670">
        <v>20</v>
      </c>
      <c r="I1670">
        <v>20</v>
      </c>
      <c r="J1670">
        <v>22</v>
      </c>
      <c r="K1670">
        <v>20</v>
      </c>
      <c r="L1670">
        <v>19</v>
      </c>
      <c r="M1670">
        <v>17</v>
      </c>
      <c r="N1670">
        <v>19</v>
      </c>
      <c r="O1670">
        <v>18</v>
      </c>
      <c r="P1670">
        <v>21</v>
      </c>
      <c r="Q1670">
        <v>18</v>
      </c>
      <c r="R1670">
        <v>18</v>
      </c>
      <c r="S1670">
        <v>22</v>
      </c>
      <c r="T1670">
        <v>19</v>
      </c>
      <c r="U1670">
        <v>19</v>
      </c>
      <c r="V1670">
        <v>17</v>
      </c>
      <c r="W1670">
        <v>16</v>
      </c>
      <c r="X1670">
        <v>17</v>
      </c>
      <c r="Y1670">
        <v>17</v>
      </c>
      <c r="Z1670">
        <v>18</v>
      </c>
      <c r="AA1670">
        <v>62</v>
      </c>
      <c r="AB1670">
        <v>66</v>
      </c>
      <c r="AC1670">
        <v>56</v>
      </c>
      <c r="AD1670">
        <v>57</v>
      </c>
      <c r="AE1670">
        <v>54</v>
      </c>
      <c r="AF1670">
        <v>42</v>
      </c>
      <c r="AG1670">
        <v>33</v>
      </c>
      <c r="AH1670">
        <v>24</v>
      </c>
      <c r="AI1670">
        <v>22</v>
      </c>
      <c r="AJ1670">
        <v>26</v>
      </c>
      <c r="AK1670">
        <v>15</v>
      </c>
      <c r="AL1670">
        <v>16</v>
      </c>
      <c r="AM1670">
        <v>12</v>
      </c>
      <c r="AN1670">
        <f t="shared" si="339"/>
        <v>939</v>
      </c>
      <c r="AO1670">
        <v>26</v>
      </c>
      <c r="AP1670">
        <v>24</v>
      </c>
      <c r="AQ1670">
        <v>23</v>
      </c>
      <c r="AR1670">
        <v>18</v>
      </c>
      <c r="AS1670">
        <v>17</v>
      </c>
      <c r="AT1670">
        <v>20</v>
      </c>
      <c r="AU1670">
        <v>20</v>
      </c>
      <c r="AV1670">
        <v>19</v>
      </c>
      <c r="AW1670">
        <v>19</v>
      </c>
      <c r="AX1670">
        <v>18</v>
      </c>
      <c r="AY1670">
        <v>18</v>
      </c>
      <c r="AZ1670">
        <v>19</v>
      </c>
      <c r="BA1670">
        <v>18</v>
      </c>
      <c r="BB1670">
        <v>19</v>
      </c>
      <c r="BC1670">
        <v>21</v>
      </c>
      <c r="BD1670">
        <v>20</v>
      </c>
      <c r="BE1670">
        <v>20</v>
      </c>
      <c r="BF1670">
        <v>19</v>
      </c>
      <c r="BG1670">
        <v>17</v>
      </c>
      <c r="BH1670">
        <v>16</v>
      </c>
      <c r="BI1670">
        <v>77</v>
      </c>
      <c r="BJ1670">
        <v>54</v>
      </c>
      <c r="BK1670">
        <v>66</v>
      </c>
      <c r="BL1670">
        <v>63</v>
      </c>
      <c r="BM1670">
        <v>50</v>
      </c>
      <c r="BN1670">
        <v>38</v>
      </c>
      <c r="BO1670">
        <v>36</v>
      </c>
      <c r="BP1670">
        <v>33</v>
      </c>
      <c r="BQ1670">
        <v>32</v>
      </c>
      <c r="BR1670">
        <v>30</v>
      </c>
      <c r="BS1670">
        <v>26</v>
      </c>
      <c r="BT1670">
        <v>17</v>
      </c>
      <c r="BU1670">
        <v>26</v>
      </c>
      <c r="BV1670" s="40"/>
      <c r="BW1670" s="5">
        <f t="shared" si="342"/>
        <v>235</v>
      </c>
      <c r="BX1670" s="5">
        <f t="shared" si="343"/>
        <v>110</v>
      </c>
      <c r="BY1670" s="5">
        <f t="shared" si="344"/>
        <v>163</v>
      </c>
      <c r="BZ1670" s="5">
        <f t="shared" si="345"/>
        <v>266</v>
      </c>
      <c r="CA1670" s="5">
        <f t="shared" si="346"/>
        <v>91</v>
      </c>
      <c r="CB1670" s="40">
        <f t="shared" si="347"/>
        <v>241</v>
      </c>
      <c r="CC1670" s="40">
        <f t="shared" si="348"/>
        <v>117</v>
      </c>
      <c r="CD1670" s="40">
        <f t="shared" si="349"/>
        <v>164</v>
      </c>
      <c r="CE1670" s="40">
        <f t="shared" si="340"/>
        <v>286</v>
      </c>
      <c r="CF1670" s="40">
        <f t="shared" si="341"/>
        <v>131</v>
      </c>
    </row>
    <row r="1671" spans="1:84" x14ac:dyDescent="0.25">
      <c r="A1671" s="73" t="s">
        <v>3260</v>
      </c>
      <c r="B1671" s="2" t="s">
        <v>3200</v>
      </c>
      <c r="C1671" s="2" t="s">
        <v>3256</v>
      </c>
      <c r="D1671" s="2" t="s">
        <v>3261</v>
      </c>
      <c r="E1671">
        <f t="shared" si="337"/>
        <v>10323</v>
      </c>
      <c r="F1671">
        <f t="shared" si="338"/>
        <v>5143</v>
      </c>
      <c r="G1671">
        <v>145</v>
      </c>
      <c r="H1671">
        <v>143</v>
      </c>
      <c r="I1671">
        <v>133</v>
      </c>
      <c r="J1671">
        <v>140</v>
      </c>
      <c r="K1671">
        <v>114</v>
      </c>
      <c r="L1671">
        <v>116</v>
      </c>
      <c r="M1671">
        <v>125</v>
      </c>
      <c r="N1671">
        <v>125</v>
      </c>
      <c r="O1671">
        <v>115</v>
      </c>
      <c r="P1671">
        <v>133</v>
      </c>
      <c r="Q1671">
        <v>133</v>
      </c>
      <c r="R1671">
        <v>112</v>
      </c>
      <c r="S1671">
        <v>123</v>
      </c>
      <c r="T1671">
        <v>127</v>
      </c>
      <c r="U1671">
        <v>125</v>
      </c>
      <c r="V1671">
        <v>93</v>
      </c>
      <c r="W1671">
        <v>99</v>
      </c>
      <c r="X1671">
        <v>86</v>
      </c>
      <c r="Y1671">
        <v>97</v>
      </c>
      <c r="Z1671">
        <v>82</v>
      </c>
      <c r="AA1671">
        <v>349</v>
      </c>
      <c r="AB1671">
        <v>397</v>
      </c>
      <c r="AC1671">
        <v>385</v>
      </c>
      <c r="AD1671">
        <v>263</v>
      </c>
      <c r="AE1671">
        <v>289</v>
      </c>
      <c r="AF1671">
        <v>249</v>
      </c>
      <c r="AG1671">
        <v>206</v>
      </c>
      <c r="AH1671">
        <v>163</v>
      </c>
      <c r="AI1671">
        <v>152</v>
      </c>
      <c r="AJ1671">
        <v>120</v>
      </c>
      <c r="AK1671">
        <v>90</v>
      </c>
      <c r="AL1671">
        <v>52</v>
      </c>
      <c r="AM1671">
        <v>62</v>
      </c>
      <c r="AN1671">
        <f t="shared" si="339"/>
        <v>5180</v>
      </c>
      <c r="AO1671">
        <v>134</v>
      </c>
      <c r="AP1671">
        <v>122</v>
      </c>
      <c r="AQ1671">
        <v>123</v>
      </c>
      <c r="AR1671">
        <v>109</v>
      </c>
      <c r="AS1671">
        <v>118</v>
      </c>
      <c r="AT1671">
        <v>125</v>
      </c>
      <c r="AU1671">
        <v>116</v>
      </c>
      <c r="AV1671">
        <v>119</v>
      </c>
      <c r="AW1671">
        <v>129</v>
      </c>
      <c r="AX1671">
        <v>123</v>
      </c>
      <c r="AY1671">
        <v>113</v>
      </c>
      <c r="AZ1671">
        <v>136</v>
      </c>
      <c r="BA1671">
        <v>124</v>
      </c>
      <c r="BB1671">
        <v>113</v>
      </c>
      <c r="BC1671">
        <v>110</v>
      </c>
      <c r="BD1671">
        <v>115</v>
      </c>
      <c r="BE1671">
        <v>99</v>
      </c>
      <c r="BF1671">
        <v>101</v>
      </c>
      <c r="BG1671">
        <v>82</v>
      </c>
      <c r="BH1671">
        <v>94</v>
      </c>
      <c r="BI1671">
        <v>422</v>
      </c>
      <c r="BJ1671">
        <v>324</v>
      </c>
      <c r="BK1671">
        <v>324</v>
      </c>
      <c r="BL1671">
        <v>299</v>
      </c>
      <c r="BM1671">
        <v>328</v>
      </c>
      <c r="BN1671">
        <v>261</v>
      </c>
      <c r="BO1671">
        <v>196</v>
      </c>
      <c r="BP1671">
        <v>151</v>
      </c>
      <c r="BQ1671">
        <v>144</v>
      </c>
      <c r="BR1671">
        <v>132</v>
      </c>
      <c r="BS1671">
        <v>110</v>
      </c>
      <c r="BT1671">
        <v>88</v>
      </c>
      <c r="BU1671">
        <v>96</v>
      </c>
      <c r="BV1671" s="40"/>
      <c r="BW1671" s="5">
        <f t="shared" si="342"/>
        <v>1534</v>
      </c>
      <c r="BX1671" s="5">
        <f t="shared" si="343"/>
        <v>653</v>
      </c>
      <c r="BY1671" s="5">
        <f t="shared" si="344"/>
        <v>925</v>
      </c>
      <c r="BZ1671" s="5">
        <f t="shared" si="345"/>
        <v>1555</v>
      </c>
      <c r="CA1671" s="5">
        <f t="shared" si="346"/>
        <v>476</v>
      </c>
      <c r="CB1671" s="40">
        <f t="shared" si="347"/>
        <v>1467</v>
      </c>
      <c r="CC1671" s="40">
        <f t="shared" si="348"/>
        <v>662</v>
      </c>
      <c r="CD1671" s="40">
        <f t="shared" si="349"/>
        <v>922</v>
      </c>
      <c r="CE1671" s="40">
        <f t="shared" si="340"/>
        <v>1559</v>
      </c>
      <c r="CF1671" s="40">
        <f t="shared" si="341"/>
        <v>570</v>
      </c>
    </row>
    <row r="1672" spans="1:84" x14ac:dyDescent="0.25">
      <c r="A1672" s="73" t="s">
        <v>3262</v>
      </c>
      <c r="B1672" s="2" t="s">
        <v>3200</v>
      </c>
      <c r="C1672" s="2" t="s">
        <v>3256</v>
      </c>
      <c r="D1672" s="2" t="s">
        <v>3263</v>
      </c>
      <c r="E1672">
        <f t="shared" si="337"/>
        <v>13897</v>
      </c>
      <c r="F1672">
        <f t="shared" si="338"/>
        <v>6829</v>
      </c>
      <c r="G1672">
        <v>113</v>
      </c>
      <c r="H1672">
        <v>105</v>
      </c>
      <c r="I1672">
        <v>114</v>
      </c>
      <c r="J1672">
        <v>128</v>
      </c>
      <c r="K1672">
        <v>130</v>
      </c>
      <c r="L1672">
        <v>116</v>
      </c>
      <c r="M1672">
        <v>139</v>
      </c>
      <c r="N1672">
        <v>129</v>
      </c>
      <c r="O1672">
        <v>154</v>
      </c>
      <c r="P1672">
        <v>133</v>
      </c>
      <c r="Q1672">
        <v>154</v>
      </c>
      <c r="R1672">
        <v>159</v>
      </c>
      <c r="S1672">
        <v>136</v>
      </c>
      <c r="T1672">
        <v>150</v>
      </c>
      <c r="U1672">
        <v>165</v>
      </c>
      <c r="V1672">
        <v>154</v>
      </c>
      <c r="W1672">
        <v>147</v>
      </c>
      <c r="X1672">
        <v>133</v>
      </c>
      <c r="Y1672">
        <v>140</v>
      </c>
      <c r="Z1672">
        <v>125</v>
      </c>
      <c r="AA1672">
        <v>491</v>
      </c>
      <c r="AB1672">
        <v>405</v>
      </c>
      <c r="AC1672">
        <v>443</v>
      </c>
      <c r="AD1672">
        <v>392</v>
      </c>
      <c r="AE1672">
        <v>363</v>
      </c>
      <c r="AF1672">
        <v>434</v>
      </c>
      <c r="AG1672">
        <v>313</v>
      </c>
      <c r="AH1672">
        <v>322</v>
      </c>
      <c r="AI1672">
        <v>306</v>
      </c>
      <c r="AJ1672">
        <v>191</v>
      </c>
      <c r="AK1672">
        <v>167</v>
      </c>
      <c r="AL1672">
        <v>148</v>
      </c>
      <c r="AM1672">
        <v>130</v>
      </c>
      <c r="AN1672">
        <f t="shared" si="339"/>
        <v>7068</v>
      </c>
      <c r="AO1672">
        <v>117</v>
      </c>
      <c r="AP1672">
        <v>129</v>
      </c>
      <c r="AQ1672">
        <v>124</v>
      </c>
      <c r="AR1672">
        <v>119</v>
      </c>
      <c r="AS1672">
        <v>109</v>
      </c>
      <c r="AT1672">
        <v>143</v>
      </c>
      <c r="AU1672">
        <v>128</v>
      </c>
      <c r="AV1672">
        <v>145</v>
      </c>
      <c r="AW1672">
        <v>126</v>
      </c>
      <c r="AX1672">
        <v>167</v>
      </c>
      <c r="AY1672">
        <v>137</v>
      </c>
      <c r="AZ1672">
        <v>136</v>
      </c>
      <c r="BA1672">
        <v>166</v>
      </c>
      <c r="BB1672">
        <v>151</v>
      </c>
      <c r="BC1672">
        <v>143</v>
      </c>
      <c r="BD1672">
        <v>132</v>
      </c>
      <c r="BE1672">
        <v>136</v>
      </c>
      <c r="BF1672">
        <v>145</v>
      </c>
      <c r="BG1672">
        <v>129</v>
      </c>
      <c r="BH1672">
        <v>136</v>
      </c>
      <c r="BI1672">
        <v>595</v>
      </c>
      <c r="BJ1672">
        <v>455</v>
      </c>
      <c r="BK1672">
        <v>389</v>
      </c>
      <c r="BL1672">
        <v>363</v>
      </c>
      <c r="BM1672">
        <v>413</v>
      </c>
      <c r="BN1672">
        <v>373</v>
      </c>
      <c r="BO1672">
        <v>286</v>
      </c>
      <c r="BP1672">
        <v>299</v>
      </c>
      <c r="BQ1672">
        <v>288</v>
      </c>
      <c r="BR1672">
        <v>247</v>
      </c>
      <c r="BS1672">
        <v>239</v>
      </c>
      <c r="BT1672">
        <v>195</v>
      </c>
      <c r="BU1672">
        <v>208</v>
      </c>
      <c r="BV1672" s="40"/>
      <c r="BW1672" s="5">
        <f t="shared" si="342"/>
        <v>1574</v>
      </c>
      <c r="BX1672" s="5">
        <f t="shared" si="343"/>
        <v>885</v>
      </c>
      <c r="BY1672" s="5">
        <f t="shared" si="344"/>
        <v>1161</v>
      </c>
      <c r="BZ1672" s="5">
        <f t="shared" si="345"/>
        <v>2267</v>
      </c>
      <c r="CA1672" s="5">
        <f t="shared" si="346"/>
        <v>942</v>
      </c>
      <c r="CB1672" s="40">
        <f t="shared" si="347"/>
        <v>1580</v>
      </c>
      <c r="CC1672" s="40">
        <f t="shared" si="348"/>
        <v>873</v>
      </c>
      <c r="CD1672" s="40">
        <f t="shared" si="349"/>
        <v>1315</v>
      </c>
      <c r="CE1672" s="40">
        <f t="shared" si="340"/>
        <v>2123</v>
      </c>
      <c r="CF1672" s="40">
        <f t="shared" si="341"/>
        <v>1177</v>
      </c>
    </row>
    <row r="1673" spans="1:84" x14ac:dyDescent="0.25">
      <c r="A1673" s="73" t="s">
        <v>3264</v>
      </c>
      <c r="B1673" s="2" t="s">
        <v>3200</v>
      </c>
      <c r="C1673" s="2" t="s">
        <v>3256</v>
      </c>
      <c r="D1673" s="2" t="s">
        <v>3265</v>
      </c>
      <c r="E1673">
        <f t="shared" ref="E1673:E1736" si="350">F1673+AN1673</f>
        <v>3381</v>
      </c>
      <c r="F1673">
        <f t="shared" ref="F1673:F1736" si="351">SUM(G1673:AM1673)</f>
        <v>1705</v>
      </c>
      <c r="G1673">
        <v>42</v>
      </c>
      <c r="H1673">
        <v>41</v>
      </c>
      <c r="I1673">
        <v>37</v>
      </c>
      <c r="J1673">
        <v>37</v>
      </c>
      <c r="K1673">
        <v>34</v>
      </c>
      <c r="L1673">
        <v>35</v>
      </c>
      <c r="M1673">
        <v>38</v>
      </c>
      <c r="N1673">
        <v>39</v>
      </c>
      <c r="O1673">
        <v>37</v>
      </c>
      <c r="P1673">
        <v>32</v>
      </c>
      <c r="Q1673">
        <v>38</v>
      </c>
      <c r="R1673">
        <v>33</v>
      </c>
      <c r="S1673">
        <v>40</v>
      </c>
      <c r="T1673">
        <v>39</v>
      </c>
      <c r="U1673">
        <v>38</v>
      </c>
      <c r="V1673">
        <v>34</v>
      </c>
      <c r="W1673">
        <v>29</v>
      </c>
      <c r="X1673">
        <v>28</v>
      </c>
      <c r="Y1673">
        <v>33</v>
      </c>
      <c r="Z1673">
        <v>35</v>
      </c>
      <c r="AA1673">
        <v>138</v>
      </c>
      <c r="AB1673">
        <v>152</v>
      </c>
      <c r="AC1673">
        <v>141</v>
      </c>
      <c r="AD1673">
        <v>115</v>
      </c>
      <c r="AE1673">
        <v>106</v>
      </c>
      <c r="AF1673">
        <v>77</v>
      </c>
      <c r="AG1673">
        <v>53</v>
      </c>
      <c r="AH1673">
        <v>57</v>
      </c>
      <c r="AI1673">
        <v>43</v>
      </c>
      <c r="AJ1673">
        <v>38</v>
      </c>
      <c r="AK1673">
        <v>33</v>
      </c>
      <c r="AL1673">
        <v>17</v>
      </c>
      <c r="AM1673">
        <v>16</v>
      </c>
      <c r="AN1673">
        <f t="shared" si="339"/>
        <v>1676</v>
      </c>
      <c r="AO1673">
        <v>39</v>
      </c>
      <c r="AP1673">
        <v>36</v>
      </c>
      <c r="AQ1673">
        <v>36</v>
      </c>
      <c r="AR1673">
        <v>35</v>
      </c>
      <c r="AS1673">
        <v>37</v>
      </c>
      <c r="AT1673">
        <v>36</v>
      </c>
      <c r="AU1673">
        <v>33</v>
      </c>
      <c r="AV1673">
        <v>32</v>
      </c>
      <c r="AW1673">
        <v>34</v>
      </c>
      <c r="AX1673">
        <v>41</v>
      </c>
      <c r="AY1673">
        <v>34</v>
      </c>
      <c r="AZ1673">
        <v>41</v>
      </c>
      <c r="BA1673">
        <v>34</v>
      </c>
      <c r="BB1673">
        <v>34</v>
      </c>
      <c r="BC1673">
        <v>34</v>
      </c>
      <c r="BD1673">
        <v>32</v>
      </c>
      <c r="BE1673">
        <v>33</v>
      </c>
      <c r="BF1673">
        <v>33</v>
      </c>
      <c r="BG1673">
        <v>29</v>
      </c>
      <c r="BH1673">
        <v>28</v>
      </c>
      <c r="BI1673">
        <v>160</v>
      </c>
      <c r="BJ1673">
        <v>125</v>
      </c>
      <c r="BK1673">
        <v>110</v>
      </c>
      <c r="BL1673">
        <v>98</v>
      </c>
      <c r="BM1673">
        <v>95</v>
      </c>
      <c r="BN1673">
        <v>92</v>
      </c>
      <c r="BO1673">
        <v>62</v>
      </c>
      <c r="BP1673">
        <v>54</v>
      </c>
      <c r="BQ1673">
        <v>49</v>
      </c>
      <c r="BR1673">
        <v>46</v>
      </c>
      <c r="BS1673">
        <v>38</v>
      </c>
      <c r="BT1673">
        <v>21</v>
      </c>
      <c r="BU1673">
        <v>35</v>
      </c>
      <c r="BV1673" s="40"/>
      <c r="BW1673" s="5">
        <f t="shared" si="342"/>
        <v>443</v>
      </c>
      <c r="BX1673" s="5">
        <f t="shared" si="343"/>
        <v>208</v>
      </c>
      <c r="BY1673" s="5">
        <f t="shared" si="344"/>
        <v>358</v>
      </c>
      <c r="BZ1673" s="5">
        <f t="shared" si="345"/>
        <v>549</v>
      </c>
      <c r="CA1673" s="5">
        <f t="shared" si="346"/>
        <v>147</v>
      </c>
      <c r="CB1673" s="40">
        <f t="shared" si="347"/>
        <v>434</v>
      </c>
      <c r="CC1673" s="40">
        <f t="shared" si="348"/>
        <v>200</v>
      </c>
      <c r="CD1673" s="40">
        <f t="shared" si="349"/>
        <v>342</v>
      </c>
      <c r="CE1673" s="40">
        <f t="shared" si="340"/>
        <v>511</v>
      </c>
      <c r="CF1673" s="40">
        <f t="shared" si="341"/>
        <v>189</v>
      </c>
    </row>
    <row r="1674" spans="1:84" x14ac:dyDescent="0.25">
      <c r="A1674" s="73" t="s">
        <v>3266</v>
      </c>
      <c r="B1674" s="2" t="s">
        <v>3200</v>
      </c>
      <c r="C1674" s="2" t="s">
        <v>3256</v>
      </c>
      <c r="D1674" s="2" t="s">
        <v>3267</v>
      </c>
      <c r="E1674">
        <f t="shared" si="350"/>
        <v>7898</v>
      </c>
      <c r="F1674">
        <f t="shared" si="351"/>
        <v>3956</v>
      </c>
      <c r="G1674">
        <v>105</v>
      </c>
      <c r="H1674">
        <v>105</v>
      </c>
      <c r="I1674">
        <v>96</v>
      </c>
      <c r="J1674">
        <v>100</v>
      </c>
      <c r="K1674">
        <v>102</v>
      </c>
      <c r="L1674">
        <v>87</v>
      </c>
      <c r="M1674">
        <v>103</v>
      </c>
      <c r="N1674">
        <v>91</v>
      </c>
      <c r="O1674">
        <v>100</v>
      </c>
      <c r="P1674">
        <v>78</v>
      </c>
      <c r="Q1674">
        <v>90</v>
      </c>
      <c r="R1674">
        <v>87</v>
      </c>
      <c r="S1674">
        <v>86</v>
      </c>
      <c r="T1674">
        <v>79</v>
      </c>
      <c r="U1674">
        <v>85</v>
      </c>
      <c r="V1674">
        <v>83</v>
      </c>
      <c r="W1674">
        <v>79</v>
      </c>
      <c r="X1674">
        <v>66</v>
      </c>
      <c r="Y1674">
        <v>72</v>
      </c>
      <c r="Z1674">
        <v>70</v>
      </c>
      <c r="AA1674">
        <v>335</v>
      </c>
      <c r="AB1674">
        <v>364</v>
      </c>
      <c r="AC1674">
        <v>291</v>
      </c>
      <c r="AD1674">
        <v>292</v>
      </c>
      <c r="AE1674">
        <v>227</v>
      </c>
      <c r="AF1674">
        <v>187</v>
      </c>
      <c r="AG1674">
        <v>101</v>
      </c>
      <c r="AH1674">
        <v>95</v>
      </c>
      <c r="AI1674">
        <v>72</v>
      </c>
      <c r="AJ1674">
        <v>78</v>
      </c>
      <c r="AK1674">
        <v>79</v>
      </c>
      <c r="AL1674">
        <v>43</v>
      </c>
      <c r="AM1674">
        <v>28</v>
      </c>
      <c r="AN1674">
        <f t="shared" ref="AN1674:AN1737" si="352">SUM(AO1674:BU1674)</f>
        <v>3942</v>
      </c>
      <c r="AO1674">
        <v>109</v>
      </c>
      <c r="AP1674">
        <v>101</v>
      </c>
      <c r="AQ1674">
        <v>104</v>
      </c>
      <c r="AR1674">
        <v>95</v>
      </c>
      <c r="AS1674">
        <v>82</v>
      </c>
      <c r="AT1674">
        <v>102</v>
      </c>
      <c r="AU1674">
        <v>84</v>
      </c>
      <c r="AV1674">
        <v>94</v>
      </c>
      <c r="AW1674">
        <v>82</v>
      </c>
      <c r="AX1674">
        <v>104</v>
      </c>
      <c r="AY1674">
        <v>87</v>
      </c>
      <c r="AZ1674">
        <v>91</v>
      </c>
      <c r="BA1674">
        <v>90</v>
      </c>
      <c r="BB1674">
        <v>94</v>
      </c>
      <c r="BC1674">
        <v>84</v>
      </c>
      <c r="BD1674">
        <v>72</v>
      </c>
      <c r="BE1674">
        <v>72</v>
      </c>
      <c r="BF1674">
        <v>80</v>
      </c>
      <c r="BG1674">
        <v>74</v>
      </c>
      <c r="BH1674">
        <v>77</v>
      </c>
      <c r="BI1674">
        <v>375</v>
      </c>
      <c r="BJ1674">
        <v>298</v>
      </c>
      <c r="BK1674">
        <v>227</v>
      </c>
      <c r="BL1674">
        <v>222</v>
      </c>
      <c r="BM1674">
        <v>229</v>
      </c>
      <c r="BN1674">
        <v>181</v>
      </c>
      <c r="BO1674">
        <v>109</v>
      </c>
      <c r="BP1674">
        <v>112</v>
      </c>
      <c r="BQ1674">
        <v>76</v>
      </c>
      <c r="BR1674">
        <v>100</v>
      </c>
      <c r="BS1674">
        <v>92</v>
      </c>
      <c r="BT1674">
        <v>79</v>
      </c>
      <c r="BU1674">
        <v>64</v>
      </c>
      <c r="BV1674" s="40"/>
      <c r="BW1674" s="5">
        <f t="shared" si="342"/>
        <v>1144</v>
      </c>
      <c r="BX1674" s="5">
        <f t="shared" si="343"/>
        <v>478</v>
      </c>
      <c r="BY1674" s="5">
        <f t="shared" si="344"/>
        <v>841</v>
      </c>
      <c r="BZ1674" s="5">
        <f t="shared" si="345"/>
        <v>1193</v>
      </c>
      <c r="CA1674" s="5">
        <f t="shared" si="346"/>
        <v>300</v>
      </c>
      <c r="CB1674" s="40">
        <f t="shared" si="347"/>
        <v>1135</v>
      </c>
      <c r="CC1674" s="40">
        <f t="shared" si="348"/>
        <v>492</v>
      </c>
      <c r="CD1674" s="40">
        <f t="shared" si="349"/>
        <v>824</v>
      </c>
      <c r="CE1674" s="40">
        <f t="shared" ref="CE1674:CE1737" si="353">SUM(BK1674:BP1674)</f>
        <v>1080</v>
      </c>
      <c r="CF1674" s="40">
        <f t="shared" ref="CF1674:CF1737" si="354">SUM(BQ1674:BU1674)</f>
        <v>411</v>
      </c>
    </row>
    <row r="1675" spans="1:84" x14ac:dyDescent="0.25">
      <c r="A1675" s="73" t="s">
        <v>3268</v>
      </c>
      <c r="B1675" s="2" t="s">
        <v>3200</v>
      </c>
      <c r="C1675" s="2" t="s">
        <v>3256</v>
      </c>
      <c r="D1675" s="2" t="s">
        <v>3269</v>
      </c>
      <c r="E1675">
        <f t="shared" si="350"/>
        <v>5560</v>
      </c>
      <c r="F1675">
        <f t="shared" si="351"/>
        <v>2684</v>
      </c>
      <c r="G1675">
        <v>68</v>
      </c>
      <c r="H1675">
        <v>62</v>
      </c>
      <c r="I1675">
        <v>62</v>
      </c>
      <c r="J1675">
        <v>50</v>
      </c>
      <c r="K1675">
        <v>47</v>
      </c>
      <c r="L1675">
        <v>50</v>
      </c>
      <c r="M1675">
        <v>51</v>
      </c>
      <c r="N1675">
        <v>52</v>
      </c>
      <c r="O1675">
        <v>54</v>
      </c>
      <c r="P1675">
        <v>67</v>
      </c>
      <c r="Q1675">
        <v>57</v>
      </c>
      <c r="R1675">
        <v>70</v>
      </c>
      <c r="S1675">
        <v>77</v>
      </c>
      <c r="T1675">
        <v>58</v>
      </c>
      <c r="U1675">
        <v>55</v>
      </c>
      <c r="V1675">
        <v>51</v>
      </c>
      <c r="W1675">
        <v>45</v>
      </c>
      <c r="X1675">
        <v>39</v>
      </c>
      <c r="Y1675">
        <v>34</v>
      </c>
      <c r="Z1675">
        <v>39</v>
      </c>
      <c r="AA1675">
        <v>177</v>
      </c>
      <c r="AB1675">
        <v>158</v>
      </c>
      <c r="AC1675">
        <v>181</v>
      </c>
      <c r="AD1675">
        <v>168</v>
      </c>
      <c r="AE1675">
        <v>164</v>
      </c>
      <c r="AF1675">
        <v>158</v>
      </c>
      <c r="AG1675">
        <v>135</v>
      </c>
      <c r="AH1675">
        <v>100</v>
      </c>
      <c r="AI1675">
        <v>81</v>
      </c>
      <c r="AJ1675">
        <v>80</v>
      </c>
      <c r="AK1675">
        <v>82</v>
      </c>
      <c r="AL1675">
        <v>58</v>
      </c>
      <c r="AM1675">
        <v>54</v>
      </c>
      <c r="AN1675">
        <f t="shared" si="352"/>
        <v>2876</v>
      </c>
      <c r="AO1675">
        <v>60</v>
      </c>
      <c r="AP1675">
        <v>57</v>
      </c>
      <c r="AQ1675">
        <v>49</v>
      </c>
      <c r="AR1675">
        <v>57</v>
      </c>
      <c r="AS1675">
        <v>54</v>
      </c>
      <c r="AT1675">
        <v>57</v>
      </c>
      <c r="AU1675">
        <v>60</v>
      </c>
      <c r="AV1675">
        <v>63</v>
      </c>
      <c r="AW1675">
        <v>67</v>
      </c>
      <c r="AX1675">
        <v>61</v>
      </c>
      <c r="AY1675">
        <v>70</v>
      </c>
      <c r="AZ1675">
        <v>64</v>
      </c>
      <c r="BA1675">
        <v>60</v>
      </c>
      <c r="BB1675">
        <v>72</v>
      </c>
      <c r="BC1675">
        <v>63</v>
      </c>
      <c r="BD1675">
        <v>51</v>
      </c>
      <c r="BE1675">
        <v>42</v>
      </c>
      <c r="BF1675">
        <v>40</v>
      </c>
      <c r="BG1675">
        <v>41</v>
      </c>
      <c r="BH1675">
        <v>39</v>
      </c>
      <c r="BI1675">
        <v>176</v>
      </c>
      <c r="BJ1675">
        <v>185</v>
      </c>
      <c r="BK1675">
        <v>158</v>
      </c>
      <c r="BL1675">
        <v>155</v>
      </c>
      <c r="BM1675">
        <v>193</v>
      </c>
      <c r="BN1675">
        <v>181</v>
      </c>
      <c r="BO1675">
        <v>139</v>
      </c>
      <c r="BP1675">
        <v>106</v>
      </c>
      <c r="BQ1675">
        <v>106</v>
      </c>
      <c r="BR1675">
        <v>96</v>
      </c>
      <c r="BS1675">
        <v>92</v>
      </c>
      <c r="BT1675">
        <v>84</v>
      </c>
      <c r="BU1675">
        <v>78</v>
      </c>
      <c r="BV1675" s="40"/>
      <c r="BW1675" s="5">
        <f t="shared" si="342"/>
        <v>690</v>
      </c>
      <c r="BX1675" s="5">
        <f t="shared" si="343"/>
        <v>325</v>
      </c>
      <c r="BY1675" s="5">
        <f t="shared" si="344"/>
        <v>408</v>
      </c>
      <c r="BZ1675" s="5">
        <f t="shared" si="345"/>
        <v>906</v>
      </c>
      <c r="CA1675" s="5">
        <f t="shared" si="346"/>
        <v>355</v>
      </c>
      <c r="CB1675" s="40">
        <f t="shared" si="347"/>
        <v>719</v>
      </c>
      <c r="CC1675" s="40">
        <f t="shared" si="348"/>
        <v>328</v>
      </c>
      <c r="CD1675" s="40">
        <f t="shared" si="349"/>
        <v>441</v>
      </c>
      <c r="CE1675" s="40">
        <f t="shared" si="353"/>
        <v>932</v>
      </c>
      <c r="CF1675" s="40">
        <f t="shared" si="354"/>
        <v>456</v>
      </c>
    </row>
    <row r="1676" spans="1:84" x14ac:dyDescent="0.25">
      <c r="A1676" s="73" t="s">
        <v>3270</v>
      </c>
      <c r="B1676" s="2" t="s">
        <v>3200</v>
      </c>
      <c r="C1676" s="2" t="s">
        <v>3256</v>
      </c>
      <c r="D1676" s="2" t="s">
        <v>3271</v>
      </c>
      <c r="E1676">
        <f t="shared" si="350"/>
        <v>4867</v>
      </c>
      <c r="F1676">
        <f t="shared" si="351"/>
        <v>2415</v>
      </c>
      <c r="G1676">
        <v>50</v>
      </c>
      <c r="H1676">
        <v>51</v>
      </c>
      <c r="I1676">
        <v>48</v>
      </c>
      <c r="J1676">
        <v>46</v>
      </c>
      <c r="K1676">
        <v>46</v>
      </c>
      <c r="L1676">
        <v>48</v>
      </c>
      <c r="M1676">
        <v>50</v>
      </c>
      <c r="N1676">
        <v>50</v>
      </c>
      <c r="O1676">
        <v>45</v>
      </c>
      <c r="P1676">
        <v>43</v>
      </c>
      <c r="Q1676">
        <v>45</v>
      </c>
      <c r="R1676">
        <v>54</v>
      </c>
      <c r="S1676">
        <v>48</v>
      </c>
      <c r="T1676">
        <v>47</v>
      </c>
      <c r="U1676">
        <v>49</v>
      </c>
      <c r="V1676">
        <v>49</v>
      </c>
      <c r="W1676">
        <v>45</v>
      </c>
      <c r="X1676">
        <v>49</v>
      </c>
      <c r="Y1676">
        <v>46</v>
      </c>
      <c r="Z1676">
        <v>43</v>
      </c>
      <c r="AA1676">
        <v>195</v>
      </c>
      <c r="AB1676">
        <v>177</v>
      </c>
      <c r="AC1676">
        <v>184</v>
      </c>
      <c r="AD1676">
        <v>126</v>
      </c>
      <c r="AE1676">
        <v>143</v>
      </c>
      <c r="AF1676">
        <v>133</v>
      </c>
      <c r="AG1676">
        <v>110</v>
      </c>
      <c r="AH1676">
        <v>105</v>
      </c>
      <c r="AI1676">
        <v>80</v>
      </c>
      <c r="AJ1676">
        <v>70</v>
      </c>
      <c r="AK1676">
        <v>56</v>
      </c>
      <c r="AL1676">
        <v>31</v>
      </c>
      <c r="AM1676">
        <v>53</v>
      </c>
      <c r="AN1676">
        <f t="shared" si="352"/>
        <v>2452</v>
      </c>
      <c r="AO1676">
        <v>54</v>
      </c>
      <c r="AP1676">
        <v>49</v>
      </c>
      <c r="AQ1676">
        <v>50</v>
      </c>
      <c r="AR1676">
        <v>50</v>
      </c>
      <c r="AS1676">
        <v>43</v>
      </c>
      <c r="AT1676">
        <v>45</v>
      </c>
      <c r="AU1676">
        <v>45</v>
      </c>
      <c r="AV1676">
        <v>44</v>
      </c>
      <c r="AW1676">
        <v>51</v>
      </c>
      <c r="AX1676">
        <v>56</v>
      </c>
      <c r="AY1676">
        <v>51</v>
      </c>
      <c r="AZ1676">
        <v>44</v>
      </c>
      <c r="BA1676">
        <v>49</v>
      </c>
      <c r="BB1676">
        <v>51</v>
      </c>
      <c r="BC1676">
        <v>51</v>
      </c>
      <c r="BD1676">
        <v>42</v>
      </c>
      <c r="BE1676">
        <v>46</v>
      </c>
      <c r="BF1676">
        <v>42</v>
      </c>
      <c r="BG1676">
        <v>41</v>
      </c>
      <c r="BH1676">
        <v>40</v>
      </c>
      <c r="BI1676">
        <v>170</v>
      </c>
      <c r="BJ1676">
        <v>176</v>
      </c>
      <c r="BK1676">
        <v>150</v>
      </c>
      <c r="BL1676">
        <v>136</v>
      </c>
      <c r="BM1676">
        <v>151</v>
      </c>
      <c r="BN1676">
        <v>157</v>
      </c>
      <c r="BO1676">
        <v>113</v>
      </c>
      <c r="BP1676">
        <v>101</v>
      </c>
      <c r="BQ1676">
        <v>74</v>
      </c>
      <c r="BR1676">
        <v>76</v>
      </c>
      <c r="BS1676">
        <v>67</v>
      </c>
      <c r="BT1676">
        <v>53</v>
      </c>
      <c r="BU1676">
        <v>84</v>
      </c>
      <c r="BV1676" s="40"/>
      <c r="BW1676" s="5">
        <f t="shared" si="342"/>
        <v>576</v>
      </c>
      <c r="BX1676" s="5">
        <f t="shared" si="343"/>
        <v>287</v>
      </c>
      <c r="BY1676" s="5">
        <f t="shared" si="344"/>
        <v>461</v>
      </c>
      <c r="BZ1676" s="5">
        <f t="shared" si="345"/>
        <v>801</v>
      </c>
      <c r="CA1676" s="5">
        <f t="shared" si="346"/>
        <v>290</v>
      </c>
      <c r="CB1676" s="40">
        <f t="shared" si="347"/>
        <v>582</v>
      </c>
      <c r="CC1676" s="40">
        <f t="shared" si="348"/>
        <v>281</v>
      </c>
      <c r="CD1676" s="40">
        <f t="shared" si="349"/>
        <v>427</v>
      </c>
      <c r="CE1676" s="40">
        <f t="shared" si="353"/>
        <v>808</v>
      </c>
      <c r="CF1676" s="40">
        <f t="shared" si="354"/>
        <v>354</v>
      </c>
    </row>
    <row r="1677" spans="1:84" x14ac:dyDescent="0.25">
      <c r="A1677" s="73" t="s">
        <v>3272</v>
      </c>
      <c r="B1677" s="2" t="s">
        <v>3200</v>
      </c>
      <c r="C1677" s="2" t="s">
        <v>3256</v>
      </c>
      <c r="D1677" s="2" t="s">
        <v>3273</v>
      </c>
      <c r="E1677">
        <f t="shared" si="350"/>
        <v>3560</v>
      </c>
      <c r="F1677">
        <f t="shared" si="351"/>
        <v>1776</v>
      </c>
      <c r="G1677">
        <v>50</v>
      </c>
      <c r="H1677">
        <v>42</v>
      </c>
      <c r="I1677">
        <v>39</v>
      </c>
      <c r="J1677">
        <v>35</v>
      </c>
      <c r="K1677">
        <v>35</v>
      </c>
      <c r="L1677">
        <v>33</v>
      </c>
      <c r="M1677">
        <v>30</v>
      </c>
      <c r="N1677">
        <v>31</v>
      </c>
      <c r="O1677">
        <v>33</v>
      </c>
      <c r="P1677">
        <v>32</v>
      </c>
      <c r="Q1677">
        <v>40</v>
      </c>
      <c r="R1677">
        <v>37</v>
      </c>
      <c r="S1677">
        <v>43</v>
      </c>
      <c r="T1677">
        <v>41</v>
      </c>
      <c r="U1677">
        <v>44</v>
      </c>
      <c r="V1677">
        <v>35</v>
      </c>
      <c r="W1677">
        <v>42</v>
      </c>
      <c r="X1677">
        <v>42</v>
      </c>
      <c r="Y1677">
        <v>42</v>
      </c>
      <c r="Z1677">
        <v>38</v>
      </c>
      <c r="AA1677">
        <v>144</v>
      </c>
      <c r="AB1677">
        <v>135</v>
      </c>
      <c r="AC1677">
        <v>117</v>
      </c>
      <c r="AD1677">
        <v>120</v>
      </c>
      <c r="AE1677">
        <v>101</v>
      </c>
      <c r="AF1677">
        <v>94</v>
      </c>
      <c r="AG1677">
        <v>67</v>
      </c>
      <c r="AH1677">
        <v>59</v>
      </c>
      <c r="AI1677">
        <v>62</v>
      </c>
      <c r="AJ1677">
        <v>43</v>
      </c>
      <c r="AK1677">
        <v>28</v>
      </c>
      <c r="AL1677">
        <v>21</v>
      </c>
      <c r="AM1677">
        <v>21</v>
      </c>
      <c r="AN1677">
        <f t="shared" si="352"/>
        <v>1784</v>
      </c>
      <c r="AO1677">
        <v>42</v>
      </c>
      <c r="AP1677">
        <v>42</v>
      </c>
      <c r="AQ1677">
        <v>37</v>
      </c>
      <c r="AR1677">
        <v>36</v>
      </c>
      <c r="AS1677">
        <v>27</v>
      </c>
      <c r="AT1677">
        <v>34</v>
      </c>
      <c r="AU1677">
        <v>36</v>
      </c>
      <c r="AV1677">
        <v>37</v>
      </c>
      <c r="AW1677">
        <v>36</v>
      </c>
      <c r="AX1677">
        <v>44</v>
      </c>
      <c r="AY1677">
        <v>35</v>
      </c>
      <c r="AZ1677">
        <v>41</v>
      </c>
      <c r="BA1677">
        <v>37</v>
      </c>
      <c r="BB1677">
        <v>39</v>
      </c>
      <c r="BC1677">
        <v>39</v>
      </c>
      <c r="BD1677">
        <v>42</v>
      </c>
      <c r="BE1677">
        <v>34</v>
      </c>
      <c r="BF1677">
        <v>32</v>
      </c>
      <c r="BG1677">
        <v>32</v>
      </c>
      <c r="BH1677">
        <v>35</v>
      </c>
      <c r="BI1677">
        <v>175</v>
      </c>
      <c r="BJ1677">
        <v>114</v>
      </c>
      <c r="BK1677">
        <v>98</v>
      </c>
      <c r="BL1677">
        <v>90</v>
      </c>
      <c r="BM1677">
        <v>101</v>
      </c>
      <c r="BN1677">
        <v>104</v>
      </c>
      <c r="BO1677">
        <v>72</v>
      </c>
      <c r="BP1677">
        <v>60</v>
      </c>
      <c r="BQ1677">
        <v>66</v>
      </c>
      <c r="BR1677">
        <v>46</v>
      </c>
      <c r="BS1677">
        <v>39</v>
      </c>
      <c r="BT1677">
        <v>36</v>
      </c>
      <c r="BU1677">
        <v>46</v>
      </c>
      <c r="BV1677" s="40"/>
      <c r="BW1677" s="5">
        <f t="shared" si="342"/>
        <v>437</v>
      </c>
      <c r="BX1677" s="5">
        <f t="shared" si="343"/>
        <v>247</v>
      </c>
      <c r="BY1677" s="5">
        <f t="shared" si="344"/>
        <v>359</v>
      </c>
      <c r="BZ1677" s="5">
        <f t="shared" si="345"/>
        <v>558</v>
      </c>
      <c r="CA1677" s="5">
        <f t="shared" si="346"/>
        <v>175</v>
      </c>
      <c r="CB1677" s="40">
        <f t="shared" si="347"/>
        <v>447</v>
      </c>
      <c r="CC1677" s="40">
        <f t="shared" si="348"/>
        <v>223</v>
      </c>
      <c r="CD1677" s="40">
        <f t="shared" si="349"/>
        <v>356</v>
      </c>
      <c r="CE1677" s="40">
        <f t="shared" si="353"/>
        <v>525</v>
      </c>
      <c r="CF1677" s="40">
        <f t="shared" si="354"/>
        <v>233</v>
      </c>
    </row>
    <row r="1678" spans="1:84" x14ac:dyDescent="0.25">
      <c r="A1678" s="73" t="s">
        <v>3274</v>
      </c>
      <c r="B1678" s="2" t="s">
        <v>3200</v>
      </c>
      <c r="C1678" s="2" t="s">
        <v>3256</v>
      </c>
      <c r="D1678" s="2" t="s">
        <v>3275</v>
      </c>
      <c r="E1678">
        <f t="shared" si="350"/>
        <v>20203</v>
      </c>
      <c r="F1678">
        <f t="shared" si="351"/>
        <v>10158</v>
      </c>
      <c r="G1678">
        <v>306</v>
      </c>
      <c r="H1678">
        <v>322</v>
      </c>
      <c r="I1678">
        <v>306</v>
      </c>
      <c r="J1678">
        <v>321</v>
      </c>
      <c r="K1678">
        <v>275</v>
      </c>
      <c r="L1678">
        <v>263</v>
      </c>
      <c r="M1678">
        <v>283</v>
      </c>
      <c r="N1678">
        <v>239</v>
      </c>
      <c r="O1678">
        <v>259</v>
      </c>
      <c r="P1678">
        <v>227</v>
      </c>
      <c r="Q1678">
        <v>194</v>
      </c>
      <c r="R1678">
        <v>188</v>
      </c>
      <c r="S1678">
        <v>200</v>
      </c>
      <c r="T1678">
        <v>168</v>
      </c>
      <c r="U1678">
        <v>145</v>
      </c>
      <c r="V1678">
        <v>147</v>
      </c>
      <c r="W1678">
        <v>126</v>
      </c>
      <c r="X1678">
        <v>150</v>
      </c>
      <c r="Y1678">
        <v>144</v>
      </c>
      <c r="Z1678">
        <v>151</v>
      </c>
      <c r="AA1678">
        <v>696</v>
      </c>
      <c r="AB1678">
        <v>822</v>
      </c>
      <c r="AC1678">
        <v>926</v>
      </c>
      <c r="AD1678">
        <v>838</v>
      </c>
      <c r="AE1678">
        <v>749</v>
      </c>
      <c r="AF1678">
        <v>517</v>
      </c>
      <c r="AG1678">
        <v>451</v>
      </c>
      <c r="AH1678">
        <v>187</v>
      </c>
      <c r="AI1678">
        <v>238</v>
      </c>
      <c r="AJ1678">
        <v>110</v>
      </c>
      <c r="AK1678">
        <v>79</v>
      </c>
      <c r="AL1678">
        <v>73</v>
      </c>
      <c r="AM1678">
        <v>58</v>
      </c>
      <c r="AN1678">
        <f t="shared" si="352"/>
        <v>10045</v>
      </c>
      <c r="AO1678">
        <v>294</v>
      </c>
      <c r="AP1678">
        <v>274</v>
      </c>
      <c r="AQ1678">
        <v>282</v>
      </c>
      <c r="AR1678">
        <v>252</v>
      </c>
      <c r="AS1678">
        <v>261</v>
      </c>
      <c r="AT1678">
        <v>274</v>
      </c>
      <c r="AU1678">
        <v>231</v>
      </c>
      <c r="AV1678">
        <v>249</v>
      </c>
      <c r="AW1678">
        <v>203</v>
      </c>
      <c r="AX1678">
        <v>228</v>
      </c>
      <c r="AY1678">
        <v>211</v>
      </c>
      <c r="AZ1678">
        <v>189</v>
      </c>
      <c r="BA1678">
        <v>157</v>
      </c>
      <c r="BB1678">
        <v>168</v>
      </c>
      <c r="BC1678">
        <v>188</v>
      </c>
      <c r="BD1678">
        <v>148</v>
      </c>
      <c r="BE1678">
        <v>154</v>
      </c>
      <c r="BF1678">
        <v>123</v>
      </c>
      <c r="BG1678">
        <v>132</v>
      </c>
      <c r="BH1678">
        <v>135</v>
      </c>
      <c r="BI1678">
        <v>842</v>
      </c>
      <c r="BJ1678">
        <v>853</v>
      </c>
      <c r="BK1678">
        <v>845</v>
      </c>
      <c r="BL1678">
        <v>716</v>
      </c>
      <c r="BM1678">
        <v>670</v>
      </c>
      <c r="BN1678">
        <v>521</v>
      </c>
      <c r="BO1678">
        <v>395</v>
      </c>
      <c r="BP1678">
        <v>250</v>
      </c>
      <c r="BQ1678">
        <v>335</v>
      </c>
      <c r="BR1678">
        <v>147</v>
      </c>
      <c r="BS1678">
        <v>123</v>
      </c>
      <c r="BT1678">
        <v>106</v>
      </c>
      <c r="BU1678">
        <v>89</v>
      </c>
      <c r="BV1678" s="40"/>
      <c r="BW1678" s="5">
        <f t="shared" si="342"/>
        <v>3183</v>
      </c>
      <c r="BX1678" s="5">
        <f t="shared" si="343"/>
        <v>936</v>
      </c>
      <c r="BY1678" s="5">
        <f t="shared" si="344"/>
        <v>1813</v>
      </c>
      <c r="BZ1678" s="5">
        <f t="shared" si="345"/>
        <v>3668</v>
      </c>
      <c r="CA1678" s="5">
        <f t="shared" si="346"/>
        <v>558</v>
      </c>
      <c r="CB1678" s="40">
        <f t="shared" si="347"/>
        <v>2948</v>
      </c>
      <c r="CC1678" s="40">
        <f t="shared" si="348"/>
        <v>938</v>
      </c>
      <c r="CD1678" s="40">
        <f t="shared" si="349"/>
        <v>1962</v>
      </c>
      <c r="CE1678" s="40">
        <f t="shared" si="353"/>
        <v>3397</v>
      </c>
      <c r="CF1678" s="40">
        <f t="shared" si="354"/>
        <v>800</v>
      </c>
    </row>
    <row r="1679" spans="1:84" x14ac:dyDescent="0.25">
      <c r="A1679" s="73" t="s">
        <v>3276</v>
      </c>
      <c r="B1679" s="2" t="s">
        <v>3200</v>
      </c>
      <c r="C1679" s="2" t="s">
        <v>3210</v>
      </c>
      <c r="D1679" s="2" t="s">
        <v>3277</v>
      </c>
      <c r="E1679">
        <f t="shared" si="350"/>
        <v>18485</v>
      </c>
      <c r="F1679">
        <f t="shared" si="351"/>
        <v>9139</v>
      </c>
      <c r="G1679">
        <v>267</v>
      </c>
      <c r="H1679">
        <v>218</v>
      </c>
      <c r="I1679">
        <v>198</v>
      </c>
      <c r="J1679">
        <v>186</v>
      </c>
      <c r="K1679">
        <v>169</v>
      </c>
      <c r="L1679">
        <v>172</v>
      </c>
      <c r="M1679">
        <v>190</v>
      </c>
      <c r="N1679">
        <v>183</v>
      </c>
      <c r="O1679">
        <v>174</v>
      </c>
      <c r="P1679">
        <v>199</v>
      </c>
      <c r="Q1679">
        <v>184</v>
      </c>
      <c r="R1679">
        <v>178</v>
      </c>
      <c r="S1679">
        <v>176</v>
      </c>
      <c r="T1679">
        <v>197</v>
      </c>
      <c r="U1679">
        <v>189</v>
      </c>
      <c r="V1679">
        <v>144</v>
      </c>
      <c r="W1679">
        <v>152</v>
      </c>
      <c r="X1679">
        <v>149</v>
      </c>
      <c r="Y1679">
        <v>164</v>
      </c>
      <c r="Z1679">
        <v>143</v>
      </c>
      <c r="AA1679">
        <v>929</v>
      </c>
      <c r="AB1679">
        <v>755</v>
      </c>
      <c r="AC1679">
        <v>815</v>
      </c>
      <c r="AD1679">
        <v>695</v>
      </c>
      <c r="AE1679">
        <v>630</v>
      </c>
      <c r="AF1679">
        <v>542</v>
      </c>
      <c r="AG1679">
        <v>305</v>
      </c>
      <c r="AH1679">
        <v>238</v>
      </c>
      <c r="AI1679">
        <v>230</v>
      </c>
      <c r="AJ1679">
        <v>117</v>
      </c>
      <c r="AK1679">
        <v>123</v>
      </c>
      <c r="AL1679">
        <v>57</v>
      </c>
      <c r="AM1679">
        <v>71</v>
      </c>
      <c r="AN1679">
        <f t="shared" si="352"/>
        <v>9346</v>
      </c>
      <c r="AO1679">
        <v>267</v>
      </c>
      <c r="AP1679">
        <v>256</v>
      </c>
      <c r="AQ1679">
        <v>232</v>
      </c>
      <c r="AR1679">
        <v>209</v>
      </c>
      <c r="AS1679">
        <v>186</v>
      </c>
      <c r="AT1679">
        <v>187</v>
      </c>
      <c r="AU1679">
        <v>161</v>
      </c>
      <c r="AV1679">
        <v>169</v>
      </c>
      <c r="AW1679">
        <v>181</v>
      </c>
      <c r="AX1679">
        <v>176</v>
      </c>
      <c r="AY1679">
        <v>184</v>
      </c>
      <c r="AZ1679">
        <v>208</v>
      </c>
      <c r="BA1679">
        <v>215</v>
      </c>
      <c r="BB1679">
        <v>182</v>
      </c>
      <c r="BC1679">
        <v>174</v>
      </c>
      <c r="BD1679">
        <v>175</v>
      </c>
      <c r="BE1679">
        <v>145</v>
      </c>
      <c r="BF1679">
        <v>137</v>
      </c>
      <c r="BG1679">
        <v>129</v>
      </c>
      <c r="BH1679">
        <v>175</v>
      </c>
      <c r="BI1679">
        <v>783</v>
      </c>
      <c r="BJ1679">
        <v>883</v>
      </c>
      <c r="BK1679">
        <v>745</v>
      </c>
      <c r="BL1679">
        <v>570</v>
      </c>
      <c r="BM1679">
        <v>610</v>
      </c>
      <c r="BN1679">
        <v>698</v>
      </c>
      <c r="BO1679">
        <v>354</v>
      </c>
      <c r="BP1679">
        <v>230</v>
      </c>
      <c r="BQ1679">
        <v>235</v>
      </c>
      <c r="BR1679">
        <v>140</v>
      </c>
      <c r="BS1679">
        <v>132</v>
      </c>
      <c r="BT1679">
        <v>79</v>
      </c>
      <c r="BU1679">
        <v>139</v>
      </c>
      <c r="BV1679" s="40"/>
      <c r="BW1679" s="5">
        <f t="shared" si="342"/>
        <v>2318</v>
      </c>
      <c r="BX1679" s="5">
        <f t="shared" si="343"/>
        <v>1007</v>
      </c>
      <c r="BY1679" s="5">
        <f t="shared" si="344"/>
        <v>1991</v>
      </c>
      <c r="BZ1679" s="5">
        <f t="shared" si="345"/>
        <v>3225</v>
      </c>
      <c r="CA1679" s="5">
        <f t="shared" si="346"/>
        <v>598</v>
      </c>
      <c r="CB1679" s="40">
        <f t="shared" si="347"/>
        <v>2416</v>
      </c>
      <c r="CC1679" s="40">
        <f t="shared" si="348"/>
        <v>1028</v>
      </c>
      <c r="CD1679" s="40">
        <f t="shared" si="349"/>
        <v>1970</v>
      </c>
      <c r="CE1679" s="40">
        <f t="shared" si="353"/>
        <v>3207</v>
      </c>
      <c r="CF1679" s="40">
        <f t="shared" si="354"/>
        <v>725</v>
      </c>
    </row>
    <row r="1680" spans="1:84" x14ac:dyDescent="0.25">
      <c r="A1680" s="73" t="s">
        <v>3278</v>
      </c>
      <c r="B1680" s="2" t="s">
        <v>3200</v>
      </c>
      <c r="C1680" s="2" t="s">
        <v>3210</v>
      </c>
      <c r="D1680" s="2" t="s">
        <v>3279</v>
      </c>
      <c r="E1680">
        <f t="shared" si="350"/>
        <v>27997</v>
      </c>
      <c r="F1680">
        <f t="shared" si="351"/>
        <v>13730</v>
      </c>
      <c r="G1680">
        <v>303</v>
      </c>
      <c r="H1680">
        <v>297</v>
      </c>
      <c r="I1680">
        <v>231</v>
      </c>
      <c r="J1680">
        <v>263</v>
      </c>
      <c r="K1680">
        <v>257</v>
      </c>
      <c r="L1680">
        <v>255</v>
      </c>
      <c r="M1680">
        <v>259</v>
      </c>
      <c r="N1680">
        <v>264</v>
      </c>
      <c r="O1680">
        <v>294</v>
      </c>
      <c r="P1680">
        <v>265</v>
      </c>
      <c r="Q1680">
        <v>276</v>
      </c>
      <c r="R1680">
        <v>329</v>
      </c>
      <c r="S1680">
        <v>309</v>
      </c>
      <c r="T1680">
        <v>341</v>
      </c>
      <c r="U1680">
        <v>321</v>
      </c>
      <c r="V1680">
        <v>282</v>
      </c>
      <c r="W1680">
        <v>274</v>
      </c>
      <c r="X1680">
        <v>243</v>
      </c>
      <c r="Y1680">
        <v>194</v>
      </c>
      <c r="Z1680">
        <v>177</v>
      </c>
      <c r="AA1680">
        <v>574</v>
      </c>
      <c r="AB1680">
        <v>775</v>
      </c>
      <c r="AC1680">
        <v>857</v>
      </c>
      <c r="AD1680">
        <v>662</v>
      </c>
      <c r="AE1680">
        <v>1043</v>
      </c>
      <c r="AF1680">
        <v>817</v>
      </c>
      <c r="AG1680">
        <v>1009</v>
      </c>
      <c r="AH1680">
        <v>633</v>
      </c>
      <c r="AI1680">
        <v>610</v>
      </c>
      <c r="AJ1680">
        <v>416</v>
      </c>
      <c r="AK1680">
        <v>371</v>
      </c>
      <c r="AL1680">
        <v>217</v>
      </c>
      <c r="AM1680">
        <v>312</v>
      </c>
      <c r="AN1680">
        <f t="shared" si="352"/>
        <v>14267</v>
      </c>
      <c r="AO1680">
        <v>303</v>
      </c>
      <c r="AP1680">
        <v>253</v>
      </c>
      <c r="AQ1680">
        <v>283</v>
      </c>
      <c r="AR1680">
        <v>234</v>
      </c>
      <c r="AS1680">
        <v>213</v>
      </c>
      <c r="AT1680">
        <v>246</v>
      </c>
      <c r="AU1680">
        <v>259</v>
      </c>
      <c r="AV1680">
        <v>275</v>
      </c>
      <c r="AW1680">
        <v>271</v>
      </c>
      <c r="AX1680">
        <v>346</v>
      </c>
      <c r="AY1680">
        <v>338</v>
      </c>
      <c r="AZ1680">
        <v>316</v>
      </c>
      <c r="BA1680">
        <v>348</v>
      </c>
      <c r="BB1680">
        <v>302</v>
      </c>
      <c r="BC1680">
        <v>303</v>
      </c>
      <c r="BD1680">
        <v>260</v>
      </c>
      <c r="BE1680">
        <v>234</v>
      </c>
      <c r="BF1680">
        <v>224</v>
      </c>
      <c r="BG1680">
        <v>227</v>
      </c>
      <c r="BH1680">
        <v>203</v>
      </c>
      <c r="BI1680">
        <v>724</v>
      </c>
      <c r="BJ1680">
        <v>608</v>
      </c>
      <c r="BK1680">
        <v>881</v>
      </c>
      <c r="BL1680">
        <v>691</v>
      </c>
      <c r="BM1680">
        <v>794</v>
      </c>
      <c r="BN1680">
        <v>827</v>
      </c>
      <c r="BO1680">
        <v>958</v>
      </c>
      <c r="BP1680">
        <v>662</v>
      </c>
      <c r="BQ1680">
        <v>896</v>
      </c>
      <c r="BR1680">
        <v>423</v>
      </c>
      <c r="BS1680">
        <v>434</v>
      </c>
      <c r="BT1680">
        <v>266</v>
      </c>
      <c r="BU1680">
        <v>665</v>
      </c>
      <c r="BV1680" s="40"/>
      <c r="BW1680" s="5">
        <f t="shared" si="342"/>
        <v>3293</v>
      </c>
      <c r="BX1680" s="5">
        <f t="shared" si="343"/>
        <v>1770</v>
      </c>
      <c r="BY1680" s="5">
        <f t="shared" si="344"/>
        <v>1720</v>
      </c>
      <c r="BZ1680" s="5">
        <f t="shared" si="345"/>
        <v>5021</v>
      </c>
      <c r="CA1680" s="5">
        <f t="shared" si="346"/>
        <v>1926</v>
      </c>
      <c r="CB1680" s="40">
        <f t="shared" si="347"/>
        <v>3337</v>
      </c>
      <c r="CC1680" s="40">
        <f t="shared" si="348"/>
        <v>1671</v>
      </c>
      <c r="CD1680" s="40">
        <f t="shared" si="349"/>
        <v>1762</v>
      </c>
      <c r="CE1680" s="40">
        <f t="shared" si="353"/>
        <v>4813</v>
      </c>
      <c r="CF1680" s="40">
        <f t="shared" si="354"/>
        <v>2684</v>
      </c>
    </row>
    <row r="1681" spans="1:84" x14ac:dyDescent="0.25">
      <c r="A1681" s="73" t="s">
        <v>3280</v>
      </c>
      <c r="B1681" s="2" t="s">
        <v>3200</v>
      </c>
      <c r="C1681" s="2" t="s">
        <v>3210</v>
      </c>
      <c r="D1681" s="2" t="s">
        <v>3281</v>
      </c>
      <c r="E1681">
        <f t="shared" si="350"/>
        <v>19911</v>
      </c>
      <c r="F1681">
        <f t="shared" si="351"/>
        <v>9897</v>
      </c>
      <c r="G1681">
        <v>321</v>
      </c>
      <c r="H1681">
        <v>281</v>
      </c>
      <c r="I1681">
        <v>262</v>
      </c>
      <c r="J1681">
        <v>300</v>
      </c>
      <c r="K1681">
        <v>257</v>
      </c>
      <c r="L1681">
        <v>311</v>
      </c>
      <c r="M1681">
        <v>252</v>
      </c>
      <c r="N1681">
        <v>266</v>
      </c>
      <c r="O1681">
        <v>311</v>
      </c>
      <c r="P1681">
        <v>312</v>
      </c>
      <c r="Q1681">
        <v>280</v>
      </c>
      <c r="R1681">
        <v>275</v>
      </c>
      <c r="S1681">
        <v>248</v>
      </c>
      <c r="T1681">
        <v>247</v>
      </c>
      <c r="U1681">
        <v>260</v>
      </c>
      <c r="V1681">
        <v>211</v>
      </c>
      <c r="W1681">
        <v>211</v>
      </c>
      <c r="X1681">
        <v>173</v>
      </c>
      <c r="Y1681">
        <v>156</v>
      </c>
      <c r="Z1681">
        <v>155</v>
      </c>
      <c r="AA1681">
        <v>519</v>
      </c>
      <c r="AB1681">
        <v>590</v>
      </c>
      <c r="AC1681">
        <v>610</v>
      </c>
      <c r="AD1681">
        <v>609</v>
      </c>
      <c r="AE1681">
        <v>606</v>
      </c>
      <c r="AF1681">
        <v>540</v>
      </c>
      <c r="AG1681">
        <v>361</v>
      </c>
      <c r="AH1681">
        <v>223</v>
      </c>
      <c r="AI1681">
        <v>228</v>
      </c>
      <c r="AJ1681">
        <v>182</v>
      </c>
      <c r="AK1681">
        <v>127</v>
      </c>
      <c r="AL1681">
        <v>109</v>
      </c>
      <c r="AM1681">
        <v>104</v>
      </c>
      <c r="AN1681">
        <f t="shared" si="352"/>
        <v>10014</v>
      </c>
      <c r="AO1681">
        <v>252</v>
      </c>
      <c r="AP1681">
        <v>281</v>
      </c>
      <c r="AQ1681">
        <v>294</v>
      </c>
      <c r="AR1681">
        <v>255</v>
      </c>
      <c r="AS1681">
        <v>266</v>
      </c>
      <c r="AT1681">
        <v>244</v>
      </c>
      <c r="AU1681">
        <v>308</v>
      </c>
      <c r="AV1681">
        <v>299</v>
      </c>
      <c r="AW1681">
        <v>255</v>
      </c>
      <c r="AX1681">
        <v>277</v>
      </c>
      <c r="AY1681">
        <v>280</v>
      </c>
      <c r="AZ1681">
        <v>286</v>
      </c>
      <c r="BA1681">
        <v>303</v>
      </c>
      <c r="BB1681">
        <v>279</v>
      </c>
      <c r="BC1681">
        <v>248</v>
      </c>
      <c r="BD1681">
        <v>220</v>
      </c>
      <c r="BE1681">
        <v>187</v>
      </c>
      <c r="BF1681">
        <v>187</v>
      </c>
      <c r="BG1681">
        <v>163</v>
      </c>
      <c r="BH1681">
        <v>135</v>
      </c>
      <c r="BI1681">
        <v>456</v>
      </c>
      <c r="BJ1681">
        <v>522</v>
      </c>
      <c r="BK1681">
        <v>681</v>
      </c>
      <c r="BL1681">
        <v>521</v>
      </c>
      <c r="BM1681">
        <v>717</v>
      </c>
      <c r="BN1681">
        <v>504</v>
      </c>
      <c r="BO1681">
        <v>356</v>
      </c>
      <c r="BP1681">
        <v>320</v>
      </c>
      <c r="BQ1681">
        <v>242</v>
      </c>
      <c r="BR1681">
        <v>244</v>
      </c>
      <c r="BS1681">
        <v>143</v>
      </c>
      <c r="BT1681">
        <v>128</v>
      </c>
      <c r="BU1681">
        <v>161</v>
      </c>
      <c r="BV1681" s="40"/>
      <c r="BW1681" s="5">
        <f t="shared" si="342"/>
        <v>3428</v>
      </c>
      <c r="BX1681" s="5">
        <f t="shared" si="343"/>
        <v>1350</v>
      </c>
      <c r="BY1681" s="5">
        <f t="shared" si="344"/>
        <v>1420</v>
      </c>
      <c r="BZ1681" s="5">
        <f t="shared" si="345"/>
        <v>2949</v>
      </c>
      <c r="CA1681" s="5">
        <f t="shared" si="346"/>
        <v>750</v>
      </c>
      <c r="CB1681" s="40">
        <f t="shared" si="347"/>
        <v>3297</v>
      </c>
      <c r="CC1681" s="40">
        <f t="shared" si="348"/>
        <v>1424</v>
      </c>
      <c r="CD1681" s="40">
        <f t="shared" si="349"/>
        <v>1276</v>
      </c>
      <c r="CE1681" s="40">
        <f t="shared" si="353"/>
        <v>3099</v>
      </c>
      <c r="CF1681" s="40">
        <f t="shared" si="354"/>
        <v>918</v>
      </c>
    </row>
    <row r="1682" spans="1:84" x14ac:dyDescent="0.25">
      <c r="A1682" s="73" t="s">
        <v>3282</v>
      </c>
      <c r="B1682" s="2" t="s">
        <v>3200</v>
      </c>
      <c r="C1682" s="2" t="s">
        <v>3210</v>
      </c>
      <c r="D1682" s="2" t="s">
        <v>3283</v>
      </c>
      <c r="E1682">
        <f t="shared" si="350"/>
        <v>21888</v>
      </c>
      <c r="F1682">
        <f t="shared" si="351"/>
        <v>11016</v>
      </c>
      <c r="G1682">
        <v>312</v>
      </c>
      <c r="H1682">
        <v>294</v>
      </c>
      <c r="I1682">
        <v>261</v>
      </c>
      <c r="J1682">
        <v>216</v>
      </c>
      <c r="K1682">
        <v>201</v>
      </c>
      <c r="L1682">
        <v>202</v>
      </c>
      <c r="M1682">
        <v>198</v>
      </c>
      <c r="N1682">
        <v>171</v>
      </c>
      <c r="O1682">
        <v>224</v>
      </c>
      <c r="P1682">
        <v>235</v>
      </c>
      <c r="Q1682">
        <v>225</v>
      </c>
      <c r="R1682">
        <v>265</v>
      </c>
      <c r="S1682">
        <v>256</v>
      </c>
      <c r="T1682">
        <v>244</v>
      </c>
      <c r="U1682">
        <v>241</v>
      </c>
      <c r="V1682">
        <v>210</v>
      </c>
      <c r="W1682">
        <v>198</v>
      </c>
      <c r="X1682">
        <v>171</v>
      </c>
      <c r="Y1682">
        <v>179</v>
      </c>
      <c r="Z1682">
        <v>168</v>
      </c>
      <c r="AA1682">
        <v>882</v>
      </c>
      <c r="AB1682">
        <v>1042</v>
      </c>
      <c r="AC1682">
        <v>1139</v>
      </c>
      <c r="AD1682">
        <v>901</v>
      </c>
      <c r="AE1682">
        <v>812</v>
      </c>
      <c r="AF1682">
        <v>517</v>
      </c>
      <c r="AG1682">
        <v>252</v>
      </c>
      <c r="AH1682">
        <v>287</v>
      </c>
      <c r="AI1682">
        <v>232</v>
      </c>
      <c r="AJ1682">
        <v>217</v>
      </c>
      <c r="AK1682">
        <v>123</v>
      </c>
      <c r="AL1682">
        <v>73</v>
      </c>
      <c r="AM1682">
        <v>68</v>
      </c>
      <c r="AN1682">
        <f t="shared" si="352"/>
        <v>10872</v>
      </c>
      <c r="AO1682">
        <v>381</v>
      </c>
      <c r="AP1682">
        <v>283</v>
      </c>
      <c r="AQ1682">
        <v>231</v>
      </c>
      <c r="AR1682">
        <v>216</v>
      </c>
      <c r="AS1682">
        <v>169</v>
      </c>
      <c r="AT1682">
        <v>173</v>
      </c>
      <c r="AU1682">
        <v>175</v>
      </c>
      <c r="AV1682">
        <v>210</v>
      </c>
      <c r="AW1682">
        <v>176</v>
      </c>
      <c r="AX1682">
        <v>207</v>
      </c>
      <c r="AY1682">
        <v>225</v>
      </c>
      <c r="AZ1682">
        <v>226</v>
      </c>
      <c r="BA1682">
        <v>256</v>
      </c>
      <c r="BB1682">
        <v>253</v>
      </c>
      <c r="BC1682">
        <v>228</v>
      </c>
      <c r="BD1682">
        <v>194</v>
      </c>
      <c r="BE1682">
        <v>175</v>
      </c>
      <c r="BF1682">
        <v>178</v>
      </c>
      <c r="BG1682">
        <v>159</v>
      </c>
      <c r="BH1682">
        <v>177</v>
      </c>
      <c r="BI1682">
        <v>806</v>
      </c>
      <c r="BJ1682">
        <v>1038</v>
      </c>
      <c r="BK1682">
        <v>850</v>
      </c>
      <c r="BL1682">
        <v>1019</v>
      </c>
      <c r="BM1682">
        <v>854</v>
      </c>
      <c r="BN1682">
        <v>444</v>
      </c>
      <c r="BO1682">
        <v>279</v>
      </c>
      <c r="BP1682">
        <v>300</v>
      </c>
      <c r="BQ1682">
        <v>340</v>
      </c>
      <c r="BR1682">
        <v>279</v>
      </c>
      <c r="BS1682">
        <v>127</v>
      </c>
      <c r="BT1682">
        <v>134</v>
      </c>
      <c r="BU1682">
        <v>110</v>
      </c>
      <c r="BV1682" s="40"/>
      <c r="BW1682" s="5">
        <f t="shared" si="342"/>
        <v>2804</v>
      </c>
      <c r="BX1682" s="5">
        <f t="shared" si="343"/>
        <v>1320</v>
      </c>
      <c r="BY1682" s="5">
        <f t="shared" si="344"/>
        <v>2271</v>
      </c>
      <c r="BZ1682" s="5">
        <f t="shared" si="345"/>
        <v>3908</v>
      </c>
      <c r="CA1682" s="5">
        <f t="shared" si="346"/>
        <v>713</v>
      </c>
      <c r="CB1682" s="40">
        <f t="shared" si="347"/>
        <v>2672</v>
      </c>
      <c r="CC1682" s="40">
        <f t="shared" si="348"/>
        <v>1284</v>
      </c>
      <c r="CD1682" s="40">
        <f t="shared" si="349"/>
        <v>2180</v>
      </c>
      <c r="CE1682" s="40">
        <f t="shared" si="353"/>
        <v>3746</v>
      </c>
      <c r="CF1682" s="40">
        <f t="shared" si="354"/>
        <v>990</v>
      </c>
    </row>
    <row r="1683" spans="1:84" x14ac:dyDescent="0.25">
      <c r="A1683" s="73" t="s">
        <v>3284</v>
      </c>
      <c r="B1683" s="2" t="s">
        <v>3200</v>
      </c>
      <c r="C1683" s="2" t="s">
        <v>3210</v>
      </c>
      <c r="D1683" s="2" t="s">
        <v>3285</v>
      </c>
      <c r="E1683">
        <f t="shared" si="350"/>
        <v>11704</v>
      </c>
      <c r="F1683">
        <f t="shared" si="351"/>
        <v>5828</v>
      </c>
      <c r="G1683">
        <v>137</v>
      </c>
      <c r="H1683">
        <v>121</v>
      </c>
      <c r="I1683">
        <v>125</v>
      </c>
      <c r="J1683">
        <v>99</v>
      </c>
      <c r="K1683">
        <v>117</v>
      </c>
      <c r="L1683">
        <v>106</v>
      </c>
      <c r="M1683">
        <v>115</v>
      </c>
      <c r="N1683">
        <v>120</v>
      </c>
      <c r="O1683">
        <v>118</v>
      </c>
      <c r="P1683">
        <v>112</v>
      </c>
      <c r="Q1683">
        <v>119</v>
      </c>
      <c r="R1683">
        <v>132</v>
      </c>
      <c r="S1683">
        <v>138</v>
      </c>
      <c r="T1683">
        <v>135</v>
      </c>
      <c r="U1683">
        <v>140</v>
      </c>
      <c r="V1683">
        <v>110</v>
      </c>
      <c r="W1683">
        <v>113</v>
      </c>
      <c r="X1683">
        <v>126</v>
      </c>
      <c r="Y1683">
        <v>113</v>
      </c>
      <c r="Z1683">
        <v>125</v>
      </c>
      <c r="AA1683">
        <v>596</v>
      </c>
      <c r="AB1683">
        <v>532</v>
      </c>
      <c r="AC1683">
        <v>483</v>
      </c>
      <c r="AD1683">
        <v>458</v>
      </c>
      <c r="AE1683">
        <v>346</v>
      </c>
      <c r="AF1683">
        <v>271</v>
      </c>
      <c r="AG1683">
        <v>174</v>
      </c>
      <c r="AH1683">
        <v>136</v>
      </c>
      <c r="AI1683">
        <v>126</v>
      </c>
      <c r="AJ1683">
        <v>110</v>
      </c>
      <c r="AK1683">
        <v>77</v>
      </c>
      <c r="AL1683">
        <v>43</v>
      </c>
      <c r="AM1683">
        <v>55</v>
      </c>
      <c r="AN1683">
        <f t="shared" si="352"/>
        <v>5876</v>
      </c>
      <c r="AO1683">
        <v>133</v>
      </c>
      <c r="AP1683">
        <v>126</v>
      </c>
      <c r="AQ1683">
        <v>106</v>
      </c>
      <c r="AR1683">
        <v>122</v>
      </c>
      <c r="AS1683">
        <v>87</v>
      </c>
      <c r="AT1683">
        <v>106</v>
      </c>
      <c r="AU1683">
        <v>98</v>
      </c>
      <c r="AV1683">
        <v>95</v>
      </c>
      <c r="AW1683">
        <v>101</v>
      </c>
      <c r="AX1683">
        <v>116</v>
      </c>
      <c r="AY1683">
        <v>110</v>
      </c>
      <c r="AZ1683">
        <v>104</v>
      </c>
      <c r="BA1683">
        <v>109</v>
      </c>
      <c r="BB1683">
        <v>115</v>
      </c>
      <c r="BC1683">
        <v>121</v>
      </c>
      <c r="BD1683">
        <v>134</v>
      </c>
      <c r="BE1683">
        <v>134</v>
      </c>
      <c r="BF1683">
        <v>121</v>
      </c>
      <c r="BG1683">
        <v>132</v>
      </c>
      <c r="BH1683">
        <v>126</v>
      </c>
      <c r="BI1683">
        <v>567</v>
      </c>
      <c r="BJ1683">
        <v>489</v>
      </c>
      <c r="BK1683">
        <v>478</v>
      </c>
      <c r="BL1683">
        <v>407</v>
      </c>
      <c r="BM1683">
        <v>350</v>
      </c>
      <c r="BN1683">
        <v>322</v>
      </c>
      <c r="BO1683">
        <v>227</v>
      </c>
      <c r="BP1683">
        <v>167</v>
      </c>
      <c r="BQ1683">
        <v>185</v>
      </c>
      <c r="BR1683">
        <v>116</v>
      </c>
      <c r="BS1683">
        <v>99</v>
      </c>
      <c r="BT1683">
        <v>77</v>
      </c>
      <c r="BU1683">
        <v>96</v>
      </c>
      <c r="BV1683" s="40"/>
      <c r="BW1683" s="5">
        <f t="shared" si="342"/>
        <v>1421</v>
      </c>
      <c r="BX1683" s="5">
        <f t="shared" si="343"/>
        <v>762</v>
      </c>
      <c r="BY1683" s="5">
        <f t="shared" si="344"/>
        <v>1366</v>
      </c>
      <c r="BZ1683" s="5">
        <f t="shared" si="345"/>
        <v>1868</v>
      </c>
      <c r="CA1683" s="5">
        <f t="shared" si="346"/>
        <v>411</v>
      </c>
      <c r="CB1683" s="40">
        <f t="shared" si="347"/>
        <v>1304</v>
      </c>
      <c r="CC1683" s="40">
        <f t="shared" si="348"/>
        <v>734</v>
      </c>
      <c r="CD1683" s="40">
        <f t="shared" si="349"/>
        <v>1314</v>
      </c>
      <c r="CE1683" s="40">
        <f t="shared" si="353"/>
        <v>1951</v>
      </c>
      <c r="CF1683" s="40">
        <f t="shared" si="354"/>
        <v>573</v>
      </c>
    </row>
    <row r="1684" spans="1:84" x14ac:dyDescent="0.25">
      <c r="A1684" s="73" t="s">
        <v>3286</v>
      </c>
      <c r="B1684" s="2" t="s">
        <v>3200</v>
      </c>
      <c r="C1684" s="2" t="s">
        <v>3210</v>
      </c>
      <c r="D1684" s="2" t="s">
        <v>3287</v>
      </c>
      <c r="E1684">
        <f t="shared" si="350"/>
        <v>13999</v>
      </c>
      <c r="F1684">
        <f t="shared" si="351"/>
        <v>6934</v>
      </c>
      <c r="G1684">
        <v>181</v>
      </c>
      <c r="H1684">
        <v>193</v>
      </c>
      <c r="I1684">
        <v>147</v>
      </c>
      <c r="J1684">
        <v>153</v>
      </c>
      <c r="K1684">
        <v>145</v>
      </c>
      <c r="L1684">
        <v>152</v>
      </c>
      <c r="M1684">
        <v>139</v>
      </c>
      <c r="N1684">
        <v>159</v>
      </c>
      <c r="O1684">
        <v>159</v>
      </c>
      <c r="P1684">
        <v>157</v>
      </c>
      <c r="Q1684">
        <v>143</v>
      </c>
      <c r="R1684">
        <v>169</v>
      </c>
      <c r="S1684">
        <v>156</v>
      </c>
      <c r="T1684">
        <v>151</v>
      </c>
      <c r="U1684">
        <v>148</v>
      </c>
      <c r="V1684">
        <v>140</v>
      </c>
      <c r="W1684">
        <v>134</v>
      </c>
      <c r="X1684">
        <v>129</v>
      </c>
      <c r="Y1684">
        <v>121</v>
      </c>
      <c r="Z1684">
        <v>104</v>
      </c>
      <c r="AA1684">
        <v>496</v>
      </c>
      <c r="AB1684">
        <v>541</v>
      </c>
      <c r="AC1684">
        <v>472</v>
      </c>
      <c r="AD1684">
        <v>352</v>
      </c>
      <c r="AE1684">
        <v>370</v>
      </c>
      <c r="AF1684">
        <v>329</v>
      </c>
      <c r="AG1684">
        <v>275</v>
      </c>
      <c r="AH1684">
        <v>266</v>
      </c>
      <c r="AI1684">
        <v>264</v>
      </c>
      <c r="AJ1684">
        <v>190</v>
      </c>
      <c r="AK1684">
        <v>180</v>
      </c>
      <c r="AL1684">
        <v>117</v>
      </c>
      <c r="AM1684">
        <v>102</v>
      </c>
      <c r="AN1684">
        <f t="shared" si="352"/>
        <v>7065</v>
      </c>
      <c r="AO1684">
        <v>181</v>
      </c>
      <c r="AP1684">
        <v>151</v>
      </c>
      <c r="AQ1684">
        <v>180</v>
      </c>
      <c r="AR1684">
        <v>165</v>
      </c>
      <c r="AS1684">
        <v>148</v>
      </c>
      <c r="AT1684">
        <v>152</v>
      </c>
      <c r="AU1684">
        <v>163</v>
      </c>
      <c r="AV1684">
        <v>141</v>
      </c>
      <c r="AW1684">
        <v>141</v>
      </c>
      <c r="AX1684">
        <v>152</v>
      </c>
      <c r="AY1684">
        <v>155</v>
      </c>
      <c r="AZ1684">
        <v>133</v>
      </c>
      <c r="BA1684">
        <v>144</v>
      </c>
      <c r="BB1684">
        <v>139</v>
      </c>
      <c r="BC1684">
        <v>138</v>
      </c>
      <c r="BD1684">
        <v>115</v>
      </c>
      <c r="BE1684">
        <v>110</v>
      </c>
      <c r="BF1684">
        <v>105</v>
      </c>
      <c r="BG1684">
        <v>107</v>
      </c>
      <c r="BH1684">
        <v>123</v>
      </c>
      <c r="BI1684">
        <v>578</v>
      </c>
      <c r="BJ1684">
        <v>442</v>
      </c>
      <c r="BK1684">
        <v>431</v>
      </c>
      <c r="BL1684">
        <v>353</v>
      </c>
      <c r="BM1684">
        <v>420</v>
      </c>
      <c r="BN1684">
        <v>424</v>
      </c>
      <c r="BO1684">
        <v>319</v>
      </c>
      <c r="BP1684">
        <v>257</v>
      </c>
      <c r="BQ1684">
        <v>270</v>
      </c>
      <c r="BR1684">
        <v>186</v>
      </c>
      <c r="BS1684">
        <v>203</v>
      </c>
      <c r="BT1684">
        <v>168</v>
      </c>
      <c r="BU1684">
        <v>171</v>
      </c>
      <c r="BV1684" s="40"/>
      <c r="BW1684" s="5">
        <f t="shared" si="342"/>
        <v>1897</v>
      </c>
      <c r="BX1684" s="5">
        <f t="shared" si="343"/>
        <v>858</v>
      </c>
      <c r="BY1684" s="5">
        <f t="shared" si="344"/>
        <v>1262</v>
      </c>
      <c r="BZ1684" s="5">
        <f t="shared" si="345"/>
        <v>2064</v>
      </c>
      <c r="CA1684" s="5">
        <f t="shared" si="346"/>
        <v>853</v>
      </c>
      <c r="CB1684" s="40">
        <f t="shared" si="347"/>
        <v>1862</v>
      </c>
      <c r="CC1684" s="40">
        <f t="shared" si="348"/>
        <v>751</v>
      </c>
      <c r="CD1684" s="40">
        <f t="shared" si="349"/>
        <v>1250</v>
      </c>
      <c r="CE1684" s="40">
        <f t="shared" si="353"/>
        <v>2204</v>
      </c>
      <c r="CF1684" s="40">
        <f t="shared" si="354"/>
        <v>998</v>
      </c>
    </row>
    <row r="1685" spans="1:84" x14ac:dyDescent="0.25">
      <c r="A1685" s="73" t="s">
        <v>3288</v>
      </c>
      <c r="B1685" s="2" t="s">
        <v>3200</v>
      </c>
      <c r="C1685" s="2" t="s">
        <v>3210</v>
      </c>
      <c r="D1685" s="2" t="s">
        <v>3289</v>
      </c>
      <c r="E1685">
        <f t="shared" si="350"/>
        <v>16387</v>
      </c>
      <c r="F1685">
        <f t="shared" si="351"/>
        <v>8346</v>
      </c>
      <c r="G1685">
        <v>256</v>
      </c>
      <c r="H1685">
        <v>227</v>
      </c>
      <c r="I1685">
        <v>208</v>
      </c>
      <c r="J1685">
        <v>189</v>
      </c>
      <c r="K1685">
        <v>162</v>
      </c>
      <c r="L1685">
        <v>158</v>
      </c>
      <c r="M1685">
        <v>163</v>
      </c>
      <c r="N1685">
        <v>163</v>
      </c>
      <c r="O1685">
        <v>184</v>
      </c>
      <c r="P1685">
        <v>173</v>
      </c>
      <c r="Q1685">
        <v>211</v>
      </c>
      <c r="R1685">
        <v>191</v>
      </c>
      <c r="S1685">
        <v>218</v>
      </c>
      <c r="T1685">
        <v>233</v>
      </c>
      <c r="U1685">
        <v>218</v>
      </c>
      <c r="V1685">
        <v>164</v>
      </c>
      <c r="W1685">
        <v>184</v>
      </c>
      <c r="X1685">
        <v>177</v>
      </c>
      <c r="Y1685">
        <v>154</v>
      </c>
      <c r="Z1685">
        <v>150</v>
      </c>
      <c r="AA1685">
        <v>539</v>
      </c>
      <c r="AB1685">
        <v>498</v>
      </c>
      <c r="AC1685">
        <v>664</v>
      </c>
      <c r="AD1685">
        <v>547</v>
      </c>
      <c r="AE1685">
        <v>484</v>
      </c>
      <c r="AF1685">
        <v>491</v>
      </c>
      <c r="AG1685">
        <v>324</v>
      </c>
      <c r="AH1685">
        <v>246</v>
      </c>
      <c r="AI1685">
        <v>247</v>
      </c>
      <c r="AJ1685">
        <v>239</v>
      </c>
      <c r="AK1685">
        <v>136</v>
      </c>
      <c r="AL1685">
        <v>85</v>
      </c>
      <c r="AM1685">
        <v>63</v>
      </c>
      <c r="AN1685">
        <f t="shared" si="352"/>
        <v>8041</v>
      </c>
      <c r="AO1685">
        <v>278</v>
      </c>
      <c r="AP1685">
        <v>235</v>
      </c>
      <c r="AQ1685">
        <v>200</v>
      </c>
      <c r="AR1685">
        <v>181</v>
      </c>
      <c r="AS1685">
        <v>163</v>
      </c>
      <c r="AT1685">
        <v>177</v>
      </c>
      <c r="AU1685">
        <v>170</v>
      </c>
      <c r="AV1685">
        <v>177</v>
      </c>
      <c r="AW1685">
        <v>170</v>
      </c>
      <c r="AX1685">
        <v>208</v>
      </c>
      <c r="AY1685">
        <v>173</v>
      </c>
      <c r="AZ1685">
        <v>216</v>
      </c>
      <c r="BA1685">
        <v>201</v>
      </c>
      <c r="BB1685">
        <v>182</v>
      </c>
      <c r="BC1685">
        <v>190</v>
      </c>
      <c r="BD1685">
        <v>194</v>
      </c>
      <c r="BE1685">
        <v>156</v>
      </c>
      <c r="BF1685">
        <v>145</v>
      </c>
      <c r="BG1685">
        <v>143</v>
      </c>
      <c r="BH1685">
        <v>124</v>
      </c>
      <c r="BI1685">
        <v>454</v>
      </c>
      <c r="BJ1685">
        <v>390</v>
      </c>
      <c r="BK1685">
        <v>517</v>
      </c>
      <c r="BL1685">
        <v>527</v>
      </c>
      <c r="BM1685">
        <v>488</v>
      </c>
      <c r="BN1685">
        <v>458</v>
      </c>
      <c r="BO1685">
        <v>296</v>
      </c>
      <c r="BP1685">
        <v>247</v>
      </c>
      <c r="BQ1685">
        <v>286</v>
      </c>
      <c r="BR1685">
        <v>224</v>
      </c>
      <c r="BS1685">
        <v>210</v>
      </c>
      <c r="BT1685">
        <v>116</v>
      </c>
      <c r="BU1685">
        <v>145</v>
      </c>
      <c r="BV1685" s="40"/>
      <c r="BW1685" s="5">
        <f t="shared" si="342"/>
        <v>2285</v>
      </c>
      <c r="BX1685" s="5">
        <f t="shared" si="343"/>
        <v>1194</v>
      </c>
      <c r="BY1685" s="5">
        <f t="shared" si="344"/>
        <v>1341</v>
      </c>
      <c r="BZ1685" s="5">
        <f t="shared" si="345"/>
        <v>2756</v>
      </c>
      <c r="CA1685" s="5">
        <f t="shared" si="346"/>
        <v>770</v>
      </c>
      <c r="CB1685" s="40">
        <f t="shared" si="347"/>
        <v>2348</v>
      </c>
      <c r="CC1685" s="40">
        <f t="shared" si="348"/>
        <v>1068</v>
      </c>
      <c r="CD1685" s="40">
        <f t="shared" si="349"/>
        <v>1111</v>
      </c>
      <c r="CE1685" s="40">
        <f t="shared" si="353"/>
        <v>2533</v>
      </c>
      <c r="CF1685" s="40">
        <f t="shared" si="354"/>
        <v>981</v>
      </c>
    </row>
    <row r="1686" spans="1:84" x14ac:dyDescent="0.25">
      <c r="A1686" s="73" t="s">
        <v>3290</v>
      </c>
      <c r="B1686" s="2" t="s">
        <v>3200</v>
      </c>
      <c r="C1686" s="2" t="s">
        <v>3291</v>
      </c>
      <c r="D1686" s="2" t="s">
        <v>3292</v>
      </c>
      <c r="E1686">
        <f t="shared" si="350"/>
        <v>51340</v>
      </c>
      <c r="F1686">
        <f t="shared" si="351"/>
        <v>25439</v>
      </c>
      <c r="G1686">
        <v>321</v>
      </c>
      <c r="H1686">
        <v>296</v>
      </c>
      <c r="I1686">
        <v>296</v>
      </c>
      <c r="J1686">
        <v>365</v>
      </c>
      <c r="K1686">
        <v>341</v>
      </c>
      <c r="L1686">
        <v>366</v>
      </c>
      <c r="M1686">
        <v>377</v>
      </c>
      <c r="N1686">
        <v>380</v>
      </c>
      <c r="O1686">
        <v>390</v>
      </c>
      <c r="P1686">
        <v>410</v>
      </c>
      <c r="Q1686">
        <v>409</v>
      </c>
      <c r="R1686">
        <v>385</v>
      </c>
      <c r="S1686">
        <v>456</v>
      </c>
      <c r="T1686">
        <v>483</v>
      </c>
      <c r="U1686">
        <v>440</v>
      </c>
      <c r="V1686">
        <v>463</v>
      </c>
      <c r="W1686">
        <v>489</v>
      </c>
      <c r="X1686">
        <v>422</v>
      </c>
      <c r="Y1686">
        <v>492</v>
      </c>
      <c r="Z1686">
        <v>460</v>
      </c>
      <c r="AA1686">
        <v>2233</v>
      </c>
      <c r="AB1686">
        <v>2185</v>
      </c>
      <c r="AC1686">
        <v>2276</v>
      </c>
      <c r="AD1686">
        <v>1972</v>
      </c>
      <c r="AE1686">
        <v>1510</v>
      </c>
      <c r="AF1686">
        <v>1455</v>
      </c>
      <c r="AG1686">
        <v>1067</v>
      </c>
      <c r="AH1686">
        <v>1172</v>
      </c>
      <c r="AI1686">
        <v>1090</v>
      </c>
      <c r="AJ1686">
        <v>972</v>
      </c>
      <c r="AK1686">
        <v>583</v>
      </c>
      <c r="AL1686">
        <v>452</v>
      </c>
      <c r="AM1686">
        <v>431</v>
      </c>
      <c r="AN1686">
        <f t="shared" si="352"/>
        <v>25901</v>
      </c>
      <c r="AO1686">
        <v>309</v>
      </c>
      <c r="AP1686">
        <v>347</v>
      </c>
      <c r="AQ1686">
        <v>362</v>
      </c>
      <c r="AR1686">
        <v>311</v>
      </c>
      <c r="AS1686">
        <v>324</v>
      </c>
      <c r="AT1686">
        <v>351</v>
      </c>
      <c r="AU1686">
        <v>361</v>
      </c>
      <c r="AV1686">
        <v>380</v>
      </c>
      <c r="AW1686">
        <v>391</v>
      </c>
      <c r="AX1686">
        <v>426</v>
      </c>
      <c r="AY1686">
        <v>409</v>
      </c>
      <c r="AZ1686">
        <v>453</v>
      </c>
      <c r="BA1686">
        <v>404</v>
      </c>
      <c r="BB1686">
        <v>396</v>
      </c>
      <c r="BC1686">
        <v>482</v>
      </c>
      <c r="BD1686">
        <v>411</v>
      </c>
      <c r="BE1686">
        <v>400</v>
      </c>
      <c r="BF1686">
        <v>475</v>
      </c>
      <c r="BG1686">
        <v>403</v>
      </c>
      <c r="BH1686">
        <v>445</v>
      </c>
      <c r="BI1686">
        <v>2041</v>
      </c>
      <c r="BJ1686">
        <v>1711</v>
      </c>
      <c r="BK1686">
        <v>1769</v>
      </c>
      <c r="BL1686">
        <v>1826</v>
      </c>
      <c r="BM1686">
        <v>1788</v>
      </c>
      <c r="BN1686">
        <v>1304</v>
      </c>
      <c r="BO1686">
        <v>1342</v>
      </c>
      <c r="BP1686">
        <v>1560</v>
      </c>
      <c r="BQ1686">
        <v>1309</v>
      </c>
      <c r="BR1686">
        <v>985</v>
      </c>
      <c r="BS1686">
        <v>833</v>
      </c>
      <c r="BT1686">
        <v>677</v>
      </c>
      <c r="BU1686">
        <v>916</v>
      </c>
      <c r="BV1686" s="40"/>
      <c r="BW1686" s="5">
        <f t="shared" si="342"/>
        <v>4336</v>
      </c>
      <c r="BX1686" s="5">
        <f t="shared" si="343"/>
        <v>2753</v>
      </c>
      <c r="BY1686" s="5">
        <f t="shared" si="344"/>
        <v>5370</v>
      </c>
      <c r="BZ1686" s="5">
        <f t="shared" si="345"/>
        <v>9452</v>
      </c>
      <c r="CA1686" s="5">
        <f t="shared" si="346"/>
        <v>3528</v>
      </c>
      <c r="CB1686" s="40">
        <f t="shared" si="347"/>
        <v>4424</v>
      </c>
      <c r="CC1686" s="40">
        <f t="shared" si="348"/>
        <v>2568</v>
      </c>
      <c r="CD1686" s="40">
        <f t="shared" si="349"/>
        <v>4600</v>
      </c>
      <c r="CE1686" s="40">
        <f t="shared" si="353"/>
        <v>9589</v>
      </c>
      <c r="CF1686" s="40">
        <f t="shared" si="354"/>
        <v>4720</v>
      </c>
    </row>
    <row r="1687" spans="1:84" x14ac:dyDescent="0.25">
      <c r="A1687" s="73" t="s">
        <v>3293</v>
      </c>
      <c r="B1687" s="2" t="s">
        <v>3200</v>
      </c>
      <c r="C1687" s="2" t="s">
        <v>3291</v>
      </c>
      <c r="D1687" s="2" t="s">
        <v>3294</v>
      </c>
      <c r="E1687">
        <f t="shared" si="350"/>
        <v>1965</v>
      </c>
      <c r="F1687">
        <f t="shared" si="351"/>
        <v>970</v>
      </c>
      <c r="G1687">
        <v>16</v>
      </c>
      <c r="H1687">
        <v>14</v>
      </c>
      <c r="I1687">
        <v>14</v>
      </c>
      <c r="J1687">
        <v>16</v>
      </c>
      <c r="K1687">
        <v>14</v>
      </c>
      <c r="L1687">
        <v>12</v>
      </c>
      <c r="M1687">
        <v>12</v>
      </c>
      <c r="N1687">
        <v>15</v>
      </c>
      <c r="O1687">
        <v>15</v>
      </c>
      <c r="P1687">
        <v>14</v>
      </c>
      <c r="Q1687">
        <v>17</v>
      </c>
      <c r="R1687">
        <v>18</v>
      </c>
      <c r="S1687">
        <v>16</v>
      </c>
      <c r="T1687">
        <v>17</v>
      </c>
      <c r="U1687">
        <v>15</v>
      </c>
      <c r="V1687">
        <v>16</v>
      </c>
      <c r="W1687">
        <v>16</v>
      </c>
      <c r="X1687">
        <v>18</v>
      </c>
      <c r="Y1687">
        <v>16</v>
      </c>
      <c r="Z1687">
        <v>13</v>
      </c>
      <c r="AA1687">
        <v>69</v>
      </c>
      <c r="AB1687">
        <v>67</v>
      </c>
      <c r="AC1687">
        <v>70</v>
      </c>
      <c r="AD1687">
        <v>73</v>
      </c>
      <c r="AE1687">
        <v>54</v>
      </c>
      <c r="AF1687">
        <v>55</v>
      </c>
      <c r="AG1687">
        <v>46</v>
      </c>
      <c r="AH1687">
        <v>44</v>
      </c>
      <c r="AI1687">
        <v>51</v>
      </c>
      <c r="AJ1687">
        <v>43</v>
      </c>
      <c r="AK1687">
        <v>39</v>
      </c>
      <c r="AL1687">
        <v>27</v>
      </c>
      <c r="AM1687">
        <v>28</v>
      </c>
      <c r="AN1687">
        <f t="shared" si="352"/>
        <v>995</v>
      </c>
      <c r="AO1687">
        <v>20</v>
      </c>
      <c r="AP1687">
        <v>18</v>
      </c>
      <c r="AQ1687">
        <v>16</v>
      </c>
      <c r="AR1687">
        <v>13</v>
      </c>
      <c r="AS1687">
        <v>11</v>
      </c>
      <c r="AT1687">
        <v>14</v>
      </c>
      <c r="AU1687">
        <v>15</v>
      </c>
      <c r="AV1687">
        <v>13</v>
      </c>
      <c r="AW1687">
        <v>14</v>
      </c>
      <c r="AX1687">
        <v>16</v>
      </c>
      <c r="AY1687">
        <v>14</v>
      </c>
      <c r="AZ1687">
        <v>15</v>
      </c>
      <c r="BA1687">
        <v>17</v>
      </c>
      <c r="BB1687">
        <v>16</v>
      </c>
      <c r="BC1687">
        <v>16</v>
      </c>
      <c r="BD1687">
        <v>16</v>
      </c>
      <c r="BE1687">
        <v>16</v>
      </c>
      <c r="BF1687">
        <v>14</v>
      </c>
      <c r="BG1687">
        <v>15</v>
      </c>
      <c r="BH1687">
        <v>15</v>
      </c>
      <c r="BI1687">
        <v>61</v>
      </c>
      <c r="BJ1687">
        <v>73</v>
      </c>
      <c r="BK1687">
        <v>66</v>
      </c>
      <c r="BL1687">
        <v>55</v>
      </c>
      <c r="BM1687">
        <v>58</v>
      </c>
      <c r="BN1687">
        <v>54</v>
      </c>
      <c r="BO1687">
        <v>50</v>
      </c>
      <c r="BP1687">
        <v>46</v>
      </c>
      <c r="BQ1687">
        <v>52</v>
      </c>
      <c r="BR1687">
        <v>43</v>
      </c>
      <c r="BS1687">
        <v>44</v>
      </c>
      <c r="BT1687">
        <v>37</v>
      </c>
      <c r="BU1687">
        <v>52</v>
      </c>
      <c r="BV1687" s="40"/>
      <c r="BW1687" s="5">
        <f t="shared" si="342"/>
        <v>177</v>
      </c>
      <c r="BX1687" s="5">
        <f t="shared" si="343"/>
        <v>98</v>
      </c>
      <c r="BY1687" s="5">
        <f t="shared" si="344"/>
        <v>165</v>
      </c>
      <c r="BZ1687" s="5">
        <f t="shared" si="345"/>
        <v>342</v>
      </c>
      <c r="CA1687" s="5">
        <f t="shared" si="346"/>
        <v>188</v>
      </c>
      <c r="CB1687" s="40">
        <f t="shared" si="347"/>
        <v>179</v>
      </c>
      <c r="CC1687" s="40">
        <f t="shared" si="348"/>
        <v>95</v>
      </c>
      <c r="CD1687" s="40">
        <f t="shared" si="349"/>
        <v>164</v>
      </c>
      <c r="CE1687" s="40">
        <f t="shared" si="353"/>
        <v>329</v>
      </c>
      <c r="CF1687" s="40">
        <f t="shared" si="354"/>
        <v>228</v>
      </c>
    </row>
    <row r="1688" spans="1:84" x14ac:dyDescent="0.25">
      <c r="A1688" s="73" t="s">
        <v>3295</v>
      </c>
      <c r="B1688" s="2" t="s">
        <v>3200</v>
      </c>
      <c r="C1688" s="2" t="s">
        <v>3291</v>
      </c>
      <c r="D1688" s="2" t="s">
        <v>3296</v>
      </c>
      <c r="E1688">
        <f t="shared" si="350"/>
        <v>11259</v>
      </c>
      <c r="F1688">
        <f t="shared" si="351"/>
        <v>5557</v>
      </c>
      <c r="G1688">
        <v>103</v>
      </c>
      <c r="H1688">
        <v>102</v>
      </c>
      <c r="I1688">
        <v>112</v>
      </c>
      <c r="J1688">
        <v>114</v>
      </c>
      <c r="K1688">
        <v>98</v>
      </c>
      <c r="L1688">
        <v>117</v>
      </c>
      <c r="M1688">
        <v>102</v>
      </c>
      <c r="N1688">
        <v>119</v>
      </c>
      <c r="O1688">
        <v>115</v>
      </c>
      <c r="P1688">
        <v>120</v>
      </c>
      <c r="Q1688">
        <v>120</v>
      </c>
      <c r="R1688">
        <v>115</v>
      </c>
      <c r="S1688">
        <v>118</v>
      </c>
      <c r="T1688">
        <v>111</v>
      </c>
      <c r="U1688">
        <v>113</v>
      </c>
      <c r="V1688">
        <v>101</v>
      </c>
      <c r="W1688">
        <v>107</v>
      </c>
      <c r="X1688">
        <v>85</v>
      </c>
      <c r="Y1688">
        <v>77</v>
      </c>
      <c r="Z1688">
        <v>82</v>
      </c>
      <c r="AA1688">
        <v>389</v>
      </c>
      <c r="AB1688">
        <v>482</v>
      </c>
      <c r="AC1688">
        <v>406</v>
      </c>
      <c r="AD1688">
        <v>369</v>
      </c>
      <c r="AE1688">
        <v>391</v>
      </c>
      <c r="AF1688">
        <v>284</v>
      </c>
      <c r="AG1688">
        <v>196</v>
      </c>
      <c r="AH1688">
        <v>185</v>
      </c>
      <c r="AI1688">
        <v>268</v>
      </c>
      <c r="AJ1688">
        <v>159</v>
      </c>
      <c r="AK1688">
        <v>156</v>
      </c>
      <c r="AL1688">
        <v>62</v>
      </c>
      <c r="AM1688">
        <v>79</v>
      </c>
      <c r="AN1688">
        <f t="shared" si="352"/>
        <v>5702</v>
      </c>
      <c r="AO1688">
        <v>98</v>
      </c>
      <c r="AP1688">
        <v>98</v>
      </c>
      <c r="AQ1688">
        <v>92</v>
      </c>
      <c r="AR1688">
        <v>93</v>
      </c>
      <c r="AS1688">
        <v>107</v>
      </c>
      <c r="AT1688">
        <v>103</v>
      </c>
      <c r="AU1688">
        <v>125</v>
      </c>
      <c r="AV1688">
        <v>114</v>
      </c>
      <c r="AW1688">
        <v>125</v>
      </c>
      <c r="AX1688">
        <v>133</v>
      </c>
      <c r="AY1688">
        <v>126</v>
      </c>
      <c r="AZ1688">
        <v>136</v>
      </c>
      <c r="BA1688">
        <v>133</v>
      </c>
      <c r="BB1688">
        <v>130</v>
      </c>
      <c r="BC1688">
        <v>123</v>
      </c>
      <c r="BD1688">
        <v>101</v>
      </c>
      <c r="BE1688">
        <v>83</v>
      </c>
      <c r="BF1688">
        <v>93</v>
      </c>
      <c r="BG1688">
        <v>94</v>
      </c>
      <c r="BH1688">
        <v>90</v>
      </c>
      <c r="BI1688">
        <v>402</v>
      </c>
      <c r="BJ1688">
        <v>392</v>
      </c>
      <c r="BK1688">
        <v>342</v>
      </c>
      <c r="BL1688">
        <v>355</v>
      </c>
      <c r="BM1688">
        <v>298</v>
      </c>
      <c r="BN1688">
        <v>266</v>
      </c>
      <c r="BO1688">
        <v>247</v>
      </c>
      <c r="BP1688">
        <v>228</v>
      </c>
      <c r="BQ1688">
        <v>297</v>
      </c>
      <c r="BR1688">
        <v>223</v>
      </c>
      <c r="BS1688">
        <v>214</v>
      </c>
      <c r="BT1688">
        <v>109</v>
      </c>
      <c r="BU1688">
        <v>132</v>
      </c>
      <c r="BV1688" s="40"/>
      <c r="BW1688" s="5">
        <f t="shared" si="342"/>
        <v>1337</v>
      </c>
      <c r="BX1688" s="5">
        <f t="shared" si="343"/>
        <v>635</v>
      </c>
      <c r="BY1688" s="5">
        <f t="shared" si="344"/>
        <v>1030</v>
      </c>
      <c r="BZ1688" s="5">
        <f t="shared" si="345"/>
        <v>1831</v>
      </c>
      <c r="CA1688" s="5">
        <f t="shared" si="346"/>
        <v>724</v>
      </c>
      <c r="CB1688" s="40">
        <f t="shared" si="347"/>
        <v>1350</v>
      </c>
      <c r="CC1688" s="40">
        <f t="shared" si="348"/>
        <v>663</v>
      </c>
      <c r="CD1688" s="40">
        <f t="shared" si="349"/>
        <v>978</v>
      </c>
      <c r="CE1688" s="40">
        <f t="shared" si="353"/>
        <v>1736</v>
      </c>
      <c r="CF1688" s="40">
        <f t="shared" si="354"/>
        <v>975</v>
      </c>
    </row>
    <row r="1689" spans="1:84" x14ac:dyDescent="0.25">
      <c r="A1689" s="73" t="s">
        <v>3297</v>
      </c>
      <c r="B1689" s="2" t="s">
        <v>3200</v>
      </c>
      <c r="C1689" s="2" t="s">
        <v>3291</v>
      </c>
      <c r="D1689" s="2" t="s">
        <v>177</v>
      </c>
      <c r="E1689">
        <f t="shared" si="350"/>
        <v>6673</v>
      </c>
      <c r="F1689">
        <f t="shared" si="351"/>
        <v>3257</v>
      </c>
      <c r="G1689">
        <v>66</v>
      </c>
      <c r="H1689">
        <v>61</v>
      </c>
      <c r="I1689">
        <v>55</v>
      </c>
      <c r="J1689">
        <v>64</v>
      </c>
      <c r="K1689">
        <v>55</v>
      </c>
      <c r="L1689">
        <v>54</v>
      </c>
      <c r="M1689">
        <v>58</v>
      </c>
      <c r="N1689">
        <v>58</v>
      </c>
      <c r="O1689">
        <v>60</v>
      </c>
      <c r="P1689">
        <v>55</v>
      </c>
      <c r="Q1689">
        <v>57</v>
      </c>
      <c r="R1689">
        <v>62</v>
      </c>
      <c r="S1689">
        <v>58</v>
      </c>
      <c r="T1689">
        <v>54</v>
      </c>
      <c r="U1689">
        <v>55</v>
      </c>
      <c r="V1689">
        <v>50</v>
      </c>
      <c r="W1689">
        <v>51</v>
      </c>
      <c r="X1689">
        <v>54</v>
      </c>
      <c r="Y1689">
        <v>62</v>
      </c>
      <c r="Z1689">
        <v>61</v>
      </c>
      <c r="AA1689">
        <v>374</v>
      </c>
      <c r="AB1689">
        <v>424</v>
      </c>
      <c r="AC1689">
        <v>299</v>
      </c>
      <c r="AD1689">
        <v>220</v>
      </c>
      <c r="AE1689">
        <v>163</v>
      </c>
      <c r="AF1689">
        <v>157</v>
      </c>
      <c r="AG1689">
        <v>134</v>
      </c>
      <c r="AH1689">
        <v>104</v>
      </c>
      <c r="AI1689">
        <v>67</v>
      </c>
      <c r="AJ1689">
        <v>73</v>
      </c>
      <c r="AK1689">
        <v>46</v>
      </c>
      <c r="AL1689">
        <v>28</v>
      </c>
      <c r="AM1689">
        <v>18</v>
      </c>
      <c r="AN1689">
        <f t="shared" si="352"/>
        <v>3416</v>
      </c>
      <c r="AO1689">
        <v>74</v>
      </c>
      <c r="AP1689">
        <v>68</v>
      </c>
      <c r="AQ1689">
        <v>67</v>
      </c>
      <c r="AR1689">
        <v>50</v>
      </c>
      <c r="AS1689">
        <v>53</v>
      </c>
      <c r="AT1689">
        <v>54</v>
      </c>
      <c r="AU1689">
        <v>50</v>
      </c>
      <c r="AV1689">
        <v>50</v>
      </c>
      <c r="AW1689">
        <v>50</v>
      </c>
      <c r="AX1689">
        <v>57</v>
      </c>
      <c r="AY1689">
        <v>55</v>
      </c>
      <c r="AZ1689">
        <v>55</v>
      </c>
      <c r="BA1689">
        <v>63</v>
      </c>
      <c r="BB1689">
        <v>65</v>
      </c>
      <c r="BC1689">
        <v>64</v>
      </c>
      <c r="BD1689">
        <v>59</v>
      </c>
      <c r="BE1689">
        <v>57</v>
      </c>
      <c r="BF1689">
        <v>56</v>
      </c>
      <c r="BG1689">
        <v>56</v>
      </c>
      <c r="BH1689">
        <v>77</v>
      </c>
      <c r="BI1689">
        <v>418</v>
      </c>
      <c r="BJ1689">
        <v>390</v>
      </c>
      <c r="BK1689">
        <v>285</v>
      </c>
      <c r="BL1689">
        <v>249</v>
      </c>
      <c r="BM1689">
        <v>164</v>
      </c>
      <c r="BN1689">
        <v>178</v>
      </c>
      <c r="BO1689">
        <v>144</v>
      </c>
      <c r="BP1689">
        <v>109</v>
      </c>
      <c r="BQ1689">
        <v>90</v>
      </c>
      <c r="BR1689">
        <v>72</v>
      </c>
      <c r="BS1689">
        <v>60</v>
      </c>
      <c r="BT1689">
        <v>43</v>
      </c>
      <c r="BU1689">
        <v>34</v>
      </c>
      <c r="BV1689" s="40"/>
      <c r="BW1689" s="5">
        <f t="shared" si="342"/>
        <v>705</v>
      </c>
      <c r="BX1689" s="5">
        <f t="shared" si="343"/>
        <v>322</v>
      </c>
      <c r="BY1689" s="5">
        <f t="shared" si="344"/>
        <v>921</v>
      </c>
      <c r="BZ1689" s="5">
        <f t="shared" si="345"/>
        <v>1077</v>
      </c>
      <c r="CA1689" s="5">
        <f t="shared" si="346"/>
        <v>232</v>
      </c>
      <c r="CB1689" s="40">
        <f t="shared" si="347"/>
        <v>683</v>
      </c>
      <c r="CC1689" s="40">
        <f t="shared" si="348"/>
        <v>364</v>
      </c>
      <c r="CD1689" s="40">
        <f t="shared" si="349"/>
        <v>941</v>
      </c>
      <c r="CE1689" s="40">
        <f t="shared" si="353"/>
        <v>1129</v>
      </c>
      <c r="CF1689" s="40">
        <f t="shared" si="354"/>
        <v>299</v>
      </c>
    </row>
    <row r="1690" spans="1:84" x14ac:dyDescent="0.25">
      <c r="A1690" s="73" t="s">
        <v>3298</v>
      </c>
      <c r="B1690" s="2" t="s">
        <v>3200</v>
      </c>
      <c r="C1690" s="2" t="s">
        <v>3291</v>
      </c>
      <c r="D1690" s="2" t="s">
        <v>3299</v>
      </c>
      <c r="E1690">
        <f t="shared" si="350"/>
        <v>3787</v>
      </c>
      <c r="F1690">
        <f t="shared" si="351"/>
        <v>1904</v>
      </c>
      <c r="G1690">
        <v>57</v>
      </c>
      <c r="H1690">
        <v>56</v>
      </c>
      <c r="I1690">
        <v>45</v>
      </c>
      <c r="J1690">
        <v>51</v>
      </c>
      <c r="K1690">
        <v>49</v>
      </c>
      <c r="L1690">
        <v>46</v>
      </c>
      <c r="M1690">
        <v>46</v>
      </c>
      <c r="N1690">
        <v>51</v>
      </c>
      <c r="O1690">
        <v>43</v>
      </c>
      <c r="P1690">
        <v>50</v>
      </c>
      <c r="Q1690">
        <v>44</v>
      </c>
      <c r="R1690">
        <v>49</v>
      </c>
      <c r="S1690">
        <v>53</v>
      </c>
      <c r="T1690">
        <v>48</v>
      </c>
      <c r="U1690">
        <v>49</v>
      </c>
      <c r="V1690">
        <v>44</v>
      </c>
      <c r="W1690">
        <v>35</v>
      </c>
      <c r="X1690">
        <v>34</v>
      </c>
      <c r="Y1690">
        <v>33</v>
      </c>
      <c r="Z1690">
        <v>32</v>
      </c>
      <c r="AA1690">
        <v>109</v>
      </c>
      <c r="AB1690">
        <v>134</v>
      </c>
      <c r="AC1690">
        <v>157</v>
      </c>
      <c r="AD1690">
        <v>122</v>
      </c>
      <c r="AE1690">
        <v>96</v>
      </c>
      <c r="AF1690">
        <v>76</v>
      </c>
      <c r="AG1690">
        <v>67</v>
      </c>
      <c r="AH1690">
        <v>50</v>
      </c>
      <c r="AI1690">
        <v>61</v>
      </c>
      <c r="AJ1690">
        <v>46</v>
      </c>
      <c r="AK1690">
        <v>37</v>
      </c>
      <c r="AL1690">
        <v>20</v>
      </c>
      <c r="AM1690">
        <v>14</v>
      </c>
      <c r="AN1690">
        <f t="shared" si="352"/>
        <v>1883</v>
      </c>
      <c r="AO1690">
        <v>51</v>
      </c>
      <c r="AP1690">
        <v>46</v>
      </c>
      <c r="AQ1690">
        <v>51</v>
      </c>
      <c r="AR1690">
        <v>40</v>
      </c>
      <c r="AS1690">
        <v>37</v>
      </c>
      <c r="AT1690">
        <v>43</v>
      </c>
      <c r="AU1690">
        <v>44</v>
      </c>
      <c r="AV1690">
        <v>39</v>
      </c>
      <c r="AW1690">
        <v>46</v>
      </c>
      <c r="AX1690">
        <v>48</v>
      </c>
      <c r="AY1690">
        <v>48</v>
      </c>
      <c r="AZ1690">
        <v>47</v>
      </c>
      <c r="BA1690">
        <v>43</v>
      </c>
      <c r="BB1690">
        <v>46</v>
      </c>
      <c r="BC1690">
        <v>41</v>
      </c>
      <c r="BD1690">
        <v>35</v>
      </c>
      <c r="BE1690">
        <v>39</v>
      </c>
      <c r="BF1690">
        <v>34</v>
      </c>
      <c r="BG1690">
        <v>30</v>
      </c>
      <c r="BH1690">
        <v>27</v>
      </c>
      <c r="BI1690">
        <v>117</v>
      </c>
      <c r="BJ1690">
        <v>114</v>
      </c>
      <c r="BK1690">
        <v>142</v>
      </c>
      <c r="BL1690">
        <v>133</v>
      </c>
      <c r="BM1690">
        <v>97</v>
      </c>
      <c r="BN1690">
        <v>84</v>
      </c>
      <c r="BO1690">
        <v>73</v>
      </c>
      <c r="BP1690">
        <v>57</v>
      </c>
      <c r="BQ1690">
        <v>58</v>
      </c>
      <c r="BR1690">
        <v>66</v>
      </c>
      <c r="BS1690">
        <v>49</v>
      </c>
      <c r="BT1690">
        <v>26</v>
      </c>
      <c r="BU1690">
        <v>32</v>
      </c>
      <c r="BV1690" s="40"/>
      <c r="BW1690" s="5">
        <f t="shared" si="342"/>
        <v>587</v>
      </c>
      <c r="BX1690" s="5">
        <f t="shared" si="343"/>
        <v>263</v>
      </c>
      <c r="BY1690" s="5">
        <f t="shared" si="344"/>
        <v>308</v>
      </c>
      <c r="BZ1690" s="5">
        <f t="shared" si="345"/>
        <v>568</v>
      </c>
      <c r="CA1690" s="5">
        <f t="shared" si="346"/>
        <v>178</v>
      </c>
      <c r="CB1690" s="40">
        <f t="shared" si="347"/>
        <v>540</v>
      </c>
      <c r="CC1690" s="40">
        <f t="shared" si="348"/>
        <v>238</v>
      </c>
      <c r="CD1690" s="40">
        <f t="shared" si="349"/>
        <v>288</v>
      </c>
      <c r="CE1690" s="40">
        <f t="shared" si="353"/>
        <v>586</v>
      </c>
      <c r="CF1690" s="40">
        <f t="shared" si="354"/>
        <v>231</v>
      </c>
    </row>
    <row r="1691" spans="1:84" x14ac:dyDescent="0.25">
      <c r="A1691" s="73" t="s">
        <v>3300</v>
      </c>
      <c r="B1691" s="2" t="s">
        <v>3200</v>
      </c>
      <c r="C1691" s="2" t="s">
        <v>3301</v>
      </c>
      <c r="D1691" s="2" t="s">
        <v>3301</v>
      </c>
      <c r="E1691">
        <f t="shared" si="350"/>
        <v>15720</v>
      </c>
      <c r="F1691">
        <f t="shared" si="351"/>
        <v>7739</v>
      </c>
      <c r="G1691">
        <v>148</v>
      </c>
      <c r="H1691">
        <v>165</v>
      </c>
      <c r="I1691">
        <v>147</v>
      </c>
      <c r="J1691">
        <v>140</v>
      </c>
      <c r="K1691">
        <v>163</v>
      </c>
      <c r="L1691">
        <v>148</v>
      </c>
      <c r="M1691">
        <v>136</v>
      </c>
      <c r="N1691">
        <v>132</v>
      </c>
      <c r="O1691">
        <v>147</v>
      </c>
      <c r="P1691">
        <v>156</v>
      </c>
      <c r="Q1691">
        <v>149</v>
      </c>
      <c r="R1691">
        <v>156</v>
      </c>
      <c r="S1691">
        <v>145</v>
      </c>
      <c r="T1691">
        <v>139</v>
      </c>
      <c r="U1691">
        <v>152</v>
      </c>
      <c r="V1691">
        <v>142</v>
      </c>
      <c r="W1691">
        <v>147</v>
      </c>
      <c r="X1691">
        <v>145</v>
      </c>
      <c r="Y1691">
        <v>170</v>
      </c>
      <c r="Z1691">
        <v>156</v>
      </c>
      <c r="AA1691">
        <v>773</v>
      </c>
      <c r="AB1691">
        <v>722</v>
      </c>
      <c r="AC1691">
        <v>575</v>
      </c>
      <c r="AD1691">
        <v>673</v>
      </c>
      <c r="AE1691">
        <v>623</v>
      </c>
      <c r="AF1691">
        <v>425</v>
      </c>
      <c r="AG1691">
        <v>285</v>
      </c>
      <c r="AH1691">
        <v>145</v>
      </c>
      <c r="AI1691">
        <v>160</v>
      </c>
      <c r="AJ1691">
        <v>108</v>
      </c>
      <c r="AK1691">
        <v>87</v>
      </c>
      <c r="AL1691">
        <v>97</v>
      </c>
      <c r="AM1691">
        <v>83</v>
      </c>
      <c r="AN1691">
        <f t="shared" si="352"/>
        <v>7981</v>
      </c>
      <c r="AO1691">
        <v>167</v>
      </c>
      <c r="AP1691">
        <v>147</v>
      </c>
      <c r="AQ1691">
        <v>159</v>
      </c>
      <c r="AR1691">
        <v>164</v>
      </c>
      <c r="AS1691">
        <v>123</v>
      </c>
      <c r="AT1691">
        <v>149</v>
      </c>
      <c r="AU1691">
        <v>159</v>
      </c>
      <c r="AV1691">
        <v>160</v>
      </c>
      <c r="AW1691">
        <v>142</v>
      </c>
      <c r="AX1691">
        <v>146</v>
      </c>
      <c r="AY1691">
        <v>137</v>
      </c>
      <c r="AZ1691">
        <v>128</v>
      </c>
      <c r="BA1691">
        <v>140</v>
      </c>
      <c r="BB1691">
        <v>151</v>
      </c>
      <c r="BC1691">
        <v>154</v>
      </c>
      <c r="BD1691">
        <v>147</v>
      </c>
      <c r="BE1691">
        <v>147</v>
      </c>
      <c r="BF1691">
        <v>151</v>
      </c>
      <c r="BG1691">
        <v>133</v>
      </c>
      <c r="BH1691">
        <v>158</v>
      </c>
      <c r="BI1691">
        <v>798</v>
      </c>
      <c r="BJ1691">
        <v>845</v>
      </c>
      <c r="BK1691">
        <v>641</v>
      </c>
      <c r="BL1691">
        <v>575</v>
      </c>
      <c r="BM1691">
        <v>558</v>
      </c>
      <c r="BN1691">
        <v>524</v>
      </c>
      <c r="BO1691">
        <v>293</v>
      </c>
      <c r="BP1691">
        <v>172</v>
      </c>
      <c r="BQ1691">
        <v>151</v>
      </c>
      <c r="BR1691">
        <v>100</v>
      </c>
      <c r="BS1691">
        <v>111</v>
      </c>
      <c r="BT1691">
        <v>123</v>
      </c>
      <c r="BU1691">
        <v>128</v>
      </c>
      <c r="BV1691" s="40"/>
      <c r="BW1691" s="5">
        <f t="shared" si="342"/>
        <v>1787</v>
      </c>
      <c r="BX1691" s="5">
        <f t="shared" si="343"/>
        <v>870</v>
      </c>
      <c r="BY1691" s="5">
        <f t="shared" si="344"/>
        <v>1821</v>
      </c>
      <c r="BZ1691" s="5">
        <f t="shared" si="345"/>
        <v>2726</v>
      </c>
      <c r="CA1691" s="5">
        <f t="shared" si="346"/>
        <v>535</v>
      </c>
      <c r="CB1691" s="40">
        <f t="shared" si="347"/>
        <v>1781</v>
      </c>
      <c r="CC1691" s="40">
        <f t="shared" si="348"/>
        <v>890</v>
      </c>
      <c r="CD1691" s="40">
        <f t="shared" si="349"/>
        <v>1934</v>
      </c>
      <c r="CE1691" s="40">
        <f t="shared" si="353"/>
        <v>2763</v>
      </c>
      <c r="CF1691" s="40">
        <f t="shared" si="354"/>
        <v>613</v>
      </c>
    </row>
    <row r="1692" spans="1:84" x14ac:dyDescent="0.25">
      <c r="A1692" s="73" t="s">
        <v>3302</v>
      </c>
      <c r="B1692" s="2" t="s">
        <v>3200</v>
      </c>
      <c r="C1692" s="2" t="s">
        <v>3301</v>
      </c>
      <c r="D1692" s="2" t="s">
        <v>3303</v>
      </c>
      <c r="E1692">
        <f t="shared" si="350"/>
        <v>3618</v>
      </c>
      <c r="F1692">
        <f t="shared" si="351"/>
        <v>1791</v>
      </c>
      <c r="G1692">
        <v>58</v>
      </c>
      <c r="H1692">
        <v>51</v>
      </c>
      <c r="I1692">
        <v>54</v>
      </c>
      <c r="J1692">
        <v>54</v>
      </c>
      <c r="K1692">
        <v>41</v>
      </c>
      <c r="L1692">
        <v>43</v>
      </c>
      <c r="M1692">
        <v>39</v>
      </c>
      <c r="N1692">
        <v>43</v>
      </c>
      <c r="O1692">
        <v>44</v>
      </c>
      <c r="P1692">
        <v>45</v>
      </c>
      <c r="Q1692">
        <v>52</v>
      </c>
      <c r="R1692">
        <v>44</v>
      </c>
      <c r="S1692">
        <v>49</v>
      </c>
      <c r="T1692">
        <v>44</v>
      </c>
      <c r="U1692">
        <v>44</v>
      </c>
      <c r="V1692">
        <v>38</v>
      </c>
      <c r="W1692">
        <v>34</v>
      </c>
      <c r="X1692">
        <v>30</v>
      </c>
      <c r="Y1692">
        <v>26</v>
      </c>
      <c r="Z1692">
        <v>28</v>
      </c>
      <c r="AA1692">
        <v>120</v>
      </c>
      <c r="AB1692">
        <v>131</v>
      </c>
      <c r="AC1692">
        <v>156</v>
      </c>
      <c r="AD1692">
        <v>111</v>
      </c>
      <c r="AE1692">
        <v>129</v>
      </c>
      <c r="AF1692">
        <v>89</v>
      </c>
      <c r="AG1692">
        <v>60</v>
      </c>
      <c r="AH1692">
        <v>40</v>
      </c>
      <c r="AI1692">
        <v>27</v>
      </c>
      <c r="AJ1692">
        <v>24</v>
      </c>
      <c r="AK1692">
        <v>19</v>
      </c>
      <c r="AL1692">
        <v>13</v>
      </c>
      <c r="AM1692">
        <v>11</v>
      </c>
      <c r="AN1692">
        <f t="shared" si="352"/>
        <v>1827</v>
      </c>
      <c r="AO1692">
        <v>66</v>
      </c>
      <c r="AP1692">
        <v>63</v>
      </c>
      <c r="AQ1692">
        <v>48</v>
      </c>
      <c r="AR1692">
        <v>44</v>
      </c>
      <c r="AS1692">
        <v>44</v>
      </c>
      <c r="AT1692">
        <v>44</v>
      </c>
      <c r="AU1692">
        <v>48</v>
      </c>
      <c r="AV1692">
        <v>43</v>
      </c>
      <c r="AW1692">
        <v>45</v>
      </c>
      <c r="AX1692">
        <v>55</v>
      </c>
      <c r="AY1692">
        <v>41</v>
      </c>
      <c r="AZ1692">
        <v>51</v>
      </c>
      <c r="BA1692">
        <v>48</v>
      </c>
      <c r="BB1692">
        <v>46</v>
      </c>
      <c r="BC1692">
        <v>38</v>
      </c>
      <c r="BD1692">
        <v>34</v>
      </c>
      <c r="BE1692">
        <v>28</v>
      </c>
      <c r="BF1692">
        <v>29</v>
      </c>
      <c r="BG1692">
        <v>31</v>
      </c>
      <c r="BH1692">
        <v>31</v>
      </c>
      <c r="BI1692">
        <v>151</v>
      </c>
      <c r="BJ1692">
        <v>135</v>
      </c>
      <c r="BK1692">
        <v>121</v>
      </c>
      <c r="BL1692">
        <v>126</v>
      </c>
      <c r="BM1692">
        <v>98</v>
      </c>
      <c r="BN1692">
        <v>91</v>
      </c>
      <c r="BO1692">
        <v>54</v>
      </c>
      <c r="BP1692">
        <v>42</v>
      </c>
      <c r="BQ1692">
        <v>36</v>
      </c>
      <c r="BR1692">
        <v>33</v>
      </c>
      <c r="BS1692">
        <v>29</v>
      </c>
      <c r="BT1692">
        <v>16</v>
      </c>
      <c r="BU1692">
        <v>18</v>
      </c>
      <c r="BV1692" s="40"/>
      <c r="BW1692" s="5">
        <f t="shared" ref="BW1692:BW1755" si="355">SUM(G1692:R1692)</f>
        <v>568</v>
      </c>
      <c r="BX1692" s="5">
        <f t="shared" ref="BX1692:BX1755" si="356">SUM(S1692:X1692)</f>
        <v>239</v>
      </c>
      <c r="BY1692" s="5">
        <f t="shared" ref="BY1692:BY1755" si="357">SUM(Y1692:AB1692)</f>
        <v>305</v>
      </c>
      <c r="BZ1692" s="5">
        <f t="shared" ref="BZ1692:BZ1755" si="358">SUM(AC1692:AH1692)</f>
        <v>585</v>
      </c>
      <c r="CA1692" s="5">
        <f t="shared" ref="CA1692:CA1755" si="359">SUM(AI1692:AM1692)</f>
        <v>94</v>
      </c>
      <c r="CB1692" s="40">
        <f t="shared" ref="CB1692:CB1755" si="360">SUM(AO1692:AZ1692)</f>
        <v>592</v>
      </c>
      <c r="CC1692" s="40">
        <f t="shared" ref="CC1692:CC1755" si="361">SUM(BA1692:BF1692)</f>
        <v>223</v>
      </c>
      <c r="CD1692" s="40">
        <f t="shared" ref="CD1692:CD1755" si="362">SUM(BG1692:BJ1692)</f>
        <v>348</v>
      </c>
      <c r="CE1692" s="40">
        <f t="shared" si="353"/>
        <v>532</v>
      </c>
      <c r="CF1692" s="40">
        <f t="shared" si="354"/>
        <v>132</v>
      </c>
    </row>
    <row r="1693" spans="1:84" x14ac:dyDescent="0.25">
      <c r="A1693" s="73" t="s">
        <v>3304</v>
      </c>
      <c r="B1693" s="2" t="s">
        <v>3200</v>
      </c>
      <c r="C1693" s="2" t="s">
        <v>3301</v>
      </c>
      <c r="D1693" s="2" t="s">
        <v>3305</v>
      </c>
      <c r="E1693">
        <f t="shared" si="350"/>
        <v>4629</v>
      </c>
      <c r="F1693">
        <f t="shared" si="351"/>
        <v>2324</v>
      </c>
      <c r="G1693">
        <v>38</v>
      </c>
      <c r="H1693">
        <v>43</v>
      </c>
      <c r="I1693">
        <v>44</v>
      </c>
      <c r="J1693">
        <v>39</v>
      </c>
      <c r="K1693">
        <v>45</v>
      </c>
      <c r="L1693">
        <v>43</v>
      </c>
      <c r="M1693">
        <v>48</v>
      </c>
      <c r="N1693">
        <v>49</v>
      </c>
      <c r="O1693">
        <v>48</v>
      </c>
      <c r="P1693">
        <v>40</v>
      </c>
      <c r="Q1693">
        <v>42</v>
      </c>
      <c r="R1693">
        <v>41</v>
      </c>
      <c r="S1693">
        <v>48</v>
      </c>
      <c r="T1693">
        <v>44</v>
      </c>
      <c r="U1693">
        <v>49</v>
      </c>
      <c r="V1693">
        <v>53</v>
      </c>
      <c r="W1693">
        <v>53</v>
      </c>
      <c r="X1693">
        <v>53</v>
      </c>
      <c r="Y1693">
        <v>52</v>
      </c>
      <c r="Z1693">
        <v>44</v>
      </c>
      <c r="AA1693">
        <v>217</v>
      </c>
      <c r="AB1693">
        <v>244</v>
      </c>
      <c r="AC1693">
        <v>214</v>
      </c>
      <c r="AD1693">
        <v>180</v>
      </c>
      <c r="AE1693">
        <v>139</v>
      </c>
      <c r="AF1693">
        <v>107</v>
      </c>
      <c r="AG1693">
        <v>87</v>
      </c>
      <c r="AH1693">
        <v>52</v>
      </c>
      <c r="AI1693">
        <v>46</v>
      </c>
      <c r="AJ1693">
        <v>38</v>
      </c>
      <c r="AK1693">
        <v>31</v>
      </c>
      <c r="AL1693">
        <v>21</v>
      </c>
      <c r="AM1693">
        <v>32</v>
      </c>
      <c r="AN1693">
        <f t="shared" si="352"/>
        <v>2305</v>
      </c>
      <c r="AO1693">
        <v>44</v>
      </c>
      <c r="AP1693">
        <v>40</v>
      </c>
      <c r="AQ1693">
        <v>40</v>
      </c>
      <c r="AR1693">
        <v>44</v>
      </c>
      <c r="AS1693">
        <v>33</v>
      </c>
      <c r="AT1693">
        <v>43</v>
      </c>
      <c r="AU1693">
        <v>37</v>
      </c>
      <c r="AV1693">
        <v>39</v>
      </c>
      <c r="AW1693">
        <v>40</v>
      </c>
      <c r="AX1693">
        <v>50</v>
      </c>
      <c r="AY1693">
        <v>46</v>
      </c>
      <c r="AZ1693">
        <v>49</v>
      </c>
      <c r="BA1693">
        <v>42</v>
      </c>
      <c r="BB1693">
        <v>50</v>
      </c>
      <c r="BC1693">
        <v>53</v>
      </c>
      <c r="BD1693">
        <v>46</v>
      </c>
      <c r="BE1693">
        <v>48</v>
      </c>
      <c r="BF1693">
        <v>50</v>
      </c>
      <c r="BG1693">
        <v>52</v>
      </c>
      <c r="BH1693">
        <v>58</v>
      </c>
      <c r="BI1693">
        <v>252</v>
      </c>
      <c r="BJ1693">
        <v>184</v>
      </c>
      <c r="BK1693">
        <v>159</v>
      </c>
      <c r="BL1693">
        <v>160</v>
      </c>
      <c r="BM1693">
        <v>125</v>
      </c>
      <c r="BN1693">
        <v>127</v>
      </c>
      <c r="BO1693">
        <v>89</v>
      </c>
      <c r="BP1693">
        <v>64</v>
      </c>
      <c r="BQ1693">
        <v>64</v>
      </c>
      <c r="BR1693">
        <v>49</v>
      </c>
      <c r="BS1693">
        <v>43</v>
      </c>
      <c r="BT1693">
        <v>31</v>
      </c>
      <c r="BU1693">
        <v>54</v>
      </c>
      <c r="BV1693" s="40"/>
      <c r="BW1693" s="5">
        <f t="shared" si="355"/>
        <v>520</v>
      </c>
      <c r="BX1693" s="5">
        <f t="shared" si="356"/>
        <v>300</v>
      </c>
      <c r="BY1693" s="5">
        <f t="shared" si="357"/>
        <v>557</v>
      </c>
      <c r="BZ1693" s="5">
        <f t="shared" si="358"/>
        <v>779</v>
      </c>
      <c r="CA1693" s="5">
        <f t="shared" si="359"/>
        <v>168</v>
      </c>
      <c r="CB1693" s="40">
        <f t="shared" si="360"/>
        <v>505</v>
      </c>
      <c r="CC1693" s="40">
        <f t="shared" si="361"/>
        <v>289</v>
      </c>
      <c r="CD1693" s="40">
        <f t="shared" si="362"/>
        <v>546</v>
      </c>
      <c r="CE1693" s="40">
        <f t="shared" si="353"/>
        <v>724</v>
      </c>
      <c r="CF1693" s="40">
        <f t="shared" si="354"/>
        <v>241</v>
      </c>
    </row>
    <row r="1694" spans="1:84" x14ac:dyDescent="0.25">
      <c r="A1694" s="73" t="s">
        <v>3306</v>
      </c>
      <c r="B1694" s="2" t="s">
        <v>3200</v>
      </c>
      <c r="C1694" s="2" t="s">
        <v>3301</v>
      </c>
      <c r="D1694" s="2" t="s">
        <v>3307</v>
      </c>
      <c r="E1694">
        <f t="shared" si="350"/>
        <v>2829</v>
      </c>
      <c r="F1694">
        <f t="shared" si="351"/>
        <v>1397</v>
      </c>
      <c r="G1694">
        <v>37</v>
      </c>
      <c r="H1694">
        <v>32</v>
      </c>
      <c r="I1694">
        <v>37</v>
      </c>
      <c r="J1694">
        <v>36</v>
      </c>
      <c r="K1694">
        <v>36</v>
      </c>
      <c r="L1694">
        <v>31</v>
      </c>
      <c r="M1694">
        <v>36</v>
      </c>
      <c r="N1694">
        <v>36</v>
      </c>
      <c r="O1694">
        <v>34</v>
      </c>
      <c r="P1694">
        <v>34</v>
      </c>
      <c r="Q1694">
        <v>36</v>
      </c>
      <c r="R1694">
        <v>31</v>
      </c>
      <c r="S1694">
        <v>37</v>
      </c>
      <c r="T1694">
        <v>37</v>
      </c>
      <c r="U1694">
        <v>29</v>
      </c>
      <c r="V1694">
        <v>28</v>
      </c>
      <c r="W1694">
        <v>29</v>
      </c>
      <c r="X1694">
        <v>25</v>
      </c>
      <c r="Y1694">
        <v>24</v>
      </c>
      <c r="Z1694">
        <v>23</v>
      </c>
      <c r="AA1694">
        <v>97</v>
      </c>
      <c r="AB1694">
        <v>96</v>
      </c>
      <c r="AC1694">
        <v>93</v>
      </c>
      <c r="AD1694">
        <v>93</v>
      </c>
      <c r="AE1694">
        <v>80</v>
      </c>
      <c r="AF1694">
        <v>70</v>
      </c>
      <c r="AG1694">
        <v>59</v>
      </c>
      <c r="AH1694">
        <v>36</v>
      </c>
      <c r="AI1694">
        <v>34</v>
      </c>
      <c r="AJ1694">
        <v>36</v>
      </c>
      <c r="AK1694">
        <v>25</v>
      </c>
      <c r="AL1694">
        <v>15</v>
      </c>
      <c r="AM1694">
        <v>15</v>
      </c>
      <c r="AN1694">
        <f t="shared" si="352"/>
        <v>1432</v>
      </c>
      <c r="AO1694">
        <v>39</v>
      </c>
      <c r="AP1694">
        <v>40</v>
      </c>
      <c r="AQ1694">
        <v>31</v>
      </c>
      <c r="AR1694">
        <v>30</v>
      </c>
      <c r="AS1694">
        <v>27</v>
      </c>
      <c r="AT1694">
        <v>33</v>
      </c>
      <c r="AU1694">
        <v>29</v>
      </c>
      <c r="AV1694">
        <v>29</v>
      </c>
      <c r="AW1694">
        <v>32</v>
      </c>
      <c r="AX1694">
        <v>37</v>
      </c>
      <c r="AY1694">
        <v>33</v>
      </c>
      <c r="AZ1694">
        <v>38</v>
      </c>
      <c r="BA1694">
        <v>32</v>
      </c>
      <c r="BB1694">
        <v>31</v>
      </c>
      <c r="BC1694">
        <v>36</v>
      </c>
      <c r="BD1694">
        <v>30</v>
      </c>
      <c r="BE1694">
        <v>26</v>
      </c>
      <c r="BF1694">
        <v>26</v>
      </c>
      <c r="BG1694">
        <v>24</v>
      </c>
      <c r="BH1694">
        <v>22</v>
      </c>
      <c r="BI1694">
        <v>89</v>
      </c>
      <c r="BJ1694">
        <v>93</v>
      </c>
      <c r="BK1694">
        <v>100</v>
      </c>
      <c r="BL1694">
        <v>79</v>
      </c>
      <c r="BM1694">
        <v>92</v>
      </c>
      <c r="BN1694">
        <v>78</v>
      </c>
      <c r="BO1694">
        <v>52</v>
      </c>
      <c r="BP1694">
        <v>47</v>
      </c>
      <c r="BQ1694">
        <v>46</v>
      </c>
      <c r="BR1694">
        <v>37</v>
      </c>
      <c r="BS1694">
        <v>34</v>
      </c>
      <c r="BT1694">
        <v>28</v>
      </c>
      <c r="BU1694">
        <v>32</v>
      </c>
      <c r="BV1694" s="40"/>
      <c r="BW1694" s="5">
        <f t="shared" si="355"/>
        <v>416</v>
      </c>
      <c r="BX1694" s="5">
        <f t="shared" si="356"/>
        <v>185</v>
      </c>
      <c r="BY1694" s="5">
        <f t="shared" si="357"/>
        <v>240</v>
      </c>
      <c r="BZ1694" s="5">
        <f t="shared" si="358"/>
        <v>431</v>
      </c>
      <c r="CA1694" s="5">
        <f t="shared" si="359"/>
        <v>125</v>
      </c>
      <c r="CB1694" s="40">
        <f t="shared" si="360"/>
        <v>398</v>
      </c>
      <c r="CC1694" s="40">
        <f t="shared" si="361"/>
        <v>181</v>
      </c>
      <c r="CD1694" s="40">
        <f t="shared" si="362"/>
        <v>228</v>
      </c>
      <c r="CE1694" s="40">
        <f t="shared" si="353"/>
        <v>448</v>
      </c>
      <c r="CF1694" s="40">
        <f t="shared" si="354"/>
        <v>177</v>
      </c>
    </row>
    <row r="1695" spans="1:84" x14ac:dyDescent="0.25">
      <c r="A1695" s="73" t="s">
        <v>3308</v>
      </c>
      <c r="B1695" s="2" t="s">
        <v>3200</v>
      </c>
      <c r="C1695" s="2" t="s">
        <v>3301</v>
      </c>
      <c r="D1695" s="2" t="s">
        <v>3309</v>
      </c>
      <c r="E1695">
        <f t="shared" si="350"/>
        <v>5511</v>
      </c>
      <c r="F1695">
        <f t="shared" si="351"/>
        <v>2720</v>
      </c>
      <c r="G1695">
        <v>59</v>
      </c>
      <c r="H1695">
        <v>47</v>
      </c>
      <c r="I1695">
        <v>49</v>
      </c>
      <c r="J1695">
        <v>48</v>
      </c>
      <c r="K1695">
        <v>43</v>
      </c>
      <c r="L1695">
        <v>44</v>
      </c>
      <c r="M1695">
        <v>47</v>
      </c>
      <c r="N1695">
        <v>47</v>
      </c>
      <c r="O1695">
        <v>49</v>
      </c>
      <c r="P1695">
        <v>55</v>
      </c>
      <c r="Q1695">
        <v>50</v>
      </c>
      <c r="R1695">
        <v>57</v>
      </c>
      <c r="S1695">
        <v>65</v>
      </c>
      <c r="T1695">
        <v>61</v>
      </c>
      <c r="U1695">
        <v>61</v>
      </c>
      <c r="V1695">
        <v>54</v>
      </c>
      <c r="W1695">
        <v>53</v>
      </c>
      <c r="X1695">
        <v>55</v>
      </c>
      <c r="Y1695">
        <v>45</v>
      </c>
      <c r="Z1695">
        <v>52</v>
      </c>
      <c r="AA1695">
        <v>209</v>
      </c>
      <c r="AB1695">
        <v>178</v>
      </c>
      <c r="AC1695">
        <v>215</v>
      </c>
      <c r="AD1695">
        <v>182</v>
      </c>
      <c r="AE1695">
        <v>175</v>
      </c>
      <c r="AF1695">
        <v>165</v>
      </c>
      <c r="AG1695">
        <v>140</v>
      </c>
      <c r="AH1695">
        <v>106</v>
      </c>
      <c r="AI1695">
        <v>92</v>
      </c>
      <c r="AJ1695">
        <v>71</v>
      </c>
      <c r="AK1695">
        <v>52</v>
      </c>
      <c r="AL1695">
        <v>41</v>
      </c>
      <c r="AM1695">
        <v>53</v>
      </c>
      <c r="AN1695">
        <f t="shared" si="352"/>
        <v>2791</v>
      </c>
      <c r="AO1695">
        <v>57</v>
      </c>
      <c r="AP1695">
        <v>57</v>
      </c>
      <c r="AQ1695">
        <v>50</v>
      </c>
      <c r="AR1695">
        <v>46</v>
      </c>
      <c r="AS1695">
        <v>47</v>
      </c>
      <c r="AT1695">
        <v>47</v>
      </c>
      <c r="AU1695">
        <v>47</v>
      </c>
      <c r="AV1695">
        <v>49</v>
      </c>
      <c r="AW1695">
        <v>53</v>
      </c>
      <c r="AX1695">
        <v>54</v>
      </c>
      <c r="AY1695">
        <v>60</v>
      </c>
      <c r="AZ1695">
        <v>57</v>
      </c>
      <c r="BA1695">
        <v>53</v>
      </c>
      <c r="BB1695">
        <v>57</v>
      </c>
      <c r="BC1695">
        <v>56</v>
      </c>
      <c r="BD1695">
        <v>55</v>
      </c>
      <c r="BE1695">
        <v>52</v>
      </c>
      <c r="BF1695">
        <v>47</v>
      </c>
      <c r="BG1695">
        <v>53</v>
      </c>
      <c r="BH1695">
        <v>45</v>
      </c>
      <c r="BI1695">
        <v>200</v>
      </c>
      <c r="BJ1695">
        <v>177</v>
      </c>
      <c r="BK1695">
        <v>160</v>
      </c>
      <c r="BL1695">
        <v>138</v>
      </c>
      <c r="BM1695">
        <v>184</v>
      </c>
      <c r="BN1695">
        <v>180</v>
      </c>
      <c r="BO1695">
        <v>123</v>
      </c>
      <c r="BP1695">
        <v>147</v>
      </c>
      <c r="BQ1695">
        <v>119</v>
      </c>
      <c r="BR1695">
        <v>91</v>
      </c>
      <c r="BS1695">
        <v>84</v>
      </c>
      <c r="BT1695">
        <v>68</v>
      </c>
      <c r="BU1695">
        <v>78</v>
      </c>
      <c r="BV1695" s="40"/>
      <c r="BW1695" s="5">
        <f t="shared" si="355"/>
        <v>595</v>
      </c>
      <c r="BX1695" s="5">
        <f t="shared" si="356"/>
        <v>349</v>
      </c>
      <c r="BY1695" s="5">
        <f t="shared" si="357"/>
        <v>484</v>
      </c>
      <c r="BZ1695" s="5">
        <f t="shared" si="358"/>
        <v>983</v>
      </c>
      <c r="CA1695" s="5">
        <f t="shared" si="359"/>
        <v>309</v>
      </c>
      <c r="CB1695" s="40">
        <f t="shared" si="360"/>
        <v>624</v>
      </c>
      <c r="CC1695" s="40">
        <f t="shared" si="361"/>
        <v>320</v>
      </c>
      <c r="CD1695" s="40">
        <f t="shared" si="362"/>
        <v>475</v>
      </c>
      <c r="CE1695" s="40">
        <f t="shared" si="353"/>
        <v>932</v>
      </c>
      <c r="CF1695" s="40">
        <f t="shared" si="354"/>
        <v>440</v>
      </c>
    </row>
    <row r="1696" spans="1:84" x14ac:dyDescent="0.25">
      <c r="A1696" s="73" t="s">
        <v>3310</v>
      </c>
      <c r="B1696" s="2" t="s">
        <v>3200</v>
      </c>
      <c r="C1696" s="2" t="s">
        <v>3301</v>
      </c>
      <c r="D1696" s="2" t="s">
        <v>3311</v>
      </c>
      <c r="E1696">
        <f t="shared" si="350"/>
        <v>4436</v>
      </c>
      <c r="F1696">
        <f t="shared" si="351"/>
        <v>2223</v>
      </c>
      <c r="G1696">
        <v>57</v>
      </c>
      <c r="H1696">
        <v>43</v>
      </c>
      <c r="I1696">
        <v>42</v>
      </c>
      <c r="J1696">
        <v>42</v>
      </c>
      <c r="K1696">
        <v>36</v>
      </c>
      <c r="L1696">
        <v>38</v>
      </c>
      <c r="M1696">
        <v>39</v>
      </c>
      <c r="N1696">
        <v>41</v>
      </c>
      <c r="O1696">
        <v>41</v>
      </c>
      <c r="P1696">
        <v>49</v>
      </c>
      <c r="Q1696">
        <v>49</v>
      </c>
      <c r="R1696">
        <v>53</v>
      </c>
      <c r="S1696">
        <v>54</v>
      </c>
      <c r="T1696">
        <v>47</v>
      </c>
      <c r="U1696">
        <v>44</v>
      </c>
      <c r="V1696">
        <v>42</v>
      </c>
      <c r="W1696">
        <v>48</v>
      </c>
      <c r="X1696">
        <v>40</v>
      </c>
      <c r="Y1696">
        <v>38</v>
      </c>
      <c r="Z1696">
        <v>39</v>
      </c>
      <c r="AA1696">
        <v>191</v>
      </c>
      <c r="AB1696">
        <v>172</v>
      </c>
      <c r="AC1696">
        <v>168</v>
      </c>
      <c r="AD1696">
        <v>142</v>
      </c>
      <c r="AE1696">
        <v>125</v>
      </c>
      <c r="AF1696">
        <v>120</v>
      </c>
      <c r="AG1696">
        <v>108</v>
      </c>
      <c r="AH1696">
        <v>78</v>
      </c>
      <c r="AI1696">
        <v>66</v>
      </c>
      <c r="AJ1696">
        <v>60</v>
      </c>
      <c r="AK1696">
        <v>43</v>
      </c>
      <c r="AL1696">
        <v>28</v>
      </c>
      <c r="AM1696">
        <v>40</v>
      </c>
      <c r="AN1696">
        <f t="shared" si="352"/>
        <v>2213</v>
      </c>
      <c r="AO1696">
        <v>47</v>
      </c>
      <c r="AP1696">
        <v>50</v>
      </c>
      <c r="AQ1696">
        <v>43</v>
      </c>
      <c r="AR1696">
        <v>38</v>
      </c>
      <c r="AS1696">
        <v>37</v>
      </c>
      <c r="AT1696">
        <v>40</v>
      </c>
      <c r="AU1696">
        <v>38</v>
      </c>
      <c r="AV1696">
        <v>39</v>
      </c>
      <c r="AW1696">
        <v>43</v>
      </c>
      <c r="AX1696">
        <v>43</v>
      </c>
      <c r="AY1696">
        <v>41</v>
      </c>
      <c r="AZ1696">
        <v>44</v>
      </c>
      <c r="BA1696">
        <v>44</v>
      </c>
      <c r="BB1696">
        <v>52</v>
      </c>
      <c r="BC1696">
        <v>56</v>
      </c>
      <c r="BD1696">
        <v>48</v>
      </c>
      <c r="BE1696">
        <v>39</v>
      </c>
      <c r="BF1696">
        <v>43</v>
      </c>
      <c r="BG1696">
        <v>42</v>
      </c>
      <c r="BH1696">
        <v>41</v>
      </c>
      <c r="BI1696">
        <v>154</v>
      </c>
      <c r="BJ1696">
        <v>177</v>
      </c>
      <c r="BK1696">
        <v>154</v>
      </c>
      <c r="BL1696">
        <v>148</v>
      </c>
      <c r="BM1696">
        <v>136</v>
      </c>
      <c r="BN1696">
        <v>121</v>
      </c>
      <c r="BO1696">
        <v>95</v>
      </c>
      <c r="BP1696">
        <v>89</v>
      </c>
      <c r="BQ1696">
        <v>70</v>
      </c>
      <c r="BR1696">
        <v>59</v>
      </c>
      <c r="BS1696">
        <v>47</v>
      </c>
      <c r="BT1696">
        <v>34</v>
      </c>
      <c r="BU1696">
        <v>61</v>
      </c>
      <c r="BV1696" s="40"/>
      <c r="BW1696" s="5">
        <f t="shared" si="355"/>
        <v>530</v>
      </c>
      <c r="BX1696" s="5">
        <f t="shared" si="356"/>
        <v>275</v>
      </c>
      <c r="BY1696" s="5">
        <f t="shared" si="357"/>
        <v>440</v>
      </c>
      <c r="BZ1696" s="5">
        <f t="shared" si="358"/>
        <v>741</v>
      </c>
      <c r="CA1696" s="5">
        <f t="shared" si="359"/>
        <v>237</v>
      </c>
      <c r="CB1696" s="40">
        <f t="shared" si="360"/>
        <v>503</v>
      </c>
      <c r="CC1696" s="40">
        <f t="shared" si="361"/>
        <v>282</v>
      </c>
      <c r="CD1696" s="40">
        <f t="shared" si="362"/>
        <v>414</v>
      </c>
      <c r="CE1696" s="40">
        <f t="shared" si="353"/>
        <v>743</v>
      </c>
      <c r="CF1696" s="40">
        <f t="shared" si="354"/>
        <v>271</v>
      </c>
    </row>
    <row r="1697" spans="1:84" x14ac:dyDescent="0.25">
      <c r="A1697" s="73" t="s">
        <v>3312</v>
      </c>
      <c r="B1697" s="2" t="s">
        <v>3200</v>
      </c>
      <c r="C1697" s="2" t="s">
        <v>3301</v>
      </c>
      <c r="D1697" s="2" t="s">
        <v>3313</v>
      </c>
      <c r="E1697">
        <f t="shared" si="350"/>
        <v>12004</v>
      </c>
      <c r="F1697">
        <f t="shared" si="351"/>
        <v>5990</v>
      </c>
      <c r="G1697">
        <v>135</v>
      </c>
      <c r="H1697">
        <v>123</v>
      </c>
      <c r="I1697">
        <v>112</v>
      </c>
      <c r="J1697">
        <v>119</v>
      </c>
      <c r="K1697">
        <v>124</v>
      </c>
      <c r="L1697">
        <v>103</v>
      </c>
      <c r="M1697">
        <v>116</v>
      </c>
      <c r="N1697">
        <v>111</v>
      </c>
      <c r="O1697">
        <v>116</v>
      </c>
      <c r="P1697">
        <v>124</v>
      </c>
      <c r="Q1697">
        <v>103</v>
      </c>
      <c r="R1697">
        <v>127</v>
      </c>
      <c r="S1697">
        <v>118</v>
      </c>
      <c r="T1697">
        <v>130</v>
      </c>
      <c r="U1697">
        <v>112</v>
      </c>
      <c r="V1697">
        <v>110</v>
      </c>
      <c r="W1697">
        <v>111</v>
      </c>
      <c r="X1697">
        <v>125</v>
      </c>
      <c r="Y1697">
        <v>126</v>
      </c>
      <c r="Z1697">
        <v>115</v>
      </c>
      <c r="AA1697">
        <v>589</v>
      </c>
      <c r="AB1697">
        <v>611</v>
      </c>
      <c r="AC1697">
        <v>616</v>
      </c>
      <c r="AD1697">
        <v>493</v>
      </c>
      <c r="AE1697">
        <v>421</v>
      </c>
      <c r="AF1697">
        <v>289</v>
      </c>
      <c r="AG1697">
        <v>228</v>
      </c>
      <c r="AH1697">
        <v>142</v>
      </c>
      <c r="AI1697">
        <v>88</v>
      </c>
      <c r="AJ1697">
        <v>64</v>
      </c>
      <c r="AK1697">
        <v>37</v>
      </c>
      <c r="AL1697">
        <v>26</v>
      </c>
      <c r="AM1697">
        <v>26</v>
      </c>
      <c r="AN1697">
        <f t="shared" si="352"/>
        <v>6014</v>
      </c>
      <c r="AO1697">
        <v>147</v>
      </c>
      <c r="AP1697">
        <v>138</v>
      </c>
      <c r="AQ1697">
        <v>132</v>
      </c>
      <c r="AR1697">
        <v>114</v>
      </c>
      <c r="AS1697">
        <v>91</v>
      </c>
      <c r="AT1697">
        <v>116</v>
      </c>
      <c r="AU1697">
        <v>102</v>
      </c>
      <c r="AV1697">
        <v>107</v>
      </c>
      <c r="AW1697">
        <v>106</v>
      </c>
      <c r="AX1697">
        <v>111</v>
      </c>
      <c r="AY1697">
        <v>125</v>
      </c>
      <c r="AZ1697">
        <v>109</v>
      </c>
      <c r="BA1697">
        <v>122</v>
      </c>
      <c r="BB1697">
        <v>115</v>
      </c>
      <c r="BC1697">
        <v>144</v>
      </c>
      <c r="BD1697">
        <v>129</v>
      </c>
      <c r="BE1697">
        <v>130</v>
      </c>
      <c r="BF1697">
        <v>121</v>
      </c>
      <c r="BG1697">
        <v>121</v>
      </c>
      <c r="BH1697">
        <v>140</v>
      </c>
      <c r="BI1697">
        <v>657</v>
      </c>
      <c r="BJ1697">
        <v>540</v>
      </c>
      <c r="BK1697">
        <v>498</v>
      </c>
      <c r="BL1697">
        <v>422</v>
      </c>
      <c r="BM1697">
        <v>376</v>
      </c>
      <c r="BN1697">
        <v>385</v>
      </c>
      <c r="BO1697">
        <v>199</v>
      </c>
      <c r="BP1697">
        <v>155</v>
      </c>
      <c r="BQ1697">
        <v>129</v>
      </c>
      <c r="BR1697">
        <v>74</v>
      </c>
      <c r="BS1697">
        <v>61</v>
      </c>
      <c r="BT1697">
        <v>43</v>
      </c>
      <c r="BU1697">
        <v>55</v>
      </c>
      <c r="BV1697" s="40"/>
      <c r="BW1697" s="5">
        <f t="shared" si="355"/>
        <v>1413</v>
      </c>
      <c r="BX1697" s="5">
        <f t="shared" si="356"/>
        <v>706</v>
      </c>
      <c r="BY1697" s="5">
        <f t="shared" si="357"/>
        <v>1441</v>
      </c>
      <c r="BZ1697" s="5">
        <f t="shared" si="358"/>
        <v>2189</v>
      </c>
      <c r="CA1697" s="5">
        <f t="shared" si="359"/>
        <v>241</v>
      </c>
      <c r="CB1697" s="40">
        <f t="shared" si="360"/>
        <v>1398</v>
      </c>
      <c r="CC1697" s="40">
        <f t="shared" si="361"/>
        <v>761</v>
      </c>
      <c r="CD1697" s="40">
        <f t="shared" si="362"/>
        <v>1458</v>
      </c>
      <c r="CE1697" s="40">
        <f t="shared" si="353"/>
        <v>2035</v>
      </c>
      <c r="CF1697" s="40">
        <f t="shared" si="354"/>
        <v>362</v>
      </c>
    </row>
    <row r="1698" spans="1:84" x14ac:dyDescent="0.25">
      <c r="A1698" s="73" t="s">
        <v>3314</v>
      </c>
      <c r="B1698" s="2" t="s">
        <v>3200</v>
      </c>
      <c r="C1698" s="2" t="s">
        <v>3301</v>
      </c>
      <c r="D1698" s="2" t="s">
        <v>3315</v>
      </c>
      <c r="E1698">
        <f t="shared" si="350"/>
        <v>7194</v>
      </c>
      <c r="F1698">
        <f t="shared" si="351"/>
        <v>3554</v>
      </c>
      <c r="G1698">
        <v>93</v>
      </c>
      <c r="H1698">
        <v>78</v>
      </c>
      <c r="I1698">
        <v>73</v>
      </c>
      <c r="J1698">
        <v>85</v>
      </c>
      <c r="K1698">
        <v>74</v>
      </c>
      <c r="L1698">
        <v>67</v>
      </c>
      <c r="M1698">
        <v>76</v>
      </c>
      <c r="N1698">
        <v>67</v>
      </c>
      <c r="O1698">
        <v>65</v>
      </c>
      <c r="P1698">
        <v>70</v>
      </c>
      <c r="Q1698">
        <v>77</v>
      </c>
      <c r="R1698">
        <v>73</v>
      </c>
      <c r="S1698">
        <v>85</v>
      </c>
      <c r="T1698">
        <v>67</v>
      </c>
      <c r="U1698">
        <v>69</v>
      </c>
      <c r="V1698">
        <v>54</v>
      </c>
      <c r="W1698">
        <v>50</v>
      </c>
      <c r="X1698">
        <v>55</v>
      </c>
      <c r="Y1698">
        <v>53</v>
      </c>
      <c r="Z1698">
        <v>49</v>
      </c>
      <c r="AA1698">
        <v>267</v>
      </c>
      <c r="AB1698">
        <v>287</v>
      </c>
      <c r="AC1698">
        <v>310</v>
      </c>
      <c r="AD1698">
        <v>309</v>
      </c>
      <c r="AE1698">
        <v>310</v>
      </c>
      <c r="AF1698">
        <v>188</v>
      </c>
      <c r="AG1698">
        <v>127</v>
      </c>
      <c r="AH1698">
        <v>90</v>
      </c>
      <c r="AI1698">
        <v>86</v>
      </c>
      <c r="AJ1698">
        <v>69</v>
      </c>
      <c r="AK1698">
        <v>59</v>
      </c>
      <c r="AL1698">
        <v>32</v>
      </c>
      <c r="AM1698">
        <v>40</v>
      </c>
      <c r="AN1698">
        <f t="shared" si="352"/>
        <v>3640</v>
      </c>
      <c r="AO1698">
        <v>93</v>
      </c>
      <c r="AP1698">
        <v>92</v>
      </c>
      <c r="AQ1698">
        <v>85</v>
      </c>
      <c r="AR1698">
        <v>68</v>
      </c>
      <c r="AS1698">
        <v>65</v>
      </c>
      <c r="AT1698">
        <v>79</v>
      </c>
      <c r="AU1698">
        <v>67</v>
      </c>
      <c r="AV1698">
        <v>76</v>
      </c>
      <c r="AW1698">
        <v>79</v>
      </c>
      <c r="AX1698">
        <v>85</v>
      </c>
      <c r="AY1698">
        <v>71</v>
      </c>
      <c r="AZ1698">
        <v>78</v>
      </c>
      <c r="BA1698">
        <v>67</v>
      </c>
      <c r="BB1698">
        <v>78</v>
      </c>
      <c r="BC1698">
        <v>69</v>
      </c>
      <c r="BD1698">
        <v>63</v>
      </c>
      <c r="BE1698">
        <v>59</v>
      </c>
      <c r="BF1698">
        <v>45</v>
      </c>
      <c r="BG1698">
        <v>43</v>
      </c>
      <c r="BH1698">
        <v>54</v>
      </c>
      <c r="BI1698">
        <v>225</v>
      </c>
      <c r="BJ1698">
        <v>321</v>
      </c>
      <c r="BK1698">
        <v>346</v>
      </c>
      <c r="BL1698">
        <v>275</v>
      </c>
      <c r="BM1698">
        <v>236</v>
      </c>
      <c r="BN1698">
        <v>232</v>
      </c>
      <c r="BO1698">
        <v>121</v>
      </c>
      <c r="BP1698">
        <v>98</v>
      </c>
      <c r="BQ1698">
        <v>107</v>
      </c>
      <c r="BR1698">
        <v>82</v>
      </c>
      <c r="BS1698">
        <v>63</v>
      </c>
      <c r="BT1698">
        <v>42</v>
      </c>
      <c r="BU1698">
        <v>76</v>
      </c>
      <c r="BV1698" s="40"/>
      <c r="BW1698" s="5">
        <f t="shared" si="355"/>
        <v>898</v>
      </c>
      <c r="BX1698" s="5">
        <f t="shared" si="356"/>
        <v>380</v>
      </c>
      <c r="BY1698" s="5">
        <f t="shared" si="357"/>
        <v>656</v>
      </c>
      <c r="BZ1698" s="5">
        <f t="shared" si="358"/>
        <v>1334</v>
      </c>
      <c r="CA1698" s="5">
        <f t="shared" si="359"/>
        <v>286</v>
      </c>
      <c r="CB1698" s="40">
        <f t="shared" si="360"/>
        <v>938</v>
      </c>
      <c r="CC1698" s="40">
        <f t="shared" si="361"/>
        <v>381</v>
      </c>
      <c r="CD1698" s="40">
        <f t="shared" si="362"/>
        <v>643</v>
      </c>
      <c r="CE1698" s="40">
        <f t="shared" si="353"/>
        <v>1308</v>
      </c>
      <c r="CF1698" s="40">
        <f t="shared" si="354"/>
        <v>370</v>
      </c>
    </row>
    <row r="1699" spans="1:84" x14ac:dyDescent="0.25">
      <c r="A1699" s="73" t="s">
        <v>3316</v>
      </c>
      <c r="B1699" s="2" t="s">
        <v>3200</v>
      </c>
      <c r="C1699" s="2" t="s">
        <v>1075</v>
      </c>
      <c r="D1699" s="2" t="s">
        <v>1075</v>
      </c>
      <c r="E1699">
        <f t="shared" si="350"/>
        <v>9017</v>
      </c>
      <c r="F1699">
        <f t="shared" si="351"/>
        <v>4412</v>
      </c>
      <c r="G1699">
        <v>109</v>
      </c>
      <c r="H1699">
        <v>94</v>
      </c>
      <c r="I1699">
        <v>95</v>
      </c>
      <c r="J1699">
        <v>85</v>
      </c>
      <c r="K1699">
        <v>87</v>
      </c>
      <c r="L1699">
        <v>97</v>
      </c>
      <c r="M1699">
        <v>104</v>
      </c>
      <c r="N1699">
        <v>96</v>
      </c>
      <c r="O1699">
        <v>93</v>
      </c>
      <c r="P1699">
        <v>108</v>
      </c>
      <c r="Q1699">
        <v>108</v>
      </c>
      <c r="R1699">
        <v>97</v>
      </c>
      <c r="S1699">
        <v>123</v>
      </c>
      <c r="T1699">
        <v>109</v>
      </c>
      <c r="U1699">
        <v>93</v>
      </c>
      <c r="V1699">
        <v>80</v>
      </c>
      <c r="W1699">
        <v>78</v>
      </c>
      <c r="X1699">
        <v>75</v>
      </c>
      <c r="Y1699">
        <v>74</v>
      </c>
      <c r="Z1699">
        <v>74</v>
      </c>
      <c r="AA1699">
        <v>406</v>
      </c>
      <c r="AB1699">
        <v>353</v>
      </c>
      <c r="AC1699">
        <v>291</v>
      </c>
      <c r="AD1699">
        <v>256</v>
      </c>
      <c r="AE1699">
        <v>279</v>
      </c>
      <c r="AF1699">
        <v>206</v>
      </c>
      <c r="AG1699">
        <v>208</v>
      </c>
      <c r="AH1699">
        <v>119</v>
      </c>
      <c r="AI1699">
        <v>125</v>
      </c>
      <c r="AJ1699">
        <v>81</v>
      </c>
      <c r="AK1699">
        <v>80</v>
      </c>
      <c r="AL1699">
        <v>65</v>
      </c>
      <c r="AM1699">
        <v>64</v>
      </c>
      <c r="AN1699">
        <f t="shared" si="352"/>
        <v>4605</v>
      </c>
      <c r="AO1699">
        <v>118</v>
      </c>
      <c r="AP1699">
        <v>115</v>
      </c>
      <c r="AQ1699">
        <v>102</v>
      </c>
      <c r="AR1699">
        <v>104</v>
      </c>
      <c r="AS1699">
        <v>87</v>
      </c>
      <c r="AT1699">
        <v>89</v>
      </c>
      <c r="AU1699">
        <v>84</v>
      </c>
      <c r="AV1699">
        <v>96</v>
      </c>
      <c r="AW1699">
        <v>105</v>
      </c>
      <c r="AX1699">
        <v>101</v>
      </c>
      <c r="AY1699">
        <v>100</v>
      </c>
      <c r="AZ1699">
        <v>119</v>
      </c>
      <c r="BA1699">
        <v>96</v>
      </c>
      <c r="BB1699">
        <v>101</v>
      </c>
      <c r="BC1699">
        <v>102</v>
      </c>
      <c r="BD1699">
        <v>93</v>
      </c>
      <c r="BE1699">
        <v>79</v>
      </c>
      <c r="BF1699">
        <v>72</v>
      </c>
      <c r="BG1699">
        <v>69</v>
      </c>
      <c r="BH1699">
        <v>78</v>
      </c>
      <c r="BI1699">
        <v>343</v>
      </c>
      <c r="BJ1699">
        <v>365</v>
      </c>
      <c r="BK1699">
        <v>324</v>
      </c>
      <c r="BL1699">
        <v>237</v>
      </c>
      <c r="BM1699">
        <v>305</v>
      </c>
      <c r="BN1699">
        <v>277</v>
      </c>
      <c r="BO1699">
        <v>182</v>
      </c>
      <c r="BP1699">
        <v>135</v>
      </c>
      <c r="BQ1699">
        <v>118</v>
      </c>
      <c r="BR1699">
        <v>96</v>
      </c>
      <c r="BS1699">
        <v>102</v>
      </c>
      <c r="BT1699">
        <v>86</v>
      </c>
      <c r="BU1699">
        <v>125</v>
      </c>
      <c r="BV1699" s="40"/>
      <c r="BW1699" s="5">
        <f t="shared" si="355"/>
        <v>1173</v>
      </c>
      <c r="BX1699" s="5">
        <f t="shared" si="356"/>
        <v>558</v>
      </c>
      <c r="BY1699" s="5">
        <f t="shared" si="357"/>
        <v>907</v>
      </c>
      <c r="BZ1699" s="5">
        <f t="shared" si="358"/>
        <v>1359</v>
      </c>
      <c r="CA1699" s="5">
        <f t="shared" si="359"/>
        <v>415</v>
      </c>
      <c r="CB1699" s="40">
        <f t="shared" si="360"/>
        <v>1220</v>
      </c>
      <c r="CC1699" s="40">
        <f t="shared" si="361"/>
        <v>543</v>
      </c>
      <c r="CD1699" s="40">
        <f t="shared" si="362"/>
        <v>855</v>
      </c>
      <c r="CE1699" s="40">
        <f t="shared" si="353"/>
        <v>1460</v>
      </c>
      <c r="CF1699" s="40">
        <f t="shared" si="354"/>
        <v>527</v>
      </c>
    </row>
    <row r="1700" spans="1:84" x14ac:dyDescent="0.25">
      <c r="A1700" s="73" t="s">
        <v>3317</v>
      </c>
      <c r="B1700" s="2" t="s">
        <v>3200</v>
      </c>
      <c r="C1700" s="2" t="s">
        <v>1075</v>
      </c>
      <c r="D1700" s="2" t="s">
        <v>3318</v>
      </c>
      <c r="E1700">
        <f t="shared" si="350"/>
        <v>4594</v>
      </c>
      <c r="F1700">
        <f t="shared" si="351"/>
        <v>2319</v>
      </c>
      <c r="G1700">
        <v>60</v>
      </c>
      <c r="H1700">
        <v>62</v>
      </c>
      <c r="I1700">
        <v>54</v>
      </c>
      <c r="J1700">
        <v>50</v>
      </c>
      <c r="K1700">
        <v>49</v>
      </c>
      <c r="L1700">
        <v>49</v>
      </c>
      <c r="M1700">
        <v>54</v>
      </c>
      <c r="N1700">
        <v>46</v>
      </c>
      <c r="O1700">
        <v>53</v>
      </c>
      <c r="P1700">
        <v>52</v>
      </c>
      <c r="Q1700">
        <v>56</v>
      </c>
      <c r="R1700">
        <v>47</v>
      </c>
      <c r="S1700">
        <v>57</v>
      </c>
      <c r="T1700">
        <v>54</v>
      </c>
      <c r="U1700">
        <v>50</v>
      </c>
      <c r="V1700">
        <v>50</v>
      </c>
      <c r="W1700">
        <v>44</v>
      </c>
      <c r="X1700">
        <v>42</v>
      </c>
      <c r="Y1700">
        <v>39</v>
      </c>
      <c r="Z1700">
        <v>37</v>
      </c>
      <c r="AA1700">
        <v>186</v>
      </c>
      <c r="AB1700">
        <v>197</v>
      </c>
      <c r="AC1700">
        <v>178</v>
      </c>
      <c r="AD1700">
        <v>146</v>
      </c>
      <c r="AE1700">
        <v>136</v>
      </c>
      <c r="AF1700">
        <v>150</v>
      </c>
      <c r="AG1700">
        <v>83</v>
      </c>
      <c r="AH1700">
        <v>52</v>
      </c>
      <c r="AI1700">
        <v>58</v>
      </c>
      <c r="AJ1700">
        <v>46</v>
      </c>
      <c r="AK1700">
        <v>33</v>
      </c>
      <c r="AL1700">
        <v>27</v>
      </c>
      <c r="AM1700">
        <v>22</v>
      </c>
      <c r="AN1700">
        <f t="shared" si="352"/>
        <v>2275</v>
      </c>
      <c r="AO1700">
        <v>65</v>
      </c>
      <c r="AP1700">
        <v>55</v>
      </c>
      <c r="AQ1700">
        <v>57</v>
      </c>
      <c r="AR1700">
        <v>56</v>
      </c>
      <c r="AS1700">
        <v>45</v>
      </c>
      <c r="AT1700">
        <v>51</v>
      </c>
      <c r="AU1700">
        <v>46</v>
      </c>
      <c r="AV1700">
        <v>52</v>
      </c>
      <c r="AW1700">
        <v>47</v>
      </c>
      <c r="AX1700">
        <v>53</v>
      </c>
      <c r="AY1700">
        <v>45</v>
      </c>
      <c r="AZ1700">
        <v>55</v>
      </c>
      <c r="BA1700">
        <v>44</v>
      </c>
      <c r="BB1700">
        <v>45</v>
      </c>
      <c r="BC1700">
        <v>48</v>
      </c>
      <c r="BD1700">
        <v>39</v>
      </c>
      <c r="BE1700">
        <v>42</v>
      </c>
      <c r="BF1700">
        <v>39</v>
      </c>
      <c r="BG1700">
        <v>40</v>
      </c>
      <c r="BH1700">
        <v>40</v>
      </c>
      <c r="BI1700">
        <v>177</v>
      </c>
      <c r="BJ1700">
        <v>174</v>
      </c>
      <c r="BK1700">
        <v>170</v>
      </c>
      <c r="BL1700">
        <v>130</v>
      </c>
      <c r="BM1700">
        <v>136</v>
      </c>
      <c r="BN1700">
        <v>134</v>
      </c>
      <c r="BO1700">
        <v>70</v>
      </c>
      <c r="BP1700">
        <v>61</v>
      </c>
      <c r="BQ1700">
        <v>76</v>
      </c>
      <c r="BR1700">
        <v>65</v>
      </c>
      <c r="BS1700">
        <v>43</v>
      </c>
      <c r="BT1700">
        <v>41</v>
      </c>
      <c r="BU1700">
        <v>34</v>
      </c>
      <c r="BV1700" s="40"/>
      <c r="BW1700" s="5">
        <f t="shared" si="355"/>
        <v>632</v>
      </c>
      <c r="BX1700" s="5">
        <f t="shared" si="356"/>
        <v>297</v>
      </c>
      <c r="BY1700" s="5">
        <f t="shared" si="357"/>
        <v>459</v>
      </c>
      <c r="BZ1700" s="5">
        <f t="shared" si="358"/>
        <v>745</v>
      </c>
      <c r="CA1700" s="5">
        <f t="shared" si="359"/>
        <v>186</v>
      </c>
      <c r="CB1700" s="40">
        <f t="shared" si="360"/>
        <v>627</v>
      </c>
      <c r="CC1700" s="40">
        <f t="shared" si="361"/>
        <v>257</v>
      </c>
      <c r="CD1700" s="40">
        <f t="shared" si="362"/>
        <v>431</v>
      </c>
      <c r="CE1700" s="40">
        <f t="shared" si="353"/>
        <v>701</v>
      </c>
      <c r="CF1700" s="40">
        <f t="shared" si="354"/>
        <v>259</v>
      </c>
    </row>
    <row r="1701" spans="1:84" x14ac:dyDescent="0.25">
      <c r="A1701" s="73" t="s">
        <v>3319</v>
      </c>
      <c r="B1701" s="2" t="s">
        <v>3200</v>
      </c>
      <c r="C1701" s="2" t="s">
        <v>1075</v>
      </c>
      <c r="D1701" s="2" t="s">
        <v>3320</v>
      </c>
      <c r="E1701">
        <f t="shared" si="350"/>
        <v>1290</v>
      </c>
      <c r="F1701">
        <f t="shared" si="351"/>
        <v>618</v>
      </c>
      <c r="G1701">
        <v>16</v>
      </c>
      <c r="H1701">
        <v>14</v>
      </c>
      <c r="I1701">
        <v>12</v>
      </c>
      <c r="J1701">
        <v>13</v>
      </c>
      <c r="K1701">
        <v>16</v>
      </c>
      <c r="L1701">
        <v>12</v>
      </c>
      <c r="M1701">
        <v>13</v>
      </c>
      <c r="N1701">
        <v>13</v>
      </c>
      <c r="O1701">
        <v>12</v>
      </c>
      <c r="P1701">
        <v>14</v>
      </c>
      <c r="Q1701">
        <v>13</v>
      </c>
      <c r="R1701">
        <v>13</v>
      </c>
      <c r="S1701">
        <v>15</v>
      </c>
      <c r="T1701">
        <v>12</v>
      </c>
      <c r="U1701">
        <v>11</v>
      </c>
      <c r="V1701">
        <v>10</v>
      </c>
      <c r="W1701">
        <v>10</v>
      </c>
      <c r="X1701">
        <v>10</v>
      </c>
      <c r="Y1701">
        <v>9</v>
      </c>
      <c r="Z1701">
        <v>9</v>
      </c>
      <c r="AA1701">
        <v>43</v>
      </c>
      <c r="AB1701">
        <v>49</v>
      </c>
      <c r="AC1701">
        <v>44</v>
      </c>
      <c r="AD1701">
        <v>39</v>
      </c>
      <c r="AE1701">
        <v>42</v>
      </c>
      <c r="AF1701">
        <v>35</v>
      </c>
      <c r="AG1701">
        <v>29</v>
      </c>
      <c r="AH1701">
        <v>25</v>
      </c>
      <c r="AI1701">
        <v>16</v>
      </c>
      <c r="AJ1701">
        <v>15</v>
      </c>
      <c r="AK1701">
        <v>14</v>
      </c>
      <c r="AL1701">
        <v>9</v>
      </c>
      <c r="AM1701">
        <v>11</v>
      </c>
      <c r="AN1701">
        <f t="shared" si="352"/>
        <v>672</v>
      </c>
      <c r="AO1701">
        <v>14</v>
      </c>
      <c r="AP1701">
        <v>15</v>
      </c>
      <c r="AQ1701">
        <v>14</v>
      </c>
      <c r="AR1701">
        <v>15</v>
      </c>
      <c r="AS1701">
        <v>11</v>
      </c>
      <c r="AT1701">
        <v>15</v>
      </c>
      <c r="AU1701">
        <v>14</v>
      </c>
      <c r="AV1701">
        <v>14</v>
      </c>
      <c r="AW1701">
        <v>15</v>
      </c>
      <c r="AX1701">
        <v>11</v>
      </c>
      <c r="AY1701">
        <v>14</v>
      </c>
      <c r="AZ1701">
        <v>14</v>
      </c>
      <c r="BA1701">
        <v>12</v>
      </c>
      <c r="BB1701">
        <v>13</v>
      </c>
      <c r="BC1701">
        <v>13</v>
      </c>
      <c r="BD1701">
        <v>12</v>
      </c>
      <c r="BE1701">
        <v>10</v>
      </c>
      <c r="BF1701">
        <v>9</v>
      </c>
      <c r="BG1701">
        <v>9</v>
      </c>
      <c r="BH1701">
        <v>12</v>
      </c>
      <c r="BI1701">
        <v>50</v>
      </c>
      <c r="BJ1701">
        <v>49</v>
      </c>
      <c r="BK1701">
        <v>51</v>
      </c>
      <c r="BL1701">
        <v>45</v>
      </c>
      <c r="BM1701">
        <v>37</v>
      </c>
      <c r="BN1701">
        <v>33</v>
      </c>
      <c r="BO1701">
        <v>32</v>
      </c>
      <c r="BP1701">
        <v>33</v>
      </c>
      <c r="BQ1701">
        <v>19</v>
      </c>
      <c r="BR1701">
        <v>17</v>
      </c>
      <c r="BS1701">
        <v>17</v>
      </c>
      <c r="BT1701">
        <v>12</v>
      </c>
      <c r="BU1701">
        <v>21</v>
      </c>
      <c r="BV1701" s="40"/>
      <c r="BW1701" s="5">
        <f t="shared" si="355"/>
        <v>161</v>
      </c>
      <c r="BX1701" s="5">
        <f t="shared" si="356"/>
        <v>68</v>
      </c>
      <c r="BY1701" s="5">
        <f t="shared" si="357"/>
        <v>110</v>
      </c>
      <c r="BZ1701" s="5">
        <f t="shared" si="358"/>
        <v>214</v>
      </c>
      <c r="CA1701" s="5">
        <f t="shared" si="359"/>
        <v>65</v>
      </c>
      <c r="CB1701" s="40">
        <f t="shared" si="360"/>
        <v>166</v>
      </c>
      <c r="CC1701" s="40">
        <f t="shared" si="361"/>
        <v>69</v>
      </c>
      <c r="CD1701" s="40">
        <f t="shared" si="362"/>
        <v>120</v>
      </c>
      <c r="CE1701" s="40">
        <f t="shared" si="353"/>
        <v>231</v>
      </c>
      <c r="CF1701" s="40">
        <f t="shared" si="354"/>
        <v>86</v>
      </c>
    </row>
    <row r="1702" spans="1:84" x14ac:dyDescent="0.25">
      <c r="A1702" s="73" t="s">
        <v>3321</v>
      </c>
      <c r="B1702" s="2" t="s">
        <v>3200</v>
      </c>
      <c r="C1702" s="2" t="s">
        <v>1075</v>
      </c>
      <c r="D1702" s="2" t="s">
        <v>3322</v>
      </c>
      <c r="E1702">
        <f t="shared" si="350"/>
        <v>2329</v>
      </c>
      <c r="F1702">
        <f t="shared" si="351"/>
        <v>1172</v>
      </c>
      <c r="G1702">
        <v>31</v>
      </c>
      <c r="H1702">
        <v>29</v>
      </c>
      <c r="I1702">
        <v>22</v>
      </c>
      <c r="J1702">
        <v>22</v>
      </c>
      <c r="K1702">
        <v>20</v>
      </c>
      <c r="L1702">
        <v>22</v>
      </c>
      <c r="M1702">
        <v>21</v>
      </c>
      <c r="N1702">
        <v>23</v>
      </c>
      <c r="O1702">
        <v>24</v>
      </c>
      <c r="P1702">
        <v>25</v>
      </c>
      <c r="Q1702">
        <v>21</v>
      </c>
      <c r="R1702">
        <v>24</v>
      </c>
      <c r="S1702">
        <v>22</v>
      </c>
      <c r="T1702">
        <v>22</v>
      </c>
      <c r="U1702">
        <v>27</v>
      </c>
      <c r="V1702">
        <v>20</v>
      </c>
      <c r="W1702">
        <v>20</v>
      </c>
      <c r="X1702">
        <v>18</v>
      </c>
      <c r="Y1702">
        <v>21</v>
      </c>
      <c r="Z1702">
        <v>23</v>
      </c>
      <c r="AA1702">
        <v>92</v>
      </c>
      <c r="AB1702">
        <v>94</v>
      </c>
      <c r="AC1702">
        <v>85</v>
      </c>
      <c r="AD1702">
        <v>71</v>
      </c>
      <c r="AE1702">
        <v>75</v>
      </c>
      <c r="AF1702">
        <v>69</v>
      </c>
      <c r="AG1702">
        <v>53</v>
      </c>
      <c r="AH1702">
        <v>42</v>
      </c>
      <c r="AI1702">
        <v>43</v>
      </c>
      <c r="AJ1702">
        <v>32</v>
      </c>
      <c r="AK1702">
        <v>24</v>
      </c>
      <c r="AL1702">
        <v>16</v>
      </c>
      <c r="AM1702">
        <v>19</v>
      </c>
      <c r="AN1702">
        <f t="shared" si="352"/>
        <v>1157</v>
      </c>
      <c r="AO1702">
        <v>25</v>
      </c>
      <c r="AP1702">
        <v>24</v>
      </c>
      <c r="AQ1702">
        <v>26</v>
      </c>
      <c r="AR1702">
        <v>25</v>
      </c>
      <c r="AS1702">
        <v>21</v>
      </c>
      <c r="AT1702">
        <v>22</v>
      </c>
      <c r="AU1702">
        <v>22</v>
      </c>
      <c r="AV1702">
        <v>20</v>
      </c>
      <c r="AW1702">
        <v>19</v>
      </c>
      <c r="AX1702">
        <v>22</v>
      </c>
      <c r="AY1702">
        <v>24</v>
      </c>
      <c r="AZ1702">
        <v>21</v>
      </c>
      <c r="BA1702">
        <v>25</v>
      </c>
      <c r="BB1702">
        <v>24</v>
      </c>
      <c r="BC1702">
        <v>22</v>
      </c>
      <c r="BD1702">
        <v>20</v>
      </c>
      <c r="BE1702">
        <v>21</v>
      </c>
      <c r="BF1702">
        <v>20</v>
      </c>
      <c r="BG1702">
        <v>17</v>
      </c>
      <c r="BH1702">
        <v>19</v>
      </c>
      <c r="BI1702">
        <v>74</v>
      </c>
      <c r="BJ1702">
        <v>83</v>
      </c>
      <c r="BK1702">
        <v>81</v>
      </c>
      <c r="BL1702">
        <v>72</v>
      </c>
      <c r="BM1702">
        <v>65</v>
      </c>
      <c r="BN1702">
        <v>66</v>
      </c>
      <c r="BO1702">
        <v>52</v>
      </c>
      <c r="BP1702">
        <v>59</v>
      </c>
      <c r="BQ1702">
        <v>44</v>
      </c>
      <c r="BR1702">
        <v>30</v>
      </c>
      <c r="BS1702">
        <v>25</v>
      </c>
      <c r="BT1702">
        <v>27</v>
      </c>
      <c r="BU1702">
        <v>40</v>
      </c>
      <c r="BV1702" s="40"/>
      <c r="BW1702" s="5">
        <f t="shared" si="355"/>
        <v>284</v>
      </c>
      <c r="BX1702" s="5">
        <f t="shared" si="356"/>
        <v>129</v>
      </c>
      <c r="BY1702" s="5">
        <f t="shared" si="357"/>
        <v>230</v>
      </c>
      <c r="BZ1702" s="5">
        <f t="shared" si="358"/>
        <v>395</v>
      </c>
      <c r="CA1702" s="5">
        <f t="shared" si="359"/>
        <v>134</v>
      </c>
      <c r="CB1702" s="40">
        <f t="shared" si="360"/>
        <v>271</v>
      </c>
      <c r="CC1702" s="40">
        <f t="shared" si="361"/>
        <v>132</v>
      </c>
      <c r="CD1702" s="40">
        <f t="shared" si="362"/>
        <v>193</v>
      </c>
      <c r="CE1702" s="40">
        <f t="shared" si="353"/>
        <v>395</v>
      </c>
      <c r="CF1702" s="40">
        <f t="shared" si="354"/>
        <v>166</v>
      </c>
    </row>
    <row r="1703" spans="1:84" x14ac:dyDescent="0.25">
      <c r="A1703" s="73" t="s">
        <v>3323</v>
      </c>
      <c r="B1703" s="2" t="s">
        <v>3200</v>
      </c>
      <c r="C1703" s="2" t="s">
        <v>1075</v>
      </c>
      <c r="D1703" s="2" t="s">
        <v>3324</v>
      </c>
      <c r="E1703">
        <f t="shared" si="350"/>
        <v>2685</v>
      </c>
      <c r="F1703">
        <f t="shared" si="351"/>
        <v>1324</v>
      </c>
      <c r="G1703">
        <v>36</v>
      </c>
      <c r="H1703">
        <v>33</v>
      </c>
      <c r="I1703">
        <v>29</v>
      </c>
      <c r="J1703">
        <v>29</v>
      </c>
      <c r="K1703">
        <v>29</v>
      </c>
      <c r="L1703">
        <v>24</v>
      </c>
      <c r="M1703">
        <v>26</v>
      </c>
      <c r="N1703">
        <v>25</v>
      </c>
      <c r="O1703">
        <v>26</v>
      </c>
      <c r="P1703">
        <v>25</v>
      </c>
      <c r="Q1703">
        <v>27</v>
      </c>
      <c r="R1703">
        <v>28</v>
      </c>
      <c r="S1703">
        <v>26</v>
      </c>
      <c r="T1703">
        <v>27</v>
      </c>
      <c r="U1703">
        <v>24</v>
      </c>
      <c r="V1703">
        <v>26</v>
      </c>
      <c r="W1703">
        <v>22</v>
      </c>
      <c r="X1703">
        <v>22</v>
      </c>
      <c r="Y1703">
        <v>21</v>
      </c>
      <c r="Z1703">
        <v>23</v>
      </c>
      <c r="AA1703">
        <v>108</v>
      </c>
      <c r="AB1703">
        <v>107</v>
      </c>
      <c r="AC1703">
        <v>86</v>
      </c>
      <c r="AD1703">
        <v>86</v>
      </c>
      <c r="AE1703">
        <v>73</v>
      </c>
      <c r="AF1703">
        <v>68</v>
      </c>
      <c r="AG1703">
        <v>63</v>
      </c>
      <c r="AH1703">
        <v>41</v>
      </c>
      <c r="AI1703">
        <v>42</v>
      </c>
      <c r="AJ1703">
        <v>37</v>
      </c>
      <c r="AK1703">
        <v>36</v>
      </c>
      <c r="AL1703">
        <v>24</v>
      </c>
      <c r="AM1703">
        <v>25</v>
      </c>
      <c r="AN1703">
        <f t="shared" si="352"/>
        <v>1361</v>
      </c>
      <c r="AO1703">
        <v>34</v>
      </c>
      <c r="AP1703">
        <v>31</v>
      </c>
      <c r="AQ1703">
        <v>29</v>
      </c>
      <c r="AR1703">
        <v>28</v>
      </c>
      <c r="AS1703">
        <v>23</v>
      </c>
      <c r="AT1703">
        <v>28</v>
      </c>
      <c r="AU1703">
        <v>25</v>
      </c>
      <c r="AV1703">
        <v>26</v>
      </c>
      <c r="AW1703">
        <v>26</v>
      </c>
      <c r="AX1703">
        <v>30</v>
      </c>
      <c r="AY1703">
        <v>23</v>
      </c>
      <c r="AZ1703">
        <v>24</v>
      </c>
      <c r="BA1703">
        <v>27</v>
      </c>
      <c r="BB1703">
        <v>25</v>
      </c>
      <c r="BC1703">
        <v>30</v>
      </c>
      <c r="BD1703">
        <v>20</v>
      </c>
      <c r="BE1703">
        <v>25</v>
      </c>
      <c r="BF1703">
        <v>22</v>
      </c>
      <c r="BG1703">
        <v>23</v>
      </c>
      <c r="BH1703">
        <v>23</v>
      </c>
      <c r="BI1703">
        <v>95</v>
      </c>
      <c r="BJ1703">
        <v>91</v>
      </c>
      <c r="BK1703">
        <v>75</v>
      </c>
      <c r="BL1703">
        <v>65</v>
      </c>
      <c r="BM1703">
        <v>71</v>
      </c>
      <c r="BN1703">
        <v>87</v>
      </c>
      <c r="BO1703">
        <v>62</v>
      </c>
      <c r="BP1703">
        <v>59</v>
      </c>
      <c r="BQ1703">
        <v>54</v>
      </c>
      <c r="BR1703">
        <v>41</v>
      </c>
      <c r="BS1703">
        <v>37</v>
      </c>
      <c r="BT1703">
        <v>42</v>
      </c>
      <c r="BU1703">
        <v>60</v>
      </c>
      <c r="BV1703" s="40"/>
      <c r="BW1703" s="5">
        <f t="shared" si="355"/>
        <v>337</v>
      </c>
      <c r="BX1703" s="5">
        <f t="shared" si="356"/>
        <v>147</v>
      </c>
      <c r="BY1703" s="5">
        <f t="shared" si="357"/>
        <v>259</v>
      </c>
      <c r="BZ1703" s="5">
        <f t="shared" si="358"/>
        <v>417</v>
      </c>
      <c r="CA1703" s="5">
        <f t="shared" si="359"/>
        <v>164</v>
      </c>
      <c r="CB1703" s="40">
        <f t="shared" si="360"/>
        <v>327</v>
      </c>
      <c r="CC1703" s="40">
        <f t="shared" si="361"/>
        <v>149</v>
      </c>
      <c r="CD1703" s="40">
        <f t="shared" si="362"/>
        <v>232</v>
      </c>
      <c r="CE1703" s="40">
        <f t="shared" si="353"/>
        <v>419</v>
      </c>
      <c r="CF1703" s="40">
        <f t="shared" si="354"/>
        <v>234</v>
      </c>
    </row>
    <row r="1704" spans="1:84" x14ac:dyDescent="0.25">
      <c r="A1704" s="73" t="s">
        <v>3325</v>
      </c>
      <c r="B1704" s="2" t="s">
        <v>3200</v>
      </c>
      <c r="C1704" s="2" t="s">
        <v>1075</v>
      </c>
      <c r="D1704" s="2" t="s">
        <v>1649</v>
      </c>
      <c r="E1704">
        <f t="shared" si="350"/>
        <v>2534</v>
      </c>
      <c r="F1704">
        <f t="shared" si="351"/>
        <v>1241</v>
      </c>
      <c r="G1704">
        <v>30</v>
      </c>
      <c r="H1704">
        <v>27</v>
      </c>
      <c r="I1704">
        <v>28</v>
      </c>
      <c r="J1704">
        <v>26</v>
      </c>
      <c r="K1704">
        <v>26</v>
      </c>
      <c r="L1704">
        <v>25</v>
      </c>
      <c r="M1704">
        <v>21</v>
      </c>
      <c r="N1704">
        <v>22</v>
      </c>
      <c r="O1704">
        <v>26</v>
      </c>
      <c r="P1704">
        <v>24</v>
      </c>
      <c r="Q1704">
        <v>24</v>
      </c>
      <c r="R1704">
        <v>23</v>
      </c>
      <c r="S1704">
        <v>23</v>
      </c>
      <c r="T1704">
        <v>24</v>
      </c>
      <c r="U1704">
        <v>22</v>
      </c>
      <c r="V1704">
        <v>21</v>
      </c>
      <c r="W1704">
        <v>20</v>
      </c>
      <c r="X1704">
        <v>21</v>
      </c>
      <c r="Y1704">
        <v>19</v>
      </c>
      <c r="Z1704">
        <v>18</v>
      </c>
      <c r="AA1704">
        <v>70</v>
      </c>
      <c r="AB1704">
        <v>74</v>
      </c>
      <c r="AC1704">
        <v>72</v>
      </c>
      <c r="AD1704">
        <v>79</v>
      </c>
      <c r="AE1704">
        <v>67</v>
      </c>
      <c r="AF1704">
        <v>74</v>
      </c>
      <c r="AG1704">
        <v>55</v>
      </c>
      <c r="AH1704">
        <v>52</v>
      </c>
      <c r="AI1704">
        <v>61</v>
      </c>
      <c r="AJ1704">
        <v>61</v>
      </c>
      <c r="AK1704">
        <v>44</v>
      </c>
      <c r="AL1704">
        <v>33</v>
      </c>
      <c r="AM1704">
        <v>29</v>
      </c>
      <c r="AN1704">
        <f t="shared" si="352"/>
        <v>1293</v>
      </c>
      <c r="AO1704">
        <v>26</v>
      </c>
      <c r="AP1704">
        <v>25</v>
      </c>
      <c r="AQ1704">
        <v>23</v>
      </c>
      <c r="AR1704">
        <v>22</v>
      </c>
      <c r="AS1704">
        <v>21</v>
      </c>
      <c r="AT1704">
        <v>23</v>
      </c>
      <c r="AU1704">
        <v>26</v>
      </c>
      <c r="AV1704">
        <v>26</v>
      </c>
      <c r="AW1704">
        <v>22</v>
      </c>
      <c r="AX1704">
        <v>28</v>
      </c>
      <c r="AY1704">
        <v>26</v>
      </c>
      <c r="AZ1704">
        <v>25</v>
      </c>
      <c r="BA1704">
        <v>27</v>
      </c>
      <c r="BB1704">
        <v>24</v>
      </c>
      <c r="BC1704">
        <v>26</v>
      </c>
      <c r="BD1704">
        <v>21</v>
      </c>
      <c r="BE1704">
        <v>20</v>
      </c>
      <c r="BF1704">
        <v>17</v>
      </c>
      <c r="BG1704">
        <v>17</v>
      </c>
      <c r="BH1704">
        <v>18</v>
      </c>
      <c r="BI1704">
        <v>81</v>
      </c>
      <c r="BJ1704">
        <v>58</v>
      </c>
      <c r="BK1704">
        <v>57</v>
      </c>
      <c r="BL1704">
        <v>89</v>
      </c>
      <c r="BM1704">
        <v>70</v>
      </c>
      <c r="BN1704">
        <v>71</v>
      </c>
      <c r="BO1704">
        <v>56</v>
      </c>
      <c r="BP1704">
        <v>58</v>
      </c>
      <c r="BQ1704">
        <v>68</v>
      </c>
      <c r="BR1704">
        <v>59</v>
      </c>
      <c r="BS1704">
        <v>51</v>
      </c>
      <c r="BT1704">
        <v>51</v>
      </c>
      <c r="BU1704">
        <v>61</v>
      </c>
      <c r="BV1704" s="40"/>
      <c r="BW1704" s="5">
        <f t="shared" si="355"/>
        <v>302</v>
      </c>
      <c r="BX1704" s="5">
        <f t="shared" si="356"/>
        <v>131</v>
      </c>
      <c r="BY1704" s="5">
        <f t="shared" si="357"/>
        <v>181</v>
      </c>
      <c r="BZ1704" s="5">
        <f t="shared" si="358"/>
        <v>399</v>
      </c>
      <c r="CA1704" s="5">
        <f t="shared" si="359"/>
        <v>228</v>
      </c>
      <c r="CB1704" s="40">
        <f t="shared" si="360"/>
        <v>293</v>
      </c>
      <c r="CC1704" s="40">
        <f t="shared" si="361"/>
        <v>135</v>
      </c>
      <c r="CD1704" s="40">
        <f t="shared" si="362"/>
        <v>174</v>
      </c>
      <c r="CE1704" s="40">
        <f t="shared" si="353"/>
        <v>401</v>
      </c>
      <c r="CF1704" s="40">
        <f t="shared" si="354"/>
        <v>290</v>
      </c>
    </row>
    <row r="1705" spans="1:84" x14ac:dyDescent="0.25">
      <c r="A1705" s="73" t="s">
        <v>3326</v>
      </c>
      <c r="B1705" s="2" t="s">
        <v>3200</v>
      </c>
      <c r="C1705" s="2" t="s">
        <v>1075</v>
      </c>
      <c r="D1705" s="2" t="s">
        <v>3327</v>
      </c>
      <c r="E1705">
        <f t="shared" si="350"/>
        <v>7634</v>
      </c>
      <c r="F1705">
        <f t="shared" si="351"/>
        <v>3748</v>
      </c>
      <c r="G1705">
        <v>88</v>
      </c>
      <c r="H1705">
        <v>81</v>
      </c>
      <c r="I1705">
        <v>74</v>
      </c>
      <c r="J1705">
        <v>64</v>
      </c>
      <c r="K1705">
        <v>66</v>
      </c>
      <c r="L1705">
        <v>77</v>
      </c>
      <c r="M1705">
        <v>76</v>
      </c>
      <c r="N1705">
        <v>75</v>
      </c>
      <c r="O1705">
        <v>69</v>
      </c>
      <c r="P1705">
        <v>73</v>
      </c>
      <c r="Q1705">
        <v>94</v>
      </c>
      <c r="R1705">
        <v>89</v>
      </c>
      <c r="S1705">
        <v>94</v>
      </c>
      <c r="T1705">
        <v>86</v>
      </c>
      <c r="U1705">
        <v>97</v>
      </c>
      <c r="V1705">
        <v>78</v>
      </c>
      <c r="W1705">
        <v>80</v>
      </c>
      <c r="X1705">
        <v>69</v>
      </c>
      <c r="Y1705">
        <v>62</v>
      </c>
      <c r="Z1705">
        <v>65</v>
      </c>
      <c r="AA1705">
        <v>277</v>
      </c>
      <c r="AB1705">
        <v>298</v>
      </c>
      <c r="AC1705">
        <v>240</v>
      </c>
      <c r="AD1705">
        <v>236</v>
      </c>
      <c r="AE1705">
        <v>209</v>
      </c>
      <c r="AF1705">
        <v>216</v>
      </c>
      <c r="AG1705">
        <v>159</v>
      </c>
      <c r="AH1705">
        <v>111</v>
      </c>
      <c r="AI1705">
        <v>140</v>
      </c>
      <c r="AJ1705">
        <v>106</v>
      </c>
      <c r="AK1705">
        <v>84</v>
      </c>
      <c r="AL1705">
        <v>68</v>
      </c>
      <c r="AM1705">
        <v>47</v>
      </c>
      <c r="AN1705">
        <f t="shared" si="352"/>
        <v>3886</v>
      </c>
      <c r="AO1705">
        <v>95</v>
      </c>
      <c r="AP1705">
        <v>81</v>
      </c>
      <c r="AQ1705">
        <v>74</v>
      </c>
      <c r="AR1705">
        <v>74</v>
      </c>
      <c r="AS1705">
        <v>65</v>
      </c>
      <c r="AT1705">
        <v>60</v>
      </c>
      <c r="AU1705">
        <v>64</v>
      </c>
      <c r="AV1705">
        <v>69</v>
      </c>
      <c r="AW1705">
        <v>85</v>
      </c>
      <c r="AX1705">
        <v>93</v>
      </c>
      <c r="AY1705">
        <v>77</v>
      </c>
      <c r="AZ1705">
        <v>93</v>
      </c>
      <c r="BA1705">
        <v>94</v>
      </c>
      <c r="BB1705">
        <v>100</v>
      </c>
      <c r="BC1705">
        <v>81</v>
      </c>
      <c r="BD1705">
        <v>81</v>
      </c>
      <c r="BE1705">
        <v>72</v>
      </c>
      <c r="BF1705">
        <v>75</v>
      </c>
      <c r="BG1705">
        <v>75</v>
      </c>
      <c r="BH1705">
        <v>76</v>
      </c>
      <c r="BI1705">
        <v>310</v>
      </c>
      <c r="BJ1705">
        <v>243</v>
      </c>
      <c r="BK1705">
        <v>228</v>
      </c>
      <c r="BL1705">
        <v>210</v>
      </c>
      <c r="BM1705">
        <v>248</v>
      </c>
      <c r="BN1705">
        <v>211</v>
      </c>
      <c r="BO1705">
        <v>199</v>
      </c>
      <c r="BP1705">
        <v>131</v>
      </c>
      <c r="BQ1705">
        <v>142</v>
      </c>
      <c r="BR1705">
        <v>104</v>
      </c>
      <c r="BS1705">
        <v>95</v>
      </c>
      <c r="BT1705">
        <v>98</v>
      </c>
      <c r="BU1705">
        <v>83</v>
      </c>
      <c r="BV1705" s="40"/>
      <c r="BW1705" s="5">
        <f t="shared" si="355"/>
        <v>926</v>
      </c>
      <c r="BX1705" s="5">
        <f t="shared" si="356"/>
        <v>504</v>
      </c>
      <c r="BY1705" s="5">
        <f t="shared" si="357"/>
        <v>702</v>
      </c>
      <c r="BZ1705" s="5">
        <f t="shared" si="358"/>
        <v>1171</v>
      </c>
      <c r="CA1705" s="5">
        <f t="shared" si="359"/>
        <v>445</v>
      </c>
      <c r="CB1705" s="40">
        <f t="shared" si="360"/>
        <v>930</v>
      </c>
      <c r="CC1705" s="40">
        <f t="shared" si="361"/>
        <v>503</v>
      </c>
      <c r="CD1705" s="40">
        <f t="shared" si="362"/>
        <v>704</v>
      </c>
      <c r="CE1705" s="40">
        <f t="shared" si="353"/>
        <v>1227</v>
      </c>
      <c r="CF1705" s="40">
        <f t="shared" si="354"/>
        <v>522</v>
      </c>
    </row>
    <row r="1706" spans="1:84" x14ac:dyDescent="0.25">
      <c r="A1706" s="73" t="s">
        <v>3328</v>
      </c>
      <c r="B1706" s="2" t="s">
        <v>3200</v>
      </c>
      <c r="C1706" s="2" t="s">
        <v>1075</v>
      </c>
      <c r="D1706" s="2" t="s">
        <v>1304</v>
      </c>
      <c r="E1706">
        <f t="shared" si="350"/>
        <v>4672</v>
      </c>
      <c r="F1706">
        <f t="shared" si="351"/>
        <v>2316</v>
      </c>
      <c r="G1706">
        <v>48</v>
      </c>
      <c r="H1706">
        <v>46</v>
      </c>
      <c r="I1706">
        <v>45</v>
      </c>
      <c r="J1706">
        <v>43</v>
      </c>
      <c r="K1706">
        <v>38</v>
      </c>
      <c r="L1706">
        <v>44</v>
      </c>
      <c r="M1706">
        <v>39</v>
      </c>
      <c r="N1706">
        <v>39</v>
      </c>
      <c r="O1706">
        <v>38</v>
      </c>
      <c r="P1706">
        <v>39</v>
      </c>
      <c r="Q1706">
        <v>41</v>
      </c>
      <c r="R1706">
        <v>43</v>
      </c>
      <c r="S1706">
        <v>48</v>
      </c>
      <c r="T1706">
        <v>38</v>
      </c>
      <c r="U1706">
        <v>42</v>
      </c>
      <c r="V1706">
        <v>40</v>
      </c>
      <c r="W1706">
        <v>35</v>
      </c>
      <c r="X1706">
        <v>36</v>
      </c>
      <c r="Y1706">
        <v>42</v>
      </c>
      <c r="Z1706">
        <v>41</v>
      </c>
      <c r="AA1706">
        <v>259</v>
      </c>
      <c r="AB1706">
        <v>191</v>
      </c>
      <c r="AC1706">
        <v>152</v>
      </c>
      <c r="AD1706">
        <v>154</v>
      </c>
      <c r="AE1706">
        <v>150</v>
      </c>
      <c r="AF1706">
        <v>142</v>
      </c>
      <c r="AG1706">
        <v>87</v>
      </c>
      <c r="AH1706">
        <v>86</v>
      </c>
      <c r="AI1706">
        <v>62</v>
      </c>
      <c r="AJ1706">
        <v>83</v>
      </c>
      <c r="AK1706">
        <v>51</v>
      </c>
      <c r="AL1706">
        <v>26</v>
      </c>
      <c r="AM1706">
        <v>48</v>
      </c>
      <c r="AN1706">
        <f t="shared" si="352"/>
        <v>2356</v>
      </c>
      <c r="AO1706">
        <v>43</v>
      </c>
      <c r="AP1706">
        <v>42</v>
      </c>
      <c r="AQ1706">
        <v>41</v>
      </c>
      <c r="AR1706">
        <v>40</v>
      </c>
      <c r="AS1706">
        <v>40</v>
      </c>
      <c r="AT1706">
        <v>39</v>
      </c>
      <c r="AU1706">
        <v>43</v>
      </c>
      <c r="AV1706">
        <v>43</v>
      </c>
      <c r="AW1706">
        <v>46</v>
      </c>
      <c r="AX1706">
        <v>50</v>
      </c>
      <c r="AY1706">
        <v>45</v>
      </c>
      <c r="AZ1706">
        <v>44</v>
      </c>
      <c r="BA1706">
        <v>38</v>
      </c>
      <c r="BB1706">
        <v>47</v>
      </c>
      <c r="BC1706">
        <v>41</v>
      </c>
      <c r="BD1706">
        <v>35</v>
      </c>
      <c r="BE1706">
        <v>39</v>
      </c>
      <c r="BF1706">
        <v>36</v>
      </c>
      <c r="BG1706">
        <v>36</v>
      </c>
      <c r="BH1706">
        <v>44</v>
      </c>
      <c r="BI1706">
        <v>210</v>
      </c>
      <c r="BJ1706">
        <v>184</v>
      </c>
      <c r="BK1706">
        <v>162</v>
      </c>
      <c r="BL1706">
        <v>132</v>
      </c>
      <c r="BM1706">
        <v>125</v>
      </c>
      <c r="BN1706">
        <v>144</v>
      </c>
      <c r="BO1706">
        <v>94</v>
      </c>
      <c r="BP1706">
        <v>98</v>
      </c>
      <c r="BQ1706">
        <v>83</v>
      </c>
      <c r="BR1706">
        <v>84</v>
      </c>
      <c r="BS1706">
        <v>84</v>
      </c>
      <c r="BT1706">
        <v>46</v>
      </c>
      <c r="BU1706">
        <v>78</v>
      </c>
      <c r="BV1706" s="40"/>
      <c r="BW1706" s="5">
        <f t="shared" si="355"/>
        <v>503</v>
      </c>
      <c r="BX1706" s="5">
        <f t="shared" si="356"/>
        <v>239</v>
      </c>
      <c r="BY1706" s="5">
        <f t="shared" si="357"/>
        <v>533</v>
      </c>
      <c r="BZ1706" s="5">
        <f t="shared" si="358"/>
        <v>771</v>
      </c>
      <c r="CA1706" s="5">
        <f t="shared" si="359"/>
        <v>270</v>
      </c>
      <c r="CB1706" s="40">
        <f t="shared" si="360"/>
        <v>516</v>
      </c>
      <c r="CC1706" s="40">
        <f t="shared" si="361"/>
        <v>236</v>
      </c>
      <c r="CD1706" s="40">
        <f t="shared" si="362"/>
        <v>474</v>
      </c>
      <c r="CE1706" s="40">
        <f t="shared" si="353"/>
        <v>755</v>
      </c>
      <c r="CF1706" s="40">
        <f t="shared" si="354"/>
        <v>375</v>
      </c>
    </row>
    <row r="1707" spans="1:84" x14ac:dyDescent="0.25">
      <c r="A1707" s="73" t="s">
        <v>3329</v>
      </c>
      <c r="B1707" s="2" t="s">
        <v>3200</v>
      </c>
      <c r="C1707" s="2" t="s">
        <v>1075</v>
      </c>
      <c r="D1707" s="2" t="s">
        <v>1049</v>
      </c>
      <c r="E1707">
        <f t="shared" si="350"/>
        <v>6476</v>
      </c>
      <c r="F1707">
        <f t="shared" si="351"/>
        <v>3254</v>
      </c>
      <c r="G1707">
        <v>83</v>
      </c>
      <c r="H1707">
        <v>82</v>
      </c>
      <c r="I1707">
        <v>75</v>
      </c>
      <c r="J1707">
        <v>64</v>
      </c>
      <c r="K1707">
        <v>65</v>
      </c>
      <c r="L1707">
        <v>79</v>
      </c>
      <c r="M1707">
        <v>77</v>
      </c>
      <c r="N1707">
        <v>66</v>
      </c>
      <c r="O1707">
        <v>78</v>
      </c>
      <c r="P1707">
        <v>65</v>
      </c>
      <c r="Q1707">
        <v>73</v>
      </c>
      <c r="R1707">
        <v>74</v>
      </c>
      <c r="S1707">
        <v>69</v>
      </c>
      <c r="T1707">
        <v>66</v>
      </c>
      <c r="U1707">
        <v>67</v>
      </c>
      <c r="V1707">
        <v>66</v>
      </c>
      <c r="W1707">
        <v>63</v>
      </c>
      <c r="X1707">
        <v>56</v>
      </c>
      <c r="Y1707">
        <v>62</v>
      </c>
      <c r="Z1707">
        <v>65</v>
      </c>
      <c r="AA1707">
        <v>291</v>
      </c>
      <c r="AB1707">
        <v>236</v>
      </c>
      <c r="AC1707">
        <v>209</v>
      </c>
      <c r="AD1707">
        <v>167</v>
      </c>
      <c r="AE1707">
        <v>199</v>
      </c>
      <c r="AF1707">
        <v>180</v>
      </c>
      <c r="AG1707">
        <v>121</v>
      </c>
      <c r="AH1707">
        <v>128</v>
      </c>
      <c r="AI1707">
        <v>107</v>
      </c>
      <c r="AJ1707">
        <v>81</v>
      </c>
      <c r="AK1707">
        <v>64</v>
      </c>
      <c r="AL1707">
        <v>37</v>
      </c>
      <c r="AM1707">
        <v>39</v>
      </c>
      <c r="AN1707">
        <f t="shared" si="352"/>
        <v>3222</v>
      </c>
      <c r="AO1707">
        <v>68</v>
      </c>
      <c r="AP1707">
        <v>65</v>
      </c>
      <c r="AQ1707">
        <v>70</v>
      </c>
      <c r="AR1707">
        <v>78</v>
      </c>
      <c r="AS1707">
        <v>69</v>
      </c>
      <c r="AT1707">
        <v>62</v>
      </c>
      <c r="AU1707">
        <v>64</v>
      </c>
      <c r="AV1707">
        <v>74</v>
      </c>
      <c r="AW1707">
        <v>64</v>
      </c>
      <c r="AX1707">
        <v>83</v>
      </c>
      <c r="AY1707">
        <v>68</v>
      </c>
      <c r="AZ1707">
        <v>69</v>
      </c>
      <c r="BA1707">
        <v>75</v>
      </c>
      <c r="BB1707">
        <v>75</v>
      </c>
      <c r="BC1707">
        <v>76</v>
      </c>
      <c r="BD1707">
        <v>63</v>
      </c>
      <c r="BE1707">
        <v>64</v>
      </c>
      <c r="BF1707">
        <v>68</v>
      </c>
      <c r="BG1707">
        <v>57</v>
      </c>
      <c r="BH1707">
        <v>56</v>
      </c>
      <c r="BI1707">
        <v>236</v>
      </c>
      <c r="BJ1707">
        <v>245</v>
      </c>
      <c r="BK1707">
        <v>198</v>
      </c>
      <c r="BL1707">
        <v>181</v>
      </c>
      <c r="BM1707">
        <v>171</v>
      </c>
      <c r="BN1707">
        <v>183</v>
      </c>
      <c r="BO1707">
        <v>115</v>
      </c>
      <c r="BP1707">
        <v>118</v>
      </c>
      <c r="BQ1707">
        <v>119</v>
      </c>
      <c r="BR1707">
        <v>78</v>
      </c>
      <c r="BS1707">
        <v>77</v>
      </c>
      <c r="BT1707">
        <v>57</v>
      </c>
      <c r="BU1707">
        <v>76</v>
      </c>
      <c r="BV1707" s="40"/>
      <c r="BW1707" s="5">
        <f t="shared" si="355"/>
        <v>881</v>
      </c>
      <c r="BX1707" s="5">
        <f t="shared" si="356"/>
        <v>387</v>
      </c>
      <c r="BY1707" s="5">
        <f t="shared" si="357"/>
        <v>654</v>
      </c>
      <c r="BZ1707" s="5">
        <f t="shared" si="358"/>
        <v>1004</v>
      </c>
      <c r="CA1707" s="5">
        <f t="shared" si="359"/>
        <v>328</v>
      </c>
      <c r="CB1707" s="40">
        <f t="shared" si="360"/>
        <v>834</v>
      </c>
      <c r="CC1707" s="40">
        <f t="shared" si="361"/>
        <v>421</v>
      </c>
      <c r="CD1707" s="40">
        <f t="shared" si="362"/>
        <v>594</v>
      </c>
      <c r="CE1707" s="40">
        <f t="shared" si="353"/>
        <v>966</v>
      </c>
      <c r="CF1707" s="40">
        <f t="shared" si="354"/>
        <v>407</v>
      </c>
    </row>
    <row r="1708" spans="1:84" x14ac:dyDescent="0.25">
      <c r="A1708" s="73" t="s">
        <v>3330</v>
      </c>
      <c r="B1708" s="2" t="s">
        <v>3200</v>
      </c>
      <c r="C1708" s="2" t="s">
        <v>1075</v>
      </c>
      <c r="D1708" s="2" t="s">
        <v>3331</v>
      </c>
      <c r="E1708">
        <f t="shared" si="350"/>
        <v>3568</v>
      </c>
      <c r="F1708">
        <f t="shared" si="351"/>
        <v>1781</v>
      </c>
      <c r="G1708">
        <v>52</v>
      </c>
      <c r="H1708">
        <v>52</v>
      </c>
      <c r="I1708">
        <v>43</v>
      </c>
      <c r="J1708">
        <v>50</v>
      </c>
      <c r="K1708">
        <v>41</v>
      </c>
      <c r="L1708">
        <v>47</v>
      </c>
      <c r="M1708">
        <v>45</v>
      </c>
      <c r="N1708">
        <v>49</v>
      </c>
      <c r="O1708">
        <v>46</v>
      </c>
      <c r="P1708">
        <v>45</v>
      </c>
      <c r="Q1708">
        <v>41</v>
      </c>
      <c r="R1708">
        <v>43</v>
      </c>
      <c r="S1708">
        <v>42</v>
      </c>
      <c r="T1708">
        <v>42</v>
      </c>
      <c r="U1708">
        <v>43</v>
      </c>
      <c r="V1708">
        <v>39</v>
      </c>
      <c r="W1708">
        <v>37</v>
      </c>
      <c r="X1708">
        <v>37</v>
      </c>
      <c r="Y1708">
        <v>34</v>
      </c>
      <c r="Z1708">
        <v>26</v>
      </c>
      <c r="AA1708">
        <v>101</v>
      </c>
      <c r="AB1708">
        <v>117</v>
      </c>
      <c r="AC1708">
        <v>100</v>
      </c>
      <c r="AD1708">
        <v>122</v>
      </c>
      <c r="AE1708">
        <v>96</v>
      </c>
      <c r="AF1708">
        <v>81</v>
      </c>
      <c r="AG1708">
        <v>60</v>
      </c>
      <c r="AH1708">
        <v>55</v>
      </c>
      <c r="AI1708">
        <v>56</v>
      </c>
      <c r="AJ1708">
        <v>56</v>
      </c>
      <c r="AK1708">
        <v>31</v>
      </c>
      <c r="AL1708">
        <v>28</v>
      </c>
      <c r="AM1708">
        <v>24</v>
      </c>
      <c r="AN1708">
        <f t="shared" si="352"/>
        <v>1787</v>
      </c>
      <c r="AO1708">
        <v>43</v>
      </c>
      <c r="AP1708">
        <v>40</v>
      </c>
      <c r="AQ1708">
        <v>47</v>
      </c>
      <c r="AR1708">
        <v>40</v>
      </c>
      <c r="AS1708">
        <v>41</v>
      </c>
      <c r="AT1708">
        <v>39</v>
      </c>
      <c r="AU1708">
        <v>41</v>
      </c>
      <c r="AV1708">
        <v>39</v>
      </c>
      <c r="AW1708">
        <v>40</v>
      </c>
      <c r="AX1708">
        <v>50</v>
      </c>
      <c r="AY1708">
        <v>47</v>
      </c>
      <c r="AZ1708">
        <v>45</v>
      </c>
      <c r="BA1708">
        <v>46</v>
      </c>
      <c r="BB1708">
        <v>42</v>
      </c>
      <c r="BC1708">
        <v>39</v>
      </c>
      <c r="BD1708">
        <v>36</v>
      </c>
      <c r="BE1708">
        <v>35</v>
      </c>
      <c r="BF1708">
        <v>31</v>
      </c>
      <c r="BG1708">
        <v>30</v>
      </c>
      <c r="BH1708">
        <v>33</v>
      </c>
      <c r="BI1708">
        <v>127</v>
      </c>
      <c r="BJ1708">
        <v>88</v>
      </c>
      <c r="BK1708">
        <v>103</v>
      </c>
      <c r="BL1708">
        <v>92</v>
      </c>
      <c r="BM1708">
        <v>110</v>
      </c>
      <c r="BN1708">
        <v>100</v>
      </c>
      <c r="BO1708">
        <v>68</v>
      </c>
      <c r="BP1708">
        <v>63</v>
      </c>
      <c r="BQ1708">
        <v>58</v>
      </c>
      <c r="BR1708">
        <v>56</v>
      </c>
      <c r="BS1708">
        <v>38</v>
      </c>
      <c r="BT1708">
        <v>34</v>
      </c>
      <c r="BU1708">
        <v>46</v>
      </c>
      <c r="BV1708" s="40"/>
      <c r="BW1708" s="5">
        <f t="shared" si="355"/>
        <v>554</v>
      </c>
      <c r="BX1708" s="5">
        <f t="shared" si="356"/>
        <v>240</v>
      </c>
      <c r="BY1708" s="5">
        <f t="shared" si="357"/>
        <v>278</v>
      </c>
      <c r="BZ1708" s="5">
        <f t="shared" si="358"/>
        <v>514</v>
      </c>
      <c r="CA1708" s="5">
        <f t="shared" si="359"/>
        <v>195</v>
      </c>
      <c r="CB1708" s="40">
        <f t="shared" si="360"/>
        <v>512</v>
      </c>
      <c r="CC1708" s="40">
        <f t="shared" si="361"/>
        <v>229</v>
      </c>
      <c r="CD1708" s="40">
        <f t="shared" si="362"/>
        <v>278</v>
      </c>
      <c r="CE1708" s="40">
        <f t="shared" si="353"/>
        <v>536</v>
      </c>
      <c r="CF1708" s="40">
        <f t="shared" si="354"/>
        <v>232</v>
      </c>
    </row>
    <row r="1709" spans="1:84" x14ac:dyDescent="0.25">
      <c r="A1709" s="73" t="s">
        <v>3332</v>
      </c>
      <c r="B1709" s="2" t="s">
        <v>3200</v>
      </c>
      <c r="C1709" s="2" t="s">
        <v>3333</v>
      </c>
      <c r="D1709" s="2" t="s">
        <v>2792</v>
      </c>
      <c r="E1709">
        <f t="shared" si="350"/>
        <v>19291</v>
      </c>
      <c r="F1709">
        <f t="shared" si="351"/>
        <v>9592</v>
      </c>
      <c r="G1709">
        <v>145</v>
      </c>
      <c r="H1709">
        <v>160</v>
      </c>
      <c r="I1709">
        <v>168</v>
      </c>
      <c r="J1709">
        <v>175</v>
      </c>
      <c r="K1709">
        <v>162</v>
      </c>
      <c r="L1709">
        <v>166</v>
      </c>
      <c r="M1709">
        <v>156</v>
      </c>
      <c r="N1709">
        <v>163</v>
      </c>
      <c r="O1709">
        <v>186</v>
      </c>
      <c r="P1709">
        <v>191</v>
      </c>
      <c r="Q1709">
        <v>196</v>
      </c>
      <c r="R1709">
        <v>198</v>
      </c>
      <c r="S1709">
        <v>191</v>
      </c>
      <c r="T1709">
        <v>192</v>
      </c>
      <c r="U1709">
        <v>206</v>
      </c>
      <c r="V1709">
        <v>200</v>
      </c>
      <c r="W1709">
        <v>215</v>
      </c>
      <c r="X1709">
        <v>185</v>
      </c>
      <c r="Y1709">
        <v>181</v>
      </c>
      <c r="Z1709">
        <v>184</v>
      </c>
      <c r="AA1709">
        <v>797</v>
      </c>
      <c r="AB1709">
        <v>1117</v>
      </c>
      <c r="AC1709">
        <v>935</v>
      </c>
      <c r="AD1709">
        <v>760</v>
      </c>
      <c r="AE1709">
        <v>701</v>
      </c>
      <c r="AF1709">
        <v>495</v>
      </c>
      <c r="AG1709">
        <v>345</v>
      </c>
      <c r="AH1709">
        <v>234</v>
      </c>
      <c r="AI1709">
        <v>202</v>
      </c>
      <c r="AJ1709">
        <v>187</v>
      </c>
      <c r="AK1709">
        <v>93</v>
      </c>
      <c r="AL1709">
        <v>50</v>
      </c>
      <c r="AM1709">
        <v>56</v>
      </c>
      <c r="AN1709">
        <f t="shared" si="352"/>
        <v>9699</v>
      </c>
      <c r="AO1709">
        <v>170</v>
      </c>
      <c r="AP1709">
        <v>161</v>
      </c>
      <c r="AQ1709">
        <v>161</v>
      </c>
      <c r="AR1709">
        <v>161</v>
      </c>
      <c r="AS1709">
        <v>161</v>
      </c>
      <c r="AT1709">
        <v>180</v>
      </c>
      <c r="AU1709">
        <v>192</v>
      </c>
      <c r="AV1709">
        <v>191</v>
      </c>
      <c r="AW1709">
        <v>172</v>
      </c>
      <c r="AX1709">
        <v>191</v>
      </c>
      <c r="AY1709">
        <v>168</v>
      </c>
      <c r="AZ1709">
        <v>169</v>
      </c>
      <c r="BA1709">
        <v>183</v>
      </c>
      <c r="BB1709">
        <v>193</v>
      </c>
      <c r="BC1709">
        <v>200</v>
      </c>
      <c r="BD1709">
        <v>192</v>
      </c>
      <c r="BE1709">
        <v>191</v>
      </c>
      <c r="BF1709">
        <v>226</v>
      </c>
      <c r="BG1709">
        <v>220</v>
      </c>
      <c r="BH1709">
        <v>209</v>
      </c>
      <c r="BI1709">
        <v>1004</v>
      </c>
      <c r="BJ1709">
        <v>947</v>
      </c>
      <c r="BK1709">
        <v>756</v>
      </c>
      <c r="BL1709">
        <v>703</v>
      </c>
      <c r="BM1709">
        <v>604</v>
      </c>
      <c r="BN1709">
        <v>663</v>
      </c>
      <c r="BO1709">
        <v>329</v>
      </c>
      <c r="BP1709">
        <v>276</v>
      </c>
      <c r="BQ1709">
        <v>234</v>
      </c>
      <c r="BR1709">
        <v>206</v>
      </c>
      <c r="BS1709">
        <v>127</v>
      </c>
      <c r="BT1709">
        <v>72</v>
      </c>
      <c r="BU1709">
        <v>87</v>
      </c>
      <c r="BV1709" s="40"/>
      <c r="BW1709" s="5">
        <f t="shared" si="355"/>
        <v>2066</v>
      </c>
      <c r="BX1709" s="5">
        <f t="shared" si="356"/>
        <v>1189</v>
      </c>
      <c r="BY1709" s="5">
        <f t="shared" si="357"/>
        <v>2279</v>
      </c>
      <c r="BZ1709" s="5">
        <f t="shared" si="358"/>
        <v>3470</v>
      </c>
      <c r="CA1709" s="5">
        <f t="shared" si="359"/>
        <v>588</v>
      </c>
      <c r="CB1709" s="40">
        <f t="shared" si="360"/>
        <v>2077</v>
      </c>
      <c r="CC1709" s="40">
        <f t="shared" si="361"/>
        <v>1185</v>
      </c>
      <c r="CD1709" s="40">
        <f t="shared" si="362"/>
        <v>2380</v>
      </c>
      <c r="CE1709" s="40">
        <f t="shared" si="353"/>
        <v>3331</v>
      </c>
      <c r="CF1709" s="40">
        <f t="shared" si="354"/>
        <v>726</v>
      </c>
    </row>
    <row r="1710" spans="1:84" x14ac:dyDescent="0.25">
      <c r="A1710" s="73" t="s">
        <v>3334</v>
      </c>
      <c r="B1710" s="2" t="s">
        <v>3200</v>
      </c>
      <c r="C1710" s="2" t="s">
        <v>3333</v>
      </c>
      <c r="D1710" s="2" t="s">
        <v>3335</v>
      </c>
      <c r="E1710">
        <f t="shared" si="350"/>
        <v>3883</v>
      </c>
      <c r="F1710">
        <f t="shared" si="351"/>
        <v>1943</v>
      </c>
      <c r="G1710">
        <v>54</v>
      </c>
      <c r="H1710">
        <v>55</v>
      </c>
      <c r="I1710">
        <v>55</v>
      </c>
      <c r="J1710">
        <v>51</v>
      </c>
      <c r="K1710">
        <v>49</v>
      </c>
      <c r="L1710">
        <v>44</v>
      </c>
      <c r="M1710">
        <v>43</v>
      </c>
      <c r="N1710">
        <v>48</v>
      </c>
      <c r="O1710">
        <v>40</v>
      </c>
      <c r="P1710">
        <v>50</v>
      </c>
      <c r="Q1710">
        <v>44</v>
      </c>
      <c r="R1710">
        <v>41</v>
      </c>
      <c r="S1710">
        <v>52</v>
      </c>
      <c r="T1710">
        <v>50</v>
      </c>
      <c r="U1710">
        <v>51</v>
      </c>
      <c r="V1710">
        <v>44</v>
      </c>
      <c r="W1710">
        <v>35</v>
      </c>
      <c r="X1710">
        <v>38</v>
      </c>
      <c r="Y1710">
        <v>39</v>
      </c>
      <c r="Z1710">
        <v>35</v>
      </c>
      <c r="AA1710">
        <v>182</v>
      </c>
      <c r="AB1710">
        <v>146</v>
      </c>
      <c r="AC1710">
        <v>124</v>
      </c>
      <c r="AD1710">
        <v>111</v>
      </c>
      <c r="AE1710">
        <v>86</v>
      </c>
      <c r="AF1710">
        <v>70</v>
      </c>
      <c r="AG1710">
        <v>58</v>
      </c>
      <c r="AH1710">
        <v>50</v>
      </c>
      <c r="AI1710">
        <v>60</v>
      </c>
      <c r="AJ1710">
        <v>57</v>
      </c>
      <c r="AK1710">
        <v>27</v>
      </c>
      <c r="AL1710">
        <v>23</v>
      </c>
      <c r="AM1710">
        <v>31</v>
      </c>
      <c r="AN1710">
        <f t="shared" si="352"/>
        <v>1940</v>
      </c>
      <c r="AO1710">
        <v>59</v>
      </c>
      <c r="AP1710">
        <v>51</v>
      </c>
      <c r="AQ1710">
        <v>45</v>
      </c>
      <c r="AR1710">
        <v>44</v>
      </c>
      <c r="AS1710">
        <v>36</v>
      </c>
      <c r="AT1710">
        <v>46</v>
      </c>
      <c r="AU1710">
        <v>44</v>
      </c>
      <c r="AV1710">
        <v>39</v>
      </c>
      <c r="AW1710">
        <v>49</v>
      </c>
      <c r="AX1710">
        <v>47</v>
      </c>
      <c r="AY1710">
        <v>45</v>
      </c>
      <c r="AZ1710">
        <v>51</v>
      </c>
      <c r="BA1710">
        <v>41</v>
      </c>
      <c r="BB1710">
        <v>41</v>
      </c>
      <c r="BC1710">
        <v>41</v>
      </c>
      <c r="BD1710">
        <v>35</v>
      </c>
      <c r="BE1710">
        <v>41</v>
      </c>
      <c r="BF1710">
        <v>36</v>
      </c>
      <c r="BG1710">
        <v>34</v>
      </c>
      <c r="BH1710">
        <v>40</v>
      </c>
      <c r="BI1710">
        <v>180</v>
      </c>
      <c r="BJ1710">
        <v>129</v>
      </c>
      <c r="BK1710">
        <v>108</v>
      </c>
      <c r="BL1710">
        <v>91</v>
      </c>
      <c r="BM1710">
        <v>86</v>
      </c>
      <c r="BN1710">
        <v>94</v>
      </c>
      <c r="BO1710">
        <v>73</v>
      </c>
      <c r="BP1710">
        <v>62</v>
      </c>
      <c r="BQ1710">
        <v>65</v>
      </c>
      <c r="BR1710">
        <v>67</v>
      </c>
      <c r="BS1710">
        <v>39</v>
      </c>
      <c r="BT1710">
        <v>29</v>
      </c>
      <c r="BU1710">
        <v>52</v>
      </c>
      <c r="BV1710" s="40"/>
      <c r="BW1710" s="5">
        <f t="shared" si="355"/>
        <v>574</v>
      </c>
      <c r="BX1710" s="5">
        <f t="shared" si="356"/>
        <v>270</v>
      </c>
      <c r="BY1710" s="5">
        <f t="shared" si="357"/>
        <v>402</v>
      </c>
      <c r="BZ1710" s="5">
        <f t="shared" si="358"/>
        <v>499</v>
      </c>
      <c r="CA1710" s="5">
        <f t="shared" si="359"/>
        <v>198</v>
      </c>
      <c r="CB1710" s="40">
        <f t="shared" si="360"/>
        <v>556</v>
      </c>
      <c r="CC1710" s="40">
        <f t="shared" si="361"/>
        <v>235</v>
      </c>
      <c r="CD1710" s="40">
        <f t="shared" si="362"/>
        <v>383</v>
      </c>
      <c r="CE1710" s="40">
        <f t="shared" si="353"/>
        <v>514</v>
      </c>
      <c r="CF1710" s="40">
        <f t="shared" si="354"/>
        <v>252</v>
      </c>
    </row>
    <row r="1711" spans="1:84" x14ac:dyDescent="0.25">
      <c r="A1711" s="73" t="s">
        <v>3336</v>
      </c>
      <c r="B1711" s="2" t="s">
        <v>3200</v>
      </c>
      <c r="C1711" s="2" t="s">
        <v>3333</v>
      </c>
      <c r="D1711" s="2" t="s">
        <v>3337</v>
      </c>
      <c r="E1711">
        <f t="shared" si="350"/>
        <v>2849</v>
      </c>
      <c r="F1711">
        <f t="shared" si="351"/>
        <v>1400</v>
      </c>
      <c r="G1711">
        <v>40</v>
      </c>
      <c r="H1711">
        <v>36</v>
      </c>
      <c r="I1711">
        <v>34</v>
      </c>
      <c r="J1711">
        <v>28</v>
      </c>
      <c r="K1711">
        <v>28</v>
      </c>
      <c r="L1711">
        <v>29</v>
      </c>
      <c r="M1711">
        <v>32</v>
      </c>
      <c r="N1711">
        <v>33</v>
      </c>
      <c r="O1711">
        <v>35</v>
      </c>
      <c r="P1711">
        <v>34</v>
      </c>
      <c r="Q1711">
        <v>34</v>
      </c>
      <c r="R1711">
        <v>32</v>
      </c>
      <c r="S1711">
        <v>41</v>
      </c>
      <c r="T1711">
        <v>40</v>
      </c>
      <c r="U1711">
        <v>32</v>
      </c>
      <c r="V1711">
        <v>36</v>
      </c>
      <c r="W1711">
        <v>30</v>
      </c>
      <c r="X1711">
        <v>26</v>
      </c>
      <c r="Y1711">
        <v>29</v>
      </c>
      <c r="Z1711">
        <v>22</v>
      </c>
      <c r="AA1711">
        <v>87</v>
      </c>
      <c r="AB1711">
        <v>93</v>
      </c>
      <c r="AC1711">
        <v>64</v>
      </c>
      <c r="AD1711">
        <v>95</v>
      </c>
      <c r="AE1711">
        <v>74</v>
      </c>
      <c r="AF1711">
        <v>71</v>
      </c>
      <c r="AG1711">
        <v>56</v>
      </c>
      <c r="AH1711">
        <v>46</v>
      </c>
      <c r="AI1711">
        <v>57</v>
      </c>
      <c r="AJ1711">
        <v>32</v>
      </c>
      <c r="AK1711">
        <v>33</v>
      </c>
      <c r="AL1711">
        <v>18</v>
      </c>
      <c r="AM1711">
        <v>23</v>
      </c>
      <c r="AN1711">
        <f t="shared" si="352"/>
        <v>1449</v>
      </c>
      <c r="AO1711">
        <v>39</v>
      </c>
      <c r="AP1711">
        <v>33</v>
      </c>
      <c r="AQ1711">
        <v>31</v>
      </c>
      <c r="AR1711">
        <v>32</v>
      </c>
      <c r="AS1711">
        <v>30</v>
      </c>
      <c r="AT1711">
        <v>30</v>
      </c>
      <c r="AU1711">
        <v>26</v>
      </c>
      <c r="AV1711">
        <v>26</v>
      </c>
      <c r="AW1711">
        <v>27</v>
      </c>
      <c r="AX1711">
        <v>34</v>
      </c>
      <c r="AY1711">
        <v>34</v>
      </c>
      <c r="AZ1711">
        <v>39</v>
      </c>
      <c r="BA1711">
        <v>32</v>
      </c>
      <c r="BB1711">
        <v>34</v>
      </c>
      <c r="BC1711">
        <v>36</v>
      </c>
      <c r="BD1711">
        <v>28</v>
      </c>
      <c r="BE1711">
        <v>30</v>
      </c>
      <c r="BF1711">
        <v>31</v>
      </c>
      <c r="BG1711">
        <v>23</v>
      </c>
      <c r="BH1711">
        <v>26</v>
      </c>
      <c r="BI1711">
        <v>70</v>
      </c>
      <c r="BJ1711">
        <v>79</v>
      </c>
      <c r="BK1711">
        <v>74</v>
      </c>
      <c r="BL1711">
        <v>87</v>
      </c>
      <c r="BM1711">
        <v>87</v>
      </c>
      <c r="BN1711">
        <v>92</v>
      </c>
      <c r="BO1711">
        <v>64</v>
      </c>
      <c r="BP1711">
        <v>67</v>
      </c>
      <c r="BQ1711">
        <v>67</v>
      </c>
      <c r="BR1711">
        <v>38</v>
      </c>
      <c r="BS1711">
        <v>35</v>
      </c>
      <c r="BT1711">
        <v>28</v>
      </c>
      <c r="BU1711">
        <v>40</v>
      </c>
      <c r="BV1711" s="40"/>
      <c r="BW1711" s="5">
        <f t="shared" si="355"/>
        <v>395</v>
      </c>
      <c r="BX1711" s="5">
        <f t="shared" si="356"/>
        <v>205</v>
      </c>
      <c r="BY1711" s="5">
        <f t="shared" si="357"/>
        <v>231</v>
      </c>
      <c r="BZ1711" s="5">
        <f t="shared" si="358"/>
        <v>406</v>
      </c>
      <c r="CA1711" s="5">
        <f t="shared" si="359"/>
        <v>163</v>
      </c>
      <c r="CB1711" s="40">
        <f t="shared" si="360"/>
        <v>381</v>
      </c>
      <c r="CC1711" s="40">
        <f t="shared" si="361"/>
        <v>191</v>
      </c>
      <c r="CD1711" s="40">
        <f t="shared" si="362"/>
        <v>198</v>
      </c>
      <c r="CE1711" s="40">
        <f t="shared" si="353"/>
        <v>471</v>
      </c>
      <c r="CF1711" s="40">
        <f t="shared" si="354"/>
        <v>208</v>
      </c>
    </row>
    <row r="1712" spans="1:84" x14ac:dyDescent="0.25">
      <c r="A1712" s="73" t="s">
        <v>3338</v>
      </c>
      <c r="B1712" s="2" t="s">
        <v>3200</v>
      </c>
      <c r="C1712" s="2" t="s">
        <v>3333</v>
      </c>
      <c r="D1712" s="2" t="s">
        <v>3339</v>
      </c>
      <c r="E1712">
        <f t="shared" si="350"/>
        <v>4038</v>
      </c>
      <c r="F1712">
        <f t="shared" si="351"/>
        <v>1975</v>
      </c>
      <c r="G1712">
        <v>74</v>
      </c>
      <c r="H1712">
        <v>70</v>
      </c>
      <c r="I1712">
        <v>55</v>
      </c>
      <c r="J1712">
        <v>43</v>
      </c>
      <c r="K1712">
        <v>44</v>
      </c>
      <c r="L1712">
        <v>36</v>
      </c>
      <c r="M1712">
        <v>34</v>
      </c>
      <c r="N1712">
        <v>34</v>
      </c>
      <c r="O1712">
        <v>33</v>
      </c>
      <c r="P1712">
        <v>33</v>
      </c>
      <c r="Q1712">
        <v>33</v>
      </c>
      <c r="R1712">
        <v>33</v>
      </c>
      <c r="S1712">
        <v>38</v>
      </c>
      <c r="T1712">
        <v>38</v>
      </c>
      <c r="U1712">
        <v>35</v>
      </c>
      <c r="V1712">
        <v>33</v>
      </c>
      <c r="W1712">
        <v>31</v>
      </c>
      <c r="X1712">
        <v>29</v>
      </c>
      <c r="Y1712">
        <v>32</v>
      </c>
      <c r="Z1712">
        <v>39</v>
      </c>
      <c r="AA1712">
        <v>198</v>
      </c>
      <c r="AB1712">
        <v>200</v>
      </c>
      <c r="AC1712">
        <v>175</v>
      </c>
      <c r="AD1712">
        <v>172</v>
      </c>
      <c r="AE1712">
        <v>150</v>
      </c>
      <c r="AF1712">
        <v>90</v>
      </c>
      <c r="AG1712">
        <v>59</v>
      </c>
      <c r="AH1712">
        <v>45</v>
      </c>
      <c r="AI1712">
        <v>28</v>
      </c>
      <c r="AJ1712">
        <v>28</v>
      </c>
      <c r="AK1712">
        <v>10</v>
      </c>
      <c r="AL1712">
        <v>12</v>
      </c>
      <c r="AM1712">
        <v>11</v>
      </c>
      <c r="AN1712">
        <f t="shared" si="352"/>
        <v>2063</v>
      </c>
      <c r="AO1712">
        <v>74</v>
      </c>
      <c r="AP1712">
        <v>57</v>
      </c>
      <c r="AQ1712">
        <v>56</v>
      </c>
      <c r="AR1712">
        <v>53</v>
      </c>
      <c r="AS1712">
        <v>34</v>
      </c>
      <c r="AT1712">
        <v>40</v>
      </c>
      <c r="AU1712">
        <v>37</v>
      </c>
      <c r="AV1712">
        <v>36</v>
      </c>
      <c r="AW1712">
        <v>34</v>
      </c>
      <c r="AX1712">
        <v>41</v>
      </c>
      <c r="AY1712">
        <v>35</v>
      </c>
      <c r="AZ1712">
        <v>38</v>
      </c>
      <c r="BA1712">
        <v>33</v>
      </c>
      <c r="BB1712">
        <v>34</v>
      </c>
      <c r="BC1712">
        <v>35</v>
      </c>
      <c r="BD1712">
        <v>33</v>
      </c>
      <c r="BE1712">
        <v>32</v>
      </c>
      <c r="BF1712">
        <v>36</v>
      </c>
      <c r="BG1712">
        <v>35</v>
      </c>
      <c r="BH1712">
        <v>32</v>
      </c>
      <c r="BI1712">
        <v>188</v>
      </c>
      <c r="BJ1712">
        <v>226</v>
      </c>
      <c r="BK1712">
        <v>188</v>
      </c>
      <c r="BL1712">
        <v>165</v>
      </c>
      <c r="BM1712">
        <v>146</v>
      </c>
      <c r="BN1712">
        <v>116</v>
      </c>
      <c r="BO1712">
        <v>64</v>
      </c>
      <c r="BP1712">
        <v>42</v>
      </c>
      <c r="BQ1712">
        <v>39</v>
      </c>
      <c r="BR1712">
        <v>34</v>
      </c>
      <c r="BS1712">
        <v>15</v>
      </c>
      <c r="BT1712">
        <v>17</v>
      </c>
      <c r="BU1712">
        <v>18</v>
      </c>
      <c r="BV1712" s="40"/>
      <c r="BW1712" s="5">
        <f t="shared" si="355"/>
        <v>522</v>
      </c>
      <c r="BX1712" s="5">
        <f t="shared" si="356"/>
        <v>204</v>
      </c>
      <c r="BY1712" s="5">
        <f t="shared" si="357"/>
        <v>469</v>
      </c>
      <c r="BZ1712" s="5">
        <f t="shared" si="358"/>
        <v>691</v>
      </c>
      <c r="CA1712" s="5">
        <f t="shared" si="359"/>
        <v>89</v>
      </c>
      <c r="CB1712" s="40">
        <f t="shared" si="360"/>
        <v>535</v>
      </c>
      <c r="CC1712" s="40">
        <f t="shared" si="361"/>
        <v>203</v>
      </c>
      <c r="CD1712" s="40">
        <f t="shared" si="362"/>
        <v>481</v>
      </c>
      <c r="CE1712" s="40">
        <f t="shared" si="353"/>
        <v>721</v>
      </c>
      <c r="CF1712" s="40">
        <f t="shared" si="354"/>
        <v>123</v>
      </c>
    </row>
    <row r="1713" spans="1:84" x14ac:dyDescent="0.25">
      <c r="A1713" s="73" t="s">
        <v>3340</v>
      </c>
      <c r="B1713" s="2" t="s">
        <v>3200</v>
      </c>
      <c r="C1713" s="2" t="s">
        <v>3333</v>
      </c>
      <c r="D1713" s="2" t="s">
        <v>3341</v>
      </c>
      <c r="E1713">
        <f t="shared" si="350"/>
        <v>7347</v>
      </c>
      <c r="F1713">
        <f t="shared" si="351"/>
        <v>3535</v>
      </c>
      <c r="G1713">
        <v>78</v>
      </c>
      <c r="H1713">
        <v>70</v>
      </c>
      <c r="I1713">
        <v>71</v>
      </c>
      <c r="J1713">
        <v>76</v>
      </c>
      <c r="K1713">
        <v>74</v>
      </c>
      <c r="L1713">
        <v>65</v>
      </c>
      <c r="M1713">
        <v>70</v>
      </c>
      <c r="N1713">
        <v>79</v>
      </c>
      <c r="O1713">
        <v>72</v>
      </c>
      <c r="P1713">
        <v>79</v>
      </c>
      <c r="Q1713">
        <v>78</v>
      </c>
      <c r="R1713">
        <v>93</v>
      </c>
      <c r="S1713">
        <v>84</v>
      </c>
      <c r="T1713">
        <v>79</v>
      </c>
      <c r="U1713">
        <v>89</v>
      </c>
      <c r="V1713">
        <v>79</v>
      </c>
      <c r="W1713">
        <v>85</v>
      </c>
      <c r="X1713">
        <v>87</v>
      </c>
      <c r="Y1713">
        <v>73</v>
      </c>
      <c r="Z1713">
        <v>64</v>
      </c>
      <c r="AA1713">
        <v>303</v>
      </c>
      <c r="AB1713">
        <v>266</v>
      </c>
      <c r="AC1713">
        <v>264</v>
      </c>
      <c r="AD1713">
        <v>242</v>
      </c>
      <c r="AE1713">
        <v>251</v>
      </c>
      <c r="AF1713">
        <v>184</v>
      </c>
      <c r="AG1713">
        <v>134</v>
      </c>
      <c r="AH1713">
        <v>92</v>
      </c>
      <c r="AI1713">
        <v>84</v>
      </c>
      <c r="AJ1713">
        <v>61</v>
      </c>
      <c r="AK1713">
        <v>44</v>
      </c>
      <c r="AL1713">
        <v>32</v>
      </c>
      <c r="AM1713">
        <v>33</v>
      </c>
      <c r="AN1713">
        <f t="shared" si="352"/>
        <v>3812</v>
      </c>
      <c r="AO1713">
        <v>81</v>
      </c>
      <c r="AP1713">
        <v>81</v>
      </c>
      <c r="AQ1713">
        <v>74</v>
      </c>
      <c r="AR1713">
        <v>64</v>
      </c>
      <c r="AS1713">
        <v>62</v>
      </c>
      <c r="AT1713">
        <v>79</v>
      </c>
      <c r="AU1713">
        <v>76</v>
      </c>
      <c r="AV1713">
        <v>73</v>
      </c>
      <c r="AW1713">
        <v>84</v>
      </c>
      <c r="AX1713">
        <v>89</v>
      </c>
      <c r="AY1713">
        <v>88</v>
      </c>
      <c r="AZ1713">
        <v>80</v>
      </c>
      <c r="BA1713">
        <v>92</v>
      </c>
      <c r="BB1713">
        <v>97</v>
      </c>
      <c r="BC1713">
        <v>90</v>
      </c>
      <c r="BD1713">
        <v>83</v>
      </c>
      <c r="BE1713">
        <v>75</v>
      </c>
      <c r="BF1713">
        <v>68</v>
      </c>
      <c r="BG1713">
        <v>74</v>
      </c>
      <c r="BH1713">
        <v>81</v>
      </c>
      <c r="BI1713">
        <v>288</v>
      </c>
      <c r="BJ1713">
        <v>287</v>
      </c>
      <c r="BK1713">
        <v>306</v>
      </c>
      <c r="BL1713">
        <v>285</v>
      </c>
      <c r="BM1713">
        <v>215</v>
      </c>
      <c r="BN1713">
        <v>226</v>
      </c>
      <c r="BO1713">
        <v>149</v>
      </c>
      <c r="BP1713">
        <v>118</v>
      </c>
      <c r="BQ1713">
        <v>101</v>
      </c>
      <c r="BR1713">
        <v>71</v>
      </c>
      <c r="BS1713">
        <v>69</v>
      </c>
      <c r="BT1713">
        <v>57</v>
      </c>
      <c r="BU1713">
        <v>49</v>
      </c>
      <c r="BV1713" s="40"/>
      <c r="BW1713" s="5">
        <f t="shared" si="355"/>
        <v>905</v>
      </c>
      <c r="BX1713" s="5">
        <f t="shared" si="356"/>
        <v>503</v>
      </c>
      <c r="BY1713" s="5">
        <f t="shared" si="357"/>
        <v>706</v>
      </c>
      <c r="BZ1713" s="5">
        <f t="shared" si="358"/>
        <v>1167</v>
      </c>
      <c r="CA1713" s="5">
        <f t="shared" si="359"/>
        <v>254</v>
      </c>
      <c r="CB1713" s="40">
        <f t="shared" si="360"/>
        <v>931</v>
      </c>
      <c r="CC1713" s="40">
        <f t="shared" si="361"/>
        <v>505</v>
      </c>
      <c r="CD1713" s="40">
        <f t="shared" si="362"/>
        <v>730</v>
      </c>
      <c r="CE1713" s="40">
        <f t="shared" si="353"/>
        <v>1299</v>
      </c>
      <c r="CF1713" s="40">
        <f t="shared" si="354"/>
        <v>347</v>
      </c>
    </row>
    <row r="1714" spans="1:84" x14ac:dyDescent="0.25">
      <c r="A1714" s="73" t="s">
        <v>3342</v>
      </c>
      <c r="B1714" s="2" t="s">
        <v>3200</v>
      </c>
      <c r="C1714" s="2" t="s">
        <v>3333</v>
      </c>
      <c r="D1714" s="2" t="s">
        <v>3343</v>
      </c>
      <c r="E1714">
        <f t="shared" si="350"/>
        <v>9551</v>
      </c>
      <c r="F1714">
        <f t="shared" si="351"/>
        <v>4602</v>
      </c>
      <c r="G1714">
        <v>116</v>
      </c>
      <c r="H1714">
        <v>123</v>
      </c>
      <c r="I1714">
        <v>112</v>
      </c>
      <c r="J1714">
        <v>102</v>
      </c>
      <c r="K1714">
        <v>97</v>
      </c>
      <c r="L1714">
        <v>98</v>
      </c>
      <c r="M1714">
        <v>105</v>
      </c>
      <c r="N1714">
        <v>101</v>
      </c>
      <c r="O1714">
        <v>111</v>
      </c>
      <c r="P1714">
        <v>113</v>
      </c>
      <c r="Q1714">
        <v>116</v>
      </c>
      <c r="R1714">
        <v>123</v>
      </c>
      <c r="S1714">
        <v>117</v>
      </c>
      <c r="T1714">
        <v>123</v>
      </c>
      <c r="U1714">
        <v>110</v>
      </c>
      <c r="V1714">
        <v>86</v>
      </c>
      <c r="W1714">
        <v>88</v>
      </c>
      <c r="X1714">
        <v>97</v>
      </c>
      <c r="Y1714">
        <v>82</v>
      </c>
      <c r="Z1714">
        <v>72</v>
      </c>
      <c r="AA1714">
        <v>308</v>
      </c>
      <c r="AB1714">
        <v>311</v>
      </c>
      <c r="AC1714">
        <v>310</v>
      </c>
      <c r="AD1714">
        <v>289</v>
      </c>
      <c r="AE1714">
        <v>282</v>
      </c>
      <c r="AF1714">
        <v>216</v>
      </c>
      <c r="AG1714">
        <v>159</v>
      </c>
      <c r="AH1714">
        <v>124</v>
      </c>
      <c r="AI1714">
        <v>172</v>
      </c>
      <c r="AJ1714">
        <v>128</v>
      </c>
      <c r="AK1714">
        <v>105</v>
      </c>
      <c r="AL1714">
        <v>52</v>
      </c>
      <c r="AM1714">
        <v>54</v>
      </c>
      <c r="AN1714">
        <f t="shared" si="352"/>
        <v>4949</v>
      </c>
      <c r="AO1714">
        <v>136</v>
      </c>
      <c r="AP1714">
        <v>114</v>
      </c>
      <c r="AQ1714">
        <v>116</v>
      </c>
      <c r="AR1714">
        <v>119</v>
      </c>
      <c r="AS1714">
        <v>108</v>
      </c>
      <c r="AT1714">
        <v>116</v>
      </c>
      <c r="AU1714">
        <v>109</v>
      </c>
      <c r="AV1714">
        <v>114</v>
      </c>
      <c r="AW1714">
        <v>107</v>
      </c>
      <c r="AX1714">
        <v>118</v>
      </c>
      <c r="AY1714">
        <v>103</v>
      </c>
      <c r="AZ1714">
        <v>101</v>
      </c>
      <c r="BA1714">
        <v>108</v>
      </c>
      <c r="BB1714">
        <v>97</v>
      </c>
      <c r="BC1714">
        <v>105</v>
      </c>
      <c r="BD1714">
        <v>106</v>
      </c>
      <c r="BE1714">
        <v>95</v>
      </c>
      <c r="BF1714">
        <v>77</v>
      </c>
      <c r="BG1714">
        <v>82</v>
      </c>
      <c r="BH1714">
        <v>89</v>
      </c>
      <c r="BI1714">
        <v>357</v>
      </c>
      <c r="BJ1714">
        <v>310</v>
      </c>
      <c r="BK1714">
        <v>306</v>
      </c>
      <c r="BL1714">
        <v>258</v>
      </c>
      <c r="BM1714">
        <v>273</v>
      </c>
      <c r="BN1714">
        <v>277</v>
      </c>
      <c r="BO1714">
        <v>209</v>
      </c>
      <c r="BP1714">
        <v>179</v>
      </c>
      <c r="BQ1714">
        <v>170</v>
      </c>
      <c r="BR1714">
        <v>185</v>
      </c>
      <c r="BS1714">
        <v>128</v>
      </c>
      <c r="BT1714">
        <v>96</v>
      </c>
      <c r="BU1714">
        <v>81</v>
      </c>
      <c r="BV1714" s="40"/>
      <c r="BW1714" s="5">
        <f t="shared" si="355"/>
        <v>1317</v>
      </c>
      <c r="BX1714" s="5">
        <f t="shared" si="356"/>
        <v>621</v>
      </c>
      <c r="BY1714" s="5">
        <f t="shared" si="357"/>
        <v>773</v>
      </c>
      <c r="BZ1714" s="5">
        <f t="shared" si="358"/>
        <v>1380</v>
      </c>
      <c r="CA1714" s="5">
        <f t="shared" si="359"/>
        <v>511</v>
      </c>
      <c r="CB1714" s="40">
        <f t="shared" si="360"/>
        <v>1361</v>
      </c>
      <c r="CC1714" s="40">
        <f t="shared" si="361"/>
        <v>588</v>
      </c>
      <c r="CD1714" s="40">
        <f t="shared" si="362"/>
        <v>838</v>
      </c>
      <c r="CE1714" s="40">
        <f t="shared" si="353"/>
        <v>1502</v>
      </c>
      <c r="CF1714" s="40">
        <f t="shared" si="354"/>
        <v>660</v>
      </c>
    </row>
    <row r="1715" spans="1:84" x14ac:dyDescent="0.25">
      <c r="A1715" s="73" t="s">
        <v>3344</v>
      </c>
      <c r="B1715" s="2" t="s">
        <v>3200</v>
      </c>
      <c r="C1715" s="2" t="s">
        <v>3333</v>
      </c>
      <c r="D1715" s="2" t="s">
        <v>3345</v>
      </c>
      <c r="E1715">
        <f t="shared" si="350"/>
        <v>9578</v>
      </c>
      <c r="F1715">
        <f t="shared" si="351"/>
        <v>4719</v>
      </c>
      <c r="G1715">
        <v>106</v>
      </c>
      <c r="H1715">
        <v>93</v>
      </c>
      <c r="I1715">
        <v>88</v>
      </c>
      <c r="J1715">
        <v>92</v>
      </c>
      <c r="K1715">
        <v>91</v>
      </c>
      <c r="L1715">
        <v>88</v>
      </c>
      <c r="M1715">
        <v>84</v>
      </c>
      <c r="N1715">
        <v>86</v>
      </c>
      <c r="O1715">
        <v>89</v>
      </c>
      <c r="P1715">
        <v>106</v>
      </c>
      <c r="Q1715">
        <v>97</v>
      </c>
      <c r="R1715">
        <v>120</v>
      </c>
      <c r="S1715">
        <v>125</v>
      </c>
      <c r="T1715">
        <v>116</v>
      </c>
      <c r="U1715">
        <v>114</v>
      </c>
      <c r="V1715">
        <v>99</v>
      </c>
      <c r="W1715">
        <v>85</v>
      </c>
      <c r="X1715">
        <v>91</v>
      </c>
      <c r="Y1715">
        <v>79</v>
      </c>
      <c r="Z1715">
        <v>72</v>
      </c>
      <c r="AA1715">
        <v>248</v>
      </c>
      <c r="AB1715">
        <v>254</v>
      </c>
      <c r="AC1715">
        <v>321</v>
      </c>
      <c r="AD1715">
        <v>298</v>
      </c>
      <c r="AE1715">
        <v>269</v>
      </c>
      <c r="AF1715">
        <v>269</v>
      </c>
      <c r="AG1715">
        <v>226</v>
      </c>
      <c r="AH1715">
        <v>165</v>
      </c>
      <c r="AI1715">
        <v>171</v>
      </c>
      <c r="AJ1715">
        <v>180</v>
      </c>
      <c r="AK1715">
        <v>172</v>
      </c>
      <c r="AL1715">
        <v>101</v>
      </c>
      <c r="AM1715">
        <v>124</v>
      </c>
      <c r="AN1715">
        <f t="shared" si="352"/>
        <v>4859</v>
      </c>
      <c r="AO1715">
        <v>94</v>
      </c>
      <c r="AP1715">
        <v>90</v>
      </c>
      <c r="AQ1715">
        <v>85</v>
      </c>
      <c r="AR1715">
        <v>75</v>
      </c>
      <c r="AS1715">
        <v>64</v>
      </c>
      <c r="AT1715">
        <v>81</v>
      </c>
      <c r="AU1715">
        <v>91</v>
      </c>
      <c r="AV1715">
        <v>98</v>
      </c>
      <c r="AW1715">
        <v>105</v>
      </c>
      <c r="AX1715">
        <v>102</v>
      </c>
      <c r="AY1715">
        <v>114</v>
      </c>
      <c r="AZ1715">
        <v>103</v>
      </c>
      <c r="BA1715">
        <v>102</v>
      </c>
      <c r="BB1715">
        <v>103</v>
      </c>
      <c r="BC1715">
        <v>99</v>
      </c>
      <c r="BD1715">
        <v>88</v>
      </c>
      <c r="BE1715">
        <v>91</v>
      </c>
      <c r="BF1715">
        <v>72</v>
      </c>
      <c r="BG1715">
        <v>69</v>
      </c>
      <c r="BH1715">
        <v>67</v>
      </c>
      <c r="BI1715">
        <v>256</v>
      </c>
      <c r="BJ1715">
        <v>254</v>
      </c>
      <c r="BK1715">
        <v>270</v>
      </c>
      <c r="BL1715">
        <v>235</v>
      </c>
      <c r="BM1715">
        <v>283</v>
      </c>
      <c r="BN1715">
        <v>251</v>
      </c>
      <c r="BO1715">
        <v>243</v>
      </c>
      <c r="BP1715">
        <v>237</v>
      </c>
      <c r="BQ1715">
        <v>241</v>
      </c>
      <c r="BR1715">
        <v>223</v>
      </c>
      <c r="BS1715">
        <v>178</v>
      </c>
      <c r="BT1715">
        <v>178</v>
      </c>
      <c r="BU1715">
        <v>217</v>
      </c>
      <c r="BV1715" s="40"/>
      <c r="BW1715" s="5">
        <f t="shared" si="355"/>
        <v>1140</v>
      </c>
      <c r="BX1715" s="5">
        <f t="shared" si="356"/>
        <v>630</v>
      </c>
      <c r="BY1715" s="5">
        <f t="shared" si="357"/>
        <v>653</v>
      </c>
      <c r="BZ1715" s="5">
        <f t="shared" si="358"/>
        <v>1548</v>
      </c>
      <c r="CA1715" s="5">
        <f t="shared" si="359"/>
        <v>748</v>
      </c>
      <c r="CB1715" s="40">
        <f t="shared" si="360"/>
        <v>1102</v>
      </c>
      <c r="CC1715" s="40">
        <f t="shared" si="361"/>
        <v>555</v>
      </c>
      <c r="CD1715" s="40">
        <f t="shared" si="362"/>
        <v>646</v>
      </c>
      <c r="CE1715" s="40">
        <f t="shared" si="353"/>
        <v>1519</v>
      </c>
      <c r="CF1715" s="40">
        <f t="shared" si="354"/>
        <v>1037</v>
      </c>
    </row>
    <row r="1716" spans="1:84" x14ac:dyDescent="0.25">
      <c r="A1716" s="73" t="s">
        <v>3346</v>
      </c>
      <c r="B1716" s="2" t="s">
        <v>3200</v>
      </c>
      <c r="C1716" s="2" t="s">
        <v>3333</v>
      </c>
      <c r="D1716" s="2" t="s">
        <v>177</v>
      </c>
      <c r="E1716">
        <f t="shared" si="350"/>
        <v>6417</v>
      </c>
      <c r="F1716">
        <f t="shared" si="351"/>
        <v>3114</v>
      </c>
      <c r="G1716">
        <v>60</v>
      </c>
      <c r="H1716">
        <v>63</v>
      </c>
      <c r="I1716">
        <v>66</v>
      </c>
      <c r="J1716">
        <v>56</v>
      </c>
      <c r="K1716">
        <v>67</v>
      </c>
      <c r="L1716">
        <v>57</v>
      </c>
      <c r="M1716">
        <v>55</v>
      </c>
      <c r="N1716">
        <v>59</v>
      </c>
      <c r="O1716">
        <v>64</v>
      </c>
      <c r="P1716">
        <v>66</v>
      </c>
      <c r="Q1716">
        <v>60</v>
      </c>
      <c r="R1716">
        <v>65</v>
      </c>
      <c r="S1716">
        <v>70</v>
      </c>
      <c r="T1716">
        <v>63</v>
      </c>
      <c r="U1716">
        <v>65</v>
      </c>
      <c r="V1716">
        <v>69</v>
      </c>
      <c r="W1716">
        <v>65</v>
      </c>
      <c r="X1716">
        <v>64</v>
      </c>
      <c r="Y1716">
        <v>59</v>
      </c>
      <c r="Z1716">
        <v>59</v>
      </c>
      <c r="AA1716">
        <v>245</v>
      </c>
      <c r="AB1716">
        <v>198</v>
      </c>
      <c r="AC1716">
        <v>161</v>
      </c>
      <c r="AD1716">
        <v>161</v>
      </c>
      <c r="AE1716">
        <v>234</v>
      </c>
      <c r="AF1716">
        <v>176</v>
      </c>
      <c r="AG1716">
        <v>142</v>
      </c>
      <c r="AH1716">
        <v>131</v>
      </c>
      <c r="AI1716">
        <v>74</v>
      </c>
      <c r="AJ1716">
        <v>125</v>
      </c>
      <c r="AK1716">
        <v>82</v>
      </c>
      <c r="AL1716">
        <v>64</v>
      </c>
      <c r="AM1716">
        <v>69</v>
      </c>
      <c r="AN1716">
        <f t="shared" si="352"/>
        <v>3303</v>
      </c>
      <c r="AO1716">
        <v>63</v>
      </c>
      <c r="AP1716">
        <v>57</v>
      </c>
      <c r="AQ1716">
        <v>54</v>
      </c>
      <c r="AR1716">
        <v>61</v>
      </c>
      <c r="AS1716">
        <v>50</v>
      </c>
      <c r="AT1716">
        <v>63</v>
      </c>
      <c r="AU1716">
        <v>64</v>
      </c>
      <c r="AV1716">
        <v>64</v>
      </c>
      <c r="AW1716">
        <v>61</v>
      </c>
      <c r="AX1716">
        <v>65</v>
      </c>
      <c r="AY1716">
        <v>66</v>
      </c>
      <c r="AZ1716">
        <v>62</v>
      </c>
      <c r="BA1716">
        <v>62</v>
      </c>
      <c r="BB1716">
        <v>68</v>
      </c>
      <c r="BC1716">
        <v>71</v>
      </c>
      <c r="BD1716">
        <v>56</v>
      </c>
      <c r="BE1716">
        <v>60</v>
      </c>
      <c r="BF1716">
        <v>61</v>
      </c>
      <c r="BG1716">
        <v>64</v>
      </c>
      <c r="BH1716">
        <v>67</v>
      </c>
      <c r="BI1716">
        <v>310</v>
      </c>
      <c r="BJ1716">
        <v>197</v>
      </c>
      <c r="BK1716">
        <v>166</v>
      </c>
      <c r="BL1716">
        <v>175</v>
      </c>
      <c r="BM1716">
        <v>236</v>
      </c>
      <c r="BN1716">
        <v>201</v>
      </c>
      <c r="BO1716">
        <v>130</v>
      </c>
      <c r="BP1716">
        <v>132</v>
      </c>
      <c r="BQ1716">
        <v>109</v>
      </c>
      <c r="BR1716">
        <v>122</v>
      </c>
      <c r="BS1716">
        <v>109</v>
      </c>
      <c r="BT1716">
        <v>75</v>
      </c>
      <c r="BU1716">
        <v>102</v>
      </c>
      <c r="BV1716" s="40"/>
      <c r="BW1716" s="5">
        <f t="shared" si="355"/>
        <v>738</v>
      </c>
      <c r="BX1716" s="5">
        <f t="shared" si="356"/>
        <v>396</v>
      </c>
      <c r="BY1716" s="5">
        <f t="shared" si="357"/>
        <v>561</v>
      </c>
      <c r="BZ1716" s="5">
        <f t="shared" si="358"/>
        <v>1005</v>
      </c>
      <c r="CA1716" s="5">
        <f t="shared" si="359"/>
        <v>414</v>
      </c>
      <c r="CB1716" s="40">
        <f t="shared" si="360"/>
        <v>730</v>
      </c>
      <c r="CC1716" s="40">
        <f t="shared" si="361"/>
        <v>378</v>
      </c>
      <c r="CD1716" s="40">
        <f t="shared" si="362"/>
        <v>638</v>
      </c>
      <c r="CE1716" s="40">
        <f t="shared" si="353"/>
        <v>1040</v>
      </c>
      <c r="CF1716" s="40">
        <f t="shared" si="354"/>
        <v>517</v>
      </c>
    </row>
    <row r="1717" spans="1:84" x14ac:dyDescent="0.25">
      <c r="A1717" s="73" t="s">
        <v>3347</v>
      </c>
      <c r="B1717" s="2" t="s">
        <v>3200</v>
      </c>
      <c r="C1717" s="2" t="s">
        <v>3333</v>
      </c>
      <c r="D1717" s="2" t="s">
        <v>3348</v>
      </c>
      <c r="E1717">
        <f t="shared" si="350"/>
        <v>3747</v>
      </c>
      <c r="F1717">
        <f t="shared" si="351"/>
        <v>1897</v>
      </c>
      <c r="G1717">
        <v>61</v>
      </c>
      <c r="H1717">
        <v>51</v>
      </c>
      <c r="I1717">
        <v>56</v>
      </c>
      <c r="J1717">
        <v>50</v>
      </c>
      <c r="K1717">
        <v>52</v>
      </c>
      <c r="L1717">
        <v>42</v>
      </c>
      <c r="M1717">
        <v>45</v>
      </c>
      <c r="N1717">
        <v>46</v>
      </c>
      <c r="O1717">
        <v>44</v>
      </c>
      <c r="P1717">
        <v>42</v>
      </c>
      <c r="Q1717">
        <v>38</v>
      </c>
      <c r="R1717">
        <v>34</v>
      </c>
      <c r="S1717">
        <v>32</v>
      </c>
      <c r="T1717">
        <v>38</v>
      </c>
      <c r="U1717">
        <v>38</v>
      </c>
      <c r="V1717">
        <v>37</v>
      </c>
      <c r="W1717">
        <v>34</v>
      </c>
      <c r="X1717">
        <v>40</v>
      </c>
      <c r="Y1717">
        <v>39</v>
      </c>
      <c r="Z1717">
        <v>30</v>
      </c>
      <c r="AA1717">
        <v>160</v>
      </c>
      <c r="AB1717">
        <v>178</v>
      </c>
      <c r="AC1717">
        <v>138</v>
      </c>
      <c r="AD1717">
        <v>149</v>
      </c>
      <c r="AE1717">
        <v>123</v>
      </c>
      <c r="AF1717">
        <v>94</v>
      </c>
      <c r="AG1717">
        <v>57</v>
      </c>
      <c r="AH1717">
        <v>49</v>
      </c>
      <c r="AI1717">
        <v>39</v>
      </c>
      <c r="AJ1717">
        <v>27</v>
      </c>
      <c r="AK1717">
        <v>13</v>
      </c>
      <c r="AL1717">
        <v>9</v>
      </c>
      <c r="AM1717">
        <v>12</v>
      </c>
      <c r="AN1717">
        <f t="shared" si="352"/>
        <v>1850</v>
      </c>
      <c r="AO1717">
        <v>48</v>
      </c>
      <c r="AP1717">
        <v>55</v>
      </c>
      <c r="AQ1717">
        <v>47</v>
      </c>
      <c r="AR1717">
        <v>51</v>
      </c>
      <c r="AS1717">
        <v>40</v>
      </c>
      <c r="AT1717">
        <v>52</v>
      </c>
      <c r="AU1717">
        <v>43</v>
      </c>
      <c r="AV1717">
        <v>40</v>
      </c>
      <c r="AW1717">
        <v>40</v>
      </c>
      <c r="AX1717">
        <v>43</v>
      </c>
      <c r="AY1717">
        <v>41</v>
      </c>
      <c r="AZ1717">
        <v>40</v>
      </c>
      <c r="BA1717">
        <v>40</v>
      </c>
      <c r="BB1717">
        <v>34</v>
      </c>
      <c r="BC1717">
        <v>37</v>
      </c>
      <c r="BD1717">
        <v>33</v>
      </c>
      <c r="BE1717">
        <v>40</v>
      </c>
      <c r="BF1717">
        <v>34</v>
      </c>
      <c r="BG1717">
        <v>30</v>
      </c>
      <c r="BH1717">
        <v>37</v>
      </c>
      <c r="BI1717">
        <v>146</v>
      </c>
      <c r="BJ1717">
        <v>163</v>
      </c>
      <c r="BK1717">
        <v>161</v>
      </c>
      <c r="BL1717">
        <v>133</v>
      </c>
      <c r="BM1717">
        <v>98</v>
      </c>
      <c r="BN1717">
        <v>95</v>
      </c>
      <c r="BO1717">
        <v>54</v>
      </c>
      <c r="BP1717">
        <v>49</v>
      </c>
      <c r="BQ1717">
        <v>48</v>
      </c>
      <c r="BR1717">
        <v>28</v>
      </c>
      <c r="BS1717">
        <v>16</v>
      </c>
      <c r="BT1717">
        <v>10</v>
      </c>
      <c r="BU1717">
        <v>24</v>
      </c>
      <c r="BV1717" s="40"/>
      <c r="BW1717" s="5">
        <f t="shared" si="355"/>
        <v>561</v>
      </c>
      <c r="BX1717" s="5">
        <f t="shared" si="356"/>
        <v>219</v>
      </c>
      <c r="BY1717" s="5">
        <f t="shared" si="357"/>
        <v>407</v>
      </c>
      <c r="BZ1717" s="5">
        <f t="shared" si="358"/>
        <v>610</v>
      </c>
      <c r="CA1717" s="5">
        <f t="shared" si="359"/>
        <v>100</v>
      </c>
      <c r="CB1717" s="40">
        <f t="shared" si="360"/>
        <v>540</v>
      </c>
      <c r="CC1717" s="40">
        <f t="shared" si="361"/>
        <v>218</v>
      </c>
      <c r="CD1717" s="40">
        <f t="shared" si="362"/>
        <v>376</v>
      </c>
      <c r="CE1717" s="40">
        <f t="shared" si="353"/>
        <v>590</v>
      </c>
      <c r="CF1717" s="40">
        <f t="shared" si="354"/>
        <v>126</v>
      </c>
    </row>
    <row r="1718" spans="1:84" x14ac:dyDescent="0.25">
      <c r="A1718" s="73" t="s">
        <v>3349</v>
      </c>
      <c r="B1718" s="2" t="s">
        <v>3200</v>
      </c>
      <c r="C1718" s="2" t="s">
        <v>3350</v>
      </c>
      <c r="D1718" s="2" t="s">
        <v>3350</v>
      </c>
      <c r="E1718">
        <f t="shared" si="350"/>
        <v>13596</v>
      </c>
      <c r="F1718">
        <f t="shared" si="351"/>
        <v>6773</v>
      </c>
      <c r="G1718">
        <v>185</v>
      </c>
      <c r="H1718">
        <v>161</v>
      </c>
      <c r="I1718">
        <v>156</v>
      </c>
      <c r="J1718">
        <v>126</v>
      </c>
      <c r="K1718">
        <v>119</v>
      </c>
      <c r="L1718">
        <v>132</v>
      </c>
      <c r="M1718">
        <v>115</v>
      </c>
      <c r="N1718">
        <v>126</v>
      </c>
      <c r="O1718">
        <v>109</v>
      </c>
      <c r="P1718">
        <v>121</v>
      </c>
      <c r="Q1718">
        <v>116</v>
      </c>
      <c r="R1718">
        <v>126</v>
      </c>
      <c r="S1718">
        <v>153</v>
      </c>
      <c r="T1718">
        <v>154</v>
      </c>
      <c r="U1718">
        <v>153</v>
      </c>
      <c r="V1718">
        <v>126</v>
      </c>
      <c r="W1718">
        <v>124</v>
      </c>
      <c r="X1718">
        <v>150</v>
      </c>
      <c r="Y1718">
        <v>124</v>
      </c>
      <c r="Z1718">
        <v>144</v>
      </c>
      <c r="AA1718">
        <v>520</v>
      </c>
      <c r="AB1718">
        <v>518</v>
      </c>
      <c r="AC1718">
        <v>545</v>
      </c>
      <c r="AD1718">
        <v>489</v>
      </c>
      <c r="AE1718">
        <v>410</v>
      </c>
      <c r="AF1718">
        <v>406</v>
      </c>
      <c r="AG1718">
        <v>236</v>
      </c>
      <c r="AH1718">
        <v>213</v>
      </c>
      <c r="AI1718">
        <v>234</v>
      </c>
      <c r="AJ1718">
        <v>160</v>
      </c>
      <c r="AK1718">
        <v>143</v>
      </c>
      <c r="AL1718">
        <v>93</v>
      </c>
      <c r="AM1718">
        <v>86</v>
      </c>
      <c r="AN1718">
        <f t="shared" si="352"/>
        <v>6823</v>
      </c>
      <c r="AO1718">
        <v>178</v>
      </c>
      <c r="AP1718">
        <v>161</v>
      </c>
      <c r="AQ1718">
        <v>133</v>
      </c>
      <c r="AR1718">
        <v>137</v>
      </c>
      <c r="AS1718">
        <v>114</v>
      </c>
      <c r="AT1718">
        <v>104</v>
      </c>
      <c r="AU1718">
        <v>116</v>
      </c>
      <c r="AV1718">
        <v>107</v>
      </c>
      <c r="AW1718">
        <v>129</v>
      </c>
      <c r="AX1718">
        <v>130</v>
      </c>
      <c r="AY1718">
        <v>136</v>
      </c>
      <c r="AZ1718">
        <v>137</v>
      </c>
      <c r="BA1718">
        <v>121</v>
      </c>
      <c r="BB1718">
        <v>126</v>
      </c>
      <c r="BC1718">
        <v>139</v>
      </c>
      <c r="BD1718">
        <v>148</v>
      </c>
      <c r="BE1718">
        <v>152</v>
      </c>
      <c r="BF1718">
        <v>128</v>
      </c>
      <c r="BG1718">
        <v>145</v>
      </c>
      <c r="BH1718">
        <v>120</v>
      </c>
      <c r="BI1718">
        <v>630</v>
      </c>
      <c r="BJ1718">
        <v>537</v>
      </c>
      <c r="BK1718">
        <v>442</v>
      </c>
      <c r="BL1718">
        <v>401</v>
      </c>
      <c r="BM1718">
        <v>312</v>
      </c>
      <c r="BN1718">
        <v>394</v>
      </c>
      <c r="BO1718">
        <v>309</v>
      </c>
      <c r="BP1718">
        <v>240</v>
      </c>
      <c r="BQ1718">
        <v>249</v>
      </c>
      <c r="BR1718">
        <v>162</v>
      </c>
      <c r="BS1718">
        <v>212</v>
      </c>
      <c r="BT1718">
        <v>118</v>
      </c>
      <c r="BU1718">
        <v>156</v>
      </c>
      <c r="BV1718" s="40"/>
      <c r="BW1718" s="5">
        <f t="shared" si="355"/>
        <v>1592</v>
      </c>
      <c r="BX1718" s="5">
        <f t="shared" si="356"/>
        <v>860</v>
      </c>
      <c r="BY1718" s="5">
        <f t="shared" si="357"/>
        <v>1306</v>
      </c>
      <c r="BZ1718" s="5">
        <f t="shared" si="358"/>
        <v>2299</v>
      </c>
      <c r="CA1718" s="5">
        <f t="shared" si="359"/>
        <v>716</v>
      </c>
      <c r="CB1718" s="40">
        <f t="shared" si="360"/>
        <v>1582</v>
      </c>
      <c r="CC1718" s="40">
        <f t="shared" si="361"/>
        <v>814</v>
      </c>
      <c r="CD1718" s="40">
        <f t="shared" si="362"/>
        <v>1432</v>
      </c>
      <c r="CE1718" s="40">
        <f t="shared" si="353"/>
        <v>2098</v>
      </c>
      <c r="CF1718" s="40">
        <f t="shared" si="354"/>
        <v>897</v>
      </c>
    </row>
    <row r="1719" spans="1:84" x14ac:dyDescent="0.25">
      <c r="A1719" s="73" t="s">
        <v>3351</v>
      </c>
      <c r="B1719" s="2" t="s">
        <v>3200</v>
      </c>
      <c r="C1719" s="2" t="s">
        <v>3350</v>
      </c>
      <c r="D1719" s="2" t="s">
        <v>3352</v>
      </c>
      <c r="E1719">
        <f t="shared" si="350"/>
        <v>2515</v>
      </c>
      <c r="F1719">
        <f t="shared" si="351"/>
        <v>1241</v>
      </c>
      <c r="G1719">
        <v>33</v>
      </c>
      <c r="H1719">
        <v>33</v>
      </c>
      <c r="I1719">
        <v>33</v>
      </c>
      <c r="J1719">
        <v>29</v>
      </c>
      <c r="K1719">
        <v>24</v>
      </c>
      <c r="L1719">
        <v>28</v>
      </c>
      <c r="M1719">
        <v>23</v>
      </c>
      <c r="N1719">
        <v>26</v>
      </c>
      <c r="O1719">
        <v>21</v>
      </c>
      <c r="P1719">
        <v>23</v>
      </c>
      <c r="Q1719">
        <v>21</v>
      </c>
      <c r="R1719">
        <v>21</v>
      </c>
      <c r="S1719">
        <v>23</v>
      </c>
      <c r="T1719">
        <v>24</v>
      </c>
      <c r="U1719">
        <v>22</v>
      </c>
      <c r="V1719">
        <v>23</v>
      </c>
      <c r="W1719">
        <v>26</v>
      </c>
      <c r="X1719">
        <v>21</v>
      </c>
      <c r="Y1719">
        <v>22</v>
      </c>
      <c r="Z1719">
        <v>26</v>
      </c>
      <c r="AA1719">
        <v>132</v>
      </c>
      <c r="AB1719">
        <v>100</v>
      </c>
      <c r="AC1719">
        <v>94</v>
      </c>
      <c r="AD1719">
        <v>82</v>
      </c>
      <c r="AE1719">
        <v>68</v>
      </c>
      <c r="AF1719">
        <v>65</v>
      </c>
      <c r="AG1719">
        <v>54</v>
      </c>
      <c r="AH1719">
        <v>43</v>
      </c>
      <c r="AI1719">
        <v>31</v>
      </c>
      <c r="AJ1719">
        <v>21</v>
      </c>
      <c r="AK1719">
        <v>20</v>
      </c>
      <c r="AL1719">
        <v>14</v>
      </c>
      <c r="AM1719">
        <v>15</v>
      </c>
      <c r="AN1719">
        <f t="shared" si="352"/>
        <v>1274</v>
      </c>
      <c r="AO1719">
        <v>36</v>
      </c>
      <c r="AP1719">
        <v>29</v>
      </c>
      <c r="AQ1719">
        <v>26</v>
      </c>
      <c r="AR1719">
        <v>27</v>
      </c>
      <c r="AS1719">
        <v>25</v>
      </c>
      <c r="AT1719">
        <v>22</v>
      </c>
      <c r="AU1719">
        <v>26</v>
      </c>
      <c r="AV1719">
        <v>21</v>
      </c>
      <c r="AW1719">
        <v>26</v>
      </c>
      <c r="AX1719">
        <v>27</v>
      </c>
      <c r="AY1719">
        <v>26</v>
      </c>
      <c r="AZ1719">
        <v>25</v>
      </c>
      <c r="BA1719">
        <v>25</v>
      </c>
      <c r="BB1719">
        <v>22</v>
      </c>
      <c r="BC1719">
        <v>27</v>
      </c>
      <c r="BD1719">
        <v>23</v>
      </c>
      <c r="BE1719">
        <v>21</v>
      </c>
      <c r="BF1719">
        <v>25</v>
      </c>
      <c r="BG1719">
        <v>26</v>
      </c>
      <c r="BH1719">
        <v>24</v>
      </c>
      <c r="BI1719">
        <v>107</v>
      </c>
      <c r="BJ1719">
        <v>117</v>
      </c>
      <c r="BK1719">
        <v>93</v>
      </c>
      <c r="BL1719">
        <v>88</v>
      </c>
      <c r="BM1719">
        <v>58</v>
      </c>
      <c r="BN1719">
        <v>56</v>
      </c>
      <c r="BO1719">
        <v>50</v>
      </c>
      <c r="BP1719">
        <v>45</v>
      </c>
      <c r="BQ1719">
        <v>30</v>
      </c>
      <c r="BR1719">
        <v>30</v>
      </c>
      <c r="BS1719">
        <v>28</v>
      </c>
      <c r="BT1719">
        <v>26</v>
      </c>
      <c r="BU1719">
        <v>37</v>
      </c>
      <c r="BV1719" s="40"/>
      <c r="BW1719" s="5">
        <f t="shared" si="355"/>
        <v>315</v>
      </c>
      <c r="BX1719" s="5">
        <f t="shared" si="356"/>
        <v>139</v>
      </c>
      <c r="BY1719" s="5">
        <f t="shared" si="357"/>
        <v>280</v>
      </c>
      <c r="BZ1719" s="5">
        <f t="shared" si="358"/>
        <v>406</v>
      </c>
      <c r="CA1719" s="5">
        <f t="shared" si="359"/>
        <v>101</v>
      </c>
      <c r="CB1719" s="40">
        <f t="shared" si="360"/>
        <v>316</v>
      </c>
      <c r="CC1719" s="40">
        <f t="shared" si="361"/>
        <v>143</v>
      </c>
      <c r="CD1719" s="40">
        <f t="shared" si="362"/>
        <v>274</v>
      </c>
      <c r="CE1719" s="40">
        <f t="shared" si="353"/>
        <v>390</v>
      </c>
      <c r="CF1719" s="40">
        <f t="shared" si="354"/>
        <v>151</v>
      </c>
    </row>
    <row r="1720" spans="1:84" x14ac:dyDescent="0.25">
      <c r="A1720" s="73" t="s">
        <v>3353</v>
      </c>
      <c r="B1720" s="2" t="s">
        <v>3200</v>
      </c>
      <c r="C1720" s="2" t="s">
        <v>3350</v>
      </c>
      <c r="D1720" s="2" t="s">
        <v>3354</v>
      </c>
      <c r="E1720">
        <f t="shared" si="350"/>
        <v>3740</v>
      </c>
      <c r="F1720">
        <f t="shared" si="351"/>
        <v>1800</v>
      </c>
      <c r="G1720">
        <v>43</v>
      </c>
      <c r="H1720">
        <v>33</v>
      </c>
      <c r="I1720">
        <v>33</v>
      </c>
      <c r="J1720">
        <v>35</v>
      </c>
      <c r="K1720">
        <v>35</v>
      </c>
      <c r="L1720">
        <v>30</v>
      </c>
      <c r="M1720">
        <v>32</v>
      </c>
      <c r="N1720">
        <v>34</v>
      </c>
      <c r="O1720">
        <v>31</v>
      </c>
      <c r="P1720">
        <v>36</v>
      </c>
      <c r="Q1720">
        <v>35</v>
      </c>
      <c r="R1720">
        <v>40</v>
      </c>
      <c r="S1720">
        <v>41</v>
      </c>
      <c r="T1720">
        <v>42</v>
      </c>
      <c r="U1720">
        <v>46</v>
      </c>
      <c r="V1720">
        <v>41</v>
      </c>
      <c r="W1720">
        <v>37</v>
      </c>
      <c r="X1720">
        <v>32</v>
      </c>
      <c r="Y1720">
        <v>33</v>
      </c>
      <c r="Z1720">
        <v>33</v>
      </c>
      <c r="AA1720">
        <v>124</v>
      </c>
      <c r="AB1720">
        <v>124</v>
      </c>
      <c r="AC1720">
        <v>93</v>
      </c>
      <c r="AD1720">
        <v>105</v>
      </c>
      <c r="AE1720">
        <v>101</v>
      </c>
      <c r="AF1720">
        <v>111</v>
      </c>
      <c r="AG1720">
        <v>93</v>
      </c>
      <c r="AH1720">
        <v>62</v>
      </c>
      <c r="AI1720">
        <v>82</v>
      </c>
      <c r="AJ1720">
        <v>58</v>
      </c>
      <c r="AK1720">
        <v>54</v>
      </c>
      <c r="AL1720">
        <v>36</v>
      </c>
      <c r="AM1720">
        <v>35</v>
      </c>
      <c r="AN1720">
        <f t="shared" si="352"/>
        <v>1940</v>
      </c>
      <c r="AO1720">
        <v>40</v>
      </c>
      <c r="AP1720">
        <v>40</v>
      </c>
      <c r="AQ1720">
        <v>33</v>
      </c>
      <c r="AR1720">
        <v>29</v>
      </c>
      <c r="AS1720">
        <v>27</v>
      </c>
      <c r="AT1720">
        <v>33</v>
      </c>
      <c r="AU1720">
        <v>33</v>
      </c>
      <c r="AV1720">
        <v>33</v>
      </c>
      <c r="AW1720">
        <v>39</v>
      </c>
      <c r="AX1720">
        <v>38</v>
      </c>
      <c r="AY1720">
        <v>41</v>
      </c>
      <c r="AZ1720">
        <v>42</v>
      </c>
      <c r="BA1720">
        <v>44</v>
      </c>
      <c r="BB1720">
        <v>42</v>
      </c>
      <c r="BC1720">
        <v>39</v>
      </c>
      <c r="BD1720">
        <v>34</v>
      </c>
      <c r="BE1720">
        <v>38</v>
      </c>
      <c r="BF1720">
        <v>39</v>
      </c>
      <c r="BG1720">
        <v>34</v>
      </c>
      <c r="BH1720">
        <v>34</v>
      </c>
      <c r="BI1720">
        <v>156</v>
      </c>
      <c r="BJ1720">
        <v>119</v>
      </c>
      <c r="BK1720">
        <v>104</v>
      </c>
      <c r="BL1720">
        <v>89</v>
      </c>
      <c r="BM1720">
        <v>116</v>
      </c>
      <c r="BN1720">
        <v>104</v>
      </c>
      <c r="BO1720">
        <v>81</v>
      </c>
      <c r="BP1720">
        <v>75</v>
      </c>
      <c r="BQ1720">
        <v>88</v>
      </c>
      <c r="BR1720">
        <v>75</v>
      </c>
      <c r="BS1720">
        <v>73</v>
      </c>
      <c r="BT1720">
        <v>55</v>
      </c>
      <c r="BU1720">
        <v>73</v>
      </c>
      <c r="BV1720" s="40"/>
      <c r="BW1720" s="5">
        <f t="shared" si="355"/>
        <v>417</v>
      </c>
      <c r="BX1720" s="5">
        <f t="shared" si="356"/>
        <v>239</v>
      </c>
      <c r="BY1720" s="5">
        <f t="shared" si="357"/>
        <v>314</v>
      </c>
      <c r="BZ1720" s="5">
        <f t="shared" si="358"/>
        <v>565</v>
      </c>
      <c r="CA1720" s="5">
        <f t="shared" si="359"/>
        <v>265</v>
      </c>
      <c r="CB1720" s="40">
        <f t="shared" si="360"/>
        <v>428</v>
      </c>
      <c r="CC1720" s="40">
        <f t="shared" si="361"/>
        <v>236</v>
      </c>
      <c r="CD1720" s="40">
        <f t="shared" si="362"/>
        <v>343</v>
      </c>
      <c r="CE1720" s="40">
        <f t="shared" si="353"/>
        <v>569</v>
      </c>
      <c r="CF1720" s="40">
        <f t="shared" si="354"/>
        <v>364</v>
      </c>
    </row>
    <row r="1721" spans="1:84" x14ac:dyDescent="0.25">
      <c r="A1721" s="73" t="s">
        <v>3355</v>
      </c>
      <c r="B1721" s="2" t="s">
        <v>3200</v>
      </c>
      <c r="C1721" s="2" t="s">
        <v>3350</v>
      </c>
      <c r="D1721" s="2" t="s">
        <v>3356</v>
      </c>
      <c r="E1721">
        <f t="shared" si="350"/>
        <v>2350</v>
      </c>
      <c r="F1721">
        <f t="shared" si="351"/>
        <v>1148</v>
      </c>
      <c r="G1721">
        <v>22</v>
      </c>
      <c r="H1721">
        <v>21</v>
      </c>
      <c r="I1721">
        <v>19</v>
      </c>
      <c r="J1721">
        <v>20</v>
      </c>
      <c r="K1721">
        <v>22</v>
      </c>
      <c r="L1721">
        <v>18</v>
      </c>
      <c r="M1721">
        <v>21</v>
      </c>
      <c r="N1721">
        <v>18</v>
      </c>
      <c r="O1721">
        <v>22</v>
      </c>
      <c r="P1721">
        <v>19</v>
      </c>
      <c r="Q1721">
        <v>21</v>
      </c>
      <c r="R1721">
        <v>22</v>
      </c>
      <c r="S1721">
        <v>22</v>
      </c>
      <c r="T1721">
        <v>23</v>
      </c>
      <c r="U1721">
        <v>19</v>
      </c>
      <c r="V1721">
        <v>18</v>
      </c>
      <c r="W1721">
        <v>18</v>
      </c>
      <c r="X1721">
        <v>19</v>
      </c>
      <c r="Y1721">
        <v>17</v>
      </c>
      <c r="Z1721">
        <v>16</v>
      </c>
      <c r="AA1721">
        <v>78</v>
      </c>
      <c r="AB1721">
        <v>79</v>
      </c>
      <c r="AC1721">
        <v>80</v>
      </c>
      <c r="AD1721">
        <v>71</v>
      </c>
      <c r="AE1721">
        <v>80</v>
      </c>
      <c r="AF1721">
        <v>72</v>
      </c>
      <c r="AG1721">
        <v>49</v>
      </c>
      <c r="AH1721">
        <v>43</v>
      </c>
      <c r="AI1721">
        <v>50</v>
      </c>
      <c r="AJ1721">
        <v>38</v>
      </c>
      <c r="AK1721">
        <v>41</v>
      </c>
      <c r="AL1721">
        <v>32</v>
      </c>
      <c r="AM1721">
        <v>38</v>
      </c>
      <c r="AN1721">
        <f t="shared" si="352"/>
        <v>1202</v>
      </c>
      <c r="AO1721">
        <v>24</v>
      </c>
      <c r="AP1721">
        <v>23</v>
      </c>
      <c r="AQ1721">
        <v>23</v>
      </c>
      <c r="AR1721">
        <v>22</v>
      </c>
      <c r="AS1721">
        <v>15</v>
      </c>
      <c r="AT1721">
        <v>22</v>
      </c>
      <c r="AU1721">
        <v>19</v>
      </c>
      <c r="AV1721">
        <v>22</v>
      </c>
      <c r="AW1721">
        <v>20</v>
      </c>
      <c r="AX1721">
        <v>25</v>
      </c>
      <c r="AY1721">
        <v>21</v>
      </c>
      <c r="AZ1721">
        <v>20</v>
      </c>
      <c r="BA1721">
        <v>20</v>
      </c>
      <c r="BB1721">
        <v>18</v>
      </c>
      <c r="BC1721">
        <v>21</v>
      </c>
      <c r="BD1721">
        <v>20</v>
      </c>
      <c r="BE1721">
        <v>18</v>
      </c>
      <c r="BF1721">
        <v>16</v>
      </c>
      <c r="BG1721">
        <v>18</v>
      </c>
      <c r="BH1721">
        <v>15</v>
      </c>
      <c r="BI1721">
        <v>83</v>
      </c>
      <c r="BJ1721">
        <v>78</v>
      </c>
      <c r="BK1721">
        <v>82</v>
      </c>
      <c r="BL1721">
        <v>65</v>
      </c>
      <c r="BM1721">
        <v>61</v>
      </c>
      <c r="BN1721">
        <v>63</v>
      </c>
      <c r="BO1721">
        <v>61</v>
      </c>
      <c r="BP1721">
        <v>63</v>
      </c>
      <c r="BQ1721">
        <v>50</v>
      </c>
      <c r="BR1721">
        <v>44</v>
      </c>
      <c r="BS1721">
        <v>49</v>
      </c>
      <c r="BT1721">
        <v>43</v>
      </c>
      <c r="BU1721">
        <v>58</v>
      </c>
      <c r="BV1721" s="40"/>
      <c r="BW1721" s="5">
        <f t="shared" si="355"/>
        <v>245</v>
      </c>
      <c r="BX1721" s="5">
        <f t="shared" si="356"/>
        <v>119</v>
      </c>
      <c r="BY1721" s="5">
        <f t="shared" si="357"/>
        <v>190</v>
      </c>
      <c r="BZ1721" s="5">
        <f t="shared" si="358"/>
        <v>395</v>
      </c>
      <c r="CA1721" s="5">
        <f t="shared" si="359"/>
        <v>199</v>
      </c>
      <c r="CB1721" s="40">
        <f t="shared" si="360"/>
        <v>256</v>
      </c>
      <c r="CC1721" s="40">
        <f t="shared" si="361"/>
        <v>113</v>
      </c>
      <c r="CD1721" s="40">
        <f t="shared" si="362"/>
        <v>194</v>
      </c>
      <c r="CE1721" s="40">
        <f t="shared" si="353"/>
        <v>395</v>
      </c>
      <c r="CF1721" s="40">
        <f t="shared" si="354"/>
        <v>244</v>
      </c>
    </row>
    <row r="1722" spans="1:84" x14ac:dyDescent="0.25">
      <c r="A1722" s="73" t="s">
        <v>3357</v>
      </c>
      <c r="B1722" s="2" t="s">
        <v>3200</v>
      </c>
      <c r="C1722" s="2" t="s">
        <v>3358</v>
      </c>
      <c r="D1722" s="2" t="s">
        <v>3359</v>
      </c>
      <c r="E1722">
        <f t="shared" si="350"/>
        <v>22921</v>
      </c>
      <c r="F1722">
        <f t="shared" si="351"/>
        <v>11606</v>
      </c>
      <c r="G1722">
        <v>365</v>
      </c>
      <c r="H1722">
        <v>276</v>
      </c>
      <c r="I1722">
        <v>275</v>
      </c>
      <c r="J1722">
        <v>238</v>
      </c>
      <c r="K1722">
        <v>207</v>
      </c>
      <c r="L1722">
        <v>221</v>
      </c>
      <c r="M1722">
        <v>205</v>
      </c>
      <c r="N1722">
        <v>203</v>
      </c>
      <c r="O1722">
        <v>238</v>
      </c>
      <c r="P1722">
        <v>217</v>
      </c>
      <c r="Q1722">
        <v>213</v>
      </c>
      <c r="R1722">
        <v>243</v>
      </c>
      <c r="S1722">
        <v>265</v>
      </c>
      <c r="T1722">
        <v>239</v>
      </c>
      <c r="U1722">
        <v>235</v>
      </c>
      <c r="V1722">
        <v>196</v>
      </c>
      <c r="W1722">
        <v>214</v>
      </c>
      <c r="X1722">
        <v>190</v>
      </c>
      <c r="Y1722">
        <v>198</v>
      </c>
      <c r="Z1722">
        <v>175</v>
      </c>
      <c r="AA1722">
        <v>978</v>
      </c>
      <c r="AB1722">
        <v>1046</v>
      </c>
      <c r="AC1722">
        <v>1047</v>
      </c>
      <c r="AD1722">
        <v>1007</v>
      </c>
      <c r="AE1722">
        <v>795</v>
      </c>
      <c r="AF1722">
        <v>709</v>
      </c>
      <c r="AG1722">
        <v>411</v>
      </c>
      <c r="AH1722">
        <v>283</v>
      </c>
      <c r="AI1722">
        <v>228</v>
      </c>
      <c r="AJ1722">
        <v>208</v>
      </c>
      <c r="AK1722">
        <v>140</v>
      </c>
      <c r="AL1722">
        <v>73</v>
      </c>
      <c r="AM1722">
        <v>68</v>
      </c>
      <c r="AN1722">
        <f t="shared" si="352"/>
        <v>11315</v>
      </c>
      <c r="AO1722">
        <v>286</v>
      </c>
      <c r="AP1722">
        <v>299</v>
      </c>
      <c r="AQ1722">
        <v>244</v>
      </c>
      <c r="AR1722">
        <v>239</v>
      </c>
      <c r="AS1722">
        <v>219</v>
      </c>
      <c r="AT1722">
        <v>212</v>
      </c>
      <c r="AU1722">
        <v>222</v>
      </c>
      <c r="AV1722">
        <v>229</v>
      </c>
      <c r="AW1722">
        <v>202</v>
      </c>
      <c r="AX1722">
        <v>253</v>
      </c>
      <c r="AY1722">
        <v>250</v>
      </c>
      <c r="AZ1722">
        <v>244</v>
      </c>
      <c r="BA1722">
        <v>234</v>
      </c>
      <c r="BB1722">
        <v>249</v>
      </c>
      <c r="BC1722">
        <v>239</v>
      </c>
      <c r="BD1722">
        <v>221</v>
      </c>
      <c r="BE1722">
        <v>182</v>
      </c>
      <c r="BF1722">
        <v>190</v>
      </c>
      <c r="BG1722">
        <v>183</v>
      </c>
      <c r="BH1722">
        <v>224</v>
      </c>
      <c r="BI1722">
        <v>1050</v>
      </c>
      <c r="BJ1722">
        <v>1001</v>
      </c>
      <c r="BK1722">
        <v>882</v>
      </c>
      <c r="BL1722">
        <v>826</v>
      </c>
      <c r="BM1722">
        <v>683</v>
      </c>
      <c r="BN1722">
        <v>689</v>
      </c>
      <c r="BO1722">
        <v>391</v>
      </c>
      <c r="BP1722">
        <v>273</v>
      </c>
      <c r="BQ1722">
        <v>263</v>
      </c>
      <c r="BR1722">
        <v>220</v>
      </c>
      <c r="BS1722">
        <v>209</v>
      </c>
      <c r="BT1722">
        <v>85</v>
      </c>
      <c r="BU1722">
        <v>122</v>
      </c>
      <c r="BV1722" s="40"/>
      <c r="BW1722" s="5">
        <f t="shared" si="355"/>
        <v>2901</v>
      </c>
      <c r="BX1722" s="5">
        <f t="shared" si="356"/>
        <v>1339</v>
      </c>
      <c r="BY1722" s="5">
        <f t="shared" si="357"/>
        <v>2397</v>
      </c>
      <c r="BZ1722" s="5">
        <f t="shared" si="358"/>
        <v>4252</v>
      </c>
      <c r="CA1722" s="5">
        <f t="shared" si="359"/>
        <v>717</v>
      </c>
      <c r="CB1722" s="40">
        <f t="shared" si="360"/>
        <v>2899</v>
      </c>
      <c r="CC1722" s="40">
        <f t="shared" si="361"/>
        <v>1315</v>
      </c>
      <c r="CD1722" s="40">
        <f t="shared" si="362"/>
        <v>2458</v>
      </c>
      <c r="CE1722" s="40">
        <f t="shared" si="353"/>
        <v>3744</v>
      </c>
      <c r="CF1722" s="40">
        <f t="shared" si="354"/>
        <v>899</v>
      </c>
    </row>
    <row r="1723" spans="1:84" x14ac:dyDescent="0.25">
      <c r="A1723" s="73" t="s">
        <v>3360</v>
      </c>
      <c r="B1723" s="2" t="s">
        <v>3200</v>
      </c>
      <c r="C1723" s="2" t="s">
        <v>3358</v>
      </c>
      <c r="D1723" s="2" t="s">
        <v>3361</v>
      </c>
      <c r="E1723">
        <f t="shared" si="350"/>
        <v>28627</v>
      </c>
      <c r="F1723">
        <f t="shared" si="351"/>
        <v>13485</v>
      </c>
      <c r="G1723">
        <v>139</v>
      </c>
      <c r="H1723">
        <v>193</v>
      </c>
      <c r="I1723">
        <v>185</v>
      </c>
      <c r="J1723">
        <v>191</v>
      </c>
      <c r="K1723">
        <v>188</v>
      </c>
      <c r="L1723">
        <v>210</v>
      </c>
      <c r="M1723">
        <v>198</v>
      </c>
      <c r="N1723">
        <v>210</v>
      </c>
      <c r="O1723">
        <v>185</v>
      </c>
      <c r="P1723">
        <v>193</v>
      </c>
      <c r="Q1723">
        <v>162</v>
      </c>
      <c r="R1723">
        <v>169</v>
      </c>
      <c r="S1723">
        <v>152</v>
      </c>
      <c r="T1723">
        <v>162</v>
      </c>
      <c r="U1723">
        <v>194</v>
      </c>
      <c r="V1723">
        <v>230</v>
      </c>
      <c r="W1723">
        <v>225</v>
      </c>
      <c r="X1723">
        <v>263</v>
      </c>
      <c r="Y1723">
        <v>226</v>
      </c>
      <c r="Z1723">
        <v>259</v>
      </c>
      <c r="AA1723">
        <v>1099</v>
      </c>
      <c r="AB1723">
        <v>1309</v>
      </c>
      <c r="AC1723">
        <v>1053</v>
      </c>
      <c r="AD1723">
        <v>1207</v>
      </c>
      <c r="AE1723">
        <v>847</v>
      </c>
      <c r="AF1723">
        <v>954</v>
      </c>
      <c r="AG1723">
        <v>861</v>
      </c>
      <c r="AH1723">
        <v>738</v>
      </c>
      <c r="AI1723">
        <v>476</v>
      </c>
      <c r="AJ1723">
        <v>469</v>
      </c>
      <c r="AK1723">
        <v>168</v>
      </c>
      <c r="AL1723">
        <v>141</v>
      </c>
      <c r="AM1723">
        <v>229</v>
      </c>
      <c r="AN1723">
        <f t="shared" si="352"/>
        <v>15142</v>
      </c>
      <c r="AO1723">
        <v>163</v>
      </c>
      <c r="AP1723">
        <v>157</v>
      </c>
      <c r="AQ1723">
        <v>200</v>
      </c>
      <c r="AR1723">
        <v>215</v>
      </c>
      <c r="AS1723">
        <v>212</v>
      </c>
      <c r="AT1723">
        <v>210</v>
      </c>
      <c r="AU1723">
        <v>215</v>
      </c>
      <c r="AV1723">
        <v>194</v>
      </c>
      <c r="AW1723">
        <v>208</v>
      </c>
      <c r="AX1723">
        <v>202</v>
      </c>
      <c r="AY1723">
        <v>198</v>
      </c>
      <c r="AZ1723">
        <v>169</v>
      </c>
      <c r="BA1723">
        <v>185</v>
      </c>
      <c r="BB1723">
        <v>199</v>
      </c>
      <c r="BC1723">
        <v>222</v>
      </c>
      <c r="BD1723">
        <v>196</v>
      </c>
      <c r="BE1723">
        <v>243</v>
      </c>
      <c r="BF1723">
        <v>234</v>
      </c>
      <c r="BG1723">
        <v>276</v>
      </c>
      <c r="BH1723">
        <v>242</v>
      </c>
      <c r="BI1723">
        <v>1329</v>
      </c>
      <c r="BJ1723">
        <v>1530</v>
      </c>
      <c r="BK1723">
        <v>1221</v>
      </c>
      <c r="BL1723">
        <v>1422</v>
      </c>
      <c r="BM1723">
        <v>758</v>
      </c>
      <c r="BN1723">
        <v>1276</v>
      </c>
      <c r="BO1723">
        <v>755</v>
      </c>
      <c r="BP1723">
        <v>712</v>
      </c>
      <c r="BQ1723">
        <v>594</v>
      </c>
      <c r="BR1723">
        <v>440</v>
      </c>
      <c r="BS1723">
        <v>231</v>
      </c>
      <c r="BT1723">
        <v>228</v>
      </c>
      <c r="BU1723">
        <v>506</v>
      </c>
      <c r="BV1723" s="40"/>
      <c r="BW1723" s="5">
        <f t="shared" si="355"/>
        <v>2223</v>
      </c>
      <c r="BX1723" s="5">
        <f t="shared" si="356"/>
        <v>1226</v>
      </c>
      <c r="BY1723" s="5">
        <f t="shared" si="357"/>
        <v>2893</v>
      </c>
      <c r="BZ1723" s="5">
        <f t="shared" si="358"/>
        <v>5660</v>
      </c>
      <c r="CA1723" s="5">
        <f t="shared" si="359"/>
        <v>1483</v>
      </c>
      <c r="CB1723" s="40">
        <f t="shared" si="360"/>
        <v>2343</v>
      </c>
      <c r="CC1723" s="40">
        <f t="shared" si="361"/>
        <v>1279</v>
      </c>
      <c r="CD1723" s="40">
        <f t="shared" si="362"/>
        <v>3377</v>
      </c>
      <c r="CE1723" s="40">
        <f t="shared" si="353"/>
        <v>6144</v>
      </c>
      <c r="CF1723" s="40">
        <f t="shared" si="354"/>
        <v>1999</v>
      </c>
    </row>
    <row r="1724" spans="1:84" x14ac:dyDescent="0.25">
      <c r="A1724" s="73" t="s">
        <v>3362</v>
      </c>
      <c r="B1724" s="2" t="s">
        <v>3200</v>
      </c>
      <c r="C1724" s="2" t="s">
        <v>3358</v>
      </c>
      <c r="D1724" s="2" t="s">
        <v>3363</v>
      </c>
      <c r="E1724">
        <f t="shared" si="350"/>
        <v>2515</v>
      </c>
      <c r="F1724">
        <f t="shared" si="351"/>
        <v>1237</v>
      </c>
      <c r="G1724">
        <v>30</v>
      </c>
      <c r="H1724">
        <v>34</v>
      </c>
      <c r="I1724">
        <v>29</v>
      </c>
      <c r="J1724">
        <v>27</v>
      </c>
      <c r="K1724">
        <v>25</v>
      </c>
      <c r="L1724">
        <v>24</v>
      </c>
      <c r="M1724">
        <v>22</v>
      </c>
      <c r="N1724">
        <v>20</v>
      </c>
      <c r="O1724">
        <v>25</v>
      </c>
      <c r="P1724">
        <v>22</v>
      </c>
      <c r="Q1724">
        <v>27</v>
      </c>
      <c r="R1724">
        <v>21</v>
      </c>
      <c r="S1724">
        <v>25</v>
      </c>
      <c r="T1724">
        <v>24</v>
      </c>
      <c r="U1724">
        <v>23</v>
      </c>
      <c r="V1724">
        <v>24</v>
      </c>
      <c r="W1724">
        <v>23</v>
      </c>
      <c r="X1724">
        <v>28</v>
      </c>
      <c r="Y1724">
        <v>28</v>
      </c>
      <c r="Z1724">
        <v>29</v>
      </c>
      <c r="AA1724">
        <v>126</v>
      </c>
      <c r="AB1724">
        <v>122</v>
      </c>
      <c r="AC1724">
        <v>97</v>
      </c>
      <c r="AD1724">
        <v>85</v>
      </c>
      <c r="AE1724">
        <v>76</v>
      </c>
      <c r="AF1724">
        <v>55</v>
      </c>
      <c r="AG1724">
        <v>40</v>
      </c>
      <c r="AH1724">
        <v>42</v>
      </c>
      <c r="AI1724">
        <v>31</v>
      </c>
      <c r="AJ1724">
        <v>21</v>
      </c>
      <c r="AK1724">
        <v>16</v>
      </c>
      <c r="AL1724">
        <v>8</v>
      </c>
      <c r="AM1724">
        <v>8</v>
      </c>
      <c r="AN1724">
        <f t="shared" si="352"/>
        <v>1278</v>
      </c>
      <c r="AO1724">
        <v>36</v>
      </c>
      <c r="AP1724">
        <v>27</v>
      </c>
      <c r="AQ1724">
        <v>25</v>
      </c>
      <c r="AR1724">
        <v>23</v>
      </c>
      <c r="AS1724">
        <v>23</v>
      </c>
      <c r="AT1724">
        <v>22</v>
      </c>
      <c r="AU1724">
        <v>24</v>
      </c>
      <c r="AV1724">
        <v>25</v>
      </c>
      <c r="AW1724">
        <v>20</v>
      </c>
      <c r="AX1724">
        <v>28</v>
      </c>
      <c r="AY1724">
        <v>21</v>
      </c>
      <c r="AZ1724">
        <v>27</v>
      </c>
      <c r="BA1724">
        <v>26</v>
      </c>
      <c r="BB1724">
        <v>26</v>
      </c>
      <c r="BC1724">
        <v>28</v>
      </c>
      <c r="BD1724">
        <v>26</v>
      </c>
      <c r="BE1724">
        <v>27</v>
      </c>
      <c r="BF1724">
        <v>21</v>
      </c>
      <c r="BG1724">
        <v>23</v>
      </c>
      <c r="BH1724">
        <v>23</v>
      </c>
      <c r="BI1724">
        <v>130</v>
      </c>
      <c r="BJ1724">
        <v>126</v>
      </c>
      <c r="BK1724">
        <v>112</v>
      </c>
      <c r="BL1724">
        <v>67</v>
      </c>
      <c r="BM1724">
        <v>87</v>
      </c>
      <c r="BN1724">
        <v>67</v>
      </c>
      <c r="BO1724">
        <v>47</v>
      </c>
      <c r="BP1724">
        <v>38</v>
      </c>
      <c r="BQ1724">
        <v>31</v>
      </c>
      <c r="BR1724">
        <v>23</v>
      </c>
      <c r="BS1724">
        <v>18</v>
      </c>
      <c r="BT1724">
        <v>14</v>
      </c>
      <c r="BU1724">
        <v>17</v>
      </c>
      <c r="BV1724" s="40"/>
      <c r="BW1724" s="5">
        <f t="shared" si="355"/>
        <v>306</v>
      </c>
      <c r="BX1724" s="5">
        <f t="shared" si="356"/>
        <v>147</v>
      </c>
      <c r="BY1724" s="5">
        <f t="shared" si="357"/>
        <v>305</v>
      </c>
      <c r="BZ1724" s="5">
        <f t="shared" si="358"/>
        <v>395</v>
      </c>
      <c r="CA1724" s="5">
        <f t="shared" si="359"/>
        <v>84</v>
      </c>
      <c r="CB1724" s="40">
        <f t="shared" si="360"/>
        <v>301</v>
      </c>
      <c r="CC1724" s="40">
        <f t="shared" si="361"/>
        <v>154</v>
      </c>
      <c r="CD1724" s="40">
        <f t="shared" si="362"/>
        <v>302</v>
      </c>
      <c r="CE1724" s="40">
        <f t="shared" si="353"/>
        <v>418</v>
      </c>
      <c r="CF1724" s="40">
        <f t="shared" si="354"/>
        <v>103</v>
      </c>
    </row>
    <row r="1725" spans="1:84" x14ac:dyDescent="0.25">
      <c r="A1725" s="73" t="s">
        <v>3364</v>
      </c>
      <c r="B1725" s="2" t="s">
        <v>3200</v>
      </c>
      <c r="C1725" s="2" t="s">
        <v>3358</v>
      </c>
      <c r="D1725" s="2" t="s">
        <v>3365</v>
      </c>
      <c r="E1725">
        <f t="shared" si="350"/>
        <v>5073</v>
      </c>
      <c r="F1725">
        <f t="shared" si="351"/>
        <v>2474</v>
      </c>
      <c r="G1725">
        <v>52</v>
      </c>
      <c r="H1725">
        <v>43</v>
      </c>
      <c r="I1725">
        <v>47</v>
      </c>
      <c r="J1725">
        <v>43</v>
      </c>
      <c r="K1725">
        <v>37</v>
      </c>
      <c r="L1725">
        <v>39</v>
      </c>
      <c r="M1725">
        <v>39</v>
      </c>
      <c r="N1725">
        <v>48</v>
      </c>
      <c r="O1725">
        <v>42</v>
      </c>
      <c r="P1725">
        <v>54</v>
      </c>
      <c r="Q1725">
        <v>44</v>
      </c>
      <c r="R1725">
        <v>46</v>
      </c>
      <c r="S1725">
        <v>55</v>
      </c>
      <c r="T1725">
        <v>55</v>
      </c>
      <c r="U1725">
        <v>53</v>
      </c>
      <c r="V1725">
        <v>50</v>
      </c>
      <c r="W1725">
        <v>50</v>
      </c>
      <c r="X1725">
        <v>49</v>
      </c>
      <c r="Y1725">
        <v>47</v>
      </c>
      <c r="Z1725">
        <v>42</v>
      </c>
      <c r="AA1725">
        <v>148</v>
      </c>
      <c r="AB1725">
        <v>157</v>
      </c>
      <c r="AC1725">
        <v>185</v>
      </c>
      <c r="AD1725">
        <v>156</v>
      </c>
      <c r="AE1725">
        <v>185</v>
      </c>
      <c r="AF1725">
        <v>129</v>
      </c>
      <c r="AG1725">
        <v>111</v>
      </c>
      <c r="AH1725">
        <v>83</v>
      </c>
      <c r="AI1725">
        <v>98</v>
      </c>
      <c r="AJ1725">
        <v>89</v>
      </c>
      <c r="AK1725">
        <v>81</v>
      </c>
      <c r="AL1725">
        <v>63</v>
      </c>
      <c r="AM1725">
        <v>54</v>
      </c>
      <c r="AN1725">
        <f t="shared" si="352"/>
        <v>2599</v>
      </c>
      <c r="AO1725">
        <v>48</v>
      </c>
      <c r="AP1725">
        <v>51</v>
      </c>
      <c r="AQ1725">
        <v>43</v>
      </c>
      <c r="AR1725">
        <v>46</v>
      </c>
      <c r="AS1725">
        <v>41</v>
      </c>
      <c r="AT1725">
        <v>49</v>
      </c>
      <c r="AU1725">
        <v>49</v>
      </c>
      <c r="AV1725">
        <v>43</v>
      </c>
      <c r="AW1725">
        <v>52</v>
      </c>
      <c r="AX1725">
        <v>48</v>
      </c>
      <c r="AY1725">
        <v>55</v>
      </c>
      <c r="AZ1725">
        <v>57</v>
      </c>
      <c r="BA1725">
        <v>51</v>
      </c>
      <c r="BB1725">
        <v>51</v>
      </c>
      <c r="BC1725">
        <v>54</v>
      </c>
      <c r="BD1725">
        <v>47</v>
      </c>
      <c r="BE1725">
        <v>45</v>
      </c>
      <c r="BF1725">
        <v>42</v>
      </c>
      <c r="BG1725">
        <v>38</v>
      </c>
      <c r="BH1725">
        <v>40</v>
      </c>
      <c r="BI1725">
        <v>172</v>
      </c>
      <c r="BJ1725">
        <v>128</v>
      </c>
      <c r="BK1725">
        <v>138</v>
      </c>
      <c r="BL1725">
        <v>177</v>
      </c>
      <c r="BM1725">
        <v>146</v>
      </c>
      <c r="BN1725">
        <v>173</v>
      </c>
      <c r="BO1725">
        <v>110</v>
      </c>
      <c r="BP1725">
        <v>101</v>
      </c>
      <c r="BQ1725">
        <v>109</v>
      </c>
      <c r="BR1725">
        <v>105</v>
      </c>
      <c r="BS1725">
        <v>91</v>
      </c>
      <c r="BT1725">
        <v>87</v>
      </c>
      <c r="BU1725">
        <v>112</v>
      </c>
      <c r="BV1725" s="40"/>
      <c r="BW1725" s="5">
        <f t="shared" si="355"/>
        <v>534</v>
      </c>
      <c r="BX1725" s="5">
        <f t="shared" si="356"/>
        <v>312</v>
      </c>
      <c r="BY1725" s="5">
        <f t="shared" si="357"/>
        <v>394</v>
      </c>
      <c r="BZ1725" s="5">
        <f t="shared" si="358"/>
        <v>849</v>
      </c>
      <c r="CA1725" s="5">
        <f t="shared" si="359"/>
        <v>385</v>
      </c>
      <c r="CB1725" s="40">
        <f t="shared" si="360"/>
        <v>582</v>
      </c>
      <c r="CC1725" s="40">
        <f t="shared" si="361"/>
        <v>290</v>
      </c>
      <c r="CD1725" s="40">
        <f t="shared" si="362"/>
        <v>378</v>
      </c>
      <c r="CE1725" s="40">
        <f t="shared" si="353"/>
        <v>845</v>
      </c>
      <c r="CF1725" s="40">
        <f t="shared" si="354"/>
        <v>504</v>
      </c>
    </row>
    <row r="1726" spans="1:84" x14ac:dyDescent="0.25">
      <c r="A1726" s="73" t="s">
        <v>3366</v>
      </c>
      <c r="B1726" s="2" t="s">
        <v>3200</v>
      </c>
      <c r="C1726" s="2" t="s">
        <v>3358</v>
      </c>
      <c r="D1726" s="2" t="s">
        <v>3367</v>
      </c>
      <c r="E1726">
        <f t="shared" si="350"/>
        <v>1460</v>
      </c>
      <c r="F1726">
        <f t="shared" si="351"/>
        <v>718</v>
      </c>
      <c r="G1726">
        <v>16</v>
      </c>
      <c r="H1726">
        <v>15</v>
      </c>
      <c r="I1726">
        <v>13</v>
      </c>
      <c r="J1726">
        <v>13</v>
      </c>
      <c r="K1726">
        <v>14</v>
      </c>
      <c r="L1726">
        <v>12</v>
      </c>
      <c r="M1726">
        <v>14</v>
      </c>
      <c r="N1726">
        <v>12</v>
      </c>
      <c r="O1726">
        <v>11</v>
      </c>
      <c r="P1726">
        <v>11</v>
      </c>
      <c r="Q1726">
        <v>12</v>
      </c>
      <c r="R1726">
        <v>15</v>
      </c>
      <c r="S1726">
        <v>14</v>
      </c>
      <c r="T1726">
        <v>13</v>
      </c>
      <c r="U1726">
        <v>14</v>
      </c>
      <c r="V1726">
        <v>14</v>
      </c>
      <c r="W1726">
        <v>14</v>
      </c>
      <c r="X1726">
        <v>13</v>
      </c>
      <c r="Y1726">
        <v>11</v>
      </c>
      <c r="Z1726">
        <v>12</v>
      </c>
      <c r="AA1726">
        <v>58</v>
      </c>
      <c r="AB1726">
        <v>59</v>
      </c>
      <c r="AC1726">
        <v>53</v>
      </c>
      <c r="AD1726">
        <v>45</v>
      </c>
      <c r="AE1726">
        <v>53</v>
      </c>
      <c r="AF1726">
        <v>37</v>
      </c>
      <c r="AG1726">
        <v>32</v>
      </c>
      <c r="AH1726">
        <v>26</v>
      </c>
      <c r="AI1726">
        <v>26</v>
      </c>
      <c r="AJ1726">
        <v>23</v>
      </c>
      <c r="AK1726">
        <v>17</v>
      </c>
      <c r="AL1726">
        <v>11</v>
      </c>
      <c r="AM1726">
        <v>15</v>
      </c>
      <c r="AN1726">
        <f t="shared" si="352"/>
        <v>742</v>
      </c>
      <c r="AO1726">
        <v>15</v>
      </c>
      <c r="AP1726">
        <v>13</v>
      </c>
      <c r="AQ1726">
        <v>14</v>
      </c>
      <c r="AR1726">
        <v>13</v>
      </c>
      <c r="AS1726">
        <v>13</v>
      </c>
      <c r="AT1726">
        <v>15</v>
      </c>
      <c r="AU1726">
        <v>12</v>
      </c>
      <c r="AV1726">
        <v>15</v>
      </c>
      <c r="AW1726">
        <v>14</v>
      </c>
      <c r="AX1726">
        <v>13</v>
      </c>
      <c r="AY1726">
        <v>15</v>
      </c>
      <c r="AZ1726">
        <v>12</v>
      </c>
      <c r="BA1726">
        <v>14</v>
      </c>
      <c r="BB1726">
        <v>15</v>
      </c>
      <c r="BC1726">
        <v>14</v>
      </c>
      <c r="BD1726">
        <v>12</v>
      </c>
      <c r="BE1726">
        <v>12</v>
      </c>
      <c r="BF1726">
        <v>12</v>
      </c>
      <c r="BG1726">
        <v>13</v>
      </c>
      <c r="BH1726">
        <v>10</v>
      </c>
      <c r="BI1726">
        <v>48</v>
      </c>
      <c r="BJ1726">
        <v>49</v>
      </c>
      <c r="BK1726">
        <v>51</v>
      </c>
      <c r="BL1726">
        <v>48</v>
      </c>
      <c r="BM1726">
        <v>41</v>
      </c>
      <c r="BN1726">
        <v>44</v>
      </c>
      <c r="BO1726">
        <v>32</v>
      </c>
      <c r="BP1726">
        <v>37</v>
      </c>
      <c r="BQ1726">
        <v>31</v>
      </c>
      <c r="BR1726">
        <v>25</v>
      </c>
      <c r="BS1726">
        <v>25</v>
      </c>
      <c r="BT1726">
        <v>19</v>
      </c>
      <c r="BU1726">
        <v>26</v>
      </c>
      <c r="BV1726" s="40"/>
      <c r="BW1726" s="5">
        <f t="shared" si="355"/>
        <v>158</v>
      </c>
      <c r="BX1726" s="5">
        <f t="shared" si="356"/>
        <v>82</v>
      </c>
      <c r="BY1726" s="5">
        <f t="shared" si="357"/>
        <v>140</v>
      </c>
      <c r="BZ1726" s="5">
        <f t="shared" si="358"/>
        <v>246</v>
      </c>
      <c r="CA1726" s="5">
        <f t="shared" si="359"/>
        <v>92</v>
      </c>
      <c r="CB1726" s="40">
        <f t="shared" si="360"/>
        <v>164</v>
      </c>
      <c r="CC1726" s="40">
        <f t="shared" si="361"/>
        <v>79</v>
      </c>
      <c r="CD1726" s="40">
        <f t="shared" si="362"/>
        <v>120</v>
      </c>
      <c r="CE1726" s="40">
        <f t="shared" si="353"/>
        <v>253</v>
      </c>
      <c r="CF1726" s="40">
        <f t="shared" si="354"/>
        <v>126</v>
      </c>
    </row>
    <row r="1727" spans="1:84" x14ac:dyDescent="0.25">
      <c r="A1727" s="73" t="s">
        <v>3368</v>
      </c>
      <c r="B1727" s="2" t="s">
        <v>3200</v>
      </c>
      <c r="C1727" s="2" t="s">
        <v>3369</v>
      </c>
      <c r="D1727" s="2" t="s">
        <v>3370</v>
      </c>
      <c r="E1727">
        <f t="shared" si="350"/>
        <v>191663</v>
      </c>
      <c r="F1727">
        <f t="shared" si="351"/>
        <v>94522</v>
      </c>
      <c r="G1727">
        <v>310</v>
      </c>
      <c r="H1727">
        <v>595</v>
      </c>
      <c r="I1727">
        <v>676</v>
      </c>
      <c r="J1727">
        <v>855</v>
      </c>
      <c r="K1727">
        <v>1030</v>
      </c>
      <c r="L1727">
        <v>1241</v>
      </c>
      <c r="M1727">
        <v>849</v>
      </c>
      <c r="N1727">
        <v>1010</v>
      </c>
      <c r="O1727">
        <v>1212</v>
      </c>
      <c r="P1727">
        <v>1185</v>
      </c>
      <c r="Q1727">
        <v>820</v>
      </c>
      <c r="R1727">
        <v>973</v>
      </c>
      <c r="S1727">
        <v>957</v>
      </c>
      <c r="T1727">
        <v>1144</v>
      </c>
      <c r="U1727">
        <v>925</v>
      </c>
      <c r="V1727">
        <v>952</v>
      </c>
      <c r="W1727">
        <v>1050</v>
      </c>
      <c r="X1727">
        <v>1425</v>
      </c>
      <c r="Y1727">
        <v>943</v>
      </c>
      <c r="Z1727">
        <v>1312</v>
      </c>
      <c r="AA1727">
        <v>8833</v>
      </c>
      <c r="AB1727">
        <v>11764</v>
      </c>
      <c r="AC1727">
        <v>8501</v>
      </c>
      <c r="AD1727">
        <v>7795</v>
      </c>
      <c r="AE1727">
        <v>6127</v>
      </c>
      <c r="AF1727">
        <v>7330</v>
      </c>
      <c r="AG1727">
        <v>5487</v>
      </c>
      <c r="AH1727">
        <v>6160</v>
      </c>
      <c r="AI1727">
        <v>4016</v>
      </c>
      <c r="AJ1727">
        <v>2922</v>
      </c>
      <c r="AK1727">
        <v>2171</v>
      </c>
      <c r="AL1727">
        <v>1742</v>
      </c>
      <c r="AM1727">
        <v>2210</v>
      </c>
      <c r="AN1727">
        <f t="shared" si="352"/>
        <v>97141</v>
      </c>
      <c r="AO1727">
        <v>254</v>
      </c>
      <c r="AP1727">
        <v>528</v>
      </c>
      <c r="AQ1727">
        <v>733</v>
      </c>
      <c r="AR1727">
        <v>927</v>
      </c>
      <c r="AS1727">
        <v>1006</v>
      </c>
      <c r="AT1727">
        <v>1057</v>
      </c>
      <c r="AU1727">
        <v>921</v>
      </c>
      <c r="AV1727">
        <v>1010</v>
      </c>
      <c r="AW1727">
        <v>992</v>
      </c>
      <c r="AX1727">
        <v>1172</v>
      </c>
      <c r="AY1727">
        <v>854</v>
      </c>
      <c r="AZ1727">
        <v>863</v>
      </c>
      <c r="BA1727">
        <v>1037</v>
      </c>
      <c r="BB1727">
        <v>1015</v>
      </c>
      <c r="BC1727">
        <v>874</v>
      </c>
      <c r="BD1727">
        <v>1031</v>
      </c>
      <c r="BE1727">
        <v>1232</v>
      </c>
      <c r="BF1727">
        <v>1120</v>
      </c>
      <c r="BG1727">
        <v>1152</v>
      </c>
      <c r="BH1727">
        <v>1320</v>
      </c>
      <c r="BI1727">
        <v>8402</v>
      </c>
      <c r="BJ1727">
        <v>10815</v>
      </c>
      <c r="BK1727">
        <v>8075</v>
      </c>
      <c r="BL1727">
        <v>7819</v>
      </c>
      <c r="BM1727">
        <v>5705</v>
      </c>
      <c r="BN1727">
        <v>6838</v>
      </c>
      <c r="BO1727">
        <v>6895</v>
      </c>
      <c r="BP1727">
        <v>6192</v>
      </c>
      <c r="BQ1727">
        <v>4632</v>
      </c>
      <c r="BR1727">
        <v>4253</v>
      </c>
      <c r="BS1727">
        <v>2646</v>
      </c>
      <c r="BT1727">
        <v>2219</v>
      </c>
      <c r="BU1727">
        <v>3552</v>
      </c>
      <c r="BV1727" s="40"/>
      <c r="BW1727" s="5">
        <f t="shared" si="355"/>
        <v>10756</v>
      </c>
      <c r="BX1727" s="5">
        <f t="shared" si="356"/>
        <v>6453</v>
      </c>
      <c r="BY1727" s="5">
        <f t="shared" si="357"/>
        <v>22852</v>
      </c>
      <c r="BZ1727" s="5">
        <f t="shared" si="358"/>
        <v>41400</v>
      </c>
      <c r="CA1727" s="5">
        <f t="shared" si="359"/>
        <v>13061</v>
      </c>
      <c r="CB1727" s="40">
        <f t="shared" si="360"/>
        <v>10317</v>
      </c>
      <c r="CC1727" s="40">
        <f t="shared" si="361"/>
        <v>6309</v>
      </c>
      <c r="CD1727" s="40">
        <f t="shared" si="362"/>
        <v>21689</v>
      </c>
      <c r="CE1727" s="40">
        <f t="shared" si="353"/>
        <v>41524</v>
      </c>
      <c r="CF1727" s="40">
        <f t="shared" si="354"/>
        <v>17302</v>
      </c>
    </row>
    <row r="1728" spans="1:84" x14ac:dyDescent="0.25">
      <c r="A1728" s="73" t="s">
        <v>3371</v>
      </c>
      <c r="B1728" s="2" t="s">
        <v>3200</v>
      </c>
      <c r="C1728" s="2" t="s">
        <v>3369</v>
      </c>
      <c r="D1728" s="2" t="s">
        <v>428</v>
      </c>
      <c r="E1728">
        <f t="shared" si="350"/>
        <v>3621</v>
      </c>
      <c r="F1728">
        <f t="shared" si="351"/>
        <v>1798</v>
      </c>
      <c r="G1728">
        <v>56</v>
      </c>
      <c r="H1728">
        <v>52</v>
      </c>
      <c r="I1728">
        <v>50</v>
      </c>
      <c r="J1728">
        <v>43</v>
      </c>
      <c r="K1728">
        <v>43</v>
      </c>
      <c r="L1728">
        <v>41</v>
      </c>
      <c r="M1728">
        <v>46</v>
      </c>
      <c r="N1728">
        <v>45</v>
      </c>
      <c r="O1728">
        <v>39</v>
      </c>
      <c r="P1728">
        <v>43</v>
      </c>
      <c r="Q1728">
        <v>45</v>
      </c>
      <c r="R1728">
        <v>39</v>
      </c>
      <c r="S1728">
        <v>44</v>
      </c>
      <c r="T1728">
        <v>47</v>
      </c>
      <c r="U1728">
        <v>42</v>
      </c>
      <c r="V1728">
        <v>40</v>
      </c>
      <c r="W1728">
        <v>39</v>
      </c>
      <c r="X1728">
        <v>35</v>
      </c>
      <c r="Y1728">
        <v>29</v>
      </c>
      <c r="Z1728">
        <v>33</v>
      </c>
      <c r="AA1728">
        <v>126</v>
      </c>
      <c r="AB1728">
        <v>161</v>
      </c>
      <c r="AC1728">
        <v>166</v>
      </c>
      <c r="AD1728">
        <v>104</v>
      </c>
      <c r="AE1728">
        <v>100</v>
      </c>
      <c r="AF1728">
        <v>77</v>
      </c>
      <c r="AG1728">
        <v>51</v>
      </c>
      <c r="AH1728">
        <v>41</v>
      </c>
      <c r="AI1728">
        <v>38</v>
      </c>
      <c r="AJ1728">
        <v>34</v>
      </c>
      <c r="AK1728">
        <v>22</v>
      </c>
      <c r="AL1728">
        <v>13</v>
      </c>
      <c r="AM1728">
        <v>14</v>
      </c>
      <c r="AN1728">
        <f t="shared" si="352"/>
        <v>1823</v>
      </c>
      <c r="AO1728">
        <v>47</v>
      </c>
      <c r="AP1728">
        <v>46</v>
      </c>
      <c r="AQ1728">
        <v>43</v>
      </c>
      <c r="AR1728">
        <v>46</v>
      </c>
      <c r="AS1728">
        <v>39</v>
      </c>
      <c r="AT1728">
        <v>46</v>
      </c>
      <c r="AU1728">
        <v>39</v>
      </c>
      <c r="AV1728">
        <v>41</v>
      </c>
      <c r="AW1728">
        <v>47</v>
      </c>
      <c r="AX1728">
        <v>45</v>
      </c>
      <c r="AY1728">
        <v>39</v>
      </c>
      <c r="AZ1728">
        <v>48</v>
      </c>
      <c r="BA1728">
        <v>44</v>
      </c>
      <c r="BB1728">
        <v>37</v>
      </c>
      <c r="BC1728">
        <v>39</v>
      </c>
      <c r="BD1728">
        <v>34</v>
      </c>
      <c r="BE1728">
        <v>32</v>
      </c>
      <c r="BF1728">
        <v>33</v>
      </c>
      <c r="BG1728">
        <v>35</v>
      </c>
      <c r="BH1728">
        <v>30</v>
      </c>
      <c r="BI1728">
        <v>152</v>
      </c>
      <c r="BJ1728">
        <v>125</v>
      </c>
      <c r="BK1728">
        <v>129</v>
      </c>
      <c r="BL1728">
        <v>118</v>
      </c>
      <c r="BM1728">
        <v>119</v>
      </c>
      <c r="BN1728">
        <v>82</v>
      </c>
      <c r="BO1728">
        <v>66</v>
      </c>
      <c r="BP1728">
        <v>50</v>
      </c>
      <c r="BQ1728">
        <v>47</v>
      </c>
      <c r="BR1728">
        <v>49</v>
      </c>
      <c r="BS1728">
        <v>33</v>
      </c>
      <c r="BT1728">
        <v>22</v>
      </c>
      <c r="BU1728">
        <v>21</v>
      </c>
      <c r="BV1728" s="40"/>
      <c r="BW1728" s="5">
        <f t="shared" si="355"/>
        <v>542</v>
      </c>
      <c r="BX1728" s="5">
        <f t="shared" si="356"/>
        <v>247</v>
      </c>
      <c r="BY1728" s="5">
        <f t="shared" si="357"/>
        <v>349</v>
      </c>
      <c r="BZ1728" s="5">
        <f t="shared" si="358"/>
        <v>539</v>
      </c>
      <c r="CA1728" s="5">
        <f t="shared" si="359"/>
        <v>121</v>
      </c>
      <c r="CB1728" s="40">
        <f t="shared" si="360"/>
        <v>526</v>
      </c>
      <c r="CC1728" s="40">
        <f t="shared" si="361"/>
        <v>219</v>
      </c>
      <c r="CD1728" s="40">
        <f t="shared" si="362"/>
        <v>342</v>
      </c>
      <c r="CE1728" s="40">
        <f t="shared" si="353"/>
        <v>564</v>
      </c>
      <c r="CF1728" s="40">
        <f t="shared" si="354"/>
        <v>172</v>
      </c>
    </row>
    <row r="1729" spans="1:84" x14ac:dyDescent="0.25">
      <c r="A1729" s="73" t="s">
        <v>3372</v>
      </c>
      <c r="B1729" s="2" t="s">
        <v>3200</v>
      </c>
      <c r="C1729" s="2" t="s">
        <v>3369</v>
      </c>
      <c r="D1729" s="2" t="s">
        <v>3373</v>
      </c>
      <c r="E1729">
        <f t="shared" si="350"/>
        <v>4671</v>
      </c>
      <c r="F1729">
        <f t="shared" si="351"/>
        <v>2279</v>
      </c>
      <c r="G1729">
        <v>55</v>
      </c>
      <c r="H1729">
        <v>54</v>
      </c>
      <c r="I1729">
        <v>46</v>
      </c>
      <c r="J1729">
        <v>48</v>
      </c>
      <c r="K1729">
        <v>39</v>
      </c>
      <c r="L1729">
        <v>40</v>
      </c>
      <c r="M1729">
        <v>37</v>
      </c>
      <c r="N1729">
        <v>40</v>
      </c>
      <c r="O1729">
        <v>44</v>
      </c>
      <c r="P1729">
        <v>41</v>
      </c>
      <c r="Q1729">
        <v>42</v>
      </c>
      <c r="R1729">
        <v>43</v>
      </c>
      <c r="S1729">
        <v>43</v>
      </c>
      <c r="T1729">
        <v>52</v>
      </c>
      <c r="U1729">
        <v>41</v>
      </c>
      <c r="V1729">
        <v>42</v>
      </c>
      <c r="W1729">
        <v>45</v>
      </c>
      <c r="X1729">
        <v>41</v>
      </c>
      <c r="Y1729">
        <v>47</v>
      </c>
      <c r="Z1729">
        <v>41</v>
      </c>
      <c r="AA1729">
        <v>184</v>
      </c>
      <c r="AB1729">
        <v>199</v>
      </c>
      <c r="AC1729">
        <v>155</v>
      </c>
      <c r="AD1729">
        <v>148</v>
      </c>
      <c r="AE1729">
        <v>183</v>
      </c>
      <c r="AF1729">
        <v>116</v>
      </c>
      <c r="AG1729">
        <v>92</v>
      </c>
      <c r="AH1729">
        <v>69</v>
      </c>
      <c r="AI1729">
        <v>81</v>
      </c>
      <c r="AJ1729">
        <v>61</v>
      </c>
      <c r="AK1729">
        <v>49</v>
      </c>
      <c r="AL1729">
        <v>26</v>
      </c>
      <c r="AM1729">
        <v>35</v>
      </c>
      <c r="AN1729">
        <f t="shared" si="352"/>
        <v>2392</v>
      </c>
      <c r="AO1729">
        <v>55</v>
      </c>
      <c r="AP1729">
        <v>48</v>
      </c>
      <c r="AQ1729">
        <v>47</v>
      </c>
      <c r="AR1729">
        <v>40</v>
      </c>
      <c r="AS1729">
        <v>44</v>
      </c>
      <c r="AT1729">
        <v>42</v>
      </c>
      <c r="AU1729">
        <v>44</v>
      </c>
      <c r="AV1729">
        <v>43</v>
      </c>
      <c r="AW1729">
        <v>40</v>
      </c>
      <c r="AX1729">
        <v>49</v>
      </c>
      <c r="AY1729">
        <v>46</v>
      </c>
      <c r="AZ1729">
        <v>45</v>
      </c>
      <c r="BA1729">
        <v>49</v>
      </c>
      <c r="BB1729">
        <v>41</v>
      </c>
      <c r="BC1729">
        <v>53</v>
      </c>
      <c r="BD1729">
        <v>47</v>
      </c>
      <c r="BE1729">
        <v>42</v>
      </c>
      <c r="BF1729">
        <v>47</v>
      </c>
      <c r="BG1729">
        <v>39</v>
      </c>
      <c r="BH1729">
        <v>46</v>
      </c>
      <c r="BI1729">
        <v>232</v>
      </c>
      <c r="BJ1729">
        <v>190</v>
      </c>
      <c r="BK1729">
        <v>174</v>
      </c>
      <c r="BL1729">
        <v>121</v>
      </c>
      <c r="BM1729">
        <v>140</v>
      </c>
      <c r="BN1729">
        <v>121</v>
      </c>
      <c r="BO1729">
        <v>94</v>
      </c>
      <c r="BP1729">
        <v>89</v>
      </c>
      <c r="BQ1729">
        <v>80</v>
      </c>
      <c r="BR1729">
        <v>73</v>
      </c>
      <c r="BS1729">
        <v>67</v>
      </c>
      <c r="BT1729">
        <v>44</v>
      </c>
      <c r="BU1729">
        <v>60</v>
      </c>
      <c r="BV1729" s="40"/>
      <c r="BW1729" s="5">
        <f t="shared" si="355"/>
        <v>529</v>
      </c>
      <c r="BX1729" s="5">
        <f t="shared" si="356"/>
        <v>264</v>
      </c>
      <c r="BY1729" s="5">
        <f t="shared" si="357"/>
        <v>471</v>
      </c>
      <c r="BZ1729" s="5">
        <f t="shared" si="358"/>
        <v>763</v>
      </c>
      <c r="CA1729" s="5">
        <f t="shared" si="359"/>
        <v>252</v>
      </c>
      <c r="CB1729" s="40">
        <f t="shared" si="360"/>
        <v>543</v>
      </c>
      <c r="CC1729" s="40">
        <f t="shared" si="361"/>
        <v>279</v>
      </c>
      <c r="CD1729" s="40">
        <f t="shared" si="362"/>
        <v>507</v>
      </c>
      <c r="CE1729" s="40">
        <f t="shared" si="353"/>
        <v>739</v>
      </c>
      <c r="CF1729" s="40">
        <f t="shared" si="354"/>
        <v>324</v>
      </c>
    </row>
    <row r="1730" spans="1:84" x14ac:dyDescent="0.25">
      <c r="A1730" s="73" t="s">
        <v>3374</v>
      </c>
      <c r="B1730" s="2" t="s">
        <v>3200</v>
      </c>
      <c r="C1730" s="2" t="s">
        <v>3369</v>
      </c>
      <c r="D1730" s="2" t="s">
        <v>3375</v>
      </c>
      <c r="E1730">
        <f t="shared" si="350"/>
        <v>4951</v>
      </c>
      <c r="F1730">
        <f t="shared" si="351"/>
        <v>2416</v>
      </c>
      <c r="G1730">
        <v>56</v>
      </c>
      <c r="H1730">
        <v>56</v>
      </c>
      <c r="I1730">
        <v>50</v>
      </c>
      <c r="J1730">
        <v>49</v>
      </c>
      <c r="K1730">
        <v>42</v>
      </c>
      <c r="L1730">
        <v>42</v>
      </c>
      <c r="M1730">
        <v>42</v>
      </c>
      <c r="N1730">
        <v>50</v>
      </c>
      <c r="O1730">
        <v>52</v>
      </c>
      <c r="P1730">
        <v>51</v>
      </c>
      <c r="Q1730">
        <v>54</v>
      </c>
      <c r="R1730">
        <v>52</v>
      </c>
      <c r="S1730">
        <v>65</v>
      </c>
      <c r="T1730">
        <v>64</v>
      </c>
      <c r="U1730">
        <v>53</v>
      </c>
      <c r="V1730">
        <v>49</v>
      </c>
      <c r="W1730">
        <v>50</v>
      </c>
      <c r="X1730">
        <v>48</v>
      </c>
      <c r="Y1730">
        <v>48</v>
      </c>
      <c r="Z1730">
        <v>44</v>
      </c>
      <c r="AA1730">
        <v>173</v>
      </c>
      <c r="AB1730">
        <v>180</v>
      </c>
      <c r="AC1730">
        <v>139</v>
      </c>
      <c r="AD1730">
        <v>144</v>
      </c>
      <c r="AE1730">
        <v>118</v>
      </c>
      <c r="AF1730">
        <v>133</v>
      </c>
      <c r="AG1730">
        <v>131</v>
      </c>
      <c r="AH1730">
        <v>101</v>
      </c>
      <c r="AI1730">
        <v>96</v>
      </c>
      <c r="AJ1730">
        <v>60</v>
      </c>
      <c r="AK1730">
        <v>46</v>
      </c>
      <c r="AL1730">
        <v>36</v>
      </c>
      <c r="AM1730">
        <v>42</v>
      </c>
      <c r="AN1730">
        <f t="shared" si="352"/>
        <v>2535</v>
      </c>
      <c r="AO1730">
        <v>60</v>
      </c>
      <c r="AP1730">
        <v>47</v>
      </c>
      <c r="AQ1730">
        <v>43</v>
      </c>
      <c r="AR1730">
        <v>39</v>
      </c>
      <c r="AS1730">
        <v>40</v>
      </c>
      <c r="AT1730">
        <v>43</v>
      </c>
      <c r="AU1730">
        <v>46</v>
      </c>
      <c r="AV1730">
        <v>40</v>
      </c>
      <c r="AW1730">
        <v>44</v>
      </c>
      <c r="AX1730">
        <v>52</v>
      </c>
      <c r="AY1730">
        <v>52</v>
      </c>
      <c r="AZ1730">
        <v>58</v>
      </c>
      <c r="BA1730">
        <v>51</v>
      </c>
      <c r="BB1730">
        <v>54</v>
      </c>
      <c r="BC1730">
        <v>60</v>
      </c>
      <c r="BD1730">
        <v>56</v>
      </c>
      <c r="BE1730">
        <v>51</v>
      </c>
      <c r="BF1730">
        <v>48</v>
      </c>
      <c r="BG1730">
        <v>45</v>
      </c>
      <c r="BH1730">
        <v>44</v>
      </c>
      <c r="BI1730">
        <v>201</v>
      </c>
      <c r="BJ1730">
        <v>159</v>
      </c>
      <c r="BK1730">
        <v>155</v>
      </c>
      <c r="BL1730">
        <v>122</v>
      </c>
      <c r="BM1730">
        <v>134</v>
      </c>
      <c r="BN1730">
        <v>158</v>
      </c>
      <c r="BO1730">
        <v>124</v>
      </c>
      <c r="BP1730">
        <v>111</v>
      </c>
      <c r="BQ1730">
        <v>96</v>
      </c>
      <c r="BR1730">
        <v>89</v>
      </c>
      <c r="BS1730">
        <v>57</v>
      </c>
      <c r="BT1730">
        <v>67</v>
      </c>
      <c r="BU1730">
        <v>89</v>
      </c>
      <c r="BV1730" s="40"/>
      <c r="BW1730" s="5">
        <f t="shared" si="355"/>
        <v>596</v>
      </c>
      <c r="BX1730" s="5">
        <f t="shared" si="356"/>
        <v>329</v>
      </c>
      <c r="BY1730" s="5">
        <f t="shared" si="357"/>
        <v>445</v>
      </c>
      <c r="BZ1730" s="5">
        <f t="shared" si="358"/>
        <v>766</v>
      </c>
      <c r="CA1730" s="5">
        <f t="shared" si="359"/>
        <v>280</v>
      </c>
      <c r="CB1730" s="40">
        <f t="shared" si="360"/>
        <v>564</v>
      </c>
      <c r="CC1730" s="40">
        <f t="shared" si="361"/>
        <v>320</v>
      </c>
      <c r="CD1730" s="40">
        <f t="shared" si="362"/>
        <v>449</v>
      </c>
      <c r="CE1730" s="40">
        <f t="shared" si="353"/>
        <v>804</v>
      </c>
      <c r="CF1730" s="40">
        <f t="shared" si="354"/>
        <v>398</v>
      </c>
    </row>
    <row r="1731" spans="1:84" x14ac:dyDescent="0.25">
      <c r="A1731" s="73" t="s">
        <v>3376</v>
      </c>
      <c r="B1731" s="2" t="s">
        <v>3200</v>
      </c>
      <c r="C1731" s="2" t="s">
        <v>3369</v>
      </c>
      <c r="D1731" s="2" t="s">
        <v>993</v>
      </c>
      <c r="E1731">
        <f t="shared" si="350"/>
        <v>58806</v>
      </c>
      <c r="F1731">
        <f t="shared" si="351"/>
        <v>28635</v>
      </c>
      <c r="G1731">
        <v>361</v>
      </c>
      <c r="H1731">
        <v>335</v>
      </c>
      <c r="I1731">
        <v>406</v>
      </c>
      <c r="J1731">
        <v>345</v>
      </c>
      <c r="K1731">
        <v>301</v>
      </c>
      <c r="L1731">
        <v>246</v>
      </c>
      <c r="M1731">
        <v>504</v>
      </c>
      <c r="N1731">
        <v>390</v>
      </c>
      <c r="O1731">
        <v>304</v>
      </c>
      <c r="P1731">
        <v>230</v>
      </c>
      <c r="Q1731">
        <v>459</v>
      </c>
      <c r="R1731">
        <v>318</v>
      </c>
      <c r="S1731">
        <v>238</v>
      </c>
      <c r="T1731">
        <v>219</v>
      </c>
      <c r="U1731">
        <v>492</v>
      </c>
      <c r="V1731">
        <v>405</v>
      </c>
      <c r="W1731">
        <v>262</v>
      </c>
      <c r="X1731">
        <v>269</v>
      </c>
      <c r="Y1731">
        <v>647</v>
      </c>
      <c r="Z1731">
        <v>459</v>
      </c>
      <c r="AA1731">
        <v>1857</v>
      </c>
      <c r="AB1731">
        <v>2240</v>
      </c>
      <c r="AC1731">
        <v>4231</v>
      </c>
      <c r="AD1731">
        <v>2689</v>
      </c>
      <c r="AE1731">
        <v>1225</v>
      </c>
      <c r="AF1731">
        <v>1102</v>
      </c>
      <c r="AG1731">
        <v>2749</v>
      </c>
      <c r="AH1731">
        <v>1710</v>
      </c>
      <c r="AI1731">
        <v>997</v>
      </c>
      <c r="AJ1731">
        <v>576</v>
      </c>
      <c r="AK1731">
        <v>1006</v>
      </c>
      <c r="AL1731">
        <v>571</v>
      </c>
      <c r="AM1731">
        <v>492</v>
      </c>
      <c r="AN1731">
        <f t="shared" si="352"/>
        <v>30171</v>
      </c>
      <c r="AO1731">
        <v>423</v>
      </c>
      <c r="AP1731">
        <v>362</v>
      </c>
      <c r="AQ1731">
        <v>375</v>
      </c>
      <c r="AR1731">
        <v>331</v>
      </c>
      <c r="AS1731">
        <v>206</v>
      </c>
      <c r="AT1731">
        <v>201</v>
      </c>
      <c r="AU1731">
        <v>524</v>
      </c>
      <c r="AV1731">
        <v>390</v>
      </c>
      <c r="AW1731">
        <v>259</v>
      </c>
      <c r="AX1731">
        <v>230</v>
      </c>
      <c r="AY1731">
        <v>479</v>
      </c>
      <c r="AZ1731">
        <v>358</v>
      </c>
      <c r="BA1731">
        <v>247</v>
      </c>
      <c r="BB1731">
        <v>179</v>
      </c>
      <c r="BC1731">
        <v>492</v>
      </c>
      <c r="BD1731">
        <v>332</v>
      </c>
      <c r="BE1731">
        <v>308</v>
      </c>
      <c r="BF1731">
        <v>212</v>
      </c>
      <c r="BG1731">
        <v>508</v>
      </c>
      <c r="BH1731">
        <v>496</v>
      </c>
      <c r="BI1731">
        <v>2246</v>
      </c>
      <c r="BJ1731">
        <v>1826</v>
      </c>
      <c r="BK1731">
        <v>3564</v>
      </c>
      <c r="BL1731">
        <v>2698</v>
      </c>
      <c r="BM1731">
        <v>1451</v>
      </c>
      <c r="BN1731">
        <v>1159</v>
      </c>
      <c r="BO1731">
        <v>3318</v>
      </c>
      <c r="BP1731">
        <v>2465</v>
      </c>
      <c r="BQ1731">
        <v>942</v>
      </c>
      <c r="BR1731">
        <v>659</v>
      </c>
      <c r="BS1731">
        <v>1383</v>
      </c>
      <c r="BT1731">
        <v>788</v>
      </c>
      <c r="BU1731">
        <v>760</v>
      </c>
      <c r="BV1731" s="40"/>
      <c r="BW1731" s="5">
        <f t="shared" si="355"/>
        <v>4199</v>
      </c>
      <c r="BX1731" s="5">
        <f t="shared" si="356"/>
        <v>1885</v>
      </c>
      <c r="BY1731" s="5">
        <f t="shared" si="357"/>
        <v>5203</v>
      </c>
      <c r="BZ1731" s="5">
        <f t="shared" si="358"/>
        <v>13706</v>
      </c>
      <c r="CA1731" s="5">
        <f t="shared" si="359"/>
        <v>3642</v>
      </c>
      <c r="CB1731" s="40">
        <f t="shared" si="360"/>
        <v>4138</v>
      </c>
      <c r="CC1731" s="40">
        <f t="shared" si="361"/>
        <v>1770</v>
      </c>
      <c r="CD1731" s="40">
        <f t="shared" si="362"/>
        <v>5076</v>
      </c>
      <c r="CE1731" s="40">
        <f t="shared" si="353"/>
        <v>14655</v>
      </c>
      <c r="CF1731" s="40">
        <f t="shared" si="354"/>
        <v>4532</v>
      </c>
    </row>
    <row r="1732" spans="1:84" x14ac:dyDescent="0.25">
      <c r="A1732" s="73" t="s">
        <v>3377</v>
      </c>
      <c r="B1732" s="2" t="s">
        <v>3200</v>
      </c>
      <c r="C1732" s="2" t="s">
        <v>3378</v>
      </c>
      <c r="D1732" s="2" t="s">
        <v>3378</v>
      </c>
      <c r="E1732">
        <f t="shared" si="350"/>
        <v>10566</v>
      </c>
      <c r="F1732">
        <f t="shared" si="351"/>
        <v>5349</v>
      </c>
      <c r="G1732">
        <v>130</v>
      </c>
      <c r="H1732">
        <v>140</v>
      </c>
      <c r="I1732">
        <v>133</v>
      </c>
      <c r="J1732">
        <v>124</v>
      </c>
      <c r="K1732">
        <v>116</v>
      </c>
      <c r="L1732">
        <v>105</v>
      </c>
      <c r="M1732">
        <v>107</v>
      </c>
      <c r="N1732">
        <v>118</v>
      </c>
      <c r="O1732">
        <v>117</v>
      </c>
      <c r="P1732">
        <v>119</v>
      </c>
      <c r="Q1732">
        <v>116</v>
      </c>
      <c r="R1732">
        <v>110</v>
      </c>
      <c r="S1732">
        <v>127</v>
      </c>
      <c r="T1732">
        <v>122</v>
      </c>
      <c r="U1732">
        <v>123</v>
      </c>
      <c r="V1732">
        <v>120</v>
      </c>
      <c r="W1732">
        <v>105</v>
      </c>
      <c r="X1732">
        <v>115</v>
      </c>
      <c r="Y1732">
        <v>109</v>
      </c>
      <c r="Z1732">
        <v>82</v>
      </c>
      <c r="AA1732">
        <v>433</v>
      </c>
      <c r="AB1732">
        <v>380</v>
      </c>
      <c r="AC1732">
        <v>349</v>
      </c>
      <c r="AD1732">
        <v>351</v>
      </c>
      <c r="AE1732">
        <v>284</v>
      </c>
      <c r="AF1732">
        <v>246</v>
      </c>
      <c r="AG1732">
        <v>248</v>
      </c>
      <c r="AH1732">
        <v>169</v>
      </c>
      <c r="AI1732">
        <v>144</v>
      </c>
      <c r="AJ1732">
        <v>149</v>
      </c>
      <c r="AK1732">
        <v>101</v>
      </c>
      <c r="AL1732">
        <v>69</v>
      </c>
      <c r="AM1732">
        <v>88</v>
      </c>
      <c r="AN1732">
        <f t="shared" si="352"/>
        <v>5217</v>
      </c>
      <c r="AO1732">
        <v>160</v>
      </c>
      <c r="AP1732">
        <v>124</v>
      </c>
      <c r="AQ1732">
        <v>114</v>
      </c>
      <c r="AR1732">
        <v>110</v>
      </c>
      <c r="AS1732">
        <v>99</v>
      </c>
      <c r="AT1732">
        <v>118</v>
      </c>
      <c r="AU1732">
        <v>115</v>
      </c>
      <c r="AV1732">
        <v>108</v>
      </c>
      <c r="AW1732">
        <v>112</v>
      </c>
      <c r="AX1732">
        <v>125</v>
      </c>
      <c r="AY1732">
        <v>121</v>
      </c>
      <c r="AZ1732">
        <v>136</v>
      </c>
      <c r="BA1732">
        <v>123</v>
      </c>
      <c r="BB1732">
        <v>123</v>
      </c>
      <c r="BC1732">
        <v>119</v>
      </c>
      <c r="BD1732">
        <v>98</v>
      </c>
      <c r="BE1732">
        <v>106</v>
      </c>
      <c r="BF1732">
        <v>90</v>
      </c>
      <c r="BG1732">
        <v>86</v>
      </c>
      <c r="BH1732">
        <v>105</v>
      </c>
      <c r="BI1732">
        <v>350</v>
      </c>
      <c r="BJ1732">
        <v>286</v>
      </c>
      <c r="BK1732">
        <v>331</v>
      </c>
      <c r="BL1732">
        <v>265</v>
      </c>
      <c r="BM1732">
        <v>323</v>
      </c>
      <c r="BN1732">
        <v>279</v>
      </c>
      <c r="BO1732">
        <v>209</v>
      </c>
      <c r="BP1732">
        <v>225</v>
      </c>
      <c r="BQ1732">
        <v>154</v>
      </c>
      <c r="BR1732">
        <v>165</v>
      </c>
      <c r="BS1732">
        <v>109</v>
      </c>
      <c r="BT1732">
        <v>88</v>
      </c>
      <c r="BU1732">
        <v>141</v>
      </c>
      <c r="BV1732" s="40"/>
      <c r="BW1732" s="5">
        <f t="shared" si="355"/>
        <v>1435</v>
      </c>
      <c r="BX1732" s="5">
        <f t="shared" si="356"/>
        <v>712</v>
      </c>
      <c r="BY1732" s="5">
        <f t="shared" si="357"/>
        <v>1004</v>
      </c>
      <c r="BZ1732" s="5">
        <f t="shared" si="358"/>
        <v>1647</v>
      </c>
      <c r="CA1732" s="5">
        <f t="shared" si="359"/>
        <v>551</v>
      </c>
      <c r="CB1732" s="40">
        <f t="shared" si="360"/>
        <v>1442</v>
      </c>
      <c r="CC1732" s="40">
        <f t="shared" si="361"/>
        <v>659</v>
      </c>
      <c r="CD1732" s="40">
        <f t="shared" si="362"/>
        <v>827</v>
      </c>
      <c r="CE1732" s="40">
        <f t="shared" si="353"/>
        <v>1632</v>
      </c>
      <c r="CF1732" s="40">
        <f t="shared" si="354"/>
        <v>657</v>
      </c>
    </row>
    <row r="1733" spans="1:84" x14ac:dyDescent="0.25">
      <c r="A1733" s="73" t="s">
        <v>3379</v>
      </c>
      <c r="B1733" s="2" t="s">
        <v>3200</v>
      </c>
      <c r="C1733" s="2" t="s">
        <v>3378</v>
      </c>
      <c r="D1733" s="2" t="s">
        <v>3380</v>
      </c>
      <c r="E1733">
        <f t="shared" si="350"/>
        <v>4003</v>
      </c>
      <c r="F1733">
        <f t="shared" si="351"/>
        <v>2031</v>
      </c>
      <c r="G1733">
        <v>50</v>
      </c>
      <c r="H1733">
        <v>49</v>
      </c>
      <c r="I1733">
        <v>47</v>
      </c>
      <c r="J1733">
        <v>46</v>
      </c>
      <c r="K1733">
        <v>48</v>
      </c>
      <c r="L1733">
        <v>50</v>
      </c>
      <c r="M1733">
        <v>46</v>
      </c>
      <c r="N1733">
        <v>49</v>
      </c>
      <c r="O1733">
        <v>44</v>
      </c>
      <c r="P1733">
        <v>47</v>
      </c>
      <c r="Q1733">
        <v>47</v>
      </c>
      <c r="R1733">
        <v>43</v>
      </c>
      <c r="S1733">
        <v>43</v>
      </c>
      <c r="T1733">
        <v>49</v>
      </c>
      <c r="U1733">
        <v>50</v>
      </c>
      <c r="V1733">
        <v>52</v>
      </c>
      <c r="W1733">
        <v>51</v>
      </c>
      <c r="X1733">
        <v>48</v>
      </c>
      <c r="Y1733">
        <v>45</v>
      </c>
      <c r="Z1733">
        <v>42</v>
      </c>
      <c r="AA1733">
        <v>194</v>
      </c>
      <c r="AB1733">
        <v>210</v>
      </c>
      <c r="AC1733">
        <v>167</v>
      </c>
      <c r="AD1733">
        <v>154</v>
      </c>
      <c r="AE1733">
        <v>102</v>
      </c>
      <c r="AF1733">
        <v>75</v>
      </c>
      <c r="AG1733">
        <v>54</v>
      </c>
      <c r="AH1733">
        <v>32</v>
      </c>
      <c r="AI1733">
        <v>34</v>
      </c>
      <c r="AJ1733">
        <v>27</v>
      </c>
      <c r="AK1733">
        <v>19</v>
      </c>
      <c r="AL1733">
        <v>6</v>
      </c>
      <c r="AM1733">
        <v>11</v>
      </c>
      <c r="AN1733">
        <f t="shared" si="352"/>
        <v>1972</v>
      </c>
      <c r="AO1733">
        <v>53</v>
      </c>
      <c r="AP1733">
        <v>53</v>
      </c>
      <c r="AQ1733">
        <v>52</v>
      </c>
      <c r="AR1733">
        <v>51</v>
      </c>
      <c r="AS1733">
        <v>45</v>
      </c>
      <c r="AT1733">
        <v>46</v>
      </c>
      <c r="AU1733">
        <v>49</v>
      </c>
      <c r="AV1733">
        <v>45</v>
      </c>
      <c r="AW1733">
        <v>48</v>
      </c>
      <c r="AX1733">
        <v>46</v>
      </c>
      <c r="AY1733">
        <v>44</v>
      </c>
      <c r="AZ1733">
        <v>47</v>
      </c>
      <c r="BA1733">
        <v>48</v>
      </c>
      <c r="BB1733">
        <v>42</v>
      </c>
      <c r="BC1733">
        <v>47</v>
      </c>
      <c r="BD1733">
        <v>40</v>
      </c>
      <c r="BE1733">
        <v>44</v>
      </c>
      <c r="BF1733">
        <v>47</v>
      </c>
      <c r="BG1733">
        <v>46</v>
      </c>
      <c r="BH1733">
        <v>47</v>
      </c>
      <c r="BI1733">
        <v>184</v>
      </c>
      <c r="BJ1733">
        <v>158</v>
      </c>
      <c r="BK1733">
        <v>130</v>
      </c>
      <c r="BL1733">
        <v>117</v>
      </c>
      <c r="BM1733">
        <v>117</v>
      </c>
      <c r="BN1733">
        <v>92</v>
      </c>
      <c r="BO1733">
        <v>62</v>
      </c>
      <c r="BP1733">
        <v>42</v>
      </c>
      <c r="BQ1733">
        <v>45</v>
      </c>
      <c r="BR1733">
        <v>25</v>
      </c>
      <c r="BS1733">
        <v>28</v>
      </c>
      <c r="BT1733">
        <v>12</v>
      </c>
      <c r="BU1733">
        <v>20</v>
      </c>
      <c r="BV1733" s="40"/>
      <c r="BW1733" s="5">
        <f t="shared" si="355"/>
        <v>566</v>
      </c>
      <c r="BX1733" s="5">
        <f t="shared" si="356"/>
        <v>293</v>
      </c>
      <c r="BY1733" s="5">
        <f t="shared" si="357"/>
        <v>491</v>
      </c>
      <c r="BZ1733" s="5">
        <f t="shared" si="358"/>
        <v>584</v>
      </c>
      <c r="CA1733" s="5">
        <f t="shared" si="359"/>
        <v>97</v>
      </c>
      <c r="CB1733" s="40">
        <f t="shared" si="360"/>
        <v>579</v>
      </c>
      <c r="CC1733" s="40">
        <f t="shared" si="361"/>
        <v>268</v>
      </c>
      <c r="CD1733" s="40">
        <f t="shared" si="362"/>
        <v>435</v>
      </c>
      <c r="CE1733" s="40">
        <f t="shared" si="353"/>
        <v>560</v>
      </c>
      <c r="CF1733" s="40">
        <f t="shared" si="354"/>
        <v>130</v>
      </c>
    </row>
    <row r="1734" spans="1:84" x14ac:dyDescent="0.25">
      <c r="A1734" s="73" t="s">
        <v>3381</v>
      </c>
      <c r="B1734" s="2" t="s">
        <v>3200</v>
      </c>
      <c r="C1734" s="2" t="s">
        <v>3378</v>
      </c>
      <c r="D1734" s="2" t="s">
        <v>3382</v>
      </c>
      <c r="E1734">
        <f t="shared" si="350"/>
        <v>3668</v>
      </c>
      <c r="F1734">
        <f t="shared" si="351"/>
        <v>1785</v>
      </c>
      <c r="G1734">
        <v>50</v>
      </c>
      <c r="H1734">
        <v>54</v>
      </c>
      <c r="I1734">
        <v>48</v>
      </c>
      <c r="J1734">
        <v>46</v>
      </c>
      <c r="K1734">
        <v>48</v>
      </c>
      <c r="L1734">
        <v>39</v>
      </c>
      <c r="M1734">
        <v>36</v>
      </c>
      <c r="N1734">
        <v>44</v>
      </c>
      <c r="O1734">
        <v>46</v>
      </c>
      <c r="P1734">
        <v>43</v>
      </c>
      <c r="Q1734">
        <v>44</v>
      </c>
      <c r="R1734">
        <v>44</v>
      </c>
      <c r="S1734">
        <v>46</v>
      </c>
      <c r="T1734">
        <v>48</v>
      </c>
      <c r="U1734">
        <v>52</v>
      </c>
      <c r="V1734">
        <v>42</v>
      </c>
      <c r="W1734">
        <v>37</v>
      </c>
      <c r="X1734">
        <v>37</v>
      </c>
      <c r="Y1734">
        <v>33</v>
      </c>
      <c r="Z1734">
        <v>33</v>
      </c>
      <c r="AA1734">
        <v>140</v>
      </c>
      <c r="AB1734">
        <v>122</v>
      </c>
      <c r="AC1734">
        <v>126</v>
      </c>
      <c r="AD1734">
        <v>109</v>
      </c>
      <c r="AE1734">
        <v>103</v>
      </c>
      <c r="AF1734">
        <v>67</v>
      </c>
      <c r="AG1734">
        <v>53</v>
      </c>
      <c r="AH1734">
        <v>51</v>
      </c>
      <c r="AI1734">
        <v>43</v>
      </c>
      <c r="AJ1734">
        <v>33</v>
      </c>
      <c r="AK1734">
        <v>25</v>
      </c>
      <c r="AL1734">
        <v>23</v>
      </c>
      <c r="AM1734">
        <v>20</v>
      </c>
      <c r="AN1734">
        <f t="shared" si="352"/>
        <v>1883</v>
      </c>
      <c r="AO1734">
        <v>59</v>
      </c>
      <c r="AP1734">
        <v>43</v>
      </c>
      <c r="AQ1734">
        <v>43</v>
      </c>
      <c r="AR1734">
        <v>40</v>
      </c>
      <c r="AS1734">
        <v>33</v>
      </c>
      <c r="AT1734">
        <v>44</v>
      </c>
      <c r="AU1734">
        <v>45</v>
      </c>
      <c r="AV1734">
        <v>39</v>
      </c>
      <c r="AW1734">
        <v>41</v>
      </c>
      <c r="AX1734">
        <v>52</v>
      </c>
      <c r="AY1734">
        <v>47</v>
      </c>
      <c r="AZ1734">
        <v>53</v>
      </c>
      <c r="BA1734">
        <v>51</v>
      </c>
      <c r="BB1734">
        <v>47</v>
      </c>
      <c r="BC1734">
        <v>43</v>
      </c>
      <c r="BD1734">
        <v>40</v>
      </c>
      <c r="BE1734">
        <v>42</v>
      </c>
      <c r="BF1734">
        <v>37</v>
      </c>
      <c r="BG1734">
        <v>37</v>
      </c>
      <c r="BH1734">
        <v>37</v>
      </c>
      <c r="BI1734">
        <v>145</v>
      </c>
      <c r="BJ1734">
        <v>126</v>
      </c>
      <c r="BK1734">
        <v>115</v>
      </c>
      <c r="BL1734">
        <v>101</v>
      </c>
      <c r="BM1734">
        <v>103</v>
      </c>
      <c r="BN1734">
        <v>89</v>
      </c>
      <c r="BO1734">
        <v>66</v>
      </c>
      <c r="BP1734">
        <v>54</v>
      </c>
      <c r="BQ1734">
        <v>54</v>
      </c>
      <c r="BR1734">
        <v>42</v>
      </c>
      <c r="BS1734">
        <v>41</v>
      </c>
      <c r="BT1734">
        <v>28</v>
      </c>
      <c r="BU1734">
        <v>46</v>
      </c>
      <c r="BV1734" s="40"/>
      <c r="BW1734" s="5">
        <f t="shared" si="355"/>
        <v>542</v>
      </c>
      <c r="BX1734" s="5">
        <f t="shared" si="356"/>
        <v>262</v>
      </c>
      <c r="BY1734" s="5">
        <f t="shared" si="357"/>
        <v>328</v>
      </c>
      <c r="BZ1734" s="5">
        <f t="shared" si="358"/>
        <v>509</v>
      </c>
      <c r="CA1734" s="5">
        <f t="shared" si="359"/>
        <v>144</v>
      </c>
      <c r="CB1734" s="40">
        <f t="shared" si="360"/>
        <v>539</v>
      </c>
      <c r="CC1734" s="40">
        <f t="shared" si="361"/>
        <v>260</v>
      </c>
      <c r="CD1734" s="40">
        <f t="shared" si="362"/>
        <v>345</v>
      </c>
      <c r="CE1734" s="40">
        <f t="shared" si="353"/>
        <v>528</v>
      </c>
      <c r="CF1734" s="40">
        <f t="shared" si="354"/>
        <v>211</v>
      </c>
    </row>
    <row r="1735" spans="1:84" x14ac:dyDescent="0.25">
      <c r="A1735" s="73" t="s">
        <v>3383</v>
      </c>
      <c r="B1735" s="2" t="s">
        <v>3200</v>
      </c>
      <c r="C1735" s="2" t="s">
        <v>3378</v>
      </c>
      <c r="D1735" s="2" t="s">
        <v>3384</v>
      </c>
      <c r="E1735">
        <f t="shared" si="350"/>
        <v>3402</v>
      </c>
      <c r="F1735">
        <f t="shared" si="351"/>
        <v>1666</v>
      </c>
      <c r="G1735">
        <v>56</v>
      </c>
      <c r="H1735">
        <v>54</v>
      </c>
      <c r="I1735">
        <v>48</v>
      </c>
      <c r="J1735">
        <v>40</v>
      </c>
      <c r="K1735">
        <v>41</v>
      </c>
      <c r="L1735">
        <v>42</v>
      </c>
      <c r="M1735">
        <v>43</v>
      </c>
      <c r="N1735">
        <v>41</v>
      </c>
      <c r="O1735">
        <v>36</v>
      </c>
      <c r="P1735">
        <v>37</v>
      </c>
      <c r="Q1735">
        <v>43</v>
      </c>
      <c r="R1735">
        <v>41</v>
      </c>
      <c r="S1735">
        <v>43</v>
      </c>
      <c r="T1735">
        <v>44</v>
      </c>
      <c r="U1735">
        <v>32</v>
      </c>
      <c r="V1735">
        <v>35</v>
      </c>
      <c r="W1735">
        <v>32</v>
      </c>
      <c r="X1735">
        <v>26</v>
      </c>
      <c r="Y1735">
        <v>29</v>
      </c>
      <c r="Z1735">
        <v>27</v>
      </c>
      <c r="AA1735">
        <v>113</v>
      </c>
      <c r="AB1735">
        <v>111</v>
      </c>
      <c r="AC1735">
        <v>134</v>
      </c>
      <c r="AD1735">
        <v>119</v>
      </c>
      <c r="AE1735">
        <v>115</v>
      </c>
      <c r="AF1735">
        <v>71</v>
      </c>
      <c r="AG1735">
        <v>49</v>
      </c>
      <c r="AH1735">
        <v>48</v>
      </c>
      <c r="AI1735">
        <v>44</v>
      </c>
      <c r="AJ1735">
        <v>25</v>
      </c>
      <c r="AK1735">
        <v>23</v>
      </c>
      <c r="AL1735">
        <v>9</v>
      </c>
      <c r="AM1735">
        <v>15</v>
      </c>
      <c r="AN1735">
        <f t="shared" si="352"/>
        <v>1736</v>
      </c>
      <c r="AO1735">
        <v>60</v>
      </c>
      <c r="AP1735">
        <v>49</v>
      </c>
      <c r="AQ1735">
        <v>45</v>
      </c>
      <c r="AR1735">
        <v>47</v>
      </c>
      <c r="AS1735">
        <v>39</v>
      </c>
      <c r="AT1735">
        <v>38</v>
      </c>
      <c r="AU1735">
        <v>36</v>
      </c>
      <c r="AV1735">
        <v>35</v>
      </c>
      <c r="AW1735">
        <v>42</v>
      </c>
      <c r="AX1735">
        <v>43</v>
      </c>
      <c r="AY1735">
        <v>38</v>
      </c>
      <c r="AZ1735">
        <v>41</v>
      </c>
      <c r="BA1735">
        <v>39</v>
      </c>
      <c r="BB1735">
        <v>34</v>
      </c>
      <c r="BC1735">
        <v>42</v>
      </c>
      <c r="BD1735">
        <v>29</v>
      </c>
      <c r="BE1735">
        <v>27</v>
      </c>
      <c r="BF1735">
        <v>28</v>
      </c>
      <c r="BG1735">
        <v>23</v>
      </c>
      <c r="BH1735">
        <v>26</v>
      </c>
      <c r="BI1735">
        <v>126</v>
      </c>
      <c r="BJ1735">
        <v>130</v>
      </c>
      <c r="BK1735">
        <v>133</v>
      </c>
      <c r="BL1735">
        <v>105</v>
      </c>
      <c r="BM1735">
        <v>125</v>
      </c>
      <c r="BN1735">
        <v>78</v>
      </c>
      <c r="BO1735">
        <v>63</v>
      </c>
      <c r="BP1735">
        <v>46</v>
      </c>
      <c r="BQ1735">
        <v>55</v>
      </c>
      <c r="BR1735">
        <v>34</v>
      </c>
      <c r="BS1735">
        <v>33</v>
      </c>
      <c r="BT1735">
        <v>16</v>
      </c>
      <c r="BU1735">
        <v>31</v>
      </c>
      <c r="BV1735" s="40"/>
      <c r="BW1735" s="5">
        <f t="shared" si="355"/>
        <v>522</v>
      </c>
      <c r="BX1735" s="5">
        <f t="shared" si="356"/>
        <v>212</v>
      </c>
      <c r="BY1735" s="5">
        <f t="shared" si="357"/>
        <v>280</v>
      </c>
      <c r="BZ1735" s="5">
        <f t="shared" si="358"/>
        <v>536</v>
      </c>
      <c r="CA1735" s="5">
        <f t="shared" si="359"/>
        <v>116</v>
      </c>
      <c r="CB1735" s="40">
        <f t="shared" si="360"/>
        <v>513</v>
      </c>
      <c r="CC1735" s="40">
        <f t="shared" si="361"/>
        <v>199</v>
      </c>
      <c r="CD1735" s="40">
        <f t="shared" si="362"/>
        <v>305</v>
      </c>
      <c r="CE1735" s="40">
        <f t="shared" si="353"/>
        <v>550</v>
      </c>
      <c r="CF1735" s="40">
        <f t="shared" si="354"/>
        <v>169</v>
      </c>
    </row>
    <row r="1736" spans="1:84" x14ac:dyDescent="0.25">
      <c r="A1736" s="73" t="s">
        <v>3385</v>
      </c>
      <c r="B1736" s="2" t="s">
        <v>3200</v>
      </c>
      <c r="C1736" s="2" t="s">
        <v>3378</v>
      </c>
      <c r="D1736" s="2" t="s">
        <v>3386</v>
      </c>
      <c r="E1736">
        <f t="shared" si="350"/>
        <v>4134</v>
      </c>
      <c r="F1736">
        <f t="shared" si="351"/>
        <v>2068</v>
      </c>
      <c r="G1736">
        <v>61</v>
      </c>
      <c r="H1736">
        <v>63</v>
      </c>
      <c r="I1736">
        <v>52</v>
      </c>
      <c r="J1736">
        <v>56</v>
      </c>
      <c r="K1736">
        <v>47</v>
      </c>
      <c r="L1736">
        <v>44</v>
      </c>
      <c r="M1736">
        <v>42</v>
      </c>
      <c r="N1736">
        <v>48</v>
      </c>
      <c r="O1736">
        <v>50</v>
      </c>
      <c r="P1736">
        <v>43</v>
      </c>
      <c r="Q1736">
        <v>42</v>
      </c>
      <c r="R1736">
        <v>46</v>
      </c>
      <c r="S1736">
        <v>44</v>
      </c>
      <c r="T1736">
        <v>42</v>
      </c>
      <c r="U1736">
        <v>48</v>
      </c>
      <c r="V1736">
        <v>44</v>
      </c>
      <c r="W1736">
        <v>39</v>
      </c>
      <c r="X1736">
        <v>37</v>
      </c>
      <c r="Y1736">
        <v>36</v>
      </c>
      <c r="Z1736">
        <v>41</v>
      </c>
      <c r="AA1736">
        <v>196</v>
      </c>
      <c r="AB1736">
        <v>169</v>
      </c>
      <c r="AC1736">
        <v>172</v>
      </c>
      <c r="AD1736">
        <v>163</v>
      </c>
      <c r="AE1736">
        <v>136</v>
      </c>
      <c r="AF1736">
        <v>92</v>
      </c>
      <c r="AG1736">
        <v>55</v>
      </c>
      <c r="AH1736">
        <v>52</v>
      </c>
      <c r="AI1736">
        <v>37</v>
      </c>
      <c r="AJ1736">
        <v>30</v>
      </c>
      <c r="AK1736">
        <v>17</v>
      </c>
      <c r="AL1736">
        <v>11</v>
      </c>
      <c r="AM1736">
        <v>13</v>
      </c>
      <c r="AN1736">
        <f t="shared" si="352"/>
        <v>2066</v>
      </c>
      <c r="AO1736">
        <v>74</v>
      </c>
      <c r="AP1736">
        <v>58</v>
      </c>
      <c r="AQ1736">
        <v>59</v>
      </c>
      <c r="AR1736">
        <v>49</v>
      </c>
      <c r="AS1736">
        <v>46</v>
      </c>
      <c r="AT1736">
        <v>50</v>
      </c>
      <c r="AU1736">
        <v>50</v>
      </c>
      <c r="AV1736">
        <v>40</v>
      </c>
      <c r="AW1736">
        <v>40</v>
      </c>
      <c r="AX1736">
        <v>50</v>
      </c>
      <c r="AY1736">
        <v>46</v>
      </c>
      <c r="AZ1736">
        <v>44</v>
      </c>
      <c r="BA1736">
        <v>49</v>
      </c>
      <c r="BB1736">
        <v>47</v>
      </c>
      <c r="BC1736">
        <v>43</v>
      </c>
      <c r="BD1736">
        <v>36</v>
      </c>
      <c r="BE1736">
        <v>40</v>
      </c>
      <c r="BF1736">
        <v>41</v>
      </c>
      <c r="BG1736">
        <v>39</v>
      </c>
      <c r="BH1736">
        <v>40</v>
      </c>
      <c r="BI1736">
        <v>186</v>
      </c>
      <c r="BJ1736">
        <v>190</v>
      </c>
      <c r="BK1736">
        <v>151</v>
      </c>
      <c r="BL1736">
        <v>128</v>
      </c>
      <c r="BM1736">
        <v>117</v>
      </c>
      <c r="BN1736">
        <v>79</v>
      </c>
      <c r="BO1736">
        <v>70</v>
      </c>
      <c r="BP1736">
        <v>59</v>
      </c>
      <c r="BQ1736">
        <v>48</v>
      </c>
      <c r="BR1736">
        <v>33</v>
      </c>
      <c r="BS1736">
        <v>27</v>
      </c>
      <c r="BT1736">
        <v>19</v>
      </c>
      <c r="BU1736">
        <v>18</v>
      </c>
      <c r="BV1736" s="40"/>
      <c r="BW1736" s="5">
        <f t="shared" si="355"/>
        <v>594</v>
      </c>
      <c r="BX1736" s="5">
        <f t="shared" si="356"/>
        <v>254</v>
      </c>
      <c r="BY1736" s="5">
        <f t="shared" si="357"/>
        <v>442</v>
      </c>
      <c r="BZ1736" s="5">
        <f t="shared" si="358"/>
        <v>670</v>
      </c>
      <c r="CA1736" s="5">
        <f t="shared" si="359"/>
        <v>108</v>
      </c>
      <c r="CB1736" s="40">
        <f t="shared" si="360"/>
        <v>606</v>
      </c>
      <c r="CC1736" s="40">
        <f t="shared" si="361"/>
        <v>256</v>
      </c>
      <c r="CD1736" s="40">
        <f t="shared" si="362"/>
        <v>455</v>
      </c>
      <c r="CE1736" s="40">
        <f t="shared" si="353"/>
        <v>604</v>
      </c>
      <c r="CF1736" s="40">
        <f t="shared" si="354"/>
        <v>145</v>
      </c>
    </row>
    <row r="1737" spans="1:84" x14ac:dyDescent="0.25">
      <c r="A1737" s="73" t="s">
        <v>3387</v>
      </c>
      <c r="B1737" s="2" t="s">
        <v>3200</v>
      </c>
      <c r="C1737" s="2" t="s">
        <v>3378</v>
      </c>
      <c r="D1737" s="2" t="s">
        <v>3388</v>
      </c>
      <c r="E1737">
        <f t="shared" ref="E1737:E1800" si="363">F1737+AN1737</f>
        <v>2080</v>
      </c>
      <c r="F1737">
        <f t="shared" ref="F1737:F1800" si="364">SUM(G1737:AM1737)</f>
        <v>1021</v>
      </c>
      <c r="G1737">
        <v>19</v>
      </c>
      <c r="H1737">
        <v>18</v>
      </c>
      <c r="I1737">
        <v>19</v>
      </c>
      <c r="J1737">
        <v>19</v>
      </c>
      <c r="K1737">
        <v>17</v>
      </c>
      <c r="L1737">
        <v>16</v>
      </c>
      <c r="M1737">
        <v>16</v>
      </c>
      <c r="N1737">
        <v>19</v>
      </c>
      <c r="O1737">
        <v>16</v>
      </c>
      <c r="P1737">
        <v>17</v>
      </c>
      <c r="Q1737">
        <v>17</v>
      </c>
      <c r="R1737">
        <v>20</v>
      </c>
      <c r="S1737">
        <v>18</v>
      </c>
      <c r="T1737">
        <v>20</v>
      </c>
      <c r="U1737">
        <v>19</v>
      </c>
      <c r="V1737">
        <v>18</v>
      </c>
      <c r="W1737">
        <v>18</v>
      </c>
      <c r="X1737">
        <v>20</v>
      </c>
      <c r="Y1737">
        <v>19</v>
      </c>
      <c r="Z1737">
        <v>19</v>
      </c>
      <c r="AA1737">
        <v>101</v>
      </c>
      <c r="AB1737">
        <v>87</v>
      </c>
      <c r="AC1737">
        <v>76</v>
      </c>
      <c r="AD1737">
        <v>71</v>
      </c>
      <c r="AE1737">
        <v>69</v>
      </c>
      <c r="AF1737">
        <v>67</v>
      </c>
      <c r="AG1737">
        <v>45</v>
      </c>
      <c r="AH1737">
        <v>32</v>
      </c>
      <c r="AI1737">
        <v>35</v>
      </c>
      <c r="AJ1737">
        <v>21</v>
      </c>
      <c r="AK1737">
        <v>21</v>
      </c>
      <c r="AL1737">
        <v>16</v>
      </c>
      <c r="AM1737">
        <v>16</v>
      </c>
      <c r="AN1737">
        <f t="shared" si="352"/>
        <v>1059</v>
      </c>
      <c r="AO1737">
        <v>23</v>
      </c>
      <c r="AP1737">
        <v>21</v>
      </c>
      <c r="AQ1737">
        <v>19</v>
      </c>
      <c r="AR1737">
        <v>16</v>
      </c>
      <c r="AS1737">
        <v>14</v>
      </c>
      <c r="AT1737">
        <v>17</v>
      </c>
      <c r="AU1737">
        <v>19</v>
      </c>
      <c r="AV1737">
        <v>15</v>
      </c>
      <c r="AW1737">
        <v>17</v>
      </c>
      <c r="AX1737">
        <v>15</v>
      </c>
      <c r="AY1737">
        <v>18</v>
      </c>
      <c r="AZ1737">
        <v>16</v>
      </c>
      <c r="BA1737">
        <v>19</v>
      </c>
      <c r="BB1737">
        <v>18</v>
      </c>
      <c r="BC1737">
        <v>18</v>
      </c>
      <c r="BD1737">
        <v>21</v>
      </c>
      <c r="BE1737">
        <v>20</v>
      </c>
      <c r="BF1737">
        <v>21</v>
      </c>
      <c r="BG1737">
        <v>21</v>
      </c>
      <c r="BH1737">
        <v>20</v>
      </c>
      <c r="BI1737">
        <v>88</v>
      </c>
      <c r="BJ1737">
        <v>99</v>
      </c>
      <c r="BK1737">
        <v>56</v>
      </c>
      <c r="BL1737">
        <v>72</v>
      </c>
      <c r="BM1737">
        <v>61</v>
      </c>
      <c r="BN1737">
        <v>74</v>
      </c>
      <c r="BO1737">
        <v>46</v>
      </c>
      <c r="BP1737">
        <v>42</v>
      </c>
      <c r="BQ1737">
        <v>33</v>
      </c>
      <c r="BR1737">
        <v>25</v>
      </c>
      <c r="BS1737">
        <v>31</v>
      </c>
      <c r="BT1737">
        <v>27</v>
      </c>
      <c r="BU1737">
        <v>37</v>
      </c>
      <c r="BV1737" s="40"/>
      <c r="BW1737" s="5">
        <f t="shared" si="355"/>
        <v>213</v>
      </c>
      <c r="BX1737" s="5">
        <f t="shared" si="356"/>
        <v>113</v>
      </c>
      <c r="BY1737" s="5">
        <f t="shared" si="357"/>
        <v>226</v>
      </c>
      <c r="BZ1737" s="5">
        <f t="shared" si="358"/>
        <v>360</v>
      </c>
      <c r="CA1737" s="5">
        <f t="shared" si="359"/>
        <v>109</v>
      </c>
      <c r="CB1737" s="40">
        <f t="shared" si="360"/>
        <v>210</v>
      </c>
      <c r="CC1737" s="40">
        <f t="shared" si="361"/>
        <v>117</v>
      </c>
      <c r="CD1737" s="40">
        <f t="shared" si="362"/>
        <v>228</v>
      </c>
      <c r="CE1737" s="40">
        <f t="shared" si="353"/>
        <v>351</v>
      </c>
      <c r="CF1737" s="40">
        <f t="shared" si="354"/>
        <v>153</v>
      </c>
    </row>
    <row r="1738" spans="1:84" x14ac:dyDescent="0.25">
      <c r="A1738" s="73" t="s">
        <v>3389</v>
      </c>
      <c r="B1738" s="2" t="s">
        <v>3200</v>
      </c>
      <c r="C1738" s="2" t="s">
        <v>3378</v>
      </c>
      <c r="D1738" s="2" t="s">
        <v>3390</v>
      </c>
      <c r="E1738">
        <f t="shared" si="363"/>
        <v>11584</v>
      </c>
      <c r="F1738">
        <f t="shared" si="364"/>
        <v>5676</v>
      </c>
      <c r="G1738">
        <v>125</v>
      </c>
      <c r="H1738">
        <v>98</v>
      </c>
      <c r="I1738">
        <v>103</v>
      </c>
      <c r="J1738">
        <v>117</v>
      </c>
      <c r="K1738">
        <v>115</v>
      </c>
      <c r="L1738">
        <v>105</v>
      </c>
      <c r="M1738">
        <v>110</v>
      </c>
      <c r="N1738">
        <v>109</v>
      </c>
      <c r="O1738">
        <v>126</v>
      </c>
      <c r="P1738">
        <v>126</v>
      </c>
      <c r="Q1738">
        <v>103</v>
      </c>
      <c r="R1738">
        <v>116</v>
      </c>
      <c r="S1738">
        <v>122</v>
      </c>
      <c r="T1738">
        <v>119</v>
      </c>
      <c r="U1738">
        <v>128</v>
      </c>
      <c r="V1738">
        <v>121</v>
      </c>
      <c r="W1738">
        <v>120</v>
      </c>
      <c r="X1738">
        <v>113</v>
      </c>
      <c r="Y1738">
        <v>104</v>
      </c>
      <c r="Z1738">
        <v>94</v>
      </c>
      <c r="AA1738">
        <v>339</v>
      </c>
      <c r="AB1738">
        <v>304</v>
      </c>
      <c r="AC1738">
        <v>392</v>
      </c>
      <c r="AD1738">
        <v>413</v>
      </c>
      <c r="AE1738">
        <v>318</v>
      </c>
      <c r="AF1738">
        <v>295</v>
      </c>
      <c r="AG1738">
        <v>288</v>
      </c>
      <c r="AH1738">
        <v>197</v>
      </c>
      <c r="AI1738">
        <v>225</v>
      </c>
      <c r="AJ1738">
        <v>188</v>
      </c>
      <c r="AK1738">
        <v>180</v>
      </c>
      <c r="AL1738">
        <v>141</v>
      </c>
      <c r="AM1738">
        <v>122</v>
      </c>
      <c r="AN1738">
        <f t="shared" ref="AN1738:AN1801" si="365">SUM(AO1738:BU1738)</f>
        <v>5908</v>
      </c>
      <c r="AO1738">
        <v>98</v>
      </c>
      <c r="AP1738">
        <v>120</v>
      </c>
      <c r="AQ1738">
        <v>112</v>
      </c>
      <c r="AR1738">
        <v>95</v>
      </c>
      <c r="AS1738">
        <v>91</v>
      </c>
      <c r="AT1738">
        <v>110</v>
      </c>
      <c r="AU1738">
        <v>106</v>
      </c>
      <c r="AV1738">
        <v>112</v>
      </c>
      <c r="AW1738">
        <v>99</v>
      </c>
      <c r="AX1738">
        <v>111</v>
      </c>
      <c r="AY1738">
        <v>126</v>
      </c>
      <c r="AZ1738">
        <v>117</v>
      </c>
      <c r="BA1738">
        <v>113</v>
      </c>
      <c r="BB1738">
        <v>115</v>
      </c>
      <c r="BC1738">
        <v>110</v>
      </c>
      <c r="BD1738">
        <v>99</v>
      </c>
      <c r="BE1738">
        <v>99</v>
      </c>
      <c r="BF1738">
        <v>100</v>
      </c>
      <c r="BG1738">
        <v>96</v>
      </c>
      <c r="BH1738">
        <v>92</v>
      </c>
      <c r="BI1738">
        <v>379</v>
      </c>
      <c r="BJ1738">
        <v>269</v>
      </c>
      <c r="BK1738">
        <v>343</v>
      </c>
      <c r="BL1738">
        <v>326</v>
      </c>
      <c r="BM1738">
        <v>363</v>
      </c>
      <c r="BN1738">
        <v>350</v>
      </c>
      <c r="BO1738">
        <v>321</v>
      </c>
      <c r="BP1738">
        <v>224</v>
      </c>
      <c r="BQ1738">
        <v>292</v>
      </c>
      <c r="BR1738">
        <v>273</v>
      </c>
      <c r="BS1738">
        <v>248</v>
      </c>
      <c r="BT1738">
        <v>211</v>
      </c>
      <c r="BU1738">
        <v>188</v>
      </c>
      <c r="BV1738" s="40"/>
      <c r="BW1738" s="5">
        <f t="shared" si="355"/>
        <v>1353</v>
      </c>
      <c r="BX1738" s="5">
        <f t="shared" si="356"/>
        <v>723</v>
      </c>
      <c r="BY1738" s="5">
        <f t="shared" si="357"/>
        <v>841</v>
      </c>
      <c r="BZ1738" s="5">
        <f t="shared" si="358"/>
        <v>1903</v>
      </c>
      <c r="CA1738" s="5">
        <f t="shared" si="359"/>
        <v>856</v>
      </c>
      <c r="CB1738" s="40">
        <f t="shared" si="360"/>
        <v>1297</v>
      </c>
      <c r="CC1738" s="40">
        <f t="shared" si="361"/>
        <v>636</v>
      </c>
      <c r="CD1738" s="40">
        <f t="shared" si="362"/>
        <v>836</v>
      </c>
      <c r="CE1738" s="40">
        <f t="shared" ref="CE1738:CE1801" si="366">SUM(BK1738:BP1738)</f>
        <v>1927</v>
      </c>
      <c r="CF1738" s="40">
        <f t="shared" ref="CF1738:CF1801" si="367">SUM(BQ1738:BU1738)</f>
        <v>1212</v>
      </c>
    </row>
    <row r="1739" spans="1:84" x14ac:dyDescent="0.25">
      <c r="A1739" s="73" t="s">
        <v>3391</v>
      </c>
      <c r="B1739" s="2" t="s">
        <v>3200</v>
      </c>
      <c r="C1739" s="2" t="s">
        <v>3378</v>
      </c>
      <c r="D1739" s="2" t="s">
        <v>3392</v>
      </c>
      <c r="E1739">
        <f t="shared" si="363"/>
        <v>1955</v>
      </c>
      <c r="F1739">
        <f t="shared" si="364"/>
        <v>984</v>
      </c>
      <c r="G1739">
        <v>23</v>
      </c>
      <c r="H1739">
        <v>24</v>
      </c>
      <c r="I1739">
        <v>22</v>
      </c>
      <c r="J1739">
        <v>25</v>
      </c>
      <c r="K1739">
        <v>22</v>
      </c>
      <c r="L1739">
        <v>23</v>
      </c>
      <c r="M1739">
        <v>22</v>
      </c>
      <c r="N1739">
        <v>20</v>
      </c>
      <c r="O1739">
        <v>22</v>
      </c>
      <c r="P1739">
        <v>20</v>
      </c>
      <c r="Q1739">
        <v>21</v>
      </c>
      <c r="R1739">
        <v>18</v>
      </c>
      <c r="S1739">
        <v>20</v>
      </c>
      <c r="T1739">
        <v>23</v>
      </c>
      <c r="U1739">
        <v>21</v>
      </c>
      <c r="V1739">
        <v>20</v>
      </c>
      <c r="W1739">
        <v>21</v>
      </c>
      <c r="X1739">
        <v>21</v>
      </c>
      <c r="Y1739">
        <v>23</v>
      </c>
      <c r="Z1739">
        <v>21</v>
      </c>
      <c r="AA1739">
        <v>89</v>
      </c>
      <c r="AB1739">
        <v>75</v>
      </c>
      <c r="AC1739">
        <v>81</v>
      </c>
      <c r="AD1739">
        <v>62</v>
      </c>
      <c r="AE1739">
        <v>52</v>
      </c>
      <c r="AF1739">
        <v>52</v>
      </c>
      <c r="AG1739">
        <v>33</v>
      </c>
      <c r="AH1739">
        <v>34</v>
      </c>
      <c r="AI1739">
        <v>25</v>
      </c>
      <c r="AJ1739">
        <v>19</v>
      </c>
      <c r="AK1739">
        <v>15</v>
      </c>
      <c r="AL1739">
        <v>7</v>
      </c>
      <c r="AM1739">
        <v>8</v>
      </c>
      <c r="AN1739">
        <f t="shared" si="365"/>
        <v>971</v>
      </c>
      <c r="AO1739">
        <v>22</v>
      </c>
      <c r="AP1739">
        <v>19</v>
      </c>
      <c r="AQ1739">
        <v>23</v>
      </c>
      <c r="AR1739">
        <v>19</v>
      </c>
      <c r="AS1739">
        <v>19</v>
      </c>
      <c r="AT1739">
        <v>21</v>
      </c>
      <c r="AU1739">
        <v>19</v>
      </c>
      <c r="AV1739">
        <v>21</v>
      </c>
      <c r="AW1739">
        <v>20</v>
      </c>
      <c r="AX1739">
        <v>24</v>
      </c>
      <c r="AY1739">
        <v>18</v>
      </c>
      <c r="AZ1739">
        <v>21</v>
      </c>
      <c r="BA1739">
        <v>20</v>
      </c>
      <c r="BB1739">
        <v>19</v>
      </c>
      <c r="BC1739">
        <v>22</v>
      </c>
      <c r="BD1739">
        <v>20</v>
      </c>
      <c r="BE1739">
        <v>19</v>
      </c>
      <c r="BF1739">
        <v>20</v>
      </c>
      <c r="BG1739">
        <v>18</v>
      </c>
      <c r="BH1739">
        <v>18</v>
      </c>
      <c r="BI1739">
        <v>95</v>
      </c>
      <c r="BJ1739">
        <v>81</v>
      </c>
      <c r="BK1739">
        <v>66</v>
      </c>
      <c r="BL1739">
        <v>58</v>
      </c>
      <c r="BM1739">
        <v>41</v>
      </c>
      <c r="BN1739">
        <v>48</v>
      </c>
      <c r="BO1739">
        <v>39</v>
      </c>
      <c r="BP1739">
        <v>34</v>
      </c>
      <c r="BQ1739">
        <v>36</v>
      </c>
      <c r="BR1739">
        <v>21</v>
      </c>
      <c r="BS1739">
        <v>20</v>
      </c>
      <c r="BT1739">
        <v>12</v>
      </c>
      <c r="BU1739">
        <v>18</v>
      </c>
      <c r="BV1739" s="40"/>
      <c r="BW1739" s="5">
        <f t="shared" si="355"/>
        <v>262</v>
      </c>
      <c r="BX1739" s="5">
        <f t="shared" si="356"/>
        <v>126</v>
      </c>
      <c r="BY1739" s="5">
        <f t="shared" si="357"/>
        <v>208</v>
      </c>
      <c r="BZ1739" s="5">
        <f t="shared" si="358"/>
        <v>314</v>
      </c>
      <c r="CA1739" s="5">
        <f t="shared" si="359"/>
        <v>74</v>
      </c>
      <c r="CB1739" s="40">
        <f t="shared" si="360"/>
        <v>246</v>
      </c>
      <c r="CC1739" s="40">
        <f t="shared" si="361"/>
        <v>120</v>
      </c>
      <c r="CD1739" s="40">
        <f t="shared" si="362"/>
        <v>212</v>
      </c>
      <c r="CE1739" s="40">
        <f t="shared" si="366"/>
        <v>286</v>
      </c>
      <c r="CF1739" s="40">
        <f t="shared" si="367"/>
        <v>107</v>
      </c>
    </row>
    <row r="1740" spans="1:84" x14ac:dyDescent="0.25">
      <c r="A1740" s="73" t="s">
        <v>3393</v>
      </c>
      <c r="B1740" s="2" t="s">
        <v>3200</v>
      </c>
      <c r="C1740" s="2" t="s">
        <v>3378</v>
      </c>
      <c r="D1740" s="2" t="s">
        <v>3394</v>
      </c>
      <c r="E1740">
        <f t="shared" si="363"/>
        <v>8015</v>
      </c>
      <c r="F1740">
        <f t="shared" si="364"/>
        <v>4054</v>
      </c>
      <c r="G1740">
        <v>109</v>
      </c>
      <c r="H1740">
        <v>101</v>
      </c>
      <c r="I1740">
        <v>82</v>
      </c>
      <c r="J1740">
        <v>81</v>
      </c>
      <c r="K1740">
        <v>72</v>
      </c>
      <c r="L1740">
        <v>70</v>
      </c>
      <c r="M1740">
        <v>69</v>
      </c>
      <c r="N1740">
        <v>64</v>
      </c>
      <c r="O1740">
        <v>70</v>
      </c>
      <c r="P1740">
        <v>70</v>
      </c>
      <c r="Q1740">
        <v>61</v>
      </c>
      <c r="R1740">
        <v>65</v>
      </c>
      <c r="S1740">
        <v>69</v>
      </c>
      <c r="T1740">
        <v>75</v>
      </c>
      <c r="U1740">
        <v>61</v>
      </c>
      <c r="V1740">
        <v>55</v>
      </c>
      <c r="W1740">
        <v>50</v>
      </c>
      <c r="X1740">
        <v>60</v>
      </c>
      <c r="Y1740">
        <v>59</v>
      </c>
      <c r="Z1740">
        <v>65</v>
      </c>
      <c r="AA1740">
        <v>332</v>
      </c>
      <c r="AB1740">
        <v>452</v>
      </c>
      <c r="AC1740">
        <v>471</v>
      </c>
      <c r="AD1740">
        <v>371</v>
      </c>
      <c r="AE1740">
        <v>305</v>
      </c>
      <c r="AF1740">
        <v>199</v>
      </c>
      <c r="AG1740">
        <v>151</v>
      </c>
      <c r="AH1740">
        <v>105</v>
      </c>
      <c r="AI1740">
        <v>91</v>
      </c>
      <c r="AJ1740">
        <v>62</v>
      </c>
      <c r="AK1740">
        <v>58</v>
      </c>
      <c r="AL1740">
        <v>30</v>
      </c>
      <c r="AM1740">
        <v>19</v>
      </c>
      <c r="AN1740">
        <f t="shared" si="365"/>
        <v>3961</v>
      </c>
      <c r="AO1740">
        <v>104</v>
      </c>
      <c r="AP1740">
        <v>86</v>
      </c>
      <c r="AQ1740">
        <v>82</v>
      </c>
      <c r="AR1740">
        <v>67</v>
      </c>
      <c r="AS1740">
        <v>59</v>
      </c>
      <c r="AT1740">
        <v>60</v>
      </c>
      <c r="AU1740">
        <v>57</v>
      </c>
      <c r="AV1740">
        <v>60</v>
      </c>
      <c r="AW1740">
        <v>56</v>
      </c>
      <c r="AX1740">
        <v>65</v>
      </c>
      <c r="AY1740">
        <v>69</v>
      </c>
      <c r="AZ1740">
        <v>74</v>
      </c>
      <c r="BA1740">
        <v>72</v>
      </c>
      <c r="BB1740">
        <v>62</v>
      </c>
      <c r="BC1740">
        <v>72</v>
      </c>
      <c r="BD1740">
        <v>63</v>
      </c>
      <c r="BE1740">
        <v>61</v>
      </c>
      <c r="BF1740">
        <v>49</v>
      </c>
      <c r="BG1740">
        <v>54</v>
      </c>
      <c r="BH1740">
        <v>56</v>
      </c>
      <c r="BI1740">
        <v>371</v>
      </c>
      <c r="BJ1740">
        <v>399</v>
      </c>
      <c r="BK1740">
        <v>397</v>
      </c>
      <c r="BL1740">
        <v>317</v>
      </c>
      <c r="BM1740">
        <v>274</v>
      </c>
      <c r="BN1740">
        <v>266</v>
      </c>
      <c r="BO1740">
        <v>155</v>
      </c>
      <c r="BP1740">
        <v>109</v>
      </c>
      <c r="BQ1740">
        <v>92</v>
      </c>
      <c r="BR1740">
        <v>90</v>
      </c>
      <c r="BS1740">
        <v>80</v>
      </c>
      <c r="BT1740">
        <v>45</v>
      </c>
      <c r="BU1740">
        <v>38</v>
      </c>
      <c r="BV1740" s="40"/>
      <c r="BW1740" s="5">
        <f t="shared" si="355"/>
        <v>914</v>
      </c>
      <c r="BX1740" s="5">
        <f t="shared" si="356"/>
        <v>370</v>
      </c>
      <c r="BY1740" s="5">
        <f t="shared" si="357"/>
        <v>908</v>
      </c>
      <c r="BZ1740" s="5">
        <f t="shared" si="358"/>
        <v>1602</v>
      </c>
      <c r="CA1740" s="5">
        <f t="shared" si="359"/>
        <v>260</v>
      </c>
      <c r="CB1740" s="40">
        <f t="shared" si="360"/>
        <v>839</v>
      </c>
      <c r="CC1740" s="40">
        <f t="shared" si="361"/>
        <v>379</v>
      </c>
      <c r="CD1740" s="40">
        <f t="shared" si="362"/>
        <v>880</v>
      </c>
      <c r="CE1740" s="40">
        <f t="shared" si="366"/>
        <v>1518</v>
      </c>
      <c r="CF1740" s="40">
        <f t="shared" si="367"/>
        <v>345</v>
      </c>
    </row>
    <row r="1741" spans="1:84" x14ac:dyDescent="0.25">
      <c r="A1741" s="73" t="s">
        <v>3395</v>
      </c>
      <c r="B1741" s="2" t="s">
        <v>3200</v>
      </c>
      <c r="C1741" s="2" t="s">
        <v>3378</v>
      </c>
      <c r="D1741" s="2" t="s">
        <v>3396</v>
      </c>
      <c r="E1741">
        <f t="shared" si="363"/>
        <v>11696</v>
      </c>
      <c r="F1741">
        <f t="shared" si="364"/>
        <v>5793</v>
      </c>
      <c r="G1741">
        <v>157</v>
      </c>
      <c r="H1741">
        <v>151</v>
      </c>
      <c r="I1741">
        <v>158</v>
      </c>
      <c r="J1741">
        <v>134</v>
      </c>
      <c r="K1741">
        <v>147</v>
      </c>
      <c r="L1741">
        <v>118</v>
      </c>
      <c r="M1741">
        <v>122</v>
      </c>
      <c r="N1741">
        <v>115</v>
      </c>
      <c r="O1741">
        <v>134</v>
      </c>
      <c r="P1741">
        <v>145</v>
      </c>
      <c r="Q1741">
        <v>132</v>
      </c>
      <c r="R1741">
        <v>146</v>
      </c>
      <c r="S1741">
        <v>140</v>
      </c>
      <c r="T1741">
        <v>123</v>
      </c>
      <c r="U1741">
        <v>118</v>
      </c>
      <c r="V1741">
        <v>108</v>
      </c>
      <c r="W1741">
        <v>129</v>
      </c>
      <c r="X1741">
        <v>124</v>
      </c>
      <c r="Y1741">
        <v>107</v>
      </c>
      <c r="Z1741">
        <v>97</v>
      </c>
      <c r="AA1741">
        <v>444</v>
      </c>
      <c r="AB1741">
        <v>383</v>
      </c>
      <c r="AC1741">
        <v>418</v>
      </c>
      <c r="AD1741">
        <v>322</v>
      </c>
      <c r="AE1741">
        <v>385</v>
      </c>
      <c r="AF1741">
        <v>344</v>
      </c>
      <c r="AG1741">
        <v>196</v>
      </c>
      <c r="AH1741">
        <v>164</v>
      </c>
      <c r="AI1741">
        <v>144</v>
      </c>
      <c r="AJ1741">
        <v>128</v>
      </c>
      <c r="AK1741">
        <v>124</v>
      </c>
      <c r="AL1741">
        <v>74</v>
      </c>
      <c r="AM1741">
        <v>62</v>
      </c>
      <c r="AN1741">
        <f t="shared" si="365"/>
        <v>5903</v>
      </c>
      <c r="AO1741">
        <v>191</v>
      </c>
      <c r="AP1741">
        <v>164</v>
      </c>
      <c r="AQ1741">
        <v>135</v>
      </c>
      <c r="AR1741">
        <v>140</v>
      </c>
      <c r="AS1741">
        <v>107</v>
      </c>
      <c r="AT1741">
        <v>139</v>
      </c>
      <c r="AU1741">
        <v>133</v>
      </c>
      <c r="AV1741">
        <v>140</v>
      </c>
      <c r="AW1741">
        <v>123</v>
      </c>
      <c r="AX1741">
        <v>124</v>
      </c>
      <c r="AY1741">
        <v>133</v>
      </c>
      <c r="AZ1741">
        <v>125</v>
      </c>
      <c r="BA1741">
        <v>134</v>
      </c>
      <c r="BB1741">
        <v>145</v>
      </c>
      <c r="BC1741">
        <v>149</v>
      </c>
      <c r="BD1741">
        <v>132</v>
      </c>
      <c r="BE1741">
        <v>102</v>
      </c>
      <c r="BF1741">
        <v>97</v>
      </c>
      <c r="BG1741">
        <v>107</v>
      </c>
      <c r="BH1741">
        <v>110</v>
      </c>
      <c r="BI1741">
        <v>459</v>
      </c>
      <c r="BJ1741">
        <v>413</v>
      </c>
      <c r="BK1741">
        <v>312</v>
      </c>
      <c r="BL1741">
        <v>364</v>
      </c>
      <c r="BM1741">
        <v>387</v>
      </c>
      <c r="BN1741">
        <v>308</v>
      </c>
      <c r="BO1741">
        <v>227</v>
      </c>
      <c r="BP1741">
        <v>172</v>
      </c>
      <c r="BQ1741">
        <v>154</v>
      </c>
      <c r="BR1741">
        <v>123</v>
      </c>
      <c r="BS1741">
        <v>152</v>
      </c>
      <c r="BT1741">
        <v>110</v>
      </c>
      <c r="BU1741">
        <v>92</v>
      </c>
      <c r="BV1741" s="40"/>
      <c r="BW1741" s="5">
        <f t="shared" si="355"/>
        <v>1659</v>
      </c>
      <c r="BX1741" s="5">
        <f t="shared" si="356"/>
        <v>742</v>
      </c>
      <c r="BY1741" s="5">
        <f t="shared" si="357"/>
        <v>1031</v>
      </c>
      <c r="BZ1741" s="5">
        <f t="shared" si="358"/>
        <v>1829</v>
      </c>
      <c r="CA1741" s="5">
        <f t="shared" si="359"/>
        <v>532</v>
      </c>
      <c r="CB1741" s="40">
        <f t="shared" si="360"/>
        <v>1654</v>
      </c>
      <c r="CC1741" s="40">
        <f t="shared" si="361"/>
        <v>759</v>
      </c>
      <c r="CD1741" s="40">
        <f t="shared" si="362"/>
        <v>1089</v>
      </c>
      <c r="CE1741" s="40">
        <f t="shared" si="366"/>
        <v>1770</v>
      </c>
      <c r="CF1741" s="40">
        <f t="shared" si="367"/>
        <v>631</v>
      </c>
    </row>
    <row r="1742" spans="1:84" x14ac:dyDescent="0.25">
      <c r="A1742" s="73" t="s">
        <v>3397</v>
      </c>
      <c r="B1742" s="2" t="s">
        <v>3200</v>
      </c>
      <c r="C1742" s="2" t="s">
        <v>3398</v>
      </c>
      <c r="D1742" s="2" t="s">
        <v>3398</v>
      </c>
      <c r="E1742">
        <f t="shared" si="363"/>
        <v>23207</v>
      </c>
      <c r="F1742">
        <f t="shared" si="364"/>
        <v>11632</v>
      </c>
      <c r="G1742">
        <v>264</v>
      </c>
      <c r="H1742">
        <v>279</v>
      </c>
      <c r="I1742">
        <v>237</v>
      </c>
      <c r="J1742">
        <v>255</v>
      </c>
      <c r="K1742">
        <v>272</v>
      </c>
      <c r="L1742">
        <v>266</v>
      </c>
      <c r="M1742">
        <v>232</v>
      </c>
      <c r="N1742">
        <v>242</v>
      </c>
      <c r="O1742">
        <v>218</v>
      </c>
      <c r="P1742">
        <v>235</v>
      </c>
      <c r="Q1742">
        <v>201</v>
      </c>
      <c r="R1742">
        <v>182</v>
      </c>
      <c r="S1742">
        <v>214</v>
      </c>
      <c r="T1742">
        <v>202</v>
      </c>
      <c r="U1742">
        <v>183</v>
      </c>
      <c r="V1742">
        <v>185</v>
      </c>
      <c r="W1742">
        <v>190</v>
      </c>
      <c r="X1742">
        <v>243</v>
      </c>
      <c r="Y1742">
        <v>232</v>
      </c>
      <c r="Z1742">
        <v>194</v>
      </c>
      <c r="AA1742">
        <v>1143</v>
      </c>
      <c r="AB1742">
        <v>1390</v>
      </c>
      <c r="AC1742">
        <v>1047</v>
      </c>
      <c r="AD1742">
        <v>907</v>
      </c>
      <c r="AE1742">
        <v>732</v>
      </c>
      <c r="AF1742">
        <v>678</v>
      </c>
      <c r="AG1742">
        <v>450</v>
      </c>
      <c r="AH1742">
        <v>268</v>
      </c>
      <c r="AI1742">
        <v>178</v>
      </c>
      <c r="AJ1742">
        <v>157</v>
      </c>
      <c r="AK1742">
        <v>92</v>
      </c>
      <c r="AL1742">
        <v>40</v>
      </c>
      <c r="AM1742">
        <v>24</v>
      </c>
      <c r="AN1742">
        <f t="shared" si="365"/>
        <v>11575</v>
      </c>
      <c r="AO1742">
        <v>244</v>
      </c>
      <c r="AP1742">
        <v>229</v>
      </c>
      <c r="AQ1742">
        <v>268</v>
      </c>
      <c r="AR1742">
        <v>244</v>
      </c>
      <c r="AS1742">
        <v>200</v>
      </c>
      <c r="AT1742">
        <v>210</v>
      </c>
      <c r="AU1742">
        <v>232</v>
      </c>
      <c r="AV1742">
        <v>206</v>
      </c>
      <c r="AW1742">
        <v>218</v>
      </c>
      <c r="AX1742">
        <v>200</v>
      </c>
      <c r="AY1742">
        <v>201</v>
      </c>
      <c r="AZ1742">
        <v>205</v>
      </c>
      <c r="BA1742">
        <v>168</v>
      </c>
      <c r="BB1742">
        <v>186</v>
      </c>
      <c r="BC1742">
        <v>236</v>
      </c>
      <c r="BD1742">
        <v>218</v>
      </c>
      <c r="BE1742">
        <v>232</v>
      </c>
      <c r="BF1742">
        <v>190</v>
      </c>
      <c r="BG1742">
        <v>206</v>
      </c>
      <c r="BH1742">
        <v>249</v>
      </c>
      <c r="BI1742">
        <v>1088</v>
      </c>
      <c r="BJ1742">
        <v>1179</v>
      </c>
      <c r="BK1742">
        <v>1215</v>
      </c>
      <c r="BL1742">
        <v>948</v>
      </c>
      <c r="BM1742">
        <v>867</v>
      </c>
      <c r="BN1742">
        <v>685</v>
      </c>
      <c r="BO1742">
        <v>379</v>
      </c>
      <c r="BP1742">
        <v>249</v>
      </c>
      <c r="BQ1742">
        <v>222</v>
      </c>
      <c r="BR1742">
        <v>158</v>
      </c>
      <c r="BS1742">
        <v>143</v>
      </c>
      <c r="BT1742">
        <v>53</v>
      </c>
      <c r="BU1742">
        <v>47</v>
      </c>
      <c r="BV1742" s="40"/>
      <c r="BW1742" s="5">
        <f t="shared" si="355"/>
        <v>2883</v>
      </c>
      <c r="BX1742" s="5">
        <f t="shared" si="356"/>
        <v>1217</v>
      </c>
      <c r="BY1742" s="5">
        <f t="shared" si="357"/>
        <v>2959</v>
      </c>
      <c r="BZ1742" s="5">
        <f t="shared" si="358"/>
        <v>4082</v>
      </c>
      <c r="CA1742" s="5">
        <f t="shared" si="359"/>
        <v>491</v>
      </c>
      <c r="CB1742" s="40">
        <f t="shared" si="360"/>
        <v>2657</v>
      </c>
      <c r="CC1742" s="40">
        <f t="shared" si="361"/>
        <v>1230</v>
      </c>
      <c r="CD1742" s="40">
        <f t="shared" si="362"/>
        <v>2722</v>
      </c>
      <c r="CE1742" s="40">
        <f t="shared" si="366"/>
        <v>4343</v>
      </c>
      <c r="CF1742" s="40">
        <f t="shared" si="367"/>
        <v>623</v>
      </c>
    </row>
    <row r="1743" spans="1:84" x14ac:dyDescent="0.25">
      <c r="A1743" s="73" t="s">
        <v>3399</v>
      </c>
      <c r="B1743" s="2" t="s">
        <v>3200</v>
      </c>
      <c r="C1743" s="2" t="s">
        <v>3398</v>
      </c>
      <c r="D1743" s="2" t="s">
        <v>3400</v>
      </c>
      <c r="E1743">
        <f t="shared" si="363"/>
        <v>2909</v>
      </c>
      <c r="F1743">
        <f t="shared" si="364"/>
        <v>1434</v>
      </c>
      <c r="G1743">
        <v>35</v>
      </c>
      <c r="H1743">
        <v>36</v>
      </c>
      <c r="I1743">
        <v>29</v>
      </c>
      <c r="J1743">
        <v>28</v>
      </c>
      <c r="K1743">
        <v>27</v>
      </c>
      <c r="L1743">
        <v>30</v>
      </c>
      <c r="M1743">
        <v>35</v>
      </c>
      <c r="N1743">
        <v>30</v>
      </c>
      <c r="O1743">
        <v>36</v>
      </c>
      <c r="P1743">
        <v>34</v>
      </c>
      <c r="Q1743">
        <v>31</v>
      </c>
      <c r="R1743">
        <v>34</v>
      </c>
      <c r="S1743">
        <v>39</v>
      </c>
      <c r="T1743">
        <v>40</v>
      </c>
      <c r="U1743">
        <v>36</v>
      </c>
      <c r="V1743">
        <v>34</v>
      </c>
      <c r="W1743">
        <v>29</v>
      </c>
      <c r="X1743">
        <v>24</v>
      </c>
      <c r="Y1743">
        <v>24</v>
      </c>
      <c r="Z1743">
        <v>23</v>
      </c>
      <c r="AA1743">
        <v>104</v>
      </c>
      <c r="AB1743">
        <v>93</v>
      </c>
      <c r="AC1743">
        <v>99</v>
      </c>
      <c r="AD1743">
        <v>75</v>
      </c>
      <c r="AE1743">
        <v>79</v>
      </c>
      <c r="AF1743">
        <v>72</v>
      </c>
      <c r="AG1743">
        <v>56</v>
      </c>
      <c r="AH1743">
        <v>51</v>
      </c>
      <c r="AI1743">
        <v>55</v>
      </c>
      <c r="AJ1743">
        <v>40</v>
      </c>
      <c r="AK1743">
        <v>34</v>
      </c>
      <c r="AL1743">
        <v>22</v>
      </c>
      <c r="AM1743">
        <v>20</v>
      </c>
      <c r="AN1743">
        <f t="shared" si="365"/>
        <v>1475</v>
      </c>
      <c r="AO1743">
        <v>36</v>
      </c>
      <c r="AP1743">
        <v>30</v>
      </c>
      <c r="AQ1743">
        <v>35</v>
      </c>
      <c r="AR1743">
        <v>33</v>
      </c>
      <c r="AS1743">
        <v>31</v>
      </c>
      <c r="AT1743">
        <v>31</v>
      </c>
      <c r="AU1743">
        <v>28</v>
      </c>
      <c r="AV1743">
        <v>34</v>
      </c>
      <c r="AW1743">
        <v>30</v>
      </c>
      <c r="AX1743">
        <v>36</v>
      </c>
      <c r="AY1743">
        <v>39</v>
      </c>
      <c r="AZ1743">
        <v>39</v>
      </c>
      <c r="BA1743">
        <v>36</v>
      </c>
      <c r="BB1743">
        <v>31</v>
      </c>
      <c r="BC1743">
        <v>32</v>
      </c>
      <c r="BD1743">
        <v>27</v>
      </c>
      <c r="BE1743">
        <v>28</v>
      </c>
      <c r="BF1743">
        <v>29</v>
      </c>
      <c r="BG1743">
        <v>26</v>
      </c>
      <c r="BH1743">
        <v>24</v>
      </c>
      <c r="BI1743">
        <v>92</v>
      </c>
      <c r="BJ1743">
        <v>75</v>
      </c>
      <c r="BK1743">
        <v>79</v>
      </c>
      <c r="BL1743">
        <v>84</v>
      </c>
      <c r="BM1743">
        <v>67</v>
      </c>
      <c r="BN1743">
        <v>73</v>
      </c>
      <c r="BO1743">
        <v>61</v>
      </c>
      <c r="BP1743">
        <v>65</v>
      </c>
      <c r="BQ1743">
        <v>67</v>
      </c>
      <c r="BR1743">
        <v>45</v>
      </c>
      <c r="BS1743">
        <v>49</v>
      </c>
      <c r="BT1743">
        <v>37</v>
      </c>
      <c r="BU1743">
        <v>46</v>
      </c>
      <c r="BV1743" s="40"/>
      <c r="BW1743" s="5">
        <f t="shared" si="355"/>
        <v>385</v>
      </c>
      <c r="BX1743" s="5">
        <f t="shared" si="356"/>
        <v>202</v>
      </c>
      <c r="BY1743" s="5">
        <f t="shared" si="357"/>
        <v>244</v>
      </c>
      <c r="BZ1743" s="5">
        <f t="shared" si="358"/>
        <v>432</v>
      </c>
      <c r="CA1743" s="5">
        <f t="shared" si="359"/>
        <v>171</v>
      </c>
      <c r="CB1743" s="40">
        <f t="shared" si="360"/>
        <v>402</v>
      </c>
      <c r="CC1743" s="40">
        <f t="shared" si="361"/>
        <v>183</v>
      </c>
      <c r="CD1743" s="40">
        <f t="shared" si="362"/>
        <v>217</v>
      </c>
      <c r="CE1743" s="40">
        <f t="shared" si="366"/>
        <v>429</v>
      </c>
      <c r="CF1743" s="40">
        <f t="shared" si="367"/>
        <v>244</v>
      </c>
    </row>
    <row r="1744" spans="1:84" x14ac:dyDescent="0.25">
      <c r="A1744" s="73" t="s">
        <v>3401</v>
      </c>
      <c r="B1744" s="2" t="s">
        <v>3200</v>
      </c>
      <c r="C1744" s="2" t="s">
        <v>3398</v>
      </c>
      <c r="D1744" s="2" t="s">
        <v>3402</v>
      </c>
      <c r="E1744">
        <f t="shared" si="363"/>
        <v>4315</v>
      </c>
      <c r="F1744">
        <f t="shared" si="364"/>
        <v>2203</v>
      </c>
      <c r="G1744">
        <v>54</v>
      </c>
      <c r="H1744">
        <v>50</v>
      </c>
      <c r="I1744">
        <v>45</v>
      </c>
      <c r="J1744">
        <v>41</v>
      </c>
      <c r="K1744">
        <v>50</v>
      </c>
      <c r="L1744">
        <v>45</v>
      </c>
      <c r="M1744">
        <v>43</v>
      </c>
      <c r="N1744">
        <v>39</v>
      </c>
      <c r="O1744">
        <v>39</v>
      </c>
      <c r="P1744">
        <v>38</v>
      </c>
      <c r="Q1744">
        <v>37</v>
      </c>
      <c r="R1744">
        <v>38</v>
      </c>
      <c r="S1744">
        <v>41</v>
      </c>
      <c r="T1744">
        <v>37</v>
      </c>
      <c r="U1744">
        <v>34</v>
      </c>
      <c r="V1744">
        <v>44</v>
      </c>
      <c r="W1744">
        <v>40</v>
      </c>
      <c r="X1744">
        <v>46</v>
      </c>
      <c r="Y1744">
        <v>47</v>
      </c>
      <c r="Z1744">
        <v>45</v>
      </c>
      <c r="AA1744">
        <v>242</v>
      </c>
      <c r="AB1744">
        <v>256</v>
      </c>
      <c r="AC1744">
        <v>200</v>
      </c>
      <c r="AD1744">
        <v>147</v>
      </c>
      <c r="AE1744">
        <v>118</v>
      </c>
      <c r="AF1744">
        <v>110</v>
      </c>
      <c r="AG1744">
        <v>78</v>
      </c>
      <c r="AH1744">
        <v>61</v>
      </c>
      <c r="AI1744">
        <v>50</v>
      </c>
      <c r="AJ1744">
        <v>33</v>
      </c>
      <c r="AK1744">
        <v>28</v>
      </c>
      <c r="AL1744">
        <v>12</v>
      </c>
      <c r="AM1744">
        <v>15</v>
      </c>
      <c r="AN1744">
        <f t="shared" si="365"/>
        <v>2112</v>
      </c>
      <c r="AO1744">
        <v>56</v>
      </c>
      <c r="AP1744">
        <v>51</v>
      </c>
      <c r="AQ1744">
        <v>49</v>
      </c>
      <c r="AR1744">
        <v>48</v>
      </c>
      <c r="AS1744">
        <v>35</v>
      </c>
      <c r="AT1744">
        <v>36</v>
      </c>
      <c r="AU1744">
        <v>35</v>
      </c>
      <c r="AV1744">
        <v>37</v>
      </c>
      <c r="AW1744">
        <v>33</v>
      </c>
      <c r="AX1744">
        <v>38</v>
      </c>
      <c r="AY1744">
        <v>36</v>
      </c>
      <c r="AZ1744">
        <v>34</v>
      </c>
      <c r="BA1744">
        <v>32</v>
      </c>
      <c r="BB1744">
        <v>39</v>
      </c>
      <c r="BC1744">
        <v>45</v>
      </c>
      <c r="BD1744">
        <v>34</v>
      </c>
      <c r="BE1744">
        <v>44</v>
      </c>
      <c r="BF1744">
        <v>41</v>
      </c>
      <c r="BG1744">
        <v>41</v>
      </c>
      <c r="BH1744">
        <v>44</v>
      </c>
      <c r="BI1744">
        <v>197</v>
      </c>
      <c r="BJ1744">
        <v>217</v>
      </c>
      <c r="BK1744">
        <v>169</v>
      </c>
      <c r="BL1744">
        <v>147</v>
      </c>
      <c r="BM1744">
        <v>135</v>
      </c>
      <c r="BN1744">
        <v>131</v>
      </c>
      <c r="BO1744">
        <v>70</v>
      </c>
      <c r="BP1744">
        <v>62</v>
      </c>
      <c r="BQ1744">
        <v>53</v>
      </c>
      <c r="BR1744">
        <v>40</v>
      </c>
      <c r="BS1744">
        <v>34</v>
      </c>
      <c r="BT1744">
        <v>21</v>
      </c>
      <c r="BU1744">
        <v>28</v>
      </c>
      <c r="BV1744" s="40"/>
      <c r="BW1744" s="5">
        <f t="shared" si="355"/>
        <v>519</v>
      </c>
      <c r="BX1744" s="5">
        <f t="shared" si="356"/>
        <v>242</v>
      </c>
      <c r="BY1744" s="5">
        <f t="shared" si="357"/>
        <v>590</v>
      </c>
      <c r="BZ1744" s="5">
        <f t="shared" si="358"/>
        <v>714</v>
      </c>
      <c r="CA1744" s="5">
        <f t="shared" si="359"/>
        <v>138</v>
      </c>
      <c r="CB1744" s="40">
        <f t="shared" si="360"/>
        <v>488</v>
      </c>
      <c r="CC1744" s="40">
        <f t="shared" si="361"/>
        <v>235</v>
      </c>
      <c r="CD1744" s="40">
        <f t="shared" si="362"/>
        <v>499</v>
      </c>
      <c r="CE1744" s="40">
        <f t="shared" si="366"/>
        <v>714</v>
      </c>
      <c r="CF1744" s="40">
        <f t="shared" si="367"/>
        <v>176</v>
      </c>
    </row>
    <row r="1745" spans="1:84" x14ac:dyDescent="0.25">
      <c r="A1745" s="73" t="s">
        <v>3403</v>
      </c>
      <c r="B1745" s="2" t="s">
        <v>3200</v>
      </c>
      <c r="C1745" s="2" t="s">
        <v>3398</v>
      </c>
      <c r="D1745" s="2" t="s">
        <v>3404</v>
      </c>
      <c r="E1745">
        <f t="shared" si="363"/>
        <v>1109</v>
      </c>
      <c r="F1745">
        <f t="shared" si="364"/>
        <v>524</v>
      </c>
      <c r="G1745">
        <v>3</v>
      </c>
      <c r="H1745">
        <v>15</v>
      </c>
      <c r="I1745">
        <v>8</v>
      </c>
      <c r="J1745">
        <v>5</v>
      </c>
      <c r="K1745">
        <v>8</v>
      </c>
      <c r="L1745">
        <v>6</v>
      </c>
      <c r="M1745">
        <v>8</v>
      </c>
      <c r="N1745">
        <v>12</v>
      </c>
      <c r="O1745">
        <v>8</v>
      </c>
      <c r="P1745">
        <v>6</v>
      </c>
      <c r="Q1745">
        <v>7</v>
      </c>
      <c r="R1745">
        <v>8</v>
      </c>
      <c r="S1745">
        <v>5</v>
      </c>
      <c r="T1745">
        <v>12</v>
      </c>
      <c r="U1745">
        <v>32</v>
      </c>
      <c r="V1745">
        <v>11</v>
      </c>
      <c r="W1745">
        <v>8</v>
      </c>
      <c r="X1745">
        <v>13</v>
      </c>
      <c r="Y1745">
        <v>14</v>
      </c>
      <c r="Z1745">
        <v>6</v>
      </c>
      <c r="AA1745">
        <v>54</v>
      </c>
      <c r="AB1745">
        <v>51</v>
      </c>
      <c r="AC1745">
        <v>45</v>
      </c>
      <c r="AD1745">
        <v>37</v>
      </c>
      <c r="AE1745">
        <v>39</v>
      </c>
      <c r="AF1745">
        <v>30</v>
      </c>
      <c r="AG1745">
        <v>26</v>
      </c>
      <c r="AH1745">
        <v>16</v>
      </c>
      <c r="AI1745">
        <v>10</v>
      </c>
      <c r="AJ1745">
        <v>8</v>
      </c>
      <c r="AK1745">
        <v>3</v>
      </c>
      <c r="AL1745">
        <v>4</v>
      </c>
      <c r="AM1745">
        <v>6</v>
      </c>
      <c r="AN1745">
        <f t="shared" si="365"/>
        <v>585</v>
      </c>
      <c r="AO1745">
        <v>5</v>
      </c>
      <c r="AP1745">
        <v>17</v>
      </c>
      <c r="AQ1745">
        <v>10</v>
      </c>
      <c r="AR1745">
        <v>5</v>
      </c>
      <c r="AS1745">
        <v>9</v>
      </c>
      <c r="AT1745">
        <v>7</v>
      </c>
      <c r="AU1745">
        <v>9</v>
      </c>
      <c r="AV1745">
        <v>10</v>
      </c>
      <c r="AW1745">
        <v>11</v>
      </c>
      <c r="AX1745">
        <v>8</v>
      </c>
      <c r="AY1745">
        <v>7</v>
      </c>
      <c r="AZ1745">
        <v>8</v>
      </c>
      <c r="BA1745">
        <v>5</v>
      </c>
      <c r="BB1745">
        <v>9</v>
      </c>
      <c r="BC1745">
        <v>39</v>
      </c>
      <c r="BD1745">
        <v>10</v>
      </c>
      <c r="BE1745">
        <v>10</v>
      </c>
      <c r="BF1745">
        <v>16</v>
      </c>
      <c r="BG1745">
        <v>15</v>
      </c>
      <c r="BH1745">
        <v>7</v>
      </c>
      <c r="BI1745">
        <v>54</v>
      </c>
      <c r="BJ1745">
        <v>53</v>
      </c>
      <c r="BK1745">
        <v>52</v>
      </c>
      <c r="BL1745">
        <v>42</v>
      </c>
      <c r="BM1745">
        <v>39</v>
      </c>
      <c r="BN1745">
        <v>38</v>
      </c>
      <c r="BO1745">
        <v>24</v>
      </c>
      <c r="BP1745">
        <v>25</v>
      </c>
      <c r="BQ1745">
        <v>11</v>
      </c>
      <c r="BR1745">
        <v>11</v>
      </c>
      <c r="BS1745">
        <v>3</v>
      </c>
      <c r="BT1745">
        <v>5</v>
      </c>
      <c r="BU1745">
        <v>11</v>
      </c>
      <c r="BV1745" s="40"/>
      <c r="BW1745" s="5">
        <f t="shared" si="355"/>
        <v>94</v>
      </c>
      <c r="BX1745" s="5">
        <f t="shared" si="356"/>
        <v>81</v>
      </c>
      <c r="BY1745" s="5">
        <f t="shared" si="357"/>
        <v>125</v>
      </c>
      <c r="BZ1745" s="5">
        <f t="shared" si="358"/>
        <v>193</v>
      </c>
      <c r="CA1745" s="5">
        <f t="shared" si="359"/>
        <v>31</v>
      </c>
      <c r="CB1745" s="40">
        <f t="shared" si="360"/>
        <v>106</v>
      </c>
      <c r="CC1745" s="40">
        <f t="shared" si="361"/>
        <v>89</v>
      </c>
      <c r="CD1745" s="40">
        <f t="shared" si="362"/>
        <v>129</v>
      </c>
      <c r="CE1745" s="40">
        <f t="shared" si="366"/>
        <v>220</v>
      </c>
      <c r="CF1745" s="40">
        <f t="shared" si="367"/>
        <v>41</v>
      </c>
    </row>
    <row r="1746" spans="1:84" x14ac:dyDescent="0.25">
      <c r="A1746" s="73" t="s">
        <v>3405</v>
      </c>
      <c r="B1746" s="2" t="s">
        <v>3200</v>
      </c>
      <c r="C1746" s="2" t="s">
        <v>3398</v>
      </c>
      <c r="D1746" s="2" t="s">
        <v>3406</v>
      </c>
      <c r="E1746">
        <f t="shared" si="363"/>
        <v>4565</v>
      </c>
      <c r="F1746">
        <f t="shared" si="364"/>
        <v>2297</v>
      </c>
      <c r="G1746">
        <v>50</v>
      </c>
      <c r="H1746">
        <v>54</v>
      </c>
      <c r="I1746">
        <v>49</v>
      </c>
      <c r="J1746">
        <v>46</v>
      </c>
      <c r="K1746">
        <v>42</v>
      </c>
      <c r="L1746">
        <v>44</v>
      </c>
      <c r="M1746">
        <v>47</v>
      </c>
      <c r="N1746">
        <v>48</v>
      </c>
      <c r="O1746">
        <v>40</v>
      </c>
      <c r="P1746">
        <v>43</v>
      </c>
      <c r="Q1746">
        <v>42</v>
      </c>
      <c r="R1746">
        <v>49</v>
      </c>
      <c r="S1746">
        <v>49</v>
      </c>
      <c r="T1746">
        <v>44</v>
      </c>
      <c r="U1746">
        <v>53</v>
      </c>
      <c r="V1746">
        <v>48</v>
      </c>
      <c r="W1746">
        <v>50</v>
      </c>
      <c r="X1746">
        <v>46</v>
      </c>
      <c r="Y1746">
        <v>47</v>
      </c>
      <c r="Z1746">
        <v>46</v>
      </c>
      <c r="AA1746">
        <v>250</v>
      </c>
      <c r="AB1746">
        <v>251</v>
      </c>
      <c r="AC1746">
        <v>189</v>
      </c>
      <c r="AD1746">
        <v>166</v>
      </c>
      <c r="AE1746">
        <v>150</v>
      </c>
      <c r="AF1746">
        <v>101</v>
      </c>
      <c r="AG1746">
        <v>87</v>
      </c>
      <c r="AH1746">
        <v>52</v>
      </c>
      <c r="AI1746">
        <v>45</v>
      </c>
      <c r="AJ1746">
        <v>26</v>
      </c>
      <c r="AK1746">
        <v>20</v>
      </c>
      <c r="AL1746">
        <v>9</v>
      </c>
      <c r="AM1746">
        <v>14</v>
      </c>
      <c r="AN1746">
        <f t="shared" si="365"/>
        <v>2268</v>
      </c>
      <c r="AO1746">
        <v>58</v>
      </c>
      <c r="AP1746">
        <v>48</v>
      </c>
      <c r="AQ1746">
        <v>51</v>
      </c>
      <c r="AR1746">
        <v>50</v>
      </c>
      <c r="AS1746">
        <v>40</v>
      </c>
      <c r="AT1746">
        <v>47</v>
      </c>
      <c r="AU1746">
        <v>41</v>
      </c>
      <c r="AV1746">
        <v>39</v>
      </c>
      <c r="AW1746">
        <v>49</v>
      </c>
      <c r="AX1746">
        <v>49</v>
      </c>
      <c r="AY1746">
        <v>45</v>
      </c>
      <c r="AZ1746">
        <v>40</v>
      </c>
      <c r="BA1746">
        <v>43</v>
      </c>
      <c r="BB1746">
        <v>48</v>
      </c>
      <c r="BC1746">
        <v>45</v>
      </c>
      <c r="BD1746">
        <v>45</v>
      </c>
      <c r="BE1746">
        <v>43</v>
      </c>
      <c r="BF1746">
        <v>51</v>
      </c>
      <c r="BG1746">
        <v>50</v>
      </c>
      <c r="BH1746">
        <v>53</v>
      </c>
      <c r="BI1746">
        <v>229</v>
      </c>
      <c r="BJ1746">
        <v>222</v>
      </c>
      <c r="BK1746">
        <v>202</v>
      </c>
      <c r="BL1746">
        <v>167</v>
      </c>
      <c r="BM1746">
        <v>114</v>
      </c>
      <c r="BN1746">
        <v>120</v>
      </c>
      <c r="BO1746">
        <v>73</v>
      </c>
      <c r="BP1746">
        <v>50</v>
      </c>
      <c r="BQ1746">
        <v>46</v>
      </c>
      <c r="BR1746">
        <v>37</v>
      </c>
      <c r="BS1746">
        <v>27</v>
      </c>
      <c r="BT1746">
        <v>14</v>
      </c>
      <c r="BU1746">
        <v>32</v>
      </c>
      <c r="BV1746" s="40"/>
      <c r="BW1746" s="5">
        <f t="shared" si="355"/>
        <v>554</v>
      </c>
      <c r="BX1746" s="5">
        <f t="shared" si="356"/>
        <v>290</v>
      </c>
      <c r="BY1746" s="5">
        <f t="shared" si="357"/>
        <v>594</v>
      </c>
      <c r="BZ1746" s="5">
        <f t="shared" si="358"/>
        <v>745</v>
      </c>
      <c r="CA1746" s="5">
        <f t="shared" si="359"/>
        <v>114</v>
      </c>
      <c r="CB1746" s="40">
        <f t="shared" si="360"/>
        <v>557</v>
      </c>
      <c r="CC1746" s="40">
        <f t="shared" si="361"/>
        <v>275</v>
      </c>
      <c r="CD1746" s="40">
        <f t="shared" si="362"/>
        <v>554</v>
      </c>
      <c r="CE1746" s="40">
        <f t="shared" si="366"/>
        <v>726</v>
      </c>
      <c r="CF1746" s="40">
        <f t="shared" si="367"/>
        <v>156</v>
      </c>
    </row>
    <row r="1747" spans="1:84" x14ac:dyDescent="0.25">
      <c r="A1747" s="73" t="s">
        <v>3407</v>
      </c>
      <c r="B1747" s="2" t="s">
        <v>3200</v>
      </c>
      <c r="C1747" s="2" t="s">
        <v>3398</v>
      </c>
      <c r="D1747" s="2" t="s">
        <v>3408</v>
      </c>
      <c r="E1747">
        <f t="shared" si="363"/>
        <v>1371</v>
      </c>
      <c r="F1747">
        <f t="shared" si="364"/>
        <v>690</v>
      </c>
      <c r="G1747">
        <v>24</v>
      </c>
      <c r="H1747">
        <v>22</v>
      </c>
      <c r="I1747">
        <v>19</v>
      </c>
      <c r="J1747">
        <v>19</v>
      </c>
      <c r="K1747">
        <v>16</v>
      </c>
      <c r="L1747">
        <v>15</v>
      </c>
      <c r="M1747">
        <v>13</v>
      </c>
      <c r="N1747">
        <v>12</v>
      </c>
      <c r="O1747">
        <v>13</v>
      </c>
      <c r="P1747">
        <v>15</v>
      </c>
      <c r="Q1747">
        <v>15</v>
      </c>
      <c r="R1747">
        <v>14</v>
      </c>
      <c r="S1747">
        <v>14</v>
      </c>
      <c r="T1747">
        <v>13</v>
      </c>
      <c r="U1747">
        <v>12</v>
      </c>
      <c r="V1747">
        <v>12</v>
      </c>
      <c r="W1747">
        <v>13</v>
      </c>
      <c r="X1747">
        <v>13</v>
      </c>
      <c r="Y1747">
        <v>12</v>
      </c>
      <c r="Z1747">
        <v>14</v>
      </c>
      <c r="AA1747">
        <v>70</v>
      </c>
      <c r="AB1747">
        <v>66</v>
      </c>
      <c r="AC1747">
        <v>55</v>
      </c>
      <c r="AD1747">
        <v>46</v>
      </c>
      <c r="AE1747">
        <v>31</v>
      </c>
      <c r="AF1747">
        <v>29</v>
      </c>
      <c r="AG1747">
        <v>22</v>
      </c>
      <c r="AH1747">
        <v>18</v>
      </c>
      <c r="AI1747">
        <v>15</v>
      </c>
      <c r="AJ1747">
        <v>12</v>
      </c>
      <c r="AK1747">
        <v>11</v>
      </c>
      <c r="AL1747">
        <v>6</v>
      </c>
      <c r="AM1747">
        <v>9</v>
      </c>
      <c r="AN1747">
        <f t="shared" si="365"/>
        <v>681</v>
      </c>
      <c r="AO1747">
        <v>22</v>
      </c>
      <c r="AP1747">
        <v>18</v>
      </c>
      <c r="AQ1747">
        <v>19</v>
      </c>
      <c r="AR1747">
        <v>14</v>
      </c>
      <c r="AS1747">
        <v>12</v>
      </c>
      <c r="AT1747">
        <v>14</v>
      </c>
      <c r="AU1747">
        <v>15</v>
      </c>
      <c r="AV1747">
        <v>15</v>
      </c>
      <c r="AW1747">
        <v>15</v>
      </c>
      <c r="AX1747">
        <v>17</v>
      </c>
      <c r="AY1747">
        <v>13</v>
      </c>
      <c r="AZ1747">
        <v>15</v>
      </c>
      <c r="BA1747">
        <v>15</v>
      </c>
      <c r="BB1747">
        <v>15</v>
      </c>
      <c r="BC1747">
        <v>16</v>
      </c>
      <c r="BD1747">
        <v>14</v>
      </c>
      <c r="BE1747">
        <v>10</v>
      </c>
      <c r="BF1747">
        <v>13</v>
      </c>
      <c r="BG1747">
        <v>14</v>
      </c>
      <c r="BH1747">
        <v>13</v>
      </c>
      <c r="BI1747">
        <v>67</v>
      </c>
      <c r="BJ1747">
        <v>49</v>
      </c>
      <c r="BK1747">
        <v>41</v>
      </c>
      <c r="BL1747">
        <v>36</v>
      </c>
      <c r="BM1747">
        <v>36</v>
      </c>
      <c r="BN1747">
        <v>33</v>
      </c>
      <c r="BO1747">
        <v>25</v>
      </c>
      <c r="BP1747">
        <v>25</v>
      </c>
      <c r="BQ1747">
        <v>18</v>
      </c>
      <c r="BR1747">
        <v>17</v>
      </c>
      <c r="BS1747">
        <v>12</v>
      </c>
      <c r="BT1747">
        <v>8</v>
      </c>
      <c r="BU1747">
        <v>15</v>
      </c>
      <c r="BV1747" s="40"/>
      <c r="BW1747" s="5">
        <f t="shared" si="355"/>
        <v>197</v>
      </c>
      <c r="BX1747" s="5">
        <f t="shared" si="356"/>
        <v>77</v>
      </c>
      <c r="BY1747" s="5">
        <f t="shared" si="357"/>
        <v>162</v>
      </c>
      <c r="BZ1747" s="5">
        <f t="shared" si="358"/>
        <v>201</v>
      </c>
      <c r="CA1747" s="5">
        <f t="shared" si="359"/>
        <v>53</v>
      </c>
      <c r="CB1747" s="40">
        <f t="shared" si="360"/>
        <v>189</v>
      </c>
      <c r="CC1747" s="40">
        <f t="shared" si="361"/>
        <v>83</v>
      </c>
      <c r="CD1747" s="40">
        <f t="shared" si="362"/>
        <v>143</v>
      </c>
      <c r="CE1747" s="40">
        <f t="shared" si="366"/>
        <v>196</v>
      </c>
      <c r="CF1747" s="40">
        <f t="shared" si="367"/>
        <v>70</v>
      </c>
    </row>
    <row r="1748" spans="1:84" x14ac:dyDescent="0.25">
      <c r="A1748" s="73" t="s">
        <v>3409</v>
      </c>
      <c r="B1748" s="2" t="s">
        <v>3200</v>
      </c>
      <c r="C1748" s="2" t="s">
        <v>3398</v>
      </c>
      <c r="D1748" s="2" t="s">
        <v>3410</v>
      </c>
      <c r="E1748">
        <f t="shared" si="363"/>
        <v>3249</v>
      </c>
      <c r="F1748">
        <f t="shared" si="364"/>
        <v>1635</v>
      </c>
      <c r="G1748">
        <v>53</v>
      </c>
      <c r="H1748">
        <v>47</v>
      </c>
      <c r="I1748">
        <v>40</v>
      </c>
      <c r="J1748">
        <v>38</v>
      </c>
      <c r="K1748">
        <v>37</v>
      </c>
      <c r="L1748">
        <v>40</v>
      </c>
      <c r="M1748">
        <v>40</v>
      </c>
      <c r="N1748">
        <v>39</v>
      </c>
      <c r="O1748">
        <v>38</v>
      </c>
      <c r="P1748">
        <v>42</v>
      </c>
      <c r="Q1748">
        <v>37</v>
      </c>
      <c r="R1748">
        <v>40</v>
      </c>
      <c r="S1748">
        <v>38</v>
      </c>
      <c r="T1748">
        <v>34</v>
      </c>
      <c r="U1748">
        <v>41</v>
      </c>
      <c r="V1748">
        <v>36</v>
      </c>
      <c r="W1748">
        <v>34</v>
      </c>
      <c r="X1748">
        <v>33</v>
      </c>
      <c r="Y1748">
        <v>32</v>
      </c>
      <c r="Z1748">
        <v>30</v>
      </c>
      <c r="AA1748">
        <v>131</v>
      </c>
      <c r="AB1748">
        <v>133</v>
      </c>
      <c r="AC1748">
        <v>116</v>
      </c>
      <c r="AD1748">
        <v>116</v>
      </c>
      <c r="AE1748">
        <v>84</v>
      </c>
      <c r="AF1748">
        <v>92</v>
      </c>
      <c r="AG1748">
        <v>51</v>
      </c>
      <c r="AH1748">
        <v>38</v>
      </c>
      <c r="AI1748">
        <v>33</v>
      </c>
      <c r="AJ1748">
        <v>26</v>
      </c>
      <c r="AK1748">
        <v>20</v>
      </c>
      <c r="AL1748">
        <v>10</v>
      </c>
      <c r="AM1748">
        <v>16</v>
      </c>
      <c r="AN1748">
        <f t="shared" si="365"/>
        <v>1614</v>
      </c>
      <c r="AO1748">
        <v>41</v>
      </c>
      <c r="AP1748">
        <v>40</v>
      </c>
      <c r="AQ1748">
        <v>41</v>
      </c>
      <c r="AR1748">
        <v>41</v>
      </c>
      <c r="AS1748">
        <v>31</v>
      </c>
      <c r="AT1748">
        <v>36</v>
      </c>
      <c r="AU1748">
        <v>35</v>
      </c>
      <c r="AV1748">
        <v>36</v>
      </c>
      <c r="AW1748">
        <v>37</v>
      </c>
      <c r="AX1748">
        <v>29</v>
      </c>
      <c r="AY1748">
        <v>36</v>
      </c>
      <c r="AZ1748">
        <v>36</v>
      </c>
      <c r="BA1748">
        <v>37</v>
      </c>
      <c r="BB1748">
        <v>40</v>
      </c>
      <c r="BC1748">
        <v>39</v>
      </c>
      <c r="BD1748">
        <v>30</v>
      </c>
      <c r="BE1748">
        <v>30</v>
      </c>
      <c r="BF1748">
        <v>27</v>
      </c>
      <c r="BG1748">
        <v>29</v>
      </c>
      <c r="BH1748">
        <v>33</v>
      </c>
      <c r="BI1748">
        <v>160</v>
      </c>
      <c r="BJ1748">
        <v>143</v>
      </c>
      <c r="BK1748">
        <v>121</v>
      </c>
      <c r="BL1748">
        <v>84</v>
      </c>
      <c r="BM1748">
        <v>97</v>
      </c>
      <c r="BN1748">
        <v>81</v>
      </c>
      <c r="BO1748">
        <v>57</v>
      </c>
      <c r="BP1748">
        <v>35</v>
      </c>
      <c r="BQ1748">
        <v>42</v>
      </c>
      <c r="BR1748">
        <v>29</v>
      </c>
      <c r="BS1748">
        <v>27</v>
      </c>
      <c r="BT1748">
        <v>12</v>
      </c>
      <c r="BU1748">
        <v>22</v>
      </c>
      <c r="BV1748" s="40"/>
      <c r="BW1748" s="5">
        <f t="shared" si="355"/>
        <v>491</v>
      </c>
      <c r="BX1748" s="5">
        <f t="shared" si="356"/>
        <v>216</v>
      </c>
      <c r="BY1748" s="5">
        <f t="shared" si="357"/>
        <v>326</v>
      </c>
      <c r="BZ1748" s="5">
        <f t="shared" si="358"/>
        <v>497</v>
      </c>
      <c r="CA1748" s="5">
        <f t="shared" si="359"/>
        <v>105</v>
      </c>
      <c r="CB1748" s="40">
        <f t="shared" si="360"/>
        <v>439</v>
      </c>
      <c r="CC1748" s="40">
        <f t="shared" si="361"/>
        <v>203</v>
      </c>
      <c r="CD1748" s="40">
        <f t="shared" si="362"/>
        <v>365</v>
      </c>
      <c r="CE1748" s="40">
        <f t="shared" si="366"/>
        <v>475</v>
      </c>
      <c r="CF1748" s="40">
        <f t="shared" si="367"/>
        <v>132</v>
      </c>
    </row>
    <row r="1749" spans="1:84" x14ac:dyDescent="0.25">
      <c r="A1749" s="73" t="s">
        <v>3411</v>
      </c>
      <c r="B1749" s="2" t="s">
        <v>3412</v>
      </c>
      <c r="C1749" s="2" t="s">
        <v>3413</v>
      </c>
      <c r="D1749" s="2" t="s">
        <v>3413</v>
      </c>
      <c r="E1749">
        <f t="shared" si="363"/>
        <v>89423</v>
      </c>
      <c r="F1749">
        <f t="shared" si="364"/>
        <v>46851</v>
      </c>
      <c r="G1749">
        <v>864</v>
      </c>
      <c r="H1749">
        <v>1037</v>
      </c>
      <c r="I1749">
        <v>930</v>
      </c>
      <c r="J1749">
        <v>1014</v>
      </c>
      <c r="K1749">
        <v>972</v>
      </c>
      <c r="L1749">
        <v>929</v>
      </c>
      <c r="M1749">
        <v>815</v>
      </c>
      <c r="N1749">
        <v>1007</v>
      </c>
      <c r="O1749">
        <v>891</v>
      </c>
      <c r="P1749">
        <v>999</v>
      </c>
      <c r="Q1749">
        <v>890</v>
      </c>
      <c r="R1749">
        <v>985</v>
      </c>
      <c r="S1749">
        <v>984</v>
      </c>
      <c r="T1749">
        <v>957</v>
      </c>
      <c r="U1749">
        <v>905</v>
      </c>
      <c r="V1749">
        <v>751</v>
      </c>
      <c r="W1749">
        <v>771</v>
      </c>
      <c r="X1749">
        <v>792</v>
      </c>
      <c r="Y1749">
        <v>706</v>
      </c>
      <c r="Z1749">
        <v>701</v>
      </c>
      <c r="AA1749">
        <v>3456</v>
      </c>
      <c r="AB1749">
        <v>3559</v>
      </c>
      <c r="AC1749">
        <v>3322</v>
      </c>
      <c r="AD1749">
        <v>3593</v>
      </c>
      <c r="AE1749">
        <v>3144</v>
      </c>
      <c r="AF1749">
        <v>2568</v>
      </c>
      <c r="AG1749">
        <v>2391</v>
      </c>
      <c r="AH1749">
        <v>2528</v>
      </c>
      <c r="AI1749">
        <v>1655</v>
      </c>
      <c r="AJ1749">
        <v>1273</v>
      </c>
      <c r="AK1749">
        <v>585</v>
      </c>
      <c r="AL1749">
        <v>435</v>
      </c>
      <c r="AM1749">
        <v>442</v>
      </c>
      <c r="AN1749">
        <f t="shared" si="365"/>
        <v>42572</v>
      </c>
      <c r="AO1749">
        <v>974</v>
      </c>
      <c r="AP1749">
        <v>815</v>
      </c>
      <c r="AQ1749">
        <v>931</v>
      </c>
      <c r="AR1749">
        <v>863</v>
      </c>
      <c r="AS1749">
        <v>776</v>
      </c>
      <c r="AT1749">
        <v>824</v>
      </c>
      <c r="AU1749">
        <v>997</v>
      </c>
      <c r="AV1749">
        <v>824</v>
      </c>
      <c r="AW1749">
        <v>965</v>
      </c>
      <c r="AX1749">
        <v>731</v>
      </c>
      <c r="AY1749">
        <v>927</v>
      </c>
      <c r="AZ1749">
        <v>874</v>
      </c>
      <c r="BA1749">
        <v>873</v>
      </c>
      <c r="BB1749">
        <v>884</v>
      </c>
      <c r="BC1749">
        <v>862</v>
      </c>
      <c r="BD1749">
        <v>917</v>
      </c>
      <c r="BE1749">
        <v>835</v>
      </c>
      <c r="BF1749">
        <v>761</v>
      </c>
      <c r="BG1749">
        <v>830</v>
      </c>
      <c r="BH1749">
        <v>716</v>
      </c>
      <c r="BI1749">
        <v>3912</v>
      </c>
      <c r="BJ1749">
        <v>3608</v>
      </c>
      <c r="BK1749">
        <v>3567</v>
      </c>
      <c r="BL1749">
        <v>2705</v>
      </c>
      <c r="BM1749">
        <v>2529</v>
      </c>
      <c r="BN1749">
        <v>2182</v>
      </c>
      <c r="BO1749">
        <v>1959</v>
      </c>
      <c r="BP1749">
        <v>1446</v>
      </c>
      <c r="BQ1749">
        <v>1143</v>
      </c>
      <c r="BR1749">
        <v>852</v>
      </c>
      <c r="BS1749">
        <v>601</v>
      </c>
      <c r="BT1749">
        <v>381</v>
      </c>
      <c r="BU1749">
        <v>508</v>
      </c>
      <c r="BV1749" s="40"/>
      <c r="BW1749" s="5">
        <f t="shared" si="355"/>
        <v>11333</v>
      </c>
      <c r="BX1749" s="5">
        <f t="shared" si="356"/>
        <v>5160</v>
      </c>
      <c r="BY1749" s="5">
        <f t="shared" si="357"/>
        <v>8422</v>
      </c>
      <c r="BZ1749" s="5">
        <f t="shared" si="358"/>
        <v>17546</v>
      </c>
      <c r="CA1749" s="5">
        <f t="shared" si="359"/>
        <v>4390</v>
      </c>
      <c r="CB1749" s="40">
        <f t="shared" si="360"/>
        <v>10501</v>
      </c>
      <c r="CC1749" s="40">
        <f t="shared" si="361"/>
        <v>5132</v>
      </c>
      <c r="CD1749" s="40">
        <f t="shared" si="362"/>
        <v>9066</v>
      </c>
      <c r="CE1749" s="40">
        <f t="shared" si="366"/>
        <v>14388</v>
      </c>
      <c r="CF1749" s="40">
        <f t="shared" si="367"/>
        <v>3485</v>
      </c>
    </row>
    <row r="1750" spans="1:84" x14ac:dyDescent="0.25">
      <c r="A1750" s="73" t="s">
        <v>3414</v>
      </c>
      <c r="B1750" s="2" t="s">
        <v>3412</v>
      </c>
      <c r="C1750" s="2" t="s">
        <v>3413</v>
      </c>
      <c r="D1750" s="2" t="s">
        <v>3415</v>
      </c>
      <c r="E1750">
        <f t="shared" si="363"/>
        <v>4595</v>
      </c>
      <c r="F1750">
        <f t="shared" si="364"/>
        <v>2422</v>
      </c>
      <c r="G1750">
        <v>35</v>
      </c>
      <c r="H1750">
        <v>40</v>
      </c>
      <c r="I1750">
        <v>43</v>
      </c>
      <c r="J1750">
        <v>42</v>
      </c>
      <c r="K1750">
        <v>44</v>
      </c>
      <c r="L1750">
        <v>46</v>
      </c>
      <c r="M1750">
        <v>44</v>
      </c>
      <c r="N1750">
        <v>51</v>
      </c>
      <c r="O1750">
        <v>51</v>
      </c>
      <c r="P1750">
        <v>42</v>
      </c>
      <c r="Q1750">
        <v>48</v>
      </c>
      <c r="R1750">
        <v>44</v>
      </c>
      <c r="S1750">
        <v>52</v>
      </c>
      <c r="T1750">
        <v>42</v>
      </c>
      <c r="U1750">
        <v>48</v>
      </c>
      <c r="V1750">
        <v>42</v>
      </c>
      <c r="W1750">
        <v>38</v>
      </c>
      <c r="X1750">
        <v>40</v>
      </c>
      <c r="Y1750">
        <v>39</v>
      </c>
      <c r="Z1750">
        <v>39</v>
      </c>
      <c r="AA1750">
        <v>148</v>
      </c>
      <c r="AB1750">
        <v>188</v>
      </c>
      <c r="AC1750">
        <v>158</v>
      </c>
      <c r="AD1750">
        <v>197</v>
      </c>
      <c r="AE1750">
        <v>158</v>
      </c>
      <c r="AF1750">
        <v>177</v>
      </c>
      <c r="AG1750">
        <v>124</v>
      </c>
      <c r="AH1750">
        <v>123</v>
      </c>
      <c r="AI1750">
        <v>94</v>
      </c>
      <c r="AJ1750">
        <v>74</v>
      </c>
      <c r="AK1750">
        <v>50</v>
      </c>
      <c r="AL1750">
        <v>30</v>
      </c>
      <c r="AM1750">
        <v>31</v>
      </c>
      <c r="AN1750">
        <f t="shared" si="365"/>
        <v>2173</v>
      </c>
      <c r="AO1750">
        <v>36</v>
      </c>
      <c r="AP1750">
        <v>37</v>
      </c>
      <c r="AQ1750">
        <v>41</v>
      </c>
      <c r="AR1750">
        <v>48</v>
      </c>
      <c r="AS1750">
        <v>43</v>
      </c>
      <c r="AT1750">
        <v>43</v>
      </c>
      <c r="AU1750">
        <v>47</v>
      </c>
      <c r="AV1750">
        <v>42</v>
      </c>
      <c r="AW1750">
        <v>46</v>
      </c>
      <c r="AX1750">
        <v>46</v>
      </c>
      <c r="AY1750">
        <v>45</v>
      </c>
      <c r="AZ1750">
        <v>52</v>
      </c>
      <c r="BA1750">
        <v>43</v>
      </c>
      <c r="BB1750">
        <v>51</v>
      </c>
      <c r="BC1750">
        <v>38</v>
      </c>
      <c r="BD1750">
        <v>42</v>
      </c>
      <c r="BE1750">
        <v>44</v>
      </c>
      <c r="BF1750">
        <v>39</v>
      </c>
      <c r="BG1750">
        <v>37</v>
      </c>
      <c r="BH1750">
        <v>29</v>
      </c>
      <c r="BI1750">
        <v>181</v>
      </c>
      <c r="BJ1750">
        <v>156</v>
      </c>
      <c r="BK1750">
        <v>169</v>
      </c>
      <c r="BL1750">
        <v>143</v>
      </c>
      <c r="BM1750">
        <v>132</v>
      </c>
      <c r="BN1750">
        <v>104</v>
      </c>
      <c r="BO1750">
        <v>105</v>
      </c>
      <c r="BP1750">
        <v>85</v>
      </c>
      <c r="BQ1750">
        <v>87</v>
      </c>
      <c r="BR1750">
        <v>54</v>
      </c>
      <c r="BS1750">
        <v>50</v>
      </c>
      <c r="BT1750">
        <v>26</v>
      </c>
      <c r="BU1750">
        <v>32</v>
      </c>
      <c r="BV1750" s="40"/>
      <c r="BW1750" s="5">
        <f t="shared" si="355"/>
        <v>530</v>
      </c>
      <c r="BX1750" s="5">
        <f t="shared" si="356"/>
        <v>262</v>
      </c>
      <c r="BY1750" s="5">
        <f t="shared" si="357"/>
        <v>414</v>
      </c>
      <c r="BZ1750" s="5">
        <f t="shared" si="358"/>
        <v>937</v>
      </c>
      <c r="CA1750" s="5">
        <f t="shared" si="359"/>
        <v>279</v>
      </c>
      <c r="CB1750" s="40">
        <f t="shared" si="360"/>
        <v>526</v>
      </c>
      <c r="CC1750" s="40">
        <f t="shared" si="361"/>
        <v>257</v>
      </c>
      <c r="CD1750" s="40">
        <f t="shared" si="362"/>
        <v>403</v>
      </c>
      <c r="CE1750" s="40">
        <f t="shared" si="366"/>
        <v>738</v>
      </c>
      <c r="CF1750" s="40">
        <f t="shared" si="367"/>
        <v>249</v>
      </c>
    </row>
    <row r="1751" spans="1:84" x14ac:dyDescent="0.25">
      <c r="A1751" s="73" t="s">
        <v>3416</v>
      </c>
      <c r="B1751" s="2" t="s">
        <v>3412</v>
      </c>
      <c r="C1751" s="2" t="s">
        <v>3413</v>
      </c>
      <c r="D1751" s="2" t="s">
        <v>3417</v>
      </c>
      <c r="E1751">
        <f t="shared" si="363"/>
        <v>2143</v>
      </c>
      <c r="F1751">
        <f t="shared" si="364"/>
        <v>1139</v>
      </c>
      <c r="G1751">
        <v>25</v>
      </c>
      <c r="H1751">
        <v>25</v>
      </c>
      <c r="I1751">
        <v>29</v>
      </c>
      <c r="J1751">
        <v>29</v>
      </c>
      <c r="K1751">
        <v>22</v>
      </c>
      <c r="L1751">
        <v>23</v>
      </c>
      <c r="M1751">
        <v>21</v>
      </c>
      <c r="N1751">
        <v>22</v>
      </c>
      <c r="O1751">
        <v>23</v>
      </c>
      <c r="P1751">
        <v>20</v>
      </c>
      <c r="Q1751">
        <v>25</v>
      </c>
      <c r="R1751">
        <v>21</v>
      </c>
      <c r="S1751">
        <v>25</v>
      </c>
      <c r="T1751">
        <v>20</v>
      </c>
      <c r="U1751">
        <v>21</v>
      </c>
      <c r="V1751">
        <v>22</v>
      </c>
      <c r="W1751">
        <v>21</v>
      </c>
      <c r="X1751">
        <v>21</v>
      </c>
      <c r="Y1751">
        <v>19</v>
      </c>
      <c r="Z1751">
        <v>19</v>
      </c>
      <c r="AA1751">
        <v>87</v>
      </c>
      <c r="AB1751">
        <v>72</v>
      </c>
      <c r="AC1751">
        <v>87</v>
      </c>
      <c r="AD1751">
        <v>73</v>
      </c>
      <c r="AE1751">
        <v>76</v>
      </c>
      <c r="AF1751">
        <v>59</v>
      </c>
      <c r="AG1751">
        <v>58</v>
      </c>
      <c r="AH1751">
        <v>65</v>
      </c>
      <c r="AI1751">
        <v>47</v>
      </c>
      <c r="AJ1751">
        <v>28</v>
      </c>
      <c r="AK1751">
        <v>15</v>
      </c>
      <c r="AL1751">
        <v>6</v>
      </c>
      <c r="AM1751">
        <v>13</v>
      </c>
      <c r="AN1751">
        <f t="shared" si="365"/>
        <v>1004</v>
      </c>
      <c r="AO1751">
        <v>25</v>
      </c>
      <c r="AP1751">
        <v>25</v>
      </c>
      <c r="AQ1751">
        <v>22</v>
      </c>
      <c r="AR1751">
        <v>22</v>
      </c>
      <c r="AS1751">
        <v>19</v>
      </c>
      <c r="AT1751">
        <v>23</v>
      </c>
      <c r="AU1751">
        <v>25</v>
      </c>
      <c r="AV1751">
        <v>24</v>
      </c>
      <c r="AW1751">
        <v>23</v>
      </c>
      <c r="AX1751">
        <v>16</v>
      </c>
      <c r="AY1751">
        <v>19</v>
      </c>
      <c r="AZ1751">
        <v>23</v>
      </c>
      <c r="BA1751">
        <v>21</v>
      </c>
      <c r="BB1751">
        <v>23</v>
      </c>
      <c r="BC1751">
        <v>25</v>
      </c>
      <c r="BD1751">
        <v>18</v>
      </c>
      <c r="BE1751">
        <v>19</v>
      </c>
      <c r="BF1751">
        <v>18</v>
      </c>
      <c r="BG1751">
        <v>18</v>
      </c>
      <c r="BH1751">
        <v>19</v>
      </c>
      <c r="BI1751">
        <v>77</v>
      </c>
      <c r="BJ1751">
        <v>82</v>
      </c>
      <c r="BK1751">
        <v>85</v>
      </c>
      <c r="BL1751">
        <v>66</v>
      </c>
      <c r="BM1751">
        <v>59</v>
      </c>
      <c r="BN1751">
        <v>34</v>
      </c>
      <c r="BO1751">
        <v>44</v>
      </c>
      <c r="BP1751">
        <v>49</v>
      </c>
      <c r="BQ1751">
        <v>30</v>
      </c>
      <c r="BR1751">
        <v>23</v>
      </c>
      <c r="BS1751">
        <v>10</v>
      </c>
      <c r="BT1751">
        <v>7</v>
      </c>
      <c r="BU1751">
        <v>11</v>
      </c>
      <c r="BV1751" s="40"/>
      <c r="BW1751" s="5">
        <f t="shared" si="355"/>
        <v>285</v>
      </c>
      <c r="BX1751" s="5">
        <f t="shared" si="356"/>
        <v>130</v>
      </c>
      <c r="BY1751" s="5">
        <f t="shared" si="357"/>
        <v>197</v>
      </c>
      <c r="BZ1751" s="5">
        <f t="shared" si="358"/>
        <v>418</v>
      </c>
      <c r="CA1751" s="5">
        <f t="shared" si="359"/>
        <v>109</v>
      </c>
      <c r="CB1751" s="40">
        <f t="shared" si="360"/>
        <v>266</v>
      </c>
      <c r="CC1751" s="40">
        <f t="shared" si="361"/>
        <v>124</v>
      </c>
      <c r="CD1751" s="40">
        <f t="shared" si="362"/>
        <v>196</v>
      </c>
      <c r="CE1751" s="40">
        <f t="shared" si="366"/>
        <v>337</v>
      </c>
      <c r="CF1751" s="40">
        <f t="shared" si="367"/>
        <v>81</v>
      </c>
    </row>
    <row r="1752" spans="1:84" x14ac:dyDescent="0.25">
      <c r="A1752" s="73" t="s">
        <v>3418</v>
      </c>
      <c r="B1752" s="2" t="s">
        <v>3412</v>
      </c>
      <c r="C1752" s="2" t="s">
        <v>3413</v>
      </c>
      <c r="D1752" s="2" t="s">
        <v>3419</v>
      </c>
      <c r="E1752">
        <f t="shared" si="363"/>
        <v>22788</v>
      </c>
      <c r="F1752">
        <f t="shared" si="364"/>
        <v>11992</v>
      </c>
      <c r="G1752">
        <v>239</v>
      </c>
      <c r="H1752">
        <v>282</v>
      </c>
      <c r="I1752">
        <v>235</v>
      </c>
      <c r="J1752">
        <v>290</v>
      </c>
      <c r="K1752">
        <v>267</v>
      </c>
      <c r="L1752">
        <v>263</v>
      </c>
      <c r="M1752">
        <v>238</v>
      </c>
      <c r="N1752">
        <v>253</v>
      </c>
      <c r="O1752">
        <v>290</v>
      </c>
      <c r="P1752">
        <v>286</v>
      </c>
      <c r="Q1752">
        <v>287</v>
      </c>
      <c r="R1752">
        <v>305</v>
      </c>
      <c r="S1752">
        <v>260</v>
      </c>
      <c r="T1752">
        <v>258</v>
      </c>
      <c r="U1752">
        <v>252</v>
      </c>
      <c r="V1752">
        <v>213</v>
      </c>
      <c r="W1752">
        <v>216</v>
      </c>
      <c r="X1752">
        <v>220</v>
      </c>
      <c r="Y1752">
        <v>202</v>
      </c>
      <c r="Z1752">
        <v>204</v>
      </c>
      <c r="AA1752">
        <v>979</v>
      </c>
      <c r="AB1752">
        <v>968</v>
      </c>
      <c r="AC1752">
        <v>900</v>
      </c>
      <c r="AD1752">
        <v>782</v>
      </c>
      <c r="AE1752">
        <v>658</v>
      </c>
      <c r="AF1752">
        <v>632</v>
      </c>
      <c r="AG1752">
        <v>555</v>
      </c>
      <c r="AH1752">
        <v>457</v>
      </c>
      <c r="AI1752">
        <v>398</v>
      </c>
      <c r="AJ1752">
        <v>271</v>
      </c>
      <c r="AK1752">
        <v>161</v>
      </c>
      <c r="AL1752">
        <v>80</v>
      </c>
      <c r="AM1752">
        <v>91</v>
      </c>
      <c r="AN1752">
        <f t="shared" si="365"/>
        <v>10796</v>
      </c>
      <c r="AO1752">
        <v>250</v>
      </c>
      <c r="AP1752">
        <v>222</v>
      </c>
      <c r="AQ1752">
        <v>287</v>
      </c>
      <c r="AR1752">
        <v>247</v>
      </c>
      <c r="AS1752">
        <v>252</v>
      </c>
      <c r="AT1752">
        <v>252</v>
      </c>
      <c r="AU1752">
        <v>290</v>
      </c>
      <c r="AV1752">
        <v>284</v>
      </c>
      <c r="AW1752">
        <v>256</v>
      </c>
      <c r="AX1752">
        <v>229</v>
      </c>
      <c r="AY1752">
        <v>255</v>
      </c>
      <c r="AZ1752">
        <v>240</v>
      </c>
      <c r="BA1752">
        <v>282</v>
      </c>
      <c r="BB1752">
        <v>267</v>
      </c>
      <c r="BC1752">
        <v>230</v>
      </c>
      <c r="BD1752">
        <v>239</v>
      </c>
      <c r="BE1752">
        <v>208</v>
      </c>
      <c r="BF1752">
        <v>186</v>
      </c>
      <c r="BG1752">
        <v>202</v>
      </c>
      <c r="BH1752">
        <v>179</v>
      </c>
      <c r="BI1752">
        <v>1023</v>
      </c>
      <c r="BJ1752">
        <v>803</v>
      </c>
      <c r="BK1752">
        <v>729</v>
      </c>
      <c r="BL1752">
        <v>749</v>
      </c>
      <c r="BM1752">
        <v>622</v>
      </c>
      <c r="BN1752">
        <v>422</v>
      </c>
      <c r="BO1752">
        <v>420</v>
      </c>
      <c r="BP1752">
        <v>375</v>
      </c>
      <c r="BQ1752">
        <v>275</v>
      </c>
      <c r="BR1752">
        <v>190</v>
      </c>
      <c r="BS1752">
        <v>120</v>
      </c>
      <c r="BT1752">
        <v>89</v>
      </c>
      <c r="BU1752">
        <v>122</v>
      </c>
      <c r="BV1752" s="40"/>
      <c r="BW1752" s="5">
        <f t="shared" si="355"/>
        <v>3235</v>
      </c>
      <c r="BX1752" s="5">
        <f t="shared" si="356"/>
        <v>1419</v>
      </c>
      <c r="BY1752" s="5">
        <f t="shared" si="357"/>
        <v>2353</v>
      </c>
      <c r="BZ1752" s="5">
        <f t="shared" si="358"/>
        <v>3984</v>
      </c>
      <c r="CA1752" s="5">
        <f t="shared" si="359"/>
        <v>1001</v>
      </c>
      <c r="CB1752" s="40">
        <f t="shared" si="360"/>
        <v>3064</v>
      </c>
      <c r="CC1752" s="40">
        <f t="shared" si="361"/>
        <v>1412</v>
      </c>
      <c r="CD1752" s="40">
        <f t="shared" si="362"/>
        <v>2207</v>
      </c>
      <c r="CE1752" s="40">
        <f t="shared" si="366"/>
        <v>3317</v>
      </c>
      <c r="CF1752" s="40">
        <f t="shared" si="367"/>
        <v>796</v>
      </c>
    </row>
    <row r="1753" spans="1:84" x14ac:dyDescent="0.25">
      <c r="A1753" s="73" t="s">
        <v>3420</v>
      </c>
      <c r="B1753" s="2" t="s">
        <v>3412</v>
      </c>
      <c r="C1753" s="2" t="s">
        <v>3413</v>
      </c>
      <c r="D1753" s="2" t="s">
        <v>3421</v>
      </c>
      <c r="E1753">
        <f t="shared" si="363"/>
        <v>36463</v>
      </c>
      <c r="F1753">
        <f t="shared" si="364"/>
        <v>19009</v>
      </c>
      <c r="G1753">
        <v>372</v>
      </c>
      <c r="H1753">
        <v>391</v>
      </c>
      <c r="I1753">
        <v>422</v>
      </c>
      <c r="J1753">
        <v>451</v>
      </c>
      <c r="K1753">
        <v>492</v>
      </c>
      <c r="L1753">
        <v>404</v>
      </c>
      <c r="M1753">
        <v>458</v>
      </c>
      <c r="N1753">
        <v>429</v>
      </c>
      <c r="O1753">
        <v>415</v>
      </c>
      <c r="P1753">
        <v>423</v>
      </c>
      <c r="Q1753">
        <v>474</v>
      </c>
      <c r="R1753">
        <v>411</v>
      </c>
      <c r="S1753">
        <v>480</v>
      </c>
      <c r="T1753">
        <v>465</v>
      </c>
      <c r="U1753">
        <v>381</v>
      </c>
      <c r="V1753">
        <v>378</v>
      </c>
      <c r="W1753">
        <v>331</v>
      </c>
      <c r="X1753">
        <v>362</v>
      </c>
      <c r="Y1753">
        <v>339</v>
      </c>
      <c r="Z1753">
        <v>284</v>
      </c>
      <c r="AA1753">
        <v>1525</v>
      </c>
      <c r="AB1753">
        <v>1381</v>
      </c>
      <c r="AC1753">
        <v>1340</v>
      </c>
      <c r="AD1753">
        <v>1244</v>
      </c>
      <c r="AE1753">
        <v>1116</v>
      </c>
      <c r="AF1753">
        <v>1073</v>
      </c>
      <c r="AG1753">
        <v>776</v>
      </c>
      <c r="AH1753">
        <v>796</v>
      </c>
      <c r="AI1753">
        <v>656</v>
      </c>
      <c r="AJ1753">
        <v>375</v>
      </c>
      <c r="AK1753">
        <v>272</v>
      </c>
      <c r="AL1753">
        <v>125</v>
      </c>
      <c r="AM1753">
        <v>168</v>
      </c>
      <c r="AN1753">
        <f t="shared" si="365"/>
        <v>17454</v>
      </c>
      <c r="AO1753">
        <v>372</v>
      </c>
      <c r="AP1753">
        <v>408</v>
      </c>
      <c r="AQ1753">
        <v>422</v>
      </c>
      <c r="AR1753">
        <v>433</v>
      </c>
      <c r="AS1753">
        <v>379</v>
      </c>
      <c r="AT1753">
        <v>455</v>
      </c>
      <c r="AU1753">
        <v>422</v>
      </c>
      <c r="AV1753">
        <v>464</v>
      </c>
      <c r="AW1753">
        <v>487</v>
      </c>
      <c r="AX1753">
        <v>416</v>
      </c>
      <c r="AY1753">
        <v>403</v>
      </c>
      <c r="AZ1753">
        <v>462</v>
      </c>
      <c r="BA1753">
        <v>377</v>
      </c>
      <c r="BB1753">
        <v>365</v>
      </c>
      <c r="BC1753">
        <v>395</v>
      </c>
      <c r="BD1753">
        <v>349</v>
      </c>
      <c r="BE1753">
        <v>359</v>
      </c>
      <c r="BF1753">
        <v>297</v>
      </c>
      <c r="BG1753">
        <v>302</v>
      </c>
      <c r="BH1753">
        <v>304</v>
      </c>
      <c r="BI1753">
        <v>1413</v>
      </c>
      <c r="BJ1753">
        <v>1517</v>
      </c>
      <c r="BK1753">
        <v>1439</v>
      </c>
      <c r="BL1753">
        <v>1144</v>
      </c>
      <c r="BM1753">
        <v>829</v>
      </c>
      <c r="BN1753">
        <v>662</v>
      </c>
      <c r="BO1753">
        <v>746</v>
      </c>
      <c r="BP1753">
        <v>628</v>
      </c>
      <c r="BQ1753">
        <v>401</v>
      </c>
      <c r="BR1753">
        <v>284</v>
      </c>
      <c r="BS1753">
        <v>202</v>
      </c>
      <c r="BT1753">
        <v>139</v>
      </c>
      <c r="BU1753">
        <v>179</v>
      </c>
      <c r="BV1753" s="40"/>
      <c r="BW1753" s="5">
        <f t="shared" si="355"/>
        <v>5142</v>
      </c>
      <c r="BX1753" s="5">
        <f t="shared" si="356"/>
        <v>2397</v>
      </c>
      <c r="BY1753" s="5">
        <f t="shared" si="357"/>
        <v>3529</v>
      </c>
      <c r="BZ1753" s="5">
        <f t="shared" si="358"/>
        <v>6345</v>
      </c>
      <c r="CA1753" s="5">
        <f t="shared" si="359"/>
        <v>1596</v>
      </c>
      <c r="CB1753" s="40">
        <f t="shared" si="360"/>
        <v>5123</v>
      </c>
      <c r="CC1753" s="40">
        <f t="shared" si="361"/>
        <v>2142</v>
      </c>
      <c r="CD1753" s="40">
        <f t="shared" si="362"/>
        <v>3536</v>
      </c>
      <c r="CE1753" s="40">
        <f t="shared" si="366"/>
        <v>5448</v>
      </c>
      <c r="CF1753" s="40">
        <f t="shared" si="367"/>
        <v>1205</v>
      </c>
    </row>
    <row r="1754" spans="1:84" x14ac:dyDescent="0.25">
      <c r="A1754" s="73" t="s">
        <v>3422</v>
      </c>
      <c r="B1754" s="2" t="s">
        <v>3412</v>
      </c>
      <c r="C1754" s="2" t="s">
        <v>3413</v>
      </c>
      <c r="D1754" s="2" t="s">
        <v>3423</v>
      </c>
      <c r="E1754">
        <f t="shared" si="363"/>
        <v>3618</v>
      </c>
      <c r="F1754">
        <f t="shared" si="364"/>
        <v>1920</v>
      </c>
      <c r="G1754">
        <v>41</v>
      </c>
      <c r="H1754">
        <v>38</v>
      </c>
      <c r="I1754">
        <v>43</v>
      </c>
      <c r="J1754">
        <v>44</v>
      </c>
      <c r="K1754">
        <v>45</v>
      </c>
      <c r="L1754">
        <v>35</v>
      </c>
      <c r="M1754">
        <v>37</v>
      </c>
      <c r="N1754">
        <v>41</v>
      </c>
      <c r="O1754">
        <v>44</v>
      </c>
      <c r="P1754">
        <v>38</v>
      </c>
      <c r="Q1754">
        <v>44</v>
      </c>
      <c r="R1754">
        <v>44</v>
      </c>
      <c r="S1754">
        <v>43</v>
      </c>
      <c r="T1754">
        <v>42</v>
      </c>
      <c r="U1754">
        <v>40</v>
      </c>
      <c r="V1754">
        <v>30</v>
      </c>
      <c r="W1754">
        <v>33</v>
      </c>
      <c r="X1754">
        <v>26</v>
      </c>
      <c r="Y1754">
        <v>29</v>
      </c>
      <c r="Z1754">
        <v>29</v>
      </c>
      <c r="AA1754">
        <v>138</v>
      </c>
      <c r="AB1754">
        <v>140</v>
      </c>
      <c r="AC1754">
        <v>121</v>
      </c>
      <c r="AD1754">
        <v>110</v>
      </c>
      <c r="AE1754">
        <v>132</v>
      </c>
      <c r="AF1754">
        <v>113</v>
      </c>
      <c r="AG1754">
        <v>114</v>
      </c>
      <c r="AH1754">
        <v>81</v>
      </c>
      <c r="AI1754">
        <v>94</v>
      </c>
      <c r="AJ1754">
        <v>54</v>
      </c>
      <c r="AK1754">
        <v>25</v>
      </c>
      <c r="AL1754">
        <v>18</v>
      </c>
      <c r="AM1754">
        <v>14</v>
      </c>
      <c r="AN1754">
        <f t="shared" si="365"/>
        <v>1698</v>
      </c>
      <c r="AO1754">
        <v>35</v>
      </c>
      <c r="AP1754">
        <v>38</v>
      </c>
      <c r="AQ1754">
        <v>37</v>
      </c>
      <c r="AR1754">
        <v>36</v>
      </c>
      <c r="AS1754">
        <v>34</v>
      </c>
      <c r="AT1754">
        <v>43</v>
      </c>
      <c r="AU1754">
        <v>42</v>
      </c>
      <c r="AV1754">
        <v>42</v>
      </c>
      <c r="AW1754">
        <v>37</v>
      </c>
      <c r="AX1754">
        <v>42</v>
      </c>
      <c r="AY1754">
        <v>38</v>
      </c>
      <c r="AZ1754">
        <v>40</v>
      </c>
      <c r="BA1754">
        <v>40</v>
      </c>
      <c r="BB1754">
        <v>38</v>
      </c>
      <c r="BC1754">
        <v>32</v>
      </c>
      <c r="BD1754">
        <v>35</v>
      </c>
      <c r="BE1754">
        <v>28</v>
      </c>
      <c r="BF1754">
        <v>31</v>
      </c>
      <c r="BG1754">
        <v>27</v>
      </c>
      <c r="BH1754">
        <v>29</v>
      </c>
      <c r="BI1754">
        <v>145</v>
      </c>
      <c r="BJ1754">
        <v>126</v>
      </c>
      <c r="BK1754">
        <v>125</v>
      </c>
      <c r="BL1754">
        <v>86</v>
      </c>
      <c r="BM1754">
        <v>90</v>
      </c>
      <c r="BN1754">
        <v>88</v>
      </c>
      <c r="BO1754">
        <v>73</v>
      </c>
      <c r="BP1754">
        <v>72</v>
      </c>
      <c r="BQ1754">
        <v>63</v>
      </c>
      <c r="BR1754">
        <v>49</v>
      </c>
      <c r="BS1754">
        <v>26</v>
      </c>
      <c r="BT1754">
        <v>17</v>
      </c>
      <c r="BU1754">
        <v>14</v>
      </c>
      <c r="BV1754" s="40"/>
      <c r="BW1754" s="5">
        <f t="shared" si="355"/>
        <v>494</v>
      </c>
      <c r="BX1754" s="5">
        <f t="shared" si="356"/>
        <v>214</v>
      </c>
      <c r="BY1754" s="5">
        <f t="shared" si="357"/>
        <v>336</v>
      </c>
      <c r="BZ1754" s="5">
        <f t="shared" si="358"/>
        <v>671</v>
      </c>
      <c r="CA1754" s="5">
        <f t="shared" si="359"/>
        <v>205</v>
      </c>
      <c r="CB1754" s="40">
        <f t="shared" si="360"/>
        <v>464</v>
      </c>
      <c r="CC1754" s="40">
        <f t="shared" si="361"/>
        <v>204</v>
      </c>
      <c r="CD1754" s="40">
        <f t="shared" si="362"/>
        <v>327</v>
      </c>
      <c r="CE1754" s="40">
        <f t="shared" si="366"/>
        <v>534</v>
      </c>
      <c r="CF1754" s="40">
        <f t="shared" si="367"/>
        <v>169</v>
      </c>
    </row>
    <row r="1755" spans="1:84" x14ac:dyDescent="0.25">
      <c r="A1755" s="73" t="s">
        <v>3424</v>
      </c>
      <c r="B1755" s="2" t="s">
        <v>3412</v>
      </c>
      <c r="C1755" s="2" t="s">
        <v>1292</v>
      </c>
      <c r="D1755" s="2" t="s">
        <v>1292</v>
      </c>
      <c r="E1755">
        <f t="shared" si="363"/>
        <v>14281</v>
      </c>
      <c r="F1755">
        <f t="shared" si="364"/>
        <v>7472</v>
      </c>
      <c r="G1755">
        <v>161</v>
      </c>
      <c r="H1755">
        <v>136</v>
      </c>
      <c r="I1755">
        <v>127</v>
      </c>
      <c r="J1755">
        <v>126</v>
      </c>
      <c r="K1755">
        <v>120</v>
      </c>
      <c r="L1755">
        <v>105</v>
      </c>
      <c r="M1755">
        <v>132</v>
      </c>
      <c r="N1755">
        <v>121</v>
      </c>
      <c r="O1755">
        <v>142</v>
      </c>
      <c r="P1755">
        <v>142</v>
      </c>
      <c r="Q1755">
        <v>148</v>
      </c>
      <c r="R1755">
        <v>152</v>
      </c>
      <c r="S1755">
        <v>151</v>
      </c>
      <c r="T1755">
        <v>152</v>
      </c>
      <c r="U1755">
        <v>131</v>
      </c>
      <c r="V1755">
        <v>119</v>
      </c>
      <c r="W1755">
        <v>122</v>
      </c>
      <c r="X1755">
        <v>141</v>
      </c>
      <c r="Y1755">
        <v>120</v>
      </c>
      <c r="Z1755">
        <v>125</v>
      </c>
      <c r="AA1755">
        <v>484</v>
      </c>
      <c r="AB1755">
        <v>472</v>
      </c>
      <c r="AC1755">
        <v>529</v>
      </c>
      <c r="AD1755">
        <v>586</v>
      </c>
      <c r="AE1755">
        <v>544</v>
      </c>
      <c r="AF1755">
        <v>518</v>
      </c>
      <c r="AG1755">
        <v>423</v>
      </c>
      <c r="AH1755">
        <v>403</v>
      </c>
      <c r="AI1755">
        <v>289</v>
      </c>
      <c r="AJ1755">
        <v>209</v>
      </c>
      <c r="AK1755">
        <v>163</v>
      </c>
      <c r="AL1755">
        <v>77</v>
      </c>
      <c r="AM1755">
        <v>102</v>
      </c>
      <c r="AN1755">
        <f t="shared" si="365"/>
        <v>6809</v>
      </c>
      <c r="AO1755">
        <v>155</v>
      </c>
      <c r="AP1755">
        <v>154</v>
      </c>
      <c r="AQ1755">
        <v>143</v>
      </c>
      <c r="AR1755">
        <v>136</v>
      </c>
      <c r="AS1755">
        <v>121</v>
      </c>
      <c r="AT1755">
        <v>128</v>
      </c>
      <c r="AU1755">
        <v>104</v>
      </c>
      <c r="AV1755">
        <v>126</v>
      </c>
      <c r="AW1755">
        <v>112</v>
      </c>
      <c r="AX1755">
        <v>110</v>
      </c>
      <c r="AY1755">
        <v>121</v>
      </c>
      <c r="AZ1755">
        <v>130</v>
      </c>
      <c r="BA1755">
        <v>139</v>
      </c>
      <c r="BB1755">
        <v>135</v>
      </c>
      <c r="BC1755">
        <v>140</v>
      </c>
      <c r="BD1755">
        <v>146</v>
      </c>
      <c r="BE1755">
        <v>137</v>
      </c>
      <c r="BF1755">
        <v>111</v>
      </c>
      <c r="BG1755">
        <v>125</v>
      </c>
      <c r="BH1755">
        <v>95</v>
      </c>
      <c r="BI1755">
        <v>547</v>
      </c>
      <c r="BJ1755">
        <v>478</v>
      </c>
      <c r="BK1755">
        <v>504</v>
      </c>
      <c r="BL1755">
        <v>459</v>
      </c>
      <c r="BM1755">
        <v>515</v>
      </c>
      <c r="BN1755">
        <v>407</v>
      </c>
      <c r="BO1755">
        <v>375</v>
      </c>
      <c r="BP1755">
        <v>270</v>
      </c>
      <c r="BQ1755">
        <v>226</v>
      </c>
      <c r="BR1755">
        <v>146</v>
      </c>
      <c r="BS1755">
        <v>132</v>
      </c>
      <c r="BT1755">
        <v>86</v>
      </c>
      <c r="BU1755">
        <v>96</v>
      </c>
      <c r="BV1755" s="40"/>
      <c r="BW1755" s="5">
        <f t="shared" si="355"/>
        <v>1612</v>
      </c>
      <c r="BX1755" s="5">
        <f t="shared" si="356"/>
        <v>816</v>
      </c>
      <c r="BY1755" s="5">
        <f t="shared" si="357"/>
        <v>1201</v>
      </c>
      <c r="BZ1755" s="5">
        <f t="shared" si="358"/>
        <v>3003</v>
      </c>
      <c r="CA1755" s="5">
        <f t="shared" si="359"/>
        <v>840</v>
      </c>
      <c r="CB1755" s="40">
        <f t="shared" si="360"/>
        <v>1540</v>
      </c>
      <c r="CC1755" s="40">
        <f t="shared" si="361"/>
        <v>808</v>
      </c>
      <c r="CD1755" s="40">
        <f t="shared" si="362"/>
        <v>1245</v>
      </c>
      <c r="CE1755" s="40">
        <f t="shared" si="366"/>
        <v>2530</v>
      </c>
      <c r="CF1755" s="40">
        <f t="shared" si="367"/>
        <v>686</v>
      </c>
    </row>
    <row r="1756" spans="1:84" x14ac:dyDescent="0.25">
      <c r="A1756" s="73" t="s">
        <v>3425</v>
      </c>
      <c r="B1756" s="2" t="s">
        <v>3412</v>
      </c>
      <c r="C1756" s="2" t="s">
        <v>1292</v>
      </c>
      <c r="D1756" s="2" t="s">
        <v>3426</v>
      </c>
      <c r="E1756">
        <f t="shared" si="363"/>
        <v>7568</v>
      </c>
      <c r="F1756">
        <f t="shared" si="364"/>
        <v>4062</v>
      </c>
      <c r="G1756">
        <v>133</v>
      </c>
      <c r="H1756">
        <v>116</v>
      </c>
      <c r="I1756">
        <v>120</v>
      </c>
      <c r="J1756">
        <v>94</v>
      </c>
      <c r="K1756">
        <v>113</v>
      </c>
      <c r="L1756">
        <v>84</v>
      </c>
      <c r="M1756">
        <v>85</v>
      </c>
      <c r="N1756">
        <v>92</v>
      </c>
      <c r="O1756">
        <v>92</v>
      </c>
      <c r="P1756">
        <v>89</v>
      </c>
      <c r="Q1756">
        <v>92</v>
      </c>
      <c r="R1756">
        <v>79</v>
      </c>
      <c r="S1756">
        <v>76</v>
      </c>
      <c r="T1756">
        <v>73</v>
      </c>
      <c r="U1756">
        <v>71</v>
      </c>
      <c r="V1756">
        <v>69</v>
      </c>
      <c r="W1756">
        <v>69</v>
      </c>
      <c r="X1756">
        <v>64</v>
      </c>
      <c r="Y1756">
        <v>59</v>
      </c>
      <c r="Z1756">
        <v>67</v>
      </c>
      <c r="AA1756">
        <v>316</v>
      </c>
      <c r="AB1756">
        <v>324</v>
      </c>
      <c r="AC1756">
        <v>287</v>
      </c>
      <c r="AD1756">
        <v>267</v>
      </c>
      <c r="AE1756">
        <v>277</v>
      </c>
      <c r="AF1756">
        <v>213</v>
      </c>
      <c r="AG1756">
        <v>175</v>
      </c>
      <c r="AH1756">
        <v>173</v>
      </c>
      <c r="AI1756">
        <v>125</v>
      </c>
      <c r="AJ1756">
        <v>72</v>
      </c>
      <c r="AK1756">
        <v>45</v>
      </c>
      <c r="AL1756">
        <v>20</v>
      </c>
      <c r="AM1756">
        <v>31</v>
      </c>
      <c r="AN1756">
        <f t="shared" si="365"/>
        <v>3506</v>
      </c>
      <c r="AO1756">
        <v>108</v>
      </c>
      <c r="AP1756">
        <v>107</v>
      </c>
      <c r="AQ1756">
        <v>94</v>
      </c>
      <c r="AR1756">
        <v>109</v>
      </c>
      <c r="AS1756">
        <v>73</v>
      </c>
      <c r="AT1756">
        <v>90</v>
      </c>
      <c r="AU1756">
        <v>89</v>
      </c>
      <c r="AV1756">
        <v>79</v>
      </c>
      <c r="AW1756">
        <v>79</v>
      </c>
      <c r="AX1756">
        <v>67</v>
      </c>
      <c r="AY1756">
        <v>75</v>
      </c>
      <c r="AZ1756">
        <v>90</v>
      </c>
      <c r="BA1756">
        <v>93</v>
      </c>
      <c r="BB1756">
        <v>86</v>
      </c>
      <c r="BC1756">
        <v>69</v>
      </c>
      <c r="BD1756">
        <v>66</v>
      </c>
      <c r="BE1756">
        <v>56</v>
      </c>
      <c r="BF1756">
        <v>55</v>
      </c>
      <c r="BG1756">
        <v>59</v>
      </c>
      <c r="BH1756">
        <v>45</v>
      </c>
      <c r="BI1756">
        <v>270</v>
      </c>
      <c r="BJ1756">
        <v>302</v>
      </c>
      <c r="BK1756">
        <v>274</v>
      </c>
      <c r="BL1756">
        <v>209</v>
      </c>
      <c r="BM1756">
        <v>190</v>
      </c>
      <c r="BN1756">
        <v>181</v>
      </c>
      <c r="BO1756">
        <v>143</v>
      </c>
      <c r="BP1756">
        <v>107</v>
      </c>
      <c r="BQ1756">
        <v>80</v>
      </c>
      <c r="BR1756">
        <v>72</v>
      </c>
      <c r="BS1756">
        <v>42</v>
      </c>
      <c r="BT1756">
        <v>20</v>
      </c>
      <c r="BU1756">
        <v>27</v>
      </c>
      <c r="BV1756" s="40"/>
      <c r="BW1756" s="5">
        <f t="shared" ref="BW1756:BW1819" si="368">SUM(G1756:R1756)</f>
        <v>1189</v>
      </c>
      <c r="BX1756" s="5">
        <f t="shared" ref="BX1756:BX1819" si="369">SUM(S1756:X1756)</f>
        <v>422</v>
      </c>
      <c r="BY1756" s="5">
        <f t="shared" ref="BY1756:BY1819" si="370">SUM(Y1756:AB1756)</f>
        <v>766</v>
      </c>
      <c r="BZ1756" s="5">
        <f t="shared" ref="BZ1756:BZ1819" si="371">SUM(AC1756:AH1756)</f>
        <v>1392</v>
      </c>
      <c r="CA1756" s="5">
        <f t="shared" ref="CA1756:CA1819" si="372">SUM(AI1756:AM1756)</f>
        <v>293</v>
      </c>
      <c r="CB1756" s="40">
        <f t="shared" ref="CB1756:CB1819" si="373">SUM(AO1756:AZ1756)</f>
        <v>1060</v>
      </c>
      <c r="CC1756" s="40">
        <f t="shared" ref="CC1756:CC1819" si="374">SUM(BA1756:BF1756)</f>
        <v>425</v>
      </c>
      <c r="CD1756" s="40">
        <f t="shared" ref="CD1756:CD1819" si="375">SUM(BG1756:BJ1756)</f>
        <v>676</v>
      </c>
      <c r="CE1756" s="40">
        <f t="shared" si="366"/>
        <v>1104</v>
      </c>
      <c r="CF1756" s="40">
        <f t="shared" si="367"/>
        <v>241</v>
      </c>
    </row>
    <row r="1757" spans="1:84" x14ac:dyDescent="0.25">
      <c r="A1757" s="73" t="s">
        <v>3427</v>
      </c>
      <c r="B1757" s="2" t="s">
        <v>3412</v>
      </c>
      <c r="C1757" s="2" t="s">
        <v>1292</v>
      </c>
      <c r="D1757" s="2" t="s">
        <v>3428</v>
      </c>
      <c r="E1757">
        <f t="shared" si="363"/>
        <v>20790</v>
      </c>
      <c r="F1757">
        <f t="shared" si="364"/>
        <v>10830</v>
      </c>
      <c r="G1757">
        <v>239</v>
      </c>
      <c r="H1757">
        <v>296</v>
      </c>
      <c r="I1757">
        <v>284</v>
      </c>
      <c r="J1757">
        <v>253</v>
      </c>
      <c r="K1757">
        <v>277</v>
      </c>
      <c r="L1757">
        <v>245</v>
      </c>
      <c r="M1757">
        <v>258</v>
      </c>
      <c r="N1757">
        <v>239</v>
      </c>
      <c r="O1757">
        <v>267</v>
      </c>
      <c r="P1757">
        <v>266</v>
      </c>
      <c r="Q1757">
        <v>245</v>
      </c>
      <c r="R1757">
        <v>211</v>
      </c>
      <c r="S1757">
        <v>220</v>
      </c>
      <c r="T1757">
        <v>205</v>
      </c>
      <c r="U1757">
        <v>193</v>
      </c>
      <c r="V1757">
        <v>170</v>
      </c>
      <c r="W1757">
        <v>166</v>
      </c>
      <c r="X1757">
        <v>183</v>
      </c>
      <c r="Y1757">
        <v>158</v>
      </c>
      <c r="Z1757">
        <v>163</v>
      </c>
      <c r="AA1757">
        <v>991</v>
      </c>
      <c r="AB1757">
        <v>979</v>
      </c>
      <c r="AC1757">
        <v>743</v>
      </c>
      <c r="AD1757">
        <v>694</v>
      </c>
      <c r="AE1757">
        <v>685</v>
      </c>
      <c r="AF1757">
        <v>550</v>
      </c>
      <c r="AG1757">
        <v>444</v>
      </c>
      <c r="AH1757">
        <v>373</v>
      </c>
      <c r="AI1757">
        <v>306</v>
      </c>
      <c r="AJ1757">
        <v>231</v>
      </c>
      <c r="AK1757">
        <v>152</v>
      </c>
      <c r="AL1757">
        <v>100</v>
      </c>
      <c r="AM1757">
        <v>44</v>
      </c>
      <c r="AN1757">
        <f t="shared" si="365"/>
        <v>9960</v>
      </c>
      <c r="AO1757">
        <v>280</v>
      </c>
      <c r="AP1757">
        <v>242</v>
      </c>
      <c r="AQ1757">
        <v>272</v>
      </c>
      <c r="AR1757">
        <v>310</v>
      </c>
      <c r="AS1757">
        <v>250</v>
      </c>
      <c r="AT1757">
        <v>265</v>
      </c>
      <c r="AU1757">
        <v>247</v>
      </c>
      <c r="AV1757">
        <v>258</v>
      </c>
      <c r="AW1757">
        <v>218</v>
      </c>
      <c r="AX1757">
        <v>177</v>
      </c>
      <c r="AY1757">
        <v>201</v>
      </c>
      <c r="AZ1757">
        <v>220</v>
      </c>
      <c r="BA1757">
        <v>196</v>
      </c>
      <c r="BB1757">
        <v>198</v>
      </c>
      <c r="BC1757">
        <v>192</v>
      </c>
      <c r="BD1757">
        <v>193</v>
      </c>
      <c r="BE1757">
        <v>187</v>
      </c>
      <c r="BF1757">
        <v>162</v>
      </c>
      <c r="BG1757">
        <v>193</v>
      </c>
      <c r="BH1757">
        <v>174</v>
      </c>
      <c r="BI1757">
        <v>848</v>
      </c>
      <c r="BJ1757">
        <v>780</v>
      </c>
      <c r="BK1757">
        <v>767</v>
      </c>
      <c r="BL1757">
        <v>720</v>
      </c>
      <c r="BM1757">
        <v>622</v>
      </c>
      <c r="BN1757">
        <v>399</v>
      </c>
      <c r="BO1757">
        <v>395</v>
      </c>
      <c r="BP1757">
        <v>319</v>
      </c>
      <c r="BQ1757">
        <v>259</v>
      </c>
      <c r="BR1757">
        <v>156</v>
      </c>
      <c r="BS1757">
        <v>112</v>
      </c>
      <c r="BT1757">
        <v>95</v>
      </c>
      <c r="BU1757">
        <v>53</v>
      </c>
      <c r="BV1757" s="40"/>
      <c r="BW1757" s="5">
        <f t="shared" si="368"/>
        <v>3080</v>
      </c>
      <c r="BX1757" s="5">
        <f t="shared" si="369"/>
        <v>1137</v>
      </c>
      <c r="BY1757" s="5">
        <f t="shared" si="370"/>
        <v>2291</v>
      </c>
      <c r="BZ1757" s="5">
        <f t="shared" si="371"/>
        <v>3489</v>
      </c>
      <c r="CA1757" s="5">
        <f t="shared" si="372"/>
        <v>833</v>
      </c>
      <c r="CB1757" s="40">
        <f t="shared" si="373"/>
        <v>2940</v>
      </c>
      <c r="CC1757" s="40">
        <f t="shared" si="374"/>
        <v>1128</v>
      </c>
      <c r="CD1757" s="40">
        <f t="shared" si="375"/>
        <v>1995</v>
      </c>
      <c r="CE1757" s="40">
        <f t="shared" si="366"/>
        <v>3222</v>
      </c>
      <c r="CF1757" s="40">
        <f t="shared" si="367"/>
        <v>675</v>
      </c>
    </row>
    <row r="1758" spans="1:84" x14ac:dyDescent="0.25">
      <c r="A1758" s="73" t="s">
        <v>3429</v>
      </c>
      <c r="B1758" s="2" t="s">
        <v>3412</v>
      </c>
      <c r="C1758" s="2" t="s">
        <v>1292</v>
      </c>
      <c r="D1758" s="2" t="s">
        <v>3430</v>
      </c>
      <c r="E1758">
        <f t="shared" si="363"/>
        <v>3228</v>
      </c>
      <c r="F1758">
        <f t="shared" si="364"/>
        <v>1716</v>
      </c>
      <c r="G1758">
        <v>40</v>
      </c>
      <c r="H1758">
        <v>44</v>
      </c>
      <c r="I1758">
        <v>37</v>
      </c>
      <c r="J1758">
        <v>41</v>
      </c>
      <c r="K1758">
        <v>42</v>
      </c>
      <c r="L1758">
        <v>35</v>
      </c>
      <c r="M1758">
        <v>34</v>
      </c>
      <c r="N1758">
        <v>39</v>
      </c>
      <c r="O1758">
        <v>40</v>
      </c>
      <c r="P1758">
        <v>40</v>
      </c>
      <c r="Q1758">
        <v>35</v>
      </c>
      <c r="R1758">
        <v>34</v>
      </c>
      <c r="S1758">
        <v>40</v>
      </c>
      <c r="T1758">
        <v>31</v>
      </c>
      <c r="U1758">
        <v>31</v>
      </c>
      <c r="V1758">
        <v>31</v>
      </c>
      <c r="W1758">
        <v>27</v>
      </c>
      <c r="X1758">
        <v>24</v>
      </c>
      <c r="Y1758">
        <v>23</v>
      </c>
      <c r="Z1758">
        <v>28</v>
      </c>
      <c r="AA1758">
        <v>114</v>
      </c>
      <c r="AB1758">
        <v>123</v>
      </c>
      <c r="AC1758">
        <v>138</v>
      </c>
      <c r="AD1758">
        <v>141</v>
      </c>
      <c r="AE1758">
        <v>105</v>
      </c>
      <c r="AF1758">
        <v>97</v>
      </c>
      <c r="AG1758">
        <v>90</v>
      </c>
      <c r="AH1758">
        <v>66</v>
      </c>
      <c r="AI1758">
        <v>49</v>
      </c>
      <c r="AJ1758">
        <v>39</v>
      </c>
      <c r="AK1758">
        <v>28</v>
      </c>
      <c r="AL1758">
        <v>13</v>
      </c>
      <c r="AM1758">
        <v>17</v>
      </c>
      <c r="AN1758">
        <f t="shared" si="365"/>
        <v>1512</v>
      </c>
      <c r="AO1758">
        <v>47</v>
      </c>
      <c r="AP1758">
        <v>38</v>
      </c>
      <c r="AQ1758">
        <v>42</v>
      </c>
      <c r="AR1758">
        <v>38</v>
      </c>
      <c r="AS1758">
        <v>38</v>
      </c>
      <c r="AT1758">
        <v>37</v>
      </c>
      <c r="AU1758">
        <v>39</v>
      </c>
      <c r="AV1758">
        <v>34</v>
      </c>
      <c r="AW1758">
        <v>33</v>
      </c>
      <c r="AX1758">
        <v>32</v>
      </c>
      <c r="AY1758">
        <v>38</v>
      </c>
      <c r="AZ1758">
        <v>42</v>
      </c>
      <c r="BA1758">
        <v>32</v>
      </c>
      <c r="BB1758">
        <v>38</v>
      </c>
      <c r="BC1758">
        <v>36</v>
      </c>
      <c r="BD1758">
        <v>26</v>
      </c>
      <c r="BE1758">
        <v>26</v>
      </c>
      <c r="BF1758">
        <v>26</v>
      </c>
      <c r="BG1758">
        <v>27</v>
      </c>
      <c r="BH1758">
        <v>21</v>
      </c>
      <c r="BI1758">
        <v>114</v>
      </c>
      <c r="BJ1758">
        <v>116</v>
      </c>
      <c r="BK1758">
        <v>99</v>
      </c>
      <c r="BL1758">
        <v>98</v>
      </c>
      <c r="BM1758">
        <v>75</v>
      </c>
      <c r="BN1758">
        <v>80</v>
      </c>
      <c r="BO1758">
        <v>80</v>
      </c>
      <c r="BP1758">
        <v>46</v>
      </c>
      <c r="BQ1758">
        <v>33</v>
      </c>
      <c r="BR1758">
        <v>29</v>
      </c>
      <c r="BS1758">
        <v>23</v>
      </c>
      <c r="BT1758">
        <v>15</v>
      </c>
      <c r="BU1758">
        <v>14</v>
      </c>
      <c r="BV1758" s="40"/>
      <c r="BW1758" s="5">
        <f t="shared" si="368"/>
        <v>461</v>
      </c>
      <c r="BX1758" s="5">
        <f t="shared" si="369"/>
        <v>184</v>
      </c>
      <c r="BY1758" s="5">
        <f t="shared" si="370"/>
        <v>288</v>
      </c>
      <c r="BZ1758" s="5">
        <f t="shared" si="371"/>
        <v>637</v>
      </c>
      <c r="CA1758" s="5">
        <f t="shared" si="372"/>
        <v>146</v>
      </c>
      <c r="CB1758" s="40">
        <f t="shared" si="373"/>
        <v>458</v>
      </c>
      <c r="CC1758" s="40">
        <f t="shared" si="374"/>
        <v>184</v>
      </c>
      <c r="CD1758" s="40">
        <f t="shared" si="375"/>
        <v>278</v>
      </c>
      <c r="CE1758" s="40">
        <f t="shared" si="366"/>
        <v>478</v>
      </c>
      <c r="CF1758" s="40">
        <f t="shared" si="367"/>
        <v>114</v>
      </c>
    </row>
    <row r="1759" spans="1:84" x14ac:dyDescent="0.25">
      <c r="A1759" s="73" t="s">
        <v>3431</v>
      </c>
      <c r="B1759" s="2" t="s">
        <v>3412</v>
      </c>
      <c r="C1759" s="2" t="s">
        <v>1292</v>
      </c>
      <c r="D1759" s="2" t="s">
        <v>1366</v>
      </c>
      <c r="E1759">
        <f t="shared" si="363"/>
        <v>9530</v>
      </c>
      <c r="F1759">
        <f t="shared" si="364"/>
        <v>4974</v>
      </c>
      <c r="G1759">
        <v>102</v>
      </c>
      <c r="H1759">
        <v>94</v>
      </c>
      <c r="I1759">
        <v>107</v>
      </c>
      <c r="J1759">
        <v>102</v>
      </c>
      <c r="K1759">
        <v>93</v>
      </c>
      <c r="L1759">
        <v>88</v>
      </c>
      <c r="M1759">
        <v>92</v>
      </c>
      <c r="N1759">
        <v>101</v>
      </c>
      <c r="O1759">
        <v>106</v>
      </c>
      <c r="P1759">
        <v>113</v>
      </c>
      <c r="Q1759">
        <v>115</v>
      </c>
      <c r="R1759">
        <v>124</v>
      </c>
      <c r="S1759">
        <v>115</v>
      </c>
      <c r="T1759">
        <v>111</v>
      </c>
      <c r="U1759">
        <v>106</v>
      </c>
      <c r="V1759">
        <v>91</v>
      </c>
      <c r="W1759">
        <v>88</v>
      </c>
      <c r="X1759">
        <v>74</v>
      </c>
      <c r="Y1759">
        <v>74</v>
      </c>
      <c r="Z1759">
        <v>67</v>
      </c>
      <c r="AA1759">
        <v>307</v>
      </c>
      <c r="AB1759">
        <v>325</v>
      </c>
      <c r="AC1759">
        <v>352</v>
      </c>
      <c r="AD1759">
        <v>397</v>
      </c>
      <c r="AE1759">
        <v>378</v>
      </c>
      <c r="AF1759">
        <v>285</v>
      </c>
      <c r="AG1759">
        <v>283</v>
      </c>
      <c r="AH1759">
        <v>245</v>
      </c>
      <c r="AI1759">
        <v>167</v>
      </c>
      <c r="AJ1759">
        <v>122</v>
      </c>
      <c r="AK1759">
        <v>63</v>
      </c>
      <c r="AL1759">
        <v>44</v>
      </c>
      <c r="AM1759">
        <v>43</v>
      </c>
      <c r="AN1759">
        <f t="shared" si="365"/>
        <v>4556</v>
      </c>
      <c r="AO1759">
        <v>114</v>
      </c>
      <c r="AP1759">
        <v>107</v>
      </c>
      <c r="AQ1759">
        <v>86</v>
      </c>
      <c r="AR1759">
        <v>90</v>
      </c>
      <c r="AS1759">
        <v>84</v>
      </c>
      <c r="AT1759">
        <v>91</v>
      </c>
      <c r="AU1759">
        <v>92</v>
      </c>
      <c r="AV1759">
        <v>92</v>
      </c>
      <c r="AW1759">
        <v>93</v>
      </c>
      <c r="AX1759">
        <v>81</v>
      </c>
      <c r="AY1759">
        <v>94</v>
      </c>
      <c r="AZ1759">
        <v>97</v>
      </c>
      <c r="BA1759">
        <v>111</v>
      </c>
      <c r="BB1759">
        <v>106</v>
      </c>
      <c r="BC1759">
        <v>85</v>
      </c>
      <c r="BD1759">
        <v>85</v>
      </c>
      <c r="BE1759">
        <v>72</v>
      </c>
      <c r="BF1759">
        <v>75</v>
      </c>
      <c r="BG1759">
        <v>72</v>
      </c>
      <c r="BH1759">
        <v>69</v>
      </c>
      <c r="BI1759">
        <v>391</v>
      </c>
      <c r="BJ1759">
        <v>386</v>
      </c>
      <c r="BK1759">
        <v>378</v>
      </c>
      <c r="BL1759">
        <v>311</v>
      </c>
      <c r="BM1759">
        <v>343</v>
      </c>
      <c r="BN1759">
        <v>233</v>
      </c>
      <c r="BO1759">
        <v>174</v>
      </c>
      <c r="BP1759">
        <v>179</v>
      </c>
      <c r="BQ1759">
        <v>141</v>
      </c>
      <c r="BR1759">
        <v>85</v>
      </c>
      <c r="BS1759">
        <v>56</v>
      </c>
      <c r="BT1759">
        <v>39</v>
      </c>
      <c r="BU1759">
        <v>44</v>
      </c>
      <c r="BV1759" s="40"/>
      <c r="BW1759" s="5">
        <f t="shared" si="368"/>
        <v>1237</v>
      </c>
      <c r="BX1759" s="5">
        <f t="shared" si="369"/>
        <v>585</v>
      </c>
      <c r="BY1759" s="5">
        <f t="shared" si="370"/>
        <v>773</v>
      </c>
      <c r="BZ1759" s="5">
        <f t="shared" si="371"/>
        <v>1940</v>
      </c>
      <c r="CA1759" s="5">
        <f t="shared" si="372"/>
        <v>439</v>
      </c>
      <c r="CB1759" s="40">
        <f t="shared" si="373"/>
        <v>1121</v>
      </c>
      <c r="CC1759" s="40">
        <f t="shared" si="374"/>
        <v>534</v>
      </c>
      <c r="CD1759" s="40">
        <f t="shared" si="375"/>
        <v>918</v>
      </c>
      <c r="CE1759" s="40">
        <f t="shared" si="366"/>
        <v>1618</v>
      </c>
      <c r="CF1759" s="40">
        <f t="shared" si="367"/>
        <v>365</v>
      </c>
    </row>
    <row r="1760" spans="1:84" x14ac:dyDescent="0.25">
      <c r="A1760" s="73" t="s">
        <v>3432</v>
      </c>
      <c r="B1760" s="2" t="s">
        <v>3412</v>
      </c>
      <c r="C1760" s="2" t="s">
        <v>1292</v>
      </c>
      <c r="D1760" s="2" t="s">
        <v>1851</v>
      </c>
      <c r="E1760">
        <f t="shared" si="363"/>
        <v>7798</v>
      </c>
      <c r="F1760">
        <f t="shared" si="364"/>
        <v>4044</v>
      </c>
      <c r="G1760">
        <v>88</v>
      </c>
      <c r="H1760">
        <v>96</v>
      </c>
      <c r="I1760">
        <v>82</v>
      </c>
      <c r="J1760">
        <v>89</v>
      </c>
      <c r="K1760">
        <v>90</v>
      </c>
      <c r="L1760">
        <v>85</v>
      </c>
      <c r="M1760">
        <v>80</v>
      </c>
      <c r="N1760">
        <v>75</v>
      </c>
      <c r="O1760">
        <v>86</v>
      </c>
      <c r="P1760">
        <v>77</v>
      </c>
      <c r="Q1760">
        <v>83</v>
      </c>
      <c r="R1760">
        <v>78</v>
      </c>
      <c r="S1760">
        <v>84</v>
      </c>
      <c r="T1760">
        <v>72</v>
      </c>
      <c r="U1760">
        <v>65</v>
      </c>
      <c r="V1760">
        <v>60</v>
      </c>
      <c r="W1760">
        <v>55</v>
      </c>
      <c r="X1760">
        <v>66</v>
      </c>
      <c r="Y1760">
        <v>58</v>
      </c>
      <c r="Z1760">
        <v>56</v>
      </c>
      <c r="AA1760">
        <v>282</v>
      </c>
      <c r="AB1760">
        <v>351</v>
      </c>
      <c r="AC1760">
        <v>324</v>
      </c>
      <c r="AD1760">
        <v>274</v>
      </c>
      <c r="AE1760">
        <v>285</v>
      </c>
      <c r="AF1760">
        <v>257</v>
      </c>
      <c r="AG1760">
        <v>209</v>
      </c>
      <c r="AH1760">
        <v>188</v>
      </c>
      <c r="AI1760">
        <v>115</v>
      </c>
      <c r="AJ1760">
        <v>126</v>
      </c>
      <c r="AK1760">
        <v>60</v>
      </c>
      <c r="AL1760">
        <v>23</v>
      </c>
      <c r="AM1760">
        <v>25</v>
      </c>
      <c r="AN1760">
        <f t="shared" si="365"/>
        <v>3754</v>
      </c>
      <c r="AO1760">
        <v>90</v>
      </c>
      <c r="AP1760">
        <v>83</v>
      </c>
      <c r="AQ1760">
        <v>95</v>
      </c>
      <c r="AR1760">
        <v>85</v>
      </c>
      <c r="AS1760">
        <v>77</v>
      </c>
      <c r="AT1760">
        <v>76</v>
      </c>
      <c r="AU1760">
        <v>80</v>
      </c>
      <c r="AV1760">
        <v>88</v>
      </c>
      <c r="AW1760">
        <v>76</v>
      </c>
      <c r="AX1760">
        <v>76</v>
      </c>
      <c r="AY1760">
        <v>77</v>
      </c>
      <c r="AZ1760">
        <v>81</v>
      </c>
      <c r="BA1760">
        <v>72</v>
      </c>
      <c r="BB1760">
        <v>81</v>
      </c>
      <c r="BC1760">
        <v>76</v>
      </c>
      <c r="BD1760">
        <v>71</v>
      </c>
      <c r="BE1760">
        <v>67</v>
      </c>
      <c r="BF1760">
        <v>52</v>
      </c>
      <c r="BG1760">
        <v>59</v>
      </c>
      <c r="BH1760">
        <v>60</v>
      </c>
      <c r="BI1760">
        <v>360</v>
      </c>
      <c r="BJ1760">
        <v>292</v>
      </c>
      <c r="BK1760">
        <v>348</v>
      </c>
      <c r="BL1760">
        <v>296</v>
      </c>
      <c r="BM1760">
        <v>239</v>
      </c>
      <c r="BN1760">
        <v>152</v>
      </c>
      <c r="BO1760">
        <v>152</v>
      </c>
      <c r="BP1760">
        <v>116</v>
      </c>
      <c r="BQ1760">
        <v>82</v>
      </c>
      <c r="BR1760">
        <v>99</v>
      </c>
      <c r="BS1760">
        <v>42</v>
      </c>
      <c r="BT1760">
        <v>27</v>
      </c>
      <c r="BU1760">
        <v>27</v>
      </c>
      <c r="BV1760" s="40"/>
      <c r="BW1760" s="5">
        <f t="shared" si="368"/>
        <v>1009</v>
      </c>
      <c r="BX1760" s="5">
        <f t="shared" si="369"/>
        <v>402</v>
      </c>
      <c r="BY1760" s="5">
        <f t="shared" si="370"/>
        <v>747</v>
      </c>
      <c r="BZ1760" s="5">
        <f t="shared" si="371"/>
        <v>1537</v>
      </c>
      <c r="CA1760" s="5">
        <f t="shared" si="372"/>
        <v>349</v>
      </c>
      <c r="CB1760" s="40">
        <f t="shared" si="373"/>
        <v>984</v>
      </c>
      <c r="CC1760" s="40">
        <f t="shared" si="374"/>
        <v>419</v>
      </c>
      <c r="CD1760" s="40">
        <f t="shared" si="375"/>
        <v>771</v>
      </c>
      <c r="CE1760" s="40">
        <f t="shared" si="366"/>
        <v>1303</v>
      </c>
      <c r="CF1760" s="40">
        <f t="shared" si="367"/>
        <v>277</v>
      </c>
    </row>
    <row r="1761" spans="1:84" x14ac:dyDescent="0.25">
      <c r="A1761" s="73" t="s">
        <v>3433</v>
      </c>
      <c r="B1761" s="2" t="s">
        <v>3412</v>
      </c>
      <c r="C1761" s="2" t="s">
        <v>3434</v>
      </c>
      <c r="D1761" s="2" t="s">
        <v>3435</v>
      </c>
      <c r="E1761">
        <f t="shared" si="363"/>
        <v>12660</v>
      </c>
      <c r="F1761">
        <f t="shared" si="364"/>
        <v>6735</v>
      </c>
      <c r="G1761">
        <v>163</v>
      </c>
      <c r="H1761">
        <v>133</v>
      </c>
      <c r="I1761">
        <v>132</v>
      </c>
      <c r="J1761">
        <v>144</v>
      </c>
      <c r="K1761">
        <v>125</v>
      </c>
      <c r="L1761">
        <v>128</v>
      </c>
      <c r="M1761">
        <v>134</v>
      </c>
      <c r="N1761">
        <v>147</v>
      </c>
      <c r="O1761">
        <v>147</v>
      </c>
      <c r="P1761">
        <v>137</v>
      </c>
      <c r="Q1761">
        <v>135</v>
      </c>
      <c r="R1761">
        <v>148</v>
      </c>
      <c r="S1761">
        <v>157</v>
      </c>
      <c r="T1761">
        <v>136</v>
      </c>
      <c r="U1761">
        <v>144</v>
      </c>
      <c r="V1761">
        <v>115</v>
      </c>
      <c r="W1761">
        <v>93</v>
      </c>
      <c r="X1761">
        <v>91</v>
      </c>
      <c r="Y1761">
        <v>106</v>
      </c>
      <c r="Z1761">
        <v>108</v>
      </c>
      <c r="AA1761">
        <v>524</v>
      </c>
      <c r="AB1761">
        <v>505</v>
      </c>
      <c r="AC1761">
        <v>425</v>
      </c>
      <c r="AD1761">
        <v>430</v>
      </c>
      <c r="AE1761">
        <v>421</v>
      </c>
      <c r="AF1761">
        <v>464</v>
      </c>
      <c r="AG1761">
        <v>388</v>
      </c>
      <c r="AH1761">
        <v>337</v>
      </c>
      <c r="AI1761">
        <v>234</v>
      </c>
      <c r="AJ1761">
        <v>148</v>
      </c>
      <c r="AK1761">
        <v>121</v>
      </c>
      <c r="AL1761">
        <v>57</v>
      </c>
      <c r="AM1761">
        <v>58</v>
      </c>
      <c r="AN1761">
        <f t="shared" si="365"/>
        <v>5925</v>
      </c>
      <c r="AO1761">
        <v>128</v>
      </c>
      <c r="AP1761">
        <v>151</v>
      </c>
      <c r="AQ1761">
        <v>143</v>
      </c>
      <c r="AR1761">
        <v>133</v>
      </c>
      <c r="AS1761">
        <v>134</v>
      </c>
      <c r="AT1761">
        <v>128</v>
      </c>
      <c r="AU1761">
        <v>130</v>
      </c>
      <c r="AV1761">
        <v>126</v>
      </c>
      <c r="AW1761">
        <v>131</v>
      </c>
      <c r="AX1761">
        <v>136</v>
      </c>
      <c r="AY1761">
        <v>153</v>
      </c>
      <c r="AZ1761">
        <v>149</v>
      </c>
      <c r="BA1761">
        <v>139</v>
      </c>
      <c r="BB1761">
        <v>147</v>
      </c>
      <c r="BC1761">
        <v>108</v>
      </c>
      <c r="BD1761">
        <v>116</v>
      </c>
      <c r="BE1761">
        <v>115</v>
      </c>
      <c r="BF1761">
        <v>102</v>
      </c>
      <c r="BG1761">
        <v>84</v>
      </c>
      <c r="BH1761">
        <v>78</v>
      </c>
      <c r="BI1761">
        <v>447</v>
      </c>
      <c r="BJ1761">
        <v>419</v>
      </c>
      <c r="BK1761">
        <v>456</v>
      </c>
      <c r="BL1761">
        <v>429</v>
      </c>
      <c r="BM1761">
        <v>382</v>
      </c>
      <c r="BN1761">
        <v>274</v>
      </c>
      <c r="BO1761">
        <v>260</v>
      </c>
      <c r="BP1761">
        <v>246</v>
      </c>
      <c r="BQ1761">
        <v>168</v>
      </c>
      <c r="BR1761">
        <v>116</v>
      </c>
      <c r="BS1761">
        <v>83</v>
      </c>
      <c r="BT1761">
        <v>61</v>
      </c>
      <c r="BU1761">
        <v>53</v>
      </c>
      <c r="BV1761" s="40"/>
      <c r="BW1761" s="5">
        <f t="shared" si="368"/>
        <v>1673</v>
      </c>
      <c r="BX1761" s="5">
        <f t="shared" si="369"/>
        <v>736</v>
      </c>
      <c r="BY1761" s="5">
        <f t="shared" si="370"/>
        <v>1243</v>
      </c>
      <c r="BZ1761" s="5">
        <f t="shared" si="371"/>
        <v>2465</v>
      </c>
      <c r="CA1761" s="5">
        <f t="shared" si="372"/>
        <v>618</v>
      </c>
      <c r="CB1761" s="40">
        <f t="shared" si="373"/>
        <v>1642</v>
      </c>
      <c r="CC1761" s="40">
        <f t="shared" si="374"/>
        <v>727</v>
      </c>
      <c r="CD1761" s="40">
        <f t="shared" si="375"/>
        <v>1028</v>
      </c>
      <c r="CE1761" s="40">
        <f t="shared" si="366"/>
        <v>2047</v>
      </c>
      <c r="CF1761" s="40">
        <f t="shared" si="367"/>
        <v>481</v>
      </c>
    </row>
    <row r="1762" spans="1:84" x14ac:dyDescent="0.25">
      <c r="A1762" s="73" t="s">
        <v>3436</v>
      </c>
      <c r="B1762" s="2" t="s">
        <v>3412</v>
      </c>
      <c r="C1762" s="2" t="s">
        <v>3434</v>
      </c>
      <c r="D1762" s="2" t="s">
        <v>3437</v>
      </c>
      <c r="E1762">
        <f t="shared" si="363"/>
        <v>2525</v>
      </c>
      <c r="F1762">
        <f t="shared" si="364"/>
        <v>1340</v>
      </c>
      <c r="G1762">
        <v>30</v>
      </c>
      <c r="H1762">
        <v>26</v>
      </c>
      <c r="I1762">
        <v>25</v>
      </c>
      <c r="J1762">
        <v>25</v>
      </c>
      <c r="K1762">
        <v>21</v>
      </c>
      <c r="L1762">
        <v>22</v>
      </c>
      <c r="M1762">
        <v>20</v>
      </c>
      <c r="N1762">
        <v>22</v>
      </c>
      <c r="O1762">
        <v>26</v>
      </c>
      <c r="P1762">
        <v>24</v>
      </c>
      <c r="Q1762">
        <v>23</v>
      </c>
      <c r="R1762">
        <v>24</v>
      </c>
      <c r="S1762">
        <v>30</v>
      </c>
      <c r="T1762">
        <v>24</v>
      </c>
      <c r="U1762">
        <v>25</v>
      </c>
      <c r="V1762">
        <v>20</v>
      </c>
      <c r="W1762">
        <v>18</v>
      </c>
      <c r="X1762">
        <v>17</v>
      </c>
      <c r="Y1762">
        <v>14</v>
      </c>
      <c r="Z1762">
        <v>18</v>
      </c>
      <c r="AA1762">
        <v>75</v>
      </c>
      <c r="AB1762">
        <v>91</v>
      </c>
      <c r="AC1762">
        <v>94</v>
      </c>
      <c r="AD1762">
        <v>68</v>
      </c>
      <c r="AE1762">
        <v>103</v>
      </c>
      <c r="AF1762">
        <v>98</v>
      </c>
      <c r="AG1762">
        <v>94</v>
      </c>
      <c r="AH1762">
        <v>62</v>
      </c>
      <c r="AI1762">
        <v>78</v>
      </c>
      <c r="AJ1762">
        <v>40</v>
      </c>
      <c r="AK1762">
        <v>42</v>
      </c>
      <c r="AL1762">
        <v>22</v>
      </c>
      <c r="AM1762">
        <v>19</v>
      </c>
      <c r="AN1762">
        <f t="shared" si="365"/>
        <v>1185</v>
      </c>
      <c r="AO1762">
        <v>30</v>
      </c>
      <c r="AP1762">
        <v>25</v>
      </c>
      <c r="AQ1762">
        <v>26</v>
      </c>
      <c r="AR1762">
        <v>22</v>
      </c>
      <c r="AS1762">
        <v>22</v>
      </c>
      <c r="AT1762">
        <v>23</v>
      </c>
      <c r="AU1762">
        <v>23</v>
      </c>
      <c r="AV1762">
        <v>25</v>
      </c>
      <c r="AW1762">
        <v>20</v>
      </c>
      <c r="AX1762">
        <v>21</v>
      </c>
      <c r="AY1762">
        <v>27</v>
      </c>
      <c r="AZ1762">
        <v>28</v>
      </c>
      <c r="BA1762">
        <v>25</v>
      </c>
      <c r="BB1762">
        <v>26</v>
      </c>
      <c r="BC1762">
        <v>22</v>
      </c>
      <c r="BD1762">
        <v>20</v>
      </c>
      <c r="BE1762">
        <v>18</v>
      </c>
      <c r="BF1762">
        <v>16</v>
      </c>
      <c r="BG1762">
        <v>18</v>
      </c>
      <c r="BH1762">
        <v>13</v>
      </c>
      <c r="BI1762">
        <v>86</v>
      </c>
      <c r="BJ1762">
        <v>89</v>
      </c>
      <c r="BK1762">
        <v>77</v>
      </c>
      <c r="BL1762">
        <v>71</v>
      </c>
      <c r="BM1762">
        <v>68</v>
      </c>
      <c r="BN1762">
        <v>66</v>
      </c>
      <c r="BO1762">
        <v>59</v>
      </c>
      <c r="BP1762">
        <v>55</v>
      </c>
      <c r="BQ1762">
        <v>48</v>
      </c>
      <c r="BR1762">
        <v>38</v>
      </c>
      <c r="BS1762">
        <v>30</v>
      </c>
      <c r="BT1762">
        <v>21</v>
      </c>
      <c r="BU1762">
        <v>27</v>
      </c>
      <c r="BV1762" s="40"/>
      <c r="BW1762" s="5">
        <f t="shared" si="368"/>
        <v>288</v>
      </c>
      <c r="BX1762" s="5">
        <f t="shared" si="369"/>
        <v>134</v>
      </c>
      <c r="BY1762" s="5">
        <f t="shared" si="370"/>
        <v>198</v>
      </c>
      <c r="BZ1762" s="5">
        <f t="shared" si="371"/>
        <v>519</v>
      </c>
      <c r="CA1762" s="5">
        <f t="shared" si="372"/>
        <v>201</v>
      </c>
      <c r="CB1762" s="40">
        <f t="shared" si="373"/>
        <v>292</v>
      </c>
      <c r="CC1762" s="40">
        <f t="shared" si="374"/>
        <v>127</v>
      </c>
      <c r="CD1762" s="40">
        <f t="shared" si="375"/>
        <v>206</v>
      </c>
      <c r="CE1762" s="40">
        <f t="shared" si="366"/>
        <v>396</v>
      </c>
      <c r="CF1762" s="40">
        <f t="shared" si="367"/>
        <v>164</v>
      </c>
    </row>
    <row r="1763" spans="1:84" x14ac:dyDescent="0.25">
      <c r="A1763" s="73" t="s">
        <v>3438</v>
      </c>
      <c r="B1763" s="2" t="s">
        <v>3412</v>
      </c>
      <c r="C1763" s="2" t="s">
        <v>3434</v>
      </c>
      <c r="D1763" s="2" t="s">
        <v>3412</v>
      </c>
      <c r="E1763">
        <f t="shared" si="363"/>
        <v>14080</v>
      </c>
      <c r="F1763">
        <f t="shared" si="364"/>
        <v>7456</v>
      </c>
      <c r="G1763">
        <v>182</v>
      </c>
      <c r="H1763">
        <v>215</v>
      </c>
      <c r="I1763">
        <v>208</v>
      </c>
      <c r="J1763">
        <v>190</v>
      </c>
      <c r="K1763">
        <v>208</v>
      </c>
      <c r="L1763">
        <v>186</v>
      </c>
      <c r="M1763">
        <v>165</v>
      </c>
      <c r="N1763">
        <v>193</v>
      </c>
      <c r="O1763">
        <v>155</v>
      </c>
      <c r="P1763">
        <v>190</v>
      </c>
      <c r="Q1763">
        <v>184</v>
      </c>
      <c r="R1763">
        <v>178</v>
      </c>
      <c r="S1763">
        <v>185</v>
      </c>
      <c r="T1763">
        <v>149</v>
      </c>
      <c r="U1763">
        <v>144</v>
      </c>
      <c r="V1763">
        <v>144</v>
      </c>
      <c r="W1763">
        <v>144</v>
      </c>
      <c r="X1763">
        <v>138</v>
      </c>
      <c r="Y1763">
        <v>110</v>
      </c>
      <c r="Z1763">
        <v>131</v>
      </c>
      <c r="AA1763">
        <v>603</v>
      </c>
      <c r="AB1763">
        <v>603</v>
      </c>
      <c r="AC1763">
        <v>465</v>
      </c>
      <c r="AD1763">
        <v>496</v>
      </c>
      <c r="AE1763">
        <v>413</v>
      </c>
      <c r="AF1763">
        <v>362</v>
      </c>
      <c r="AG1763">
        <v>333</v>
      </c>
      <c r="AH1763">
        <v>291</v>
      </c>
      <c r="AI1763">
        <v>168</v>
      </c>
      <c r="AJ1763">
        <v>129</v>
      </c>
      <c r="AK1763">
        <v>97</v>
      </c>
      <c r="AL1763">
        <v>53</v>
      </c>
      <c r="AM1763">
        <v>44</v>
      </c>
      <c r="AN1763">
        <f t="shared" si="365"/>
        <v>6624</v>
      </c>
      <c r="AO1763">
        <v>223</v>
      </c>
      <c r="AP1763">
        <v>182</v>
      </c>
      <c r="AQ1763">
        <v>184</v>
      </c>
      <c r="AR1763">
        <v>197</v>
      </c>
      <c r="AS1763">
        <v>145</v>
      </c>
      <c r="AT1763">
        <v>157</v>
      </c>
      <c r="AU1763">
        <v>179</v>
      </c>
      <c r="AV1763">
        <v>151</v>
      </c>
      <c r="AW1763">
        <v>189</v>
      </c>
      <c r="AX1763">
        <v>134</v>
      </c>
      <c r="AY1763">
        <v>151</v>
      </c>
      <c r="AZ1763">
        <v>157</v>
      </c>
      <c r="BA1763">
        <v>145</v>
      </c>
      <c r="BB1763">
        <v>169</v>
      </c>
      <c r="BC1763">
        <v>154</v>
      </c>
      <c r="BD1763">
        <v>133</v>
      </c>
      <c r="BE1763">
        <v>114</v>
      </c>
      <c r="BF1763">
        <v>108</v>
      </c>
      <c r="BG1763">
        <v>131</v>
      </c>
      <c r="BH1763">
        <v>100</v>
      </c>
      <c r="BI1763">
        <v>604</v>
      </c>
      <c r="BJ1763">
        <v>521</v>
      </c>
      <c r="BK1763">
        <v>500</v>
      </c>
      <c r="BL1763">
        <v>439</v>
      </c>
      <c r="BM1763">
        <v>307</v>
      </c>
      <c r="BN1763">
        <v>307</v>
      </c>
      <c r="BO1763">
        <v>207</v>
      </c>
      <c r="BP1763">
        <v>212</v>
      </c>
      <c r="BQ1763">
        <v>142</v>
      </c>
      <c r="BR1763">
        <v>106</v>
      </c>
      <c r="BS1763">
        <v>67</v>
      </c>
      <c r="BT1763">
        <v>59</v>
      </c>
      <c r="BU1763">
        <v>50</v>
      </c>
      <c r="BV1763" s="40"/>
      <c r="BW1763" s="5">
        <f t="shared" si="368"/>
        <v>2254</v>
      </c>
      <c r="BX1763" s="5">
        <f t="shared" si="369"/>
        <v>904</v>
      </c>
      <c r="BY1763" s="5">
        <f t="shared" si="370"/>
        <v>1447</v>
      </c>
      <c r="BZ1763" s="5">
        <f t="shared" si="371"/>
        <v>2360</v>
      </c>
      <c r="CA1763" s="5">
        <f t="shared" si="372"/>
        <v>491</v>
      </c>
      <c r="CB1763" s="40">
        <f t="shared" si="373"/>
        <v>2049</v>
      </c>
      <c r="CC1763" s="40">
        <f t="shared" si="374"/>
        <v>823</v>
      </c>
      <c r="CD1763" s="40">
        <f t="shared" si="375"/>
        <v>1356</v>
      </c>
      <c r="CE1763" s="40">
        <f t="shared" si="366"/>
        <v>1972</v>
      </c>
      <c r="CF1763" s="40">
        <f t="shared" si="367"/>
        <v>424</v>
      </c>
    </row>
    <row r="1764" spans="1:84" x14ac:dyDescent="0.25">
      <c r="A1764" s="73" t="s">
        <v>3439</v>
      </c>
      <c r="B1764" s="2" t="s">
        <v>3412</v>
      </c>
      <c r="C1764" s="2" t="s">
        <v>3434</v>
      </c>
      <c r="D1764" s="2" t="s">
        <v>177</v>
      </c>
      <c r="E1764">
        <f t="shared" si="363"/>
        <v>10796</v>
      </c>
      <c r="F1764">
        <f t="shared" si="364"/>
        <v>5707</v>
      </c>
      <c r="G1764">
        <v>130</v>
      </c>
      <c r="H1764">
        <v>132</v>
      </c>
      <c r="I1764">
        <v>133</v>
      </c>
      <c r="J1764">
        <v>118</v>
      </c>
      <c r="K1764">
        <v>121</v>
      </c>
      <c r="L1764">
        <v>100</v>
      </c>
      <c r="M1764">
        <v>101</v>
      </c>
      <c r="N1764">
        <v>110</v>
      </c>
      <c r="O1764">
        <v>106</v>
      </c>
      <c r="P1764">
        <v>129</v>
      </c>
      <c r="Q1764">
        <v>129</v>
      </c>
      <c r="R1764">
        <v>149</v>
      </c>
      <c r="S1764">
        <v>145</v>
      </c>
      <c r="T1764">
        <v>144</v>
      </c>
      <c r="U1764">
        <v>135</v>
      </c>
      <c r="V1764">
        <v>102</v>
      </c>
      <c r="W1764">
        <v>92</v>
      </c>
      <c r="X1764">
        <v>85</v>
      </c>
      <c r="Y1764">
        <v>79</v>
      </c>
      <c r="Z1764">
        <v>94</v>
      </c>
      <c r="AA1764">
        <v>434</v>
      </c>
      <c r="AB1764">
        <v>451</v>
      </c>
      <c r="AC1764">
        <v>395</v>
      </c>
      <c r="AD1764">
        <v>389</v>
      </c>
      <c r="AE1764">
        <v>314</v>
      </c>
      <c r="AF1764">
        <v>334</v>
      </c>
      <c r="AG1764">
        <v>294</v>
      </c>
      <c r="AH1764">
        <v>268</v>
      </c>
      <c r="AI1764">
        <v>197</v>
      </c>
      <c r="AJ1764">
        <v>143</v>
      </c>
      <c r="AK1764">
        <v>85</v>
      </c>
      <c r="AL1764">
        <v>37</v>
      </c>
      <c r="AM1764">
        <v>32</v>
      </c>
      <c r="AN1764">
        <f t="shared" si="365"/>
        <v>5089</v>
      </c>
      <c r="AO1764">
        <v>159</v>
      </c>
      <c r="AP1764">
        <v>126</v>
      </c>
      <c r="AQ1764">
        <v>109</v>
      </c>
      <c r="AR1764">
        <v>113</v>
      </c>
      <c r="AS1764">
        <v>89</v>
      </c>
      <c r="AT1764">
        <v>107</v>
      </c>
      <c r="AU1764">
        <v>114</v>
      </c>
      <c r="AV1764">
        <v>115</v>
      </c>
      <c r="AW1764">
        <v>129</v>
      </c>
      <c r="AX1764">
        <v>95</v>
      </c>
      <c r="AY1764">
        <v>120</v>
      </c>
      <c r="AZ1764">
        <v>117</v>
      </c>
      <c r="BA1764">
        <v>124</v>
      </c>
      <c r="BB1764">
        <v>113</v>
      </c>
      <c r="BC1764">
        <v>99</v>
      </c>
      <c r="BD1764">
        <v>107</v>
      </c>
      <c r="BE1764">
        <v>100</v>
      </c>
      <c r="BF1764">
        <v>91</v>
      </c>
      <c r="BG1764">
        <v>97</v>
      </c>
      <c r="BH1764">
        <v>72</v>
      </c>
      <c r="BI1764">
        <v>435</v>
      </c>
      <c r="BJ1764">
        <v>374</v>
      </c>
      <c r="BK1764">
        <v>424</v>
      </c>
      <c r="BL1764">
        <v>317</v>
      </c>
      <c r="BM1764">
        <v>296</v>
      </c>
      <c r="BN1764">
        <v>206</v>
      </c>
      <c r="BO1764">
        <v>205</v>
      </c>
      <c r="BP1764">
        <v>179</v>
      </c>
      <c r="BQ1764">
        <v>172</v>
      </c>
      <c r="BR1764">
        <v>122</v>
      </c>
      <c r="BS1764">
        <v>87</v>
      </c>
      <c r="BT1764">
        <v>37</v>
      </c>
      <c r="BU1764">
        <v>39</v>
      </c>
      <c r="BV1764" s="40"/>
      <c r="BW1764" s="5">
        <f t="shared" si="368"/>
        <v>1458</v>
      </c>
      <c r="BX1764" s="5">
        <f t="shared" si="369"/>
        <v>703</v>
      </c>
      <c r="BY1764" s="5">
        <f t="shared" si="370"/>
        <v>1058</v>
      </c>
      <c r="BZ1764" s="5">
        <f t="shared" si="371"/>
        <v>1994</v>
      </c>
      <c r="CA1764" s="5">
        <f t="shared" si="372"/>
        <v>494</v>
      </c>
      <c r="CB1764" s="40">
        <f t="shared" si="373"/>
        <v>1393</v>
      </c>
      <c r="CC1764" s="40">
        <f t="shared" si="374"/>
        <v>634</v>
      </c>
      <c r="CD1764" s="40">
        <f t="shared" si="375"/>
        <v>978</v>
      </c>
      <c r="CE1764" s="40">
        <f t="shared" si="366"/>
        <v>1627</v>
      </c>
      <c r="CF1764" s="40">
        <f t="shared" si="367"/>
        <v>457</v>
      </c>
    </row>
    <row r="1765" spans="1:84" x14ac:dyDescent="0.25">
      <c r="A1765" s="73" t="s">
        <v>3440</v>
      </c>
      <c r="B1765" s="2" t="s">
        <v>3412</v>
      </c>
      <c r="C1765" s="2" t="s">
        <v>3434</v>
      </c>
      <c r="D1765" s="2" t="s">
        <v>3441</v>
      </c>
      <c r="E1765">
        <f t="shared" si="363"/>
        <v>3363</v>
      </c>
      <c r="F1765">
        <f t="shared" si="364"/>
        <v>1792</v>
      </c>
      <c r="G1765">
        <v>47</v>
      </c>
      <c r="H1765">
        <v>40</v>
      </c>
      <c r="I1765">
        <v>41</v>
      </c>
      <c r="J1765">
        <v>38</v>
      </c>
      <c r="K1765">
        <v>32</v>
      </c>
      <c r="L1765">
        <v>37</v>
      </c>
      <c r="M1765">
        <v>33</v>
      </c>
      <c r="N1765">
        <v>33</v>
      </c>
      <c r="O1765">
        <v>41</v>
      </c>
      <c r="P1765">
        <v>34</v>
      </c>
      <c r="Q1765">
        <v>40</v>
      </c>
      <c r="R1765">
        <v>42</v>
      </c>
      <c r="S1765">
        <v>47</v>
      </c>
      <c r="T1765">
        <v>43</v>
      </c>
      <c r="U1765">
        <v>32</v>
      </c>
      <c r="V1765">
        <v>30</v>
      </c>
      <c r="W1765">
        <v>28</v>
      </c>
      <c r="X1765">
        <v>23</v>
      </c>
      <c r="Y1765">
        <v>23</v>
      </c>
      <c r="Z1765">
        <v>25</v>
      </c>
      <c r="AA1765">
        <v>128</v>
      </c>
      <c r="AB1765">
        <v>119</v>
      </c>
      <c r="AC1765">
        <v>123</v>
      </c>
      <c r="AD1765">
        <v>139</v>
      </c>
      <c r="AE1765">
        <v>118</v>
      </c>
      <c r="AF1765">
        <v>101</v>
      </c>
      <c r="AG1765">
        <v>94</v>
      </c>
      <c r="AH1765">
        <v>92</v>
      </c>
      <c r="AI1765">
        <v>51</v>
      </c>
      <c r="AJ1765">
        <v>43</v>
      </c>
      <c r="AK1765">
        <v>36</v>
      </c>
      <c r="AL1765">
        <v>18</v>
      </c>
      <c r="AM1765">
        <v>21</v>
      </c>
      <c r="AN1765">
        <f t="shared" si="365"/>
        <v>1571</v>
      </c>
      <c r="AO1765">
        <v>49</v>
      </c>
      <c r="AP1765">
        <v>47</v>
      </c>
      <c r="AQ1765">
        <v>37</v>
      </c>
      <c r="AR1765">
        <v>36</v>
      </c>
      <c r="AS1765">
        <v>34</v>
      </c>
      <c r="AT1765">
        <v>29</v>
      </c>
      <c r="AU1765">
        <v>35</v>
      </c>
      <c r="AV1765">
        <v>37</v>
      </c>
      <c r="AW1765">
        <v>34</v>
      </c>
      <c r="AX1765">
        <v>37</v>
      </c>
      <c r="AY1765">
        <v>38</v>
      </c>
      <c r="AZ1765">
        <v>43</v>
      </c>
      <c r="BA1765">
        <v>38</v>
      </c>
      <c r="BB1765">
        <v>38</v>
      </c>
      <c r="BC1765">
        <v>37</v>
      </c>
      <c r="BD1765">
        <v>33</v>
      </c>
      <c r="BE1765">
        <v>24</v>
      </c>
      <c r="BF1765">
        <v>24</v>
      </c>
      <c r="BG1765">
        <v>23</v>
      </c>
      <c r="BH1765">
        <v>24</v>
      </c>
      <c r="BI1765">
        <v>135</v>
      </c>
      <c r="BJ1765">
        <v>125</v>
      </c>
      <c r="BK1765">
        <v>113</v>
      </c>
      <c r="BL1765">
        <v>96</v>
      </c>
      <c r="BM1765">
        <v>78</v>
      </c>
      <c r="BN1765">
        <v>68</v>
      </c>
      <c r="BO1765">
        <v>74</v>
      </c>
      <c r="BP1765">
        <v>54</v>
      </c>
      <c r="BQ1765">
        <v>30</v>
      </c>
      <c r="BR1765">
        <v>32</v>
      </c>
      <c r="BS1765">
        <v>27</v>
      </c>
      <c r="BT1765">
        <v>19</v>
      </c>
      <c r="BU1765">
        <v>23</v>
      </c>
      <c r="BV1765" s="40"/>
      <c r="BW1765" s="5">
        <f t="shared" si="368"/>
        <v>458</v>
      </c>
      <c r="BX1765" s="5">
        <f t="shared" si="369"/>
        <v>203</v>
      </c>
      <c r="BY1765" s="5">
        <f t="shared" si="370"/>
        <v>295</v>
      </c>
      <c r="BZ1765" s="5">
        <f t="shared" si="371"/>
        <v>667</v>
      </c>
      <c r="CA1765" s="5">
        <f t="shared" si="372"/>
        <v>169</v>
      </c>
      <c r="CB1765" s="40">
        <f t="shared" si="373"/>
        <v>456</v>
      </c>
      <c r="CC1765" s="40">
        <f t="shared" si="374"/>
        <v>194</v>
      </c>
      <c r="CD1765" s="40">
        <f t="shared" si="375"/>
        <v>307</v>
      </c>
      <c r="CE1765" s="40">
        <f t="shared" si="366"/>
        <v>483</v>
      </c>
      <c r="CF1765" s="40">
        <f t="shared" si="367"/>
        <v>131</v>
      </c>
    </row>
    <row r="1766" spans="1:84" x14ac:dyDescent="0.25">
      <c r="A1766" s="73" t="s">
        <v>3442</v>
      </c>
      <c r="B1766" s="2" t="s">
        <v>3412</v>
      </c>
      <c r="C1766" s="2" t="s">
        <v>3430</v>
      </c>
      <c r="D1766" s="2" t="s">
        <v>3443</v>
      </c>
      <c r="E1766">
        <f t="shared" si="363"/>
        <v>12136</v>
      </c>
      <c r="F1766">
        <f t="shared" si="364"/>
        <v>6468</v>
      </c>
      <c r="G1766">
        <v>131</v>
      </c>
      <c r="H1766">
        <v>131</v>
      </c>
      <c r="I1766">
        <v>104</v>
      </c>
      <c r="J1766">
        <v>116</v>
      </c>
      <c r="K1766">
        <v>123</v>
      </c>
      <c r="L1766">
        <v>106</v>
      </c>
      <c r="M1766">
        <v>123</v>
      </c>
      <c r="N1766">
        <v>115</v>
      </c>
      <c r="O1766">
        <v>123</v>
      </c>
      <c r="P1766">
        <v>116</v>
      </c>
      <c r="Q1766">
        <v>111</v>
      </c>
      <c r="R1766">
        <v>123</v>
      </c>
      <c r="S1766">
        <v>121</v>
      </c>
      <c r="T1766">
        <v>108</v>
      </c>
      <c r="U1766">
        <v>111</v>
      </c>
      <c r="V1766">
        <v>112</v>
      </c>
      <c r="W1766">
        <v>88</v>
      </c>
      <c r="X1766">
        <v>90</v>
      </c>
      <c r="Y1766">
        <v>81</v>
      </c>
      <c r="Z1766">
        <v>98</v>
      </c>
      <c r="AA1766">
        <v>391</v>
      </c>
      <c r="AB1766">
        <v>424</v>
      </c>
      <c r="AC1766">
        <v>488</v>
      </c>
      <c r="AD1766">
        <v>514</v>
      </c>
      <c r="AE1766">
        <v>440</v>
      </c>
      <c r="AF1766">
        <v>433</v>
      </c>
      <c r="AG1766">
        <v>406</v>
      </c>
      <c r="AH1766">
        <v>342</v>
      </c>
      <c r="AI1766">
        <v>261</v>
      </c>
      <c r="AJ1766">
        <v>196</v>
      </c>
      <c r="AK1766">
        <v>138</v>
      </c>
      <c r="AL1766">
        <v>94</v>
      </c>
      <c r="AM1766">
        <v>110</v>
      </c>
      <c r="AN1766">
        <f t="shared" si="365"/>
        <v>5668</v>
      </c>
      <c r="AO1766">
        <v>112</v>
      </c>
      <c r="AP1766">
        <v>103</v>
      </c>
      <c r="AQ1766">
        <v>124</v>
      </c>
      <c r="AR1766">
        <v>113</v>
      </c>
      <c r="AS1766">
        <v>98</v>
      </c>
      <c r="AT1766">
        <v>107</v>
      </c>
      <c r="AU1766">
        <v>96</v>
      </c>
      <c r="AV1766">
        <v>111</v>
      </c>
      <c r="AW1766">
        <v>110</v>
      </c>
      <c r="AX1766">
        <v>102</v>
      </c>
      <c r="AY1766">
        <v>124</v>
      </c>
      <c r="AZ1766">
        <v>118</v>
      </c>
      <c r="BA1766">
        <v>122</v>
      </c>
      <c r="BB1766">
        <v>128</v>
      </c>
      <c r="BC1766">
        <v>111</v>
      </c>
      <c r="BD1766">
        <v>92</v>
      </c>
      <c r="BE1766">
        <v>104</v>
      </c>
      <c r="BF1766">
        <v>93</v>
      </c>
      <c r="BG1766">
        <v>95</v>
      </c>
      <c r="BH1766">
        <v>68</v>
      </c>
      <c r="BI1766">
        <v>442</v>
      </c>
      <c r="BJ1766">
        <v>447</v>
      </c>
      <c r="BK1766">
        <v>381</v>
      </c>
      <c r="BL1766">
        <v>372</v>
      </c>
      <c r="BM1766">
        <v>384</v>
      </c>
      <c r="BN1766">
        <v>340</v>
      </c>
      <c r="BO1766">
        <v>272</v>
      </c>
      <c r="BP1766">
        <v>240</v>
      </c>
      <c r="BQ1766">
        <v>181</v>
      </c>
      <c r="BR1766">
        <v>166</v>
      </c>
      <c r="BS1766">
        <v>112</v>
      </c>
      <c r="BT1766">
        <v>82</v>
      </c>
      <c r="BU1766">
        <v>118</v>
      </c>
      <c r="BV1766" s="40"/>
      <c r="BW1766" s="5">
        <f t="shared" si="368"/>
        <v>1422</v>
      </c>
      <c r="BX1766" s="5">
        <f t="shared" si="369"/>
        <v>630</v>
      </c>
      <c r="BY1766" s="5">
        <f t="shared" si="370"/>
        <v>994</v>
      </c>
      <c r="BZ1766" s="5">
        <f t="shared" si="371"/>
        <v>2623</v>
      </c>
      <c r="CA1766" s="5">
        <f t="shared" si="372"/>
        <v>799</v>
      </c>
      <c r="CB1766" s="40">
        <f t="shared" si="373"/>
        <v>1318</v>
      </c>
      <c r="CC1766" s="40">
        <f t="shared" si="374"/>
        <v>650</v>
      </c>
      <c r="CD1766" s="40">
        <f t="shared" si="375"/>
        <v>1052</v>
      </c>
      <c r="CE1766" s="40">
        <f t="shared" si="366"/>
        <v>1989</v>
      </c>
      <c r="CF1766" s="40">
        <f t="shared" si="367"/>
        <v>659</v>
      </c>
    </row>
    <row r="1767" spans="1:84" x14ac:dyDescent="0.25">
      <c r="A1767" s="73" t="s">
        <v>3444</v>
      </c>
      <c r="B1767" s="2" t="s">
        <v>3412</v>
      </c>
      <c r="C1767" s="2" t="s">
        <v>3430</v>
      </c>
      <c r="D1767" s="2" t="s">
        <v>3445</v>
      </c>
      <c r="E1767">
        <f t="shared" si="363"/>
        <v>3380</v>
      </c>
      <c r="F1767">
        <f t="shared" si="364"/>
        <v>1789</v>
      </c>
      <c r="G1767">
        <v>46</v>
      </c>
      <c r="H1767">
        <v>41</v>
      </c>
      <c r="I1767">
        <v>42</v>
      </c>
      <c r="J1767">
        <v>32</v>
      </c>
      <c r="K1767">
        <v>38</v>
      </c>
      <c r="L1767">
        <v>31</v>
      </c>
      <c r="M1767">
        <v>33</v>
      </c>
      <c r="N1767">
        <v>35</v>
      </c>
      <c r="O1767">
        <v>35</v>
      </c>
      <c r="P1767">
        <v>33</v>
      </c>
      <c r="Q1767">
        <v>38</v>
      </c>
      <c r="R1767">
        <v>44</v>
      </c>
      <c r="S1767">
        <v>38</v>
      </c>
      <c r="T1767">
        <v>37</v>
      </c>
      <c r="U1767">
        <v>34</v>
      </c>
      <c r="V1767">
        <v>35</v>
      </c>
      <c r="W1767">
        <v>33</v>
      </c>
      <c r="X1767">
        <v>30</v>
      </c>
      <c r="Y1767">
        <v>27</v>
      </c>
      <c r="Z1767">
        <v>32</v>
      </c>
      <c r="AA1767">
        <v>116</v>
      </c>
      <c r="AB1767">
        <v>136</v>
      </c>
      <c r="AC1767">
        <v>128</v>
      </c>
      <c r="AD1767">
        <v>128</v>
      </c>
      <c r="AE1767">
        <v>148</v>
      </c>
      <c r="AF1767">
        <v>106</v>
      </c>
      <c r="AG1767">
        <v>105</v>
      </c>
      <c r="AH1767">
        <v>75</v>
      </c>
      <c r="AI1767">
        <v>43</v>
      </c>
      <c r="AJ1767">
        <v>40</v>
      </c>
      <c r="AK1767">
        <v>21</v>
      </c>
      <c r="AL1767">
        <v>16</v>
      </c>
      <c r="AM1767">
        <v>13</v>
      </c>
      <c r="AN1767">
        <f t="shared" si="365"/>
        <v>1591</v>
      </c>
      <c r="AO1767">
        <v>53</v>
      </c>
      <c r="AP1767">
        <v>47</v>
      </c>
      <c r="AQ1767">
        <v>35</v>
      </c>
      <c r="AR1767">
        <v>40</v>
      </c>
      <c r="AS1767">
        <v>27</v>
      </c>
      <c r="AT1767">
        <v>33</v>
      </c>
      <c r="AU1767">
        <v>29</v>
      </c>
      <c r="AV1767">
        <v>29</v>
      </c>
      <c r="AW1767">
        <v>31</v>
      </c>
      <c r="AX1767">
        <v>37</v>
      </c>
      <c r="AY1767">
        <v>38</v>
      </c>
      <c r="AZ1767">
        <v>36</v>
      </c>
      <c r="BA1767">
        <v>44</v>
      </c>
      <c r="BB1767">
        <v>43</v>
      </c>
      <c r="BC1767">
        <v>34</v>
      </c>
      <c r="BD1767">
        <v>33</v>
      </c>
      <c r="BE1767">
        <v>29</v>
      </c>
      <c r="BF1767">
        <v>28</v>
      </c>
      <c r="BG1767">
        <v>28</v>
      </c>
      <c r="BH1767">
        <v>23</v>
      </c>
      <c r="BI1767">
        <v>130</v>
      </c>
      <c r="BJ1767">
        <v>149</v>
      </c>
      <c r="BK1767">
        <v>96</v>
      </c>
      <c r="BL1767">
        <v>89</v>
      </c>
      <c r="BM1767">
        <v>94</v>
      </c>
      <c r="BN1767">
        <v>74</v>
      </c>
      <c r="BO1767">
        <v>80</v>
      </c>
      <c r="BP1767">
        <v>59</v>
      </c>
      <c r="BQ1767">
        <v>37</v>
      </c>
      <c r="BR1767">
        <v>31</v>
      </c>
      <c r="BS1767">
        <v>21</v>
      </c>
      <c r="BT1767">
        <v>17</v>
      </c>
      <c r="BU1767">
        <v>17</v>
      </c>
      <c r="BV1767" s="40"/>
      <c r="BW1767" s="5">
        <f t="shared" si="368"/>
        <v>448</v>
      </c>
      <c r="BX1767" s="5">
        <f t="shared" si="369"/>
        <v>207</v>
      </c>
      <c r="BY1767" s="5">
        <f t="shared" si="370"/>
        <v>311</v>
      </c>
      <c r="BZ1767" s="5">
        <f t="shared" si="371"/>
        <v>690</v>
      </c>
      <c r="CA1767" s="5">
        <f t="shared" si="372"/>
        <v>133</v>
      </c>
      <c r="CB1767" s="40">
        <f t="shared" si="373"/>
        <v>435</v>
      </c>
      <c r="CC1767" s="40">
        <f t="shared" si="374"/>
        <v>211</v>
      </c>
      <c r="CD1767" s="40">
        <f t="shared" si="375"/>
        <v>330</v>
      </c>
      <c r="CE1767" s="40">
        <f t="shared" si="366"/>
        <v>492</v>
      </c>
      <c r="CF1767" s="40">
        <f t="shared" si="367"/>
        <v>123</v>
      </c>
    </row>
    <row r="1768" spans="1:84" x14ac:dyDescent="0.25">
      <c r="A1768" s="73" t="s">
        <v>3446</v>
      </c>
      <c r="B1768" s="2" t="s">
        <v>3412</v>
      </c>
      <c r="C1768" s="2" t="s">
        <v>3430</v>
      </c>
      <c r="D1768" s="2" t="s">
        <v>3447</v>
      </c>
      <c r="E1768">
        <f t="shared" si="363"/>
        <v>4008</v>
      </c>
      <c r="F1768">
        <f t="shared" si="364"/>
        <v>2121</v>
      </c>
      <c r="G1768">
        <v>34</v>
      </c>
      <c r="H1768">
        <v>38</v>
      </c>
      <c r="I1768">
        <v>36</v>
      </c>
      <c r="J1768">
        <v>37</v>
      </c>
      <c r="K1768">
        <v>42</v>
      </c>
      <c r="L1768">
        <v>42</v>
      </c>
      <c r="M1768">
        <v>41</v>
      </c>
      <c r="N1768">
        <v>36</v>
      </c>
      <c r="O1768">
        <v>37</v>
      </c>
      <c r="P1768">
        <v>43</v>
      </c>
      <c r="Q1768">
        <v>40</v>
      </c>
      <c r="R1768">
        <v>40</v>
      </c>
      <c r="S1768">
        <v>35</v>
      </c>
      <c r="T1768">
        <v>38</v>
      </c>
      <c r="U1768">
        <v>37</v>
      </c>
      <c r="V1768">
        <v>32</v>
      </c>
      <c r="W1768">
        <v>32</v>
      </c>
      <c r="X1768">
        <v>34</v>
      </c>
      <c r="Y1768">
        <v>31</v>
      </c>
      <c r="Z1768">
        <v>29</v>
      </c>
      <c r="AA1768">
        <v>151</v>
      </c>
      <c r="AB1768">
        <v>160</v>
      </c>
      <c r="AC1768">
        <v>180</v>
      </c>
      <c r="AD1768">
        <v>131</v>
      </c>
      <c r="AE1768">
        <v>178</v>
      </c>
      <c r="AF1768">
        <v>129</v>
      </c>
      <c r="AG1768">
        <v>130</v>
      </c>
      <c r="AH1768">
        <v>110</v>
      </c>
      <c r="AI1768">
        <v>85</v>
      </c>
      <c r="AJ1768">
        <v>52</v>
      </c>
      <c r="AK1768">
        <v>37</v>
      </c>
      <c r="AL1768">
        <v>22</v>
      </c>
      <c r="AM1768">
        <v>22</v>
      </c>
      <c r="AN1768">
        <f t="shared" si="365"/>
        <v>1887</v>
      </c>
      <c r="AO1768">
        <v>37</v>
      </c>
      <c r="AP1768">
        <v>36</v>
      </c>
      <c r="AQ1768">
        <v>41</v>
      </c>
      <c r="AR1768">
        <v>47</v>
      </c>
      <c r="AS1768">
        <v>34</v>
      </c>
      <c r="AT1768">
        <v>35</v>
      </c>
      <c r="AU1768">
        <v>36</v>
      </c>
      <c r="AV1768">
        <v>41</v>
      </c>
      <c r="AW1768">
        <v>39</v>
      </c>
      <c r="AX1768">
        <v>30</v>
      </c>
      <c r="AY1768">
        <v>34</v>
      </c>
      <c r="AZ1768">
        <v>34</v>
      </c>
      <c r="BA1768">
        <v>35</v>
      </c>
      <c r="BB1768">
        <v>33</v>
      </c>
      <c r="BC1768">
        <v>27</v>
      </c>
      <c r="BD1768">
        <v>33</v>
      </c>
      <c r="BE1768">
        <v>29</v>
      </c>
      <c r="BF1768">
        <v>27</v>
      </c>
      <c r="BG1768">
        <v>33</v>
      </c>
      <c r="BH1768">
        <v>31</v>
      </c>
      <c r="BI1768">
        <v>192</v>
      </c>
      <c r="BJ1768">
        <v>163</v>
      </c>
      <c r="BK1768">
        <v>141</v>
      </c>
      <c r="BL1768">
        <v>125</v>
      </c>
      <c r="BM1768">
        <v>117</v>
      </c>
      <c r="BN1768">
        <v>87</v>
      </c>
      <c r="BO1768">
        <v>80</v>
      </c>
      <c r="BP1768">
        <v>90</v>
      </c>
      <c r="BQ1768">
        <v>70</v>
      </c>
      <c r="BR1768">
        <v>45</v>
      </c>
      <c r="BS1768">
        <v>35</v>
      </c>
      <c r="BT1768">
        <v>20</v>
      </c>
      <c r="BU1768">
        <v>30</v>
      </c>
      <c r="BV1768" s="40"/>
      <c r="BW1768" s="5">
        <f t="shared" si="368"/>
        <v>466</v>
      </c>
      <c r="BX1768" s="5">
        <f t="shared" si="369"/>
        <v>208</v>
      </c>
      <c r="BY1768" s="5">
        <f t="shared" si="370"/>
        <v>371</v>
      </c>
      <c r="BZ1768" s="5">
        <f t="shared" si="371"/>
        <v>858</v>
      </c>
      <c r="CA1768" s="5">
        <f t="shared" si="372"/>
        <v>218</v>
      </c>
      <c r="CB1768" s="40">
        <f t="shared" si="373"/>
        <v>444</v>
      </c>
      <c r="CC1768" s="40">
        <f t="shared" si="374"/>
        <v>184</v>
      </c>
      <c r="CD1768" s="40">
        <f t="shared" si="375"/>
        <v>419</v>
      </c>
      <c r="CE1768" s="40">
        <f t="shared" si="366"/>
        <v>640</v>
      </c>
      <c r="CF1768" s="40">
        <f t="shared" si="367"/>
        <v>200</v>
      </c>
    </row>
    <row r="1769" spans="1:84" x14ac:dyDescent="0.25">
      <c r="A1769" s="73" t="s">
        <v>3448</v>
      </c>
      <c r="B1769" s="2" t="s">
        <v>3412</v>
      </c>
      <c r="C1769" s="2" t="s">
        <v>3430</v>
      </c>
      <c r="D1769" s="2" t="s">
        <v>3449</v>
      </c>
      <c r="E1769">
        <f t="shared" si="363"/>
        <v>4100</v>
      </c>
      <c r="F1769">
        <f t="shared" si="364"/>
        <v>2106</v>
      </c>
      <c r="G1769">
        <v>47</v>
      </c>
      <c r="H1769">
        <v>49</v>
      </c>
      <c r="I1769">
        <v>43</v>
      </c>
      <c r="J1769">
        <v>54</v>
      </c>
      <c r="K1769">
        <v>52</v>
      </c>
      <c r="L1769">
        <v>47</v>
      </c>
      <c r="M1769">
        <v>43</v>
      </c>
      <c r="N1769">
        <v>39</v>
      </c>
      <c r="O1769">
        <v>49</v>
      </c>
      <c r="P1769">
        <v>47</v>
      </c>
      <c r="Q1769">
        <v>41</v>
      </c>
      <c r="R1769">
        <v>41</v>
      </c>
      <c r="S1769">
        <v>42</v>
      </c>
      <c r="T1769">
        <v>40</v>
      </c>
      <c r="U1769">
        <v>38</v>
      </c>
      <c r="V1769">
        <v>35</v>
      </c>
      <c r="W1769">
        <v>34</v>
      </c>
      <c r="X1769">
        <v>32</v>
      </c>
      <c r="Y1769">
        <v>35</v>
      </c>
      <c r="Z1769">
        <v>43</v>
      </c>
      <c r="AA1769">
        <v>174</v>
      </c>
      <c r="AB1769">
        <v>135</v>
      </c>
      <c r="AC1769">
        <v>137</v>
      </c>
      <c r="AD1769">
        <v>146</v>
      </c>
      <c r="AE1769">
        <v>172</v>
      </c>
      <c r="AF1769">
        <v>116</v>
      </c>
      <c r="AG1769">
        <v>116</v>
      </c>
      <c r="AH1769">
        <v>82</v>
      </c>
      <c r="AI1769">
        <v>56</v>
      </c>
      <c r="AJ1769">
        <v>59</v>
      </c>
      <c r="AK1769">
        <v>29</v>
      </c>
      <c r="AL1769">
        <v>19</v>
      </c>
      <c r="AM1769">
        <v>14</v>
      </c>
      <c r="AN1769">
        <f t="shared" si="365"/>
        <v>1994</v>
      </c>
      <c r="AO1769">
        <v>48</v>
      </c>
      <c r="AP1769">
        <v>46</v>
      </c>
      <c r="AQ1769">
        <v>54</v>
      </c>
      <c r="AR1769">
        <v>42</v>
      </c>
      <c r="AS1769">
        <v>39</v>
      </c>
      <c r="AT1769">
        <v>41</v>
      </c>
      <c r="AU1769">
        <v>45</v>
      </c>
      <c r="AV1769">
        <v>49</v>
      </c>
      <c r="AW1769">
        <v>41</v>
      </c>
      <c r="AX1769">
        <v>37</v>
      </c>
      <c r="AY1769">
        <v>47</v>
      </c>
      <c r="AZ1769">
        <v>46</v>
      </c>
      <c r="BA1769">
        <v>44</v>
      </c>
      <c r="BB1769">
        <v>44</v>
      </c>
      <c r="BC1769">
        <v>41</v>
      </c>
      <c r="BD1769">
        <v>40</v>
      </c>
      <c r="BE1769">
        <v>39</v>
      </c>
      <c r="BF1769">
        <v>40</v>
      </c>
      <c r="BG1769">
        <v>36</v>
      </c>
      <c r="BH1769">
        <v>32</v>
      </c>
      <c r="BI1769">
        <v>181</v>
      </c>
      <c r="BJ1769">
        <v>153</v>
      </c>
      <c r="BK1769">
        <v>126</v>
      </c>
      <c r="BL1769">
        <v>145</v>
      </c>
      <c r="BM1769">
        <v>128</v>
      </c>
      <c r="BN1769">
        <v>94</v>
      </c>
      <c r="BO1769">
        <v>95</v>
      </c>
      <c r="BP1769">
        <v>72</v>
      </c>
      <c r="BQ1769">
        <v>49</v>
      </c>
      <c r="BR1769">
        <v>40</v>
      </c>
      <c r="BS1769">
        <v>27</v>
      </c>
      <c r="BT1769">
        <v>14</v>
      </c>
      <c r="BU1769">
        <v>19</v>
      </c>
      <c r="BV1769" s="40"/>
      <c r="BW1769" s="5">
        <f t="shared" si="368"/>
        <v>552</v>
      </c>
      <c r="BX1769" s="5">
        <f t="shared" si="369"/>
        <v>221</v>
      </c>
      <c r="BY1769" s="5">
        <f t="shared" si="370"/>
        <v>387</v>
      </c>
      <c r="BZ1769" s="5">
        <f t="shared" si="371"/>
        <v>769</v>
      </c>
      <c r="CA1769" s="5">
        <f t="shared" si="372"/>
        <v>177</v>
      </c>
      <c r="CB1769" s="40">
        <f t="shared" si="373"/>
        <v>535</v>
      </c>
      <c r="CC1769" s="40">
        <f t="shared" si="374"/>
        <v>248</v>
      </c>
      <c r="CD1769" s="40">
        <f t="shared" si="375"/>
        <v>402</v>
      </c>
      <c r="CE1769" s="40">
        <f t="shared" si="366"/>
        <v>660</v>
      </c>
      <c r="CF1769" s="40">
        <f t="shared" si="367"/>
        <v>149</v>
      </c>
    </row>
    <row r="1770" spans="1:84" x14ac:dyDescent="0.25">
      <c r="A1770" s="73" t="s">
        <v>3450</v>
      </c>
      <c r="B1770" s="2" t="s">
        <v>3412</v>
      </c>
      <c r="C1770" s="2" t="s">
        <v>3430</v>
      </c>
      <c r="D1770" s="2" t="s">
        <v>3451</v>
      </c>
      <c r="E1770">
        <f t="shared" si="363"/>
        <v>2779</v>
      </c>
      <c r="F1770">
        <f t="shared" si="364"/>
        <v>1485</v>
      </c>
      <c r="G1770">
        <v>30</v>
      </c>
      <c r="H1770">
        <v>29</v>
      </c>
      <c r="I1770">
        <v>28</v>
      </c>
      <c r="J1770">
        <v>30</v>
      </c>
      <c r="K1770">
        <v>27</v>
      </c>
      <c r="L1770">
        <v>24</v>
      </c>
      <c r="M1770">
        <v>29</v>
      </c>
      <c r="N1770">
        <v>30</v>
      </c>
      <c r="O1770">
        <v>29</v>
      </c>
      <c r="P1770">
        <v>30</v>
      </c>
      <c r="Q1770">
        <v>33</v>
      </c>
      <c r="R1770">
        <v>33</v>
      </c>
      <c r="S1770">
        <v>30</v>
      </c>
      <c r="T1770">
        <v>32</v>
      </c>
      <c r="U1770">
        <v>26</v>
      </c>
      <c r="V1770">
        <v>21</v>
      </c>
      <c r="W1770">
        <v>18</v>
      </c>
      <c r="X1770">
        <v>17</v>
      </c>
      <c r="Y1770">
        <v>17</v>
      </c>
      <c r="Z1770">
        <v>18</v>
      </c>
      <c r="AA1770">
        <v>84</v>
      </c>
      <c r="AB1770">
        <v>95</v>
      </c>
      <c r="AC1770">
        <v>107</v>
      </c>
      <c r="AD1770">
        <v>124</v>
      </c>
      <c r="AE1770">
        <v>95</v>
      </c>
      <c r="AF1770">
        <v>97</v>
      </c>
      <c r="AG1770">
        <v>81</v>
      </c>
      <c r="AH1770">
        <v>95</v>
      </c>
      <c r="AI1770">
        <v>54</v>
      </c>
      <c r="AJ1770">
        <v>36</v>
      </c>
      <c r="AK1770">
        <v>41</v>
      </c>
      <c r="AL1770">
        <v>18</v>
      </c>
      <c r="AM1770">
        <v>27</v>
      </c>
      <c r="AN1770">
        <f t="shared" si="365"/>
        <v>1294</v>
      </c>
      <c r="AO1770">
        <v>36</v>
      </c>
      <c r="AP1770">
        <v>35</v>
      </c>
      <c r="AQ1770">
        <v>31</v>
      </c>
      <c r="AR1770">
        <v>29</v>
      </c>
      <c r="AS1770">
        <v>27</v>
      </c>
      <c r="AT1770">
        <v>29</v>
      </c>
      <c r="AU1770">
        <v>25</v>
      </c>
      <c r="AV1770">
        <v>25</v>
      </c>
      <c r="AW1770">
        <v>27</v>
      </c>
      <c r="AX1770">
        <v>31</v>
      </c>
      <c r="AY1770">
        <v>26</v>
      </c>
      <c r="AZ1770">
        <v>28</v>
      </c>
      <c r="BA1770">
        <v>31</v>
      </c>
      <c r="BB1770">
        <v>25</v>
      </c>
      <c r="BC1770">
        <v>29</v>
      </c>
      <c r="BD1770">
        <v>23</v>
      </c>
      <c r="BE1770">
        <v>21</v>
      </c>
      <c r="BF1770">
        <v>18</v>
      </c>
      <c r="BG1770">
        <v>17</v>
      </c>
      <c r="BH1770">
        <v>18</v>
      </c>
      <c r="BI1770">
        <v>85</v>
      </c>
      <c r="BJ1770">
        <v>85</v>
      </c>
      <c r="BK1770">
        <v>83</v>
      </c>
      <c r="BL1770">
        <v>91</v>
      </c>
      <c r="BM1770">
        <v>82</v>
      </c>
      <c r="BN1770">
        <v>58</v>
      </c>
      <c r="BO1770">
        <v>67</v>
      </c>
      <c r="BP1770">
        <v>66</v>
      </c>
      <c r="BQ1770">
        <v>42</v>
      </c>
      <c r="BR1770">
        <v>29</v>
      </c>
      <c r="BS1770">
        <v>32</v>
      </c>
      <c r="BT1770">
        <v>19</v>
      </c>
      <c r="BU1770">
        <v>24</v>
      </c>
      <c r="BV1770" s="40"/>
      <c r="BW1770" s="5">
        <f t="shared" si="368"/>
        <v>352</v>
      </c>
      <c r="BX1770" s="5">
        <f t="shared" si="369"/>
        <v>144</v>
      </c>
      <c r="BY1770" s="5">
        <f t="shared" si="370"/>
        <v>214</v>
      </c>
      <c r="BZ1770" s="5">
        <f t="shared" si="371"/>
        <v>599</v>
      </c>
      <c r="CA1770" s="5">
        <f t="shared" si="372"/>
        <v>176</v>
      </c>
      <c r="CB1770" s="40">
        <f t="shared" si="373"/>
        <v>349</v>
      </c>
      <c r="CC1770" s="40">
        <f t="shared" si="374"/>
        <v>147</v>
      </c>
      <c r="CD1770" s="40">
        <f t="shared" si="375"/>
        <v>205</v>
      </c>
      <c r="CE1770" s="40">
        <f t="shared" si="366"/>
        <v>447</v>
      </c>
      <c r="CF1770" s="40">
        <f t="shared" si="367"/>
        <v>146</v>
      </c>
    </row>
    <row r="1771" spans="1:84" x14ac:dyDescent="0.25">
      <c r="A1771" s="73" t="s">
        <v>3452</v>
      </c>
      <c r="B1771" s="2" t="s">
        <v>3412</v>
      </c>
      <c r="C1771" s="2" t="s">
        <v>3430</v>
      </c>
      <c r="D1771" s="2" t="s">
        <v>3453</v>
      </c>
      <c r="E1771">
        <f t="shared" si="363"/>
        <v>712</v>
      </c>
      <c r="F1771">
        <f t="shared" si="364"/>
        <v>377</v>
      </c>
      <c r="G1771">
        <v>5</v>
      </c>
      <c r="H1771">
        <v>4</v>
      </c>
      <c r="I1771">
        <v>5</v>
      </c>
      <c r="J1771">
        <v>6</v>
      </c>
      <c r="K1771">
        <v>5</v>
      </c>
      <c r="L1771">
        <v>5</v>
      </c>
      <c r="M1771">
        <v>4</v>
      </c>
      <c r="N1771">
        <v>5</v>
      </c>
      <c r="O1771">
        <v>5</v>
      </c>
      <c r="P1771">
        <v>6</v>
      </c>
      <c r="Q1771">
        <v>4</v>
      </c>
      <c r="R1771">
        <v>5</v>
      </c>
      <c r="S1771">
        <v>5</v>
      </c>
      <c r="T1771">
        <v>4</v>
      </c>
      <c r="U1771">
        <v>7</v>
      </c>
      <c r="V1771">
        <v>4</v>
      </c>
      <c r="W1771">
        <v>5</v>
      </c>
      <c r="X1771">
        <v>5</v>
      </c>
      <c r="Y1771">
        <v>5</v>
      </c>
      <c r="Z1771">
        <v>4</v>
      </c>
      <c r="AA1771">
        <v>15</v>
      </c>
      <c r="AB1771">
        <v>23</v>
      </c>
      <c r="AC1771">
        <v>26</v>
      </c>
      <c r="AD1771">
        <v>22</v>
      </c>
      <c r="AE1771">
        <v>28</v>
      </c>
      <c r="AF1771">
        <v>31</v>
      </c>
      <c r="AG1771">
        <v>29</v>
      </c>
      <c r="AH1771">
        <v>28</v>
      </c>
      <c r="AI1771">
        <v>22</v>
      </c>
      <c r="AJ1771">
        <v>17</v>
      </c>
      <c r="AK1771">
        <v>12</v>
      </c>
      <c r="AL1771">
        <v>12</v>
      </c>
      <c r="AM1771">
        <v>14</v>
      </c>
      <c r="AN1771">
        <f t="shared" si="365"/>
        <v>335</v>
      </c>
      <c r="AO1771">
        <v>5</v>
      </c>
      <c r="AP1771">
        <v>4</v>
      </c>
      <c r="AQ1771">
        <v>6</v>
      </c>
      <c r="AR1771">
        <v>5</v>
      </c>
      <c r="AS1771">
        <v>3</v>
      </c>
      <c r="AT1771">
        <v>4</v>
      </c>
      <c r="AU1771">
        <v>5</v>
      </c>
      <c r="AV1771">
        <v>4</v>
      </c>
      <c r="AW1771">
        <v>4</v>
      </c>
      <c r="AX1771">
        <v>5</v>
      </c>
      <c r="AY1771">
        <v>5</v>
      </c>
      <c r="AZ1771">
        <v>4</v>
      </c>
      <c r="BA1771">
        <v>4</v>
      </c>
      <c r="BB1771">
        <v>5</v>
      </c>
      <c r="BC1771">
        <v>6</v>
      </c>
      <c r="BD1771">
        <v>6</v>
      </c>
      <c r="BE1771">
        <v>5</v>
      </c>
      <c r="BF1771">
        <v>5</v>
      </c>
      <c r="BG1771">
        <v>4</v>
      </c>
      <c r="BH1771">
        <v>4</v>
      </c>
      <c r="BI1771">
        <v>19</v>
      </c>
      <c r="BJ1771">
        <v>20</v>
      </c>
      <c r="BK1771">
        <v>24</v>
      </c>
      <c r="BL1771">
        <v>21</v>
      </c>
      <c r="BM1771">
        <v>28</v>
      </c>
      <c r="BN1771">
        <v>28</v>
      </c>
      <c r="BO1771">
        <v>20</v>
      </c>
      <c r="BP1771">
        <v>20</v>
      </c>
      <c r="BQ1771">
        <v>14</v>
      </c>
      <c r="BR1771">
        <v>12</v>
      </c>
      <c r="BS1771">
        <v>10</v>
      </c>
      <c r="BT1771">
        <v>12</v>
      </c>
      <c r="BU1771">
        <v>14</v>
      </c>
      <c r="BV1771" s="40"/>
      <c r="BW1771" s="5">
        <f t="shared" si="368"/>
        <v>59</v>
      </c>
      <c r="BX1771" s="5">
        <f t="shared" si="369"/>
        <v>30</v>
      </c>
      <c r="BY1771" s="5">
        <f t="shared" si="370"/>
        <v>47</v>
      </c>
      <c r="BZ1771" s="5">
        <f t="shared" si="371"/>
        <v>164</v>
      </c>
      <c r="CA1771" s="5">
        <f t="shared" si="372"/>
        <v>77</v>
      </c>
      <c r="CB1771" s="40">
        <f t="shared" si="373"/>
        <v>54</v>
      </c>
      <c r="CC1771" s="40">
        <f t="shared" si="374"/>
        <v>31</v>
      </c>
      <c r="CD1771" s="40">
        <f t="shared" si="375"/>
        <v>47</v>
      </c>
      <c r="CE1771" s="40">
        <f t="shared" si="366"/>
        <v>141</v>
      </c>
      <c r="CF1771" s="40">
        <f t="shared" si="367"/>
        <v>62</v>
      </c>
    </row>
    <row r="1772" spans="1:84" x14ac:dyDescent="0.25">
      <c r="A1772" s="73" t="s">
        <v>3454</v>
      </c>
      <c r="B1772" s="2" t="s">
        <v>3412</v>
      </c>
      <c r="C1772" s="2" t="s">
        <v>3455</v>
      </c>
      <c r="D1772" s="2" t="s">
        <v>3455</v>
      </c>
      <c r="E1772">
        <f t="shared" si="363"/>
        <v>13254</v>
      </c>
      <c r="F1772">
        <f t="shared" si="364"/>
        <v>7056</v>
      </c>
      <c r="G1772">
        <v>113</v>
      </c>
      <c r="H1772">
        <v>115</v>
      </c>
      <c r="I1772">
        <v>120</v>
      </c>
      <c r="J1772">
        <v>101</v>
      </c>
      <c r="K1772">
        <v>101</v>
      </c>
      <c r="L1772">
        <v>101</v>
      </c>
      <c r="M1772">
        <v>93</v>
      </c>
      <c r="N1772">
        <v>107</v>
      </c>
      <c r="O1772">
        <v>100</v>
      </c>
      <c r="P1772">
        <v>111</v>
      </c>
      <c r="Q1772">
        <v>117</v>
      </c>
      <c r="R1772">
        <v>111</v>
      </c>
      <c r="S1772">
        <v>106</v>
      </c>
      <c r="T1772">
        <v>108</v>
      </c>
      <c r="U1772">
        <v>115</v>
      </c>
      <c r="V1772">
        <v>95</v>
      </c>
      <c r="W1772">
        <v>101</v>
      </c>
      <c r="X1772">
        <v>118</v>
      </c>
      <c r="Y1772">
        <v>114</v>
      </c>
      <c r="Z1772">
        <v>92</v>
      </c>
      <c r="AA1772">
        <v>482</v>
      </c>
      <c r="AB1772">
        <v>423</v>
      </c>
      <c r="AC1772">
        <v>508</v>
      </c>
      <c r="AD1772">
        <v>510</v>
      </c>
      <c r="AE1772">
        <v>496</v>
      </c>
      <c r="AF1772">
        <v>462</v>
      </c>
      <c r="AG1772">
        <v>439</v>
      </c>
      <c r="AH1772">
        <v>491</v>
      </c>
      <c r="AI1772">
        <v>370</v>
      </c>
      <c r="AJ1772">
        <v>292</v>
      </c>
      <c r="AK1772">
        <v>187</v>
      </c>
      <c r="AL1772">
        <v>124</v>
      </c>
      <c r="AM1772">
        <v>133</v>
      </c>
      <c r="AN1772">
        <f t="shared" si="365"/>
        <v>6198</v>
      </c>
      <c r="AO1772">
        <v>118</v>
      </c>
      <c r="AP1772">
        <v>107</v>
      </c>
      <c r="AQ1772">
        <v>97</v>
      </c>
      <c r="AR1772">
        <v>113</v>
      </c>
      <c r="AS1772">
        <v>97</v>
      </c>
      <c r="AT1772">
        <v>97</v>
      </c>
      <c r="AU1772">
        <v>106</v>
      </c>
      <c r="AV1772">
        <v>94</v>
      </c>
      <c r="AW1772">
        <v>107</v>
      </c>
      <c r="AX1772">
        <v>90</v>
      </c>
      <c r="AY1772">
        <v>95</v>
      </c>
      <c r="AZ1772">
        <v>106</v>
      </c>
      <c r="BA1772">
        <v>116</v>
      </c>
      <c r="BB1772">
        <v>113</v>
      </c>
      <c r="BC1772">
        <v>100</v>
      </c>
      <c r="BD1772">
        <v>117</v>
      </c>
      <c r="BE1772">
        <v>109</v>
      </c>
      <c r="BF1772">
        <v>92</v>
      </c>
      <c r="BG1772">
        <v>93</v>
      </c>
      <c r="BH1772">
        <v>100</v>
      </c>
      <c r="BI1772">
        <v>447</v>
      </c>
      <c r="BJ1772">
        <v>503</v>
      </c>
      <c r="BK1772">
        <v>396</v>
      </c>
      <c r="BL1772">
        <v>370</v>
      </c>
      <c r="BM1772">
        <v>433</v>
      </c>
      <c r="BN1772">
        <v>376</v>
      </c>
      <c r="BO1772">
        <v>423</v>
      </c>
      <c r="BP1772">
        <v>305</v>
      </c>
      <c r="BQ1772">
        <v>255</v>
      </c>
      <c r="BR1772">
        <v>196</v>
      </c>
      <c r="BS1772">
        <v>164</v>
      </c>
      <c r="BT1772">
        <v>138</v>
      </c>
      <c r="BU1772">
        <v>125</v>
      </c>
      <c r="BV1772" s="40"/>
      <c r="BW1772" s="5">
        <f t="shared" si="368"/>
        <v>1290</v>
      </c>
      <c r="BX1772" s="5">
        <f t="shared" si="369"/>
        <v>643</v>
      </c>
      <c r="BY1772" s="5">
        <f t="shared" si="370"/>
        <v>1111</v>
      </c>
      <c r="BZ1772" s="5">
        <f t="shared" si="371"/>
        <v>2906</v>
      </c>
      <c r="CA1772" s="5">
        <f t="shared" si="372"/>
        <v>1106</v>
      </c>
      <c r="CB1772" s="40">
        <f t="shared" si="373"/>
        <v>1227</v>
      </c>
      <c r="CC1772" s="40">
        <f t="shared" si="374"/>
        <v>647</v>
      </c>
      <c r="CD1772" s="40">
        <f t="shared" si="375"/>
        <v>1143</v>
      </c>
      <c r="CE1772" s="40">
        <f t="shared" si="366"/>
        <v>2303</v>
      </c>
      <c r="CF1772" s="40">
        <f t="shared" si="367"/>
        <v>878</v>
      </c>
    </row>
    <row r="1773" spans="1:84" x14ac:dyDescent="0.25">
      <c r="A1773" s="73" t="s">
        <v>3456</v>
      </c>
      <c r="B1773" s="2" t="s">
        <v>3412</v>
      </c>
      <c r="C1773" s="2" t="s">
        <v>3455</v>
      </c>
      <c r="D1773" s="2" t="s">
        <v>3457</v>
      </c>
      <c r="E1773">
        <f t="shared" si="363"/>
        <v>20313</v>
      </c>
      <c r="F1773">
        <f t="shared" si="364"/>
        <v>10574</v>
      </c>
      <c r="G1773">
        <v>202</v>
      </c>
      <c r="H1773">
        <v>241</v>
      </c>
      <c r="I1773">
        <v>268</v>
      </c>
      <c r="J1773">
        <v>274</v>
      </c>
      <c r="K1773">
        <v>235</v>
      </c>
      <c r="L1773">
        <v>228</v>
      </c>
      <c r="M1773">
        <v>231</v>
      </c>
      <c r="N1773">
        <v>228</v>
      </c>
      <c r="O1773">
        <v>244</v>
      </c>
      <c r="P1773">
        <v>235</v>
      </c>
      <c r="Q1773">
        <v>266</v>
      </c>
      <c r="R1773">
        <v>220</v>
      </c>
      <c r="S1773">
        <v>235</v>
      </c>
      <c r="T1773">
        <v>207</v>
      </c>
      <c r="U1773">
        <v>206</v>
      </c>
      <c r="V1773">
        <v>224</v>
      </c>
      <c r="W1773">
        <v>190</v>
      </c>
      <c r="X1773">
        <v>194</v>
      </c>
      <c r="Y1773">
        <v>216</v>
      </c>
      <c r="Z1773">
        <v>217</v>
      </c>
      <c r="AA1773">
        <v>940</v>
      </c>
      <c r="AB1773">
        <v>851</v>
      </c>
      <c r="AC1773">
        <v>760</v>
      </c>
      <c r="AD1773">
        <v>794</v>
      </c>
      <c r="AE1773">
        <v>580</v>
      </c>
      <c r="AF1773">
        <v>464</v>
      </c>
      <c r="AG1773">
        <v>426</v>
      </c>
      <c r="AH1773">
        <v>407</v>
      </c>
      <c r="AI1773">
        <v>320</v>
      </c>
      <c r="AJ1773">
        <v>229</v>
      </c>
      <c r="AK1773">
        <v>128</v>
      </c>
      <c r="AL1773">
        <v>52</v>
      </c>
      <c r="AM1773">
        <v>62</v>
      </c>
      <c r="AN1773">
        <f t="shared" si="365"/>
        <v>9739</v>
      </c>
      <c r="AO1773">
        <v>220</v>
      </c>
      <c r="AP1773">
        <v>215</v>
      </c>
      <c r="AQ1773">
        <v>218</v>
      </c>
      <c r="AR1773">
        <v>233</v>
      </c>
      <c r="AS1773">
        <v>256</v>
      </c>
      <c r="AT1773">
        <v>257</v>
      </c>
      <c r="AU1773">
        <v>261</v>
      </c>
      <c r="AV1773">
        <v>268</v>
      </c>
      <c r="AW1773">
        <v>254</v>
      </c>
      <c r="AX1773">
        <v>222</v>
      </c>
      <c r="AY1773">
        <v>208</v>
      </c>
      <c r="AZ1773">
        <v>247</v>
      </c>
      <c r="BA1773">
        <v>226</v>
      </c>
      <c r="BB1773">
        <v>243</v>
      </c>
      <c r="BC1773">
        <v>233</v>
      </c>
      <c r="BD1773">
        <v>192</v>
      </c>
      <c r="BE1773">
        <v>213</v>
      </c>
      <c r="BF1773">
        <v>202</v>
      </c>
      <c r="BG1773">
        <v>177</v>
      </c>
      <c r="BH1773">
        <v>153</v>
      </c>
      <c r="BI1773">
        <v>943</v>
      </c>
      <c r="BJ1773">
        <v>829</v>
      </c>
      <c r="BK1773">
        <v>723</v>
      </c>
      <c r="BL1773">
        <v>573</v>
      </c>
      <c r="BM1773">
        <v>526</v>
      </c>
      <c r="BN1773">
        <v>364</v>
      </c>
      <c r="BO1773">
        <v>379</v>
      </c>
      <c r="BP1773">
        <v>284</v>
      </c>
      <c r="BQ1773">
        <v>249</v>
      </c>
      <c r="BR1773">
        <v>148</v>
      </c>
      <c r="BS1773">
        <v>112</v>
      </c>
      <c r="BT1773">
        <v>54</v>
      </c>
      <c r="BU1773">
        <v>57</v>
      </c>
      <c r="BV1773" s="40"/>
      <c r="BW1773" s="5">
        <f t="shared" si="368"/>
        <v>2872</v>
      </c>
      <c r="BX1773" s="5">
        <f t="shared" si="369"/>
        <v>1256</v>
      </c>
      <c r="BY1773" s="5">
        <f t="shared" si="370"/>
        <v>2224</v>
      </c>
      <c r="BZ1773" s="5">
        <f t="shared" si="371"/>
        <v>3431</v>
      </c>
      <c r="CA1773" s="5">
        <f t="shared" si="372"/>
        <v>791</v>
      </c>
      <c r="CB1773" s="40">
        <f t="shared" si="373"/>
        <v>2859</v>
      </c>
      <c r="CC1773" s="40">
        <f t="shared" si="374"/>
        <v>1309</v>
      </c>
      <c r="CD1773" s="40">
        <f t="shared" si="375"/>
        <v>2102</v>
      </c>
      <c r="CE1773" s="40">
        <f t="shared" si="366"/>
        <v>2849</v>
      </c>
      <c r="CF1773" s="40">
        <f t="shared" si="367"/>
        <v>620</v>
      </c>
    </row>
    <row r="1774" spans="1:84" x14ac:dyDescent="0.25">
      <c r="A1774" s="73" t="s">
        <v>3458</v>
      </c>
      <c r="B1774" s="2" t="s">
        <v>3412</v>
      </c>
      <c r="C1774" s="2" t="s">
        <v>3455</v>
      </c>
      <c r="D1774" s="2" t="s">
        <v>3459</v>
      </c>
      <c r="E1774">
        <f t="shared" si="363"/>
        <v>5463</v>
      </c>
      <c r="F1774">
        <f t="shared" si="364"/>
        <v>2946</v>
      </c>
      <c r="G1774">
        <v>70</v>
      </c>
      <c r="H1774">
        <v>60</v>
      </c>
      <c r="I1774">
        <v>60</v>
      </c>
      <c r="J1774">
        <v>66</v>
      </c>
      <c r="K1774">
        <v>73</v>
      </c>
      <c r="L1774">
        <v>65</v>
      </c>
      <c r="M1774">
        <v>63</v>
      </c>
      <c r="N1774">
        <v>54</v>
      </c>
      <c r="O1774">
        <v>63</v>
      </c>
      <c r="P1774">
        <v>61</v>
      </c>
      <c r="Q1774">
        <v>55</v>
      </c>
      <c r="R1774">
        <v>67</v>
      </c>
      <c r="S1774">
        <v>61</v>
      </c>
      <c r="T1774">
        <v>56</v>
      </c>
      <c r="U1774">
        <v>57</v>
      </c>
      <c r="V1774">
        <v>50</v>
      </c>
      <c r="W1774">
        <v>37</v>
      </c>
      <c r="X1774">
        <v>39</v>
      </c>
      <c r="Y1774">
        <v>34</v>
      </c>
      <c r="Z1774">
        <v>39</v>
      </c>
      <c r="AA1774">
        <v>194</v>
      </c>
      <c r="AB1774">
        <v>232</v>
      </c>
      <c r="AC1774">
        <v>202</v>
      </c>
      <c r="AD1774">
        <v>192</v>
      </c>
      <c r="AE1774">
        <v>189</v>
      </c>
      <c r="AF1774">
        <v>201</v>
      </c>
      <c r="AG1774">
        <v>181</v>
      </c>
      <c r="AH1774">
        <v>142</v>
      </c>
      <c r="AI1774">
        <v>123</v>
      </c>
      <c r="AJ1774">
        <v>70</v>
      </c>
      <c r="AK1774">
        <v>45</v>
      </c>
      <c r="AL1774">
        <v>29</v>
      </c>
      <c r="AM1774">
        <v>16</v>
      </c>
      <c r="AN1774">
        <f t="shared" si="365"/>
        <v>2517</v>
      </c>
      <c r="AO1774">
        <v>59</v>
      </c>
      <c r="AP1774">
        <v>67</v>
      </c>
      <c r="AQ1774">
        <v>66</v>
      </c>
      <c r="AR1774">
        <v>59</v>
      </c>
      <c r="AS1774">
        <v>49</v>
      </c>
      <c r="AT1774">
        <v>51</v>
      </c>
      <c r="AU1774">
        <v>56</v>
      </c>
      <c r="AV1774">
        <v>66</v>
      </c>
      <c r="AW1774">
        <v>58</v>
      </c>
      <c r="AX1774">
        <v>54</v>
      </c>
      <c r="AY1774">
        <v>66</v>
      </c>
      <c r="AZ1774">
        <v>54</v>
      </c>
      <c r="BA1774">
        <v>57</v>
      </c>
      <c r="BB1774">
        <v>56</v>
      </c>
      <c r="BC1774">
        <v>43</v>
      </c>
      <c r="BD1774">
        <v>42</v>
      </c>
      <c r="BE1774">
        <v>44</v>
      </c>
      <c r="BF1774">
        <v>37</v>
      </c>
      <c r="BG1774">
        <v>40</v>
      </c>
      <c r="BH1774">
        <v>30</v>
      </c>
      <c r="BI1774">
        <v>211</v>
      </c>
      <c r="BJ1774">
        <v>209</v>
      </c>
      <c r="BK1774">
        <v>165</v>
      </c>
      <c r="BL1774">
        <v>177</v>
      </c>
      <c r="BM1774">
        <v>129</v>
      </c>
      <c r="BN1774">
        <v>125</v>
      </c>
      <c r="BO1774">
        <v>121</v>
      </c>
      <c r="BP1774">
        <v>104</v>
      </c>
      <c r="BQ1774">
        <v>79</v>
      </c>
      <c r="BR1774">
        <v>67</v>
      </c>
      <c r="BS1774">
        <v>34</v>
      </c>
      <c r="BT1774">
        <v>23</v>
      </c>
      <c r="BU1774">
        <v>19</v>
      </c>
      <c r="BV1774" s="40"/>
      <c r="BW1774" s="5">
        <f t="shared" si="368"/>
        <v>757</v>
      </c>
      <c r="BX1774" s="5">
        <f t="shared" si="369"/>
        <v>300</v>
      </c>
      <c r="BY1774" s="5">
        <f t="shared" si="370"/>
        <v>499</v>
      </c>
      <c r="BZ1774" s="5">
        <f t="shared" si="371"/>
        <v>1107</v>
      </c>
      <c r="CA1774" s="5">
        <f t="shared" si="372"/>
        <v>283</v>
      </c>
      <c r="CB1774" s="40">
        <f t="shared" si="373"/>
        <v>705</v>
      </c>
      <c r="CC1774" s="40">
        <f t="shared" si="374"/>
        <v>279</v>
      </c>
      <c r="CD1774" s="40">
        <f t="shared" si="375"/>
        <v>490</v>
      </c>
      <c r="CE1774" s="40">
        <f t="shared" si="366"/>
        <v>821</v>
      </c>
      <c r="CF1774" s="40">
        <f t="shared" si="367"/>
        <v>222</v>
      </c>
    </row>
    <row r="1775" spans="1:84" x14ac:dyDescent="0.25">
      <c r="A1775" s="73" t="s">
        <v>3460</v>
      </c>
      <c r="B1775" s="2" t="s">
        <v>3412</v>
      </c>
      <c r="C1775" s="2" t="s">
        <v>3455</v>
      </c>
      <c r="D1775" s="2" t="s">
        <v>3461</v>
      </c>
      <c r="E1775">
        <f t="shared" si="363"/>
        <v>8499</v>
      </c>
      <c r="F1775">
        <f t="shared" si="364"/>
        <v>4548</v>
      </c>
      <c r="G1775">
        <v>103</v>
      </c>
      <c r="H1775">
        <v>96</v>
      </c>
      <c r="I1775">
        <v>109</v>
      </c>
      <c r="J1775">
        <v>108</v>
      </c>
      <c r="K1775">
        <v>98</v>
      </c>
      <c r="L1775">
        <v>80</v>
      </c>
      <c r="M1775">
        <v>92</v>
      </c>
      <c r="N1775">
        <v>94</v>
      </c>
      <c r="O1775">
        <v>82</v>
      </c>
      <c r="P1775">
        <v>101</v>
      </c>
      <c r="Q1775">
        <v>104</v>
      </c>
      <c r="R1775">
        <v>96</v>
      </c>
      <c r="S1775">
        <v>94</v>
      </c>
      <c r="T1775">
        <v>88</v>
      </c>
      <c r="U1775">
        <v>82</v>
      </c>
      <c r="V1775">
        <v>75</v>
      </c>
      <c r="W1775">
        <v>73</v>
      </c>
      <c r="X1775">
        <v>61</v>
      </c>
      <c r="Y1775">
        <v>67</v>
      </c>
      <c r="Z1775">
        <v>74</v>
      </c>
      <c r="AA1775">
        <v>344</v>
      </c>
      <c r="AB1775">
        <v>307</v>
      </c>
      <c r="AC1775">
        <v>325</v>
      </c>
      <c r="AD1775">
        <v>338</v>
      </c>
      <c r="AE1775">
        <v>307</v>
      </c>
      <c r="AF1775">
        <v>264</v>
      </c>
      <c r="AG1775">
        <v>242</v>
      </c>
      <c r="AH1775">
        <v>265</v>
      </c>
      <c r="AI1775">
        <v>162</v>
      </c>
      <c r="AJ1775">
        <v>90</v>
      </c>
      <c r="AK1775">
        <v>62</v>
      </c>
      <c r="AL1775">
        <v>39</v>
      </c>
      <c r="AM1775">
        <v>26</v>
      </c>
      <c r="AN1775">
        <f t="shared" si="365"/>
        <v>3951</v>
      </c>
      <c r="AO1775">
        <v>120</v>
      </c>
      <c r="AP1775">
        <v>114</v>
      </c>
      <c r="AQ1775">
        <v>92</v>
      </c>
      <c r="AR1775">
        <v>88</v>
      </c>
      <c r="AS1775">
        <v>87</v>
      </c>
      <c r="AT1775">
        <v>98</v>
      </c>
      <c r="AU1775">
        <v>86</v>
      </c>
      <c r="AV1775">
        <v>88</v>
      </c>
      <c r="AW1775">
        <v>101</v>
      </c>
      <c r="AX1775">
        <v>72</v>
      </c>
      <c r="AY1775">
        <v>81</v>
      </c>
      <c r="AZ1775">
        <v>92</v>
      </c>
      <c r="BA1775">
        <v>95</v>
      </c>
      <c r="BB1775">
        <v>93</v>
      </c>
      <c r="BC1775">
        <v>84</v>
      </c>
      <c r="BD1775">
        <v>78</v>
      </c>
      <c r="BE1775">
        <v>67</v>
      </c>
      <c r="BF1775">
        <v>72</v>
      </c>
      <c r="BG1775">
        <v>64</v>
      </c>
      <c r="BH1775">
        <v>56</v>
      </c>
      <c r="BI1775">
        <v>332</v>
      </c>
      <c r="BJ1775">
        <v>300</v>
      </c>
      <c r="BK1775">
        <v>252</v>
      </c>
      <c r="BL1775">
        <v>265</v>
      </c>
      <c r="BM1775">
        <v>229</v>
      </c>
      <c r="BN1775">
        <v>184</v>
      </c>
      <c r="BO1775">
        <v>150</v>
      </c>
      <c r="BP1775">
        <v>171</v>
      </c>
      <c r="BQ1775">
        <v>132</v>
      </c>
      <c r="BR1775">
        <v>86</v>
      </c>
      <c r="BS1775">
        <v>60</v>
      </c>
      <c r="BT1775">
        <v>32</v>
      </c>
      <c r="BU1775">
        <v>30</v>
      </c>
      <c r="BV1775" s="40"/>
      <c r="BW1775" s="5">
        <f t="shared" si="368"/>
        <v>1163</v>
      </c>
      <c r="BX1775" s="5">
        <f t="shared" si="369"/>
        <v>473</v>
      </c>
      <c r="BY1775" s="5">
        <f t="shared" si="370"/>
        <v>792</v>
      </c>
      <c r="BZ1775" s="5">
        <f t="shared" si="371"/>
        <v>1741</v>
      </c>
      <c r="CA1775" s="5">
        <f t="shared" si="372"/>
        <v>379</v>
      </c>
      <c r="CB1775" s="40">
        <f t="shared" si="373"/>
        <v>1119</v>
      </c>
      <c r="CC1775" s="40">
        <f t="shared" si="374"/>
        <v>489</v>
      </c>
      <c r="CD1775" s="40">
        <f t="shared" si="375"/>
        <v>752</v>
      </c>
      <c r="CE1775" s="40">
        <f t="shared" si="366"/>
        <v>1251</v>
      </c>
      <c r="CF1775" s="40">
        <f t="shared" si="367"/>
        <v>340</v>
      </c>
    </row>
    <row r="1776" spans="1:84" x14ac:dyDescent="0.25">
      <c r="A1776" s="73" t="s">
        <v>3462</v>
      </c>
      <c r="B1776" s="2" t="s">
        <v>3412</v>
      </c>
      <c r="C1776" s="2" t="s">
        <v>3455</v>
      </c>
      <c r="D1776" s="2" t="s">
        <v>3463</v>
      </c>
      <c r="E1776">
        <f t="shared" si="363"/>
        <v>4999</v>
      </c>
      <c r="F1776">
        <f t="shared" si="364"/>
        <v>2632</v>
      </c>
      <c r="G1776">
        <v>44</v>
      </c>
      <c r="H1776">
        <v>50</v>
      </c>
      <c r="I1776">
        <v>50</v>
      </c>
      <c r="J1776">
        <v>48</v>
      </c>
      <c r="K1776">
        <v>44</v>
      </c>
      <c r="L1776">
        <v>42</v>
      </c>
      <c r="M1776">
        <v>49</v>
      </c>
      <c r="N1776">
        <v>42</v>
      </c>
      <c r="O1776">
        <v>41</v>
      </c>
      <c r="P1776">
        <v>42</v>
      </c>
      <c r="Q1776">
        <v>52</v>
      </c>
      <c r="R1776">
        <v>48</v>
      </c>
      <c r="S1776">
        <v>53</v>
      </c>
      <c r="T1776">
        <v>48</v>
      </c>
      <c r="U1776">
        <v>46</v>
      </c>
      <c r="V1776">
        <v>45</v>
      </c>
      <c r="W1776">
        <v>45</v>
      </c>
      <c r="X1776">
        <v>42</v>
      </c>
      <c r="Y1776">
        <v>43</v>
      </c>
      <c r="Z1776">
        <v>42</v>
      </c>
      <c r="AA1776">
        <v>158</v>
      </c>
      <c r="AB1776">
        <v>172</v>
      </c>
      <c r="AC1776">
        <v>184</v>
      </c>
      <c r="AD1776">
        <v>209</v>
      </c>
      <c r="AE1776">
        <v>187</v>
      </c>
      <c r="AF1776">
        <v>167</v>
      </c>
      <c r="AG1776">
        <v>166</v>
      </c>
      <c r="AH1776">
        <v>165</v>
      </c>
      <c r="AI1776">
        <v>109</v>
      </c>
      <c r="AJ1776">
        <v>77</v>
      </c>
      <c r="AK1776">
        <v>57</v>
      </c>
      <c r="AL1776">
        <v>31</v>
      </c>
      <c r="AM1776">
        <v>34</v>
      </c>
      <c r="AN1776">
        <f t="shared" si="365"/>
        <v>2367</v>
      </c>
      <c r="AO1776">
        <v>54</v>
      </c>
      <c r="AP1776">
        <v>44</v>
      </c>
      <c r="AQ1776">
        <v>42</v>
      </c>
      <c r="AR1776">
        <v>44</v>
      </c>
      <c r="AS1776">
        <v>39</v>
      </c>
      <c r="AT1776">
        <v>43</v>
      </c>
      <c r="AU1776">
        <v>39</v>
      </c>
      <c r="AV1776">
        <v>47</v>
      </c>
      <c r="AW1776">
        <v>50</v>
      </c>
      <c r="AX1776">
        <v>45</v>
      </c>
      <c r="AY1776">
        <v>42</v>
      </c>
      <c r="AZ1776">
        <v>49</v>
      </c>
      <c r="BA1776">
        <v>46</v>
      </c>
      <c r="BB1776">
        <v>49</v>
      </c>
      <c r="BC1776">
        <v>47</v>
      </c>
      <c r="BD1776">
        <v>45</v>
      </c>
      <c r="BE1776">
        <v>44</v>
      </c>
      <c r="BF1776">
        <v>45</v>
      </c>
      <c r="BG1776">
        <v>41</v>
      </c>
      <c r="BH1776">
        <v>30</v>
      </c>
      <c r="BI1776">
        <v>201</v>
      </c>
      <c r="BJ1776">
        <v>174</v>
      </c>
      <c r="BK1776">
        <v>168</v>
      </c>
      <c r="BL1776">
        <v>151</v>
      </c>
      <c r="BM1776">
        <v>134</v>
      </c>
      <c r="BN1776">
        <v>137</v>
      </c>
      <c r="BO1776">
        <v>117</v>
      </c>
      <c r="BP1776">
        <v>120</v>
      </c>
      <c r="BQ1776">
        <v>96</v>
      </c>
      <c r="BR1776">
        <v>77</v>
      </c>
      <c r="BS1776">
        <v>41</v>
      </c>
      <c r="BT1776">
        <v>24</v>
      </c>
      <c r="BU1776">
        <v>42</v>
      </c>
      <c r="BV1776" s="40"/>
      <c r="BW1776" s="5">
        <f t="shared" si="368"/>
        <v>552</v>
      </c>
      <c r="BX1776" s="5">
        <f t="shared" si="369"/>
        <v>279</v>
      </c>
      <c r="BY1776" s="5">
        <f t="shared" si="370"/>
        <v>415</v>
      </c>
      <c r="BZ1776" s="5">
        <f t="shared" si="371"/>
        <v>1078</v>
      </c>
      <c r="CA1776" s="5">
        <f t="shared" si="372"/>
        <v>308</v>
      </c>
      <c r="CB1776" s="40">
        <f t="shared" si="373"/>
        <v>538</v>
      </c>
      <c r="CC1776" s="40">
        <f t="shared" si="374"/>
        <v>276</v>
      </c>
      <c r="CD1776" s="40">
        <f t="shared" si="375"/>
        <v>446</v>
      </c>
      <c r="CE1776" s="40">
        <f t="shared" si="366"/>
        <v>827</v>
      </c>
      <c r="CF1776" s="40">
        <f t="shared" si="367"/>
        <v>280</v>
      </c>
    </row>
    <row r="1777" spans="1:84" x14ac:dyDescent="0.25">
      <c r="A1777" s="73" t="s">
        <v>3464</v>
      </c>
      <c r="B1777" s="2" t="s">
        <v>3412</v>
      </c>
      <c r="C1777" s="2" t="s">
        <v>3455</v>
      </c>
      <c r="D1777" s="2" t="s">
        <v>3465</v>
      </c>
      <c r="E1777">
        <f t="shared" si="363"/>
        <v>11501</v>
      </c>
      <c r="F1777">
        <f t="shared" si="364"/>
        <v>6041</v>
      </c>
      <c r="G1777">
        <v>170</v>
      </c>
      <c r="H1777">
        <v>158</v>
      </c>
      <c r="I1777">
        <v>138</v>
      </c>
      <c r="J1777">
        <v>133</v>
      </c>
      <c r="K1777">
        <v>152</v>
      </c>
      <c r="L1777">
        <v>143</v>
      </c>
      <c r="M1777">
        <v>125</v>
      </c>
      <c r="N1777">
        <v>146</v>
      </c>
      <c r="O1777">
        <v>126</v>
      </c>
      <c r="P1777">
        <v>143</v>
      </c>
      <c r="Q1777">
        <v>147</v>
      </c>
      <c r="R1777">
        <v>143</v>
      </c>
      <c r="S1777">
        <v>137</v>
      </c>
      <c r="T1777">
        <v>145</v>
      </c>
      <c r="U1777">
        <v>138</v>
      </c>
      <c r="V1777">
        <v>115</v>
      </c>
      <c r="W1777">
        <v>114</v>
      </c>
      <c r="X1777">
        <v>110</v>
      </c>
      <c r="Y1777">
        <v>95</v>
      </c>
      <c r="Z1777">
        <v>108</v>
      </c>
      <c r="AA1777">
        <v>476</v>
      </c>
      <c r="AB1777">
        <v>480</v>
      </c>
      <c r="AC1777">
        <v>477</v>
      </c>
      <c r="AD1777">
        <v>345</v>
      </c>
      <c r="AE1777">
        <v>320</v>
      </c>
      <c r="AF1777">
        <v>294</v>
      </c>
      <c r="AG1777">
        <v>286</v>
      </c>
      <c r="AH1777">
        <v>246</v>
      </c>
      <c r="AI1777">
        <v>176</v>
      </c>
      <c r="AJ1777">
        <v>103</v>
      </c>
      <c r="AK1777">
        <v>68</v>
      </c>
      <c r="AL1777">
        <v>45</v>
      </c>
      <c r="AM1777">
        <v>39</v>
      </c>
      <c r="AN1777">
        <f t="shared" si="365"/>
        <v>5460</v>
      </c>
      <c r="AO1777">
        <v>139</v>
      </c>
      <c r="AP1777">
        <v>140</v>
      </c>
      <c r="AQ1777">
        <v>156</v>
      </c>
      <c r="AR1777">
        <v>157</v>
      </c>
      <c r="AS1777">
        <v>121</v>
      </c>
      <c r="AT1777">
        <v>122</v>
      </c>
      <c r="AU1777">
        <v>141</v>
      </c>
      <c r="AV1777">
        <v>125</v>
      </c>
      <c r="AW1777">
        <v>149</v>
      </c>
      <c r="AX1777">
        <v>119</v>
      </c>
      <c r="AY1777">
        <v>126</v>
      </c>
      <c r="AZ1777">
        <v>137</v>
      </c>
      <c r="BA1777">
        <v>143</v>
      </c>
      <c r="BB1777">
        <v>123</v>
      </c>
      <c r="BC1777">
        <v>110</v>
      </c>
      <c r="BD1777">
        <v>115</v>
      </c>
      <c r="BE1777">
        <v>101</v>
      </c>
      <c r="BF1777">
        <v>93</v>
      </c>
      <c r="BG1777">
        <v>106</v>
      </c>
      <c r="BH1777">
        <v>89</v>
      </c>
      <c r="BI1777">
        <v>519</v>
      </c>
      <c r="BJ1777">
        <v>413</v>
      </c>
      <c r="BK1777">
        <v>387</v>
      </c>
      <c r="BL1777">
        <v>372</v>
      </c>
      <c r="BM1777">
        <v>268</v>
      </c>
      <c r="BN1777">
        <v>241</v>
      </c>
      <c r="BO1777">
        <v>192</v>
      </c>
      <c r="BP1777">
        <v>187</v>
      </c>
      <c r="BQ1777">
        <v>137</v>
      </c>
      <c r="BR1777">
        <v>91</v>
      </c>
      <c r="BS1777">
        <v>54</v>
      </c>
      <c r="BT1777">
        <v>38</v>
      </c>
      <c r="BU1777">
        <v>49</v>
      </c>
      <c r="BV1777" s="40"/>
      <c r="BW1777" s="5">
        <f t="shared" si="368"/>
        <v>1724</v>
      </c>
      <c r="BX1777" s="5">
        <f t="shared" si="369"/>
        <v>759</v>
      </c>
      <c r="BY1777" s="5">
        <f t="shared" si="370"/>
        <v>1159</v>
      </c>
      <c r="BZ1777" s="5">
        <f t="shared" si="371"/>
        <v>1968</v>
      </c>
      <c r="CA1777" s="5">
        <f t="shared" si="372"/>
        <v>431</v>
      </c>
      <c r="CB1777" s="40">
        <f t="shared" si="373"/>
        <v>1632</v>
      </c>
      <c r="CC1777" s="40">
        <f t="shared" si="374"/>
        <v>685</v>
      </c>
      <c r="CD1777" s="40">
        <f t="shared" si="375"/>
        <v>1127</v>
      </c>
      <c r="CE1777" s="40">
        <f t="shared" si="366"/>
        <v>1647</v>
      </c>
      <c r="CF1777" s="40">
        <f t="shared" si="367"/>
        <v>369</v>
      </c>
    </row>
    <row r="1778" spans="1:84" x14ac:dyDescent="0.25">
      <c r="A1778" s="73" t="s">
        <v>3466</v>
      </c>
      <c r="B1778" s="2" t="s">
        <v>3412</v>
      </c>
      <c r="C1778" s="2" t="s">
        <v>3455</v>
      </c>
      <c r="D1778" s="2" t="s">
        <v>3467</v>
      </c>
      <c r="E1778">
        <f t="shared" si="363"/>
        <v>2658</v>
      </c>
      <c r="F1778">
        <f t="shared" si="364"/>
        <v>1410</v>
      </c>
      <c r="G1778">
        <v>33</v>
      </c>
      <c r="H1778">
        <v>26</v>
      </c>
      <c r="I1778">
        <v>25</v>
      </c>
      <c r="J1778">
        <v>22</v>
      </c>
      <c r="K1778">
        <v>22</v>
      </c>
      <c r="L1778">
        <v>17</v>
      </c>
      <c r="M1778">
        <v>17</v>
      </c>
      <c r="N1778">
        <v>17</v>
      </c>
      <c r="O1778">
        <v>24</v>
      </c>
      <c r="P1778">
        <v>28</v>
      </c>
      <c r="Q1778">
        <v>26</v>
      </c>
      <c r="R1778">
        <v>25</v>
      </c>
      <c r="S1778">
        <v>29</v>
      </c>
      <c r="T1778">
        <v>31</v>
      </c>
      <c r="U1778">
        <v>27</v>
      </c>
      <c r="V1778">
        <v>26</v>
      </c>
      <c r="W1778">
        <v>22</v>
      </c>
      <c r="X1778">
        <v>21</v>
      </c>
      <c r="Y1778">
        <v>20</v>
      </c>
      <c r="Z1778">
        <v>20</v>
      </c>
      <c r="AA1778">
        <v>78</v>
      </c>
      <c r="AB1778">
        <v>100</v>
      </c>
      <c r="AC1778">
        <v>111</v>
      </c>
      <c r="AD1778">
        <v>83</v>
      </c>
      <c r="AE1778">
        <v>106</v>
      </c>
      <c r="AF1778">
        <v>81</v>
      </c>
      <c r="AG1778">
        <v>79</v>
      </c>
      <c r="AH1778">
        <v>97</v>
      </c>
      <c r="AI1778">
        <v>67</v>
      </c>
      <c r="AJ1778">
        <v>45</v>
      </c>
      <c r="AK1778">
        <v>31</v>
      </c>
      <c r="AL1778">
        <v>28</v>
      </c>
      <c r="AM1778">
        <v>26</v>
      </c>
      <c r="AN1778">
        <f t="shared" si="365"/>
        <v>1248</v>
      </c>
      <c r="AO1778">
        <v>28</v>
      </c>
      <c r="AP1778">
        <v>26</v>
      </c>
      <c r="AQ1778">
        <v>22</v>
      </c>
      <c r="AR1778">
        <v>22</v>
      </c>
      <c r="AS1778">
        <v>14</v>
      </c>
      <c r="AT1778">
        <v>17</v>
      </c>
      <c r="AU1778">
        <v>18</v>
      </c>
      <c r="AV1778">
        <v>21</v>
      </c>
      <c r="AW1778">
        <v>20</v>
      </c>
      <c r="AX1778">
        <v>19</v>
      </c>
      <c r="AY1778">
        <v>22</v>
      </c>
      <c r="AZ1778">
        <v>26</v>
      </c>
      <c r="BA1778">
        <v>27</v>
      </c>
      <c r="BB1778">
        <v>23</v>
      </c>
      <c r="BC1778">
        <v>24</v>
      </c>
      <c r="BD1778">
        <v>20</v>
      </c>
      <c r="BE1778">
        <v>22</v>
      </c>
      <c r="BF1778">
        <v>21</v>
      </c>
      <c r="BG1778">
        <v>20</v>
      </c>
      <c r="BH1778">
        <v>19</v>
      </c>
      <c r="BI1778">
        <v>101</v>
      </c>
      <c r="BJ1778">
        <v>90</v>
      </c>
      <c r="BK1778">
        <v>106</v>
      </c>
      <c r="BL1778">
        <v>70</v>
      </c>
      <c r="BM1778">
        <v>72</v>
      </c>
      <c r="BN1778">
        <v>56</v>
      </c>
      <c r="BO1778">
        <v>68</v>
      </c>
      <c r="BP1778">
        <v>65</v>
      </c>
      <c r="BQ1778">
        <v>62</v>
      </c>
      <c r="BR1778">
        <v>42</v>
      </c>
      <c r="BS1778">
        <v>24</v>
      </c>
      <c r="BT1778">
        <v>28</v>
      </c>
      <c r="BU1778">
        <v>33</v>
      </c>
      <c r="BV1778" s="40"/>
      <c r="BW1778" s="5">
        <f t="shared" si="368"/>
        <v>282</v>
      </c>
      <c r="BX1778" s="5">
        <f t="shared" si="369"/>
        <v>156</v>
      </c>
      <c r="BY1778" s="5">
        <f t="shared" si="370"/>
        <v>218</v>
      </c>
      <c r="BZ1778" s="5">
        <f t="shared" si="371"/>
        <v>557</v>
      </c>
      <c r="CA1778" s="5">
        <f t="shared" si="372"/>
        <v>197</v>
      </c>
      <c r="CB1778" s="40">
        <f t="shared" si="373"/>
        <v>255</v>
      </c>
      <c r="CC1778" s="40">
        <f t="shared" si="374"/>
        <v>137</v>
      </c>
      <c r="CD1778" s="40">
        <f t="shared" si="375"/>
        <v>230</v>
      </c>
      <c r="CE1778" s="40">
        <f t="shared" si="366"/>
        <v>437</v>
      </c>
      <c r="CF1778" s="40">
        <f t="shared" si="367"/>
        <v>189</v>
      </c>
    </row>
    <row r="1779" spans="1:84" x14ac:dyDescent="0.25">
      <c r="A1779" s="73" t="s">
        <v>3468</v>
      </c>
      <c r="B1779" s="2" t="s">
        <v>3412</v>
      </c>
      <c r="C1779" s="2" t="s">
        <v>3455</v>
      </c>
      <c r="D1779" s="2" t="s">
        <v>3469</v>
      </c>
      <c r="E1779">
        <f t="shared" si="363"/>
        <v>1556</v>
      </c>
      <c r="F1779">
        <f t="shared" si="364"/>
        <v>814</v>
      </c>
      <c r="G1779">
        <v>18</v>
      </c>
      <c r="H1779">
        <v>14</v>
      </c>
      <c r="I1779">
        <v>14</v>
      </c>
      <c r="J1779">
        <v>14</v>
      </c>
      <c r="K1779">
        <v>14</v>
      </c>
      <c r="L1779">
        <v>12</v>
      </c>
      <c r="M1779">
        <v>15</v>
      </c>
      <c r="N1779">
        <v>13</v>
      </c>
      <c r="O1779">
        <v>14</v>
      </c>
      <c r="P1779">
        <v>13</v>
      </c>
      <c r="Q1779">
        <v>15</v>
      </c>
      <c r="R1779">
        <v>15</v>
      </c>
      <c r="S1779">
        <v>18</v>
      </c>
      <c r="T1779">
        <v>15</v>
      </c>
      <c r="U1779">
        <v>16</v>
      </c>
      <c r="V1779">
        <v>15</v>
      </c>
      <c r="W1779">
        <v>11</v>
      </c>
      <c r="X1779">
        <v>11</v>
      </c>
      <c r="Y1779">
        <v>11</v>
      </c>
      <c r="Z1779">
        <v>12</v>
      </c>
      <c r="AA1779">
        <v>51</v>
      </c>
      <c r="AB1779">
        <v>68</v>
      </c>
      <c r="AC1779">
        <v>45</v>
      </c>
      <c r="AD1779">
        <v>56</v>
      </c>
      <c r="AE1779">
        <v>51</v>
      </c>
      <c r="AF1779">
        <v>51</v>
      </c>
      <c r="AG1779">
        <v>47</v>
      </c>
      <c r="AH1779">
        <v>45</v>
      </c>
      <c r="AI1779">
        <v>51</v>
      </c>
      <c r="AJ1779">
        <v>30</v>
      </c>
      <c r="AK1779">
        <v>18</v>
      </c>
      <c r="AL1779">
        <v>11</v>
      </c>
      <c r="AM1779">
        <v>10</v>
      </c>
      <c r="AN1779">
        <f t="shared" si="365"/>
        <v>742</v>
      </c>
      <c r="AO1779">
        <v>17</v>
      </c>
      <c r="AP1779">
        <v>14</v>
      </c>
      <c r="AQ1779">
        <v>16</v>
      </c>
      <c r="AR1779">
        <v>14</v>
      </c>
      <c r="AS1779">
        <v>14</v>
      </c>
      <c r="AT1779">
        <v>14</v>
      </c>
      <c r="AU1779">
        <v>12</v>
      </c>
      <c r="AV1779">
        <v>15</v>
      </c>
      <c r="AW1779">
        <v>15</v>
      </c>
      <c r="AX1779">
        <v>14</v>
      </c>
      <c r="AY1779">
        <v>17</v>
      </c>
      <c r="AZ1779">
        <v>18</v>
      </c>
      <c r="BA1779">
        <v>16</v>
      </c>
      <c r="BB1779">
        <v>18</v>
      </c>
      <c r="BC1779">
        <v>14</v>
      </c>
      <c r="BD1779">
        <v>12</v>
      </c>
      <c r="BE1779">
        <v>14</v>
      </c>
      <c r="BF1779">
        <v>12</v>
      </c>
      <c r="BG1779">
        <v>11</v>
      </c>
      <c r="BH1779">
        <v>12</v>
      </c>
      <c r="BI1779">
        <v>60</v>
      </c>
      <c r="BJ1779">
        <v>66</v>
      </c>
      <c r="BK1779">
        <v>49</v>
      </c>
      <c r="BL1779">
        <v>54</v>
      </c>
      <c r="BM1779">
        <v>38</v>
      </c>
      <c r="BN1779">
        <v>36</v>
      </c>
      <c r="BO1779">
        <v>35</v>
      </c>
      <c r="BP1779">
        <v>32</v>
      </c>
      <c r="BQ1779">
        <v>31</v>
      </c>
      <c r="BR1779">
        <v>21</v>
      </c>
      <c r="BS1779">
        <v>12</v>
      </c>
      <c r="BT1779">
        <v>8</v>
      </c>
      <c r="BU1779">
        <v>11</v>
      </c>
      <c r="BV1779" s="40"/>
      <c r="BW1779" s="5">
        <f t="shared" si="368"/>
        <v>171</v>
      </c>
      <c r="BX1779" s="5">
        <f t="shared" si="369"/>
        <v>86</v>
      </c>
      <c r="BY1779" s="5">
        <f t="shared" si="370"/>
        <v>142</v>
      </c>
      <c r="BZ1779" s="5">
        <f t="shared" si="371"/>
        <v>295</v>
      </c>
      <c r="CA1779" s="5">
        <f t="shared" si="372"/>
        <v>120</v>
      </c>
      <c r="CB1779" s="40">
        <f t="shared" si="373"/>
        <v>180</v>
      </c>
      <c r="CC1779" s="40">
        <f t="shared" si="374"/>
        <v>86</v>
      </c>
      <c r="CD1779" s="40">
        <f t="shared" si="375"/>
        <v>149</v>
      </c>
      <c r="CE1779" s="40">
        <f t="shared" si="366"/>
        <v>244</v>
      </c>
      <c r="CF1779" s="40">
        <f t="shared" si="367"/>
        <v>83</v>
      </c>
    </row>
    <row r="1780" spans="1:84" x14ac:dyDescent="0.25">
      <c r="A1780" s="73" t="s">
        <v>3470</v>
      </c>
      <c r="B1780" s="2" t="s">
        <v>3412</v>
      </c>
      <c r="C1780" s="2" t="s">
        <v>3455</v>
      </c>
      <c r="D1780" s="2" t="s">
        <v>3471</v>
      </c>
      <c r="E1780">
        <f t="shared" si="363"/>
        <v>3688</v>
      </c>
      <c r="F1780">
        <f t="shared" si="364"/>
        <v>1945</v>
      </c>
      <c r="G1780">
        <v>40</v>
      </c>
      <c r="H1780">
        <v>41</v>
      </c>
      <c r="I1780">
        <v>35</v>
      </c>
      <c r="J1780">
        <v>32</v>
      </c>
      <c r="K1780">
        <v>31</v>
      </c>
      <c r="L1780">
        <v>27</v>
      </c>
      <c r="M1780">
        <v>30</v>
      </c>
      <c r="N1780">
        <v>27</v>
      </c>
      <c r="O1780">
        <v>34</v>
      </c>
      <c r="P1780">
        <v>37</v>
      </c>
      <c r="Q1780">
        <v>32</v>
      </c>
      <c r="R1780">
        <v>31</v>
      </c>
      <c r="S1780">
        <v>35</v>
      </c>
      <c r="T1780">
        <v>33</v>
      </c>
      <c r="U1780">
        <v>31</v>
      </c>
      <c r="V1780">
        <v>36</v>
      </c>
      <c r="W1780">
        <v>36</v>
      </c>
      <c r="X1780">
        <v>31</v>
      </c>
      <c r="Y1780">
        <v>31</v>
      </c>
      <c r="Z1780">
        <v>33</v>
      </c>
      <c r="AA1780">
        <v>116</v>
      </c>
      <c r="AB1780">
        <v>123</v>
      </c>
      <c r="AC1780">
        <v>144</v>
      </c>
      <c r="AD1780">
        <v>142</v>
      </c>
      <c r="AE1780">
        <v>152</v>
      </c>
      <c r="AF1780">
        <v>120</v>
      </c>
      <c r="AG1780">
        <v>109</v>
      </c>
      <c r="AH1780">
        <v>124</v>
      </c>
      <c r="AI1780">
        <v>94</v>
      </c>
      <c r="AJ1780">
        <v>57</v>
      </c>
      <c r="AK1780">
        <v>46</v>
      </c>
      <c r="AL1780">
        <v>32</v>
      </c>
      <c r="AM1780">
        <v>23</v>
      </c>
      <c r="AN1780">
        <f t="shared" si="365"/>
        <v>1743</v>
      </c>
      <c r="AO1780">
        <v>41</v>
      </c>
      <c r="AP1780">
        <v>34</v>
      </c>
      <c r="AQ1780">
        <v>36</v>
      </c>
      <c r="AR1780">
        <v>35</v>
      </c>
      <c r="AS1780">
        <v>31</v>
      </c>
      <c r="AT1780">
        <v>31</v>
      </c>
      <c r="AU1780">
        <v>28</v>
      </c>
      <c r="AV1780">
        <v>33</v>
      </c>
      <c r="AW1780">
        <v>27</v>
      </c>
      <c r="AX1780">
        <v>27</v>
      </c>
      <c r="AY1780">
        <v>33</v>
      </c>
      <c r="AZ1780">
        <v>36</v>
      </c>
      <c r="BA1780">
        <v>36</v>
      </c>
      <c r="BB1780">
        <v>36</v>
      </c>
      <c r="BC1780">
        <v>36</v>
      </c>
      <c r="BD1780">
        <v>30</v>
      </c>
      <c r="BE1780">
        <v>30</v>
      </c>
      <c r="BF1780">
        <v>35</v>
      </c>
      <c r="BG1780">
        <v>32</v>
      </c>
      <c r="BH1780">
        <v>28</v>
      </c>
      <c r="BI1780">
        <v>142</v>
      </c>
      <c r="BJ1780">
        <v>115</v>
      </c>
      <c r="BK1780">
        <v>111</v>
      </c>
      <c r="BL1780">
        <v>121</v>
      </c>
      <c r="BM1780">
        <v>107</v>
      </c>
      <c r="BN1780">
        <v>84</v>
      </c>
      <c r="BO1780">
        <v>100</v>
      </c>
      <c r="BP1780">
        <v>111</v>
      </c>
      <c r="BQ1780">
        <v>68</v>
      </c>
      <c r="BR1780">
        <v>42</v>
      </c>
      <c r="BS1780">
        <v>31</v>
      </c>
      <c r="BT1780">
        <v>36</v>
      </c>
      <c r="BU1780">
        <v>20</v>
      </c>
      <c r="BV1780" s="40"/>
      <c r="BW1780" s="5">
        <f t="shared" si="368"/>
        <v>397</v>
      </c>
      <c r="BX1780" s="5">
        <f t="shared" si="369"/>
        <v>202</v>
      </c>
      <c r="BY1780" s="5">
        <f t="shared" si="370"/>
        <v>303</v>
      </c>
      <c r="BZ1780" s="5">
        <f t="shared" si="371"/>
        <v>791</v>
      </c>
      <c r="CA1780" s="5">
        <f t="shared" si="372"/>
        <v>252</v>
      </c>
      <c r="CB1780" s="40">
        <f t="shared" si="373"/>
        <v>392</v>
      </c>
      <c r="CC1780" s="40">
        <f t="shared" si="374"/>
        <v>203</v>
      </c>
      <c r="CD1780" s="40">
        <f t="shared" si="375"/>
        <v>317</v>
      </c>
      <c r="CE1780" s="40">
        <f t="shared" si="366"/>
        <v>634</v>
      </c>
      <c r="CF1780" s="40">
        <f t="shared" si="367"/>
        <v>197</v>
      </c>
    </row>
    <row r="1781" spans="1:84" x14ac:dyDescent="0.25">
      <c r="A1781" s="73" t="s">
        <v>3472</v>
      </c>
      <c r="B1781" s="2" t="s">
        <v>3412</v>
      </c>
      <c r="C1781" s="2" t="s">
        <v>3455</v>
      </c>
      <c r="D1781" s="2" t="s">
        <v>3473</v>
      </c>
      <c r="E1781">
        <f t="shared" si="363"/>
        <v>14073</v>
      </c>
      <c r="F1781">
        <f t="shared" si="364"/>
        <v>7599</v>
      </c>
      <c r="G1781">
        <v>155</v>
      </c>
      <c r="H1781">
        <v>143</v>
      </c>
      <c r="I1781">
        <v>140</v>
      </c>
      <c r="J1781">
        <v>134</v>
      </c>
      <c r="K1781">
        <v>124</v>
      </c>
      <c r="L1781">
        <v>126</v>
      </c>
      <c r="M1781">
        <v>136</v>
      </c>
      <c r="N1781">
        <v>143</v>
      </c>
      <c r="O1781">
        <v>139</v>
      </c>
      <c r="P1781">
        <v>141</v>
      </c>
      <c r="Q1781">
        <v>133</v>
      </c>
      <c r="R1781">
        <v>133</v>
      </c>
      <c r="S1781">
        <v>161</v>
      </c>
      <c r="T1781">
        <v>167</v>
      </c>
      <c r="U1781">
        <v>146</v>
      </c>
      <c r="V1781">
        <v>143</v>
      </c>
      <c r="W1781">
        <v>153</v>
      </c>
      <c r="X1781">
        <v>133</v>
      </c>
      <c r="Y1781">
        <v>117</v>
      </c>
      <c r="Z1781">
        <v>134</v>
      </c>
      <c r="AA1781">
        <v>538</v>
      </c>
      <c r="AB1781">
        <v>512</v>
      </c>
      <c r="AC1781">
        <v>467</v>
      </c>
      <c r="AD1781">
        <v>573</v>
      </c>
      <c r="AE1781">
        <v>554</v>
      </c>
      <c r="AF1781">
        <v>431</v>
      </c>
      <c r="AG1781">
        <v>466</v>
      </c>
      <c r="AH1781">
        <v>442</v>
      </c>
      <c r="AI1781">
        <v>299</v>
      </c>
      <c r="AJ1781">
        <v>199</v>
      </c>
      <c r="AK1781">
        <v>145</v>
      </c>
      <c r="AL1781">
        <v>84</v>
      </c>
      <c r="AM1781">
        <v>88</v>
      </c>
      <c r="AN1781">
        <f t="shared" si="365"/>
        <v>6474</v>
      </c>
      <c r="AO1781">
        <v>167</v>
      </c>
      <c r="AP1781">
        <v>154</v>
      </c>
      <c r="AQ1781">
        <v>140</v>
      </c>
      <c r="AR1781">
        <v>136</v>
      </c>
      <c r="AS1781">
        <v>124</v>
      </c>
      <c r="AT1781">
        <v>117</v>
      </c>
      <c r="AU1781">
        <v>112</v>
      </c>
      <c r="AV1781">
        <v>113</v>
      </c>
      <c r="AW1781">
        <v>128</v>
      </c>
      <c r="AX1781">
        <v>126</v>
      </c>
      <c r="AY1781">
        <v>151</v>
      </c>
      <c r="AZ1781">
        <v>163</v>
      </c>
      <c r="BA1781">
        <v>143</v>
      </c>
      <c r="BB1781">
        <v>137</v>
      </c>
      <c r="BC1781">
        <v>140</v>
      </c>
      <c r="BD1781">
        <v>137</v>
      </c>
      <c r="BE1781">
        <v>121</v>
      </c>
      <c r="BF1781">
        <v>133</v>
      </c>
      <c r="BG1781">
        <v>137</v>
      </c>
      <c r="BH1781">
        <v>88</v>
      </c>
      <c r="BI1781">
        <v>442</v>
      </c>
      <c r="BJ1781">
        <v>407</v>
      </c>
      <c r="BK1781">
        <v>463</v>
      </c>
      <c r="BL1781">
        <v>399</v>
      </c>
      <c r="BM1781">
        <v>395</v>
      </c>
      <c r="BN1781">
        <v>351</v>
      </c>
      <c r="BO1781">
        <v>326</v>
      </c>
      <c r="BP1781">
        <v>309</v>
      </c>
      <c r="BQ1781">
        <v>215</v>
      </c>
      <c r="BR1781">
        <v>183</v>
      </c>
      <c r="BS1781">
        <v>137</v>
      </c>
      <c r="BT1781">
        <v>97</v>
      </c>
      <c r="BU1781">
        <v>83</v>
      </c>
      <c r="BV1781" s="40"/>
      <c r="BW1781" s="5">
        <f t="shared" si="368"/>
        <v>1647</v>
      </c>
      <c r="BX1781" s="5">
        <f t="shared" si="369"/>
        <v>903</v>
      </c>
      <c r="BY1781" s="5">
        <f t="shared" si="370"/>
        <v>1301</v>
      </c>
      <c r="BZ1781" s="5">
        <f t="shared" si="371"/>
        <v>2933</v>
      </c>
      <c r="CA1781" s="5">
        <f t="shared" si="372"/>
        <v>815</v>
      </c>
      <c r="CB1781" s="40">
        <f t="shared" si="373"/>
        <v>1631</v>
      </c>
      <c r="CC1781" s="40">
        <f t="shared" si="374"/>
        <v>811</v>
      </c>
      <c r="CD1781" s="40">
        <f t="shared" si="375"/>
        <v>1074</v>
      </c>
      <c r="CE1781" s="40">
        <f t="shared" si="366"/>
        <v>2243</v>
      </c>
      <c r="CF1781" s="40">
        <f t="shared" si="367"/>
        <v>715</v>
      </c>
    </row>
    <row r="1782" spans="1:84" x14ac:dyDescent="0.25">
      <c r="A1782" s="73" t="s">
        <v>3474</v>
      </c>
      <c r="B1782" s="2" t="s">
        <v>3412</v>
      </c>
      <c r="C1782" s="2" t="s">
        <v>3455</v>
      </c>
      <c r="D1782" s="2" t="s">
        <v>3475</v>
      </c>
      <c r="E1782">
        <f t="shared" si="363"/>
        <v>5119</v>
      </c>
      <c r="F1782">
        <f t="shared" si="364"/>
        <v>2711</v>
      </c>
      <c r="G1782">
        <v>50</v>
      </c>
      <c r="H1782">
        <v>58</v>
      </c>
      <c r="I1782">
        <v>50</v>
      </c>
      <c r="J1782">
        <v>52</v>
      </c>
      <c r="K1782">
        <v>49</v>
      </c>
      <c r="L1782">
        <v>47</v>
      </c>
      <c r="M1782">
        <v>53</v>
      </c>
      <c r="N1782">
        <v>55</v>
      </c>
      <c r="O1782">
        <v>48</v>
      </c>
      <c r="P1782">
        <v>52</v>
      </c>
      <c r="Q1782">
        <v>57</v>
      </c>
      <c r="R1782">
        <v>48</v>
      </c>
      <c r="S1782">
        <v>58</v>
      </c>
      <c r="T1782">
        <v>47</v>
      </c>
      <c r="U1782">
        <v>46</v>
      </c>
      <c r="V1782">
        <v>46</v>
      </c>
      <c r="W1782">
        <v>35</v>
      </c>
      <c r="X1782">
        <v>39</v>
      </c>
      <c r="Y1782">
        <v>36</v>
      </c>
      <c r="Z1782">
        <v>37</v>
      </c>
      <c r="AA1782">
        <v>224</v>
      </c>
      <c r="AB1782">
        <v>171</v>
      </c>
      <c r="AC1782">
        <v>182</v>
      </c>
      <c r="AD1782">
        <v>165</v>
      </c>
      <c r="AE1782">
        <v>178</v>
      </c>
      <c r="AF1782">
        <v>155</v>
      </c>
      <c r="AG1782">
        <v>177</v>
      </c>
      <c r="AH1782">
        <v>147</v>
      </c>
      <c r="AI1782">
        <v>130</v>
      </c>
      <c r="AJ1782">
        <v>88</v>
      </c>
      <c r="AK1782">
        <v>66</v>
      </c>
      <c r="AL1782">
        <v>31</v>
      </c>
      <c r="AM1782">
        <v>34</v>
      </c>
      <c r="AN1782">
        <f t="shared" si="365"/>
        <v>2408</v>
      </c>
      <c r="AO1782">
        <v>61</v>
      </c>
      <c r="AP1782">
        <v>47</v>
      </c>
      <c r="AQ1782">
        <v>54</v>
      </c>
      <c r="AR1782">
        <v>53</v>
      </c>
      <c r="AS1782">
        <v>49</v>
      </c>
      <c r="AT1782">
        <v>50</v>
      </c>
      <c r="AU1782">
        <v>42</v>
      </c>
      <c r="AV1782">
        <v>44</v>
      </c>
      <c r="AW1782">
        <v>53</v>
      </c>
      <c r="AX1782">
        <v>48</v>
      </c>
      <c r="AY1782">
        <v>46</v>
      </c>
      <c r="AZ1782">
        <v>59</v>
      </c>
      <c r="BA1782">
        <v>48</v>
      </c>
      <c r="BB1782">
        <v>55</v>
      </c>
      <c r="BC1782">
        <v>45</v>
      </c>
      <c r="BD1782">
        <v>37</v>
      </c>
      <c r="BE1782">
        <v>41</v>
      </c>
      <c r="BF1782">
        <v>33</v>
      </c>
      <c r="BG1782">
        <v>39</v>
      </c>
      <c r="BH1782">
        <v>30</v>
      </c>
      <c r="BI1782">
        <v>190</v>
      </c>
      <c r="BJ1782">
        <v>202</v>
      </c>
      <c r="BK1782">
        <v>195</v>
      </c>
      <c r="BL1782">
        <v>165</v>
      </c>
      <c r="BM1782">
        <v>132</v>
      </c>
      <c r="BN1782">
        <v>133</v>
      </c>
      <c r="BO1782">
        <v>118</v>
      </c>
      <c r="BP1782">
        <v>84</v>
      </c>
      <c r="BQ1782">
        <v>82</v>
      </c>
      <c r="BR1782">
        <v>57</v>
      </c>
      <c r="BS1782">
        <v>43</v>
      </c>
      <c r="BT1782">
        <v>34</v>
      </c>
      <c r="BU1782">
        <v>39</v>
      </c>
      <c r="BV1782" s="40"/>
      <c r="BW1782" s="5">
        <f t="shared" si="368"/>
        <v>619</v>
      </c>
      <c r="BX1782" s="5">
        <f t="shared" si="369"/>
        <v>271</v>
      </c>
      <c r="BY1782" s="5">
        <f t="shared" si="370"/>
        <v>468</v>
      </c>
      <c r="BZ1782" s="5">
        <f t="shared" si="371"/>
        <v>1004</v>
      </c>
      <c r="CA1782" s="5">
        <f t="shared" si="372"/>
        <v>349</v>
      </c>
      <c r="CB1782" s="40">
        <f t="shared" si="373"/>
        <v>606</v>
      </c>
      <c r="CC1782" s="40">
        <f t="shared" si="374"/>
        <v>259</v>
      </c>
      <c r="CD1782" s="40">
        <f t="shared" si="375"/>
        <v>461</v>
      </c>
      <c r="CE1782" s="40">
        <f t="shared" si="366"/>
        <v>827</v>
      </c>
      <c r="CF1782" s="40">
        <f t="shared" si="367"/>
        <v>255</v>
      </c>
    </row>
    <row r="1783" spans="1:84" x14ac:dyDescent="0.25">
      <c r="A1783" s="73" t="s">
        <v>3476</v>
      </c>
      <c r="B1783" s="2" t="s">
        <v>3412</v>
      </c>
      <c r="C1783" s="2" t="s">
        <v>761</v>
      </c>
      <c r="D1783" s="2" t="s">
        <v>3477</v>
      </c>
      <c r="E1783">
        <f t="shared" si="363"/>
        <v>28129</v>
      </c>
      <c r="F1783">
        <f t="shared" si="364"/>
        <v>15287</v>
      </c>
      <c r="G1783">
        <v>325</v>
      </c>
      <c r="H1783">
        <v>262</v>
      </c>
      <c r="I1783">
        <v>246</v>
      </c>
      <c r="J1783">
        <v>244</v>
      </c>
      <c r="K1783">
        <v>259</v>
      </c>
      <c r="L1783">
        <v>242</v>
      </c>
      <c r="M1783">
        <v>257</v>
      </c>
      <c r="N1783">
        <v>228</v>
      </c>
      <c r="O1783">
        <v>278</v>
      </c>
      <c r="P1783">
        <v>234</v>
      </c>
      <c r="Q1783">
        <v>275</v>
      </c>
      <c r="R1783">
        <v>311</v>
      </c>
      <c r="S1783">
        <v>285</v>
      </c>
      <c r="T1783">
        <v>294</v>
      </c>
      <c r="U1783">
        <v>304</v>
      </c>
      <c r="V1783">
        <v>307</v>
      </c>
      <c r="W1783">
        <v>250</v>
      </c>
      <c r="X1783">
        <v>261</v>
      </c>
      <c r="Y1783">
        <v>236</v>
      </c>
      <c r="Z1783">
        <v>254</v>
      </c>
      <c r="AA1783">
        <v>1125</v>
      </c>
      <c r="AB1783">
        <v>1089</v>
      </c>
      <c r="AC1783">
        <v>1155</v>
      </c>
      <c r="AD1783">
        <v>1247</v>
      </c>
      <c r="AE1783">
        <v>1070</v>
      </c>
      <c r="AF1783">
        <v>1033</v>
      </c>
      <c r="AG1783">
        <v>851</v>
      </c>
      <c r="AH1783">
        <v>726</v>
      </c>
      <c r="AI1783">
        <v>614</v>
      </c>
      <c r="AJ1783">
        <v>379</v>
      </c>
      <c r="AK1783">
        <v>292</v>
      </c>
      <c r="AL1783">
        <v>179</v>
      </c>
      <c r="AM1783">
        <v>175</v>
      </c>
      <c r="AN1783">
        <f t="shared" si="365"/>
        <v>12842</v>
      </c>
      <c r="AO1783">
        <v>265</v>
      </c>
      <c r="AP1783">
        <v>284</v>
      </c>
      <c r="AQ1783">
        <v>268</v>
      </c>
      <c r="AR1783">
        <v>253</v>
      </c>
      <c r="AS1783">
        <v>195</v>
      </c>
      <c r="AT1783">
        <v>206</v>
      </c>
      <c r="AU1783">
        <v>203</v>
      </c>
      <c r="AV1783">
        <v>247</v>
      </c>
      <c r="AW1783">
        <v>218</v>
      </c>
      <c r="AX1783">
        <v>255</v>
      </c>
      <c r="AY1783">
        <v>253</v>
      </c>
      <c r="AZ1783">
        <v>244</v>
      </c>
      <c r="BA1783">
        <v>286</v>
      </c>
      <c r="BB1783">
        <v>283</v>
      </c>
      <c r="BC1783">
        <v>258</v>
      </c>
      <c r="BD1783">
        <v>241</v>
      </c>
      <c r="BE1783">
        <v>293</v>
      </c>
      <c r="BF1783">
        <v>273</v>
      </c>
      <c r="BG1783">
        <v>278</v>
      </c>
      <c r="BH1783">
        <v>199</v>
      </c>
      <c r="BI1783">
        <v>961</v>
      </c>
      <c r="BJ1783">
        <v>866</v>
      </c>
      <c r="BK1783">
        <v>864</v>
      </c>
      <c r="BL1783">
        <v>866</v>
      </c>
      <c r="BM1783">
        <v>971</v>
      </c>
      <c r="BN1783">
        <v>749</v>
      </c>
      <c r="BO1783">
        <v>698</v>
      </c>
      <c r="BP1783">
        <v>528</v>
      </c>
      <c r="BQ1783">
        <v>424</v>
      </c>
      <c r="BR1783">
        <v>323</v>
      </c>
      <c r="BS1783">
        <v>218</v>
      </c>
      <c r="BT1783">
        <v>145</v>
      </c>
      <c r="BU1783">
        <v>227</v>
      </c>
      <c r="BV1783" s="40"/>
      <c r="BW1783" s="5">
        <f t="shared" si="368"/>
        <v>3161</v>
      </c>
      <c r="BX1783" s="5">
        <f t="shared" si="369"/>
        <v>1701</v>
      </c>
      <c r="BY1783" s="5">
        <f t="shared" si="370"/>
        <v>2704</v>
      </c>
      <c r="BZ1783" s="5">
        <f t="shared" si="371"/>
        <v>6082</v>
      </c>
      <c r="CA1783" s="5">
        <f t="shared" si="372"/>
        <v>1639</v>
      </c>
      <c r="CB1783" s="40">
        <f t="shared" si="373"/>
        <v>2891</v>
      </c>
      <c r="CC1783" s="40">
        <f t="shared" si="374"/>
        <v>1634</v>
      </c>
      <c r="CD1783" s="40">
        <f t="shared" si="375"/>
        <v>2304</v>
      </c>
      <c r="CE1783" s="40">
        <f t="shared" si="366"/>
        <v>4676</v>
      </c>
      <c r="CF1783" s="40">
        <f t="shared" si="367"/>
        <v>1337</v>
      </c>
    </row>
    <row r="1784" spans="1:84" x14ac:dyDescent="0.25">
      <c r="A1784" s="73" t="s">
        <v>3478</v>
      </c>
      <c r="B1784" s="2" t="s">
        <v>3412</v>
      </c>
      <c r="C1784" s="2" t="s">
        <v>761</v>
      </c>
      <c r="D1784" s="2" t="s">
        <v>3479</v>
      </c>
      <c r="E1784">
        <f t="shared" si="363"/>
        <v>8199</v>
      </c>
      <c r="F1784">
        <f t="shared" si="364"/>
        <v>4296</v>
      </c>
      <c r="G1784">
        <v>101</v>
      </c>
      <c r="H1784">
        <v>92</v>
      </c>
      <c r="I1784">
        <v>102</v>
      </c>
      <c r="J1784">
        <v>102</v>
      </c>
      <c r="K1784">
        <v>115</v>
      </c>
      <c r="L1784">
        <v>84</v>
      </c>
      <c r="M1784">
        <v>92</v>
      </c>
      <c r="N1784">
        <v>87</v>
      </c>
      <c r="O1784">
        <v>97</v>
      </c>
      <c r="P1784">
        <v>108</v>
      </c>
      <c r="Q1784">
        <v>83</v>
      </c>
      <c r="R1784">
        <v>90</v>
      </c>
      <c r="S1784">
        <v>103</v>
      </c>
      <c r="T1784">
        <v>92</v>
      </c>
      <c r="U1784">
        <v>95</v>
      </c>
      <c r="V1784">
        <v>78</v>
      </c>
      <c r="W1784">
        <v>83</v>
      </c>
      <c r="X1784">
        <v>76</v>
      </c>
      <c r="Y1784">
        <v>75</v>
      </c>
      <c r="Z1784">
        <v>74</v>
      </c>
      <c r="AA1784">
        <v>306</v>
      </c>
      <c r="AB1784">
        <v>306</v>
      </c>
      <c r="AC1784">
        <v>318</v>
      </c>
      <c r="AD1784">
        <v>309</v>
      </c>
      <c r="AE1784">
        <v>310</v>
      </c>
      <c r="AF1784">
        <v>263</v>
      </c>
      <c r="AG1784">
        <v>220</v>
      </c>
      <c r="AH1784">
        <v>160</v>
      </c>
      <c r="AI1784">
        <v>121</v>
      </c>
      <c r="AJ1784">
        <v>73</v>
      </c>
      <c r="AK1784">
        <v>45</v>
      </c>
      <c r="AL1784">
        <v>19</v>
      </c>
      <c r="AM1784">
        <v>17</v>
      </c>
      <c r="AN1784">
        <f t="shared" si="365"/>
        <v>3903</v>
      </c>
      <c r="AO1784">
        <v>85</v>
      </c>
      <c r="AP1784">
        <v>100</v>
      </c>
      <c r="AQ1784">
        <v>91</v>
      </c>
      <c r="AR1784">
        <v>97</v>
      </c>
      <c r="AS1784">
        <v>81</v>
      </c>
      <c r="AT1784">
        <v>103</v>
      </c>
      <c r="AU1784">
        <v>96</v>
      </c>
      <c r="AV1784">
        <v>101</v>
      </c>
      <c r="AW1784">
        <v>93</v>
      </c>
      <c r="AX1784">
        <v>72</v>
      </c>
      <c r="AY1784">
        <v>102</v>
      </c>
      <c r="AZ1784">
        <v>95</v>
      </c>
      <c r="BA1784">
        <v>81</v>
      </c>
      <c r="BB1784">
        <v>85</v>
      </c>
      <c r="BC1784">
        <v>70</v>
      </c>
      <c r="BD1784">
        <v>81</v>
      </c>
      <c r="BE1784">
        <v>68</v>
      </c>
      <c r="BF1784">
        <v>70</v>
      </c>
      <c r="BG1784">
        <v>67</v>
      </c>
      <c r="BH1784">
        <v>52</v>
      </c>
      <c r="BI1784">
        <v>361</v>
      </c>
      <c r="BJ1784">
        <v>349</v>
      </c>
      <c r="BK1784">
        <v>342</v>
      </c>
      <c r="BL1784">
        <v>295</v>
      </c>
      <c r="BM1784">
        <v>221</v>
      </c>
      <c r="BN1784">
        <v>170</v>
      </c>
      <c r="BO1784">
        <v>141</v>
      </c>
      <c r="BP1784">
        <v>121</v>
      </c>
      <c r="BQ1784">
        <v>83</v>
      </c>
      <c r="BR1784">
        <v>61</v>
      </c>
      <c r="BS1784">
        <v>34</v>
      </c>
      <c r="BT1784">
        <v>21</v>
      </c>
      <c r="BU1784">
        <v>14</v>
      </c>
      <c r="BV1784" s="40"/>
      <c r="BW1784" s="5">
        <f t="shared" si="368"/>
        <v>1153</v>
      </c>
      <c r="BX1784" s="5">
        <f t="shared" si="369"/>
        <v>527</v>
      </c>
      <c r="BY1784" s="5">
        <f t="shared" si="370"/>
        <v>761</v>
      </c>
      <c r="BZ1784" s="5">
        <f t="shared" si="371"/>
        <v>1580</v>
      </c>
      <c r="CA1784" s="5">
        <f t="shared" si="372"/>
        <v>275</v>
      </c>
      <c r="CB1784" s="40">
        <f t="shared" si="373"/>
        <v>1116</v>
      </c>
      <c r="CC1784" s="40">
        <f t="shared" si="374"/>
        <v>455</v>
      </c>
      <c r="CD1784" s="40">
        <f t="shared" si="375"/>
        <v>829</v>
      </c>
      <c r="CE1784" s="40">
        <f t="shared" si="366"/>
        <v>1290</v>
      </c>
      <c r="CF1784" s="40">
        <f t="shared" si="367"/>
        <v>213</v>
      </c>
    </row>
    <row r="1785" spans="1:84" x14ac:dyDescent="0.25">
      <c r="A1785" s="73" t="s">
        <v>3480</v>
      </c>
      <c r="B1785" s="2" t="s">
        <v>3412</v>
      </c>
      <c r="C1785" s="2" t="s">
        <v>761</v>
      </c>
      <c r="D1785" s="2" t="s">
        <v>3481</v>
      </c>
      <c r="E1785">
        <f t="shared" si="363"/>
        <v>6962</v>
      </c>
      <c r="F1785">
        <f t="shared" si="364"/>
        <v>3741</v>
      </c>
      <c r="G1785">
        <v>95</v>
      </c>
      <c r="H1785">
        <v>84</v>
      </c>
      <c r="I1785">
        <v>74</v>
      </c>
      <c r="J1785">
        <v>76</v>
      </c>
      <c r="K1785">
        <v>77</v>
      </c>
      <c r="L1785">
        <v>78</v>
      </c>
      <c r="M1785">
        <v>79</v>
      </c>
      <c r="N1785">
        <v>82</v>
      </c>
      <c r="O1785">
        <v>85</v>
      </c>
      <c r="P1785">
        <v>77</v>
      </c>
      <c r="Q1785">
        <v>89</v>
      </c>
      <c r="R1785">
        <v>90</v>
      </c>
      <c r="S1785">
        <v>74</v>
      </c>
      <c r="T1785">
        <v>70</v>
      </c>
      <c r="U1785">
        <v>67</v>
      </c>
      <c r="V1785">
        <v>60</v>
      </c>
      <c r="W1785">
        <v>61</v>
      </c>
      <c r="X1785">
        <v>53</v>
      </c>
      <c r="Y1785">
        <v>48</v>
      </c>
      <c r="Z1785">
        <v>50</v>
      </c>
      <c r="AA1785">
        <v>253</v>
      </c>
      <c r="AB1785">
        <v>222</v>
      </c>
      <c r="AC1785">
        <v>245</v>
      </c>
      <c r="AD1785">
        <v>254</v>
      </c>
      <c r="AE1785">
        <v>293</v>
      </c>
      <c r="AF1785">
        <v>261</v>
      </c>
      <c r="AG1785">
        <v>213</v>
      </c>
      <c r="AH1785">
        <v>187</v>
      </c>
      <c r="AI1785">
        <v>118</v>
      </c>
      <c r="AJ1785">
        <v>105</v>
      </c>
      <c r="AK1785">
        <v>61</v>
      </c>
      <c r="AL1785">
        <v>34</v>
      </c>
      <c r="AM1785">
        <v>26</v>
      </c>
      <c r="AN1785">
        <f t="shared" si="365"/>
        <v>3221</v>
      </c>
      <c r="AO1785">
        <v>74</v>
      </c>
      <c r="AP1785">
        <v>76</v>
      </c>
      <c r="AQ1785">
        <v>78</v>
      </c>
      <c r="AR1785">
        <v>76</v>
      </c>
      <c r="AS1785">
        <v>66</v>
      </c>
      <c r="AT1785">
        <v>61</v>
      </c>
      <c r="AU1785">
        <v>63</v>
      </c>
      <c r="AV1785">
        <v>65</v>
      </c>
      <c r="AW1785">
        <v>66</v>
      </c>
      <c r="AX1785">
        <v>71</v>
      </c>
      <c r="AY1785">
        <v>70</v>
      </c>
      <c r="AZ1785">
        <v>73</v>
      </c>
      <c r="BA1785">
        <v>91</v>
      </c>
      <c r="BB1785">
        <v>84</v>
      </c>
      <c r="BC1785">
        <v>69</v>
      </c>
      <c r="BD1785">
        <v>65</v>
      </c>
      <c r="BE1785">
        <v>50</v>
      </c>
      <c r="BF1785">
        <v>49</v>
      </c>
      <c r="BG1785">
        <v>50</v>
      </c>
      <c r="BH1785">
        <v>44</v>
      </c>
      <c r="BI1785">
        <v>234</v>
      </c>
      <c r="BJ1785">
        <v>275</v>
      </c>
      <c r="BK1785">
        <v>206</v>
      </c>
      <c r="BL1785">
        <v>253</v>
      </c>
      <c r="BM1785">
        <v>178</v>
      </c>
      <c r="BN1785">
        <v>175</v>
      </c>
      <c r="BO1785">
        <v>154</v>
      </c>
      <c r="BP1785">
        <v>130</v>
      </c>
      <c r="BQ1785">
        <v>79</v>
      </c>
      <c r="BR1785">
        <v>69</v>
      </c>
      <c r="BS1785">
        <v>57</v>
      </c>
      <c r="BT1785">
        <v>36</v>
      </c>
      <c r="BU1785">
        <v>34</v>
      </c>
      <c r="BV1785" s="40"/>
      <c r="BW1785" s="5">
        <f t="shared" si="368"/>
        <v>986</v>
      </c>
      <c r="BX1785" s="5">
        <f t="shared" si="369"/>
        <v>385</v>
      </c>
      <c r="BY1785" s="5">
        <f t="shared" si="370"/>
        <v>573</v>
      </c>
      <c r="BZ1785" s="5">
        <f t="shared" si="371"/>
        <v>1453</v>
      </c>
      <c r="CA1785" s="5">
        <f t="shared" si="372"/>
        <v>344</v>
      </c>
      <c r="CB1785" s="40">
        <f t="shared" si="373"/>
        <v>839</v>
      </c>
      <c r="CC1785" s="40">
        <f t="shared" si="374"/>
        <v>408</v>
      </c>
      <c r="CD1785" s="40">
        <f t="shared" si="375"/>
        <v>603</v>
      </c>
      <c r="CE1785" s="40">
        <f t="shared" si="366"/>
        <v>1096</v>
      </c>
      <c r="CF1785" s="40">
        <f t="shared" si="367"/>
        <v>275</v>
      </c>
    </row>
    <row r="1786" spans="1:84" x14ac:dyDescent="0.25">
      <c r="A1786" s="73" t="s">
        <v>3482</v>
      </c>
      <c r="B1786" s="2" t="s">
        <v>3412</v>
      </c>
      <c r="C1786" s="2" t="s">
        <v>761</v>
      </c>
      <c r="D1786" s="2" t="s">
        <v>3483</v>
      </c>
      <c r="E1786">
        <f t="shared" si="363"/>
        <v>4485</v>
      </c>
      <c r="F1786">
        <f t="shared" si="364"/>
        <v>2347</v>
      </c>
      <c r="G1786">
        <v>54</v>
      </c>
      <c r="H1786">
        <v>61</v>
      </c>
      <c r="I1786">
        <v>46</v>
      </c>
      <c r="J1786">
        <v>55</v>
      </c>
      <c r="K1786">
        <v>49</v>
      </c>
      <c r="L1786">
        <v>41</v>
      </c>
      <c r="M1786">
        <v>48</v>
      </c>
      <c r="N1786">
        <v>49</v>
      </c>
      <c r="O1786">
        <v>41</v>
      </c>
      <c r="P1786">
        <v>47</v>
      </c>
      <c r="Q1786">
        <v>42</v>
      </c>
      <c r="R1786">
        <v>45</v>
      </c>
      <c r="S1786">
        <v>50</v>
      </c>
      <c r="T1786">
        <v>45</v>
      </c>
      <c r="U1786">
        <v>41</v>
      </c>
      <c r="V1786">
        <v>43</v>
      </c>
      <c r="W1786">
        <v>35</v>
      </c>
      <c r="X1786">
        <v>32</v>
      </c>
      <c r="Y1786">
        <v>36</v>
      </c>
      <c r="Z1786">
        <v>32</v>
      </c>
      <c r="AA1786">
        <v>158</v>
      </c>
      <c r="AB1786">
        <v>160</v>
      </c>
      <c r="AC1786">
        <v>157</v>
      </c>
      <c r="AD1786">
        <v>152</v>
      </c>
      <c r="AE1786">
        <v>143</v>
      </c>
      <c r="AF1786">
        <v>143</v>
      </c>
      <c r="AG1786">
        <v>135</v>
      </c>
      <c r="AH1786">
        <v>154</v>
      </c>
      <c r="AI1786">
        <v>101</v>
      </c>
      <c r="AJ1786">
        <v>64</v>
      </c>
      <c r="AK1786">
        <v>36</v>
      </c>
      <c r="AL1786">
        <v>31</v>
      </c>
      <c r="AM1786">
        <v>21</v>
      </c>
      <c r="AN1786">
        <f t="shared" si="365"/>
        <v>2138</v>
      </c>
      <c r="AO1786">
        <v>66</v>
      </c>
      <c r="AP1786">
        <v>49</v>
      </c>
      <c r="AQ1786">
        <v>56</v>
      </c>
      <c r="AR1786">
        <v>43</v>
      </c>
      <c r="AS1786">
        <v>43</v>
      </c>
      <c r="AT1786">
        <v>45</v>
      </c>
      <c r="AU1786">
        <v>40</v>
      </c>
      <c r="AV1786">
        <v>39</v>
      </c>
      <c r="AW1786">
        <v>48</v>
      </c>
      <c r="AX1786">
        <v>42</v>
      </c>
      <c r="AY1786">
        <v>48</v>
      </c>
      <c r="AZ1786">
        <v>49</v>
      </c>
      <c r="BA1786">
        <v>44</v>
      </c>
      <c r="BB1786">
        <v>46</v>
      </c>
      <c r="BC1786">
        <v>42</v>
      </c>
      <c r="BD1786">
        <v>35</v>
      </c>
      <c r="BE1786">
        <v>39</v>
      </c>
      <c r="BF1786">
        <v>36</v>
      </c>
      <c r="BG1786">
        <v>29</v>
      </c>
      <c r="BH1786">
        <v>30</v>
      </c>
      <c r="BI1786">
        <v>147</v>
      </c>
      <c r="BJ1786">
        <v>176</v>
      </c>
      <c r="BK1786">
        <v>144</v>
      </c>
      <c r="BL1786">
        <v>151</v>
      </c>
      <c r="BM1786">
        <v>136</v>
      </c>
      <c r="BN1786">
        <v>96</v>
      </c>
      <c r="BO1786">
        <v>124</v>
      </c>
      <c r="BP1786">
        <v>91</v>
      </c>
      <c r="BQ1786">
        <v>62</v>
      </c>
      <c r="BR1786">
        <v>61</v>
      </c>
      <c r="BS1786">
        <v>29</v>
      </c>
      <c r="BT1786">
        <v>26</v>
      </c>
      <c r="BU1786">
        <v>26</v>
      </c>
      <c r="BV1786" s="40"/>
      <c r="BW1786" s="5">
        <f t="shared" si="368"/>
        <v>578</v>
      </c>
      <c r="BX1786" s="5">
        <f t="shared" si="369"/>
        <v>246</v>
      </c>
      <c r="BY1786" s="5">
        <f t="shared" si="370"/>
        <v>386</v>
      </c>
      <c r="BZ1786" s="5">
        <f t="shared" si="371"/>
        <v>884</v>
      </c>
      <c r="CA1786" s="5">
        <f t="shared" si="372"/>
        <v>253</v>
      </c>
      <c r="CB1786" s="40">
        <f t="shared" si="373"/>
        <v>568</v>
      </c>
      <c r="CC1786" s="40">
        <f t="shared" si="374"/>
        <v>242</v>
      </c>
      <c r="CD1786" s="40">
        <f t="shared" si="375"/>
        <v>382</v>
      </c>
      <c r="CE1786" s="40">
        <f t="shared" si="366"/>
        <v>742</v>
      </c>
      <c r="CF1786" s="40">
        <f t="shared" si="367"/>
        <v>204</v>
      </c>
    </row>
    <row r="1787" spans="1:84" x14ac:dyDescent="0.25">
      <c r="A1787" s="73" t="s">
        <v>3484</v>
      </c>
      <c r="B1787" s="2" t="s">
        <v>3412</v>
      </c>
      <c r="C1787" s="2" t="s">
        <v>761</v>
      </c>
      <c r="D1787" s="2" t="s">
        <v>3485</v>
      </c>
      <c r="E1787">
        <f t="shared" si="363"/>
        <v>6367</v>
      </c>
      <c r="F1787">
        <f t="shared" si="364"/>
        <v>3324</v>
      </c>
      <c r="G1787">
        <v>88</v>
      </c>
      <c r="H1787">
        <v>91</v>
      </c>
      <c r="I1787">
        <v>80</v>
      </c>
      <c r="J1787">
        <v>83</v>
      </c>
      <c r="K1787">
        <v>76</v>
      </c>
      <c r="L1787">
        <v>66</v>
      </c>
      <c r="M1787">
        <v>72</v>
      </c>
      <c r="N1787">
        <v>63</v>
      </c>
      <c r="O1787">
        <v>62</v>
      </c>
      <c r="P1787">
        <v>67</v>
      </c>
      <c r="Q1787">
        <v>66</v>
      </c>
      <c r="R1787">
        <v>79</v>
      </c>
      <c r="S1787">
        <v>66</v>
      </c>
      <c r="T1787">
        <v>75</v>
      </c>
      <c r="U1787">
        <v>62</v>
      </c>
      <c r="V1787">
        <v>55</v>
      </c>
      <c r="W1787">
        <v>51</v>
      </c>
      <c r="X1787">
        <v>49</v>
      </c>
      <c r="Y1787">
        <v>47</v>
      </c>
      <c r="Z1787">
        <v>48</v>
      </c>
      <c r="AA1787">
        <v>219</v>
      </c>
      <c r="AB1787">
        <v>221</v>
      </c>
      <c r="AC1787">
        <v>251</v>
      </c>
      <c r="AD1787">
        <v>230</v>
      </c>
      <c r="AE1787">
        <v>253</v>
      </c>
      <c r="AF1787">
        <v>176</v>
      </c>
      <c r="AG1787">
        <v>206</v>
      </c>
      <c r="AH1787">
        <v>153</v>
      </c>
      <c r="AI1787">
        <v>109</v>
      </c>
      <c r="AJ1787">
        <v>74</v>
      </c>
      <c r="AK1787">
        <v>37</v>
      </c>
      <c r="AL1787">
        <v>27</v>
      </c>
      <c r="AM1787">
        <v>22</v>
      </c>
      <c r="AN1787">
        <f t="shared" si="365"/>
        <v>3043</v>
      </c>
      <c r="AO1787">
        <v>90</v>
      </c>
      <c r="AP1787">
        <v>72</v>
      </c>
      <c r="AQ1787">
        <v>74</v>
      </c>
      <c r="AR1787">
        <v>67</v>
      </c>
      <c r="AS1787">
        <v>57</v>
      </c>
      <c r="AT1787">
        <v>66</v>
      </c>
      <c r="AU1787">
        <v>59</v>
      </c>
      <c r="AV1787">
        <v>72</v>
      </c>
      <c r="AW1787">
        <v>75</v>
      </c>
      <c r="AX1787">
        <v>65</v>
      </c>
      <c r="AY1787">
        <v>74</v>
      </c>
      <c r="AZ1787">
        <v>67</v>
      </c>
      <c r="BA1787">
        <v>82</v>
      </c>
      <c r="BB1787">
        <v>66</v>
      </c>
      <c r="BC1787">
        <v>61</v>
      </c>
      <c r="BD1787">
        <v>56</v>
      </c>
      <c r="BE1787">
        <v>47</v>
      </c>
      <c r="BF1787">
        <v>40</v>
      </c>
      <c r="BG1787">
        <v>40</v>
      </c>
      <c r="BH1787">
        <v>39</v>
      </c>
      <c r="BI1787">
        <v>259</v>
      </c>
      <c r="BJ1787">
        <v>243</v>
      </c>
      <c r="BK1787">
        <v>230</v>
      </c>
      <c r="BL1787">
        <v>196</v>
      </c>
      <c r="BM1787">
        <v>212</v>
      </c>
      <c r="BN1787">
        <v>133</v>
      </c>
      <c r="BO1787">
        <v>157</v>
      </c>
      <c r="BP1787">
        <v>120</v>
      </c>
      <c r="BQ1787">
        <v>91</v>
      </c>
      <c r="BR1787">
        <v>55</v>
      </c>
      <c r="BS1787">
        <v>30</v>
      </c>
      <c r="BT1787">
        <v>22</v>
      </c>
      <c r="BU1787">
        <v>26</v>
      </c>
      <c r="BV1787" s="40"/>
      <c r="BW1787" s="5">
        <f t="shared" si="368"/>
        <v>893</v>
      </c>
      <c r="BX1787" s="5">
        <f t="shared" si="369"/>
        <v>358</v>
      </c>
      <c r="BY1787" s="5">
        <f t="shared" si="370"/>
        <v>535</v>
      </c>
      <c r="BZ1787" s="5">
        <f t="shared" si="371"/>
        <v>1269</v>
      </c>
      <c r="CA1787" s="5">
        <f t="shared" si="372"/>
        <v>269</v>
      </c>
      <c r="CB1787" s="40">
        <f t="shared" si="373"/>
        <v>838</v>
      </c>
      <c r="CC1787" s="40">
        <f t="shared" si="374"/>
        <v>352</v>
      </c>
      <c r="CD1787" s="40">
        <f t="shared" si="375"/>
        <v>581</v>
      </c>
      <c r="CE1787" s="40">
        <f t="shared" si="366"/>
        <v>1048</v>
      </c>
      <c r="CF1787" s="40">
        <f t="shared" si="367"/>
        <v>224</v>
      </c>
    </row>
    <row r="1788" spans="1:84" x14ac:dyDescent="0.25">
      <c r="A1788" s="73" t="s">
        <v>3486</v>
      </c>
      <c r="B1788" s="2" t="s">
        <v>3412</v>
      </c>
      <c r="C1788" s="2" t="s">
        <v>3487</v>
      </c>
      <c r="D1788" s="2" t="s">
        <v>3487</v>
      </c>
      <c r="E1788">
        <f t="shared" si="363"/>
        <v>8637</v>
      </c>
      <c r="F1788">
        <f t="shared" si="364"/>
        <v>4597</v>
      </c>
      <c r="G1788">
        <v>88</v>
      </c>
      <c r="H1788">
        <v>85</v>
      </c>
      <c r="I1788">
        <v>88</v>
      </c>
      <c r="J1788">
        <v>85</v>
      </c>
      <c r="K1788">
        <v>87</v>
      </c>
      <c r="L1788">
        <v>68</v>
      </c>
      <c r="M1788">
        <v>74</v>
      </c>
      <c r="N1788">
        <v>70</v>
      </c>
      <c r="O1788">
        <v>71</v>
      </c>
      <c r="P1788">
        <v>82</v>
      </c>
      <c r="Q1788">
        <v>67</v>
      </c>
      <c r="R1788">
        <v>72</v>
      </c>
      <c r="S1788">
        <v>75</v>
      </c>
      <c r="T1788">
        <v>87</v>
      </c>
      <c r="U1788">
        <v>95</v>
      </c>
      <c r="V1788">
        <v>74</v>
      </c>
      <c r="W1788">
        <v>85</v>
      </c>
      <c r="X1788">
        <v>89</v>
      </c>
      <c r="Y1788">
        <v>85</v>
      </c>
      <c r="Z1788">
        <v>68</v>
      </c>
      <c r="AA1788">
        <v>277</v>
      </c>
      <c r="AB1788">
        <v>335</v>
      </c>
      <c r="AC1788">
        <v>311</v>
      </c>
      <c r="AD1788">
        <v>334</v>
      </c>
      <c r="AE1788">
        <v>411</v>
      </c>
      <c r="AF1788">
        <v>287</v>
      </c>
      <c r="AG1788">
        <v>271</v>
      </c>
      <c r="AH1788">
        <v>258</v>
      </c>
      <c r="AI1788">
        <v>158</v>
      </c>
      <c r="AJ1788">
        <v>129</v>
      </c>
      <c r="AK1788">
        <v>100</v>
      </c>
      <c r="AL1788">
        <v>57</v>
      </c>
      <c r="AM1788">
        <v>74</v>
      </c>
      <c r="AN1788">
        <f t="shared" si="365"/>
        <v>4040</v>
      </c>
      <c r="AO1788">
        <v>88</v>
      </c>
      <c r="AP1788">
        <v>83</v>
      </c>
      <c r="AQ1788">
        <v>74</v>
      </c>
      <c r="AR1788">
        <v>76</v>
      </c>
      <c r="AS1788">
        <v>61</v>
      </c>
      <c r="AT1788">
        <v>76</v>
      </c>
      <c r="AU1788">
        <v>71</v>
      </c>
      <c r="AV1788">
        <v>76</v>
      </c>
      <c r="AW1788">
        <v>79</v>
      </c>
      <c r="AX1788">
        <v>60</v>
      </c>
      <c r="AY1788">
        <v>83</v>
      </c>
      <c r="AZ1788">
        <v>80</v>
      </c>
      <c r="BA1788">
        <v>81</v>
      </c>
      <c r="BB1788">
        <v>72</v>
      </c>
      <c r="BC1788">
        <v>70</v>
      </c>
      <c r="BD1788">
        <v>83</v>
      </c>
      <c r="BE1788">
        <v>76</v>
      </c>
      <c r="BF1788">
        <v>71</v>
      </c>
      <c r="BG1788">
        <v>67</v>
      </c>
      <c r="BH1788">
        <v>69</v>
      </c>
      <c r="BI1788">
        <v>301</v>
      </c>
      <c r="BJ1788">
        <v>268</v>
      </c>
      <c r="BK1788">
        <v>295</v>
      </c>
      <c r="BL1788">
        <v>348</v>
      </c>
      <c r="BM1788">
        <v>249</v>
      </c>
      <c r="BN1788">
        <v>243</v>
      </c>
      <c r="BO1788">
        <v>222</v>
      </c>
      <c r="BP1788">
        <v>180</v>
      </c>
      <c r="BQ1788">
        <v>123</v>
      </c>
      <c r="BR1788">
        <v>94</v>
      </c>
      <c r="BS1788">
        <v>91</v>
      </c>
      <c r="BT1788">
        <v>67</v>
      </c>
      <c r="BU1788">
        <v>63</v>
      </c>
      <c r="BV1788" s="40"/>
      <c r="BW1788" s="5">
        <f t="shared" si="368"/>
        <v>937</v>
      </c>
      <c r="BX1788" s="5">
        <f t="shared" si="369"/>
        <v>505</v>
      </c>
      <c r="BY1788" s="5">
        <f t="shared" si="370"/>
        <v>765</v>
      </c>
      <c r="BZ1788" s="5">
        <f t="shared" si="371"/>
        <v>1872</v>
      </c>
      <c r="CA1788" s="5">
        <f t="shared" si="372"/>
        <v>518</v>
      </c>
      <c r="CB1788" s="40">
        <f t="shared" si="373"/>
        <v>907</v>
      </c>
      <c r="CC1788" s="40">
        <f t="shared" si="374"/>
        <v>453</v>
      </c>
      <c r="CD1788" s="40">
        <f t="shared" si="375"/>
        <v>705</v>
      </c>
      <c r="CE1788" s="40">
        <f t="shared" si="366"/>
        <v>1537</v>
      </c>
      <c r="CF1788" s="40">
        <f t="shared" si="367"/>
        <v>438</v>
      </c>
    </row>
    <row r="1789" spans="1:84" x14ac:dyDescent="0.25">
      <c r="A1789" s="73" t="s">
        <v>3488</v>
      </c>
      <c r="B1789" s="2" t="s">
        <v>3412</v>
      </c>
      <c r="C1789" s="2" t="s">
        <v>3487</v>
      </c>
      <c r="D1789" s="2" t="s">
        <v>3130</v>
      </c>
      <c r="E1789">
        <f t="shared" si="363"/>
        <v>3428</v>
      </c>
      <c r="F1789">
        <f t="shared" si="364"/>
        <v>1822</v>
      </c>
      <c r="G1789">
        <v>42</v>
      </c>
      <c r="H1789">
        <v>38</v>
      </c>
      <c r="I1789">
        <v>34</v>
      </c>
      <c r="J1789">
        <v>42</v>
      </c>
      <c r="K1789">
        <v>34</v>
      </c>
      <c r="L1789">
        <v>33</v>
      </c>
      <c r="M1789">
        <v>31</v>
      </c>
      <c r="N1789">
        <v>33</v>
      </c>
      <c r="O1789">
        <v>39</v>
      </c>
      <c r="P1789">
        <v>33</v>
      </c>
      <c r="Q1789">
        <v>37</v>
      </c>
      <c r="R1789">
        <v>42</v>
      </c>
      <c r="S1789">
        <v>37</v>
      </c>
      <c r="T1789">
        <v>36</v>
      </c>
      <c r="U1789">
        <v>30</v>
      </c>
      <c r="V1789">
        <v>25</v>
      </c>
      <c r="W1789">
        <v>25</v>
      </c>
      <c r="X1789">
        <v>23</v>
      </c>
      <c r="Y1789">
        <v>21</v>
      </c>
      <c r="Z1789">
        <v>23</v>
      </c>
      <c r="AA1789">
        <v>111</v>
      </c>
      <c r="AB1789">
        <v>144</v>
      </c>
      <c r="AC1789">
        <v>133</v>
      </c>
      <c r="AD1789">
        <v>143</v>
      </c>
      <c r="AE1789">
        <v>131</v>
      </c>
      <c r="AF1789">
        <v>102</v>
      </c>
      <c r="AG1789">
        <v>86</v>
      </c>
      <c r="AH1789">
        <v>108</v>
      </c>
      <c r="AI1789">
        <v>69</v>
      </c>
      <c r="AJ1789">
        <v>62</v>
      </c>
      <c r="AK1789">
        <v>43</v>
      </c>
      <c r="AL1789">
        <v>18</v>
      </c>
      <c r="AM1789">
        <v>14</v>
      </c>
      <c r="AN1789">
        <f t="shared" si="365"/>
        <v>1606</v>
      </c>
      <c r="AO1789">
        <v>34</v>
      </c>
      <c r="AP1789">
        <v>36</v>
      </c>
      <c r="AQ1789">
        <v>41</v>
      </c>
      <c r="AR1789">
        <v>32</v>
      </c>
      <c r="AS1789">
        <v>31</v>
      </c>
      <c r="AT1789">
        <v>34</v>
      </c>
      <c r="AU1789">
        <v>36</v>
      </c>
      <c r="AV1789">
        <v>36</v>
      </c>
      <c r="AW1789">
        <v>34</v>
      </c>
      <c r="AX1789">
        <v>34</v>
      </c>
      <c r="AY1789">
        <v>35</v>
      </c>
      <c r="AZ1789">
        <v>34</v>
      </c>
      <c r="BA1789">
        <v>38</v>
      </c>
      <c r="BB1789">
        <v>33</v>
      </c>
      <c r="BC1789">
        <v>30</v>
      </c>
      <c r="BD1789">
        <v>31</v>
      </c>
      <c r="BE1789">
        <v>25</v>
      </c>
      <c r="BF1789">
        <v>23</v>
      </c>
      <c r="BG1789">
        <v>25</v>
      </c>
      <c r="BH1789">
        <v>18</v>
      </c>
      <c r="BI1789">
        <v>111</v>
      </c>
      <c r="BJ1789">
        <v>124</v>
      </c>
      <c r="BK1789">
        <v>116</v>
      </c>
      <c r="BL1789">
        <v>103</v>
      </c>
      <c r="BM1789">
        <v>80</v>
      </c>
      <c r="BN1789">
        <v>84</v>
      </c>
      <c r="BO1789">
        <v>83</v>
      </c>
      <c r="BP1789">
        <v>79</v>
      </c>
      <c r="BQ1789">
        <v>60</v>
      </c>
      <c r="BR1789">
        <v>58</v>
      </c>
      <c r="BS1789">
        <v>31</v>
      </c>
      <c r="BT1789">
        <v>18</v>
      </c>
      <c r="BU1789">
        <v>19</v>
      </c>
      <c r="BV1789" s="40"/>
      <c r="BW1789" s="5">
        <f t="shared" si="368"/>
        <v>438</v>
      </c>
      <c r="BX1789" s="5">
        <f t="shared" si="369"/>
        <v>176</v>
      </c>
      <c r="BY1789" s="5">
        <f t="shared" si="370"/>
        <v>299</v>
      </c>
      <c r="BZ1789" s="5">
        <f t="shared" si="371"/>
        <v>703</v>
      </c>
      <c r="CA1789" s="5">
        <f t="shared" si="372"/>
        <v>206</v>
      </c>
      <c r="CB1789" s="40">
        <f t="shared" si="373"/>
        <v>417</v>
      </c>
      <c r="CC1789" s="40">
        <f t="shared" si="374"/>
        <v>180</v>
      </c>
      <c r="CD1789" s="40">
        <f t="shared" si="375"/>
        <v>278</v>
      </c>
      <c r="CE1789" s="40">
        <f t="shared" si="366"/>
        <v>545</v>
      </c>
      <c r="CF1789" s="40">
        <f t="shared" si="367"/>
        <v>186</v>
      </c>
    </row>
    <row r="1790" spans="1:84" x14ac:dyDescent="0.25">
      <c r="A1790" s="73" t="s">
        <v>3489</v>
      </c>
      <c r="B1790" s="2" t="s">
        <v>3412</v>
      </c>
      <c r="C1790" s="2" t="s">
        <v>3487</v>
      </c>
      <c r="D1790" s="2" t="s">
        <v>3490</v>
      </c>
      <c r="E1790">
        <f t="shared" si="363"/>
        <v>2194</v>
      </c>
      <c r="F1790">
        <f t="shared" si="364"/>
        <v>1188</v>
      </c>
      <c r="G1790">
        <v>18</v>
      </c>
      <c r="H1790">
        <v>18</v>
      </c>
      <c r="I1790">
        <v>23</v>
      </c>
      <c r="J1790">
        <v>23</v>
      </c>
      <c r="K1790">
        <v>27</v>
      </c>
      <c r="L1790">
        <v>23</v>
      </c>
      <c r="M1790">
        <v>23</v>
      </c>
      <c r="N1790">
        <v>22</v>
      </c>
      <c r="O1790">
        <v>24</v>
      </c>
      <c r="P1790">
        <v>22</v>
      </c>
      <c r="Q1790">
        <v>20</v>
      </c>
      <c r="R1790">
        <v>19</v>
      </c>
      <c r="S1790">
        <v>19</v>
      </c>
      <c r="T1790">
        <v>20</v>
      </c>
      <c r="U1790">
        <v>17</v>
      </c>
      <c r="V1790">
        <v>18</v>
      </c>
      <c r="W1790">
        <v>18</v>
      </c>
      <c r="X1790">
        <v>16</v>
      </c>
      <c r="Y1790">
        <v>14</v>
      </c>
      <c r="Z1790">
        <v>17</v>
      </c>
      <c r="AA1790">
        <v>65</v>
      </c>
      <c r="AB1790">
        <v>83</v>
      </c>
      <c r="AC1790">
        <v>101</v>
      </c>
      <c r="AD1790">
        <v>88</v>
      </c>
      <c r="AE1790">
        <v>82</v>
      </c>
      <c r="AF1790">
        <v>74</v>
      </c>
      <c r="AG1790">
        <v>61</v>
      </c>
      <c r="AH1790">
        <v>81</v>
      </c>
      <c r="AI1790">
        <v>66</v>
      </c>
      <c r="AJ1790">
        <v>37</v>
      </c>
      <c r="AK1790">
        <v>27</v>
      </c>
      <c r="AL1790">
        <v>12</v>
      </c>
      <c r="AM1790">
        <v>10</v>
      </c>
      <c r="AN1790">
        <f t="shared" si="365"/>
        <v>1006</v>
      </c>
      <c r="AO1790">
        <v>17</v>
      </c>
      <c r="AP1790">
        <v>19</v>
      </c>
      <c r="AQ1790">
        <v>18</v>
      </c>
      <c r="AR1790">
        <v>22</v>
      </c>
      <c r="AS1790">
        <v>19</v>
      </c>
      <c r="AT1790">
        <v>23</v>
      </c>
      <c r="AU1790">
        <v>23</v>
      </c>
      <c r="AV1790">
        <v>24</v>
      </c>
      <c r="AW1790">
        <v>18</v>
      </c>
      <c r="AX1790">
        <v>15</v>
      </c>
      <c r="AY1790">
        <v>21</v>
      </c>
      <c r="AZ1790">
        <v>23</v>
      </c>
      <c r="BA1790">
        <v>19</v>
      </c>
      <c r="BB1790">
        <v>17</v>
      </c>
      <c r="BC1790">
        <v>19</v>
      </c>
      <c r="BD1790">
        <v>16</v>
      </c>
      <c r="BE1790">
        <v>16</v>
      </c>
      <c r="BF1790">
        <v>17</v>
      </c>
      <c r="BG1790">
        <v>17</v>
      </c>
      <c r="BH1790">
        <v>14</v>
      </c>
      <c r="BI1790">
        <v>65</v>
      </c>
      <c r="BJ1790">
        <v>96</v>
      </c>
      <c r="BK1790">
        <v>72</v>
      </c>
      <c r="BL1790">
        <v>75</v>
      </c>
      <c r="BM1790">
        <v>51</v>
      </c>
      <c r="BN1790">
        <v>49</v>
      </c>
      <c r="BO1790">
        <v>51</v>
      </c>
      <c r="BP1790">
        <v>53</v>
      </c>
      <c r="BQ1790">
        <v>41</v>
      </c>
      <c r="BR1790">
        <v>35</v>
      </c>
      <c r="BS1790">
        <v>19</v>
      </c>
      <c r="BT1790">
        <v>13</v>
      </c>
      <c r="BU1790">
        <v>9</v>
      </c>
      <c r="BV1790" s="40"/>
      <c r="BW1790" s="5">
        <f t="shared" si="368"/>
        <v>262</v>
      </c>
      <c r="BX1790" s="5">
        <f t="shared" si="369"/>
        <v>108</v>
      </c>
      <c r="BY1790" s="5">
        <f t="shared" si="370"/>
        <v>179</v>
      </c>
      <c r="BZ1790" s="5">
        <f t="shared" si="371"/>
        <v>487</v>
      </c>
      <c r="CA1790" s="5">
        <f t="shared" si="372"/>
        <v>152</v>
      </c>
      <c r="CB1790" s="40">
        <f t="shared" si="373"/>
        <v>242</v>
      </c>
      <c r="CC1790" s="40">
        <f t="shared" si="374"/>
        <v>104</v>
      </c>
      <c r="CD1790" s="40">
        <f t="shared" si="375"/>
        <v>192</v>
      </c>
      <c r="CE1790" s="40">
        <f t="shared" si="366"/>
        <v>351</v>
      </c>
      <c r="CF1790" s="40">
        <f t="shared" si="367"/>
        <v>117</v>
      </c>
    </row>
    <row r="1791" spans="1:84" x14ac:dyDescent="0.25">
      <c r="A1791" s="73" t="s">
        <v>3491</v>
      </c>
      <c r="B1791" s="2" t="s">
        <v>3412</v>
      </c>
      <c r="C1791" s="2" t="s">
        <v>3487</v>
      </c>
      <c r="D1791" s="2" t="s">
        <v>3492</v>
      </c>
      <c r="E1791">
        <f t="shared" si="363"/>
        <v>756</v>
      </c>
      <c r="F1791">
        <f t="shared" si="364"/>
        <v>405</v>
      </c>
      <c r="G1791">
        <v>5</v>
      </c>
      <c r="H1791">
        <v>5</v>
      </c>
      <c r="I1791">
        <v>6</v>
      </c>
      <c r="J1791">
        <v>4</v>
      </c>
      <c r="K1791">
        <v>5</v>
      </c>
      <c r="L1791">
        <v>5</v>
      </c>
      <c r="M1791">
        <v>4</v>
      </c>
      <c r="N1791">
        <v>6</v>
      </c>
      <c r="O1791">
        <v>6</v>
      </c>
      <c r="P1791">
        <v>9</v>
      </c>
      <c r="Q1791">
        <v>8</v>
      </c>
      <c r="R1791">
        <v>7</v>
      </c>
      <c r="S1791">
        <v>7</v>
      </c>
      <c r="T1791">
        <v>8</v>
      </c>
      <c r="U1791">
        <v>8</v>
      </c>
      <c r="V1791">
        <v>6</v>
      </c>
      <c r="W1791">
        <v>6</v>
      </c>
      <c r="X1791">
        <v>6</v>
      </c>
      <c r="Y1791">
        <v>6</v>
      </c>
      <c r="Z1791">
        <v>5</v>
      </c>
      <c r="AA1791">
        <v>17</v>
      </c>
      <c r="AB1791">
        <v>21</v>
      </c>
      <c r="AC1791">
        <v>23</v>
      </c>
      <c r="AD1791">
        <v>30</v>
      </c>
      <c r="AE1791">
        <v>34</v>
      </c>
      <c r="AF1791">
        <v>24</v>
      </c>
      <c r="AG1791">
        <v>26</v>
      </c>
      <c r="AH1791">
        <v>31</v>
      </c>
      <c r="AI1791">
        <v>22</v>
      </c>
      <c r="AJ1791">
        <v>23</v>
      </c>
      <c r="AK1791">
        <v>18</v>
      </c>
      <c r="AL1791">
        <v>10</v>
      </c>
      <c r="AM1791">
        <v>4</v>
      </c>
      <c r="AN1791">
        <f t="shared" si="365"/>
        <v>351</v>
      </c>
      <c r="AO1791">
        <v>4</v>
      </c>
      <c r="AP1791">
        <v>5</v>
      </c>
      <c r="AQ1791">
        <v>5</v>
      </c>
      <c r="AR1791">
        <v>5</v>
      </c>
      <c r="AS1791">
        <v>4</v>
      </c>
      <c r="AT1791">
        <v>6</v>
      </c>
      <c r="AU1791">
        <v>5</v>
      </c>
      <c r="AV1791">
        <v>6</v>
      </c>
      <c r="AW1791">
        <v>8</v>
      </c>
      <c r="AX1791">
        <v>7</v>
      </c>
      <c r="AY1791">
        <v>6</v>
      </c>
      <c r="AZ1791">
        <v>7</v>
      </c>
      <c r="BA1791">
        <v>7</v>
      </c>
      <c r="BB1791">
        <v>6</v>
      </c>
      <c r="BC1791">
        <v>7</v>
      </c>
      <c r="BD1791">
        <v>6</v>
      </c>
      <c r="BE1791">
        <v>6</v>
      </c>
      <c r="BF1791">
        <v>5</v>
      </c>
      <c r="BG1791">
        <v>4</v>
      </c>
      <c r="BH1791">
        <v>4</v>
      </c>
      <c r="BI1791">
        <v>16</v>
      </c>
      <c r="BJ1791">
        <v>23</v>
      </c>
      <c r="BK1791">
        <v>22</v>
      </c>
      <c r="BL1791">
        <v>25</v>
      </c>
      <c r="BM1791">
        <v>30</v>
      </c>
      <c r="BN1791">
        <v>19</v>
      </c>
      <c r="BO1791">
        <v>22</v>
      </c>
      <c r="BP1791">
        <v>24</v>
      </c>
      <c r="BQ1791">
        <v>16</v>
      </c>
      <c r="BR1791">
        <v>17</v>
      </c>
      <c r="BS1791">
        <v>13</v>
      </c>
      <c r="BT1791">
        <v>7</v>
      </c>
      <c r="BU1791">
        <v>4</v>
      </c>
      <c r="BV1791" s="40"/>
      <c r="BW1791" s="5">
        <f t="shared" si="368"/>
        <v>70</v>
      </c>
      <c r="BX1791" s="5">
        <f t="shared" si="369"/>
        <v>41</v>
      </c>
      <c r="BY1791" s="5">
        <f t="shared" si="370"/>
        <v>49</v>
      </c>
      <c r="BZ1791" s="5">
        <f t="shared" si="371"/>
        <v>168</v>
      </c>
      <c r="CA1791" s="5">
        <f t="shared" si="372"/>
        <v>77</v>
      </c>
      <c r="CB1791" s="40">
        <f t="shared" si="373"/>
        <v>68</v>
      </c>
      <c r="CC1791" s="40">
        <f t="shared" si="374"/>
        <v>37</v>
      </c>
      <c r="CD1791" s="40">
        <f t="shared" si="375"/>
        <v>47</v>
      </c>
      <c r="CE1791" s="40">
        <f t="shared" si="366"/>
        <v>142</v>
      </c>
      <c r="CF1791" s="40">
        <f t="shared" si="367"/>
        <v>57</v>
      </c>
    </row>
    <row r="1792" spans="1:84" x14ac:dyDescent="0.25">
      <c r="A1792" s="73" t="s">
        <v>3493</v>
      </c>
      <c r="B1792" s="2" t="s">
        <v>3412</v>
      </c>
      <c r="C1792" s="2" t="s">
        <v>3487</v>
      </c>
      <c r="D1792" s="2" t="s">
        <v>3494</v>
      </c>
      <c r="E1792">
        <f t="shared" si="363"/>
        <v>2603</v>
      </c>
      <c r="F1792">
        <f t="shared" si="364"/>
        <v>1393</v>
      </c>
      <c r="G1792">
        <v>19</v>
      </c>
      <c r="H1792">
        <v>20</v>
      </c>
      <c r="I1792">
        <v>20</v>
      </c>
      <c r="J1792">
        <v>19</v>
      </c>
      <c r="K1792">
        <v>22</v>
      </c>
      <c r="L1792">
        <v>19</v>
      </c>
      <c r="M1792">
        <v>19</v>
      </c>
      <c r="N1792">
        <v>17</v>
      </c>
      <c r="O1792">
        <v>19</v>
      </c>
      <c r="P1792">
        <v>23</v>
      </c>
      <c r="Q1792">
        <v>19</v>
      </c>
      <c r="R1792">
        <v>20</v>
      </c>
      <c r="S1792">
        <v>20</v>
      </c>
      <c r="T1792">
        <v>22</v>
      </c>
      <c r="U1792">
        <v>21</v>
      </c>
      <c r="V1792">
        <v>19</v>
      </c>
      <c r="W1792">
        <v>21</v>
      </c>
      <c r="X1792">
        <v>17</v>
      </c>
      <c r="Y1792">
        <v>20</v>
      </c>
      <c r="Z1792">
        <v>19</v>
      </c>
      <c r="AA1792">
        <v>78</v>
      </c>
      <c r="AB1792">
        <v>72</v>
      </c>
      <c r="AC1792">
        <v>92</v>
      </c>
      <c r="AD1792">
        <v>91</v>
      </c>
      <c r="AE1792">
        <v>105</v>
      </c>
      <c r="AF1792">
        <v>131</v>
      </c>
      <c r="AG1792">
        <v>113</v>
      </c>
      <c r="AH1792">
        <v>96</v>
      </c>
      <c r="AI1792">
        <v>63</v>
      </c>
      <c r="AJ1792">
        <v>62</v>
      </c>
      <c r="AK1792">
        <v>44</v>
      </c>
      <c r="AL1792">
        <v>29</v>
      </c>
      <c r="AM1792">
        <v>22</v>
      </c>
      <c r="AN1792">
        <f t="shared" si="365"/>
        <v>1210</v>
      </c>
      <c r="AO1792">
        <v>20</v>
      </c>
      <c r="AP1792">
        <v>18</v>
      </c>
      <c r="AQ1792">
        <v>17</v>
      </c>
      <c r="AR1792">
        <v>18</v>
      </c>
      <c r="AS1792">
        <v>17</v>
      </c>
      <c r="AT1792">
        <v>15</v>
      </c>
      <c r="AU1792">
        <v>16</v>
      </c>
      <c r="AV1792">
        <v>19</v>
      </c>
      <c r="AW1792">
        <v>19</v>
      </c>
      <c r="AX1792">
        <v>18</v>
      </c>
      <c r="AY1792">
        <v>22</v>
      </c>
      <c r="AZ1792">
        <v>22</v>
      </c>
      <c r="BA1792">
        <v>23</v>
      </c>
      <c r="BB1792">
        <v>23</v>
      </c>
      <c r="BC1792">
        <v>21</v>
      </c>
      <c r="BD1792">
        <v>20</v>
      </c>
      <c r="BE1792">
        <v>17</v>
      </c>
      <c r="BF1792">
        <v>20</v>
      </c>
      <c r="BG1792">
        <v>16</v>
      </c>
      <c r="BH1792">
        <v>15</v>
      </c>
      <c r="BI1792">
        <v>83</v>
      </c>
      <c r="BJ1792">
        <v>81</v>
      </c>
      <c r="BK1792">
        <v>67</v>
      </c>
      <c r="BL1792">
        <v>81</v>
      </c>
      <c r="BM1792">
        <v>92</v>
      </c>
      <c r="BN1792">
        <v>80</v>
      </c>
      <c r="BO1792">
        <v>82</v>
      </c>
      <c r="BP1792">
        <v>76</v>
      </c>
      <c r="BQ1792">
        <v>55</v>
      </c>
      <c r="BR1792">
        <v>42</v>
      </c>
      <c r="BS1792">
        <v>36</v>
      </c>
      <c r="BT1792">
        <v>30</v>
      </c>
      <c r="BU1792">
        <v>29</v>
      </c>
      <c r="BV1792" s="40"/>
      <c r="BW1792" s="5">
        <f t="shared" si="368"/>
        <v>236</v>
      </c>
      <c r="BX1792" s="5">
        <f t="shared" si="369"/>
        <v>120</v>
      </c>
      <c r="BY1792" s="5">
        <f t="shared" si="370"/>
        <v>189</v>
      </c>
      <c r="BZ1792" s="5">
        <f t="shared" si="371"/>
        <v>628</v>
      </c>
      <c r="CA1792" s="5">
        <f t="shared" si="372"/>
        <v>220</v>
      </c>
      <c r="CB1792" s="40">
        <f t="shared" si="373"/>
        <v>221</v>
      </c>
      <c r="CC1792" s="40">
        <f t="shared" si="374"/>
        <v>124</v>
      </c>
      <c r="CD1792" s="40">
        <f t="shared" si="375"/>
        <v>195</v>
      </c>
      <c r="CE1792" s="40">
        <f t="shared" si="366"/>
        <v>478</v>
      </c>
      <c r="CF1792" s="40">
        <f t="shared" si="367"/>
        <v>192</v>
      </c>
    </row>
    <row r="1793" spans="1:84" x14ac:dyDescent="0.25">
      <c r="A1793" s="73" t="s">
        <v>3495</v>
      </c>
      <c r="B1793" s="2" t="s">
        <v>3412</v>
      </c>
      <c r="C1793" s="2" t="s">
        <v>3487</v>
      </c>
      <c r="D1793" s="2" t="s">
        <v>142</v>
      </c>
      <c r="E1793">
        <f t="shared" si="363"/>
        <v>1473</v>
      </c>
      <c r="F1793">
        <f t="shared" si="364"/>
        <v>781</v>
      </c>
      <c r="G1793">
        <v>24</v>
      </c>
      <c r="H1793">
        <v>20</v>
      </c>
      <c r="I1793">
        <v>16</v>
      </c>
      <c r="J1793">
        <v>16</v>
      </c>
      <c r="K1793">
        <v>10</v>
      </c>
      <c r="L1793">
        <v>12</v>
      </c>
      <c r="M1793">
        <v>14</v>
      </c>
      <c r="N1793">
        <v>14</v>
      </c>
      <c r="O1793">
        <v>16</v>
      </c>
      <c r="P1793">
        <v>18</v>
      </c>
      <c r="Q1793">
        <v>16</v>
      </c>
      <c r="R1793">
        <v>17</v>
      </c>
      <c r="S1793">
        <v>20</v>
      </c>
      <c r="T1793">
        <v>19</v>
      </c>
      <c r="U1793">
        <v>16</v>
      </c>
      <c r="V1793">
        <v>13</v>
      </c>
      <c r="W1793">
        <v>12</v>
      </c>
      <c r="X1793">
        <v>11</v>
      </c>
      <c r="Y1793">
        <v>12</v>
      </c>
      <c r="Z1793">
        <v>11</v>
      </c>
      <c r="AA1793">
        <v>58</v>
      </c>
      <c r="AB1793">
        <v>57</v>
      </c>
      <c r="AC1793">
        <v>62</v>
      </c>
      <c r="AD1793">
        <v>50</v>
      </c>
      <c r="AE1793">
        <v>62</v>
      </c>
      <c r="AF1793">
        <v>38</v>
      </c>
      <c r="AG1793">
        <v>30</v>
      </c>
      <c r="AH1793">
        <v>45</v>
      </c>
      <c r="AI1793">
        <v>31</v>
      </c>
      <c r="AJ1793">
        <v>18</v>
      </c>
      <c r="AK1793">
        <v>8</v>
      </c>
      <c r="AL1793">
        <v>7</v>
      </c>
      <c r="AM1793">
        <v>8</v>
      </c>
      <c r="AN1793">
        <f t="shared" si="365"/>
        <v>692</v>
      </c>
      <c r="AO1793">
        <v>19</v>
      </c>
      <c r="AP1793">
        <v>17</v>
      </c>
      <c r="AQ1793">
        <v>18</v>
      </c>
      <c r="AR1793">
        <v>16</v>
      </c>
      <c r="AS1793">
        <v>9</v>
      </c>
      <c r="AT1793">
        <v>12</v>
      </c>
      <c r="AU1793">
        <v>13</v>
      </c>
      <c r="AV1793">
        <v>14</v>
      </c>
      <c r="AW1793">
        <v>13</v>
      </c>
      <c r="AX1793">
        <v>12</v>
      </c>
      <c r="AY1793">
        <v>17</v>
      </c>
      <c r="AZ1793">
        <v>18</v>
      </c>
      <c r="BA1793">
        <v>16</v>
      </c>
      <c r="BB1793">
        <v>15</v>
      </c>
      <c r="BC1793">
        <v>14</v>
      </c>
      <c r="BD1793">
        <v>16</v>
      </c>
      <c r="BE1793">
        <v>12</v>
      </c>
      <c r="BF1793">
        <v>11</v>
      </c>
      <c r="BG1793">
        <v>12</v>
      </c>
      <c r="BH1793">
        <v>8</v>
      </c>
      <c r="BI1793">
        <v>61</v>
      </c>
      <c r="BJ1793">
        <v>49</v>
      </c>
      <c r="BK1793">
        <v>51</v>
      </c>
      <c r="BL1793">
        <v>39</v>
      </c>
      <c r="BM1793">
        <v>59</v>
      </c>
      <c r="BN1793">
        <v>25</v>
      </c>
      <c r="BO1793">
        <v>27</v>
      </c>
      <c r="BP1793">
        <v>35</v>
      </c>
      <c r="BQ1793">
        <v>24</v>
      </c>
      <c r="BR1793">
        <v>17</v>
      </c>
      <c r="BS1793">
        <v>9</v>
      </c>
      <c r="BT1793">
        <v>5</v>
      </c>
      <c r="BU1793">
        <v>9</v>
      </c>
      <c r="BV1793" s="40"/>
      <c r="BW1793" s="5">
        <f t="shared" si="368"/>
        <v>193</v>
      </c>
      <c r="BX1793" s="5">
        <f t="shared" si="369"/>
        <v>91</v>
      </c>
      <c r="BY1793" s="5">
        <f t="shared" si="370"/>
        <v>138</v>
      </c>
      <c r="BZ1793" s="5">
        <f t="shared" si="371"/>
        <v>287</v>
      </c>
      <c r="CA1793" s="5">
        <f t="shared" si="372"/>
        <v>72</v>
      </c>
      <c r="CB1793" s="40">
        <f t="shared" si="373"/>
        <v>178</v>
      </c>
      <c r="CC1793" s="40">
        <f t="shared" si="374"/>
        <v>84</v>
      </c>
      <c r="CD1793" s="40">
        <f t="shared" si="375"/>
        <v>130</v>
      </c>
      <c r="CE1793" s="40">
        <f t="shared" si="366"/>
        <v>236</v>
      </c>
      <c r="CF1793" s="40">
        <f t="shared" si="367"/>
        <v>64</v>
      </c>
    </row>
    <row r="1794" spans="1:84" x14ac:dyDescent="0.25">
      <c r="A1794" s="73" t="s">
        <v>3496</v>
      </c>
      <c r="B1794" s="2" t="s">
        <v>3412</v>
      </c>
      <c r="C1794" s="2" t="s">
        <v>3487</v>
      </c>
      <c r="D1794" s="2" t="s">
        <v>3497</v>
      </c>
      <c r="E1794">
        <f t="shared" si="363"/>
        <v>5823</v>
      </c>
      <c r="F1794">
        <f t="shared" si="364"/>
        <v>3087</v>
      </c>
      <c r="G1794">
        <v>47</v>
      </c>
      <c r="H1794">
        <v>47</v>
      </c>
      <c r="I1794">
        <v>59</v>
      </c>
      <c r="J1794">
        <v>61</v>
      </c>
      <c r="K1794">
        <v>68</v>
      </c>
      <c r="L1794">
        <v>61</v>
      </c>
      <c r="M1794">
        <v>66</v>
      </c>
      <c r="N1794">
        <v>56</v>
      </c>
      <c r="O1794">
        <v>72</v>
      </c>
      <c r="P1794">
        <v>65</v>
      </c>
      <c r="Q1794">
        <v>65</v>
      </c>
      <c r="R1794">
        <v>60</v>
      </c>
      <c r="S1794">
        <v>61</v>
      </c>
      <c r="T1794">
        <v>52</v>
      </c>
      <c r="U1794">
        <v>52</v>
      </c>
      <c r="V1794">
        <v>55</v>
      </c>
      <c r="W1794">
        <v>46</v>
      </c>
      <c r="X1794">
        <v>44</v>
      </c>
      <c r="Y1794">
        <v>52</v>
      </c>
      <c r="Z1794">
        <v>43</v>
      </c>
      <c r="AA1794">
        <v>237</v>
      </c>
      <c r="AB1794">
        <v>243</v>
      </c>
      <c r="AC1794">
        <v>235</v>
      </c>
      <c r="AD1794">
        <v>275</v>
      </c>
      <c r="AE1794">
        <v>259</v>
      </c>
      <c r="AF1794">
        <v>172</v>
      </c>
      <c r="AG1794">
        <v>153</v>
      </c>
      <c r="AH1794">
        <v>122</v>
      </c>
      <c r="AI1794">
        <v>125</v>
      </c>
      <c r="AJ1794">
        <v>59</v>
      </c>
      <c r="AK1794">
        <v>28</v>
      </c>
      <c r="AL1794">
        <v>20</v>
      </c>
      <c r="AM1794">
        <v>27</v>
      </c>
      <c r="AN1794">
        <f t="shared" si="365"/>
        <v>2736</v>
      </c>
      <c r="AO1794">
        <v>43</v>
      </c>
      <c r="AP1794">
        <v>58</v>
      </c>
      <c r="AQ1794">
        <v>59</v>
      </c>
      <c r="AR1794">
        <v>66</v>
      </c>
      <c r="AS1794">
        <v>58</v>
      </c>
      <c r="AT1794">
        <v>64</v>
      </c>
      <c r="AU1794">
        <v>61</v>
      </c>
      <c r="AV1794">
        <v>69</v>
      </c>
      <c r="AW1794">
        <v>55</v>
      </c>
      <c r="AX1794">
        <v>49</v>
      </c>
      <c r="AY1794">
        <v>54</v>
      </c>
      <c r="AZ1794">
        <v>54</v>
      </c>
      <c r="BA1794">
        <v>49</v>
      </c>
      <c r="BB1794">
        <v>56</v>
      </c>
      <c r="BC1794">
        <v>51</v>
      </c>
      <c r="BD1794">
        <v>44</v>
      </c>
      <c r="BE1794">
        <v>54</v>
      </c>
      <c r="BF1794">
        <v>52</v>
      </c>
      <c r="BG1794">
        <v>45</v>
      </c>
      <c r="BH1794">
        <v>42</v>
      </c>
      <c r="BI1794">
        <v>229</v>
      </c>
      <c r="BJ1794">
        <v>247</v>
      </c>
      <c r="BK1794">
        <v>253</v>
      </c>
      <c r="BL1794">
        <v>199</v>
      </c>
      <c r="BM1794">
        <v>186</v>
      </c>
      <c r="BN1794">
        <v>146</v>
      </c>
      <c r="BO1794">
        <v>95</v>
      </c>
      <c r="BP1794">
        <v>93</v>
      </c>
      <c r="BQ1794">
        <v>77</v>
      </c>
      <c r="BR1794">
        <v>53</v>
      </c>
      <c r="BS1794">
        <v>27</v>
      </c>
      <c r="BT1794">
        <v>18</v>
      </c>
      <c r="BU1794">
        <v>30</v>
      </c>
      <c r="BV1794" s="40"/>
      <c r="BW1794" s="5">
        <f t="shared" si="368"/>
        <v>727</v>
      </c>
      <c r="BX1794" s="5">
        <f t="shared" si="369"/>
        <v>310</v>
      </c>
      <c r="BY1794" s="5">
        <f t="shared" si="370"/>
        <v>575</v>
      </c>
      <c r="BZ1794" s="5">
        <f t="shared" si="371"/>
        <v>1216</v>
      </c>
      <c r="CA1794" s="5">
        <f t="shared" si="372"/>
        <v>259</v>
      </c>
      <c r="CB1794" s="40">
        <f t="shared" si="373"/>
        <v>690</v>
      </c>
      <c r="CC1794" s="40">
        <f t="shared" si="374"/>
        <v>306</v>
      </c>
      <c r="CD1794" s="40">
        <f t="shared" si="375"/>
        <v>563</v>
      </c>
      <c r="CE1794" s="40">
        <f t="shared" si="366"/>
        <v>972</v>
      </c>
      <c r="CF1794" s="40">
        <f t="shared" si="367"/>
        <v>205</v>
      </c>
    </row>
    <row r="1795" spans="1:84" x14ac:dyDescent="0.25">
      <c r="A1795" s="73" t="s">
        <v>3498</v>
      </c>
      <c r="B1795" s="2" t="s">
        <v>3412</v>
      </c>
      <c r="C1795" s="2" t="s">
        <v>3487</v>
      </c>
      <c r="D1795" s="2" t="s">
        <v>3499</v>
      </c>
      <c r="E1795">
        <f t="shared" si="363"/>
        <v>12366</v>
      </c>
      <c r="F1795">
        <f t="shared" si="364"/>
        <v>6440</v>
      </c>
      <c r="G1795">
        <v>168</v>
      </c>
      <c r="H1795">
        <v>172</v>
      </c>
      <c r="I1795">
        <v>172</v>
      </c>
      <c r="J1795">
        <v>169</v>
      </c>
      <c r="K1795">
        <v>175</v>
      </c>
      <c r="L1795">
        <v>160</v>
      </c>
      <c r="M1795">
        <v>161</v>
      </c>
      <c r="N1795">
        <v>181</v>
      </c>
      <c r="O1795">
        <v>177</v>
      </c>
      <c r="P1795">
        <v>172</v>
      </c>
      <c r="Q1795">
        <v>155</v>
      </c>
      <c r="R1795">
        <v>140</v>
      </c>
      <c r="S1795">
        <v>160</v>
      </c>
      <c r="T1795">
        <v>153</v>
      </c>
      <c r="U1795">
        <v>125</v>
      </c>
      <c r="V1795">
        <v>106</v>
      </c>
      <c r="W1795">
        <v>107</v>
      </c>
      <c r="X1795">
        <v>105</v>
      </c>
      <c r="Y1795">
        <v>96</v>
      </c>
      <c r="Z1795">
        <v>106</v>
      </c>
      <c r="AA1795">
        <v>552</v>
      </c>
      <c r="AB1795">
        <v>488</v>
      </c>
      <c r="AC1795">
        <v>440</v>
      </c>
      <c r="AD1795">
        <v>390</v>
      </c>
      <c r="AE1795">
        <v>430</v>
      </c>
      <c r="AF1795">
        <v>344</v>
      </c>
      <c r="AG1795">
        <v>225</v>
      </c>
      <c r="AH1795">
        <v>218</v>
      </c>
      <c r="AI1795">
        <v>160</v>
      </c>
      <c r="AJ1795">
        <v>118</v>
      </c>
      <c r="AK1795">
        <v>43</v>
      </c>
      <c r="AL1795">
        <v>36</v>
      </c>
      <c r="AM1795">
        <v>36</v>
      </c>
      <c r="AN1795">
        <f t="shared" si="365"/>
        <v>5926</v>
      </c>
      <c r="AO1795">
        <v>174</v>
      </c>
      <c r="AP1795">
        <v>173</v>
      </c>
      <c r="AQ1795">
        <v>179</v>
      </c>
      <c r="AR1795">
        <v>184</v>
      </c>
      <c r="AS1795">
        <v>156</v>
      </c>
      <c r="AT1795">
        <v>161</v>
      </c>
      <c r="AU1795">
        <v>161</v>
      </c>
      <c r="AV1795">
        <v>142</v>
      </c>
      <c r="AW1795">
        <v>144</v>
      </c>
      <c r="AX1795">
        <v>122</v>
      </c>
      <c r="AY1795">
        <v>148</v>
      </c>
      <c r="AZ1795">
        <v>158</v>
      </c>
      <c r="BA1795">
        <v>131</v>
      </c>
      <c r="BB1795">
        <v>125</v>
      </c>
      <c r="BC1795">
        <v>130</v>
      </c>
      <c r="BD1795">
        <v>130</v>
      </c>
      <c r="BE1795">
        <v>112</v>
      </c>
      <c r="BF1795">
        <v>101</v>
      </c>
      <c r="BG1795">
        <v>109</v>
      </c>
      <c r="BH1795">
        <v>98</v>
      </c>
      <c r="BI1795">
        <v>513</v>
      </c>
      <c r="BJ1795">
        <v>496</v>
      </c>
      <c r="BK1795">
        <v>419</v>
      </c>
      <c r="BL1795">
        <v>390</v>
      </c>
      <c r="BM1795">
        <v>306</v>
      </c>
      <c r="BN1795">
        <v>280</v>
      </c>
      <c r="BO1795">
        <v>185</v>
      </c>
      <c r="BP1795">
        <v>179</v>
      </c>
      <c r="BQ1795">
        <v>124</v>
      </c>
      <c r="BR1795">
        <v>89</v>
      </c>
      <c r="BS1795">
        <v>43</v>
      </c>
      <c r="BT1795">
        <v>31</v>
      </c>
      <c r="BU1795">
        <v>33</v>
      </c>
      <c r="BV1795" s="40"/>
      <c r="BW1795" s="5">
        <f t="shared" si="368"/>
        <v>2002</v>
      </c>
      <c r="BX1795" s="5">
        <f t="shared" si="369"/>
        <v>756</v>
      </c>
      <c r="BY1795" s="5">
        <f t="shared" si="370"/>
        <v>1242</v>
      </c>
      <c r="BZ1795" s="5">
        <f t="shared" si="371"/>
        <v>2047</v>
      </c>
      <c r="CA1795" s="5">
        <f t="shared" si="372"/>
        <v>393</v>
      </c>
      <c r="CB1795" s="40">
        <f t="shared" si="373"/>
        <v>1902</v>
      </c>
      <c r="CC1795" s="40">
        <f t="shared" si="374"/>
        <v>729</v>
      </c>
      <c r="CD1795" s="40">
        <f t="shared" si="375"/>
        <v>1216</v>
      </c>
      <c r="CE1795" s="40">
        <f t="shared" si="366"/>
        <v>1759</v>
      </c>
      <c r="CF1795" s="40">
        <f t="shared" si="367"/>
        <v>320</v>
      </c>
    </row>
    <row r="1796" spans="1:84" x14ac:dyDescent="0.25">
      <c r="A1796" s="73" t="s">
        <v>3500</v>
      </c>
      <c r="B1796" s="2" t="s">
        <v>3412</v>
      </c>
      <c r="C1796" s="2" t="s">
        <v>3487</v>
      </c>
      <c r="D1796" s="2" t="s">
        <v>3501</v>
      </c>
      <c r="E1796">
        <f t="shared" si="363"/>
        <v>4988</v>
      </c>
      <c r="F1796">
        <f t="shared" si="364"/>
        <v>2698</v>
      </c>
      <c r="G1796">
        <v>55</v>
      </c>
      <c r="H1796">
        <v>50</v>
      </c>
      <c r="I1796">
        <v>52</v>
      </c>
      <c r="J1796">
        <v>49</v>
      </c>
      <c r="K1796">
        <v>47</v>
      </c>
      <c r="L1796">
        <v>42</v>
      </c>
      <c r="M1796">
        <v>46</v>
      </c>
      <c r="N1796">
        <v>46</v>
      </c>
      <c r="O1796">
        <v>53</v>
      </c>
      <c r="P1796">
        <v>50</v>
      </c>
      <c r="Q1796">
        <v>58</v>
      </c>
      <c r="R1796">
        <v>56</v>
      </c>
      <c r="S1796">
        <v>58</v>
      </c>
      <c r="T1796">
        <v>60</v>
      </c>
      <c r="U1796">
        <v>51</v>
      </c>
      <c r="V1796">
        <v>43</v>
      </c>
      <c r="W1796">
        <v>46</v>
      </c>
      <c r="X1796">
        <v>43</v>
      </c>
      <c r="Y1796">
        <v>38</v>
      </c>
      <c r="Z1796">
        <v>36</v>
      </c>
      <c r="AA1796">
        <v>186</v>
      </c>
      <c r="AB1796">
        <v>216</v>
      </c>
      <c r="AC1796">
        <v>187</v>
      </c>
      <c r="AD1796">
        <v>168</v>
      </c>
      <c r="AE1796">
        <v>228</v>
      </c>
      <c r="AF1796">
        <v>182</v>
      </c>
      <c r="AG1796">
        <v>160</v>
      </c>
      <c r="AH1796">
        <v>149</v>
      </c>
      <c r="AI1796">
        <v>110</v>
      </c>
      <c r="AJ1796">
        <v>55</v>
      </c>
      <c r="AK1796">
        <v>27</v>
      </c>
      <c r="AL1796">
        <v>28</v>
      </c>
      <c r="AM1796">
        <v>23</v>
      </c>
      <c r="AN1796">
        <f t="shared" si="365"/>
        <v>2290</v>
      </c>
      <c r="AO1796">
        <v>66</v>
      </c>
      <c r="AP1796">
        <v>59</v>
      </c>
      <c r="AQ1796">
        <v>52</v>
      </c>
      <c r="AR1796">
        <v>50</v>
      </c>
      <c r="AS1796">
        <v>47</v>
      </c>
      <c r="AT1796">
        <v>47</v>
      </c>
      <c r="AU1796">
        <v>45</v>
      </c>
      <c r="AV1796">
        <v>47</v>
      </c>
      <c r="AW1796">
        <v>45</v>
      </c>
      <c r="AX1796">
        <v>41</v>
      </c>
      <c r="AY1796">
        <v>45</v>
      </c>
      <c r="AZ1796">
        <v>48</v>
      </c>
      <c r="BA1796">
        <v>50</v>
      </c>
      <c r="BB1796">
        <v>47</v>
      </c>
      <c r="BC1796">
        <v>44</v>
      </c>
      <c r="BD1796">
        <v>45</v>
      </c>
      <c r="BE1796">
        <v>37</v>
      </c>
      <c r="BF1796">
        <v>36</v>
      </c>
      <c r="BG1796">
        <v>37</v>
      </c>
      <c r="BH1796">
        <v>32</v>
      </c>
      <c r="BI1796">
        <v>159</v>
      </c>
      <c r="BJ1796">
        <v>186</v>
      </c>
      <c r="BK1796">
        <v>159</v>
      </c>
      <c r="BL1796">
        <v>175</v>
      </c>
      <c r="BM1796">
        <v>157</v>
      </c>
      <c r="BN1796">
        <v>108</v>
      </c>
      <c r="BO1796">
        <v>103</v>
      </c>
      <c r="BP1796">
        <v>132</v>
      </c>
      <c r="BQ1796">
        <v>73</v>
      </c>
      <c r="BR1796">
        <v>38</v>
      </c>
      <c r="BS1796">
        <v>25</v>
      </c>
      <c r="BT1796">
        <v>29</v>
      </c>
      <c r="BU1796">
        <v>26</v>
      </c>
      <c r="BV1796" s="40"/>
      <c r="BW1796" s="5">
        <f t="shared" si="368"/>
        <v>604</v>
      </c>
      <c r="BX1796" s="5">
        <f t="shared" si="369"/>
        <v>301</v>
      </c>
      <c r="BY1796" s="5">
        <f t="shared" si="370"/>
        <v>476</v>
      </c>
      <c r="BZ1796" s="5">
        <f t="shared" si="371"/>
        <v>1074</v>
      </c>
      <c r="CA1796" s="5">
        <f t="shared" si="372"/>
        <v>243</v>
      </c>
      <c r="CB1796" s="40">
        <f t="shared" si="373"/>
        <v>592</v>
      </c>
      <c r="CC1796" s="40">
        <f t="shared" si="374"/>
        <v>259</v>
      </c>
      <c r="CD1796" s="40">
        <f t="shared" si="375"/>
        <v>414</v>
      </c>
      <c r="CE1796" s="40">
        <f t="shared" si="366"/>
        <v>834</v>
      </c>
      <c r="CF1796" s="40">
        <f t="shared" si="367"/>
        <v>191</v>
      </c>
    </row>
    <row r="1797" spans="1:84" x14ac:dyDescent="0.25">
      <c r="A1797" s="73" t="s">
        <v>3502</v>
      </c>
      <c r="B1797" s="2" t="s">
        <v>3412</v>
      </c>
      <c r="C1797" s="2" t="s">
        <v>3487</v>
      </c>
      <c r="D1797" s="2" t="s">
        <v>3503</v>
      </c>
      <c r="E1797">
        <f t="shared" si="363"/>
        <v>5453</v>
      </c>
      <c r="F1797">
        <f t="shared" si="364"/>
        <v>2929</v>
      </c>
      <c r="G1797">
        <v>62</v>
      </c>
      <c r="H1797">
        <v>55</v>
      </c>
      <c r="I1797">
        <v>65</v>
      </c>
      <c r="J1797">
        <v>60</v>
      </c>
      <c r="K1797">
        <v>65</v>
      </c>
      <c r="L1797">
        <v>53</v>
      </c>
      <c r="M1797">
        <v>62</v>
      </c>
      <c r="N1797">
        <v>55</v>
      </c>
      <c r="O1797">
        <v>55</v>
      </c>
      <c r="P1797">
        <v>60</v>
      </c>
      <c r="Q1797">
        <v>62</v>
      </c>
      <c r="R1797">
        <v>57</v>
      </c>
      <c r="S1797">
        <v>65</v>
      </c>
      <c r="T1797">
        <v>60</v>
      </c>
      <c r="U1797">
        <v>49</v>
      </c>
      <c r="V1797">
        <v>46</v>
      </c>
      <c r="W1797">
        <v>49</v>
      </c>
      <c r="X1797">
        <v>45</v>
      </c>
      <c r="Y1797">
        <v>51</v>
      </c>
      <c r="Z1797">
        <v>44</v>
      </c>
      <c r="AA1797">
        <v>184</v>
      </c>
      <c r="AB1797">
        <v>223</v>
      </c>
      <c r="AC1797">
        <v>187</v>
      </c>
      <c r="AD1797">
        <v>210</v>
      </c>
      <c r="AE1797">
        <v>228</v>
      </c>
      <c r="AF1797">
        <v>188</v>
      </c>
      <c r="AG1797">
        <v>156</v>
      </c>
      <c r="AH1797">
        <v>149</v>
      </c>
      <c r="AI1797">
        <v>106</v>
      </c>
      <c r="AJ1797">
        <v>78</v>
      </c>
      <c r="AK1797">
        <v>51</v>
      </c>
      <c r="AL1797">
        <v>22</v>
      </c>
      <c r="AM1797">
        <v>27</v>
      </c>
      <c r="AN1797">
        <f t="shared" si="365"/>
        <v>2524</v>
      </c>
      <c r="AO1797">
        <v>55</v>
      </c>
      <c r="AP1797">
        <v>66</v>
      </c>
      <c r="AQ1797">
        <v>60</v>
      </c>
      <c r="AR1797">
        <v>67</v>
      </c>
      <c r="AS1797">
        <v>54</v>
      </c>
      <c r="AT1797">
        <v>65</v>
      </c>
      <c r="AU1797">
        <v>56</v>
      </c>
      <c r="AV1797">
        <v>63</v>
      </c>
      <c r="AW1797">
        <v>63</v>
      </c>
      <c r="AX1797">
        <v>53</v>
      </c>
      <c r="AY1797">
        <v>56</v>
      </c>
      <c r="AZ1797">
        <v>59</v>
      </c>
      <c r="BA1797">
        <v>52</v>
      </c>
      <c r="BB1797">
        <v>52</v>
      </c>
      <c r="BC1797">
        <v>54</v>
      </c>
      <c r="BD1797">
        <v>54</v>
      </c>
      <c r="BE1797">
        <v>49</v>
      </c>
      <c r="BF1797">
        <v>49</v>
      </c>
      <c r="BG1797">
        <v>41</v>
      </c>
      <c r="BH1797">
        <v>35</v>
      </c>
      <c r="BI1797">
        <v>192</v>
      </c>
      <c r="BJ1797">
        <v>177</v>
      </c>
      <c r="BK1797">
        <v>186</v>
      </c>
      <c r="BL1797">
        <v>171</v>
      </c>
      <c r="BM1797">
        <v>169</v>
      </c>
      <c r="BN1797">
        <v>111</v>
      </c>
      <c r="BO1797">
        <v>109</v>
      </c>
      <c r="BP1797">
        <v>92</v>
      </c>
      <c r="BQ1797">
        <v>65</v>
      </c>
      <c r="BR1797">
        <v>59</v>
      </c>
      <c r="BS1797">
        <v>37</v>
      </c>
      <c r="BT1797">
        <v>19</v>
      </c>
      <c r="BU1797">
        <v>34</v>
      </c>
      <c r="BV1797" s="40"/>
      <c r="BW1797" s="5">
        <f t="shared" si="368"/>
        <v>711</v>
      </c>
      <c r="BX1797" s="5">
        <f t="shared" si="369"/>
        <v>314</v>
      </c>
      <c r="BY1797" s="5">
        <f t="shared" si="370"/>
        <v>502</v>
      </c>
      <c r="BZ1797" s="5">
        <f t="shared" si="371"/>
        <v>1118</v>
      </c>
      <c r="CA1797" s="5">
        <f t="shared" si="372"/>
        <v>284</v>
      </c>
      <c r="CB1797" s="40">
        <f t="shared" si="373"/>
        <v>717</v>
      </c>
      <c r="CC1797" s="40">
        <f t="shared" si="374"/>
        <v>310</v>
      </c>
      <c r="CD1797" s="40">
        <f t="shared" si="375"/>
        <v>445</v>
      </c>
      <c r="CE1797" s="40">
        <f t="shared" si="366"/>
        <v>838</v>
      </c>
      <c r="CF1797" s="40">
        <f t="shared" si="367"/>
        <v>214</v>
      </c>
    </row>
    <row r="1798" spans="1:84" x14ac:dyDescent="0.25">
      <c r="A1798" s="73" t="s">
        <v>3504</v>
      </c>
      <c r="B1798" s="2" t="s">
        <v>3412</v>
      </c>
      <c r="C1798" s="2" t="s">
        <v>3505</v>
      </c>
      <c r="D1798" s="2" t="s">
        <v>3505</v>
      </c>
      <c r="E1798">
        <f t="shared" si="363"/>
        <v>24946</v>
      </c>
      <c r="F1798">
        <f t="shared" si="364"/>
        <v>12951</v>
      </c>
      <c r="G1798">
        <v>181</v>
      </c>
      <c r="H1798">
        <v>191</v>
      </c>
      <c r="I1798">
        <v>194</v>
      </c>
      <c r="J1798">
        <v>229</v>
      </c>
      <c r="K1798">
        <v>235</v>
      </c>
      <c r="L1798">
        <v>234</v>
      </c>
      <c r="M1798">
        <v>238</v>
      </c>
      <c r="N1798">
        <v>214</v>
      </c>
      <c r="O1798">
        <v>238</v>
      </c>
      <c r="P1798">
        <v>212</v>
      </c>
      <c r="Q1798">
        <v>258</v>
      </c>
      <c r="R1798">
        <v>243</v>
      </c>
      <c r="S1798">
        <v>235</v>
      </c>
      <c r="T1798">
        <v>236</v>
      </c>
      <c r="U1798">
        <v>224</v>
      </c>
      <c r="V1798">
        <v>198</v>
      </c>
      <c r="W1798">
        <v>192</v>
      </c>
      <c r="X1798">
        <v>210</v>
      </c>
      <c r="Y1798">
        <v>195</v>
      </c>
      <c r="Z1798">
        <v>189</v>
      </c>
      <c r="AA1798">
        <v>1047</v>
      </c>
      <c r="AB1798">
        <v>960</v>
      </c>
      <c r="AC1798">
        <v>995</v>
      </c>
      <c r="AD1798">
        <v>982</v>
      </c>
      <c r="AE1798">
        <v>884</v>
      </c>
      <c r="AF1798">
        <v>806</v>
      </c>
      <c r="AG1798">
        <v>725</v>
      </c>
      <c r="AH1798">
        <v>719</v>
      </c>
      <c r="AI1798">
        <v>529</v>
      </c>
      <c r="AJ1798">
        <v>384</v>
      </c>
      <c r="AK1798">
        <v>259</v>
      </c>
      <c r="AL1798">
        <v>152</v>
      </c>
      <c r="AM1798">
        <v>163</v>
      </c>
      <c r="AN1798">
        <f t="shared" si="365"/>
        <v>11995</v>
      </c>
      <c r="AO1798">
        <v>212</v>
      </c>
      <c r="AP1798">
        <v>216</v>
      </c>
      <c r="AQ1798">
        <v>229</v>
      </c>
      <c r="AR1798">
        <v>212</v>
      </c>
      <c r="AS1798">
        <v>197</v>
      </c>
      <c r="AT1798">
        <v>192</v>
      </c>
      <c r="AU1798">
        <v>203</v>
      </c>
      <c r="AV1798">
        <v>242</v>
      </c>
      <c r="AW1798">
        <v>228</v>
      </c>
      <c r="AX1798">
        <v>230</v>
      </c>
      <c r="AY1798">
        <v>212</v>
      </c>
      <c r="AZ1798">
        <v>234</v>
      </c>
      <c r="BA1798">
        <v>245</v>
      </c>
      <c r="BB1798">
        <v>236</v>
      </c>
      <c r="BC1798">
        <v>221</v>
      </c>
      <c r="BD1798">
        <v>233</v>
      </c>
      <c r="BE1798">
        <v>225</v>
      </c>
      <c r="BF1798">
        <v>195</v>
      </c>
      <c r="BG1798">
        <v>210</v>
      </c>
      <c r="BH1798">
        <v>185</v>
      </c>
      <c r="BI1798">
        <v>895</v>
      </c>
      <c r="BJ1798">
        <v>934</v>
      </c>
      <c r="BK1798">
        <v>875</v>
      </c>
      <c r="BL1798">
        <v>868</v>
      </c>
      <c r="BM1798">
        <v>835</v>
      </c>
      <c r="BN1798">
        <v>714</v>
      </c>
      <c r="BO1798">
        <v>698</v>
      </c>
      <c r="BP1798">
        <v>544</v>
      </c>
      <c r="BQ1798">
        <v>413</v>
      </c>
      <c r="BR1798">
        <v>302</v>
      </c>
      <c r="BS1798">
        <v>219</v>
      </c>
      <c r="BT1798">
        <v>146</v>
      </c>
      <c r="BU1798">
        <v>195</v>
      </c>
      <c r="BV1798" s="40"/>
      <c r="BW1798" s="5">
        <f t="shared" si="368"/>
        <v>2667</v>
      </c>
      <c r="BX1798" s="5">
        <f t="shared" si="369"/>
        <v>1295</v>
      </c>
      <c r="BY1798" s="5">
        <f t="shared" si="370"/>
        <v>2391</v>
      </c>
      <c r="BZ1798" s="5">
        <f t="shared" si="371"/>
        <v>5111</v>
      </c>
      <c r="CA1798" s="5">
        <f t="shared" si="372"/>
        <v>1487</v>
      </c>
      <c r="CB1798" s="40">
        <f t="shared" si="373"/>
        <v>2607</v>
      </c>
      <c r="CC1798" s="40">
        <f t="shared" si="374"/>
        <v>1355</v>
      </c>
      <c r="CD1798" s="40">
        <f t="shared" si="375"/>
        <v>2224</v>
      </c>
      <c r="CE1798" s="40">
        <f t="shared" si="366"/>
        <v>4534</v>
      </c>
      <c r="CF1798" s="40">
        <f t="shared" si="367"/>
        <v>1275</v>
      </c>
    </row>
    <row r="1799" spans="1:84" x14ac:dyDescent="0.25">
      <c r="A1799" s="73" t="s">
        <v>3506</v>
      </c>
      <c r="B1799" s="2" t="s">
        <v>3412</v>
      </c>
      <c r="C1799" s="2" t="s">
        <v>3505</v>
      </c>
      <c r="D1799" s="2" t="s">
        <v>3507</v>
      </c>
      <c r="E1799">
        <f t="shared" si="363"/>
        <v>12607</v>
      </c>
      <c r="F1799">
        <f t="shared" si="364"/>
        <v>6753</v>
      </c>
      <c r="G1799">
        <v>155</v>
      </c>
      <c r="H1799">
        <v>167</v>
      </c>
      <c r="I1799">
        <v>190</v>
      </c>
      <c r="J1799">
        <v>168</v>
      </c>
      <c r="K1799">
        <v>188</v>
      </c>
      <c r="L1799">
        <v>183</v>
      </c>
      <c r="M1799">
        <v>175</v>
      </c>
      <c r="N1799">
        <v>189</v>
      </c>
      <c r="O1799">
        <v>183</v>
      </c>
      <c r="P1799">
        <v>164</v>
      </c>
      <c r="Q1799">
        <v>178</v>
      </c>
      <c r="R1799">
        <v>176</v>
      </c>
      <c r="S1799">
        <v>162</v>
      </c>
      <c r="T1799">
        <v>136</v>
      </c>
      <c r="U1799">
        <v>152</v>
      </c>
      <c r="V1799">
        <v>140</v>
      </c>
      <c r="W1799">
        <v>131</v>
      </c>
      <c r="X1799">
        <v>133</v>
      </c>
      <c r="Y1799">
        <v>108</v>
      </c>
      <c r="Z1799">
        <v>128</v>
      </c>
      <c r="AA1799">
        <v>511</v>
      </c>
      <c r="AB1799">
        <v>564</v>
      </c>
      <c r="AC1799">
        <v>554</v>
      </c>
      <c r="AD1799">
        <v>469</v>
      </c>
      <c r="AE1799">
        <v>367</v>
      </c>
      <c r="AF1799">
        <v>280</v>
      </c>
      <c r="AG1799">
        <v>245</v>
      </c>
      <c r="AH1799">
        <v>259</v>
      </c>
      <c r="AI1799">
        <v>133</v>
      </c>
      <c r="AJ1799">
        <v>62</v>
      </c>
      <c r="AK1799">
        <v>42</v>
      </c>
      <c r="AL1799">
        <v>20</v>
      </c>
      <c r="AM1799">
        <v>41</v>
      </c>
      <c r="AN1799">
        <f t="shared" si="365"/>
        <v>5854</v>
      </c>
      <c r="AO1799">
        <v>168</v>
      </c>
      <c r="AP1799">
        <v>173</v>
      </c>
      <c r="AQ1799">
        <v>162</v>
      </c>
      <c r="AR1799">
        <v>197</v>
      </c>
      <c r="AS1799">
        <v>156</v>
      </c>
      <c r="AT1799">
        <v>156</v>
      </c>
      <c r="AU1799">
        <v>168</v>
      </c>
      <c r="AV1799">
        <v>155</v>
      </c>
      <c r="AW1799">
        <v>156</v>
      </c>
      <c r="AX1799">
        <v>151</v>
      </c>
      <c r="AY1799">
        <v>145</v>
      </c>
      <c r="AZ1799">
        <v>143</v>
      </c>
      <c r="BA1799">
        <v>149</v>
      </c>
      <c r="BB1799">
        <v>165</v>
      </c>
      <c r="BC1799">
        <v>125</v>
      </c>
      <c r="BD1799">
        <v>125</v>
      </c>
      <c r="BE1799">
        <v>121</v>
      </c>
      <c r="BF1799">
        <v>109</v>
      </c>
      <c r="BG1799">
        <v>127</v>
      </c>
      <c r="BH1799">
        <v>86</v>
      </c>
      <c r="BI1799">
        <v>602</v>
      </c>
      <c r="BJ1799">
        <v>468</v>
      </c>
      <c r="BK1799">
        <v>398</v>
      </c>
      <c r="BL1799">
        <v>368</v>
      </c>
      <c r="BM1799">
        <v>262</v>
      </c>
      <c r="BN1799">
        <v>238</v>
      </c>
      <c r="BO1799">
        <v>152</v>
      </c>
      <c r="BP1799">
        <v>168</v>
      </c>
      <c r="BQ1799">
        <v>126</v>
      </c>
      <c r="BR1799">
        <v>42</v>
      </c>
      <c r="BS1799">
        <v>40</v>
      </c>
      <c r="BT1799">
        <v>16</v>
      </c>
      <c r="BU1799">
        <v>37</v>
      </c>
      <c r="BV1799" s="40"/>
      <c r="BW1799" s="5">
        <f t="shared" si="368"/>
        <v>2116</v>
      </c>
      <c r="BX1799" s="5">
        <f t="shared" si="369"/>
        <v>854</v>
      </c>
      <c r="BY1799" s="5">
        <f t="shared" si="370"/>
        <v>1311</v>
      </c>
      <c r="BZ1799" s="5">
        <f t="shared" si="371"/>
        <v>2174</v>
      </c>
      <c r="CA1799" s="5">
        <f t="shared" si="372"/>
        <v>298</v>
      </c>
      <c r="CB1799" s="40">
        <f t="shared" si="373"/>
        <v>1930</v>
      </c>
      <c r="CC1799" s="40">
        <f t="shared" si="374"/>
        <v>794</v>
      </c>
      <c r="CD1799" s="40">
        <f t="shared" si="375"/>
        <v>1283</v>
      </c>
      <c r="CE1799" s="40">
        <f t="shared" si="366"/>
        <v>1586</v>
      </c>
      <c r="CF1799" s="40">
        <f t="shared" si="367"/>
        <v>261</v>
      </c>
    </row>
    <row r="1800" spans="1:84" x14ac:dyDescent="0.25">
      <c r="A1800" s="73" t="s">
        <v>3508</v>
      </c>
      <c r="B1800" s="2" t="s">
        <v>3412</v>
      </c>
      <c r="C1800" s="2" t="s">
        <v>3505</v>
      </c>
      <c r="D1800" s="2" t="s">
        <v>3509</v>
      </c>
      <c r="E1800">
        <f t="shared" si="363"/>
        <v>14251</v>
      </c>
      <c r="F1800">
        <f t="shared" si="364"/>
        <v>7523</v>
      </c>
      <c r="G1800">
        <v>151</v>
      </c>
      <c r="H1800">
        <v>197</v>
      </c>
      <c r="I1800">
        <v>210</v>
      </c>
      <c r="J1800">
        <v>200</v>
      </c>
      <c r="K1800">
        <v>237</v>
      </c>
      <c r="L1800">
        <v>209</v>
      </c>
      <c r="M1800">
        <v>195</v>
      </c>
      <c r="N1800">
        <v>205</v>
      </c>
      <c r="O1800">
        <v>207</v>
      </c>
      <c r="P1800">
        <v>216</v>
      </c>
      <c r="Q1800">
        <v>196</v>
      </c>
      <c r="R1800">
        <v>204</v>
      </c>
      <c r="S1800">
        <v>166</v>
      </c>
      <c r="T1800">
        <v>159</v>
      </c>
      <c r="U1800">
        <v>169</v>
      </c>
      <c r="V1800">
        <v>149</v>
      </c>
      <c r="W1800">
        <v>117</v>
      </c>
      <c r="X1800">
        <v>97</v>
      </c>
      <c r="Y1800">
        <v>106</v>
      </c>
      <c r="Z1800">
        <v>109</v>
      </c>
      <c r="AA1800">
        <v>495</v>
      </c>
      <c r="AB1800">
        <v>445</v>
      </c>
      <c r="AC1800">
        <v>498</v>
      </c>
      <c r="AD1800">
        <v>506</v>
      </c>
      <c r="AE1800">
        <v>422</v>
      </c>
      <c r="AF1800">
        <v>318</v>
      </c>
      <c r="AG1800">
        <v>393</v>
      </c>
      <c r="AH1800">
        <v>341</v>
      </c>
      <c r="AI1800">
        <v>275</v>
      </c>
      <c r="AJ1800">
        <v>153</v>
      </c>
      <c r="AK1800">
        <v>78</v>
      </c>
      <c r="AL1800">
        <v>53</v>
      </c>
      <c r="AM1800">
        <v>47</v>
      </c>
      <c r="AN1800">
        <f t="shared" si="365"/>
        <v>6728</v>
      </c>
      <c r="AO1800">
        <v>179</v>
      </c>
      <c r="AP1800">
        <v>168</v>
      </c>
      <c r="AQ1800">
        <v>186</v>
      </c>
      <c r="AR1800">
        <v>216</v>
      </c>
      <c r="AS1800">
        <v>175</v>
      </c>
      <c r="AT1800">
        <v>194</v>
      </c>
      <c r="AU1800">
        <v>213</v>
      </c>
      <c r="AV1800">
        <v>205</v>
      </c>
      <c r="AW1800">
        <v>200</v>
      </c>
      <c r="AX1800">
        <v>163</v>
      </c>
      <c r="AY1800">
        <v>187</v>
      </c>
      <c r="AZ1800">
        <v>166</v>
      </c>
      <c r="BA1800">
        <v>188</v>
      </c>
      <c r="BB1800">
        <v>173</v>
      </c>
      <c r="BC1800">
        <v>131</v>
      </c>
      <c r="BD1800">
        <v>117</v>
      </c>
      <c r="BE1800">
        <v>121</v>
      </c>
      <c r="BF1800">
        <v>120</v>
      </c>
      <c r="BG1800">
        <v>101</v>
      </c>
      <c r="BH1800">
        <v>78</v>
      </c>
      <c r="BI1800">
        <v>477</v>
      </c>
      <c r="BJ1800">
        <v>509</v>
      </c>
      <c r="BK1800">
        <v>534</v>
      </c>
      <c r="BL1800">
        <v>381</v>
      </c>
      <c r="BM1800">
        <v>327</v>
      </c>
      <c r="BN1800">
        <v>281</v>
      </c>
      <c r="BO1800">
        <v>244</v>
      </c>
      <c r="BP1800">
        <v>238</v>
      </c>
      <c r="BQ1800">
        <v>182</v>
      </c>
      <c r="BR1800">
        <v>120</v>
      </c>
      <c r="BS1800">
        <v>66</v>
      </c>
      <c r="BT1800">
        <v>48</v>
      </c>
      <c r="BU1800">
        <v>40</v>
      </c>
      <c r="BV1800" s="40"/>
      <c r="BW1800" s="5">
        <f t="shared" si="368"/>
        <v>2427</v>
      </c>
      <c r="BX1800" s="5">
        <f t="shared" si="369"/>
        <v>857</v>
      </c>
      <c r="BY1800" s="5">
        <f t="shared" si="370"/>
        <v>1155</v>
      </c>
      <c r="BZ1800" s="5">
        <f t="shared" si="371"/>
        <v>2478</v>
      </c>
      <c r="CA1800" s="5">
        <f t="shared" si="372"/>
        <v>606</v>
      </c>
      <c r="CB1800" s="40">
        <f t="shared" si="373"/>
        <v>2252</v>
      </c>
      <c r="CC1800" s="40">
        <f t="shared" si="374"/>
        <v>850</v>
      </c>
      <c r="CD1800" s="40">
        <f t="shared" si="375"/>
        <v>1165</v>
      </c>
      <c r="CE1800" s="40">
        <f t="shared" si="366"/>
        <v>2005</v>
      </c>
      <c r="CF1800" s="40">
        <f t="shared" si="367"/>
        <v>456</v>
      </c>
    </row>
    <row r="1801" spans="1:84" x14ac:dyDescent="0.25">
      <c r="A1801" s="73" t="s">
        <v>3510</v>
      </c>
      <c r="B1801" s="2" t="s">
        <v>3412</v>
      </c>
      <c r="C1801" s="2" t="s">
        <v>3505</v>
      </c>
      <c r="D1801" s="2" t="s">
        <v>3511</v>
      </c>
      <c r="E1801">
        <f t="shared" ref="E1801:E1864" si="376">F1801+AN1801</f>
        <v>48560</v>
      </c>
      <c r="F1801">
        <f t="shared" ref="F1801:F1864" si="377">SUM(G1801:AM1801)</f>
        <v>25809</v>
      </c>
      <c r="G1801">
        <v>505</v>
      </c>
      <c r="H1801">
        <v>522</v>
      </c>
      <c r="I1801">
        <v>464</v>
      </c>
      <c r="J1801">
        <v>590</v>
      </c>
      <c r="K1801">
        <v>606</v>
      </c>
      <c r="L1801">
        <v>586</v>
      </c>
      <c r="M1801">
        <v>527</v>
      </c>
      <c r="N1801">
        <v>608</v>
      </c>
      <c r="O1801">
        <v>598</v>
      </c>
      <c r="P1801">
        <v>536</v>
      </c>
      <c r="Q1801">
        <v>582</v>
      </c>
      <c r="R1801">
        <v>635</v>
      </c>
      <c r="S1801">
        <v>531</v>
      </c>
      <c r="T1801">
        <v>494</v>
      </c>
      <c r="U1801">
        <v>525</v>
      </c>
      <c r="V1801">
        <v>482</v>
      </c>
      <c r="W1801">
        <v>505</v>
      </c>
      <c r="X1801">
        <v>395</v>
      </c>
      <c r="Y1801">
        <v>446</v>
      </c>
      <c r="Z1801">
        <v>457</v>
      </c>
      <c r="AA1801">
        <v>1964</v>
      </c>
      <c r="AB1801">
        <v>1793</v>
      </c>
      <c r="AC1801">
        <v>2100</v>
      </c>
      <c r="AD1801">
        <v>1805</v>
      </c>
      <c r="AE1801">
        <v>1912</v>
      </c>
      <c r="AF1801">
        <v>1435</v>
      </c>
      <c r="AG1801">
        <v>1255</v>
      </c>
      <c r="AH1801">
        <v>1125</v>
      </c>
      <c r="AI1801">
        <v>777</v>
      </c>
      <c r="AJ1801">
        <v>415</v>
      </c>
      <c r="AK1801">
        <v>292</v>
      </c>
      <c r="AL1801">
        <v>165</v>
      </c>
      <c r="AM1801">
        <v>177</v>
      </c>
      <c r="AN1801">
        <f t="shared" si="365"/>
        <v>22751</v>
      </c>
      <c r="AO1801">
        <v>431</v>
      </c>
      <c r="AP1801">
        <v>462</v>
      </c>
      <c r="AQ1801">
        <v>568</v>
      </c>
      <c r="AR1801">
        <v>484</v>
      </c>
      <c r="AS1801">
        <v>447</v>
      </c>
      <c r="AT1801">
        <v>461</v>
      </c>
      <c r="AU1801">
        <v>549</v>
      </c>
      <c r="AV1801">
        <v>497</v>
      </c>
      <c r="AW1801">
        <v>530</v>
      </c>
      <c r="AX1801">
        <v>534</v>
      </c>
      <c r="AY1801">
        <v>538</v>
      </c>
      <c r="AZ1801">
        <v>498</v>
      </c>
      <c r="BA1801">
        <v>598</v>
      </c>
      <c r="BB1801">
        <v>603</v>
      </c>
      <c r="BC1801">
        <v>500</v>
      </c>
      <c r="BD1801">
        <v>483</v>
      </c>
      <c r="BE1801">
        <v>412</v>
      </c>
      <c r="BF1801">
        <v>482</v>
      </c>
      <c r="BG1801">
        <v>411</v>
      </c>
      <c r="BH1801">
        <v>336</v>
      </c>
      <c r="BI1801">
        <v>1973</v>
      </c>
      <c r="BJ1801">
        <v>1969</v>
      </c>
      <c r="BK1801">
        <v>1571</v>
      </c>
      <c r="BL1801">
        <v>1728</v>
      </c>
      <c r="BM1801">
        <v>1209</v>
      </c>
      <c r="BN1801">
        <v>1080</v>
      </c>
      <c r="BO1801">
        <v>1070</v>
      </c>
      <c r="BP1801">
        <v>756</v>
      </c>
      <c r="BQ1801">
        <v>536</v>
      </c>
      <c r="BR1801">
        <v>383</v>
      </c>
      <c r="BS1801">
        <v>235</v>
      </c>
      <c r="BT1801">
        <v>176</v>
      </c>
      <c r="BU1801">
        <v>241</v>
      </c>
      <c r="BV1801" s="40"/>
      <c r="BW1801" s="5">
        <f t="shared" si="368"/>
        <v>6759</v>
      </c>
      <c r="BX1801" s="5">
        <f t="shared" si="369"/>
        <v>2932</v>
      </c>
      <c r="BY1801" s="5">
        <f t="shared" si="370"/>
        <v>4660</v>
      </c>
      <c r="BZ1801" s="5">
        <f t="shared" si="371"/>
        <v>9632</v>
      </c>
      <c r="CA1801" s="5">
        <f t="shared" si="372"/>
        <v>1826</v>
      </c>
      <c r="CB1801" s="40">
        <f t="shared" si="373"/>
        <v>5999</v>
      </c>
      <c r="CC1801" s="40">
        <f t="shared" si="374"/>
        <v>3078</v>
      </c>
      <c r="CD1801" s="40">
        <f t="shared" si="375"/>
        <v>4689</v>
      </c>
      <c r="CE1801" s="40">
        <f t="shared" si="366"/>
        <v>7414</v>
      </c>
      <c r="CF1801" s="40">
        <f t="shared" si="367"/>
        <v>1571</v>
      </c>
    </row>
    <row r="1802" spans="1:84" x14ac:dyDescent="0.25">
      <c r="A1802" s="73" t="s">
        <v>3512</v>
      </c>
      <c r="B1802" s="2" t="s">
        <v>3412</v>
      </c>
      <c r="C1802" s="2" t="s">
        <v>3505</v>
      </c>
      <c r="D1802" s="2" t="s">
        <v>3513</v>
      </c>
      <c r="E1802">
        <f t="shared" si="376"/>
        <v>24052</v>
      </c>
      <c r="F1802">
        <f t="shared" si="377"/>
        <v>12590</v>
      </c>
      <c r="G1802">
        <v>221</v>
      </c>
      <c r="H1802">
        <v>289</v>
      </c>
      <c r="I1802">
        <v>263</v>
      </c>
      <c r="J1802">
        <v>294</v>
      </c>
      <c r="K1802">
        <v>291</v>
      </c>
      <c r="L1802">
        <v>270</v>
      </c>
      <c r="M1802">
        <v>339</v>
      </c>
      <c r="N1802">
        <v>285</v>
      </c>
      <c r="O1802">
        <v>282</v>
      </c>
      <c r="P1802">
        <v>324</v>
      </c>
      <c r="Q1802">
        <v>286</v>
      </c>
      <c r="R1802">
        <v>299</v>
      </c>
      <c r="S1802">
        <v>303</v>
      </c>
      <c r="T1802">
        <v>300</v>
      </c>
      <c r="U1802">
        <v>285</v>
      </c>
      <c r="V1802">
        <v>219</v>
      </c>
      <c r="W1802">
        <v>224</v>
      </c>
      <c r="X1802">
        <v>224</v>
      </c>
      <c r="Y1802">
        <v>235</v>
      </c>
      <c r="Z1802">
        <v>237</v>
      </c>
      <c r="AA1802">
        <v>970</v>
      </c>
      <c r="AB1802">
        <v>969</v>
      </c>
      <c r="AC1802">
        <v>906</v>
      </c>
      <c r="AD1802">
        <v>822</v>
      </c>
      <c r="AE1802">
        <v>712</v>
      </c>
      <c r="AF1802">
        <v>590</v>
      </c>
      <c r="AG1802">
        <v>655</v>
      </c>
      <c r="AH1802">
        <v>508</v>
      </c>
      <c r="AI1802">
        <v>391</v>
      </c>
      <c r="AJ1802">
        <v>271</v>
      </c>
      <c r="AK1802">
        <v>155</v>
      </c>
      <c r="AL1802">
        <v>78</v>
      </c>
      <c r="AM1802">
        <v>93</v>
      </c>
      <c r="AN1802">
        <f t="shared" ref="AN1802:AN1865" si="378">SUM(AO1802:BU1802)</f>
        <v>11462</v>
      </c>
      <c r="AO1802">
        <v>239</v>
      </c>
      <c r="AP1802">
        <v>228</v>
      </c>
      <c r="AQ1802">
        <v>298</v>
      </c>
      <c r="AR1802">
        <v>306</v>
      </c>
      <c r="AS1802">
        <v>304</v>
      </c>
      <c r="AT1802">
        <v>318</v>
      </c>
      <c r="AU1802">
        <v>266</v>
      </c>
      <c r="AV1802">
        <v>322</v>
      </c>
      <c r="AW1802">
        <v>331</v>
      </c>
      <c r="AX1802">
        <v>246</v>
      </c>
      <c r="AY1802">
        <v>298</v>
      </c>
      <c r="AZ1802">
        <v>276</v>
      </c>
      <c r="BA1802">
        <v>259</v>
      </c>
      <c r="BB1802">
        <v>246</v>
      </c>
      <c r="BC1802">
        <v>230</v>
      </c>
      <c r="BD1802">
        <v>269</v>
      </c>
      <c r="BE1802">
        <v>242</v>
      </c>
      <c r="BF1802">
        <v>225</v>
      </c>
      <c r="BG1802">
        <v>200</v>
      </c>
      <c r="BH1802">
        <v>156</v>
      </c>
      <c r="BI1802">
        <v>974</v>
      </c>
      <c r="BJ1802">
        <v>872</v>
      </c>
      <c r="BK1802">
        <v>828</v>
      </c>
      <c r="BL1802">
        <v>698</v>
      </c>
      <c r="BM1802">
        <v>621</v>
      </c>
      <c r="BN1802">
        <v>522</v>
      </c>
      <c r="BO1802">
        <v>421</v>
      </c>
      <c r="BP1802">
        <v>400</v>
      </c>
      <c r="BQ1802">
        <v>292</v>
      </c>
      <c r="BR1802">
        <v>222</v>
      </c>
      <c r="BS1802">
        <v>160</v>
      </c>
      <c r="BT1802">
        <v>77</v>
      </c>
      <c r="BU1802">
        <v>116</v>
      </c>
      <c r="BV1802" s="40"/>
      <c r="BW1802" s="5">
        <f t="shared" si="368"/>
        <v>3443</v>
      </c>
      <c r="BX1802" s="5">
        <f t="shared" si="369"/>
        <v>1555</v>
      </c>
      <c r="BY1802" s="5">
        <f t="shared" si="370"/>
        <v>2411</v>
      </c>
      <c r="BZ1802" s="5">
        <f t="shared" si="371"/>
        <v>4193</v>
      </c>
      <c r="CA1802" s="5">
        <f t="shared" si="372"/>
        <v>988</v>
      </c>
      <c r="CB1802" s="40">
        <f t="shared" si="373"/>
        <v>3432</v>
      </c>
      <c r="CC1802" s="40">
        <f t="shared" si="374"/>
        <v>1471</v>
      </c>
      <c r="CD1802" s="40">
        <f t="shared" si="375"/>
        <v>2202</v>
      </c>
      <c r="CE1802" s="40">
        <f t="shared" ref="CE1802:CE1865" si="379">SUM(BK1802:BP1802)</f>
        <v>3490</v>
      </c>
      <c r="CF1802" s="40">
        <f t="shared" ref="CF1802:CF1865" si="380">SUM(BQ1802:BU1802)</f>
        <v>867</v>
      </c>
    </row>
    <row r="1803" spans="1:84" x14ac:dyDescent="0.25">
      <c r="A1803" s="73" t="s">
        <v>3514</v>
      </c>
      <c r="B1803" s="2" t="s">
        <v>3412</v>
      </c>
      <c r="C1803" s="2" t="s">
        <v>3505</v>
      </c>
      <c r="D1803" s="2" t="s">
        <v>3515</v>
      </c>
      <c r="E1803">
        <f t="shared" si="376"/>
        <v>1762</v>
      </c>
      <c r="F1803">
        <f t="shared" si="377"/>
        <v>940</v>
      </c>
      <c r="G1803">
        <v>19</v>
      </c>
      <c r="H1803">
        <v>24</v>
      </c>
      <c r="I1803">
        <v>17</v>
      </c>
      <c r="J1803">
        <v>20</v>
      </c>
      <c r="K1803">
        <v>18</v>
      </c>
      <c r="L1803">
        <v>17</v>
      </c>
      <c r="M1803">
        <v>16</v>
      </c>
      <c r="N1803">
        <v>18</v>
      </c>
      <c r="O1803">
        <v>18</v>
      </c>
      <c r="P1803">
        <v>25</v>
      </c>
      <c r="Q1803">
        <v>20</v>
      </c>
      <c r="R1803">
        <v>20</v>
      </c>
      <c r="S1803">
        <v>18</v>
      </c>
      <c r="T1803">
        <v>19</v>
      </c>
      <c r="U1803">
        <v>15</v>
      </c>
      <c r="V1803">
        <v>16</v>
      </c>
      <c r="W1803">
        <v>18</v>
      </c>
      <c r="X1803">
        <v>17</v>
      </c>
      <c r="Y1803">
        <v>16</v>
      </c>
      <c r="Z1803">
        <v>16</v>
      </c>
      <c r="AA1803">
        <v>83</v>
      </c>
      <c r="AB1803">
        <v>77</v>
      </c>
      <c r="AC1803">
        <v>55</v>
      </c>
      <c r="AD1803">
        <v>71</v>
      </c>
      <c r="AE1803">
        <v>74</v>
      </c>
      <c r="AF1803">
        <v>34</v>
      </c>
      <c r="AG1803">
        <v>43</v>
      </c>
      <c r="AH1803">
        <v>43</v>
      </c>
      <c r="AI1803">
        <v>44</v>
      </c>
      <c r="AJ1803">
        <v>14</v>
      </c>
      <c r="AK1803">
        <v>15</v>
      </c>
      <c r="AL1803">
        <v>10</v>
      </c>
      <c r="AM1803">
        <v>10</v>
      </c>
      <c r="AN1803">
        <f t="shared" si="378"/>
        <v>822</v>
      </c>
      <c r="AO1803">
        <v>20</v>
      </c>
      <c r="AP1803">
        <v>18</v>
      </c>
      <c r="AQ1803">
        <v>22</v>
      </c>
      <c r="AR1803">
        <v>20</v>
      </c>
      <c r="AS1803">
        <v>17</v>
      </c>
      <c r="AT1803">
        <v>16</v>
      </c>
      <c r="AU1803">
        <v>17</v>
      </c>
      <c r="AV1803">
        <v>15</v>
      </c>
      <c r="AW1803">
        <v>15</v>
      </c>
      <c r="AX1803">
        <v>19</v>
      </c>
      <c r="AY1803">
        <v>18</v>
      </c>
      <c r="AZ1803">
        <v>18</v>
      </c>
      <c r="BA1803">
        <v>20</v>
      </c>
      <c r="BB1803">
        <v>19</v>
      </c>
      <c r="BC1803">
        <v>15</v>
      </c>
      <c r="BD1803">
        <v>17</v>
      </c>
      <c r="BE1803">
        <v>15</v>
      </c>
      <c r="BF1803">
        <v>16</v>
      </c>
      <c r="BG1803">
        <v>19</v>
      </c>
      <c r="BH1803">
        <v>16</v>
      </c>
      <c r="BI1803">
        <v>81</v>
      </c>
      <c r="BJ1803">
        <v>66</v>
      </c>
      <c r="BK1803">
        <v>60</v>
      </c>
      <c r="BL1803">
        <v>57</v>
      </c>
      <c r="BM1803">
        <v>45</v>
      </c>
      <c r="BN1803">
        <v>24</v>
      </c>
      <c r="BO1803">
        <v>33</v>
      </c>
      <c r="BP1803">
        <v>34</v>
      </c>
      <c r="BQ1803">
        <v>27</v>
      </c>
      <c r="BR1803">
        <v>11</v>
      </c>
      <c r="BS1803">
        <v>10</v>
      </c>
      <c r="BT1803">
        <v>11</v>
      </c>
      <c r="BU1803">
        <v>11</v>
      </c>
      <c r="BV1803" s="40"/>
      <c r="BW1803" s="5">
        <f t="shared" si="368"/>
        <v>232</v>
      </c>
      <c r="BX1803" s="5">
        <f t="shared" si="369"/>
        <v>103</v>
      </c>
      <c r="BY1803" s="5">
        <f t="shared" si="370"/>
        <v>192</v>
      </c>
      <c r="BZ1803" s="5">
        <f t="shared" si="371"/>
        <v>320</v>
      </c>
      <c r="CA1803" s="5">
        <f t="shared" si="372"/>
        <v>93</v>
      </c>
      <c r="CB1803" s="40">
        <f t="shared" si="373"/>
        <v>215</v>
      </c>
      <c r="CC1803" s="40">
        <f t="shared" si="374"/>
        <v>102</v>
      </c>
      <c r="CD1803" s="40">
        <f t="shared" si="375"/>
        <v>182</v>
      </c>
      <c r="CE1803" s="40">
        <f t="shared" si="379"/>
        <v>253</v>
      </c>
      <c r="CF1803" s="40">
        <f t="shared" si="380"/>
        <v>70</v>
      </c>
    </row>
    <row r="1804" spans="1:84" x14ac:dyDescent="0.25">
      <c r="A1804" s="73" t="s">
        <v>3516</v>
      </c>
      <c r="B1804" s="2" t="s">
        <v>3412</v>
      </c>
      <c r="C1804" s="2" t="s">
        <v>3505</v>
      </c>
      <c r="D1804" s="2" t="s">
        <v>3517</v>
      </c>
      <c r="E1804">
        <f t="shared" si="376"/>
        <v>3631</v>
      </c>
      <c r="F1804">
        <f t="shared" si="377"/>
        <v>1929</v>
      </c>
      <c r="G1804">
        <v>41</v>
      </c>
      <c r="H1804">
        <v>44</v>
      </c>
      <c r="I1804">
        <v>43</v>
      </c>
      <c r="J1804">
        <v>37</v>
      </c>
      <c r="K1804">
        <v>39</v>
      </c>
      <c r="L1804">
        <v>40</v>
      </c>
      <c r="M1804">
        <v>36</v>
      </c>
      <c r="N1804">
        <v>34</v>
      </c>
      <c r="O1804">
        <v>39</v>
      </c>
      <c r="P1804">
        <v>38</v>
      </c>
      <c r="Q1804">
        <v>45</v>
      </c>
      <c r="R1804">
        <v>39</v>
      </c>
      <c r="S1804">
        <v>38</v>
      </c>
      <c r="T1804">
        <v>40</v>
      </c>
      <c r="U1804">
        <v>37</v>
      </c>
      <c r="V1804">
        <v>35</v>
      </c>
      <c r="W1804">
        <v>34</v>
      </c>
      <c r="X1804">
        <v>32</v>
      </c>
      <c r="Y1804">
        <v>31</v>
      </c>
      <c r="Z1804">
        <v>28</v>
      </c>
      <c r="AA1804">
        <v>141</v>
      </c>
      <c r="AB1804">
        <v>157</v>
      </c>
      <c r="AC1804">
        <v>147</v>
      </c>
      <c r="AD1804">
        <v>110</v>
      </c>
      <c r="AE1804">
        <v>128</v>
      </c>
      <c r="AF1804">
        <v>117</v>
      </c>
      <c r="AG1804">
        <v>113</v>
      </c>
      <c r="AH1804">
        <v>105</v>
      </c>
      <c r="AI1804">
        <v>66</v>
      </c>
      <c r="AJ1804">
        <v>35</v>
      </c>
      <c r="AK1804">
        <v>29</v>
      </c>
      <c r="AL1804">
        <v>19</v>
      </c>
      <c r="AM1804">
        <v>12</v>
      </c>
      <c r="AN1804">
        <f t="shared" si="378"/>
        <v>1702</v>
      </c>
      <c r="AO1804">
        <v>43</v>
      </c>
      <c r="AP1804">
        <v>37</v>
      </c>
      <c r="AQ1804">
        <v>35</v>
      </c>
      <c r="AR1804">
        <v>41</v>
      </c>
      <c r="AS1804">
        <v>38</v>
      </c>
      <c r="AT1804">
        <v>32</v>
      </c>
      <c r="AU1804">
        <v>38</v>
      </c>
      <c r="AV1804">
        <v>41</v>
      </c>
      <c r="AW1804">
        <v>40</v>
      </c>
      <c r="AX1804">
        <v>38</v>
      </c>
      <c r="AY1804">
        <v>35</v>
      </c>
      <c r="AZ1804">
        <v>45</v>
      </c>
      <c r="BA1804">
        <v>46</v>
      </c>
      <c r="BB1804">
        <v>41</v>
      </c>
      <c r="BC1804">
        <v>35</v>
      </c>
      <c r="BD1804">
        <v>33</v>
      </c>
      <c r="BE1804">
        <v>27</v>
      </c>
      <c r="BF1804">
        <v>26</v>
      </c>
      <c r="BG1804">
        <v>28</v>
      </c>
      <c r="BH1804">
        <v>28</v>
      </c>
      <c r="BI1804">
        <v>159</v>
      </c>
      <c r="BJ1804">
        <v>142</v>
      </c>
      <c r="BK1804">
        <v>139</v>
      </c>
      <c r="BL1804">
        <v>113</v>
      </c>
      <c r="BM1804">
        <v>78</v>
      </c>
      <c r="BN1804">
        <v>85</v>
      </c>
      <c r="BO1804">
        <v>72</v>
      </c>
      <c r="BP1804">
        <v>71</v>
      </c>
      <c r="BQ1804">
        <v>40</v>
      </c>
      <c r="BR1804">
        <v>29</v>
      </c>
      <c r="BS1804">
        <v>19</v>
      </c>
      <c r="BT1804">
        <v>15</v>
      </c>
      <c r="BU1804">
        <v>13</v>
      </c>
      <c r="BV1804" s="40"/>
      <c r="BW1804" s="5">
        <f t="shared" si="368"/>
        <v>475</v>
      </c>
      <c r="BX1804" s="5">
        <f t="shared" si="369"/>
        <v>216</v>
      </c>
      <c r="BY1804" s="5">
        <f t="shared" si="370"/>
        <v>357</v>
      </c>
      <c r="BZ1804" s="5">
        <f t="shared" si="371"/>
        <v>720</v>
      </c>
      <c r="CA1804" s="5">
        <f t="shared" si="372"/>
        <v>161</v>
      </c>
      <c r="CB1804" s="40">
        <f t="shared" si="373"/>
        <v>463</v>
      </c>
      <c r="CC1804" s="40">
        <f t="shared" si="374"/>
        <v>208</v>
      </c>
      <c r="CD1804" s="40">
        <f t="shared" si="375"/>
        <v>357</v>
      </c>
      <c r="CE1804" s="40">
        <f t="shared" si="379"/>
        <v>558</v>
      </c>
      <c r="CF1804" s="40">
        <f t="shared" si="380"/>
        <v>116</v>
      </c>
    </row>
    <row r="1805" spans="1:84" x14ac:dyDescent="0.25">
      <c r="A1805" s="73" t="s">
        <v>3518</v>
      </c>
      <c r="B1805" s="2" t="s">
        <v>3412</v>
      </c>
      <c r="C1805" s="2" t="s">
        <v>3505</v>
      </c>
      <c r="D1805" s="2" t="s">
        <v>3519</v>
      </c>
      <c r="E1805">
        <f t="shared" si="376"/>
        <v>3828</v>
      </c>
      <c r="F1805">
        <f t="shared" si="377"/>
        <v>1984</v>
      </c>
      <c r="G1805">
        <v>38</v>
      </c>
      <c r="H1805">
        <v>37</v>
      </c>
      <c r="I1805">
        <v>43</v>
      </c>
      <c r="J1805">
        <v>44</v>
      </c>
      <c r="K1805">
        <v>40</v>
      </c>
      <c r="L1805">
        <v>44</v>
      </c>
      <c r="M1805">
        <v>45</v>
      </c>
      <c r="N1805">
        <v>40</v>
      </c>
      <c r="O1805">
        <v>39</v>
      </c>
      <c r="P1805">
        <v>41</v>
      </c>
      <c r="Q1805">
        <v>40</v>
      </c>
      <c r="R1805">
        <v>44</v>
      </c>
      <c r="S1805">
        <v>41</v>
      </c>
      <c r="T1805">
        <v>39</v>
      </c>
      <c r="U1805">
        <v>37</v>
      </c>
      <c r="V1805">
        <v>37</v>
      </c>
      <c r="W1805">
        <v>32</v>
      </c>
      <c r="X1805">
        <v>34</v>
      </c>
      <c r="Y1805">
        <v>30</v>
      </c>
      <c r="Z1805">
        <v>30</v>
      </c>
      <c r="AA1805">
        <v>163</v>
      </c>
      <c r="AB1805">
        <v>168</v>
      </c>
      <c r="AC1805">
        <v>145</v>
      </c>
      <c r="AD1805">
        <v>136</v>
      </c>
      <c r="AE1805">
        <v>115</v>
      </c>
      <c r="AF1805">
        <v>99</v>
      </c>
      <c r="AG1805">
        <v>114</v>
      </c>
      <c r="AH1805">
        <v>92</v>
      </c>
      <c r="AI1805">
        <v>77</v>
      </c>
      <c r="AJ1805">
        <v>52</v>
      </c>
      <c r="AK1805">
        <v>25</v>
      </c>
      <c r="AL1805">
        <v>13</v>
      </c>
      <c r="AM1805">
        <v>10</v>
      </c>
      <c r="AN1805">
        <f t="shared" si="378"/>
        <v>1844</v>
      </c>
      <c r="AO1805">
        <v>36</v>
      </c>
      <c r="AP1805">
        <v>42</v>
      </c>
      <c r="AQ1805">
        <v>37</v>
      </c>
      <c r="AR1805">
        <v>40</v>
      </c>
      <c r="AS1805">
        <v>39</v>
      </c>
      <c r="AT1805">
        <v>36</v>
      </c>
      <c r="AU1805">
        <v>36</v>
      </c>
      <c r="AV1805">
        <v>42</v>
      </c>
      <c r="AW1805">
        <v>47</v>
      </c>
      <c r="AX1805">
        <v>40</v>
      </c>
      <c r="AY1805">
        <v>45</v>
      </c>
      <c r="AZ1805">
        <v>40</v>
      </c>
      <c r="BA1805">
        <v>42</v>
      </c>
      <c r="BB1805">
        <v>42</v>
      </c>
      <c r="BC1805">
        <v>39</v>
      </c>
      <c r="BD1805">
        <v>33</v>
      </c>
      <c r="BE1805">
        <v>38</v>
      </c>
      <c r="BF1805">
        <v>31</v>
      </c>
      <c r="BG1805">
        <v>36</v>
      </c>
      <c r="BH1805">
        <v>33</v>
      </c>
      <c r="BI1805">
        <v>151</v>
      </c>
      <c r="BJ1805">
        <v>152</v>
      </c>
      <c r="BK1805">
        <v>162</v>
      </c>
      <c r="BL1805">
        <v>135</v>
      </c>
      <c r="BM1805">
        <v>97</v>
      </c>
      <c r="BN1805">
        <v>88</v>
      </c>
      <c r="BO1805">
        <v>83</v>
      </c>
      <c r="BP1805">
        <v>55</v>
      </c>
      <c r="BQ1805">
        <v>61</v>
      </c>
      <c r="BR1805">
        <v>46</v>
      </c>
      <c r="BS1805">
        <v>18</v>
      </c>
      <c r="BT1805">
        <v>12</v>
      </c>
      <c r="BU1805">
        <v>10</v>
      </c>
      <c r="BV1805" s="40"/>
      <c r="BW1805" s="5">
        <f t="shared" si="368"/>
        <v>495</v>
      </c>
      <c r="BX1805" s="5">
        <f t="shared" si="369"/>
        <v>220</v>
      </c>
      <c r="BY1805" s="5">
        <f t="shared" si="370"/>
        <v>391</v>
      </c>
      <c r="BZ1805" s="5">
        <f t="shared" si="371"/>
        <v>701</v>
      </c>
      <c r="CA1805" s="5">
        <f t="shared" si="372"/>
        <v>177</v>
      </c>
      <c r="CB1805" s="40">
        <f t="shared" si="373"/>
        <v>480</v>
      </c>
      <c r="CC1805" s="40">
        <f t="shared" si="374"/>
        <v>225</v>
      </c>
      <c r="CD1805" s="40">
        <f t="shared" si="375"/>
        <v>372</v>
      </c>
      <c r="CE1805" s="40">
        <f t="shared" si="379"/>
        <v>620</v>
      </c>
      <c r="CF1805" s="40">
        <f t="shared" si="380"/>
        <v>147</v>
      </c>
    </row>
    <row r="1806" spans="1:84" x14ac:dyDescent="0.25">
      <c r="A1806" s="73" t="s">
        <v>3520</v>
      </c>
      <c r="B1806" s="2" t="s">
        <v>3412</v>
      </c>
      <c r="C1806" s="2" t="s">
        <v>3505</v>
      </c>
      <c r="D1806" s="2" t="s">
        <v>3521</v>
      </c>
      <c r="E1806">
        <f t="shared" si="376"/>
        <v>4171</v>
      </c>
      <c r="F1806">
        <f t="shared" si="377"/>
        <v>2175</v>
      </c>
      <c r="G1806">
        <v>38</v>
      </c>
      <c r="H1806">
        <v>38</v>
      </c>
      <c r="I1806">
        <v>43</v>
      </c>
      <c r="J1806">
        <v>38</v>
      </c>
      <c r="K1806">
        <v>41</v>
      </c>
      <c r="L1806">
        <v>37</v>
      </c>
      <c r="M1806">
        <v>40</v>
      </c>
      <c r="N1806">
        <v>39</v>
      </c>
      <c r="O1806">
        <v>41</v>
      </c>
      <c r="P1806">
        <v>52</v>
      </c>
      <c r="Q1806">
        <v>46</v>
      </c>
      <c r="R1806">
        <v>42</v>
      </c>
      <c r="S1806">
        <v>48</v>
      </c>
      <c r="T1806">
        <v>46</v>
      </c>
      <c r="U1806">
        <v>40</v>
      </c>
      <c r="V1806">
        <v>41</v>
      </c>
      <c r="W1806">
        <v>36</v>
      </c>
      <c r="X1806">
        <v>37</v>
      </c>
      <c r="Y1806">
        <v>33</v>
      </c>
      <c r="Z1806">
        <v>33</v>
      </c>
      <c r="AA1806">
        <v>160</v>
      </c>
      <c r="AB1806">
        <v>137</v>
      </c>
      <c r="AC1806">
        <v>137</v>
      </c>
      <c r="AD1806">
        <v>166</v>
      </c>
      <c r="AE1806">
        <v>168</v>
      </c>
      <c r="AF1806">
        <v>161</v>
      </c>
      <c r="AG1806">
        <v>122</v>
      </c>
      <c r="AH1806">
        <v>99</v>
      </c>
      <c r="AI1806">
        <v>85</v>
      </c>
      <c r="AJ1806">
        <v>53</v>
      </c>
      <c r="AK1806">
        <v>38</v>
      </c>
      <c r="AL1806">
        <v>18</v>
      </c>
      <c r="AM1806">
        <v>22</v>
      </c>
      <c r="AN1806">
        <f t="shared" si="378"/>
        <v>1996</v>
      </c>
      <c r="AO1806">
        <v>35</v>
      </c>
      <c r="AP1806">
        <v>36</v>
      </c>
      <c r="AQ1806">
        <v>36</v>
      </c>
      <c r="AR1806">
        <v>42</v>
      </c>
      <c r="AS1806">
        <v>34</v>
      </c>
      <c r="AT1806">
        <v>43</v>
      </c>
      <c r="AU1806">
        <v>43</v>
      </c>
      <c r="AV1806">
        <v>47</v>
      </c>
      <c r="AW1806">
        <v>47</v>
      </c>
      <c r="AX1806">
        <v>34</v>
      </c>
      <c r="AY1806">
        <v>47</v>
      </c>
      <c r="AZ1806">
        <v>53</v>
      </c>
      <c r="BA1806">
        <v>46</v>
      </c>
      <c r="BB1806">
        <v>46</v>
      </c>
      <c r="BC1806">
        <v>43</v>
      </c>
      <c r="BD1806">
        <v>38</v>
      </c>
      <c r="BE1806">
        <v>40</v>
      </c>
      <c r="BF1806">
        <v>38</v>
      </c>
      <c r="BG1806">
        <v>38</v>
      </c>
      <c r="BH1806">
        <v>32</v>
      </c>
      <c r="BI1806">
        <v>132</v>
      </c>
      <c r="BJ1806">
        <v>150</v>
      </c>
      <c r="BK1806">
        <v>141</v>
      </c>
      <c r="BL1806">
        <v>166</v>
      </c>
      <c r="BM1806">
        <v>125</v>
      </c>
      <c r="BN1806">
        <v>99</v>
      </c>
      <c r="BO1806">
        <v>117</v>
      </c>
      <c r="BP1806">
        <v>61</v>
      </c>
      <c r="BQ1806">
        <v>62</v>
      </c>
      <c r="BR1806">
        <v>53</v>
      </c>
      <c r="BS1806">
        <v>30</v>
      </c>
      <c r="BT1806">
        <v>18</v>
      </c>
      <c r="BU1806">
        <v>24</v>
      </c>
      <c r="BV1806" s="40"/>
      <c r="BW1806" s="5">
        <f t="shared" si="368"/>
        <v>495</v>
      </c>
      <c r="BX1806" s="5">
        <f t="shared" si="369"/>
        <v>248</v>
      </c>
      <c r="BY1806" s="5">
        <f t="shared" si="370"/>
        <v>363</v>
      </c>
      <c r="BZ1806" s="5">
        <f t="shared" si="371"/>
        <v>853</v>
      </c>
      <c r="CA1806" s="5">
        <f t="shared" si="372"/>
        <v>216</v>
      </c>
      <c r="CB1806" s="40">
        <f t="shared" si="373"/>
        <v>497</v>
      </c>
      <c r="CC1806" s="40">
        <f t="shared" si="374"/>
        <v>251</v>
      </c>
      <c r="CD1806" s="40">
        <f t="shared" si="375"/>
        <v>352</v>
      </c>
      <c r="CE1806" s="40">
        <f t="shared" si="379"/>
        <v>709</v>
      </c>
      <c r="CF1806" s="40">
        <f t="shared" si="380"/>
        <v>187</v>
      </c>
    </row>
    <row r="1807" spans="1:84" x14ac:dyDescent="0.25">
      <c r="A1807" s="73" t="s">
        <v>3522</v>
      </c>
      <c r="B1807" s="2" t="s">
        <v>3412</v>
      </c>
      <c r="C1807" s="2" t="s">
        <v>3412</v>
      </c>
      <c r="D1807" s="2" t="s">
        <v>3523</v>
      </c>
      <c r="E1807">
        <f t="shared" si="376"/>
        <v>77158</v>
      </c>
      <c r="F1807">
        <f t="shared" si="377"/>
        <v>40754</v>
      </c>
      <c r="G1807">
        <v>640</v>
      </c>
      <c r="H1807">
        <v>552</v>
      </c>
      <c r="I1807">
        <v>602</v>
      </c>
      <c r="J1807">
        <v>610</v>
      </c>
      <c r="K1807">
        <v>633</v>
      </c>
      <c r="L1807">
        <v>550</v>
      </c>
      <c r="M1807">
        <v>483</v>
      </c>
      <c r="N1807">
        <v>527</v>
      </c>
      <c r="O1807">
        <v>473</v>
      </c>
      <c r="P1807">
        <v>534</v>
      </c>
      <c r="Q1807">
        <v>478</v>
      </c>
      <c r="R1807">
        <v>540</v>
      </c>
      <c r="S1807">
        <v>538</v>
      </c>
      <c r="T1807">
        <v>534</v>
      </c>
      <c r="U1807">
        <v>660</v>
      </c>
      <c r="V1807">
        <v>635</v>
      </c>
      <c r="W1807">
        <v>659</v>
      </c>
      <c r="X1807">
        <v>773</v>
      </c>
      <c r="Y1807">
        <v>802</v>
      </c>
      <c r="Z1807">
        <v>702</v>
      </c>
      <c r="AA1807">
        <v>3756</v>
      </c>
      <c r="AB1807">
        <v>3085</v>
      </c>
      <c r="AC1807">
        <v>3296</v>
      </c>
      <c r="AD1807">
        <v>3074</v>
      </c>
      <c r="AE1807">
        <v>2941</v>
      </c>
      <c r="AF1807">
        <v>2769</v>
      </c>
      <c r="AG1807">
        <v>2938</v>
      </c>
      <c r="AH1807">
        <v>2297</v>
      </c>
      <c r="AI1807">
        <v>1675</v>
      </c>
      <c r="AJ1807">
        <v>1167</v>
      </c>
      <c r="AK1807">
        <v>832</v>
      </c>
      <c r="AL1807">
        <v>517</v>
      </c>
      <c r="AM1807">
        <v>482</v>
      </c>
      <c r="AN1807">
        <f t="shared" si="378"/>
        <v>36404</v>
      </c>
      <c r="AO1807">
        <v>523</v>
      </c>
      <c r="AP1807">
        <v>598</v>
      </c>
      <c r="AQ1807">
        <v>535</v>
      </c>
      <c r="AR1807">
        <v>520</v>
      </c>
      <c r="AS1807">
        <v>425</v>
      </c>
      <c r="AT1807">
        <v>469</v>
      </c>
      <c r="AU1807">
        <v>544</v>
      </c>
      <c r="AV1807">
        <v>507</v>
      </c>
      <c r="AW1807">
        <v>577</v>
      </c>
      <c r="AX1807">
        <v>463</v>
      </c>
      <c r="AY1807">
        <v>584</v>
      </c>
      <c r="AZ1807">
        <v>540</v>
      </c>
      <c r="BA1807">
        <v>583</v>
      </c>
      <c r="BB1807">
        <v>652</v>
      </c>
      <c r="BC1807">
        <v>581</v>
      </c>
      <c r="BD1807">
        <v>662</v>
      </c>
      <c r="BE1807">
        <v>713</v>
      </c>
      <c r="BF1807">
        <v>659</v>
      </c>
      <c r="BG1807">
        <v>657</v>
      </c>
      <c r="BH1807">
        <v>672</v>
      </c>
      <c r="BI1807">
        <v>3212</v>
      </c>
      <c r="BJ1807">
        <v>3128</v>
      </c>
      <c r="BK1807">
        <v>2673</v>
      </c>
      <c r="BL1807">
        <v>2829</v>
      </c>
      <c r="BM1807">
        <v>2778</v>
      </c>
      <c r="BN1807">
        <v>2351</v>
      </c>
      <c r="BO1807">
        <v>2051</v>
      </c>
      <c r="BP1807">
        <v>2045</v>
      </c>
      <c r="BQ1807">
        <v>1252</v>
      </c>
      <c r="BR1807">
        <v>994</v>
      </c>
      <c r="BS1807">
        <v>646</v>
      </c>
      <c r="BT1807">
        <v>403</v>
      </c>
      <c r="BU1807">
        <v>578</v>
      </c>
      <c r="BV1807" s="40"/>
      <c r="BW1807" s="5">
        <f t="shared" si="368"/>
        <v>6622</v>
      </c>
      <c r="BX1807" s="5">
        <f t="shared" si="369"/>
        <v>3799</v>
      </c>
      <c r="BY1807" s="5">
        <f t="shared" si="370"/>
        <v>8345</v>
      </c>
      <c r="BZ1807" s="5">
        <f t="shared" si="371"/>
        <v>17315</v>
      </c>
      <c r="CA1807" s="5">
        <f t="shared" si="372"/>
        <v>4673</v>
      </c>
      <c r="CB1807" s="40">
        <f t="shared" si="373"/>
        <v>6285</v>
      </c>
      <c r="CC1807" s="40">
        <f t="shared" si="374"/>
        <v>3850</v>
      </c>
      <c r="CD1807" s="40">
        <f t="shared" si="375"/>
        <v>7669</v>
      </c>
      <c r="CE1807" s="40">
        <f t="shared" si="379"/>
        <v>14727</v>
      </c>
      <c r="CF1807" s="40">
        <f t="shared" si="380"/>
        <v>3873</v>
      </c>
    </row>
    <row r="1808" spans="1:84" x14ac:dyDescent="0.25">
      <c r="A1808" s="73" t="s">
        <v>3524</v>
      </c>
      <c r="B1808" s="2" t="s">
        <v>3412</v>
      </c>
      <c r="C1808" s="2" t="s">
        <v>3412</v>
      </c>
      <c r="D1808" s="2" t="s">
        <v>3525</v>
      </c>
      <c r="E1808">
        <f t="shared" si="376"/>
        <v>718</v>
      </c>
      <c r="F1808">
        <f t="shared" si="377"/>
        <v>391</v>
      </c>
      <c r="G1808">
        <v>6</v>
      </c>
      <c r="H1808">
        <v>6</v>
      </c>
      <c r="I1808">
        <v>5</v>
      </c>
      <c r="J1808">
        <v>5</v>
      </c>
      <c r="K1808">
        <v>8</v>
      </c>
      <c r="L1808">
        <v>5</v>
      </c>
      <c r="M1808">
        <v>5</v>
      </c>
      <c r="N1808">
        <v>6</v>
      </c>
      <c r="O1808">
        <v>6</v>
      </c>
      <c r="P1808">
        <v>9</v>
      </c>
      <c r="Q1808">
        <v>7</v>
      </c>
      <c r="R1808">
        <v>6</v>
      </c>
      <c r="S1808">
        <v>6</v>
      </c>
      <c r="T1808">
        <v>6</v>
      </c>
      <c r="U1808">
        <v>7</v>
      </c>
      <c r="V1808">
        <v>5</v>
      </c>
      <c r="W1808">
        <v>4</v>
      </c>
      <c r="X1808">
        <v>4</v>
      </c>
      <c r="Y1808">
        <v>3</v>
      </c>
      <c r="Z1808">
        <v>4</v>
      </c>
      <c r="AA1808">
        <v>22</v>
      </c>
      <c r="AB1808">
        <v>27</v>
      </c>
      <c r="AC1808">
        <v>28</v>
      </c>
      <c r="AD1808">
        <v>26</v>
      </c>
      <c r="AE1808">
        <v>37</v>
      </c>
      <c r="AF1808">
        <v>27</v>
      </c>
      <c r="AG1808">
        <v>26</v>
      </c>
      <c r="AH1808">
        <v>24</v>
      </c>
      <c r="AI1808">
        <v>25</v>
      </c>
      <c r="AJ1808">
        <v>16</v>
      </c>
      <c r="AK1808">
        <v>12</v>
      </c>
      <c r="AL1808">
        <v>4</v>
      </c>
      <c r="AM1808">
        <v>4</v>
      </c>
      <c r="AN1808">
        <f t="shared" si="378"/>
        <v>327</v>
      </c>
      <c r="AO1808">
        <v>6</v>
      </c>
      <c r="AP1808">
        <v>6</v>
      </c>
      <c r="AQ1808">
        <v>5</v>
      </c>
      <c r="AR1808">
        <v>5</v>
      </c>
      <c r="AS1808">
        <v>7</v>
      </c>
      <c r="AT1808">
        <v>6</v>
      </c>
      <c r="AU1808">
        <v>4</v>
      </c>
      <c r="AV1808">
        <v>6</v>
      </c>
      <c r="AW1808">
        <v>6</v>
      </c>
      <c r="AX1808">
        <v>8</v>
      </c>
      <c r="AY1808">
        <v>6</v>
      </c>
      <c r="AZ1808">
        <v>7</v>
      </c>
      <c r="BA1808">
        <v>7</v>
      </c>
      <c r="BB1808">
        <v>6</v>
      </c>
      <c r="BC1808">
        <v>6</v>
      </c>
      <c r="BD1808">
        <v>4</v>
      </c>
      <c r="BE1808">
        <v>4</v>
      </c>
      <c r="BF1808">
        <v>3</v>
      </c>
      <c r="BG1808">
        <v>4</v>
      </c>
      <c r="BH1808">
        <v>4</v>
      </c>
      <c r="BI1808">
        <v>22</v>
      </c>
      <c r="BJ1808">
        <v>25</v>
      </c>
      <c r="BK1808">
        <v>25</v>
      </c>
      <c r="BL1808">
        <v>20</v>
      </c>
      <c r="BM1808">
        <v>25</v>
      </c>
      <c r="BN1808">
        <v>17</v>
      </c>
      <c r="BO1808">
        <v>18</v>
      </c>
      <c r="BP1808">
        <v>17</v>
      </c>
      <c r="BQ1808">
        <v>18</v>
      </c>
      <c r="BR1808">
        <v>11</v>
      </c>
      <c r="BS1808">
        <v>10</v>
      </c>
      <c r="BT1808">
        <v>5</v>
      </c>
      <c r="BU1808">
        <v>4</v>
      </c>
      <c r="BV1808" s="40"/>
      <c r="BW1808" s="5">
        <f t="shared" si="368"/>
        <v>74</v>
      </c>
      <c r="BX1808" s="5">
        <f t="shared" si="369"/>
        <v>32</v>
      </c>
      <c r="BY1808" s="5">
        <f t="shared" si="370"/>
        <v>56</v>
      </c>
      <c r="BZ1808" s="5">
        <f t="shared" si="371"/>
        <v>168</v>
      </c>
      <c r="CA1808" s="5">
        <f t="shared" si="372"/>
        <v>61</v>
      </c>
      <c r="CB1808" s="40">
        <f t="shared" si="373"/>
        <v>72</v>
      </c>
      <c r="CC1808" s="40">
        <f t="shared" si="374"/>
        <v>30</v>
      </c>
      <c r="CD1808" s="40">
        <f t="shared" si="375"/>
        <v>55</v>
      </c>
      <c r="CE1808" s="40">
        <f t="shared" si="379"/>
        <v>122</v>
      </c>
      <c r="CF1808" s="40">
        <f t="shared" si="380"/>
        <v>48</v>
      </c>
    </row>
    <row r="1809" spans="1:84" x14ac:dyDescent="0.25">
      <c r="A1809" s="73" t="s">
        <v>3526</v>
      </c>
      <c r="B1809" s="2" t="s">
        <v>3412</v>
      </c>
      <c r="C1809" s="2" t="s">
        <v>3412</v>
      </c>
      <c r="D1809" s="2" t="s">
        <v>3527</v>
      </c>
      <c r="E1809">
        <f t="shared" si="376"/>
        <v>3537</v>
      </c>
      <c r="F1809">
        <f t="shared" si="377"/>
        <v>1911</v>
      </c>
      <c r="G1809">
        <v>29</v>
      </c>
      <c r="H1809">
        <v>32</v>
      </c>
      <c r="I1809">
        <v>24</v>
      </c>
      <c r="J1809">
        <v>29</v>
      </c>
      <c r="K1809">
        <v>29</v>
      </c>
      <c r="L1809">
        <v>27</v>
      </c>
      <c r="M1809">
        <v>28</v>
      </c>
      <c r="N1809">
        <v>26</v>
      </c>
      <c r="O1809">
        <v>30</v>
      </c>
      <c r="P1809">
        <v>31</v>
      </c>
      <c r="Q1809">
        <v>28</v>
      </c>
      <c r="R1809">
        <v>31</v>
      </c>
      <c r="S1809">
        <v>38</v>
      </c>
      <c r="T1809">
        <v>30</v>
      </c>
      <c r="U1809">
        <v>28</v>
      </c>
      <c r="V1809">
        <v>27</v>
      </c>
      <c r="W1809">
        <v>30</v>
      </c>
      <c r="X1809">
        <v>31</v>
      </c>
      <c r="Y1809">
        <v>27</v>
      </c>
      <c r="Z1809">
        <v>33</v>
      </c>
      <c r="AA1809">
        <v>153</v>
      </c>
      <c r="AB1809">
        <v>140</v>
      </c>
      <c r="AC1809">
        <v>135</v>
      </c>
      <c r="AD1809">
        <v>152</v>
      </c>
      <c r="AE1809">
        <v>159</v>
      </c>
      <c r="AF1809">
        <v>138</v>
      </c>
      <c r="AG1809">
        <v>120</v>
      </c>
      <c r="AH1809">
        <v>107</v>
      </c>
      <c r="AI1809">
        <v>85</v>
      </c>
      <c r="AJ1809">
        <v>42</v>
      </c>
      <c r="AK1809">
        <v>37</v>
      </c>
      <c r="AL1809">
        <v>29</v>
      </c>
      <c r="AM1809">
        <v>26</v>
      </c>
      <c r="AN1809">
        <f t="shared" si="378"/>
        <v>1626</v>
      </c>
      <c r="AO1809">
        <v>35</v>
      </c>
      <c r="AP1809">
        <v>28</v>
      </c>
      <c r="AQ1809">
        <v>30</v>
      </c>
      <c r="AR1809">
        <v>24</v>
      </c>
      <c r="AS1809">
        <v>23</v>
      </c>
      <c r="AT1809">
        <v>22</v>
      </c>
      <c r="AU1809">
        <v>22</v>
      </c>
      <c r="AV1809">
        <v>26</v>
      </c>
      <c r="AW1809">
        <v>26</v>
      </c>
      <c r="AX1809">
        <v>24</v>
      </c>
      <c r="AY1809">
        <v>32</v>
      </c>
      <c r="AZ1809">
        <v>35</v>
      </c>
      <c r="BA1809">
        <v>30</v>
      </c>
      <c r="BB1809">
        <v>35</v>
      </c>
      <c r="BC1809">
        <v>31</v>
      </c>
      <c r="BD1809">
        <v>31</v>
      </c>
      <c r="BE1809">
        <v>27</v>
      </c>
      <c r="BF1809">
        <v>25</v>
      </c>
      <c r="BG1809">
        <v>30</v>
      </c>
      <c r="BH1809">
        <v>28</v>
      </c>
      <c r="BI1809">
        <v>161</v>
      </c>
      <c r="BJ1809">
        <v>121</v>
      </c>
      <c r="BK1809">
        <v>119</v>
      </c>
      <c r="BL1809">
        <v>105</v>
      </c>
      <c r="BM1809">
        <v>123</v>
      </c>
      <c r="BN1809">
        <v>96</v>
      </c>
      <c r="BO1809">
        <v>84</v>
      </c>
      <c r="BP1809">
        <v>61</v>
      </c>
      <c r="BQ1809">
        <v>64</v>
      </c>
      <c r="BR1809">
        <v>41</v>
      </c>
      <c r="BS1809">
        <v>33</v>
      </c>
      <c r="BT1809">
        <v>24</v>
      </c>
      <c r="BU1809">
        <v>30</v>
      </c>
      <c r="BV1809" s="40"/>
      <c r="BW1809" s="5">
        <f t="shared" si="368"/>
        <v>344</v>
      </c>
      <c r="BX1809" s="5">
        <f t="shared" si="369"/>
        <v>184</v>
      </c>
      <c r="BY1809" s="5">
        <f t="shared" si="370"/>
        <v>353</v>
      </c>
      <c r="BZ1809" s="5">
        <f t="shared" si="371"/>
        <v>811</v>
      </c>
      <c r="CA1809" s="5">
        <f t="shared" si="372"/>
        <v>219</v>
      </c>
      <c r="CB1809" s="40">
        <f t="shared" si="373"/>
        <v>327</v>
      </c>
      <c r="CC1809" s="40">
        <f t="shared" si="374"/>
        <v>179</v>
      </c>
      <c r="CD1809" s="40">
        <f t="shared" si="375"/>
        <v>340</v>
      </c>
      <c r="CE1809" s="40">
        <f t="shared" si="379"/>
        <v>588</v>
      </c>
      <c r="CF1809" s="40">
        <f t="shared" si="380"/>
        <v>192</v>
      </c>
    </row>
    <row r="1810" spans="1:84" x14ac:dyDescent="0.25">
      <c r="A1810" s="73" t="s">
        <v>3528</v>
      </c>
      <c r="B1810" s="2" t="s">
        <v>3412</v>
      </c>
      <c r="C1810" s="2" t="s">
        <v>3412</v>
      </c>
      <c r="D1810" s="2" t="s">
        <v>3529</v>
      </c>
      <c r="E1810">
        <f t="shared" si="376"/>
        <v>8751</v>
      </c>
      <c r="F1810">
        <f t="shared" si="377"/>
        <v>4549</v>
      </c>
      <c r="G1810">
        <v>145</v>
      </c>
      <c r="H1810">
        <v>138</v>
      </c>
      <c r="I1810">
        <v>106</v>
      </c>
      <c r="J1810">
        <v>107</v>
      </c>
      <c r="K1810">
        <v>104</v>
      </c>
      <c r="L1810">
        <v>93</v>
      </c>
      <c r="M1810">
        <v>90</v>
      </c>
      <c r="N1810">
        <v>102</v>
      </c>
      <c r="O1810">
        <v>104</v>
      </c>
      <c r="P1810">
        <v>103</v>
      </c>
      <c r="Q1810">
        <v>105</v>
      </c>
      <c r="R1810">
        <v>104</v>
      </c>
      <c r="S1810">
        <v>124</v>
      </c>
      <c r="T1810">
        <v>115</v>
      </c>
      <c r="U1810">
        <v>95</v>
      </c>
      <c r="V1810">
        <v>81</v>
      </c>
      <c r="W1810">
        <v>68</v>
      </c>
      <c r="X1810">
        <v>61</v>
      </c>
      <c r="Y1810">
        <v>60</v>
      </c>
      <c r="Z1810">
        <v>58</v>
      </c>
      <c r="AA1810">
        <v>303</v>
      </c>
      <c r="AB1810">
        <v>267</v>
      </c>
      <c r="AC1810">
        <v>297</v>
      </c>
      <c r="AD1810">
        <v>252</v>
      </c>
      <c r="AE1810">
        <v>320</v>
      </c>
      <c r="AF1810">
        <v>250</v>
      </c>
      <c r="AG1810">
        <v>212</v>
      </c>
      <c r="AH1810">
        <v>253</v>
      </c>
      <c r="AI1810">
        <v>144</v>
      </c>
      <c r="AJ1810">
        <v>122</v>
      </c>
      <c r="AK1810">
        <v>69</v>
      </c>
      <c r="AL1810">
        <v>65</v>
      </c>
      <c r="AM1810">
        <v>32</v>
      </c>
      <c r="AN1810">
        <f t="shared" si="378"/>
        <v>4202</v>
      </c>
      <c r="AO1810">
        <v>158</v>
      </c>
      <c r="AP1810">
        <v>128</v>
      </c>
      <c r="AQ1810">
        <v>130</v>
      </c>
      <c r="AR1810">
        <v>115</v>
      </c>
      <c r="AS1810">
        <v>91</v>
      </c>
      <c r="AT1810">
        <v>97</v>
      </c>
      <c r="AU1810">
        <v>101</v>
      </c>
      <c r="AV1810">
        <v>93</v>
      </c>
      <c r="AW1810">
        <v>100</v>
      </c>
      <c r="AX1810">
        <v>96</v>
      </c>
      <c r="AY1810">
        <v>114</v>
      </c>
      <c r="AZ1810">
        <v>128</v>
      </c>
      <c r="BA1810">
        <v>110</v>
      </c>
      <c r="BB1810">
        <v>106</v>
      </c>
      <c r="BC1810">
        <v>98</v>
      </c>
      <c r="BD1810">
        <v>85</v>
      </c>
      <c r="BE1810">
        <v>74</v>
      </c>
      <c r="BF1810">
        <v>64</v>
      </c>
      <c r="BG1810">
        <v>61</v>
      </c>
      <c r="BH1810">
        <v>55</v>
      </c>
      <c r="BI1810">
        <v>269</v>
      </c>
      <c r="BJ1810">
        <v>221</v>
      </c>
      <c r="BK1810">
        <v>273</v>
      </c>
      <c r="BL1810">
        <v>263</v>
      </c>
      <c r="BM1810">
        <v>238</v>
      </c>
      <c r="BN1810">
        <v>222</v>
      </c>
      <c r="BO1810">
        <v>181</v>
      </c>
      <c r="BP1810">
        <v>163</v>
      </c>
      <c r="BQ1810">
        <v>131</v>
      </c>
      <c r="BR1810">
        <v>88</v>
      </c>
      <c r="BS1810">
        <v>58</v>
      </c>
      <c r="BT1810">
        <v>49</v>
      </c>
      <c r="BU1810">
        <v>42</v>
      </c>
      <c r="BV1810" s="40"/>
      <c r="BW1810" s="5">
        <f t="shared" si="368"/>
        <v>1301</v>
      </c>
      <c r="BX1810" s="5">
        <f t="shared" si="369"/>
        <v>544</v>
      </c>
      <c r="BY1810" s="5">
        <f t="shared" si="370"/>
        <v>688</v>
      </c>
      <c r="BZ1810" s="5">
        <f t="shared" si="371"/>
        <v>1584</v>
      </c>
      <c r="CA1810" s="5">
        <f t="shared" si="372"/>
        <v>432</v>
      </c>
      <c r="CB1810" s="40">
        <f t="shared" si="373"/>
        <v>1351</v>
      </c>
      <c r="CC1810" s="40">
        <f t="shared" si="374"/>
        <v>537</v>
      </c>
      <c r="CD1810" s="40">
        <f t="shared" si="375"/>
        <v>606</v>
      </c>
      <c r="CE1810" s="40">
        <f t="shared" si="379"/>
        <v>1340</v>
      </c>
      <c r="CF1810" s="40">
        <f t="shared" si="380"/>
        <v>368</v>
      </c>
    </row>
    <row r="1811" spans="1:84" x14ac:dyDescent="0.25">
      <c r="A1811" s="73" t="s">
        <v>3530</v>
      </c>
      <c r="B1811" s="2" t="s">
        <v>3412</v>
      </c>
      <c r="C1811" s="2" t="s">
        <v>3412</v>
      </c>
      <c r="D1811" s="2" t="s">
        <v>3531</v>
      </c>
      <c r="E1811">
        <f t="shared" si="376"/>
        <v>1927</v>
      </c>
      <c r="F1811">
        <f t="shared" si="377"/>
        <v>1016</v>
      </c>
      <c r="G1811">
        <v>35</v>
      </c>
      <c r="H1811">
        <v>26</v>
      </c>
      <c r="I1811">
        <v>24</v>
      </c>
      <c r="J1811">
        <v>23</v>
      </c>
      <c r="K1811">
        <v>16</v>
      </c>
      <c r="L1811">
        <v>18</v>
      </c>
      <c r="M1811">
        <v>18</v>
      </c>
      <c r="N1811">
        <v>20</v>
      </c>
      <c r="O1811">
        <v>21</v>
      </c>
      <c r="P1811">
        <v>23</v>
      </c>
      <c r="Q1811">
        <v>26</v>
      </c>
      <c r="R1811">
        <v>25</v>
      </c>
      <c r="S1811">
        <v>31</v>
      </c>
      <c r="T1811">
        <v>24</v>
      </c>
      <c r="U1811">
        <v>23</v>
      </c>
      <c r="V1811">
        <v>21</v>
      </c>
      <c r="W1811">
        <v>17</v>
      </c>
      <c r="X1811">
        <v>15</v>
      </c>
      <c r="Y1811">
        <v>14</v>
      </c>
      <c r="Z1811">
        <v>16</v>
      </c>
      <c r="AA1811">
        <v>57</v>
      </c>
      <c r="AB1811">
        <v>79</v>
      </c>
      <c r="AC1811">
        <v>58</v>
      </c>
      <c r="AD1811">
        <v>60</v>
      </c>
      <c r="AE1811">
        <v>73</v>
      </c>
      <c r="AF1811">
        <v>63</v>
      </c>
      <c r="AG1811">
        <v>54</v>
      </c>
      <c r="AH1811">
        <v>40</v>
      </c>
      <c r="AI1811">
        <v>38</v>
      </c>
      <c r="AJ1811">
        <v>22</v>
      </c>
      <c r="AK1811">
        <v>15</v>
      </c>
      <c r="AL1811">
        <v>12</v>
      </c>
      <c r="AM1811">
        <v>9</v>
      </c>
      <c r="AN1811">
        <f t="shared" si="378"/>
        <v>911</v>
      </c>
      <c r="AO1811">
        <v>28</v>
      </c>
      <c r="AP1811">
        <v>26</v>
      </c>
      <c r="AQ1811">
        <v>19</v>
      </c>
      <c r="AR1811">
        <v>19</v>
      </c>
      <c r="AS1811">
        <v>18</v>
      </c>
      <c r="AT1811">
        <v>17</v>
      </c>
      <c r="AU1811">
        <v>18</v>
      </c>
      <c r="AV1811">
        <v>20</v>
      </c>
      <c r="AW1811">
        <v>22</v>
      </c>
      <c r="AX1811">
        <v>17</v>
      </c>
      <c r="AY1811">
        <v>21</v>
      </c>
      <c r="AZ1811">
        <v>28</v>
      </c>
      <c r="BA1811">
        <v>24</v>
      </c>
      <c r="BB1811">
        <v>29</v>
      </c>
      <c r="BC1811">
        <v>21</v>
      </c>
      <c r="BD1811">
        <v>22</v>
      </c>
      <c r="BE1811">
        <v>20</v>
      </c>
      <c r="BF1811">
        <v>18</v>
      </c>
      <c r="BG1811">
        <v>16</v>
      </c>
      <c r="BH1811">
        <v>12</v>
      </c>
      <c r="BI1811">
        <v>66</v>
      </c>
      <c r="BJ1811">
        <v>62</v>
      </c>
      <c r="BK1811">
        <v>54</v>
      </c>
      <c r="BL1811">
        <v>65</v>
      </c>
      <c r="BM1811">
        <v>50</v>
      </c>
      <c r="BN1811">
        <v>50</v>
      </c>
      <c r="BO1811">
        <v>51</v>
      </c>
      <c r="BP1811">
        <v>27</v>
      </c>
      <c r="BQ1811">
        <v>26</v>
      </c>
      <c r="BR1811">
        <v>15</v>
      </c>
      <c r="BS1811">
        <v>12</v>
      </c>
      <c r="BT1811">
        <v>11</v>
      </c>
      <c r="BU1811">
        <v>7</v>
      </c>
      <c r="BV1811" s="40"/>
      <c r="BW1811" s="5">
        <f t="shared" si="368"/>
        <v>275</v>
      </c>
      <c r="BX1811" s="5">
        <f t="shared" si="369"/>
        <v>131</v>
      </c>
      <c r="BY1811" s="5">
        <f t="shared" si="370"/>
        <v>166</v>
      </c>
      <c r="BZ1811" s="5">
        <f t="shared" si="371"/>
        <v>348</v>
      </c>
      <c r="CA1811" s="5">
        <f t="shared" si="372"/>
        <v>96</v>
      </c>
      <c r="CB1811" s="40">
        <f t="shared" si="373"/>
        <v>253</v>
      </c>
      <c r="CC1811" s="40">
        <f t="shared" si="374"/>
        <v>134</v>
      </c>
      <c r="CD1811" s="40">
        <f t="shared" si="375"/>
        <v>156</v>
      </c>
      <c r="CE1811" s="40">
        <f t="shared" si="379"/>
        <v>297</v>
      </c>
      <c r="CF1811" s="40">
        <f t="shared" si="380"/>
        <v>71</v>
      </c>
    </row>
    <row r="1812" spans="1:84" x14ac:dyDescent="0.25">
      <c r="A1812" s="73" t="s">
        <v>3532</v>
      </c>
      <c r="B1812" s="2" t="s">
        <v>3412</v>
      </c>
      <c r="C1812" s="2" t="s">
        <v>3412</v>
      </c>
      <c r="D1812" s="2" t="s">
        <v>665</v>
      </c>
      <c r="E1812">
        <f t="shared" si="376"/>
        <v>2897</v>
      </c>
      <c r="F1812">
        <f t="shared" si="377"/>
        <v>1522</v>
      </c>
      <c r="G1812">
        <v>35</v>
      </c>
      <c r="H1812">
        <v>37</v>
      </c>
      <c r="I1812">
        <v>41</v>
      </c>
      <c r="J1812">
        <v>43</v>
      </c>
      <c r="K1812">
        <v>35</v>
      </c>
      <c r="L1812">
        <v>37</v>
      </c>
      <c r="M1812">
        <v>37</v>
      </c>
      <c r="N1812">
        <v>35</v>
      </c>
      <c r="O1812">
        <v>37</v>
      </c>
      <c r="P1812">
        <v>34</v>
      </c>
      <c r="Q1812">
        <v>37</v>
      </c>
      <c r="R1812">
        <v>31</v>
      </c>
      <c r="S1812">
        <v>34</v>
      </c>
      <c r="T1812">
        <v>32</v>
      </c>
      <c r="U1812">
        <v>28</v>
      </c>
      <c r="V1812">
        <v>25</v>
      </c>
      <c r="W1812">
        <v>22</v>
      </c>
      <c r="X1812">
        <v>21</v>
      </c>
      <c r="Y1812">
        <v>21</v>
      </c>
      <c r="Z1812">
        <v>18</v>
      </c>
      <c r="AA1812">
        <v>82</v>
      </c>
      <c r="AB1812">
        <v>109</v>
      </c>
      <c r="AC1812">
        <v>111</v>
      </c>
      <c r="AD1812">
        <v>111</v>
      </c>
      <c r="AE1812">
        <v>96</v>
      </c>
      <c r="AF1812">
        <v>89</v>
      </c>
      <c r="AG1812">
        <v>69</v>
      </c>
      <c r="AH1812">
        <v>79</v>
      </c>
      <c r="AI1812">
        <v>47</v>
      </c>
      <c r="AJ1812">
        <v>32</v>
      </c>
      <c r="AK1812">
        <v>31</v>
      </c>
      <c r="AL1812">
        <v>14</v>
      </c>
      <c r="AM1812">
        <v>12</v>
      </c>
      <c r="AN1812">
        <f t="shared" si="378"/>
        <v>1375</v>
      </c>
      <c r="AO1812">
        <v>42</v>
      </c>
      <c r="AP1812">
        <v>38</v>
      </c>
      <c r="AQ1812">
        <v>36</v>
      </c>
      <c r="AR1812">
        <v>35</v>
      </c>
      <c r="AS1812">
        <v>37</v>
      </c>
      <c r="AT1812">
        <v>34</v>
      </c>
      <c r="AU1812">
        <v>34</v>
      </c>
      <c r="AV1812">
        <v>35</v>
      </c>
      <c r="AW1812">
        <v>31</v>
      </c>
      <c r="AX1812">
        <v>35</v>
      </c>
      <c r="AY1812">
        <v>29</v>
      </c>
      <c r="AZ1812">
        <v>34</v>
      </c>
      <c r="BA1812">
        <v>31</v>
      </c>
      <c r="BB1812">
        <v>29</v>
      </c>
      <c r="BC1812">
        <v>26</v>
      </c>
      <c r="BD1812">
        <v>23</v>
      </c>
      <c r="BE1812">
        <v>22</v>
      </c>
      <c r="BF1812">
        <v>20</v>
      </c>
      <c r="BG1812">
        <v>17</v>
      </c>
      <c r="BH1812">
        <v>20</v>
      </c>
      <c r="BI1812">
        <v>93</v>
      </c>
      <c r="BJ1812">
        <v>101</v>
      </c>
      <c r="BK1812">
        <v>101</v>
      </c>
      <c r="BL1812">
        <v>102</v>
      </c>
      <c r="BM1812">
        <v>84</v>
      </c>
      <c r="BN1812">
        <v>64</v>
      </c>
      <c r="BO1812">
        <v>45</v>
      </c>
      <c r="BP1812">
        <v>62</v>
      </c>
      <c r="BQ1812">
        <v>43</v>
      </c>
      <c r="BR1812">
        <v>22</v>
      </c>
      <c r="BS1812">
        <v>27</v>
      </c>
      <c r="BT1812">
        <v>12</v>
      </c>
      <c r="BU1812">
        <v>11</v>
      </c>
      <c r="BV1812" s="40"/>
      <c r="BW1812" s="5">
        <f t="shared" si="368"/>
        <v>439</v>
      </c>
      <c r="BX1812" s="5">
        <f t="shared" si="369"/>
        <v>162</v>
      </c>
      <c r="BY1812" s="5">
        <f t="shared" si="370"/>
        <v>230</v>
      </c>
      <c r="BZ1812" s="5">
        <f t="shared" si="371"/>
        <v>555</v>
      </c>
      <c r="CA1812" s="5">
        <f t="shared" si="372"/>
        <v>136</v>
      </c>
      <c r="CB1812" s="40">
        <f t="shared" si="373"/>
        <v>420</v>
      </c>
      <c r="CC1812" s="40">
        <f t="shared" si="374"/>
        <v>151</v>
      </c>
      <c r="CD1812" s="40">
        <f t="shared" si="375"/>
        <v>231</v>
      </c>
      <c r="CE1812" s="40">
        <f t="shared" si="379"/>
        <v>458</v>
      </c>
      <c r="CF1812" s="40">
        <f t="shared" si="380"/>
        <v>115</v>
      </c>
    </row>
    <row r="1813" spans="1:84" x14ac:dyDescent="0.25">
      <c r="A1813" s="73" t="s">
        <v>3533</v>
      </c>
      <c r="B1813" s="2" t="s">
        <v>3412</v>
      </c>
      <c r="C1813" s="2" t="s">
        <v>3412</v>
      </c>
      <c r="D1813" s="2" t="s">
        <v>3534</v>
      </c>
      <c r="E1813">
        <f t="shared" si="376"/>
        <v>3708</v>
      </c>
      <c r="F1813">
        <f t="shared" si="377"/>
        <v>1981</v>
      </c>
      <c r="G1813">
        <v>62</v>
      </c>
      <c r="H1813">
        <v>58</v>
      </c>
      <c r="I1813">
        <v>43</v>
      </c>
      <c r="J1813">
        <v>41</v>
      </c>
      <c r="K1813">
        <v>43</v>
      </c>
      <c r="L1813">
        <v>42</v>
      </c>
      <c r="M1813">
        <v>41</v>
      </c>
      <c r="N1813">
        <v>44</v>
      </c>
      <c r="O1813">
        <v>48</v>
      </c>
      <c r="P1813">
        <v>42</v>
      </c>
      <c r="Q1813">
        <v>41</v>
      </c>
      <c r="R1813">
        <v>48</v>
      </c>
      <c r="S1813">
        <v>51</v>
      </c>
      <c r="T1813">
        <v>50</v>
      </c>
      <c r="U1813">
        <v>44</v>
      </c>
      <c r="V1813">
        <v>41</v>
      </c>
      <c r="W1813">
        <v>36</v>
      </c>
      <c r="X1813">
        <v>30</v>
      </c>
      <c r="Y1813">
        <v>27</v>
      </c>
      <c r="Z1813">
        <v>27</v>
      </c>
      <c r="AA1813">
        <v>101</v>
      </c>
      <c r="AB1813">
        <v>117</v>
      </c>
      <c r="AC1813">
        <v>136</v>
      </c>
      <c r="AD1813">
        <v>126</v>
      </c>
      <c r="AE1813">
        <v>125</v>
      </c>
      <c r="AF1813">
        <v>121</v>
      </c>
      <c r="AG1813">
        <v>112</v>
      </c>
      <c r="AH1813">
        <v>112</v>
      </c>
      <c r="AI1813">
        <v>72</v>
      </c>
      <c r="AJ1813">
        <v>46</v>
      </c>
      <c r="AK1813">
        <v>29</v>
      </c>
      <c r="AL1813">
        <v>15</v>
      </c>
      <c r="AM1813">
        <v>10</v>
      </c>
      <c r="AN1813">
        <f t="shared" si="378"/>
        <v>1727</v>
      </c>
      <c r="AO1813">
        <v>56</v>
      </c>
      <c r="AP1813">
        <v>44</v>
      </c>
      <c r="AQ1813">
        <v>49</v>
      </c>
      <c r="AR1813">
        <v>46</v>
      </c>
      <c r="AS1813">
        <v>38</v>
      </c>
      <c r="AT1813">
        <v>34</v>
      </c>
      <c r="AU1813">
        <v>36</v>
      </c>
      <c r="AV1813">
        <v>35</v>
      </c>
      <c r="AW1813">
        <v>38</v>
      </c>
      <c r="AX1813">
        <v>42</v>
      </c>
      <c r="AY1813">
        <v>50</v>
      </c>
      <c r="AZ1813">
        <v>51</v>
      </c>
      <c r="BA1813">
        <v>50</v>
      </c>
      <c r="BB1813">
        <v>45</v>
      </c>
      <c r="BC1813">
        <v>39</v>
      </c>
      <c r="BD1813">
        <v>34</v>
      </c>
      <c r="BE1813">
        <v>28</v>
      </c>
      <c r="BF1813">
        <v>27</v>
      </c>
      <c r="BG1813">
        <v>26</v>
      </c>
      <c r="BH1813">
        <v>25</v>
      </c>
      <c r="BI1813">
        <v>130</v>
      </c>
      <c r="BJ1813">
        <v>123</v>
      </c>
      <c r="BK1813">
        <v>97</v>
      </c>
      <c r="BL1813">
        <v>103</v>
      </c>
      <c r="BM1813">
        <v>97</v>
      </c>
      <c r="BN1813">
        <v>78</v>
      </c>
      <c r="BO1813">
        <v>88</v>
      </c>
      <c r="BP1813">
        <v>72</v>
      </c>
      <c r="BQ1813">
        <v>57</v>
      </c>
      <c r="BR1813">
        <v>41</v>
      </c>
      <c r="BS1813">
        <v>21</v>
      </c>
      <c r="BT1813">
        <v>14</v>
      </c>
      <c r="BU1813">
        <v>13</v>
      </c>
      <c r="BV1813" s="40"/>
      <c r="BW1813" s="5">
        <f t="shared" si="368"/>
        <v>553</v>
      </c>
      <c r="BX1813" s="5">
        <f t="shared" si="369"/>
        <v>252</v>
      </c>
      <c r="BY1813" s="5">
        <f t="shared" si="370"/>
        <v>272</v>
      </c>
      <c r="BZ1813" s="5">
        <f t="shared" si="371"/>
        <v>732</v>
      </c>
      <c r="CA1813" s="5">
        <f t="shared" si="372"/>
        <v>172</v>
      </c>
      <c r="CB1813" s="40">
        <f t="shared" si="373"/>
        <v>519</v>
      </c>
      <c r="CC1813" s="40">
        <f t="shared" si="374"/>
        <v>223</v>
      </c>
      <c r="CD1813" s="40">
        <f t="shared" si="375"/>
        <v>304</v>
      </c>
      <c r="CE1813" s="40">
        <f t="shared" si="379"/>
        <v>535</v>
      </c>
      <c r="CF1813" s="40">
        <f t="shared" si="380"/>
        <v>146</v>
      </c>
    </row>
    <row r="1814" spans="1:84" x14ac:dyDescent="0.25">
      <c r="A1814" s="73" t="s">
        <v>3535</v>
      </c>
      <c r="B1814" s="2" t="s">
        <v>3412</v>
      </c>
      <c r="C1814" s="2" t="s">
        <v>3412</v>
      </c>
      <c r="D1814" s="2" t="s">
        <v>3536</v>
      </c>
      <c r="E1814">
        <f t="shared" si="376"/>
        <v>3297</v>
      </c>
      <c r="F1814">
        <f t="shared" si="377"/>
        <v>1754</v>
      </c>
      <c r="G1814">
        <v>24</v>
      </c>
      <c r="H1814">
        <v>22</v>
      </c>
      <c r="I1814">
        <v>22</v>
      </c>
      <c r="J1814">
        <v>24</v>
      </c>
      <c r="K1814">
        <v>23</v>
      </c>
      <c r="L1814">
        <v>20</v>
      </c>
      <c r="M1814">
        <v>22</v>
      </c>
      <c r="N1814">
        <v>22</v>
      </c>
      <c r="O1814">
        <v>20</v>
      </c>
      <c r="P1814">
        <v>25</v>
      </c>
      <c r="Q1814">
        <v>21</v>
      </c>
      <c r="R1814">
        <v>24</v>
      </c>
      <c r="S1814">
        <v>26</v>
      </c>
      <c r="T1814">
        <v>24</v>
      </c>
      <c r="U1814">
        <v>30</v>
      </c>
      <c r="V1814">
        <v>28</v>
      </c>
      <c r="W1814">
        <v>31</v>
      </c>
      <c r="X1814">
        <v>30</v>
      </c>
      <c r="Y1814">
        <v>31</v>
      </c>
      <c r="Z1814">
        <v>32</v>
      </c>
      <c r="AA1814">
        <v>114</v>
      </c>
      <c r="AB1814">
        <v>116</v>
      </c>
      <c r="AC1814">
        <v>135</v>
      </c>
      <c r="AD1814">
        <v>131</v>
      </c>
      <c r="AE1814">
        <v>125</v>
      </c>
      <c r="AF1814">
        <v>146</v>
      </c>
      <c r="AG1814">
        <v>109</v>
      </c>
      <c r="AH1814">
        <v>112</v>
      </c>
      <c r="AI1814">
        <v>79</v>
      </c>
      <c r="AJ1814">
        <v>58</v>
      </c>
      <c r="AK1814">
        <v>52</v>
      </c>
      <c r="AL1814">
        <v>36</v>
      </c>
      <c r="AM1814">
        <v>40</v>
      </c>
      <c r="AN1814">
        <f t="shared" si="378"/>
        <v>1543</v>
      </c>
      <c r="AO1814">
        <v>23</v>
      </c>
      <c r="AP1814">
        <v>25</v>
      </c>
      <c r="AQ1814">
        <v>25</v>
      </c>
      <c r="AR1814">
        <v>23</v>
      </c>
      <c r="AS1814">
        <v>22</v>
      </c>
      <c r="AT1814">
        <v>23</v>
      </c>
      <c r="AU1814">
        <v>21</v>
      </c>
      <c r="AV1814">
        <v>24</v>
      </c>
      <c r="AW1814">
        <v>24</v>
      </c>
      <c r="AX1814">
        <v>18</v>
      </c>
      <c r="AY1814">
        <v>25</v>
      </c>
      <c r="AZ1814">
        <v>22</v>
      </c>
      <c r="BA1814">
        <v>21</v>
      </c>
      <c r="BB1814">
        <v>26</v>
      </c>
      <c r="BC1814">
        <v>26</v>
      </c>
      <c r="BD1814">
        <v>26</v>
      </c>
      <c r="BE1814">
        <v>26</v>
      </c>
      <c r="BF1814">
        <v>26</v>
      </c>
      <c r="BG1814">
        <v>25</v>
      </c>
      <c r="BH1814">
        <v>22</v>
      </c>
      <c r="BI1814">
        <v>102</v>
      </c>
      <c r="BJ1814">
        <v>93</v>
      </c>
      <c r="BK1814">
        <v>114</v>
      </c>
      <c r="BL1814">
        <v>125</v>
      </c>
      <c r="BM1814">
        <v>100</v>
      </c>
      <c r="BN1814">
        <v>86</v>
      </c>
      <c r="BO1814">
        <v>104</v>
      </c>
      <c r="BP1814">
        <v>101</v>
      </c>
      <c r="BQ1814">
        <v>66</v>
      </c>
      <c r="BR1814">
        <v>57</v>
      </c>
      <c r="BS1814">
        <v>47</v>
      </c>
      <c r="BT1814">
        <v>41</v>
      </c>
      <c r="BU1814">
        <v>34</v>
      </c>
      <c r="BV1814" s="40"/>
      <c r="BW1814" s="5">
        <f t="shared" si="368"/>
        <v>269</v>
      </c>
      <c r="BX1814" s="5">
        <f t="shared" si="369"/>
        <v>169</v>
      </c>
      <c r="BY1814" s="5">
        <f t="shared" si="370"/>
        <v>293</v>
      </c>
      <c r="BZ1814" s="5">
        <f t="shared" si="371"/>
        <v>758</v>
      </c>
      <c r="CA1814" s="5">
        <f t="shared" si="372"/>
        <v>265</v>
      </c>
      <c r="CB1814" s="40">
        <f t="shared" si="373"/>
        <v>275</v>
      </c>
      <c r="CC1814" s="40">
        <f t="shared" si="374"/>
        <v>151</v>
      </c>
      <c r="CD1814" s="40">
        <f t="shared" si="375"/>
        <v>242</v>
      </c>
      <c r="CE1814" s="40">
        <f t="shared" si="379"/>
        <v>630</v>
      </c>
      <c r="CF1814" s="40">
        <f t="shared" si="380"/>
        <v>245</v>
      </c>
    </row>
    <row r="1815" spans="1:84" x14ac:dyDescent="0.25">
      <c r="A1815" s="73" t="s">
        <v>3537</v>
      </c>
      <c r="B1815" s="2" t="s">
        <v>3412</v>
      </c>
      <c r="C1815" s="2" t="s">
        <v>3412</v>
      </c>
      <c r="D1815" s="2" t="s">
        <v>3538</v>
      </c>
      <c r="E1815">
        <f t="shared" si="376"/>
        <v>43680</v>
      </c>
      <c r="F1815">
        <f t="shared" si="377"/>
        <v>22561</v>
      </c>
      <c r="G1815">
        <v>467</v>
      </c>
      <c r="H1815">
        <v>456</v>
      </c>
      <c r="I1815">
        <v>370</v>
      </c>
      <c r="J1815">
        <v>434</v>
      </c>
      <c r="K1815">
        <v>357</v>
      </c>
      <c r="L1815">
        <v>369</v>
      </c>
      <c r="M1815">
        <v>336</v>
      </c>
      <c r="N1815">
        <v>319</v>
      </c>
      <c r="O1815">
        <v>392</v>
      </c>
      <c r="P1815">
        <v>404</v>
      </c>
      <c r="Q1815">
        <v>336</v>
      </c>
      <c r="R1815">
        <v>432</v>
      </c>
      <c r="S1815">
        <v>414</v>
      </c>
      <c r="T1815">
        <v>396</v>
      </c>
      <c r="U1815">
        <v>431</v>
      </c>
      <c r="V1815">
        <v>446</v>
      </c>
      <c r="W1815">
        <v>378</v>
      </c>
      <c r="X1815">
        <v>365</v>
      </c>
      <c r="Y1815">
        <v>442</v>
      </c>
      <c r="Z1815">
        <v>413</v>
      </c>
      <c r="AA1815">
        <v>1846</v>
      </c>
      <c r="AB1815">
        <v>1795</v>
      </c>
      <c r="AC1815">
        <v>1590</v>
      </c>
      <c r="AD1815">
        <v>1768</v>
      </c>
      <c r="AE1815">
        <v>1736</v>
      </c>
      <c r="AF1815">
        <v>1427</v>
      </c>
      <c r="AG1815">
        <v>1399</v>
      </c>
      <c r="AH1815">
        <v>1038</v>
      </c>
      <c r="AI1815">
        <v>734</v>
      </c>
      <c r="AJ1815">
        <v>494</v>
      </c>
      <c r="AK1815">
        <v>377</v>
      </c>
      <c r="AL1815">
        <v>184</v>
      </c>
      <c r="AM1815">
        <v>216</v>
      </c>
      <c r="AN1815">
        <f t="shared" si="378"/>
        <v>21119</v>
      </c>
      <c r="AO1815">
        <v>448</v>
      </c>
      <c r="AP1815">
        <v>404</v>
      </c>
      <c r="AQ1815">
        <v>451</v>
      </c>
      <c r="AR1815">
        <v>356</v>
      </c>
      <c r="AS1815">
        <v>364</v>
      </c>
      <c r="AT1815">
        <v>328</v>
      </c>
      <c r="AU1815">
        <v>364</v>
      </c>
      <c r="AV1815">
        <v>391</v>
      </c>
      <c r="AW1815">
        <v>334</v>
      </c>
      <c r="AX1815">
        <v>295</v>
      </c>
      <c r="AY1815">
        <v>410</v>
      </c>
      <c r="AZ1815">
        <v>339</v>
      </c>
      <c r="BA1815">
        <v>381</v>
      </c>
      <c r="BB1815">
        <v>413</v>
      </c>
      <c r="BC1815">
        <v>364</v>
      </c>
      <c r="BD1815">
        <v>350</v>
      </c>
      <c r="BE1815">
        <v>426</v>
      </c>
      <c r="BF1815">
        <v>447</v>
      </c>
      <c r="BG1815">
        <v>376</v>
      </c>
      <c r="BH1815">
        <v>361</v>
      </c>
      <c r="BI1815">
        <v>2090</v>
      </c>
      <c r="BJ1815">
        <v>1680</v>
      </c>
      <c r="BK1815">
        <v>1778</v>
      </c>
      <c r="BL1815">
        <v>1627</v>
      </c>
      <c r="BM1815">
        <v>1513</v>
      </c>
      <c r="BN1815">
        <v>1212</v>
      </c>
      <c r="BO1815">
        <v>938</v>
      </c>
      <c r="BP1815">
        <v>923</v>
      </c>
      <c r="BQ1815">
        <v>618</v>
      </c>
      <c r="BR1815">
        <v>421</v>
      </c>
      <c r="BS1815">
        <v>292</v>
      </c>
      <c r="BT1815">
        <v>175</v>
      </c>
      <c r="BU1815">
        <v>250</v>
      </c>
      <c r="BV1815" s="40"/>
      <c r="BW1815" s="5">
        <f t="shared" si="368"/>
        <v>4672</v>
      </c>
      <c r="BX1815" s="5">
        <f t="shared" si="369"/>
        <v>2430</v>
      </c>
      <c r="BY1815" s="5">
        <f t="shared" si="370"/>
        <v>4496</v>
      </c>
      <c r="BZ1815" s="5">
        <f t="shared" si="371"/>
        <v>8958</v>
      </c>
      <c r="CA1815" s="5">
        <f t="shared" si="372"/>
        <v>2005</v>
      </c>
      <c r="CB1815" s="40">
        <f t="shared" si="373"/>
        <v>4484</v>
      </c>
      <c r="CC1815" s="40">
        <f t="shared" si="374"/>
        <v>2381</v>
      </c>
      <c r="CD1815" s="40">
        <f t="shared" si="375"/>
        <v>4507</v>
      </c>
      <c r="CE1815" s="40">
        <f t="shared" si="379"/>
        <v>7991</v>
      </c>
      <c r="CF1815" s="40">
        <f t="shared" si="380"/>
        <v>1756</v>
      </c>
    </row>
    <row r="1816" spans="1:84" x14ac:dyDescent="0.25">
      <c r="A1816" s="73" t="s">
        <v>3539</v>
      </c>
      <c r="B1816" s="2" t="s">
        <v>3412</v>
      </c>
      <c r="C1816" s="2" t="s">
        <v>3412</v>
      </c>
      <c r="D1816" s="2" t="s">
        <v>3540</v>
      </c>
      <c r="E1816">
        <f t="shared" si="376"/>
        <v>31147</v>
      </c>
      <c r="F1816">
        <f t="shared" si="377"/>
        <v>16523</v>
      </c>
      <c r="G1816">
        <v>270</v>
      </c>
      <c r="H1816">
        <v>246</v>
      </c>
      <c r="I1816">
        <v>256</v>
      </c>
      <c r="J1816">
        <v>256</v>
      </c>
      <c r="K1816">
        <v>255</v>
      </c>
      <c r="L1816">
        <v>249</v>
      </c>
      <c r="M1816">
        <v>228</v>
      </c>
      <c r="N1816">
        <v>226</v>
      </c>
      <c r="O1816">
        <v>236</v>
      </c>
      <c r="P1816">
        <v>264</v>
      </c>
      <c r="Q1816">
        <v>259</v>
      </c>
      <c r="R1816">
        <v>230</v>
      </c>
      <c r="S1816">
        <v>256</v>
      </c>
      <c r="T1816">
        <v>268</v>
      </c>
      <c r="U1816">
        <v>342</v>
      </c>
      <c r="V1816">
        <v>280</v>
      </c>
      <c r="W1816">
        <v>357</v>
      </c>
      <c r="X1816">
        <v>381</v>
      </c>
      <c r="Y1816">
        <v>341</v>
      </c>
      <c r="Z1816">
        <v>366</v>
      </c>
      <c r="AA1816">
        <v>1477</v>
      </c>
      <c r="AB1816">
        <v>1246</v>
      </c>
      <c r="AC1816">
        <v>1128</v>
      </c>
      <c r="AD1816">
        <v>1133</v>
      </c>
      <c r="AE1816">
        <v>1471</v>
      </c>
      <c r="AF1816">
        <v>1314</v>
      </c>
      <c r="AG1816">
        <v>919</v>
      </c>
      <c r="AH1816">
        <v>796</v>
      </c>
      <c r="AI1816">
        <v>556</v>
      </c>
      <c r="AJ1816">
        <v>338</v>
      </c>
      <c r="AK1816">
        <v>233</v>
      </c>
      <c r="AL1816">
        <v>172</v>
      </c>
      <c r="AM1816">
        <v>174</v>
      </c>
      <c r="AN1816">
        <f t="shared" si="378"/>
        <v>14624</v>
      </c>
      <c r="AO1816">
        <v>282</v>
      </c>
      <c r="AP1816">
        <v>289</v>
      </c>
      <c r="AQ1816">
        <v>266</v>
      </c>
      <c r="AR1816">
        <v>256</v>
      </c>
      <c r="AS1816">
        <v>219</v>
      </c>
      <c r="AT1816">
        <v>213</v>
      </c>
      <c r="AU1816">
        <v>236</v>
      </c>
      <c r="AV1816">
        <v>245</v>
      </c>
      <c r="AW1816">
        <v>246</v>
      </c>
      <c r="AX1816">
        <v>204</v>
      </c>
      <c r="AY1816">
        <v>239</v>
      </c>
      <c r="AZ1816">
        <v>281</v>
      </c>
      <c r="BA1816">
        <v>278</v>
      </c>
      <c r="BB1816">
        <v>303</v>
      </c>
      <c r="BC1816">
        <v>256</v>
      </c>
      <c r="BD1816">
        <v>343</v>
      </c>
      <c r="BE1816">
        <v>304</v>
      </c>
      <c r="BF1816">
        <v>300</v>
      </c>
      <c r="BG1816">
        <v>341</v>
      </c>
      <c r="BH1816">
        <v>258</v>
      </c>
      <c r="BI1816">
        <v>1483</v>
      </c>
      <c r="BJ1816">
        <v>1166</v>
      </c>
      <c r="BK1816">
        <v>1211</v>
      </c>
      <c r="BL1816">
        <v>1176</v>
      </c>
      <c r="BM1816">
        <v>893</v>
      </c>
      <c r="BN1816">
        <v>746</v>
      </c>
      <c r="BO1816">
        <v>815</v>
      </c>
      <c r="BP1816">
        <v>580</v>
      </c>
      <c r="BQ1816">
        <v>398</v>
      </c>
      <c r="BR1816">
        <v>325</v>
      </c>
      <c r="BS1816">
        <v>168</v>
      </c>
      <c r="BT1816">
        <v>146</v>
      </c>
      <c r="BU1816">
        <v>158</v>
      </c>
      <c r="BV1816" s="40"/>
      <c r="BW1816" s="5">
        <f t="shared" si="368"/>
        <v>2975</v>
      </c>
      <c r="BX1816" s="5">
        <f t="shared" si="369"/>
        <v>1884</v>
      </c>
      <c r="BY1816" s="5">
        <f t="shared" si="370"/>
        <v>3430</v>
      </c>
      <c r="BZ1816" s="5">
        <f t="shared" si="371"/>
        <v>6761</v>
      </c>
      <c r="CA1816" s="5">
        <f t="shared" si="372"/>
        <v>1473</v>
      </c>
      <c r="CB1816" s="40">
        <f t="shared" si="373"/>
        <v>2976</v>
      </c>
      <c r="CC1816" s="40">
        <f t="shared" si="374"/>
        <v>1784</v>
      </c>
      <c r="CD1816" s="40">
        <f t="shared" si="375"/>
        <v>3248</v>
      </c>
      <c r="CE1816" s="40">
        <f t="shared" si="379"/>
        <v>5421</v>
      </c>
      <c r="CF1816" s="40">
        <f t="shared" si="380"/>
        <v>1195</v>
      </c>
    </row>
    <row r="1817" spans="1:84" x14ac:dyDescent="0.25">
      <c r="A1817" s="73" t="s">
        <v>3541</v>
      </c>
      <c r="B1817" s="2" t="s">
        <v>3412</v>
      </c>
      <c r="C1817" s="2" t="s">
        <v>3412</v>
      </c>
      <c r="D1817" s="2" t="s">
        <v>3542</v>
      </c>
      <c r="E1817">
        <f t="shared" si="376"/>
        <v>2226</v>
      </c>
      <c r="F1817">
        <f t="shared" si="377"/>
        <v>1161</v>
      </c>
      <c r="G1817">
        <v>31</v>
      </c>
      <c r="H1817">
        <v>34</v>
      </c>
      <c r="I1817">
        <v>35</v>
      </c>
      <c r="J1817">
        <v>31</v>
      </c>
      <c r="K1817">
        <v>31</v>
      </c>
      <c r="L1817">
        <v>30</v>
      </c>
      <c r="M1817">
        <v>29</v>
      </c>
      <c r="N1817">
        <v>25</v>
      </c>
      <c r="O1817">
        <v>27</v>
      </c>
      <c r="P1817">
        <v>32</v>
      </c>
      <c r="Q1817">
        <v>24</v>
      </c>
      <c r="R1817">
        <v>27</v>
      </c>
      <c r="S1817">
        <v>25</v>
      </c>
      <c r="T1817">
        <v>25</v>
      </c>
      <c r="U1817">
        <v>25</v>
      </c>
      <c r="V1817">
        <v>21</v>
      </c>
      <c r="W1817">
        <v>16</v>
      </c>
      <c r="X1817">
        <v>18</v>
      </c>
      <c r="Y1817">
        <v>14</v>
      </c>
      <c r="Z1817">
        <v>14</v>
      </c>
      <c r="AA1817">
        <v>72</v>
      </c>
      <c r="AB1817">
        <v>67</v>
      </c>
      <c r="AC1817">
        <v>70</v>
      </c>
      <c r="AD1817">
        <v>64</v>
      </c>
      <c r="AE1817">
        <v>67</v>
      </c>
      <c r="AF1817">
        <v>73</v>
      </c>
      <c r="AG1817">
        <v>57</v>
      </c>
      <c r="AH1817">
        <v>65</v>
      </c>
      <c r="AI1817">
        <v>37</v>
      </c>
      <c r="AJ1817">
        <v>33</v>
      </c>
      <c r="AK1817">
        <v>24</v>
      </c>
      <c r="AL1817">
        <v>10</v>
      </c>
      <c r="AM1817">
        <v>8</v>
      </c>
      <c r="AN1817">
        <f t="shared" si="378"/>
        <v>1065</v>
      </c>
      <c r="AO1817">
        <v>32</v>
      </c>
      <c r="AP1817">
        <v>30</v>
      </c>
      <c r="AQ1817">
        <v>32</v>
      </c>
      <c r="AR1817">
        <v>34</v>
      </c>
      <c r="AS1817">
        <v>28</v>
      </c>
      <c r="AT1817">
        <v>27</v>
      </c>
      <c r="AU1817">
        <v>28</v>
      </c>
      <c r="AV1817">
        <v>31</v>
      </c>
      <c r="AW1817">
        <v>31</v>
      </c>
      <c r="AX1817">
        <v>26</v>
      </c>
      <c r="AY1817">
        <v>29</v>
      </c>
      <c r="AZ1817">
        <v>25</v>
      </c>
      <c r="BA1817">
        <v>25</v>
      </c>
      <c r="BB1817">
        <v>22</v>
      </c>
      <c r="BC1817">
        <v>25</v>
      </c>
      <c r="BD1817">
        <v>17</v>
      </c>
      <c r="BE1817">
        <v>19</v>
      </c>
      <c r="BF1817">
        <v>14</v>
      </c>
      <c r="BG1817">
        <v>16</v>
      </c>
      <c r="BH1817">
        <v>16</v>
      </c>
      <c r="BI1817">
        <v>63</v>
      </c>
      <c r="BJ1817">
        <v>76</v>
      </c>
      <c r="BK1817">
        <v>70</v>
      </c>
      <c r="BL1817">
        <v>66</v>
      </c>
      <c r="BM1817">
        <v>59</v>
      </c>
      <c r="BN1817">
        <v>51</v>
      </c>
      <c r="BO1817">
        <v>39</v>
      </c>
      <c r="BP1817">
        <v>41</v>
      </c>
      <c r="BQ1817">
        <v>27</v>
      </c>
      <c r="BR1817">
        <v>30</v>
      </c>
      <c r="BS1817">
        <v>15</v>
      </c>
      <c r="BT1817">
        <v>10</v>
      </c>
      <c r="BU1817">
        <v>11</v>
      </c>
      <c r="BV1817" s="40"/>
      <c r="BW1817" s="5">
        <f t="shared" si="368"/>
        <v>356</v>
      </c>
      <c r="BX1817" s="5">
        <f t="shared" si="369"/>
        <v>130</v>
      </c>
      <c r="BY1817" s="5">
        <f t="shared" si="370"/>
        <v>167</v>
      </c>
      <c r="BZ1817" s="5">
        <f t="shared" si="371"/>
        <v>396</v>
      </c>
      <c r="CA1817" s="5">
        <f t="shared" si="372"/>
        <v>112</v>
      </c>
      <c r="CB1817" s="40">
        <f t="shared" si="373"/>
        <v>353</v>
      </c>
      <c r="CC1817" s="40">
        <f t="shared" si="374"/>
        <v>122</v>
      </c>
      <c r="CD1817" s="40">
        <f t="shared" si="375"/>
        <v>171</v>
      </c>
      <c r="CE1817" s="40">
        <f t="shared" si="379"/>
        <v>326</v>
      </c>
      <c r="CF1817" s="40">
        <f t="shared" si="380"/>
        <v>93</v>
      </c>
    </row>
    <row r="1818" spans="1:84" x14ac:dyDescent="0.25">
      <c r="A1818" s="73" t="s">
        <v>3543</v>
      </c>
      <c r="B1818" s="2" t="s">
        <v>3412</v>
      </c>
      <c r="C1818" s="2" t="s">
        <v>3412</v>
      </c>
      <c r="D1818" s="2" t="s">
        <v>686</v>
      </c>
      <c r="E1818">
        <f t="shared" si="376"/>
        <v>1429</v>
      </c>
      <c r="F1818">
        <f t="shared" si="377"/>
        <v>766</v>
      </c>
      <c r="G1818">
        <v>12</v>
      </c>
      <c r="H1818">
        <v>10</v>
      </c>
      <c r="I1818">
        <v>11</v>
      </c>
      <c r="J1818">
        <v>11</v>
      </c>
      <c r="K1818">
        <v>10</v>
      </c>
      <c r="L1818">
        <v>9</v>
      </c>
      <c r="M1818">
        <v>10</v>
      </c>
      <c r="N1818">
        <v>10</v>
      </c>
      <c r="O1818">
        <v>10</v>
      </c>
      <c r="P1818">
        <v>9</v>
      </c>
      <c r="Q1818">
        <v>11</v>
      </c>
      <c r="R1818">
        <v>11</v>
      </c>
      <c r="S1818">
        <v>12</v>
      </c>
      <c r="T1818">
        <v>13</v>
      </c>
      <c r="U1818">
        <v>11</v>
      </c>
      <c r="V1818">
        <v>10</v>
      </c>
      <c r="W1818">
        <v>11</v>
      </c>
      <c r="X1818">
        <v>10</v>
      </c>
      <c r="Y1818">
        <v>10</v>
      </c>
      <c r="Z1818">
        <v>11</v>
      </c>
      <c r="AA1818">
        <v>38</v>
      </c>
      <c r="AB1818">
        <v>50</v>
      </c>
      <c r="AC1818">
        <v>48</v>
      </c>
      <c r="AD1818">
        <v>66</v>
      </c>
      <c r="AE1818">
        <v>54</v>
      </c>
      <c r="AF1818">
        <v>49</v>
      </c>
      <c r="AG1818">
        <v>58</v>
      </c>
      <c r="AH1818">
        <v>41</v>
      </c>
      <c r="AI1818">
        <v>48</v>
      </c>
      <c r="AJ1818">
        <v>26</v>
      </c>
      <c r="AK1818">
        <v>46</v>
      </c>
      <c r="AL1818">
        <v>14</v>
      </c>
      <c r="AM1818">
        <v>16</v>
      </c>
      <c r="AN1818">
        <f t="shared" si="378"/>
        <v>663</v>
      </c>
      <c r="AO1818">
        <v>10</v>
      </c>
      <c r="AP1818">
        <v>8</v>
      </c>
      <c r="AQ1818">
        <v>10</v>
      </c>
      <c r="AR1818">
        <v>10</v>
      </c>
      <c r="AS1818">
        <v>9</v>
      </c>
      <c r="AT1818">
        <v>11</v>
      </c>
      <c r="AU1818">
        <v>10</v>
      </c>
      <c r="AV1818">
        <v>11</v>
      </c>
      <c r="AW1818">
        <v>11</v>
      </c>
      <c r="AX1818">
        <v>7</v>
      </c>
      <c r="AY1818">
        <v>11</v>
      </c>
      <c r="AZ1818">
        <v>12</v>
      </c>
      <c r="BA1818">
        <v>12</v>
      </c>
      <c r="BB1818">
        <v>11</v>
      </c>
      <c r="BC1818">
        <v>8</v>
      </c>
      <c r="BD1818">
        <v>12</v>
      </c>
      <c r="BE1818">
        <v>12</v>
      </c>
      <c r="BF1818">
        <v>12</v>
      </c>
      <c r="BG1818">
        <v>11</v>
      </c>
      <c r="BH1818">
        <v>9</v>
      </c>
      <c r="BI1818">
        <v>45</v>
      </c>
      <c r="BJ1818">
        <v>44</v>
      </c>
      <c r="BK1818">
        <v>45</v>
      </c>
      <c r="BL1818">
        <v>47</v>
      </c>
      <c r="BM1818">
        <v>47</v>
      </c>
      <c r="BN1818">
        <v>35</v>
      </c>
      <c r="BO1818">
        <v>37</v>
      </c>
      <c r="BP1818">
        <v>29</v>
      </c>
      <c r="BQ1818">
        <v>36</v>
      </c>
      <c r="BR1818">
        <v>27</v>
      </c>
      <c r="BS1818">
        <v>31</v>
      </c>
      <c r="BT1818">
        <v>13</v>
      </c>
      <c r="BU1818">
        <v>20</v>
      </c>
      <c r="BV1818" s="40"/>
      <c r="BW1818" s="5">
        <f t="shared" si="368"/>
        <v>124</v>
      </c>
      <c r="BX1818" s="5">
        <f t="shared" si="369"/>
        <v>67</v>
      </c>
      <c r="BY1818" s="5">
        <f t="shared" si="370"/>
        <v>109</v>
      </c>
      <c r="BZ1818" s="5">
        <f t="shared" si="371"/>
        <v>316</v>
      </c>
      <c r="CA1818" s="5">
        <f t="shared" si="372"/>
        <v>150</v>
      </c>
      <c r="CB1818" s="40">
        <f t="shared" si="373"/>
        <v>120</v>
      </c>
      <c r="CC1818" s="40">
        <f t="shared" si="374"/>
        <v>67</v>
      </c>
      <c r="CD1818" s="40">
        <f t="shared" si="375"/>
        <v>109</v>
      </c>
      <c r="CE1818" s="40">
        <f t="shared" si="379"/>
        <v>240</v>
      </c>
      <c r="CF1818" s="40">
        <f t="shared" si="380"/>
        <v>127</v>
      </c>
    </row>
    <row r="1819" spans="1:84" x14ac:dyDescent="0.25">
      <c r="A1819" s="73" t="s">
        <v>3544</v>
      </c>
      <c r="B1819" s="2" t="s">
        <v>3412</v>
      </c>
      <c r="C1819" s="2" t="s">
        <v>3412</v>
      </c>
      <c r="D1819" s="2" t="s">
        <v>3545</v>
      </c>
      <c r="E1819">
        <f t="shared" si="376"/>
        <v>16976</v>
      </c>
      <c r="F1819">
        <f t="shared" si="377"/>
        <v>8969</v>
      </c>
      <c r="G1819">
        <v>140</v>
      </c>
      <c r="H1819">
        <v>161</v>
      </c>
      <c r="I1819">
        <v>170</v>
      </c>
      <c r="J1819">
        <v>190</v>
      </c>
      <c r="K1819">
        <v>173</v>
      </c>
      <c r="L1819">
        <v>158</v>
      </c>
      <c r="M1819">
        <v>191</v>
      </c>
      <c r="N1819">
        <v>171</v>
      </c>
      <c r="O1819">
        <v>170</v>
      </c>
      <c r="P1819">
        <v>192</v>
      </c>
      <c r="Q1819">
        <v>197</v>
      </c>
      <c r="R1819">
        <v>173</v>
      </c>
      <c r="S1819">
        <v>182</v>
      </c>
      <c r="T1819">
        <v>187</v>
      </c>
      <c r="U1819">
        <v>184</v>
      </c>
      <c r="V1819">
        <v>187</v>
      </c>
      <c r="W1819">
        <v>188</v>
      </c>
      <c r="X1819">
        <v>219</v>
      </c>
      <c r="Y1819">
        <v>221</v>
      </c>
      <c r="Z1819">
        <v>207</v>
      </c>
      <c r="AA1819">
        <v>923</v>
      </c>
      <c r="AB1819">
        <v>781</v>
      </c>
      <c r="AC1819">
        <v>643</v>
      </c>
      <c r="AD1819">
        <v>565</v>
      </c>
      <c r="AE1819">
        <v>511</v>
      </c>
      <c r="AF1819">
        <v>426</v>
      </c>
      <c r="AG1819">
        <v>428</v>
      </c>
      <c r="AH1819">
        <v>362</v>
      </c>
      <c r="AI1819">
        <v>243</v>
      </c>
      <c r="AJ1819">
        <v>175</v>
      </c>
      <c r="AK1819">
        <v>129</v>
      </c>
      <c r="AL1819">
        <v>71</v>
      </c>
      <c r="AM1819">
        <v>51</v>
      </c>
      <c r="AN1819">
        <f t="shared" si="378"/>
        <v>8007</v>
      </c>
      <c r="AO1819">
        <v>134</v>
      </c>
      <c r="AP1819">
        <v>143</v>
      </c>
      <c r="AQ1819">
        <v>158</v>
      </c>
      <c r="AR1819">
        <v>161</v>
      </c>
      <c r="AS1819">
        <v>174</v>
      </c>
      <c r="AT1819">
        <v>187</v>
      </c>
      <c r="AU1819">
        <v>163</v>
      </c>
      <c r="AV1819">
        <v>193</v>
      </c>
      <c r="AW1819">
        <v>201</v>
      </c>
      <c r="AX1819">
        <v>159</v>
      </c>
      <c r="AY1819">
        <v>168</v>
      </c>
      <c r="AZ1819">
        <v>196</v>
      </c>
      <c r="BA1819">
        <v>190</v>
      </c>
      <c r="BB1819">
        <v>195</v>
      </c>
      <c r="BC1819">
        <v>207</v>
      </c>
      <c r="BD1819">
        <v>211</v>
      </c>
      <c r="BE1819">
        <v>220</v>
      </c>
      <c r="BF1819">
        <v>195</v>
      </c>
      <c r="BG1819">
        <v>189</v>
      </c>
      <c r="BH1819">
        <v>164</v>
      </c>
      <c r="BI1819">
        <v>821</v>
      </c>
      <c r="BJ1819">
        <v>674</v>
      </c>
      <c r="BK1819">
        <v>589</v>
      </c>
      <c r="BL1819">
        <v>500</v>
      </c>
      <c r="BM1819">
        <v>445</v>
      </c>
      <c r="BN1819">
        <v>347</v>
      </c>
      <c r="BO1819">
        <v>275</v>
      </c>
      <c r="BP1819">
        <v>265</v>
      </c>
      <c r="BQ1819">
        <v>168</v>
      </c>
      <c r="BR1819">
        <v>117</v>
      </c>
      <c r="BS1819">
        <v>89</v>
      </c>
      <c r="BT1819">
        <v>56</v>
      </c>
      <c r="BU1819">
        <v>53</v>
      </c>
      <c r="BV1819" s="40"/>
      <c r="BW1819" s="5">
        <f t="shared" si="368"/>
        <v>2086</v>
      </c>
      <c r="BX1819" s="5">
        <f t="shared" si="369"/>
        <v>1147</v>
      </c>
      <c r="BY1819" s="5">
        <f t="shared" si="370"/>
        <v>2132</v>
      </c>
      <c r="BZ1819" s="5">
        <f t="shared" si="371"/>
        <v>2935</v>
      </c>
      <c r="CA1819" s="5">
        <f t="shared" si="372"/>
        <v>669</v>
      </c>
      <c r="CB1819" s="40">
        <f t="shared" si="373"/>
        <v>2037</v>
      </c>
      <c r="CC1819" s="40">
        <f t="shared" si="374"/>
        <v>1218</v>
      </c>
      <c r="CD1819" s="40">
        <f t="shared" si="375"/>
        <v>1848</v>
      </c>
      <c r="CE1819" s="40">
        <f t="shared" si="379"/>
        <v>2421</v>
      </c>
      <c r="CF1819" s="40">
        <f t="shared" si="380"/>
        <v>483</v>
      </c>
    </row>
    <row r="1820" spans="1:84" x14ac:dyDescent="0.25">
      <c r="A1820" s="73" t="s">
        <v>3546</v>
      </c>
      <c r="B1820" s="2" t="s">
        <v>3412</v>
      </c>
      <c r="C1820" s="2" t="s">
        <v>3412</v>
      </c>
      <c r="D1820" s="2" t="s">
        <v>3547</v>
      </c>
      <c r="E1820">
        <f t="shared" si="376"/>
        <v>1584</v>
      </c>
      <c r="F1820">
        <f t="shared" si="377"/>
        <v>837</v>
      </c>
      <c r="G1820">
        <v>14</v>
      </c>
      <c r="H1820">
        <v>14</v>
      </c>
      <c r="I1820">
        <v>13</v>
      </c>
      <c r="J1820">
        <v>14</v>
      </c>
      <c r="K1820">
        <v>13</v>
      </c>
      <c r="L1820">
        <v>11</v>
      </c>
      <c r="M1820">
        <v>10</v>
      </c>
      <c r="N1820">
        <v>13</v>
      </c>
      <c r="O1820">
        <v>13</v>
      </c>
      <c r="P1820">
        <v>16</v>
      </c>
      <c r="Q1820">
        <v>16</v>
      </c>
      <c r="R1820">
        <v>18</v>
      </c>
      <c r="S1820">
        <v>19</v>
      </c>
      <c r="T1820">
        <v>17</v>
      </c>
      <c r="U1820">
        <v>15</v>
      </c>
      <c r="V1820">
        <v>15</v>
      </c>
      <c r="W1820">
        <v>13</v>
      </c>
      <c r="X1820">
        <v>15</v>
      </c>
      <c r="Y1820">
        <v>13</v>
      </c>
      <c r="Z1820">
        <v>14</v>
      </c>
      <c r="AA1820">
        <v>50</v>
      </c>
      <c r="AB1820">
        <v>38</v>
      </c>
      <c r="AC1820">
        <v>41</v>
      </c>
      <c r="AD1820">
        <v>72</v>
      </c>
      <c r="AE1820">
        <v>65</v>
      </c>
      <c r="AF1820">
        <v>54</v>
      </c>
      <c r="AG1820">
        <v>62</v>
      </c>
      <c r="AH1820">
        <v>47</v>
      </c>
      <c r="AI1820">
        <v>45</v>
      </c>
      <c r="AJ1820">
        <v>27</v>
      </c>
      <c r="AK1820">
        <v>29</v>
      </c>
      <c r="AL1820">
        <v>7</v>
      </c>
      <c r="AM1820">
        <v>14</v>
      </c>
      <c r="AN1820">
        <f t="shared" si="378"/>
        <v>747</v>
      </c>
      <c r="AO1820">
        <v>17</v>
      </c>
      <c r="AP1820">
        <v>11</v>
      </c>
      <c r="AQ1820">
        <v>13</v>
      </c>
      <c r="AR1820">
        <v>11</v>
      </c>
      <c r="AS1820">
        <v>11</v>
      </c>
      <c r="AT1820">
        <v>10</v>
      </c>
      <c r="AU1820">
        <v>12</v>
      </c>
      <c r="AV1820">
        <v>13</v>
      </c>
      <c r="AW1820">
        <v>15</v>
      </c>
      <c r="AX1820">
        <v>12</v>
      </c>
      <c r="AY1820">
        <v>16</v>
      </c>
      <c r="AZ1820">
        <v>16</v>
      </c>
      <c r="BA1820">
        <v>16</v>
      </c>
      <c r="BB1820">
        <v>18</v>
      </c>
      <c r="BC1820">
        <v>17</v>
      </c>
      <c r="BD1820">
        <v>16</v>
      </c>
      <c r="BE1820">
        <v>14</v>
      </c>
      <c r="BF1820">
        <v>13</v>
      </c>
      <c r="BG1820">
        <v>13</v>
      </c>
      <c r="BH1820">
        <v>11</v>
      </c>
      <c r="BI1820">
        <v>40</v>
      </c>
      <c r="BJ1820">
        <v>48</v>
      </c>
      <c r="BK1820">
        <v>41</v>
      </c>
      <c r="BL1820">
        <v>55</v>
      </c>
      <c r="BM1820">
        <v>47</v>
      </c>
      <c r="BN1820">
        <v>42</v>
      </c>
      <c r="BO1820">
        <v>51</v>
      </c>
      <c r="BP1820">
        <v>42</v>
      </c>
      <c r="BQ1820">
        <v>38</v>
      </c>
      <c r="BR1820">
        <v>21</v>
      </c>
      <c r="BS1820">
        <v>23</v>
      </c>
      <c r="BT1820">
        <v>8</v>
      </c>
      <c r="BU1820">
        <v>16</v>
      </c>
      <c r="BV1820" s="40"/>
      <c r="BW1820" s="5">
        <f t="shared" ref="BW1820:BW1883" si="381">SUM(G1820:R1820)</f>
        <v>165</v>
      </c>
      <c r="BX1820" s="5">
        <f t="shared" ref="BX1820:BX1883" si="382">SUM(S1820:X1820)</f>
        <v>94</v>
      </c>
      <c r="BY1820" s="5">
        <f t="shared" ref="BY1820:BY1883" si="383">SUM(Y1820:AB1820)</f>
        <v>115</v>
      </c>
      <c r="BZ1820" s="5">
        <f t="shared" ref="BZ1820:BZ1883" si="384">SUM(AC1820:AH1820)</f>
        <v>341</v>
      </c>
      <c r="CA1820" s="5">
        <f t="shared" ref="CA1820:CA1883" si="385">SUM(AI1820:AM1820)</f>
        <v>122</v>
      </c>
      <c r="CB1820" s="40">
        <f t="shared" ref="CB1820:CB1883" si="386">SUM(AO1820:AZ1820)</f>
        <v>157</v>
      </c>
      <c r="CC1820" s="40">
        <f t="shared" ref="CC1820:CC1883" si="387">SUM(BA1820:BF1820)</f>
        <v>94</v>
      </c>
      <c r="CD1820" s="40">
        <f t="shared" ref="CD1820:CD1883" si="388">SUM(BG1820:BJ1820)</f>
        <v>112</v>
      </c>
      <c r="CE1820" s="40">
        <f t="shared" si="379"/>
        <v>278</v>
      </c>
      <c r="CF1820" s="40">
        <f t="shared" si="380"/>
        <v>106</v>
      </c>
    </row>
    <row r="1821" spans="1:84" x14ac:dyDescent="0.25">
      <c r="A1821" s="73" t="s">
        <v>3548</v>
      </c>
      <c r="B1821" s="2" t="s">
        <v>3412</v>
      </c>
      <c r="C1821" s="2" t="s">
        <v>3549</v>
      </c>
      <c r="D1821" s="2" t="s">
        <v>3549</v>
      </c>
      <c r="E1821">
        <f t="shared" si="376"/>
        <v>26937</v>
      </c>
      <c r="F1821">
        <f t="shared" si="377"/>
        <v>14357</v>
      </c>
      <c r="G1821">
        <v>241</v>
      </c>
      <c r="H1821">
        <v>221</v>
      </c>
      <c r="I1821">
        <v>233</v>
      </c>
      <c r="J1821">
        <v>268</v>
      </c>
      <c r="K1821">
        <v>279</v>
      </c>
      <c r="L1821">
        <v>222</v>
      </c>
      <c r="M1821">
        <v>218</v>
      </c>
      <c r="N1821">
        <v>239</v>
      </c>
      <c r="O1821">
        <v>251</v>
      </c>
      <c r="P1821">
        <v>279</v>
      </c>
      <c r="Q1821">
        <v>286</v>
      </c>
      <c r="R1821">
        <v>288</v>
      </c>
      <c r="S1821">
        <v>259</v>
      </c>
      <c r="T1821">
        <v>279</v>
      </c>
      <c r="U1821">
        <v>256</v>
      </c>
      <c r="V1821">
        <v>282</v>
      </c>
      <c r="W1821">
        <v>292</v>
      </c>
      <c r="X1821">
        <v>258</v>
      </c>
      <c r="Y1821">
        <v>238</v>
      </c>
      <c r="Z1821">
        <v>261</v>
      </c>
      <c r="AA1821">
        <v>1040</v>
      </c>
      <c r="AB1821">
        <v>976</v>
      </c>
      <c r="AC1821">
        <v>996</v>
      </c>
      <c r="AD1821">
        <v>1163</v>
      </c>
      <c r="AE1821">
        <v>1169</v>
      </c>
      <c r="AF1821">
        <v>923</v>
      </c>
      <c r="AG1821">
        <v>900</v>
      </c>
      <c r="AH1821">
        <v>800</v>
      </c>
      <c r="AI1821">
        <v>545</v>
      </c>
      <c r="AJ1821">
        <v>284</v>
      </c>
      <c r="AK1821">
        <v>196</v>
      </c>
      <c r="AL1821">
        <v>115</v>
      </c>
      <c r="AM1821">
        <v>100</v>
      </c>
      <c r="AN1821">
        <f t="shared" si="378"/>
        <v>12580</v>
      </c>
      <c r="AO1821">
        <v>251</v>
      </c>
      <c r="AP1821">
        <v>270</v>
      </c>
      <c r="AQ1821">
        <v>263</v>
      </c>
      <c r="AR1821">
        <v>236</v>
      </c>
      <c r="AS1821">
        <v>195</v>
      </c>
      <c r="AT1821">
        <v>251</v>
      </c>
      <c r="AU1821">
        <v>267</v>
      </c>
      <c r="AV1821">
        <v>258</v>
      </c>
      <c r="AW1821">
        <v>260</v>
      </c>
      <c r="AX1821">
        <v>213</v>
      </c>
      <c r="AY1821">
        <v>234</v>
      </c>
      <c r="AZ1821">
        <v>245</v>
      </c>
      <c r="BA1821">
        <v>280</v>
      </c>
      <c r="BB1821">
        <v>267</v>
      </c>
      <c r="BC1821">
        <v>277</v>
      </c>
      <c r="BD1821">
        <v>240</v>
      </c>
      <c r="BE1821">
        <v>230</v>
      </c>
      <c r="BF1821">
        <v>260</v>
      </c>
      <c r="BG1821">
        <v>269</v>
      </c>
      <c r="BH1821">
        <v>199</v>
      </c>
      <c r="BI1821">
        <v>1132</v>
      </c>
      <c r="BJ1821">
        <v>950</v>
      </c>
      <c r="BK1821">
        <v>875</v>
      </c>
      <c r="BL1821">
        <v>876</v>
      </c>
      <c r="BM1821">
        <v>940</v>
      </c>
      <c r="BN1821">
        <v>816</v>
      </c>
      <c r="BO1821">
        <v>557</v>
      </c>
      <c r="BP1821">
        <v>497</v>
      </c>
      <c r="BQ1821">
        <v>361</v>
      </c>
      <c r="BR1821">
        <v>233</v>
      </c>
      <c r="BS1821">
        <v>152</v>
      </c>
      <c r="BT1821">
        <v>90</v>
      </c>
      <c r="BU1821">
        <v>136</v>
      </c>
      <c r="BV1821" s="40"/>
      <c r="BW1821" s="5">
        <f t="shared" si="381"/>
        <v>3025</v>
      </c>
      <c r="BX1821" s="5">
        <f t="shared" si="382"/>
        <v>1626</v>
      </c>
      <c r="BY1821" s="5">
        <f t="shared" si="383"/>
        <v>2515</v>
      </c>
      <c r="BZ1821" s="5">
        <f t="shared" si="384"/>
        <v>5951</v>
      </c>
      <c r="CA1821" s="5">
        <f t="shared" si="385"/>
        <v>1240</v>
      </c>
      <c r="CB1821" s="40">
        <f t="shared" si="386"/>
        <v>2943</v>
      </c>
      <c r="CC1821" s="40">
        <f t="shared" si="387"/>
        <v>1554</v>
      </c>
      <c r="CD1821" s="40">
        <f t="shared" si="388"/>
        <v>2550</v>
      </c>
      <c r="CE1821" s="40">
        <f t="shared" si="379"/>
        <v>4561</v>
      </c>
      <c r="CF1821" s="40">
        <f t="shared" si="380"/>
        <v>972</v>
      </c>
    </row>
    <row r="1822" spans="1:84" x14ac:dyDescent="0.25">
      <c r="A1822" s="73" t="s">
        <v>3550</v>
      </c>
      <c r="B1822" s="2" t="s">
        <v>3412</v>
      </c>
      <c r="C1822" s="2" t="s">
        <v>3549</v>
      </c>
      <c r="D1822" s="2" t="s">
        <v>3551</v>
      </c>
      <c r="E1822">
        <f t="shared" si="376"/>
        <v>12834</v>
      </c>
      <c r="F1822">
        <f t="shared" si="377"/>
        <v>6902</v>
      </c>
      <c r="G1822">
        <v>145</v>
      </c>
      <c r="H1822">
        <v>145</v>
      </c>
      <c r="I1822">
        <v>154</v>
      </c>
      <c r="J1822">
        <v>156</v>
      </c>
      <c r="K1822">
        <v>130</v>
      </c>
      <c r="L1822">
        <v>145</v>
      </c>
      <c r="M1822">
        <v>130</v>
      </c>
      <c r="N1822">
        <v>132</v>
      </c>
      <c r="O1822">
        <v>132</v>
      </c>
      <c r="P1822">
        <v>133</v>
      </c>
      <c r="Q1822">
        <v>140</v>
      </c>
      <c r="R1822">
        <v>147</v>
      </c>
      <c r="S1822">
        <v>125</v>
      </c>
      <c r="T1822">
        <v>137</v>
      </c>
      <c r="U1822">
        <v>136</v>
      </c>
      <c r="V1822">
        <v>134</v>
      </c>
      <c r="W1822">
        <v>119</v>
      </c>
      <c r="X1822">
        <v>99</v>
      </c>
      <c r="Y1822">
        <v>107</v>
      </c>
      <c r="Z1822">
        <v>100</v>
      </c>
      <c r="AA1822">
        <v>530</v>
      </c>
      <c r="AB1822">
        <v>416</v>
      </c>
      <c r="AC1822">
        <v>577</v>
      </c>
      <c r="AD1822">
        <v>508</v>
      </c>
      <c r="AE1822">
        <v>537</v>
      </c>
      <c r="AF1822">
        <v>462</v>
      </c>
      <c r="AG1822">
        <v>331</v>
      </c>
      <c r="AH1822">
        <v>361</v>
      </c>
      <c r="AI1822">
        <v>198</v>
      </c>
      <c r="AJ1822">
        <v>138</v>
      </c>
      <c r="AK1822">
        <v>91</v>
      </c>
      <c r="AL1822">
        <v>66</v>
      </c>
      <c r="AM1822">
        <v>41</v>
      </c>
      <c r="AN1822">
        <f t="shared" si="378"/>
        <v>5932</v>
      </c>
      <c r="AO1822">
        <v>114</v>
      </c>
      <c r="AP1822">
        <v>125</v>
      </c>
      <c r="AQ1822">
        <v>125</v>
      </c>
      <c r="AR1822">
        <v>128</v>
      </c>
      <c r="AS1822">
        <v>135</v>
      </c>
      <c r="AT1822">
        <v>119</v>
      </c>
      <c r="AU1822">
        <v>140</v>
      </c>
      <c r="AV1822">
        <v>139</v>
      </c>
      <c r="AW1822">
        <v>144</v>
      </c>
      <c r="AX1822">
        <v>131</v>
      </c>
      <c r="AY1822">
        <v>129</v>
      </c>
      <c r="AZ1822">
        <v>121</v>
      </c>
      <c r="BA1822">
        <v>141</v>
      </c>
      <c r="BB1822">
        <v>122</v>
      </c>
      <c r="BC1822">
        <v>115</v>
      </c>
      <c r="BD1822">
        <v>104</v>
      </c>
      <c r="BE1822">
        <v>109</v>
      </c>
      <c r="BF1822">
        <v>122</v>
      </c>
      <c r="BG1822">
        <v>111</v>
      </c>
      <c r="BH1822">
        <v>107</v>
      </c>
      <c r="BI1822">
        <v>511</v>
      </c>
      <c r="BJ1822">
        <v>515</v>
      </c>
      <c r="BK1822">
        <v>432</v>
      </c>
      <c r="BL1822">
        <v>414</v>
      </c>
      <c r="BM1822">
        <v>383</v>
      </c>
      <c r="BN1822">
        <v>285</v>
      </c>
      <c r="BO1822">
        <v>261</v>
      </c>
      <c r="BP1822">
        <v>215</v>
      </c>
      <c r="BQ1822">
        <v>167</v>
      </c>
      <c r="BR1822">
        <v>101</v>
      </c>
      <c r="BS1822">
        <v>65</v>
      </c>
      <c r="BT1822">
        <v>49</v>
      </c>
      <c r="BU1822">
        <v>53</v>
      </c>
      <c r="BV1822" s="40"/>
      <c r="BW1822" s="5">
        <f t="shared" si="381"/>
        <v>1689</v>
      </c>
      <c r="BX1822" s="5">
        <f t="shared" si="382"/>
        <v>750</v>
      </c>
      <c r="BY1822" s="5">
        <f t="shared" si="383"/>
        <v>1153</v>
      </c>
      <c r="BZ1822" s="5">
        <f t="shared" si="384"/>
        <v>2776</v>
      </c>
      <c r="CA1822" s="5">
        <f t="shared" si="385"/>
        <v>534</v>
      </c>
      <c r="CB1822" s="40">
        <f t="shared" si="386"/>
        <v>1550</v>
      </c>
      <c r="CC1822" s="40">
        <f t="shared" si="387"/>
        <v>713</v>
      </c>
      <c r="CD1822" s="40">
        <f t="shared" si="388"/>
        <v>1244</v>
      </c>
      <c r="CE1822" s="40">
        <f t="shared" si="379"/>
        <v>1990</v>
      </c>
      <c r="CF1822" s="40">
        <f t="shared" si="380"/>
        <v>435</v>
      </c>
    </row>
    <row r="1823" spans="1:84" x14ac:dyDescent="0.25">
      <c r="A1823" s="73" t="s">
        <v>3552</v>
      </c>
      <c r="B1823" s="2" t="s">
        <v>3412</v>
      </c>
      <c r="C1823" s="2" t="s">
        <v>3549</v>
      </c>
      <c r="D1823" s="2" t="s">
        <v>3553</v>
      </c>
      <c r="E1823">
        <f t="shared" si="376"/>
        <v>14601</v>
      </c>
      <c r="F1823">
        <f t="shared" si="377"/>
        <v>7380</v>
      </c>
      <c r="G1823">
        <v>139</v>
      </c>
      <c r="H1823">
        <v>137</v>
      </c>
      <c r="I1823">
        <v>149</v>
      </c>
      <c r="J1823">
        <v>173</v>
      </c>
      <c r="K1823">
        <v>148</v>
      </c>
      <c r="L1823">
        <v>170</v>
      </c>
      <c r="M1823">
        <v>149</v>
      </c>
      <c r="N1823">
        <v>155</v>
      </c>
      <c r="O1823">
        <v>152</v>
      </c>
      <c r="P1823">
        <v>156</v>
      </c>
      <c r="Q1823">
        <v>155</v>
      </c>
      <c r="R1823">
        <v>175</v>
      </c>
      <c r="S1823">
        <v>148</v>
      </c>
      <c r="T1823">
        <v>141</v>
      </c>
      <c r="U1823">
        <v>142</v>
      </c>
      <c r="V1823">
        <v>134</v>
      </c>
      <c r="W1823">
        <v>118</v>
      </c>
      <c r="X1823">
        <v>133</v>
      </c>
      <c r="Y1823">
        <v>113</v>
      </c>
      <c r="Z1823">
        <v>135</v>
      </c>
      <c r="AA1823">
        <v>605</v>
      </c>
      <c r="AB1823">
        <v>513</v>
      </c>
      <c r="AC1823">
        <v>488</v>
      </c>
      <c r="AD1823">
        <v>551</v>
      </c>
      <c r="AE1823">
        <v>597</v>
      </c>
      <c r="AF1823">
        <v>513</v>
      </c>
      <c r="AG1823">
        <v>395</v>
      </c>
      <c r="AH1823">
        <v>270</v>
      </c>
      <c r="AI1823">
        <v>253</v>
      </c>
      <c r="AJ1823">
        <v>127</v>
      </c>
      <c r="AK1823">
        <v>86</v>
      </c>
      <c r="AL1823">
        <v>29</v>
      </c>
      <c r="AM1823">
        <v>31</v>
      </c>
      <c r="AN1823">
        <f t="shared" si="378"/>
        <v>7221</v>
      </c>
      <c r="AO1823">
        <v>157</v>
      </c>
      <c r="AP1823">
        <v>167</v>
      </c>
      <c r="AQ1823">
        <v>161</v>
      </c>
      <c r="AR1823">
        <v>148</v>
      </c>
      <c r="AS1823">
        <v>153</v>
      </c>
      <c r="AT1823">
        <v>134</v>
      </c>
      <c r="AU1823">
        <v>162</v>
      </c>
      <c r="AV1823">
        <v>162</v>
      </c>
      <c r="AW1823">
        <v>170</v>
      </c>
      <c r="AX1823">
        <v>147</v>
      </c>
      <c r="AY1823">
        <v>167</v>
      </c>
      <c r="AZ1823">
        <v>149</v>
      </c>
      <c r="BA1823">
        <v>175</v>
      </c>
      <c r="BB1823">
        <v>172</v>
      </c>
      <c r="BC1823">
        <v>153</v>
      </c>
      <c r="BD1823">
        <v>144</v>
      </c>
      <c r="BE1823">
        <v>145</v>
      </c>
      <c r="BF1823">
        <v>122</v>
      </c>
      <c r="BG1823">
        <v>138</v>
      </c>
      <c r="BH1823">
        <v>98</v>
      </c>
      <c r="BI1823">
        <v>609</v>
      </c>
      <c r="BJ1823">
        <v>634</v>
      </c>
      <c r="BK1823">
        <v>546</v>
      </c>
      <c r="BL1823">
        <v>595</v>
      </c>
      <c r="BM1823">
        <v>481</v>
      </c>
      <c r="BN1823">
        <v>356</v>
      </c>
      <c r="BO1823">
        <v>311</v>
      </c>
      <c r="BP1823">
        <v>241</v>
      </c>
      <c r="BQ1823">
        <v>168</v>
      </c>
      <c r="BR1823">
        <v>122</v>
      </c>
      <c r="BS1823">
        <v>72</v>
      </c>
      <c r="BT1823">
        <v>23</v>
      </c>
      <c r="BU1823">
        <v>39</v>
      </c>
      <c r="BV1823" s="40"/>
      <c r="BW1823" s="5">
        <f t="shared" si="381"/>
        <v>1858</v>
      </c>
      <c r="BX1823" s="5">
        <f t="shared" si="382"/>
        <v>816</v>
      </c>
      <c r="BY1823" s="5">
        <f t="shared" si="383"/>
        <v>1366</v>
      </c>
      <c r="BZ1823" s="5">
        <f t="shared" si="384"/>
        <v>2814</v>
      </c>
      <c r="CA1823" s="5">
        <f t="shared" si="385"/>
        <v>526</v>
      </c>
      <c r="CB1823" s="40">
        <f t="shared" si="386"/>
        <v>1877</v>
      </c>
      <c r="CC1823" s="40">
        <f t="shared" si="387"/>
        <v>911</v>
      </c>
      <c r="CD1823" s="40">
        <f t="shared" si="388"/>
        <v>1479</v>
      </c>
      <c r="CE1823" s="40">
        <f t="shared" si="379"/>
        <v>2530</v>
      </c>
      <c r="CF1823" s="40">
        <f t="shared" si="380"/>
        <v>424</v>
      </c>
    </row>
    <row r="1824" spans="1:84" x14ac:dyDescent="0.25">
      <c r="A1824" s="73" t="s">
        <v>3554</v>
      </c>
      <c r="B1824" s="2" t="s">
        <v>3412</v>
      </c>
      <c r="C1824" s="2" t="s">
        <v>3549</v>
      </c>
      <c r="D1824" s="2" t="s">
        <v>3555</v>
      </c>
      <c r="E1824">
        <f t="shared" si="376"/>
        <v>1087</v>
      </c>
      <c r="F1824">
        <f t="shared" si="377"/>
        <v>566</v>
      </c>
      <c r="G1824">
        <v>11</v>
      </c>
      <c r="H1824">
        <v>12</v>
      </c>
      <c r="I1824">
        <v>13</v>
      </c>
      <c r="J1824">
        <v>14</v>
      </c>
      <c r="K1824">
        <v>15</v>
      </c>
      <c r="L1824">
        <v>12</v>
      </c>
      <c r="M1824">
        <v>12</v>
      </c>
      <c r="N1824">
        <v>13</v>
      </c>
      <c r="O1824">
        <v>13</v>
      </c>
      <c r="P1824">
        <v>11</v>
      </c>
      <c r="Q1824">
        <v>12</v>
      </c>
      <c r="R1824">
        <v>11</v>
      </c>
      <c r="S1824">
        <v>10</v>
      </c>
      <c r="T1824">
        <v>12</v>
      </c>
      <c r="U1824">
        <v>10</v>
      </c>
      <c r="V1824">
        <v>12</v>
      </c>
      <c r="W1824">
        <v>13</v>
      </c>
      <c r="X1824">
        <v>12</v>
      </c>
      <c r="Y1824">
        <v>13</v>
      </c>
      <c r="Z1824">
        <v>13</v>
      </c>
      <c r="AA1824">
        <v>43</v>
      </c>
      <c r="AB1824">
        <v>42</v>
      </c>
      <c r="AC1824">
        <v>31</v>
      </c>
      <c r="AD1824">
        <v>33</v>
      </c>
      <c r="AE1824">
        <v>35</v>
      </c>
      <c r="AF1824">
        <v>36</v>
      </c>
      <c r="AG1824">
        <v>29</v>
      </c>
      <c r="AH1824">
        <v>25</v>
      </c>
      <c r="AI1824">
        <v>14</v>
      </c>
      <c r="AJ1824">
        <v>11</v>
      </c>
      <c r="AK1824">
        <v>11</v>
      </c>
      <c r="AL1824">
        <v>3</v>
      </c>
      <c r="AM1824">
        <v>9</v>
      </c>
      <c r="AN1824">
        <f t="shared" si="378"/>
        <v>521</v>
      </c>
      <c r="AO1824">
        <v>8</v>
      </c>
      <c r="AP1824">
        <v>12</v>
      </c>
      <c r="AQ1824">
        <v>11</v>
      </c>
      <c r="AR1824">
        <v>14</v>
      </c>
      <c r="AS1824">
        <v>15</v>
      </c>
      <c r="AT1824">
        <v>15</v>
      </c>
      <c r="AU1824">
        <v>12</v>
      </c>
      <c r="AV1824">
        <v>13</v>
      </c>
      <c r="AW1824">
        <v>12</v>
      </c>
      <c r="AX1824">
        <v>10</v>
      </c>
      <c r="AY1824">
        <v>10</v>
      </c>
      <c r="AZ1824">
        <v>8</v>
      </c>
      <c r="BA1824">
        <v>8</v>
      </c>
      <c r="BB1824">
        <v>11</v>
      </c>
      <c r="BC1824">
        <v>10</v>
      </c>
      <c r="BD1824">
        <v>11</v>
      </c>
      <c r="BE1824">
        <v>12</v>
      </c>
      <c r="BF1824">
        <v>14</v>
      </c>
      <c r="BG1824">
        <v>12</v>
      </c>
      <c r="BH1824">
        <v>13</v>
      </c>
      <c r="BI1824">
        <v>56</v>
      </c>
      <c r="BJ1824">
        <v>44</v>
      </c>
      <c r="BK1824">
        <v>32</v>
      </c>
      <c r="BL1824">
        <v>34</v>
      </c>
      <c r="BM1824">
        <v>21</v>
      </c>
      <c r="BN1824">
        <v>21</v>
      </c>
      <c r="BO1824">
        <v>20</v>
      </c>
      <c r="BP1824">
        <v>19</v>
      </c>
      <c r="BQ1824">
        <v>9</v>
      </c>
      <c r="BR1824">
        <v>12</v>
      </c>
      <c r="BS1824">
        <v>10</v>
      </c>
      <c r="BT1824">
        <v>3</v>
      </c>
      <c r="BU1824">
        <v>9</v>
      </c>
      <c r="BV1824" s="40"/>
      <c r="BW1824" s="5">
        <f t="shared" si="381"/>
        <v>149</v>
      </c>
      <c r="BX1824" s="5">
        <f t="shared" si="382"/>
        <v>69</v>
      </c>
      <c r="BY1824" s="5">
        <f t="shared" si="383"/>
        <v>111</v>
      </c>
      <c r="BZ1824" s="5">
        <f t="shared" si="384"/>
        <v>189</v>
      </c>
      <c r="CA1824" s="5">
        <f t="shared" si="385"/>
        <v>48</v>
      </c>
      <c r="CB1824" s="40">
        <f t="shared" si="386"/>
        <v>140</v>
      </c>
      <c r="CC1824" s="40">
        <f t="shared" si="387"/>
        <v>66</v>
      </c>
      <c r="CD1824" s="40">
        <f t="shared" si="388"/>
        <v>125</v>
      </c>
      <c r="CE1824" s="40">
        <f t="shared" si="379"/>
        <v>147</v>
      </c>
      <c r="CF1824" s="40">
        <f t="shared" si="380"/>
        <v>43</v>
      </c>
    </row>
    <row r="1825" spans="1:84" x14ac:dyDescent="0.25">
      <c r="A1825" s="73" t="s">
        <v>3556</v>
      </c>
      <c r="B1825" s="2" t="s">
        <v>3412</v>
      </c>
      <c r="C1825" s="2" t="s">
        <v>3549</v>
      </c>
      <c r="D1825" s="2" t="s">
        <v>3557</v>
      </c>
      <c r="E1825">
        <f t="shared" si="376"/>
        <v>21596</v>
      </c>
      <c r="F1825">
        <f t="shared" si="377"/>
        <v>11486</v>
      </c>
      <c r="G1825">
        <v>174</v>
      </c>
      <c r="H1825">
        <v>186</v>
      </c>
      <c r="I1825">
        <v>205</v>
      </c>
      <c r="J1825">
        <v>200</v>
      </c>
      <c r="K1825">
        <v>192</v>
      </c>
      <c r="L1825">
        <v>178</v>
      </c>
      <c r="M1825">
        <v>186</v>
      </c>
      <c r="N1825">
        <v>202</v>
      </c>
      <c r="O1825">
        <v>178</v>
      </c>
      <c r="P1825">
        <v>171</v>
      </c>
      <c r="Q1825">
        <v>208</v>
      </c>
      <c r="R1825">
        <v>177</v>
      </c>
      <c r="S1825">
        <v>204</v>
      </c>
      <c r="T1825">
        <v>211</v>
      </c>
      <c r="U1825">
        <v>205</v>
      </c>
      <c r="V1825">
        <v>216</v>
      </c>
      <c r="W1825">
        <v>193</v>
      </c>
      <c r="X1825">
        <v>184</v>
      </c>
      <c r="Y1825">
        <v>195</v>
      </c>
      <c r="Z1825">
        <v>245</v>
      </c>
      <c r="AA1825">
        <v>1057</v>
      </c>
      <c r="AB1825">
        <v>901</v>
      </c>
      <c r="AC1825">
        <v>893</v>
      </c>
      <c r="AD1825">
        <v>983</v>
      </c>
      <c r="AE1825">
        <v>1011</v>
      </c>
      <c r="AF1825">
        <v>821</v>
      </c>
      <c r="AG1825">
        <v>619</v>
      </c>
      <c r="AH1825">
        <v>457</v>
      </c>
      <c r="AI1825">
        <v>341</v>
      </c>
      <c r="AJ1825">
        <v>233</v>
      </c>
      <c r="AK1825">
        <v>115</v>
      </c>
      <c r="AL1825">
        <v>65</v>
      </c>
      <c r="AM1825">
        <v>80</v>
      </c>
      <c r="AN1825">
        <f t="shared" si="378"/>
        <v>10110</v>
      </c>
      <c r="AO1825">
        <v>188</v>
      </c>
      <c r="AP1825">
        <v>178</v>
      </c>
      <c r="AQ1825">
        <v>162</v>
      </c>
      <c r="AR1825">
        <v>170</v>
      </c>
      <c r="AS1825">
        <v>162</v>
      </c>
      <c r="AT1825">
        <v>170</v>
      </c>
      <c r="AU1825">
        <v>166</v>
      </c>
      <c r="AV1825">
        <v>158</v>
      </c>
      <c r="AW1825">
        <v>192</v>
      </c>
      <c r="AX1825">
        <v>175</v>
      </c>
      <c r="AY1825">
        <v>164</v>
      </c>
      <c r="AZ1825">
        <v>208</v>
      </c>
      <c r="BA1825">
        <v>189</v>
      </c>
      <c r="BB1825">
        <v>187</v>
      </c>
      <c r="BC1825">
        <v>190</v>
      </c>
      <c r="BD1825">
        <v>183</v>
      </c>
      <c r="BE1825">
        <v>209</v>
      </c>
      <c r="BF1825">
        <v>226</v>
      </c>
      <c r="BG1825">
        <v>237</v>
      </c>
      <c r="BH1825">
        <v>174</v>
      </c>
      <c r="BI1825">
        <v>1301</v>
      </c>
      <c r="BJ1825">
        <v>915</v>
      </c>
      <c r="BK1825">
        <v>724</v>
      </c>
      <c r="BL1825">
        <v>682</v>
      </c>
      <c r="BM1825">
        <v>666</v>
      </c>
      <c r="BN1825">
        <v>565</v>
      </c>
      <c r="BO1825">
        <v>503</v>
      </c>
      <c r="BP1825">
        <v>408</v>
      </c>
      <c r="BQ1825">
        <v>243</v>
      </c>
      <c r="BR1825">
        <v>164</v>
      </c>
      <c r="BS1825">
        <v>105</v>
      </c>
      <c r="BT1825">
        <v>66</v>
      </c>
      <c r="BU1825">
        <v>80</v>
      </c>
      <c r="BV1825" s="40"/>
      <c r="BW1825" s="5">
        <f t="shared" si="381"/>
        <v>2257</v>
      </c>
      <c r="BX1825" s="5">
        <f t="shared" si="382"/>
        <v>1213</v>
      </c>
      <c r="BY1825" s="5">
        <f t="shared" si="383"/>
        <v>2398</v>
      </c>
      <c r="BZ1825" s="5">
        <f t="shared" si="384"/>
        <v>4784</v>
      </c>
      <c r="CA1825" s="5">
        <f t="shared" si="385"/>
        <v>834</v>
      </c>
      <c r="CB1825" s="40">
        <f t="shared" si="386"/>
        <v>2093</v>
      </c>
      <c r="CC1825" s="40">
        <f t="shared" si="387"/>
        <v>1184</v>
      </c>
      <c r="CD1825" s="40">
        <f t="shared" si="388"/>
        <v>2627</v>
      </c>
      <c r="CE1825" s="40">
        <f t="shared" si="379"/>
        <v>3548</v>
      </c>
      <c r="CF1825" s="40">
        <f t="shared" si="380"/>
        <v>658</v>
      </c>
    </row>
    <row r="1826" spans="1:84" x14ac:dyDescent="0.25">
      <c r="A1826" s="73" t="s">
        <v>3558</v>
      </c>
      <c r="B1826" s="2" t="s">
        <v>3559</v>
      </c>
      <c r="C1826" s="2" t="s">
        <v>3559</v>
      </c>
      <c r="D1826" s="2" t="s">
        <v>3559</v>
      </c>
      <c r="E1826">
        <f t="shared" si="376"/>
        <v>88016</v>
      </c>
      <c r="F1826">
        <f t="shared" si="377"/>
        <v>43801</v>
      </c>
      <c r="G1826">
        <v>451</v>
      </c>
      <c r="H1826">
        <v>431</v>
      </c>
      <c r="I1826">
        <v>449</v>
      </c>
      <c r="J1826">
        <v>480</v>
      </c>
      <c r="K1826">
        <v>534</v>
      </c>
      <c r="L1826">
        <v>430</v>
      </c>
      <c r="M1826">
        <v>394</v>
      </c>
      <c r="N1826">
        <v>403</v>
      </c>
      <c r="O1826">
        <v>498</v>
      </c>
      <c r="P1826">
        <v>408</v>
      </c>
      <c r="Q1826">
        <v>488</v>
      </c>
      <c r="R1826">
        <v>485</v>
      </c>
      <c r="S1826">
        <v>506</v>
      </c>
      <c r="T1826">
        <v>492</v>
      </c>
      <c r="U1826">
        <v>448</v>
      </c>
      <c r="V1826">
        <v>448</v>
      </c>
      <c r="W1826">
        <v>464</v>
      </c>
      <c r="X1826">
        <v>483</v>
      </c>
      <c r="Y1826">
        <v>557</v>
      </c>
      <c r="Z1826">
        <v>545</v>
      </c>
      <c r="AA1826">
        <v>2471</v>
      </c>
      <c r="AB1826">
        <v>3020</v>
      </c>
      <c r="AC1826">
        <v>2966</v>
      </c>
      <c r="AD1826">
        <v>3480</v>
      </c>
      <c r="AE1826">
        <v>4167</v>
      </c>
      <c r="AF1826">
        <v>3170</v>
      </c>
      <c r="AG1826">
        <v>3588</v>
      </c>
      <c r="AH1826">
        <v>3239</v>
      </c>
      <c r="AI1826">
        <v>2552</v>
      </c>
      <c r="AJ1826">
        <v>1992</v>
      </c>
      <c r="AK1826">
        <v>1622</v>
      </c>
      <c r="AL1826">
        <v>1118</v>
      </c>
      <c r="AM1826">
        <v>1022</v>
      </c>
      <c r="AN1826">
        <f t="shared" si="378"/>
        <v>44215</v>
      </c>
      <c r="AO1826">
        <v>509</v>
      </c>
      <c r="AP1826">
        <v>467</v>
      </c>
      <c r="AQ1826">
        <v>486</v>
      </c>
      <c r="AR1826">
        <v>481</v>
      </c>
      <c r="AS1826">
        <v>500</v>
      </c>
      <c r="AT1826">
        <v>430</v>
      </c>
      <c r="AU1826">
        <v>445</v>
      </c>
      <c r="AV1826">
        <v>493</v>
      </c>
      <c r="AW1826">
        <v>408</v>
      </c>
      <c r="AX1826">
        <v>478</v>
      </c>
      <c r="AY1826">
        <v>433</v>
      </c>
      <c r="AZ1826">
        <v>485</v>
      </c>
      <c r="BA1826">
        <v>486</v>
      </c>
      <c r="BB1826">
        <v>492</v>
      </c>
      <c r="BC1826">
        <v>494</v>
      </c>
      <c r="BD1826">
        <v>547</v>
      </c>
      <c r="BE1826">
        <v>545</v>
      </c>
      <c r="BF1826">
        <v>523</v>
      </c>
      <c r="BG1826">
        <v>437</v>
      </c>
      <c r="BH1826">
        <v>520</v>
      </c>
      <c r="BI1826">
        <v>3582</v>
      </c>
      <c r="BJ1826">
        <v>3188</v>
      </c>
      <c r="BK1826">
        <v>3461</v>
      </c>
      <c r="BL1826">
        <v>3333</v>
      </c>
      <c r="BM1826">
        <v>2907</v>
      </c>
      <c r="BN1826">
        <v>3189</v>
      </c>
      <c r="BO1826">
        <v>3184</v>
      </c>
      <c r="BP1826">
        <v>3241</v>
      </c>
      <c r="BQ1826">
        <v>2551</v>
      </c>
      <c r="BR1826">
        <v>2092</v>
      </c>
      <c r="BS1826">
        <v>1498</v>
      </c>
      <c r="BT1826">
        <v>1025</v>
      </c>
      <c r="BU1826">
        <v>1305</v>
      </c>
      <c r="BV1826" s="40"/>
      <c r="BW1826" s="5">
        <f t="shared" si="381"/>
        <v>5451</v>
      </c>
      <c r="BX1826" s="5">
        <f t="shared" si="382"/>
        <v>2841</v>
      </c>
      <c r="BY1826" s="5">
        <f t="shared" si="383"/>
        <v>6593</v>
      </c>
      <c r="BZ1826" s="5">
        <f t="shared" si="384"/>
        <v>20610</v>
      </c>
      <c r="CA1826" s="5">
        <f t="shared" si="385"/>
        <v>8306</v>
      </c>
      <c r="CB1826" s="40">
        <f t="shared" si="386"/>
        <v>5615</v>
      </c>
      <c r="CC1826" s="40">
        <f t="shared" si="387"/>
        <v>3087</v>
      </c>
      <c r="CD1826" s="40">
        <f t="shared" si="388"/>
        <v>7727</v>
      </c>
      <c r="CE1826" s="40">
        <f t="shared" si="379"/>
        <v>19315</v>
      </c>
      <c r="CF1826" s="40">
        <f t="shared" si="380"/>
        <v>8471</v>
      </c>
    </row>
    <row r="1827" spans="1:84" x14ac:dyDescent="0.25">
      <c r="A1827" s="73" t="s">
        <v>3560</v>
      </c>
      <c r="B1827" s="2" t="s">
        <v>3559</v>
      </c>
      <c r="C1827" s="2" t="s">
        <v>3559</v>
      </c>
      <c r="D1827" s="2" t="s">
        <v>3561</v>
      </c>
      <c r="E1827">
        <f t="shared" si="376"/>
        <v>42529</v>
      </c>
      <c r="F1827">
        <f t="shared" si="377"/>
        <v>21516</v>
      </c>
      <c r="G1827">
        <v>279</v>
      </c>
      <c r="H1827">
        <v>251</v>
      </c>
      <c r="I1827">
        <v>299</v>
      </c>
      <c r="J1827">
        <v>263</v>
      </c>
      <c r="K1827">
        <v>302</v>
      </c>
      <c r="L1827">
        <v>272</v>
      </c>
      <c r="M1827">
        <v>277</v>
      </c>
      <c r="N1827">
        <v>280</v>
      </c>
      <c r="O1827">
        <v>267</v>
      </c>
      <c r="P1827">
        <v>241</v>
      </c>
      <c r="Q1827">
        <v>242</v>
      </c>
      <c r="R1827">
        <v>290</v>
      </c>
      <c r="S1827">
        <v>253</v>
      </c>
      <c r="T1827">
        <v>252</v>
      </c>
      <c r="U1827">
        <v>302</v>
      </c>
      <c r="V1827">
        <v>251</v>
      </c>
      <c r="W1827">
        <v>267</v>
      </c>
      <c r="X1827">
        <v>290</v>
      </c>
      <c r="Y1827">
        <v>281</v>
      </c>
      <c r="Z1827">
        <v>303</v>
      </c>
      <c r="AA1827">
        <v>1937</v>
      </c>
      <c r="AB1827">
        <v>1962</v>
      </c>
      <c r="AC1827">
        <v>1619</v>
      </c>
      <c r="AD1827">
        <v>1639</v>
      </c>
      <c r="AE1827">
        <v>1694</v>
      </c>
      <c r="AF1827">
        <v>1445</v>
      </c>
      <c r="AG1827">
        <v>1470</v>
      </c>
      <c r="AH1827">
        <v>1403</v>
      </c>
      <c r="AI1827">
        <v>1059</v>
      </c>
      <c r="AJ1827">
        <v>846</v>
      </c>
      <c r="AK1827">
        <v>520</v>
      </c>
      <c r="AL1827">
        <v>231</v>
      </c>
      <c r="AM1827">
        <v>229</v>
      </c>
      <c r="AN1827">
        <f t="shared" si="378"/>
        <v>21013</v>
      </c>
      <c r="AO1827">
        <v>257</v>
      </c>
      <c r="AP1827">
        <v>294</v>
      </c>
      <c r="AQ1827">
        <v>244</v>
      </c>
      <c r="AR1827">
        <v>285</v>
      </c>
      <c r="AS1827">
        <v>292</v>
      </c>
      <c r="AT1827">
        <v>223</v>
      </c>
      <c r="AU1827">
        <v>218</v>
      </c>
      <c r="AV1827">
        <v>219</v>
      </c>
      <c r="AW1827">
        <v>236</v>
      </c>
      <c r="AX1827">
        <v>261</v>
      </c>
      <c r="AY1827">
        <v>283</v>
      </c>
      <c r="AZ1827">
        <v>238</v>
      </c>
      <c r="BA1827">
        <v>285</v>
      </c>
      <c r="BB1827">
        <v>295</v>
      </c>
      <c r="BC1827">
        <v>241</v>
      </c>
      <c r="BD1827">
        <v>306</v>
      </c>
      <c r="BE1827">
        <v>302</v>
      </c>
      <c r="BF1827">
        <v>291</v>
      </c>
      <c r="BG1827">
        <v>316</v>
      </c>
      <c r="BH1827">
        <v>339</v>
      </c>
      <c r="BI1827">
        <v>1881</v>
      </c>
      <c r="BJ1827">
        <v>1836</v>
      </c>
      <c r="BK1827">
        <v>1815</v>
      </c>
      <c r="BL1827">
        <v>1702</v>
      </c>
      <c r="BM1827">
        <v>1444</v>
      </c>
      <c r="BN1827">
        <v>1343</v>
      </c>
      <c r="BO1827">
        <v>1359</v>
      </c>
      <c r="BP1827">
        <v>1405</v>
      </c>
      <c r="BQ1827">
        <v>1059</v>
      </c>
      <c r="BR1827">
        <v>698</v>
      </c>
      <c r="BS1827">
        <v>425</v>
      </c>
      <c r="BT1827">
        <v>292</v>
      </c>
      <c r="BU1827">
        <v>329</v>
      </c>
      <c r="BV1827" s="40"/>
      <c r="BW1827" s="5">
        <f t="shared" si="381"/>
        <v>3263</v>
      </c>
      <c r="BX1827" s="5">
        <f t="shared" si="382"/>
        <v>1615</v>
      </c>
      <c r="BY1827" s="5">
        <f t="shared" si="383"/>
        <v>4483</v>
      </c>
      <c r="BZ1827" s="5">
        <f t="shared" si="384"/>
        <v>9270</v>
      </c>
      <c r="CA1827" s="5">
        <f t="shared" si="385"/>
        <v>2885</v>
      </c>
      <c r="CB1827" s="40">
        <f t="shared" si="386"/>
        <v>3050</v>
      </c>
      <c r="CC1827" s="40">
        <f t="shared" si="387"/>
        <v>1720</v>
      </c>
      <c r="CD1827" s="40">
        <f t="shared" si="388"/>
        <v>4372</v>
      </c>
      <c r="CE1827" s="40">
        <f t="shared" si="379"/>
        <v>9068</v>
      </c>
      <c r="CF1827" s="40">
        <f t="shared" si="380"/>
        <v>2803</v>
      </c>
    </row>
    <row r="1828" spans="1:84" x14ac:dyDescent="0.25">
      <c r="A1828" s="73" t="s">
        <v>3562</v>
      </c>
      <c r="B1828" s="2" t="s">
        <v>3559</v>
      </c>
      <c r="C1828" s="2" t="s">
        <v>3559</v>
      </c>
      <c r="D1828" s="2" t="s">
        <v>3563</v>
      </c>
      <c r="E1828">
        <f t="shared" si="376"/>
        <v>3615</v>
      </c>
      <c r="F1828">
        <f t="shared" si="377"/>
        <v>1837</v>
      </c>
      <c r="G1828">
        <v>16</v>
      </c>
      <c r="H1828">
        <v>21</v>
      </c>
      <c r="I1828">
        <v>19</v>
      </c>
      <c r="J1828">
        <v>19</v>
      </c>
      <c r="K1828">
        <v>20</v>
      </c>
      <c r="L1828">
        <v>16</v>
      </c>
      <c r="M1828">
        <v>16</v>
      </c>
      <c r="N1828">
        <v>16</v>
      </c>
      <c r="O1828">
        <v>16</v>
      </c>
      <c r="P1828">
        <v>19</v>
      </c>
      <c r="Q1828">
        <v>17</v>
      </c>
      <c r="R1828">
        <v>19</v>
      </c>
      <c r="S1828">
        <v>19</v>
      </c>
      <c r="T1828">
        <v>21</v>
      </c>
      <c r="U1828">
        <v>19</v>
      </c>
      <c r="V1828">
        <v>19</v>
      </c>
      <c r="W1828">
        <v>19</v>
      </c>
      <c r="X1828">
        <v>18</v>
      </c>
      <c r="Y1828">
        <v>17</v>
      </c>
      <c r="Z1828">
        <v>22</v>
      </c>
      <c r="AA1828">
        <v>110</v>
      </c>
      <c r="AB1828">
        <v>109</v>
      </c>
      <c r="AC1828">
        <v>128</v>
      </c>
      <c r="AD1828">
        <v>128</v>
      </c>
      <c r="AE1828">
        <v>133</v>
      </c>
      <c r="AF1828">
        <v>132</v>
      </c>
      <c r="AG1828">
        <v>150</v>
      </c>
      <c r="AH1828">
        <v>163</v>
      </c>
      <c r="AI1828">
        <v>102</v>
      </c>
      <c r="AJ1828">
        <v>117</v>
      </c>
      <c r="AK1828">
        <v>84</v>
      </c>
      <c r="AL1828">
        <v>63</v>
      </c>
      <c r="AM1828">
        <v>50</v>
      </c>
      <c r="AN1828">
        <f t="shared" si="378"/>
        <v>1778</v>
      </c>
      <c r="AO1828">
        <v>18</v>
      </c>
      <c r="AP1828">
        <v>17</v>
      </c>
      <c r="AQ1828">
        <v>16</v>
      </c>
      <c r="AR1828">
        <v>15</v>
      </c>
      <c r="AS1828">
        <v>18</v>
      </c>
      <c r="AT1828">
        <v>14</v>
      </c>
      <c r="AU1828">
        <v>16</v>
      </c>
      <c r="AV1828">
        <v>14</v>
      </c>
      <c r="AW1828">
        <v>15</v>
      </c>
      <c r="AX1828">
        <v>15</v>
      </c>
      <c r="AY1828">
        <v>19</v>
      </c>
      <c r="AZ1828">
        <v>18</v>
      </c>
      <c r="BA1828">
        <v>19</v>
      </c>
      <c r="BB1828">
        <v>17</v>
      </c>
      <c r="BC1828">
        <v>18</v>
      </c>
      <c r="BD1828">
        <v>17</v>
      </c>
      <c r="BE1828">
        <v>17</v>
      </c>
      <c r="BF1828">
        <v>17</v>
      </c>
      <c r="BG1828">
        <v>20</v>
      </c>
      <c r="BH1828">
        <v>18</v>
      </c>
      <c r="BI1828">
        <v>148</v>
      </c>
      <c r="BJ1828">
        <v>102</v>
      </c>
      <c r="BK1828">
        <v>100</v>
      </c>
      <c r="BL1828">
        <v>133</v>
      </c>
      <c r="BM1828">
        <v>134</v>
      </c>
      <c r="BN1828">
        <v>139</v>
      </c>
      <c r="BO1828">
        <v>122</v>
      </c>
      <c r="BP1828">
        <v>170</v>
      </c>
      <c r="BQ1828">
        <v>107</v>
      </c>
      <c r="BR1828">
        <v>92</v>
      </c>
      <c r="BS1828">
        <v>69</v>
      </c>
      <c r="BT1828">
        <v>63</v>
      </c>
      <c r="BU1828">
        <v>61</v>
      </c>
      <c r="BV1828" s="40"/>
      <c r="BW1828" s="5">
        <f t="shared" si="381"/>
        <v>214</v>
      </c>
      <c r="BX1828" s="5">
        <f t="shared" si="382"/>
        <v>115</v>
      </c>
      <c r="BY1828" s="5">
        <f t="shared" si="383"/>
        <v>258</v>
      </c>
      <c r="BZ1828" s="5">
        <f t="shared" si="384"/>
        <v>834</v>
      </c>
      <c r="CA1828" s="5">
        <f t="shared" si="385"/>
        <v>416</v>
      </c>
      <c r="CB1828" s="40">
        <f t="shared" si="386"/>
        <v>195</v>
      </c>
      <c r="CC1828" s="40">
        <f t="shared" si="387"/>
        <v>105</v>
      </c>
      <c r="CD1828" s="40">
        <f t="shared" si="388"/>
        <v>288</v>
      </c>
      <c r="CE1828" s="40">
        <f t="shared" si="379"/>
        <v>798</v>
      </c>
      <c r="CF1828" s="40">
        <f t="shared" si="380"/>
        <v>392</v>
      </c>
    </row>
    <row r="1829" spans="1:84" x14ac:dyDescent="0.25">
      <c r="A1829" s="73" t="s">
        <v>3564</v>
      </c>
      <c r="B1829" s="2" t="s">
        <v>3559</v>
      </c>
      <c r="C1829" s="2" t="s">
        <v>3559</v>
      </c>
      <c r="D1829" s="2" t="s">
        <v>3565</v>
      </c>
      <c r="E1829">
        <f t="shared" si="376"/>
        <v>39641</v>
      </c>
      <c r="F1829">
        <f t="shared" si="377"/>
        <v>20392</v>
      </c>
      <c r="G1829">
        <v>284</v>
      </c>
      <c r="H1829">
        <v>326</v>
      </c>
      <c r="I1829">
        <v>264</v>
      </c>
      <c r="J1829">
        <v>298</v>
      </c>
      <c r="K1829">
        <v>296</v>
      </c>
      <c r="L1829">
        <v>256</v>
      </c>
      <c r="M1829">
        <v>297</v>
      </c>
      <c r="N1829">
        <v>273</v>
      </c>
      <c r="O1829">
        <v>282</v>
      </c>
      <c r="P1829">
        <v>294</v>
      </c>
      <c r="Q1829">
        <v>315</v>
      </c>
      <c r="R1829">
        <v>348</v>
      </c>
      <c r="S1829">
        <v>365</v>
      </c>
      <c r="T1829">
        <v>402</v>
      </c>
      <c r="U1829">
        <v>334</v>
      </c>
      <c r="V1829">
        <v>404</v>
      </c>
      <c r="W1829">
        <v>342</v>
      </c>
      <c r="X1829">
        <v>344</v>
      </c>
      <c r="Y1829">
        <v>346</v>
      </c>
      <c r="Z1829">
        <v>412</v>
      </c>
      <c r="AA1829">
        <v>2077</v>
      </c>
      <c r="AB1829">
        <v>1725</v>
      </c>
      <c r="AC1829">
        <v>1683</v>
      </c>
      <c r="AD1829">
        <v>1570</v>
      </c>
      <c r="AE1829">
        <v>1518</v>
      </c>
      <c r="AF1829">
        <v>1578</v>
      </c>
      <c r="AG1829">
        <v>1260</v>
      </c>
      <c r="AH1829">
        <v>1076</v>
      </c>
      <c r="AI1829">
        <v>532</v>
      </c>
      <c r="AJ1829">
        <v>355</v>
      </c>
      <c r="AK1829">
        <v>209</v>
      </c>
      <c r="AL1829">
        <v>140</v>
      </c>
      <c r="AM1829">
        <v>187</v>
      </c>
      <c r="AN1829">
        <f t="shared" si="378"/>
        <v>19249</v>
      </c>
      <c r="AO1829">
        <v>309</v>
      </c>
      <c r="AP1829">
        <v>256</v>
      </c>
      <c r="AQ1829">
        <v>310</v>
      </c>
      <c r="AR1829">
        <v>274</v>
      </c>
      <c r="AS1829">
        <v>335</v>
      </c>
      <c r="AT1829">
        <v>278</v>
      </c>
      <c r="AU1829">
        <v>254</v>
      </c>
      <c r="AV1829">
        <v>295</v>
      </c>
      <c r="AW1829">
        <v>306</v>
      </c>
      <c r="AX1829">
        <v>317</v>
      </c>
      <c r="AY1829">
        <v>341</v>
      </c>
      <c r="AZ1829">
        <v>333</v>
      </c>
      <c r="BA1829">
        <v>337</v>
      </c>
      <c r="BB1829">
        <v>316</v>
      </c>
      <c r="BC1829">
        <v>371</v>
      </c>
      <c r="BD1829">
        <v>317</v>
      </c>
      <c r="BE1829">
        <v>386</v>
      </c>
      <c r="BF1829">
        <v>388</v>
      </c>
      <c r="BG1829">
        <v>390</v>
      </c>
      <c r="BH1829">
        <v>349</v>
      </c>
      <c r="BI1829">
        <v>2016</v>
      </c>
      <c r="BJ1829">
        <v>1614</v>
      </c>
      <c r="BK1829">
        <v>1425</v>
      </c>
      <c r="BL1829">
        <v>1388</v>
      </c>
      <c r="BM1829">
        <v>1582</v>
      </c>
      <c r="BN1829">
        <v>1199</v>
      </c>
      <c r="BO1829">
        <v>1365</v>
      </c>
      <c r="BP1829">
        <v>750</v>
      </c>
      <c r="BQ1829">
        <v>511</v>
      </c>
      <c r="BR1829">
        <v>330</v>
      </c>
      <c r="BS1829">
        <v>235</v>
      </c>
      <c r="BT1829">
        <v>169</v>
      </c>
      <c r="BU1829">
        <v>203</v>
      </c>
      <c r="BV1829" s="40"/>
      <c r="BW1829" s="5">
        <f t="shared" si="381"/>
        <v>3533</v>
      </c>
      <c r="BX1829" s="5">
        <f t="shared" si="382"/>
        <v>2191</v>
      </c>
      <c r="BY1829" s="5">
        <f t="shared" si="383"/>
        <v>4560</v>
      </c>
      <c r="BZ1829" s="5">
        <f t="shared" si="384"/>
        <v>8685</v>
      </c>
      <c r="CA1829" s="5">
        <f t="shared" si="385"/>
        <v>1423</v>
      </c>
      <c r="CB1829" s="40">
        <f t="shared" si="386"/>
        <v>3608</v>
      </c>
      <c r="CC1829" s="40">
        <f t="shared" si="387"/>
        <v>2115</v>
      </c>
      <c r="CD1829" s="40">
        <f t="shared" si="388"/>
        <v>4369</v>
      </c>
      <c r="CE1829" s="40">
        <f t="shared" si="379"/>
        <v>7709</v>
      </c>
      <c r="CF1829" s="40">
        <f t="shared" si="380"/>
        <v>1448</v>
      </c>
    </row>
    <row r="1830" spans="1:84" x14ac:dyDescent="0.25">
      <c r="A1830" s="73" t="s">
        <v>3566</v>
      </c>
      <c r="B1830" s="2" t="s">
        <v>3559</v>
      </c>
      <c r="C1830" s="2" t="s">
        <v>3559</v>
      </c>
      <c r="D1830" s="2" t="s">
        <v>3567</v>
      </c>
      <c r="E1830">
        <f t="shared" si="376"/>
        <v>8369</v>
      </c>
      <c r="F1830">
        <f t="shared" si="377"/>
        <v>4237</v>
      </c>
      <c r="G1830">
        <v>45</v>
      </c>
      <c r="H1830">
        <v>64</v>
      </c>
      <c r="I1830">
        <v>59</v>
      </c>
      <c r="J1830">
        <v>73</v>
      </c>
      <c r="K1830">
        <v>75</v>
      </c>
      <c r="L1830">
        <v>66</v>
      </c>
      <c r="M1830">
        <v>69</v>
      </c>
      <c r="N1830">
        <v>54</v>
      </c>
      <c r="O1830">
        <v>62</v>
      </c>
      <c r="P1830">
        <v>61</v>
      </c>
      <c r="Q1830">
        <v>57</v>
      </c>
      <c r="R1830">
        <v>54</v>
      </c>
      <c r="S1830">
        <v>53</v>
      </c>
      <c r="T1830">
        <v>56</v>
      </c>
      <c r="U1830">
        <v>56</v>
      </c>
      <c r="V1830">
        <v>61</v>
      </c>
      <c r="W1830">
        <v>61</v>
      </c>
      <c r="X1830">
        <v>57</v>
      </c>
      <c r="Y1830">
        <v>61</v>
      </c>
      <c r="Z1830">
        <v>64</v>
      </c>
      <c r="AA1830">
        <v>257</v>
      </c>
      <c r="AB1830">
        <v>331</v>
      </c>
      <c r="AC1830">
        <v>283</v>
      </c>
      <c r="AD1830">
        <v>356</v>
      </c>
      <c r="AE1830">
        <v>321</v>
      </c>
      <c r="AF1830">
        <v>269</v>
      </c>
      <c r="AG1830">
        <v>280</v>
      </c>
      <c r="AH1830">
        <v>282</v>
      </c>
      <c r="AI1830">
        <v>229</v>
      </c>
      <c r="AJ1830">
        <v>163</v>
      </c>
      <c r="AK1830">
        <v>103</v>
      </c>
      <c r="AL1830">
        <v>76</v>
      </c>
      <c r="AM1830">
        <v>79</v>
      </c>
      <c r="AN1830">
        <f t="shared" si="378"/>
        <v>4132</v>
      </c>
      <c r="AO1830">
        <v>51</v>
      </c>
      <c r="AP1830">
        <v>50</v>
      </c>
      <c r="AQ1830">
        <v>65</v>
      </c>
      <c r="AR1830">
        <v>57</v>
      </c>
      <c r="AS1830">
        <v>70</v>
      </c>
      <c r="AT1830">
        <v>59</v>
      </c>
      <c r="AU1830">
        <v>54</v>
      </c>
      <c r="AV1830">
        <v>66</v>
      </c>
      <c r="AW1830">
        <v>55</v>
      </c>
      <c r="AX1830">
        <v>56</v>
      </c>
      <c r="AY1830">
        <v>57</v>
      </c>
      <c r="AZ1830">
        <v>56</v>
      </c>
      <c r="BA1830">
        <v>50</v>
      </c>
      <c r="BB1830">
        <v>51</v>
      </c>
      <c r="BC1830">
        <v>54</v>
      </c>
      <c r="BD1830">
        <v>52</v>
      </c>
      <c r="BE1830">
        <v>57</v>
      </c>
      <c r="BF1830">
        <v>63</v>
      </c>
      <c r="BG1830">
        <v>57</v>
      </c>
      <c r="BH1830">
        <v>55</v>
      </c>
      <c r="BI1830">
        <v>358</v>
      </c>
      <c r="BJ1830">
        <v>322</v>
      </c>
      <c r="BK1830">
        <v>240</v>
      </c>
      <c r="BL1830">
        <v>279</v>
      </c>
      <c r="BM1830">
        <v>321</v>
      </c>
      <c r="BN1830">
        <v>270</v>
      </c>
      <c r="BO1830">
        <v>230</v>
      </c>
      <c r="BP1830">
        <v>293</v>
      </c>
      <c r="BQ1830">
        <v>221</v>
      </c>
      <c r="BR1830">
        <v>170</v>
      </c>
      <c r="BS1830">
        <v>104</v>
      </c>
      <c r="BT1830">
        <v>93</v>
      </c>
      <c r="BU1830">
        <v>96</v>
      </c>
      <c r="BV1830" s="40"/>
      <c r="BW1830" s="5">
        <f t="shared" si="381"/>
        <v>739</v>
      </c>
      <c r="BX1830" s="5">
        <f t="shared" si="382"/>
        <v>344</v>
      </c>
      <c r="BY1830" s="5">
        <f t="shared" si="383"/>
        <v>713</v>
      </c>
      <c r="BZ1830" s="5">
        <f t="shared" si="384"/>
        <v>1791</v>
      </c>
      <c r="CA1830" s="5">
        <f t="shared" si="385"/>
        <v>650</v>
      </c>
      <c r="CB1830" s="40">
        <f t="shared" si="386"/>
        <v>696</v>
      </c>
      <c r="CC1830" s="40">
        <f t="shared" si="387"/>
        <v>327</v>
      </c>
      <c r="CD1830" s="40">
        <f t="shared" si="388"/>
        <v>792</v>
      </c>
      <c r="CE1830" s="40">
        <f t="shared" si="379"/>
        <v>1633</v>
      </c>
      <c r="CF1830" s="40">
        <f t="shared" si="380"/>
        <v>684</v>
      </c>
    </row>
    <row r="1831" spans="1:84" x14ac:dyDescent="0.25">
      <c r="A1831" s="73" t="s">
        <v>3568</v>
      </c>
      <c r="B1831" s="2" t="s">
        <v>3559</v>
      </c>
      <c r="C1831" s="2" t="s">
        <v>3559</v>
      </c>
      <c r="D1831" s="2" t="s">
        <v>3569</v>
      </c>
      <c r="E1831">
        <f t="shared" si="376"/>
        <v>2224</v>
      </c>
      <c r="F1831">
        <f t="shared" si="377"/>
        <v>1153</v>
      </c>
      <c r="G1831">
        <v>11</v>
      </c>
      <c r="H1831">
        <v>11</v>
      </c>
      <c r="I1831">
        <v>11</v>
      </c>
      <c r="J1831">
        <v>10</v>
      </c>
      <c r="K1831">
        <v>14</v>
      </c>
      <c r="L1831">
        <v>8</v>
      </c>
      <c r="M1831">
        <v>9</v>
      </c>
      <c r="N1831">
        <v>8</v>
      </c>
      <c r="O1831">
        <v>9</v>
      </c>
      <c r="P1831">
        <v>13</v>
      </c>
      <c r="Q1831">
        <v>13</v>
      </c>
      <c r="R1831">
        <v>12</v>
      </c>
      <c r="S1831">
        <v>13</v>
      </c>
      <c r="T1831">
        <v>14</v>
      </c>
      <c r="U1831">
        <v>14</v>
      </c>
      <c r="V1831">
        <v>16</v>
      </c>
      <c r="W1831">
        <v>12</v>
      </c>
      <c r="X1831">
        <v>13</v>
      </c>
      <c r="Y1831">
        <v>14</v>
      </c>
      <c r="Z1831">
        <v>13</v>
      </c>
      <c r="AA1831">
        <v>75</v>
      </c>
      <c r="AB1831">
        <v>62</v>
      </c>
      <c r="AC1831">
        <v>75</v>
      </c>
      <c r="AD1831">
        <v>69</v>
      </c>
      <c r="AE1831">
        <v>92</v>
      </c>
      <c r="AF1831">
        <v>89</v>
      </c>
      <c r="AG1831">
        <v>83</v>
      </c>
      <c r="AH1831">
        <v>85</v>
      </c>
      <c r="AI1831">
        <v>73</v>
      </c>
      <c r="AJ1831">
        <v>70</v>
      </c>
      <c r="AK1831">
        <v>60</v>
      </c>
      <c r="AL1831">
        <v>40</v>
      </c>
      <c r="AM1831">
        <v>42</v>
      </c>
      <c r="AN1831">
        <f t="shared" si="378"/>
        <v>1071</v>
      </c>
      <c r="AO1831">
        <v>9</v>
      </c>
      <c r="AP1831">
        <v>10</v>
      </c>
      <c r="AQ1831">
        <v>8</v>
      </c>
      <c r="AR1831">
        <v>8</v>
      </c>
      <c r="AS1831">
        <v>13</v>
      </c>
      <c r="AT1831">
        <v>10</v>
      </c>
      <c r="AU1831">
        <v>7</v>
      </c>
      <c r="AV1831">
        <v>9</v>
      </c>
      <c r="AW1831">
        <v>9</v>
      </c>
      <c r="AX1831">
        <v>11</v>
      </c>
      <c r="AY1831">
        <v>11</v>
      </c>
      <c r="AZ1831">
        <v>13</v>
      </c>
      <c r="BA1831">
        <v>14</v>
      </c>
      <c r="BB1831">
        <v>14</v>
      </c>
      <c r="BC1831">
        <v>10</v>
      </c>
      <c r="BD1831">
        <v>13</v>
      </c>
      <c r="BE1831">
        <v>15</v>
      </c>
      <c r="BF1831">
        <v>14</v>
      </c>
      <c r="BG1831">
        <v>14</v>
      </c>
      <c r="BH1831">
        <v>14</v>
      </c>
      <c r="BI1831">
        <v>93</v>
      </c>
      <c r="BJ1831">
        <v>62</v>
      </c>
      <c r="BK1831">
        <v>66</v>
      </c>
      <c r="BL1831">
        <v>55</v>
      </c>
      <c r="BM1831">
        <v>78</v>
      </c>
      <c r="BN1831">
        <v>74</v>
      </c>
      <c r="BO1831">
        <v>75</v>
      </c>
      <c r="BP1831">
        <v>65</v>
      </c>
      <c r="BQ1831">
        <v>74</v>
      </c>
      <c r="BR1831">
        <v>57</v>
      </c>
      <c r="BS1831">
        <v>60</v>
      </c>
      <c r="BT1831">
        <v>42</v>
      </c>
      <c r="BU1831">
        <v>44</v>
      </c>
      <c r="BV1831" s="40"/>
      <c r="BW1831" s="5">
        <f t="shared" si="381"/>
        <v>129</v>
      </c>
      <c r="BX1831" s="5">
        <f t="shared" si="382"/>
        <v>82</v>
      </c>
      <c r="BY1831" s="5">
        <f t="shared" si="383"/>
        <v>164</v>
      </c>
      <c r="BZ1831" s="5">
        <f t="shared" si="384"/>
        <v>493</v>
      </c>
      <c r="CA1831" s="5">
        <f t="shared" si="385"/>
        <v>285</v>
      </c>
      <c r="CB1831" s="40">
        <f t="shared" si="386"/>
        <v>118</v>
      </c>
      <c r="CC1831" s="40">
        <f t="shared" si="387"/>
        <v>80</v>
      </c>
      <c r="CD1831" s="40">
        <f t="shared" si="388"/>
        <v>183</v>
      </c>
      <c r="CE1831" s="40">
        <f t="shared" si="379"/>
        <v>413</v>
      </c>
      <c r="CF1831" s="40">
        <f t="shared" si="380"/>
        <v>277</v>
      </c>
    </row>
    <row r="1832" spans="1:84" x14ac:dyDescent="0.25">
      <c r="A1832" s="73" t="s">
        <v>3570</v>
      </c>
      <c r="B1832" s="2" t="s">
        <v>3559</v>
      </c>
      <c r="C1832" s="2" t="s">
        <v>3559</v>
      </c>
      <c r="D1832" s="2" t="s">
        <v>1649</v>
      </c>
      <c r="E1832">
        <f t="shared" si="376"/>
        <v>1842</v>
      </c>
      <c r="F1832">
        <f t="shared" si="377"/>
        <v>941</v>
      </c>
      <c r="G1832">
        <v>11</v>
      </c>
      <c r="H1832">
        <v>14</v>
      </c>
      <c r="I1832">
        <v>13</v>
      </c>
      <c r="J1832">
        <v>12</v>
      </c>
      <c r="K1832">
        <v>14</v>
      </c>
      <c r="L1832">
        <v>13</v>
      </c>
      <c r="M1832">
        <v>12</v>
      </c>
      <c r="N1832">
        <v>12</v>
      </c>
      <c r="O1832">
        <v>9</v>
      </c>
      <c r="P1832">
        <v>12</v>
      </c>
      <c r="Q1832">
        <v>10</v>
      </c>
      <c r="R1832">
        <v>11</v>
      </c>
      <c r="S1832">
        <v>11</v>
      </c>
      <c r="T1832">
        <v>12</v>
      </c>
      <c r="U1832">
        <v>12</v>
      </c>
      <c r="V1832">
        <v>12</v>
      </c>
      <c r="W1832">
        <v>11</v>
      </c>
      <c r="X1832">
        <v>12</v>
      </c>
      <c r="Y1832">
        <v>11</v>
      </c>
      <c r="Z1832">
        <v>11</v>
      </c>
      <c r="AA1832">
        <v>65</v>
      </c>
      <c r="AB1832">
        <v>65</v>
      </c>
      <c r="AC1832">
        <v>57</v>
      </c>
      <c r="AD1832">
        <v>72</v>
      </c>
      <c r="AE1832">
        <v>75</v>
      </c>
      <c r="AF1832">
        <v>74</v>
      </c>
      <c r="AG1832">
        <v>50</v>
      </c>
      <c r="AH1832">
        <v>59</v>
      </c>
      <c r="AI1832">
        <v>49</v>
      </c>
      <c r="AJ1832">
        <v>46</v>
      </c>
      <c r="AK1832">
        <v>34</v>
      </c>
      <c r="AL1832">
        <v>29</v>
      </c>
      <c r="AM1832">
        <v>31</v>
      </c>
      <c r="AN1832">
        <f t="shared" si="378"/>
        <v>901</v>
      </c>
      <c r="AO1832">
        <v>9</v>
      </c>
      <c r="AP1832">
        <v>13</v>
      </c>
      <c r="AQ1832">
        <v>12</v>
      </c>
      <c r="AR1832">
        <v>13</v>
      </c>
      <c r="AS1832">
        <v>16</v>
      </c>
      <c r="AT1832">
        <v>11</v>
      </c>
      <c r="AU1832">
        <v>11</v>
      </c>
      <c r="AV1832">
        <v>11</v>
      </c>
      <c r="AW1832">
        <v>11</v>
      </c>
      <c r="AX1832">
        <v>11</v>
      </c>
      <c r="AY1832">
        <v>12</v>
      </c>
      <c r="AZ1832">
        <v>10</v>
      </c>
      <c r="BA1832">
        <v>10</v>
      </c>
      <c r="BB1832">
        <v>10</v>
      </c>
      <c r="BC1832">
        <v>10</v>
      </c>
      <c r="BD1832">
        <v>11</v>
      </c>
      <c r="BE1832">
        <v>12</v>
      </c>
      <c r="BF1832">
        <v>12</v>
      </c>
      <c r="BG1832">
        <v>13</v>
      </c>
      <c r="BH1832">
        <v>12</v>
      </c>
      <c r="BI1832">
        <v>66</v>
      </c>
      <c r="BJ1832">
        <v>70</v>
      </c>
      <c r="BK1832">
        <v>60</v>
      </c>
      <c r="BL1832">
        <v>62</v>
      </c>
      <c r="BM1832">
        <v>65</v>
      </c>
      <c r="BN1832">
        <v>59</v>
      </c>
      <c r="BO1832">
        <v>60</v>
      </c>
      <c r="BP1832">
        <v>54</v>
      </c>
      <c r="BQ1832">
        <v>44</v>
      </c>
      <c r="BR1832">
        <v>38</v>
      </c>
      <c r="BS1832">
        <v>33</v>
      </c>
      <c r="BT1832">
        <v>25</v>
      </c>
      <c r="BU1832">
        <v>35</v>
      </c>
      <c r="BV1832" s="40"/>
      <c r="BW1832" s="5">
        <f t="shared" si="381"/>
        <v>143</v>
      </c>
      <c r="BX1832" s="5">
        <f t="shared" si="382"/>
        <v>70</v>
      </c>
      <c r="BY1832" s="5">
        <f t="shared" si="383"/>
        <v>152</v>
      </c>
      <c r="BZ1832" s="5">
        <f t="shared" si="384"/>
        <v>387</v>
      </c>
      <c r="CA1832" s="5">
        <f t="shared" si="385"/>
        <v>189</v>
      </c>
      <c r="CB1832" s="40">
        <f t="shared" si="386"/>
        <v>140</v>
      </c>
      <c r="CC1832" s="40">
        <f t="shared" si="387"/>
        <v>65</v>
      </c>
      <c r="CD1832" s="40">
        <f t="shared" si="388"/>
        <v>161</v>
      </c>
      <c r="CE1832" s="40">
        <f t="shared" si="379"/>
        <v>360</v>
      </c>
      <c r="CF1832" s="40">
        <f t="shared" si="380"/>
        <v>175</v>
      </c>
    </row>
    <row r="1833" spans="1:84" x14ac:dyDescent="0.25">
      <c r="A1833" s="73" t="s">
        <v>3571</v>
      </c>
      <c r="B1833" s="2" t="s">
        <v>3559</v>
      </c>
      <c r="C1833" s="2" t="s">
        <v>3559</v>
      </c>
      <c r="D1833" s="2" t="s">
        <v>3572</v>
      </c>
      <c r="E1833">
        <f t="shared" si="376"/>
        <v>23485</v>
      </c>
      <c r="F1833">
        <f t="shared" si="377"/>
        <v>11963</v>
      </c>
      <c r="G1833">
        <v>123</v>
      </c>
      <c r="H1833">
        <v>132</v>
      </c>
      <c r="I1833">
        <v>143</v>
      </c>
      <c r="J1833">
        <v>151</v>
      </c>
      <c r="K1833">
        <v>144</v>
      </c>
      <c r="L1833">
        <v>147</v>
      </c>
      <c r="M1833">
        <v>129</v>
      </c>
      <c r="N1833">
        <v>133</v>
      </c>
      <c r="O1833">
        <v>146</v>
      </c>
      <c r="P1833">
        <v>140</v>
      </c>
      <c r="Q1833">
        <v>130</v>
      </c>
      <c r="R1833">
        <v>139</v>
      </c>
      <c r="S1833">
        <v>143</v>
      </c>
      <c r="T1833">
        <v>125</v>
      </c>
      <c r="U1833">
        <v>144</v>
      </c>
      <c r="V1833">
        <v>126</v>
      </c>
      <c r="W1833">
        <v>144</v>
      </c>
      <c r="X1833">
        <v>150</v>
      </c>
      <c r="Y1833">
        <v>124</v>
      </c>
      <c r="Z1833">
        <v>135</v>
      </c>
      <c r="AA1833">
        <v>720</v>
      </c>
      <c r="AB1833">
        <v>912</v>
      </c>
      <c r="AC1833">
        <v>1105</v>
      </c>
      <c r="AD1833">
        <v>1011</v>
      </c>
      <c r="AE1833">
        <v>1036</v>
      </c>
      <c r="AF1833">
        <v>915</v>
      </c>
      <c r="AG1833">
        <v>699</v>
      </c>
      <c r="AH1833">
        <v>824</v>
      </c>
      <c r="AI1833">
        <v>606</v>
      </c>
      <c r="AJ1833">
        <v>562</v>
      </c>
      <c r="AK1833">
        <v>360</v>
      </c>
      <c r="AL1833">
        <v>266</v>
      </c>
      <c r="AM1833">
        <v>199</v>
      </c>
      <c r="AN1833">
        <f t="shared" si="378"/>
        <v>11522</v>
      </c>
      <c r="AO1833">
        <v>151</v>
      </c>
      <c r="AP1833">
        <v>150</v>
      </c>
      <c r="AQ1833">
        <v>144</v>
      </c>
      <c r="AR1833">
        <v>140</v>
      </c>
      <c r="AS1833">
        <v>174</v>
      </c>
      <c r="AT1833">
        <v>115</v>
      </c>
      <c r="AU1833">
        <v>133</v>
      </c>
      <c r="AV1833">
        <v>128</v>
      </c>
      <c r="AW1833">
        <v>114</v>
      </c>
      <c r="AX1833">
        <v>120</v>
      </c>
      <c r="AY1833">
        <v>136</v>
      </c>
      <c r="AZ1833">
        <v>124</v>
      </c>
      <c r="BA1833">
        <v>122</v>
      </c>
      <c r="BB1833">
        <v>141</v>
      </c>
      <c r="BC1833">
        <v>119</v>
      </c>
      <c r="BD1833">
        <v>141</v>
      </c>
      <c r="BE1833">
        <v>128</v>
      </c>
      <c r="BF1833">
        <v>123</v>
      </c>
      <c r="BG1833">
        <v>151</v>
      </c>
      <c r="BH1833">
        <v>157</v>
      </c>
      <c r="BI1833">
        <v>963</v>
      </c>
      <c r="BJ1833">
        <v>925</v>
      </c>
      <c r="BK1833">
        <v>864</v>
      </c>
      <c r="BL1833">
        <v>931</v>
      </c>
      <c r="BM1833">
        <v>921</v>
      </c>
      <c r="BN1833">
        <v>785</v>
      </c>
      <c r="BO1833">
        <v>855</v>
      </c>
      <c r="BP1833">
        <v>702</v>
      </c>
      <c r="BQ1833">
        <v>657</v>
      </c>
      <c r="BR1833">
        <v>483</v>
      </c>
      <c r="BS1833">
        <v>293</v>
      </c>
      <c r="BT1833">
        <v>215</v>
      </c>
      <c r="BU1833">
        <v>217</v>
      </c>
      <c r="BV1833" s="40"/>
      <c r="BW1833" s="5">
        <f t="shared" si="381"/>
        <v>1657</v>
      </c>
      <c r="BX1833" s="5">
        <f t="shared" si="382"/>
        <v>832</v>
      </c>
      <c r="BY1833" s="5">
        <f t="shared" si="383"/>
        <v>1891</v>
      </c>
      <c r="BZ1833" s="5">
        <f t="shared" si="384"/>
        <v>5590</v>
      </c>
      <c r="CA1833" s="5">
        <f t="shared" si="385"/>
        <v>1993</v>
      </c>
      <c r="CB1833" s="40">
        <f t="shared" si="386"/>
        <v>1629</v>
      </c>
      <c r="CC1833" s="40">
        <f t="shared" si="387"/>
        <v>774</v>
      </c>
      <c r="CD1833" s="40">
        <f t="shared" si="388"/>
        <v>2196</v>
      </c>
      <c r="CE1833" s="40">
        <f t="shared" si="379"/>
        <v>5058</v>
      </c>
      <c r="CF1833" s="40">
        <f t="shared" si="380"/>
        <v>1865</v>
      </c>
    </row>
    <row r="1834" spans="1:84" x14ac:dyDescent="0.25">
      <c r="A1834" s="73" t="s">
        <v>3573</v>
      </c>
      <c r="B1834" s="2" t="s">
        <v>3559</v>
      </c>
      <c r="C1834" s="2" t="s">
        <v>3559</v>
      </c>
      <c r="D1834" s="2" t="s">
        <v>3574</v>
      </c>
      <c r="E1834">
        <f t="shared" si="376"/>
        <v>2941</v>
      </c>
      <c r="F1834">
        <f t="shared" si="377"/>
        <v>1499</v>
      </c>
      <c r="G1834">
        <v>16</v>
      </c>
      <c r="H1834">
        <v>19</v>
      </c>
      <c r="I1834">
        <v>15</v>
      </c>
      <c r="J1834">
        <v>15</v>
      </c>
      <c r="K1834">
        <v>14</v>
      </c>
      <c r="L1834">
        <v>14</v>
      </c>
      <c r="M1834">
        <v>14</v>
      </c>
      <c r="N1834">
        <v>13</v>
      </c>
      <c r="O1834">
        <v>14</v>
      </c>
      <c r="P1834">
        <v>12</v>
      </c>
      <c r="Q1834">
        <v>16</v>
      </c>
      <c r="R1834">
        <v>17</v>
      </c>
      <c r="S1834">
        <v>16</v>
      </c>
      <c r="T1834">
        <v>16</v>
      </c>
      <c r="U1834">
        <v>14</v>
      </c>
      <c r="V1834">
        <v>15</v>
      </c>
      <c r="W1834">
        <v>12</v>
      </c>
      <c r="X1834">
        <v>12</v>
      </c>
      <c r="Y1834">
        <v>14</v>
      </c>
      <c r="Z1834">
        <v>14</v>
      </c>
      <c r="AA1834">
        <v>97</v>
      </c>
      <c r="AB1834">
        <v>114</v>
      </c>
      <c r="AC1834">
        <v>95</v>
      </c>
      <c r="AD1834">
        <v>105</v>
      </c>
      <c r="AE1834">
        <v>99</v>
      </c>
      <c r="AF1834">
        <v>104</v>
      </c>
      <c r="AG1834">
        <v>136</v>
      </c>
      <c r="AH1834">
        <v>108</v>
      </c>
      <c r="AI1834">
        <v>112</v>
      </c>
      <c r="AJ1834">
        <v>86</v>
      </c>
      <c r="AK1834">
        <v>56</v>
      </c>
      <c r="AL1834">
        <v>45</v>
      </c>
      <c r="AM1834">
        <v>50</v>
      </c>
      <c r="AN1834">
        <f t="shared" si="378"/>
        <v>1442</v>
      </c>
      <c r="AO1834">
        <v>19</v>
      </c>
      <c r="AP1834">
        <v>17</v>
      </c>
      <c r="AQ1834">
        <v>18</v>
      </c>
      <c r="AR1834">
        <v>17</v>
      </c>
      <c r="AS1834">
        <v>20</v>
      </c>
      <c r="AT1834">
        <v>14</v>
      </c>
      <c r="AU1834">
        <v>14</v>
      </c>
      <c r="AV1834">
        <v>16</v>
      </c>
      <c r="AW1834">
        <v>13</v>
      </c>
      <c r="AX1834">
        <v>15</v>
      </c>
      <c r="AY1834">
        <v>16</v>
      </c>
      <c r="AZ1834">
        <v>17</v>
      </c>
      <c r="BA1834">
        <v>18</v>
      </c>
      <c r="BB1834">
        <v>17</v>
      </c>
      <c r="BC1834">
        <v>14</v>
      </c>
      <c r="BD1834">
        <v>13</v>
      </c>
      <c r="BE1834">
        <v>13</v>
      </c>
      <c r="BF1834">
        <v>12</v>
      </c>
      <c r="BG1834">
        <v>12</v>
      </c>
      <c r="BH1834">
        <v>17</v>
      </c>
      <c r="BI1834">
        <v>111</v>
      </c>
      <c r="BJ1834">
        <v>86</v>
      </c>
      <c r="BK1834">
        <v>78</v>
      </c>
      <c r="BL1834">
        <v>90</v>
      </c>
      <c r="BM1834">
        <v>88</v>
      </c>
      <c r="BN1834">
        <v>102</v>
      </c>
      <c r="BO1834">
        <v>143</v>
      </c>
      <c r="BP1834">
        <v>118</v>
      </c>
      <c r="BQ1834">
        <v>88</v>
      </c>
      <c r="BR1834">
        <v>82</v>
      </c>
      <c r="BS1834">
        <v>53</v>
      </c>
      <c r="BT1834">
        <v>35</v>
      </c>
      <c r="BU1834">
        <v>56</v>
      </c>
      <c r="BV1834" s="40"/>
      <c r="BW1834" s="5">
        <f t="shared" si="381"/>
        <v>179</v>
      </c>
      <c r="BX1834" s="5">
        <f t="shared" si="382"/>
        <v>85</v>
      </c>
      <c r="BY1834" s="5">
        <f t="shared" si="383"/>
        <v>239</v>
      </c>
      <c r="BZ1834" s="5">
        <f t="shared" si="384"/>
        <v>647</v>
      </c>
      <c r="CA1834" s="5">
        <f t="shared" si="385"/>
        <v>349</v>
      </c>
      <c r="CB1834" s="40">
        <f t="shared" si="386"/>
        <v>196</v>
      </c>
      <c r="CC1834" s="40">
        <f t="shared" si="387"/>
        <v>87</v>
      </c>
      <c r="CD1834" s="40">
        <f t="shared" si="388"/>
        <v>226</v>
      </c>
      <c r="CE1834" s="40">
        <f t="shared" si="379"/>
        <v>619</v>
      </c>
      <c r="CF1834" s="40">
        <f t="shared" si="380"/>
        <v>314</v>
      </c>
    </row>
    <row r="1835" spans="1:84" x14ac:dyDescent="0.25">
      <c r="A1835" s="73" t="s">
        <v>3575</v>
      </c>
      <c r="B1835" s="2" t="s">
        <v>3559</v>
      </c>
      <c r="C1835" s="2" t="s">
        <v>3559</v>
      </c>
      <c r="D1835" s="2" t="s">
        <v>3576</v>
      </c>
      <c r="E1835">
        <f t="shared" si="376"/>
        <v>123051</v>
      </c>
      <c r="F1835">
        <f t="shared" si="377"/>
        <v>62878</v>
      </c>
      <c r="G1835">
        <v>1007</v>
      </c>
      <c r="H1835">
        <v>1126</v>
      </c>
      <c r="I1835">
        <v>1107</v>
      </c>
      <c r="J1835">
        <v>1032</v>
      </c>
      <c r="K1835">
        <v>1122</v>
      </c>
      <c r="L1835">
        <v>868</v>
      </c>
      <c r="M1835">
        <v>914</v>
      </c>
      <c r="N1835">
        <v>925</v>
      </c>
      <c r="O1835">
        <v>916</v>
      </c>
      <c r="P1835">
        <v>865</v>
      </c>
      <c r="Q1835">
        <v>900</v>
      </c>
      <c r="R1835">
        <v>949</v>
      </c>
      <c r="S1835">
        <v>1134</v>
      </c>
      <c r="T1835">
        <v>1001</v>
      </c>
      <c r="U1835">
        <v>1042</v>
      </c>
      <c r="V1835">
        <v>1055</v>
      </c>
      <c r="W1835">
        <v>903</v>
      </c>
      <c r="X1835">
        <v>889</v>
      </c>
      <c r="Y1835">
        <v>901</v>
      </c>
      <c r="Z1835">
        <v>863</v>
      </c>
      <c r="AA1835">
        <v>5241</v>
      </c>
      <c r="AB1835">
        <v>4935</v>
      </c>
      <c r="AC1835">
        <v>5775</v>
      </c>
      <c r="AD1835">
        <v>5982</v>
      </c>
      <c r="AE1835">
        <v>5805</v>
      </c>
      <c r="AF1835">
        <v>4422</v>
      </c>
      <c r="AG1835">
        <v>3784</v>
      </c>
      <c r="AH1835">
        <v>2726</v>
      </c>
      <c r="AI1835">
        <v>1927</v>
      </c>
      <c r="AJ1835">
        <v>1252</v>
      </c>
      <c r="AK1835">
        <v>730</v>
      </c>
      <c r="AL1835">
        <v>406</v>
      </c>
      <c r="AM1835">
        <v>374</v>
      </c>
      <c r="AN1835">
        <f t="shared" si="378"/>
        <v>60173</v>
      </c>
      <c r="AO1835">
        <v>1008</v>
      </c>
      <c r="AP1835">
        <v>885</v>
      </c>
      <c r="AQ1835">
        <v>906</v>
      </c>
      <c r="AR1835">
        <v>992</v>
      </c>
      <c r="AS1835">
        <v>1077</v>
      </c>
      <c r="AT1835">
        <v>979</v>
      </c>
      <c r="AU1835">
        <v>952</v>
      </c>
      <c r="AV1835">
        <v>962</v>
      </c>
      <c r="AW1835">
        <v>992</v>
      </c>
      <c r="AX1835">
        <v>1056</v>
      </c>
      <c r="AY1835">
        <v>1100</v>
      </c>
      <c r="AZ1835">
        <v>1071</v>
      </c>
      <c r="BA1835">
        <v>891</v>
      </c>
      <c r="BB1835">
        <v>1001</v>
      </c>
      <c r="BC1835">
        <v>861</v>
      </c>
      <c r="BD1835">
        <v>829</v>
      </c>
      <c r="BE1835">
        <v>940</v>
      </c>
      <c r="BF1835">
        <v>925</v>
      </c>
      <c r="BG1835">
        <v>901</v>
      </c>
      <c r="BH1835">
        <v>1002</v>
      </c>
      <c r="BI1835">
        <v>5086</v>
      </c>
      <c r="BJ1835">
        <v>5208</v>
      </c>
      <c r="BK1835">
        <v>4891</v>
      </c>
      <c r="BL1835">
        <v>5288</v>
      </c>
      <c r="BM1835">
        <v>5813</v>
      </c>
      <c r="BN1835">
        <v>4450</v>
      </c>
      <c r="BO1835">
        <v>3357</v>
      </c>
      <c r="BP1835">
        <v>2420</v>
      </c>
      <c r="BQ1835">
        <v>1454</v>
      </c>
      <c r="BR1835">
        <v>1213</v>
      </c>
      <c r="BS1835">
        <v>649</v>
      </c>
      <c r="BT1835">
        <v>474</v>
      </c>
      <c r="BU1835">
        <v>540</v>
      </c>
      <c r="BV1835" s="40"/>
      <c r="BW1835" s="5">
        <f t="shared" si="381"/>
        <v>11731</v>
      </c>
      <c r="BX1835" s="5">
        <f t="shared" si="382"/>
        <v>6024</v>
      </c>
      <c r="BY1835" s="5">
        <f t="shared" si="383"/>
        <v>11940</v>
      </c>
      <c r="BZ1835" s="5">
        <f t="shared" si="384"/>
        <v>28494</v>
      </c>
      <c r="CA1835" s="5">
        <f t="shared" si="385"/>
        <v>4689</v>
      </c>
      <c r="CB1835" s="40">
        <f t="shared" si="386"/>
        <v>11980</v>
      </c>
      <c r="CC1835" s="40">
        <f t="shared" si="387"/>
        <v>5447</v>
      </c>
      <c r="CD1835" s="40">
        <f t="shared" si="388"/>
        <v>12197</v>
      </c>
      <c r="CE1835" s="40">
        <f t="shared" si="379"/>
        <v>26219</v>
      </c>
      <c r="CF1835" s="40">
        <f t="shared" si="380"/>
        <v>4330</v>
      </c>
    </row>
    <row r="1836" spans="1:84" x14ac:dyDescent="0.25">
      <c r="A1836" s="73" t="s">
        <v>3577</v>
      </c>
      <c r="B1836" s="2" t="s">
        <v>3559</v>
      </c>
      <c r="C1836" s="2" t="s">
        <v>3559</v>
      </c>
      <c r="D1836" s="2" t="s">
        <v>3578</v>
      </c>
      <c r="E1836">
        <f t="shared" si="376"/>
        <v>7227</v>
      </c>
      <c r="F1836">
        <f t="shared" si="377"/>
        <v>3739</v>
      </c>
      <c r="G1836">
        <v>52</v>
      </c>
      <c r="H1836">
        <v>61</v>
      </c>
      <c r="I1836">
        <v>49</v>
      </c>
      <c r="J1836">
        <v>37</v>
      </c>
      <c r="K1836">
        <v>37</v>
      </c>
      <c r="L1836">
        <v>38</v>
      </c>
      <c r="M1836">
        <v>50</v>
      </c>
      <c r="N1836">
        <v>35</v>
      </c>
      <c r="O1836">
        <v>31</v>
      </c>
      <c r="P1836">
        <v>46</v>
      </c>
      <c r="Q1836">
        <v>47</v>
      </c>
      <c r="R1836">
        <v>36</v>
      </c>
      <c r="S1836">
        <v>31</v>
      </c>
      <c r="T1836">
        <v>43</v>
      </c>
      <c r="U1836">
        <v>52</v>
      </c>
      <c r="V1836">
        <v>38</v>
      </c>
      <c r="W1836">
        <v>39</v>
      </c>
      <c r="X1836">
        <v>41</v>
      </c>
      <c r="Y1836">
        <v>52</v>
      </c>
      <c r="Z1836">
        <v>34</v>
      </c>
      <c r="AA1836">
        <v>211</v>
      </c>
      <c r="AB1836">
        <v>290</v>
      </c>
      <c r="AC1836">
        <v>361</v>
      </c>
      <c r="AD1836">
        <v>292</v>
      </c>
      <c r="AE1836">
        <v>263</v>
      </c>
      <c r="AF1836">
        <v>300</v>
      </c>
      <c r="AG1836">
        <v>314</v>
      </c>
      <c r="AH1836">
        <v>235</v>
      </c>
      <c r="AI1836">
        <v>158</v>
      </c>
      <c r="AJ1836">
        <v>189</v>
      </c>
      <c r="AK1836">
        <v>154</v>
      </c>
      <c r="AL1836">
        <v>61</v>
      </c>
      <c r="AM1836">
        <v>62</v>
      </c>
      <c r="AN1836">
        <f t="shared" si="378"/>
        <v>3488</v>
      </c>
      <c r="AO1836">
        <v>42</v>
      </c>
      <c r="AP1836">
        <v>76</v>
      </c>
      <c r="AQ1836">
        <v>55</v>
      </c>
      <c r="AR1836">
        <v>37</v>
      </c>
      <c r="AS1836">
        <v>44</v>
      </c>
      <c r="AT1836">
        <v>43</v>
      </c>
      <c r="AU1836">
        <v>46</v>
      </c>
      <c r="AV1836">
        <v>34</v>
      </c>
      <c r="AW1836">
        <v>34</v>
      </c>
      <c r="AX1836">
        <v>35</v>
      </c>
      <c r="AY1836">
        <v>53</v>
      </c>
      <c r="AZ1836">
        <v>36</v>
      </c>
      <c r="BA1836">
        <v>38</v>
      </c>
      <c r="BB1836">
        <v>43</v>
      </c>
      <c r="BC1836">
        <v>49</v>
      </c>
      <c r="BD1836">
        <v>36</v>
      </c>
      <c r="BE1836">
        <v>32</v>
      </c>
      <c r="BF1836">
        <v>48</v>
      </c>
      <c r="BG1836">
        <v>57</v>
      </c>
      <c r="BH1836">
        <v>45</v>
      </c>
      <c r="BI1836">
        <v>205</v>
      </c>
      <c r="BJ1836">
        <v>271</v>
      </c>
      <c r="BK1836">
        <v>346</v>
      </c>
      <c r="BL1836">
        <v>228</v>
      </c>
      <c r="BM1836">
        <v>191</v>
      </c>
      <c r="BN1836">
        <v>248</v>
      </c>
      <c r="BO1836">
        <v>356</v>
      </c>
      <c r="BP1836">
        <v>185</v>
      </c>
      <c r="BQ1836">
        <v>159</v>
      </c>
      <c r="BR1836">
        <v>127</v>
      </c>
      <c r="BS1836">
        <v>137</v>
      </c>
      <c r="BT1836">
        <v>75</v>
      </c>
      <c r="BU1836">
        <v>77</v>
      </c>
      <c r="BV1836" s="40"/>
      <c r="BW1836" s="5">
        <f t="shared" si="381"/>
        <v>519</v>
      </c>
      <c r="BX1836" s="5">
        <f t="shared" si="382"/>
        <v>244</v>
      </c>
      <c r="BY1836" s="5">
        <f t="shared" si="383"/>
        <v>587</v>
      </c>
      <c r="BZ1836" s="5">
        <f t="shared" si="384"/>
        <v>1765</v>
      </c>
      <c r="CA1836" s="5">
        <f t="shared" si="385"/>
        <v>624</v>
      </c>
      <c r="CB1836" s="40">
        <f t="shared" si="386"/>
        <v>535</v>
      </c>
      <c r="CC1836" s="40">
        <f t="shared" si="387"/>
        <v>246</v>
      </c>
      <c r="CD1836" s="40">
        <f t="shared" si="388"/>
        <v>578</v>
      </c>
      <c r="CE1836" s="40">
        <f t="shared" si="379"/>
        <v>1554</v>
      </c>
      <c r="CF1836" s="40">
        <f t="shared" si="380"/>
        <v>575</v>
      </c>
    </row>
    <row r="1837" spans="1:84" x14ac:dyDescent="0.25">
      <c r="A1837" s="73" t="s">
        <v>3579</v>
      </c>
      <c r="B1837" s="2" t="s">
        <v>3559</v>
      </c>
      <c r="C1837" s="2" t="s">
        <v>3580</v>
      </c>
      <c r="D1837" s="2" t="s">
        <v>3580</v>
      </c>
      <c r="E1837">
        <f t="shared" si="376"/>
        <v>3381</v>
      </c>
      <c r="F1837">
        <f t="shared" si="377"/>
        <v>1743</v>
      </c>
      <c r="G1837">
        <v>22</v>
      </c>
      <c r="H1837">
        <v>18</v>
      </c>
      <c r="I1837">
        <v>18</v>
      </c>
      <c r="J1837">
        <v>18</v>
      </c>
      <c r="K1837">
        <v>20</v>
      </c>
      <c r="L1837">
        <v>16</v>
      </c>
      <c r="M1837">
        <v>19</v>
      </c>
      <c r="N1837">
        <v>16</v>
      </c>
      <c r="O1837">
        <v>20</v>
      </c>
      <c r="P1837">
        <v>18</v>
      </c>
      <c r="Q1837">
        <v>19</v>
      </c>
      <c r="R1837">
        <v>24</v>
      </c>
      <c r="S1837">
        <v>21</v>
      </c>
      <c r="T1837">
        <v>21</v>
      </c>
      <c r="U1837">
        <v>22</v>
      </c>
      <c r="V1837">
        <v>20</v>
      </c>
      <c r="W1837">
        <v>20</v>
      </c>
      <c r="X1837">
        <v>19</v>
      </c>
      <c r="Y1837">
        <v>16</v>
      </c>
      <c r="Z1837">
        <v>15</v>
      </c>
      <c r="AA1837">
        <v>78</v>
      </c>
      <c r="AB1837">
        <v>95</v>
      </c>
      <c r="AC1837">
        <v>116</v>
      </c>
      <c r="AD1837">
        <v>122</v>
      </c>
      <c r="AE1837">
        <v>161</v>
      </c>
      <c r="AF1837">
        <v>139</v>
      </c>
      <c r="AG1837">
        <v>103</v>
      </c>
      <c r="AH1837">
        <v>114</v>
      </c>
      <c r="AI1837">
        <v>112</v>
      </c>
      <c r="AJ1837">
        <v>128</v>
      </c>
      <c r="AK1837">
        <v>85</v>
      </c>
      <c r="AL1837">
        <v>46</v>
      </c>
      <c r="AM1837">
        <v>62</v>
      </c>
      <c r="AN1837">
        <f t="shared" si="378"/>
        <v>1638</v>
      </c>
      <c r="AO1837">
        <v>18</v>
      </c>
      <c r="AP1837">
        <v>23</v>
      </c>
      <c r="AQ1837">
        <v>21</v>
      </c>
      <c r="AR1837">
        <v>20</v>
      </c>
      <c r="AS1837">
        <v>20</v>
      </c>
      <c r="AT1837">
        <v>17</v>
      </c>
      <c r="AU1837">
        <v>17</v>
      </c>
      <c r="AV1837">
        <v>19</v>
      </c>
      <c r="AW1837">
        <v>16</v>
      </c>
      <c r="AX1837">
        <v>23</v>
      </c>
      <c r="AY1837">
        <v>24</v>
      </c>
      <c r="AZ1837">
        <v>21</v>
      </c>
      <c r="BA1837">
        <v>24</v>
      </c>
      <c r="BB1837">
        <v>24</v>
      </c>
      <c r="BC1837">
        <v>18</v>
      </c>
      <c r="BD1837">
        <v>18</v>
      </c>
      <c r="BE1837">
        <v>16</v>
      </c>
      <c r="BF1837">
        <v>15</v>
      </c>
      <c r="BG1837">
        <v>16</v>
      </c>
      <c r="BH1837">
        <v>15</v>
      </c>
      <c r="BI1837">
        <v>75</v>
      </c>
      <c r="BJ1837">
        <v>100</v>
      </c>
      <c r="BK1837">
        <v>107</v>
      </c>
      <c r="BL1837">
        <v>108</v>
      </c>
      <c r="BM1837">
        <v>121</v>
      </c>
      <c r="BN1837">
        <v>123</v>
      </c>
      <c r="BO1837">
        <v>126</v>
      </c>
      <c r="BP1837">
        <v>110</v>
      </c>
      <c r="BQ1837">
        <v>103</v>
      </c>
      <c r="BR1837">
        <v>98</v>
      </c>
      <c r="BS1837">
        <v>69</v>
      </c>
      <c r="BT1837">
        <v>55</v>
      </c>
      <c r="BU1837">
        <v>58</v>
      </c>
      <c r="BV1837" s="40"/>
      <c r="BW1837" s="5">
        <f t="shared" si="381"/>
        <v>228</v>
      </c>
      <c r="BX1837" s="5">
        <f t="shared" si="382"/>
        <v>123</v>
      </c>
      <c r="BY1837" s="5">
        <f t="shared" si="383"/>
        <v>204</v>
      </c>
      <c r="BZ1837" s="5">
        <f t="shared" si="384"/>
        <v>755</v>
      </c>
      <c r="CA1837" s="5">
        <f t="shared" si="385"/>
        <v>433</v>
      </c>
      <c r="CB1837" s="40">
        <f t="shared" si="386"/>
        <v>239</v>
      </c>
      <c r="CC1837" s="40">
        <f t="shared" si="387"/>
        <v>115</v>
      </c>
      <c r="CD1837" s="40">
        <f t="shared" si="388"/>
        <v>206</v>
      </c>
      <c r="CE1837" s="40">
        <f t="shared" si="379"/>
        <v>695</v>
      </c>
      <c r="CF1837" s="40">
        <f t="shared" si="380"/>
        <v>383</v>
      </c>
    </row>
    <row r="1838" spans="1:84" x14ac:dyDescent="0.25">
      <c r="A1838" s="73" t="s">
        <v>3581</v>
      </c>
      <c r="B1838" s="2" t="s">
        <v>3559</v>
      </c>
      <c r="C1838" s="2" t="s">
        <v>3580</v>
      </c>
      <c r="D1838" s="2" t="s">
        <v>3582</v>
      </c>
      <c r="E1838">
        <f t="shared" si="376"/>
        <v>1458</v>
      </c>
      <c r="F1838">
        <f t="shared" si="377"/>
        <v>743</v>
      </c>
      <c r="G1838">
        <v>11</v>
      </c>
      <c r="H1838">
        <v>11</v>
      </c>
      <c r="I1838">
        <v>11</v>
      </c>
      <c r="J1838">
        <v>8</v>
      </c>
      <c r="K1838">
        <v>6</v>
      </c>
      <c r="L1838">
        <v>6</v>
      </c>
      <c r="M1838">
        <v>7</v>
      </c>
      <c r="N1838">
        <v>6</v>
      </c>
      <c r="O1838">
        <v>8</v>
      </c>
      <c r="P1838">
        <v>11</v>
      </c>
      <c r="Q1838">
        <v>8</v>
      </c>
      <c r="R1838">
        <v>9</v>
      </c>
      <c r="S1838">
        <v>9</v>
      </c>
      <c r="T1838">
        <v>10</v>
      </c>
      <c r="U1838">
        <v>9</v>
      </c>
      <c r="V1838">
        <v>8</v>
      </c>
      <c r="W1838">
        <v>8</v>
      </c>
      <c r="X1838">
        <v>7</v>
      </c>
      <c r="Y1838">
        <v>7</v>
      </c>
      <c r="Z1838">
        <v>9</v>
      </c>
      <c r="AA1838">
        <v>39</v>
      </c>
      <c r="AB1838">
        <v>47</v>
      </c>
      <c r="AC1838">
        <v>56</v>
      </c>
      <c r="AD1838">
        <v>35</v>
      </c>
      <c r="AE1838">
        <v>64</v>
      </c>
      <c r="AF1838">
        <v>49</v>
      </c>
      <c r="AG1838">
        <v>62</v>
      </c>
      <c r="AH1838">
        <v>46</v>
      </c>
      <c r="AI1838">
        <v>46</v>
      </c>
      <c r="AJ1838">
        <v>36</v>
      </c>
      <c r="AK1838">
        <v>32</v>
      </c>
      <c r="AL1838">
        <v>29</v>
      </c>
      <c r="AM1838">
        <v>33</v>
      </c>
      <c r="AN1838">
        <f t="shared" si="378"/>
        <v>715</v>
      </c>
      <c r="AO1838">
        <v>9</v>
      </c>
      <c r="AP1838">
        <v>10</v>
      </c>
      <c r="AQ1838">
        <v>8</v>
      </c>
      <c r="AR1838">
        <v>10</v>
      </c>
      <c r="AS1838">
        <v>9</v>
      </c>
      <c r="AT1838">
        <v>6</v>
      </c>
      <c r="AU1838">
        <v>7</v>
      </c>
      <c r="AV1838">
        <v>6</v>
      </c>
      <c r="AW1838">
        <v>7</v>
      </c>
      <c r="AX1838">
        <v>10</v>
      </c>
      <c r="AY1838">
        <v>8</v>
      </c>
      <c r="AZ1838">
        <v>8</v>
      </c>
      <c r="BA1838">
        <v>9</v>
      </c>
      <c r="BB1838">
        <v>8</v>
      </c>
      <c r="BC1838">
        <v>9</v>
      </c>
      <c r="BD1838">
        <v>7</v>
      </c>
      <c r="BE1838">
        <v>7</v>
      </c>
      <c r="BF1838">
        <v>7</v>
      </c>
      <c r="BG1838">
        <v>7</v>
      </c>
      <c r="BH1838">
        <v>7</v>
      </c>
      <c r="BI1838">
        <v>56</v>
      </c>
      <c r="BJ1838">
        <v>46</v>
      </c>
      <c r="BK1838">
        <v>57</v>
      </c>
      <c r="BL1838">
        <v>41</v>
      </c>
      <c r="BM1838">
        <v>50</v>
      </c>
      <c r="BN1838">
        <v>37</v>
      </c>
      <c r="BO1838">
        <v>59</v>
      </c>
      <c r="BP1838">
        <v>38</v>
      </c>
      <c r="BQ1838">
        <v>45</v>
      </c>
      <c r="BR1838">
        <v>38</v>
      </c>
      <c r="BS1838">
        <v>33</v>
      </c>
      <c r="BT1838">
        <v>25</v>
      </c>
      <c r="BU1838">
        <v>31</v>
      </c>
      <c r="BV1838" s="40"/>
      <c r="BW1838" s="5">
        <f t="shared" si="381"/>
        <v>102</v>
      </c>
      <c r="BX1838" s="5">
        <f t="shared" si="382"/>
        <v>51</v>
      </c>
      <c r="BY1838" s="5">
        <f t="shared" si="383"/>
        <v>102</v>
      </c>
      <c r="BZ1838" s="5">
        <f t="shared" si="384"/>
        <v>312</v>
      </c>
      <c r="CA1838" s="5">
        <f t="shared" si="385"/>
        <v>176</v>
      </c>
      <c r="CB1838" s="40">
        <f t="shared" si="386"/>
        <v>98</v>
      </c>
      <c r="CC1838" s="40">
        <f t="shared" si="387"/>
        <v>47</v>
      </c>
      <c r="CD1838" s="40">
        <f t="shared" si="388"/>
        <v>116</v>
      </c>
      <c r="CE1838" s="40">
        <f t="shared" si="379"/>
        <v>282</v>
      </c>
      <c r="CF1838" s="40">
        <f t="shared" si="380"/>
        <v>172</v>
      </c>
    </row>
    <row r="1839" spans="1:84" x14ac:dyDescent="0.25">
      <c r="A1839" s="73" t="s">
        <v>3583</v>
      </c>
      <c r="B1839" s="2" t="s">
        <v>3559</v>
      </c>
      <c r="C1839" s="2" t="s">
        <v>3580</v>
      </c>
      <c r="D1839" s="2" t="s">
        <v>3584</v>
      </c>
      <c r="E1839">
        <f t="shared" si="376"/>
        <v>1729</v>
      </c>
      <c r="F1839">
        <f t="shared" si="377"/>
        <v>881</v>
      </c>
      <c r="G1839">
        <v>9</v>
      </c>
      <c r="H1839">
        <v>10</v>
      </c>
      <c r="I1839">
        <v>8</v>
      </c>
      <c r="J1839">
        <v>7</v>
      </c>
      <c r="K1839">
        <v>9</v>
      </c>
      <c r="L1839">
        <v>7</v>
      </c>
      <c r="M1839">
        <v>8</v>
      </c>
      <c r="N1839">
        <v>7</v>
      </c>
      <c r="O1839">
        <v>7</v>
      </c>
      <c r="P1839">
        <v>6</v>
      </c>
      <c r="Q1839">
        <v>8</v>
      </c>
      <c r="R1839">
        <v>8</v>
      </c>
      <c r="S1839">
        <v>8</v>
      </c>
      <c r="T1839">
        <v>7</v>
      </c>
      <c r="U1839">
        <v>7</v>
      </c>
      <c r="V1839">
        <v>7</v>
      </c>
      <c r="W1839">
        <v>7</v>
      </c>
      <c r="X1839">
        <v>7</v>
      </c>
      <c r="Y1839">
        <v>7</v>
      </c>
      <c r="Z1839">
        <v>7</v>
      </c>
      <c r="AA1839">
        <v>55</v>
      </c>
      <c r="AB1839">
        <v>64</v>
      </c>
      <c r="AC1839">
        <v>57</v>
      </c>
      <c r="AD1839">
        <v>60</v>
      </c>
      <c r="AE1839">
        <v>66</v>
      </c>
      <c r="AF1839">
        <v>73</v>
      </c>
      <c r="AG1839">
        <v>68</v>
      </c>
      <c r="AH1839">
        <v>63</v>
      </c>
      <c r="AI1839">
        <v>60</v>
      </c>
      <c r="AJ1839">
        <v>58</v>
      </c>
      <c r="AK1839">
        <v>50</v>
      </c>
      <c r="AL1839">
        <v>29</v>
      </c>
      <c r="AM1839">
        <v>27</v>
      </c>
      <c r="AN1839">
        <f t="shared" si="378"/>
        <v>848</v>
      </c>
      <c r="AO1839">
        <v>6</v>
      </c>
      <c r="AP1839">
        <v>8</v>
      </c>
      <c r="AQ1839">
        <v>9</v>
      </c>
      <c r="AR1839">
        <v>7</v>
      </c>
      <c r="AS1839">
        <v>11</v>
      </c>
      <c r="AT1839">
        <v>6</v>
      </c>
      <c r="AU1839">
        <v>6</v>
      </c>
      <c r="AV1839">
        <v>7</v>
      </c>
      <c r="AW1839">
        <v>7</v>
      </c>
      <c r="AX1839">
        <v>7</v>
      </c>
      <c r="AY1839">
        <v>6</v>
      </c>
      <c r="AZ1839">
        <v>7</v>
      </c>
      <c r="BA1839">
        <v>7</v>
      </c>
      <c r="BB1839">
        <v>8</v>
      </c>
      <c r="BC1839">
        <v>5</v>
      </c>
      <c r="BD1839">
        <v>7</v>
      </c>
      <c r="BE1839">
        <v>7</v>
      </c>
      <c r="BF1839">
        <v>7</v>
      </c>
      <c r="BG1839">
        <v>8</v>
      </c>
      <c r="BH1839">
        <v>7</v>
      </c>
      <c r="BI1839">
        <v>62</v>
      </c>
      <c r="BJ1839">
        <v>58</v>
      </c>
      <c r="BK1839">
        <v>58</v>
      </c>
      <c r="BL1839">
        <v>62</v>
      </c>
      <c r="BM1839">
        <v>64</v>
      </c>
      <c r="BN1839">
        <v>67</v>
      </c>
      <c r="BO1839">
        <v>59</v>
      </c>
      <c r="BP1839">
        <v>64</v>
      </c>
      <c r="BQ1839">
        <v>57</v>
      </c>
      <c r="BR1839">
        <v>39</v>
      </c>
      <c r="BS1839">
        <v>45</v>
      </c>
      <c r="BT1839">
        <v>33</v>
      </c>
      <c r="BU1839">
        <v>37</v>
      </c>
      <c r="BV1839" s="40"/>
      <c r="BW1839" s="5">
        <f t="shared" si="381"/>
        <v>94</v>
      </c>
      <c r="BX1839" s="5">
        <f t="shared" si="382"/>
        <v>43</v>
      </c>
      <c r="BY1839" s="5">
        <f t="shared" si="383"/>
        <v>133</v>
      </c>
      <c r="BZ1839" s="5">
        <f t="shared" si="384"/>
        <v>387</v>
      </c>
      <c r="CA1839" s="5">
        <f t="shared" si="385"/>
        <v>224</v>
      </c>
      <c r="CB1839" s="40">
        <f t="shared" si="386"/>
        <v>87</v>
      </c>
      <c r="CC1839" s="40">
        <f t="shared" si="387"/>
        <v>41</v>
      </c>
      <c r="CD1839" s="40">
        <f t="shared" si="388"/>
        <v>135</v>
      </c>
      <c r="CE1839" s="40">
        <f t="shared" si="379"/>
        <v>374</v>
      </c>
      <c r="CF1839" s="40">
        <f t="shared" si="380"/>
        <v>211</v>
      </c>
    </row>
    <row r="1840" spans="1:84" x14ac:dyDescent="0.25">
      <c r="A1840" s="73" t="s">
        <v>3585</v>
      </c>
      <c r="B1840" s="2" t="s">
        <v>3559</v>
      </c>
      <c r="C1840" s="2" t="s">
        <v>3580</v>
      </c>
      <c r="D1840" s="2" t="s">
        <v>3586</v>
      </c>
      <c r="E1840">
        <f t="shared" si="376"/>
        <v>215</v>
      </c>
      <c r="F1840">
        <f t="shared" si="377"/>
        <v>109</v>
      </c>
      <c r="G1840">
        <v>1</v>
      </c>
      <c r="H1840">
        <v>0</v>
      </c>
      <c r="I1840">
        <v>0</v>
      </c>
      <c r="J1840">
        <v>1</v>
      </c>
      <c r="K1840">
        <v>1</v>
      </c>
      <c r="L1840">
        <v>1</v>
      </c>
      <c r="M1840">
        <v>1</v>
      </c>
      <c r="N1840">
        <v>1</v>
      </c>
      <c r="O1840">
        <v>1</v>
      </c>
      <c r="P1840">
        <v>0</v>
      </c>
      <c r="Q1840">
        <v>0</v>
      </c>
      <c r="R1840">
        <v>0</v>
      </c>
      <c r="S1840">
        <v>1</v>
      </c>
      <c r="T1840">
        <v>1</v>
      </c>
      <c r="U1840">
        <v>1</v>
      </c>
      <c r="V1840">
        <v>1</v>
      </c>
      <c r="W1840">
        <v>1</v>
      </c>
      <c r="X1840">
        <v>1</v>
      </c>
      <c r="Y1840">
        <v>0</v>
      </c>
      <c r="Z1840">
        <v>0</v>
      </c>
      <c r="AA1840">
        <v>6</v>
      </c>
      <c r="AB1840">
        <v>7</v>
      </c>
      <c r="AC1840">
        <v>4</v>
      </c>
      <c r="AD1840">
        <v>9</v>
      </c>
      <c r="AE1840">
        <v>8</v>
      </c>
      <c r="AF1840">
        <v>9</v>
      </c>
      <c r="AG1840">
        <v>11</v>
      </c>
      <c r="AH1840">
        <v>4</v>
      </c>
      <c r="AI1840">
        <v>8</v>
      </c>
      <c r="AJ1840">
        <v>11</v>
      </c>
      <c r="AK1840">
        <v>4</v>
      </c>
      <c r="AL1840">
        <v>9</v>
      </c>
      <c r="AM1840">
        <v>6</v>
      </c>
      <c r="AN1840">
        <f t="shared" si="378"/>
        <v>106</v>
      </c>
      <c r="AO1840">
        <v>0</v>
      </c>
      <c r="AP1840">
        <v>1</v>
      </c>
      <c r="AQ1840">
        <v>1</v>
      </c>
      <c r="AR1840">
        <v>0</v>
      </c>
      <c r="AS1840">
        <v>1</v>
      </c>
      <c r="AT1840">
        <v>1</v>
      </c>
      <c r="AU1840">
        <v>1</v>
      </c>
      <c r="AV1840">
        <v>1</v>
      </c>
      <c r="AW1840">
        <v>0</v>
      </c>
      <c r="AX1840">
        <v>0</v>
      </c>
      <c r="AY1840">
        <v>1</v>
      </c>
      <c r="AZ1840">
        <v>1</v>
      </c>
      <c r="BA1840">
        <v>0</v>
      </c>
      <c r="BB1840">
        <v>0</v>
      </c>
      <c r="BC1840">
        <v>1</v>
      </c>
      <c r="BD1840">
        <v>1</v>
      </c>
      <c r="BE1840">
        <v>1</v>
      </c>
      <c r="BF1840">
        <v>1</v>
      </c>
      <c r="BG1840">
        <v>1</v>
      </c>
      <c r="BH1840">
        <v>0</v>
      </c>
      <c r="BI1840">
        <v>7</v>
      </c>
      <c r="BJ1840">
        <v>7</v>
      </c>
      <c r="BK1840">
        <v>4</v>
      </c>
      <c r="BL1840">
        <v>6</v>
      </c>
      <c r="BM1840">
        <v>5</v>
      </c>
      <c r="BN1840">
        <v>10</v>
      </c>
      <c r="BO1840">
        <v>12</v>
      </c>
      <c r="BP1840">
        <v>3</v>
      </c>
      <c r="BQ1840">
        <v>5</v>
      </c>
      <c r="BR1840">
        <v>10</v>
      </c>
      <c r="BS1840">
        <v>4</v>
      </c>
      <c r="BT1840">
        <v>11</v>
      </c>
      <c r="BU1840">
        <v>9</v>
      </c>
      <c r="BV1840" s="40"/>
      <c r="BW1840" s="5">
        <f t="shared" si="381"/>
        <v>7</v>
      </c>
      <c r="BX1840" s="5">
        <f t="shared" si="382"/>
        <v>6</v>
      </c>
      <c r="BY1840" s="5">
        <f t="shared" si="383"/>
        <v>13</v>
      </c>
      <c r="BZ1840" s="5">
        <f t="shared" si="384"/>
        <v>45</v>
      </c>
      <c r="CA1840" s="5">
        <f t="shared" si="385"/>
        <v>38</v>
      </c>
      <c r="CB1840" s="40">
        <f t="shared" si="386"/>
        <v>8</v>
      </c>
      <c r="CC1840" s="40">
        <f t="shared" si="387"/>
        <v>4</v>
      </c>
      <c r="CD1840" s="40">
        <f t="shared" si="388"/>
        <v>15</v>
      </c>
      <c r="CE1840" s="40">
        <f t="shared" si="379"/>
        <v>40</v>
      </c>
      <c r="CF1840" s="40">
        <f t="shared" si="380"/>
        <v>39</v>
      </c>
    </row>
    <row r="1841" spans="1:84" x14ac:dyDescent="0.25">
      <c r="A1841" s="73" t="s">
        <v>3587</v>
      </c>
      <c r="B1841" s="2" t="s">
        <v>3559</v>
      </c>
      <c r="C1841" s="2" t="s">
        <v>3580</v>
      </c>
      <c r="D1841" s="2" t="s">
        <v>3588</v>
      </c>
      <c r="E1841">
        <f t="shared" si="376"/>
        <v>1029</v>
      </c>
      <c r="F1841">
        <f t="shared" si="377"/>
        <v>534</v>
      </c>
      <c r="G1841">
        <v>5</v>
      </c>
      <c r="H1841">
        <v>6</v>
      </c>
      <c r="I1841">
        <v>5</v>
      </c>
      <c r="J1841">
        <v>3</v>
      </c>
      <c r="K1841">
        <v>5</v>
      </c>
      <c r="L1841">
        <v>4</v>
      </c>
      <c r="M1841">
        <v>4</v>
      </c>
      <c r="N1841">
        <v>3</v>
      </c>
      <c r="O1841">
        <v>3</v>
      </c>
      <c r="P1841">
        <v>7</v>
      </c>
      <c r="Q1841">
        <v>7</v>
      </c>
      <c r="R1841">
        <v>6</v>
      </c>
      <c r="S1841">
        <v>7</v>
      </c>
      <c r="T1841">
        <v>6</v>
      </c>
      <c r="U1841">
        <v>5</v>
      </c>
      <c r="V1841">
        <v>5</v>
      </c>
      <c r="W1841">
        <v>5</v>
      </c>
      <c r="X1841">
        <v>4</v>
      </c>
      <c r="Y1841">
        <v>4</v>
      </c>
      <c r="Z1841">
        <v>5</v>
      </c>
      <c r="AA1841">
        <v>25</v>
      </c>
      <c r="AB1841">
        <v>25</v>
      </c>
      <c r="AC1841">
        <v>31</v>
      </c>
      <c r="AD1841">
        <v>35</v>
      </c>
      <c r="AE1841">
        <v>48</v>
      </c>
      <c r="AF1841">
        <v>43</v>
      </c>
      <c r="AG1841">
        <v>36</v>
      </c>
      <c r="AH1841">
        <v>39</v>
      </c>
      <c r="AI1841">
        <v>44</v>
      </c>
      <c r="AJ1841">
        <v>31</v>
      </c>
      <c r="AK1841">
        <v>27</v>
      </c>
      <c r="AL1841">
        <v>32</v>
      </c>
      <c r="AM1841">
        <v>19</v>
      </c>
      <c r="AN1841">
        <f t="shared" si="378"/>
        <v>495</v>
      </c>
      <c r="AO1841">
        <v>5</v>
      </c>
      <c r="AP1841">
        <v>6</v>
      </c>
      <c r="AQ1841">
        <v>5</v>
      </c>
      <c r="AR1841">
        <v>4</v>
      </c>
      <c r="AS1841">
        <v>4</v>
      </c>
      <c r="AT1841">
        <v>3</v>
      </c>
      <c r="AU1841">
        <v>4</v>
      </c>
      <c r="AV1841">
        <v>3</v>
      </c>
      <c r="AW1841">
        <v>4</v>
      </c>
      <c r="AX1841">
        <v>6</v>
      </c>
      <c r="AY1841">
        <v>5</v>
      </c>
      <c r="AZ1841">
        <v>7</v>
      </c>
      <c r="BA1841">
        <v>7</v>
      </c>
      <c r="BB1841">
        <v>7</v>
      </c>
      <c r="BC1841">
        <v>4</v>
      </c>
      <c r="BD1841">
        <v>5</v>
      </c>
      <c r="BE1841">
        <v>4</v>
      </c>
      <c r="BF1841">
        <v>4</v>
      </c>
      <c r="BG1841">
        <v>4</v>
      </c>
      <c r="BH1841">
        <v>6</v>
      </c>
      <c r="BI1841">
        <v>31</v>
      </c>
      <c r="BJ1841">
        <v>27</v>
      </c>
      <c r="BK1841">
        <v>27</v>
      </c>
      <c r="BL1841">
        <v>29</v>
      </c>
      <c r="BM1841">
        <v>39</v>
      </c>
      <c r="BN1841">
        <v>35</v>
      </c>
      <c r="BO1841">
        <v>31</v>
      </c>
      <c r="BP1841">
        <v>32</v>
      </c>
      <c r="BQ1841">
        <v>37</v>
      </c>
      <c r="BR1841">
        <v>32</v>
      </c>
      <c r="BS1841">
        <v>32</v>
      </c>
      <c r="BT1841">
        <v>27</v>
      </c>
      <c r="BU1841">
        <v>19</v>
      </c>
      <c r="BV1841" s="40"/>
      <c r="BW1841" s="5">
        <f t="shared" si="381"/>
        <v>58</v>
      </c>
      <c r="BX1841" s="5">
        <f t="shared" si="382"/>
        <v>32</v>
      </c>
      <c r="BY1841" s="5">
        <f t="shared" si="383"/>
        <v>59</v>
      </c>
      <c r="BZ1841" s="5">
        <f t="shared" si="384"/>
        <v>232</v>
      </c>
      <c r="CA1841" s="5">
        <f t="shared" si="385"/>
        <v>153</v>
      </c>
      <c r="CB1841" s="40">
        <f t="shared" si="386"/>
        <v>56</v>
      </c>
      <c r="CC1841" s="40">
        <f t="shared" si="387"/>
        <v>31</v>
      </c>
      <c r="CD1841" s="40">
        <f t="shared" si="388"/>
        <v>68</v>
      </c>
      <c r="CE1841" s="40">
        <f t="shared" si="379"/>
        <v>193</v>
      </c>
      <c r="CF1841" s="40">
        <f t="shared" si="380"/>
        <v>147</v>
      </c>
    </row>
    <row r="1842" spans="1:84" x14ac:dyDescent="0.25">
      <c r="A1842" s="73" t="s">
        <v>3589</v>
      </c>
      <c r="B1842" s="2" t="s">
        <v>3559</v>
      </c>
      <c r="C1842" s="2" t="s">
        <v>3580</v>
      </c>
      <c r="D1842" s="2" t="s">
        <v>3590</v>
      </c>
      <c r="E1842">
        <f t="shared" si="376"/>
        <v>1335</v>
      </c>
      <c r="F1842">
        <f t="shared" si="377"/>
        <v>671</v>
      </c>
      <c r="G1842">
        <v>5</v>
      </c>
      <c r="H1842">
        <v>8</v>
      </c>
      <c r="I1842">
        <v>7</v>
      </c>
      <c r="J1842">
        <v>8</v>
      </c>
      <c r="K1842">
        <v>12</v>
      </c>
      <c r="L1842">
        <v>9</v>
      </c>
      <c r="M1842">
        <v>7</v>
      </c>
      <c r="N1842">
        <v>8</v>
      </c>
      <c r="O1842">
        <v>9</v>
      </c>
      <c r="P1842">
        <v>11</v>
      </c>
      <c r="Q1842">
        <v>8</v>
      </c>
      <c r="R1842">
        <v>10</v>
      </c>
      <c r="S1842">
        <v>8</v>
      </c>
      <c r="T1842">
        <v>8</v>
      </c>
      <c r="U1842">
        <v>9</v>
      </c>
      <c r="V1842">
        <v>9</v>
      </c>
      <c r="W1842">
        <v>7</v>
      </c>
      <c r="X1842">
        <v>7</v>
      </c>
      <c r="Y1842">
        <v>7</v>
      </c>
      <c r="Z1842">
        <v>8</v>
      </c>
      <c r="AA1842">
        <v>29</v>
      </c>
      <c r="AB1842">
        <v>51</v>
      </c>
      <c r="AC1842">
        <v>51</v>
      </c>
      <c r="AD1842">
        <v>46</v>
      </c>
      <c r="AE1842">
        <v>51</v>
      </c>
      <c r="AF1842">
        <v>42</v>
      </c>
      <c r="AG1842">
        <v>40</v>
      </c>
      <c r="AH1842">
        <v>39</v>
      </c>
      <c r="AI1842">
        <v>46</v>
      </c>
      <c r="AJ1842">
        <v>43</v>
      </c>
      <c r="AK1842">
        <v>24</v>
      </c>
      <c r="AL1842">
        <v>22</v>
      </c>
      <c r="AM1842">
        <v>22</v>
      </c>
      <c r="AN1842">
        <f t="shared" si="378"/>
        <v>664</v>
      </c>
      <c r="AO1842">
        <v>5</v>
      </c>
      <c r="AP1842">
        <v>9</v>
      </c>
      <c r="AQ1842">
        <v>9</v>
      </c>
      <c r="AR1842">
        <v>9</v>
      </c>
      <c r="AS1842">
        <v>14</v>
      </c>
      <c r="AT1842">
        <v>7</v>
      </c>
      <c r="AU1842">
        <v>9</v>
      </c>
      <c r="AV1842">
        <v>8</v>
      </c>
      <c r="AW1842">
        <v>9</v>
      </c>
      <c r="AX1842">
        <v>12</v>
      </c>
      <c r="AY1842">
        <v>9</v>
      </c>
      <c r="AZ1842">
        <v>8</v>
      </c>
      <c r="BA1842">
        <v>8</v>
      </c>
      <c r="BB1842">
        <v>8</v>
      </c>
      <c r="BC1842">
        <v>9</v>
      </c>
      <c r="BD1842">
        <v>7</v>
      </c>
      <c r="BE1842">
        <v>8</v>
      </c>
      <c r="BF1842">
        <v>8</v>
      </c>
      <c r="BG1842">
        <v>8</v>
      </c>
      <c r="BH1842">
        <v>7</v>
      </c>
      <c r="BI1842">
        <v>40</v>
      </c>
      <c r="BJ1842">
        <v>37</v>
      </c>
      <c r="BK1842">
        <v>48</v>
      </c>
      <c r="BL1842">
        <v>48</v>
      </c>
      <c r="BM1842">
        <v>44</v>
      </c>
      <c r="BN1842">
        <v>35</v>
      </c>
      <c r="BO1842">
        <v>46</v>
      </c>
      <c r="BP1842">
        <v>29</v>
      </c>
      <c r="BQ1842">
        <v>45</v>
      </c>
      <c r="BR1842">
        <v>37</v>
      </c>
      <c r="BS1842">
        <v>31</v>
      </c>
      <c r="BT1842">
        <v>27</v>
      </c>
      <c r="BU1842">
        <v>26</v>
      </c>
      <c r="BV1842" s="40"/>
      <c r="BW1842" s="5">
        <f t="shared" si="381"/>
        <v>102</v>
      </c>
      <c r="BX1842" s="5">
        <f t="shared" si="382"/>
        <v>48</v>
      </c>
      <c r="BY1842" s="5">
        <f t="shared" si="383"/>
        <v>95</v>
      </c>
      <c r="BZ1842" s="5">
        <f t="shared" si="384"/>
        <v>269</v>
      </c>
      <c r="CA1842" s="5">
        <f t="shared" si="385"/>
        <v>157</v>
      </c>
      <c r="CB1842" s="40">
        <f t="shared" si="386"/>
        <v>108</v>
      </c>
      <c r="CC1842" s="40">
        <f t="shared" si="387"/>
        <v>48</v>
      </c>
      <c r="CD1842" s="40">
        <f t="shared" si="388"/>
        <v>92</v>
      </c>
      <c r="CE1842" s="40">
        <f t="shared" si="379"/>
        <v>250</v>
      </c>
      <c r="CF1842" s="40">
        <f t="shared" si="380"/>
        <v>166</v>
      </c>
    </row>
    <row r="1843" spans="1:84" x14ac:dyDescent="0.25">
      <c r="A1843" s="73" t="s">
        <v>3591</v>
      </c>
      <c r="B1843" s="2" t="s">
        <v>3559</v>
      </c>
      <c r="C1843" s="2" t="s">
        <v>3592</v>
      </c>
      <c r="D1843" s="2" t="s">
        <v>3593</v>
      </c>
      <c r="E1843">
        <f t="shared" si="376"/>
        <v>2905</v>
      </c>
      <c r="F1843">
        <f t="shared" si="377"/>
        <v>1442</v>
      </c>
      <c r="G1843">
        <v>15</v>
      </c>
      <c r="H1843">
        <v>15</v>
      </c>
      <c r="I1843">
        <v>18</v>
      </c>
      <c r="J1843">
        <v>14</v>
      </c>
      <c r="K1843">
        <v>16</v>
      </c>
      <c r="L1843">
        <v>11</v>
      </c>
      <c r="M1843">
        <v>15</v>
      </c>
      <c r="N1843">
        <v>11</v>
      </c>
      <c r="O1843">
        <v>13</v>
      </c>
      <c r="P1843">
        <v>14</v>
      </c>
      <c r="Q1843">
        <v>13</v>
      </c>
      <c r="R1843">
        <v>13</v>
      </c>
      <c r="S1843">
        <v>14</v>
      </c>
      <c r="T1843">
        <v>17</v>
      </c>
      <c r="U1843">
        <v>13</v>
      </c>
      <c r="V1843">
        <v>12</v>
      </c>
      <c r="W1843">
        <v>12</v>
      </c>
      <c r="X1843">
        <v>12</v>
      </c>
      <c r="Y1843">
        <v>15</v>
      </c>
      <c r="Z1843">
        <v>14</v>
      </c>
      <c r="AA1843">
        <v>88</v>
      </c>
      <c r="AB1843">
        <v>111</v>
      </c>
      <c r="AC1843">
        <v>104</v>
      </c>
      <c r="AD1843">
        <v>106</v>
      </c>
      <c r="AE1843">
        <v>115</v>
      </c>
      <c r="AF1843">
        <v>148</v>
      </c>
      <c r="AG1843">
        <v>130</v>
      </c>
      <c r="AH1843">
        <v>161</v>
      </c>
      <c r="AI1843">
        <v>69</v>
      </c>
      <c r="AJ1843">
        <v>58</v>
      </c>
      <c r="AK1843">
        <v>27</v>
      </c>
      <c r="AL1843">
        <v>30</v>
      </c>
      <c r="AM1843">
        <v>18</v>
      </c>
      <c r="AN1843">
        <f t="shared" si="378"/>
        <v>1463</v>
      </c>
      <c r="AO1843">
        <v>18</v>
      </c>
      <c r="AP1843">
        <v>19</v>
      </c>
      <c r="AQ1843">
        <v>15</v>
      </c>
      <c r="AR1843">
        <v>15</v>
      </c>
      <c r="AS1843">
        <v>18</v>
      </c>
      <c r="AT1843">
        <v>13</v>
      </c>
      <c r="AU1843">
        <v>11</v>
      </c>
      <c r="AV1843">
        <v>13</v>
      </c>
      <c r="AW1843">
        <v>11</v>
      </c>
      <c r="AX1843">
        <v>14</v>
      </c>
      <c r="AY1843">
        <v>14</v>
      </c>
      <c r="AZ1843">
        <v>14</v>
      </c>
      <c r="BA1843">
        <v>13</v>
      </c>
      <c r="BB1843">
        <v>13</v>
      </c>
      <c r="BC1843">
        <v>12</v>
      </c>
      <c r="BD1843">
        <v>13</v>
      </c>
      <c r="BE1843">
        <v>13</v>
      </c>
      <c r="BF1843">
        <v>13</v>
      </c>
      <c r="BG1843">
        <v>12</v>
      </c>
      <c r="BH1843">
        <v>16</v>
      </c>
      <c r="BI1843">
        <v>128</v>
      </c>
      <c r="BJ1843">
        <v>116</v>
      </c>
      <c r="BK1843">
        <v>126</v>
      </c>
      <c r="BL1843">
        <v>115</v>
      </c>
      <c r="BM1843">
        <v>114</v>
      </c>
      <c r="BN1843">
        <v>118</v>
      </c>
      <c r="BO1843">
        <v>126</v>
      </c>
      <c r="BP1843">
        <v>128</v>
      </c>
      <c r="BQ1843">
        <v>70</v>
      </c>
      <c r="BR1843">
        <v>61</v>
      </c>
      <c r="BS1843">
        <v>21</v>
      </c>
      <c r="BT1843">
        <v>37</v>
      </c>
      <c r="BU1843">
        <v>23</v>
      </c>
      <c r="BV1843" s="40"/>
      <c r="BW1843" s="5">
        <f t="shared" si="381"/>
        <v>168</v>
      </c>
      <c r="BX1843" s="5">
        <f t="shared" si="382"/>
        <v>80</v>
      </c>
      <c r="BY1843" s="5">
        <f t="shared" si="383"/>
        <v>228</v>
      </c>
      <c r="BZ1843" s="5">
        <f t="shared" si="384"/>
        <v>764</v>
      </c>
      <c r="CA1843" s="5">
        <f t="shared" si="385"/>
        <v>202</v>
      </c>
      <c r="CB1843" s="40">
        <f t="shared" si="386"/>
        <v>175</v>
      </c>
      <c r="CC1843" s="40">
        <f t="shared" si="387"/>
        <v>77</v>
      </c>
      <c r="CD1843" s="40">
        <f t="shared" si="388"/>
        <v>272</v>
      </c>
      <c r="CE1843" s="40">
        <f t="shared" si="379"/>
        <v>727</v>
      </c>
      <c r="CF1843" s="40">
        <f t="shared" si="380"/>
        <v>212</v>
      </c>
    </row>
    <row r="1844" spans="1:84" x14ac:dyDescent="0.25">
      <c r="A1844" s="73" t="s">
        <v>3594</v>
      </c>
      <c r="B1844" s="2" t="s">
        <v>3559</v>
      </c>
      <c r="C1844" s="2" t="s">
        <v>3592</v>
      </c>
      <c r="D1844" s="2" t="s">
        <v>3595</v>
      </c>
      <c r="E1844">
        <f t="shared" si="376"/>
        <v>3403</v>
      </c>
      <c r="F1844">
        <f t="shared" si="377"/>
        <v>1744</v>
      </c>
      <c r="G1844">
        <v>12</v>
      </c>
      <c r="H1844">
        <v>17</v>
      </c>
      <c r="I1844">
        <v>17</v>
      </c>
      <c r="J1844">
        <v>16</v>
      </c>
      <c r="K1844">
        <v>22</v>
      </c>
      <c r="L1844">
        <v>16</v>
      </c>
      <c r="M1844">
        <v>20</v>
      </c>
      <c r="N1844">
        <v>16</v>
      </c>
      <c r="O1844">
        <v>16</v>
      </c>
      <c r="P1844">
        <v>14</v>
      </c>
      <c r="Q1844">
        <v>14</v>
      </c>
      <c r="R1844">
        <v>16</v>
      </c>
      <c r="S1844">
        <v>16</v>
      </c>
      <c r="T1844">
        <v>13</v>
      </c>
      <c r="U1844">
        <v>14</v>
      </c>
      <c r="V1844">
        <v>12</v>
      </c>
      <c r="W1844">
        <v>11</v>
      </c>
      <c r="X1844">
        <v>11</v>
      </c>
      <c r="Y1844">
        <v>10</v>
      </c>
      <c r="Z1844">
        <v>9</v>
      </c>
      <c r="AA1844">
        <v>75</v>
      </c>
      <c r="AB1844">
        <v>148</v>
      </c>
      <c r="AC1844">
        <v>145</v>
      </c>
      <c r="AD1844">
        <v>132</v>
      </c>
      <c r="AE1844">
        <v>181</v>
      </c>
      <c r="AF1844">
        <v>181</v>
      </c>
      <c r="AG1844">
        <v>158</v>
      </c>
      <c r="AH1844">
        <v>138</v>
      </c>
      <c r="AI1844">
        <v>107</v>
      </c>
      <c r="AJ1844">
        <v>79</v>
      </c>
      <c r="AK1844">
        <v>48</v>
      </c>
      <c r="AL1844">
        <v>33</v>
      </c>
      <c r="AM1844">
        <v>27</v>
      </c>
      <c r="AN1844">
        <f t="shared" si="378"/>
        <v>1659</v>
      </c>
      <c r="AO1844">
        <v>11</v>
      </c>
      <c r="AP1844">
        <v>14</v>
      </c>
      <c r="AQ1844">
        <v>17</v>
      </c>
      <c r="AR1844">
        <v>19</v>
      </c>
      <c r="AS1844">
        <v>19</v>
      </c>
      <c r="AT1844">
        <v>20</v>
      </c>
      <c r="AU1844">
        <v>16</v>
      </c>
      <c r="AV1844">
        <v>19</v>
      </c>
      <c r="AW1844">
        <v>18</v>
      </c>
      <c r="AX1844">
        <v>14</v>
      </c>
      <c r="AY1844">
        <v>16</v>
      </c>
      <c r="AZ1844">
        <v>14</v>
      </c>
      <c r="BA1844">
        <v>13</v>
      </c>
      <c r="BB1844">
        <v>13</v>
      </c>
      <c r="BC1844">
        <v>14</v>
      </c>
      <c r="BD1844">
        <v>12</v>
      </c>
      <c r="BE1844">
        <v>11</v>
      </c>
      <c r="BF1844">
        <v>10</v>
      </c>
      <c r="BG1844">
        <v>11</v>
      </c>
      <c r="BH1844">
        <v>10</v>
      </c>
      <c r="BI1844">
        <v>80</v>
      </c>
      <c r="BJ1844">
        <v>104</v>
      </c>
      <c r="BK1844">
        <v>149</v>
      </c>
      <c r="BL1844">
        <v>143</v>
      </c>
      <c r="BM1844">
        <v>148</v>
      </c>
      <c r="BN1844">
        <v>156</v>
      </c>
      <c r="BO1844">
        <v>194</v>
      </c>
      <c r="BP1844">
        <v>105</v>
      </c>
      <c r="BQ1844">
        <v>110</v>
      </c>
      <c r="BR1844">
        <v>53</v>
      </c>
      <c r="BS1844">
        <v>48</v>
      </c>
      <c r="BT1844">
        <v>40</v>
      </c>
      <c r="BU1844">
        <v>38</v>
      </c>
      <c r="BV1844" s="40"/>
      <c r="BW1844" s="5">
        <f t="shared" si="381"/>
        <v>196</v>
      </c>
      <c r="BX1844" s="5">
        <f t="shared" si="382"/>
        <v>77</v>
      </c>
      <c r="BY1844" s="5">
        <f t="shared" si="383"/>
        <v>242</v>
      </c>
      <c r="BZ1844" s="5">
        <f t="shared" si="384"/>
        <v>935</v>
      </c>
      <c r="CA1844" s="5">
        <f t="shared" si="385"/>
        <v>294</v>
      </c>
      <c r="CB1844" s="40">
        <f t="shared" si="386"/>
        <v>197</v>
      </c>
      <c r="CC1844" s="40">
        <f t="shared" si="387"/>
        <v>73</v>
      </c>
      <c r="CD1844" s="40">
        <f t="shared" si="388"/>
        <v>205</v>
      </c>
      <c r="CE1844" s="40">
        <f t="shared" si="379"/>
        <v>895</v>
      </c>
      <c r="CF1844" s="40">
        <f t="shared" si="380"/>
        <v>289</v>
      </c>
    </row>
    <row r="1845" spans="1:84" x14ac:dyDescent="0.25">
      <c r="A1845" s="73" t="s">
        <v>3596</v>
      </c>
      <c r="B1845" s="2" t="s">
        <v>3559</v>
      </c>
      <c r="C1845" s="2" t="s">
        <v>3592</v>
      </c>
      <c r="D1845" s="2" t="s">
        <v>3597</v>
      </c>
      <c r="E1845">
        <f t="shared" si="376"/>
        <v>3670</v>
      </c>
      <c r="F1845">
        <f t="shared" si="377"/>
        <v>1806</v>
      </c>
      <c r="G1845">
        <v>19</v>
      </c>
      <c r="H1845">
        <v>24</v>
      </c>
      <c r="I1845">
        <v>25</v>
      </c>
      <c r="J1845">
        <v>27</v>
      </c>
      <c r="K1845">
        <v>25</v>
      </c>
      <c r="L1845">
        <v>20</v>
      </c>
      <c r="M1845">
        <v>20</v>
      </c>
      <c r="N1845">
        <v>18</v>
      </c>
      <c r="O1845">
        <v>20</v>
      </c>
      <c r="P1845">
        <v>19</v>
      </c>
      <c r="Q1845">
        <v>14</v>
      </c>
      <c r="R1845">
        <v>15</v>
      </c>
      <c r="S1845">
        <v>16</v>
      </c>
      <c r="T1845">
        <v>20</v>
      </c>
      <c r="U1845">
        <v>21</v>
      </c>
      <c r="V1845">
        <v>25</v>
      </c>
      <c r="W1845">
        <v>28</v>
      </c>
      <c r="X1845">
        <v>39</v>
      </c>
      <c r="Y1845">
        <v>36</v>
      </c>
      <c r="Z1845">
        <v>36</v>
      </c>
      <c r="AA1845">
        <v>189</v>
      </c>
      <c r="AB1845">
        <v>169</v>
      </c>
      <c r="AC1845">
        <v>156</v>
      </c>
      <c r="AD1845">
        <v>165</v>
      </c>
      <c r="AE1845">
        <v>163</v>
      </c>
      <c r="AF1845">
        <v>114</v>
      </c>
      <c r="AG1845">
        <v>116</v>
      </c>
      <c r="AH1845">
        <v>76</v>
      </c>
      <c r="AI1845">
        <v>67</v>
      </c>
      <c r="AJ1845">
        <v>58</v>
      </c>
      <c r="AK1845">
        <v>32</v>
      </c>
      <c r="AL1845">
        <v>18</v>
      </c>
      <c r="AM1845">
        <v>16</v>
      </c>
      <c r="AN1845">
        <f t="shared" si="378"/>
        <v>1864</v>
      </c>
      <c r="AO1845">
        <v>22</v>
      </c>
      <c r="AP1845">
        <v>25</v>
      </c>
      <c r="AQ1845">
        <v>25</v>
      </c>
      <c r="AR1845">
        <v>24</v>
      </c>
      <c r="AS1845">
        <v>30</v>
      </c>
      <c r="AT1845">
        <v>20</v>
      </c>
      <c r="AU1845">
        <v>19</v>
      </c>
      <c r="AV1845">
        <v>18</v>
      </c>
      <c r="AW1845">
        <v>15</v>
      </c>
      <c r="AX1845">
        <v>19</v>
      </c>
      <c r="AY1845">
        <v>18</v>
      </c>
      <c r="AZ1845">
        <v>13</v>
      </c>
      <c r="BA1845">
        <v>13</v>
      </c>
      <c r="BB1845">
        <v>17</v>
      </c>
      <c r="BC1845">
        <v>23</v>
      </c>
      <c r="BD1845">
        <v>27</v>
      </c>
      <c r="BE1845">
        <v>32</v>
      </c>
      <c r="BF1845">
        <v>30</v>
      </c>
      <c r="BG1845">
        <v>37</v>
      </c>
      <c r="BH1845">
        <v>40</v>
      </c>
      <c r="BI1845">
        <v>262</v>
      </c>
      <c r="BJ1845">
        <v>170</v>
      </c>
      <c r="BK1845">
        <v>175</v>
      </c>
      <c r="BL1845">
        <v>159</v>
      </c>
      <c r="BM1845">
        <v>129</v>
      </c>
      <c r="BN1845">
        <v>130</v>
      </c>
      <c r="BO1845">
        <v>149</v>
      </c>
      <c r="BP1845">
        <v>58</v>
      </c>
      <c r="BQ1845">
        <v>52</v>
      </c>
      <c r="BR1845">
        <v>45</v>
      </c>
      <c r="BS1845">
        <v>31</v>
      </c>
      <c r="BT1845">
        <v>18</v>
      </c>
      <c r="BU1845">
        <v>19</v>
      </c>
      <c r="BV1845" s="40"/>
      <c r="BW1845" s="5">
        <f t="shared" si="381"/>
        <v>246</v>
      </c>
      <c r="BX1845" s="5">
        <f t="shared" si="382"/>
        <v>149</v>
      </c>
      <c r="BY1845" s="5">
        <f t="shared" si="383"/>
        <v>430</v>
      </c>
      <c r="BZ1845" s="5">
        <f t="shared" si="384"/>
        <v>790</v>
      </c>
      <c r="CA1845" s="5">
        <f t="shared" si="385"/>
        <v>191</v>
      </c>
      <c r="CB1845" s="40">
        <f t="shared" si="386"/>
        <v>248</v>
      </c>
      <c r="CC1845" s="40">
        <f t="shared" si="387"/>
        <v>142</v>
      </c>
      <c r="CD1845" s="40">
        <f t="shared" si="388"/>
        <v>509</v>
      </c>
      <c r="CE1845" s="40">
        <f t="shared" si="379"/>
        <v>800</v>
      </c>
      <c r="CF1845" s="40">
        <f t="shared" si="380"/>
        <v>165</v>
      </c>
    </row>
    <row r="1846" spans="1:84" x14ac:dyDescent="0.25">
      <c r="A1846" s="73" t="s">
        <v>3598</v>
      </c>
      <c r="B1846" s="2" t="s">
        <v>3559</v>
      </c>
      <c r="C1846" s="2" t="s">
        <v>3599</v>
      </c>
      <c r="D1846" s="2" t="s">
        <v>3599</v>
      </c>
      <c r="E1846">
        <f t="shared" si="376"/>
        <v>3627</v>
      </c>
      <c r="F1846">
        <f t="shared" si="377"/>
        <v>1836</v>
      </c>
      <c r="G1846">
        <v>21</v>
      </c>
      <c r="H1846">
        <v>24</v>
      </c>
      <c r="I1846">
        <v>24</v>
      </c>
      <c r="J1846">
        <v>26</v>
      </c>
      <c r="K1846">
        <v>22</v>
      </c>
      <c r="L1846">
        <v>23</v>
      </c>
      <c r="M1846">
        <v>22</v>
      </c>
      <c r="N1846">
        <v>21</v>
      </c>
      <c r="O1846">
        <v>22</v>
      </c>
      <c r="P1846">
        <v>22</v>
      </c>
      <c r="Q1846">
        <v>26</v>
      </c>
      <c r="R1846">
        <v>26</v>
      </c>
      <c r="S1846">
        <v>24</v>
      </c>
      <c r="T1846">
        <v>26</v>
      </c>
      <c r="U1846">
        <v>27</v>
      </c>
      <c r="V1846">
        <v>24</v>
      </c>
      <c r="W1846">
        <v>26</v>
      </c>
      <c r="X1846">
        <v>26</v>
      </c>
      <c r="Y1846">
        <v>24</v>
      </c>
      <c r="Z1846">
        <v>21</v>
      </c>
      <c r="AA1846">
        <v>97</v>
      </c>
      <c r="AB1846">
        <v>103</v>
      </c>
      <c r="AC1846">
        <v>122</v>
      </c>
      <c r="AD1846">
        <v>100</v>
      </c>
      <c r="AE1846">
        <v>160</v>
      </c>
      <c r="AF1846">
        <v>116</v>
      </c>
      <c r="AG1846">
        <v>109</v>
      </c>
      <c r="AH1846">
        <v>124</v>
      </c>
      <c r="AI1846">
        <v>113</v>
      </c>
      <c r="AJ1846">
        <v>102</v>
      </c>
      <c r="AK1846">
        <v>80</v>
      </c>
      <c r="AL1846">
        <v>65</v>
      </c>
      <c r="AM1846">
        <v>68</v>
      </c>
      <c r="AN1846">
        <f t="shared" si="378"/>
        <v>1791</v>
      </c>
      <c r="AO1846">
        <v>23</v>
      </c>
      <c r="AP1846">
        <v>25</v>
      </c>
      <c r="AQ1846">
        <v>26</v>
      </c>
      <c r="AR1846">
        <v>25</v>
      </c>
      <c r="AS1846">
        <v>26</v>
      </c>
      <c r="AT1846">
        <v>21</v>
      </c>
      <c r="AU1846">
        <v>25</v>
      </c>
      <c r="AV1846">
        <v>24</v>
      </c>
      <c r="AW1846">
        <v>25</v>
      </c>
      <c r="AX1846">
        <v>24</v>
      </c>
      <c r="AY1846">
        <v>23</v>
      </c>
      <c r="AZ1846">
        <v>23</v>
      </c>
      <c r="BA1846">
        <v>24</v>
      </c>
      <c r="BB1846">
        <v>23</v>
      </c>
      <c r="BC1846">
        <v>22</v>
      </c>
      <c r="BD1846">
        <v>24</v>
      </c>
      <c r="BE1846">
        <v>21</v>
      </c>
      <c r="BF1846">
        <v>21</v>
      </c>
      <c r="BG1846">
        <v>21</v>
      </c>
      <c r="BH1846">
        <v>25</v>
      </c>
      <c r="BI1846">
        <v>135</v>
      </c>
      <c r="BJ1846">
        <v>97</v>
      </c>
      <c r="BK1846">
        <v>100</v>
      </c>
      <c r="BL1846">
        <v>107</v>
      </c>
      <c r="BM1846">
        <v>120</v>
      </c>
      <c r="BN1846">
        <v>138</v>
      </c>
      <c r="BO1846">
        <v>128</v>
      </c>
      <c r="BP1846">
        <v>94</v>
      </c>
      <c r="BQ1846">
        <v>85</v>
      </c>
      <c r="BR1846">
        <v>78</v>
      </c>
      <c r="BS1846">
        <v>81</v>
      </c>
      <c r="BT1846">
        <v>68</v>
      </c>
      <c r="BU1846">
        <v>89</v>
      </c>
      <c r="BV1846" s="40"/>
      <c r="BW1846" s="5">
        <f t="shared" si="381"/>
        <v>279</v>
      </c>
      <c r="BX1846" s="5">
        <f t="shared" si="382"/>
        <v>153</v>
      </c>
      <c r="BY1846" s="5">
        <f t="shared" si="383"/>
        <v>245</v>
      </c>
      <c r="BZ1846" s="5">
        <f t="shared" si="384"/>
        <v>731</v>
      </c>
      <c r="CA1846" s="5">
        <f t="shared" si="385"/>
        <v>428</v>
      </c>
      <c r="CB1846" s="40">
        <f t="shared" si="386"/>
        <v>290</v>
      </c>
      <c r="CC1846" s="40">
        <f t="shared" si="387"/>
        <v>135</v>
      </c>
      <c r="CD1846" s="40">
        <f t="shared" si="388"/>
        <v>278</v>
      </c>
      <c r="CE1846" s="40">
        <f t="shared" si="379"/>
        <v>687</v>
      </c>
      <c r="CF1846" s="40">
        <f t="shared" si="380"/>
        <v>401</v>
      </c>
    </row>
    <row r="1847" spans="1:84" x14ac:dyDescent="0.25">
      <c r="A1847" s="73" t="s">
        <v>3600</v>
      </c>
      <c r="B1847" s="2" t="s">
        <v>3559</v>
      </c>
      <c r="C1847" s="2" t="s">
        <v>3599</v>
      </c>
      <c r="D1847" s="2" t="s">
        <v>3601</v>
      </c>
      <c r="E1847">
        <f t="shared" si="376"/>
        <v>776</v>
      </c>
      <c r="F1847">
        <f t="shared" si="377"/>
        <v>404</v>
      </c>
      <c r="G1847">
        <v>2</v>
      </c>
      <c r="H1847">
        <v>4</v>
      </c>
      <c r="I1847">
        <v>3</v>
      </c>
      <c r="J1847">
        <v>4</v>
      </c>
      <c r="K1847">
        <v>3</v>
      </c>
      <c r="L1847">
        <v>2</v>
      </c>
      <c r="M1847">
        <v>2</v>
      </c>
      <c r="N1847">
        <v>2</v>
      </c>
      <c r="O1847">
        <v>2</v>
      </c>
      <c r="P1847">
        <v>4</v>
      </c>
      <c r="Q1847">
        <v>2</v>
      </c>
      <c r="R1847">
        <v>3</v>
      </c>
      <c r="S1847">
        <v>3</v>
      </c>
      <c r="T1847">
        <v>2</v>
      </c>
      <c r="U1847">
        <v>4</v>
      </c>
      <c r="V1847">
        <v>2</v>
      </c>
      <c r="W1847">
        <v>2</v>
      </c>
      <c r="X1847">
        <v>2</v>
      </c>
      <c r="Y1847">
        <v>3</v>
      </c>
      <c r="Z1847">
        <v>1</v>
      </c>
      <c r="AA1847">
        <v>18</v>
      </c>
      <c r="AB1847">
        <v>17</v>
      </c>
      <c r="AC1847">
        <v>19</v>
      </c>
      <c r="AD1847">
        <v>23</v>
      </c>
      <c r="AE1847">
        <v>28</v>
      </c>
      <c r="AF1847">
        <v>28</v>
      </c>
      <c r="AG1847">
        <v>30</v>
      </c>
      <c r="AH1847">
        <v>34</v>
      </c>
      <c r="AI1847">
        <v>45</v>
      </c>
      <c r="AJ1847">
        <v>29</v>
      </c>
      <c r="AK1847">
        <v>40</v>
      </c>
      <c r="AL1847">
        <v>22</v>
      </c>
      <c r="AM1847">
        <v>19</v>
      </c>
      <c r="AN1847">
        <f t="shared" si="378"/>
        <v>372</v>
      </c>
      <c r="AO1847">
        <v>3</v>
      </c>
      <c r="AP1847">
        <v>4</v>
      </c>
      <c r="AQ1847">
        <v>2</v>
      </c>
      <c r="AR1847">
        <v>3</v>
      </c>
      <c r="AS1847">
        <v>2</v>
      </c>
      <c r="AT1847">
        <v>2</v>
      </c>
      <c r="AU1847">
        <v>2</v>
      </c>
      <c r="AV1847">
        <v>2</v>
      </c>
      <c r="AW1847">
        <v>2</v>
      </c>
      <c r="AX1847">
        <v>3</v>
      </c>
      <c r="AY1847">
        <v>2</v>
      </c>
      <c r="AZ1847">
        <v>2</v>
      </c>
      <c r="BA1847">
        <v>2</v>
      </c>
      <c r="BB1847">
        <v>2</v>
      </c>
      <c r="BC1847">
        <v>4</v>
      </c>
      <c r="BD1847">
        <v>3</v>
      </c>
      <c r="BE1847">
        <v>2</v>
      </c>
      <c r="BF1847">
        <v>2</v>
      </c>
      <c r="BG1847">
        <v>2</v>
      </c>
      <c r="BH1847">
        <v>1</v>
      </c>
      <c r="BI1847">
        <v>21</v>
      </c>
      <c r="BJ1847">
        <v>17</v>
      </c>
      <c r="BK1847">
        <v>22</v>
      </c>
      <c r="BL1847">
        <v>24</v>
      </c>
      <c r="BM1847">
        <v>25</v>
      </c>
      <c r="BN1847">
        <v>28</v>
      </c>
      <c r="BO1847">
        <v>34</v>
      </c>
      <c r="BP1847">
        <v>24</v>
      </c>
      <c r="BQ1847">
        <v>34</v>
      </c>
      <c r="BR1847">
        <v>20</v>
      </c>
      <c r="BS1847">
        <v>36</v>
      </c>
      <c r="BT1847">
        <v>19</v>
      </c>
      <c r="BU1847">
        <v>21</v>
      </c>
      <c r="BV1847" s="40"/>
      <c r="BW1847" s="5">
        <f t="shared" si="381"/>
        <v>33</v>
      </c>
      <c r="BX1847" s="5">
        <f t="shared" si="382"/>
        <v>15</v>
      </c>
      <c r="BY1847" s="5">
        <f t="shared" si="383"/>
        <v>39</v>
      </c>
      <c r="BZ1847" s="5">
        <f t="shared" si="384"/>
        <v>162</v>
      </c>
      <c r="CA1847" s="5">
        <f t="shared" si="385"/>
        <v>155</v>
      </c>
      <c r="CB1847" s="40">
        <f t="shared" si="386"/>
        <v>29</v>
      </c>
      <c r="CC1847" s="40">
        <f t="shared" si="387"/>
        <v>15</v>
      </c>
      <c r="CD1847" s="40">
        <f t="shared" si="388"/>
        <v>41</v>
      </c>
      <c r="CE1847" s="40">
        <f t="shared" si="379"/>
        <v>157</v>
      </c>
      <c r="CF1847" s="40">
        <f t="shared" si="380"/>
        <v>130</v>
      </c>
    </row>
    <row r="1848" spans="1:84" x14ac:dyDescent="0.25">
      <c r="A1848" s="73" t="s">
        <v>3602</v>
      </c>
      <c r="B1848" s="2" t="s">
        <v>3559</v>
      </c>
      <c r="C1848" s="2" t="s">
        <v>3599</v>
      </c>
      <c r="D1848" s="2" t="s">
        <v>3603</v>
      </c>
      <c r="E1848">
        <f t="shared" si="376"/>
        <v>833</v>
      </c>
      <c r="F1848">
        <f t="shared" si="377"/>
        <v>414</v>
      </c>
      <c r="G1848">
        <v>2</v>
      </c>
      <c r="H1848">
        <v>5</v>
      </c>
      <c r="I1848">
        <v>4</v>
      </c>
      <c r="J1848">
        <v>5</v>
      </c>
      <c r="K1848">
        <v>2</v>
      </c>
      <c r="L1848">
        <v>3</v>
      </c>
      <c r="M1848">
        <v>3</v>
      </c>
      <c r="N1848">
        <v>3</v>
      </c>
      <c r="O1848">
        <v>3</v>
      </c>
      <c r="P1848">
        <v>3</v>
      </c>
      <c r="Q1848">
        <v>3</v>
      </c>
      <c r="R1848">
        <v>2</v>
      </c>
      <c r="S1848">
        <v>2</v>
      </c>
      <c r="T1848">
        <v>2</v>
      </c>
      <c r="U1848">
        <v>4</v>
      </c>
      <c r="V1848">
        <v>3</v>
      </c>
      <c r="W1848">
        <v>3</v>
      </c>
      <c r="X1848">
        <v>3</v>
      </c>
      <c r="Y1848">
        <v>3</v>
      </c>
      <c r="Z1848">
        <v>4</v>
      </c>
      <c r="AA1848">
        <v>22</v>
      </c>
      <c r="AB1848">
        <v>29</v>
      </c>
      <c r="AC1848">
        <v>24</v>
      </c>
      <c r="AD1848">
        <v>25</v>
      </c>
      <c r="AE1848">
        <v>30</v>
      </c>
      <c r="AF1848">
        <v>26</v>
      </c>
      <c r="AG1848">
        <v>39</v>
      </c>
      <c r="AH1848">
        <v>37</v>
      </c>
      <c r="AI1848">
        <v>33</v>
      </c>
      <c r="AJ1848">
        <v>21</v>
      </c>
      <c r="AK1848">
        <v>20</v>
      </c>
      <c r="AL1848">
        <v>12</v>
      </c>
      <c r="AM1848">
        <v>34</v>
      </c>
      <c r="AN1848">
        <f t="shared" si="378"/>
        <v>419</v>
      </c>
      <c r="AO1848">
        <v>2</v>
      </c>
      <c r="AP1848">
        <v>4</v>
      </c>
      <c r="AQ1848">
        <v>5</v>
      </c>
      <c r="AR1848">
        <v>5</v>
      </c>
      <c r="AS1848">
        <v>4</v>
      </c>
      <c r="AT1848">
        <v>3</v>
      </c>
      <c r="AU1848">
        <v>4</v>
      </c>
      <c r="AV1848">
        <v>3</v>
      </c>
      <c r="AW1848">
        <v>3</v>
      </c>
      <c r="AX1848">
        <v>5</v>
      </c>
      <c r="AY1848">
        <v>2</v>
      </c>
      <c r="AZ1848">
        <v>2</v>
      </c>
      <c r="BA1848">
        <v>2</v>
      </c>
      <c r="BB1848">
        <v>2</v>
      </c>
      <c r="BC1848">
        <v>4</v>
      </c>
      <c r="BD1848">
        <v>3</v>
      </c>
      <c r="BE1848">
        <v>3</v>
      </c>
      <c r="BF1848">
        <v>3</v>
      </c>
      <c r="BG1848">
        <v>3</v>
      </c>
      <c r="BH1848">
        <v>5</v>
      </c>
      <c r="BI1848">
        <v>23</v>
      </c>
      <c r="BJ1848">
        <v>30</v>
      </c>
      <c r="BK1848">
        <v>24</v>
      </c>
      <c r="BL1848">
        <v>26</v>
      </c>
      <c r="BM1848">
        <v>22</v>
      </c>
      <c r="BN1848">
        <v>25</v>
      </c>
      <c r="BO1848">
        <v>37</v>
      </c>
      <c r="BP1848">
        <v>34</v>
      </c>
      <c r="BQ1848">
        <v>33</v>
      </c>
      <c r="BR1848">
        <v>23</v>
      </c>
      <c r="BS1848">
        <v>23</v>
      </c>
      <c r="BT1848">
        <v>10</v>
      </c>
      <c r="BU1848">
        <v>42</v>
      </c>
      <c r="BV1848" s="40"/>
      <c r="BW1848" s="5">
        <f t="shared" si="381"/>
        <v>38</v>
      </c>
      <c r="BX1848" s="5">
        <f t="shared" si="382"/>
        <v>17</v>
      </c>
      <c r="BY1848" s="5">
        <f t="shared" si="383"/>
        <v>58</v>
      </c>
      <c r="BZ1848" s="5">
        <f t="shared" si="384"/>
        <v>181</v>
      </c>
      <c r="CA1848" s="5">
        <f t="shared" si="385"/>
        <v>120</v>
      </c>
      <c r="CB1848" s="40">
        <f t="shared" si="386"/>
        <v>42</v>
      </c>
      <c r="CC1848" s="40">
        <f t="shared" si="387"/>
        <v>17</v>
      </c>
      <c r="CD1848" s="40">
        <f t="shared" si="388"/>
        <v>61</v>
      </c>
      <c r="CE1848" s="40">
        <f t="shared" si="379"/>
        <v>168</v>
      </c>
      <c r="CF1848" s="40">
        <f t="shared" si="380"/>
        <v>131</v>
      </c>
    </row>
    <row r="1849" spans="1:84" x14ac:dyDescent="0.25">
      <c r="A1849" s="73" t="s">
        <v>3604</v>
      </c>
      <c r="B1849" s="2" t="s">
        <v>3559</v>
      </c>
      <c r="C1849" s="2" t="s">
        <v>3599</v>
      </c>
      <c r="D1849" s="2" t="s">
        <v>3605</v>
      </c>
      <c r="E1849">
        <f t="shared" si="376"/>
        <v>784</v>
      </c>
      <c r="F1849">
        <f t="shared" si="377"/>
        <v>413</v>
      </c>
      <c r="G1849">
        <v>2</v>
      </c>
      <c r="H1849">
        <v>3</v>
      </c>
      <c r="I1849">
        <v>2</v>
      </c>
      <c r="J1849">
        <v>1</v>
      </c>
      <c r="K1849">
        <v>5</v>
      </c>
      <c r="L1849">
        <v>2</v>
      </c>
      <c r="M1849">
        <v>2</v>
      </c>
      <c r="N1849">
        <v>3</v>
      </c>
      <c r="O1849">
        <v>2</v>
      </c>
      <c r="P1849">
        <v>1</v>
      </c>
      <c r="Q1849">
        <v>3</v>
      </c>
      <c r="R1849">
        <v>3</v>
      </c>
      <c r="S1849">
        <v>3</v>
      </c>
      <c r="T1849">
        <v>3</v>
      </c>
      <c r="U1849">
        <v>5</v>
      </c>
      <c r="V1849">
        <v>3</v>
      </c>
      <c r="W1849">
        <v>3</v>
      </c>
      <c r="X1849">
        <v>3</v>
      </c>
      <c r="Y1849">
        <v>3</v>
      </c>
      <c r="Z1849">
        <v>3</v>
      </c>
      <c r="AA1849">
        <v>25</v>
      </c>
      <c r="AB1849">
        <v>28</v>
      </c>
      <c r="AC1849">
        <v>16</v>
      </c>
      <c r="AD1849">
        <v>29</v>
      </c>
      <c r="AE1849">
        <v>28</v>
      </c>
      <c r="AF1849">
        <v>32</v>
      </c>
      <c r="AG1849">
        <v>46</v>
      </c>
      <c r="AH1849">
        <v>33</v>
      </c>
      <c r="AI1849">
        <v>24</v>
      </c>
      <c r="AJ1849">
        <v>33</v>
      </c>
      <c r="AK1849">
        <v>27</v>
      </c>
      <c r="AL1849">
        <v>18</v>
      </c>
      <c r="AM1849">
        <v>19</v>
      </c>
      <c r="AN1849">
        <f t="shared" si="378"/>
        <v>371</v>
      </c>
      <c r="AO1849">
        <v>3</v>
      </c>
      <c r="AP1849">
        <v>2</v>
      </c>
      <c r="AQ1849">
        <v>1</v>
      </c>
      <c r="AR1849">
        <v>1</v>
      </c>
      <c r="AS1849">
        <v>6</v>
      </c>
      <c r="AT1849">
        <v>2</v>
      </c>
      <c r="AU1849">
        <v>2</v>
      </c>
      <c r="AV1849">
        <v>2</v>
      </c>
      <c r="AW1849">
        <v>3</v>
      </c>
      <c r="AX1849">
        <v>1</v>
      </c>
      <c r="AY1849">
        <v>3</v>
      </c>
      <c r="AZ1849">
        <v>4</v>
      </c>
      <c r="BA1849">
        <v>4</v>
      </c>
      <c r="BB1849">
        <v>4</v>
      </c>
      <c r="BC1849">
        <v>4</v>
      </c>
      <c r="BD1849">
        <v>3</v>
      </c>
      <c r="BE1849">
        <v>3</v>
      </c>
      <c r="BF1849">
        <v>3</v>
      </c>
      <c r="BG1849">
        <v>3</v>
      </c>
      <c r="BH1849">
        <v>2</v>
      </c>
      <c r="BI1849">
        <v>24</v>
      </c>
      <c r="BJ1849">
        <v>21</v>
      </c>
      <c r="BK1849">
        <v>18</v>
      </c>
      <c r="BL1849">
        <v>22</v>
      </c>
      <c r="BM1849">
        <v>20</v>
      </c>
      <c r="BN1849">
        <v>29</v>
      </c>
      <c r="BO1849">
        <v>39</v>
      </c>
      <c r="BP1849">
        <v>32</v>
      </c>
      <c r="BQ1849">
        <v>23</v>
      </c>
      <c r="BR1849">
        <v>24</v>
      </c>
      <c r="BS1849">
        <v>29</v>
      </c>
      <c r="BT1849">
        <v>15</v>
      </c>
      <c r="BU1849">
        <v>19</v>
      </c>
      <c r="BV1849" s="40"/>
      <c r="BW1849" s="5">
        <f t="shared" si="381"/>
        <v>29</v>
      </c>
      <c r="BX1849" s="5">
        <f t="shared" si="382"/>
        <v>20</v>
      </c>
      <c r="BY1849" s="5">
        <f t="shared" si="383"/>
        <v>59</v>
      </c>
      <c r="BZ1849" s="5">
        <f t="shared" si="384"/>
        <v>184</v>
      </c>
      <c r="CA1849" s="5">
        <f t="shared" si="385"/>
        <v>121</v>
      </c>
      <c r="CB1849" s="40">
        <f t="shared" si="386"/>
        <v>30</v>
      </c>
      <c r="CC1849" s="40">
        <f t="shared" si="387"/>
        <v>21</v>
      </c>
      <c r="CD1849" s="40">
        <f t="shared" si="388"/>
        <v>50</v>
      </c>
      <c r="CE1849" s="40">
        <f t="shared" si="379"/>
        <v>160</v>
      </c>
      <c r="CF1849" s="40">
        <f t="shared" si="380"/>
        <v>110</v>
      </c>
    </row>
    <row r="1850" spans="1:84" x14ac:dyDescent="0.25">
      <c r="A1850" s="73" t="s">
        <v>3606</v>
      </c>
      <c r="B1850" s="2" t="s">
        <v>3559</v>
      </c>
      <c r="C1850" s="2" t="s">
        <v>3599</v>
      </c>
      <c r="D1850" s="2" t="s">
        <v>3607</v>
      </c>
      <c r="E1850">
        <f t="shared" si="376"/>
        <v>823</v>
      </c>
      <c r="F1850">
        <f t="shared" si="377"/>
        <v>411</v>
      </c>
      <c r="G1850">
        <v>4</v>
      </c>
      <c r="H1850">
        <v>3</v>
      </c>
      <c r="I1850">
        <v>2</v>
      </c>
      <c r="J1850">
        <v>2</v>
      </c>
      <c r="K1850">
        <v>2</v>
      </c>
      <c r="L1850">
        <v>2</v>
      </c>
      <c r="M1850">
        <v>2</v>
      </c>
      <c r="N1850">
        <v>2</v>
      </c>
      <c r="O1850">
        <v>2</v>
      </c>
      <c r="P1850">
        <v>1</v>
      </c>
      <c r="Q1850">
        <v>3</v>
      </c>
      <c r="R1850">
        <v>3</v>
      </c>
      <c r="S1850">
        <v>3</v>
      </c>
      <c r="T1850">
        <v>3</v>
      </c>
      <c r="U1850">
        <v>5</v>
      </c>
      <c r="V1850">
        <v>3</v>
      </c>
      <c r="W1850">
        <v>3</v>
      </c>
      <c r="X1850">
        <v>3</v>
      </c>
      <c r="Y1850">
        <v>2</v>
      </c>
      <c r="Z1850">
        <v>5</v>
      </c>
      <c r="AA1850">
        <v>19</v>
      </c>
      <c r="AB1850">
        <v>20</v>
      </c>
      <c r="AC1850">
        <v>24</v>
      </c>
      <c r="AD1850">
        <v>30</v>
      </c>
      <c r="AE1850">
        <v>28</v>
      </c>
      <c r="AF1850">
        <v>24</v>
      </c>
      <c r="AG1850">
        <v>35</v>
      </c>
      <c r="AH1850">
        <v>29</v>
      </c>
      <c r="AI1850">
        <v>40</v>
      </c>
      <c r="AJ1850">
        <v>29</v>
      </c>
      <c r="AK1850">
        <v>31</v>
      </c>
      <c r="AL1850">
        <v>26</v>
      </c>
      <c r="AM1850">
        <v>21</v>
      </c>
      <c r="AN1850">
        <f t="shared" si="378"/>
        <v>412</v>
      </c>
      <c r="AO1850">
        <v>3</v>
      </c>
      <c r="AP1850">
        <v>3</v>
      </c>
      <c r="AQ1850">
        <v>2</v>
      </c>
      <c r="AR1850">
        <v>3</v>
      </c>
      <c r="AS1850">
        <v>2</v>
      </c>
      <c r="AT1850">
        <v>2</v>
      </c>
      <c r="AU1850">
        <v>2</v>
      </c>
      <c r="AV1850">
        <v>2</v>
      </c>
      <c r="AW1850">
        <v>2</v>
      </c>
      <c r="AX1850">
        <v>2</v>
      </c>
      <c r="AY1850">
        <v>3</v>
      </c>
      <c r="AZ1850">
        <v>3</v>
      </c>
      <c r="BA1850">
        <v>4</v>
      </c>
      <c r="BB1850">
        <v>4</v>
      </c>
      <c r="BC1850">
        <v>4</v>
      </c>
      <c r="BD1850">
        <v>3</v>
      </c>
      <c r="BE1850">
        <v>2</v>
      </c>
      <c r="BF1850">
        <v>2</v>
      </c>
      <c r="BG1850">
        <v>3</v>
      </c>
      <c r="BH1850">
        <v>5</v>
      </c>
      <c r="BI1850">
        <v>22</v>
      </c>
      <c r="BJ1850">
        <v>20</v>
      </c>
      <c r="BK1850">
        <v>20</v>
      </c>
      <c r="BL1850">
        <v>32</v>
      </c>
      <c r="BM1850">
        <v>22</v>
      </c>
      <c r="BN1850">
        <v>28</v>
      </c>
      <c r="BO1850">
        <v>31</v>
      </c>
      <c r="BP1850">
        <v>32</v>
      </c>
      <c r="BQ1850">
        <v>37</v>
      </c>
      <c r="BR1850">
        <v>22</v>
      </c>
      <c r="BS1850">
        <v>39</v>
      </c>
      <c r="BT1850">
        <v>30</v>
      </c>
      <c r="BU1850">
        <v>21</v>
      </c>
      <c r="BV1850" s="40"/>
      <c r="BW1850" s="5">
        <f t="shared" si="381"/>
        <v>28</v>
      </c>
      <c r="BX1850" s="5">
        <f t="shared" si="382"/>
        <v>20</v>
      </c>
      <c r="BY1850" s="5">
        <f t="shared" si="383"/>
        <v>46</v>
      </c>
      <c r="BZ1850" s="5">
        <f t="shared" si="384"/>
        <v>170</v>
      </c>
      <c r="CA1850" s="5">
        <f t="shared" si="385"/>
        <v>147</v>
      </c>
      <c r="CB1850" s="40">
        <f t="shared" si="386"/>
        <v>29</v>
      </c>
      <c r="CC1850" s="40">
        <f t="shared" si="387"/>
        <v>19</v>
      </c>
      <c r="CD1850" s="40">
        <f t="shared" si="388"/>
        <v>50</v>
      </c>
      <c r="CE1850" s="40">
        <f t="shared" si="379"/>
        <v>165</v>
      </c>
      <c r="CF1850" s="40">
        <f t="shared" si="380"/>
        <v>149</v>
      </c>
    </row>
    <row r="1851" spans="1:84" x14ac:dyDescent="0.25">
      <c r="A1851" s="73" t="s">
        <v>3608</v>
      </c>
      <c r="B1851" s="2" t="s">
        <v>3559</v>
      </c>
      <c r="C1851" s="2" t="s">
        <v>3599</v>
      </c>
      <c r="D1851" s="2" t="s">
        <v>3609</v>
      </c>
      <c r="E1851">
        <f t="shared" si="376"/>
        <v>894</v>
      </c>
      <c r="F1851">
        <f t="shared" si="377"/>
        <v>447</v>
      </c>
      <c r="G1851">
        <v>4</v>
      </c>
      <c r="H1851">
        <v>5</v>
      </c>
      <c r="I1851">
        <v>5</v>
      </c>
      <c r="J1851">
        <v>5</v>
      </c>
      <c r="K1851">
        <v>1</v>
      </c>
      <c r="L1851">
        <v>4</v>
      </c>
      <c r="M1851">
        <v>3</v>
      </c>
      <c r="N1851">
        <v>2</v>
      </c>
      <c r="O1851">
        <v>4</v>
      </c>
      <c r="P1851">
        <v>5</v>
      </c>
      <c r="Q1851">
        <v>5</v>
      </c>
      <c r="R1851">
        <v>4</v>
      </c>
      <c r="S1851">
        <v>4</v>
      </c>
      <c r="T1851">
        <v>4</v>
      </c>
      <c r="U1851">
        <v>4</v>
      </c>
      <c r="V1851">
        <v>3</v>
      </c>
      <c r="W1851">
        <v>2</v>
      </c>
      <c r="X1851">
        <v>3</v>
      </c>
      <c r="Y1851">
        <v>2</v>
      </c>
      <c r="Z1851">
        <v>4</v>
      </c>
      <c r="AA1851">
        <v>18</v>
      </c>
      <c r="AB1851">
        <v>24</v>
      </c>
      <c r="AC1851">
        <v>28</v>
      </c>
      <c r="AD1851">
        <v>23</v>
      </c>
      <c r="AE1851">
        <v>32</v>
      </c>
      <c r="AF1851">
        <v>24</v>
      </c>
      <c r="AG1851">
        <v>36</v>
      </c>
      <c r="AH1851">
        <v>42</v>
      </c>
      <c r="AI1851">
        <v>31</v>
      </c>
      <c r="AJ1851">
        <v>38</v>
      </c>
      <c r="AK1851">
        <v>38</v>
      </c>
      <c r="AL1851">
        <v>21</v>
      </c>
      <c r="AM1851">
        <v>19</v>
      </c>
      <c r="AN1851">
        <f t="shared" si="378"/>
        <v>447</v>
      </c>
      <c r="AO1851">
        <v>3</v>
      </c>
      <c r="AP1851">
        <v>5</v>
      </c>
      <c r="AQ1851">
        <v>5</v>
      </c>
      <c r="AR1851">
        <v>5</v>
      </c>
      <c r="AS1851">
        <v>3</v>
      </c>
      <c r="AT1851">
        <v>3</v>
      </c>
      <c r="AU1851">
        <v>4</v>
      </c>
      <c r="AV1851">
        <v>3</v>
      </c>
      <c r="AW1851">
        <v>4</v>
      </c>
      <c r="AX1851">
        <v>5</v>
      </c>
      <c r="AY1851">
        <v>3</v>
      </c>
      <c r="AZ1851">
        <v>4</v>
      </c>
      <c r="BA1851">
        <v>4</v>
      </c>
      <c r="BB1851">
        <v>4</v>
      </c>
      <c r="BC1851">
        <v>5</v>
      </c>
      <c r="BD1851">
        <v>3</v>
      </c>
      <c r="BE1851">
        <v>3</v>
      </c>
      <c r="BF1851">
        <v>2</v>
      </c>
      <c r="BG1851">
        <v>3</v>
      </c>
      <c r="BH1851">
        <v>4</v>
      </c>
      <c r="BI1851">
        <v>18</v>
      </c>
      <c r="BJ1851">
        <v>21</v>
      </c>
      <c r="BK1851">
        <v>33</v>
      </c>
      <c r="BL1851">
        <v>25</v>
      </c>
      <c r="BM1851">
        <v>27</v>
      </c>
      <c r="BN1851">
        <v>24</v>
      </c>
      <c r="BO1851">
        <v>44</v>
      </c>
      <c r="BP1851">
        <v>39</v>
      </c>
      <c r="BQ1851">
        <v>28</v>
      </c>
      <c r="BR1851">
        <v>38</v>
      </c>
      <c r="BS1851">
        <v>33</v>
      </c>
      <c r="BT1851">
        <v>19</v>
      </c>
      <c r="BU1851">
        <v>23</v>
      </c>
      <c r="BV1851" s="40"/>
      <c r="BW1851" s="5">
        <f t="shared" si="381"/>
        <v>47</v>
      </c>
      <c r="BX1851" s="5">
        <f t="shared" si="382"/>
        <v>20</v>
      </c>
      <c r="BY1851" s="5">
        <f t="shared" si="383"/>
        <v>48</v>
      </c>
      <c r="BZ1851" s="5">
        <f t="shared" si="384"/>
        <v>185</v>
      </c>
      <c r="CA1851" s="5">
        <f t="shared" si="385"/>
        <v>147</v>
      </c>
      <c r="CB1851" s="40">
        <f t="shared" si="386"/>
        <v>47</v>
      </c>
      <c r="CC1851" s="40">
        <f t="shared" si="387"/>
        <v>21</v>
      </c>
      <c r="CD1851" s="40">
        <f t="shared" si="388"/>
        <v>46</v>
      </c>
      <c r="CE1851" s="40">
        <f t="shared" si="379"/>
        <v>192</v>
      </c>
      <c r="CF1851" s="40">
        <f t="shared" si="380"/>
        <v>141</v>
      </c>
    </row>
    <row r="1852" spans="1:84" x14ac:dyDescent="0.25">
      <c r="A1852" s="73" t="s">
        <v>3610</v>
      </c>
      <c r="B1852" s="2" t="s">
        <v>3559</v>
      </c>
      <c r="C1852" s="2" t="s">
        <v>3599</v>
      </c>
      <c r="D1852" s="2" t="s">
        <v>3611</v>
      </c>
      <c r="E1852">
        <f t="shared" si="376"/>
        <v>489</v>
      </c>
      <c r="F1852">
        <f t="shared" si="377"/>
        <v>249</v>
      </c>
      <c r="G1852">
        <v>0</v>
      </c>
      <c r="H1852">
        <v>1</v>
      </c>
      <c r="I1852">
        <v>2</v>
      </c>
      <c r="J1852">
        <v>2</v>
      </c>
      <c r="K1852">
        <v>0</v>
      </c>
      <c r="L1852">
        <v>2</v>
      </c>
      <c r="M1852">
        <v>2</v>
      </c>
      <c r="N1852">
        <v>2</v>
      </c>
      <c r="O1852">
        <v>2</v>
      </c>
      <c r="P1852">
        <v>0</v>
      </c>
      <c r="Q1852">
        <v>2</v>
      </c>
      <c r="R1852">
        <v>2</v>
      </c>
      <c r="S1852">
        <v>1</v>
      </c>
      <c r="T1852">
        <v>2</v>
      </c>
      <c r="U1852">
        <v>2</v>
      </c>
      <c r="V1852">
        <v>2</v>
      </c>
      <c r="W1852">
        <v>2</v>
      </c>
      <c r="X1852">
        <v>2</v>
      </c>
      <c r="Y1852">
        <v>2</v>
      </c>
      <c r="Z1852">
        <v>1</v>
      </c>
      <c r="AA1852">
        <v>11</v>
      </c>
      <c r="AB1852">
        <v>14</v>
      </c>
      <c r="AC1852">
        <v>11</v>
      </c>
      <c r="AD1852">
        <v>14</v>
      </c>
      <c r="AE1852">
        <v>19</v>
      </c>
      <c r="AF1852">
        <v>21</v>
      </c>
      <c r="AG1852">
        <v>21</v>
      </c>
      <c r="AH1852">
        <v>27</v>
      </c>
      <c r="AI1852">
        <v>17</v>
      </c>
      <c r="AJ1852">
        <v>18</v>
      </c>
      <c r="AK1852">
        <v>19</v>
      </c>
      <c r="AL1852">
        <v>11</v>
      </c>
      <c r="AM1852">
        <v>15</v>
      </c>
      <c r="AN1852">
        <f t="shared" si="378"/>
        <v>240</v>
      </c>
      <c r="AO1852">
        <v>1</v>
      </c>
      <c r="AP1852">
        <v>1</v>
      </c>
      <c r="AQ1852">
        <v>2</v>
      </c>
      <c r="AR1852">
        <v>2</v>
      </c>
      <c r="AS1852">
        <v>1</v>
      </c>
      <c r="AT1852">
        <v>2</v>
      </c>
      <c r="AU1852">
        <v>2</v>
      </c>
      <c r="AV1852">
        <v>2</v>
      </c>
      <c r="AW1852">
        <v>2</v>
      </c>
      <c r="AX1852">
        <v>0</v>
      </c>
      <c r="AY1852">
        <v>2</v>
      </c>
      <c r="AZ1852">
        <v>2</v>
      </c>
      <c r="BA1852">
        <v>1</v>
      </c>
      <c r="BB1852">
        <v>2</v>
      </c>
      <c r="BC1852">
        <v>2</v>
      </c>
      <c r="BD1852">
        <v>2</v>
      </c>
      <c r="BE1852">
        <v>2</v>
      </c>
      <c r="BF1852">
        <v>2</v>
      </c>
      <c r="BG1852">
        <v>2</v>
      </c>
      <c r="BH1852">
        <v>0</v>
      </c>
      <c r="BI1852">
        <v>12</v>
      </c>
      <c r="BJ1852">
        <v>15</v>
      </c>
      <c r="BK1852">
        <v>12</v>
      </c>
      <c r="BL1852">
        <v>10</v>
      </c>
      <c r="BM1852">
        <v>16</v>
      </c>
      <c r="BN1852">
        <v>18</v>
      </c>
      <c r="BO1852">
        <v>26</v>
      </c>
      <c r="BP1852">
        <v>27</v>
      </c>
      <c r="BQ1852">
        <v>13</v>
      </c>
      <c r="BR1852">
        <v>13</v>
      </c>
      <c r="BS1852">
        <v>19</v>
      </c>
      <c r="BT1852">
        <v>11</v>
      </c>
      <c r="BU1852">
        <v>16</v>
      </c>
      <c r="BV1852" s="40"/>
      <c r="BW1852" s="5">
        <f t="shared" si="381"/>
        <v>17</v>
      </c>
      <c r="BX1852" s="5">
        <f t="shared" si="382"/>
        <v>11</v>
      </c>
      <c r="BY1852" s="5">
        <f t="shared" si="383"/>
        <v>28</v>
      </c>
      <c r="BZ1852" s="5">
        <f t="shared" si="384"/>
        <v>113</v>
      </c>
      <c r="CA1852" s="5">
        <f t="shared" si="385"/>
        <v>80</v>
      </c>
      <c r="CB1852" s="40">
        <f t="shared" si="386"/>
        <v>19</v>
      </c>
      <c r="CC1852" s="40">
        <f t="shared" si="387"/>
        <v>11</v>
      </c>
      <c r="CD1852" s="40">
        <f t="shared" si="388"/>
        <v>29</v>
      </c>
      <c r="CE1852" s="40">
        <f t="shared" si="379"/>
        <v>109</v>
      </c>
      <c r="CF1852" s="40">
        <f t="shared" si="380"/>
        <v>72</v>
      </c>
    </row>
    <row r="1853" spans="1:84" x14ac:dyDescent="0.25">
      <c r="A1853" s="73" t="s">
        <v>3612</v>
      </c>
      <c r="B1853" s="2" t="s">
        <v>3559</v>
      </c>
      <c r="C1853" s="2" t="s">
        <v>3599</v>
      </c>
      <c r="D1853" s="2" t="s">
        <v>3613</v>
      </c>
      <c r="E1853">
        <f t="shared" si="376"/>
        <v>683</v>
      </c>
      <c r="F1853">
        <f t="shared" si="377"/>
        <v>349</v>
      </c>
      <c r="G1853">
        <v>2</v>
      </c>
      <c r="H1853">
        <v>3</v>
      </c>
      <c r="I1853">
        <v>2</v>
      </c>
      <c r="J1853">
        <v>3</v>
      </c>
      <c r="K1853">
        <v>3</v>
      </c>
      <c r="L1853">
        <v>2</v>
      </c>
      <c r="M1853">
        <v>2</v>
      </c>
      <c r="N1853">
        <v>3</v>
      </c>
      <c r="O1853">
        <v>2</v>
      </c>
      <c r="P1853">
        <v>4</v>
      </c>
      <c r="Q1853">
        <v>3</v>
      </c>
      <c r="R1853">
        <v>3</v>
      </c>
      <c r="S1853">
        <v>3</v>
      </c>
      <c r="T1853">
        <v>4</v>
      </c>
      <c r="U1853">
        <v>5</v>
      </c>
      <c r="V1853">
        <v>4</v>
      </c>
      <c r="W1853">
        <v>4</v>
      </c>
      <c r="X1853">
        <v>4</v>
      </c>
      <c r="Y1853">
        <v>3</v>
      </c>
      <c r="Z1853">
        <v>2</v>
      </c>
      <c r="AA1853">
        <v>13</v>
      </c>
      <c r="AB1853">
        <v>15</v>
      </c>
      <c r="AC1853">
        <v>20</v>
      </c>
      <c r="AD1853">
        <v>19</v>
      </c>
      <c r="AE1853">
        <v>30</v>
      </c>
      <c r="AF1853">
        <v>19</v>
      </c>
      <c r="AG1853">
        <v>20</v>
      </c>
      <c r="AH1853">
        <v>20</v>
      </c>
      <c r="AI1853">
        <v>30</v>
      </c>
      <c r="AJ1853">
        <v>27</v>
      </c>
      <c r="AK1853">
        <v>34</v>
      </c>
      <c r="AL1853">
        <v>16</v>
      </c>
      <c r="AM1853">
        <v>25</v>
      </c>
      <c r="AN1853">
        <f t="shared" si="378"/>
        <v>334</v>
      </c>
      <c r="AO1853">
        <v>2</v>
      </c>
      <c r="AP1853">
        <v>3</v>
      </c>
      <c r="AQ1853">
        <v>3</v>
      </c>
      <c r="AR1853">
        <v>2</v>
      </c>
      <c r="AS1853">
        <v>3</v>
      </c>
      <c r="AT1853">
        <v>2</v>
      </c>
      <c r="AU1853">
        <v>3</v>
      </c>
      <c r="AV1853">
        <v>2</v>
      </c>
      <c r="AW1853">
        <v>3</v>
      </c>
      <c r="AX1853">
        <v>6</v>
      </c>
      <c r="AY1853">
        <v>3</v>
      </c>
      <c r="AZ1853">
        <v>3</v>
      </c>
      <c r="BA1853">
        <v>3</v>
      </c>
      <c r="BB1853">
        <v>3</v>
      </c>
      <c r="BC1853">
        <v>7</v>
      </c>
      <c r="BD1853">
        <v>4</v>
      </c>
      <c r="BE1853">
        <v>4</v>
      </c>
      <c r="BF1853">
        <v>4</v>
      </c>
      <c r="BG1853">
        <v>4</v>
      </c>
      <c r="BH1853">
        <v>2</v>
      </c>
      <c r="BI1853">
        <v>17</v>
      </c>
      <c r="BJ1853">
        <v>14</v>
      </c>
      <c r="BK1853">
        <v>17</v>
      </c>
      <c r="BL1853">
        <v>18</v>
      </c>
      <c r="BM1853">
        <v>30</v>
      </c>
      <c r="BN1853">
        <v>20</v>
      </c>
      <c r="BO1853">
        <v>15</v>
      </c>
      <c r="BP1853">
        <v>20</v>
      </c>
      <c r="BQ1853">
        <v>22</v>
      </c>
      <c r="BR1853">
        <v>22</v>
      </c>
      <c r="BS1853">
        <v>37</v>
      </c>
      <c r="BT1853">
        <v>16</v>
      </c>
      <c r="BU1853">
        <v>20</v>
      </c>
      <c r="BV1853" s="40"/>
      <c r="BW1853" s="5">
        <f t="shared" si="381"/>
        <v>32</v>
      </c>
      <c r="BX1853" s="5">
        <f t="shared" si="382"/>
        <v>24</v>
      </c>
      <c r="BY1853" s="5">
        <f t="shared" si="383"/>
        <v>33</v>
      </c>
      <c r="BZ1853" s="5">
        <f t="shared" si="384"/>
        <v>128</v>
      </c>
      <c r="CA1853" s="5">
        <f t="shared" si="385"/>
        <v>132</v>
      </c>
      <c r="CB1853" s="40">
        <f t="shared" si="386"/>
        <v>35</v>
      </c>
      <c r="CC1853" s="40">
        <f t="shared" si="387"/>
        <v>25</v>
      </c>
      <c r="CD1853" s="40">
        <f t="shared" si="388"/>
        <v>37</v>
      </c>
      <c r="CE1853" s="40">
        <f t="shared" si="379"/>
        <v>120</v>
      </c>
      <c r="CF1853" s="40">
        <f t="shared" si="380"/>
        <v>117</v>
      </c>
    </row>
    <row r="1854" spans="1:84" x14ac:dyDescent="0.25">
      <c r="A1854" s="73" t="s">
        <v>3614</v>
      </c>
      <c r="B1854" s="2" t="s">
        <v>3615</v>
      </c>
      <c r="C1854" s="2" t="s">
        <v>3615</v>
      </c>
      <c r="D1854" s="2" t="s">
        <v>3615</v>
      </c>
      <c r="E1854">
        <f t="shared" si="376"/>
        <v>117948</v>
      </c>
      <c r="F1854">
        <f t="shared" si="377"/>
        <v>62666</v>
      </c>
      <c r="G1854">
        <v>990</v>
      </c>
      <c r="H1854">
        <v>1013</v>
      </c>
      <c r="I1854">
        <v>1121</v>
      </c>
      <c r="J1854">
        <v>1099</v>
      </c>
      <c r="K1854">
        <v>1085</v>
      </c>
      <c r="L1854">
        <v>907</v>
      </c>
      <c r="M1854">
        <v>943</v>
      </c>
      <c r="N1854">
        <v>1035</v>
      </c>
      <c r="O1854">
        <v>1148</v>
      </c>
      <c r="P1854">
        <v>996</v>
      </c>
      <c r="Q1854">
        <v>1123</v>
      </c>
      <c r="R1854">
        <v>1092</v>
      </c>
      <c r="S1854">
        <v>1004</v>
      </c>
      <c r="T1854">
        <v>1020</v>
      </c>
      <c r="U1854">
        <v>1007</v>
      </c>
      <c r="V1854">
        <v>942</v>
      </c>
      <c r="W1854">
        <v>892</v>
      </c>
      <c r="X1854">
        <v>972</v>
      </c>
      <c r="Y1854">
        <v>840</v>
      </c>
      <c r="Z1854">
        <v>855</v>
      </c>
      <c r="AA1854">
        <v>4145</v>
      </c>
      <c r="AB1854">
        <v>4145</v>
      </c>
      <c r="AC1854">
        <v>4791</v>
      </c>
      <c r="AD1854">
        <v>4904</v>
      </c>
      <c r="AE1854">
        <v>5970</v>
      </c>
      <c r="AF1854">
        <v>4317</v>
      </c>
      <c r="AG1854">
        <v>3887</v>
      </c>
      <c r="AH1854">
        <v>3398</v>
      </c>
      <c r="AI1854">
        <v>2499</v>
      </c>
      <c r="AJ1854">
        <v>1860</v>
      </c>
      <c r="AK1854">
        <v>1321</v>
      </c>
      <c r="AL1854">
        <v>725</v>
      </c>
      <c r="AM1854">
        <v>620</v>
      </c>
      <c r="AN1854">
        <f t="shared" si="378"/>
        <v>55282</v>
      </c>
      <c r="AO1854">
        <v>1029</v>
      </c>
      <c r="AP1854">
        <v>1055</v>
      </c>
      <c r="AQ1854">
        <v>995</v>
      </c>
      <c r="AR1854">
        <v>1057</v>
      </c>
      <c r="AS1854">
        <v>574</v>
      </c>
      <c r="AT1854">
        <v>1064</v>
      </c>
      <c r="AU1854">
        <v>1064</v>
      </c>
      <c r="AV1854">
        <v>995</v>
      </c>
      <c r="AW1854">
        <v>903</v>
      </c>
      <c r="AX1854">
        <v>688</v>
      </c>
      <c r="AY1854">
        <v>957</v>
      </c>
      <c r="AZ1854">
        <v>1007</v>
      </c>
      <c r="BA1854">
        <v>1089</v>
      </c>
      <c r="BB1854">
        <v>1061</v>
      </c>
      <c r="BC1854">
        <v>679</v>
      </c>
      <c r="BD1854">
        <v>980</v>
      </c>
      <c r="BE1854">
        <v>1005</v>
      </c>
      <c r="BF1854">
        <v>898</v>
      </c>
      <c r="BG1854">
        <v>1026</v>
      </c>
      <c r="BH1854">
        <v>481</v>
      </c>
      <c r="BI1854">
        <v>4816</v>
      </c>
      <c r="BJ1854">
        <v>4243</v>
      </c>
      <c r="BK1854">
        <v>4097</v>
      </c>
      <c r="BL1854">
        <v>4270</v>
      </c>
      <c r="BM1854">
        <v>3754</v>
      </c>
      <c r="BN1854">
        <v>3781</v>
      </c>
      <c r="BO1854">
        <v>3193</v>
      </c>
      <c r="BP1854">
        <v>2527</v>
      </c>
      <c r="BQ1854">
        <v>2056</v>
      </c>
      <c r="BR1854">
        <v>1507</v>
      </c>
      <c r="BS1854">
        <v>970</v>
      </c>
      <c r="BT1854">
        <v>617</v>
      </c>
      <c r="BU1854">
        <v>844</v>
      </c>
      <c r="BV1854" s="40"/>
      <c r="BW1854" s="5">
        <f t="shared" si="381"/>
        <v>12552</v>
      </c>
      <c r="BX1854" s="5">
        <f t="shared" si="382"/>
        <v>5837</v>
      </c>
      <c r="BY1854" s="5">
        <f t="shared" si="383"/>
        <v>9985</v>
      </c>
      <c r="BZ1854" s="5">
        <f t="shared" si="384"/>
        <v>27267</v>
      </c>
      <c r="CA1854" s="5">
        <f t="shared" si="385"/>
        <v>7025</v>
      </c>
      <c r="CB1854" s="40">
        <f t="shared" si="386"/>
        <v>11388</v>
      </c>
      <c r="CC1854" s="40">
        <f t="shared" si="387"/>
        <v>5712</v>
      </c>
      <c r="CD1854" s="40">
        <f t="shared" si="388"/>
        <v>10566</v>
      </c>
      <c r="CE1854" s="40">
        <f t="shared" si="379"/>
        <v>21622</v>
      </c>
      <c r="CF1854" s="40">
        <f t="shared" si="380"/>
        <v>5994</v>
      </c>
    </row>
    <row r="1855" spans="1:84" x14ac:dyDescent="0.25">
      <c r="A1855" s="73" t="s">
        <v>3616</v>
      </c>
      <c r="B1855" s="2" t="s">
        <v>3615</v>
      </c>
      <c r="C1855" s="2" t="s">
        <v>3615</v>
      </c>
      <c r="D1855" s="2" t="s">
        <v>3617</v>
      </c>
      <c r="E1855">
        <f t="shared" si="376"/>
        <v>25256</v>
      </c>
      <c r="F1855">
        <f t="shared" si="377"/>
        <v>13545</v>
      </c>
      <c r="G1855">
        <v>230</v>
      </c>
      <c r="H1855">
        <v>212</v>
      </c>
      <c r="I1855">
        <v>217</v>
      </c>
      <c r="J1855">
        <v>240</v>
      </c>
      <c r="K1855">
        <v>233</v>
      </c>
      <c r="L1855">
        <v>196</v>
      </c>
      <c r="M1855">
        <v>241</v>
      </c>
      <c r="N1855">
        <v>215</v>
      </c>
      <c r="O1855">
        <v>221</v>
      </c>
      <c r="P1855">
        <v>225</v>
      </c>
      <c r="Q1855">
        <v>228</v>
      </c>
      <c r="R1855">
        <v>187</v>
      </c>
      <c r="S1855">
        <v>195</v>
      </c>
      <c r="T1855">
        <v>207</v>
      </c>
      <c r="U1855">
        <v>223</v>
      </c>
      <c r="V1855">
        <v>196</v>
      </c>
      <c r="W1855">
        <v>181</v>
      </c>
      <c r="X1855">
        <v>200</v>
      </c>
      <c r="Y1855">
        <v>200</v>
      </c>
      <c r="Z1855">
        <v>236</v>
      </c>
      <c r="AA1855">
        <v>1202</v>
      </c>
      <c r="AB1855">
        <v>1054</v>
      </c>
      <c r="AC1855">
        <v>981</v>
      </c>
      <c r="AD1855">
        <v>993</v>
      </c>
      <c r="AE1855">
        <v>1069</v>
      </c>
      <c r="AF1855">
        <v>949</v>
      </c>
      <c r="AG1855">
        <v>767</v>
      </c>
      <c r="AH1855">
        <v>681</v>
      </c>
      <c r="AI1855">
        <v>481</v>
      </c>
      <c r="AJ1855">
        <v>441</v>
      </c>
      <c r="AK1855">
        <v>307</v>
      </c>
      <c r="AL1855">
        <v>171</v>
      </c>
      <c r="AM1855">
        <v>166</v>
      </c>
      <c r="AN1855">
        <f t="shared" si="378"/>
        <v>11711</v>
      </c>
      <c r="AO1855">
        <v>180</v>
      </c>
      <c r="AP1855">
        <v>229</v>
      </c>
      <c r="AQ1855">
        <v>244</v>
      </c>
      <c r="AR1855">
        <v>241</v>
      </c>
      <c r="AS1855">
        <v>133</v>
      </c>
      <c r="AT1855">
        <v>239</v>
      </c>
      <c r="AU1855">
        <v>197</v>
      </c>
      <c r="AV1855">
        <v>223</v>
      </c>
      <c r="AW1855">
        <v>212</v>
      </c>
      <c r="AX1855">
        <v>125</v>
      </c>
      <c r="AY1855">
        <v>195</v>
      </c>
      <c r="AZ1855">
        <v>228</v>
      </c>
      <c r="BA1855">
        <v>220</v>
      </c>
      <c r="BB1855">
        <v>208</v>
      </c>
      <c r="BC1855">
        <v>121</v>
      </c>
      <c r="BD1855">
        <v>204</v>
      </c>
      <c r="BE1855">
        <v>221</v>
      </c>
      <c r="BF1855">
        <v>208</v>
      </c>
      <c r="BG1855">
        <v>217</v>
      </c>
      <c r="BH1855">
        <v>75</v>
      </c>
      <c r="BI1855">
        <v>973</v>
      </c>
      <c r="BJ1855">
        <v>919</v>
      </c>
      <c r="BK1855">
        <v>874</v>
      </c>
      <c r="BL1855">
        <v>798</v>
      </c>
      <c r="BM1855">
        <v>821</v>
      </c>
      <c r="BN1855">
        <v>766</v>
      </c>
      <c r="BO1855">
        <v>683</v>
      </c>
      <c r="BP1855">
        <v>548</v>
      </c>
      <c r="BQ1855">
        <v>428</v>
      </c>
      <c r="BR1855">
        <v>386</v>
      </c>
      <c r="BS1855">
        <v>208</v>
      </c>
      <c r="BT1855">
        <v>185</v>
      </c>
      <c r="BU1855">
        <v>202</v>
      </c>
      <c r="BV1855" s="40"/>
      <c r="BW1855" s="5">
        <f t="shared" si="381"/>
        <v>2645</v>
      </c>
      <c r="BX1855" s="5">
        <f t="shared" si="382"/>
        <v>1202</v>
      </c>
      <c r="BY1855" s="5">
        <f t="shared" si="383"/>
        <v>2692</v>
      </c>
      <c r="BZ1855" s="5">
        <f t="shared" si="384"/>
        <v>5440</v>
      </c>
      <c r="CA1855" s="5">
        <f t="shared" si="385"/>
        <v>1566</v>
      </c>
      <c r="CB1855" s="40">
        <f t="shared" si="386"/>
        <v>2446</v>
      </c>
      <c r="CC1855" s="40">
        <f t="shared" si="387"/>
        <v>1182</v>
      </c>
      <c r="CD1855" s="40">
        <f t="shared" si="388"/>
        <v>2184</v>
      </c>
      <c r="CE1855" s="40">
        <f t="shared" si="379"/>
        <v>4490</v>
      </c>
      <c r="CF1855" s="40">
        <f t="shared" si="380"/>
        <v>1409</v>
      </c>
    </row>
    <row r="1856" spans="1:84" x14ac:dyDescent="0.25">
      <c r="A1856" s="73" t="s">
        <v>3618</v>
      </c>
      <c r="B1856" s="2" t="s">
        <v>3615</v>
      </c>
      <c r="C1856" s="2" t="s">
        <v>3615</v>
      </c>
      <c r="D1856" s="2" t="s">
        <v>3619</v>
      </c>
      <c r="E1856">
        <f t="shared" si="376"/>
        <v>9694</v>
      </c>
      <c r="F1856">
        <f t="shared" si="377"/>
        <v>5258</v>
      </c>
      <c r="G1856">
        <v>91</v>
      </c>
      <c r="H1856">
        <v>96</v>
      </c>
      <c r="I1856">
        <v>83</v>
      </c>
      <c r="J1856">
        <v>97</v>
      </c>
      <c r="K1856">
        <v>81</v>
      </c>
      <c r="L1856">
        <v>81</v>
      </c>
      <c r="M1856">
        <v>73</v>
      </c>
      <c r="N1856">
        <v>83</v>
      </c>
      <c r="O1856">
        <v>76</v>
      </c>
      <c r="P1856">
        <v>79</v>
      </c>
      <c r="Q1856">
        <v>90</v>
      </c>
      <c r="R1856">
        <v>88</v>
      </c>
      <c r="S1856">
        <v>90</v>
      </c>
      <c r="T1856">
        <v>77</v>
      </c>
      <c r="U1856">
        <v>81</v>
      </c>
      <c r="V1856">
        <v>86</v>
      </c>
      <c r="W1856">
        <v>83</v>
      </c>
      <c r="X1856">
        <v>78</v>
      </c>
      <c r="Y1856">
        <v>73</v>
      </c>
      <c r="Z1856">
        <v>73</v>
      </c>
      <c r="AA1856">
        <v>394</v>
      </c>
      <c r="AB1856">
        <v>346</v>
      </c>
      <c r="AC1856">
        <v>392</v>
      </c>
      <c r="AD1856">
        <v>510</v>
      </c>
      <c r="AE1856">
        <v>445</v>
      </c>
      <c r="AF1856">
        <v>377</v>
      </c>
      <c r="AG1856">
        <v>301</v>
      </c>
      <c r="AH1856">
        <v>238</v>
      </c>
      <c r="AI1856">
        <v>237</v>
      </c>
      <c r="AJ1856">
        <v>149</v>
      </c>
      <c r="AK1856">
        <v>99</v>
      </c>
      <c r="AL1856">
        <v>56</v>
      </c>
      <c r="AM1856">
        <v>55</v>
      </c>
      <c r="AN1856">
        <f t="shared" si="378"/>
        <v>4436</v>
      </c>
      <c r="AO1856">
        <v>102</v>
      </c>
      <c r="AP1856">
        <v>92</v>
      </c>
      <c r="AQ1856">
        <v>96</v>
      </c>
      <c r="AR1856">
        <v>77</v>
      </c>
      <c r="AS1856">
        <v>39</v>
      </c>
      <c r="AT1856">
        <v>70</v>
      </c>
      <c r="AU1856">
        <v>75</v>
      </c>
      <c r="AV1856">
        <v>67</v>
      </c>
      <c r="AW1856">
        <v>76</v>
      </c>
      <c r="AX1856">
        <v>51</v>
      </c>
      <c r="AY1856">
        <v>70</v>
      </c>
      <c r="AZ1856">
        <v>75</v>
      </c>
      <c r="BA1856">
        <v>77</v>
      </c>
      <c r="BB1856">
        <v>90</v>
      </c>
      <c r="BC1856">
        <v>50</v>
      </c>
      <c r="BD1856">
        <v>68</v>
      </c>
      <c r="BE1856">
        <v>68</v>
      </c>
      <c r="BF1856">
        <v>75</v>
      </c>
      <c r="BG1856">
        <v>77</v>
      </c>
      <c r="BH1856">
        <v>44</v>
      </c>
      <c r="BI1856">
        <v>360</v>
      </c>
      <c r="BJ1856">
        <v>368</v>
      </c>
      <c r="BK1856">
        <v>348</v>
      </c>
      <c r="BL1856">
        <v>297</v>
      </c>
      <c r="BM1856">
        <v>342</v>
      </c>
      <c r="BN1856">
        <v>305</v>
      </c>
      <c r="BO1856">
        <v>267</v>
      </c>
      <c r="BP1856">
        <v>201</v>
      </c>
      <c r="BQ1856">
        <v>148</v>
      </c>
      <c r="BR1856">
        <v>137</v>
      </c>
      <c r="BS1856">
        <v>96</v>
      </c>
      <c r="BT1856">
        <v>66</v>
      </c>
      <c r="BU1856">
        <v>62</v>
      </c>
      <c r="BV1856" s="40"/>
      <c r="BW1856" s="5">
        <f t="shared" si="381"/>
        <v>1018</v>
      </c>
      <c r="BX1856" s="5">
        <f t="shared" si="382"/>
        <v>495</v>
      </c>
      <c r="BY1856" s="5">
        <f t="shared" si="383"/>
        <v>886</v>
      </c>
      <c r="BZ1856" s="5">
        <f t="shared" si="384"/>
        <v>2263</v>
      </c>
      <c r="CA1856" s="5">
        <f t="shared" si="385"/>
        <v>596</v>
      </c>
      <c r="CB1856" s="40">
        <f t="shared" si="386"/>
        <v>890</v>
      </c>
      <c r="CC1856" s="40">
        <f t="shared" si="387"/>
        <v>428</v>
      </c>
      <c r="CD1856" s="40">
        <f t="shared" si="388"/>
        <v>849</v>
      </c>
      <c r="CE1856" s="40">
        <f t="shared" si="379"/>
        <v>1760</v>
      </c>
      <c r="CF1856" s="40">
        <f t="shared" si="380"/>
        <v>509</v>
      </c>
    </row>
    <row r="1857" spans="1:84" x14ac:dyDescent="0.25">
      <c r="A1857" s="73" t="s">
        <v>3620</v>
      </c>
      <c r="B1857" s="2" t="s">
        <v>3615</v>
      </c>
      <c r="C1857" s="2" t="s">
        <v>3615</v>
      </c>
      <c r="D1857" s="2" t="s">
        <v>3621</v>
      </c>
      <c r="E1857">
        <f t="shared" si="376"/>
        <v>7590</v>
      </c>
      <c r="F1857">
        <f t="shared" si="377"/>
        <v>4201</v>
      </c>
      <c r="G1857">
        <v>58</v>
      </c>
      <c r="H1857">
        <v>55</v>
      </c>
      <c r="I1857">
        <v>58</v>
      </c>
      <c r="J1857">
        <v>55</v>
      </c>
      <c r="K1857">
        <v>62</v>
      </c>
      <c r="L1857">
        <v>55</v>
      </c>
      <c r="M1857">
        <v>57</v>
      </c>
      <c r="N1857">
        <v>66</v>
      </c>
      <c r="O1857">
        <v>67</v>
      </c>
      <c r="P1857">
        <v>70</v>
      </c>
      <c r="Q1857">
        <v>71</v>
      </c>
      <c r="R1857">
        <v>69</v>
      </c>
      <c r="S1857">
        <v>67</v>
      </c>
      <c r="T1857">
        <v>61</v>
      </c>
      <c r="U1857">
        <v>60</v>
      </c>
      <c r="V1857">
        <v>62</v>
      </c>
      <c r="W1857">
        <v>60</v>
      </c>
      <c r="X1857">
        <v>53</v>
      </c>
      <c r="Y1857">
        <v>52</v>
      </c>
      <c r="Z1857">
        <v>54</v>
      </c>
      <c r="AA1857">
        <v>280</v>
      </c>
      <c r="AB1857">
        <v>245</v>
      </c>
      <c r="AC1857">
        <v>291</v>
      </c>
      <c r="AD1857">
        <v>323</v>
      </c>
      <c r="AE1857">
        <v>415</v>
      </c>
      <c r="AF1857">
        <v>290</v>
      </c>
      <c r="AG1857">
        <v>253</v>
      </c>
      <c r="AH1857">
        <v>249</v>
      </c>
      <c r="AI1857">
        <v>217</v>
      </c>
      <c r="AJ1857">
        <v>148</v>
      </c>
      <c r="AK1857">
        <v>140</v>
      </c>
      <c r="AL1857">
        <v>83</v>
      </c>
      <c r="AM1857">
        <v>55</v>
      </c>
      <c r="AN1857">
        <f t="shared" si="378"/>
        <v>3389</v>
      </c>
      <c r="AO1857">
        <v>46</v>
      </c>
      <c r="AP1857">
        <v>58</v>
      </c>
      <c r="AQ1857">
        <v>60</v>
      </c>
      <c r="AR1857">
        <v>67</v>
      </c>
      <c r="AS1857">
        <v>27</v>
      </c>
      <c r="AT1857">
        <v>60</v>
      </c>
      <c r="AU1857">
        <v>61</v>
      </c>
      <c r="AV1857">
        <v>55</v>
      </c>
      <c r="AW1857">
        <v>56</v>
      </c>
      <c r="AX1857">
        <v>33</v>
      </c>
      <c r="AY1857">
        <v>57</v>
      </c>
      <c r="AZ1857">
        <v>61</v>
      </c>
      <c r="BA1857">
        <v>63</v>
      </c>
      <c r="BB1857">
        <v>68</v>
      </c>
      <c r="BC1857">
        <v>48</v>
      </c>
      <c r="BD1857">
        <v>60</v>
      </c>
      <c r="BE1857">
        <v>58</v>
      </c>
      <c r="BF1857">
        <v>62</v>
      </c>
      <c r="BG1857">
        <v>61</v>
      </c>
      <c r="BH1857">
        <v>21</v>
      </c>
      <c r="BI1857">
        <v>235</v>
      </c>
      <c r="BJ1857">
        <v>231</v>
      </c>
      <c r="BK1857">
        <v>212</v>
      </c>
      <c r="BL1857">
        <v>212</v>
      </c>
      <c r="BM1857">
        <v>205</v>
      </c>
      <c r="BN1857">
        <v>235</v>
      </c>
      <c r="BO1857">
        <v>216</v>
      </c>
      <c r="BP1857">
        <v>192</v>
      </c>
      <c r="BQ1857">
        <v>186</v>
      </c>
      <c r="BR1857">
        <v>145</v>
      </c>
      <c r="BS1857">
        <v>95</v>
      </c>
      <c r="BT1857">
        <v>67</v>
      </c>
      <c r="BU1857">
        <v>76</v>
      </c>
      <c r="BV1857" s="40"/>
      <c r="BW1857" s="5">
        <f t="shared" si="381"/>
        <v>743</v>
      </c>
      <c r="BX1857" s="5">
        <f t="shared" si="382"/>
        <v>363</v>
      </c>
      <c r="BY1857" s="5">
        <f t="shared" si="383"/>
        <v>631</v>
      </c>
      <c r="BZ1857" s="5">
        <f t="shared" si="384"/>
        <v>1821</v>
      </c>
      <c r="CA1857" s="5">
        <f t="shared" si="385"/>
        <v>643</v>
      </c>
      <c r="CB1857" s="40">
        <f t="shared" si="386"/>
        <v>641</v>
      </c>
      <c r="CC1857" s="40">
        <f t="shared" si="387"/>
        <v>359</v>
      </c>
      <c r="CD1857" s="40">
        <f t="shared" si="388"/>
        <v>548</v>
      </c>
      <c r="CE1857" s="40">
        <f t="shared" si="379"/>
        <v>1272</v>
      </c>
      <c r="CF1857" s="40">
        <f t="shared" si="380"/>
        <v>569</v>
      </c>
    </row>
    <row r="1858" spans="1:84" x14ac:dyDescent="0.25">
      <c r="A1858" s="73" t="s">
        <v>3622</v>
      </c>
      <c r="B1858" s="2" t="s">
        <v>3615</v>
      </c>
      <c r="C1858" s="2" t="s">
        <v>3615</v>
      </c>
      <c r="D1858" s="2" t="s">
        <v>3623</v>
      </c>
      <c r="E1858">
        <f t="shared" si="376"/>
        <v>9199</v>
      </c>
      <c r="F1858">
        <f t="shared" si="377"/>
        <v>4949</v>
      </c>
      <c r="G1858">
        <v>60</v>
      </c>
      <c r="H1858">
        <v>74</v>
      </c>
      <c r="I1858">
        <v>62</v>
      </c>
      <c r="J1858">
        <v>74</v>
      </c>
      <c r="K1858">
        <v>64</v>
      </c>
      <c r="L1858">
        <v>71</v>
      </c>
      <c r="M1858">
        <v>59</v>
      </c>
      <c r="N1858">
        <v>64</v>
      </c>
      <c r="O1858">
        <v>67</v>
      </c>
      <c r="P1858">
        <v>72</v>
      </c>
      <c r="Q1858">
        <v>65</v>
      </c>
      <c r="R1858">
        <v>67</v>
      </c>
      <c r="S1858">
        <v>62</v>
      </c>
      <c r="T1858">
        <v>74</v>
      </c>
      <c r="U1858">
        <v>68</v>
      </c>
      <c r="V1858">
        <v>71</v>
      </c>
      <c r="W1858">
        <v>66</v>
      </c>
      <c r="X1858">
        <v>78</v>
      </c>
      <c r="Y1858">
        <v>63</v>
      </c>
      <c r="Z1858">
        <v>72</v>
      </c>
      <c r="AA1858">
        <v>310</v>
      </c>
      <c r="AB1858">
        <v>321</v>
      </c>
      <c r="AC1858">
        <v>352</v>
      </c>
      <c r="AD1858">
        <v>353</v>
      </c>
      <c r="AE1858">
        <v>428</v>
      </c>
      <c r="AF1858">
        <v>395</v>
      </c>
      <c r="AG1858">
        <v>367</v>
      </c>
      <c r="AH1858">
        <v>284</v>
      </c>
      <c r="AI1858">
        <v>244</v>
      </c>
      <c r="AJ1858">
        <v>222</v>
      </c>
      <c r="AK1858">
        <v>154</v>
      </c>
      <c r="AL1858">
        <v>85</v>
      </c>
      <c r="AM1858">
        <v>81</v>
      </c>
      <c r="AN1858">
        <f t="shared" si="378"/>
        <v>4250</v>
      </c>
      <c r="AO1858">
        <v>74</v>
      </c>
      <c r="AP1858">
        <v>63</v>
      </c>
      <c r="AQ1858">
        <v>77</v>
      </c>
      <c r="AR1858">
        <v>66</v>
      </c>
      <c r="AS1858">
        <v>40</v>
      </c>
      <c r="AT1858">
        <v>55</v>
      </c>
      <c r="AU1858">
        <v>70</v>
      </c>
      <c r="AV1858">
        <v>65</v>
      </c>
      <c r="AW1858">
        <v>65</v>
      </c>
      <c r="AX1858">
        <v>35</v>
      </c>
      <c r="AY1858">
        <v>68</v>
      </c>
      <c r="AZ1858">
        <v>69</v>
      </c>
      <c r="BA1858">
        <v>75</v>
      </c>
      <c r="BB1858">
        <v>63</v>
      </c>
      <c r="BC1858">
        <v>48</v>
      </c>
      <c r="BD1858">
        <v>66</v>
      </c>
      <c r="BE1858">
        <v>75</v>
      </c>
      <c r="BF1858">
        <v>64</v>
      </c>
      <c r="BG1858">
        <v>76</v>
      </c>
      <c r="BH1858">
        <v>24</v>
      </c>
      <c r="BI1858">
        <v>319</v>
      </c>
      <c r="BJ1858">
        <v>304</v>
      </c>
      <c r="BK1858">
        <v>279</v>
      </c>
      <c r="BL1858">
        <v>295</v>
      </c>
      <c r="BM1858">
        <v>258</v>
      </c>
      <c r="BN1858">
        <v>250</v>
      </c>
      <c r="BO1858">
        <v>257</v>
      </c>
      <c r="BP1858">
        <v>248</v>
      </c>
      <c r="BQ1858">
        <v>217</v>
      </c>
      <c r="BR1858">
        <v>237</v>
      </c>
      <c r="BS1858">
        <v>143</v>
      </c>
      <c r="BT1858">
        <v>99</v>
      </c>
      <c r="BU1858">
        <v>106</v>
      </c>
      <c r="BV1858" s="40"/>
      <c r="BW1858" s="5">
        <f t="shared" si="381"/>
        <v>799</v>
      </c>
      <c r="BX1858" s="5">
        <f t="shared" si="382"/>
        <v>419</v>
      </c>
      <c r="BY1858" s="5">
        <f t="shared" si="383"/>
        <v>766</v>
      </c>
      <c r="BZ1858" s="5">
        <f t="shared" si="384"/>
        <v>2179</v>
      </c>
      <c r="CA1858" s="5">
        <f t="shared" si="385"/>
        <v>786</v>
      </c>
      <c r="CB1858" s="40">
        <f t="shared" si="386"/>
        <v>747</v>
      </c>
      <c r="CC1858" s="40">
        <f t="shared" si="387"/>
        <v>391</v>
      </c>
      <c r="CD1858" s="40">
        <f t="shared" si="388"/>
        <v>723</v>
      </c>
      <c r="CE1858" s="40">
        <f t="shared" si="379"/>
        <v>1587</v>
      </c>
      <c r="CF1858" s="40">
        <f t="shared" si="380"/>
        <v>802</v>
      </c>
    </row>
    <row r="1859" spans="1:84" x14ac:dyDescent="0.25">
      <c r="A1859" s="73" t="s">
        <v>3624</v>
      </c>
      <c r="B1859" s="2" t="s">
        <v>3615</v>
      </c>
      <c r="C1859" s="2" t="s">
        <v>3615</v>
      </c>
      <c r="D1859" s="2" t="s">
        <v>3625</v>
      </c>
      <c r="E1859">
        <f t="shared" si="376"/>
        <v>4393</v>
      </c>
      <c r="F1859">
        <f t="shared" si="377"/>
        <v>2428</v>
      </c>
      <c r="G1859">
        <v>37</v>
      </c>
      <c r="H1859">
        <v>38</v>
      </c>
      <c r="I1859">
        <v>37</v>
      </c>
      <c r="J1859">
        <v>31</v>
      </c>
      <c r="K1859">
        <v>36</v>
      </c>
      <c r="L1859">
        <v>30</v>
      </c>
      <c r="M1859">
        <v>31</v>
      </c>
      <c r="N1859">
        <v>26</v>
      </c>
      <c r="O1859">
        <v>33</v>
      </c>
      <c r="P1859">
        <v>30</v>
      </c>
      <c r="Q1859">
        <v>35</v>
      </c>
      <c r="R1859">
        <v>35</v>
      </c>
      <c r="S1859">
        <v>39</v>
      </c>
      <c r="T1859">
        <v>36</v>
      </c>
      <c r="U1859">
        <v>28</v>
      </c>
      <c r="V1859">
        <v>27</v>
      </c>
      <c r="W1859">
        <v>33</v>
      </c>
      <c r="X1859">
        <v>30</v>
      </c>
      <c r="Y1859">
        <v>30</v>
      </c>
      <c r="Z1859">
        <v>34</v>
      </c>
      <c r="AA1859">
        <v>174</v>
      </c>
      <c r="AB1859">
        <v>180</v>
      </c>
      <c r="AC1859">
        <v>166</v>
      </c>
      <c r="AD1859">
        <v>198</v>
      </c>
      <c r="AE1859">
        <v>185</v>
      </c>
      <c r="AF1859">
        <v>173</v>
      </c>
      <c r="AG1859">
        <v>147</v>
      </c>
      <c r="AH1859">
        <v>164</v>
      </c>
      <c r="AI1859">
        <v>117</v>
      </c>
      <c r="AJ1859">
        <v>114</v>
      </c>
      <c r="AK1859">
        <v>71</v>
      </c>
      <c r="AL1859">
        <v>41</v>
      </c>
      <c r="AM1859">
        <v>42</v>
      </c>
      <c r="AN1859">
        <f t="shared" si="378"/>
        <v>1965</v>
      </c>
      <c r="AO1859">
        <v>34</v>
      </c>
      <c r="AP1859">
        <v>35</v>
      </c>
      <c r="AQ1859">
        <v>30</v>
      </c>
      <c r="AR1859">
        <v>34</v>
      </c>
      <c r="AS1859">
        <v>13</v>
      </c>
      <c r="AT1859">
        <v>29</v>
      </c>
      <c r="AU1859">
        <v>25</v>
      </c>
      <c r="AV1859">
        <v>31</v>
      </c>
      <c r="AW1859">
        <v>29</v>
      </c>
      <c r="AX1859">
        <v>20</v>
      </c>
      <c r="AY1859">
        <v>30</v>
      </c>
      <c r="AZ1859">
        <v>33</v>
      </c>
      <c r="BA1859">
        <v>33</v>
      </c>
      <c r="BB1859">
        <v>33</v>
      </c>
      <c r="BC1859">
        <v>23</v>
      </c>
      <c r="BD1859">
        <v>34</v>
      </c>
      <c r="BE1859">
        <v>27</v>
      </c>
      <c r="BF1859">
        <v>29</v>
      </c>
      <c r="BG1859">
        <v>31</v>
      </c>
      <c r="BH1859">
        <v>12</v>
      </c>
      <c r="BI1859">
        <v>173</v>
      </c>
      <c r="BJ1859">
        <v>144</v>
      </c>
      <c r="BK1859">
        <v>136</v>
      </c>
      <c r="BL1859">
        <v>121</v>
      </c>
      <c r="BM1859">
        <v>117</v>
      </c>
      <c r="BN1859">
        <v>145</v>
      </c>
      <c r="BO1859">
        <v>136</v>
      </c>
      <c r="BP1859">
        <v>118</v>
      </c>
      <c r="BQ1859">
        <v>90</v>
      </c>
      <c r="BR1859">
        <v>93</v>
      </c>
      <c r="BS1859">
        <v>46</v>
      </c>
      <c r="BT1859">
        <v>34</v>
      </c>
      <c r="BU1859">
        <v>47</v>
      </c>
      <c r="BV1859" s="40"/>
      <c r="BW1859" s="5">
        <f t="shared" si="381"/>
        <v>399</v>
      </c>
      <c r="BX1859" s="5">
        <f t="shared" si="382"/>
        <v>193</v>
      </c>
      <c r="BY1859" s="5">
        <f t="shared" si="383"/>
        <v>418</v>
      </c>
      <c r="BZ1859" s="5">
        <f t="shared" si="384"/>
        <v>1033</v>
      </c>
      <c r="CA1859" s="5">
        <f t="shared" si="385"/>
        <v>385</v>
      </c>
      <c r="CB1859" s="40">
        <f t="shared" si="386"/>
        <v>343</v>
      </c>
      <c r="CC1859" s="40">
        <f t="shared" si="387"/>
        <v>179</v>
      </c>
      <c r="CD1859" s="40">
        <f t="shared" si="388"/>
        <v>360</v>
      </c>
      <c r="CE1859" s="40">
        <f t="shared" si="379"/>
        <v>773</v>
      </c>
      <c r="CF1859" s="40">
        <f t="shared" si="380"/>
        <v>310</v>
      </c>
    </row>
    <row r="1860" spans="1:84" x14ac:dyDescent="0.25">
      <c r="A1860" s="73" t="s">
        <v>3626</v>
      </c>
      <c r="B1860" s="2" t="s">
        <v>3615</v>
      </c>
      <c r="C1860" s="2" t="s">
        <v>3627</v>
      </c>
      <c r="D1860" s="2" t="s">
        <v>3628</v>
      </c>
      <c r="E1860">
        <f t="shared" si="376"/>
        <v>13128</v>
      </c>
      <c r="F1860">
        <f t="shared" si="377"/>
        <v>7225</v>
      </c>
      <c r="G1860">
        <v>122</v>
      </c>
      <c r="H1860">
        <v>115</v>
      </c>
      <c r="I1860">
        <v>121</v>
      </c>
      <c r="J1860">
        <v>115</v>
      </c>
      <c r="K1860">
        <v>139</v>
      </c>
      <c r="L1860">
        <v>114</v>
      </c>
      <c r="M1860">
        <v>120</v>
      </c>
      <c r="N1860">
        <v>118</v>
      </c>
      <c r="O1860">
        <v>114</v>
      </c>
      <c r="P1860">
        <v>121</v>
      </c>
      <c r="Q1860">
        <v>108</v>
      </c>
      <c r="R1860">
        <v>130</v>
      </c>
      <c r="S1860">
        <v>117</v>
      </c>
      <c r="T1860">
        <v>107</v>
      </c>
      <c r="U1860">
        <v>112</v>
      </c>
      <c r="V1860">
        <v>115</v>
      </c>
      <c r="W1860">
        <v>108</v>
      </c>
      <c r="X1860">
        <v>104</v>
      </c>
      <c r="Y1860">
        <v>107</v>
      </c>
      <c r="Z1860">
        <v>114</v>
      </c>
      <c r="AA1860">
        <v>536</v>
      </c>
      <c r="AB1860">
        <v>441</v>
      </c>
      <c r="AC1860">
        <v>483</v>
      </c>
      <c r="AD1860">
        <v>522</v>
      </c>
      <c r="AE1860">
        <v>651</v>
      </c>
      <c r="AF1860">
        <v>631</v>
      </c>
      <c r="AG1860">
        <v>432</v>
      </c>
      <c r="AH1860">
        <v>347</v>
      </c>
      <c r="AI1860">
        <v>309</v>
      </c>
      <c r="AJ1860">
        <v>240</v>
      </c>
      <c r="AK1860">
        <v>116</v>
      </c>
      <c r="AL1860">
        <v>99</v>
      </c>
      <c r="AM1860">
        <v>97</v>
      </c>
      <c r="AN1860">
        <f t="shared" si="378"/>
        <v>5903</v>
      </c>
      <c r="AO1860">
        <v>117</v>
      </c>
      <c r="AP1860">
        <v>129</v>
      </c>
      <c r="AQ1860">
        <v>126</v>
      </c>
      <c r="AR1860">
        <v>131</v>
      </c>
      <c r="AS1860">
        <v>45</v>
      </c>
      <c r="AT1860">
        <v>109</v>
      </c>
      <c r="AU1860">
        <v>103</v>
      </c>
      <c r="AV1860">
        <v>110</v>
      </c>
      <c r="AW1860">
        <v>115</v>
      </c>
      <c r="AX1860">
        <v>65</v>
      </c>
      <c r="AY1860">
        <v>122</v>
      </c>
      <c r="AZ1860">
        <v>106</v>
      </c>
      <c r="BA1860">
        <v>117</v>
      </c>
      <c r="BB1860">
        <v>125</v>
      </c>
      <c r="BC1860">
        <v>73</v>
      </c>
      <c r="BD1860">
        <v>97</v>
      </c>
      <c r="BE1860">
        <v>99</v>
      </c>
      <c r="BF1860">
        <v>100</v>
      </c>
      <c r="BG1860">
        <v>95</v>
      </c>
      <c r="BH1860">
        <v>43</v>
      </c>
      <c r="BI1860">
        <v>451</v>
      </c>
      <c r="BJ1860">
        <v>451</v>
      </c>
      <c r="BK1860">
        <v>429</v>
      </c>
      <c r="BL1860">
        <v>403</v>
      </c>
      <c r="BM1860">
        <v>378</v>
      </c>
      <c r="BN1860">
        <v>356</v>
      </c>
      <c r="BO1860">
        <v>355</v>
      </c>
      <c r="BP1860">
        <v>329</v>
      </c>
      <c r="BQ1860">
        <v>225</v>
      </c>
      <c r="BR1860">
        <v>180</v>
      </c>
      <c r="BS1860">
        <v>118</v>
      </c>
      <c r="BT1860">
        <v>85</v>
      </c>
      <c r="BU1860">
        <v>116</v>
      </c>
      <c r="BV1860" s="40"/>
      <c r="BW1860" s="5">
        <f t="shared" si="381"/>
        <v>1437</v>
      </c>
      <c r="BX1860" s="5">
        <f t="shared" si="382"/>
        <v>663</v>
      </c>
      <c r="BY1860" s="5">
        <f t="shared" si="383"/>
        <v>1198</v>
      </c>
      <c r="BZ1860" s="5">
        <f t="shared" si="384"/>
        <v>3066</v>
      </c>
      <c r="CA1860" s="5">
        <f t="shared" si="385"/>
        <v>861</v>
      </c>
      <c r="CB1860" s="40">
        <f t="shared" si="386"/>
        <v>1278</v>
      </c>
      <c r="CC1860" s="40">
        <f t="shared" si="387"/>
        <v>611</v>
      </c>
      <c r="CD1860" s="40">
        <f t="shared" si="388"/>
        <v>1040</v>
      </c>
      <c r="CE1860" s="40">
        <f t="shared" si="379"/>
        <v>2250</v>
      </c>
      <c r="CF1860" s="40">
        <f t="shared" si="380"/>
        <v>724</v>
      </c>
    </row>
    <row r="1861" spans="1:84" x14ac:dyDescent="0.25">
      <c r="A1861" s="73" t="s">
        <v>3629</v>
      </c>
      <c r="B1861" s="2" t="s">
        <v>3615</v>
      </c>
      <c r="C1861" s="2" t="s">
        <v>3627</v>
      </c>
      <c r="D1861" s="2" t="s">
        <v>3630</v>
      </c>
      <c r="E1861">
        <f t="shared" si="376"/>
        <v>2300</v>
      </c>
      <c r="F1861">
        <f t="shared" si="377"/>
        <v>1269</v>
      </c>
      <c r="G1861">
        <v>13</v>
      </c>
      <c r="H1861">
        <v>18</v>
      </c>
      <c r="I1861">
        <v>14</v>
      </c>
      <c r="J1861">
        <v>16</v>
      </c>
      <c r="K1861">
        <v>18</v>
      </c>
      <c r="L1861">
        <v>13</v>
      </c>
      <c r="M1861">
        <v>15</v>
      </c>
      <c r="N1861">
        <v>16</v>
      </c>
      <c r="O1861">
        <v>16</v>
      </c>
      <c r="P1861">
        <v>15</v>
      </c>
      <c r="Q1861">
        <v>18</v>
      </c>
      <c r="R1861">
        <v>19</v>
      </c>
      <c r="S1861">
        <v>18</v>
      </c>
      <c r="T1861">
        <v>19</v>
      </c>
      <c r="U1861">
        <v>17</v>
      </c>
      <c r="V1861">
        <v>15</v>
      </c>
      <c r="W1861">
        <v>14</v>
      </c>
      <c r="X1861">
        <v>12</v>
      </c>
      <c r="Y1861">
        <v>13</v>
      </c>
      <c r="Z1861">
        <v>13</v>
      </c>
      <c r="AA1861">
        <v>66</v>
      </c>
      <c r="AB1861">
        <v>66</v>
      </c>
      <c r="AC1861">
        <v>90</v>
      </c>
      <c r="AD1861">
        <v>94</v>
      </c>
      <c r="AE1861">
        <v>99</v>
      </c>
      <c r="AF1861">
        <v>98</v>
      </c>
      <c r="AG1861">
        <v>83</v>
      </c>
      <c r="AH1861">
        <v>75</v>
      </c>
      <c r="AI1861">
        <v>79</v>
      </c>
      <c r="AJ1861">
        <v>63</v>
      </c>
      <c r="AK1861">
        <v>59</v>
      </c>
      <c r="AL1861">
        <v>45</v>
      </c>
      <c r="AM1861">
        <v>40</v>
      </c>
      <c r="AN1861">
        <f t="shared" si="378"/>
        <v>1031</v>
      </c>
      <c r="AO1861">
        <v>17</v>
      </c>
      <c r="AP1861">
        <v>16</v>
      </c>
      <c r="AQ1861">
        <v>18</v>
      </c>
      <c r="AR1861">
        <v>17</v>
      </c>
      <c r="AS1861">
        <v>6</v>
      </c>
      <c r="AT1861">
        <v>15</v>
      </c>
      <c r="AU1861">
        <v>16</v>
      </c>
      <c r="AV1861">
        <v>16</v>
      </c>
      <c r="AW1861">
        <v>17</v>
      </c>
      <c r="AX1861">
        <v>9</v>
      </c>
      <c r="AY1861">
        <v>17</v>
      </c>
      <c r="AZ1861">
        <v>17</v>
      </c>
      <c r="BA1861">
        <v>18</v>
      </c>
      <c r="BB1861">
        <v>16</v>
      </c>
      <c r="BC1861">
        <v>8</v>
      </c>
      <c r="BD1861">
        <v>13</v>
      </c>
      <c r="BE1861">
        <v>12</v>
      </c>
      <c r="BF1861">
        <v>12</v>
      </c>
      <c r="BG1861">
        <v>10</v>
      </c>
      <c r="BH1861">
        <v>4</v>
      </c>
      <c r="BI1861">
        <v>50</v>
      </c>
      <c r="BJ1861">
        <v>63</v>
      </c>
      <c r="BK1861">
        <v>63</v>
      </c>
      <c r="BL1861">
        <v>67</v>
      </c>
      <c r="BM1861">
        <v>76</v>
      </c>
      <c r="BN1861">
        <v>62</v>
      </c>
      <c r="BO1861">
        <v>56</v>
      </c>
      <c r="BP1861">
        <v>68</v>
      </c>
      <c r="BQ1861">
        <v>65</v>
      </c>
      <c r="BR1861">
        <v>58</v>
      </c>
      <c r="BS1861">
        <v>48</v>
      </c>
      <c r="BT1861">
        <v>37</v>
      </c>
      <c r="BU1861">
        <v>44</v>
      </c>
      <c r="BV1861" s="40"/>
      <c r="BW1861" s="5">
        <f t="shared" si="381"/>
        <v>191</v>
      </c>
      <c r="BX1861" s="5">
        <f t="shared" si="382"/>
        <v>95</v>
      </c>
      <c r="BY1861" s="5">
        <f t="shared" si="383"/>
        <v>158</v>
      </c>
      <c r="BZ1861" s="5">
        <f t="shared" si="384"/>
        <v>539</v>
      </c>
      <c r="CA1861" s="5">
        <f t="shared" si="385"/>
        <v>286</v>
      </c>
      <c r="CB1861" s="40">
        <f t="shared" si="386"/>
        <v>181</v>
      </c>
      <c r="CC1861" s="40">
        <f t="shared" si="387"/>
        <v>79</v>
      </c>
      <c r="CD1861" s="40">
        <f t="shared" si="388"/>
        <v>127</v>
      </c>
      <c r="CE1861" s="40">
        <f t="shared" si="379"/>
        <v>392</v>
      </c>
      <c r="CF1861" s="40">
        <f t="shared" si="380"/>
        <v>252</v>
      </c>
    </row>
    <row r="1862" spans="1:84" x14ac:dyDescent="0.25">
      <c r="A1862" s="73" t="s">
        <v>3631</v>
      </c>
      <c r="B1862" s="2" t="s">
        <v>3615</v>
      </c>
      <c r="C1862" s="2" t="s">
        <v>3627</v>
      </c>
      <c r="D1862" s="2" t="s">
        <v>3632</v>
      </c>
      <c r="E1862">
        <f t="shared" si="376"/>
        <v>5789</v>
      </c>
      <c r="F1862">
        <f t="shared" si="377"/>
        <v>3147</v>
      </c>
      <c r="G1862">
        <v>66</v>
      </c>
      <c r="H1862">
        <v>56</v>
      </c>
      <c r="I1862">
        <v>58</v>
      </c>
      <c r="J1862">
        <v>58</v>
      </c>
      <c r="K1862">
        <v>57</v>
      </c>
      <c r="L1862">
        <v>53</v>
      </c>
      <c r="M1862">
        <v>56</v>
      </c>
      <c r="N1862">
        <v>54</v>
      </c>
      <c r="O1862">
        <v>47</v>
      </c>
      <c r="P1862">
        <v>60</v>
      </c>
      <c r="Q1862">
        <v>50</v>
      </c>
      <c r="R1862">
        <v>53</v>
      </c>
      <c r="S1862">
        <v>53</v>
      </c>
      <c r="T1862">
        <v>59</v>
      </c>
      <c r="U1862">
        <v>48</v>
      </c>
      <c r="V1862">
        <v>43</v>
      </c>
      <c r="W1862">
        <v>42</v>
      </c>
      <c r="X1862">
        <v>45</v>
      </c>
      <c r="Y1862">
        <v>45</v>
      </c>
      <c r="Z1862">
        <v>44</v>
      </c>
      <c r="AA1862">
        <v>259</v>
      </c>
      <c r="AB1862">
        <v>232</v>
      </c>
      <c r="AC1862">
        <v>240</v>
      </c>
      <c r="AD1862">
        <v>242</v>
      </c>
      <c r="AE1862">
        <v>251</v>
      </c>
      <c r="AF1862">
        <v>230</v>
      </c>
      <c r="AG1862">
        <v>169</v>
      </c>
      <c r="AH1862">
        <v>153</v>
      </c>
      <c r="AI1862">
        <v>112</v>
      </c>
      <c r="AJ1862">
        <v>85</v>
      </c>
      <c r="AK1862">
        <v>72</v>
      </c>
      <c r="AL1862">
        <v>33</v>
      </c>
      <c r="AM1862">
        <v>22</v>
      </c>
      <c r="AN1862">
        <f t="shared" si="378"/>
        <v>2642</v>
      </c>
      <c r="AO1862">
        <v>54</v>
      </c>
      <c r="AP1862">
        <v>62</v>
      </c>
      <c r="AQ1862">
        <v>59</v>
      </c>
      <c r="AR1862">
        <v>60</v>
      </c>
      <c r="AS1862">
        <v>25</v>
      </c>
      <c r="AT1862">
        <v>47</v>
      </c>
      <c r="AU1862">
        <v>44</v>
      </c>
      <c r="AV1862">
        <v>47</v>
      </c>
      <c r="AW1862">
        <v>57</v>
      </c>
      <c r="AX1862">
        <v>31</v>
      </c>
      <c r="AY1862">
        <v>56</v>
      </c>
      <c r="AZ1862">
        <v>57</v>
      </c>
      <c r="BA1862">
        <v>57</v>
      </c>
      <c r="BB1862">
        <v>49</v>
      </c>
      <c r="BC1862">
        <v>36</v>
      </c>
      <c r="BD1862">
        <v>53</v>
      </c>
      <c r="BE1862">
        <v>48</v>
      </c>
      <c r="BF1862">
        <v>43</v>
      </c>
      <c r="BG1862">
        <v>43</v>
      </c>
      <c r="BH1862">
        <v>19</v>
      </c>
      <c r="BI1862">
        <v>210</v>
      </c>
      <c r="BJ1862">
        <v>220</v>
      </c>
      <c r="BK1862">
        <v>232</v>
      </c>
      <c r="BL1862">
        <v>165</v>
      </c>
      <c r="BM1862">
        <v>151</v>
      </c>
      <c r="BN1862">
        <v>153</v>
      </c>
      <c r="BO1862">
        <v>169</v>
      </c>
      <c r="BP1862">
        <v>106</v>
      </c>
      <c r="BQ1862">
        <v>83</v>
      </c>
      <c r="BR1862">
        <v>65</v>
      </c>
      <c r="BS1862">
        <v>65</v>
      </c>
      <c r="BT1862">
        <v>37</v>
      </c>
      <c r="BU1862">
        <v>39</v>
      </c>
      <c r="BV1862" s="40"/>
      <c r="BW1862" s="5">
        <f t="shared" si="381"/>
        <v>668</v>
      </c>
      <c r="BX1862" s="5">
        <f t="shared" si="382"/>
        <v>290</v>
      </c>
      <c r="BY1862" s="5">
        <f t="shared" si="383"/>
        <v>580</v>
      </c>
      <c r="BZ1862" s="5">
        <f t="shared" si="384"/>
        <v>1285</v>
      </c>
      <c r="CA1862" s="5">
        <f t="shared" si="385"/>
        <v>324</v>
      </c>
      <c r="CB1862" s="40">
        <f t="shared" si="386"/>
        <v>599</v>
      </c>
      <c r="CC1862" s="40">
        <f t="shared" si="387"/>
        <v>286</v>
      </c>
      <c r="CD1862" s="40">
        <f t="shared" si="388"/>
        <v>492</v>
      </c>
      <c r="CE1862" s="40">
        <f t="shared" si="379"/>
        <v>976</v>
      </c>
      <c r="CF1862" s="40">
        <f t="shared" si="380"/>
        <v>289</v>
      </c>
    </row>
    <row r="1863" spans="1:84" x14ac:dyDescent="0.25">
      <c r="A1863" s="73" t="s">
        <v>3633</v>
      </c>
      <c r="B1863" s="2" t="s">
        <v>3615</v>
      </c>
      <c r="C1863" s="2" t="s">
        <v>3634</v>
      </c>
      <c r="D1863" s="2" t="s">
        <v>3634</v>
      </c>
      <c r="E1863">
        <f t="shared" si="376"/>
        <v>23449</v>
      </c>
      <c r="F1863">
        <f t="shared" si="377"/>
        <v>12662</v>
      </c>
      <c r="G1863">
        <v>225</v>
      </c>
      <c r="H1863">
        <v>226</v>
      </c>
      <c r="I1863">
        <v>216</v>
      </c>
      <c r="J1863">
        <v>225</v>
      </c>
      <c r="K1863">
        <v>226</v>
      </c>
      <c r="L1863">
        <v>207</v>
      </c>
      <c r="M1863">
        <v>170</v>
      </c>
      <c r="N1863">
        <v>212</v>
      </c>
      <c r="O1863">
        <v>183</v>
      </c>
      <c r="P1863">
        <v>177</v>
      </c>
      <c r="Q1863">
        <v>180</v>
      </c>
      <c r="R1863">
        <v>210</v>
      </c>
      <c r="S1863">
        <v>183</v>
      </c>
      <c r="T1863">
        <v>209</v>
      </c>
      <c r="U1863">
        <v>210</v>
      </c>
      <c r="V1863">
        <v>190</v>
      </c>
      <c r="W1863">
        <v>214</v>
      </c>
      <c r="X1863">
        <v>201</v>
      </c>
      <c r="Y1863">
        <v>221</v>
      </c>
      <c r="Z1863">
        <v>239</v>
      </c>
      <c r="AA1863">
        <v>1013</v>
      </c>
      <c r="AB1863">
        <v>959</v>
      </c>
      <c r="AC1863">
        <v>1025</v>
      </c>
      <c r="AD1863">
        <v>990</v>
      </c>
      <c r="AE1863">
        <v>1082</v>
      </c>
      <c r="AF1863">
        <v>1008</v>
      </c>
      <c r="AG1863">
        <v>650</v>
      </c>
      <c r="AH1863">
        <v>655</v>
      </c>
      <c r="AI1863">
        <v>468</v>
      </c>
      <c r="AJ1863">
        <v>302</v>
      </c>
      <c r="AK1863">
        <v>158</v>
      </c>
      <c r="AL1863">
        <v>117</v>
      </c>
      <c r="AM1863">
        <v>111</v>
      </c>
      <c r="AN1863">
        <f t="shared" si="378"/>
        <v>10787</v>
      </c>
      <c r="AO1863">
        <v>243</v>
      </c>
      <c r="AP1863">
        <v>235</v>
      </c>
      <c r="AQ1863">
        <v>234</v>
      </c>
      <c r="AR1863">
        <v>217</v>
      </c>
      <c r="AS1863">
        <v>87</v>
      </c>
      <c r="AT1863">
        <v>171</v>
      </c>
      <c r="AU1863">
        <v>207</v>
      </c>
      <c r="AV1863">
        <v>166</v>
      </c>
      <c r="AW1863">
        <v>199</v>
      </c>
      <c r="AX1863">
        <v>136</v>
      </c>
      <c r="AY1863">
        <v>204</v>
      </c>
      <c r="AZ1863">
        <v>179</v>
      </c>
      <c r="BA1863">
        <v>215</v>
      </c>
      <c r="BB1863">
        <v>202</v>
      </c>
      <c r="BC1863">
        <v>144</v>
      </c>
      <c r="BD1863">
        <v>232</v>
      </c>
      <c r="BE1863">
        <v>223</v>
      </c>
      <c r="BF1863">
        <v>244</v>
      </c>
      <c r="BG1863">
        <v>222</v>
      </c>
      <c r="BH1863">
        <v>71</v>
      </c>
      <c r="BI1863">
        <v>964</v>
      </c>
      <c r="BJ1863">
        <v>906</v>
      </c>
      <c r="BK1863">
        <v>746</v>
      </c>
      <c r="BL1863">
        <v>705</v>
      </c>
      <c r="BM1863">
        <v>831</v>
      </c>
      <c r="BN1863">
        <v>615</v>
      </c>
      <c r="BO1863">
        <v>679</v>
      </c>
      <c r="BP1863">
        <v>467</v>
      </c>
      <c r="BQ1863">
        <v>371</v>
      </c>
      <c r="BR1863">
        <v>299</v>
      </c>
      <c r="BS1863">
        <v>153</v>
      </c>
      <c r="BT1863">
        <v>93</v>
      </c>
      <c r="BU1863">
        <v>127</v>
      </c>
      <c r="BV1863" s="40"/>
      <c r="BW1863" s="5">
        <f t="shared" si="381"/>
        <v>2457</v>
      </c>
      <c r="BX1863" s="5">
        <f t="shared" si="382"/>
        <v>1207</v>
      </c>
      <c r="BY1863" s="5">
        <f t="shared" si="383"/>
        <v>2432</v>
      </c>
      <c r="BZ1863" s="5">
        <f t="shared" si="384"/>
        <v>5410</v>
      </c>
      <c r="CA1863" s="5">
        <f t="shared" si="385"/>
        <v>1156</v>
      </c>
      <c r="CB1863" s="40">
        <f t="shared" si="386"/>
        <v>2278</v>
      </c>
      <c r="CC1863" s="40">
        <f t="shared" si="387"/>
        <v>1260</v>
      </c>
      <c r="CD1863" s="40">
        <f t="shared" si="388"/>
        <v>2163</v>
      </c>
      <c r="CE1863" s="40">
        <f t="shared" si="379"/>
        <v>4043</v>
      </c>
      <c r="CF1863" s="40">
        <f t="shared" si="380"/>
        <v>1043</v>
      </c>
    </row>
    <row r="1864" spans="1:84" x14ac:dyDescent="0.25">
      <c r="A1864" s="73" t="s">
        <v>3635</v>
      </c>
      <c r="B1864" s="2" t="s">
        <v>3615</v>
      </c>
      <c r="C1864" s="2" t="s">
        <v>3634</v>
      </c>
      <c r="D1864" s="2" t="s">
        <v>3636</v>
      </c>
      <c r="E1864">
        <f t="shared" si="376"/>
        <v>24620</v>
      </c>
      <c r="F1864">
        <f t="shared" si="377"/>
        <v>13804</v>
      </c>
      <c r="G1864">
        <v>252</v>
      </c>
      <c r="H1864">
        <v>283</v>
      </c>
      <c r="I1864">
        <v>246</v>
      </c>
      <c r="J1864">
        <v>254</v>
      </c>
      <c r="K1864">
        <v>264</v>
      </c>
      <c r="L1864">
        <v>226</v>
      </c>
      <c r="M1864">
        <v>227</v>
      </c>
      <c r="N1864">
        <v>247</v>
      </c>
      <c r="O1864">
        <v>259</v>
      </c>
      <c r="P1864">
        <v>271</v>
      </c>
      <c r="Q1864">
        <v>236</v>
      </c>
      <c r="R1864">
        <v>234</v>
      </c>
      <c r="S1864">
        <v>262</v>
      </c>
      <c r="T1864">
        <v>245</v>
      </c>
      <c r="U1864">
        <v>262</v>
      </c>
      <c r="V1864">
        <v>245</v>
      </c>
      <c r="W1864">
        <v>238</v>
      </c>
      <c r="X1864">
        <v>246</v>
      </c>
      <c r="Y1864">
        <v>251</v>
      </c>
      <c r="Z1864">
        <v>244</v>
      </c>
      <c r="AA1864">
        <v>1218</v>
      </c>
      <c r="AB1864">
        <v>1188</v>
      </c>
      <c r="AC1864">
        <v>1218</v>
      </c>
      <c r="AD1864">
        <v>1170</v>
      </c>
      <c r="AE1864">
        <v>1195</v>
      </c>
      <c r="AF1864">
        <v>831</v>
      </c>
      <c r="AG1864">
        <v>660</v>
      </c>
      <c r="AH1864">
        <v>508</v>
      </c>
      <c r="AI1864">
        <v>321</v>
      </c>
      <c r="AJ1864">
        <v>238</v>
      </c>
      <c r="AK1864">
        <v>143</v>
      </c>
      <c r="AL1864">
        <v>66</v>
      </c>
      <c r="AM1864">
        <v>56</v>
      </c>
      <c r="AN1864">
        <f t="shared" si="378"/>
        <v>10816</v>
      </c>
      <c r="AO1864">
        <v>308</v>
      </c>
      <c r="AP1864">
        <v>271</v>
      </c>
      <c r="AQ1864">
        <v>300</v>
      </c>
      <c r="AR1864">
        <v>286</v>
      </c>
      <c r="AS1864">
        <v>115</v>
      </c>
      <c r="AT1864">
        <v>244</v>
      </c>
      <c r="AU1864">
        <v>245</v>
      </c>
      <c r="AV1864">
        <v>227</v>
      </c>
      <c r="AW1864">
        <v>221</v>
      </c>
      <c r="AX1864">
        <v>126</v>
      </c>
      <c r="AY1864">
        <v>247</v>
      </c>
      <c r="AZ1864">
        <v>253</v>
      </c>
      <c r="BA1864">
        <v>231</v>
      </c>
      <c r="BB1864">
        <v>246</v>
      </c>
      <c r="BC1864">
        <v>137</v>
      </c>
      <c r="BD1864">
        <v>209</v>
      </c>
      <c r="BE1864">
        <v>211</v>
      </c>
      <c r="BF1864">
        <v>202</v>
      </c>
      <c r="BG1864">
        <v>197</v>
      </c>
      <c r="BH1864">
        <v>98</v>
      </c>
      <c r="BI1864">
        <v>1026</v>
      </c>
      <c r="BJ1864">
        <v>883</v>
      </c>
      <c r="BK1864">
        <v>888</v>
      </c>
      <c r="BL1864">
        <v>833</v>
      </c>
      <c r="BM1864">
        <v>666</v>
      </c>
      <c r="BN1864">
        <v>528</v>
      </c>
      <c r="BO1864">
        <v>443</v>
      </c>
      <c r="BP1864">
        <v>410</v>
      </c>
      <c r="BQ1864">
        <v>310</v>
      </c>
      <c r="BR1864">
        <v>179</v>
      </c>
      <c r="BS1864">
        <v>129</v>
      </c>
      <c r="BT1864">
        <v>66</v>
      </c>
      <c r="BU1864">
        <v>81</v>
      </c>
      <c r="BV1864" s="40"/>
      <c r="BW1864" s="5">
        <f t="shared" si="381"/>
        <v>2999</v>
      </c>
      <c r="BX1864" s="5">
        <f t="shared" si="382"/>
        <v>1498</v>
      </c>
      <c r="BY1864" s="5">
        <f t="shared" si="383"/>
        <v>2901</v>
      </c>
      <c r="BZ1864" s="5">
        <f t="shared" si="384"/>
        <v>5582</v>
      </c>
      <c r="CA1864" s="5">
        <f t="shared" si="385"/>
        <v>824</v>
      </c>
      <c r="CB1864" s="40">
        <f t="shared" si="386"/>
        <v>2843</v>
      </c>
      <c r="CC1864" s="40">
        <f t="shared" si="387"/>
        <v>1236</v>
      </c>
      <c r="CD1864" s="40">
        <f t="shared" si="388"/>
        <v>2204</v>
      </c>
      <c r="CE1864" s="40">
        <f t="shared" si="379"/>
        <v>3768</v>
      </c>
      <c r="CF1864" s="40">
        <f t="shared" si="380"/>
        <v>765</v>
      </c>
    </row>
    <row r="1865" spans="1:84" x14ac:dyDescent="0.25">
      <c r="A1865" s="73" t="s">
        <v>3637</v>
      </c>
      <c r="B1865" s="2" t="s">
        <v>3615</v>
      </c>
      <c r="C1865" s="2" t="s">
        <v>3634</v>
      </c>
      <c r="D1865" s="2" t="s">
        <v>3638</v>
      </c>
      <c r="E1865">
        <f t="shared" ref="E1865:E1883" si="389">F1865+AN1865</f>
        <v>2543</v>
      </c>
      <c r="F1865">
        <f t="shared" ref="F1865:F1883" si="390">SUM(G1865:AM1865)</f>
        <v>1377</v>
      </c>
      <c r="G1865">
        <v>20</v>
      </c>
      <c r="H1865">
        <v>22</v>
      </c>
      <c r="I1865">
        <v>25</v>
      </c>
      <c r="J1865">
        <v>23</v>
      </c>
      <c r="K1865">
        <v>30</v>
      </c>
      <c r="L1865">
        <v>24</v>
      </c>
      <c r="M1865">
        <v>26</v>
      </c>
      <c r="N1865">
        <v>27</v>
      </c>
      <c r="O1865">
        <v>23</v>
      </c>
      <c r="P1865">
        <v>26</v>
      </c>
      <c r="Q1865">
        <v>28</v>
      </c>
      <c r="R1865">
        <v>25</v>
      </c>
      <c r="S1865">
        <v>30</v>
      </c>
      <c r="T1865">
        <v>24</v>
      </c>
      <c r="U1865">
        <v>24</v>
      </c>
      <c r="V1865">
        <v>24</v>
      </c>
      <c r="W1865">
        <v>23</v>
      </c>
      <c r="X1865">
        <v>23</v>
      </c>
      <c r="Y1865">
        <v>23</v>
      </c>
      <c r="Z1865">
        <v>23</v>
      </c>
      <c r="AA1865">
        <v>95</v>
      </c>
      <c r="AB1865">
        <v>106</v>
      </c>
      <c r="AC1865">
        <v>78</v>
      </c>
      <c r="AD1865">
        <v>109</v>
      </c>
      <c r="AE1865">
        <v>101</v>
      </c>
      <c r="AF1865">
        <v>100</v>
      </c>
      <c r="AG1865">
        <v>49</v>
      </c>
      <c r="AH1865">
        <v>69</v>
      </c>
      <c r="AI1865">
        <v>71</v>
      </c>
      <c r="AJ1865">
        <v>45</v>
      </c>
      <c r="AK1865">
        <v>31</v>
      </c>
      <c r="AL1865">
        <v>14</v>
      </c>
      <c r="AM1865">
        <v>16</v>
      </c>
      <c r="AN1865">
        <f t="shared" si="378"/>
        <v>1166</v>
      </c>
      <c r="AO1865">
        <v>16</v>
      </c>
      <c r="AP1865">
        <v>23</v>
      </c>
      <c r="AQ1865">
        <v>22</v>
      </c>
      <c r="AR1865">
        <v>26</v>
      </c>
      <c r="AS1865">
        <v>13</v>
      </c>
      <c r="AT1865">
        <v>25</v>
      </c>
      <c r="AU1865">
        <v>24</v>
      </c>
      <c r="AV1865">
        <v>24</v>
      </c>
      <c r="AW1865">
        <v>28</v>
      </c>
      <c r="AX1865">
        <v>16</v>
      </c>
      <c r="AY1865">
        <v>24</v>
      </c>
      <c r="AZ1865">
        <v>27</v>
      </c>
      <c r="BA1865">
        <v>24</v>
      </c>
      <c r="BB1865">
        <v>30</v>
      </c>
      <c r="BC1865">
        <v>19</v>
      </c>
      <c r="BD1865">
        <v>27</v>
      </c>
      <c r="BE1865">
        <v>25</v>
      </c>
      <c r="BF1865">
        <v>24</v>
      </c>
      <c r="BG1865">
        <v>23</v>
      </c>
      <c r="BH1865">
        <v>8</v>
      </c>
      <c r="BI1865">
        <v>109</v>
      </c>
      <c r="BJ1865">
        <v>79</v>
      </c>
      <c r="BK1865">
        <v>75</v>
      </c>
      <c r="BL1865">
        <v>63</v>
      </c>
      <c r="BM1865">
        <v>77</v>
      </c>
      <c r="BN1865">
        <v>61</v>
      </c>
      <c r="BO1865">
        <v>49</v>
      </c>
      <c r="BP1865">
        <v>54</v>
      </c>
      <c r="BQ1865">
        <v>59</v>
      </c>
      <c r="BR1865">
        <v>35</v>
      </c>
      <c r="BS1865">
        <v>27</v>
      </c>
      <c r="BT1865">
        <v>11</v>
      </c>
      <c r="BU1865">
        <v>19</v>
      </c>
      <c r="BV1865" s="40"/>
      <c r="BW1865" s="5">
        <f t="shared" si="381"/>
        <v>299</v>
      </c>
      <c r="BX1865" s="5">
        <f t="shared" si="382"/>
        <v>148</v>
      </c>
      <c r="BY1865" s="5">
        <f t="shared" si="383"/>
        <v>247</v>
      </c>
      <c r="BZ1865" s="5">
        <f t="shared" si="384"/>
        <v>506</v>
      </c>
      <c r="CA1865" s="5">
        <f t="shared" si="385"/>
        <v>177</v>
      </c>
      <c r="CB1865" s="40">
        <f t="shared" si="386"/>
        <v>268</v>
      </c>
      <c r="CC1865" s="40">
        <f t="shared" si="387"/>
        <v>149</v>
      </c>
      <c r="CD1865" s="40">
        <f t="shared" si="388"/>
        <v>219</v>
      </c>
      <c r="CE1865" s="40">
        <f t="shared" si="379"/>
        <v>379</v>
      </c>
      <c r="CF1865" s="40">
        <f t="shared" si="380"/>
        <v>151</v>
      </c>
    </row>
    <row r="1866" spans="1:84" x14ac:dyDescent="0.25">
      <c r="A1866" s="73" t="s">
        <v>3639</v>
      </c>
      <c r="B1866" s="2" t="s">
        <v>3615</v>
      </c>
      <c r="C1866" s="2" t="s">
        <v>3634</v>
      </c>
      <c r="D1866" s="2" t="s">
        <v>3640</v>
      </c>
      <c r="E1866">
        <f t="shared" si="389"/>
        <v>5612</v>
      </c>
      <c r="F1866">
        <f t="shared" si="390"/>
        <v>3144</v>
      </c>
      <c r="G1866">
        <v>43</v>
      </c>
      <c r="H1866">
        <v>43</v>
      </c>
      <c r="I1866">
        <v>54</v>
      </c>
      <c r="J1866">
        <v>54</v>
      </c>
      <c r="K1866">
        <v>52</v>
      </c>
      <c r="L1866">
        <v>52</v>
      </c>
      <c r="M1866">
        <v>48</v>
      </c>
      <c r="N1866">
        <v>48</v>
      </c>
      <c r="O1866">
        <v>46</v>
      </c>
      <c r="P1866">
        <v>47</v>
      </c>
      <c r="Q1866">
        <v>47</v>
      </c>
      <c r="R1866">
        <v>48</v>
      </c>
      <c r="S1866">
        <v>44</v>
      </c>
      <c r="T1866">
        <v>42</v>
      </c>
      <c r="U1866">
        <v>40</v>
      </c>
      <c r="V1866">
        <v>42</v>
      </c>
      <c r="W1866">
        <v>46</v>
      </c>
      <c r="X1866">
        <v>49</v>
      </c>
      <c r="Y1866">
        <v>43</v>
      </c>
      <c r="Z1866">
        <v>46</v>
      </c>
      <c r="AA1866">
        <v>210</v>
      </c>
      <c r="AB1866">
        <v>247</v>
      </c>
      <c r="AC1866">
        <v>266</v>
      </c>
      <c r="AD1866">
        <v>239</v>
      </c>
      <c r="AE1866">
        <v>287</v>
      </c>
      <c r="AF1866">
        <v>250</v>
      </c>
      <c r="AG1866">
        <v>175</v>
      </c>
      <c r="AH1866">
        <v>167</v>
      </c>
      <c r="AI1866">
        <v>124</v>
      </c>
      <c r="AJ1866">
        <v>120</v>
      </c>
      <c r="AK1866">
        <v>58</v>
      </c>
      <c r="AL1866">
        <v>38</v>
      </c>
      <c r="AM1866">
        <v>29</v>
      </c>
      <c r="AN1866">
        <f t="shared" ref="AN1866:AN1883" si="391">SUM(AO1866:BU1866)</f>
        <v>2468</v>
      </c>
      <c r="AO1866">
        <v>37</v>
      </c>
      <c r="AP1866">
        <v>52</v>
      </c>
      <c r="AQ1866">
        <v>48</v>
      </c>
      <c r="AR1866">
        <v>49</v>
      </c>
      <c r="AS1866">
        <v>27</v>
      </c>
      <c r="AT1866">
        <v>42</v>
      </c>
      <c r="AU1866">
        <v>46</v>
      </c>
      <c r="AV1866">
        <v>45</v>
      </c>
      <c r="AW1866">
        <v>48</v>
      </c>
      <c r="AX1866">
        <v>30</v>
      </c>
      <c r="AY1866">
        <v>43</v>
      </c>
      <c r="AZ1866">
        <v>38</v>
      </c>
      <c r="BA1866">
        <v>40</v>
      </c>
      <c r="BB1866">
        <v>46</v>
      </c>
      <c r="BC1866">
        <v>35</v>
      </c>
      <c r="BD1866">
        <v>43</v>
      </c>
      <c r="BE1866">
        <v>41</v>
      </c>
      <c r="BF1866">
        <v>39</v>
      </c>
      <c r="BG1866">
        <v>44</v>
      </c>
      <c r="BH1866">
        <v>17</v>
      </c>
      <c r="BI1866">
        <v>209</v>
      </c>
      <c r="BJ1866">
        <v>170</v>
      </c>
      <c r="BK1866">
        <v>187</v>
      </c>
      <c r="BL1866">
        <v>146</v>
      </c>
      <c r="BM1866">
        <v>143</v>
      </c>
      <c r="BN1866">
        <v>172</v>
      </c>
      <c r="BO1866">
        <v>167</v>
      </c>
      <c r="BP1866">
        <v>113</v>
      </c>
      <c r="BQ1866">
        <v>90</v>
      </c>
      <c r="BR1866">
        <v>101</v>
      </c>
      <c r="BS1866">
        <v>59</v>
      </c>
      <c r="BT1866">
        <v>49</v>
      </c>
      <c r="BU1866">
        <v>52</v>
      </c>
      <c r="BV1866" s="40"/>
      <c r="BW1866" s="5">
        <f t="shared" si="381"/>
        <v>582</v>
      </c>
      <c r="BX1866" s="5">
        <f t="shared" si="382"/>
        <v>263</v>
      </c>
      <c r="BY1866" s="5">
        <f t="shared" si="383"/>
        <v>546</v>
      </c>
      <c r="BZ1866" s="5">
        <f t="shared" si="384"/>
        <v>1384</v>
      </c>
      <c r="CA1866" s="5">
        <f t="shared" si="385"/>
        <v>369</v>
      </c>
      <c r="CB1866" s="40">
        <f t="shared" si="386"/>
        <v>505</v>
      </c>
      <c r="CC1866" s="40">
        <f t="shared" si="387"/>
        <v>244</v>
      </c>
      <c r="CD1866" s="40">
        <f t="shared" si="388"/>
        <v>440</v>
      </c>
      <c r="CE1866" s="40">
        <f t="shared" ref="CE1866:CE1883" si="392">SUM(BK1866:BP1866)</f>
        <v>928</v>
      </c>
      <c r="CF1866" s="40">
        <f t="shared" ref="CF1866:CF1883" si="393">SUM(BQ1866:BU1866)</f>
        <v>351</v>
      </c>
    </row>
    <row r="1867" spans="1:84" x14ac:dyDescent="0.25">
      <c r="A1867" s="73" t="s">
        <v>3641</v>
      </c>
      <c r="B1867" s="2" t="s">
        <v>2923</v>
      </c>
      <c r="C1867" s="2" t="s">
        <v>3642</v>
      </c>
      <c r="D1867" s="2" t="s">
        <v>3643</v>
      </c>
      <c r="E1867">
        <f t="shared" si="389"/>
        <v>180860</v>
      </c>
      <c r="F1867">
        <f t="shared" si="390"/>
        <v>94168</v>
      </c>
      <c r="G1867">
        <v>1850</v>
      </c>
      <c r="H1867">
        <v>1934</v>
      </c>
      <c r="I1867">
        <v>1538</v>
      </c>
      <c r="J1867">
        <v>1494</v>
      </c>
      <c r="K1867">
        <v>1643</v>
      </c>
      <c r="L1867">
        <v>1488</v>
      </c>
      <c r="M1867">
        <v>1373</v>
      </c>
      <c r="N1867">
        <v>1315</v>
      </c>
      <c r="O1867">
        <v>1524</v>
      </c>
      <c r="P1867">
        <v>1468</v>
      </c>
      <c r="Q1867">
        <v>1457</v>
      </c>
      <c r="R1867">
        <v>1649</v>
      </c>
      <c r="S1867">
        <v>1453</v>
      </c>
      <c r="T1867">
        <v>1444</v>
      </c>
      <c r="U1867">
        <v>1415</v>
      </c>
      <c r="V1867">
        <v>1608</v>
      </c>
      <c r="W1867">
        <v>1398</v>
      </c>
      <c r="X1867">
        <v>1446</v>
      </c>
      <c r="Y1867">
        <v>1581</v>
      </c>
      <c r="Z1867">
        <v>1351</v>
      </c>
      <c r="AA1867">
        <v>7584</v>
      </c>
      <c r="AB1867">
        <v>7525</v>
      </c>
      <c r="AC1867">
        <v>6788</v>
      </c>
      <c r="AD1867">
        <v>7292</v>
      </c>
      <c r="AE1867">
        <v>6942</v>
      </c>
      <c r="AF1867">
        <v>5700</v>
      </c>
      <c r="AG1867">
        <v>5935</v>
      </c>
      <c r="AH1867">
        <v>4618</v>
      </c>
      <c r="AI1867">
        <v>3928</v>
      </c>
      <c r="AJ1867">
        <v>2782</v>
      </c>
      <c r="AK1867">
        <v>1810</v>
      </c>
      <c r="AL1867">
        <v>1288</v>
      </c>
      <c r="AM1867">
        <v>1547</v>
      </c>
      <c r="AN1867">
        <f t="shared" si="391"/>
        <v>86692</v>
      </c>
      <c r="AO1867">
        <v>1778</v>
      </c>
      <c r="AP1867">
        <v>1518</v>
      </c>
      <c r="AQ1867">
        <v>1805</v>
      </c>
      <c r="AR1867">
        <v>1826</v>
      </c>
      <c r="AS1867">
        <v>1326</v>
      </c>
      <c r="AT1867">
        <v>1168</v>
      </c>
      <c r="AU1867">
        <v>1373</v>
      </c>
      <c r="AV1867">
        <v>1545</v>
      </c>
      <c r="AW1867">
        <v>1464</v>
      </c>
      <c r="AX1867">
        <v>1781</v>
      </c>
      <c r="AY1867">
        <v>1399</v>
      </c>
      <c r="AZ1867">
        <v>1349</v>
      </c>
      <c r="BA1867">
        <v>1639</v>
      </c>
      <c r="BB1867">
        <v>1695</v>
      </c>
      <c r="BC1867">
        <v>1664</v>
      </c>
      <c r="BD1867">
        <v>1263</v>
      </c>
      <c r="BE1867">
        <v>1456</v>
      </c>
      <c r="BF1867">
        <v>1390</v>
      </c>
      <c r="BG1867">
        <v>1242</v>
      </c>
      <c r="BH1867">
        <v>1370</v>
      </c>
      <c r="BI1867">
        <v>8470</v>
      </c>
      <c r="BJ1867">
        <v>7530</v>
      </c>
      <c r="BK1867">
        <v>6577</v>
      </c>
      <c r="BL1867">
        <v>5916</v>
      </c>
      <c r="BM1867">
        <v>5752</v>
      </c>
      <c r="BN1867">
        <v>4892</v>
      </c>
      <c r="BO1867">
        <v>4478</v>
      </c>
      <c r="BP1867">
        <v>3985</v>
      </c>
      <c r="BQ1867">
        <v>2765</v>
      </c>
      <c r="BR1867">
        <v>2305</v>
      </c>
      <c r="BS1867">
        <v>1581</v>
      </c>
      <c r="BT1867">
        <v>958</v>
      </c>
      <c r="BU1867">
        <v>1432</v>
      </c>
      <c r="BV1867" s="40"/>
      <c r="BW1867" s="5">
        <f t="shared" si="381"/>
        <v>18733</v>
      </c>
      <c r="BX1867" s="5">
        <f t="shared" si="382"/>
        <v>8764</v>
      </c>
      <c r="BY1867" s="5">
        <f t="shared" si="383"/>
        <v>18041</v>
      </c>
      <c r="BZ1867" s="5">
        <f t="shared" si="384"/>
        <v>37275</v>
      </c>
      <c r="CA1867" s="5">
        <f t="shared" si="385"/>
        <v>11355</v>
      </c>
      <c r="CB1867" s="40">
        <f t="shared" si="386"/>
        <v>18332</v>
      </c>
      <c r="CC1867" s="40">
        <f t="shared" si="387"/>
        <v>9107</v>
      </c>
      <c r="CD1867" s="40">
        <f t="shared" si="388"/>
        <v>18612</v>
      </c>
      <c r="CE1867" s="40">
        <f t="shared" si="392"/>
        <v>31600</v>
      </c>
      <c r="CF1867" s="40">
        <f t="shared" si="393"/>
        <v>9041</v>
      </c>
    </row>
    <row r="1868" spans="1:84" x14ac:dyDescent="0.25">
      <c r="A1868" s="73" t="s">
        <v>3644</v>
      </c>
      <c r="B1868" s="2" t="s">
        <v>2923</v>
      </c>
      <c r="C1868" s="2" t="s">
        <v>3642</v>
      </c>
      <c r="D1868" s="2" t="s">
        <v>3645</v>
      </c>
      <c r="E1868">
        <f t="shared" si="389"/>
        <v>18549</v>
      </c>
      <c r="F1868">
        <f t="shared" si="390"/>
        <v>9603</v>
      </c>
      <c r="G1868">
        <v>197</v>
      </c>
      <c r="H1868">
        <v>192</v>
      </c>
      <c r="I1868">
        <v>211</v>
      </c>
      <c r="J1868">
        <v>216</v>
      </c>
      <c r="K1868">
        <v>214</v>
      </c>
      <c r="L1868">
        <v>146</v>
      </c>
      <c r="M1868">
        <v>162</v>
      </c>
      <c r="N1868">
        <v>165</v>
      </c>
      <c r="O1868">
        <v>195</v>
      </c>
      <c r="P1868">
        <v>199</v>
      </c>
      <c r="Q1868">
        <v>168</v>
      </c>
      <c r="R1868">
        <v>182</v>
      </c>
      <c r="S1868">
        <v>163</v>
      </c>
      <c r="T1868">
        <v>194</v>
      </c>
      <c r="U1868">
        <v>177</v>
      </c>
      <c r="V1868">
        <v>165</v>
      </c>
      <c r="W1868">
        <v>144</v>
      </c>
      <c r="X1868">
        <v>149</v>
      </c>
      <c r="Y1868">
        <v>143</v>
      </c>
      <c r="Z1868">
        <v>132</v>
      </c>
      <c r="AA1868">
        <v>612</v>
      </c>
      <c r="AB1868">
        <v>659</v>
      </c>
      <c r="AC1868">
        <v>670</v>
      </c>
      <c r="AD1868">
        <v>624</v>
      </c>
      <c r="AE1868">
        <v>793</v>
      </c>
      <c r="AF1868">
        <v>554</v>
      </c>
      <c r="AG1868">
        <v>589</v>
      </c>
      <c r="AH1868">
        <v>471</v>
      </c>
      <c r="AI1868">
        <v>377</v>
      </c>
      <c r="AJ1868">
        <v>310</v>
      </c>
      <c r="AK1868">
        <v>207</v>
      </c>
      <c r="AL1868">
        <v>109</v>
      </c>
      <c r="AM1868">
        <v>114</v>
      </c>
      <c r="AN1868">
        <f t="shared" si="391"/>
        <v>8946</v>
      </c>
      <c r="AO1868">
        <v>189</v>
      </c>
      <c r="AP1868">
        <v>193</v>
      </c>
      <c r="AQ1868">
        <v>172</v>
      </c>
      <c r="AR1868">
        <v>171</v>
      </c>
      <c r="AS1868">
        <v>142</v>
      </c>
      <c r="AT1868">
        <v>171</v>
      </c>
      <c r="AU1868">
        <v>170</v>
      </c>
      <c r="AV1868">
        <v>179</v>
      </c>
      <c r="AW1868">
        <v>166</v>
      </c>
      <c r="AX1868">
        <v>197</v>
      </c>
      <c r="AY1868">
        <v>175</v>
      </c>
      <c r="AZ1868">
        <v>175</v>
      </c>
      <c r="BA1868">
        <v>199</v>
      </c>
      <c r="BB1868">
        <v>171</v>
      </c>
      <c r="BC1868">
        <v>172</v>
      </c>
      <c r="BD1868">
        <v>158</v>
      </c>
      <c r="BE1868">
        <v>170</v>
      </c>
      <c r="BF1868">
        <v>156</v>
      </c>
      <c r="BG1868">
        <v>149</v>
      </c>
      <c r="BH1868">
        <v>137</v>
      </c>
      <c r="BI1868">
        <v>870</v>
      </c>
      <c r="BJ1868">
        <v>685</v>
      </c>
      <c r="BK1868">
        <v>624</v>
      </c>
      <c r="BL1868">
        <v>670</v>
      </c>
      <c r="BM1868">
        <v>496</v>
      </c>
      <c r="BN1868">
        <v>495</v>
      </c>
      <c r="BO1868">
        <v>379</v>
      </c>
      <c r="BP1868">
        <v>423</v>
      </c>
      <c r="BQ1868">
        <v>288</v>
      </c>
      <c r="BR1868">
        <v>219</v>
      </c>
      <c r="BS1868">
        <v>204</v>
      </c>
      <c r="BT1868">
        <v>111</v>
      </c>
      <c r="BU1868">
        <v>70</v>
      </c>
      <c r="BV1868" s="40"/>
      <c r="BW1868" s="5">
        <f t="shared" si="381"/>
        <v>2247</v>
      </c>
      <c r="BX1868" s="5">
        <f t="shared" si="382"/>
        <v>992</v>
      </c>
      <c r="BY1868" s="5">
        <f t="shared" si="383"/>
        <v>1546</v>
      </c>
      <c r="BZ1868" s="5">
        <f t="shared" si="384"/>
        <v>3701</v>
      </c>
      <c r="CA1868" s="5">
        <f t="shared" si="385"/>
        <v>1117</v>
      </c>
      <c r="CB1868" s="40">
        <f t="shared" si="386"/>
        <v>2100</v>
      </c>
      <c r="CC1868" s="40">
        <f t="shared" si="387"/>
        <v>1026</v>
      </c>
      <c r="CD1868" s="40">
        <f t="shared" si="388"/>
        <v>1841</v>
      </c>
      <c r="CE1868" s="40">
        <f t="shared" si="392"/>
        <v>3087</v>
      </c>
      <c r="CF1868" s="40">
        <f t="shared" si="393"/>
        <v>892</v>
      </c>
    </row>
    <row r="1869" spans="1:84" x14ac:dyDescent="0.25">
      <c r="A1869" s="73" t="s">
        <v>3646</v>
      </c>
      <c r="B1869" s="2" t="s">
        <v>2923</v>
      </c>
      <c r="C1869" s="2" t="s">
        <v>3642</v>
      </c>
      <c r="D1869" s="2" t="s">
        <v>3647</v>
      </c>
      <c r="E1869">
        <f t="shared" si="389"/>
        <v>14387</v>
      </c>
      <c r="F1869">
        <f t="shared" si="390"/>
        <v>7560</v>
      </c>
      <c r="G1869">
        <v>177</v>
      </c>
      <c r="H1869">
        <v>203</v>
      </c>
      <c r="I1869">
        <v>243</v>
      </c>
      <c r="J1869">
        <v>274</v>
      </c>
      <c r="K1869">
        <v>262</v>
      </c>
      <c r="L1869">
        <v>214</v>
      </c>
      <c r="M1869">
        <v>200</v>
      </c>
      <c r="N1869">
        <v>186</v>
      </c>
      <c r="O1869">
        <v>187</v>
      </c>
      <c r="P1869">
        <v>187</v>
      </c>
      <c r="Q1869">
        <v>161</v>
      </c>
      <c r="R1869">
        <v>156</v>
      </c>
      <c r="S1869">
        <v>158</v>
      </c>
      <c r="T1869">
        <v>151</v>
      </c>
      <c r="U1869">
        <v>153</v>
      </c>
      <c r="V1869">
        <v>129</v>
      </c>
      <c r="W1869">
        <v>131</v>
      </c>
      <c r="X1869">
        <v>128</v>
      </c>
      <c r="Y1869">
        <v>141</v>
      </c>
      <c r="Z1869">
        <v>117</v>
      </c>
      <c r="AA1869">
        <v>535</v>
      </c>
      <c r="AB1869">
        <v>526</v>
      </c>
      <c r="AC1869">
        <v>548</v>
      </c>
      <c r="AD1869">
        <v>495</v>
      </c>
      <c r="AE1869">
        <v>453</v>
      </c>
      <c r="AF1869">
        <v>317</v>
      </c>
      <c r="AG1869">
        <v>297</v>
      </c>
      <c r="AH1869">
        <v>306</v>
      </c>
      <c r="AI1869">
        <v>203</v>
      </c>
      <c r="AJ1869">
        <v>147</v>
      </c>
      <c r="AK1869">
        <v>78</v>
      </c>
      <c r="AL1869">
        <v>51</v>
      </c>
      <c r="AM1869">
        <v>46</v>
      </c>
      <c r="AN1869">
        <f t="shared" si="391"/>
        <v>6827</v>
      </c>
      <c r="AO1869">
        <v>184</v>
      </c>
      <c r="AP1869">
        <v>213</v>
      </c>
      <c r="AQ1869">
        <v>214</v>
      </c>
      <c r="AR1869">
        <v>216</v>
      </c>
      <c r="AS1869">
        <v>202</v>
      </c>
      <c r="AT1869">
        <v>190</v>
      </c>
      <c r="AU1869">
        <v>207</v>
      </c>
      <c r="AV1869">
        <v>219</v>
      </c>
      <c r="AW1869">
        <v>211</v>
      </c>
      <c r="AX1869">
        <v>221</v>
      </c>
      <c r="AY1869">
        <v>169</v>
      </c>
      <c r="AZ1869">
        <v>162</v>
      </c>
      <c r="BA1869">
        <v>151</v>
      </c>
      <c r="BB1869">
        <v>151</v>
      </c>
      <c r="BC1869">
        <v>141</v>
      </c>
      <c r="BD1869">
        <v>146</v>
      </c>
      <c r="BE1869">
        <v>141</v>
      </c>
      <c r="BF1869">
        <v>138</v>
      </c>
      <c r="BG1869">
        <v>110</v>
      </c>
      <c r="BH1869">
        <v>109</v>
      </c>
      <c r="BI1869">
        <v>598</v>
      </c>
      <c r="BJ1869">
        <v>569</v>
      </c>
      <c r="BK1869">
        <v>385</v>
      </c>
      <c r="BL1869">
        <v>370</v>
      </c>
      <c r="BM1869">
        <v>283</v>
      </c>
      <c r="BN1869">
        <v>251</v>
      </c>
      <c r="BO1869">
        <v>285</v>
      </c>
      <c r="BP1869">
        <v>177</v>
      </c>
      <c r="BQ1869">
        <v>149</v>
      </c>
      <c r="BR1869">
        <v>108</v>
      </c>
      <c r="BS1869">
        <v>80</v>
      </c>
      <c r="BT1869">
        <v>38</v>
      </c>
      <c r="BU1869">
        <v>39</v>
      </c>
      <c r="BV1869" s="40"/>
      <c r="BW1869" s="5">
        <f t="shared" si="381"/>
        <v>2450</v>
      </c>
      <c r="BX1869" s="5">
        <f t="shared" si="382"/>
        <v>850</v>
      </c>
      <c r="BY1869" s="5">
        <f t="shared" si="383"/>
        <v>1319</v>
      </c>
      <c r="BZ1869" s="5">
        <f t="shared" si="384"/>
        <v>2416</v>
      </c>
      <c r="CA1869" s="5">
        <f t="shared" si="385"/>
        <v>525</v>
      </c>
      <c r="CB1869" s="40">
        <f t="shared" si="386"/>
        <v>2408</v>
      </c>
      <c r="CC1869" s="40">
        <f t="shared" si="387"/>
        <v>868</v>
      </c>
      <c r="CD1869" s="40">
        <f t="shared" si="388"/>
        <v>1386</v>
      </c>
      <c r="CE1869" s="40">
        <f t="shared" si="392"/>
        <v>1751</v>
      </c>
      <c r="CF1869" s="40">
        <f t="shared" si="393"/>
        <v>414</v>
      </c>
    </row>
    <row r="1870" spans="1:84" x14ac:dyDescent="0.25">
      <c r="A1870" s="73" t="s">
        <v>3648</v>
      </c>
      <c r="B1870" s="2" t="s">
        <v>2923</v>
      </c>
      <c r="C1870" s="2" t="s">
        <v>3642</v>
      </c>
      <c r="D1870" s="2" t="s">
        <v>3649</v>
      </c>
      <c r="E1870">
        <f t="shared" si="389"/>
        <v>15332</v>
      </c>
      <c r="F1870">
        <f t="shared" si="390"/>
        <v>7861</v>
      </c>
      <c r="G1870">
        <v>216</v>
      </c>
      <c r="H1870">
        <v>192</v>
      </c>
      <c r="I1870">
        <v>219</v>
      </c>
      <c r="J1870">
        <v>226</v>
      </c>
      <c r="K1870">
        <v>225</v>
      </c>
      <c r="L1870">
        <v>204</v>
      </c>
      <c r="M1870">
        <v>176</v>
      </c>
      <c r="N1870">
        <v>195</v>
      </c>
      <c r="O1870">
        <v>216</v>
      </c>
      <c r="P1870">
        <v>186</v>
      </c>
      <c r="Q1870">
        <v>185</v>
      </c>
      <c r="R1870">
        <v>183</v>
      </c>
      <c r="S1870">
        <v>167</v>
      </c>
      <c r="T1870">
        <v>177</v>
      </c>
      <c r="U1870">
        <v>149</v>
      </c>
      <c r="V1870">
        <v>140</v>
      </c>
      <c r="W1870">
        <v>134</v>
      </c>
      <c r="X1870">
        <v>109</v>
      </c>
      <c r="Y1870">
        <v>117</v>
      </c>
      <c r="Z1870">
        <v>99</v>
      </c>
      <c r="AA1870">
        <v>551</v>
      </c>
      <c r="AB1870">
        <v>551</v>
      </c>
      <c r="AC1870">
        <v>539</v>
      </c>
      <c r="AD1870">
        <v>494</v>
      </c>
      <c r="AE1870">
        <v>456</v>
      </c>
      <c r="AF1870">
        <v>374</v>
      </c>
      <c r="AG1870">
        <v>300</v>
      </c>
      <c r="AH1870">
        <v>326</v>
      </c>
      <c r="AI1870">
        <v>280</v>
      </c>
      <c r="AJ1870">
        <v>229</v>
      </c>
      <c r="AK1870">
        <v>114</v>
      </c>
      <c r="AL1870">
        <v>74</v>
      </c>
      <c r="AM1870">
        <v>58</v>
      </c>
      <c r="AN1870">
        <f t="shared" si="391"/>
        <v>7471</v>
      </c>
      <c r="AO1870">
        <v>184</v>
      </c>
      <c r="AP1870">
        <v>235</v>
      </c>
      <c r="AQ1870">
        <v>227</v>
      </c>
      <c r="AR1870">
        <v>235</v>
      </c>
      <c r="AS1870">
        <v>205</v>
      </c>
      <c r="AT1870">
        <v>172</v>
      </c>
      <c r="AU1870">
        <v>207</v>
      </c>
      <c r="AV1870">
        <v>196</v>
      </c>
      <c r="AW1870">
        <v>176</v>
      </c>
      <c r="AX1870">
        <v>226</v>
      </c>
      <c r="AY1870">
        <v>157</v>
      </c>
      <c r="AZ1870">
        <v>157</v>
      </c>
      <c r="BA1870">
        <v>167</v>
      </c>
      <c r="BB1870">
        <v>146</v>
      </c>
      <c r="BC1870">
        <v>153</v>
      </c>
      <c r="BD1870">
        <v>130</v>
      </c>
      <c r="BE1870">
        <v>124</v>
      </c>
      <c r="BF1870">
        <v>133</v>
      </c>
      <c r="BG1870">
        <v>113</v>
      </c>
      <c r="BH1870">
        <v>112</v>
      </c>
      <c r="BI1870">
        <v>567</v>
      </c>
      <c r="BJ1870">
        <v>597</v>
      </c>
      <c r="BK1870">
        <v>428</v>
      </c>
      <c r="BL1870">
        <v>490</v>
      </c>
      <c r="BM1870">
        <v>444</v>
      </c>
      <c r="BN1870">
        <v>347</v>
      </c>
      <c r="BO1870">
        <v>287</v>
      </c>
      <c r="BP1870">
        <v>249</v>
      </c>
      <c r="BQ1870">
        <v>261</v>
      </c>
      <c r="BR1870">
        <v>132</v>
      </c>
      <c r="BS1870">
        <v>105</v>
      </c>
      <c r="BT1870">
        <v>61</v>
      </c>
      <c r="BU1870">
        <v>48</v>
      </c>
      <c r="BV1870" s="40"/>
      <c r="BW1870" s="5">
        <f t="shared" si="381"/>
        <v>2423</v>
      </c>
      <c r="BX1870" s="5">
        <f t="shared" si="382"/>
        <v>876</v>
      </c>
      <c r="BY1870" s="5">
        <f t="shared" si="383"/>
        <v>1318</v>
      </c>
      <c r="BZ1870" s="5">
        <f t="shared" si="384"/>
        <v>2489</v>
      </c>
      <c r="CA1870" s="5">
        <f t="shared" si="385"/>
        <v>755</v>
      </c>
      <c r="CB1870" s="40">
        <f t="shared" si="386"/>
        <v>2377</v>
      </c>
      <c r="CC1870" s="40">
        <f t="shared" si="387"/>
        <v>853</v>
      </c>
      <c r="CD1870" s="40">
        <f t="shared" si="388"/>
        <v>1389</v>
      </c>
      <c r="CE1870" s="40">
        <f t="shared" si="392"/>
        <v>2245</v>
      </c>
      <c r="CF1870" s="40">
        <f t="shared" si="393"/>
        <v>607</v>
      </c>
    </row>
    <row r="1871" spans="1:84" x14ac:dyDescent="0.25">
      <c r="A1871" s="73" t="s">
        <v>3650</v>
      </c>
      <c r="B1871" s="2" t="s">
        <v>2923</v>
      </c>
      <c r="C1871" s="2" t="s">
        <v>3642</v>
      </c>
      <c r="D1871" s="2" t="s">
        <v>3651</v>
      </c>
      <c r="E1871">
        <f t="shared" si="389"/>
        <v>115859</v>
      </c>
      <c r="F1871">
        <f t="shared" si="390"/>
        <v>60669</v>
      </c>
      <c r="G1871">
        <v>1406</v>
      </c>
      <c r="H1871">
        <v>1280</v>
      </c>
      <c r="I1871">
        <v>1333</v>
      </c>
      <c r="J1871">
        <v>1385</v>
      </c>
      <c r="K1871">
        <v>1248</v>
      </c>
      <c r="L1871">
        <v>1117</v>
      </c>
      <c r="M1871">
        <v>1155</v>
      </c>
      <c r="N1871">
        <v>1199</v>
      </c>
      <c r="O1871">
        <v>1042</v>
      </c>
      <c r="P1871">
        <v>1202</v>
      </c>
      <c r="Q1871">
        <v>1199</v>
      </c>
      <c r="R1871">
        <v>1043</v>
      </c>
      <c r="S1871">
        <v>1187</v>
      </c>
      <c r="T1871">
        <v>1146</v>
      </c>
      <c r="U1871">
        <v>1111</v>
      </c>
      <c r="V1871">
        <v>1077</v>
      </c>
      <c r="W1871">
        <v>1025</v>
      </c>
      <c r="X1871">
        <v>1024</v>
      </c>
      <c r="Y1871">
        <v>933</v>
      </c>
      <c r="Z1871">
        <v>1068</v>
      </c>
      <c r="AA1871">
        <v>4808</v>
      </c>
      <c r="AB1871">
        <v>4701</v>
      </c>
      <c r="AC1871">
        <v>4270</v>
      </c>
      <c r="AD1871">
        <v>4158</v>
      </c>
      <c r="AE1871">
        <v>4458</v>
      </c>
      <c r="AF1871">
        <v>3773</v>
      </c>
      <c r="AG1871">
        <v>3306</v>
      </c>
      <c r="AH1871">
        <v>2970</v>
      </c>
      <c r="AI1871">
        <v>1634</v>
      </c>
      <c r="AJ1871">
        <v>1287</v>
      </c>
      <c r="AK1871">
        <v>914</v>
      </c>
      <c r="AL1871">
        <v>514</v>
      </c>
      <c r="AM1871">
        <v>696</v>
      </c>
      <c r="AN1871">
        <f t="shared" si="391"/>
        <v>55190</v>
      </c>
      <c r="AO1871">
        <v>1296</v>
      </c>
      <c r="AP1871">
        <v>1331</v>
      </c>
      <c r="AQ1871">
        <v>1231</v>
      </c>
      <c r="AR1871">
        <v>1180</v>
      </c>
      <c r="AS1871">
        <v>1069</v>
      </c>
      <c r="AT1871">
        <v>950</v>
      </c>
      <c r="AU1871">
        <v>984</v>
      </c>
      <c r="AV1871">
        <v>1022</v>
      </c>
      <c r="AW1871">
        <v>1273</v>
      </c>
      <c r="AX1871">
        <v>1299</v>
      </c>
      <c r="AY1871">
        <v>981</v>
      </c>
      <c r="AZ1871">
        <v>1225</v>
      </c>
      <c r="BA1871">
        <v>1141</v>
      </c>
      <c r="BB1871">
        <v>1194</v>
      </c>
      <c r="BC1871">
        <v>1154</v>
      </c>
      <c r="BD1871">
        <v>1035</v>
      </c>
      <c r="BE1871">
        <v>1066</v>
      </c>
      <c r="BF1871">
        <v>1024</v>
      </c>
      <c r="BG1871">
        <v>1053</v>
      </c>
      <c r="BH1871">
        <v>771</v>
      </c>
      <c r="BI1871">
        <v>5158</v>
      </c>
      <c r="BJ1871">
        <v>4519</v>
      </c>
      <c r="BK1871">
        <v>3975</v>
      </c>
      <c r="BL1871">
        <v>4466</v>
      </c>
      <c r="BM1871">
        <v>3693</v>
      </c>
      <c r="BN1871">
        <v>2651</v>
      </c>
      <c r="BO1871">
        <v>2212</v>
      </c>
      <c r="BP1871">
        <v>1786</v>
      </c>
      <c r="BQ1871">
        <v>1586</v>
      </c>
      <c r="BR1871">
        <v>1156</v>
      </c>
      <c r="BS1871">
        <v>653</v>
      </c>
      <c r="BT1871">
        <v>507</v>
      </c>
      <c r="BU1871">
        <v>549</v>
      </c>
      <c r="BV1871" s="40"/>
      <c r="BW1871" s="5">
        <f t="shared" si="381"/>
        <v>14609</v>
      </c>
      <c r="BX1871" s="5">
        <f t="shared" si="382"/>
        <v>6570</v>
      </c>
      <c r="BY1871" s="5">
        <f t="shared" si="383"/>
        <v>11510</v>
      </c>
      <c r="BZ1871" s="5">
        <f t="shared" si="384"/>
        <v>22935</v>
      </c>
      <c r="CA1871" s="5">
        <f t="shared" si="385"/>
        <v>5045</v>
      </c>
      <c r="CB1871" s="40">
        <f t="shared" si="386"/>
        <v>13841</v>
      </c>
      <c r="CC1871" s="40">
        <f t="shared" si="387"/>
        <v>6614</v>
      </c>
      <c r="CD1871" s="40">
        <f t="shared" si="388"/>
        <v>11501</v>
      </c>
      <c r="CE1871" s="40">
        <f t="shared" si="392"/>
        <v>18783</v>
      </c>
      <c r="CF1871" s="40">
        <f t="shared" si="393"/>
        <v>4451</v>
      </c>
    </row>
    <row r="1872" spans="1:84" x14ac:dyDescent="0.25">
      <c r="A1872" s="73" t="s">
        <v>3652</v>
      </c>
      <c r="B1872" s="2" t="s">
        <v>2923</v>
      </c>
      <c r="C1872" s="2" t="s">
        <v>3642</v>
      </c>
      <c r="D1872" s="2" t="s">
        <v>3653</v>
      </c>
      <c r="E1872">
        <f t="shared" si="389"/>
        <v>6570</v>
      </c>
      <c r="F1872">
        <f t="shared" si="390"/>
        <v>3461</v>
      </c>
      <c r="G1872">
        <v>71</v>
      </c>
      <c r="H1872">
        <v>84</v>
      </c>
      <c r="I1872">
        <v>87</v>
      </c>
      <c r="J1872">
        <v>89</v>
      </c>
      <c r="K1872">
        <v>93</v>
      </c>
      <c r="L1872">
        <v>65</v>
      </c>
      <c r="M1872">
        <v>76</v>
      </c>
      <c r="N1872">
        <v>69</v>
      </c>
      <c r="O1872">
        <v>67</v>
      </c>
      <c r="P1872">
        <v>76</v>
      </c>
      <c r="Q1872">
        <v>72</v>
      </c>
      <c r="R1872">
        <v>73</v>
      </c>
      <c r="S1872">
        <v>70</v>
      </c>
      <c r="T1872">
        <v>61</v>
      </c>
      <c r="U1872">
        <v>58</v>
      </c>
      <c r="V1872">
        <v>64</v>
      </c>
      <c r="W1872">
        <v>53</v>
      </c>
      <c r="X1872">
        <v>49</v>
      </c>
      <c r="Y1872">
        <v>50</v>
      </c>
      <c r="Z1872">
        <v>49</v>
      </c>
      <c r="AA1872">
        <v>245</v>
      </c>
      <c r="AB1872">
        <v>217</v>
      </c>
      <c r="AC1872">
        <v>190</v>
      </c>
      <c r="AD1872">
        <v>211</v>
      </c>
      <c r="AE1872">
        <v>260</v>
      </c>
      <c r="AF1872">
        <v>197</v>
      </c>
      <c r="AG1872">
        <v>189</v>
      </c>
      <c r="AH1872">
        <v>181</v>
      </c>
      <c r="AI1872">
        <v>136</v>
      </c>
      <c r="AJ1872">
        <v>110</v>
      </c>
      <c r="AK1872">
        <v>79</v>
      </c>
      <c r="AL1872">
        <v>35</v>
      </c>
      <c r="AM1872">
        <v>35</v>
      </c>
      <c r="AN1872">
        <f t="shared" si="391"/>
        <v>3109</v>
      </c>
      <c r="AO1872">
        <v>77</v>
      </c>
      <c r="AP1872">
        <v>74</v>
      </c>
      <c r="AQ1872">
        <v>77</v>
      </c>
      <c r="AR1872">
        <v>81</v>
      </c>
      <c r="AS1872">
        <v>62</v>
      </c>
      <c r="AT1872">
        <v>75</v>
      </c>
      <c r="AU1872">
        <v>67</v>
      </c>
      <c r="AV1872">
        <v>79</v>
      </c>
      <c r="AW1872">
        <v>82</v>
      </c>
      <c r="AX1872">
        <v>85</v>
      </c>
      <c r="AY1872">
        <v>63</v>
      </c>
      <c r="AZ1872">
        <v>62</v>
      </c>
      <c r="BA1872">
        <v>66</v>
      </c>
      <c r="BB1872">
        <v>72</v>
      </c>
      <c r="BC1872">
        <v>68</v>
      </c>
      <c r="BD1872">
        <v>51</v>
      </c>
      <c r="BE1872">
        <v>57</v>
      </c>
      <c r="BF1872">
        <v>58</v>
      </c>
      <c r="BG1872">
        <v>51</v>
      </c>
      <c r="BH1872">
        <v>42</v>
      </c>
      <c r="BI1872">
        <v>244</v>
      </c>
      <c r="BJ1872">
        <v>200</v>
      </c>
      <c r="BK1872">
        <v>199</v>
      </c>
      <c r="BL1872">
        <v>247</v>
      </c>
      <c r="BM1872">
        <v>163</v>
      </c>
      <c r="BN1872">
        <v>170</v>
      </c>
      <c r="BO1872">
        <v>142</v>
      </c>
      <c r="BP1872">
        <v>123</v>
      </c>
      <c r="BQ1872">
        <v>85</v>
      </c>
      <c r="BR1872">
        <v>78</v>
      </c>
      <c r="BS1872">
        <v>54</v>
      </c>
      <c r="BT1872">
        <v>26</v>
      </c>
      <c r="BU1872">
        <v>29</v>
      </c>
      <c r="BV1872" s="40"/>
      <c r="BW1872" s="5">
        <f t="shared" si="381"/>
        <v>922</v>
      </c>
      <c r="BX1872" s="5">
        <f t="shared" si="382"/>
        <v>355</v>
      </c>
      <c r="BY1872" s="5">
        <f t="shared" si="383"/>
        <v>561</v>
      </c>
      <c r="BZ1872" s="5">
        <f t="shared" si="384"/>
        <v>1228</v>
      </c>
      <c r="CA1872" s="5">
        <f t="shared" si="385"/>
        <v>395</v>
      </c>
      <c r="CB1872" s="40">
        <f t="shared" si="386"/>
        <v>884</v>
      </c>
      <c r="CC1872" s="40">
        <f t="shared" si="387"/>
        <v>372</v>
      </c>
      <c r="CD1872" s="40">
        <f t="shared" si="388"/>
        <v>537</v>
      </c>
      <c r="CE1872" s="40">
        <f t="shared" si="392"/>
        <v>1044</v>
      </c>
      <c r="CF1872" s="40">
        <f t="shared" si="393"/>
        <v>272</v>
      </c>
    </row>
    <row r="1873" spans="1:84" x14ac:dyDescent="0.25">
      <c r="A1873" s="73" t="s">
        <v>3654</v>
      </c>
      <c r="B1873" s="2" t="s">
        <v>2923</v>
      </c>
      <c r="C1873" s="2" t="s">
        <v>3642</v>
      </c>
      <c r="D1873" s="2" t="s">
        <v>3655</v>
      </c>
      <c r="E1873">
        <f t="shared" si="389"/>
        <v>95833</v>
      </c>
      <c r="F1873">
        <f t="shared" si="390"/>
        <v>50508</v>
      </c>
      <c r="G1873">
        <v>1214</v>
      </c>
      <c r="H1873">
        <v>1146</v>
      </c>
      <c r="I1873">
        <v>1270</v>
      </c>
      <c r="J1873">
        <v>1078</v>
      </c>
      <c r="K1873">
        <v>1194</v>
      </c>
      <c r="L1873">
        <v>908</v>
      </c>
      <c r="M1873">
        <v>867</v>
      </c>
      <c r="N1873">
        <v>947</v>
      </c>
      <c r="O1873">
        <v>1095</v>
      </c>
      <c r="P1873">
        <v>1064</v>
      </c>
      <c r="Q1873">
        <v>995</v>
      </c>
      <c r="R1873">
        <v>970</v>
      </c>
      <c r="S1873">
        <v>1125</v>
      </c>
      <c r="T1873">
        <v>945</v>
      </c>
      <c r="U1873">
        <v>988</v>
      </c>
      <c r="V1873">
        <v>983</v>
      </c>
      <c r="W1873">
        <v>806</v>
      </c>
      <c r="X1873">
        <v>855</v>
      </c>
      <c r="Y1873">
        <v>729</v>
      </c>
      <c r="Z1873">
        <v>862</v>
      </c>
      <c r="AA1873">
        <v>4092</v>
      </c>
      <c r="AB1873">
        <v>3561</v>
      </c>
      <c r="AC1873">
        <v>3852</v>
      </c>
      <c r="AD1873">
        <v>3967</v>
      </c>
      <c r="AE1873">
        <v>3710</v>
      </c>
      <c r="AF1873">
        <v>2706</v>
      </c>
      <c r="AG1873">
        <v>2142</v>
      </c>
      <c r="AH1873">
        <v>2104</v>
      </c>
      <c r="AI1873">
        <v>1543</v>
      </c>
      <c r="AJ1873">
        <v>1218</v>
      </c>
      <c r="AK1873">
        <v>647</v>
      </c>
      <c r="AL1873">
        <v>368</v>
      </c>
      <c r="AM1873">
        <v>557</v>
      </c>
      <c r="AN1873">
        <f t="shared" si="391"/>
        <v>45325</v>
      </c>
      <c r="AO1873">
        <v>1426</v>
      </c>
      <c r="AP1873">
        <v>1293</v>
      </c>
      <c r="AQ1873">
        <v>1040</v>
      </c>
      <c r="AR1873">
        <v>1168</v>
      </c>
      <c r="AS1873">
        <v>794</v>
      </c>
      <c r="AT1873">
        <v>872</v>
      </c>
      <c r="AU1873">
        <v>978</v>
      </c>
      <c r="AV1873">
        <v>985</v>
      </c>
      <c r="AW1873">
        <v>934</v>
      </c>
      <c r="AX1873">
        <v>1149</v>
      </c>
      <c r="AY1873">
        <v>957</v>
      </c>
      <c r="AZ1873">
        <v>1093</v>
      </c>
      <c r="BA1873">
        <v>998</v>
      </c>
      <c r="BB1873">
        <v>1155</v>
      </c>
      <c r="BC1873">
        <v>985</v>
      </c>
      <c r="BD1873">
        <v>805</v>
      </c>
      <c r="BE1873">
        <v>908</v>
      </c>
      <c r="BF1873">
        <v>789</v>
      </c>
      <c r="BG1873">
        <v>856</v>
      </c>
      <c r="BH1873">
        <v>621</v>
      </c>
      <c r="BI1873">
        <v>4051</v>
      </c>
      <c r="BJ1873">
        <v>3860</v>
      </c>
      <c r="BK1873">
        <v>3180</v>
      </c>
      <c r="BL1873">
        <v>2968</v>
      </c>
      <c r="BM1873">
        <v>2515</v>
      </c>
      <c r="BN1873">
        <v>2143</v>
      </c>
      <c r="BO1873">
        <v>1897</v>
      </c>
      <c r="BP1873">
        <v>1486</v>
      </c>
      <c r="BQ1873">
        <v>1002</v>
      </c>
      <c r="BR1873">
        <v>931</v>
      </c>
      <c r="BS1873">
        <v>638</v>
      </c>
      <c r="BT1873">
        <v>409</v>
      </c>
      <c r="BU1873">
        <v>439</v>
      </c>
      <c r="BV1873" s="40"/>
      <c r="BW1873" s="5">
        <f t="shared" si="381"/>
        <v>12748</v>
      </c>
      <c r="BX1873" s="5">
        <f t="shared" si="382"/>
        <v>5702</v>
      </c>
      <c r="BY1873" s="5">
        <f t="shared" si="383"/>
        <v>9244</v>
      </c>
      <c r="BZ1873" s="5">
        <f t="shared" si="384"/>
        <v>18481</v>
      </c>
      <c r="CA1873" s="5">
        <f t="shared" si="385"/>
        <v>4333</v>
      </c>
      <c r="CB1873" s="40">
        <f t="shared" si="386"/>
        <v>12689</v>
      </c>
      <c r="CC1873" s="40">
        <f t="shared" si="387"/>
        <v>5640</v>
      </c>
      <c r="CD1873" s="40">
        <f t="shared" si="388"/>
        <v>9388</v>
      </c>
      <c r="CE1873" s="40">
        <f t="shared" si="392"/>
        <v>14189</v>
      </c>
      <c r="CF1873" s="40">
        <f t="shared" si="393"/>
        <v>3419</v>
      </c>
    </row>
    <row r="1874" spans="1:84" x14ac:dyDescent="0.25">
      <c r="A1874" s="73" t="s">
        <v>3656</v>
      </c>
      <c r="B1874" s="2" t="s">
        <v>2923</v>
      </c>
      <c r="C1874" s="2" t="s">
        <v>3657</v>
      </c>
      <c r="D1874" s="2" t="s">
        <v>3658</v>
      </c>
      <c r="E1874">
        <f t="shared" si="389"/>
        <v>42027</v>
      </c>
      <c r="F1874">
        <f t="shared" si="390"/>
        <v>21967</v>
      </c>
      <c r="G1874">
        <v>606</v>
      </c>
      <c r="H1874">
        <v>641</v>
      </c>
      <c r="I1874">
        <v>666</v>
      </c>
      <c r="J1874">
        <v>772</v>
      </c>
      <c r="K1874">
        <v>772</v>
      </c>
      <c r="L1874">
        <v>614</v>
      </c>
      <c r="M1874">
        <v>613</v>
      </c>
      <c r="N1874">
        <v>575</v>
      </c>
      <c r="O1874">
        <v>611</v>
      </c>
      <c r="P1874">
        <v>502</v>
      </c>
      <c r="Q1874">
        <v>483</v>
      </c>
      <c r="R1874">
        <v>415</v>
      </c>
      <c r="S1874">
        <v>409</v>
      </c>
      <c r="T1874">
        <v>404</v>
      </c>
      <c r="U1874">
        <v>421</v>
      </c>
      <c r="V1874">
        <v>400</v>
      </c>
      <c r="W1874">
        <v>369</v>
      </c>
      <c r="X1874">
        <v>354</v>
      </c>
      <c r="Y1874">
        <v>306</v>
      </c>
      <c r="Z1874">
        <v>356</v>
      </c>
      <c r="AA1874">
        <v>1729</v>
      </c>
      <c r="AB1874">
        <v>1789</v>
      </c>
      <c r="AC1874">
        <v>1710</v>
      </c>
      <c r="AD1874">
        <v>1483</v>
      </c>
      <c r="AE1874">
        <v>1177</v>
      </c>
      <c r="AF1874">
        <v>1018</v>
      </c>
      <c r="AG1874">
        <v>793</v>
      </c>
      <c r="AH1874">
        <v>744</v>
      </c>
      <c r="AI1874">
        <v>491</v>
      </c>
      <c r="AJ1874">
        <v>298</v>
      </c>
      <c r="AK1874">
        <v>188</v>
      </c>
      <c r="AL1874">
        <v>106</v>
      </c>
      <c r="AM1874">
        <v>152</v>
      </c>
      <c r="AN1874">
        <f t="shared" si="391"/>
        <v>20060</v>
      </c>
      <c r="AO1874">
        <v>682</v>
      </c>
      <c r="AP1874">
        <v>724</v>
      </c>
      <c r="AQ1874">
        <v>751</v>
      </c>
      <c r="AR1874">
        <v>685</v>
      </c>
      <c r="AS1874">
        <v>554</v>
      </c>
      <c r="AT1874">
        <v>545</v>
      </c>
      <c r="AU1874">
        <v>543</v>
      </c>
      <c r="AV1874">
        <v>575</v>
      </c>
      <c r="AW1874">
        <v>521</v>
      </c>
      <c r="AX1874">
        <v>661</v>
      </c>
      <c r="AY1874">
        <v>465</v>
      </c>
      <c r="AZ1874">
        <v>506</v>
      </c>
      <c r="BA1874">
        <v>481</v>
      </c>
      <c r="BB1874">
        <v>455</v>
      </c>
      <c r="BC1874">
        <v>384</v>
      </c>
      <c r="BD1874">
        <v>327</v>
      </c>
      <c r="BE1874">
        <v>327</v>
      </c>
      <c r="BF1874">
        <v>313</v>
      </c>
      <c r="BG1874">
        <v>346</v>
      </c>
      <c r="BH1874">
        <v>269</v>
      </c>
      <c r="BI1874">
        <v>1930</v>
      </c>
      <c r="BJ1874">
        <v>1406</v>
      </c>
      <c r="BK1874">
        <v>1154</v>
      </c>
      <c r="BL1874">
        <v>1304</v>
      </c>
      <c r="BM1874">
        <v>1057</v>
      </c>
      <c r="BN1874">
        <v>873</v>
      </c>
      <c r="BO1874">
        <v>703</v>
      </c>
      <c r="BP1874">
        <v>506</v>
      </c>
      <c r="BQ1874">
        <v>391</v>
      </c>
      <c r="BR1874">
        <v>269</v>
      </c>
      <c r="BS1874">
        <v>158</v>
      </c>
      <c r="BT1874">
        <v>78</v>
      </c>
      <c r="BU1874">
        <v>117</v>
      </c>
      <c r="BV1874" s="40"/>
      <c r="BW1874" s="5">
        <f t="shared" si="381"/>
        <v>7270</v>
      </c>
      <c r="BX1874" s="5">
        <f t="shared" si="382"/>
        <v>2357</v>
      </c>
      <c r="BY1874" s="5">
        <f t="shared" si="383"/>
        <v>4180</v>
      </c>
      <c r="BZ1874" s="5">
        <f t="shared" si="384"/>
        <v>6925</v>
      </c>
      <c r="CA1874" s="5">
        <f t="shared" si="385"/>
        <v>1235</v>
      </c>
      <c r="CB1874" s="40">
        <f t="shared" si="386"/>
        <v>7212</v>
      </c>
      <c r="CC1874" s="40">
        <f t="shared" si="387"/>
        <v>2287</v>
      </c>
      <c r="CD1874" s="40">
        <f t="shared" si="388"/>
        <v>3951</v>
      </c>
      <c r="CE1874" s="40">
        <f t="shared" si="392"/>
        <v>5597</v>
      </c>
      <c r="CF1874" s="40">
        <f t="shared" si="393"/>
        <v>1013</v>
      </c>
    </row>
    <row r="1875" spans="1:84" x14ac:dyDescent="0.25">
      <c r="A1875" s="73" t="s">
        <v>3659</v>
      </c>
      <c r="B1875" s="2" t="s">
        <v>2923</v>
      </c>
      <c r="C1875" s="2" t="s">
        <v>3657</v>
      </c>
      <c r="D1875" s="2" t="s">
        <v>3660</v>
      </c>
      <c r="E1875">
        <f t="shared" si="389"/>
        <v>10648</v>
      </c>
      <c r="F1875">
        <f t="shared" si="390"/>
        <v>5574</v>
      </c>
      <c r="G1875">
        <v>127</v>
      </c>
      <c r="H1875">
        <v>155</v>
      </c>
      <c r="I1875">
        <v>156</v>
      </c>
      <c r="J1875">
        <v>156</v>
      </c>
      <c r="K1875">
        <v>183</v>
      </c>
      <c r="L1875">
        <v>139</v>
      </c>
      <c r="M1875">
        <v>140</v>
      </c>
      <c r="N1875">
        <v>161</v>
      </c>
      <c r="O1875">
        <v>157</v>
      </c>
      <c r="P1875">
        <v>132</v>
      </c>
      <c r="Q1875">
        <v>123</v>
      </c>
      <c r="R1875">
        <v>145</v>
      </c>
      <c r="S1875">
        <v>126</v>
      </c>
      <c r="T1875">
        <v>115</v>
      </c>
      <c r="U1875">
        <v>139</v>
      </c>
      <c r="V1875">
        <v>104</v>
      </c>
      <c r="W1875">
        <v>111</v>
      </c>
      <c r="X1875">
        <v>89</v>
      </c>
      <c r="Y1875">
        <v>87</v>
      </c>
      <c r="Z1875">
        <v>91</v>
      </c>
      <c r="AA1875">
        <v>366</v>
      </c>
      <c r="AB1875">
        <v>366</v>
      </c>
      <c r="AC1875">
        <v>372</v>
      </c>
      <c r="AD1875">
        <v>432</v>
      </c>
      <c r="AE1875">
        <v>363</v>
      </c>
      <c r="AF1875">
        <v>269</v>
      </c>
      <c r="AG1875">
        <v>225</v>
      </c>
      <c r="AH1875">
        <v>191</v>
      </c>
      <c r="AI1875">
        <v>115</v>
      </c>
      <c r="AJ1875">
        <v>110</v>
      </c>
      <c r="AK1875">
        <v>56</v>
      </c>
      <c r="AL1875">
        <v>18</v>
      </c>
      <c r="AM1875">
        <v>55</v>
      </c>
      <c r="AN1875">
        <f t="shared" si="391"/>
        <v>5074</v>
      </c>
      <c r="AO1875">
        <v>137</v>
      </c>
      <c r="AP1875">
        <v>137</v>
      </c>
      <c r="AQ1875">
        <v>152</v>
      </c>
      <c r="AR1875">
        <v>169</v>
      </c>
      <c r="AS1875">
        <v>121</v>
      </c>
      <c r="AT1875">
        <v>134</v>
      </c>
      <c r="AU1875">
        <v>141</v>
      </c>
      <c r="AV1875">
        <v>126</v>
      </c>
      <c r="AW1875">
        <v>135</v>
      </c>
      <c r="AX1875">
        <v>173</v>
      </c>
      <c r="AY1875">
        <v>138</v>
      </c>
      <c r="AZ1875">
        <v>114</v>
      </c>
      <c r="BA1875">
        <v>132</v>
      </c>
      <c r="BB1875">
        <v>135</v>
      </c>
      <c r="BC1875">
        <v>103</v>
      </c>
      <c r="BD1875">
        <v>113</v>
      </c>
      <c r="BE1875">
        <v>99</v>
      </c>
      <c r="BF1875">
        <v>109</v>
      </c>
      <c r="BG1875">
        <v>99</v>
      </c>
      <c r="BH1875">
        <v>70</v>
      </c>
      <c r="BI1875">
        <v>461</v>
      </c>
      <c r="BJ1875">
        <v>397</v>
      </c>
      <c r="BK1875">
        <v>332</v>
      </c>
      <c r="BL1875">
        <v>350</v>
      </c>
      <c r="BM1875">
        <v>237</v>
      </c>
      <c r="BN1875">
        <v>213</v>
      </c>
      <c r="BO1875">
        <v>138</v>
      </c>
      <c r="BP1875">
        <v>151</v>
      </c>
      <c r="BQ1875">
        <v>99</v>
      </c>
      <c r="BR1875">
        <v>66</v>
      </c>
      <c r="BS1875">
        <v>38</v>
      </c>
      <c r="BT1875">
        <v>19</v>
      </c>
      <c r="BU1875">
        <v>36</v>
      </c>
      <c r="BV1875" s="40"/>
      <c r="BW1875" s="5">
        <f t="shared" si="381"/>
        <v>1774</v>
      </c>
      <c r="BX1875" s="5">
        <f t="shared" si="382"/>
        <v>684</v>
      </c>
      <c r="BY1875" s="5">
        <f t="shared" si="383"/>
        <v>910</v>
      </c>
      <c r="BZ1875" s="5">
        <f t="shared" si="384"/>
        <v>1852</v>
      </c>
      <c r="CA1875" s="5">
        <f t="shared" si="385"/>
        <v>354</v>
      </c>
      <c r="CB1875" s="40">
        <f t="shared" si="386"/>
        <v>1677</v>
      </c>
      <c r="CC1875" s="40">
        <f t="shared" si="387"/>
        <v>691</v>
      </c>
      <c r="CD1875" s="40">
        <f t="shared" si="388"/>
        <v>1027</v>
      </c>
      <c r="CE1875" s="40">
        <f t="shared" si="392"/>
        <v>1421</v>
      </c>
      <c r="CF1875" s="40">
        <f t="shared" si="393"/>
        <v>258</v>
      </c>
    </row>
    <row r="1876" spans="1:84" x14ac:dyDescent="0.25">
      <c r="A1876" s="73" t="s">
        <v>3661</v>
      </c>
      <c r="B1876" s="2" t="s">
        <v>2923</v>
      </c>
      <c r="C1876" s="2" t="s">
        <v>3657</v>
      </c>
      <c r="D1876" s="2" t="s">
        <v>3662</v>
      </c>
      <c r="E1876">
        <f t="shared" si="389"/>
        <v>9810</v>
      </c>
      <c r="F1876">
        <f t="shared" si="390"/>
        <v>5141</v>
      </c>
      <c r="G1876">
        <v>131</v>
      </c>
      <c r="H1876">
        <v>176</v>
      </c>
      <c r="I1876">
        <v>166</v>
      </c>
      <c r="J1876">
        <v>189</v>
      </c>
      <c r="K1876">
        <v>197</v>
      </c>
      <c r="L1876">
        <v>171</v>
      </c>
      <c r="M1876">
        <v>147</v>
      </c>
      <c r="N1876">
        <v>166</v>
      </c>
      <c r="O1876">
        <v>145</v>
      </c>
      <c r="P1876">
        <v>153</v>
      </c>
      <c r="Q1876">
        <v>125</v>
      </c>
      <c r="R1876">
        <v>102</v>
      </c>
      <c r="S1876">
        <v>103</v>
      </c>
      <c r="T1876">
        <v>95</v>
      </c>
      <c r="U1876">
        <v>81</v>
      </c>
      <c r="V1876">
        <v>73</v>
      </c>
      <c r="W1876">
        <v>87</v>
      </c>
      <c r="X1876">
        <v>76</v>
      </c>
      <c r="Y1876">
        <v>65</v>
      </c>
      <c r="Z1876">
        <v>75</v>
      </c>
      <c r="AA1876">
        <v>315</v>
      </c>
      <c r="AB1876">
        <v>309</v>
      </c>
      <c r="AC1876">
        <v>336</v>
      </c>
      <c r="AD1876">
        <v>332</v>
      </c>
      <c r="AE1876">
        <v>338</v>
      </c>
      <c r="AF1876">
        <v>288</v>
      </c>
      <c r="AG1876">
        <v>217</v>
      </c>
      <c r="AH1876">
        <v>151</v>
      </c>
      <c r="AI1876">
        <v>170</v>
      </c>
      <c r="AJ1876">
        <v>78</v>
      </c>
      <c r="AK1876">
        <v>42</v>
      </c>
      <c r="AL1876">
        <v>14</v>
      </c>
      <c r="AM1876">
        <v>28</v>
      </c>
      <c r="AN1876">
        <f t="shared" si="391"/>
        <v>4669</v>
      </c>
      <c r="AO1876">
        <v>147</v>
      </c>
      <c r="AP1876">
        <v>150</v>
      </c>
      <c r="AQ1876">
        <v>195</v>
      </c>
      <c r="AR1876">
        <v>190</v>
      </c>
      <c r="AS1876">
        <v>161</v>
      </c>
      <c r="AT1876">
        <v>135</v>
      </c>
      <c r="AU1876">
        <v>159</v>
      </c>
      <c r="AV1876">
        <v>131</v>
      </c>
      <c r="AW1876">
        <v>140</v>
      </c>
      <c r="AX1876">
        <v>131</v>
      </c>
      <c r="AY1876">
        <v>98</v>
      </c>
      <c r="AZ1876">
        <v>103</v>
      </c>
      <c r="BA1876">
        <v>88</v>
      </c>
      <c r="BB1876">
        <v>88</v>
      </c>
      <c r="BC1876">
        <v>96</v>
      </c>
      <c r="BD1876">
        <v>90</v>
      </c>
      <c r="BE1876">
        <v>72</v>
      </c>
      <c r="BF1876">
        <v>77</v>
      </c>
      <c r="BG1876">
        <v>80</v>
      </c>
      <c r="BH1876">
        <v>56</v>
      </c>
      <c r="BI1876">
        <v>380</v>
      </c>
      <c r="BJ1876">
        <v>378</v>
      </c>
      <c r="BK1876">
        <v>256</v>
      </c>
      <c r="BL1876">
        <v>270</v>
      </c>
      <c r="BM1876">
        <v>220</v>
      </c>
      <c r="BN1876">
        <v>203</v>
      </c>
      <c r="BO1876">
        <v>134</v>
      </c>
      <c r="BP1876">
        <v>137</v>
      </c>
      <c r="BQ1876">
        <v>159</v>
      </c>
      <c r="BR1876">
        <v>67</v>
      </c>
      <c r="BS1876">
        <v>43</v>
      </c>
      <c r="BT1876">
        <v>12</v>
      </c>
      <c r="BU1876">
        <v>23</v>
      </c>
      <c r="BV1876" s="40"/>
      <c r="BW1876" s="5">
        <f t="shared" si="381"/>
        <v>1868</v>
      </c>
      <c r="BX1876" s="5">
        <f t="shared" si="382"/>
        <v>515</v>
      </c>
      <c r="BY1876" s="5">
        <f t="shared" si="383"/>
        <v>764</v>
      </c>
      <c r="BZ1876" s="5">
        <f t="shared" si="384"/>
        <v>1662</v>
      </c>
      <c r="CA1876" s="5">
        <f t="shared" si="385"/>
        <v>332</v>
      </c>
      <c r="CB1876" s="40">
        <f t="shared" si="386"/>
        <v>1740</v>
      </c>
      <c r="CC1876" s="40">
        <f t="shared" si="387"/>
        <v>511</v>
      </c>
      <c r="CD1876" s="40">
        <f t="shared" si="388"/>
        <v>894</v>
      </c>
      <c r="CE1876" s="40">
        <f t="shared" si="392"/>
        <v>1220</v>
      </c>
      <c r="CF1876" s="40">
        <f t="shared" si="393"/>
        <v>304</v>
      </c>
    </row>
    <row r="1877" spans="1:84" x14ac:dyDescent="0.25">
      <c r="A1877" s="73" t="s">
        <v>3663</v>
      </c>
      <c r="B1877" s="2" t="s">
        <v>2923</v>
      </c>
      <c r="C1877" s="2" t="s">
        <v>3657</v>
      </c>
      <c r="D1877" s="2" t="s">
        <v>3664</v>
      </c>
      <c r="E1877">
        <f t="shared" si="389"/>
        <v>3202</v>
      </c>
      <c r="F1877">
        <f t="shared" si="390"/>
        <v>1643</v>
      </c>
      <c r="G1877">
        <v>74</v>
      </c>
      <c r="H1877">
        <v>66</v>
      </c>
      <c r="I1877">
        <v>60</v>
      </c>
      <c r="J1877">
        <v>58</v>
      </c>
      <c r="K1877">
        <v>55</v>
      </c>
      <c r="L1877">
        <v>46</v>
      </c>
      <c r="M1877">
        <v>46</v>
      </c>
      <c r="N1877">
        <v>39</v>
      </c>
      <c r="O1877">
        <v>43</v>
      </c>
      <c r="P1877">
        <v>41</v>
      </c>
      <c r="Q1877">
        <v>38</v>
      </c>
      <c r="R1877">
        <v>34</v>
      </c>
      <c r="S1877">
        <v>32</v>
      </c>
      <c r="T1877">
        <v>35</v>
      </c>
      <c r="U1877">
        <v>29</v>
      </c>
      <c r="V1877">
        <v>31</v>
      </c>
      <c r="W1877">
        <v>28</v>
      </c>
      <c r="X1877">
        <v>32</v>
      </c>
      <c r="Y1877">
        <v>28</v>
      </c>
      <c r="Z1877">
        <v>31</v>
      </c>
      <c r="AA1877">
        <v>132</v>
      </c>
      <c r="AB1877">
        <v>152</v>
      </c>
      <c r="AC1877">
        <v>115</v>
      </c>
      <c r="AD1877">
        <v>79</v>
      </c>
      <c r="AE1877">
        <v>75</v>
      </c>
      <c r="AF1877">
        <v>63</v>
      </c>
      <c r="AG1877">
        <v>51</v>
      </c>
      <c r="AH1877">
        <v>35</v>
      </c>
      <c r="AI1877">
        <v>38</v>
      </c>
      <c r="AJ1877">
        <v>25</v>
      </c>
      <c r="AK1877">
        <v>15</v>
      </c>
      <c r="AL1877">
        <v>2</v>
      </c>
      <c r="AM1877">
        <v>15</v>
      </c>
      <c r="AN1877">
        <f t="shared" si="391"/>
        <v>1559</v>
      </c>
      <c r="AO1877">
        <v>60</v>
      </c>
      <c r="AP1877">
        <v>68</v>
      </c>
      <c r="AQ1877">
        <v>71</v>
      </c>
      <c r="AR1877">
        <v>69</v>
      </c>
      <c r="AS1877">
        <v>42</v>
      </c>
      <c r="AT1877">
        <v>44</v>
      </c>
      <c r="AU1877">
        <v>41</v>
      </c>
      <c r="AV1877">
        <v>46</v>
      </c>
      <c r="AW1877">
        <v>40</v>
      </c>
      <c r="AX1877">
        <v>42</v>
      </c>
      <c r="AY1877">
        <v>29</v>
      </c>
      <c r="AZ1877">
        <v>34</v>
      </c>
      <c r="BA1877">
        <v>35</v>
      </c>
      <c r="BB1877">
        <v>31</v>
      </c>
      <c r="BC1877">
        <v>33</v>
      </c>
      <c r="BD1877">
        <v>28</v>
      </c>
      <c r="BE1877">
        <v>31</v>
      </c>
      <c r="BF1877">
        <v>29</v>
      </c>
      <c r="BG1877">
        <v>31</v>
      </c>
      <c r="BH1877">
        <v>23</v>
      </c>
      <c r="BI1877">
        <v>180</v>
      </c>
      <c r="BJ1877">
        <v>130</v>
      </c>
      <c r="BK1877">
        <v>80</v>
      </c>
      <c r="BL1877">
        <v>75</v>
      </c>
      <c r="BM1877">
        <v>72</v>
      </c>
      <c r="BN1877">
        <v>53</v>
      </c>
      <c r="BO1877">
        <v>42</v>
      </c>
      <c r="BP1877">
        <v>29</v>
      </c>
      <c r="BQ1877">
        <v>26</v>
      </c>
      <c r="BR1877">
        <v>21</v>
      </c>
      <c r="BS1877">
        <v>12</v>
      </c>
      <c r="BT1877">
        <v>2</v>
      </c>
      <c r="BU1877">
        <v>10</v>
      </c>
      <c r="BV1877" s="40"/>
      <c r="BW1877" s="5">
        <f t="shared" si="381"/>
        <v>600</v>
      </c>
      <c r="BX1877" s="5">
        <f t="shared" si="382"/>
        <v>187</v>
      </c>
      <c r="BY1877" s="5">
        <f t="shared" si="383"/>
        <v>343</v>
      </c>
      <c r="BZ1877" s="5">
        <f t="shared" si="384"/>
        <v>418</v>
      </c>
      <c r="CA1877" s="5">
        <f t="shared" si="385"/>
        <v>95</v>
      </c>
      <c r="CB1877" s="40">
        <f t="shared" si="386"/>
        <v>586</v>
      </c>
      <c r="CC1877" s="40">
        <f t="shared" si="387"/>
        <v>187</v>
      </c>
      <c r="CD1877" s="40">
        <f t="shared" si="388"/>
        <v>364</v>
      </c>
      <c r="CE1877" s="40">
        <f t="shared" si="392"/>
        <v>351</v>
      </c>
      <c r="CF1877" s="40">
        <f t="shared" si="393"/>
        <v>71</v>
      </c>
    </row>
    <row r="1878" spans="1:84" x14ac:dyDescent="0.25">
      <c r="A1878" s="73" t="s">
        <v>3665</v>
      </c>
      <c r="B1878" s="2" t="s">
        <v>2923</v>
      </c>
      <c r="C1878" s="2" t="s">
        <v>3666</v>
      </c>
      <c r="D1878" s="2" t="s">
        <v>3666</v>
      </c>
      <c r="E1878">
        <f t="shared" si="389"/>
        <v>30848</v>
      </c>
      <c r="F1878">
        <f t="shared" si="390"/>
        <v>15867</v>
      </c>
      <c r="G1878">
        <v>318</v>
      </c>
      <c r="H1878">
        <v>318</v>
      </c>
      <c r="I1878">
        <v>335</v>
      </c>
      <c r="J1878">
        <v>306</v>
      </c>
      <c r="K1878">
        <v>314</v>
      </c>
      <c r="L1878">
        <v>259</v>
      </c>
      <c r="M1878">
        <v>266</v>
      </c>
      <c r="N1878">
        <v>276</v>
      </c>
      <c r="O1878">
        <v>332</v>
      </c>
      <c r="P1878">
        <v>311</v>
      </c>
      <c r="Q1878">
        <v>295</v>
      </c>
      <c r="R1878">
        <v>327</v>
      </c>
      <c r="S1878">
        <v>332</v>
      </c>
      <c r="T1878">
        <v>278</v>
      </c>
      <c r="U1878">
        <v>314</v>
      </c>
      <c r="V1878">
        <v>296</v>
      </c>
      <c r="W1878">
        <v>240</v>
      </c>
      <c r="X1878">
        <v>252</v>
      </c>
      <c r="Y1878">
        <v>229</v>
      </c>
      <c r="Z1878">
        <v>257</v>
      </c>
      <c r="AA1878">
        <v>1334</v>
      </c>
      <c r="AB1878">
        <v>1546</v>
      </c>
      <c r="AC1878">
        <v>1235</v>
      </c>
      <c r="AD1878">
        <v>1422</v>
      </c>
      <c r="AE1878">
        <v>1258</v>
      </c>
      <c r="AF1878">
        <v>1024</v>
      </c>
      <c r="AG1878">
        <v>700</v>
      </c>
      <c r="AH1878">
        <v>531</v>
      </c>
      <c r="AI1878">
        <v>310</v>
      </c>
      <c r="AJ1878">
        <v>266</v>
      </c>
      <c r="AK1878">
        <v>151</v>
      </c>
      <c r="AL1878">
        <v>127</v>
      </c>
      <c r="AM1878">
        <v>108</v>
      </c>
      <c r="AN1878">
        <f t="shared" si="391"/>
        <v>14981</v>
      </c>
      <c r="AO1878">
        <v>330</v>
      </c>
      <c r="AP1878">
        <v>345</v>
      </c>
      <c r="AQ1878">
        <v>337</v>
      </c>
      <c r="AR1878">
        <v>376</v>
      </c>
      <c r="AS1878">
        <v>306</v>
      </c>
      <c r="AT1878">
        <v>304</v>
      </c>
      <c r="AU1878">
        <v>312</v>
      </c>
      <c r="AV1878">
        <v>324</v>
      </c>
      <c r="AW1878">
        <v>284</v>
      </c>
      <c r="AX1878">
        <v>350</v>
      </c>
      <c r="AY1878">
        <v>272</v>
      </c>
      <c r="AZ1878">
        <v>256</v>
      </c>
      <c r="BA1878">
        <v>260</v>
      </c>
      <c r="BB1878">
        <v>314</v>
      </c>
      <c r="BC1878">
        <v>257</v>
      </c>
      <c r="BD1878">
        <v>233</v>
      </c>
      <c r="BE1878">
        <v>282</v>
      </c>
      <c r="BF1878">
        <v>263</v>
      </c>
      <c r="BG1878">
        <v>279</v>
      </c>
      <c r="BH1878">
        <v>228</v>
      </c>
      <c r="BI1878">
        <v>1552</v>
      </c>
      <c r="BJ1878">
        <v>1317</v>
      </c>
      <c r="BK1878">
        <v>1197</v>
      </c>
      <c r="BL1878">
        <v>1355</v>
      </c>
      <c r="BM1878">
        <v>1176</v>
      </c>
      <c r="BN1878">
        <v>637</v>
      </c>
      <c r="BO1878">
        <v>550</v>
      </c>
      <c r="BP1878">
        <v>440</v>
      </c>
      <c r="BQ1878">
        <v>301</v>
      </c>
      <c r="BR1878">
        <v>212</v>
      </c>
      <c r="BS1878">
        <v>160</v>
      </c>
      <c r="BT1878">
        <v>94</v>
      </c>
      <c r="BU1878">
        <v>78</v>
      </c>
      <c r="BV1878" s="40"/>
      <c r="BW1878" s="5">
        <f t="shared" si="381"/>
        <v>3657</v>
      </c>
      <c r="BX1878" s="5">
        <f t="shared" si="382"/>
        <v>1712</v>
      </c>
      <c r="BY1878" s="5">
        <f t="shared" si="383"/>
        <v>3366</v>
      </c>
      <c r="BZ1878" s="5">
        <f t="shared" si="384"/>
        <v>6170</v>
      </c>
      <c r="CA1878" s="5">
        <f t="shared" si="385"/>
        <v>962</v>
      </c>
      <c r="CB1878" s="40">
        <f t="shared" si="386"/>
        <v>3796</v>
      </c>
      <c r="CC1878" s="40">
        <f t="shared" si="387"/>
        <v>1609</v>
      </c>
      <c r="CD1878" s="40">
        <f t="shared" si="388"/>
        <v>3376</v>
      </c>
      <c r="CE1878" s="40">
        <f t="shared" si="392"/>
        <v>5355</v>
      </c>
      <c r="CF1878" s="40">
        <f t="shared" si="393"/>
        <v>845</v>
      </c>
    </row>
    <row r="1879" spans="1:84" x14ac:dyDescent="0.25">
      <c r="A1879" s="73" t="s">
        <v>3667</v>
      </c>
      <c r="B1879" s="2" t="s">
        <v>2923</v>
      </c>
      <c r="C1879" s="2" t="s">
        <v>3666</v>
      </c>
      <c r="D1879" s="2" t="s">
        <v>3668</v>
      </c>
      <c r="E1879">
        <f t="shared" si="389"/>
        <v>12344</v>
      </c>
      <c r="F1879">
        <f t="shared" si="390"/>
        <v>6457</v>
      </c>
      <c r="G1879">
        <v>150</v>
      </c>
      <c r="H1879">
        <v>139</v>
      </c>
      <c r="I1879">
        <v>137</v>
      </c>
      <c r="J1879">
        <v>164</v>
      </c>
      <c r="K1879">
        <v>159</v>
      </c>
      <c r="L1879">
        <v>110</v>
      </c>
      <c r="M1879">
        <v>137</v>
      </c>
      <c r="N1879">
        <v>126</v>
      </c>
      <c r="O1879">
        <v>132</v>
      </c>
      <c r="P1879">
        <v>131</v>
      </c>
      <c r="Q1879">
        <v>116</v>
      </c>
      <c r="R1879">
        <v>122</v>
      </c>
      <c r="S1879">
        <v>103</v>
      </c>
      <c r="T1879">
        <v>125</v>
      </c>
      <c r="U1879">
        <v>114</v>
      </c>
      <c r="V1879">
        <v>104</v>
      </c>
      <c r="W1879">
        <v>85</v>
      </c>
      <c r="X1879">
        <v>84</v>
      </c>
      <c r="Y1879">
        <v>81</v>
      </c>
      <c r="Z1879">
        <v>81</v>
      </c>
      <c r="AA1879">
        <v>474</v>
      </c>
      <c r="AB1879">
        <v>453</v>
      </c>
      <c r="AC1879">
        <v>570</v>
      </c>
      <c r="AD1879">
        <v>503</v>
      </c>
      <c r="AE1879">
        <v>470</v>
      </c>
      <c r="AF1879">
        <v>446</v>
      </c>
      <c r="AG1879">
        <v>302</v>
      </c>
      <c r="AH1879">
        <v>289</v>
      </c>
      <c r="AI1879">
        <v>195</v>
      </c>
      <c r="AJ1879">
        <v>150</v>
      </c>
      <c r="AK1879">
        <v>84</v>
      </c>
      <c r="AL1879">
        <v>56</v>
      </c>
      <c r="AM1879">
        <v>65</v>
      </c>
      <c r="AN1879">
        <f t="shared" si="391"/>
        <v>5887</v>
      </c>
      <c r="AO1879">
        <v>118</v>
      </c>
      <c r="AP1879">
        <v>140</v>
      </c>
      <c r="AQ1879">
        <v>148</v>
      </c>
      <c r="AR1879">
        <v>134</v>
      </c>
      <c r="AS1879">
        <v>112</v>
      </c>
      <c r="AT1879">
        <v>134</v>
      </c>
      <c r="AU1879">
        <v>109</v>
      </c>
      <c r="AV1879">
        <v>127</v>
      </c>
      <c r="AW1879">
        <v>121</v>
      </c>
      <c r="AX1879">
        <v>142</v>
      </c>
      <c r="AY1879">
        <v>111</v>
      </c>
      <c r="AZ1879">
        <v>108</v>
      </c>
      <c r="BA1879">
        <v>126</v>
      </c>
      <c r="BB1879">
        <v>99</v>
      </c>
      <c r="BC1879">
        <v>100</v>
      </c>
      <c r="BD1879">
        <v>88</v>
      </c>
      <c r="BE1879">
        <v>99</v>
      </c>
      <c r="BF1879">
        <v>95</v>
      </c>
      <c r="BG1879">
        <v>96</v>
      </c>
      <c r="BH1879">
        <v>93</v>
      </c>
      <c r="BI1879">
        <v>573</v>
      </c>
      <c r="BJ1879">
        <v>510</v>
      </c>
      <c r="BK1879">
        <v>402</v>
      </c>
      <c r="BL1879">
        <v>562</v>
      </c>
      <c r="BM1879">
        <v>457</v>
      </c>
      <c r="BN1879">
        <v>277</v>
      </c>
      <c r="BO1879">
        <v>210</v>
      </c>
      <c r="BP1879">
        <v>167</v>
      </c>
      <c r="BQ1879">
        <v>156</v>
      </c>
      <c r="BR1879">
        <v>111</v>
      </c>
      <c r="BS1879">
        <v>73</v>
      </c>
      <c r="BT1879">
        <v>48</v>
      </c>
      <c r="BU1879">
        <v>41</v>
      </c>
      <c r="BV1879" s="40"/>
      <c r="BW1879" s="5">
        <f t="shared" si="381"/>
        <v>1623</v>
      </c>
      <c r="BX1879" s="5">
        <f t="shared" si="382"/>
        <v>615</v>
      </c>
      <c r="BY1879" s="5">
        <f t="shared" si="383"/>
        <v>1089</v>
      </c>
      <c r="BZ1879" s="5">
        <f t="shared" si="384"/>
        <v>2580</v>
      </c>
      <c r="CA1879" s="5">
        <f t="shared" si="385"/>
        <v>550</v>
      </c>
      <c r="CB1879" s="40">
        <f t="shared" si="386"/>
        <v>1504</v>
      </c>
      <c r="CC1879" s="40">
        <f t="shared" si="387"/>
        <v>607</v>
      </c>
      <c r="CD1879" s="40">
        <f t="shared" si="388"/>
        <v>1272</v>
      </c>
      <c r="CE1879" s="40">
        <f t="shared" si="392"/>
        <v>2075</v>
      </c>
      <c r="CF1879" s="40">
        <f t="shared" si="393"/>
        <v>429</v>
      </c>
    </row>
    <row r="1880" spans="1:84" x14ac:dyDescent="0.25">
      <c r="A1880" s="73" t="s">
        <v>3669</v>
      </c>
      <c r="B1880" s="2" t="s">
        <v>2923</v>
      </c>
      <c r="C1880" s="2" t="s">
        <v>3666</v>
      </c>
      <c r="D1880" s="2" t="s">
        <v>3670</v>
      </c>
      <c r="E1880">
        <f t="shared" si="389"/>
        <v>10229</v>
      </c>
      <c r="F1880">
        <f t="shared" si="390"/>
        <v>5456</v>
      </c>
      <c r="G1880">
        <v>137</v>
      </c>
      <c r="H1880">
        <v>135</v>
      </c>
      <c r="I1880">
        <v>119</v>
      </c>
      <c r="J1880">
        <v>121</v>
      </c>
      <c r="K1880">
        <v>138</v>
      </c>
      <c r="L1880">
        <v>101</v>
      </c>
      <c r="M1880">
        <v>109</v>
      </c>
      <c r="N1880">
        <v>95</v>
      </c>
      <c r="O1880">
        <v>104</v>
      </c>
      <c r="P1880">
        <v>112</v>
      </c>
      <c r="Q1880">
        <v>99</v>
      </c>
      <c r="R1880">
        <v>97</v>
      </c>
      <c r="S1880">
        <v>101</v>
      </c>
      <c r="T1880">
        <v>96</v>
      </c>
      <c r="U1880">
        <v>95</v>
      </c>
      <c r="V1880">
        <v>83</v>
      </c>
      <c r="W1880">
        <v>70</v>
      </c>
      <c r="X1880">
        <v>82</v>
      </c>
      <c r="Y1880">
        <v>72</v>
      </c>
      <c r="Z1880">
        <v>70</v>
      </c>
      <c r="AA1880">
        <v>427</v>
      </c>
      <c r="AB1880">
        <v>392</v>
      </c>
      <c r="AC1880">
        <v>441</v>
      </c>
      <c r="AD1880">
        <v>350</v>
      </c>
      <c r="AE1880">
        <v>396</v>
      </c>
      <c r="AF1880">
        <v>327</v>
      </c>
      <c r="AG1880">
        <v>312</v>
      </c>
      <c r="AH1880">
        <v>295</v>
      </c>
      <c r="AI1880">
        <v>185</v>
      </c>
      <c r="AJ1880">
        <v>141</v>
      </c>
      <c r="AK1880">
        <v>69</v>
      </c>
      <c r="AL1880">
        <v>40</v>
      </c>
      <c r="AM1880">
        <v>45</v>
      </c>
      <c r="AN1880">
        <f t="shared" si="391"/>
        <v>4773</v>
      </c>
      <c r="AO1880">
        <v>137</v>
      </c>
      <c r="AP1880">
        <v>135</v>
      </c>
      <c r="AQ1880">
        <v>147</v>
      </c>
      <c r="AR1880">
        <v>137</v>
      </c>
      <c r="AS1880">
        <v>96</v>
      </c>
      <c r="AT1880">
        <v>101</v>
      </c>
      <c r="AU1880">
        <v>92</v>
      </c>
      <c r="AV1880">
        <v>111</v>
      </c>
      <c r="AW1880">
        <v>107</v>
      </c>
      <c r="AX1880">
        <v>110</v>
      </c>
      <c r="AY1880">
        <v>87</v>
      </c>
      <c r="AZ1880">
        <v>94</v>
      </c>
      <c r="BA1880">
        <v>90</v>
      </c>
      <c r="BB1880">
        <v>92</v>
      </c>
      <c r="BC1880">
        <v>84</v>
      </c>
      <c r="BD1880">
        <v>79</v>
      </c>
      <c r="BE1880">
        <v>85</v>
      </c>
      <c r="BF1880">
        <v>70</v>
      </c>
      <c r="BG1880">
        <v>79</v>
      </c>
      <c r="BH1880">
        <v>73</v>
      </c>
      <c r="BI1880">
        <v>457</v>
      </c>
      <c r="BJ1880">
        <v>409</v>
      </c>
      <c r="BK1880">
        <v>298</v>
      </c>
      <c r="BL1880">
        <v>361</v>
      </c>
      <c r="BM1880">
        <v>291</v>
      </c>
      <c r="BN1880">
        <v>203</v>
      </c>
      <c r="BO1880">
        <v>192</v>
      </c>
      <c r="BP1880">
        <v>171</v>
      </c>
      <c r="BQ1880">
        <v>141</v>
      </c>
      <c r="BR1880">
        <v>126</v>
      </c>
      <c r="BS1880">
        <v>53</v>
      </c>
      <c r="BT1880">
        <v>32</v>
      </c>
      <c r="BU1880">
        <v>33</v>
      </c>
      <c r="BV1880" s="40"/>
      <c r="BW1880" s="5">
        <f t="shared" si="381"/>
        <v>1367</v>
      </c>
      <c r="BX1880" s="5">
        <f t="shared" si="382"/>
        <v>527</v>
      </c>
      <c r="BY1880" s="5">
        <f t="shared" si="383"/>
        <v>961</v>
      </c>
      <c r="BZ1880" s="5">
        <f t="shared" si="384"/>
        <v>2121</v>
      </c>
      <c r="CA1880" s="5">
        <f t="shared" si="385"/>
        <v>480</v>
      </c>
      <c r="CB1880" s="40">
        <f t="shared" si="386"/>
        <v>1354</v>
      </c>
      <c r="CC1880" s="40">
        <f t="shared" si="387"/>
        <v>500</v>
      </c>
      <c r="CD1880" s="40">
        <f t="shared" si="388"/>
        <v>1018</v>
      </c>
      <c r="CE1880" s="40">
        <f t="shared" si="392"/>
        <v>1516</v>
      </c>
      <c r="CF1880" s="40">
        <f t="shared" si="393"/>
        <v>385</v>
      </c>
    </row>
    <row r="1881" spans="1:84" x14ac:dyDescent="0.25">
      <c r="A1881" s="73" t="s">
        <v>3671</v>
      </c>
      <c r="B1881" s="2" t="s">
        <v>2923</v>
      </c>
      <c r="C1881" s="2" t="s">
        <v>3666</v>
      </c>
      <c r="D1881" s="2" t="s">
        <v>3672</v>
      </c>
      <c r="E1881">
        <f t="shared" si="389"/>
        <v>9580</v>
      </c>
      <c r="F1881">
        <f t="shared" si="390"/>
        <v>5000</v>
      </c>
      <c r="G1881">
        <v>102</v>
      </c>
      <c r="H1881">
        <v>121</v>
      </c>
      <c r="I1881">
        <v>113</v>
      </c>
      <c r="J1881">
        <v>131</v>
      </c>
      <c r="K1881">
        <v>125</v>
      </c>
      <c r="L1881">
        <v>101</v>
      </c>
      <c r="M1881">
        <v>107</v>
      </c>
      <c r="N1881">
        <v>97</v>
      </c>
      <c r="O1881">
        <v>112</v>
      </c>
      <c r="P1881">
        <v>101</v>
      </c>
      <c r="Q1881">
        <v>92</v>
      </c>
      <c r="R1881">
        <v>79</v>
      </c>
      <c r="S1881">
        <v>92</v>
      </c>
      <c r="T1881">
        <v>88</v>
      </c>
      <c r="U1881">
        <v>83</v>
      </c>
      <c r="V1881">
        <v>82</v>
      </c>
      <c r="W1881">
        <v>74</v>
      </c>
      <c r="X1881">
        <v>73</v>
      </c>
      <c r="Y1881">
        <v>74</v>
      </c>
      <c r="Z1881">
        <v>63</v>
      </c>
      <c r="AA1881">
        <v>376</v>
      </c>
      <c r="AB1881">
        <v>352</v>
      </c>
      <c r="AC1881">
        <v>396</v>
      </c>
      <c r="AD1881">
        <v>459</v>
      </c>
      <c r="AE1881">
        <v>398</v>
      </c>
      <c r="AF1881">
        <v>291</v>
      </c>
      <c r="AG1881">
        <v>205</v>
      </c>
      <c r="AH1881">
        <v>189</v>
      </c>
      <c r="AI1881">
        <v>169</v>
      </c>
      <c r="AJ1881">
        <v>107</v>
      </c>
      <c r="AK1881">
        <v>62</v>
      </c>
      <c r="AL1881">
        <v>38</v>
      </c>
      <c r="AM1881">
        <v>48</v>
      </c>
      <c r="AN1881">
        <f t="shared" si="391"/>
        <v>4580</v>
      </c>
      <c r="AO1881">
        <v>103</v>
      </c>
      <c r="AP1881">
        <v>98</v>
      </c>
      <c r="AQ1881">
        <v>115</v>
      </c>
      <c r="AR1881">
        <v>103</v>
      </c>
      <c r="AS1881">
        <v>85</v>
      </c>
      <c r="AT1881">
        <v>86</v>
      </c>
      <c r="AU1881">
        <v>87</v>
      </c>
      <c r="AV1881">
        <v>97</v>
      </c>
      <c r="AW1881">
        <v>87</v>
      </c>
      <c r="AX1881">
        <v>111</v>
      </c>
      <c r="AY1881">
        <v>83</v>
      </c>
      <c r="AZ1881">
        <v>98</v>
      </c>
      <c r="BA1881">
        <v>86</v>
      </c>
      <c r="BB1881">
        <v>85</v>
      </c>
      <c r="BC1881">
        <v>84</v>
      </c>
      <c r="BD1881">
        <v>65</v>
      </c>
      <c r="BE1881">
        <v>69</v>
      </c>
      <c r="BF1881">
        <v>67</v>
      </c>
      <c r="BG1881">
        <v>65</v>
      </c>
      <c r="BH1881">
        <v>71</v>
      </c>
      <c r="BI1881">
        <v>438</v>
      </c>
      <c r="BJ1881">
        <v>396</v>
      </c>
      <c r="BK1881">
        <v>354</v>
      </c>
      <c r="BL1881">
        <v>373</v>
      </c>
      <c r="BM1881">
        <v>329</v>
      </c>
      <c r="BN1881">
        <v>261</v>
      </c>
      <c r="BO1881">
        <v>188</v>
      </c>
      <c r="BP1881">
        <v>158</v>
      </c>
      <c r="BQ1881">
        <v>105</v>
      </c>
      <c r="BR1881">
        <v>93</v>
      </c>
      <c r="BS1881">
        <v>58</v>
      </c>
      <c r="BT1881">
        <v>42</v>
      </c>
      <c r="BU1881">
        <v>40</v>
      </c>
      <c r="BV1881" s="40"/>
      <c r="BW1881" s="5">
        <f t="shared" si="381"/>
        <v>1281</v>
      </c>
      <c r="BX1881" s="5">
        <f t="shared" si="382"/>
        <v>492</v>
      </c>
      <c r="BY1881" s="5">
        <f t="shared" si="383"/>
        <v>865</v>
      </c>
      <c r="BZ1881" s="5">
        <f t="shared" si="384"/>
        <v>1938</v>
      </c>
      <c r="CA1881" s="5">
        <f t="shared" si="385"/>
        <v>424</v>
      </c>
      <c r="CB1881" s="40">
        <f t="shared" si="386"/>
        <v>1153</v>
      </c>
      <c r="CC1881" s="40">
        <f t="shared" si="387"/>
        <v>456</v>
      </c>
      <c r="CD1881" s="40">
        <f t="shared" si="388"/>
        <v>970</v>
      </c>
      <c r="CE1881" s="40">
        <f t="shared" si="392"/>
        <v>1663</v>
      </c>
      <c r="CF1881" s="40">
        <f t="shared" si="393"/>
        <v>338</v>
      </c>
    </row>
    <row r="1882" spans="1:84" x14ac:dyDescent="0.25">
      <c r="A1882" s="73" t="s">
        <v>3673</v>
      </c>
      <c r="B1882" s="2" t="s">
        <v>2923</v>
      </c>
      <c r="C1882" s="2" t="s">
        <v>3666</v>
      </c>
      <c r="D1882" s="2" t="s">
        <v>3674</v>
      </c>
      <c r="E1882">
        <f t="shared" si="389"/>
        <v>7591</v>
      </c>
      <c r="F1882">
        <f t="shared" si="390"/>
        <v>3900</v>
      </c>
      <c r="G1882">
        <v>84</v>
      </c>
      <c r="H1882">
        <v>82</v>
      </c>
      <c r="I1882">
        <v>92</v>
      </c>
      <c r="J1882">
        <v>95</v>
      </c>
      <c r="K1882">
        <v>102</v>
      </c>
      <c r="L1882">
        <v>70</v>
      </c>
      <c r="M1882">
        <v>82</v>
      </c>
      <c r="N1882">
        <v>71</v>
      </c>
      <c r="O1882">
        <v>74</v>
      </c>
      <c r="P1882">
        <v>84</v>
      </c>
      <c r="Q1882">
        <v>77</v>
      </c>
      <c r="R1882">
        <v>77</v>
      </c>
      <c r="S1882">
        <v>63</v>
      </c>
      <c r="T1882">
        <v>69</v>
      </c>
      <c r="U1882">
        <v>71</v>
      </c>
      <c r="V1882">
        <v>52</v>
      </c>
      <c r="W1882">
        <v>58</v>
      </c>
      <c r="X1882">
        <v>50</v>
      </c>
      <c r="Y1882">
        <v>53</v>
      </c>
      <c r="Z1882">
        <v>55</v>
      </c>
      <c r="AA1882">
        <v>287</v>
      </c>
      <c r="AB1882">
        <v>280</v>
      </c>
      <c r="AC1882">
        <v>294</v>
      </c>
      <c r="AD1882">
        <v>351</v>
      </c>
      <c r="AE1882">
        <v>328</v>
      </c>
      <c r="AF1882">
        <v>237</v>
      </c>
      <c r="AG1882">
        <v>189</v>
      </c>
      <c r="AH1882">
        <v>151</v>
      </c>
      <c r="AI1882">
        <v>108</v>
      </c>
      <c r="AJ1882">
        <v>99</v>
      </c>
      <c r="AK1882">
        <v>46</v>
      </c>
      <c r="AL1882">
        <v>31</v>
      </c>
      <c r="AM1882">
        <v>38</v>
      </c>
      <c r="AN1882">
        <f t="shared" si="391"/>
        <v>3691</v>
      </c>
      <c r="AO1882">
        <v>73</v>
      </c>
      <c r="AP1882">
        <v>87</v>
      </c>
      <c r="AQ1882">
        <v>87</v>
      </c>
      <c r="AR1882">
        <v>84</v>
      </c>
      <c r="AS1882">
        <v>69</v>
      </c>
      <c r="AT1882">
        <v>79</v>
      </c>
      <c r="AU1882">
        <v>70</v>
      </c>
      <c r="AV1882">
        <v>84</v>
      </c>
      <c r="AW1882">
        <v>86</v>
      </c>
      <c r="AX1882">
        <v>80</v>
      </c>
      <c r="AY1882">
        <v>65</v>
      </c>
      <c r="AZ1882">
        <v>65</v>
      </c>
      <c r="BA1882">
        <v>77</v>
      </c>
      <c r="BB1882">
        <v>71</v>
      </c>
      <c r="BC1882">
        <v>56</v>
      </c>
      <c r="BD1882">
        <v>64</v>
      </c>
      <c r="BE1882">
        <v>55</v>
      </c>
      <c r="BF1882">
        <v>59</v>
      </c>
      <c r="BG1882">
        <v>56</v>
      </c>
      <c r="BH1882">
        <v>53</v>
      </c>
      <c r="BI1882">
        <v>362</v>
      </c>
      <c r="BJ1882">
        <v>315</v>
      </c>
      <c r="BK1882">
        <v>298</v>
      </c>
      <c r="BL1882">
        <v>310</v>
      </c>
      <c r="BM1882">
        <v>251</v>
      </c>
      <c r="BN1882">
        <v>203</v>
      </c>
      <c r="BO1882">
        <v>127</v>
      </c>
      <c r="BP1882">
        <v>125</v>
      </c>
      <c r="BQ1882">
        <v>104</v>
      </c>
      <c r="BR1882">
        <v>65</v>
      </c>
      <c r="BS1882">
        <v>48</v>
      </c>
      <c r="BT1882">
        <v>35</v>
      </c>
      <c r="BU1882">
        <v>28</v>
      </c>
      <c r="BV1882" s="40"/>
      <c r="BW1882" s="5">
        <f t="shared" si="381"/>
        <v>990</v>
      </c>
      <c r="BX1882" s="5">
        <f t="shared" si="382"/>
        <v>363</v>
      </c>
      <c r="BY1882" s="5">
        <f t="shared" si="383"/>
        <v>675</v>
      </c>
      <c r="BZ1882" s="5">
        <f t="shared" si="384"/>
        <v>1550</v>
      </c>
      <c r="CA1882" s="5">
        <f t="shared" si="385"/>
        <v>322</v>
      </c>
      <c r="CB1882" s="40">
        <f t="shared" si="386"/>
        <v>929</v>
      </c>
      <c r="CC1882" s="40">
        <f t="shared" si="387"/>
        <v>382</v>
      </c>
      <c r="CD1882" s="40">
        <f t="shared" si="388"/>
        <v>786</v>
      </c>
      <c r="CE1882" s="40">
        <f t="shared" si="392"/>
        <v>1314</v>
      </c>
      <c r="CF1882" s="40">
        <f t="shared" si="393"/>
        <v>280</v>
      </c>
    </row>
    <row r="1883" spans="1:84" x14ac:dyDescent="0.25">
      <c r="A1883" s="73" t="s">
        <v>3675</v>
      </c>
      <c r="B1883" s="2" t="s">
        <v>2923</v>
      </c>
      <c r="C1883" s="2" t="s">
        <v>3676</v>
      </c>
      <c r="D1883" s="2" t="s">
        <v>3676</v>
      </c>
      <c r="E1883">
        <f t="shared" si="389"/>
        <v>5441</v>
      </c>
      <c r="F1883">
        <f t="shared" si="390"/>
        <v>2761</v>
      </c>
      <c r="G1883">
        <v>93</v>
      </c>
      <c r="H1883">
        <v>93</v>
      </c>
      <c r="I1883">
        <v>82</v>
      </c>
      <c r="J1883">
        <v>90</v>
      </c>
      <c r="K1883">
        <v>70</v>
      </c>
      <c r="L1883">
        <v>63</v>
      </c>
      <c r="M1883">
        <v>61</v>
      </c>
      <c r="N1883">
        <v>58</v>
      </c>
      <c r="O1883">
        <v>67</v>
      </c>
      <c r="P1883">
        <v>57</v>
      </c>
      <c r="Q1883">
        <v>51</v>
      </c>
      <c r="R1883">
        <v>50</v>
      </c>
      <c r="S1883">
        <v>52</v>
      </c>
      <c r="T1883">
        <v>56</v>
      </c>
      <c r="U1883">
        <v>53</v>
      </c>
      <c r="V1883">
        <v>49</v>
      </c>
      <c r="W1883">
        <v>44</v>
      </c>
      <c r="X1883">
        <v>48</v>
      </c>
      <c r="Y1883">
        <v>45</v>
      </c>
      <c r="Z1883">
        <v>39</v>
      </c>
      <c r="AA1883">
        <v>189</v>
      </c>
      <c r="AB1883">
        <v>250</v>
      </c>
      <c r="AC1883">
        <v>223</v>
      </c>
      <c r="AD1883">
        <v>205</v>
      </c>
      <c r="AE1883">
        <v>198</v>
      </c>
      <c r="AF1883">
        <v>109</v>
      </c>
      <c r="AG1883">
        <v>83</v>
      </c>
      <c r="AH1883">
        <v>83</v>
      </c>
      <c r="AI1883">
        <v>88</v>
      </c>
      <c r="AJ1883">
        <v>54</v>
      </c>
      <c r="AK1883">
        <v>28</v>
      </c>
      <c r="AL1883">
        <v>11</v>
      </c>
      <c r="AM1883">
        <v>19</v>
      </c>
      <c r="AN1883">
        <f t="shared" si="391"/>
        <v>2680</v>
      </c>
      <c r="AO1883">
        <v>109</v>
      </c>
      <c r="AP1883">
        <v>95</v>
      </c>
      <c r="AQ1883">
        <v>90</v>
      </c>
      <c r="AR1883">
        <v>72</v>
      </c>
      <c r="AS1883">
        <v>65</v>
      </c>
      <c r="AT1883">
        <v>52</v>
      </c>
      <c r="AU1883">
        <v>57</v>
      </c>
      <c r="AV1883">
        <v>57</v>
      </c>
      <c r="AW1883">
        <v>52</v>
      </c>
      <c r="AX1883">
        <v>69</v>
      </c>
      <c r="AY1883">
        <v>57</v>
      </c>
      <c r="AZ1883">
        <v>61</v>
      </c>
      <c r="BA1883">
        <v>62</v>
      </c>
      <c r="BB1883">
        <v>57</v>
      </c>
      <c r="BC1883">
        <v>51</v>
      </c>
      <c r="BD1883">
        <v>48</v>
      </c>
      <c r="BE1883">
        <v>47</v>
      </c>
      <c r="BF1883">
        <v>41</v>
      </c>
      <c r="BG1883">
        <v>39</v>
      </c>
      <c r="BH1883">
        <v>38</v>
      </c>
      <c r="BI1883">
        <v>238</v>
      </c>
      <c r="BJ1883">
        <v>261</v>
      </c>
      <c r="BK1883">
        <v>205</v>
      </c>
      <c r="BL1883">
        <v>211</v>
      </c>
      <c r="BM1883">
        <v>151</v>
      </c>
      <c r="BN1883">
        <v>106</v>
      </c>
      <c r="BO1883">
        <v>72</v>
      </c>
      <c r="BP1883">
        <v>76</v>
      </c>
      <c r="BQ1883">
        <v>57</v>
      </c>
      <c r="BR1883">
        <v>35</v>
      </c>
      <c r="BS1883">
        <v>28</v>
      </c>
      <c r="BT1883">
        <v>11</v>
      </c>
      <c r="BU1883">
        <v>10</v>
      </c>
      <c r="BV1883" s="40"/>
      <c r="BW1883" s="5">
        <f t="shared" si="381"/>
        <v>835</v>
      </c>
      <c r="BX1883" s="5">
        <f t="shared" si="382"/>
        <v>302</v>
      </c>
      <c r="BY1883" s="5">
        <f t="shared" si="383"/>
        <v>523</v>
      </c>
      <c r="BZ1883" s="5">
        <f t="shared" si="384"/>
        <v>901</v>
      </c>
      <c r="CA1883" s="5">
        <f t="shared" si="385"/>
        <v>200</v>
      </c>
      <c r="CB1883" s="40">
        <f t="shared" si="386"/>
        <v>836</v>
      </c>
      <c r="CC1883" s="40">
        <f t="shared" si="387"/>
        <v>306</v>
      </c>
      <c r="CD1883" s="40">
        <f t="shared" si="388"/>
        <v>576</v>
      </c>
      <c r="CE1883" s="40">
        <f t="shared" si="392"/>
        <v>821</v>
      </c>
      <c r="CF1883" s="40">
        <f t="shared" si="393"/>
        <v>141</v>
      </c>
    </row>
    <row r="1885" spans="1:84" x14ac:dyDescent="0.25">
      <c r="A1885" s="28" t="s">
        <v>3910</v>
      </c>
    </row>
    <row r="1886" spans="1:84" x14ac:dyDescent="0.25">
      <c r="A1886" s="29" t="s">
        <v>3949</v>
      </c>
    </row>
    <row r="1887" spans="1:84" x14ac:dyDescent="0.25">
      <c r="A1887" s="30" t="s">
        <v>3911</v>
      </c>
    </row>
    <row r="1888" spans="1:84" x14ac:dyDescent="0.25">
      <c r="A1888" s="73" t="s">
        <v>3948</v>
      </c>
    </row>
  </sheetData>
  <mergeCells count="2">
    <mergeCell ref="F6:F7"/>
    <mergeCell ref="AN6:AN7"/>
  </mergeCells>
  <conditionalFormatting sqref="F9:BU1883">
    <cfRule type="cellIs" dxfId="2" priority="1" operator="lessThan">
      <formula>0</formula>
    </cfRule>
    <cfRule type="cellIs" dxfId="1" priority="2" operator="less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28"/>
  <sheetViews>
    <sheetView workbookViewId="0">
      <selection activeCell="C3" sqref="C3"/>
    </sheetView>
  </sheetViews>
  <sheetFormatPr baseColWidth="10" defaultRowHeight="15" x14ac:dyDescent="0.25"/>
  <cols>
    <col min="2" max="2" width="13.28515625" bestFit="1" customWidth="1"/>
  </cols>
  <sheetData>
    <row r="1" spans="2:36" x14ac:dyDescent="0.25">
      <c r="C1" t="s">
        <v>3929</v>
      </c>
      <c r="T1" t="s">
        <v>3930</v>
      </c>
    </row>
    <row r="2" spans="2:36" x14ac:dyDescent="0.25">
      <c r="C2" s="64" t="s">
        <v>3924</v>
      </c>
      <c r="D2" s="64" t="s">
        <v>3925</v>
      </c>
      <c r="E2" s="64" t="s">
        <v>3926</v>
      </c>
      <c r="F2" s="64" t="s">
        <v>3927</v>
      </c>
      <c r="G2" s="64" t="s">
        <v>6</v>
      </c>
      <c r="H2" s="64" t="s">
        <v>7</v>
      </c>
      <c r="I2" s="64" t="s">
        <v>8</v>
      </c>
      <c r="J2" s="64" t="s">
        <v>9</v>
      </c>
      <c r="K2" s="64" t="s">
        <v>10</v>
      </c>
      <c r="L2" s="64" t="s">
        <v>11</v>
      </c>
      <c r="M2" s="64" t="s">
        <v>12</v>
      </c>
      <c r="N2" s="64" t="s">
        <v>13</v>
      </c>
      <c r="O2" s="64" t="s">
        <v>14</v>
      </c>
      <c r="P2" s="64" t="s">
        <v>15</v>
      </c>
      <c r="Q2" s="64" t="s">
        <v>16</v>
      </c>
      <c r="R2" s="64" t="s">
        <v>17</v>
      </c>
      <c r="S2" s="64" t="s">
        <v>3928</v>
      </c>
      <c r="T2" s="64" t="s">
        <v>3924</v>
      </c>
      <c r="U2" s="64" t="s">
        <v>3925</v>
      </c>
      <c r="V2" s="64" t="s">
        <v>3926</v>
      </c>
      <c r="W2" s="64" t="s">
        <v>3927</v>
      </c>
      <c r="X2" s="64" t="s">
        <v>6</v>
      </c>
      <c r="Y2" s="64" t="s">
        <v>7</v>
      </c>
      <c r="Z2" s="64" t="s">
        <v>8</v>
      </c>
      <c r="AA2" s="64" t="s">
        <v>9</v>
      </c>
      <c r="AB2" s="64" t="s">
        <v>10</v>
      </c>
      <c r="AC2" s="64" t="s">
        <v>11</v>
      </c>
      <c r="AD2" s="64" t="s">
        <v>12</v>
      </c>
      <c r="AE2" s="64" t="s">
        <v>13</v>
      </c>
      <c r="AF2" s="64" t="s">
        <v>14</v>
      </c>
      <c r="AG2" s="64" t="s">
        <v>15</v>
      </c>
      <c r="AH2" s="64" t="s">
        <v>16</v>
      </c>
      <c r="AI2" s="64" t="s">
        <v>17</v>
      </c>
      <c r="AJ2" s="64" t="s">
        <v>3928</v>
      </c>
    </row>
    <row r="3" spans="2:36" x14ac:dyDescent="0.25">
      <c r="B3" s="60" t="s">
        <v>25</v>
      </c>
      <c r="C3" s="40">
        <v>23797</v>
      </c>
      <c r="D3" s="40">
        <v>23435</v>
      </c>
      <c r="E3" s="40">
        <v>24651</v>
      </c>
      <c r="F3" s="40">
        <v>19744</v>
      </c>
      <c r="G3" s="40">
        <v>17156</v>
      </c>
      <c r="H3" s="40">
        <v>16771</v>
      </c>
      <c r="I3" s="40">
        <v>18096</v>
      </c>
      <c r="J3" s="40">
        <v>15942</v>
      </c>
      <c r="K3" s="40">
        <v>14336</v>
      </c>
      <c r="L3" s="40">
        <v>10496</v>
      </c>
      <c r="M3" s="40">
        <v>9735</v>
      </c>
      <c r="N3" s="40">
        <v>7938</v>
      </c>
      <c r="O3" s="40">
        <v>6250</v>
      </c>
      <c r="P3" s="40">
        <v>4660</v>
      </c>
      <c r="Q3" s="40">
        <v>3106</v>
      </c>
      <c r="R3" s="40">
        <v>1922</v>
      </c>
      <c r="S3" s="40">
        <v>1766</v>
      </c>
      <c r="T3" s="40">
        <v>22569</v>
      </c>
      <c r="U3" s="40">
        <v>22169</v>
      </c>
      <c r="V3" s="40">
        <v>23801</v>
      </c>
      <c r="W3" s="40">
        <v>18600</v>
      </c>
      <c r="X3" s="40">
        <v>16966</v>
      </c>
      <c r="Y3" s="40">
        <v>15839</v>
      </c>
      <c r="Z3" s="40">
        <v>17529</v>
      </c>
      <c r="AA3" s="40">
        <v>14711</v>
      </c>
      <c r="AB3" s="40">
        <v>12457</v>
      </c>
      <c r="AC3" s="40">
        <v>9436</v>
      </c>
      <c r="AD3" s="40">
        <v>8412</v>
      </c>
      <c r="AE3" s="40">
        <v>7046</v>
      </c>
      <c r="AF3" s="40">
        <v>5404</v>
      </c>
      <c r="AG3" s="40">
        <v>4380</v>
      </c>
      <c r="AH3" s="40">
        <v>3003</v>
      </c>
      <c r="AI3">
        <v>2173</v>
      </c>
      <c r="AJ3">
        <v>2510</v>
      </c>
    </row>
    <row r="4" spans="2:36" x14ac:dyDescent="0.25">
      <c r="B4" s="60" t="s">
        <v>198</v>
      </c>
      <c r="C4" s="40">
        <v>55731</v>
      </c>
      <c r="D4" s="40">
        <v>50361</v>
      </c>
      <c r="E4" s="40">
        <v>53666</v>
      </c>
      <c r="F4" s="40">
        <v>42364</v>
      </c>
      <c r="G4" s="40">
        <v>45772</v>
      </c>
      <c r="H4" s="40">
        <v>49338</v>
      </c>
      <c r="I4" s="40">
        <v>49779</v>
      </c>
      <c r="J4" s="40">
        <v>44242</v>
      </c>
      <c r="K4" s="40">
        <v>39873</v>
      </c>
      <c r="L4" s="40">
        <v>32356</v>
      </c>
      <c r="M4" s="40">
        <v>31664</v>
      </c>
      <c r="N4" s="40">
        <v>27163</v>
      </c>
      <c r="O4" s="40">
        <v>20251</v>
      </c>
      <c r="P4" s="40">
        <v>17404</v>
      </c>
      <c r="Q4" s="40">
        <v>13649</v>
      </c>
      <c r="R4" s="40">
        <v>9835</v>
      </c>
      <c r="S4" s="40">
        <v>11384</v>
      </c>
      <c r="T4" s="40">
        <v>52509</v>
      </c>
      <c r="U4" s="40">
        <v>49486</v>
      </c>
      <c r="V4" s="40">
        <v>52524</v>
      </c>
      <c r="W4" s="40">
        <v>44347</v>
      </c>
      <c r="X4" s="40">
        <v>49344</v>
      </c>
      <c r="Y4" s="40">
        <v>48958</v>
      </c>
      <c r="Z4" s="40">
        <v>47596</v>
      </c>
      <c r="AA4" s="40">
        <v>41609</v>
      </c>
      <c r="AB4" s="40">
        <v>35801</v>
      </c>
      <c r="AC4" s="40">
        <v>30289</v>
      </c>
      <c r="AD4" s="40">
        <v>29489</v>
      </c>
      <c r="AE4" s="40">
        <v>25661</v>
      </c>
      <c r="AF4" s="40">
        <v>21252</v>
      </c>
      <c r="AG4" s="40">
        <v>18118</v>
      </c>
      <c r="AH4" s="40">
        <v>13270</v>
      </c>
      <c r="AI4">
        <v>10860</v>
      </c>
      <c r="AJ4">
        <v>14693</v>
      </c>
    </row>
    <row r="5" spans="2:36" x14ac:dyDescent="0.25">
      <c r="B5" s="60" t="s">
        <v>529</v>
      </c>
      <c r="C5" s="40">
        <v>22211</v>
      </c>
      <c r="D5" s="40">
        <v>22066</v>
      </c>
      <c r="E5" s="40">
        <v>23318</v>
      </c>
      <c r="F5" s="40">
        <v>18171</v>
      </c>
      <c r="G5" s="40">
        <v>16283</v>
      </c>
      <c r="H5" s="40">
        <v>17905</v>
      </c>
      <c r="I5" s="40">
        <v>21386</v>
      </c>
      <c r="J5" s="40">
        <v>18268</v>
      </c>
      <c r="K5" s="40">
        <v>14701</v>
      </c>
      <c r="L5" s="40">
        <v>11007</v>
      </c>
      <c r="M5" s="40">
        <v>8195</v>
      </c>
      <c r="N5" s="40">
        <v>7859</v>
      </c>
      <c r="O5" s="40">
        <v>6056</v>
      </c>
      <c r="P5" s="40">
        <v>4734</v>
      </c>
      <c r="Q5" s="40">
        <v>3559</v>
      </c>
      <c r="R5" s="40">
        <v>2486</v>
      </c>
      <c r="S5" s="40">
        <v>2165</v>
      </c>
      <c r="T5" s="40">
        <v>21109</v>
      </c>
      <c r="U5" s="40">
        <v>21083</v>
      </c>
      <c r="V5" s="40">
        <v>22645</v>
      </c>
      <c r="W5" s="40">
        <v>17870</v>
      </c>
      <c r="X5" s="40">
        <v>16014</v>
      </c>
      <c r="Y5" s="40">
        <v>17068</v>
      </c>
      <c r="Z5" s="40">
        <v>20362</v>
      </c>
      <c r="AA5" s="40">
        <v>15075</v>
      </c>
      <c r="AB5" s="40">
        <v>11378</v>
      </c>
      <c r="AC5" s="40">
        <v>8834</v>
      </c>
      <c r="AD5" s="40">
        <v>8740</v>
      </c>
      <c r="AE5" s="40">
        <v>7935</v>
      </c>
      <c r="AF5" s="40">
        <v>6089</v>
      </c>
      <c r="AG5" s="40">
        <v>5230</v>
      </c>
      <c r="AH5" s="40">
        <v>3895</v>
      </c>
      <c r="AI5">
        <v>3382</v>
      </c>
      <c r="AJ5">
        <v>3657</v>
      </c>
    </row>
    <row r="6" spans="2:36" x14ac:dyDescent="0.25">
      <c r="B6" s="60" t="s">
        <v>697</v>
      </c>
      <c r="C6" s="40">
        <v>60029</v>
      </c>
      <c r="D6" s="40">
        <v>53292</v>
      </c>
      <c r="E6" s="40">
        <v>55871</v>
      </c>
      <c r="F6" s="40">
        <v>51415</v>
      </c>
      <c r="G6" s="40">
        <v>58283</v>
      </c>
      <c r="H6" s="40">
        <v>61393</v>
      </c>
      <c r="I6" s="40">
        <v>57725</v>
      </c>
      <c r="J6" s="40">
        <v>56389</v>
      </c>
      <c r="K6" s="40">
        <v>53050</v>
      </c>
      <c r="L6" s="40">
        <v>45839</v>
      </c>
      <c r="M6" s="40">
        <v>43595</v>
      </c>
      <c r="N6" s="40">
        <v>37627</v>
      </c>
      <c r="O6" s="40">
        <v>29523</v>
      </c>
      <c r="P6" s="40">
        <v>24677</v>
      </c>
      <c r="Q6" s="40">
        <v>18855</v>
      </c>
      <c r="R6" s="40">
        <v>12470</v>
      </c>
      <c r="S6" s="40">
        <v>15674</v>
      </c>
      <c r="T6" s="40">
        <v>57484</v>
      </c>
      <c r="U6" s="40">
        <v>53702</v>
      </c>
      <c r="V6" s="40">
        <v>55687</v>
      </c>
      <c r="W6" s="40">
        <v>55685</v>
      </c>
      <c r="X6" s="40">
        <v>67081</v>
      </c>
      <c r="Y6" s="40">
        <v>64082</v>
      </c>
      <c r="Z6" s="40">
        <v>56018</v>
      </c>
      <c r="AA6" s="40">
        <v>56413</v>
      </c>
      <c r="AB6" s="40">
        <v>53256</v>
      </c>
      <c r="AC6" s="40">
        <v>49029</v>
      </c>
      <c r="AD6" s="40">
        <v>44599</v>
      </c>
      <c r="AE6" s="40">
        <v>37666</v>
      </c>
      <c r="AF6" s="40">
        <v>31479</v>
      </c>
      <c r="AG6" s="40">
        <v>26308</v>
      </c>
      <c r="AH6" s="40">
        <v>19542</v>
      </c>
      <c r="AI6">
        <v>13807</v>
      </c>
      <c r="AJ6">
        <v>19893</v>
      </c>
    </row>
    <row r="7" spans="2:36" x14ac:dyDescent="0.25">
      <c r="B7" s="60" t="s">
        <v>916</v>
      </c>
      <c r="C7" s="40">
        <v>35685</v>
      </c>
      <c r="D7" s="40">
        <v>35062</v>
      </c>
      <c r="E7" s="40">
        <v>36988</v>
      </c>
      <c r="F7" s="40">
        <v>30899</v>
      </c>
      <c r="G7" s="40">
        <v>28777</v>
      </c>
      <c r="H7" s="40">
        <v>31461</v>
      </c>
      <c r="I7" s="40">
        <v>30410</v>
      </c>
      <c r="J7" s="40">
        <v>24535</v>
      </c>
      <c r="K7" s="40">
        <v>19852</v>
      </c>
      <c r="L7" s="40">
        <v>16283</v>
      </c>
      <c r="M7" s="40">
        <v>13189</v>
      </c>
      <c r="N7" s="40">
        <v>11591</v>
      </c>
      <c r="O7" s="40">
        <v>8941</v>
      </c>
      <c r="P7" s="40">
        <v>6739</v>
      </c>
      <c r="Q7" s="40">
        <v>4797</v>
      </c>
      <c r="R7" s="40">
        <v>3543</v>
      </c>
      <c r="S7" s="40">
        <v>3199</v>
      </c>
      <c r="T7" s="40">
        <v>33450</v>
      </c>
      <c r="U7" s="40">
        <v>32785</v>
      </c>
      <c r="V7" s="40">
        <v>34577</v>
      </c>
      <c r="W7" s="40">
        <v>28908</v>
      </c>
      <c r="X7" s="40">
        <v>27550</v>
      </c>
      <c r="Y7" s="40">
        <v>28899</v>
      </c>
      <c r="Z7" s="40">
        <v>26346</v>
      </c>
      <c r="AA7" s="40">
        <v>21209</v>
      </c>
      <c r="AB7" s="40">
        <v>17121</v>
      </c>
      <c r="AC7" s="40">
        <v>14516</v>
      </c>
      <c r="AD7" s="40">
        <v>13375</v>
      </c>
      <c r="AE7" s="40">
        <v>12539</v>
      </c>
      <c r="AF7" s="40">
        <v>9796</v>
      </c>
      <c r="AG7" s="40">
        <v>8319</v>
      </c>
      <c r="AH7" s="40">
        <v>6106</v>
      </c>
      <c r="AI7">
        <v>4967</v>
      </c>
      <c r="AJ7">
        <v>5799</v>
      </c>
    </row>
    <row r="8" spans="2:36" x14ac:dyDescent="0.25">
      <c r="B8" s="60" t="s">
        <v>1152</v>
      </c>
      <c r="C8" s="40">
        <v>71991</v>
      </c>
      <c r="D8" s="40">
        <v>73833</v>
      </c>
      <c r="E8" s="40">
        <v>82379</v>
      </c>
      <c r="F8" s="40">
        <v>68568</v>
      </c>
      <c r="G8" s="40">
        <v>60701</v>
      </c>
      <c r="H8" s="40">
        <v>61226</v>
      </c>
      <c r="I8" s="40">
        <v>59233</v>
      </c>
      <c r="J8" s="40">
        <v>52415</v>
      </c>
      <c r="K8" s="40">
        <v>47375</v>
      </c>
      <c r="L8" s="40">
        <v>35478</v>
      </c>
      <c r="M8" s="40">
        <v>29809</v>
      </c>
      <c r="N8" s="40">
        <v>24495</v>
      </c>
      <c r="O8" s="40">
        <v>19559</v>
      </c>
      <c r="P8" s="40">
        <v>15269</v>
      </c>
      <c r="Q8" s="40">
        <v>10736</v>
      </c>
      <c r="R8" s="40">
        <v>6896</v>
      </c>
      <c r="S8" s="40">
        <v>7302</v>
      </c>
      <c r="T8" s="40">
        <v>68580</v>
      </c>
      <c r="U8" s="40">
        <v>71039</v>
      </c>
      <c r="V8" s="40">
        <v>79240</v>
      </c>
      <c r="W8" s="40">
        <v>65407</v>
      </c>
      <c r="X8" s="40">
        <v>60802</v>
      </c>
      <c r="Y8" s="40">
        <v>59821</v>
      </c>
      <c r="Z8" s="40">
        <v>57843</v>
      </c>
      <c r="AA8" s="40">
        <v>50839</v>
      </c>
      <c r="AB8" s="40">
        <v>44940</v>
      </c>
      <c r="AC8" s="40">
        <v>35758</v>
      </c>
      <c r="AD8" s="40">
        <v>31851</v>
      </c>
      <c r="AE8" s="40">
        <v>26814</v>
      </c>
      <c r="AF8" s="40">
        <v>21537</v>
      </c>
      <c r="AG8" s="40">
        <v>17734</v>
      </c>
      <c r="AH8" s="40">
        <v>12910</v>
      </c>
      <c r="AI8">
        <v>9789</v>
      </c>
      <c r="AJ8">
        <v>11542</v>
      </c>
    </row>
    <row r="9" spans="2:36" x14ac:dyDescent="0.25">
      <c r="B9" s="60" t="s">
        <v>1394</v>
      </c>
      <c r="C9" s="40">
        <v>45486</v>
      </c>
      <c r="D9" s="40">
        <v>38499</v>
      </c>
      <c r="E9" s="40">
        <v>38655</v>
      </c>
      <c r="F9" s="40">
        <v>33012</v>
      </c>
      <c r="G9" s="40">
        <v>37912</v>
      </c>
      <c r="H9" s="40">
        <v>39237</v>
      </c>
      <c r="I9" s="40">
        <v>37709</v>
      </c>
      <c r="J9" s="40">
        <v>40805</v>
      </c>
      <c r="K9" s="40">
        <v>43964</v>
      </c>
      <c r="L9" s="40">
        <v>39695</v>
      </c>
      <c r="M9" s="40">
        <v>36943</v>
      </c>
      <c r="N9" s="40">
        <v>30988</v>
      </c>
      <c r="O9" s="40">
        <v>23559</v>
      </c>
      <c r="P9" s="40">
        <v>20907</v>
      </c>
      <c r="Q9" s="40">
        <v>16706</v>
      </c>
      <c r="R9" s="40">
        <v>11751</v>
      </c>
      <c r="S9" s="40">
        <v>14218</v>
      </c>
      <c r="T9" s="40">
        <v>43756</v>
      </c>
      <c r="U9" s="40">
        <v>39518</v>
      </c>
      <c r="V9" s="40">
        <v>40342</v>
      </c>
      <c r="W9" s="40">
        <v>38329</v>
      </c>
      <c r="X9" s="40">
        <v>48526</v>
      </c>
      <c r="Y9" s="40">
        <v>47444</v>
      </c>
      <c r="Z9" s="40">
        <v>41714</v>
      </c>
      <c r="AA9" s="40">
        <v>42812</v>
      </c>
      <c r="AB9" s="40">
        <v>42021</v>
      </c>
      <c r="AC9" s="40">
        <v>38788</v>
      </c>
      <c r="AD9" s="40">
        <v>34914</v>
      </c>
      <c r="AE9" s="40">
        <v>29876</v>
      </c>
      <c r="AF9" s="40">
        <v>25970</v>
      </c>
      <c r="AG9" s="40">
        <v>22588</v>
      </c>
      <c r="AH9" s="40">
        <v>16316</v>
      </c>
      <c r="AI9">
        <v>11088</v>
      </c>
      <c r="AJ9">
        <v>15806</v>
      </c>
    </row>
    <row r="10" spans="2:36" x14ac:dyDescent="0.25">
      <c r="B10" s="60" t="s">
        <v>1407</v>
      </c>
      <c r="C10" s="40">
        <v>65234</v>
      </c>
      <c r="D10" s="40">
        <v>62517</v>
      </c>
      <c r="E10" s="40">
        <v>68062</v>
      </c>
      <c r="F10" s="40">
        <v>58103</v>
      </c>
      <c r="G10" s="40">
        <v>56584</v>
      </c>
      <c r="H10" s="40">
        <v>60332</v>
      </c>
      <c r="I10" s="40">
        <v>60142</v>
      </c>
      <c r="J10" s="40">
        <v>52593</v>
      </c>
      <c r="K10" s="40">
        <v>45026</v>
      </c>
      <c r="L10" s="40">
        <v>35065</v>
      </c>
      <c r="M10" s="40">
        <v>30571</v>
      </c>
      <c r="N10" s="40">
        <v>27496</v>
      </c>
      <c r="O10" s="40">
        <v>21846</v>
      </c>
      <c r="P10" s="40">
        <v>16207</v>
      </c>
      <c r="Q10" s="40">
        <v>11675</v>
      </c>
      <c r="R10" s="40">
        <v>7292</v>
      </c>
      <c r="S10" s="40">
        <v>7798</v>
      </c>
      <c r="T10" s="40">
        <v>62307</v>
      </c>
      <c r="U10" s="40">
        <v>60019</v>
      </c>
      <c r="V10" s="40">
        <v>65415</v>
      </c>
      <c r="W10" s="40">
        <v>56888</v>
      </c>
      <c r="X10" s="40">
        <v>58172</v>
      </c>
      <c r="Y10" s="40">
        <v>59481</v>
      </c>
      <c r="Z10" s="40">
        <v>55082</v>
      </c>
      <c r="AA10" s="40">
        <v>47720</v>
      </c>
      <c r="AB10" s="40">
        <v>39993</v>
      </c>
      <c r="AC10" s="40">
        <v>32210</v>
      </c>
      <c r="AD10" s="40">
        <v>31038</v>
      </c>
      <c r="AE10" s="40">
        <v>28056</v>
      </c>
      <c r="AF10" s="40">
        <v>22460</v>
      </c>
      <c r="AG10" s="40">
        <v>17989</v>
      </c>
      <c r="AH10" s="40">
        <v>12873</v>
      </c>
      <c r="AI10">
        <v>9292</v>
      </c>
      <c r="AJ10">
        <v>11537</v>
      </c>
    </row>
    <row r="11" spans="2:36" x14ac:dyDescent="0.25">
      <c r="B11" s="60" t="s">
        <v>1624</v>
      </c>
      <c r="C11" s="40">
        <v>20405</v>
      </c>
      <c r="D11" s="40">
        <v>20811</v>
      </c>
      <c r="E11" s="40">
        <v>23479</v>
      </c>
      <c r="F11" s="40">
        <v>19271</v>
      </c>
      <c r="G11" s="40">
        <v>16050</v>
      </c>
      <c r="H11" s="40">
        <v>15564</v>
      </c>
      <c r="I11" s="40">
        <v>14935</v>
      </c>
      <c r="J11" s="40">
        <v>12642</v>
      </c>
      <c r="K11" s="40">
        <v>9926</v>
      </c>
      <c r="L11" s="40">
        <v>6995</v>
      </c>
      <c r="M11" s="40">
        <v>5299</v>
      </c>
      <c r="N11" s="40">
        <v>5513</v>
      </c>
      <c r="O11" s="40">
        <v>4485</v>
      </c>
      <c r="P11" s="40">
        <v>3220</v>
      </c>
      <c r="Q11" s="40">
        <v>2303</v>
      </c>
      <c r="R11" s="40">
        <v>1644</v>
      </c>
      <c r="S11" s="40">
        <v>1579</v>
      </c>
      <c r="T11" s="40">
        <v>19463</v>
      </c>
      <c r="U11" s="40">
        <v>20082</v>
      </c>
      <c r="V11" s="40">
        <v>22310</v>
      </c>
      <c r="W11" s="40">
        <v>18160</v>
      </c>
      <c r="X11" s="40">
        <v>14651</v>
      </c>
      <c r="Y11" s="40">
        <v>14085</v>
      </c>
      <c r="Z11" s="40">
        <v>14086</v>
      </c>
      <c r="AA11" s="40">
        <v>12132</v>
      </c>
      <c r="AB11" s="40">
        <v>9192</v>
      </c>
      <c r="AC11" s="40">
        <v>6988</v>
      </c>
      <c r="AD11" s="40">
        <v>6617</v>
      </c>
      <c r="AE11" s="40">
        <v>5827</v>
      </c>
      <c r="AF11" s="40">
        <v>4563</v>
      </c>
      <c r="AG11" s="40">
        <v>4263</v>
      </c>
      <c r="AH11" s="40">
        <v>3287</v>
      </c>
      <c r="AI11">
        <v>2543</v>
      </c>
      <c r="AJ11">
        <v>2947</v>
      </c>
    </row>
    <row r="12" spans="2:36" x14ac:dyDescent="0.25">
      <c r="B12" s="60" t="s">
        <v>1813</v>
      </c>
      <c r="C12" s="40">
        <v>39840</v>
      </c>
      <c r="D12" s="40">
        <v>39480</v>
      </c>
      <c r="E12" s="40">
        <v>43004</v>
      </c>
      <c r="F12" s="40">
        <v>37121</v>
      </c>
      <c r="G12" s="40">
        <v>34591</v>
      </c>
      <c r="H12" s="40">
        <v>34530</v>
      </c>
      <c r="I12" s="40">
        <v>30142</v>
      </c>
      <c r="J12" s="40">
        <v>28077</v>
      </c>
      <c r="K12" s="40">
        <v>24628</v>
      </c>
      <c r="L12" s="40">
        <v>17716</v>
      </c>
      <c r="M12" s="40">
        <v>13998</v>
      </c>
      <c r="N12" s="40">
        <v>12039</v>
      </c>
      <c r="O12" s="40">
        <v>9612</v>
      </c>
      <c r="P12" s="40">
        <v>7334</v>
      </c>
      <c r="Q12" s="40">
        <v>5230</v>
      </c>
      <c r="R12" s="40">
        <v>3538</v>
      </c>
      <c r="S12" s="40">
        <v>3465</v>
      </c>
      <c r="T12" s="40">
        <v>37896</v>
      </c>
      <c r="U12" s="40">
        <v>37614</v>
      </c>
      <c r="V12" s="40">
        <v>40857</v>
      </c>
      <c r="W12" s="40">
        <v>35418</v>
      </c>
      <c r="X12" s="40">
        <v>33880</v>
      </c>
      <c r="Y12" s="40">
        <v>32729</v>
      </c>
      <c r="Z12" s="40">
        <v>28176</v>
      </c>
      <c r="AA12" s="40">
        <v>26237</v>
      </c>
      <c r="AB12" s="40">
        <v>22669</v>
      </c>
      <c r="AC12" s="40">
        <v>17565</v>
      </c>
      <c r="AD12" s="40">
        <v>15519</v>
      </c>
      <c r="AE12" s="40">
        <v>13036</v>
      </c>
      <c r="AF12" s="40">
        <v>10219</v>
      </c>
      <c r="AG12" s="40">
        <v>8467</v>
      </c>
      <c r="AH12" s="40">
        <v>6037</v>
      </c>
      <c r="AI12">
        <v>4328</v>
      </c>
      <c r="AJ12">
        <v>5275</v>
      </c>
    </row>
    <row r="13" spans="2:36" x14ac:dyDescent="0.25">
      <c r="B13" s="60" t="s">
        <v>1982</v>
      </c>
      <c r="C13" s="40">
        <v>48678</v>
      </c>
      <c r="D13" s="40">
        <v>44125</v>
      </c>
      <c r="E13" s="40">
        <v>44796</v>
      </c>
      <c r="F13" s="40">
        <v>41354</v>
      </c>
      <c r="G13" s="40">
        <v>41676</v>
      </c>
      <c r="H13" s="40">
        <v>41743</v>
      </c>
      <c r="I13" s="40">
        <v>37069</v>
      </c>
      <c r="J13" s="40">
        <v>32963</v>
      </c>
      <c r="K13" s="40">
        <v>29063</v>
      </c>
      <c r="L13" s="40">
        <v>25766</v>
      </c>
      <c r="M13" s="40">
        <v>23136</v>
      </c>
      <c r="N13" s="40">
        <v>22117</v>
      </c>
      <c r="O13" s="40">
        <v>16775</v>
      </c>
      <c r="P13" s="40">
        <v>13908</v>
      </c>
      <c r="Q13" s="40">
        <v>10588</v>
      </c>
      <c r="R13" s="40">
        <v>7133</v>
      </c>
      <c r="S13" s="40">
        <v>7946</v>
      </c>
      <c r="T13" s="40">
        <v>45894</v>
      </c>
      <c r="U13" s="40">
        <v>42103</v>
      </c>
      <c r="V13" s="40">
        <v>43568</v>
      </c>
      <c r="W13" s="40">
        <v>40637</v>
      </c>
      <c r="X13" s="40">
        <v>42600</v>
      </c>
      <c r="Y13" s="40">
        <v>40701</v>
      </c>
      <c r="Z13" s="40">
        <v>34741</v>
      </c>
      <c r="AA13" s="40">
        <v>32141</v>
      </c>
      <c r="AB13" s="40">
        <v>28680</v>
      </c>
      <c r="AC13" s="40">
        <v>26755</v>
      </c>
      <c r="AD13" s="40">
        <v>24577</v>
      </c>
      <c r="AE13" s="40">
        <v>21951</v>
      </c>
      <c r="AF13" s="40">
        <v>18239</v>
      </c>
      <c r="AG13" s="40">
        <v>14467</v>
      </c>
      <c r="AH13" s="40">
        <v>10937</v>
      </c>
      <c r="AI13">
        <v>7715</v>
      </c>
      <c r="AJ13">
        <v>10640</v>
      </c>
    </row>
    <row r="14" spans="2:36" x14ac:dyDescent="0.25">
      <c r="B14" s="60" t="s">
        <v>2060</v>
      </c>
      <c r="C14" s="40">
        <v>67077</v>
      </c>
      <c r="D14" s="40">
        <v>64461</v>
      </c>
      <c r="E14" s="40">
        <v>66441</v>
      </c>
      <c r="F14" s="40">
        <v>58778</v>
      </c>
      <c r="G14" s="40">
        <v>56358</v>
      </c>
      <c r="H14" s="40">
        <v>56884</v>
      </c>
      <c r="I14" s="40">
        <v>56328</v>
      </c>
      <c r="J14" s="40">
        <v>49223</v>
      </c>
      <c r="K14" s="40">
        <v>42154</v>
      </c>
      <c r="L14" s="40">
        <v>36736</v>
      </c>
      <c r="M14" s="40">
        <v>30653</v>
      </c>
      <c r="N14" s="40">
        <v>25885</v>
      </c>
      <c r="O14" s="40">
        <v>20855</v>
      </c>
      <c r="P14" s="40">
        <v>17042</v>
      </c>
      <c r="Q14" s="40">
        <v>12493</v>
      </c>
      <c r="R14" s="40">
        <v>8282</v>
      </c>
      <c r="S14" s="40">
        <v>8844</v>
      </c>
      <c r="T14" s="40">
        <v>64447</v>
      </c>
      <c r="U14" s="40">
        <v>62503</v>
      </c>
      <c r="V14" s="40">
        <v>64095</v>
      </c>
      <c r="W14" s="40">
        <v>57887</v>
      </c>
      <c r="X14" s="40">
        <v>56918</v>
      </c>
      <c r="Y14" s="40">
        <v>57119</v>
      </c>
      <c r="Z14" s="40">
        <v>55230</v>
      </c>
      <c r="AA14" s="40">
        <v>47134</v>
      </c>
      <c r="AB14" s="40">
        <v>38677</v>
      </c>
      <c r="AC14" s="40">
        <v>35769</v>
      </c>
      <c r="AD14" s="40">
        <v>32684</v>
      </c>
      <c r="AE14" s="40">
        <v>28196</v>
      </c>
      <c r="AF14" s="40">
        <v>24289</v>
      </c>
      <c r="AG14" s="40">
        <v>20088</v>
      </c>
      <c r="AH14" s="40">
        <v>14618</v>
      </c>
      <c r="AI14">
        <v>10697</v>
      </c>
      <c r="AJ14">
        <v>12622</v>
      </c>
    </row>
    <row r="15" spans="2:36" x14ac:dyDescent="0.25">
      <c r="B15" s="60" t="s">
        <v>211</v>
      </c>
      <c r="C15" s="40">
        <v>96394</v>
      </c>
      <c r="D15" s="40">
        <v>81017</v>
      </c>
      <c r="E15" s="40">
        <v>80991</v>
      </c>
      <c r="F15" s="40">
        <v>66366</v>
      </c>
      <c r="G15" s="40">
        <v>76410</v>
      </c>
      <c r="H15" s="40">
        <v>81600</v>
      </c>
      <c r="I15" s="40">
        <v>84948</v>
      </c>
      <c r="J15" s="40">
        <v>79036</v>
      </c>
      <c r="K15" s="40">
        <v>69798</v>
      </c>
      <c r="L15" s="40">
        <v>56683</v>
      </c>
      <c r="M15" s="40">
        <v>55439</v>
      </c>
      <c r="N15" s="40">
        <v>47540</v>
      </c>
      <c r="O15" s="40">
        <v>36143</v>
      </c>
      <c r="P15" s="40">
        <v>30390</v>
      </c>
      <c r="Q15" s="40">
        <v>23066</v>
      </c>
      <c r="R15" s="40">
        <v>16826</v>
      </c>
      <c r="S15" s="40">
        <v>17355</v>
      </c>
      <c r="T15" s="40">
        <v>91379</v>
      </c>
      <c r="U15" s="40">
        <v>81826</v>
      </c>
      <c r="V15" s="40">
        <v>82345</v>
      </c>
      <c r="W15" s="40">
        <v>74453</v>
      </c>
      <c r="X15" s="40">
        <v>91919</v>
      </c>
      <c r="Y15" s="40">
        <v>86986</v>
      </c>
      <c r="Z15" s="40">
        <v>81840</v>
      </c>
      <c r="AA15" s="40">
        <v>75625</v>
      </c>
      <c r="AB15" s="40">
        <v>64949</v>
      </c>
      <c r="AC15" s="40">
        <v>55942</v>
      </c>
      <c r="AD15" s="40">
        <v>51798</v>
      </c>
      <c r="AE15" s="40">
        <v>43832</v>
      </c>
      <c r="AF15" s="40">
        <v>37905</v>
      </c>
      <c r="AG15" s="40">
        <v>31363</v>
      </c>
      <c r="AH15" s="40">
        <v>22975</v>
      </c>
      <c r="AI15">
        <v>17694</v>
      </c>
      <c r="AJ15">
        <v>23938</v>
      </c>
    </row>
    <row r="16" spans="2:36" x14ac:dyDescent="0.25">
      <c r="B16" s="60" t="s">
        <v>2454</v>
      </c>
      <c r="C16" s="40">
        <v>58901</v>
      </c>
      <c r="D16" s="40">
        <v>54332</v>
      </c>
      <c r="E16" s="40">
        <v>55731</v>
      </c>
      <c r="F16" s="40">
        <v>47126</v>
      </c>
      <c r="G16" s="40">
        <v>50851</v>
      </c>
      <c r="H16" s="40">
        <v>50347</v>
      </c>
      <c r="I16" s="40">
        <v>51364</v>
      </c>
      <c r="J16" s="40">
        <v>44760</v>
      </c>
      <c r="K16" s="40">
        <v>40861</v>
      </c>
      <c r="L16" s="40">
        <v>35377</v>
      </c>
      <c r="M16" s="40">
        <v>35412</v>
      </c>
      <c r="N16" s="40">
        <v>29969</v>
      </c>
      <c r="O16" s="40">
        <v>23956</v>
      </c>
      <c r="P16" s="40">
        <v>20913</v>
      </c>
      <c r="Q16" s="40">
        <v>15126</v>
      </c>
      <c r="R16" s="40">
        <v>10301</v>
      </c>
      <c r="S16" s="40">
        <v>12901</v>
      </c>
      <c r="T16" s="40">
        <v>56482</v>
      </c>
      <c r="U16" s="40">
        <v>53793</v>
      </c>
      <c r="V16" s="40">
        <v>56205</v>
      </c>
      <c r="W16" s="40">
        <v>50706</v>
      </c>
      <c r="X16" s="40">
        <v>58199</v>
      </c>
      <c r="Y16" s="40">
        <v>54118</v>
      </c>
      <c r="Z16" s="40">
        <v>49658</v>
      </c>
      <c r="AA16" s="40">
        <v>47204</v>
      </c>
      <c r="AB16" s="40">
        <v>43244</v>
      </c>
      <c r="AC16" s="40">
        <v>40327</v>
      </c>
      <c r="AD16" s="40">
        <v>37031</v>
      </c>
      <c r="AE16" s="40">
        <v>31756</v>
      </c>
      <c r="AF16" s="40">
        <v>26848</v>
      </c>
      <c r="AG16" s="40">
        <v>22498</v>
      </c>
      <c r="AH16" s="40">
        <v>16326</v>
      </c>
      <c r="AI16">
        <v>11794</v>
      </c>
      <c r="AJ16">
        <v>16368</v>
      </c>
    </row>
    <row r="17" spans="2:36" x14ac:dyDescent="0.25">
      <c r="B17" s="60" t="s">
        <v>2526</v>
      </c>
      <c r="C17" s="40">
        <v>367789</v>
      </c>
      <c r="D17" s="40">
        <v>317773</v>
      </c>
      <c r="E17" s="40">
        <v>342276</v>
      </c>
      <c r="F17" s="40">
        <v>323878</v>
      </c>
      <c r="G17" s="40">
        <v>383017</v>
      </c>
      <c r="H17" s="40">
        <v>420101</v>
      </c>
      <c r="I17" s="40">
        <v>419705</v>
      </c>
      <c r="J17" s="40">
        <v>415724</v>
      </c>
      <c r="K17" s="40">
        <v>396329</v>
      </c>
      <c r="L17" s="40">
        <v>343717</v>
      </c>
      <c r="M17" s="40">
        <v>324537</v>
      </c>
      <c r="N17" s="40">
        <v>282753</v>
      </c>
      <c r="O17" s="40">
        <v>214731</v>
      </c>
      <c r="P17" s="40">
        <v>189215</v>
      </c>
      <c r="Q17" s="40">
        <v>151221</v>
      </c>
      <c r="R17" s="40">
        <v>102680</v>
      </c>
      <c r="S17" s="40">
        <v>124114</v>
      </c>
      <c r="T17" s="40">
        <v>352997</v>
      </c>
      <c r="U17" s="40">
        <v>322316</v>
      </c>
      <c r="V17" s="40">
        <v>350455</v>
      </c>
      <c r="W17" s="40">
        <v>361033</v>
      </c>
      <c r="X17" s="40">
        <v>480033</v>
      </c>
      <c r="Y17" s="40">
        <v>465212</v>
      </c>
      <c r="Z17" s="40">
        <v>421114</v>
      </c>
      <c r="AA17" s="40">
        <v>436563</v>
      </c>
      <c r="AB17" s="40">
        <v>417002</v>
      </c>
      <c r="AC17" s="40">
        <v>391964</v>
      </c>
      <c r="AD17" s="40">
        <v>347922</v>
      </c>
      <c r="AE17" s="40">
        <v>296232</v>
      </c>
      <c r="AF17" s="40">
        <v>243632</v>
      </c>
      <c r="AG17" s="40">
        <v>209283</v>
      </c>
      <c r="AH17" s="40">
        <v>150994</v>
      </c>
      <c r="AI17">
        <v>113451</v>
      </c>
      <c r="AJ17">
        <v>148707</v>
      </c>
    </row>
    <row r="18" spans="2:36" x14ac:dyDescent="0.25">
      <c r="B18" s="60" t="s">
        <v>2850</v>
      </c>
      <c r="C18" s="40">
        <v>64082</v>
      </c>
      <c r="D18" s="40">
        <v>59293</v>
      </c>
      <c r="E18" s="40">
        <v>58757</v>
      </c>
      <c r="F18" s="40">
        <v>48648</v>
      </c>
      <c r="G18" s="40">
        <v>42532</v>
      </c>
      <c r="H18" s="40">
        <v>40481</v>
      </c>
      <c r="I18" s="40">
        <v>40581</v>
      </c>
      <c r="J18" s="40">
        <v>36893</v>
      </c>
      <c r="K18" s="40">
        <v>32135</v>
      </c>
      <c r="L18" s="40">
        <v>24851</v>
      </c>
      <c r="M18" s="40">
        <v>20668</v>
      </c>
      <c r="N18" s="40">
        <v>18151</v>
      </c>
      <c r="O18" s="40">
        <v>14457</v>
      </c>
      <c r="P18" s="40">
        <v>11706</v>
      </c>
      <c r="Q18" s="40">
        <v>8469</v>
      </c>
      <c r="R18" s="40">
        <v>5130</v>
      </c>
      <c r="S18" s="40">
        <v>4166</v>
      </c>
      <c r="T18" s="40">
        <v>60893</v>
      </c>
      <c r="U18" s="40">
        <v>57624</v>
      </c>
      <c r="V18" s="40">
        <v>56991</v>
      </c>
      <c r="W18" s="40">
        <v>46494</v>
      </c>
      <c r="X18" s="40">
        <v>45110</v>
      </c>
      <c r="Y18" s="40">
        <v>39280</v>
      </c>
      <c r="Z18" s="40">
        <v>37907</v>
      </c>
      <c r="AA18" s="40">
        <v>32558</v>
      </c>
      <c r="AB18" s="40">
        <v>26337</v>
      </c>
      <c r="AC18" s="40">
        <v>20496</v>
      </c>
      <c r="AD18" s="40">
        <v>17387</v>
      </c>
      <c r="AE18" s="40">
        <v>15273</v>
      </c>
      <c r="AF18" s="40">
        <v>12409</v>
      </c>
      <c r="AG18" s="40">
        <v>9954</v>
      </c>
      <c r="AH18" s="40">
        <v>7051</v>
      </c>
      <c r="AI18">
        <v>4719</v>
      </c>
      <c r="AJ18">
        <v>6076</v>
      </c>
    </row>
    <row r="19" spans="2:36" x14ac:dyDescent="0.25">
      <c r="B19" s="60" t="s">
        <v>2955</v>
      </c>
      <c r="C19" s="40">
        <v>8264</v>
      </c>
      <c r="D19" s="40">
        <v>7179</v>
      </c>
      <c r="E19" s="40">
        <v>7157</v>
      </c>
      <c r="F19" s="40">
        <v>5911</v>
      </c>
      <c r="G19" s="40">
        <v>7187</v>
      </c>
      <c r="H19" s="40">
        <v>8316</v>
      </c>
      <c r="I19" s="40">
        <v>8850</v>
      </c>
      <c r="J19" s="40">
        <v>8647</v>
      </c>
      <c r="K19" s="40">
        <v>7770</v>
      </c>
      <c r="L19" s="40">
        <v>6845</v>
      </c>
      <c r="M19" s="40">
        <v>6442</v>
      </c>
      <c r="N19" s="40">
        <v>5802</v>
      </c>
      <c r="O19" s="40">
        <v>3799</v>
      </c>
      <c r="P19" s="40">
        <v>2837</v>
      </c>
      <c r="Q19" s="40">
        <v>1454</v>
      </c>
      <c r="R19" s="40">
        <v>744</v>
      </c>
      <c r="S19" s="40">
        <v>1011</v>
      </c>
      <c r="T19" s="40">
        <v>7430</v>
      </c>
      <c r="U19" s="40">
        <v>6475</v>
      </c>
      <c r="V19" s="40">
        <v>6738</v>
      </c>
      <c r="W19" s="40">
        <v>5963</v>
      </c>
      <c r="X19" s="40">
        <v>7771</v>
      </c>
      <c r="Y19" s="40">
        <v>7455</v>
      </c>
      <c r="Z19" s="40">
        <v>6869</v>
      </c>
      <c r="AA19" s="40">
        <v>6322</v>
      </c>
      <c r="AB19" s="40">
        <v>4698</v>
      </c>
      <c r="AC19" s="40">
        <v>3584</v>
      </c>
      <c r="AD19" s="40">
        <v>3738</v>
      </c>
      <c r="AE19" s="40">
        <v>2957</v>
      </c>
      <c r="AF19" s="40">
        <v>2178</v>
      </c>
      <c r="AG19" s="40">
        <v>1419</v>
      </c>
      <c r="AH19" s="40">
        <v>821</v>
      </c>
      <c r="AI19">
        <v>506</v>
      </c>
      <c r="AJ19">
        <v>672</v>
      </c>
    </row>
    <row r="20" spans="2:36" x14ac:dyDescent="0.25">
      <c r="B20" s="60" t="s">
        <v>2977</v>
      </c>
      <c r="C20" s="40">
        <v>6793</v>
      </c>
      <c r="D20" s="40">
        <v>6517</v>
      </c>
      <c r="E20" s="40">
        <v>7009</v>
      </c>
      <c r="F20" s="40">
        <v>6500</v>
      </c>
      <c r="G20" s="40">
        <v>6542</v>
      </c>
      <c r="H20" s="40">
        <v>6709</v>
      </c>
      <c r="I20" s="40">
        <v>7289</v>
      </c>
      <c r="J20" s="40">
        <v>8310</v>
      </c>
      <c r="K20" s="40">
        <v>9554</v>
      </c>
      <c r="L20" s="40">
        <v>8391</v>
      </c>
      <c r="M20" s="40">
        <v>7696</v>
      </c>
      <c r="N20" s="40">
        <v>6103</v>
      </c>
      <c r="O20" s="40">
        <v>4730</v>
      </c>
      <c r="P20" s="40">
        <v>3978</v>
      </c>
      <c r="Q20" s="40">
        <v>2900</v>
      </c>
      <c r="R20" s="40">
        <v>1806</v>
      </c>
      <c r="S20" s="40">
        <v>2028</v>
      </c>
      <c r="T20" s="40">
        <v>6401</v>
      </c>
      <c r="U20" s="40">
        <v>6376</v>
      </c>
      <c r="V20" s="40">
        <v>6569</v>
      </c>
      <c r="W20" s="40">
        <v>6129</v>
      </c>
      <c r="X20" s="40">
        <v>6645</v>
      </c>
      <c r="Y20" s="40">
        <v>6468</v>
      </c>
      <c r="Z20" s="40">
        <v>6602</v>
      </c>
      <c r="AA20" s="40">
        <v>6746</v>
      </c>
      <c r="AB20" s="40">
        <v>6610</v>
      </c>
      <c r="AC20" s="40">
        <v>6462</v>
      </c>
      <c r="AD20" s="40">
        <v>6074</v>
      </c>
      <c r="AE20" s="40">
        <v>5088</v>
      </c>
      <c r="AF20" s="40">
        <v>4150</v>
      </c>
      <c r="AG20" s="40">
        <v>3287</v>
      </c>
      <c r="AH20" s="40">
        <v>2361</v>
      </c>
      <c r="AI20">
        <v>1733</v>
      </c>
      <c r="AJ20">
        <v>2184</v>
      </c>
    </row>
    <row r="21" spans="2:36" x14ac:dyDescent="0.25">
      <c r="B21" s="60" t="s">
        <v>3018</v>
      </c>
      <c r="C21" s="40">
        <v>12744</v>
      </c>
      <c r="D21" s="40">
        <v>12893</v>
      </c>
      <c r="E21" s="40">
        <v>14046</v>
      </c>
      <c r="F21" s="40">
        <v>11669</v>
      </c>
      <c r="G21" s="40">
        <v>10996</v>
      </c>
      <c r="H21" s="40">
        <v>10659</v>
      </c>
      <c r="I21" s="40">
        <v>10827</v>
      </c>
      <c r="J21" s="40">
        <v>11911</v>
      </c>
      <c r="K21" s="40">
        <v>10767</v>
      </c>
      <c r="L21" s="40">
        <v>9194</v>
      </c>
      <c r="M21" s="40">
        <v>7111</v>
      </c>
      <c r="N21" s="40">
        <v>5421</v>
      </c>
      <c r="O21" s="40">
        <v>4142</v>
      </c>
      <c r="P21" s="40">
        <v>3013</v>
      </c>
      <c r="Q21" s="40">
        <v>2135</v>
      </c>
      <c r="R21" s="40">
        <v>1352</v>
      </c>
      <c r="S21" s="40">
        <v>1372</v>
      </c>
      <c r="T21" s="40">
        <v>12087</v>
      </c>
      <c r="U21" s="40">
        <v>12265</v>
      </c>
      <c r="V21" s="40">
        <v>13555</v>
      </c>
      <c r="W21" s="40">
        <v>11239</v>
      </c>
      <c r="X21" s="40">
        <v>10746</v>
      </c>
      <c r="Y21" s="40">
        <v>9852</v>
      </c>
      <c r="Z21" s="40">
        <v>9850</v>
      </c>
      <c r="AA21" s="40">
        <v>10030</v>
      </c>
      <c r="AB21" s="40">
        <v>8602</v>
      </c>
      <c r="AC21" s="40">
        <v>6988</v>
      </c>
      <c r="AD21" s="40">
        <v>6548</v>
      </c>
      <c r="AE21" s="40">
        <v>5520</v>
      </c>
      <c r="AF21" s="40">
        <v>4073</v>
      </c>
      <c r="AG21" s="40">
        <v>3414</v>
      </c>
      <c r="AH21" s="40">
        <v>2485</v>
      </c>
      <c r="AI21">
        <v>1759</v>
      </c>
      <c r="AJ21">
        <v>2639</v>
      </c>
    </row>
    <row r="22" spans="2:36" x14ac:dyDescent="0.25">
      <c r="B22" s="60" t="s">
        <v>3075</v>
      </c>
      <c r="C22" s="40">
        <v>93148</v>
      </c>
      <c r="D22" s="40">
        <v>88296</v>
      </c>
      <c r="E22" s="40">
        <v>94849</v>
      </c>
      <c r="F22" s="40">
        <v>83823</v>
      </c>
      <c r="G22" s="40">
        <v>84289</v>
      </c>
      <c r="H22" s="40">
        <v>91566</v>
      </c>
      <c r="I22" s="40">
        <v>83399</v>
      </c>
      <c r="J22" s="40">
        <v>76967</v>
      </c>
      <c r="K22" s="40">
        <v>71215</v>
      </c>
      <c r="L22" s="40">
        <v>55232</v>
      </c>
      <c r="M22" s="40">
        <v>51228</v>
      </c>
      <c r="N22" s="40">
        <v>45094</v>
      </c>
      <c r="O22" s="40">
        <v>36072</v>
      </c>
      <c r="P22" s="40">
        <v>30063</v>
      </c>
      <c r="Q22" s="40">
        <v>18871</v>
      </c>
      <c r="R22" s="40">
        <v>13323</v>
      </c>
      <c r="S22" s="40">
        <v>13540</v>
      </c>
      <c r="T22" s="40">
        <v>88994</v>
      </c>
      <c r="U22" s="40">
        <v>85724</v>
      </c>
      <c r="V22" s="40">
        <v>92068</v>
      </c>
      <c r="W22" s="40">
        <v>82063</v>
      </c>
      <c r="X22" s="40">
        <v>89033</v>
      </c>
      <c r="Y22" s="40">
        <v>90038</v>
      </c>
      <c r="Z22" s="40">
        <v>76752</v>
      </c>
      <c r="AA22" s="40">
        <v>72911</v>
      </c>
      <c r="AB22" s="40">
        <v>68509</v>
      </c>
      <c r="AC22" s="40">
        <v>55752</v>
      </c>
      <c r="AD22" s="40">
        <v>49881</v>
      </c>
      <c r="AE22" s="40">
        <v>42873</v>
      </c>
      <c r="AF22" s="40">
        <v>37837</v>
      </c>
      <c r="AG22" s="40">
        <v>31271</v>
      </c>
      <c r="AH22" s="40">
        <v>19664</v>
      </c>
      <c r="AI22">
        <v>14687</v>
      </c>
      <c r="AJ22">
        <v>18922</v>
      </c>
    </row>
    <row r="23" spans="2:36" x14ac:dyDescent="0.25">
      <c r="B23" s="60" t="s">
        <v>3200</v>
      </c>
      <c r="C23" s="40">
        <v>56187</v>
      </c>
      <c r="D23" s="40">
        <v>55578</v>
      </c>
      <c r="E23" s="40">
        <v>57219</v>
      </c>
      <c r="F23" s="40">
        <v>52849</v>
      </c>
      <c r="G23" s="40">
        <v>51684</v>
      </c>
      <c r="H23" s="40">
        <v>54910</v>
      </c>
      <c r="I23" s="40">
        <v>51174</v>
      </c>
      <c r="J23" s="40">
        <v>44209</v>
      </c>
      <c r="K23" s="40">
        <v>38631</v>
      </c>
      <c r="L23" s="40">
        <v>35251</v>
      </c>
      <c r="M23" s="40">
        <v>28018</v>
      </c>
      <c r="N23" s="40">
        <v>23321</v>
      </c>
      <c r="O23" s="40">
        <v>19186</v>
      </c>
      <c r="P23" s="40">
        <v>15432</v>
      </c>
      <c r="Q23" s="40">
        <v>11404</v>
      </c>
      <c r="R23" s="40">
        <v>7938</v>
      </c>
      <c r="S23" s="40">
        <v>8625</v>
      </c>
      <c r="T23" s="40">
        <v>54730</v>
      </c>
      <c r="U23" s="40">
        <v>54514</v>
      </c>
      <c r="V23" s="40">
        <v>56307</v>
      </c>
      <c r="W23" s="40">
        <v>52273</v>
      </c>
      <c r="X23" s="40">
        <v>52063</v>
      </c>
      <c r="Y23" s="40">
        <v>51887</v>
      </c>
      <c r="Z23" s="40">
        <v>48013</v>
      </c>
      <c r="AA23" s="40">
        <v>42979</v>
      </c>
      <c r="AB23" s="40">
        <v>38050</v>
      </c>
      <c r="AC23" s="40">
        <v>36152</v>
      </c>
      <c r="AD23" s="40">
        <v>31335</v>
      </c>
      <c r="AE23" s="40">
        <v>26646</v>
      </c>
      <c r="AF23" s="40">
        <v>21950</v>
      </c>
      <c r="AG23" s="40">
        <v>18304</v>
      </c>
      <c r="AH23" s="40">
        <v>14732</v>
      </c>
      <c r="AI23">
        <v>11257</v>
      </c>
      <c r="AJ23">
        <v>15189</v>
      </c>
    </row>
    <row r="24" spans="2:36" x14ac:dyDescent="0.25">
      <c r="B24" s="60" t="s">
        <v>3412</v>
      </c>
      <c r="C24" s="40">
        <v>47475</v>
      </c>
      <c r="D24" s="40">
        <v>45404</v>
      </c>
      <c r="E24" s="40">
        <v>46688</v>
      </c>
      <c r="F24" s="40">
        <v>40314</v>
      </c>
      <c r="G24" s="40">
        <v>36752</v>
      </c>
      <c r="H24" s="40">
        <v>34978</v>
      </c>
      <c r="I24" s="40">
        <v>34409</v>
      </c>
      <c r="J24" s="40">
        <v>34228</v>
      </c>
      <c r="K24" s="40">
        <v>33058</v>
      </c>
      <c r="L24" s="40">
        <v>28462</v>
      </c>
      <c r="M24" s="40">
        <v>25738</v>
      </c>
      <c r="N24" s="40">
        <v>23065</v>
      </c>
      <c r="O24" s="40">
        <v>16674</v>
      </c>
      <c r="P24" s="40">
        <v>11223</v>
      </c>
      <c r="Q24" s="40">
        <v>7338</v>
      </c>
      <c r="R24" s="40">
        <v>4330</v>
      </c>
      <c r="S24" s="40">
        <v>4322</v>
      </c>
      <c r="T24" s="40">
        <v>44974</v>
      </c>
      <c r="U24" s="40">
        <v>43490</v>
      </c>
      <c r="V24" s="40">
        <v>44836</v>
      </c>
      <c r="W24" s="40">
        <v>39005</v>
      </c>
      <c r="X24" s="40">
        <v>36967</v>
      </c>
      <c r="Y24" s="40">
        <v>34037</v>
      </c>
      <c r="Z24" s="40">
        <v>31853</v>
      </c>
      <c r="AA24" s="40">
        <v>29463</v>
      </c>
      <c r="AB24" s="40">
        <v>26358</v>
      </c>
      <c r="AC24" s="40">
        <v>21672</v>
      </c>
      <c r="AD24" s="40">
        <v>19686</v>
      </c>
      <c r="AE24" s="40">
        <v>16825</v>
      </c>
      <c r="AF24" s="40">
        <v>12205</v>
      </c>
      <c r="AG24" s="40">
        <v>8907</v>
      </c>
      <c r="AH24" s="40">
        <v>6031</v>
      </c>
      <c r="AI24">
        <v>4018</v>
      </c>
      <c r="AJ24">
        <v>4863</v>
      </c>
    </row>
    <row r="25" spans="2:36" x14ac:dyDescent="0.25">
      <c r="B25" s="60" t="s">
        <v>3559</v>
      </c>
      <c r="C25" s="40">
        <v>12891</v>
      </c>
      <c r="D25" s="40">
        <v>11491</v>
      </c>
      <c r="E25" s="40">
        <v>12744</v>
      </c>
      <c r="F25" s="40">
        <v>12550</v>
      </c>
      <c r="G25" s="40">
        <v>14068</v>
      </c>
      <c r="H25" s="40">
        <v>14492</v>
      </c>
      <c r="I25" s="40">
        <v>15131</v>
      </c>
      <c r="J25" s="40">
        <v>15677</v>
      </c>
      <c r="K25" s="40">
        <v>16415</v>
      </c>
      <c r="L25" s="40">
        <v>13586</v>
      </c>
      <c r="M25" s="40">
        <v>12874</v>
      </c>
      <c r="N25" s="40">
        <v>11226</v>
      </c>
      <c r="O25" s="40">
        <v>8291</v>
      </c>
      <c r="P25" s="40">
        <v>6477</v>
      </c>
      <c r="Q25" s="40">
        <v>4550</v>
      </c>
      <c r="R25" s="40">
        <v>2914</v>
      </c>
      <c r="S25" s="40">
        <v>2775</v>
      </c>
      <c r="T25" s="40">
        <v>12538</v>
      </c>
      <c r="U25" s="40">
        <v>11821</v>
      </c>
      <c r="V25" s="40">
        <v>12475</v>
      </c>
      <c r="W25" s="40">
        <v>12753</v>
      </c>
      <c r="X25" s="40">
        <v>15522</v>
      </c>
      <c r="Y25" s="40">
        <v>14584</v>
      </c>
      <c r="Z25" s="40">
        <v>14343</v>
      </c>
      <c r="AA25" s="40">
        <v>14464</v>
      </c>
      <c r="AB25" s="40">
        <v>14540</v>
      </c>
      <c r="AC25" s="40">
        <v>12879</v>
      </c>
      <c r="AD25" s="40">
        <v>12262</v>
      </c>
      <c r="AE25" s="40">
        <v>10272</v>
      </c>
      <c r="AF25" s="40">
        <v>7724</v>
      </c>
      <c r="AG25" s="40">
        <v>6035</v>
      </c>
      <c r="AH25" s="40">
        <v>4167</v>
      </c>
      <c r="AI25">
        <v>2969</v>
      </c>
      <c r="AJ25">
        <v>3474</v>
      </c>
    </row>
    <row r="26" spans="2:36" x14ac:dyDescent="0.25">
      <c r="B26" s="60" t="s">
        <v>3615</v>
      </c>
      <c r="C26" s="40">
        <v>11458</v>
      </c>
      <c r="D26" s="40">
        <v>10795</v>
      </c>
      <c r="E26" s="40">
        <v>11060</v>
      </c>
      <c r="F26" s="40">
        <v>10157</v>
      </c>
      <c r="G26" s="40">
        <v>9902</v>
      </c>
      <c r="H26" s="40">
        <v>9530</v>
      </c>
      <c r="I26" s="40">
        <v>10373</v>
      </c>
      <c r="J26" s="40">
        <v>10647</v>
      </c>
      <c r="K26" s="40">
        <v>12178</v>
      </c>
      <c r="L26" s="40">
        <v>9649</v>
      </c>
      <c r="M26" s="40">
        <v>7940</v>
      </c>
      <c r="N26" s="40">
        <v>6988</v>
      </c>
      <c r="O26" s="40">
        <v>5279</v>
      </c>
      <c r="P26" s="40">
        <v>4027</v>
      </c>
      <c r="Q26" s="40">
        <v>2729</v>
      </c>
      <c r="R26" s="40">
        <v>1573</v>
      </c>
      <c r="S26" s="40">
        <v>1390</v>
      </c>
      <c r="T26" s="40">
        <v>10358</v>
      </c>
      <c r="U26" s="40">
        <v>9809</v>
      </c>
      <c r="V26" s="40">
        <v>10157</v>
      </c>
      <c r="W26" s="40">
        <v>9238</v>
      </c>
      <c r="X26" s="40">
        <v>9895</v>
      </c>
      <c r="Y26" s="40">
        <v>8981</v>
      </c>
      <c r="Z26" s="40">
        <v>8566</v>
      </c>
      <c r="AA26" s="40">
        <v>8375</v>
      </c>
      <c r="AB26" s="40">
        <v>7819</v>
      </c>
      <c r="AC26" s="40">
        <v>7429</v>
      </c>
      <c r="AD26" s="40">
        <v>6670</v>
      </c>
      <c r="AE26" s="40">
        <v>5381</v>
      </c>
      <c r="AF26" s="40">
        <v>4328</v>
      </c>
      <c r="AG26" s="40">
        <v>3422</v>
      </c>
      <c r="AH26" s="40">
        <v>2157</v>
      </c>
      <c r="AI26">
        <v>1446</v>
      </c>
      <c r="AJ26">
        <v>1815</v>
      </c>
    </row>
    <row r="27" spans="2:36" x14ac:dyDescent="0.25">
      <c r="B27" s="60" t="s">
        <v>2923</v>
      </c>
      <c r="C27" s="40">
        <v>34575</v>
      </c>
      <c r="D27" s="40">
        <v>29382</v>
      </c>
      <c r="E27" s="40">
        <v>28106</v>
      </c>
      <c r="F27" s="40">
        <v>24727</v>
      </c>
      <c r="G27" s="40">
        <v>24056</v>
      </c>
      <c r="H27" s="40">
        <v>23629</v>
      </c>
      <c r="I27" s="40">
        <v>22549</v>
      </c>
      <c r="J27" s="40">
        <v>22857</v>
      </c>
      <c r="K27" s="40">
        <v>22073</v>
      </c>
      <c r="L27" s="40">
        <v>17693</v>
      </c>
      <c r="M27" s="40">
        <v>15835</v>
      </c>
      <c r="N27" s="40">
        <v>13635</v>
      </c>
      <c r="O27" s="40">
        <v>9970</v>
      </c>
      <c r="P27" s="40">
        <v>7411</v>
      </c>
      <c r="Q27" s="40">
        <v>4590</v>
      </c>
      <c r="R27" s="40">
        <v>2882</v>
      </c>
      <c r="S27" s="40">
        <v>3626</v>
      </c>
      <c r="T27" s="40">
        <v>33032</v>
      </c>
      <c r="U27" s="40">
        <v>29418</v>
      </c>
      <c r="V27" s="40">
        <v>28362</v>
      </c>
      <c r="W27" s="40">
        <v>23502</v>
      </c>
      <c r="X27" s="40">
        <v>26529</v>
      </c>
      <c r="Y27" s="40">
        <v>23479</v>
      </c>
      <c r="Z27" s="40">
        <v>19944</v>
      </c>
      <c r="AA27" s="40">
        <v>20298</v>
      </c>
      <c r="AB27" s="40">
        <v>17587</v>
      </c>
      <c r="AC27" s="40">
        <v>13978</v>
      </c>
      <c r="AD27" s="40">
        <v>12036</v>
      </c>
      <c r="AE27" s="40">
        <v>10189</v>
      </c>
      <c r="AF27" s="40">
        <v>7675</v>
      </c>
      <c r="AG27" s="40">
        <v>5994</v>
      </c>
      <c r="AH27" s="40">
        <v>3986</v>
      </c>
      <c r="AI27">
        <v>2483</v>
      </c>
      <c r="AJ27">
        <v>3022</v>
      </c>
    </row>
    <row r="28" spans="2:36" x14ac:dyDescent="0.25">
      <c r="B28" s="60" t="s">
        <v>3678</v>
      </c>
      <c r="C28" s="40">
        <v>1426865</v>
      </c>
      <c r="D28" s="40">
        <v>1307892</v>
      </c>
      <c r="E28" s="40">
        <v>1377943</v>
      </c>
      <c r="F28" s="40">
        <v>1213318</v>
      </c>
      <c r="G28" s="40">
        <v>1268429</v>
      </c>
      <c r="H28" s="40">
        <v>1333702</v>
      </c>
      <c r="I28" s="40">
        <v>1313553</v>
      </c>
      <c r="J28" s="40">
        <v>1237960</v>
      </c>
      <c r="K28" s="40">
        <v>1144732</v>
      </c>
      <c r="L28" s="40">
        <v>958363</v>
      </c>
      <c r="M28" s="40">
        <v>875725</v>
      </c>
      <c r="N28" s="40">
        <v>759779</v>
      </c>
      <c r="O28" s="40">
        <v>585142</v>
      </c>
      <c r="P28" s="40">
        <v>488786</v>
      </c>
      <c r="Q28" s="40">
        <v>367550</v>
      </c>
      <c r="R28" s="40">
        <v>248591</v>
      </c>
      <c r="S28" s="40">
        <v>282565</v>
      </c>
      <c r="T28" s="40">
        <v>1361759</v>
      </c>
      <c r="U28" s="40">
        <v>1287554</v>
      </c>
      <c r="V28" s="40">
        <v>1362124</v>
      </c>
      <c r="W28" s="40">
        <v>1252987</v>
      </c>
      <c r="X28" s="40">
        <v>1422936</v>
      </c>
      <c r="Y28" s="40">
        <v>1378603</v>
      </c>
      <c r="Z28" s="40">
        <v>1268034</v>
      </c>
      <c r="AA28" s="40">
        <v>1211570</v>
      </c>
      <c r="AB28" s="40">
        <v>1100490</v>
      </c>
      <c r="AC28" s="40">
        <v>979562</v>
      </c>
      <c r="AD28" s="40">
        <v>884183</v>
      </c>
      <c r="AE28" s="40">
        <v>757447</v>
      </c>
      <c r="AF28" s="40">
        <v>624211</v>
      </c>
      <c r="AG28" s="40">
        <v>523102</v>
      </c>
      <c r="AH28" s="40">
        <v>376544</v>
      </c>
      <c r="AI28" s="40">
        <v>279157</v>
      </c>
      <c r="AJ28" s="40">
        <v>364790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8"/>
  <sheetViews>
    <sheetView workbookViewId="0">
      <selection activeCell="B4" sqref="B4"/>
    </sheetView>
  </sheetViews>
  <sheetFormatPr baseColWidth="10" defaultRowHeight="15" x14ac:dyDescent="0.25"/>
  <cols>
    <col min="2" max="2" width="24.85546875" customWidth="1"/>
    <col min="3" max="3" width="4.5703125" customWidth="1"/>
  </cols>
  <sheetData>
    <row r="1" spans="2:11" x14ac:dyDescent="0.25">
      <c r="B1" s="60"/>
      <c r="C1" s="60"/>
    </row>
    <row r="2" spans="2:11" x14ac:dyDescent="0.25">
      <c r="B2" s="60" t="s">
        <v>3942</v>
      </c>
      <c r="C2" s="90" t="s">
        <v>3934</v>
      </c>
    </row>
    <row r="3" spans="2:11" x14ac:dyDescent="0.25">
      <c r="B3" s="60" t="s">
        <v>3923</v>
      </c>
      <c r="C3" s="60"/>
    </row>
    <row r="4" spans="2:11" ht="30" x14ac:dyDescent="0.25">
      <c r="B4" s="72" t="s">
        <v>529</v>
      </c>
      <c r="C4" s="63"/>
      <c r="D4" s="67" t="s">
        <v>3931</v>
      </c>
      <c r="E4" s="68" t="s">
        <v>3929</v>
      </c>
      <c r="F4" s="68" t="s">
        <v>3930</v>
      </c>
      <c r="G4" s="68" t="s">
        <v>4</v>
      </c>
      <c r="J4" s="62" t="s">
        <v>3932</v>
      </c>
      <c r="K4" s="62" t="s">
        <v>3933</v>
      </c>
    </row>
    <row r="5" spans="2:11" x14ac:dyDescent="0.25">
      <c r="B5" s="60"/>
      <c r="C5" s="60"/>
      <c r="D5" s="61" t="s">
        <v>3924</v>
      </c>
      <c r="E5" s="65">
        <f>VLOOKUP($B$4,DATA!$B$3:$AJ$28,2,FALSE)</f>
        <v>22211</v>
      </c>
      <c r="F5" s="65">
        <f>VLOOKUP($B$4,DATA!$B$3:$AJ$28,19,FALSE)</f>
        <v>21109</v>
      </c>
      <c r="G5" s="65">
        <f t="shared" ref="G5:G21" si="0">E5+F5</f>
        <v>43320</v>
      </c>
      <c r="J5" s="66">
        <f>E5/$G$23</f>
        <v>5.156522788900858E-2</v>
      </c>
      <c r="K5" s="71">
        <f>F5/$G$23*-1</f>
        <v>-4.9006816240109954E-2</v>
      </c>
    </row>
    <row r="6" spans="2:11" x14ac:dyDescent="0.25">
      <c r="B6" s="60"/>
      <c r="C6" s="60"/>
      <c r="D6" s="61" t="s">
        <v>3925</v>
      </c>
      <c r="E6" s="65">
        <f>VLOOKUP($B$4,DATA!$B$3:$AJ$28,3,FALSE)</f>
        <v>22066</v>
      </c>
      <c r="F6" s="65">
        <f>VLOOKUP($B$4,DATA!$B$3:$AJ$28,20,FALSE)</f>
        <v>21083</v>
      </c>
      <c r="G6" s="65">
        <f t="shared" si="0"/>
        <v>43149</v>
      </c>
      <c r="J6" s="66">
        <f t="shared" ref="J6:J21" si="1">E6/$G$23</f>
        <v>5.1228594777311391E-2</v>
      </c>
      <c r="K6" s="71">
        <f t="shared" ref="K6:K21" si="2">F6/$G$23*-1</f>
        <v>-4.8946454440771142E-2</v>
      </c>
    </row>
    <row r="7" spans="2:11" x14ac:dyDescent="0.25">
      <c r="B7" s="60"/>
      <c r="C7" s="60"/>
      <c r="D7" s="61" t="s">
        <v>3926</v>
      </c>
      <c r="E7" s="65">
        <f>VLOOKUP($B$4,DATA!$B$3:$AJ$28,4,FALSE)</f>
        <v>23318</v>
      </c>
      <c r="F7" s="65">
        <f>VLOOKUP($B$4,DATA!$B$3:$AJ$28,21,FALSE)</f>
        <v>22645</v>
      </c>
      <c r="G7" s="65">
        <f t="shared" si="0"/>
        <v>45963</v>
      </c>
      <c r="J7" s="66">
        <f t="shared" si="1"/>
        <v>5.4135247576241594E-2</v>
      </c>
      <c r="K7" s="71">
        <f t="shared" si="2"/>
        <v>-5.2572805616433266E-2</v>
      </c>
    </row>
    <row r="8" spans="2:11" x14ac:dyDescent="0.25">
      <c r="B8" s="60"/>
      <c r="C8" s="60"/>
      <c r="D8" s="61" t="s">
        <v>3927</v>
      </c>
      <c r="E8" s="65">
        <f>VLOOKUP($B$4,DATA!$B$3:$AJ$28,5,FALSE)</f>
        <v>18171</v>
      </c>
      <c r="F8" s="65">
        <f>VLOOKUP($B$4,DATA!$B$3:$AJ$28,22,FALSE)</f>
        <v>17870</v>
      </c>
      <c r="G8" s="65">
        <f t="shared" si="0"/>
        <v>36041</v>
      </c>
      <c r="J8" s="66">
        <f t="shared" si="1"/>
        <v>4.2185932914824857E-2</v>
      </c>
      <c r="K8" s="71">
        <f t="shared" si="2"/>
        <v>-4.1487129007094836E-2</v>
      </c>
    </row>
    <row r="9" spans="2:11" x14ac:dyDescent="0.25">
      <c r="B9" s="60"/>
      <c r="C9" s="60"/>
      <c r="D9" s="61" t="s">
        <v>6</v>
      </c>
      <c r="E9" s="65">
        <f>VLOOKUP($B$4,DATA!$B$3:$AJ$28,6,FALSE)</f>
        <v>16283</v>
      </c>
      <c r="F9" s="65">
        <f>VLOOKUP($B$4,DATA!$B$3:$AJ$28,23,FALSE)</f>
        <v>16014</v>
      </c>
      <c r="G9" s="65">
        <f t="shared" si="0"/>
        <v>32297</v>
      </c>
      <c r="J9" s="66">
        <f t="shared" si="1"/>
        <v>3.7802737639760782E-2</v>
      </c>
      <c r="K9" s="71">
        <f t="shared" si="2"/>
        <v>-3.7178225177370829E-2</v>
      </c>
    </row>
    <row r="10" spans="2:11" x14ac:dyDescent="0.25">
      <c r="B10" s="60"/>
      <c r="C10" s="60"/>
      <c r="D10" s="61" t="s">
        <v>7</v>
      </c>
      <c r="E10" s="65">
        <f>VLOOKUP($B$4,DATA!$B$3:$AJ$28,7,FALSE)</f>
        <v>17905</v>
      </c>
      <c r="F10" s="65">
        <f>VLOOKUP($B$4,DATA!$B$3:$AJ$28,24,FALSE)</f>
        <v>17068</v>
      </c>
      <c r="G10" s="65">
        <f t="shared" si="0"/>
        <v>34973</v>
      </c>
      <c r="J10" s="66">
        <f t="shared" si="1"/>
        <v>4.1568385275435535E-2</v>
      </c>
      <c r="K10" s="71">
        <f t="shared" si="2"/>
        <v>-3.962519965825935E-2</v>
      </c>
    </row>
    <row r="11" spans="2:11" x14ac:dyDescent="0.25">
      <c r="B11" s="60"/>
      <c r="C11" s="60"/>
      <c r="D11" s="61" t="s">
        <v>8</v>
      </c>
      <c r="E11" s="65">
        <f>VLOOKUP($B$4,DATA!$B$3:$AJ$28,8,FALSE)</f>
        <v>21386</v>
      </c>
      <c r="F11" s="65">
        <f>VLOOKUP($B$4,DATA!$B$3:$AJ$28,25,FALSE)</f>
        <v>20362</v>
      </c>
      <c r="G11" s="65">
        <f t="shared" si="0"/>
        <v>41748</v>
      </c>
      <c r="J11" s="66">
        <f t="shared" si="1"/>
        <v>4.9649901563834926E-2</v>
      </c>
      <c r="K11" s="71">
        <f t="shared" si="2"/>
        <v>-4.7272575312952717E-2</v>
      </c>
    </row>
    <row r="12" spans="2:11" x14ac:dyDescent="0.25">
      <c r="B12" s="60"/>
      <c r="C12" s="60"/>
      <c r="D12" s="61" t="s">
        <v>9</v>
      </c>
      <c r="E12" s="65">
        <f>VLOOKUP($B$4,DATA!$B$3:$AJ$28,9,FALSE)</f>
        <v>18268</v>
      </c>
      <c r="F12" s="65">
        <f>VLOOKUP($B$4,DATA!$B$3:$AJ$28,26,FALSE)</f>
        <v>15075</v>
      </c>
      <c r="G12" s="65">
        <f t="shared" si="0"/>
        <v>33343</v>
      </c>
      <c r="J12" s="66">
        <f t="shared" si="1"/>
        <v>4.2411128858511941E-2</v>
      </c>
      <c r="K12" s="71">
        <f t="shared" si="2"/>
        <v>-3.4998235578173172E-2</v>
      </c>
    </row>
    <row r="13" spans="2:11" x14ac:dyDescent="0.25">
      <c r="B13" s="60"/>
      <c r="C13" s="60"/>
      <c r="D13" s="61" t="s">
        <v>10</v>
      </c>
      <c r="E13" s="65">
        <f>VLOOKUP($B$4,DATA!$B$3:$AJ$28,10,FALSE)</f>
        <v>14701</v>
      </c>
      <c r="F13" s="65">
        <f>VLOOKUP($B$4,DATA!$B$3:$AJ$28,27,FALSE)</f>
        <v>11378</v>
      </c>
      <c r="G13" s="65">
        <f t="shared" si="0"/>
        <v>26079</v>
      </c>
      <c r="J13" s="66">
        <f t="shared" si="1"/>
        <v>3.4129954310761115E-2</v>
      </c>
      <c r="K13" s="71">
        <f t="shared" si="2"/>
        <v>-2.6415252033728315E-2</v>
      </c>
    </row>
    <row r="14" spans="2:11" x14ac:dyDescent="0.25">
      <c r="B14" s="60"/>
      <c r="C14" s="60"/>
      <c r="D14" s="61" t="s">
        <v>11</v>
      </c>
      <c r="E14" s="65">
        <f>VLOOKUP($B$4,DATA!$B$3:$AJ$28,11,FALSE)</f>
        <v>11007</v>
      </c>
      <c r="F14" s="65">
        <f>VLOOKUP($B$4,DATA!$B$3:$AJ$28,28,FALSE)</f>
        <v>8834</v>
      </c>
      <c r="G14" s="65">
        <f t="shared" si="0"/>
        <v>19841</v>
      </c>
      <c r="J14" s="66">
        <f t="shared" si="1"/>
        <v>2.555393558931689E-2</v>
      </c>
      <c r="K14" s="71">
        <f t="shared" si="2"/>
        <v>-2.0509082129192825E-2</v>
      </c>
    </row>
    <row r="15" spans="2:11" x14ac:dyDescent="0.25">
      <c r="B15" s="60"/>
      <c r="C15" s="60"/>
      <c r="D15" s="61" t="s">
        <v>12</v>
      </c>
      <c r="E15" s="65">
        <f>VLOOKUP($B$4,DATA!$B$3:$AJ$28,12,FALSE)</f>
        <v>8195</v>
      </c>
      <c r="F15" s="65">
        <f>VLOOKUP($B$4,DATA!$B$3:$AJ$28,29,FALSE)</f>
        <v>8740</v>
      </c>
      <c r="G15" s="65">
        <f t="shared" si="0"/>
        <v>16935</v>
      </c>
      <c r="J15" s="66">
        <f t="shared" si="1"/>
        <v>1.9025574830058317E-2</v>
      </c>
      <c r="K15" s="71">
        <f t="shared" si="2"/>
        <v>-2.0290851008506371E-2</v>
      </c>
    </row>
    <row r="16" spans="2:11" x14ac:dyDescent="0.25">
      <c r="B16" s="60"/>
      <c r="C16" s="60"/>
      <c r="D16" s="61" t="s">
        <v>13</v>
      </c>
      <c r="E16" s="65">
        <f>VLOOKUP($B$4,DATA!$B$3:$AJ$28,13,FALSE)</f>
        <v>7859</v>
      </c>
      <c r="F16" s="65">
        <f>VLOOKUP($B$4,DATA!$B$3:$AJ$28,30,FALSE)</f>
        <v>7935</v>
      </c>
      <c r="G16" s="65">
        <f t="shared" si="0"/>
        <v>15794</v>
      </c>
      <c r="J16" s="66">
        <f t="shared" si="1"/>
        <v>1.8245514653987594E-2</v>
      </c>
      <c r="K16" s="71">
        <f t="shared" si="2"/>
        <v>-1.8421956836670257E-2</v>
      </c>
    </row>
    <row r="17" spans="2:11" x14ac:dyDescent="0.25">
      <c r="B17" s="60"/>
      <c r="C17" s="60"/>
      <c r="D17" s="61" t="s">
        <v>14</v>
      </c>
      <c r="E17" s="65">
        <f>VLOOKUP($B$4,DATA!$B$3:$AJ$28,14,FALSE)</f>
        <v>6056</v>
      </c>
      <c r="F17" s="65">
        <f>VLOOKUP($B$4,DATA!$B$3:$AJ$28,31,FALSE)</f>
        <v>6089</v>
      </c>
      <c r="G17" s="65">
        <f t="shared" si="0"/>
        <v>12145</v>
      </c>
      <c r="J17" s="66">
        <f t="shared" si="1"/>
        <v>1.4059656030608075E-2</v>
      </c>
      <c r="K17" s="71">
        <f t="shared" si="2"/>
        <v>-1.4136269083615021E-2</v>
      </c>
    </row>
    <row r="18" spans="2:11" x14ac:dyDescent="0.25">
      <c r="B18" s="60"/>
      <c r="C18" s="60"/>
      <c r="D18" s="61" t="s">
        <v>15</v>
      </c>
      <c r="E18" s="65">
        <f>VLOOKUP($B$4,DATA!$B$3:$AJ$28,15,FALSE)</f>
        <v>4734</v>
      </c>
      <c r="F18" s="65">
        <f>VLOOKUP($B$4,DATA!$B$3:$AJ$28,32,FALSE)</f>
        <v>5230</v>
      </c>
      <c r="G18" s="65">
        <f t="shared" si="0"/>
        <v>9964</v>
      </c>
      <c r="J18" s="66">
        <f t="shared" si="1"/>
        <v>1.099049069499647E-2</v>
      </c>
      <c r="K18" s="71">
        <f t="shared" si="2"/>
        <v>-1.2142008097767542E-2</v>
      </c>
    </row>
    <row r="19" spans="2:11" x14ac:dyDescent="0.25">
      <c r="B19" s="60"/>
      <c r="C19" s="60"/>
      <c r="D19" s="61" t="s">
        <v>16</v>
      </c>
      <c r="E19" s="65">
        <f>VLOOKUP($B$4,DATA!$B$3:$AJ$28,16,FALSE)</f>
        <v>3559</v>
      </c>
      <c r="F19" s="65">
        <f>VLOOKUP($B$4,DATA!$B$3:$AJ$28,33,FALSE)</f>
        <v>3895</v>
      </c>
      <c r="G19" s="65">
        <f t="shared" si="0"/>
        <v>7454</v>
      </c>
      <c r="J19" s="66">
        <f t="shared" si="1"/>
        <v>8.2626016864158092E-3</v>
      </c>
      <c r="K19" s="71">
        <f t="shared" si="2"/>
        <v>-9.042661862486534E-3</v>
      </c>
    </row>
    <row r="20" spans="2:11" x14ac:dyDescent="0.25">
      <c r="B20" s="60"/>
      <c r="C20" s="60"/>
      <c r="D20" s="61" t="s">
        <v>17</v>
      </c>
      <c r="E20" s="65">
        <f>VLOOKUP($B$4,DATA!$B$3:$AJ$28,17,FALSE)</f>
        <v>2486</v>
      </c>
      <c r="F20" s="65">
        <f>VLOOKUP($B$4,DATA!$B$3:$AJ$28,34,FALSE)</f>
        <v>3382</v>
      </c>
      <c r="G20" s="65">
        <f t="shared" si="0"/>
        <v>5868</v>
      </c>
      <c r="J20" s="66">
        <f t="shared" si="1"/>
        <v>5.7715166598566172E-3</v>
      </c>
      <c r="K20" s="71">
        <f t="shared" si="2"/>
        <v>-7.8516771293785526E-3</v>
      </c>
    </row>
    <row r="21" spans="2:11" x14ac:dyDescent="0.25">
      <c r="B21" s="60"/>
      <c r="C21" s="60"/>
      <c r="D21" s="61" t="s">
        <v>3928</v>
      </c>
      <c r="E21" s="65">
        <f>VLOOKUP($B$4,DATA!$B$3:$AJ$28,18,FALSE)</f>
        <v>2165</v>
      </c>
      <c r="F21" s="65">
        <f>VLOOKUP($B$4,DATA!$B$3:$AJ$28,35,FALSE)</f>
        <v>3657</v>
      </c>
      <c r="G21" s="65">
        <f t="shared" si="0"/>
        <v>5822</v>
      </c>
      <c r="J21" s="66">
        <f t="shared" si="1"/>
        <v>5.0262805987890498E-3</v>
      </c>
      <c r="K21" s="71">
        <f t="shared" si="2"/>
        <v>-8.49011923776977E-3</v>
      </c>
    </row>
    <row r="22" spans="2:11" ht="6" customHeight="1" x14ac:dyDescent="0.25">
      <c r="B22" s="60"/>
      <c r="C22" s="60"/>
    </row>
    <row r="23" spans="2:11" x14ac:dyDescent="0.25">
      <c r="B23" s="60"/>
      <c r="C23" s="60"/>
      <c r="D23" s="69" t="s">
        <v>3921</v>
      </c>
      <c r="E23" s="70">
        <f>SUM(E5:E21)</f>
        <v>220370</v>
      </c>
      <c r="F23" s="70">
        <f>SUM(F5:F21)</f>
        <v>210366</v>
      </c>
      <c r="G23" s="70">
        <f>SUM(G5:G21)</f>
        <v>430736</v>
      </c>
    </row>
    <row r="24" spans="2:11" x14ac:dyDescent="0.25">
      <c r="B24" s="60"/>
      <c r="C24" s="60"/>
    </row>
    <row r="25" spans="2:11" x14ac:dyDescent="0.25">
      <c r="B25" s="60"/>
      <c r="C25" s="60"/>
      <c r="D25" t="s">
        <v>3935</v>
      </c>
    </row>
    <row r="26" spans="2:11" x14ac:dyDescent="0.25">
      <c r="B26" s="60"/>
      <c r="C26" s="60"/>
    </row>
    <row r="27" spans="2:11" x14ac:dyDescent="0.25">
      <c r="B27" s="60"/>
      <c r="C27" s="60"/>
    </row>
    <row r="28" spans="2:11" x14ac:dyDescent="0.25">
      <c r="B28" s="60"/>
      <c r="C28" s="60"/>
    </row>
    <row r="29" spans="2:11" x14ac:dyDescent="0.25">
      <c r="C29" s="60"/>
    </row>
    <row r="30" spans="2:11" x14ac:dyDescent="0.25">
      <c r="C30" s="60"/>
    </row>
    <row r="31" spans="2:11" x14ac:dyDescent="0.25">
      <c r="C31" s="60"/>
    </row>
    <row r="32" spans="2:11" x14ac:dyDescent="0.25">
      <c r="C32" s="60"/>
    </row>
    <row r="33" spans="3:3" x14ac:dyDescent="0.25">
      <c r="C33" s="60"/>
    </row>
    <row r="34" spans="3:3" x14ac:dyDescent="0.25">
      <c r="C34" s="60"/>
    </row>
    <row r="35" spans="3:3" x14ac:dyDescent="0.25">
      <c r="C35" s="60"/>
    </row>
    <row r="36" spans="3:3" x14ac:dyDescent="0.25">
      <c r="C36" s="60"/>
    </row>
    <row r="37" spans="3:3" x14ac:dyDescent="0.25">
      <c r="C37" s="60"/>
    </row>
    <row r="38" spans="3:3" x14ac:dyDescent="0.25">
      <c r="C38" s="60"/>
    </row>
  </sheetData>
  <dataValidations count="1">
    <dataValidation type="list" allowBlank="1" showInputMessage="1" showErrorMessage="1" sqref="B4:C4">
      <formula1>DPTO</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86"/>
  <sheetViews>
    <sheetView topLeftCell="A49" workbookViewId="0">
      <selection activeCell="A11" sqref="A11"/>
    </sheetView>
  </sheetViews>
  <sheetFormatPr baseColWidth="10" defaultRowHeight="12" x14ac:dyDescent="0.2"/>
  <cols>
    <col min="1" max="1" width="11.42578125" style="98"/>
    <col min="2" max="2" width="12" style="98" bestFit="1" customWidth="1"/>
    <col min="3" max="3" width="24.28515625" style="98" bestFit="1" customWidth="1"/>
    <col min="4" max="4" width="23.5703125" style="98" customWidth="1"/>
    <col min="5" max="5" width="44" style="98" bestFit="1" customWidth="1"/>
    <col min="6" max="6" width="23.5703125" style="98" customWidth="1"/>
    <col min="7" max="7" width="28.5703125" style="98" bestFit="1" customWidth="1"/>
    <col min="8" max="8" width="15" style="98" customWidth="1"/>
    <col min="9" max="11" width="11.42578125" style="99"/>
    <col min="12" max="12" width="15.7109375" style="99" bestFit="1" customWidth="1"/>
    <col min="13" max="18" width="11.42578125" style="99"/>
    <col min="19" max="16384" width="11.42578125" style="98"/>
  </cols>
  <sheetData>
    <row r="3" spans="1:18" ht="15.75" x14ac:dyDescent="0.2">
      <c r="L3" s="140" t="s">
        <v>4293</v>
      </c>
      <c r="M3" s="106" t="s">
        <v>3957</v>
      </c>
      <c r="N3" s="106" t="s">
        <v>3958</v>
      </c>
      <c r="O3" s="106" t="s">
        <v>3959</v>
      </c>
      <c r="P3" s="106" t="s">
        <v>3960</v>
      </c>
      <c r="Q3" s="106" t="s">
        <v>3961</v>
      </c>
      <c r="R3" s="106" t="s">
        <v>3962</v>
      </c>
    </row>
    <row r="4" spans="1:18" ht="20.25" x14ac:dyDescent="0.3">
      <c r="A4" s="31" t="s">
        <v>3941</v>
      </c>
      <c r="L4" s="139">
        <f>SUM(M4:R4)</f>
        <v>44122</v>
      </c>
      <c r="M4" s="130">
        <f t="shared" ref="M4:R4" si="0">M8</f>
        <v>6910</v>
      </c>
      <c r="N4" s="130">
        <f t="shared" si="0"/>
        <v>7376</v>
      </c>
      <c r="O4" s="130">
        <f t="shared" si="0"/>
        <v>7350</v>
      </c>
      <c r="P4" s="130">
        <f t="shared" si="0"/>
        <v>7221</v>
      </c>
      <c r="Q4" s="130">
        <f t="shared" si="0"/>
        <v>7533</v>
      </c>
      <c r="R4" s="130">
        <f t="shared" si="0"/>
        <v>7732</v>
      </c>
    </row>
    <row r="6" spans="1:18" ht="12.75" x14ac:dyDescent="0.2">
      <c r="A6" s="1" t="s">
        <v>3942</v>
      </c>
    </row>
    <row r="7" spans="1:18" ht="25.5" x14ac:dyDescent="0.2">
      <c r="A7" s="104" t="s">
        <v>3952</v>
      </c>
      <c r="B7" s="104" t="s">
        <v>2</v>
      </c>
      <c r="C7" s="104" t="s">
        <v>3</v>
      </c>
      <c r="D7" s="105" t="s">
        <v>3967</v>
      </c>
      <c r="E7" s="105" t="s">
        <v>3968</v>
      </c>
      <c r="F7" s="105" t="s">
        <v>3969</v>
      </c>
      <c r="G7" s="105" t="s">
        <v>3970</v>
      </c>
      <c r="H7" s="105" t="s">
        <v>3971</v>
      </c>
      <c r="I7" s="106" t="s">
        <v>3953</v>
      </c>
      <c r="J7" s="106" t="s">
        <v>3954</v>
      </c>
      <c r="K7" s="106" t="s">
        <v>3955</v>
      </c>
      <c r="L7" s="106" t="s">
        <v>3956</v>
      </c>
      <c r="M7" s="106" t="s">
        <v>3957</v>
      </c>
      <c r="N7" s="106" t="s">
        <v>3958</v>
      </c>
      <c r="O7" s="106" t="s">
        <v>3959</v>
      </c>
      <c r="P7" s="106" t="s">
        <v>3960</v>
      </c>
      <c r="Q7" s="106" t="s">
        <v>3961</v>
      </c>
      <c r="R7" s="106" t="s">
        <v>3962</v>
      </c>
    </row>
    <row r="8" spans="1:18" ht="18.75" x14ac:dyDescent="0.2">
      <c r="A8" s="203" t="s">
        <v>529</v>
      </c>
      <c r="B8" s="204"/>
      <c r="C8" s="204"/>
      <c r="D8" s="204"/>
      <c r="E8" s="204"/>
      <c r="F8" s="204"/>
      <c r="G8" s="205"/>
      <c r="H8" s="130">
        <f>H9+H26+H30+H35+H50+H57+H65+H75+H77+H81+H89+H97+H101+H112+H117+H120+H123+H126+H134+H143+H150+H154+H156+H161+H171+H176+H185+H194+H198+H206+H212+H214+H220+H226+H232+H236+H240+H245+H249+H252+H257+H259+H268+H271+H274+H279+H284+H286+H290+H293+H298+H303+H308+H311+H317+H324+H328+H337+H344+H348+H352+H359+H363+H367+H370+H384+H390+H398+H412+H420+H429+H438+H443+H454+H460+H462+H464+H467+H473+H475+H478+H480+H482+H484</f>
        <v>44122</v>
      </c>
      <c r="I8" s="139">
        <f t="shared" ref="I8:R8" si="1">I9+I26+I30+I35+I50+I57+I65+I75+I77+I81+I89+I97+I101+I112+I117+I120+I123+I126+I134+I143+I150+I154+I156+I161+I171+I176+I185+I194+I198+I206+I212+I214+I220+I226+I232+I236+I240+I245+I249+I252+I257+I259+I268+I271+I274+I279+I284+I286+I290+I293+I298+I303+I308+I311+I317+I324+I328+I337+I344+I348+I352+I359+I363+I367+I370+I384+I390+I398+I412+I420+I429+I438+I443+I454+I460+I462+I464+I467+I473+I475+I478+I480+I482+I484</f>
        <v>245</v>
      </c>
      <c r="J8" s="139">
        <f t="shared" si="1"/>
        <v>3338</v>
      </c>
      <c r="K8" s="139">
        <f t="shared" si="1"/>
        <v>3572</v>
      </c>
      <c r="L8" s="139">
        <f t="shared" si="1"/>
        <v>7502</v>
      </c>
      <c r="M8" s="130">
        <f t="shared" si="1"/>
        <v>6910</v>
      </c>
      <c r="N8" s="130">
        <f t="shared" si="1"/>
        <v>7376</v>
      </c>
      <c r="O8" s="130">
        <f t="shared" si="1"/>
        <v>7350</v>
      </c>
      <c r="P8" s="130">
        <f t="shared" si="1"/>
        <v>7221</v>
      </c>
      <c r="Q8" s="130">
        <f t="shared" si="1"/>
        <v>7533</v>
      </c>
      <c r="R8" s="130">
        <f t="shared" si="1"/>
        <v>7732</v>
      </c>
    </row>
    <row r="9" spans="1:18" x14ac:dyDescent="0.2">
      <c r="A9" s="107" t="s">
        <v>529</v>
      </c>
      <c r="B9" s="107" t="s">
        <v>530</v>
      </c>
      <c r="C9" s="108" t="s">
        <v>530</v>
      </c>
      <c r="D9" s="108"/>
      <c r="E9" s="108"/>
      <c r="F9" s="108"/>
      <c r="G9" s="108"/>
      <c r="H9" s="112">
        <f>SUM(M9:R9)</f>
        <v>9095</v>
      </c>
      <c r="I9" s="109">
        <v>32</v>
      </c>
      <c r="J9" s="109">
        <v>632</v>
      </c>
      <c r="K9" s="109">
        <v>742</v>
      </c>
      <c r="L9" s="109">
        <v>1504</v>
      </c>
      <c r="M9" s="109">
        <v>1374</v>
      </c>
      <c r="N9" s="109">
        <v>1654</v>
      </c>
      <c r="O9" s="109">
        <v>1649</v>
      </c>
      <c r="P9" s="109">
        <v>1430</v>
      </c>
      <c r="Q9" s="109">
        <v>1461</v>
      </c>
      <c r="R9" s="109">
        <v>1527</v>
      </c>
    </row>
    <row r="10" spans="1:18" ht="12.75" x14ac:dyDescent="0.2">
      <c r="A10" s="100" t="s">
        <v>529</v>
      </c>
      <c r="B10" s="100" t="s">
        <v>530</v>
      </c>
      <c r="C10" s="100" t="s">
        <v>530</v>
      </c>
      <c r="D10" s="101">
        <v>11213</v>
      </c>
      <c r="E10" s="101" t="s">
        <v>3972</v>
      </c>
      <c r="F10" s="101" t="s">
        <v>530</v>
      </c>
      <c r="G10" s="101" t="s">
        <v>3973</v>
      </c>
      <c r="H10" s="110">
        <v>1927.2297378187477</v>
      </c>
      <c r="I10" s="111">
        <f>H10/H9*I9</f>
        <v>6.7807973183287444</v>
      </c>
      <c r="J10" s="111">
        <f t="shared" ref="J10:R11" si="2">I10/I9*J9</f>
        <v>133.92074703699271</v>
      </c>
      <c r="K10" s="111">
        <f t="shared" si="2"/>
        <v>157.22973781874776</v>
      </c>
      <c r="L10" s="111">
        <f t="shared" si="2"/>
        <v>318.69747396145101</v>
      </c>
      <c r="M10" s="111">
        <f t="shared" si="2"/>
        <v>291.1504848557405</v>
      </c>
      <c r="N10" s="111">
        <f t="shared" si="2"/>
        <v>350.482461391117</v>
      </c>
      <c r="O10" s="111">
        <f t="shared" si="2"/>
        <v>349.42296181012813</v>
      </c>
      <c r="P10" s="111">
        <f t="shared" si="2"/>
        <v>303.01688016281577</v>
      </c>
      <c r="Q10" s="111">
        <f t="shared" si="2"/>
        <v>309.58577756494674</v>
      </c>
      <c r="R10" s="111">
        <f t="shared" si="2"/>
        <v>323.5711720339998</v>
      </c>
    </row>
    <row r="11" spans="1:18" ht="12.75" x14ac:dyDescent="0.2">
      <c r="A11" s="100" t="s">
        <v>529</v>
      </c>
      <c r="B11" s="100" t="s">
        <v>530</v>
      </c>
      <c r="C11" s="100" t="s">
        <v>530</v>
      </c>
      <c r="D11" s="101">
        <v>8036</v>
      </c>
      <c r="E11" s="101" t="s">
        <v>3974</v>
      </c>
      <c r="F11" s="101" t="s">
        <v>530</v>
      </c>
      <c r="G11" s="101" t="s">
        <v>3973</v>
      </c>
      <c r="H11" s="110">
        <v>112.34777726562702</v>
      </c>
      <c r="I11" s="111">
        <f>H11/H10*I10</f>
        <v>0.39528629714129354</v>
      </c>
      <c r="J11" s="111">
        <f t="shared" si="2"/>
        <v>7.8069043685405477</v>
      </c>
      <c r="K11" s="111">
        <f t="shared" si="2"/>
        <v>9.1657010149637443</v>
      </c>
      <c r="L11" s="111">
        <f t="shared" si="2"/>
        <v>18.578455965640799</v>
      </c>
      <c r="M11" s="111">
        <f t="shared" si="2"/>
        <v>16.972605383504295</v>
      </c>
      <c r="N11" s="111">
        <f t="shared" si="2"/>
        <v>20.431360483490611</v>
      </c>
      <c r="O11" s="111">
        <f t="shared" si="2"/>
        <v>20.369596999562283</v>
      </c>
      <c r="P11" s="111">
        <f t="shared" si="2"/>
        <v>17.664356403501554</v>
      </c>
      <c r="Q11" s="111">
        <f t="shared" si="2"/>
        <v>18.047290003857182</v>
      </c>
      <c r="R11" s="111">
        <f t="shared" si="2"/>
        <v>18.862567991711103</v>
      </c>
    </row>
    <row r="12" spans="1:18" ht="12.75" x14ac:dyDescent="0.2">
      <c r="A12" s="100" t="s">
        <v>529</v>
      </c>
      <c r="B12" s="100" t="s">
        <v>530</v>
      </c>
      <c r="C12" s="100" t="s">
        <v>530</v>
      </c>
      <c r="D12" s="101">
        <v>7719</v>
      </c>
      <c r="E12" s="101" t="s">
        <v>3975</v>
      </c>
      <c r="F12" s="101" t="s">
        <v>530</v>
      </c>
      <c r="G12" s="101" t="s">
        <v>3976</v>
      </c>
      <c r="H12" s="110">
        <v>0</v>
      </c>
      <c r="I12" s="111">
        <f>H12/H9*I9</f>
        <v>0</v>
      </c>
      <c r="J12" s="111">
        <f t="shared" ref="J12:R12" si="3">I12/I9*J9</f>
        <v>0</v>
      </c>
      <c r="K12" s="111">
        <f t="shared" si="3"/>
        <v>0</v>
      </c>
      <c r="L12" s="111">
        <f t="shared" si="3"/>
        <v>0</v>
      </c>
      <c r="M12" s="111">
        <f t="shared" si="3"/>
        <v>0</v>
      </c>
      <c r="N12" s="111">
        <f t="shared" si="3"/>
        <v>0</v>
      </c>
      <c r="O12" s="111">
        <f t="shared" si="3"/>
        <v>0</v>
      </c>
      <c r="P12" s="111">
        <f t="shared" si="3"/>
        <v>0</v>
      </c>
      <c r="Q12" s="111">
        <f t="shared" si="3"/>
        <v>0</v>
      </c>
      <c r="R12" s="111">
        <f t="shared" si="3"/>
        <v>0</v>
      </c>
    </row>
    <row r="13" spans="1:18" ht="12.75" x14ac:dyDescent="0.2">
      <c r="A13" s="100" t="s">
        <v>529</v>
      </c>
      <c r="B13" s="100" t="s">
        <v>530</v>
      </c>
      <c r="C13" s="100" t="s">
        <v>530</v>
      </c>
      <c r="D13" s="101">
        <v>2659</v>
      </c>
      <c r="E13" s="101" t="s">
        <v>3977</v>
      </c>
      <c r="F13" s="101" t="s">
        <v>530</v>
      </c>
      <c r="G13" s="101" t="s">
        <v>3973</v>
      </c>
      <c r="H13" s="110">
        <v>2483.1478495556075</v>
      </c>
      <c r="I13" s="111">
        <f>H13/H10*I10</f>
        <v>8.7367488934336937</v>
      </c>
      <c r="J13" s="111">
        <f t="shared" ref="J13:R13" si="4">I13/I10*J10</f>
        <v>172.55079064531543</v>
      </c>
      <c r="K13" s="111">
        <f t="shared" si="4"/>
        <v>202.58336496649375</v>
      </c>
      <c r="L13" s="111">
        <f t="shared" si="4"/>
        <v>410.62719799138358</v>
      </c>
      <c r="M13" s="111">
        <f t="shared" si="4"/>
        <v>375.13415561180926</v>
      </c>
      <c r="N13" s="111">
        <f t="shared" si="4"/>
        <v>451.58070842935405</v>
      </c>
      <c r="O13" s="111">
        <f t="shared" si="4"/>
        <v>450.21559141475501</v>
      </c>
      <c r="P13" s="111">
        <f t="shared" si="4"/>
        <v>390.42346617531814</v>
      </c>
      <c r="Q13" s="111">
        <f t="shared" si="4"/>
        <v>398.88719166583206</v>
      </c>
      <c r="R13" s="111">
        <f t="shared" si="4"/>
        <v>416.90673625853907</v>
      </c>
    </row>
    <row r="14" spans="1:18" ht="12.75" x14ac:dyDescent="0.2">
      <c r="A14" s="100" t="s">
        <v>529</v>
      </c>
      <c r="B14" s="100" t="s">
        <v>530</v>
      </c>
      <c r="C14" s="100" t="s">
        <v>530</v>
      </c>
      <c r="D14" s="101">
        <v>11976</v>
      </c>
      <c r="E14" s="101" t="s">
        <v>3978</v>
      </c>
      <c r="F14" s="101" t="s">
        <v>530</v>
      </c>
      <c r="G14" s="101" t="s">
        <v>3973</v>
      </c>
      <c r="H14" s="110">
        <v>241.31432373117872</v>
      </c>
      <c r="I14" s="111">
        <f t="shared" ref="I14:R14" si="5">H14/H11*I11</f>
        <v>0.84904434957643971</v>
      </c>
      <c r="J14" s="111">
        <f t="shared" si="5"/>
        <v>16.768625904134684</v>
      </c>
      <c r="K14" s="111">
        <f t="shared" si="5"/>
        <v>19.687215855803696</v>
      </c>
      <c r="L14" s="111">
        <f t="shared" si="5"/>
        <v>39.905084430092671</v>
      </c>
      <c r="M14" s="111">
        <f t="shared" si="5"/>
        <v>36.455841759938387</v>
      </c>
      <c r="N14" s="111">
        <f t="shared" si="5"/>
        <v>43.884979818732234</v>
      </c>
      <c r="O14" s="111">
        <f t="shared" si="5"/>
        <v>43.752316639110909</v>
      </c>
      <c r="P14" s="111">
        <f t="shared" si="5"/>
        <v>37.941669371697145</v>
      </c>
      <c r="Q14" s="111">
        <f t="shared" si="5"/>
        <v>38.764181085349321</v>
      </c>
      <c r="R14" s="111">
        <f t="shared" si="5"/>
        <v>40.515335056350736</v>
      </c>
    </row>
    <row r="15" spans="1:18" ht="12.75" x14ac:dyDescent="0.2">
      <c r="A15" s="100" t="s">
        <v>529</v>
      </c>
      <c r="B15" s="100" t="s">
        <v>530</v>
      </c>
      <c r="C15" s="100" t="s">
        <v>530</v>
      </c>
      <c r="D15" s="101">
        <v>7452</v>
      </c>
      <c r="E15" s="101" t="s">
        <v>3979</v>
      </c>
      <c r="F15" s="101" t="s">
        <v>530</v>
      </c>
      <c r="G15" s="101" t="s">
        <v>3973</v>
      </c>
      <c r="H15" s="110">
        <v>1874.3435967941068</v>
      </c>
      <c r="I15" s="111">
        <f>H15/H9*I9</f>
        <v>6.5947218358891062</v>
      </c>
      <c r="J15" s="111">
        <f t="shared" ref="J15:R15" si="6">I15/I9*J9</f>
        <v>130.24575625880985</v>
      </c>
      <c r="K15" s="111">
        <f t="shared" si="6"/>
        <v>152.91511256967866</v>
      </c>
      <c r="L15" s="111">
        <f t="shared" si="6"/>
        <v>309.95192628678797</v>
      </c>
      <c r="M15" s="111">
        <f t="shared" si="6"/>
        <v>283.16086882848845</v>
      </c>
      <c r="N15" s="111">
        <f t="shared" si="6"/>
        <v>340.86468489251814</v>
      </c>
      <c r="O15" s="111">
        <f t="shared" si="6"/>
        <v>339.83425960566046</v>
      </c>
      <c r="P15" s="111">
        <f t="shared" si="6"/>
        <v>294.70163204129437</v>
      </c>
      <c r="Q15" s="111">
        <f t="shared" si="6"/>
        <v>301.09026881981191</v>
      </c>
      <c r="R15" s="111">
        <f t="shared" si="6"/>
        <v>314.69188260633319</v>
      </c>
    </row>
    <row r="16" spans="1:18" ht="12.75" x14ac:dyDescent="0.2">
      <c r="A16" s="100" t="s">
        <v>529</v>
      </c>
      <c r="B16" s="100" t="s">
        <v>530</v>
      </c>
      <c r="C16" s="100" t="s">
        <v>530</v>
      </c>
      <c r="D16" s="101">
        <v>11853</v>
      </c>
      <c r="E16" s="101" t="s">
        <v>3980</v>
      </c>
      <c r="F16" s="101" t="s">
        <v>530</v>
      </c>
      <c r="G16" s="101" t="s">
        <v>3973</v>
      </c>
      <c r="H16" s="110">
        <v>356.08096355067414</v>
      </c>
      <c r="I16" s="111">
        <f t="shared" ref="I16:R25" si="7">H16/H10*I10</f>
        <v>1.2528412131524544</v>
      </c>
      <c r="J16" s="111">
        <f t="shared" si="7"/>
        <v>24.743613959760975</v>
      </c>
      <c r="K16" s="111">
        <f t="shared" si="7"/>
        <v>29.050255629972536</v>
      </c>
      <c r="L16" s="111">
        <f t="shared" si="7"/>
        <v>58.883537018165356</v>
      </c>
      <c r="M16" s="111">
        <f t="shared" si="7"/>
        <v>53.793869589733518</v>
      </c>
      <c r="N16" s="111">
        <f t="shared" si="7"/>
        <v>64.756230204817484</v>
      </c>
      <c r="O16" s="111">
        <f t="shared" si="7"/>
        <v>64.560473765262415</v>
      </c>
      <c r="P16" s="111">
        <f t="shared" si="7"/>
        <v>55.986341712750303</v>
      </c>
      <c r="Q16" s="111">
        <f t="shared" si="7"/>
        <v>57.200031637991742</v>
      </c>
      <c r="R16" s="111">
        <f t="shared" si="7"/>
        <v>59.784016640118686</v>
      </c>
    </row>
    <row r="17" spans="1:18" ht="12.75" x14ac:dyDescent="0.2">
      <c r="A17" s="100" t="s">
        <v>529</v>
      </c>
      <c r="B17" s="100" t="s">
        <v>530</v>
      </c>
      <c r="C17" s="100" t="s">
        <v>530</v>
      </c>
      <c r="D17" s="101">
        <v>7689</v>
      </c>
      <c r="E17" s="101" t="s">
        <v>503</v>
      </c>
      <c r="F17" s="101" t="s">
        <v>530</v>
      </c>
      <c r="G17" s="101" t="s">
        <v>3973</v>
      </c>
      <c r="H17" s="110">
        <v>44.170873835644763</v>
      </c>
      <c r="I17" s="111">
        <f t="shared" si="7"/>
        <v>0.15541154070815091</v>
      </c>
      <c r="J17" s="111">
        <f t="shared" si="7"/>
        <v>3.0693779289859808</v>
      </c>
      <c r="K17" s="111">
        <f t="shared" si="7"/>
        <v>3.6036051001702498</v>
      </c>
      <c r="L17" s="111">
        <f t="shared" si="7"/>
        <v>7.3043424132830941</v>
      </c>
      <c r="M17" s="111">
        <f t="shared" si="7"/>
        <v>6.6729830291562315</v>
      </c>
      <c r="N17" s="111">
        <f t="shared" si="7"/>
        <v>8.032834010352552</v>
      </c>
      <c r="O17" s="111">
        <f t="shared" si="7"/>
        <v>8.0085509571169027</v>
      </c>
      <c r="P17" s="111">
        <f t="shared" si="7"/>
        <v>6.9449532253954942</v>
      </c>
      <c r="Q17" s="111">
        <f t="shared" si="7"/>
        <v>7.0955081554565149</v>
      </c>
      <c r="R17" s="111">
        <f t="shared" si="7"/>
        <v>7.4160444581670779</v>
      </c>
    </row>
    <row r="18" spans="1:18" ht="12.75" x14ac:dyDescent="0.2">
      <c r="A18" s="100" t="s">
        <v>529</v>
      </c>
      <c r="B18" s="100" t="s">
        <v>530</v>
      </c>
      <c r="C18" s="100" t="s">
        <v>530</v>
      </c>
      <c r="D18" s="101">
        <v>2660</v>
      </c>
      <c r="E18" s="101" t="s">
        <v>3981</v>
      </c>
      <c r="F18" s="101" t="s">
        <v>530</v>
      </c>
      <c r="G18" s="101" t="s">
        <v>3973</v>
      </c>
      <c r="H18" s="110">
        <v>68.312126577296752</v>
      </c>
      <c r="I18" s="111">
        <f>H18/H9*I9</f>
        <v>0.240350527814568</v>
      </c>
      <c r="J18" s="111">
        <f t="shared" ref="J18:R18" si="8">I18/I9*J9</f>
        <v>4.746922924337718</v>
      </c>
      <c r="K18" s="111">
        <f t="shared" si="8"/>
        <v>5.5731278637002957</v>
      </c>
      <c r="L18" s="111">
        <f t="shared" si="8"/>
        <v>11.296474807284696</v>
      </c>
      <c r="M18" s="111">
        <f t="shared" si="8"/>
        <v>10.320050788038014</v>
      </c>
      <c r="N18" s="111">
        <f t="shared" si="8"/>
        <v>12.423117906415484</v>
      </c>
      <c r="O18" s="111">
        <f t="shared" si="8"/>
        <v>12.385563136444457</v>
      </c>
      <c r="P18" s="111">
        <f t="shared" si="8"/>
        <v>10.740664211713508</v>
      </c>
      <c r="Q18" s="111">
        <f t="shared" si="8"/>
        <v>10.97350378553387</v>
      </c>
      <c r="R18" s="111">
        <f t="shared" si="8"/>
        <v>11.469226749151417</v>
      </c>
    </row>
    <row r="19" spans="1:18" ht="12.75" x14ac:dyDescent="0.2">
      <c r="A19" s="100" t="s">
        <v>529</v>
      </c>
      <c r="B19" s="100" t="s">
        <v>530</v>
      </c>
      <c r="C19" s="100" t="s">
        <v>530</v>
      </c>
      <c r="D19" s="101">
        <v>2661</v>
      </c>
      <c r="E19" s="101" t="s">
        <v>3982</v>
      </c>
      <c r="F19" s="101" t="s">
        <v>530</v>
      </c>
      <c r="G19" s="101" t="s">
        <v>680</v>
      </c>
      <c r="H19" s="110">
        <v>85.379318601204616</v>
      </c>
      <c r="I19" s="111">
        <f t="shared" si="7"/>
        <v>0.30040002146658029</v>
      </c>
      <c r="J19" s="111">
        <f t="shared" si="7"/>
        <v>5.9329004239649601</v>
      </c>
      <c r="K19" s="111">
        <f t="shared" si="7"/>
        <v>6.9655254977563299</v>
      </c>
      <c r="L19" s="111">
        <f t="shared" si="7"/>
        <v>14.118801008929273</v>
      </c>
      <c r="M19" s="111">
        <f t="shared" si="7"/>
        <v>12.898425921721293</v>
      </c>
      <c r="N19" s="111">
        <f t="shared" si="7"/>
        <v>15.52692610955387</v>
      </c>
      <c r="O19" s="111">
        <f t="shared" si="7"/>
        <v>15.479988606199715</v>
      </c>
      <c r="P19" s="111">
        <f t="shared" si="7"/>
        <v>13.424125959287805</v>
      </c>
      <c r="Q19" s="111">
        <f t="shared" si="7"/>
        <v>13.715138480083557</v>
      </c>
      <c r="R19" s="111">
        <f t="shared" si="7"/>
        <v>14.334713524358378</v>
      </c>
    </row>
    <row r="20" spans="1:18" ht="12.75" x14ac:dyDescent="0.2">
      <c r="A20" s="100" t="s">
        <v>529</v>
      </c>
      <c r="B20" s="100" t="s">
        <v>530</v>
      </c>
      <c r="C20" s="100" t="s">
        <v>530</v>
      </c>
      <c r="D20" s="101">
        <v>2662</v>
      </c>
      <c r="E20" s="101" t="s">
        <v>3983</v>
      </c>
      <c r="F20" s="101" t="s">
        <v>530</v>
      </c>
      <c r="G20" s="101" t="s">
        <v>3973</v>
      </c>
      <c r="H20" s="110">
        <v>74.898962927151587</v>
      </c>
      <c r="I20" s="111">
        <f t="shared" si="7"/>
        <v>0.26352576291026397</v>
      </c>
      <c r="J20" s="111">
        <f t="shared" si="7"/>
        <v>5.2046338174777134</v>
      </c>
      <c r="K20" s="111">
        <f t="shared" si="7"/>
        <v>6.1105036274817461</v>
      </c>
      <c r="L20" s="111">
        <f t="shared" si="7"/>
        <v>12.385710856782408</v>
      </c>
      <c r="M20" s="111">
        <f t="shared" si="7"/>
        <v>11.315137444959461</v>
      </c>
      <c r="N20" s="111">
        <f t="shared" si="7"/>
        <v>13.620987870424271</v>
      </c>
      <c r="O20" s="111">
        <f t="shared" si="7"/>
        <v>13.579811969969541</v>
      </c>
      <c r="P20" s="111">
        <f t="shared" si="7"/>
        <v>11.776307530052419</v>
      </c>
      <c r="Q20" s="111">
        <f t="shared" si="7"/>
        <v>12.031598112871738</v>
      </c>
      <c r="R20" s="111">
        <f t="shared" si="7"/>
        <v>12.575119998874159</v>
      </c>
    </row>
    <row r="21" spans="1:18" ht="12.75" x14ac:dyDescent="0.2">
      <c r="A21" s="100" t="s">
        <v>529</v>
      </c>
      <c r="B21" s="100" t="s">
        <v>530</v>
      </c>
      <c r="C21" s="100" t="s">
        <v>530</v>
      </c>
      <c r="D21" s="101">
        <v>2664</v>
      </c>
      <c r="E21" s="101" t="s">
        <v>1292</v>
      </c>
      <c r="F21" s="101" t="s">
        <v>530</v>
      </c>
      <c r="G21" s="101" t="s">
        <v>3973</v>
      </c>
      <c r="H21" s="110">
        <v>863.45318664348429</v>
      </c>
      <c r="I21" s="111">
        <f t="shared" si="7"/>
        <v>3.0379881223300162</v>
      </c>
      <c r="J21" s="111">
        <f t="shared" si="7"/>
        <v>60.000265416017825</v>
      </c>
      <c r="K21" s="111">
        <f t="shared" si="7"/>
        <v>70.443349586527262</v>
      </c>
      <c r="L21" s="111">
        <f t="shared" si="7"/>
        <v>142.78544174951077</v>
      </c>
      <c r="M21" s="111">
        <f t="shared" si="7"/>
        <v>130.44361500254507</v>
      </c>
      <c r="N21" s="111">
        <f t="shared" si="7"/>
        <v>157.02601107293273</v>
      </c>
      <c r="O21" s="111">
        <f t="shared" si="7"/>
        <v>156.55132542881864</v>
      </c>
      <c r="P21" s="111">
        <f t="shared" si="7"/>
        <v>135.76009421662258</v>
      </c>
      <c r="Q21" s="111">
        <f t="shared" si="7"/>
        <v>138.70314521012978</v>
      </c>
      <c r="R21" s="111">
        <f t="shared" si="7"/>
        <v>144.96899571243543</v>
      </c>
    </row>
    <row r="22" spans="1:18" ht="12.75" x14ac:dyDescent="0.2">
      <c r="A22" s="100" t="s">
        <v>529</v>
      </c>
      <c r="B22" s="100" t="s">
        <v>530</v>
      </c>
      <c r="C22" s="100" t="s">
        <v>530</v>
      </c>
      <c r="D22" s="101">
        <v>8828</v>
      </c>
      <c r="E22" s="101" t="s">
        <v>3412</v>
      </c>
      <c r="F22" s="101" t="s">
        <v>530</v>
      </c>
      <c r="G22" s="101" t="s">
        <v>3973</v>
      </c>
      <c r="H22" s="110">
        <v>339.0517585569001</v>
      </c>
      <c r="I22" s="111">
        <f t="shared" si="7"/>
        <v>1.1929253737021224</v>
      </c>
      <c r="J22" s="111">
        <f t="shared" si="7"/>
        <v>23.560276130616916</v>
      </c>
      <c r="K22" s="111">
        <f t="shared" si="7"/>
        <v>27.660957102717962</v>
      </c>
      <c r="L22" s="111">
        <f t="shared" si="7"/>
        <v>56.06749256399975</v>
      </c>
      <c r="M22" s="111">
        <f t="shared" si="7"/>
        <v>51.221233233334885</v>
      </c>
      <c r="N22" s="111">
        <f t="shared" si="7"/>
        <v>61.659330253228447</v>
      </c>
      <c r="O22" s="111">
        <f t="shared" si="7"/>
        <v>61.472935663587492</v>
      </c>
      <c r="P22" s="111">
        <f t="shared" si="7"/>
        <v>53.308852637313592</v>
      </c>
      <c r="Q22" s="111">
        <f t="shared" si="7"/>
        <v>54.464499093087518</v>
      </c>
      <c r="R22" s="111">
        <f t="shared" si="7"/>
        <v>56.924907676348155</v>
      </c>
    </row>
    <row r="23" spans="1:18" ht="12.75" x14ac:dyDescent="0.2">
      <c r="A23" s="100" t="s">
        <v>529</v>
      </c>
      <c r="B23" s="100" t="s">
        <v>530</v>
      </c>
      <c r="C23" s="100" t="s">
        <v>530</v>
      </c>
      <c r="D23" s="101">
        <v>2663</v>
      </c>
      <c r="E23" s="101" t="s">
        <v>3984</v>
      </c>
      <c r="F23" s="101" t="s">
        <v>530</v>
      </c>
      <c r="G23" s="101" t="s">
        <v>680</v>
      </c>
      <c r="H23" s="110">
        <v>418.11085837423678</v>
      </c>
      <c r="I23" s="111">
        <f t="shared" si="7"/>
        <v>1.4710882317730158</v>
      </c>
      <c r="J23" s="111">
        <f t="shared" si="7"/>
        <v>29.053992577517064</v>
      </c>
      <c r="K23" s="111">
        <f t="shared" si="7"/>
        <v>34.110858374236805</v>
      </c>
      <c r="L23" s="111">
        <f t="shared" si="7"/>
        <v>69.141146893331737</v>
      </c>
      <c r="M23" s="111">
        <f t="shared" si="7"/>
        <v>63.16485095175387</v>
      </c>
      <c r="N23" s="111">
        <f t="shared" si="7"/>
        <v>76.03687297976775</v>
      </c>
      <c r="O23" s="111">
        <f t="shared" si="7"/>
        <v>75.807015443553212</v>
      </c>
      <c r="P23" s="111">
        <f t="shared" si="7"/>
        <v>65.73925535735664</v>
      </c>
      <c r="Q23" s="111">
        <f t="shared" si="7"/>
        <v>67.164372081886754</v>
      </c>
      <c r="R23" s="111">
        <f t="shared" si="7"/>
        <v>70.198491559918608</v>
      </c>
    </row>
    <row r="24" spans="1:18" ht="12.75" x14ac:dyDescent="0.2">
      <c r="A24" s="100" t="s">
        <v>529</v>
      </c>
      <c r="B24" s="100" t="s">
        <v>530</v>
      </c>
      <c r="C24" s="100" t="s">
        <v>530</v>
      </c>
      <c r="D24" s="101">
        <v>21952</v>
      </c>
      <c r="E24" s="101" t="s">
        <v>3985</v>
      </c>
      <c r="F24" s="101" t="s">
        <v>530</v>
      </c>
      <c r="G24" s="101" t="s">
        <v>680</v>
      </c>
      <c r="H24" s="110">
        <v>143.72560756614391</v>
      </c>
      <c r="I24" s="111">
        <f t="shared" si="7"/>
        <v>0.50568657967197417</v>
      </c>
      <c r="J24" s="111">
        <f t="shared" si="7"/>
        <v>9.9873099485214905</v>
      </c>
      <c r="K24" s="111">
        <f t="shared" si="7"/>
        <v>11.725607566143902</v>
      </c>
      <c r="L24" s="111">
        <f t="shared" si="7"/>
        <v>23.767269244582788</v>
      </c>
      <c r="M24" s="111">
        <f t="shared" si="7"/>
        <v>21.712917514665392</v>
      </c>
      <c r="N24" s="111">
        <f t="shared" si="7"/>
        <v>26.137675086795166</v>
      </c>
      <c r="O24" s="111">
        <f t="shared" si="7"/>
        <v>26.058661558721418</v>
      </c>
      <c r="P24" s="111">
        <f t="shared" si="7"/>
        <v>22.597869029091349</v>
      </c>
      <c r="Q24" s="111">
        <f t="shared" si="7"/>
        <v>23.087752903148573</v>
      </c>
      <c r="R24" s="111">
        <f t="shared" si="7"/>
        <v>24.130731473722019</v>
      </c>
    </row>
    <row r="25" spans="1:18" ht="12.75" x14ac:dyDescent="0.2">
      <c r="A25" s="100" t="s">
        <v>529</v>
      </c>
      <c r="B25" s="100" t="s">
        <v>530</v>
      </c>
      <c r="C25" s="100" t="s">
        <v>530</v>
      </c>
      <c r="D25" s="101">
        <v>8824</v>
      </c>
      <c r="E25" s="101" t="s">
        <v>3986</v>
      </c>
      <c r="F25" s="101" t="s">
        <v>530</v>
      </c>
      <c r="G25" s="101" t="s">
        <v>680</v>
      </c>
      <c r="H25" s="110">
        <v>62.954191743848149</v>
      </c>
      <c r="I25" s="111">
        <f t="shared" si="7"/>
        <v>0.22149908035218699</v>
      </c>
      <c r="J25" s="111">
        <f t="shared" si="7"/>
        <v>4.3746068369556923</v>
      </c>
      <c r="K25" s="111">
        <f t="shared" si="7"/>
        <v>5.1360099256663352</v>
      </c>
      <c r="L25" s="111">
        <f t="shared" si="7"/>
        <v>10.410456776552788</v>
      </c>
      <c r="M25" s="111">
        <f t="shared" si="7"/>
        <v>9.5106167626220302</v>
      </c>
      <c r="N25" s="111">
        <f t="shared" si="7"/>
        <v>11.448733715703666</v>
      </c>
      <c r="O25" s="111">
        <f t="shared" si="7"/>
        <v>11.414124484398636</v>
      </c>
      <c r="P25" s="111">
        <f t="shared" si="7"/>
        <v>9.8982401532383548</v>
      </c>
      <c r="Q25" s="111">
        <f t="shared" si="7"/>
        <v>10.112817387329537</v>
      </c>
      <c r="R25" s="111">
        <f t="shared" si="7"/>
        <v>10.569659240555923</v>
      </c>
    </row>
    <row r="26" spans="1:18" x14ac:dyDescent="0.2">
      <c r="A26" s="107" t="s">
        <v>529</v>
      </c>
      <c r="B26" s="107" t="s">
        <v>530</v>
      </c>
      <c r="C26" s="107" t="s">
        <v>532</v>
      </c>
      <c r="D26" s="107"/>
      <c r="E26" s="107"/>
      <c r="F26" s="107"/>
      <c r="G26" s="107"/>
      <c r="H26" s="112">
        <f>SUM(M26:R26)</f>
        <v>151</v>
      </c>
      <c r="I26" s="109">
        <v>2</v>
      </c>
      <c r="J26" s="109">
        <v>13</v>
      </c>
      <c r="K26" s="109">
        <v>11</v>
      </c>
      <c r="L26" s="109">
        <v>27</v>
      </c>
      <c r="M26" s="109">
        <v>24</v>
      </c>
      <c r="N26" s="109">
        <v>27</v>
      </c>
      <c r="O26" s="109">
        <v>26</v>
      </c>
      <c r="P26" s="109">
        <v>22</v>
      </c>
      <c r="Q26" s="109">
        <v>27</v>
      </c>
      <c r="R26" s="109">
        <v>25</v>
      </c>
    </row>
    <row r="27" spans="1:18" x14ac:dyDescent="0.2">
      <c r="A27" s="115" t="s">
        <v>529</v>
      </c>
      <c r="B27" s="115" t="s">
        <v>530</v>
      </c>
      <c r="C27" s="116" t="s">
        <v>532</v>
      </c>
      <c r="D27" s="116">
        <v>2665</v>
      </c>
      <c r="E27" s="116" t="s">
        <v>3987</v>
      </c>
      <c r="F27" s="116" t="s">
        <v>530</v>
      </c>
      <c r="G27" s="116" t="s">
        <v>3973</v>
      </c>
      <c r="H27" s="111">
        <v>85.950840879689551</v>
      </c>
      <c r="I27" s="111">
        <f>H27/H26*I26</f>
        <v>1.1384217335058218</v>
      </c>
      <c r="J27" s="111">
        <f t="shared" ref="J27:R29" si="9">I27/I26*J26</f>
        <v>7.3997412677878414</v>
      </c>
      <c r="K27" s="111">
        <f t="shared" si="9"/>
        <v>6.2613195342820198</v>
      </c>
      <c r="L27" s="111">
        <f t="shared" si="9"/>
        <v>15.368693402328594</v>
      </c>
      <c r="M27" s="111">
        <f t="shared" si="9"/>
        <v>13.661060802069862</v>
      </c>
      <c r="N27" s="111">
        <f t="shared" si="9"/>
        <v>15.368693402328594</v>
      </c>
      <c r="O27" s="111">
        <f t="shared" si="9"/>
        <v>14.799482535575683</v>
      </c>
      <c r="P27" s="111">
        <f t="shared" si="9"/>
        <v>12.52263906856404</v>
      </c>
      <c r="Q27" s="111">
        <f t="shared" si="9"/>
        <v>15.368693402328594</v>
      </c>
      <c r="R27" s="111">
        <f t="shared" si="9"/>
        <v>14.230271668822772</v>
      </c>
    </row>
    <row r="28" spans="1:18" x14ac:dyDescent="0.2">
      <c r="A28" s="115" t="s">
        <v>529</v>
      </c>
      <c r="B28" s="115" t="s">
        <v>530</v>
      </c>
      <c r="C28" s="116" t="s">
        <v>532</v>
      </c>
      <c r="D28" s="116">
        <v>2666</v>
      </c>
      <c r="E28" s="116" t="s">
        <v>532</v>
      </c>
      <c r="F28" s="116" t="s">
        <v>530</v>
      </c>
      <c r="G28" s="116" t="s">
        <v>3973</v>
      </c>
      <c r="H28" s="111">
        <v>26.972790244229792</v>
      </c>
      <c r="I28" s="111">
        <f>H28/H27*I27</f>
        <v>0.35725549992357336</v>
      </c>
      <c r="J28" s="111">
        <f t="shared" si="9"/>
        <v>2.3221607495032268</v>
      </c>
      <c r="K28" s="111">
        <f t="shared" si="9"/>
        <v>1.9649052495796535</v>
      </c>
      <c r="L28" s="111">
        <f t="shared" si="9"/>
        <v>4.8229492489682411</v>
      </c>
      <c r="M28" s="111">
        <f t="shared" si="9"/>
        <v>4.2870659990828814</v>
      </c>
      <c r="N28" s="111">
        <f t="shared" si="9"/>
        <v>4.8229492489682411</v>
      </c>
      <c r="O28" s="111">
        <f t="shared" si="9"/>
        <v>4.6443214990064545</v>
      </c>
      <c r="P28" s="111">
        <f t="shared" si="9"/>
        <v>3.9298104991593079</v>
      </c>
      <c r="Q28" s="111">
        <f t="shared" si="9"/>
        <v>4.8229492489682411</v>
      </c>
      <c r="R28" s="111">
        <f t="shared" si="9"/>
        <v>4.465693749044668</v>
      </c>
    </row>
    <row r="29" spans="1:18" x14ac:dyDescent="0.2">
      <c r="A29" s="115" t="s">
        <v>529</v>
      </c>
      <c r="B29" s="115" t="s">
        <v>530</v>
      </c>
      <c r="C29" s="116" t="s">
        <v>532</v>
      </c>
      <c r="D29" s="116">
        <v>8823</v>
      </c>
      <c r="E29" s="116" t="s">
        <v>3988</v>
      </c>
      <c r="F29" s="116" t="s">
        <v>530</v>
      </c>
      <c r="G29" s="116" t="s">
        <v>3973</v>
      </c>
      <c r="H29" s="111">
        <v>38.076368876080686</v>
      </c>
      <c r="I29" s="111">
        <f>H29/H28*I28</f>
        <v>0.50432276657060504</v>
      </c>
      <c r="J29" s="111">
        <f t="shared" si="9"/>
        <v>3.2780979827089332</v>
      </c>
      <c r="K29" s="111">
        <f t="shared" si="9"/>
        <v>2.7737752161383278</v>
      </c>
      <c r="L29" s="111">
        <f t="shared" si="9"/>
        <v>6.8083573487031694</v>
      </c>
      <c r="M29" s="111">
        <f t="shared" si="9"/>
        <v>6.0518731988472627</v>
      </c>
      <c r="N29" s="111">
        <f t="shared" si="9"/>
        <v>6.8083573487031694</v>
      </c>
      <c r="O29" s="111">
        <f t="shared" si="9"/>
        <v>6.5561959654178672</v>
      </c>
      <c r="P29" s="111">
        <f t="shared" si="9"/>
        <v>5.5475504322766573</v>
      </c>
      <c r="Q29" s="111">
        <f t="shared" si="9"/>
        <v>6.8083573487031694</v>
      </c>
      <c r="R29" s="111">
        <f t="shared" si="9"/>
        <v>6.304034582132565</v>
      </c>
    </row>
    <row r="30" spans="1:18" x14ac:dyDescent="0.2">
      <c r="A30" s="107" t="s">
        <v>529</v>
      </c>
      <c r="B30" s="107" t="s">
        <v>530</v>
      </c>
      <c r="C30" s="107" t="s">
        <v>534</v>
      </c>
      <c r="D30" s="107"/>
      <c r="E30" s="107"/>
      <c r="F30" s="107"/>
      <c r="G30" s="107"/>
      <c r="H30" s="112">
        <f>SUM(M30:R30)</f>
        <v>124</v>
      </c>
      <c r="I30" s="109">
        <v>1</v>
      </c>
      <c r="J30" s="109">
        <v>18</v>
      </c>
      <c r="K30" s="109">
        <v>7</v>
      </c>
      <c r="L30" s="109">
        <v>27</v>
      </c>
      <c r="M30" s="109">
        <v>25</v>
      </c>
      <c r="N30" s="109">
        <v>19</v>
      </c>
      <c r="O30" s="109">
        <v>23</v>
      </c>
      <c r="P30" s="109">
        <v>24</v>
      </c>
      <c r="Q30" s="109">
        <v>16</v>
      </c>
      <c r="R30" s="109">
        <v>17</v>
      </c>
    </row>
    <row r="31" spans="1:18" s="113" customFormat="1" ht="12.75" x14ac:dyDescent="0.2">
      <c r="A31" s="100" t="s">
        <v>529</v>
      </c>
      <c r="B31" s="100" t="s">
        <v>530</v>
      </c>
      <c r="C31" s="100" t="s">
        <v>534</v>
      </c>
      <c r="D31" s="101">
        <v>2667</v>
      </c>
      <c r="E31" s="101" t="s">
        <v>534</v>
      </c>
      <c r="F31" s="101" t="s">
        <v>530</v>
      </c>
      <c r="G31" s="101" t="s">
        <v>3973</v>
      </c>
      <c r="H31" s="114">
        <v>49.658250146799759</v>
      </c>
      <c r="I31" s="117">
        <f>H31/H30*I30</f>
        <v>0.40046975924838513</v>
      </c>
      <c r="J31" s="117">
        <f t="shared" ref="J31:R34" si="10">I31/I30*J30</f>
        <v>7.2084556664709325</v>
      </c>
      <c r="K31" s="117">
        <f t="shared" si="10"/>
        <v>2.8032883147386958</v>
      </c>
      <c r="L31" s="117">
        <f t="shared" si="10"/>
        <v>10.812683499706399</v>
      </c>
      <c r="M31" s="117">
        <f t="shared" si="10"/>
        <v>10.011743981209628</v>
      </c>
      <c r="N31" s="117">
        <f t="shared" si="10"/>
        <v>7.6089254257193177</v>
      </c>
      <c r="O31" s="117">
        <f t="shared" si="10"/>
        <v>9.2108044627128578</v>
      </c>
      <c r="P31" s="117">
        <f t="shared" si="10"/>
        <v>9.6112742219612421</v>
      </c>
      <c r="Q31" s="117">
        <f t="shared" si="10"/>
        <v>6.4075161479741611</v>
      </c>
      <c r="R31" s="117">
        <f t="shared" si="10"/>
        <v>6.8079859072225464</v>
      </c>
    </row>
    <row r="32" spans="1:18" s="113" customFormat="1" ht="12.75" x14ac:dyDescent="0.2">
      <c r="A32" s="100" t="s">
        <v>529</v>
      </c>
      <c r="B32" s="100" t="s">
        <v>530</v>
      </c>
      <c r="C32" s="100" t="s">
        <v>534</v>
      </c>
      <c r="D32" s="101">
        <v>2668</v>
      </c>
      <c r="E32" s="101" t="s">
        <v>3989</v>
      </c>
      <c r="F32" s="101" t="s">
        <v>530</v>
      </c>
      <c r="G32" s="101" t="s">
        <v>3973</v>
      </c>
      <c r="H32" s="114">
        <v>14.56253669994128</v>
      </c>
      <c r="I32" s="117">
        <f>H32/H31*I31</f>
        <v>0.11743981209630062</v>
      </c>
      <c r="J32" s="117">
        <f t="shared" si="10"/>
        <v>2.1139166177334112</v>
      </c>
      <c r="K32" s="117">
        <f t="shared" si="10"/>
        <v>0.82207868467410439</v>
      </c>
      <c r="L32" s="117">
        <f t="shared" si="10"/>
        <v>3.170874926600117</v>
      </c>
      <c r="M32" s="117">
        <f t="shared" si="10"/>
        <v>2.9359953024075156</v>
      </c>
      <c r="N32" s="117">
        <f t="shared" si="10"/>
        <v>2.2313564298297122</v>
      </c>
      <c r="O32" s="117">
        <f t="shared" si="10"/>
        <v>2.7011156782149146</v>
      </c>
      <c r="P32" s="117">
        <f t="shared" si="10"/>
        <v>2.8185554903112147</v>
      </c>
      <c r="Q32" s="117">
        <f t="shared" si="10"/>
        <v>1.8790369935408098</v>
      </c>
      <c r="R32" s="117">
        <f t="shared" si="10"/>
        <v>1.9964768056371105</v>
      </c>
    </row>
    <row r="33" spans="1:18" s="113" customFormat="1" ht="12.75" x14ac:dyDescent="0.2">
      <c r="A33" s="100" t="s">
        <v>529</v>
      </c>
      <c r="B33" s="100" t="s">
        <v>530</v>
      </c>
      <c r="C33" s="100" t="s">
        <v>534</v>
      </c>
      <c r="D33" s="101">
        <v>2684</v>
      </c>
      <c r="E33" s="101" t="s">
        <v>3990</v>
      </c>
      <c r="F33" s="101" t="s">
        <v>530</v>
      </c>
      <c r="G33" s="101" t="s">
        <v>3973</v>
      </c>
      <c r="H33" s="114">
        <v>8.3734586024662399</v>
      </c>
      <c r="I33" s="117">
        <f>H33/H32*I32</f>
        <v>6.7527891955372898E-2</v>
      </c>
      <c r="J33" s="117">
        <f t="shared" si="10"/>
        <v>1.215502055196712</v>
      </c>
      <c r="K33" s="117">
        <f t="shared" si="10"/>
        <v>0.47269524368761023</v>
      </c>
      <c r="L33" s="117">
        <f t="shared" si="10"/>
        <v>1.8232530827950681</v>
      </c>
      <c r="M33" s="117">
        <f t="shared" si="10"/>
        <v>1.6881972988843224</v>
      </c>
      <c r="N33" s="117">
        <f t="shared" si="10"/>
        <v>1.2830299471520852</v>
      </c>
      <c r="O33" s="117">
        <f t="shared" si="10"/>
        <v>1.5531415149735768</v>
      </c>
      <c r="P33" s="117">
        <f t="shared" si="10"/>
        <v>1.6206694069289493</v>
      </c>
      <c r="Q33" s="117">
        <f t="shared" si="10"/>
        <v>1.0804462712859662</v>
      </c>
      <c r="R33" s="117">
        <f t="shared" si="10"/>
        <v>1.1479741632413392</v>
      </c>
    </row>
    <row r="34" spans="1:18" s="113" customFormat="1" ht="12.75" x14ac:dyDescent="0.2">
      <c r="A34" s="100" t="s">
        <v>529</v>
      </c>
      <c r="B34" s="100" t="s">
        <v>530</v>
      </c>
      <c r="C34" s="100" t="s">
        <v>534</v>
      </c>
      <c r="D34" s="101">
        <v>2669</v>
      </c>
      <c r="E34" s="101" t="s">
        <v>3991</v>
      </c>
      <c r="F34" s="101" t="s">
        <v>530</v>
      </c>
      <c r="G34" s="101" t="s">
        <v>3973</v>
      </c>
      <c r="H34" s="114">
        <v>51.4057545507927</v>
      </c>
      <c r="I34" s="117">
        <f>H34/H33*I33</f>
        <v>0.41456253669994109</v>
      </c>
      <c r="J34" s="117">
        <f t="shared" si="10"/>
        <v>7.4621256605989386</v>
      </c>
      <c r="K34" s="117">
        <f t="shared" si="10"/>
        <v>2.9019377568995872</v>
      </c>
      <c r="L34" s="117">
        <f t="shared" si="10"/>
        <v>11.193188490898409</v>
      </c>
      <c r="M34" s="117">
        <f t="shared" si="10"/>
        <v>10.364063417498526</v>
      </c>
      <c r="N34" s="117">
        <f t="shared" si="10"/>
        <v>7.8766881972988818</v>
      </c>
      <c r="O34" s="117">
        <f t="shared" si="10"/>
        <v>9.534938344098645</v>
      </c>
      <c r="P34" s="117">
        <f t="shared" si="10"/>
        <v>9.949500880798583</v>
      </c>
      <c r="Q34" s="117">
        <f t="shared" si="10"/>
        <v>6.6330005871990547</v>
      </c>
      <c r="R34" s="117">
        <f t="shared" si="10"/>
        <v>7.0475631238989971</v>
      </c>
    </row>
    <row r="35" spans="1:18" x14ac:dyDescent="0.2">
      <c r="A35" s="107" t="s">
        <v>529</v>
      </c>
      <c r="B35" s="107" t="s">
        <v>530</v>
      </c>
      <c r="C35" s="107" t="s">
        <v>536</v>
      </c>
      <c r="D35" s="107"/>
      <c r="E35" s="107"/>
      <c r="F35" s="107"/>
      <c r="G35" s="107"/>
      <c r="H35" s="112">
        <f>SUM(M35:R35)</f>
        <v>1604</v>
      </c>
      <c r="I35" s="109">
        <v>8</v>
      </c>
      <c r="J35" s="109">
        <v>126</v>
      </c>
      <c r="K35" s="109">
        <v>146</v>
      </c>
      <c r="L35" s="109">
        <v>295</v>
      </c>
      <c r="M35" s="109">
        <v>272</v>
      </c>
      <c r="N35" s="109">
        <v>289</v>
      </c>
      <c r="O35" s="109">
        <v>251</v>
      </c>
      <c r="P35" s="109">
        <v>262</v>
      </c>
      <c r="Q35" s="109">
        <v>293</v>
      </c>
      <c r="R35" s="109">
        <v>237</v>
      </c>
    </row>
    <row r="36" spans="1:18" ht="12.75" x14ac:dyDescent="0.2">
      <c r="A36" s="118" t="s">
        <v>529</v>
      </c>
      <c r="B36" s="118" t="s">
        <v>530</v>
      </c>
      <c r="C36" s="118" t="s">
        <v>536</v>
      </c>
      <c r="D36" s="119">
        <v>11216</v>
      </c>
      <c r="E36" s="119" t="s">
        <v>3992</v>
      </c>
      <c r="F36" s="119" t="s">
        <v>530</v>
      </c>
      <c r="G36" s="119" t="s">
        <v>536</v>
      </c>
      <c r="H36" s="120">
        <v>30.264150943396224</v>
      </c>
      <c r="I36" s="111">
        <f>H36/H35*I35</f>
        <v>0.15094339622641509</v>
      </c>
      <c r="J36" s="111">
        <f t="shared" ref="J36:R49" si="11">I36/I35*J35</f>
        <v>2.3773584905660377</v>
      </c>
      <c r="K36" s="111">
        <f t="shared" si="11"/>
        <v>2.7547169811320753</v>
      </c>
      <c r="L36" s="111">
        <f t="shared" si="11"/>
        <v>5.566037735849056</v>
      </c>
      <c r="M36" s="111">
        <f t="shared" si="11"/>
        <v>5.132075471698113</v>
      </c>
      <c r="N36" s="111">
        <f t="shared" si="11"/>
        <v>5.4528301886792452</v>
      </c>
      <c r="O36" s="111">
        <f t="shared" si="11"/>
        <v>4.7358490566037732</v>
      </c>
      <c r="P36" s="111">
        <f t="shared" si="11"/>
        <v>4.9433962264150946</v>
      </c>
      <c r="Q36" s="111">
        <f t="shared" si="11"/>
        <v>5.5283018867924527</v>
      </c>
      <c r="R36" s="111">
        <f t="shared" si="11"/>
        <v>4.4716981132075473</v>
      </c>
    </row>
    <row r="37" spans="1:18" ht="12.75" x14ac:dyDescent="0.2">
      <c r="A37" s="118" t="s">
        <v>529</v>
      </c>
      <c r="B37" s="118" t="s">
        <v>530</v>
      </c>
      <c r="C37" s="118" t="s">
        <v>536</v>
      </c>
      <c r="D37" s="119">
        <v>2630</v>
      </c>
      <c r="E37" s="119" t="s">
        <v>536</v>
      </c>
      <c r="F37" s="119" t="s">
        <v>530</v>
      </c>
      <c r="G37" s="119" t="s">
        <v>536</v>
      </c>
      <c r="H37" s="120">
        <v>780.14255765199164</v>
      </c>
      <c r="I37" s="111">
        <f t="shared" ref="I37:I49" si="12">H37/H36*I36</f>
        <v>3.8909853249475894</v>
      </c>
      <c r="J37" s="111">
        <f t="shared" si="11"/>
        <v>61.28301886792454</v>
      </c>
      <c r="K37" s="111">
        <f t="shared" si="11"/>
        <v>71.010482180293508</v>
      </c>
      <c r="L37" s="111">
        <f t="shared" si="11"/>
        <v>143.48008385744237</v>
      </c>
      <c r="M37" s="111">
        <f t="shared" si="11"/>
        <v>132.29350104821805</v>
      </c>
      <c r="N37" s="111">
        <f t="shared" si="11"/>
        <v>140.56184486373166</v>
      </c>
      <c r="O37" s="111">
        <f t="shared" si="11"/>
        <v>122.07966457023061</v>
      </c>
      <c r="P37" s="111">
        <f t="shared" si="11"/>
        <v>127.42976939203355</v>
      </c>
      <c r="Q37" s="111">
        <f t="shared" si="11"/>
        <v>142.50733752620545</v>
      </c>
      <c r="R37" s="111">
        <f t="shared" si="11"/>
        <v>115.27044025157234</v>
      </c>
    </row>
    <row r="38" spans="1:18" ht="12.75" x14ac:dyDescent="0.2">
      <c r="A38" s="118" t="s">
        <v>529</v>
      </c>
      <c r="B38" s="118" t="s">
        <v>530</v>
      </c>
      <c r="C38" s="118" t="s">
        <v>536</v>
      </c>
      <c r="D38" s="119">
        <v>2631</v>
      </c>
      <c r="E38" s="119" t="s">
        <v>3993</v>
      </c>
      <c r="F38" s="119" t="s">
        <v>530</v>
      </c>
      <c r="G38" s="119" t="s">
        <v>536</v>
      </c>
      <c r="H38" s="120">
        <v>70.616352201257854</v>
      </c>
      <c r="I38" s="111">
        <f t="shared" si="12"/>
        <v>0.3522012578616352</v>
      </c>
      <c r="J38" s="111">
        <f t="shared" si="11"/>
        <v>5.5471698113207548</v>
      </c>
      <c r="K38" s="111">
        <f t="shared" si="11"/>
        <v>6.4276729559748427</v>
      </c>
      <c r="L38" s="111">
        <f t="shared" si="11"/>
        <v>12.987421383647799</v>
      </c>
      <c r="M38" s="111">
        <f t="shared" si="11"/>
        <v>11.974842767295597</v>
      </c>
      <c r="N38" s="111">
        <f t="shared" si="11"/>
        <v>12.723270440251572</v>
      </c>
      <c r="O38" s="111">
        <f t="shared" si="11"/>
        <v>11.050314465408803</v>
      </c>
      <c r="P38" s="111">
        <f t="shared" si="11"/>
        <v>11.534591194968552</v>
      </c>
      <c r="Q38" s="111">
        <f t="shared" si="11"/>
        <v>12.899371069182388</v>
      </c>
      <c r="R38" s="111">
        <f t="shared" si="11"/>
        <v>10.433962264150942</v>
      </c>
    </row>
    <row r="39" spans="1:18" ht="12.75" x14ac:dyDescent="0.2">
      <c r="A39" s="118" t="s">
        <v>529</v>
      </c>
      <c r="B39" s="118" t="s">
        <v>530</v>
      </c>
      <c r="C39" s="118" t="s">
        <v>536</v>
      </c>
      <c r="D39" s="119">
        <v>2632</v>
      </c>
      <c r="E39" s="119" t="s">
        <v>3994</v>
      </c>
      <c r="F39" s="119" t="s">
        <v>530</v>
      </c>
      <c r="G39" s="119" t="s">
        <v>536</v>
      </c>
      <c r="H39" s="120">
        <v>134.50733752620545</v>
      </c>
      <c r="I39" s="111">
        <f t="shared" si="12"/>
        <v>0.67085953878406712</v>
      </c>
      <c r="J39" s="111">
        <f t="shared" si="11"/>
        <v>10.566037735849058</v>
      </c>
      <c r="K39" s="111">
        <f t="shared" si="11"/>
        <v>12.243186582809225</v>
      </c>
      <c r="L39" s="111">
        <f t="shared" si="11"/>
        <v>24.737945492662476</v>
      </c>
      <c r="M39" s="111">
        <f t="shared" si="11"/>
        <v>22.809224318658281</v>
      </c>
      <c r="N39" s="111">
        <f t="shared" si="11"/>
        <v>24.234800838574422</v>
      </c>
      <c r="O39" s="111">
        <f t="shared" si="11"/>
        <v>21.048218029350103</v>
      </c>
      <c r="P39" s="111">
        <f t="shared" si="11"/>
        <v>21.970649895178195</v>
      </c>
      <c r="Q39" s="111">
        <f t="shared" si="11"/>
        <v>24.570230607966451</v>
      </c>
      <c r="R39" s="111">
        <f t="shared" si="11"/>
        <v>19.874213836477985</v>
      </c>
    </row>
    <row r="40" spans="1:18" ht="12.75" x14ac:dyDescent="0.2">
      <c r="A40" s="118" t="s">
        <v>529</v>
      </c>
      <c r="B40" s="118" t="s">
        <v>530</v>
      </c>
      <c r="C40" s="118" t="s">
        <v>536</v>
      </c>
      <c r="D40" s="119">
        <v>7430</v>
      </c>
      <c r="E40" s="119" t="s">
        <v>3995</v>
      </c>
      <c r="F40" s="119" t="s">
        <v>530</v>
      </c>
      <c r="G40" s="119" t="s">
        <v>536</v>
      </c>
      <c r="H40" s="120">
        <v>20.176100628930818</v>
      </c>
      <c r="I40" s="111">
        <f t="shared" si="12"/>
        <v>0.10062893081761008</v>
      </c>
      <c r="J40" s="111">
        <f t="shared" si="11"/>
        <v>1.5849056603773588</v>
      </c>
      <c r="K40" s="111">
        <f t="shared" si="11"/>
        <v>1.8364779874213839</v>
      </c>
      <c r="L40" s="111">
        <f t="shared" si="11"/>
        <v>3.710691823899372</v>
      </c>
      <c r="M40" s="111">
        <f t="shared" si="11"/>
        <v>3.4213836477987427</v>
      </c>
      <c r="N40" s="111">
        <f t="shared" si="11"/>
        <v>3.635220125786164</v>
      </c>
      <c r="O40" s="111">
        <f t="shared" si="11"/>
        <v>3.1572327044025159</v>
      </c>
      <c r="P40" s="111">
        <f t="shared" si="11"/>
        <v>3.2955974842767297</v>
      </c>
      <c r="Q40" s="111">
        <f t="shared" si="11"/>
        <v>3.6855345911949682</v>
      </c>
      <c r="R40" s="111">
        <f t="shared" si="11"/>
        <v>2.9811320754716983</v>
      </c>
    </row>
    <row r="41" spans="1:18" ht="12.75" x14ac:dyDescent="0.2">
      <c r="A41" s="118" t="s">
        <v>529</v>
      </c>
      <c r="B41" s="118" t="s">
        <v>530</v>
      </c>
      <c r="C41" s="118" t="s">
        <v>536</v>
      </c>
      <c r="D41" s="119">
        <v>2633</v>
      </c>
      <c r="E41" s="119" t="s">
        <v>3996</v>
      </c>
      <c r="F41" s="119" t="s">
        <v>530</v>
      </c>
      <c r="G41" s="119" t="s">
        <v>536</v>
      </c>
      <c r="H41" s="120">
        <v>19.055206149545771</v>
      </c>
      <c r="I41" s="111">
        <f t="shared" si="12"/>
        <v>9.5038434661076185E-2</v>
      </c>
      <c r="J41" s="111">
        <f t="shared" si="11"/>
        <v>1.49685534591195</v>
      </c>
      <c r="K41" s="111">
        <f t="shared" si="11"/>
        <v>1.7344514325646403</v>
      </c>
      <c r="L41" s="111">
        <f t="shared" si="11"/>
        <v>3.5045422781271847</v>
      </c>
      <c r="M41" s="111">
        <f t="shared" si="11"/>
        <v>3.2313067784765903</v>
      </c>
      <c r="N41" s="111">
        <f t="shared" si="11"/>
        <v>3.433263452131377</v>
      </c>
      <c r="O41" s="111">
        <f t="shared" si="11"/>
        <v>2.9818308874912649</v>
      </c>
      <c r="P41" s="111">
        <f t="shared" si="11"/>
        <v>3.1125087351502447</v>
      </c>
      <c r="Q41" s="111">
        <f t="shared" si="11"/>
        <v>3.4807826694619144</v>
      </c>
      <c r="R41" s="111">
        <f t="shared" si="11"/>
        <v>2.8155136268343819</v>
      </c>
    </row>
    <row r="42" spans="1:18" ht="12.75" x14ac:dyDescent="0.2">
      <c r="A42" s="118" t="s">
        <v>529</v>
      </c>
      <c r="B42" s="118" t="s">
        <v>530</v>
      </c>
      <c r="C42" s="118" t="s">
        <v>536</v>
      </c>
      <c r="D42" s="121">
        <v>2634</v>
      </c>
      <c r="E42" s="119" t="s">
        <v>3997</v>
      </c>
      <c r="F42" s="119" t="s">
        <v>530</v>
      </c>
      <c r="G42" s="119" t="s">
        <v>536</v>
      </c>
      <c r="H42" s="120">
        <v>73.979035639412999</v>
      </c>
      <c r="I42" s="111">
        <f t="shared" si="12"/>
        <v>0.368972746331237</v>
      </c>
      <c r="J42" s="111">
        <f t="shared" si="11"/>
        <v>5.8113207547169834</v>
      </c>
      <c r="K42" s="111">
        <f t="shared" si="11"/>
        <v>6.7337526205450757</v>
      </c>
      <c r="L42" s="111">
        <f t="shared" si="11"/>
        <v>13.605870020964367</v>
      </c>
      <c r="M42" s="111">
        <f t="shared" si="11"/>
        <v>12.54507337526206</v>
      </c>
      <c r="N42" s="111">
        <f t="shared" si="11"/>
        <v>13.329140461215937</v>
      </c>
      <c r="O42" s="111">
        <f t="shared" si="11"/>
        <v>11.57651991614256</v>
      </c>
      <c r="P42" s="111">
        <f t="shared" si="11"/>
        <v>12.083857442348013</v>
      </c>
      <c r="Q42" s="111">
        <f t="shared" si="11"/>
        <v>13.513626834381554</v>
      </c>
      <c r="R42" s="111">
        <f t="shared" si="11"/>
        <v>10.930817610062897</v>
      </c>
    </row>
    <row r="43" spans="1:18" ht="12.75" x14ac:dyDescent="0.2">
      <c r="A43" s="118" t="s">
        <v>529</v>
      </c>
      <c r="B43" s="118" t="s">
        <v>530</v>
      </c>
      <c r="C43" s="118" t="s">
        <v>536</v>
      </c>
      <c r="D43" s="121">
        <v>2635</v>
      </c>
      <c r="E43" s="119" t="s">
        <v>3998</v>
      </c>
      <c r="F43" s="119" t="s">
        <v>530</v>
      </c>
      <c r="G43" s="119" t="s">
        <v>536</v>
      </c>
      <c r="H43" s="120">
        <v>63.890985324947586</v>
      </c>
      <c r="I43" s="111">
        <f t="shared" si="12"/>
        <v>0.31865828092243192</v>
      </c>
      <c r="J43" s="111">
        <f t="shared" si="11"/>
        <v>5.018867924528303</v>
      </c>
      <c r="K43" s="111">
        <f t="shared" si="11"/>
        <v>5.8155136268343828</v>
      </c>
      <c r="L43" s="111">
        <f t="shared" si="11"/>
        <v>11.75052410901468</v>
      </c>
      <c r="M43" s="111">
        <f t="shared" si="11"/>
        <v>10.834381551362688</v>
      </c>
      <c r="N43" s="111">
        <f t="shared" si="11"/>
        <v>11.511530398322854</v>
      </c>
      <c r="O43" s="111">
        <f t="shared" si="11"/>
        <v>9.9979035639413016</v>
      </c>
      <c r="P43" s="111">
        <f t="shared" si="11"/>
        <v>10.436058700209648</v>
      </c>
      <c r="Q43" s="111">
        <f t="shared" si="11"/>
        <v>11.67085953878407</v>
      </c>
      <c r="R43" s="111">
        <f t="shared" si="11"/>
        <v>9.4402515723270479</v>
      </c>
    </row>
    <row r="44" spans="1:18" ht="12.75" x14ac:dyDescent="0.2">
      <c r="A44" s="118" t="s">
        <v>529</v>
      </c>
      <c r="B44" s="118" t="s">
        <v>530</v>
      </c>
      <c r="C44" s="118" t="s">
        <v>536</v>
      </c>
      <c r="D44" s="119">
        <v>2636</v>
      </c>
      <c r="E44" s="119" t="s">
        <v>3999</v>
      </c>
      <c r="F44" s="119" t="s">
        <v>530</v>
      </c>
      <c r="G44" s="119" t="s">
        <v>536</v>
      </c>
      <c r="H44" s="120">
        <v>153.56254367575121</v>
      </c>
      <c r="I44" s="111">
        <f t="shared" si="12"/>
        <v>0.76589797344514332</v>
      </c>
      <c r="J44" s="111">
        <f t="shared" si="11"/>
        <v>12.062893081761009</v>
      </c>
      <c r="K44" s="111">
        <f t="shared" si="11"/>
        <v>13.977638015373866</v>
      </c>
      <c r="L44" s="111">
        <f t="shared" si="11"/>
        <v>28.242487770789669</v>
      </c>
      <c r="M44" s="111">
        <f t="shared" si="11"/>
        <v>26.040531097134881</v>
      </c>
      <c r="N44" s="111">
        <f t="shared" si="11"/>
        <v>27.668064290705807</v>
      </c>
      <c r="O44" s="111">
        <f t="shared" si="11"/>
        <v>24.030048916841373</v>
      </c>
      <c r="P44" s="111">
        <f t="shared" si="11"/>
        <v>25.083158630328452</v>
      </c>
      <c r="Q44" s="111">
        <f t="shared" si="11"/>
        <v>28.051013277428378</v>
      </c>
      <c r="R44" s="111">
        <f t="shared" si="11"/>
        <v>22.689727463312376</v>
      </c>
    </row>
    <row r="45" spans="1:18" ht="12.75" x14ac:dyDescent="0.2">
      <c r="A45" s="118" t="s">
        <v>529</v>
      </c>
      <c r="B45" s="118" t="s">
        <v>530</v>
      </c>
      <c r="C45" s="118" t="s">
        <v>536</v>
      </c>
      <c r="D45" s="119">
        <v>2637</v>
      </c>
      <c r="E45" s="119" t="s">
        <v>4000</v>
      </c>
      <c r="F45" s="119" t="s">
        <v>530</v>
      </c>
      <c r="G45" s="119" t="s">
        <v>536</v>
      </c>
      <c r="H45" s="120">
        <v>1.1208944793850455</v>
      </c>
      <c r="I45" s="111">
        <f t="shared" si="12"/>
        <v>5.590496156533893E-3</v>
      </c>
      <c r="J45" s="111">
        <f t="shared" si="11"/>
        <v>8.8050314465408827E-2</v>
      </c>
      <c r="K45" s="111">
        <f t="shared" si="11"/>
        <v>0.10202655485674354</v>
      </c>
      <c r="L45" s="111">
        <f t="shared" si="11"/>
        <v>0.20614954577218736</v>
      </c>
      <c r="M45" s="111">
        <f t="shared" si="11"/>
        <v>0.1900768693221524</v>
      </c>
      <c r="N45" s="111">
        <f t="shared" si="11"/>
        <v>0.20195667365478689</v>
      </c>
      <c r="O45" s="111">
        <f t="shared" si="11"/>
        <v>0.17540181691125087</v>
      </c>
      <c r="P45" s="111">
        <f t="shared" si="11"/>
        <v>0.18308874912648501</v>
      </c>
      <c r="Q45" s="111">
        <f t="shared" si="11"/>
        <v>0.20475192173305382</v>
      </c>
      <c r="R45" s="111">
        <f t="shared" si="11"/>
        <v>0.16561844863731659</v>
      </c>
    </row>
    <row r="46" spans="1:18" ht="12.75" x14ac:dyDescent="0.2">
      <c r="A46" s="118" t="s">
        <v>529</v>
      </c>
      <c r="B46" s="118" t="s">
        <v>530</v>
      </c>
      <c r="C46" s="118" t="s">
        <v>536</v>
      </c>
      <c r="D46" s="119">
        <v>7177</v>
      </c>
      <c r="E46" s="119" t="s">
        <v>4001</v>
      </c>
      <c r="F46" s="119" t="s">
        <v>530</v>
      </c>
      <c r="G46" s="119" t="s">
        <v>536</v>
      </c>
      <c r="H46" s="120">
        <v>11.208944793850455</v>
      </c>
      <c r="I46" s="111">
        <f t="shared" si="12"/>
        <v>5.5904961565338931E-2</v>
      </c>
      <c r="J46" s="111">
        <f t="shared" si="11"/>
        <v>0.8805031446540883</v>
      </c>
      <c r="K46" s="111">
        <f t="shared" si="11"/>
        <v>1.0202655485674355</v>
      </c>
      <c r="L46" s="111">
        <f t="shared" si="11"/>
        <v>2.0614954577218736</v>
      </c>
      <c r="M46" s="111">
        <f t="shared" si="11"/>
        <v>1.900768693221524</v>
      </c>
      <c r="N46" s="111">
        <f t="shared" si="11"/>
        <v>2.0195667365478691</v>
      </c>
      <c r="O46" s="111">
        <f t="shared" si="11"/>
        <v>1.7540181691125087</v>
      </c>
      <c r="P46" s="111">
        <f t="shared" si="11"/>
        <v>1.8308874912648501</v>
      </c>
      <c r="Q46" s="111">
        <f t="shared" si="11"/>
        <v>2.0475192173305383</v>
      </c>
      <c r="R46" s="111">
        <f t="shared" si="11"/>
        <v>1.6561844863731658</v>
      </c>
    </row>
    <row r="47" spans="1:18" ht="12.75" x14ac:dyDescent="0.2">
      <c r="A47" s="118" t="s">
        <v>529</v>
      </c>
      <c r="B47" s="118" t="s">
        <v>530</v>
      </c>
      <c r="C47" s="118" t="s">
        <v>536</v>
      </c>
      <c r="D47" s="119">
        <v>2638</v>
      </c>
      <c r="E47" s="119" t="s">
        <v>1727</v>
      </c>
      <c r="F47" s="119" t="s">
        <v>530</v>
      </c>
      <c r="G47" s="119" t="s">
        <v>536</v>
      </c>
      <c r="H47" s="120">
        <v>40.352201257861637</v>
      </c>
      <c r="I47" s="111">
        <f t="shared" si="12"/>
        <v>0.20125786163522016</v>
      </c>
      <c r="J47" s="111">
        <f t="shared" si="11"/>
        <v>3.1698113207547181</v>
      </c>
      <c r="K47" s="111">
        <f t="shared" si="11"/>
        <v>3.6729559748427678</v>
      </c>
      <c r="L47" s="111">
        <f t="shared" si="11"/>
        <v>7.4213836477987449</v>
      </c>
      <c r="M47" s="111">
        <f t="shared" si="11"/>
        <v>6.8427672955974863</v>
      </c>
      <c r="N47" s="111">
        <f t="shared" si="11"/>
        <v>7.270440251572329</v>
      </c>
      <c r="O47" s="111">
        <f t="shared" si="11"/>
        <v>6.3144654088050318</v>
      </c>
      <c r="P47" s="111">
        <f t="shared" si="11"/>
        <v>6.5911949685534603</v>
      </c>
      <c r="Q47" s="111">
        <f t="shared" si="11"/>
        <v>7.3710691823899381</v>
      </c>
      <c r="R47" s="111">
        <f t="shared" si="11"/>
        <v>5.9622641509433976</v>
      </c>
    </row>
    <row r="48" spans="1:18" ht="12.75" x14ac:dyDescent="0.2">
      <c r="A48" s="118" t="s">
        <v>529</v>
      </c>
      <c r="B48" s="118" t="s">
        <v>530</v>
      </c>
      <c r="C48" s="118" t="s">
        <v>536</v>
      </c>
      <c r="D48" s="119">
        <v>2639</v>
      </c>
      <c r="E48" s="119" t="s">
        <v>302</v>
      </c>
      <c r="F48" s="119" t="s">
        <v>530</v>
      </c>
      <c r="G48" s="119" t="s">
        <v>536</v>
      </c>
      <c r="H48" s="120">
        <v>105.36408106219427</v>
      </c>
      <c r="I48" s="111">
        <f t="shared" si="12"/>
        <v>0.52550663871418601</v>
      </c>
      <c r="J48" s="111">
        <f t="shared" si="11"/>
        <v>8.2767295597484303</v>
      </c>
      <c r="K48" s="111">
        <f t="shared" si="11"/>
        <v>9.5904961565338933</v>
      </c>
      <c r="L48" s="111">
        <f t="shared" si="11"/>
        <v>19.378057302585614</v>
      </c>
      <c r="M48" s="111">
        <f t="shared" si="11"/>
        <v>17.867225716282327</v>
      </c>
      <c r="N48" s="111">
        <f t="shared" si="11"/>
        <v>18.98392732354997</v>
      </c>
      <c r="O48" s="111">
        <f t="shared" si="11"/>
        <v>16.487770789657585</v>
      </c>
      <c r="P48" s="111">
        <f t="shared" si="11"/>
        <v>17.210342417889596</v>
      </c>
      <c r="Q48" s="111">
        <f t="shared" si="11"/>
        <v>19.246680642907069</v>
      </c>
      <c r="R48" s="111">
        <f t="shared" si="11"/>
        <v>15.568134171907769</v>
      </c>
    </row>
    <row r="49" spans="1:18" ht="12.75" x14ac:dyDescent="0.2">
      <c r="A49" s="118" t="s">
        <v>529</v>
      </c>
      <c r="B49" s="118" t="s">
        <v>530</v>
      </c>
      <c r="C49" s="118" t="s">
        <v>536</v>
      </c>
      <c r="D49" s="119">
        <v>2689</v>
      </c>
      <c r="E49" s="119" t="s">
        <v>4002</v>
      </c>
      <c r="F49" s="119" t="s">
        <v>530</v>
      </c>
      <c r="G49" s="119" t="s">
        <v>536</v>
      </c>
      <c r="H49" s="120">
        <v>99.759608665269042</v>
      </c>
      <c r="I49" s="111">
        <f t="shared" si="12"/>
        <v>0.49755415793151653</v>
      </c>
      <c r="J49" s="111">
        <f t="shared" si="11"/>
        <v>7.8364779874213859</v>
      </c>
      <c r="K49" s="111">
        <f t="shared" si="11"/>
        <v>9.0803633822501748</v>
      </c>
      <c r="L49" s="111">
        <f t="shared" si="11"/>
        <v>18.347309573724676</v>
      </c>
      <c r="M49" s="111">
        <f t="shared" si="11"/>
        <v>16.916841369671566</v>
      </c>
      <c r="N49" s="111">
        <f t="shared" si="11"/>
        <v>17.974143955276038</v>
      </c>
      <c r="O49" s="111">
        <f t="shared" si="11"/>
        <v>15.610761705101332</v>
      </c>
      <c r="P49" s="111">
        <f t="shared" si="11"/>
        <v>16.294898672257172</v>
      </c>
      <c r="Q49" s="111">
        <f t="shared" si="11"/>
        <v>18.2229210342418</v>
      </c>
      <c r="R49" s="111">
        <f t="shared" si="11"/>
        <v>14.740041928721185</v>
      </c>
    </row>
    <row r="50" spans="1:18" x14ac:dyDescent="0.2">
      <c r="A50" s="107" t="s">
        <v>529</v>
      </c>
      <c r="B50" s="107" t="s">
        <v>530</v>
      </c>
      <c r="C50" s="107" t="s">
        <v>538</v>
      </c>
      <c r="D50" s="107"/>
      <c r="E50" s="107"/>
      <c r="F50" s="107"/>
      <c r="G50" s="107"/>
      <c r="H50" s="112">
        <f>SUM(M50:R50)</f>
        <v>209</v>
      </c>
      <c r="I50" s="109">
        <v>1</v>
      </c>
      <c r="J50" s="109">
        <v>22</v>
      </c>
      <c r="K50" s="109">
        <v>23</v>
      </c>
      <c r="L50" s="109">
        <v>47</v>
      </c>
      <c r="M50" s="109">
        <v>45</v>
      </c>
      <c r="N50" s="109">
        <v>31</v>
      </c>
      <c r="O50" s="109">
        <v>35</v>
      </c>
      <c r="P50" s="109">
        <v>30</v>
      </c>
      <c r="Q50" s="109">
        <v>36</v>
      </c>
      <c r="R50" s="109">
        <v>32</v>
      </c>
    </row>
    <row r="51" spans="1:18" ht="12.75" x14ac:dyDescent="0.2">
      <c r="A51" s="100" t="s">
        <v>529</v>
      </c>
      <c r="B51" s="100" t="s">
        <v>530</v>
      </c>
      <c r="C51" s="100" t="s">
        <v>538</v>
      </c>
      <c r="D51" s="100">
        <v>2670</v>
      </c>
      <c r="E51" s="100" t="s">
        <v>538</v>
      </c>
      <c r="F51" s="100" t="s">
        <v>530</v>
      </c>
      <c r="G51" s="100" t="s">
        <v>680</v>
      </c>
      <c r="H51" s="120">
        <v>77.01760018310955</v>
      </c>
      <c r="I51" s="120">
        <f t="shared" ref="I51:I56" si="13">H51/H50*I50</f>
        <v>0.36850526403401701</v>
      </c>
      <c r="J51" s="120">
        <f t="shared" ref="J51:R56" si="14">I51/I50*J50</f>
        <v>8.1071158087483735</v>
      </c>
      <c r="K51" s="120">
        <f t="shared" si="14"/>
        <v>8.4756210727823902</v>
      </c>
      <c r="L51" s="120">
        <f t="shared" si="14"/>
        <v>17.319747409598797</v>
      </c>
      <c r="M51" s="120">
        <f t="shared" si="14"/>
        <v>16.582736881530764</v>
      </c>
      <c r="N51" s="120">
        <f t="shared" si="14"/>
        <v>11.423663185054526</v>
      </c>
      <c r="O51" s="120">
        <f t="shared" si="14"/>
        <v>12.897684241190593</v>
      </c>
      <c r="P51" s="120">
        <f t="shared" si="14"/>
        <v>11.055157921020509</v>
      </c>
      <c r="Q51" s="120">
        <f t="shared" si="14"/>
        <v>13.266189505224609</v>
      </c>
      <c r="R51" s="120">
        <f t="shared" si="14"/>
        <v>11.792168449088543</v>
      </c>
    </row>
    <row r="52" spans="1:18" ht="12.75" x14ac:dyDescent="0.2">
      <c r="A52" s="100" t="s">
        <v>529</v>
      </c>
      <c r="B52" s="100" t="s">
        <v>530</v>
      </c>
      <c r="C52" s="100" t="s">
        <v>538</v>
      </c>
      <c r="D52" s="100">
        <v>8822</v>
      </c>
      <c r="E52" s="100" t="s">
        <v>4003</v>
      </c>
      <c r="F52" s="100" t="s">
        <v>530</v>
      </c>
      <c r="G52" s="100" t="s">
        <v>680</v>
      </c>
      <c r="H52" s="120">
        <v>26.944383661560902</v>
      </c>
      <c r="I52" s="120">
        <f t="shared" si="13"/>
        <v>0.12892049598832969</v>
      </c>
      <c r="J52" s="120">
        <f t="shared" si="14"/>
        <v>2.8362509117432526</v>
      </c>
      <c r="K52" s="120">
        <f t="shared" si="14"/>
        <v>2.9651714077315825</v>
      </c>
      <c r="L52" s="120">
        <f t="shared" si="14"/>
        <v>6.0592633114514944</v>
      </c>
      <c r="M52" s="120">
        <f t="shared" si="14"/>
        <v>5.8014223194748356</v>
      </c>
      <c r="N52" s="120">
        <f t="shared" si="14"/>
        <v>3.9965353756382198</v>
      </c>
      <c r="O52" s="120">
        <f t="shared" si="14"/>
        <v>4.5122173595915385</v>
      </c>
      <c r="P52" s="120">
        <f t="shared" si="14"/>
        <v>3.8676148796498908</v>
      </c>
      <c r="Q52" s="120">
        <f t="shared" si="14"/>
        <v>4.6411378555798679</v>
      </c>
      <c r="R52" s="120">
        <f t="shared" si="14"/>
        <v>4.1254558716265493</v>
      </c>
    </row>
    <row r="53" spans="1:18" ht="12.75" x14ac:dyDescent="0.2">
      <c r="A53" s="100" t="s">
        <v>529</v>
      </c>
      <c r="B53" s="100" t="s">
        <v>530</v>
      </c>
      <c r="C53" s="100" t="s">
        <v>538</v>
      </c>
      <c r="D53" s="100">
        <v>2671</v>
      </c>
      <c r="E53" s="100" t="s">
        <v>4004</v>
      </c>
      <c r="F53" s="100" t="s">
        <v>530</v>
      </c>
      <c r="G53" s="100" t="s">
        <v>680</v>
      </c>
      <c r="H53" s="120">
        <v>31.529323024702997</v>
      </c>
      <c r="I53" s="120">
        <f t="shared" si="13"/>
        <v>0.15085800490288517</v>
      </c>
      <c r="J53" s="120">
        <f t="shared" si="14"/>
        <v>3.3188761078634732</v>
      </c>
      <c r="K53" s="120">
        <f t="shared" si="14"/>
        <v>3.4697341127663588</v>
      </c>
      <c r="L53" s="120">
        <f t="shared" si="14"/>
        <v>7.0903262304356023</v>
      </c>
      <c r="M53" s="120">
        <f t="shared" si="14"/>
        <v>6.7886102206298329</v>
      </c>
      <c r="N53" s="120">
        <f t="shared" si="14"/>
        <v>4.67659815198944</v>
      </c>
      <c r="O53" s="120">
        <f t="shared" si="14"/>
        <v>5.2800301716009805</v>
      </c>
      <c r="P53" s="120">
        <f t="shared" si="14"/>
        <v>4.5257401470865553</v>
      </c>
      <c r="Q53" s="120">
        <f t="shared" si="14"/>
        <v>5.4308881765038652</v>
      </c>
      <c r="R53" s="120">
        <f t="shared" si="14"/>
        <v>4.8274561568923247</v>
      </c>
    </row>
    <row r="54" spans="1:18" ht="12.75" x14ac:dyDescent="0.2">
      <c r="A54" s="100" t="s">
        <v>529</v>
      </c>
      <c r="B54" s="100" t="s">
        <v>530</v>
      </c>
      <c r="C54" s="100" t="s">
        <v>538</v>
      </c>
      <c r="D54" s="100">
        <v>2672</v>
      </c>
      <c r="E54" s="100" t="s">
        <v>4005</v>
      </c>
      <c r="F54" s="100" t="s">
        <v>530</v>
      </c>
      <c r="G54" s="100" t="s">
        <v>680</v>
      </c>
      <c r="H54" s="120">
        <v>32.959083463670218</v>
      </c>
      <c r="I54" s="120">
        <f t="shared" si="13"/>
        <v>0.15769896394100583</v>
      </c>
      <c r="J54" s="120">
        <f t="shared" si="14"/>
        <v>3.469377206702128</v>
      </c>
      <c r="K54" s="120">
        <f t="shared" si="14"/>
        <v>3.627076170643134</v>
      </c>
      <c r="L54" s="120">
        <f t="shared" si="14"/>
        <v>7.4118513052272732</v>
      </c>
      <c r="M54" s="120">
        <f t="shared" si="14"/>
        <v>7.0964533773452629</v>
      </c>
      <c r="N54" s="120">
        <f t="shared" si="14"/>
        <v>4.8886678821711804</v>
      </c>
      <c r="O54" s="120">
        <f t="shared" si="14"/>
        <v>5.5194637379352036</v>
      </c>
      <c r="P54" s="120">
        <f t="shared" si="14"/>
        <v>4.7309689182301753</v>
      </c>
      <c r="Q54" s="120">
        <f t="shared" si="14"/>
        <v>5.6771627018762088</v>
      </c>
      <c r="R54" s="120">
        <f t="shared" si="14"/>
        <v>5.0463668461121856</v>
      </c>
    </row>
    <row r="55" spans="1:18" ht="12.75" x14ac:dyDescent="0.2">
      <c r="A55" s="100" t="s">
        <v>529</v>
      </c>
      <c r="B55" s="100" t="s">
        <v>530</v>
      </c>
      <c r="C55" s="100" t="s">
        <v>538</v>
      </c>
      <c r="D55" s="100">
        <v>11639</v>
      </c>
      <c r="E55" s="100" t="s">
        <v>4006</v>
      </c>
      <c r="F55" s="100" t="s">
        <v>530</v>
      </c>
      <c r="G55" s="100" t="s">
        <v>680</v>
      </c>
      <c r="H55" s="120">
        <v>14.019607843137257</v>
      </c>
      <c r="I55" s="120">
        <f t="shared" si="13"/>
        <v>6.7079463364293102E-2</v>
      </c>
      <c r="J55" s="120">
        <f t="shared" si="14"/>
        <v>1.4757481940144483</v>
      </c>
      <c r="K55" s="120">
        <f t="shared" si="14"/>
        <v>1.5428276573787416</v>
      </c>
      <c r="L55" s="120">
        <f t="shared" si="14"/>
        <v>3.152734778121776</v>
      </c>
      <c r="M55" s="120">
        <f t="shared" si="14"/>
        <v>3.0185758513931904</v>
      </c>
      <c r="N55" s="120">
        <f t="shared" si="14"/>
        <v>2.0794633642930864</v>
      </c>
      <c r="O55" s="120">
        <f t="shared" si="14"/>
        <v>2.3477812177502591</v>
      </c>
      <c r="P55" s="120">
        <f t="shared" si="14"/>
        <v>2.012383900928794</v>
      </c>
      <c r="Q55" s="120">
        <f t="shared" si="14"/>
        <v>2.4148606811145523</v>
      </c>
      <c r="R55" s="120">
        <f t="shared" si="14"/>
        <v>2.1465428276573797</v>
      </c>
    </row>
    <row r="56" spans="1:18" ht="12.75" x14ac:dyDescent="0.2">
      <c r="A56" s="100" t="s">
        <v>529</v>
      </c>
      <c r="B56" s="100" t="s">
        <v>530</v>
      </c>
      <c r="C56" s="100" t="s">
        <v>538</v>
      </c>
      <c r="D56" s="100">
        <v>7690</v>
      </c>
      <c r="E56" s="100" t="s">
        <v>4007</v>
      </c>
      <c r="F56" s="100" t="s">
        <v>530</v>
      </c>
      <c r="G56" s="100" t="s">
        <v>680</v>
      </c>
      <c r="H56" s="120">
        <v>26.530001823819074</v>
      </c>
      <c r="I56" s="120">
        <f t="shared" si="13"/>
        <v>0.12693780776946928</v>
      </c>
      <c r="J56" s="120">
        <f t="shared" si="14"/>
        <v>2.7926317709283244</v>
      </c>
      <c r="K56" s="120">
        <f t="shared" si="14"/>
        <v>2.9195695786977938</v>
      </c>
      <c r="L56" s="120">
        <f t="shared" si="14"/>
        <v>5.9660769651650556</v>
      </c>
      <c r="M56" s="120">
        <f t="shared" si="14"/>
        <v>5.7122013496261177</v>
      </c>
      <c r="N56" s="120">
        <f t="shared" si="14"/>
        <v>3.9350720408535471</v>
      </c>
      <c r="O56" s="120">
        <f t="shared" si="14"/>
        <v>4.4428232719314247</v>
      </c>
      <c r="P56" s="120">
        <f t="shared" si="14"/>
        <v>3.8081342330840795</v>
      </c>
      <c r="Q56" s="120">
        <f t="shared" si="14"/>
        <v>4.5697610797008945</v>
      </c>
      <c r="R56" s="120">
        <f t="shared" si="14"/>
        <v>4.0620098486230169</v>
      </c>
    </row>
    <row r="57" spans="1:18" x14ac:dyDescent="0.2">
      <c r="A57" s="107" t="s">
        <v>529</v>
      </c>
      <c r="B57" s="107" t="s">
        <v>530</v>
      </c>
      <c r="C57" s="108" t="s">
        <v>540</v>
      </c>
      <c r="D57" s="108"/>
      <c r="E57" s="108"/>
      <c r="F57" s="108"/>
      <c r="G57" s="108"/>
      <c r="H57" s="112">
        <f>SUM(M57:R57)</f>
        <v>167</v>
      </c>
      <c r="I57" s="122">
        <v>2</v>
      </c>
      <c r="J57" s="122">
        <v>22</v>
      </c>
      <c r="K57" s="122">
        <v>10</v>
      </c>
      <c r="L57" s="122">
        <v>35</v>
      </c>
      <c r="M57" s="122">
        <v>32</v>
      </c>
      <c r="N57" s="122">
        <v>30</v>
      </c>
      <c r="O57" s="122">
        <v>24</v>
      </c>
      <c r="P57" s="122">
        <v>23</v>
      </c>
      <c r="Q57" s="122">
        <v>30</v>
      </c>
      <c r="R57" s="122">
        <v>28</v>
      </c>
    </row>
    <row r="58" spans="1:18" ht="12.75" x14ac:dyDescent="0.2">
      <c r="A58" s="100" t="s">
        <v>529</v>
      </c>
      <c r="B58" s="100" t="s">
        <v>530</v>
      </c>
      <c r="C58" s="100" t="s">
        <v>540</v>
      </c>
      <c r="D58" s="101">
        <v>2647</v>
      </c>
      <c r="E58" s="101" t="s">
        <v>540</v>
      </c>
      <c r="F58" s="101" t="s">
        <v>530</v>
      </c>
      <c r="G58" s="101" t="s">
        <v>540</v>
      </c>
      <c r="H58" s="120">
        <v>92.208588957055213</v>
      </c>
      <c r="I58" s="120">
        <f>H58/H57*I57</f>
        <v>1.1042944785276074</v>
      </c>
      <c r="J58" s="120">
        <f t="shared" ref="J58:R64" si="15">I58/I57*J57</f>
        <v>12.147239263803682</v>
      </c>
      <c r="K58" s="120">
        <f t="shared" si="15"/>
        <v>5.5214723926380369</v>
      </c>
      <c r="L58" s="120">
        <f t="shared" si="15"/>
        <v>19.325153374233128</v>
      </c>
      <c r="M58" s="120">
        <f t="shared" si="15"/>
        <v>17.668711656441719</v>
      </c>
      <c r="N58" s="120">
        <f t="shared" si="15"/>
        <v>16.564417177914113</v>
      </c>
      <c r="O58" s="120">
        <f t="shared" si="15"/>
        <v>13.25153374233129</v>
      </c>
      <c r="P58" s="120">
        <f t="shared" si="15"/>
        <v>12.699386503067485</v>
      </c>
      <c r="Q58" s="120">
        <f t="shared" si="15"/>
        <v>16.564417177914113</v>
      </c>
      <c r="R58" s="120">
        <f t="shared" si="15"/>
        <v>15.460122699386504</v>
      </c>
    </row>
    <row r="59" spans="1:18" ht="12.75" x14ac:dyDescent="0.2">
      <c r="A59" s="100" t="s">
        <v>529</v>
      </c>
      <c r="B59" s="100" t="s">
        <v>530</v>
      </c>
      <c r="C59" s="100" t="s">
        <v>540</v>
      </c>
      <c r="D59" s="101">
        <v>2648</v>
      </c>
      <c r="E59" s="101" t="s">
        <v>4008</v>
      </c>
      <c r="F59" s="101" t="s">
        <v>530</v>
      </c>
      <c r="G59" s="101" t="s">
        <v>540</v>
      </c>
      <c r="H59" s="120">
        <v>13.611744084136722</v>
      </c>
      <c r="I59" s="120">
        <f t="shared" ref="I59:I64" si="16">H59/H58*I58</f>
        <v>0.16301489921121826</v>
      </c>
      <c r="J59" s="120">
        <f t="shared" si="15"/>
        <v>1.7931638913234007</v>
      </c>
      <c r="K59" s="120">
        <f t="shared" si="15"/>
        <v>0.81507449605609117</v>
      </c>
      <c r="L59" s="120">
        <f t="shared" si="15"/>
        <v>2.852760736196319</v>
      </c>
      <c r="M59" s="120">
        <f t="shared" si="15"/>
        <v>2.6082383873794921</v>
      </c>
      <c r="N59" s="120">
        <f t="shared" si="15"/>
        <v>2.4452234881682737</v>
      </c>
      <c r="O59" s="120">
        <f t="shared" si="15"/>
        <v>1.9561787905346191</v>
      </c>
      <c r="P59" s="120">
        <f t="shared" si="15"/>
        <v>1.8746713409290097</v>
      </c>
      <c r="Q59" s="120">
        <f t="shared" si="15"/>
        <v>2.4452234881682737</v>
      </c>
      <c r="R59" s="120">
        <f t="shared" si="15"/>
        <v>2.2822085889570554</v>
      </c>
    </row>
    <row r="60" spans="1:18" ht="12.75" x14ac:dyDescent="0.2">
      <c r="A60" s="100" t="s">
        <v>529</v>
      </c>
      <c r="B60" s="100" t="s">
        <v>530</v>
      </c>
      <c r="C60" s="100" t="s">
        <v>540</v>
      </c>
      <c r="D60" s="101">
        <v>2649</v>
      </c>
      <c r="E60" s="101" t="s">
        <v>4009</v>
      </c>
      <c r="F60" s="101" t="s">
        <v>530</v>
      </c>
      <c r="G60" s="101" t="s">
        <v>540</v>
      </c>
      <c r="H60" s="120">
        <v>12.657807419441419</v>
      </c>
      <c r="I60" s="120">
        <f t="shared" si="16"/>
        <v>0.15159050801726251</v>
      </c>
      <c r="J60" s="120">
        <f t="shared" si="15"/>
        <v>1.6674955881898876</v>
      </c>
      <c r="K60" s="120">
        <f t="shared" si="15"/>
        <v>0.75795254008631252</v>
      </c>
      <c r="L60" s="120">
        <f t="shared" si="15"/>
        <v>2.652833890302094</v>
      </c>
      <c r="M60" s="120">
        <f t="shared" si="15"/>
        <v>2.425448128276201</v>
      </c>
      <c r="N60" s="120">
        <f t="shared" si="15"/>
        <v>2.2738576202589385</v>
      </c>
      <c r="O60" s="120">
        <f t="shared" si="15"/>
        <v>1.8190860962071509</v>
      </c>
      <c r="P60" s="120">
        <f t="shared" si="15"/>
        <v>1.7432908421985194</v>
      </c>
      <c r="Q60" s="120">
        <f t="shared" si="15"/>
        <v>2.2738576202589385</v>
      </c>
      <c r="R60" s="120">
        <f t="shared" si="15"/>
        <v>2.1222671122416759</v>
      </c>
    </row>
    <row r="61" spans="1:18" ht="12.75" x14ac:dyDescent="0.2">
      <c r="A61" s="100" t="s">
        <v>529</v>
      </c>
      <c r="B61" s="100" t="s">
        <v>530</v>
      </c>
      <c r="C61" s="100" t="s">
        <v>540</v>
      </c>
      <c r="D61" s="101">
        <v>2650</v>
      </c>
      <c r="E61" s="101" t="s">
        <v>4010</v>
      </c>
      <c r="F61" s="101" t="s">
        <v>530</v>
      </c>
      <c r="G61" s="101" t="s">
        <v>540</v>
      </c>
      <c r="H61" s="120">
        <v>21.310667436209854</v>
      </c>
      <c r="I61" s="120">
        <f t="shared" si="16"/>
        <v>0.25521757408634554</v>
      </c>
      <c r="J61" s="120">
        <f t="shared" si="15"/>
        <v>2.8073933149498012</v>
      </c>
      <c r="K61" s="120">
        <f t="shared" si="15"/>
        <v>1.2760878704317278</v>
      </c>
      <c r="L61" s="120">
        <f t="shared" si="15"/>
        <v>4.4663075465110476</v>
      </c>
      <c r="M61" s="120">
        <f t="shared" si="15"/>
        <v>4.0834811853815305</v>
      </c>
      <c r="N61" s="120">
        <f t="shared" si="15"/>
        <v>3.8282636112951849</v>
      </c>
      <c r="O61" s="120">
        <f t="shared" si="15"/>
        <v>3.0626108890361481</v>
      </c>
      <c r="P61" s="120">
        <f t="shared" si="15"/>
        <v>2.9350021019929748</v>
      </c>
      <c r="Q61" s="120">
        <f t="shared" si="15"/>
        <v>3.8282636112951849</v>
      </c>
      <c r="R61" s="120">
        <f t="shared" si="15"/>
        <v>3.5730460372088393</v>
      </c>
    </row>
    <row r="62" spans="1:18" ht="12.75" x14ac:dyDescent="0.2">
      <c r="A62" s="100" t="s">
        <v>529</v>
      </c>
      <c r="B62" s="100" t="s">
        <v>530</v>
      </c>
      <c r="C62" s="100" t="s">
        <v>540</v>
      </c>
      <c r="D62" s="101">
        <v>2651</v>
      </c>
      <c r="E62" s="101" t="s">
        <v>4011</v>
      </c>
      <c r="F62" s="101" t="s">
        <v>530</v>
      </c>
      <c r="G62" s="101" t="s">
        <v>540</v>
      </c>
      <c r="H62" s="120">
        <v>13.764056632678509</v>
      </c>
      <c r="I62" s="120">
        <f t="shared" si="16"/>
        <v>0.16483900158896417</v>
      </c>
      <c r="J62" s="120">
        <f t="shared" si="15"/>
        <v>1.8132290174786059</v>
      </c>
      <c r="K62" s="120">
        <f t="shared" si="15"/>
        <v>0.82419500794482092</v>
      </c>
      <c r="L62" s="120">
        <f t="shared" si="15"/>
        <v>2.8846825278068731</v>
      </c>
      <c r="M62" s="120">
        <f t="shared" si="15"/>
        <v>2.637424025423428</v>
      </c>
      <c r="N62" s="120">
        <f t="shared" si="15"/>
        <v>2.4725850238344638</v>
      </c>
      <c r="O62" s="120">
        <f t="shared" si="15"/>
        <v>1.978068019067571</v>
      </c>
      <c r="P62" s="120">
        <f t="shared" si="15"/>
        <v>1.8956485182730887</v>
      </c>
      <c r="Q62" s="120">
        <f t="shared" si="15"/>
        <v>2.4725850238344638</v>
      </c>
      <c r="R62" s="120">
        <f t="shared" si="15"/>
        <v>2.3077460222454995</v>
      </c>
    </row>
    <row r="63" spans="1:18" ht="12.75" x14ac:dyDescent="0.2">
      <c r="A63" s="100" t="s">
        <v>529</v>
      </c>
      <c r="B63" s="100" t="s">
        <v>530</v>
      </c>
      <c r="C63" s="100" t="s">
        <v>540</v>
      </c>
      <c r="D63" s="101">
        <v>2652</v>
      </c>
      <c r="E63" s="101" t="s">
        <v>4012</v>
      </c>
      <c r="F63" s="101" t="s">
        <v>530</v>
      </c>
      <c r="G63" s="101" t="s">
        <v>540</v>
      </c>
      <c r="H63" s="120">
        <v>13.883050811226781</v>
      </c>
      <c r="I63" s="120">
        <f t="shared" si="16"/>
        <v>0.16626408157157821</v>
      </c>
      <c r="J63" s="120">
        <f t="shared" si="15"/>
        <v>1.8289048972873605</v>
      </c>
      <c r="K63" s="120">
        <f t="shared" si="15"/>
        <v>0.83132040785789119</v>
      </c>
      <c r="L63" s="120">
        <f t="shared" si="15"/>
        <v>2.9096214275026191</v>
      </c>
      <c r="M63" s="120">
        <f t="shared" si="15"/>
        <v>2.6602253051452527</v>
      </c>
      <c r="N63" s="120">
        <f t="shared" si="15"/>
        <v>2.4939612235736743</v>
      </c>
      <c r="O63" s="120">
        <f t="shared" si="15"/>
        <v>1.9951689788589395</v>
      </c>
      <c r="P63" s="120">
        <f t="shared" si="15"/>
        <v>1.9120369380731503</v>
      </c>
      <c r="Q63" s="120">
        <f t="shared" si="15"/>
        <v>2.4939612235736743</v>
      </c>
      <c r="R63" s="120">
        <f t="shared" si="15"/>
        <v>2.327697142002096</v>
      </c>
    </row>
    <row r="64" spans="1:18" ht="12.75" x14ac:dyDescent="0.2">
      <c r="A64" s="100" t="s">
        <v>529</v>
      </c>
      <c r="B64" s="100" t="s">
        <v>530</v>
      </c>
      <c r="C64" s="100" t="s">
        <v>540</v>
      </c>
      <c r="D64" s="101">
        <v>2691</v>
      </c>
      <c r="E64" s="101" t="s">
        <v>4013</v>
      </c>
      <c r="F64" s="101" t="s">
        <v>530</v>
      </c>
      <c r="G64" s="101" t="s">
        <v>540</v>
      </c>
      <c r="H64" s="120">
        <v>0</v>
      </c>
      <c r="I64" s="120">
        <f t="shared" si="16"/>
        <v>0</v>
      </c>
      <c r="J64" s="120">
        <f t="shared" si="15"/>
        <v>0</v>
      </c>
      <c r="K64" s="120">
        <f t="shared" si="15"/>
        <v>0</v>
      </c>
      <c r="L64" s="120">
        <f t="shared" si="15"/>
        <v>0</v>
      </c>
      <c r="M64" s="120">
        <f t="shared" si="15"/>
        <v>0</v>
      </c>
      <c r="N64" s="120">
        <f t="shared" si="15"/>
        <v>0</v>
      </c>
      <c r="O64" s="120">
        <f t="shared" si="15"/>
        <v>0</v>
      </c>
      <c r="P64" s="120">
        <f t="shared" si="15"/>
        <v>0</v>
      </c>
      <c r="Q64" s="120">
        <f t="shared" si="15"/>
        <v>0</v>
      </c>
      <c r="R64" s="120">
        <f t="shared" si="15"/>
        <v>0</v>
      </c>
    </row>
    <row r="65" spans="1:18" x14ac:dyDescent="0.2">
      <c r="A65" s="107" t="s">
        <v>529</v>
      </c>
      <c r="B65" s="107" t="s">
        <v>530</v>
      </c>
      <c r="C65" s="108" t="s">
        <v>542</v>
      </c>
      <c r="D65" s="108"/>
      <c r="E65" s="108"/>
      <c r="F65" s="108"/>
      <c r="G65" s="108"/>
      <c r="H65" s="112">
        <f>SUM(M65:R65)</f>
        <v>202</v>
      </c>
      <c r="I65" s="122">
        <v>3</v>
      </c>
      <c r="J65" s="122">
        <v>26</v>
      </c>
      <c r="K65" s="122">
        <v>16</v>
      </c>
      <c r="L65" s="122">
        <v>46</v>
      </c>
      <c r="M65" s="122">
        <v>42</v>
      </c>
      <c r="N65" s="122">
        <v>37</v>
      </c>
      <c r="O65" s="122">
        <v>33</v>
      </c>
      <c r="P65" s="122">
        <v>29</v>
      </c>
      <c r="Q65" s="122">
        <v>31</v>
      </c>
      <c r="R65" s="122">
        <v>30</v>
      </c>
    </row>
    <row r="66" spans="1:18" ht="12.75" x14ac:dyDescent="0.2">
      <c r="A66" s="100" t="s">
        <v>529</v>
      </c>
      <c r="B66" s="100" t="s">
        <v>530</v>
      </c>
      <c r="C66" s="100" t="s">
        <v>542</v>
      </c>
      <c r="D66" s="101">
        <v>2673</v>
      </c>
      <c r="E66" s="101" t="s">
        <v>4014</v>
      </c>
      <c r="F66" s="101" t="s">
        <v>530</v>
      </c>
      <c r="G66" s="101" t="s">
        <v>3973</v>
      </c>
      <c r="H66" s="111">
        <v>15.04522078382692</v>
      </c>
      <c r="I66" s="111">
        <f>H66/H65*I65</f>
        <v>0.22344387302713248</v>
      </c>
      <c r="J66" s="111">
        <f t="shared" ref="J66:R74" si="17">I66/I65*J65</f>
        <v>1.9365135662351483</v>
      </c>
      <c r="K66" s="111">
        <f t="shared" si="17"/>
        <v>1.1917006561447065</v>
      </c>
      <c r="L66" s="111">
        <f t="shared" si="17"/>
        <v>3.4261393864160312</v>
      </c>
      <c r="M66" s="111">
        <f t="shared" si="17"/>
        <v>3.1282142223798548</v>
      </c>
      <c r="N66" s="111">
        <f t="shared" si="17"/>
        <v>2.755807767334634</v>
      </c>
      <c r="O66" s="111">
        <f t="shared" si="17"/>
        <v>2.4578826032984571</v>
      </c>
      <c r="P66" s="111">
        <f t="shared" si="17"/>
        <v>2.1599574392622807</v>
      </c>
      <c r="Q66" s="111">
        <f t="shared" si="17"/>
        <v>2.3089200212803691</v>
      </c>
      <c r="R66" s="111">
        <f t="shared" si="17"/>
        <v>2.2344387302713247</v>
      </c>
    </row>
    <row r="67" spans="1:18" ht="12.75" x14ac:dyDescent="0.2">
      <c r="A67" s="100" t="s">
        <v>529</v>
      </c>
      <c r="B67" s="100" t="s">
        <v>530</v>
      </c>
      <c r="C67" s="100" t="s">
        <v>542</v>
      </c>
      <c r="D67" s="101">
        <v>2674</v>
      </c>
      <c r="E67" s="101" t="s">
        <v>4015</v>
      </c>
      <c r="F67" s="101" t="s">
        <v>530</v>
      </c>
      <c r="G67" s="101" t="s">
        <v>3973</v>
      </c>
      <c r="H67" s="111">
        <v>35.248802979251657</v>
      </c>
      <c r="I67" s="111">
        <f t="shared" ref="I67:I74" si="18">H67/H66*I66</f>
        <v>0.52349707394928202</v>
      </c>
      <c r="J67" s="111">
        <f t="shared" si="17"/>
        <v>4.5369746408937779</v>
      </c>
      <c r="K67" s="111">
        <f t="shared" si="17"/>
        <v>2.7919843943961706</v>
      </c>
      <c r="L67" s="111">
        <f t="shared" si="17"/>
        <v>8.0269551338889915</v>
      </c>
      <c r="M67" s="111">
        <f t="shared" si="17"/>
        <v>7.328959035289949</v>
      </c>
      <c r="N67" s="111">
        <f t="shared" si="17"/>
        <v>6.4564639120411451</v>
      </c>
      <c r="O67" s="111">
        <f t="shared" si="17"/>
        <v>5.7584678134421017</v>
      </c>
      <c r="P67" s="111">
        <f t="shared" si="17"/>
        <v>5.06047171484306</v>
      </c>
      <c r="Q67" s="111">
        <f t="shared" si="17"/>
        <v>5.4094697641425817</v>
      </c>
      <c r="R67" s="111">
        <f t="shared" si="17"/>
        <v>5.2349707394928204</v>
      </c>
    </row>
    <row r="68" spans="1:18" ht="12.75" x14ac:dyDescent="0.2">
      <c r="A68" s="100" t="s">
        <v>529</v>
      </c>
      <c r="B68" s="100" t="s">
        <v>530</v>
      </c>
      <c r="C68" s="100" t="s">
        <v>542</v>
      </c>
      <c r="D68" s="101">
        <v>2675</v>
      </c>
      <c r="E68" s="101" t="s">
        <v>4016</v>
      </c>
      <c r="F68" s="101" t="s">
        <v>530</v>
      </c>
      <c r="G68" s="101" t="s">
        <v>3973</v>
      </c>
      <c r="H68" s="111">
        <v>15.557101727447218</v>
      </c>
      <c r="I68" s="111">
        <f t="shared" si="18"/>
        <v>0.23104606525911708</v>
      </c>
      <c r="J68" s="111">
        <f t="shared" si="17"/>
        <v>2.0023992322456818</v>
      </c>
      <c r="K68" s="111">
        <f t="shared" si="17"/>
        <v>1.232245681381958</v>
      </c>
      <c r="L68" s="111">
        <f t="shared" si="17"/>
        <v>3.5427063339731295</v>
      </c>
      <c r="M68" s="111">
        <f t="shared" si="17"/>
        <v>3.2346449136276401</v>
      </c>
      <c r="N68" s="111">
        <f t="shared" si="17"/>
        <v>2.849568138195778</v>
      </c>
      <c r="O68" s="111">
        <f t="shared" si="17"/>
        <v>2.5415067178502881</v>
      </c>
      <c r="P68" s="111">
        <f t="shared" si="17"/>
        <v>2.2334452975047991</v>
      </c>
      <c r="Q68" s="111">
        <f t="shared" si="17"/>
        <v>2.3874760076775439</v>
      </c>
      <c r="R68" s="111">
        <f t="shared" si="17"/>
        <v>2.3104606525911713</v>
      </c>
    </row>
    <row r="69" spans="1:18" ht="12.75" x14ac:dyDescent="0.2">
      <c r="A69" s="100" t="s">
        <v>529</v>
      </c>
      <c r="B69" s="100" t="s">
        <v>530</v>
      </c>
      <c r="C69" s="100" t="s">
        <v>542</v>
      </c>
      <c r="D69" s="101">
        <v>13553</v>
      </c>
      <c r="E69" s="101" t="s">
        <v>4017</v>
      </c>
      <c r="F69" s="101" t="s">
        <v>530</v>
      </c>
      <c r="G69" s="101" t="s">
        <v>3973</v>
      </c>
      <c r="H69" s="111">
        <v>14.539347408829171</v>
      </c>
      <c r="I69" s="111">
        <f t="shared" si="18"/>
        <v>0.21593090211132429</v>
      </c>
      <c r="J69" s="111">
        <f t="shared" si="17"/>
        <v>1.8714011516314777</v>
      </c>
      <c r="K69" s="111">
        <f t="shared" si="17"/>
        <v>1.1516314779270631</v>
      </c>
      <c r="L69" s="111">
        <f t="shared" si="17"/>
        <v>3.3109404990403069</v>
      </c>
      <c r="M69" s="111">
        <f t="shared" si="17"/>
        <v>3.023032629558541</v>
      </c>
      <c r="N69" s="111">
        <f t="shared" si="17"/>
        <v>2.6631477927063338</v>
      </c>
      <c r="O69" s="111">
        <f t="shared" si="17"/>
        <v>2.3752399232245676</v>
      </c>
      <c r="P69" s="111">
        <f t="shared" si="17"/>
        <v>2.0873320537428022</v>
      </c>
      <c r="Q69" s="111">
        <f t="shared" si="17"/>
        <v>2.2312859884836849</v>
      </c>
      <c r="R69" s="111">
        <f t="shared" si="17"/>
        <v>2.1593090211132431</v>
      </c>
    </row>
    <row r="70" spans="1:18" ht="12.75" x14ac:dyDescent="0.2">
      <c r="A70" s="100" t="s">
        <v>529</v>
      </c>
      <c r="B70" s="100" t="s">
        <v>530</v>
      </c>
      <c r="C70" s="100" t="s">
        <v>542</v>
      </c>
      <c r="D70" s="101">
        <v>2676</v>
      </c>
      <c r="E70" s="101" t="s">
        <v>542</v>
      </c>
      <c r="F70" s="101" t="s">
        <v>530</v>
      </c>
      <c r="G70" s="101" t="s">
        <v>3973</v>
      </c>
      <c r="H70" s="111">
        <v>45.096950235080044</v>
      </c>
      <c r="I70" s="111">
        <f t="shared" si="18"/>
        <v>0.66975668665960453</v>
      </c>
      <c r="J70" s="111">
        <f t="shared" si="17"/>
        <v>5.8045579510499072</v>
      </c>
      <c r="K70" s="111">
        <f t="shared" si="17"/>
        <v>3.5720356621845584</v>
      </c>
      <c r="L70" s="111">
        <f t="shared" si="17"/>
        <v>10.269602528780606</v>
      </c>
      <c r="M70" s="111">
        <f t="shared" si="17"/>
        <v>9.3765936132344674</v>
      </c>
      <c r="N70" s="111">
        <f t="shared" si="17"/>
        <v>8.2603324688017938</v>
      </c>
      <c r="O70" s="111">
        <f t="shared" si="17"/>
        <v>7.3673235532556518</v>
      </c>
      <c r="P70" s="111">
        <f t="shared" si="17"/>
        <v>6.4743146377095133</v>
      </c>
      <c r="Q70" s="111">
        <f t="shared" si="17"/>
        <v>6.9208190954825826</v>
      </c>
      <c r="R70" s="111">
        <f t="shared" si="17"/>
        <v>6.6975668665960466</v>
      </c>
    </row>
    <row r="71" spans="1:18" ht="12.75" x14ac:dyDescent="0.2">
      <c r="A71" s="100" t="s">
        <v>529</v>
      </c>
      <c r="B71" s="100" t="s">
        <v>530</v>
      </c>
      <c r="C71" s="100" t="s">
        <v>542</v>
      </c>
      <c r="D71" s="101">
        <v>8821</v>
      </c>
      <c r="E71" s="101" t="s">
        <v>4018</v>
      </c>
      <c r="F71" s="101" t="s">
        <v>530</v>
      </c>
      <c r="G71" s="101" t="s">
        <v>3973</v>
      </c>
      <c r="H71" s="111">
        <v>24.899148363962347</v>
      </c>
      <c r="I71" s="111">
        <f t="shared" si="18"/>
        <v>0.36978933213805459</v>
      </c>
      <c r="J71" s="111">
        <f t="shared" si="17"/>
        <v>3.204840878529807</v>
      </c>
      <c r="K71" s="111">
        <f t="shared" si="17"/>
        <v>1.9722097714029583</v>
      </c>
      <c r="L71" s="111">
        <f t="shared" si="17"/>
        <v>5.6701030927835054</v>
      </c>
      <c r="M71" s="111">
        <f t="shared" si="17"/>
        <v>5.1770506499327666</v>
      </c>
      <c r="N71" s="111">
        <f t="shared" si="17"/>
        <v>4.560735096369342</v>
      </c>
      <c r="O71" s="111">
        <f t="shared" si="17"/>
        <v>4.0676826535186015</v>
      </c>
      <c r="P71" s="111">
        <f t="shared" si="17"/>
        <v>3.5746302106678627</v>
      </c>
      <c r="Q71" s="111">
        <f t="shared" si="17"/>
        <v>3.8211564320932321</v>
      </c>
      <c r="R71" s="111">
        <f t="shared" si="17"/>
        <v>3.6978933213805467</v>
      </c>
    </row>
    <row r="72" spans="1:18" ht="12.75" x14ac:dyDescent="0.2">
      <c r="A72" s="100" t="s">
        <v>529</v>
      </c>
      <c r="B72" s="100" t="s">
        <v>530</v>
      </c>
      <c r="C72" s="100" t="s">
        <v>542</v>
      </c>
      <c r="D72" s="101">
        <v>2677</v>
      </c>
      <c r="E72" s="101" t="s">
        <v>4019</v>
      </c>
      <c r="F72" s="101" t="s">
        <v>530</v>
      </c>
      <c r="G72" s="101" t="s">
        <v>3973</v>
      </c>
      <c r="H72" s="111">
        <v>14.292959744635574</v>
      </c>
      <c r="I72" s="111">
        <f t="shared" si="18"/>
        <v>0.21227167937577582</v>
      </c>
      <c r="J72" s="111">
        <f t="shared" si="17"/>
        <v>1.8396878879233909</v>
      </c>
      <c r="K72" s="111">
        <f t="shared" si="17"/>
        <v>1.1321156233374714</v>
      </c>
      <c r="L72" s="111">
        <f t="shared" si="17"/>
        <v>3.2548324170952303</v>
      </c>
      <c r="M72" s="111">
        <f t="shared" si="17"/>
        <v>2.971803511260863</v>
      </c>
      <c r="N72" s="111">
        <f t="shared" si="17"/>
        <v>2.6180173789679029</v>
      </c>
      <c r="O72" s="111">
        <f t="shared" si="17"/>
        <v>2.3349884731335346</v>
      </c>
      <c r="P72" s="111">
        <f t="shared" si="17"/>
        <v>2.0519595672991673</v>
      </c>
      <c r="Q72" s="111">
        <f t="shared" si="17"/>
        <v>2.193474020216351</v>
      </c>
      <c r="R72" s="111">
        <f t="shared" si="17"/>
        <v>2.1227167937577587</v>
      </c>
    </row>
    <row r="73" spans="1:18" ht="12.75" x14ac:dyDescent="0.2">
      <c r="A73" s="100" t="s">
        <v>529</v>
      </c>
      <c r="B73" s="100" t="s">
        <v>530</v>
      </c>
      <c r="C73" s="100" t="s">
        <v>542</v>
      </c>
      <c r="D73" s="101">
        <v>2678</v>
      </c>
      <c r="E73" s="101" t="s">
        <v>4020</v>
      </c>
      <c r="F73" s="101" t="s">
        <v>530</v>
      </c>
      <c r="G73" s="101" t="s">
        <v>3973</v>
      </c>
      <c r="H73" s="111">
        <v>12.036176627061536</v>
      </c>
      <c r="I73" s="111">
        <f t="shared" si="18"/>
        <v>0.17875509842170595</v>
      </c>
      <c r="J73" s="111">
        <f t="shared" si="17"/>
        <v>1.5492108529881186</v>
      </c>
      <c r="K73" s="111">
        <f t="shared" si="17"/>
        <v>0.95336052491576528</v>
      </c>
      <c r="L73" s="111">
        <f t="shared" si="17"/>
        <v>2.7409115091328253</v>
      </c>
      <c r="M73" s="111">
        <f t="shared" si="17"/>
        <v>2.5025713779038843</v>
      </c>
      <c r="N73" s="111">
        <f t="shared" si="17"/>
        <v>2.2046462138677074</v>
      </c>
      <c r="O73" s="111">
        <f t="shared" si="17"/>
        <v>1.9663060826387659</v>
      </c>
      <c r="P73" s="111">
        <f t="shared" si="17"/>
        <v>1.7279659514098249</v>
      </c>
      <c r="Q73" s="111">
        <f t="shared" si="17"/>
        <v>1.8471360170242954</v>
      </c>
      <c r="R73" s="111">
        <f t="shared" si="17"/>
        <v>1.7875509842170598</v>
      </c>
    </row>
    <row r="74" spans="1:18" ht="12.75" x14ac:dyDescent="0.2">
      <c r="A74" s="100" t="s">
        <v>529</v>
      </c>
      <c r="B74" s="100" t="s">
        <v>530</v>
      </c>
      <c r="C74" s="100" t="s">
        <v>542</v>
      </c>
      <c r="D74" s="101">
        <v>2682</v>
      </c>
      <c r="E74" s="101" t="s">
        <v>4021</v>
      </c>
      <c r="F74" s="101" t="s">
        <v>530</v>
      </c>
      <c r="G74" s="101" t="s">
        <v>3973</v>
      </c>
      <c r="H74" s="111">
        <v>25.290299698528102</v>
      </c>
      <c r="I74" s="111">
        <f t="shared" si="18"/>
        <v>0.37559851037417968</v>
      </c>
      <c r="J74" s="111">
        <f t="shared" si="17"/>
        <v>3.2551870899095583</v>
      </c>
      <c r="K74" s="111">
        <f t="shared" si="17"/>
        <v>2.0031920553289591</v>
      </c>
      <c r="L74" s="111">
        <f t="shared" si="17"/>
        <v>5.7591771590707568</v>
      </c>
      <c r="M74" s="111">
        <f t="shared" si="17"/>
        <v>5.2583791452385178</v>
      </c>
      <c r="N74" s="111">
        <f t="shared" si="17"/>
        <v>4.6323816279482175</v>
      </c>
      <c r="O74" s="111">
        <f t="shared" si="17"/>
        <v>4.1315836141159776</v>
      </c>
      <c r="P74" s="111">
        <f t="shared" si="17"/>
        <v>3.6307856002837386</v>
      </c>
      <c r="Q74" s="111">
        <f t="shared" si="17"/>
        <v>3.8811846071998581</v>
      </c>
      <c r="R74" s="111">
        <f t="shared" si="17"/>
        <v>3.7559851037417977</v>
      </c>
    </row>
    <row r="75" spans="1:18" x14ac:dyDescent="0.2">
      <c r="A75" s="107" t="s">
        <v>529</v>
      </c>
      <c r="B75" s="107" t="s">
        <v>530</v>
      </c>
      <c r="C75" s="108" t="s">
        <v>544</v>
      </c>
      <c r="D75" s="108"/>
      <c r="E75" s="108"/>
      <c r="F75" s="108"/>
      <c r="G75" s="108"/>
      <c r="H75" s="112">
        <f>SUM(M75:R75)</f>
        <v>145</v>
      </c>
      <c r="I75" s="109">
        <v>2</v>
      </c>
      <c r="J75" s="109">
        <v>6</v>
      </c>
      <c r="K75" s="109">
        <v>8</v>
      </c>
      <c r="L75" s="109">
        <v>16</v>
      </c>
      <c r="M75" s="109">
        <v>14</v>
      </c>
      <c r="N75" s="109">
        <v>22</v>
      </c>
      <c r="O75" s="109">
        <v>25</v>
      </c>
      <c r="P75" s="109">
        <v>14</v>
      </c>
      <c r="Q75" s="109">
        <v>28</v>
      </c>
      <c r="R75" s="109">
        <v>42</v>
      </c>
    </row>
    <row r="76" spans="1:18" ht="12.75" x14ac:dyDescent="0.2">
      <c r="A76" s="100" t="s">
        <v>529</v>
      </c>
      <c r="B76" s="100" t="s">
        <v>530</v>
      </c>
      <c r="C76" s="100" t="s">
        <v>544</v>
      </c>
      <c r="D76" s="101">
        <v>2679</v>
      </c>
      <c r="E76" s="101" t="s">
        <v>4022</v>
      </c>
      <c r="F76" s="101" t="s">
        <v>530</v>
      </c>
      <c r="G76" s="101" t="s">
        <v>680</v>
      </c>
      <c r="H76" s="123">
        <v>145</v>
      </c>
      <c r="I76" s="124">
        <f>H76/H75*I75</f>
        <v>2</v>
      </c>
      <c r="J76" s="124">
        <f t="shared" ref="J76:R76" si="19">I76/I75*J75</f>
        <v>6</v>
      </c>
      <c r="K76" s="124">
        <f t="shared" si="19"/>
        <v>8</v>
      </c>
      <c r="L76" s="124">
        <f t="shared" si="19"/>
        <v>16</v>
      </c>
      <c r="M76" s="124">
        <f t="shared" si="19"/>
        <v>14</v>
      </c>
      <c r="N76" s="124">
        <f t="shared" si="19"/>
        <v>22</v>
      </c>
      <c r="O76" s="124">
        <f t="shared" si="19"/>
        <v>25</v>
      </c>
      <c r="P76" s="124">
        <f t="shared" si="19"/>
        <v>14</v>
      </c>
      <c r="Q76" s="124">
        <f t="shared" si="19"/>
        <v>28</v>
      </c>
      <c r="R76" s="124">
        <f t="shared" si="19"/>
        <v>42</v>
      </c>
    </row>
    <row r="77" spans="1:18" x14ac:dyDescent="0.2">
      <c r="A77" s="107" t="s">
        <v>529</v>
      </c>
      <c r="B77" s="107" t="s">
        <v>530</v>
      </c>
      <c r="C77" s="107" t="s">
        <v>546</v>
      </c>
      <c r="D77" s="107"/>
      <c r="E77" s="107"/>
      <c r="F77" s="107"/>
      <c r="G77" s="107"/>
      <c r="H77" s="112">
        <f>SUM(M77:R77)</f>
        <v>882</v>
      </c>
      <c r="I77" s="125">
        <v>6</v>
      </c>
      <c r="J77" s="125">
        <v>97</v>
      </c>
      <c r="K77" s="125">
        <v>96</v>
      </c>
      <c r="L77" s="125">
        <v>204</v>
      </c>
      <c r="M77" s="125">
        <v>193</v>
      </c>
      <c r="N77" s="125">
        <v>133</v>
      </c>
      <c r="O77" s="125">
        <v>94</v>
      </c>
      <c r="P77" s="125">
        <v>140</v>
      </c>
      <c r="Q77" s="125">
        <v>176</v>
      </c>
      <c r="R77" s="125">
        <v>146</v>
      </c>
    </row>
    <row r="78" spans="1:18" ht="12.75" x14ac:dyDescent="0.2">
      <c r="A78" s="100" t="s">
        <v>529</v>
      </c>
      <c r="B78" s="100" t="s">
        <v>530</v>
      </c>
      <c r="C78" s="100" t="s">
        <v>546</v>
      </c>
      <c r="D78" s="101">
        <v>2680</v>
      </c>
      <c r="E78" s="101" t="s">
        <v>546</v>
      </c>
      <c r="F78" s="101" t="s">
        <v>530</v>
      </c>
      <c r="G78" s="101" t="s">
        <v>680</v>
      </c>
      <c r="H78" s="126">
        <v>815.31976626700782</v>
      </c>
      <c r="I78" s="111">
        <f>H78/H77*I77</f>
        <v>5.5463929678027739</v>
      </c>
      <c r="J78" s="111">
        <f t="shared" ref="J78:R80" si="20">I78/I77*J77</f>
        <v>89.666686312811521</v>
      </c>
      <c r="K78" s="111">
        <f t="shared" si="20"/>
        <v>88.742287484844397</v>
      </c>
      <c r="L78" s="111">
        <f t="shared" si="20"/>
        <v>188.57736090529434</v>
      </c>
      <c r="M78" s="111">
        <f t="shared" si="20"/>
        <v>178.40897379765593</v>
      </c>
      <c r="N78" s="111">
        <f t="shared" si="20"/>
        <v>122.94504411962818</v>
      </c>
      <c r="O78" s="111">
        <f t="shared" si="20"/>
        <v>86.893489828910134</v>
      </c>
      <c r="P78" s="111">
        <f t="shared" si="20"/>
        <v>129.41583591539808</v>
      </c>
      <c r="Q78" s="111">
        <f t="shared" si="20"/>
        <v>162.69419372221472</v>
      </c>
      <c r="R78" s="111">
        <f t="shared" si="20"/>
        <v>134.96222888320085</v>
      </c>
    </row>
    <row r="79" spans="1:18" ht="12.75" x14ac:dyDescent="0.2">
      <c r="A79" s="100" t="s">
        <v>529</v>
      </c>
      <c r="B79" s="100" t="s">
        <v>530</v>
      </c>
      <c r="C79" s="100" t="s">
        <v>546</v>
      </c>
      <c r="D79" s="101">
        <v>2681</v>
      </c>
      <c r="E79" s="101" t="s">
        <v>4023</v>
      </c>
      <c r="F79" s="101" t="s">
        <v>530</v>
      </c>
      <c r="G79" s="101" t="s">
        <v>680</v>
      </c>
      <c r="H79" s="126">
        <v>55.294460142555707</v>
      </c>
      <c r="I79" s="111">
        <f>H79/H78*I78</f>
        <v>0.37615279008541291</v>
      </c>
      <c r="J79" s="111">
        <f t="shared" si="20"/>
        <v>6.0811367730475094</v>
      </c>
      <c r="K79" s="111">
        <f t="shared" si="20"/>
        <v>6.0184446413666075</v>
      </c>
      <c r="L79" s="111">
        <f t="shared" si="20"/>
        <v>12.789194862904042</v>
      </c>
      <c r="M79" s="111">
        <f t="shared" si="20"/>
        <v>12.099581414414118</v>
      </c>
      <c r="N79" s="111">
        <f t="shared" si="20"/>
        <v>8.3380535135599878</v>
      </c>
      <c r="O79" s="111">
        <f t="shared" si="20"/>
        <v>5.8930603780048028</v>
      </c>
      <c r="P79" s="111">
        <f t="shared" si="20"/>
        <v>8.7768984353263022</v>
      </c>
      <c r="Q79" s="111">
        <f t="shared" si="20"/>
        <v>11.033815175838781</v>
      </c>
      <c r="R79" s="111">
        <f t="shared" si="20"/>
        <v>9.1530512254117156</v>
      </c>
    </row>
    <row r="80" spans="1:18" ht="12.75" x14ac:dyDescent="0.2">
      <c r="A80" s="100" t="s">
        <v>529</v>
      </c>
      <c r="B80" s="100" t="s">
        <v>530</v>
      </c>
      <c r="C80" s="100" t="s">
        <v>546</v>
      </c>
      <c r="D80" s="101">
        <v>9986</v>
      </c>
      <c r="E80" s="101" t="s">
        <v>4024</v>
      </c>
      <c r="F80" s="101" t="s">
        <v>530</v>
      </c>
      <c r="G80" s="101" t="s">
        <v>680</v>
      </c>
      <c r="H80" s="126">
        <v>11.730163006870537</v>
      </c>
      <c r="I80" s="111">
        <f>H80/H79*I79</f>
        <v>7.9797027257622694E-2</v>
      </c>
      <c r="J80" s="111">
        <f t="shared" si="20"/>
        <v>1.2900519406649003</v>
      </c>
      <c r="K80" s="111">
        <f t="shared" si="20"/>
        <v>1.2767524361219633</v>
      </c>
      <c r="L80" s="111">
        <f t="shared" si="20"/>
        <v>2.7130989267591725</v>
      </c>
      <c r="M80" s="111">
        <f t="shared" si="20"/>
        <v>2.5668043767868642</v>
      </c>
      <c r="N80" s="111">
        <f t="shared" si="20"/>
        <v>1.768834104210637</v>
      </c>
      <c r="O80" s="111">
        <f t="shared" si="20"/>
        <v>1.2501534270360892</v>
      </c>
      <c r="P80" s="111">
        <f t="shared" si="20"/>
        <v>1.8619306360111967</v>
      </c>
      <c r="Q80" s="111">
        <f t="shared" si="20"/>
        <v>2.340712799556933</v>
      </c>
      <c r="R80" s="111">
        <f t="shared" si="20"/>
        <v>1.9417276632688194</v>
      </c>
    </row>
    <row r="81" spans="1:18" x14ac:dyDescent="0.2">
      <c r="A81" s="107" t="s">
        <v>529</v>
      </c>
      <c r="B81" s="107" t="s">
        <v>548</v>
      </c>
      <c r="C81" s="107" t="s">
        <v>548</v>
      </c>
      <c r="D81" s="107"/>
      <c r="E81" s="107"/>
      <c r="F81" s="107"/>
      <c r="G81" s="107"/>
      <c r="H81" s="112">
        <f>SUM(M81:R81)</f>
        <v>4863</v>
      </c>
      <c r="I81" s="109">
        <v>21</v>
      </c>
      <c r="J81" s="109">
        <v>320</v>
      </c>
      <c r="K81" s="109">
        <v>394</v>
      </c>
      <c r="L81" s="109">
        <v>791</v>
      </c>
      <c r="M81" s="109">
        <v>714</v>
      </c>
      <c r="N81" s="109">
        <v>855</v>
      </c>
      <c r="O81" s="109">
        <v>766</v>
      </c>
      <c r="P81" s="109">
        <v>795</v>
      </c>
      <c r="Q81" s="109">
        <v>773</v>
      </c>
      <c r="R81" s="109">
        <v>960</v>
      </c>
    </row>
    <row r="82" spans="1:18" ht="12.75" x14ac:dyDescent="0.2">
      <c r="A82" s="100" t="s">
        <v>529</v>
      </c>
      <c r="B82" s="100" t="s">
        <v>548</v>
      </c>
      <c r="C82" s="100" t="s">
        <v>548</v>
      </c>
      <c r="D82" s="101">
        <v>11214</v>
      </c>
      <c r="E82" s="127" t="s">
        <v>4025</v>
      </c>
      <c r="F82" s="101" t="s">
        <v>4026</v>
      </c>
      <c r="G82" s="101" t="s">
        <v>3976</v>
      </c>
      <c r="H82" s="111">
        <v>904.71904867748401</v>
      </c>
      <c r="I82" s="111">
        <f>H82/H81*I81</f>
        <v>3.9068681929317632</v>
      </c>
      <c r="J82" s="111">
        <f t="shared" ref="J82:R88" si="21">I82/I81*J81</f>
        <v>59.533229606579248</v>
      </c>
      <c r="K82" s="111">
        <f t="shared" si="21"/>
        <v>73.300288953100704</v>
      </c>
      <c r="L82" s="111">
        <f t="shared" si="21"/>
        <v>147.1587019337631</v>
      </c>
      <c r="M82" s="111">
        <f t="shared" si="21"/>
        <v>132.83351855967996</v>
      </c>
      <c r="N82" s="111">
        <f t="shared" si="21"/>
        <v>159.06534785507895</v>
      </c>
      <c r="O82" s="111">
        <f t="shared" si="21"/>
        <v>142.50766837074909</v>
      </c>
      <c r="P82" s="111">
        <f t="shared" si="21"/>
        <v>147.90286730384534</v>
      </c>
      <c r="Q82" s="111">
        <f t="shared" si="21"/>
        <v>143.80995776839302</v>
      </c>
      <c r="R82" s="111">
        <f t="shared" si="21"/>
        <v>178.59968881973776</v>
      </c>
    </row>
    <row r="83" spans="1:18" ht="12.75" x14ac:dyDescent="0.2">
      <c r="A83" s="100" t="s">
        <v>529</v>
      </c>
      <c r="B83" s="100" t="s">
        <v>548</v>
      </c>
      <c r="C83" s="100" t="s">
        <v>548</v>
      </c>
      <c r="D83" s="101">
        <v>6804</v>
      </c>
      <c r="E83" s="127" t="s">
        <v>4027</v>
      </c>
      <c r="F83" s="101" t="s">
        <v>585</v>
      </c>
      <c r="G83" s="101" t="s">
        <v>3976</v>
      </c>
      <c r="H83" s="111">
        <v>2732.6406534785515</v>
      </c>
      <c r="I83" s="111">
        <f t="shared" ref="I83:I88" si="22">H83/H82*I82</f>
        <v>11.800422316070241</v>
      </c>
      <c r="J83" s="111">
        <f t="shared" si="21"/>
        <v>179.81595910202273</v>
      </c>
      <c r="K83" s="111">
        <f t="shared" si="21"/>
        <v>221.3983996443655</v>
      </c>
      <c r="L83" s="111">
        <f t="shared" si="21"/>
        <v>444.48257390531251</v>
      </c>
      <c r="M83" s="111">
        <f t="shared" si="21"/>
        <v>401.21435874638826</v>
      </c>
      <c r="N83" s="111">
        <f t="shared" si="21"/>
        <v>480.44576572571708</v>
      </c>
      <c r="O83" s="111">
        <f t="shared" si="21"/>
        <v>430.43445210046696</v>
      </c>
      <c r="P83" s="111">
        <f t="shared" si="21"/>
        <v>446.73027339408776</v>
      </c>
      <c r="Q83" s="111">
        <f t="shared" si="21"/>
        <v>434.36792620582372</v>
      </c>
      <c r="R83" s="111">
        <f t="shared" si="21"/>
        <v>539.44787730606822</v>
      </c>
    </row>
    <row r="84" spans="1:18" ht="12.75" x14ac:dyDescent="0.2">
      <c r="A84" s="100" t="s">
        <v>529</v>
      </c>
      <c r="B84" s="100" t="s">
        <v>548</v>
      </c>
      <c r="C84" s="100" t="s">
        <v>548</v>
      </c>
      <c r="D84" s="101">
        <v>4194</v>
      </c>
      <c r="E84" s="127" t="s">
        <v>4028</v>
      </c>
      <c r="F84" s="101" t="s">
        <v>585</v>
      </c>
      <c r="G84" s="101" t="s">
        <v>577</v>
      </c>
      <c r="H84" s="111">
        <v>656.54283174038676</v>
      </c>
      <c r="I84" s="111">
        <f t="shared" si="22"/>
        <v>2.8351633696376974</v>
      </c>
      <c r="J84" s="111">
        <f t="shared" si="21"/>
        <v>43.202489442098248</v>
      </c>
      <c r="K84" s="111">
        <f t="shared" si="21"/>
        <v>53.193065125583473</v>
      </c>
      <c r="L84" s="111">
        <f t="shared" si="21"/>
        <v>106.79115358968663</v>
      </c>
      <c r="M84" s="111">
        <f t="shared" si="21"/>
        <v>96.395554567681728</v>
      </c>
      <c r="N84" s="111">
        <f t="shared" si="21"/>
        <v>115.43165147810628</v>
      </c>
      <c r="O84" s="111">
        <f t="shared" si="21"/>
        <v>103.4159591020227</v>
      </c>
      <c r="P84" s="111">
        <f t="shared" si="21"/>
        <v>107.33118470771285</v>
      </c>
      <c r="Q84" s="111">
        <f t="shared" si="21"/>
        <v>104.3610135585686</v>
      </c>
      <c r="R84" s="111">
        <f t="shared" si="21"/>
        <v>129.60746832629476</v>
      </c>
    </row>
    <row r="85" spans="1:18" ht="12.75" x14ac:dyDescent="0.2">
      <c r="A85" s="100" t="s">
        <v>529</v>
      </c>
      <c r="B85" s="100" t="s">
        <v>548</v>
      </c>
      <c r="C85" s="100" t="s">
        <v>548</v>
      </c>
      <c r="D85" s="101">
        <v>4173</v>
      </c>
      <c r="E85" s="127" t="s">
        <v>4029</v>
      </c>
      <c r="F85" s="101" t="s">
        <v>585</v>
      </c>
      <c r="G85" s="101" t="s">
        <v>3063</v>
      </c>
      <c r="H85" s="111">
        <v>179.9709935541232</v>
      </c>
      <c r="I85" s="111">
        <f t="shared" si="22"/>
        <v>0.77717270504556601</v>
      </c>
      <c r="J85" s="111">
        <f t="shared" si="21"/>
        <v>11.842631695932434</v>
      </c>
      <c r="K85" s="111">
        <f t="shared" si="21"/>
        <v>14.581240275616812</v>
      </c>
      <c r="L85" s="111">
        <f t="shared" si="21"/>
        <v>29.273505223382994</v>
      </c>
      <c r="M85" s="111">
        <f t="shared" si="21"/>
        <v>26.42387197154925</v>
      </c>
      <c r="N85" s="111">
        <f t="shared" si="21"/>
        <v>31.642031562569482</v>
      </c>
      <c r="O85" s="111">
        <f t="shared" si="21"/>
        <v>28.348299622138271</v>
      </c>
      <c r="P85" s="111">
        <f t="shared" si="21"/>
        <v>29.421538119582149</v>
      </c>
      <c r="Q85" s="111">
        <f t="shared" si="21"/>
        <v>28.607357190486795</v>
      </c>
      <c r="R85" s="111">
        <f t="shared" si="21"/>
        <v>35.527895087797312</v>
      </c>
    </row>
    <row r="86" spans="1:18" ht="12.75" x14ac:dyDescent="0.2">
      <c r="A86" s="100" t="s">
        <v>529</v>
      </c>
      <c r="B86" s="100" t="s">
        <v>548</v>
      </c>
      <c r="C86" s="100" t="s">
        <v>548</v>
      </c>
      <c r="D86" s="101">
        <v>4175</v>
      </c>
      <c r="E86" s="127" t="s">
        <v>4030</v>
      </c>
      <c r="F86" s="101" t="s">
        <v>585</v>
      </c>
      <c r="G86" s="101" t="s">
        <v>3063</v>
      </c>
      <c r="H86" s="111">
        <v>189.69915536785956</v>
      </c>
      <c r="I86" s="111">
        <f t="shared" si="22"/>
        <v>0.81918204045343435</v>
      </c>
      <c r="J86" s="111">
        <f t="shared" si="21"/>
        <v>12.482773949766619</v>
      </c>
      <c r="K86" s="111">
        <f t="shared" si="21"/>
        <v>15.369415425650152</v>
      </c>
      <c r="L86" s="111">
        <f t="shared" si="21"/>
        <v>30.85585685707937</v>
      </c>
      <c r="M86" s="111">
        <f t="shared" si="21"/>
        <v>27.852189375416774</v>
      </c>
      <c r="N86" s="111">
        <f t="shared" si="21"/>
        <v>33.352411647032696</v>
      </c>
      <c r="O86" s="111">
        <f t="shared" si="21"/>
        <v>29.880640142253849</v>
      </c>
      <c r="P86" s="111">
        <f t="shared" si="21"/>
        <v>31.01189153145145</v>
      </c>
      <c r="Q86" s="111">
        <f t="shared" si="21"/>
        <v>30.153700822404996</v>
      </c>
      <c r="R86" s="111">
        <f t="shared" si="21"/>
        <v>37.448321849299866</v>
      </c>
    </row>
    <row r="87" spans="1:18" ht="12.75" x14ac:dyDescent="0.2">
      <c r="A87" s="100" t="s">
        <v>529</v>
      </c>
      <c r="B87" s="100" t="s">
        <v>548</v>
      </c>
      <c r="C87" s="100" t="s">
        <v>548</v>
      </c>
      <c r="D87" s="101">
        <v>4176</v>
      </c>
      <c r="E87" s="127" t="s">
        <v>4031</v>
      </c>
      <c r="F87" s="101" t="s">
        <v>585</v>
      </c>
      <c r="G87" s="101" t="s">
        <v>3063</v>
      </c>
      <c r="H87" s="111">
        <v>111.4414981106913</v>
      </c>
      <c r="I87" s="111">
        <f t="shared" si="22"/>
        <v>0.48124027561680394</v>
      </c>
      <c r="J87" s="111">
        <f t="shared" si="21"/>
        <v>7.3331851522560605</v>
      </c>
      <c r="K87" s="111">
        <f t="shared" si="21"/>
        <v>9.0289842187152765</v>
      </c>
      <c r="L87" s="111">
        <f t="shared" si="21"/>
        <v>18.126717048232955</v>
      </c>
      <c r="M87" s="111">
        <f t="shared" si="21"/>
        <v>16.362169370971337</v>
      </c>
      <c r="N87" s="111">
        <f t="shared" si="21"/>
        <v>19.593354078684168</v>
      </c>
      <c r="O87" s="111">
        <f t="shared" si="21"/>
        <v>17.553811958212947</v>
      </c>
      <c r="P87" s="111">
        <f t="shared" si="21"/>
        <v>18.218381862636154</v>
      </c>
      <c r="Q87" s="111">
        <f t="shared" si="21"/>
        <v>17.714225383418551</v>
      </c>
      <c r="R87" s="111">
        <f t="shared" si="21"/>
        <v>21.999555456768189</v>
      </c>
    </row>
    <row r="88" spans="1:18" ht="12.75" x14ac:dyDescent="0.2">
      <c r="A88" s="100" t="s">
        <v>529</v>
      </c>
      <c r="B88" s="100" t="s">
        <v>548</v>
      </c>
      <c r="C88" s="100" t="s">
        <v>548</v>
      </c>
      <c r="D88" s="101">
        <v>12994</v>
      </c>
      <c r="E88" s="127" t="s">
        <v>4032</v>
      </c>
      <c r="F88" s="101" t="s">
        <v>585</v>
      </c>
      <c r="G88" s="101" t="s">
        <v>3063</v>
      </c>
      <c r="H88" s="111">
        <v>87.985819070904682</v>
      </c>
      <c r="I88" s="111">
        <f t="shared" si="22"/>
        <v>0.37995110024449896</v>
      </c>
      <c r="J88" s="111">
        <f t="shared" si="21"/>
        <v>5.789731051344746</v>
      </c>
      <c r="K88" s="111">
        <f t="shared" si="21"/>
        <v>7.1286063569682199</v>
      </c>
      <c r="L88" s="111">
        <f t="shared" si="21"/>
        <v>14.311491442542797</v>
      </c>
      <c r="M88" s="111">
        <f t="shared" si="21"/>
        <v>12.918337408312965</v>
      </c>
      <c r="N88" s="111">
        <f t="shared" si="21"/>
        <v>15.469437652811747</v>
      </c>
      <c r="O88" s="111">
        <f t="shared" si="21"/>
        <v>13.859168704156486</v>
      </c>
      <c r="P88" s="111">
        <f t="shared" si="21"/>
        <v>14.383863080684606</v>
      </c>
      <c r="Q88" s="111">
        <f t="shared" si="21"/>
        <v>13.985819070904656</v>
      </c>
      <c r="R88" s="111">
        <f t="shared" si="21"/>
        <v>17.369193154034242</v>
      </c>
    </row>
    <row r="89" spans="1:18" x14ac:dyDescent="0.2">
      <c r="A89" s="107" t="s">
        <v>529</v>
      </c>
      <c r="B89" s="107" t="s">
        <v>548</v>
      </c>
      <c r="C89" s="107" t="s">
        <v>550</v>
      </c>
      <c r="D89" s="108"/>
      <c r="E89" s="108"/>
      <c r="F89" s="108"/>
      <c r="G89" s="108"/>
      <c r="H89" s="112">
        <f>SUM(M89:R89)</f>
        <v>535</v>
      </c>
      <c r="I89" s="109">
        <v>3</v>
      </c>
      <c r="J89" s="109">
        <v>47</v>
      </c>
      <c r="K89" s="109">
        <v>36</v>
      </c>
      <c r="L89" s="109">
        <v>92</v>
      </c>
      <c r="M89" s="109">
        <v>83</v>
      </c>
      <c r="N89" s="109">
        <v>74</v>
      </c>
      <c r="O89" s="109">
        <v>81</v>
      </c>
      <c r="P89" s="109">
        <v>87</v>
      </c>
      <c r="Q89" s="109">
        <v>90</v>
      </c>
      <c r="R89" s="109">
        <v>120</v>
      </c>
    </row>
    <row r="90" spans="1:18" ht="12.75" x14ac:dyDescent="0.2">
      <c r="A90" s="100" t="s">
        <v>529</v>
      </c>
      <c r="B90" s="100" t="s">
        <v>548</v>
      </c>
      <c r="C90" s="100" t="s">
        <v>550</v>
      </c>
      <c r="D90" s="101">
        <v>4132</v>
      </c>
      <c r="E90" s="127" t="s">
        <v>550</v>
      </c>
      <c r="F90" s="101" t="s">
        <v>3123</v>
      </c>
      <c r="G90" s="101" t="s">
        <v>550</v>
      </c>
      <c r="H90" s="126">
        <v>150.19740948813981</v>
      </c>
      <c r="I90" s="111">
        <f>H90/H89*I89</f>
        <v>0.84222846441947563</v>
      </c>
      <c r="J90" s="111">
        <f t="shared" ref="J90:R96" si="23">I90/I89*J89</f>
        <v>13.194912609238452</v>
      </c>
      <c r="K90" s="111">
        <f t="shared" si="23"/>
        <v>10.106741573033707</v>
      </c>
      <c r="L90" s="111">
        <f t="shared" si="23"/>
        <v>25.828339575530585</v>
      </c>
      <c r="M90" s="111">
        <f t="shared" si="23"/>
        <v>23.301654182272159</v>
      </c>
      <c r="N90" s="111">
        <f t="shared" si="23"/>
        <v>20.774968789013734</v>
      </c>
      <c r="O90" s="111">
        <f t="shared" si="23"/>
        <v>22.740168539325843</v>
      </c>
      <c r="P90" s="111">
        <f t="shared" si="23"/>
        <v>24.424625468164795</v>
      </c>
      <c r="Q90" s="111">
        <f t="shared" si="23"/>
        <v>25.266853932584269</v>
      </c>
      <c r="R90" s="111">
        <f t="shared" si="23"/>
        <v>33.689138576779023</v>
      </c>
    </row>
    <row r="91" spans="1:18" ht="12.75" x14ac:dyDescent="0.2">
      <c r="A91" s="100" t="s">
        <v>529</v>
      </c>
      <c r="B91" s="100" t="s">
        <v>548</v>
      </c>
      <c r="C91" s="100" t="s">
        <v>550</v>
      </c>
      <c r="D91" s="101">
        <v>4133</v>
      </c>
      <c r="E91" s="127" t="s">
        <v>40</v>
      </c>
      <c r="F91" s="101" t="s">
        <v>3123</v>
      </c>
      <c r="G91" s="101" t="s">
        <v>550</v>
      </c>
      <c r="H91" s="126">
        <v>74.973470661672906</v>
      </c>
      <c r="I91" s="111">
        <f t="shared" ref="I91:I96" si="24">H91/H90*I90</f>
        <v>0.42041198501872656</v>
      </c>
      <c r="J91" s="111">
        <f t="shared" si="23"/>
        <v>6.5864544319600498</v>
      </c>
      <c r="K91" s="111">
        <f t="shared" si="23"/>
        <v>5.0449438202247183</v>
      </c>
      <c r="L91" s="111">
        <f t="shared" si="23"/>
        <v>12.892634207240947</v>
      </c>
      <c r="M91" s="111">
        <f t="shared" si="23"/>
        <v>11.631398252184768</v>
      </c>
      <c r="N91" s="111">
        <f t="shared" si="23"/>
        <v>10.370162297128589</v>
      </c>
      <c r="O91" s="111">
        <f t="shared" si="23"/>
        <v>11.351123595505618</v>
      </c>
      <c r="P91" s="111">
        <f t="shared" si="23"/>
        <v>12.191947565543071</v>
      </c>
      <c r="Q91" s="111">
        <f t="shared" si="23"/>
        <v>12.612359550561797</v>
      </c>
      <c r="R91" s="111">
        <f t="shared" si="23"/>
        <v>16.816479400749063</v>
      </c>
    </row>
    <row r="92" spans="1:18" ht="12.75" x14ac:dyDescent="0.2">
      <c r="A92" s="100" t="s">
        <v>529</v>
      </c>
      <c r="B92" s="100" t="s">
        <v>548</v>
      </c>
      <c r="C92" s="100" t="s">
        <v>550</v>
      </c>
      <c r="D92" s="101">
        <v>4134</v>
      </c>
      <c r="E92" s="127" t="s">
        <v>4033</v>
      </c>
      <c r="F92" s="101" t="s">
        <v>3123</v>
      </c>
      <c r="G92" s="101" t="s">
        <v>550</v>
      </c>
      <c r="H92" s="126">
        <v>69.296192259675422</v>
      </c>
      <c r="I92" s="111">
        <f t="shared" si="24"/>
        <v>0.38857677902621729</v>
      </c>
      <c r="J92" s="111">
        <f t="shared" si="23"/>
        <v>6.0877028714107384</v>
      </c>
      <c r="K92" s="111">
        <f t="shared" si="23"/>
        <v>4.6629213483146081</v>
      </c>
      <c r="L92" s="111">
        <f t="shared" si="23"/>
        <v>11.916354556803999</v>
      </c>
      <c r="M92" s="111">
        <f t="shared" si="23"/>
        <v>10.750624219725346</v>
      </c>
      <c r="N92" s="111">
        <f t="shared" si="23"/>
        <v>9.5848938826466945</v>
      </c>
      <c r="O92" s="111">
        <f t="shared" si="23"/>
        <v>10.491573033707869</v>
      </c>
      <c r="P92" s="111">
        <f t="shared" si="23"/>
        <v>11.268726591760304</v>
      </c>
      <c r="Q92" s="111">
        <f t="shared" si="23"/>
        <v>11.65730337078652</v>
      </c>
      <c r="R92" s="111">
        <f t="shared" si="23"/>
        <v>15.543071161048696</v>
      </c>
    </row>
    <row r="93" spans="1:18" ht="12.75" x14ac:dyDescent="0.2">
      <c r="A93" s="100" t="s">
        <v>529</v>
      </c>
      <c r="B93" s="100" t="s">
        <v>548</v>
      </c>
      <c r="C93" s="100" t="s">
        <v>550</v>
      </c>
      <c r="D93" s="101">
        <v>4135</v>
      </c>
      <c r="E93" s="127" t="s">
        <v>4034</v>
      </c>
      <c r="F93" s="101" t="s">
        <v>3123</v>
      </c>
      <c r="G93" s="101" t="s">
        <v>550</v>
      </c>
      <c r="H93" s="126">
        <v>101.77356429463171</v>
      </c>
      <c r="I93" s="111">
        <f t="shared" si="24"/>
        <v>0.57069288389513106</v>
      </c>
      <c r="J93" s="111">
        <f t="shared" si="23"/>
        <v>8.9408551810237213</v>
      </c>
      <c r="K93" s="111">
        <f t="shared" si="23"/>
        <v>6.8483146067415737</v>
      </c>
      <c r="L93" s="111">
        <f t="shared" si="23"/>
        <v>17.501248439450688</v>
      </c>
      <c r="M93" s="111">
        <f t="shared" si="23"/>
        <v>15.789169787765294</v>
      </c>
      <c r="N93" s="111">
        <f t="shared" si="23"/>
        <v>14.077091136079902</v>
      </c>
      <c r="O93" s="111">
        <f t="shared" si="23"/>
        <v>15.408707865168543</v>
      </c>
      <c r="P93" s="111">
        <f t="shared" si="23"/>
        <v>16.550093632958806</v>
      </c>
      <c r="Q93" s="111">
        <f t="shared" si="23"/>
        <v>17.120786516853936</v>
      </c>
      <c r="R93" s="111">
        <f t="shared" si="23"/>
        <v>22.827715355805253</v>
      </c>
    </row>
    <row r="94" spans="1:18" ht="12.75" x14ac:dyDescent="0.2">
      <c r="A94" s="100" t="s">
        <v>529</v>
      </c>
      <c r="B94" s="100" t="s">
        <v>548</v>
      </c>
      <c r="C94" s="100" t="s">
        <v>550</v>
      </c>
      <c r="D94" s="101">
        <v>4136</v>
      </c>
      <c r="E94" s="127" t="s">
        <v>4035</v>
      </c>
      <c r="F94" s="101" t="s">
        <v>3123</v>
      </c>
      <c r="G94" s="101" t="s">
        <v>550</v>
      </c>
      <c r="H94" s="126">
        <v>69.463171036204727</v>
      </c>
      <c r="I94" s="111">
        <f t="shared" si="24"/>
        <v>0.38951310861423211</v>
      </c>
      <c r="J94" s="111">
        <f t="shared" si="23"/>
        <v>6.1023720349563044</v>
      </c>
      <c r="K94" s="111">
        <f t="shared" si="23"/>
        <v>4.6741573033707855</v>
      </c>
      <c r="L94" s="111">
        <f t="shared" si="23"/>
        <v>11.945068664169783</v>
      </c>
      <c r="M94" s="111">
        <f t="shared" si="23"/>
        <v>10.776529338327087</v>
      </c>
      <c r="N94" s="111">
        <f t="shared" si="23"/>
        <v>9.6079900124843931</v>
      </c>
      <c r="O94" s="111">
        <f t="shared" si="23"/>
        <v>10.516853932584269</v>
      </c>
      <c r="P94" s="111">
        <f t="shared" si="23"/>
        <v>11.295880149812733</v>
      </c>
      <c r="Q94" s="111">
        <f t="shared" si="23"/>
        <v>11.685393258426965</v>
      </c>
      <c r="R94" s="111">
        <f t="shared" si="23"/>
        <v>15.580524344569289</v>
      </c>
    </row>
    <row r="95" spans="1:18" ht="12.75" x14ac:dyDescent="0.2">
      <c r="A95" s="100" t="s">
        <v>529</v>
      </c>
      <c r="B95" s="100" t="s">
        <v>548</v>
      </c>
      <c r="C95" s="100" t="s">
        <v>550</v>
      </c>
      <c r="D95" s="101">
        <v>19629</v>
      </c>
      <c r="E95" s="127" t="s">
        <v>2584</v>
      </c>
      <c r="F95" s="101" t="s">
        <v>3123</v>
      </c>
      <c r="G95" s="101" t="s">
        <v>550</v>
      </c>
      <c r="H95" s="126">
        <v>31.642478152309614</v>
      </c>
      <c r="I95" s="111">
        <f t="shared" si="24"/>
        <v>0.17743445692883897</v>
      </c>
      <c r="J95" s="111">
        <f t="shared" si="23"/>
        <v>2.7798064918851444</v>
      </c>
      <c r="K95" s="111">
        <f t="shared" si="23"/>
        <v>2.1292134831460676</v>
      </c>
      <c r="L95" s="111">
        <f t="shared" si="23"/>
        <v>5.4413233458177279</v>
      </c>
      <c r="M95" s="111">
        <f t="shared" si="23"/>
        <v>4.9090199750312111</v>
      </c>
      <c r="N95" s="111">
        <f t="shared" si="23"/>
        <v>4.3767166042446952</v>
      </c>
      <c r="O95" s="111">
        <f t="shared" si="23"/>
        <v>4.7907303370786529</v>
      </c>
      <c r="P95" s="111">
        <f t="shared" si="23"/>
        <v>5.1455992509363311</v>
      </c>
      <c r="Q95" s="111">
        <f t="shared" si="23"/>
        <v>5.3230337078651697</v>
      </c>
      <c r="R95" s="111">
        <f t="shared" si="23"/>
        <v>7.0973782771535605</v>
      </c>
    </row>
    <row r="96" spans="1:18" ht="12.75" x14ac:dyDescent="0.2">
      <c r="A96" s="100" t="s">
        <v>529</v>
      </c>
      <c r="B96" s="100" t="s">
        <v>548</v>
      </c>
      <c r="C96" s="100" t="s">
        <v>550</v>
      </c>
      <c r="D96" s="101">
        <v>7251</v>
      </c>
      <c r="E96" s="127" t="s">
        <v>4036</v>
      </c>
      <c r="F96" s="101" t="s">
        <v>3123</v>
      </c>
      <c r="G96" s="101" t="s">
        <v>550</v>
      </c>
      <c r="H96" s="126">
        <v>37.653714107365793</v>
      </c>
      <c r="I96" s="111">
        <f t="shared" si="24"/>
        <v>0.21114232209737829</v>
      </c>
      <c r="J96" s="111">
        <f t="shared" si="23"/>
        <v>3.307896379525594</v>
      </c>
      <c r="K96" s="111">
        <f t="shared" si="23"/>
        <v>2.5337078651685396</v>
      </c>
      <c r="L96" s="111">
        <f t="shared" si="23"/>
        <v>6.4750312109862671</v>
      </c>
      <c r="M96" s="111">
        <f t="shared" si="23"/>
        <v>5.8416042446941328</v>
      </c>
      <c r="N96" s="111">
        <f t="shared" si="23"/>
        <v>5.2081772784019993</v>
      </c>
      <c r="O96" s="111">
        <f t="shared" si="23"/>
        <v>5.7008426966292154</v>
      </c>
      <c r="P96" s="111">
        <f t="shared" si="23"/>
        <v>6.1231273408239719</v>
      </c>
      <c r="Q96" s="111">
        <f t="shared" si="23"/>
        <v>6.3342696629213497</v>
      </c>
      <c r="R96" s="111">
        <f t="shared" si="23"/>
        <v>8.4456928838951342</v>
      </c>
    </row>
    <row r="97" spans="1:18" x14ac:dyDescent="0.2">
      <c r="A97" s="107" t="s">
        <v>529</v>
      </c>
      <c r="B97" s="107" t="s">
        <v>548</v>
      </c>
      <c r="C97" s="107" t="s">
        <v>552</v>
      </c>
      <c r="D97" s="108"/>
      <c r="E97" s="108"/>
      <c r="F97" s="108"/>
      <c r="G97" s="108"/>
      <c r="H97" s="112">
        <f>SUM(M97:R97)</f>
        <v>89</v>
      </c>
      <c r="I97" s="109">
        <v>1</v>
      </c>
      <c r="J97" s="109">
        <v>7</v>
      </c>
      <c r="K97" s="109">
        <v>4</v>
      </c>
      <c r="L97" s="109">
        <v>13</v>
      </c>
      <c r="M97" s="109">
        <v>11</v>
      </c>
      <c r="N97" s="109">
        <v>15</v>
      </c>
      <c r="O97" s="109">
        <v>19</v>
      </c>
      <c r="P97" s="109">
        <v>13</v>
      </c>
      <c r="Q97" s="109">
        <v>17</v>
      </c>
      <c r="R97" s="109">
        <v>14</v>
      </c>
    </row>
    <row r="98" spans="1:18" ht="12.75" x14ac:dyDescent="0.2">
      <c r="A98" s="100" t="s">
        <v>529</v>
      </c>
      <c r="B98" s="100" t="s">
        <v>548</v>
      </c>
      <c r="C98" s="100" t="s">
        <v>552</v>
      </c>
      <c r="D98" s="101">
        <v>4156</v>
      </c>
      <c r="E98" s="127" t="s">
        <v>552</v>
      </c>
      <c r="F98" s="101" t="s">
        <v>585</v>
      </c>
      <c r="G98" s="101" t="s">
        <v>556</v>
      </c>
      <c r="H98" s="111">
        <v>38.19911504424779</v>
      </c>
      <c r="I98" s="111">
        <f>H98/H97*I97</f>
        <v>0.42920353982300891</v>
      </c>
      <c r="J98" s="111">
        <f t="shared" ref="J98:R100" si="25">I98/I97*J97</f>
        <v>3.0044247787610625</v>
      </c>
      <c r="K98" s="111">
        <f t="shared" si="25"/>
        <v>1.7168141592920356</v>
      </c>
      <c r="L98" s="111">
        <f t="shared" si="25"/>
        <v>5.5796460176991154</v>
      </c>
      <c r="M98" s="111">
        <f t="shared" si="25"/>
        <v>4.721238938053097</v>
      </c>
      <c r="N98" s="111">
        <f t="shared" si="25"/>
        <v>6.438053097345132</v>
      </c>
      <c r="O98" s="111">
        <f t="shared" si="25"/>
        <v>8.1548672566371678</v>
      </c>
      <c r="P98" s="111">
        <f t="shared" si="25"/>
        <v>5.5796460176991154</v>
      </c>
      <c r="Q98" s="111">
        <f t="shared" si="25"/>
        <v>7.2964601769911503</v>
      </c>
      <c r="R98" s="111">
        <f t="shared" si="25"/>
        <v>6.0088495575221241</v>
      </c>
    </row>
    <row r="99" spans="1:18" ht="12.75" x14ac:dyDescent="0.2">
      <c r="A99" s="100" t="s">
        <v>529</v>
      </c>
      <c r="B99" s="100" t="s">
        <v>548</v>
      </c>
      <c r="C99" s="100" t="s">
        <v>552</v>
      </c>
      <c r="D99" s="101">
        <v>4157</v>
      </c>
      <c r="E99" s="127" t="s">
        <v>4037</v>
      </c>
      <c r="F99" s="101" t="s">
        <v>585</v>
      </c>
      <c r="G99" s="101" t="s">
        <v>556</v>
      </c>
      <c r="H99" s="111">
        <v>17.721238938053094</v>
      </c>
      <c r="I99" s="111">
        <f>H99/H98*I98</f>
        <v>0.19911504424778759</v>
      </c>
      <c r="J99" s="111">
        <f t="shared" si="25"/>
        <v>1.3938053097345133</v>
      </c>
      <c r="K99" s="111">
        <f t="shared" si="25"/>
        <v>0.79646017699115035</v>
      </c>
      <c r="L99" s="111">
        <f t="shared" si="25"/>
        <v>2.5884955752212386</v>
      </c>
      <c r="M99" s="111">
        <f t="shared" si="25"/>
        <v>2.190265486725663</v>
      </c>
      <c r="N99" s="111">
        <f t="shared" si="25"/>
        <v>2.9867256637168134</v>
      </c>
      <c r="O99" s="111">
        <f t="shared" si="25"/>
        <v>3.7831858407079637</v>
      </c>
      <c r="P99" s="111">
        <f t="shared" si="25"/>
        <v>2.5884955752212386</v>
      </c>
      <c r="Q99" s="111">
        <f t="shared" si="25"/>
        <v>3.3849557522123885</v>
      </c>
      <c r="R99" s="111">
        <f t="shared" si="25"/>
        <v>2.7876106194690262</v>
      </c>
    </row>
    <row r="100" spans="1:18" ht="12.75" x14ac:dyDescent="0.2">
      <c r="A100" s="100" t="s">
        <v>529</v>
      </c>
      <c r="B100" s="100" t="s">
        <v>548</v>
      </c>
      <c r="C100" s="100" t="s">
        <v>552</v>
      </c>
      <c r="D100" s="101">
        <v>7165</v>
      </c>
      <c r="E100" s="127" t="s">
        <v>4038</v>
      </c>
      <c r="F100" s="101" t="s">
        <v>585</v>
      </c>
      <c r="G100" s="101" t="s">
        <v>556</v>
      </c>
      <c r="H100" s="111">
        <v>33.079646017699105</v>
      </c>
      <c r="I100" s="111">
        <f>H100/H99*I99</f>
        <v>0.37168141592920345</v>
      </c>
      <c r="J100" s="111">
        <f t="shared" si="25"/>
        <v>2.6017699115044248</v>
      </c>
      <c r="K100" s="111">
        <f t="shared" si="25"/>
        <v>1.486725663716814</v>
      </c>
      <c r="L100" s="111">
        <f t="shared" si="25"/>
        <v>4.8318584070796451</v>
      </c>
      <c r="M100" s="111">
        <f t="shared" si="25"/>
        <v>4.0884955752212369</v>
      </c>
      <c r="N100" s="111">
        <f t="shared" si="25"/>
        <v>5.5752212389380507</v>
      </c>
      <c r="O100" s="111">
        <f t="shared" si="25"/>
        <v>7.0619469026548645</v>
      </c>
      <c r="P100" s="111">
        <f t="shared" si="25"/>
        <v>4.8318584070796451</v>
      </c>
      <c r="Q100" s="111">
        <f t="shared" si="25"/>
        <v>6.318584070796458</v>
      </c>
      <c r="R100" s="111">
        <f t="shared" si="25"/>
        <v>5.2035398230088488</v>
      </c>
    </row>
    <row r="101" spans="1:18" x14ac:dyDescent="0.2">
      <c r="A101" s="107" t="s">
        <v>529</v>
      </c>
      <c r="B101" s="107" t="s">
        <v>548</v>
      </c>
      <c r="C101" s="107" t="s">
        <v>554</v>
      </c>
      <c r="D101" s="107"/>
      <c r="E101" s="107"/>
      <c r="F101" s="107"/>
      <c r="G101" s="107"/>
      <c r="H101" s="112">
        <f>SUM(M101:R101)</f>
        <v>420</v>
      </c>
      <c r="I101" s="109">
        <v>1</v>
      </c>
      <c r="J101" s="109">
        <v>29</v>
      </c>
      <c r="K101" s="109">
        <v>29</v>
      </c>
      <c r="L101" s="109">
        <v>64</v>
      </c>
      <c r="M101" s="109">
        <v>58</v>
      </c>
      <c r="N101" s="109">
        <v>61</v>
      </c>
      <c r="O101" s="109">
        <v>62</v>
      </c>
      <c r="P101" s="109">
        <v>73</v>
      </c>
      <c r="Q101" s="109">
        <v>83</v>
      </c>
      <c r="R101" s="109">
        <v>83</v>
      </c>
    </row>
    <row r="102" spans="1:18" ht="12.75" x14ac:dyDescent="0.2">
      <c r="A102" s="100" t="s">
        <v>529</v>
      </c>
      <c r="B102" s="100" t="s">
        <v>548</v>
      </c>
      <c r="C102" s="100" t="s">
        <v>554</v>
      </c>
      <c r="D102" s="101">
        <v>2640</v>
      </c>
      <c r="E102" s="101" t="s">
        <v>554</v>
      </c>
      <c r="F102" s="101" t="s">
        <v>530</v>
      </c>
      <c r="G102" s="101" t="s">
        <v>554</v>
      </c>
      <c r="H102" s="117">
        <v>180.54298642533936</v>
      </c>
      <c r="I102" s="111">
        <f>H102/H101*I101</f>
        <v>0.42986425339366513</v>
      </c>
      <c r="J102" s="111">
        <f t="shared" ref="J102:R111" si="26">I102/I101*J101</f>
        <v>12.466063348416288</v>
      </c>
      <c r="K102" s="111">
        <f t="shared" si="26"/>
        <v>12.466063348416288</v>
      </c>
      <c r="L102" s="111">
        <f t="shared" si="26"/>
        <v>27.511312217194565</v>
      </c>
      <c r="M102" s="111">
        <f t="shared" si="26"/>
        <v>24.932126696832576</v>
      </c>
      <c r="N102" s="111">
        <f t="shared" si="26"/>
        <v>26.22171945701357</v>
      </c>
      <c r="O102" s="111">
        <f t="shared" si="26"/>
        <v>26.651583710407234</v>
      </c>
      <c r="P102" s="111">
        <f t="shared" si="26"/>
        <v>31.380090497737552</v>
      </c>
      <c r="Q102" s="111">
        <f t="shared" si="26"/>
        <v>35.678733031674199</v>
      </c>
      <c r="R102" s="111">
        <f t="shared" si="26"/>
        <v>35.678733031674199</v>
      </c>
    </row>
    <row r="103" spans="1:18" ht="12.75" x14ac:dyDescent="0.2">
      <c r="A103" s="100" t="s">
        <v>529</v>
      </c>
      <c r="B103" s="100" t="s">
        <v>548</v>
      </c>
      <c r="C103" s="100" t="s">
        <v>554</v>
      </c>
      <c r="D103" s="101">
        <v>2641</v>
      </c>
      <c r="E103" s="101" t="s">
        <v>4039</v>
      </c>
      <c r="F103" s="101" t="s">
        <v>530</v>
      </c>
      <c r="G103" s="101" t="s">
        <v>554</v>
      </c>
      <c r="H103" s="117">
        <v>30.407239819004523</v>
      </c>
      <c r="I103" s="111">
        <f t="shared" ref="I103:I111" si="27">H103/H102*I102</f>
        <v>7.2398190045248861E-2</v>
      </c>
      <c r="J103" s="111">
        <f t="shared" si="26"/>
        <v>2.0995475113122168</v>
      </c>
      <c r="K103" s="111">
        <f t="shared" si="26"/>
        <v>2.0995475113122168</v>
      </c>
      <c r="L103" s="111">
        <f t="shared" si="26"/>
        <v>4.6334841628959262</v>
      </c>
      <c r="M103" s="111">
        <f t="shared" si="26"/>
        <v>4.1990950226244337</v>
      </c>
      <c r="N103" s="111">
        <f t="shared" si="26"/>
        <v>4.4162895927601804</v>
      </c>
      <c r="O103" s="111">
        <f t="shared" si="26"/>
        <v>4.488687782805429</v>
      </c>
      <c r="P103" s="111">
        <f t="shared" si="26"/>
        <v>5.2850678733031664</v>
      </c>
      <c r="Q103" s="111">
        <f t="shared" si="26"/>
        <v>6.0090497737556543</v>
      </c>
      <c r="R103" s="111">
        <f t="shared" si="26"/>
        <v>6.0090497737556543</v>
      </c>
    </row>
    <row r="104" spans="1:18" ht="12.75" x14ac:dyDescent="0.2">
      <c r="A104" s="100" t="s">
        <v>529</v>
      </c>
      <c r="B104" s="100" t="s">
        <v>548</v>
      </c>
      <c r="C104" s="100" t="s">
        <v>554</v>
      </c>
      <c r="D104" s="101">
        <v>2642</v>
      </c>
      <c r="E104" s="101" t="s">
        <v>4040</v>
      </c>
      <c r="F104" s="101" t="s">
        <v>530</v>
      </c>
      <c r="G104" s="101" t="s">
        <v>554</v>
      </c>
      <c r="H104" s="117">
        <v>56.063348416289593</v>
      </c>
      <c r="I104" s="111">
        <f t="shared" si="27"/>
        <v>0.1334841628959276</v>
      </c>
      <c r="J104" s="111">
        <f t="shared" si="26"/>
        <v>3.8710407239819005</v>
      </c>
      <c r="K104" s="111">
        <f t="shared" si="26"/>
        <v>3.8710407239819005</v>
      </c>
      <c r="L104" s="111">
        <f t="shared" si="26"/>
        <v>8.5429864253393646</v>
      </c>
      <c r="M104" s="111">
        <f t="shared" si="26"/>
        <v>7.7420814479638009</v>
      </c>
      <c r="N104" s="111">
        <f t="shared" si="26"/>
        <v>8.1425339366515832</v>
      </c>
      <c r="O104" s="111">
        <f t="shared" si="26"/>
        <v>8.2760180995475103</v>
      </c>
      <c r="P104" s="111">
        <f t="shared" si="26"/>
        <v>9.7443438914027141</v>
      </c>
      <c r="Q104" s="111">
        <f t="shared" si="26"/>
        <v>11.079185520361989</v>
      </c>
      <c r="R104" s="111">
        <f t="shared" si="26"/>
        <v>11.079185520361989</v>
      </c>
    </row>
    <row r="105" spans="1:18" ht="12.75" x14ac:dyDescent="0.2">
      <c r="A105" s="100" t="s">
        <v>529</v>
      </c>
      <c r="B105" s="100" t="s">
        <v>548</v>
      </c>
      <c r="C105" s="100" t="s">
        <v>554</v>
      </c>
      <c r="D105" s="101">
        <v>2695</v>
      </c>
      <c r="E105" s="101" t="s">
        <v>4041</v>
      </c>
      <c r="F105" s="101" t="s">
        <v>530</v>
      </c>
      <c r="G105" s="101" t="s">
        <v>554</v>
      </c>
      <c r="H105" s="117">
        <v>66.515837104072403</v>
      </c>
      <c r="I105" s="111">
        <f t="shared" si="27"/>
        <v>0.15837104072398192</v>
      </c>
      <c r="J105" s="111">
        <f t="shared" si="26"/>
        <v>4.5927601809954757</v>
      </c>
      <c r="K105" s="111">
        <f t="shared" si="26"/>
        <v>4.5927601809954757</v>
      </c>
      <c r="L105" s="111">
        <f t="shared" si="26"/>
        <v>10.135746606334841</v>
      </c>
      <c r="M105" s="111">
        <f t="shared" si="26"/>
        <v>9.1855203619909513</v>
      </c>
      <c r="N105" s="111">
        <f t="shared" si="26"/>
        <v>9.6606334841628971</v>
      </c>
      <c r="O105" s="111">
        <f t="shared" si="26"/>
        <v>9.8190045248868785</v>
      </c>
      <c r="P105" s="111">
        <f t="shared" si="26"/>
        <v>11.561085972850679</v>
      </c>
      <c r="Q105" s="111">
        <f t="shared" si="26"/>
        <v>13.144796380090497</v>
      </c>
      <c r="R105" s="111">
        <f t="shared" si="26"/>
        <v>13.144796380090497</v>
      </c>
    </row>
    <row r="106" spans="1:18" ht="12.75" x14ac:dyDescent="0.2">
      <c r="A106" s="100" t="s">
        <v>529</v>
      </c>
      <c r="B106" s="100" t="s">
        <v>548</v>
      </c>
      <c r="C106" s="100" t="s">
        <v>554</v>
      </c>
      <c r="D106" s="101">
        <v>2696</v>
      </c>
      <c r="E106" s="101" t="s">
        <v>4042</v>
      </c>
      <c r="F106" s="101" t="s">
        <v>530</v>
      </c>
      <c r="G106" s="101" t="s">
        <v>554</v>
      </c>
      <c r="H106" s="117">
        <v>15.203619909502262</v>
      </c>
      <c r="I106" s="111">
        <f t="shared" si="27"/>
        <v>3.6199095022624431E-2</v>
      </c>
      <c r="J106" s="111">
        <f t="shared" si="26"/>
        <v>1.0497737556561084</v>
      </c>
      <c r="K106" s="111">
        <f t="shared" si="26"/>
        <v>1.0497737556561084</v>
      </c>
      <c r="L106" s="111">
        <f t="shared" si="26"/>
        <v>2.3167420814479631</v>
      </c>
      <c r="M106" s="111">
        <f t="shared" si="26"/>
        <v>2.0995475113122168</v>
      </c>
      <c r="N106" s="111">
        <f t="shared" si="26"/>
        <v>2.2081447963800902</v>
      </c>
      <c r="O106" s="111">
        <f t="shared" si="26"/>
        <v>2.2443438914027145</v>
      </c>
      <c r="P106" s="111">
        <f t="shared" si="26"/>
        <v>2.6425339366515828</v>
      </c>
      <c r="Q106" s="111">
        <f t="shared" si="26"/>
        <v>3.0045248868778267</v>
      </c>
      <c r="R106" s="111">
        <f t="shared" si="26"/>
        <v>3.0045248868778267</v>
      </c>
    </row>
    <row r="107" spans="1:18" ht="12.75" x14ac:dyDescent="0.2">
      <c r="A107" s="100" t="s">
        <v>529</v>
      </c>
      <c r="B107" s="100" t="s">
        <v>548</v>
      </c>
      <c r="C107" s="100" t="s">
        <v>554</v>
      </c>
      <c r="D107" s="101">
        <v>7350</v>
      </c>
      <c r="E107" s="101" t="s">
        <v>4043</v>
      </c>
      <c r="F107" s="101" t="s">
        <v>530</v>
      </c>
      <c r="G107" s="101" t="s">
        <v>554</v>
      </c>
      <c r="H107" s="117">
        <v>19.004524886877828</v>
      </c>
      <c r="I107" s="111">
        <f t="shared" si="27"/>
        <v>4.5248868778280535E-2</v>
      </c>
      <c r="J107" s="111">
        <f t="shared" si="26"/>
        <v>1.3122171945701355</v>
      </c>
      <c r="K107" s="111">
        <f t="shared" si="26"/>
        <v>1.3122171945701355</v>
      </c>
      <c r="L107" s="111">
        <f t="shared" si="26"/>
        <v>2.8959276018099538</v>
      </c>
      <c r="M107" s="111">
        <f t="shared" si="26"/>
        <v>2.6244343891402711</v>
      </c>
      <c r="N107" s="111">
        <f t="shared" si="26"/>
        <v>2.7601809954751126</v>
      </c>
      <c r="O107" s="111">
        <f t="shared" si="26"/>
        <v>2.805429864253393</v>
      </c>
      <c r="P107" s="111">
        <f t="shared" si="26"/>
        <v>3.3031674208144786</v>
      </c>
      <c r="Q107" s="111">
        <f t="shared" si="26"/>
        <v>3.7556561085972833</v>
      </c>
      <c r="R107" s="111">
        <f t="shared" si="26"/>
        <v>3.7556561085972833</v>
      </c>
    </row>
    <row r="108" spans="1:18" ht="12.75" x14ac:dyDescent="0.2">
      <c r="A108" s="100" t="s">
        <v>529</v>
      </c>
      <c r="B108" s="100" t="s">
        <v>548</v>
      </c>
      <c r="C108" s="100" t="s">
        <v>554</v>
      </c>
      <c r="D108" s="101">
        <v>7351</v>
      </c>
      <c r="E108" s="101" t="s">
        <v>4044</v>
      </c>
      <c r="F108" s="101" t="s">
        <v>530</v>
      </c>
      <c r="G108" s="101" t="s">
        <v>554</v>
      </c>
      <c r="H108" s="117">
        <v>17.104072398190045</v>
      </c>
      <c r="I108" s="111">
        <f t="shared" si="27"/>
        <v>4.0723981900452483E-2</v>
      </c>
      <c r="J108" s="111">
        <f t="shared" si="26"/>
        <v>1.180995475113122</v>
      </c>
      <c r="K108" s="111">
        <f t="shared" si="26"/>
        <v>1.180995475113122</v>
      </c>
      <c r="L108" s="111">
        <f t="shared" si="26"/>
        <v>2.6063348416289585</v>
      </c>
      <c r="M108" s="111">
        <f t="shared" si="26"/>
        <v>2.3619909502262439</v>
      </c>
      <c r="N108" s="111">
        <f t="shared" si="26"/>
        <v>2.4841628959276014</v>
      </c>
      <c r="O108" s="111">
        <f t="shared" si="26"/>
        <v>2.5248868778280538</v>
      </c>
      <c r="P108" s="111">
        <f t="shared" si="26"/>
        <v>2.9728506787330309</v>
      </c>
      <c r="Q108" s="111">
        <f t="shared" si="26"/>
        <v>3.3800904977375552</v>
      </c>
      <c r="R108" s="111">
        <f t="shared" si="26"/>
        <v>3.3800904977375552</v>
      </c>
    </row>
    <row r="109" spans="1:18" ht="12.75" x14ac:dyDescent="0.2">
      <c r="A109" s="100" t="s">
        <v>529</v>
      </c>
      <c r="B109" s="100" t="s">
        <v>548</v>
      </c>
      <c r="C109" s="100" t="s">
        <v>554</v>
      </c>
      <c r="D109" s="101">
        <v>7352</v>
      </c>
      <c r="E109" s="101" t="s">
        <v>4045</v>
      </c>
      <c r="F109" s="101" t="s">
        <v>530</v>
      </c>
      <c r="G109" s="101" t="s">
        <v>554</v>
      </c>
      <c r="H109" s="117">
        <v>12.352941176470589</v>
      </c>
      <c r="I109" s="111">
        <f t="shared" si="27"/>
        <v>2.9411764705882353E-2</v>
      </c>
      <c r="J109" s="111">
        <f t="shared" si="26"/>
        <v>0.8529411764705882</v>
      </c>
      <c r="K109" s="111">
        <f t="shared" si="26"/>
        <v>0.8529411764705882</v>
      </c>
      <c r="L109" s="111">
        <f t="shared" si="26"/>
        <v>1.8823529411764703</v>
      </c>
      <c r="M109" s="111">
        <f t="shared" si="26"/>
        <v>1.7058823529411764</v>
      </c>
      <c r="N109" s="111">
        <f t="shared" si="26"/>
        <v>1.7941176470588236</v>
      </c>
      <c r="O109" s="111">
        <f t="shared" si="26"/>
        <v>1.8235294117647058</v>
      </c>
      <c r="P109" s="111">
        <f t="shared" si="26"/>
        <v>2.1470588235294117</v>
      </c>
      <c r="Q109" s="111">
        <f t="shared" si="26"/>
        <v>2.4411764705882351</v>
      </c>
      <c r="R109" s="111">
        <f t="shared" si="26"/>
        <v>2.4411764705882351</v>
      </c>
    </row>
    <row r="110" spans="1:18" ht="12.75" x14ac:dyDescent="0.2">
      <c r="A110" s="100" t="s">
        <v>529</v>
      </c>
      <c r="B110" s="100" t="s">
        <v>548</v>
      </c>
      <c r="C110" s="100" t="s">
        <v>554</v>
      </c>
      <c r="D110" s="101">
        <v>7353</v>
      </c>
      <c r="E110" s="101" t="s">
        <v>4046</v>
      </c>
      <c r="F110" s="101" t="s">
        <v>530</v>
      </c>
      <c r="G110" s="101" t="s">
        <v>554</v>
      </c>
      <c r="H110" s="117">
        <v>11.402714932126697</v>
      </c>
      <c r="I110" s="111">
        <f t="shared" si="27"/>
        <v>2.7149321266968323E-2</v>
      </c>
      <c r="J110" s="111">
        <f t="shared" si="26"/>
        <v>0.78733031674208132</v>
      </c>
      <c r="K110" s="111">
        <f t="shared" si="26"/>
        <v>0.78733031674208132</v>
      </c>
      <c r="L110" s="111">
        <f t="shared" si="26"/>
        <v>1.7375565610859722</v>
      </c>
      <c r="M110" s="111">
        <f t="shared" si="26"/>
        <v>1.5746606334841626</v>
      </c>
      <c r="N110" s="111">
        <f t="shared" si="26"/>
        <v>1.6561085972850675</v>
      </c>
      <c r="O110" s="111">
        <f t="shared" si="26"/>
        <v>1.6832579185520358</v>
      </c>
      <c r="P110" s="111">
        <f t="shared" si="26"/>
        <v>1.9819004524886874</v>
      </c>
      <c r="Q110" s="111">
        <f t="shared" si="26"/>
        <v>2.2533936651583706</v>
      </c>
      <c r="R110" s="111">
        <f t="shared" si="26"/>
        <v>2.2533936651583706</v>
      </c>
    </row>
    <row r="111" spans="1:18" ht="12.75" x14ac:dyDescent="0.2">
      <c r="A111" s="100" t="s">
        <v>529</v>
      </c>
      <c r="B111" s="100" t="s">
        <v>548</v>
      </c>
      <c r="C111" s="100" t="s">
        <v>554</v>
      </c>
      <c r="D111" s="101">
        <v>7354</v>
      </c>
      <c r="E111" s="101" t="s">
        <v>4047</v>
      </c>
      <c r="F111" s="101" t="s">
        <v>530</v>
      </c>
      <c r="G111" s="101" t="s">
        <v>554</v>
      </c>
      <c r="H111" s="117">
        <v>11.402714932126697</v>
      </c>
      <c r="I111" s="111">
        <f t="shared" si="27"/>
        <v>2.7149321266968323E-2</v>
      </c>
      <c r="J111" s="111">
        <f t="shared" si="26"/>
        <v>0.78733031674208132</v>
      </c>
      <c r="K111" s="111">
        <f t="shared" si="26"/>
        <v>0.78733031674208132</v>
      </c>
      <c r="L111" s="111">
        <f t="shared" si="26"/>
        <v>1.7375565610859722</v>
      </c>
      <c r="M111" s="111">
        <f t="shared" si="26"/>
        <v>1.5746606334841626</v>
      </c>
      <c r="N111" s="111">
        <f t="shared" si="26"/>
        <v>1.6561085972850675</v>
      </c>
      <c r="O111" s="111">
        <f t="shared" si="26"/>
        <v>1.6832579185520358</v>
      </c>
      <c r="P111" s="111">
        <f t="shared" si="26"/>
        <v>1.9819004524886874</v>
      </c>
      <c r="Q111" s="111">
        <f t="shared" si="26"/>
        <v>2.2533936651583706</v>
      </c>
      <c r="R111" s="111">
        <f t="shared" si="26"/>
        <v>2.2533936651583706</v>
      </c>
    </row>
    <row r="112" spans="1:18" x14ac:dyDescent="0.2">
      <c r="A112" s="103" t="s">
        <v>529</v>
      </c>
      <c r="B112" s="103" t="s">
        <v>548</v>
      </c>
      <c r="C112" s="103" t="s">
        <v>556</v>
      </c>
      <c r="D112" s="103"/>
      <c r="E112" s="103"/>
      <c r="F112" s="103"/>
      <c r="G112" s="103"/>
      <c r="H112" s="128">
        <f>SUM(M112:R112)</f>
        <v>370</v>
      </c>
      <c r="I112" s="102">
        <v>2</v>
      </c>
      <c r="J112" s="102">
        <v>24</v>
      </c>
      <c r="K112" s="102">
        <v>25</v>
      </c>
      <c r="L112" s="102">
        <v>51</v>
      </c>
      <c r="M112" s="102">
        <v>49</v>
      </c>
      <c r="N112" s="102">
        <v>46</v>
      </c>
      <c r="O112" s="102">
        <v>62</v>
      </c>
      <c r="P112" s="102">
        <v>62</v>
      </c>
      <c r="Q112" s="102">
        <v>87</v>
      </c>
      <c r="R112" s="102">
        <v>64</v>
      </c>
    </row>
    <row r="113" spans="1:18" s="113" customFormat="1" ht="12.75" x14ac:dyDescent="0.2">
      <c r="A113" s="100" t="s">
        <v>529</v>
      </c>
      <c r="B113" s="100" t="s">
        <v>548</v>
      </c>
      <c r="C113" s="100" t="s">
        <v>556</v>
      </c>
      <c r="D113" s="101">
        <v>4158</v>
      </c>
      <c r="E113" s="127" t="s">
        <v>556</v>
      </c>
      <c r="F113" s="101" t="s">
        <v>585</v>
      </c>
      <c r="G113" s="101" t="s">
        <v>556</v>
      </c>
      <c r="H113" s="117">
        <v>210.48570814528264</v>
      </c>
      <c r="I113" s="117">
        <f>H113/H112*I112</f>
        <v>1.1377605845690955</v>
      </c>
      <c r="J113" s="117">
        <f t="shared" ref="J113:R116" si="28">I113/I112*J112</f>
        <v>13.653127014829145</v>
      </c>
      <c r="K113" s="117">
        <f t="shared" si="28"/>
        <v>14.222007307113692</v>
      </c>
      <c r="L113" s="117">
        <f t="shared" si="28"/>
        <v>29.012894906511935</v>
      </c>
      <c r="M113" s="117">
        <f t="shared" si="28"/>
        <v>27.875134321942838</v>
      </c>
      <c r="N113" s="117">
        <f t="shared" si="28"/>
        <v>26.168493445089197</v>
      </c>
      <c r="O113" s="117">
        <f t="shared" si="28"/>
        <v>35.270578121641961</v>
      </c>
      <c r="P113" s="117">
        <f t="shared" si="28"/>
        <v>35.270578121641961</v>
      </c>
      <c r="Q113" s="117">
        <f t="shared" si="28"/>
        <v>49.492585428755653</v>
      </c>
      <c r="R113" s="117">
        <f t="shared" si="28"/>
        <v>36.408338706211055</v>
      </c>
    </row>
    <row r="114" spans="1:18" s="113" customFormat="1" ht="12.75" x14ac:dyDescent="0.2">
      <c r="A114" s="100" t="s">
        <v>529</v>
      </c>
      <c r="B114" s="100" t="s">
        <v>548</v>
      </c>
      <c r="C114" s="100" t="s">
        <v>556</v>
      </c>
      <c r="D114" s="101">
        <v>4159</v>
      </c>
      <c r="E114" s="127" t="s">
        <v>1447</v>
      </c>
      <c r="F114" s="101" t="s">
        <v>585</v>
      </c>
      <c r="G114" s="101" t="s">
        <v>556</v>
      </c>
      <c r="H114" s="117">
        <v>73.475177304964532</v>
      </c>
      <c r="I114" s="117">
        <f>H114/H113*I113</f>
        <v>0.3971631205673759</v>
      </c>
      <c r="J114" s="117">
        <f t="shared" si="28"/>
        <v>4.7659574468085104</v>
      </c>
      <c r="K114" s="117">
        <f t="shared" si="28"/>
        <v>4.9645390070921982</v>
      </c>
      <c r="L114" s="117">
        <f t="shared" si="28"/>
        <v>10.127659574468085</v>
      </c>
      <c r="M114" s="117">
        <f t="shared" si="28"/>
        <v>9.7304964539007095</v>
      </c>
      <c r="N114" s="117">
        <f t="shared" si="28"/>
        <v>9.1347517730496453</v>
      </c>
      <c r="O114" s="117">
        <f t="shared" si="28"/>
        <v>12.312056737588652</v>
      </c>
      <c r="P114" s="117">
        <f t="shared" si="28"/>
        <v>12.312056737588652</v>
      </c>
      <c r="Q114" s="117">
        <f t="shared" si="28"/>
        <v>17.276595744680847</v>
      </c>
      <c r="R114" s="117">
        <f t="shared" si="28"/>
        <v>12.709219858156024</v>
      </c>
    </row>
    <row r="115" spans="1:18" s="113" customFormat="1" ht="12.75" x14ac:dyDescent="0.2">
      <c r="A115" s="100" t="s">
        <v>529</v>
      </c>
      <c r="B115" s="100" t="s">
        <v>548</v>
      </c>
      <c r="C115" s="100" t="s">
        <v>556</v>
      </c>
      <c r="D115" s="101">
        <v>12990</v>
      </c>
      <c r="E115" s="127" t="s">
        <v>4048</v>
      </c>
      <c r="F115" s="101" t="s">
        <v>585</v>
      </c>
      <c r="G115" s="101" t="s">
        <v>556</v>
      </c>
      <c r="H115" s="117">
        <v>20.356759080163343</v>
      </c>
      <c r="I115" s="117">
        <f>H115/H114*I114</f>
        <v>0.11003653556845051</v>
      </c>
      <c r="J115" s="117">
        <f t="shared" si="28"/>
        <v>1.320438426821406</v>
      </c>
      <c r="K115" s="117">
        <f t="shared" si="28"/>
        <v>1.3754566946056312</v>
      </c>
      <c r="L115" s="117">
        <f t="shared" si="28"/>
        <v>2.805931656995488</v>
      </c>
      <c r="M115" s="117">
        <f t="shared" si="28"/>
        <v>2.6958951214270375</v>
      </c>
      <c r="N115" s="117">
        <f t="shared" si="28"/>
        <v>2.5308403180743615</v>
      </c>
      <c r="O115" s="117">
        <f t="shared" si="28"/>
        <v>3.4111326026219655</v>
      </c>
      <c r="P115" s="117">
        <f t="shared" si="28"/>
        <v>3.4111326026219655</v>
      </c>
      <c r="Q115" s="117">
        <f t="shared" si="28"/>
        <v>4.7865892972275956</v>
      </c>
      <c r="R115" s="117">
        <f t="shared" si="28"/>
        <v>3.5211691381904147</v>
      </c>
    </row>
    <row r="116" spans="1:18" s="113" customFormat="1" ht="12.75" x14ac:dyDescent="0.2">
      <c r="A116" s="100" t="s">
        <v>529</v>
      </c>
      <c r="B116" s="100" t="s">
        <v>548</v>
      </c>
      <c r="C116" s="100" t="s">
        <v>556</v>
      </c>
      <c r="D116" s="101">
        <v>13001</v>
      </c>
      <c r="E116" s="127" t="s">
        <v>4049</v>
      </c>
      <c r="F116" s="101" t="s">
        <v>585</v>
      </c>
      <c r="G116" s="101" t="s">
        <v>556</v>
      </c>
      <c r="H116" s="117">
        <v>65.682355469589524</v>
      </c>
      <c r="I116" s="117">
        <f>H116/H115*I115</f>
        <v>0.35503975929507858</v>
      </c>
      <c r="J116" s="117">
        <f t="shared" si="28"/>
        <v>4.2604771115409426</v>
      </c>
      <c r="K116" s="117">
        <f t="shared" si="28"/>
        <v>4.4379969911884825</v>
      </c>
      <c r="L116" s="117">
        <f t="shared" si="28"/>
        <v>9.0535138620245057</v>
      </c>
      <c r="M116" s="117">
        <f t="shared" si="28"/>
        <v>8.6984741027294259</v>
      </c>
      <c r="N116" s="117">
        <f t="shared" si="28"/>
        <v>8.1659144637868071</v>
      </c>
      <c r="O116" s="117">
        <f t="shared" si="28"/>
        <v>11.006232538147435</v>
      </c>
      <c r="P116" s="117">
        <f t="shared" si="28"/>
        <v>11.006232538147435</v>
      </c>
      <c r="Q116" s="117">
        <f t="shared" si="28"/>
        <v>15.444229529335914</v>
      </c>
      <c r="R116" s="117">
        <f t="shared" si="28"/>
        <v>11.361272297442509</v>
      </c>
    </row>
    <row r="117" spans="1:18" x14ac:dyDescent="0.2">
      <c r="A117" s="107" t="s">
        <v>529</v>
      </c>
      <c r="B117" s="107" t="s">
        <v>548</v>
      </c>
      <c r="C117" s="107" t="s">
        <v>558</v>
      </c>
      <c r="D117" s="107"/>
      <c r="E117" s="107"/>
      <c r="F117" s="107"/>
      <c r="G117" s="107"/>
      <c r="H117" s="112">
        <f>SUM(M117:R117)</f>
        <v>68</v>
      </c>
      <c r="I117" s="109">
        <v>1</v>
      </c>
      <c r="J117" s="109">
        <v>5</v>
      </c>
      <c r="K117" s="109">
        <v>8</v>
      </c>
      <c r="L117" s="109">
        <v>13</v>
      </c>
      <c r="M117" s="109">
        <v>13</v>
      </c>
      <c r="N117" s="109">
        <v>11</v>
      </c>
      <c r="O117" s="109">
        <v>10</v>
      </c>
      <c r="P117" s="109">
        <v>8</v>
      </c>
      <c r="Q117" s="109">
        <v>20</v>
      </c>
      <c r="R117" s="109">
        <v>6</v>
      </c>
    </row>
    <row r="118" spans="1:18" ht="12.75" x14ac:dyDescent="0.2">
      <c r="A118" s="100" t="s">
        <v>529</v>
      </c>
      <c r="B118" s="100" t="s">
        <v>548</v>
      </c>
      <c r="C118" s="100" t="s">
        <v>558</v>
      </c>
      <c r="D118" s="101">
        <v>4166</v>
      </c>
      <c r="E118" s="127" t="s">
        <v>558</v>
      </c>
      <c r="F118" s="101" t="s">
        <v>585</v>
      </c>
      <c r="G118" s="101" t="s">
        <v>566</v>
      </c>
      <c r="H118" s="111">
        <v>43.499529633113838</v>
      </c>
      <c r="I118" s="111">
        <f>H118/H117*I117</f>
        <v>0.63969896519285052</v>
      </c>
      <c r="J118" s="111">
        <f t="shared" ref="J118:R118" si="29">I118/I117*J117</f>
        <v>3.1984948259642527</v>
      </c>
      <c r="K118" s="111">
        <f t="shared" si="29"/>
        <v>5.1175917215428042</v>
      </c>
      <c r="L118" s="111">
        <f t="shared" si="29"/>
        <v>8.3160865475070569</v>
      </c>
      <c r="M118" s="111">
        <f t="shared" si="29"/>
        <v>8.3160865475070569</v>
      </c>
      <c r="N118" s="111">
        <f t="shared" si="29"/>
        <v>7.0366886171213556</v>
      </c>
      <c r="O118" s="111">
        <f t="shared" si="29"/>
        <v>6.3969896519285054</v>
      </c>
      <c r="P118" s="111">
        <f t="shared" si="29"/>
        <v>5.1175917215428042</v>
      </c>
      <c r="Q118" s="111">
        <f t="shared" si="29"/>
        <v>12.793979303857011</v>
      </c>
      <c r="R118" s="111">
        <f t="shared" si="29"/>
        <v>3.8381937911571029</v>
      </c>
    </row>
    <row r="119" spans="1:18" ht="12.75" x14ac:dyDescent="0.2">
      <c r="A119" s="100" t="s">
        <v>529</v>
      </c>
      <c r="B119" s="100" t="s">
        <v>548</v>
      </c>
      <c r="C119" s="100" t="s">
        <v>558</v>
      </c>
      <c r="D119" s="101">
        <v>12268</v>
      </c>
      <c r="E119" s="127" t="s">
        <v>4050</v>
      </c>
      <c r="F119" s="101" t="s">
        <v>585</v>
      </c>
      <c r="G119" s="101" t="s">
        <v>566</v>
      </c>
      <c r="H119" s="111">
        <v>24.500470366886177</v>
      </c>
      <c r="I119" s="111">
        <f>H119/H118*I118</f>
        <v>0.36030103480714964</v>
      </c>
      <c r="J119" s="111">
        <f t="shared" ref="J119:R119" si="30">I119/I118*J118</f>
        <v>1.8015051740357482</v>
      </c>
      <c r="K119" s="111">
        <f t="shared" si="30"/>
        <v>2.8824082784571972</v>
      </c>
      <c r="L119" s="111">
        <f t="shared" si="30"/>
        <v>4.6839134524929449</v>
      </c>
      <c r="M119" s="111">
        <f t="shared" si="30"/>
        <v>4.6839134524929449</v>
      </c>
      <c r="N119" s="111">
        <f t="shared" si="30"/>
        <v>3.9633113828786457</v>
      </c>
      <c r="O119" s="111">
        <f t="shared" si="30"/>
        <v>3.6030103480714963</v>
      </c>
      <c r="P119" s="111">
        <f t="shared" si="30"/>
        <v>2.8824082784571972</v>
      </c>
      <c r="Q119" s="111">
        <f t="shared" si="30"/>
        <v>7.2060206961429927</v>
      </c>
      <c r="R119" s="111">
        <f t="shared" si="30"/>
        <v>2.1618062088428975</v>
      </c>
    </row>
    <row r="120" spans="1:18" x14ac:dyDescent="0.2">
      <c r="A120" s="107" t="s">
        <v>529</v>
      </c>
      <c r="B120" s="107" t="s">
        <v>548</v>
      </c>
      <c r="C120" s="107" t="s">
        <v>585</v>
      </c>
      <c r="D120" s="107"/>
      <c r="E120" s="107"/>
      <c r="F120" s="107"/>
      <c r="G120" s="107"/>
      <c r="H120" s="112">
        <f>SUM(M120:R120)</f>
        <v>546</v>
      </c>
      <c r="I120" s="109">
        <v>3</v>
      </c>
      <c r="J120" s="109">
        <v>30</v>
      </c>
      <c r="K120" s="109">
        <v>38</v>
      </c>
      <c r="L120" s="109">
        <v>77</v>
      </c>
      <c r="M120" s="109">
        <v>68</v>
      </c>
      <c r="N120" s="109">
        <v>100</v>
      </c>
      <c r="O120" s="109">
        <v>91</v>
      </c>
      <c r="P120" s="109">
        <v>91</v>
      </c>
      <c r="Q120" s="109">
        <v>105</v>
      </c>
      <c r="R120" s="109">
        <v>91</v>
      </c>
    </row>
    <row r="121" spans="1:18" ht="12.75" x14ac:dyDescent="0.2">
      <c r="A121" s="100" t="s">
        <v>529</v>
      </c>
      <c r="B121" s="100" t="s">
        <v>548</v>
      </c>
      <c r="C121" s="100" t="s">
        <v>585</v>
      </c>
      <c r="D121" s="101">
        <v>4172</v>
      </c>
      <c r="E121" s="127" t="s">
        <v>3063</v>
      </c>
      <c r="F121" s="101" t="s">
        <v>585</v>
      </c>
      <c r="G121" s="101" t="s">
        <v>3063</v>
      </c>
      <c r="H121" s="111">
        <v>344.12615955473109</v>
      </c>
      <c r="I121" s="111">
        <f>H121/H120*I120</f>
        <v>1.8908030744765445</v>
      </c>
      <c r="J121" s="111">
        <f t="shared" ref="J121:R121" si="31">I121/I120*J120</f>
        <v>18.908030744765448</v>
      </c>
      <c r="K121" s="111">
        <f t="shared" si="31"/>
        <v>23.950172276702897</v>
      </c>
      <c r="L121" s="111">
        <f t="shared" si="31"/>
        <v>48.530612244897981</v>
      </c>
      <c r="M121" s="111">
        <f t="shared" si="31"/>
        <v>42.858203021468341</v>
      </c>
      <c r="N121" s="111">
        <f t="shared" si="31"/>
        <v>63.026769149218154</v>
      </c>
      <c r="O121" s="111">
        <f t="shared" si="31"/>
        <v>57.354359925788522</v>
      </c>
      <c r="P121" s="111">
        <f t="shared" si="31"/>
        <v>57.354359925788522</v>
      </c>
      <c r="Q121" s="111">
        <f t="shared" si="31"/>
        <v>66.178107606679063</v>
      </c>
      <c r="R121" s="111">
        <f t="shared" si="31"/>
        <v>57.354359925788522</v>
      </c>
    </row>
    <row r="122" spans="1:18" ht="12.75" x14ac:dyDescent="0.2">
      <c r="A122" s="100" t="s">
        <v>529</v>
      </c>
      <c r="B122" s="100" t="s">
        <v>548</v>
      </c>
      <c r="C122" s="100" t="s">
        <v>585</v>
      </c>
      <c r="D122" s="101">
        <v>4174</v>
      </c>
      <c r="E122" s="127" t="s">
        <v>4051</v>
      </c>
      <c r="F122" s="101" t="s">
        <v>585</v>
      </c>
      <c r="G122" s="101" t="s">
        <v>3063</v>
      </c>
      <c r="H122" s="111">
        <v>201.87384044526908</v>
      </c>
      <c r="I122" s="111">
        <f>H122/H121*I121</f>
        <v>1.1091969255234566</v>
      </c>
      <c r="J122" s="111">
        <f t="shared" ref="J122:R122" si="32">I122/I121*J121</f>
        <v>11.091969255234568</v>
      </c>
      <c r="K122" s="111">
        <f t="shared" si="32"/>
        <v>14.049827723297117</v>
      </c>
      <c r="L122" s="111">
        <f t="shared" si="32"/>
        <v>28.469387755102055</v>
      </c>
      <c r="M122" s="111">
        <f t="shared" si="32"/>
        <v>25.141796978531683</v>
      </c>
      <c r="N122" s="111">
        <f t="shared" si="32"/>
        <v>36.973230850781889</v>
      </c>
      <c r="O122" s="111">
        <f t="shared" si="32"/>
        <v>33.645640074211521</v>
      </c>
      <c r="P122" s="111">
        <f t="shared" si="32"/>
        <v>33.645640074211521</v>
      </c>
      <c r="Q122" s="111">
        <f t="shared" si="32"/>
        <v>38.821892393320987</v>
      </c>
      <c r="R122" s="111">
        <f t="shared" si="32"/>
        <v>33.645640074211521</v>
      </c>
    </row>
    <row r="123" spans="1:18" x14ac:dyDescent="0.2">
      <c r="A123" s="103" t="s">
        <v>529</v>
      </c>
      <c r="B123" s="103" t="s">
        <v>548</v>
      </c>
      <c r="C123" s="103" t="s">
        <v>583</v>
      </c>
      <c r="D123" s="103"/>
      <c r="E123" s="103"/>
      <c r="F123" s="103"/>
      <c r="G123" s="103"/>
      <c r="H123" s="128">
        <f>SUM(M123:R123)</f>
        <v>134</v>
      </c>
      <c r="I123" s="102">
        <v>0</v>
      </c>
      <c r="J123" s="102">
        <v>13</v>
      </c>
      <c r="K123" s="102">
        <v>15</v>
      </c>
      <c r="L123" s="102">
        <v>29</v>
      </c>
      <c r="M123" s="102">
        <v>28</v>
      </c>
      <c r="N123" s="102">
        <v>19</v>
      </c>
      <c r="O123" s="102">
        <v>26</v>
      </c>
      <c r="P123" s="102">
        <v>25</v>
      </c>
      <c r="Q123" s="102">
        <v>12</v>
      </c>
      <c r="R123" s="102">
        <v>24</v>
      </c>
    </row>
    <row r="124" spans="1:18" ht="12.75" x14ac:dyDescent="0.2">
      <c r="A124" s="100" t="s">
        <v>529</v>
      </c>
      <c r="B124" s="100" t="s">
        <v>548</v>
      </c>
      <c r="C124" s="100" t="s">
        <v>583</v>
      </c>
      <c r="D124" s="101">
        <v>4188</v>
      </c>
      <c r="E124" s="127" t="s">
        <v>583</v>
      </c>
      <c r="F124" s="101" t="s">
        <v>3123</v>
      </c>
      <c r="G124" s="101" t="s">
        <v>564</v>
      </c>
      <c r="H124" s="111">
        <v>88.552605042016808</v>
      </c>
      <c r="I124" s="124">
        <f>H124/H123*I123</f>
        <v>0</v>
      </c>
      <c r="J124" s="111">
        <f>H124/H123*J123</f>
        <v>8.5909243697478992</v>
      </c>
      <c r="K124" s="111">
        <f t="shared" ref="K124:R124" si="33">J124/J123*K123</f>
        <v>9.912605042016807</v>
      </c>
      <c r="L124" s="111">
        <f t="shared" si="33"/>
        <v>19.164369747899162</v>
      </c>
      <c r="M124" s="111">
        <f t="shared" si="33"/>
        <v>18.503529411764706</v>
      </c>
      <c r="N124" s="111">
        <f t="shared" si="33"/>
        <v>12.555966386554623</v>
      </c>
      <c r="O124" s="111">
        <f t="shared" si="33"/>
        <v>17.181848739495798</v>
      </c>
      <c r="P124" s="111">
        <f t="shared" si="33"/>
        <v>16.521008403361346</v>
      </c>
      <c r="Q124" s="111">
        <f t="shared" si="33"/>
        <v>7.9300840336134453</v>
      </c>
      <c r="R124" s="111">
        <f t="shared" si="33"/>
        <v>15.860168067226891</v>
      </c>
    </row>
    <row r="125" spans="1:18" ht="12.75" x14ac:dyDescent="0.2">
      <c r="A125" s="100" t="s">
        <v>529</v>
      </c>
      <c r="B125" s="100" t="s">
        <v>548</v>
      </c>
      <c r="C125" s="100" t="s">
        <v>583</v>
      </c>
      <c r="D125" s="101">
        <v>11447</v>
      </c>
      <c r="E125" s="127" t="s">
        <v>4052</v>
      </c>
      <c r="F125" s="101" t="s">
        <v>3123</v>
      </c>
      <c r="G125" s="101" t="s">
        <v>564</v>
      </c>
      <c r="H125" s="111">
        <v>45.4473949579832</v>
      </c>
      <c r="I125" s="124">
        <f>H125/H124*I124</f>
        <v>0</v>
      </c>
      <c r="J125" s="111">
        <f>H125/H123*J123</f>
        <v>4.4090756302521008</v>
      </c>
      <c r="K125" s="111">
        <f t="shared" ref="K125:R125" si="34">J125/J124*K124</f>
        <v>5.087394957983193</v>
      </c>
      <c r="L125" s="111">
        <f t="shared" si="34"/>
        <v>9.8356302521008416</v>
      </c>
      <c r="M125" s="111">
        <f t="shared" si="34"/>
        <v>9.4964705882352938</v>
      </c>
      <c r="N125" s="111">
        <f t="shared" si="34"/>
        <v>6.4440336134453782</v>
      </c>
      <c r="O125" s="111">
        <f t="shared" si="34"/>
        <v>8.8181512605042016</v>
      </c>
      <c r="P125" s="111">
        <f t="shared" si="34"/>
        <v>8.4789915966386555</v>
      </c>
      <c r="Q125" s="111">
        <f t="shared" si="34"/>
        <v>4.0699159663865547</v>
      </c>
      <c r="R125" s="111">
        <f t="shared" si="34"/>
        <v>8.1398319327731095</v>
      </c>
    </row>
    <row r="126" spans="1:18" x14ac:dyDescent="0.2">
      <c r="A126" s="107" t="s">
        <v>529</v>
      </c>
      <c r="B126" s="107" t="s">
        <v>548</v>
      </c>
      <c r="C126" s="107" t="s">
        <v>560</v>
      </c>
      <c r="D126" s="107"/>
      <c r="E126" s="107"/>
      <c r="F126" s="107"/>
      <c r="G126" s="107"/>
      <c r="H126" s="112">
        <f>SUM(M126:R126)</f>
        <v>655</v>
      </c>
      <c r="I126" s="109">
        <v>7</v>
      </c>
      <c r="J126" s="109">
        <v>67</v>
      </c>
      <c r="K126" s="109">
        <v>43</v>
      </c>
      <c r="L126" s="109">
        <v>118</v>
      </c>
      <c r="M126" s="109">
        <v>110</v>
      </c>
      <c r="N126" s="109">
        <v>81</v>
      </c>
      <c r="O126" s="109">
        <v>103</v>
      </c>
      <c r="P126" s="109">
        <v>116</v>
      </c>
      <c r="Q126" s="109">
        <v>126</v>
      </c>
      <c r="R126" s="109">
        <v>119</v>
      </c>
    </row>
    <row r="127" spans="1:18" ht="12.75" x14ac:dyDescent="0.2">
      <c r="A127" s="100" t="s">
        <v>529</v>
      </c>
      <c r="B127" s="100" t="s">
        <v>548</v>
      </c>
      <c r="C127" s="100" t="s">
        <v>560</v>
      </c>
      <c r="D127" s="101">
        <v>4183</v>
      </c>
      <c r="E127" s="127" t="s">
        <v>560</v>
      </c>
      <c r="F127" s="101" t="s">
        <v>3123</v>
      </c>
      <c r="G127" s="101" t="s">
        <v>560</v>
      </c>
      <c r="H127" s="111">
        <v>136.15205604368015</v>
      </c>
      <c r="I127" s="111">
        <f>H127/H126*I126</f>
        <v>1.4550601409248261</v>
      </c>
      <c r="J127" s="111">
        <f t="shared" ref="J127:R133" si="35">I127/I126*J126</f>
        <v>13.927004205994763</v>
      </c>
      <c r="K127" s="111">
        <f t="shared" si="35"/>
        <v>8.9382265799667877</v>
      </c>
      <c r="L127" s="111">
        <f t="shared" si="35"/>
        <v>24.528156661304209</v>
      </c>
      <c r="M127" s="111">
        <f t="shared" si="35"/>
        <v>22.86523078596155</v>
      </c>
      <c r="N127" s="111">
        <f t="shared" si="35"/>
        <v>16.837124487844413</v>
      </c>
      <c r="O127" s="111">
        <f t="shared" si="35"/>
        <v>21.410170645036722</v>
      </c>
      <c r="P127" s="111">
        <f t="shared" si="35"/>
        <v>24.112425192468539</v>
      </c>
      <c r="Q127" s="111">
        <f t="shared" si="35"/>
        <v>26.191082536646864</v>
      </c>
      <c r="R127" s="111">
        <f t="shared" si="35"/>
        <v>24.736022395722035</v>
      </c>
    </row>
    <row r="128" spans="1:18" ht="12.75" x14ac:dyDescent="0.2">
      <c r="A128" s="100" t="s">
        <v>529</v>
      </c>
      <c r="B128" s="100" t="s">
        <v>548</v>
      </c>
      <c r="C128" s="100" t="s">
        <v>560</v>
      </c>
      <c r="D128" s="101">
        <v>4184</v>
      </c>
      <c r="E128" s="127" t="s">
        <v>4053</v>
      </c>
      <c r="F128" s="101" t="s">
        <v>3123</v>
      </c>
      <c r="G128" s="101" t="s">
        <v>560</v>
      </c>
      <c r="H128" s="111">
        <v>88.314630190710758</v>
      </c>
      <c r="I128" s="111">
        <f t="shared" ref="I128:I133" si="36">H128/H127*I127</f>
        <v>0.943820475320573</v>
      </c>
      <c r="J128" s="111">
        <f t="shared" si="35"/>
        <v>9.033710263782627</v>
      </c>
      <c r="K128" s="111">
        <f t="shared" si="35"/>
        <v>5.7977543483978051</v>
      </c>
      <c r="L128" s="111">
        <f t="shared" si="35"/>
        <v>15.910116583975373</v>
      </c>
      <c r="M128" s="111">
        <f t="shared" si="35"/>
        <v>14.831464612180433</v>
      </c>
      <c r="N128" s="111">
        <f t="shared" si="35"/>
        <v>10.921351214423773</v>
      </c>
      <c r="O128" s="111">
        <f t="shared" si="35"/>
        <v>13.887644136859857</v>
      </c>
      <c r="P128" s="111">
        <f t="shared" si="35"/>
        <v>15.640453591026635</v>
      </c>
      <c r="Q128" s="111">
        <f t="shared" si="35"/>
        <v>16.98876855577031</v>
      </c>
      <c r="R128" s="111">
        <f t="shared" si="35"/>
        <v>16.044948080449736</v>
      </c>
    </row>
    <row r="129" spans="1:18" ht="12.75" x14ac:dyDescent="0.2">
      <c r="A129" s="100" t="s">
        <v>529</v>
      </c>
      <c r="B129" s="100" t="s">
        <v>548</v>
      </c>
      <c r="C129" s="100" t="s">
        <v>560</v>
      </c>
      <c r="D129" s="101">
        <v>4185</v>
      </c>
      <c r="E129" s="127" t="s">
        <v>4054</v>
      </c>
      <c r="F129" s="101" t="s">
        <v>3123</v>
      </c>
      <c r="G129" s="101" t="s">
        <v>560</v>
      </c>
      <c r="H129" s="111">
        <v>126.06041306744112</v>
      </c>
      <c r="I129" s="111">
        <f t="shared" si="36"/>
        <v>1.3472105213314318</v>
      </c>
      <c r="J129" s="111">
        <f t="shared" si="35"/>
        <v>12.894729275600847</v>
      </c>
      <c r="K129" s="111">
        <f t="shared" si="35"/>
        <v>8.2757217738930802</v>
      </c>
      <c r="L129" s="111">
        <f t="shared" si="35"/>
        <v>22.710120216729848</v>
      </c>
      <c r="M129" s="111">
        <f t="shared" si="35"/>
        <v>21.170451049493927</v>
      </c>
      <c r="N129" s="111">
        <f t="shared" si="35"/>
        <v>15.589150318263709</v>
      </c>
      <c r="O129" s="111">
        <f t="shared" si="35"/>
        <v>19.82324052816249</v>
      </c>
      <c r="P129" s="111">
        <f t="shared" si="35"/>
        <v>22.325202924920863</v>
      </c>
      <c r="Q129" s="111">
        <f t="shared" si="35"/>
        <v>24.249789383965766</v>
      </c>
      <c r="R129" s="111">
        <f t="shared" si="35"/>
        <v>22.902578862634332</v>
      </c>
    </row>
    <row r="130" spans="1:18" ht="12.75" x14ac:dyDescent="0.2">
      <c r="A130" s="100" t="s">
        <v>529</v>
      </c>
      <c r="B130" s="100" t="s">
        <v>548</v>
      </c>
      <c r="C130" s="100" t="s">
        <v>560</v>
      </c>
      <c r="D130" s="101">
        <v>4186</v>
      </c>
      <c r="E130" s="127" t="s">
        <v>4055</v>
      </c>
      <c r="F130" s="101" t="s">
        <v>3123</v>
      </c>
      <c r="G130" s="101" t="s">
        <v>560</v>
      </c>
      <c r="H130" s="111">
        <v>82.468911459307705</v>
      </c>
      <c r="I130" s="111">
        <f t="shared" si="36"/>
        <v>0.88134714536664716</v>
      </c>
      <c r="J130" s="111">
        <f t="shared" si="35"/>
        <v>8.4357512485093373</v>
      </c>
      <c r="K130" s="111">
        <f t="shared" si="35"/>
        <v>5.4139896072522609</v>
      </c>
      <c r="L130" s="111">
        <f t="shared" si="35"/>
        <v>14.856994736180622</v>
      </c>
      <c r="M130" s="111">
        <f t="shared" si="35"/>
        <v>13.849740855761597</v>
      </c>
      <c r="N130" s="111">
        <f t="shared" si="35"/>
        <v>10.198445539242631</v>
      </c>
      <c r="O130" s="111">
        <f t="shared" si="35"/>
        <v>12.968393710394947</v>
      </c>
      <c r="P130" s="111">
        <f t="shared" si="35"/>
        <v>14.605181266075862</v>
      </c>
      <c r="Q130" s="111">
        <f t="shared" si="35"/>
        <v>15.864248616599644</v>
      </c>
      <c r="R130" s="111">
        <f t="shared" si="35"/>
        <v>14.982901471232996</v>
      </c>
    </row>
    <row r="131" spans="1:18" ht="12.75" x14ac:dyDescent="0.2">
      <c r="A131" s="100" t="s">
        <v>529</v>
      </c>
      <c r="B131" s="100" t="s">
        <v>548</v>
      </c>
      <c r="C131" s="100" t="s">
        <v>560</v>
      </c>
      <c r="D131" s="101">
        <v>4187</v>
      </c>
      <c r="E131" s="127" t="s">
        <v>4056</v>
      </c>
      <c r="F131" s="101" t="s">
        <v>3123</v>
      </c>
      <c r="G131" s="101" t="s">
        <v>560</v>
      </c>
      <c r="H131" s="111">
        <v>68.915558715312883</v>
      </c>
      <c r="I131" s="111">
        <f t="shared" si="36"/>
        <v>0.73650215420945064</v>
      </c>
      <c r="J131" s="111">
        <f t="shared" si="35"/>
        <v>7.0493777617190281</v>
      </c>
      <c r="K131" s="111">
        <f t="shared" si="35"/>
        <v>4.5242275187151968</v>
      </c>
      <c r="L131" s="111">
        <f t="shared" si="35"/>
        <v>12.415322028102167</v>
      </c>
      <c r="M131" s="111">
        <f t="shared" si="35"/>
        <v>11.573605280434224</v>
      </c>
      <c r="N131" s="111">
        <f t="shared" si="35"/>
        <v>8.5223820701379296</v>
      </c>
      <c r="O131" s="111">
        <f t="shared" si="35"/>
        <v>10.837103126224772</v>
      </c>
      <c r="P131" s="111">
        <f t="shared" si="35"/>
        <v>12.204892841185178</v>
      </c>
      <c r="Q131" s="111">
        <f t="shared" si="35"/>
        <v>13.257038775770109</v>
      </c>
      <c r="R131" s="111">
        <f t="shared" si="35"/>
        <v>12.520536621560657</v>
      </c>
    </row>
    <row r="132" spans="1:18" ht="12.75" x14ac:dyDescent="0.2">
      <c r="A132" s="100" t="s">
        <v>529</v>
      </c>
      <c r="B132" s="100" t="s">
        <v>548</v>
      </c>
      <c r="C132" s="100" t="s">
        <v>560</v>
      </c>
      <c r="D132" s="101">
        <v>6915</v>
      </c>
      <c r="E132" s="127" t="s">
        <v>4057</v>
      </c>
      <c r="F132" s="101" t="s">
        <v>3123</v>
      </c>
      <c r="G132" s="101" t="s">
        <v>560</v>
      </c>
      <c r="H132" s="111">
        <v>76.125609556200203</v>
      </c>
      <c r="I132" s="111">
        <f t="shared" si="36"/>
        <v>0.81355613266168147</v>
      </c>
      <c r="J132" s="111">
        <f t="shared" si="35"/>
        <v>7.7868944126189517</v>
      </c>
      <c r="K132" s="111">
        <f t="shared" si="35"/>
        <v>4.9975591006360434</v>
      </c>
      <c r="L132" s="111">
        <f t="shared" si="35"/>
        <v>13.714231950582631</v>
      </c>
      <c r="M132" s="111">
        <f t="shared" si="35"/>
        <v>12.784453513254995</v>
      </c>
      <c r="N132" s="111">
        <f t="shared" si="35"/>
        <v>9.4140066779423162</v>
      </c>
      <c r="O132" s="111">
        <f t="shared" si="35"/>
        <v>11.970897380593312</v>
      </c>
      <c r="P132" s="111">
        <f t="shared" si="35"/>
        <v>13.481787341250717</v>
      </c>
      <c r="Q132" s="111">
        <f t="shared" si="35"/>
        <v>14.644010387910264</v>
      </c>
      <c r="R132" s="111">
        <f t="shared" si="35"/>
        <v>13.830454255248581</v>
      </c>
    </row>
    <row r="133" spans="1:18" ht="12.75" x14ac:dyDescent="0.2">
      <c r="A133" s="100" t="s">
        <v>529</v>
      </c>
      <c r="B133" s="100" t="s">
        <v>548</v>
      </c>
      <c r="C133" s="100" t="s">
        <v>560</v>
      </c>
      <c r="D133" s="101">
        <v>12269</v>
      </c>
      <c r="E133" s="127" t="s">
        <v>4058</v>
      </c>
      <c r="F133" s="101" t="s">
        <v>3123</v>
      </c>
      <c r="G133" s="101" t="s">
        <v>560</v>
      </c>
      <c r="H133" s="111">
        <v>76.952492734723577</v>
      </c>
      <c r="I133" s="111">
        <f t="shared" si="36"/>
        <v>0.82239305212681679</v>
      </c>
      <c r="J133" s="111">
        <f t="shared" si="35"/>
        <v>7.8714763560709615</v>
      </c>
      <c r="K133" s="111">
        <f t="shared" si="35"/>
        <v>5.0518430344933032</v>
      </c>
      <c r="L133" s="111">
        <f t="shared" si="35"/>
        <v>13.863197164423484</v>
      </c>
      <c r="M133" s="111">
        <f t="shared" si="35"/>
        <v>12.923319390564265</v>
      </c>
      <c r="N133" s="111">
        <f t="shared" si="35"/>
        <v>9.5162624603245956</v>
      </c>
      <c r="O133" s="111">
        <f t="shared" si="35"/>
        <v>12.100926338437446</v>
      </c>
      <c r="P133" s="111">
        <f t="shared" si="35"/>
        <v>13.628227720958673</v>
      </c>
      <c r="Q133" s="111">
        <f t="shared" si="35"/>
        <v>14.8030749382827</v>
      </c>
      <c r="R133" s="111">
        <f t="shared" si="35"/>
        <v>13.980681886155882</v>
      </c>
    </row>
    <row r="134" spans="1:18" x14ac:dyDescent="0.2">
      <c r="A134" s="107" t="s">
        <v>529</v>
      </c>
      <c r="B134" s="107" t="s">
        <v>548</v>
      </c>
      <c r="C134" s="107" t="s">
        <v>562</v>
      </c>
      <c r="D134" s="107"/>
      <c r="E134" s="107"/>
      <c r="F134" s="107"/>
      <c r="G134" s="107"/>
      <c r="H134" s="112">
        <f>SUM(M134:R134)</f>
        <v>303</v>
      </c>
      <c r="I134" s="109">
        <v>4</v>
      </c>
      <c r="J134" s="109">
        <v>31</v>
      </c>
      <c r="K134" s="109">
        <v>28</v>
      </c>
      <c r="L134" s="109">
        <v>65</v>
      </c>
      <c r="M134" s="109">
        <v>59</v>
      </c>
      <c r="N134" s="109">
        <v>47</v>
      </c>
      <c r="O134" s="109">
        <v>36</v>
      </c>
      <c r="P134" s="109">
        <v>50</v>
      </c>
      <c r="Q134" s="109">
        <v>51</v>
      </c>
      <c r="R134" s="109">
        <v>60</v>
      </c>
    </row>
    <row r="135" spans="1:18" ht="12.75" x14ac:dyDescent="0.2">
      <c r="A135" s="100" t="s">
        <v>529</v>
      </c>
      <c r="B135" s="100" t="s">
        <v>548</v>
      </c>
      <c r="C135" s="100" t="s">
        <v>562</v>
      </c>
      <c r="D135" s="101">
        <v>2643</v>
      </c>
      <c r="E135" s="101" t="s">
        <v>165</v>
      </c>
      <c r="F135" s="101" t="s">
        <v>530</v>
      </c>
      <c r="G135" s="101" t="s">
        <v>554</v>
      </c>
      <c r="H135" s="111">
        <v>22.924342105263158</v>
      </c>
      <c r="I135" s="111">
        <f>H135/H134*I134</f>
        <v>0.30263157894736842</v>
      </c>
      <c r="J135" s="111">
        <f t="shared" ref="J135:R142" si="37">I135/I134*J134</f>
        <v>2.3453947368421053</v>
      </c>
      <c r="K135" s="111">
        <f t="shared" si="37"/>
        <v>2.1184210526315788</v>
      </c>
      <c r="L135" s="111">
        <f t="shared" si="37"/>
        <v>4.9177631578947372</v>
      </c>
      <c r="M135" s="111">
        <f t="shared" si="37"/>
        <v>4.4638157894736841</v>
      </c>
      <c r="N135" s="111">
        <f t="shared" si="37"/>
        <v>3.5559210526315788</v>
      </c>
      <c r="O135" s="111">
        <f t="shared" si="37"/>
        <v>2.7236842105263159</v>
      </c>
      <c r="P135" s="111">
        <f t="shared" si="37"/>
        <v>3.7828947368421053</v>
      </c>
      <c r="Q135" s="111">
        <f t="shared" si="37"/>
        <v>3.8585526315789473</v>
      </c>
      <c r="R135" s="111">
        <f t="shared" si="37"/>
        <v>4.5394736842105265</v>
      </c>
    </row>
    <row r="136" spans="1:18" ht="12.75" x14ac:dyDescent="0.2">
      <c r="A136" s="100" t="s">
        <v>529</v>
      </c>
      <c r="B136" s="100" t="s">
        <v>548</v>
      </c>
      <c r="C136" s="100" t="s">
        <v>562</v>
      </c>
      <c r="D136" s="119">
        <v>25860</v>
      </c>
      <c r="E136" s="119" t="s">
        <v>4059</v>
      </c>
      <c r="F136" s="101" t="s">
        <v>530</v>
      </c>
      <c r="G136" s="101" t="s">
        <v>554</v>
      </c>
      <c r="H136" s="111">
        <v>3.986842105263158</v>
      </c>
      <c r="I136" s="111">
        <f t="shared" ref="I136:I142" si="38">H136/H135*I135</f>
        <v>5.2631578947368418E-2</v>
      </c>
      <c r="J136" s="111">
        <f t="shared" si="37"/>
        <v>0.40789473684210525</v>
      </c>
      <c r="K136" s="111">
        <f t="shared" si="37"/>
        <v>0.36842105263157893</v>
      </c>
      <c r="L136" s="111">
        <f t="shared" si="37"/>
        <v>0.85526315789473684</v>
      </c>
      <c r="M136" s="111">
        <f t="shared" si="37"/>
        <v>0.77631578947368418</v>
      </c>
      <c r="N136" s="111">
        <f t="shared" si="37"/>
        <v>0.61842105263157887</v>
      </c>
      <c r="O136" s="111">
        <f t="shared" si="37"/>
        <v>0.47368421052631582</v>
      </c>
      <c r="P136" s="111">
        <f t="shared" si="37"/>
        <v>0.6578947368421052</v>
      </c>
      <c r="Q136" s="111">
        <f t="shared" si="37"/>
        <v>0.67105263157894723</v>
      </c>
      <c r="R136" s="111">
        <f t="shared" si="37"/>
        <v>0.78947368421052622</v>
      </c>
    </row>
    <row r="137" spans="1:18" ht="12.75" x14ac:dyDescent="0.2">
      <c r="A137" s="100" t="s">
        <v>529</v>
      </c>
      <c r="B137" s="100" t="s">
        <v>548</v>
      </c>
      <c r="C137" s="100" t="s">
        <v>562</v>
      </c>
      <c r="D137" s="101">
        <v>2644</v>
      </c>
      <c r="E137" s="101" t="s">
        <v>4060</v>
      </c>
      <c r="F137" s="101" t="s">
        <v>530</v>
      </c>
      <c r="G137" s="101" t="s">
        <v>554</v>
      </c>
      <c r="H137" s="111">
        <v>33.888157894736842</v>
      </c>
      <c r="I137" s="111">
        <f t="shared" si="38"/>
        <v>0.44736842105263153</v>
      </c>
      <c r="J137" s="111">
        <f t="shared" si="37"/>
        <v>3.4671052631578947</v>
      </c>
      <c r="K137" s="111">
        <f t="shared" si="37"/>
        <v>3.1315789473684208</v>
      </c>
      <c r="L137" s="111">
        <f t="shared" si="37"/>
        <v>7.2697368421052628</v>
      </c>
      <c r="M137" s="111">
        <f t="shared" si="37"/>
        <v>6.5986842105263159</v>
      </c>
      <c r="N137" s="111">
        <f t="shared" si="37"/>
        <v>5.2565789473684204</v>
      </c>
      <c r="O137" s="111">
        <f t="shared" si="37"/>
        <v>4.0263157894736841</v>
      </c>
      <c r="P137" s="111">
        <f t="shared" si="37"/>
        <v>5.5921052631578938</v>
      </c>
      <c r="Q137" s="111">
        <f t="shared" si="37"/>
        <v>5.7039473684210513</v>
      </c>
      <c r="R137" s="111">
        <f t="shared" si="37"/>
        <v>6.7105263157894726</v>
      </c>
    </row>
    <row r="138" spans="1:18" ht="12.75" x14ac:dyDescent="0.2">
      <c r="A138" s="100" t="s">
        <v>529</v>
      </c>
      <c r="B138" s="100" t="s">
        <v>548</v>
      </c>
      <c r="C138" s="100" t="s">
        <v>562</v>
      </c>
      <c r="D138" s="101">
        <v>2645</v>
      </c>
      <c r="E138" s="101" t="s">
        <v>562</v>
      </c>
      <c r="F138" s="101" t="s">
        <v>530</v>
      </c>
      <c r="G138" s="101" t="s">
        <v>554</v>
      </c>
      <c r="H138" s="111">
        <v>126.58223684210526</v>
      </c>
      <c r="I138" s="111">
        <f t="shared" si="38"/>
        <v>1.6710526315789471</v>
      </c>
      <c r="J138" s="111">
        <f t="shared" si="37"/>
        <v>12.950657894736842</v>
      </c>
      <c r="K138" s="111">
        <f t="shared" si="37"/>
        <v>11.69736842105263</v>
      </c>
      <c r="L138" s="111">
        <f t="shared" si="37"/>
        <v>27.15460526315789</v>
      </c>
      <c r="M138" s="111">
        <f t="shared" si="37"/>
        <v>24.648026315789473</v>
      </c>
      <c r="N138" s="111">
        <f t="shared" si="37"/>
        <v>19.634868421052627</v>
      </c>
      <c r="O138" s="111">
        <f t="shared" si="37"/>
        <v>15.039473684210524</v>
      </c>
      <c r="P138" s="111">
        <f t="shared" si="37"/>
        <v>20.888157894736835</v>
      </c>
      <c r="Q138" s="111">
        <f t="shared" si="37"/>
        <v>21.305921052631572</v>
      </c>
      <c r="R138" s="111">
        <f t="shared" si="37"/>
        <v>25.065789473684205</v>
      </c>
    </row>
    <row r="139" spans="1:18" ht="12.75" x14ac:dyDescent="0.2">
      <c r="A139" s="100" t="s">
        <v>529</v>
      </c>
      <c r="B139" s="100" t="s">
        <v>548</v>
      </c>
      <c r="C139" s="100" t="s">
        <v>562</v>
      </c>
      <c r="D139" s="101">
        <v>7691</v>
      </c>
      <c r="E139" s="101" t="s">
        <v>4061</v>
      </c>
      <c r="F139" s="101" t="s">
        <v>530</v>
      </c>
      <c r="G139" s="101" t="s">
        <v>554</v>
      </c>
      <c r="H139" s="111">
        <v>51.828947368421055</v>
      </c>
      <c r="I139" s="111">
        <f t="shared" si="38"/>
        <v>0.68421052631578949</v>
      </c>
      <c r="J139" s="111">
        <f t="shared" si="37"/>
        <v>5.302631578947369</v>
      </c>
      <c r="K139" s="111">
        <f t="shared" si="37"/>
        <v>4.7894736842105265</v>
      </c>
      <c r="L139" s="111">
        <f t="shared" si="37"/>
        <v>11.118421052631579</v>
      </c>
      <c r="M139" s="111">
        <f t="shared" si="37"/>
        <v>10.092105263157896</v>
      </c>
      <c r="N139" s="111">
        <f t="shared" si="37"/>
        <v>8.0394736842105257</v>
      </c>
      <c r="O139" s="111">
        <f t="shared" si="37"/>
        <v>6.1578947368421053</v>
      </c>
      <c r="P139" s="111">
        <f t="shared" si="37"/>
        <v>8.5526315789473664</v>
      </c>
      <c r="Q139" s="111">
        <f t="shared" si="37"/>
        <v>8.7236842105263133</v>
      </c>
      <c r="R139" s="111">
        <f t="shared" si="37"/>
        <v>10.263157894736841</v>
      </c>
    </row>
    <row r="140" spans="1:18" ht="12.75" x14ac:dyDescent="0.2">
      <c r="A140" s="100" t="s">
        <v>529</v>
      </c>
      <c r="B140" s="100" t="s">
        <v>548</v>
      </c>
      <c r="C140" s="100" t="s">
        <v>562</v>
      </c>
      <c r="D140" s="101">
        <v>2697</v>
      </c>
      <c r="E140" s="101" t="s">
        <v>4062</v>
      </c>
      <c r="F140" s="101" t="s">
        <v>530</v>
      </c>
      <c r="G140" s="101" t="s">
        <v>554</v>
      </c>
      <c r="H140" s="111">
        <v>17.940789473684209</v>
      </c>
      <c r="I140" s="111">
        <f t="shared" si="38"/>
        <v>0.23684210526315785</v>
      </c>
      <c r="J140" s="111">
        <f t="shared" si="37"/>
        <v>1.8355263157894735</v>
      </c>
      <c r="K140" s="111">
        <f t="shared" si="37"/>
        <v>1.6578947368421051</v>
      </c>
      <c r="L140" s="111">
        <f t="shared" si="37"/>
        <v>3.848684210526315</v>
      </c>
      <c r="M140" s="111">
        <f t="shared" si="37"/>
        <v>3.4934210526315788</v>
      </c>
      <c r="N140" s="111">
        <f t="shared" si="37"/>
        <v>2.7828947368421044</v>
      </c>
      <c r="O140" s="111">
        <f t="shared" si="37"/>
        <v>2.1315789473684208</v>
      </c>
      <c r="P140" s="111">
        <f t="shared" si="37"/>
        <v>2.9605263157894726</v>
      </c>
      <c r="Q140" s="111">
        <f t="shared" si="37"/>
        <v>3.0197368421052619</v>
      </c>
      <c r="R140" s="111">
        <f t="shared" si="37"/>
        <v>3.5526315789473673</v>
      </c>
    </row>
    <row r="141" spans="1:18" ht="12.75" x14ac:dyDescent="0.2">
      <c r="A141" s="100" t="s">
        <v>529</v>
      </c>
      <c r="B141" s="100" t="s">
        <v>548</v>
      </c>
      <c r="C141" s="100" t="s">
        <v>562</v>
      </c>
      <c r="D141" s="101">
        <v>2646</v>
      </c>
      <c r="E141" s="101" t="s">
        <v>4063</v>
      </c>
      <c r="F141" s="101" t="s">
        <v>530</v>
      </c>
      <c r="G141" s="101" t="s">
        <v>554</v>
      </c>
      <c r="H141" s="111">
        <v>28.904605263157894</v>
      </c>
      <c r="I141" s="111">
        <f t="shared" si="38"/>
        <v>0.38157894736842102</v>
      </c>
      <c r="J141" s="111">
        <f t="shared" si="37"/>
        <v>2.9572368421052628</v>
      </c>
      <c r="K141" s="111">
        <f t="shared" si="37"/>
        <v>2.6710526315789473</v>
      </c>
      <c r="L141" s="111">
        <f t="shared" si="37"/>
        <v>6.2006578947368407</v>
      </c>
      <c r="M141" s="111">
        <f t="shared" si="37"/>
        <v>5.6282894736842106</v>
      </c>
      <c r="N141" s="111">
        <f t="shared" si="37"/>
        <v>4.483552631578946</v>
      </c>
      <c r="O141" s="111">
        <f t="shared" si="37"/>
        <v>3.4342105263157894</v>
      </c>
      <c r="P141" s="111">
        <f t="shared" si="37"/>
        <v>4.7697368421052611</v>
      </c>
      <c r="Q141" s="111">
        <f t="shared" si="37"/>
        <v>4.8651315789473664</v>
      </c>
      <c r="R141" s="111">
        <f t="shared" si="37"/>
        <v>5.7236842105263142</v>
      </c>
    </row>
    <row r="142" spans="1:18" ht="12.75" x14ac:dyDescent="0.2">
      <c r="A142" s="100" t="s">
        <v>529</v>
      </c>
      <c r="B142" s="100" t="s">
        <v>548</v>
      </c>
      <c r="C142" s="100" t="s">
        <v>562</v>
      </c>
      <c r="D142" s="101">
        <v>7026</v>
      </c>
      <c r="E142" s="101" t="s">
        <v>4064</v>
      </c>
      <c r="F142" s="101" t="s">
        <v>530</v>
      </c>
      <c r="G142" s="101" t="s">
        <v>554</v>
      </c>
      <c r="H142" s="111">
        <v>16.944078947368421</v>
      </c>
      <c r="I142" s="111">
        <f t="shared" si="38"/>
        <v>0.22368421052631579</v>
      </c>
      <c r="J142" s="111">
        <f t="shared" si="37"/>
        <v>1.7335526315789473</v>
      </c>
      <c r="K142" s="111">
        <f t="shared" si="37"/>
        <v>1.5657894736842106</v>
      </c>
      <c r="L142" s="111">
        <f t="shared" si="37"/>
        <v>3.634868421052631</v>
      </c>
      <c r="M142" s="111">
        <f t="shared" si="37"/>
        <v>3.2993421052631584</v>
      </c>
      <c r="N142" s="111">
        <f t="shared" si="37"/>
        <v>2.6282894736842102</v>
      </c>
      <c r="O142" s="111">
        <f t="shared" si="37"/>
        <v>2.0131578947368425</v>
      </c>
      <c r="P142" s="111">
        <f t="shared" si="37"/>
        <v>2.7960526315789469</v>
      </c>
      <c r="Q142" s="111">
        <f t="shared" si="37"/>
        <v>2.8519736842105261</v>
      </c>
      <c r="R142" s="111">
        <f t="shared" si="37"/>
        <v>3.3552631578947367</v>
      </c>
    </row>
    <row r="143" spans="1:18" x14ac:dyDescent="0.2">
      <c r="A143" s="107" t="s">
        <v>529</v>
      </c>
      <c r="B143" s="107" t="s">
        <v>548</v>
      </c>
      <c r="C143" s="107" t="s">
        <v>564</v>
      </c>
      <c r="D143" s="107"/>
      <c r="E143" s="107"/>
      <c r="F143" s="107"/>
      <c r="G143" s="107"/>
      <c r="H143" s="112">
        <f>SUM(M143:R143)</f>
        <v>745</v>
      </c>
      <c r="I143" s="109">
        <v>4</v>
      </c>
      <c r="J143" s="109">
        <v>67</v>
      </c>
      <c r="K143" s="109">
        <v>67</v>
      </c>
      <c r="L143" s="109">
        <v>145</v>
      </c>
      <c r="M143" s="109">
        <v>134</v>
      </c>
      <c r="N143" s="109">
        <v>119</v>
      </c>
      <c r="O143" s="109">
        <v>129</v>
      </c>
      <c r="P143" s="109">
        <v>122</v>
      </c>
      <c r="Q143" s="109">
        <v>127</v>
      </c>
      <c r="R143" s="109">
        <v>114</v>
      </c>
    </row>
    <row r="144" spans="1:18" ht="12.75" x14ac:dyDescent="0.2">
      <c r="A144" s="100" t="s">
        <v>529</v>
      </c>
      <c r="B144" s="100" t="s">
        <v>548</v>
      </c>
      <c r="C144" s="100" t="s">
        <v>564</v>
      </c>
      <c r="D144" s="101">
        <v>4189</v>
      </c>
      <c r="E144" s="127" t="s">
        <v>564</v>
      </c>
      <c r="F144" s="101" t="s">
        <v>3123</v>
      </c>
      <c r="G144" s="101" t="s">
        <v>564</v>
      </c>
      <c r="H144" s="111">
        <v>245.21617852161791</v>
      </c>
      <c r="I144" s="111">
        <f t="shared" ref="I144:I149" si="39">H144/H143*I143</f>
        <v>1.3165969316596935</v>
      </c>
      <c r="J144" s="111">
        <f t="shared" ref="J144:R149" si="40">I144/I143*J143</f>
        <v>22.052998605299866</v>
      </c>
      <c r="K144" s="111">
        <f t="shared" si="40"/>
        <v>22.052998605299866</v>
      </c>
      <c r="L144" s="111">
        <f t="shared" si="40"/>
        <v>47.72663877266389</v>
      </c>
      <c r="M144" s="111">
        <f t="shared" si="40"/>
        <v>44.105997210599732</v>
      </c>
      <c r="N144" s="111">
        <f t="shared" si="40"/>
        <v>39.168758716875878</v>
      </c>
      <c r="O144" s="111">
        <f t="shared" si="40"/>
        <v>42.460251046025114</v>
      </c>
      <c r="P144" s="111">
        <f t="shared" si="40"/>
        <v>40.156206415620652</v>
      </c>
      <c r="Q144" s="111">
        <f t="shared" si="40"/>
        <v>41.80195258019527</v>
      </c>
      <c r="R144" s="111">
        <f t="shared" si="40"/>
        <v>37.523012552301267</v>
      </c>
    </row>
    <row r="145" spans="1:18" ht="12.75" x14ac:dyDescent="0.2">
      <c r="A145" s="100" t="s">
        <v>529</v>
      </c>
      <c r="B145" s="100" t="s">
        <v>548</v>
      </c>
      <c r="C145" s="100" t="s">
        <v>564</v>
      </c>
      <c r="D145" s="101">
        <v>4190</v>
      </c>
      <c r="E145" s="127" t="s">
        <v>4065</v>
      </c>
      <c r="F145" s="101" t="s">
        <v>3123</v>
      </c>
      <c r="G145" s="101" t="s">
        <v>564</v>
      </c>
      <c r="H145" s="111">
        <v>144.2797369994023</v>
      </c>
      <c r="I145" s="111">
        <f t="shared" si="39"/>
        <v>0.77465630603705937</v>
      </c>
      <c r="J145" s="111">
        <f t="shared" si="40"/>
        <v>12.975493126120744</v>
      </c>
      <c r="K145" s="111">
        <f t="shared" si="40"/>
        <v>12.975493126120744</v>
      </c>
      <c r="L145" s="111">
        <f t="shared" si="40"/>
        <v>28.081291093843404</v>
      </c>
      <c r="M145" s="111">
        <f t="shared" si="40"/>
        <v>25.950986252241488</v>
      </c>
      <c r="N145" s="111">
        <f t="shared" si="40"/>
        <v>23.046025104602517</v>
      </c>
      <c r="O145" s="111">
        <f t="shared" si="40"/>
        <v>24.982665869695165</v>
      </c>
      <c r="P145" s="111">
        <f t="shared" si="40"/>
        <v>23.627017334130311</v>
      </c>
      <c r="Q145" s="111">
        <f t="shared" si="40"/>
        <v>24.595337716676639</v>
      </c>
      <c r="R145" s="111">
        <f t="shared" si="40"/>
        <v>22.077704722056193</v>
      </c>
    </row>
    <row r="146" spans="1:18" ht="12.75" x14ac:dyDescent="0.2">
      <c r="A146" s="100" t="s">
        <v>529</v>
      </c>
      <c r="B146" s="100" t="s">
        <v>548</v>
      </c>
      <c r="C146" s="100" t="s">
        <v>564</v>
      </c>
      <c r="D146" s="101">
        <v>4191</v>
      </c>
      <c r="E146" s="127" t="s">
        <v>4066</v>
      </c>
      <c r="F146" s="101" t="s">
        <v>3123</v>
      </c>
      <c r="G146" s="101" t="s">
        <v>564</v>
      </c>
      <c r="H146" s="111">
        <v>91.65919505877666</v>
      </c>
      <c r="I146" s="111">
        <f t="shared" si="39"/>
        <v>0.4921299063558478</v>
      </c>
      <c r="J146" s="111">
        <f t="shared" si="40"/>
        <v>8.2431759314604509</v>
      </c>
      <c r="K146" s="111">
        <f t="shared" si="40"/>
        <v>8.2431759314604509</v>
      </c>
      <c r="L146" s="111">
        <f t="shared" si="40"/>
        <v>17.839709105399486</v>
      </c>
      <c r="M146" s="111">
        <f t="shared" si="40"/>
        <v>16.486351862920902</v>
      </c>
      <c r="N146" s="111">
        <f t="shared" si="40"/>
        <v>14.640864714086474</v>
      </c>
      <c r="O146" s="111">
        <f t="shared" si="40"/>
        <v>15.871189479976092</v>
      </c>
      <c r="P146" s="111">
        <f t="shared" si="40"/>
        <v>15.009962143853359</v>
      </c>
      <c r="Q146" s="111">
        <f t="shared" si="40"/>
        <v>15.625124526798171</v>
      </c>
      <c r="R146" s="111">
        <f t="shared" si="40"/>
        <v>14.025702331141664</v>
      </c>
    </row>
    <row r="147" spans="1:18" ht="12.75" x14ac:dyDescent="0.2">
      <c r="A147" s="100" t="s">
        <v>529</v>
      </c>
      <c r="B147" s="100" t="s">
        <v>548</v>
      </c>
      <c r="C147" s="100" t="s">
        <v>564</v>
      </c>
      <c r="D147" s="101">
        <v>4192</v>
      </c>
      <c r="E147" s="127" t="s">
        <v>4067</v>
      </c>
      <c r="F147" s="101" t="s">
        <v>3123</v>
      </c>
      <c r="G147" s="101" t="s">
        <v>564</v>
      </c>
      <c r="H147" s="111">
        <v>117.26439529786811</v>
      </c>
      <c r="I147" s="111">
        <f t="shared" si="39"/>
        <v>0.62960749153217765</v>
      </c>
      <c r="J147" s="111">
        <f t="shared" si="40"/>
        <v>10.545925483163977</v>
      </c>
      <c r="K147" s="111">
        <f t="shared" si="40"/>
        <v>10.545925483163977</v>
      </c>
      <c r="L147" s="111">
        <f t="shared" si="40"/>
        <v>22.823271568041445</v>
      </c>
      <c r="M147" s="111">
        <f t="shared" si="40"/>
        <v>21.091850966327954</v>
      </c>
      <c r="N147" s="111">
        <f t="shared" si="40"/>
        <v>18.730822873082289</v>
      </c>
      <c r="O147" s="111">
        <f t="shared" si="40"/>
        <v>20.304841601912731</v>
      </c>
      <c r="P147" s="111">
        <f t="shared" si="40"/>
        <v>19.20302849173142</v>
      </c>
      <c r="Q147" s="111">
        <f t="shared" si="40"/>
        <v>19.990037856146646</v>
      </c>
      <c r="R147" s="111">
        <f t="shared" si="40"/>
        <v>17.943813508667066</v>
      </c>
    </row>
    <row r="148" spans="1:18" ht="12.75" x14ac:dyDescent="0.2">
      <c r="A148" s="100" t="s">
        <v>529</v>
      </c>
      <c r="B148" s="100" t="s">
        <v>548</v>
      </c>
      <c r="C148" s="100" t="s">
        <v>564</v>
      </c>
      <c r="D148" s="101">
        <v>4193</v>
      </c>
      <c r="E148" s="127" t="s">
        <v>4068</v>
      </c>
      <c r="F148" s="101" t="s">
        <v>3123</v>
      </c>
      <c r="G148" s="101" t="s">
        <v>564</v>
      </c>
      <c r="H148" s="111">
        <v>80.674935246064962</v>
      </c>
      <c r="I148" s="111">
        <f t="shared" si="39"/>
        <v>0.43315401474397286</v>
      </c>
      <c r="J148" s="111">
        <f t="shared" si="40"/>
        <v>7.2553297469615465</v>
      </c>
      <c r="K148" s="111">
        <f t="shared" si="40"/>
        <v>7.2553297469615465</v>
      </c>
      <c r="L148" s="111">
        <f t="shared" si="40"/>
        <v>15.70183303446902</v>
      </c>
      <c r="M148" s="111">
        <f t="shared" si="40"/>
        <v>14.510659493923093</v>
      </c>
      <c r="N148" s="111">
        <f t="shared" si="40"/>
        <v>12.886331938633194</v>
      </c>
      <c r="O148" s="111">
        <f t="shared" si="40"/>
        <v>13.969216975493126</v>
      </c>
      <c r="P148" s="111">
        <f t="shared" si="40"/>
        <v>13.211197449691173</v>
      </c>
      <c r="Q148" s="111">
        <f t="shared" si="40"/>
        <v>13.752639968121143</v>
      </c>
      <c r="R148" s="111">
        <f t="shared" si="40"/>
        <v>12.344889420203229</v>
      </c>
    </row>
    <row r="149" spans="1:18" ht="12.75" x14ac:dyDescent="0.2">
      <c r="A149" s="100" t="s">
        <v>529</v>
      </c>
      <c r="B149" s="100" t="s">
        <v>548</v>
      </c>
      <c r="C149" s="100" t="s">
        <v>564</v>
      </c>
      <c r="D149" s="101">
        <v>7154</v>
      </c>
      <c r="E149" s="127" t="s">
        <v>4069</v>
      </c>
      <c r="F149" s="101" t="s">
        <v>3123</v>
      </c>
      <c r="G149" s="101" t="s">
        <v>564</v>
      </c>
      <c r="H149" s="111">
        <v>65.905558876270163</v>
      </c>
      <c r="I149" s="111">
        <f t="shared" si="39"/>
        <v>0.3538553496712491</v>
      </c>
      <c r="J149" s="111">
        <f t="shared" si="40"/>
        <v>5.9270771069934236</v>
      </c>
      <c r="K149" s="111">
        <f t="shared" si="40"/>
        <v>5.9270771069934236</v>
      </c>
      <c r="L149" s="111">
        <f t="shared" si="40"/>
        <v>12.827256425582783</v>
      </c>
      <c r="M149" s="111">
        <f t="shared" si="40"/>
        <v>11.854154213986847</v>
      </c>
      <c r="N149" s="111">
        <f t="shared" si="40"/>
        <v>10.527196652719663</v>
      </c>
      <c r="O149" s="111">
        <f t="shared" si="40"/>
        <v>11.411835026897785</v>
      </c>
      <c r="P149" s="111">
        <f t="shared" si="40"/>
        <v>10.792588164973099</v>
      </c>
      <c r="Q149" s="111">
        <f t="shared" si="40"/>
        <v>11.234907352062162</v>
      </c>
      <c r="R149" s="111">
        <f t="shared" si="40"/>
        <v>10.084877465630601</v>
      </c>
    </row>
    <row r="150" spans="1:18" x14ac:dyDescent="0.2">
      <c r="A150" s="107" t="s">
        <v>529</v>
      </c>
      <c r="B150" s="107" t="s">
        <v>548</v>
      </c>
      <c r="C150" s="107" t="s">
        <v>566</v>
      </c>
      <c r="D150" s="107"/>
      <c r="E150" s="107"/>
      <c r="F150" s="107"/>
      <c r="G150" s="107"/>
      <c r="H150" s="112">
        <f>SUM(M150:R150)</f>
        <v>246</v>
      </c>
      <c r="I150" s="109">
        <v>1</v>
      </c>
      <c r="J150" s="109">
        <v>13</v>
      </c>
      <c r="K150" s="109">
        <v>18</v>
      </c>
      <c r="L150" s="109">
        <v>36</v>
      </c>
      <c r="M150" s="109">
        <v>31</v>
      </c>
      <c r="N150" s="109">
        <v>40</v>
      </c>
      <c r="O150" s="109">
        <v>37</v>
      </c>
      <c r="P150" s="109">
        <v>44</v>
      </c>
      <c r="Q150" s="109">
        <v>40</v>
      </c>
      <c r="R150" s="109">
        <v>54</v>
      </c>
    </row>
    <row r="151" spans="1:18" ht="12.75" x14ac:dyDescent="0.2">
      <c r="A151" s="100" t="s">
        <v>529</v>
      </c>
      <c r="B151" s="100" t="s">
        <v>548</v>
      </c>
      <c r="C151" s="100" t="s">
        <v>566</v>
      </c>
      <c r="D151" s="101">
        <v>4167</v>
      </c>
      <c r="E151" s="127" t="s">
        <v>566</v>
      </c>
      <c r="F151" s="101" t="s">
        <v>585</v>
      </c>
      <c r="G151" s="101" t="s">
        <v>566</v>
      </c>
      <c r="H151" s="126">
        <v>178.68481375358161</v>
      </c>
      <c r="I151" s="111">
        <f>H151/H150*I150</f>
        <v>0.72636103151862441</v>
      </c>
      <c r="J151" s="111">
        <f t="shared" ref="J151:R153" si="41">I151/I150*J150</f>
        <v>9.4426934097421178</v>
      </c>
      <c r="K151" s="111">
        <f t="shared" si="41"/>
        <v>13.07449856733524</v>
      </c>
      <c r="L151" s="111">
        <f t="shared" si="41"/>
        <v>26.148997134670481</v>
      </c>
      <c r="M151" s="111">
        <f t="shared" si="41"/>
        <v>22.517191977077356</v>
      </c>
      <c r="N151" s="111">
        <f t="shared" si="41"/>
        <v>29.054441260744976</v>
      </c>
      <c r="O151" s="111">
        <f t="shared" si="41"/>
        <v>26.875358166189102</v>
      </c>
      <c r="P151" s="111">
        <f t="shared" si="41"/>
        <v>31.959885386819472</v>
      </c>
      <c r="Q151" s="111">
        <f t="shared" si="41"/>
        <v>29.054441260744976</v>
      </c>
      <c r="R151" s="111">
        <f t="shared" si="41"/>
        <v>39.223495702005721</v>
      </c>
    </row>
    <row r="152" spans="1:18" ht="12.75" x14ac:dyDescent="0.2">
      <c r="A152" s="100" t="s">
        <v>529</v>
      </c>
      <c r="B152" s="100" t="s">
        <v>548</v>
      </c>
      <c r="C152" s="100" t="s">
        <v>566</v>
      </c>
      <c r="D152" s="101">
        <v>4168</v>
      </c>
      <c r="E152" s="127" t="s">
        <v>4070</v>
      </c>
      <c r="F152" s="101" t="s">
        <v>585</v>
      </c>
      <c r="G152" s="101" t="s">
        <v>566</v>
      </c>
      <c r="H152" s="126">
        <v>27.666189111747837</v>
      </c>
      <c r="I152" s="111">
        <f>H152/H151*I151</f>
        <v>0.11246418338108875</v>
      </c>
      <c r="J152" s="111">
        <f t="shared" si="41"/>
        <v>1.4620343839541539</v>
      </c>
      <c r="K152" s="111">
        <f t="shared" si="41"/>
        <v>2.0243553008595976</v>
      </c>
      <c r="L152" s="111">
        <f t="shared" si="41"/>
        <v>4.0487106017191952</v>
      </c>
      <c r="M152" s="111">
        <f t="shared" si="41"/>
        <v>3.486389684813751</v>
      </c>
      <c r="N152" s="111">
        <f t="shared" si="41"/>
        <v>4.4985673352435498</v>
      </c>
      <c r="O152" s="111">
        <f t="shared" si="41"/>
        <v>4.1611747851002834</v>
      </c>
      <c r="P152" s="111">
        <f t="shared" si="41"/>
        <v>4.9484240687679044</v>
      </c>
      <c r="Q152" s="111">
        <f t="shared" si="41"/>
        <v>4.4985673352435498</v>
      </c>
      <c r="R152" s="111">
        <f t="shared" si="41"/>
        <v>6.0730659025787928</v>
      </c>
    </row>
    <row r="153" spans="1:18" ht="12.75" x14ac:dyDescent="0.2">
      <c r="A153" s="100" t="s">
        <v>529</v>
      </c>
      <c r="B153" s="100" t="s">
        <v>548</v>
      </c>
      <c r="C153" s="100" t="s">
        <v>566</v>
      </c>
      <c r="D153" s="101">
        <v>4169</v>
      </c>
      <c r="E153" s="127" t="s">
        <v>4071</v>
      </c>
      <c r="F153" s="101" t="s">
        <v>585</v>
      </c>
      <c r="G153" s="101" t="s">
        <v>566</v>
      </c>
      <c r="H153" s="126">
        <v>39.648997134670481</v>
      </c>
      <c r="I153" s="111">
        <f>H153/H152*I152</f>
        <v>0.16117478510028649</v>
      </c>
      <c r="J153" s="111">
        <f t="shared" si="41"/>
        <v>2.0952722063037243</v>
      </c>
      <c r="K153" s="111">
        <f t="shared" si="41"/>
        <v>2.9011461318051563</v>
      </c>
      <c r="L153" s="111">
        <f t="shared" si="41"/>
        <v>5.8022922636103127</v>
      </c>
      <c r="M153" s="111">
        <f t="shared" si="41"/>
        <v>4.9964183381088798</v>
      </c>
      <c r="N153" s="111">
        <f t="shared" si="41"/>
        <v>6.4469914040114586</v>
      </c>
      <c r="O153" s="111">
        <f t="shared" si="41"/>
        <v>5.9634670487105987</v>
      </c>
      <c r="P153" s="111">
        <f t="shared" si="41"/>
        <v>7.0916905444126037</v>
      </c>
      <c r="Q153" s="111">
        <f t="shared" si="41"/>
        <v>6.4469914040114586</v>
      </c>
      <c r="R153" s="111">
        <f t="shared" si="41"/>
        <v>8.7034383954154695</v>
      </c>
    </row>
    <row r="154" spans="1:18" x14ac:dyDescent="0.2">
      <c r="A154" s="107" t="s">
        <v>529</v>
      </c>
      <c r="B154" s="107" t="s">
        <v>548</v>
      </c>
      <c r="C154" s="107" t="s">
        <v>568</v>
      </c>
      <c r="D154" s="107"/>
      <c r="E154" s="107"/>
      <c r="F154" s="107"/>
      <c r="G154" s="107"/>
      <c r="H154" s="112">
        <f>SUM(M154:R154)</f>
        <v>67</v>
      </c>
      <c r="I154" s="109">
        <v>0</v>
      </c>
      <c r="J154" s="109">
        <v>6</v>
      </c>
      <c r="K154" s="109">
        <v>4</v>
      </c>
      <c r="L154" s="109">
        <v>10</v>
      </c>
      <c r="M154" s="109">
        <v>10</v>
      </c>
      <c r="N154" s="109">
        <v>9</v>
      </c>
      <c r="O154" s="109">
        <v>9</v>
      </c>
      <c r="P154" s="109">
        <v>11</v>
      </c>
      <c r="Q154" s="109">
        <v>11</v>
      </c>
      <c r="R154" s="109">
        <v>17</v>
      </c>
    </row>
    <row r="155" spans="1:18" ht="12.75" x14ac:dyDescent="0.2">
      <c r="A155" s="100" t="s">
        <v>529</v>
      </c>
      <c r="B155" s="100" t="s">
        <v>548</v>
      </c>
      <c r="C155" s="100" t="s">
        <v>568</v>
      </c>
      <c r="D155" s="101">
        <v>4170</v>
      </c>
      <c r="E155" s="127" t="s">
        <v>568</v>
      </c>
      <c r="F155" s="101" t="s">
        <v>585</v>
      </c>
      <c r="G155" s="101" t="s">
        <v>566</v>
      </c>
      <c r="H155" s="129">
        <v>67</v>
      </c>
      <c r="I155" s="124">
        <f>H155/H154*I154</f>
        <v>0</v>
      </c>
      <c r="J155" s="124">
        <f>H155/H154*J154</f>
        <v>6</v>
      </c>
      <c r="K155" s="124">
        <f>H155/H154*K154</f>
        <v>4</v>
      </c>
      <c r="L155" s="124">
        <f t="shared" ref="L155:R155" si="42">J155/J154*L154</f>
        <v>10</v>
      </c>
      <c r="M155" s="124">
        <f t="shared" si="42"/>
        <v>10</v>
      </c>
      <c r="N155" s="124">
        <f t="shared" si="42"/>
        <v>9</v>
      </c>
      <c r="O155" s="124">
        <f t="shared" si="42"/>
        <v>9</v>
      </c>
      <c r="P155" s="124">
        <f t="shared" si="42"/>
        <v>11</v>
      </c>
      <c r="Q155" s="124">
        <f t="shared" si="42"/>
        <v>11</v>
      </c>
      <c r="R155" s="124">
        <f t="shared" si="42"/>
        <v>17</v>
      </c>
    </row>
    <row r="156" spans="1:18" x14ac:dyDescent="0.2">
      <c r="A156" s="107" t="s">
        <v>529</v>
      </c>
      <c r="B156" s="107" t="s">
        <v>548</v>
      </c>
      <c r="C156" s="107" t="s">
        <v>570</v>
      </c>
      <c r="D156" s="107"/>
      <c r="E156" s="107"/>
      <c r="F156" s="107"/>
      <c r="G156" s="107"/>
      <c r="H156" s="112">
        <f>SUM(M156:R156)</f>
        <v>253</v>
      </c>
      <c r="I156" s="109">
        <v>4</v>
      </c>
      <c r="J156" s="109">
        <v>30</v>
      </c>
      <c r="K156" s="109">
        <v>11</v>
      </c>
      <c r="L156" s="109">
        <v>47</v>
      </c>
      <c r="M156" s="109">
        <v>41</v>
      </c>
      <c r="N156" s="109">
        <v>48</v>
      </c>
      <c r="O156" s="109">
        <v>38</v>
      </c>
      <c r="P156" s="109">
        <v>40</v>
      </c>
      <c r="Q156" s="109">
        <v>45</v>
      </c>
      <c r="R156" s="109">
        <v>41</v>
      </c>
    </row>
    <row r="157" spans="1:18" ht="12.75" x14ac:dyDescent="0.2">
      <c r="A157" s="100" t="s">
        <v>529</v>
      </c>
      <c r="B157" s="100" t="s">
        <v>548</v>
      </c>
      <c r="C157" s="100" t="s">
        <v>570</v>
      </c>
      <c r="D157" s="101">
        <v>4160</v>
      </c>
      <c r="E157" s="127" t="s">
        <v>570</v>
      </c>
      <c r="F157" s="101" t="s">
        <v>585</v>
      </c>
      <c r="G157" s="101" t="s">
        <v>556</v>
      </c>
      <c r="H157" s="126">
        <v>106.92771454936943</v>
      </c>
      <c r="I157" s="111">
        <f>H157/H156*I156</f>
        <v>1.6905567517686866</v>
      </c>
      <c r="J157" s="111">
        <f t="shared" ref="J157:R160" si="43">I157/I156*J156</f>
        <v>12.67917563826515</v>
      </c>
      <c r="K157" s="111">
        <f t="shared" si="43"/>
        <v>4.6490310673638877</v>
      </c>
      <c r="L157" s="111">
        <f t="shared" si="43"/>
        <v>19.864041833282066</v>
      </c>
      <c r="M157" s="111">
        <f t="shared" si="43"/>
        <v>17.328206705629036</v>
      </c>
      <c r="N157" s="111">
        <f t="shared" si="43"/>
        <v>20.286681021224236</v>
      </c>
      <c r="O157" s="111">
        <f t="shared" si="43"/>
        <v>16.060289141802521</v>
      </c>
      <c r="P157" s="111">
        <f t="shared" si="43"/>
        <v>16.905567517686862</v>
      </c>
      <c r="Q157" s="111">
        <f t="shared" si="43"/>
        <v>19.018763457397718</v>
      </c>
      <c r="R157" s="111">
        <f t="shared" si="43"/>
        <v>17.328206705629032</v>
      </c>
    </row>
    <row r="158" spans="1:18" ht="12.75" x14ac:dyDescent="0.2">
      <c r="A158" s="100" t="s">
        <v>529</v>
      </c>
      <c r="B158" s="100" t="s">
        <v>548</v>
      </c>
      <c r="C158" s="100" t="s">
        <v>570</v>
      </c>
      <c r="D158" s="101">
        <v>4161</v>
      </c>
      <c r="E158" s="127" t="s">
        <v>4072</v>
      </c>
      <c r="F158" s="101" t="s">
        <v>585</v>
      </c>
      <c r="G158" s="101" t="s">
        <v>556</v>
      </c>
      <c r="H158" s="126">
        <v>80.001230390649027</v>
      </c>
      <c r="I158" s="111">
        <f>H158/H157*I157</f>
        <v>1.2648415872039374</v>
      </c>
      <c r="J158" s="111">
        <f t="shared" si="43"/>
        <v>9.4863119040295292</v>
      </c>
      <c r="K158" s="111">
        <f t="shared" si="43"/>
        <v>3.4783143648108266</v>
      </c>
      <c r="L158" s="111">
        <f t="shared" si="43"/>
        <v>14.861888649646259</v>
      </c>
      <c r="M158" s="111">
        <f t="shared" si="43"/>
        <v>12.964626268840354</v>
      </c>
      <c r="N158" s="111">
        <f t="shared" si="43"/>
        <v>15.178099046447244</v>
      </c>
      <c r="O158" s="111">
        <f t="shared" si="43"/>
        <v>12.015995078437401</v>
      </c>
      <c r="P158" s="111">
        <f t="shared" si="43"/>
        <v>12.648415872039369</v>
      </c>
      <c r="Q158" s="111">
        <f t="shared" si="43"/>
        <v>14.229467856044288</v>
      </c>
      <c r="R158" s="111">
        <f t="shared" si="43"/>
        <v>12.964626268840352</v>
      </c>
    </row>
    <row r="159" spans="1:18" ht="12.75" x14ac:dyDescent="0.2">
      <c r="A159" s="100" t="s">
        <v>529</v>
      </c>
      <c r="B159" s="100" t="s">
        <v>548</v>
      </c>
      <c r="C159" s="100" t="s">
        <v>570</v>
      </c>
      <c r="D159" s="101">
        <v>4207</v>
      </c>
      <c r="E159" s="127" t="s">
        <v>4073</v>
      </c>
      <c r="F159" s="101" t="s">
        <v>585</v>
      </c>
      <c r="G159" s="101" t="s">
        <v>556</v>
      </c>
      <c r="H159" s="126">
        <v>18.054752383881883</v>
      </c>
      <c r="I159" s="111">
        <f>H159/H158*I158</f>
        <v>0.2854506305752077</v>
      </c>
      <c r="J159" s="111">
        <f t="shared" si="43"/>
        <v>2.1408797293140576</v>
      </c>
      <c r="K159" s="111">
        <f t="shared" si="43"/>
        <v>0.78498923408182086</v>
      </c>
      <c r="L159" s="111">
        <f t="shared" si="43"/>
        <v>3.3540449092586893</v>
      </c>
      <c r="M159" s="111">
        <f t="shared" si="43"/>
        <v>2.9258689633958777</v>
      </c>
      <c r="N159" s="111">
        <f t="shared" si="43"/>
        <v>3.425407566902491</v>
      </c>
      <c r="O159" s="111">
        <f t="shared" si="43"/>
        <v>2.7117809904644719</v>
      </c>
      <c r="P159" s="111">
        <f t="shared" si="43"/>
        <v>2.8545063057520754</v>
      </c>
      <c r="Q159" s="111">
        <f t="shared" si="43"/>
        <v>3.2113195939710844</v>
      </c>
      <c r="R159" s="111">
        <f t="shared" si="43"/>
        <v>2.9258689633958772</v>
      </c>
    </row>
    <row r="160" spans="1:18" ht="12.75" x14ac:dyDescent="0.2">
      <c r="A160" s="100" t="s">
        <v>529</v>
      </c>
      <c r="B160" s="100" t="s">
        <v>548</v>
      </c>
      <c r="C160" s="100" t="s">
        <v>570</v>
      </c>
      <c r="D160" s="101">
        <v>12940</v>
      </c>
      <c r="E160" s="127" t="s">
        <v>4074</v>
      </c>
      <c r="F160" s="101" t="s">
        <v>585</v>
      </c>
      <c r="G160" s="101" t="s">
        <v>556</v>
      </c>
      <c r="H160" s="126">
        <v>48.01630267609967</v>
      </c>
      <c r="I160" s="111">
        <f>H160/H159*I159</f>
        <v>0.75915103045216881</v>
      </c>
      <c r="J160" s="111">
        <f t="shared" si="43"/>
        <v>5.6936327283912656</v>
      </c>
      <c r="K160" s="111">
        <f t="shared" si="43"/>
        <v>2.0876653337434634</v>
      </c>
      <c r="L160" s="111">
        <f t="shared" si="43"/>
        <v>8.9200246078129801</v>
      </c>
      <c r="M160" s="111">
        <f t="shared" si="43"/>
        <v>7.7812980621347272</v>
      </c>
      <c r="N160" s="111">
        <f t="shared" si="43"/>
        <v>9.1098123654260217</v>
      </c>
      <c r="O160" s="111">
        <f t="shared" si="43"/>
        <v>7.2119347892956007</v>
      </c>
      <c r="P160" s="111">
        <f t="shared" si="43"/>
        <v>7.5915103045216838</v>
      </c>
      <c r="Q160" s="111">
        <f t="shared" si="43"/>
        <v>8.5404490925868934</v>
      </c>
      <c r="R160" s="111">
        <f t="shared" si="43"/>
        <v>7.7812980621347263</v>
      </c>
    </row>
    <row r="161" spans="1:18" x14ac:dyDescent="0.2">
      <c r="A161" s="107" t="s">
        <v>529</v>
      </c>
      <c r="B161" s="107" t="s">
        <v>548</v>
      </c>
      <c r="C161" s="107" t="s">
        <v>146</v>
      </c>
      <c r="D161" s="107"/>
      <c r="E161" s="107"/>
      <c r="F161" s="107"/>
      <c r="G161" s="107"/>
      <c r="H161" s="112">
        <f>SUM(M161:R161)</f>
        <v>2540</v>
      </c>
      <c r="I161" s="109">
        <v>8</v>
      </c>
      <c r="J161" s="109">
        <v>183</v>
      </c>
      <c r="K161" s="109">
        <v>204</v>
      </c>
      <c r="L161" s="109">
        <v>417</v>
      </c>
      <c r="M161" s="109">
        <v>387</v>
      </c>
      <c r="N161" s="109">
        <v>405</v>
      </c>
      <c r="O161" s="109">
        <v>451</v>
      </c>
      <c r="P161" s="109">
        <v>418</v>
      </c>
      <c r="Q161" s="109">
        <v>452</v>
      </c>
      <c r="R161" s="109">
        <v>427</v>
      </c>
    </row>
    <row r="162" spans="1:18" ht="12.75" x14ac:dyDescent="0.2">
      <c r="A162" s="100" t="s">
        <v>529</v>
      </c>
      <c r="B162" s="100" t="s">
        <v>548</v>
      </c>
      <c r="C162" s="100" t="s">
        <v>146</v>
      </c>
      <c r="D162" s="101">
        <v>4177</v>
      </c>
      <c r="E162" s="127" t="s">
        <v>146</v>
      </c>
      <c r="F162" s="101" t="s">
        <v>3123</v>
      </c>
      <c r="G162" s="101" t="s">
        <v>146</v>
      </c>
      <c r="H162" s="126">
        <v>852.2729235641284</v>
      </c>
      <c r="I162" s="111">
        <f>H162/H161*I161</f>
        <v>2.6843241687059161</v>
      </c>
      <c r="J162" s="111">
        <f t="shared" ref="J162:R170" si="44">I162/I161*J161</f>
        <v>61.403915359147831</v>
      </c>
      <c r="K162" s="111">
        <f t="shared" si="44"/>
        <v>68.450266302000855</v>
      </c>
      <c r="L162" s="111">
        <f t="shared" si="44"/>
        <v>139.92039729379587</v>
      </c>
      <c r="M162" s="111">
        <f t="shared" si="44"/>
        <v>129.85418166114869</v>
      </c>
      <c r="N162" s="111">
        <f t="shared" si="44"/>
        <v>135.89391104073701</v>
      </c>
      <c r="O162" s="111">
        <f t="shared" si="44"/>
        <v>151.32877501079602</v>
      </c>
      <c r="P162" s="111">
        <f t="shared" si="44"/>
        <v>140.25593781488411</v>
      </c>
      <c r="Q162" s="111">
        <f t="shared" si="44"/>
        <v>151.66431553188426</v>
      </c>
      <c r="R162" s="111">
        <f t="shared" si="44"/>
        <v>143.27580250467827</v>
      </c>
    </row>
    <row r="163" spans="1:18" ht="12.75" x14ac:dyDescent="0.2">
      <c r="A163" s="100" t="s">
        <v>529</v>
      </c>
      <c r="B163" s="100" t="s">
        <v>548</v>
      </c>
      <c r="C163" s="100" t="s">
        <v>146</v>
      </c>
      <c r="D163" s="101">
        <v>4178</v>
      </c>
      <c r="E163" s="127" t="s">
        <v>4075</v>
      </c>
      <c r="F163" s="101" t="s">
        <v>3123</v>
      </c>
      <c r="G163" s="101" t="s">
        <v>146</v>
      </c>
      <c r="H163" s="126">
        <v>327.23477760184255</v>
      </c>
      <c r="I163" s="111">
        <f t="shared" ref="I163:I170" si="45">H163/H162*I162</f>
        <v>1.030660716856197</v>
      </c>
      <c r="J163" s="111">
        <f t="shared" si="44"/>
        <v>23.576363898085503</v>
      </c>
      <c r="K163" s="111">
        <f t="shared" si="44"/>
        <v>26.281848279833021</v>
      </c>
      <c r="L163" s="111">
        <f t="shared" si="44"/>
        <v>53.72318986612926</v>
      </c>
      <c r="M163" s="111">
        <f t="shared" si="44"/>
        <v>49.858212177918524</v>
      </c>
      <c r="N163" s="111">
        <f t="shared" si="44"/>
        <v>52.177198790844969</v>
      </c>
      <c r="O163" s="111">
        <f t="shared" si="44"/>
        <v>58.103497912768105</v>
      </c>
      <c r="P163" s="111">
        <f t="shared" si="44"/>
        <v>53.852022455736282</v>
      </c>
      <c r="Q163" s="111">
        <f t="shared" si="44"/>
        <v>58.232330502375127</v>
      </c>
      <c r="R163" s="111">
        <f t="shared" si="44"/>
        <v>55.011515762199508</v>
      </c>
    </row>
    <row r="164" spans="1:18" ht="12.75" x14ac:dyDescent="0.2">
      <c r="A164" s="100" t="s">
        <v>529</v>
      </c>
      <c r="B164" s="100" t="s">
        <v>548</v>
      </c>
      <c r="C164" s="100" t="s">
        <v>146</v>
      </c>
      <c r="D164" s="101">
        <v>4181</v>
      </c>
      <c r="E164" s="127" t="s">
        <v>4076</v>
      </c>
      <c r="F164" s="101" t="s">
        <v>3123</v>
      </c>
      <c r="G164" s="101" t="s">
        <v>146</v>
      </c>
      <c r="H164" s="126">
        <v>393.77860947171439</v>
      </c>
      <c r="I164" s="111">
        <f t="shared" si="45"/>
        <v>1.2402475888872895</v>
      </c>
      <c r="J164" s="111">
        <f t="shared" si="44"/>
        <v>28.370663595796742</v>
      </c>
      <c r="K164" s="111">
        <f t="shared" si="44"/>
        <v>31.626313516625878</v>
      </c>
      <c r="L164" s="111">
        <f t="shared" si="44"/>
        <v>64.647905570749955</v>
      </c>
      <c r="M164" s="111">
        <f t="shared" si="44"/>
        <v>59.99697711242262</v>
      </c>
      <c r="N164" s="111">
        <f t="shared" si="44"/>
        <v>62.787534187419027</v>
      </c>
      <c r="O164" s="111">
        <f t="shared" si="44"/>
        <v>69.918957823520941</v>
      </c>
      <c r="P164" s="111">
        <f t="shared" si="44"/>
        <v>64.802936519360856</v>
      </c>
      <c r="Q164" s="111">
        <f t="shared" si="44"/>
        <v>70.073988772131841</v>
      </c>
      <c r="R164" s="111">
        <f t="shared" si="44"/>
        <v>66.198215056859055</v>
      </c>
    </row>
    <row r="165" spans="1:18" ht="12.75" x14ac:dyDescent="0.2">
      <c r="A165" s="100" t="s">
        <v>529</v>
      </c>
      <c r="B165" s="100" t="s">
        <v>548</v>
      </c>
      <c r="C165" s="100" t="s">
        <v>146</v>
      </c>
      <c r="D165" s="101">
        <v>4179</v>
      </c>
      <c r="E165" s="127" t="s">
        <v>4077</v>
      </c>
      <c r="F165" s="101" t="s">
        <v>3123</v>
      </c>
      <c r="G165" s="101" t="s">
        <v>146</v>
      </c>
      <c r="H165" s="126">
        <v>181.80725493018568</v>
      </c>
      <c r="I165" s="111">
        <f t="shared" si="45"/>
        <v>0.57262127537066354</v>
      </c>
      <c r="J165" s="111">
        <f t="shared" si="44"/>
        <v>13.098711674103926</v>
      </c>
      <c r="K165" s="111">
        <f t="shared" si="44"/>
        <v>14.601842521951919</v>
      </c>
      <c r="L165" s="111">
        <f t="shared" si="44"/>
        <v>29.847883978695833</v>
      </c>
      <c r="M165" s="111">
        <f t="shared" si="44"/>
        <v>27.700554196055844</v>
      </c>
      <c r="N165" s="111">
        <f t="shared" si="44"/>
        <v>28.98895206563984</v>
      </c>
      <c r="O165" s="111">
        <f t="shared" si="44"/>
        <v>32.281524399021158</v>
      </c>
      <c r="P165" s="111">
        <f t="shared" si="44"/>
        <v>29.919461638117166</v>
      </c>
      <c r="Q165" s="111">
        <f t="shared" si="44"/>
        <v>32.353102058442488</v>
      </c>
      <c r="R165" s="111">
        <f t="shared" si="44"/>
        <v>30.563660572909161</v>
      </c>
    </row>
    <row r="166" spans="1:18" ht="12.75" x14ac:dyDescent="0.2">
      <c r="A166" s="100" t="s">
        <v>529</v>
      </c>
      <c r="B166" s="100" t="s">
        <v>548</v>
      </c>
      <c r="C166" s="100" t="s">
        <v>146</v>
      </c>
      <c r="D166" s="101">
        <v>4180</v>
      </c>
      <c r="E166" s="127" t="s">
        <v>4078</v>
      </c>
      <c r="F166" s="101" t="s">
        <v>3123</v>
      </c>
      <c r="G166" s="101" t="s">
        <v>146</v>
      </c>
      <c r="H166" s="126">
        <v>313.43241687059168</v>
      </c>
      <c r="I166" s="111">
        <f t="shared" si="45"/>
        <v>0.98718871455304469</v>
      </c>
      <c r="J166" s="111">
        <f t="shared" si="44"/>
        <v>22.581941845400895</v>
      </c>
      <c r="K166" s="111">
        <f t="shared" si="44"/>
        <v>25.173312221102638</v>
      </c>
      <c r="L166" s="111">
        <f t="shared" si="44"/>
        <v>51.457211746077448</v>
      </c>
      <c r="M166" s="111">
        <f t="shared" si="44"/>
        <v>47.755254066503525</v>
      </c>
      <c r="N166" s="111">
        <f t="shared" si="44"/>
        <v>49.976428674247877</v>
      </c>
      <c r="O166" s="111">
        <f t="shared" si="44"/>
        <v>55.652763782927892</v>
      </c>
      <c r="P166" s="111">
        <f t="shared" si="44"/>
        <v>51.580610335396571</v>
      </c>
      <c r="Q166" s="111">
        <f t="shared" si="44"/>
        <v>55.776162372247015</v>
      </c>
      <c r="R166" s="111">
        <f t="shared" si="44"/>
        <v>52.691197639268744</v>
      </c>
    </row>
    <row r="167" spans="1:18" ht="12.75" x14ac:dyDescent="0.2">
      <c r="A167" s="100" t="s">
        <v>529</v>
      </c>
      <c r="B167" s="100" t="s">
        <v>548</v>
      </c>
      <c r="C167" s="100" t="s">
        <v>146</v>
      </c>
      <c r="D167" s="101">
        <v>4182</v>
      </c>
      <c r="E167" s="127" t="s">
        <v>4079</v>
      </c>
      <c r="F167" s="101" t="s">
        <v>3123</v>
      </c>
      <c r="G167" s="101" t="s">
        <v>146</v>
      </c>
      <c r="H167" s="126">
        <v>225.40808982294513</v>
      </c>
      <c r="I167" s="111">
        <f t="shared" si="45"/>
        <v>0.70994673959982724</v>
      </c>
      <c r="J167" s="111">
        <f t="shared" si="44"/>
        <v>16.240031668346045</v>
      </c>
      <c r="K167" s="111">
        <f t="shared" si="44"/>
        <v>18.103641859795591</v>
      </c>
      <c r="L167" s="111">
        <f t="shared" si="44"/>
        <v>37.005973801640984</v>
      </c>
      <c r="M167" s="111">
        <f t="shared" si="44"/>
        <v>34.343673528141629</v>
      </c>
      <c r="N167" s="111">
        <f t="shared" si="44"/>
        <v>35.94105369224124</v>
      </c>
      <c r="O167" s="111">
        <f t="shared" si="44"/>
        <v>40.023247444940253</v>
      </c>
      <c r="P167" s="111">
        <f t="shared" si="44"/>
        <v>37.094717144090957</v>
      </c>
      <c r="Q167" s="111">
        <f t="shared" si="44"/>
        <v>40.111990787390226</v>
      </c>
      <c r="R167" s="111">
        <f t="shared" si="44"/>
        <v>37.893407226140759</v>
      </c>
    </row>
    <row r="168" spans="1:18" ht="12.75" x14ac:dyDescent="0.2">
      <c r="A168" s="100" t="s">
        <v>529</v>
      </c>
      <c r="B168" s="100" t="s">
        <v>548</v>
      </c>
      <c r="C168" s="100" t="s">
        <v>146</v>
      </c>
      <c r="D168" s="101">
        <v>11899</v>
      </c>
      <c r="E168" s="127" t="s">
        <v>4080</v>
      </c>
      <c r="F168" s="101" t="s">
        <v>3123</v>
      </c>
      <c r="G168" s="101" t="s">
        <v>146</v>
      </c>
      <c r="H168" s="126">
        <v>85.9219807110983</v>
      </c>
      <c r="I168" s="111">
        <f t="shared" si="45"/>
        <v>0.2706204116884986</v>
      </c>
      <c r="J168" s="111">
        <f t="shared" si="44"/>
        <v>6.1904419173744039</v>
      </c>
      <c r="K168" s="111">
        <f t="shared" si="44"/>
        <v>6.9008204980567127</v>
      </c>
      <c r="L168" s="111">
        <f t="shared" si="44"/>
        <v>14.106088959262985</v>
      </c>
      <c r="M168" s="111">
        <f t="shared" si="44"/>
        <v>13.091262415431114</v>
      </c>
      <c r="N168" s="111">
        <f t="shared" si="44"/>
        <v>13.700158341730235</v>
      </c>
      <c r="O168" s="111">
        <f t="shared" si="44"/>
        <v>15.256225708939105</v>
      </c>
      <c r="P168" s="111">
        <f t="shared" si="44"/>
        <v>14.139916510724044</v>
      </c>
      <c r="Q168" s="111">
        <f t="shared" si="44"/>
        <v>15.290053260400166</v>
      </c>
      <c r="R168" s="111">
        <f t="shared" si="44"/>
        <v>14.444364473873604</v>
      </c>
    </row>
    <row r="169" spans="1:18" ht="12.75" x14ac:dyDescent="0.2">
      <c r="A169" s="100" t="s">
        <v>529</v>
      </c>
      <c r="B169" s="100" t="s">
        <v>548</v>
      </c>
      <c r="C169" s="100" t="s">
        <v>146</v>
      </c>
      <c r="D169" s="101">
        <v>12017</v>
      </c>
      <c r="E169" s="127" t="s">
        <v>4081</v>
      </c>
      <c r="F169" s="101" t="s">
        <v>3123</v>
      </c>
      <c r="G169" s="101" t="s">
        <v>146</v>
      </c>
      <c r="H169" s="126">
        <v>90.30948610911183</v>
      </c>
      <c r="I169" s="111">
        <f t="shared" si="45"/>
        <v>0.2844393263279113</v>
      </c>
      <c r="J169" s="111">
        <f t="shared" si="44"/>
        <v>6.5065495897509695</v>
      </c>
      <c r="K169" s="111">
        <f t="shared" si="44"/>
        <v>7.2532028213617368</v>
      </c>
      <c r="L169" s="111">
        <f t="shared" si="44"/>
        <v>14.826399884842372</v>
      </c>
      <c r="M169" s="111">
        <f t="shared" si="44"/>
        <v>13.759752411112704</v>
      </c>
      <c r="N169" s="111">
        <f t="shared" si="44"/>
        <v>14.399740895350504</v>
      </c>
      <c r="O169" s="111">
        <f t="shared" si="44"/>
        <v>16.035267021735997</v>
      </c>
      <c r="P169" s="111">
        <f t="shared" si="44"/>
        <v>14.861954800633358</v>
      </c>
      <c r="Q169" s="111">
        <f t="shared" si="44"/>
        <v>16.070821937526983</v>
      </c>
      <c r="R169" s="111">
        <f t="shared" si="44"/>
        <v>15.181949042752256</v>
      </c>
    </row>
    <row r="170" spans="1:18" ht="12.75" x14ac:dyDescent="0.2">
      <c r="A170" s="100" t="s">
        <v>529</v>
      </c>
      <c r="B170" s="100" t="s">
        <v>548</v>
      </c>
      <c r="C170" s="100" t="s">
        <v>146</v>
      </c>
      <c r="D170" s="101">
        <v>18568</v>
      </c>
      <c r="E170" s="127" t="s">
        <v>4082</v>
      </c>
      <c r="F170" s="101" t="s">
        <v>3123</v>
      </c>
      <c r="G170" s="101" t="s">
        <v>146</v>
      </c>
      <c r="H170" s="126">
        <v>69.834460918382035</v>
      </c>
      <c r="I170" s="111">
        <f t="shared" si="45"/>
        <v>0.21995105801065212</v>
      </c>
      <c r="J170" s="111">
        <f t="shared" si="44"/>
        <v>5.031380451993666</v>
      </c>
      <c r="K170" s="111">
        <f t="shared" si="44"/>
        <v>5.6087519792716281</v>
      </c>
      <c r="L170" s="111">
        <f t="shared" si="44"/>
        <v>11.464948898805238</v>
      </c>
      <c r="M170" s="111">
        <f t="shared" si="44"/>
        <v>10.640132431265291</v>
      </c>
      <c r="N170" s="111">
        <f t="shared" si="44"/>
        <v>11.135022311789259</v>
      </c>
      <c r="O170" s="111">
        <f t="shared" si="44"/>
        <v>12.399740895350511</v>
      </c>
      <c r="P170" s="111">
        <f t="shared" si="44"/>
        <v>11.492442781056567</v>
      </c>
      <c r="Q170" s="111">
        <f t="shared" si="44"/>
        <v>12.427234777601839</v>
      </c>
      <c r="R170" s="111">
        <f t="shared" si="44"/>
        <v>11.739887721318549</v>
      </c>
    </row>
    <row r="171" spans="1:18" x14ac:dyDescent="0.2">
      <c r="A171" s="107" t="s">
        <v>529</v>
      </c>
      <c r="B171" s="107" t="s">
        <v>548</v>
      </c>
      <c r="C171" s="107" t="s">
        <v>573</v>
      </c>
      <c r="D171" s="107"/>
      <c r="E171" s="107"/>
      <c r="F171" s="107"/>
      <c r="G171" s="107"/>
      <c r="H171" s="112">
        <f>SUM(M171:R171)</f>
        <v>203</v>
      </c>
      <c r="I171" s="109">
        <v>1</v>
      </c>
      <c r="J171" s="109">
        <v>23</v>
      </c>
      <c r="K171" s="109">
        <v>23</v>
      </c>
      <c r="L171" s="109">
        <v>46</v>
      </c>
      <c r="M171" s="109">
        <v>46</v>
      </c>
      <c r="N171" s="109">
        <v>29</v>
      </c>
      <c r="O171" s="109">
        <v>34</v>
      </c>
      <c r="P171" s="109">
        <v>32</v>
      </c>
      <c r="Q171" s="109">
        <v>27</v>
      </c>
      <c r="R171" s="109">
        <v>35</v>
      </c>
    </row>
    <row r="172" spans="1:18" ht="12.75" x14ac:dyDescent="0.2">
      <c r="A172" s="100" t="s">
        <v>529</v>
      </c>
      <c r="B172" s="100" t="s">
        <v>548</v>
      </c>
      <c r="C172" s="100" t="s">
        <v>573</v>
      </c>
      <c r="D172" s="101">
        <v>4162</v>
      </c>
      <c r="E172" s="127" t="s">
        <v>4083</v>
      </c>
      <c r="F172" s="101" t="s">
        <v>585</v>
      </c>
      <c r="G172" s="101" t="s">
        <v>556</v>
      </c>
      <c r="H172" s="126">
        <v>96.488867376573111</v>
      </c>
      <c r="I172" s="111">
        <f>H172/H171*I171</f>
        <v>0.47531461761858673</v>
      </c>
      <c r="J172" s="111">
        <f t="shared" ref="J172:R175" si="46">I172/I171*J171</f>
        <v>10.932236205227495</v>
      </c>
      <c r="K172" s="111">
        <f t="shared" si="46"/>
        <v>10.932236205227495</v>
      </c>
      <c r="L172" s="111">
        <f t="shared" si="46"/>
        <v>21.86447241045499</v>
      </c>
      <c r="M172" s="111">
        <f t="shared" si="46"/>
        <v>21.86447241045499</v>
      </c>
      <c r="N172" s="111">
        <f t="shared" si="46"/>
        <v>13.784123910939016</v>
      </c>
      <c r="O172" s="111">
        <f t="shared" si="46"/>
        <v>16.160696999031948</v>
      </c>
      <c r="P172" s="111">
        <f t="shared" si="46"/>
        <v>15.210067763794775</v>
      </c>
      <c r="Q172" s="111">
        <f t="shared" si="46"/>
        <v>12.833494675701841</v>
      </c>
      <c r="R172" s="111">
        <f t="shared" si="46"/>
        <v>16.636011616650535</v>
      </c>
    </row>
    <row r="173" spans="1:18" ht="12.75" x14ac:dyDescent="0.2">
      <c r="A173" s="100" t="s">
        <v>529</v>
      </c>
      <c r="B173" s="100" t="s">
        <v>548</v>
      </c>
      <c r="C173" s="100" t="s">
        <v>573</v>
      </c>
      <c r="D173" s="101">
        <v>7236</v>
      </c>
      <c r="E173" s="127" t="s">
        <v>4084</v>
      </c>
      <c r="F173" s="101" t="s">
        <v>585</v>
      </c>
      <c r="G173" s="101" t="s">
        <v>556</v>
      </c>
      <c r="H173" s="126">
        <v>53.943368828654414</v>
      </c>
      <c r="I173" s="111">
        <f>H173/H172*I172</f>
        <v>0.26573088092933206</v>
      </c>
      <c r="J173" s="111">
        <f t="shared" si="46"/>
        <v>6.1118102613746377</v>
      </c>
      <c r="K173" s="111">
        <f t="shared" si="46"/>
        <v>6.1118102613746377</v>
      </c>
      <c r="L173" s="111">
        <f t="shared" si="46"/>
        <v>12.223620522749275</v>
      </c>
      <c r="M173" s="111">
        <f t="shared" si="46"/>
        <v>12.223620522749275</v>
      </c>
      <c r="N173" s="111">
        <f t="shared" si="46"/>
        <v>7.7061955469506298</v>
      </c>
      <c r="O173" s="111">
        <f t="shared" si="46"/>
        <v>9.0348499515972893</v>
      </c>
      <c r="P173" s="111">
        <f t="shared" si="46"/>
        <v>8.5033881897386259</v>
      </c>
      <c r="Q173" s="111">
        <f t="shared" si="46"/>
        <v>7.1747337850919655</v>
      </c>
      <c r="R173" s="111">
        <f t="shared" si="46"/>
        <v>9.3005808325266219</v>
      </c>
    </row>
    <row r="174" spans="1:18" ht="12.75" x14ac:dyDescent="0.2">
      <c r="A174" s="100" t="s">
        <v>529</v>
      </c>
      <c r="B174" s="100" t="s">
        <v>548</v>
      </c>
      <c r="C174" s="100" t="s">
        <v>573</v>
      </c>
      <c r="D174" s="101">
        <v>18538</v>
      </c>
      <c r="E174" s="127" t="s">
        <v>4085</v>
      </c>
      <c r="F174" s="101" t="s">
        <v>585</v>
      </c>
      <c r="G174" s="101" t="s">
        <v>556</v>
      </c>
      <c r="H174" s="126">
        <v>27.512100677637946</v>
      </c>
      <c r="I174" s="111">
        <f>H174/H173*I173</f>
        <v>0.13552758954501448</v>
      </c>
      <c r="J174" s="111">
        <f t="shared" si="46"/>
        <v>3.1171345595353332</v>
      </c>
      <c r="K174" s="111">
        <f t="shared" si="46"/>
        <v>3.1171345595353332</v>
      </c>
      <c r="L174" s="111">
        <f t="shared" si="46"/>
        <v>6.2342691190706665</v>
      </c>
      <c r="M174" s="111">
        <f t="shared" si="46"/>
        <v>6.2342691190706665</v>
      </c>
      <c r="N174" s="111">
        <f t="shared" si="46"/>
        <v>3.93030009680542</v>
      </c>
      <c r="O174" s="111">
        <f t="shared" si="46"/>
        <v>4.607938044530492</v>
      </c>
      <c r="P174" s="111">
        <f t="shared" si="46"/>
        <v>4.3368828654404634</v>
      </c>
      <c r="Q174" s="111">
        <f t="shared" si="46"/>
        <v>3.659244917715391</v>
      </c>
      <c r="R174" s="111">
        <f t="shared" si="46"/>
        <v>4.7434656340755073</v>
      </c>
    </row>
    <row r="175" spans="1:18" ht="12.75" x14ac:dyDescent="0.2">
      <c r="A175" s="100" t="s">
        <v>529</v>
      </c>
      <c r="B175" s="100" t="s">
        <v>548</v>
      </c>
      <c r="C175" s="100" t="s">
        <v>573</v>
      </c>
      <c r="D175" s="101">
        <v>18539</v>
      </c>
      <c r="E175" s="127" t="s">
        <v>4086</v>
      </c>
      <c r="F175" s="101" t="s">
        <v>585</v>
      </c>
      <c r="G175" s="101" t="s">
        <v>556</v>
      </c>
      <c r="H175" s="126">
        <v>25.055663117134561</v>
      </c>
      <c r="I175" s="111">
        <f>H175/H174*I174</f>
        <v>0.12342691190706677</v>
      </c>
      <c r="J175" s="111">
        <f t="shared" si="46"/>
        <v>2.8388189738625358</v>
      </c>
      <c r="K175" s="111">
        <f t="shared" si="46"/>
        <v>2.8388189738625358</v>
      </c>
      <c r="L175" s="111">
        <f t="shared" si="46"/>
        <v>5.6776379477250716</v>
      </c>
      <c r="M175" s="111">
        <f t="shared" si="46"/>
        <v>5.6776379477250716</v>
      </c>
      <c r="N175" s="111">
        <f t="shared" si="46"/>
        <v>3.5793804453049365</v>
      </c>
      <c r="O175" s="111">
        <f t="shared" si="46"/>
        <v>4.1965150048402702</v>
      </c>
      <c r="P175" s="111">
        <f t="shared" si="46"/>
        <v>3.9496611810261366</v>
      </c>
      <c r="Q175" s="111">
        <f t="shared" si="46"/>
        <v>3.3325266214908029</v>
      </c>
      <c r="R175" s="111">
        <f t="shared" si="46"/>
        <v>4.3199419167473376</v>
      </c>
    </row>
    <row r="176" spans="1:18" x14ac:dyDescent="0.2">
      <c r="A176" s="107" t="s">
        <v>529</v>
      </c>
      <c r="B176" s="107" t="s">
        <v>548</v>
      </c>
      <c r="C176" s="107" t="s">
        <v>575</v>
      </c>
      <c r="D176" s="107"/>
      <c r="E176" s="107"/>
      <c r="F176" s="107"/>
      <c r="G176" s="107"/>
      <c r="H176" s="112">
        <f>SUM(M176:R176)</f>
        <v>921</v>
      </c>
      <c r="I176" s="109">
        <v>7</v>
      </c>
      <c r="J176" s="109">
        <v>68</v>
      </c>
      <c r="K176" s="109">
        <v>72</v>
      </c>
      <c r="L176" s="109">
        <v>153</v>
      </c>
      <c r="M176" s="109">
        <v>140</v>
      </c>
      <c r="N176" s="109">
        <v>139</v>
      </c>
      <c r="O176" s="109">
        <v>148</v>
      </c>
      <c r="P176" s="109">
        <v>173</v>
      </c>
      <c r="Q176" s="109">
        <v>169</v>
      </c>
      <c r="R176" s="109">
        <v>152</v>
      </c>
    </row>
    <row r="177" spans="1:18" ht="12.75" x14ac:dyDescent="0.2">
      <c r="A177" s="100" t="s">
        <v>529</v>
      </c>
      <c r="B177" s="100" t="s">
        <v>548</v>
      </c>
      <c r="C177" s="100" t="s">
        <v>575</v>
      </c>
      <c r="D177" s="101">
        <v>4202</v>
      </c>
      <c r="E177" s="127" t="s">
        <v>4087</v>
      </c>
      <c r="F177" s="101" t="s">
        <v>585</v>
      </c>
      <c r="G177" s="101" t="s">
        <v>4087</v>
      </c>
      <c r="H177" s="111">
        <v>159.69921639541894</v>
      </c>
      <c r="I177" s="111">
        <f>H177/H176*I176</f>
        <v>1.2137834036568214</v>
      </c>
      <c r="J177" s="111">
        <f t="shared" ref="J177:R184" si="47">I177/I176*J176</f>
        <v>11.791038778380551</v>
      </c>
      <c r="K177" s="111">
        <f t="shared" si="47"/>
        <v>12.484629294755878</v>
      </c>
      <c r="L177" s="111">
        <f t="shared" si="47"/>
        <v>26.529837251356241</v>
      </c>
      <c r="M177" s="111">
        <f t="shared" si="47"/>
        <v>24.27566807313643</v>
      </c>
      <c r="N177" s="111">
        <f t="shared" si="47"/>
        <v>24.102270444042595</v>
      </c>
      <c r="O177" s="111">
        <f t="shared" si="47"/>
        <v>25.662849105887084</v>
      </c>
      <c r="P177" s="111">
        <f t="shared" si="47"/>
        <v>29.997789833232872</v>
      </c>
      <c r="Q177" s="111">
        <f t="shared" si="47"/>
        <v>29.304199316857545</v>
      </c>
      <c r="R177" s="111">
        <f t="shared" si="47"/>
        <v>26.356439622262407</v>
      </c>
    </row>
    <row r="178" spans="1:18" ht="12.75" x14ac:dyDescent="0.2">
      <c r="A178" s="100" t="s">
        <v>529</v>
      </c>
      <c r="B178" s="100" t="s">
        <v>548</v>
      </c>
      <c r="C178" s="100" t="s">
        <v>575</v>
      </c>
      <c r="D178" s="101">
        <v>4203</v>
      </c>
      <c r="E178" s="127" t="s">
        <v>4088</v>
      </c>
      <c r="F178" s="101" t="s">
        <v>585</v>
      </c>
      <c r="G178" s="101" t="s">
        <v>4087</v>
      </c>
      <c r="H178" s="111">
        <v>92.895720313441828</v>
      </c>
      <c r="I178" s="111">
        <f t="shared" ref="I178:I184" si="48">H178/H177*I177</f>
        <v>0.70604781997187049</v>
      </c>
      <c r="J178" s="111">
        <f t="shared" si="47"/>
        <v>6.858750251155314</v>
      </c>
      <c r="K178" s="111">
        <f t="shared" si="47"/>
        <v>7.2622061482820977</v>
      </c>
      <c r="L178" s="111">
        <f t="shared" si="47"/>
        <v>15.432188065099458</v>
      </c>
      <c r="M178" s="111">
        <f t="shared" si="47"/>
        <v>14.120956399437413</v>
      </c>
      <c r="N178" s="111">
        <f t="shared" si="47"/>
        <v>14.020092425155715</v>
      </c>
      <c r="O178" s="111">
        <f t="shared" si="47"/>
        <v>14.927868193690978</v>
      </c>
      <c r="P178" s="111">
        <f t="shared" si="47"/>
        <v>17.449467550733374</v>
      </c>
      <c r="Q178" s="111">
        <f t="shared" si="47"/>
        <v>17.046011653606588</v>
      </c>
      <c r="R178" s="111">
        <f t="shared" si="47"/>
        <v>15.331324090817761</v>
      </c>
    </row>
    <row r="179" spans="1:18" ht="12.75" x14ac:dyDescent="0.2">
      <c r="A179" s="100" t="s">
        <v>529</v>
      </c>
      <c r="B179" s="100" t="s">
        <v>548</v>
      </c>
      <c r="C179" s="100" t="s">
        <v>575</v>
      </c>
      <c r="D179" s="101">
        <v>4204</v>
      </c>
      <c r="E179" s="127" t="s">
        <v>4089</v>
      </c>
      <c r="F179" s="101" t="s">
        <v>585</v>
      </c>
      <c r="G179" s="101" t="s">
        <v>4087</v>
      </c>
      <c r="H179" s="111">
        <v>191.34297769740809</v>
      </c>
      <c r="I179" s="111">
        <f t="shared" si="48"/>
        <v>1.4542897327707456</v>
      </c>
      <c r="J179" s="111">
        <f t="shared" si="47"/>
        <v>14.127385975487243</v>
      </c>
      <c r="K179" s="111">
        <f t="shared" si="47"/>
        <v>14.95840867992767</v>
      </c>
      <c r="L179" s="111">
        <f t="shared" si="47"/>
        <v>31.786618444846301</v>
      </c>
      <c r="M179" s="111">
        <f t="shared" si="47"/>
        <v>29.085794655414915</v>
      </c>
      <c r="N179" s="111">
        <f t="shared" si="47"/>
        <v>28.878038979304804</v>
      </c>
      <c r="O179" s="111">
        <f t="shared" si="47"/>
        <v>30.747840064295765</v>
      </c>
      <c r="P179" s="111">
        <f t="shared" si="47"/>
        <v>35.941731967048433</v>
      </c>
      <c r="Q179" s="111">
        <f t="shared" si="47"/>
        <v>35.110709262607998</v>
      </c>
      <c r="R179" s="111">
        <f t="shared" si="47"/>
        <v>31.57886276873619</v>
      </c>
    </row>
    <row r="180" spans="1:18" ht="12.75" x14ac:dyDescent="0.2">
      <c r="A180" s="100" t="s">
        <v>529</v>
      </c>
      <c r="B180" s="100" t="s">
        <v>548</v>
      </c>
      <c r="C180" s="100" t="s">
        <v>575</v>
      </c>
      <c r="D180" s="101">
        <v>4205</v>
      </c>
      <c r="E180" s="127" t="s">
        <v>4090</v>
      </c>
      <c r="F180" s="101" t="s">
        <v>585</v>
      </c>
      <c r="G180" s="101" t="s">
        <v>4087</v>
      </c>
      <c r="H180" s="111">
        <v>73.927968655816755</v>
      </c>
      <c r="I180" s="111">
        <f t="shared" si="48"/>
        <v>0.56188466947960625</v>
      </c>
      <c r="J180" s="111">
        <f t="shared" si="47"/>
        <v>5.4583082178018891</v>
      </c>
      <c r="K180" s="111">
        <f t="shared" si="47"/>
        <v>5.7793851717902358</v>
      </c>
      <c r="L180" s="111">
        <f t="shared" si="47"/>
        <v>12.281193490054253</v>
      </c>
      <c r="M180" s="111">
        <f t="shared" si="47"/>
        <v>11.237693389592128</v>
      </c>
      <c r="N180" s="111">
        <f t="shared" si="47"/>
        <v>11.157424151095039</v>
      </c>
      <c r="O180" s="111">
        <f t="shared" si="47"/>
        <v>11.879847297568819</v>
      </c>
      <c r="P180" s="111">
        <f t="shared" si="47"/>
        <v>13.886578259995987</v>
      </c>
      <c r="Q180" s="111">
        <f t="shared" si="47"/>
        <v>13.565501306007636</v>
      </c>
      <c r="R180" s="111">
        <f t="shared" si="47"/>
        <v>12.200924251557165</v>
      </c>
    </row>
    <row r="181" spans="1:18" ht="12.75" x14ac:dyDescent="0.2">
      <c r="A181" s="100" t="s">
        <v>529</v>
      </c>
      <c r="B181" s="100" t="s">
        <v>548</v>
      </c>
      <c r="C181" s="100" t="s">
        <v>575</v>
      </c>
      <c r="D181" s="101">
        <v>7164</v>
      </c>
      <c r="E181" s="127" t="s">
        <v>4091</v>
      </c>
      <c r="F181" s="101" t="s">
        <v>585</v>
      </c>
      <c r="G181" s="101" t="s">
        <v>4087</v>
      </c>
      <c r="H181" s="111">
        <v>133.60699216395417</v>
      </c>
      <c r="I181" s="111">
        <f t="shared" si="48"/>
        <v>1.0154711673699015</v>
      </c>
      <c r="J181" s="111">
        <f t="shared" si="47"/>
        <v>9.8645770544504714</v>
      </c>
      <c r="K181" s="111">
        <f t="shared" si="47"/>
        <v>10.44484629294756</v>
      </c>
      <c r="L181" s="111">
        <f t="shared" si="47"/>
        <v>22.19529837251357</v>
      </c>
      <c r="M181" s="111">
        <f t="shared" si="47"/>
        <v>20.309423347398038</v>
      </c>
      <c r="N181" s="111">
        <f t="shared" si="47"/>
        <v>20.164356037773764</v>
      </c>
      <c r="O181" s="111">
        <f t="shared" si="47"/>
        <v>21.469961824392207</v>
      </c>
      <c r="P181" s="111">
        <f t="shared" si="47"/>
        <v>25.096644564999004</v>
      </c>
      <c r="Q181" s="111">
        <f t="shared" si="47"/>
        <v>24.516375326501908</v>
      </c>
      <c r="R181" s="111">
        <f t="shared" si="47"/>
        <v>22.050231062889292</v>
      </c>
    </row>
    <row r="182" spans="1:18" ht="12.75" x14ac:dyDescent="0.2">
      <c r="A182" s="100" t="s">
        <v>529</v>
      </c>
      <c r="B182" s="100" t="s">
        <v>548</v>
      </c>
      <c r="C182" s="100" t="s">
        <v>575</v>
      </c>
      <c r="D182" s="101">
        <v>12943</v>
      </c>
      <c r="E182" s="127" t="s">
        <v>4092</v>
      </c>
      <c r="F182" s="101" t="s">
        <v>585</v>
      </c>
      <c r="G182" s="101" t="s">
        <v>4087</v>
      </c>
      <c r="H182" s="111">
        <v>93.358348402652183</v>
      </c>
      <c r="I182" s="111">
        <f t="shared" si="48"/>
        <v>0.70956399437412088</v>
      </c>
      <c r="J182" s="111">
        <f t="shared" si="47"/>
        <v>6.8929073739200311</v>
      </c>
      <c r="K182" s="111">
        <f t="shared" si="47"/>
        <v>7.2983725135623869</v>
      </c>
      <c r="L182" s="111">
        <f t="shared" si="47"/>
        <v>15.509041591320075</v>
      </c>
      <c r="M182" s="111">
        <f t="shared" si="47"/>
        <v>14.191279887482423</v>
      </c>
      <c r="N182" s="111">
        <f t="shared" si="47"/>
        <v>14.089913602571833</v>
      </c>
      <c r="O182" s="111">
        <f t="shared" si="47"/>
        <v>15.00221016676713</v>
      </c>
      <c r="P182" s="111">
        <f t="shared" si="47"/>
        <v>17.536367289531849</v>
      </c>
      <c r="Q182" s="111">
        <f t="shared" si="47"/>
        <v>17.13090214988949</v>
      </c>
      <c r="R182" s="111">
        <f t="shared" si="47"/>
        <v>15.407675306409484</v>
      </c>
    </row>
    <row r="183" spans="1:18" ht="12.75" x14ac:dyDescent="0.2">
      <c r="A183" s="100" t="s">
        <v>529</v>
      </c>
      <c r="B183" s="100" t="s">
        <v>548</v>
      </c>
      <c r="C183" s="100" t="s">
        <v>575</v>
      </c>
      <c r="D183" s="101">
        <v>13941</v>
      </c>
      <c r="E183" s="127" t="s">
        <v>1457</v>
      </c>
      <c r="F183" s="101" t="s">
        <v>585</v>
      </c>
      <c r="G183" s="101" t="s">
        <v>4087</v>
      </c>
      <c r="H183" s="111">
        <v>120.65340566606389</v>
      </c>
      <c r="I183" s="111">
        <f t="shared" si="48"/>
        <v>0.91701828410689179</v>
      </c>
      <c r="J183" s="111">
        <f t="shared" si="47"/>
        <v>8.9081776170383762</v>
      </c>
      <c r="K183" s="111">
        <f t="shared" si="47"/>
        <v>9.4321880650994601</v>
      </c>
      <c r="L183" s="111">
        <f t="shared" si="47"/>
        <v>20.043399638336354</v>
      </c>
      <c r="M183" s="111">
        <f t="shared" si="47"/>
        <v>18.340365682137843</v>
      </c>
      <c r="N183" s="111">
        <f t="shared" si="47"/>
        <v>18.209363070122571</v>
      </c>
      <c r="O183" s="111">
        <f t="shared" si="47"/>
        <v>19.38838657826</v>
      </c>
      <c r="P183" s="111">
        <f t="shared" si="47"/>
        <v>22.663451878641759</v>
      </c>
      <c r="Q183" s="111">
        <f t="shared" si="47"/>
        <v>22.139441430580675</v>
      </c>
      <c r="R183" s="111">
        <f t="shared" si="47"/>
        <v>19.912397026321081</v>
      </c>
    </row>
    <row r="184" spans="1:18" ht="12.75" x14ac:dyDescent="0.2">
      <c r="A184" s="100" t="s">
        <v>529</v>
      </c>
      <c r="B184" s="100" t="s">
        <v>548</v>
      </c>
      <c r="C184" s="100" t="s">
        <v>575</v>
      </c>
      <c r="D184" s="101">
        <v>19772</v>
      </c>
      <c r="E184" s="127" t="s">
        <v>4093</v>
      </c>
      <c r="F184" s="101" t="s">
        <v>585</v>
      </c>
      <c r="G184" s="101" t="s">
        <v>4087</v>
      </c>
      <c r="H184" s="111">
        <v>55.515370705244138</v>
      </c>
      <c r="I184" s="111">
        <f t="shared" si="48"/>
        <v>0.42194092827004237</v>
      </c>
      <c r="J184" s="111">
        <f t="shared" si="47"/>
        <v>4.0988547317661252</v>
      </c>
      <c r="K184" s="111">
        <f t="shared" si="47"/>
        <v>4.3399638336347222</v>
      </c>
      <c r="L184" s="111">
        <f t="shared" si="47"/>
        <v>9.2224231464737851</v>
      </c>
      <c r="M184" s="111">
        <f t="shared" si="47"/>
        <v>8.438818565400851</v>
      </c>
      <c r="N184" s="111">
        <f t="shared" si="47"/>
        <v>8.3785412899337022</v>
      </c>
      <c r="O184" s="111">
        <f t="shared" si="47"/>
        <v>8.9210367691380412</v>
      </c>
      <c r="P184" s="111">
        <f t="shared" si="47"/>
        <v>10.427968655816766</v>
      </c>
      <c r="Q184" s="111">
        <f t="shared" si="47"/>
        <v>10.186859553948169</v>
      </c>
      <c r="R184" s="111">
        <f t="shared" si="47"/>
        <v>9.1621458710066381</v>
      </c>
    </row>
    <row r="185" spans="1:18" x14ac:dyDescent="0.2">
      <c r="A185" s="107" t="s">
        <v>529</v>
      </c>
      <c r="B185" s="107" t="s">
        <v>548</v>
      </c>
      <c r="C185" s="107" t="s">
        <v>577</v>
      </c>
      <c r="D185" s="107"/>
      <c r="E185" s="107"/>
      <c r="F185" s="107"/>
      <c r="G185" s="107"/>
      <c r="H185" s="112">
        <f>SUM(M185:R185)</f>
        <v>2540</v>
      </c>
      <c r="I185" s="109">
        <v>7</v>
      </c>
      <c r="J185" s="109">
        <v>159</v>
      </c>
      <c r="K185" s="109">
        <v>213</v>
      </c>
      <c r="L185" s="109">
        <v>402</v>
      </c>
      <c r="M185" s="109">
        <v>372</v>
      </c>
      <c r="N185" s="109">
        <v>413</v>
      </c>
      <c r="O185" s="109">
        <v>424</v>
      </c>
      <c r="P185" s="109">
        <v>431</v>
      </c>
      <c r="Q185" s="109">
        <v>436</v>
      </c>
      <c r="R185" s="109">
        <v>464</v>
      </c>
    </row>
    <row r="186" spans="1:18" ht="12.75" x14ac:dyDescent="0.2">
      <c r="A186" s="100" t="s">
        <v>529</v>
      </c>
      <c r="B186" s="100" t="s">
        <v>548</v>
      </c>
      <c r="C186" s="100" t="s">
        <v>577</v>
      </c>
      <c r="D186" s="101">
        <v>4195</v>
      </c>
      <c r="E186" s="127" t="s">
        <v>577</v>
      </c>
      <c r="F186" s="101" t="s">
        <v>585</v>
      </c>
      <c r="G186" s="101" t="s">
        <v>577</v>
      </c>
      <c r="H186" s="111">
        <v>1474.0948135261494</v>
      </c>
      <c r="I186" s="111">
        <f>H186/H185*I185</f>
        <v>4.062466021528758</v>
      </c>
      <c r="J186" s="111">
        <f t="shared" ref="J186:R193" si="49">I186/I185*J185</f>
        <v>92.276013917581793</v>
      </c>
      <c r="K186" s="111">
        <f t="shared" si="49"/>
        <v>123.61503751223221</v>
      </c>
      <c r="L186" s="111">
        <f t="shared" si="49"/>
        <v>233.30162009350869</v>
      </c>
      <c r="M186" s="111">
        <f t="shared" si="49"/>
        <v>215.89105142981401</v>
      </c>
      <c r="N186" s="111">
        <f t="shared" si="49"/>
        <v>239.68549527019672</v>
      </c>
      <c r="O186" s="111">
        <f t="shared" si="49"/>
        <v>246.06937044688479</v>
      </c>
      <c r="P186" s="111">
        <f t="shared" si="49"/>
        <v>250.13183646841352</v>
      </c>
      <c r="Q186" s="111">
        <f t="shared" si="49"/>
        <v>253.03359791236264</v>
      </c>
      <c r="R186" s="111">
        <f t="shared" si="49"/>
        <v>269.28346199847766</v>
      </c>
    </row>
    <row r="187" spans="1:18" ht="12.75" x14ac:dyDescent="0.2">
      <c r="A187" s="100" t="s">
        <v>529</v>
      </c>
      <c r="B187" s="100" t="s">
        <v>548</v>
      </c>
      <c r="C187" s="100" t="s">
        <v>577</v>
      </c>
      <c r="D187" s="101">
        <v>4200</v>
      </c>
      <c r="E187" s="127" t="s">
        <v>4094</v>
      </c>
      <c r="F187" s="101" t="s">
        <v>585</v>
      </c>
      <c r="G187" s="101" t="s">
        <v>577</v>
      </c>
      <c r="H187" s="111">
        <v>252.28770251168859</v>
      </c>
      <c r="I187" s="111">
        <f t="shared" ref="I187:I193" si="50">H187/H186*I186</f>
        <v>0.69528106991410232</v>
      </c>
      <c r="J187" s="111">
        <f t="shared" si="49"/>
        <v>15.792812873763182</v>
      </c>
      <c r="K187" s="111">
        <f t="shared" si="49"/>
        <v>21.15640969881483</v>
      </c>
      <c r="L187" s="111">
        <f t="shared" si="49"/>
        <v>39.928998586495595</v>
      </c>
      <c r="M187" s="111">
        <f t="shared" si="49"/>
        <v>36.949222572578016</v>
      </c>
      <c r="N187" s="111">
        <f t="shared" si="49"/>
        <v>41.021583124932043</v>
      </c>
      <c r="O187" s="111">
        <f t="shared" si="49"/>
        <v>42.114167663368491</v>
      </c>
      <c r="P187" s="111">
        <f t="shared" si="49"/>
        <v>42.809448733282586</v>
      </c>
      <c r="Q187" s="111">
        <f t="shared" si="49"/>
        <v>43.30607806893552</v>
      </c>
      <c r="R187" s="111">
        <f t="shared" si="49"/>
        <v>46.087202348591923</v>
      </c>
    </row>
    <row r="188" spans="1:18" ht="12.75" x14ac:dyDescent="0.2">
      <c r="A188" s="100" t="s">
        <v>529</v>
      </c>
      <c r="B188" s="100" t="s">
        <v>548</v>
      </c>
      <c r="C188" s="100" t="s">
        <v>577</v>
      </c>
      <c r="D188" s="101">
        <v>4199</v>
      </c>
      <c r="E188" s="127" t="s">
        <v>4095</v>
      </c>
      <c r="F188" s="101" t="s">
        <v>585</v>
      </c>
      <c r="G188" s="101" t="s">
        <v>577</v>
      </c>
      <c r="H188" s="111">
        <v>167.6394476459715</v>
      </c>
      <c r="I188" s="111">
        <f t="shared" si="50"/>
        <v>0.46199847776448832</v>
      </c>
      <c r="J188" s="111">
        <f t="shared" si="49"/>
        <v>10.493965423507664</v>
      </c>
      <c r="K188" s="111">
        <f t="shared" si="49"/>
        <v>14.057953680548003</v>
      </c>
      <c r="L188" s="111">
        <f t="shared" si="49"/>
        <v>26.531912580189189</v>
      </c>
      <c r="M188" s="111">
        <f t="shared" si="49"/>
        <v>24.551919104055667</v>
      </c>
      <c r="N188" s="111">
        <f t="shared" si="49"/>
        <v>27.257910188104812</v>
      </c>
      <c r="O188" s="111">
        <f t="shared" si="49"/>
        <v>27.983907796020439</v>
      </c>
      <c r="P188" s="111">
        <f t="shared" si="49"/>
        <v>28.445906273784924</v>
      </c>
      <c r="Q188" s="111">
        <f t="shared" si="49"/>
        <v>28.775905186473846</v>
      </c>
      <c r="R188" s="111">
        <f t="shared" si="49"/>
        <v>30.623899097531794</v>
      </c>
    </row>
    <row r="189" spans="1:18" ht="12.75" x14ac:dyDescent="0.2">
      <c r="A189" s="100" t="s">
        <v>529</v>
      </c>
      <c r="B189" s="100" t="s">
        <v>548</v>
      </c>
      <c r="C189" s="100" t="s">
        <v>577</v>
      </c>
      <c r="D189" s="101">
        <v>4197</v>
      </c>
      <c r="E189" s="127" t="s">
        <v>4096</v>
      </c>
      <c r="F189" s="101" t="s">
        <v>585</v>
      </c>
      <c r="G189" s="101" t="s">
        <v>577</v>
      </c>
      <c r="H189" s="111">
        <v>210.99923888224419</v>
      </c>
      <c r="I189" s="111">
        <f t="shared" si="50"/>
        <v>0.58149396542350751</v>
      </c>
      <c r="J189" s="111">
        <f t="shared" si="49"/>
        <v>13.208220071762529</v>
      </c>
      <c r="K189" s="111">
        <f t="shared" si="49"/>
        <v>17.694030662172445</v>
      </c>
      <c r="L189" s="111">
        <f t="shared" si="49"/>
        <v>33.394367728607151</v>
      </c>
      <c r="M189" s="111">
        <f t="shared" si="49"/>
        <v>30.902250733934974</v>
      </c>
      <c r="N189" s="111">
        <f t="shared" si="49"/>
        <v>34.30814395998695</v>
      </c>
      <c r="O189" s="111">
        <f t="shared" si="49"/>
        <v>35.221920191366749</v>
      </c>
      <c r="P189" s="111">
        <f t="shared" si="49"/>
        <v>35.803414156790254</v>
      </c>
      <c r="Q189" s="111">
        <f t="shared" si="49"/>
        <v>36.218766989235618</v>
      </c>
      <c r="R189" s="111">
        <f t="shared" si="49"/>
        <v>38.544742850929637</v>
      </c>
    </row>
    <row r="190" spans="1:18" ht="12.75" x14ac:dyDescent="0.2">
      <c r="A190" s="100" t="s">
        <v>529</v>
      </c>
      <c r="B190" s="100" t="s">
        <v>548</v>
      </c>
      <c r="C190" s="100" t="s">
        <v>577</v>
      </c>
      <c r="D190" s="101">
        <v>7162</v>
      </c>
      <c r="E190" s="127" t="s">
        <v>4097</v>
      </c>
      <c r="F190" s="101" t="s">
        <v>585</v>
      </c>
      <c r="G190" s="101" t="s">
        <v>577</v>
      </c>
      <c r="H190" s="111">
        <v>86.167228444057827</v>
      </c>
      <c r="I190" s="111">
        <f t="shared" si="50"/>
        <v>0.23746873980645855</v>
      </c>
      <c r="J190" s="111">
        <f t="shared" si="49"/>
        <v>5.3939328041752734</v>
      </c>
      <c r="K190" s="111">
        <f t="shared" si="49"/>
        <v>7.2258345112536686</v>
      </c>
      <c r="L190" s="111">
        <f t="shared" si="49"/>
        <v>13.637490486028051</v>
      </c>
      <c r="M190" s="111">
        <f t="shared" si="49"/>
        <v>12.619767315428941</v>
      </c>
      <c r="N190" s="111">
        <f t="shared" si="49"/>
        <v>14.010655648581057</v>
      </c>
      <c r="O190" s="111">
        <f t="shared" si="49"/>
        <v>14.383820811134065</v>
      </c>
      <c r="P190" s="111">
        <f t="shared" si="49"/>
        <v>14.621289550940523</v>
      </c>
      <c r="Q190" s="111">
        <f t="shared" si="49"/>
        <v>14.790910079373708</v>
      </c>
      <c r="R190" s="111">
        <f t="shared" si="49"/>
        <v>15.740785038599537</v>
      </c>
    </row>
    <row r="191" spans="1:18" ht="12.75" x14ac:dyDescent="0.2">
      <c r="A191" s="100" t="s">
        <v>529</v>
      </c>
      <c r="B191" s="100" t="s">
        <v>548</v>
      </c>
      <c r="C191" s="100" t="s">
        <v>577</v>
      </c>
      <c r="D191" s="101">
        <v>13000</v>
      </c>
      <c r="E191" s="127" t="s">
        <v>4098</v>
      </c>
      <c r="F191" s="101" t="s">
        <v>585</v>
      </c>
      <c r="G191" s="101" t="s">
        <v>577</v>
      </c>
      <c r="H191" s="111">
        <v>42.669348700663242</v>
      </c>
      <c r="I191" s="111">
        <f t="shared" si="50"/>
        <v>0.11759269326954436</v>
      </c>
      <c r="J191" s="111">
        <f t="shared" si="49"/>
        <v>2.6710340328367934</v>
      </c>
      <c r="K191" s="111">
        <f t="shared" si="49"/>
        <v>3.5781776666304217</v>
      </c>
      <c r="L191" s="111">
        <f t="shared" si="49"/>
        <v>6.75318038490812</v>
      </c>
      <c r="M191" s="111">
        <f t="shared" si="49"/>
        <v>6.2492116994672147</v>
      </c>
      <c r="N191" s="111">
        <f t="shared" si="49"/>
        <v>6.9379689029031182</v>
      </c>
      <c r="O191" s="111">
        <f t="shared" si="49"/>
        <v>7.1227574208981173</v>
      </c>
      <c r="P191" s="111">
        <f t="shared" si="49"/>
        <v>7.2403501141676614</v>
      </c>
      <c r="Q191" s="111">
        <f t="shared" si="49"/>
        <v>7.3243448950744785</v>
      </c>
      <c r="R191" s="111">
        <f t="shared" si="49"/>
        <v>7.7947156681526533</v>
      </c>
    </row>
    <row r="192" spans="1:18" ht="12.75" x14ac:dyDescent="0.2">
      <c r="A192" s="100" t="s">
        <v>529</v>
      </c>
      <c r="B192" s="100" t="s">
        <v>548</v>
      </c>
      <c r="C192" s="100" t="s">
        <v>577</v>
      </c>
      <c r="D192" s="101">
        <v>4198</v>
      </c>
      <c r="E192" s="127" t="s">
        <v>902</v>
      </c>
      <c r="F192" s="101" t="s">
        <v>585</v>
      </c>
      <c r="G192" s="101" t="s">
        <v>577</v>
      </c>
      <c r="H192" s="111">
        <v>242.62150701315642</v>
      </c>
      <c r="I192" s="111">
        <f t="shared" si="50"/>
        <v>0.66864194846145464</v>
      </c>
      <c r="J192" s="111">
        <f t="shared" si="49"/>
        <v>15.187724257910185</v>
      </c>
      <c r="K192" s="111">
        <f t="shared" si="49"/>
        <v>20.34581928889855</v>
      </c>
      <c r="L192" s="111">
        <f t="shared" si="49"/>
        <v>38.399151897357832</v>
      </c>
      <c r="M192" s="111">
        <f t="shared" si="49"/>
        <v>35.53354354680873</v>
      </c>
      <c r="N192" s="111">
        <f t="shared" si="49"/>
        <v>39.449874959225824</v>
      </c>
      <c r="O192" s="111">
        <f t="shared" si="49"/>
        <v>40.500598021093829</v>
      </c>
      <c r="P192" s="111">
        <f t="shared" si="49"/>
        <v>41.169239969555278</v>
      </c>
      <c r="Q192" s="111">
        <f t="shared" si="49"/>
        <v>41.646841361313463</v>
      </c>
      <c r="R192" s="111">
        <f t="shared" si="49"/>
        <v>44.321409155159266</v>
      </c>
    </row>
    <row r="193" spans="1:18" ht="12.75" x14ac:dyDescent="0.2">
      <c r="A193" s="100" t="s">
        <v>529</v>
      </c>
      <c r="B193" s="100" t="s">
        <v>548</v>
      </c>
      <c r="C193" s="100" t="s">
        <v>577</v>
      </c>
      <c r="D193" s="101">
        <v>4196</v>
      </c>
      <c r="E193" s="127" t="s">
        <v>4099</v>
      </c>
      <c r="F193" s="101" t="s">
        <v>585</v>
      </c>
      <c r="G193" s="101" t="s">
        <v>577</v>
      </c>
      <c r="H193" s="111">
        <v>63.520713276068257</v>
      </c>
      <c r="I193" s="111">
        <f t="shared" si="50"/>
        <v>0.17505708383168417</v>
      </c>
      <c r="J193" s="111">
        <f t="shared" si="49"/>
        <v>3.9762966184625403</v>
      </c>
      <c r="K193" s="111">
        <f t="shared" si="49"/>
        <v>5.3267369794498185</v>
      </c>
      <c r="L193" s="111">
        <f t="shared" si="49"/>
        <v>10.053278242905293</v>
      </c>
      <c r="M193" s="111">
        <f t="shared" si="49"/>
        <v>9.3030335979123571</v>
      </c>
      <c r="N193" s="111">
        <f t="shared" si="49"/>
        <v>10.328367946069365</v>
      </c>
      <c r="O193" s="111">
        <f t="shared" si="49"/>
        <v>10.603457649233443</v>
      </c>
      <c r="P193" s="111">
        <f t="shared" si="49"/>
        <v>10.778514733065125</v>
      </c>
      <c r="Q193" s="111">
        <f t="shared" si="49"/>
        <v>10.903555507230614</v>
      </c>
      <c r="R193" s="111">
        <f t="shared" si="49"/>
        <v>11.603783842557347</v>
      </c>
    </row>
    <row r="194" spans="1:18" x14ac:dyDescent="0.2">
      <c r="A194" s="107" t="s">
        <v>529</v>
      </c>
      <c r="B194" s="107" t="s">
        <v>548</v>
      </c>
      <c r="C194" s="107" t="s">
        <v>579</v>
      </c>
      <c r="D194" s="107"/>
      <c r="E194" s="107"/>
      <c r="F194" s="107"/>
      <c r="G194" s="107"/>
      <c r="H194" s="112">
        <f>SUM(M194:R194)</f>
        <v>183</v>
      </c>
      <c r="I194" s="109">
        <v>1</v>
      </c>
      <c r="J194" s="109">
        <v>11</v>
      </c>
      <c r="K194" s="109">
        <v>13</v>
      </c>
      <c r="L194" s="109">
        <v>25</v>
      </c>
      <c r="M194" s="109">
        <v>24</v>
      </c>
      <c r="N194" s="109">
        <v>27</v>
      </c>
      <c r="O194" s="109">
        <v>33</v>
      </c>
      <c r="P194" s="109">
        <v>23</v>
      </c>
      <c r="Q194" s="109">
        <v>30</v>
      </c>
      <c r="R194" s="109">
        <v>46</v>
      </c>
    </row>
    <row r="195" spans="1:18" ht="12.75" x14ac:dyDescent="0.2">
      <c r="A195" s="100" t="s">
        <v>529</v>
      </c>
      <c r="B195" s="100" t="s">
        <v>548</v>
      </c>
      <c r="C195" s="100" t="s">
        <v>579</v>
      </c>
      <c r="D195" s="101">
        <v>4171</v>
      </c>
      <c r="E195" s="127" t="s">
        <v>4100</v>
      </c>
      <c r="F195" s="101" t="s">
        <v>585</v>
      </c>
      <c r="G195" s="101" t="s">
        <v>566</v>
      </c>
      <c r="H195" s="111">
        <v>87.954657873042052</v>
      </c>
      <c r="I195" s="111">
        <f>H195/H194*I194</f>
        <v>0.48062654575432817</v>
      </c>
      <c r="J195" s="111">
        <f t="shared" ref="J195:R197" si="51">I195/I194*J194</f>
        <v>5.2868920032976101</v>
      </c>
      <c r="K195" s="111">
        <f t="shared" si="51"/>
        <v>6.248145094806266</v>
      </c>
      <c r="L195" s="111">
        <f t="shared" si="51"/>
        <v>12.015663643858204</v>
      </c>
      <c r="M195" s="111">
        <f t="shared" si="51"/>
        <v>11.535037098103876</v>
      </c>
      <c r="N195" s="111">
        <f t="shared" si="51"/>
        <v>12.97691673536686</v>
      </c>
      <c r="O195" s="111">
        <f t="shared" si="51"/>
        <v>15.860676009892829</v>
      </c>
      <c r="P195" s="111">
        <f t="shared" si="51"/>
        <v>11.054410552349548</v>
      </c>
      <c r="Q195" s="111">
        <f t="shared" si="51"/>
        <v>14.418796372629846</v>
      </c>
      <c r="R195" s="111">
        <f t="shared" si="51"/>
        <v>22.108821104699096</v>
      </c>
    </row>
    <row r="196" spans="1:18" ht="12.75" x14ac:dyDescent="0.2">
      <c r="A196" s="100" t="s">
        <v>529</v>
      </c>
      <c r="B196" s="100" t="s">
        <v>548</v>
      </c>
      <c r="C196" s="100" t="s">
        <v>579</v>
      </c>
      <c r="D196" s="101">
        <v>7155</v>
      </c>
      <c r="E196" s="127" t="s">
        <v>4101</v>
      </c>
      <c r="F196" s="101" t="s">
        <v>585</v>
      </c>
      <c r="G196" s="101" t="s">
        <v>566</v>
      </c>
      <c r="H196" s="111">
        <v>44.279060181368514</v>
      </c>
      <c r="I196" s="111">
        <f>H196/H195*I195</f>
        <v>0.24196207749381704</v>
      </c>
      <c r="J196" s="111">
        <f t="shared" si="51"/>
        <v>2.6615828524319878</v>
      </c>
      <c r="K196" s="111">
        <f t="shared" si="51"/>
        <v>3.1455070074196216</v>
      </c>
      <c r="L196" s="111">
        <f t="shared" si="51"/>
        <v>6.0490519373454257</v>
      </c>
      <c r="M196" s="111">
        <f t="shared" si="51"/>
        <v>5.807089859851609</v>
      </c>
      <c r="N196" s="111">
        <f t="shared" si="51"/>
        <v>6.53297609233306</v>
      </c>
      <c r="O196" s="111">
        <f t="shared" si="51"/>
        <v>7.984748557295962</v>
      </c>
      <c r="P196" s="111">
        <f t="shared" si="51"/>
        <v>5.5651277823577923</v>
      </c>
      <c r="Q196" s="111">
        <f t="shared" si="51"/>
        <v>7.2588623248145119</v>
      </c>
      <c r="R196" s="111">
        <f t="shared" si="51"/>
        <v>11.130255564715585</v>
      </c>
    </row>
    <row r="197" spans="1:18" ht="12.75" x14ac:dyDescent="0.2">
      <c r="A197" s="100" t="s">
        <v>529</v>
      </c>
      <c r="B197" s="100" t="s">
        <v>548</v>
      </c>
      <c r="C197" s="100" t="s">
        <v>579</v>
      </c>
      <c r="D197" s="101">
        <v>10009</v>
      </c>
      <c r="E197" s="127" t="s">
        <v>4102</v>
      </c>
      <c r="F197" s="101" t="s">
        <v>585</v>
      </c>
      <c r="G197" s="101" t="s">
        <v>566</v>
      </c>
      <c r="H197" s="111">
        <v>50.766281945589448</v>
      </c>
      <c r="I197" s="111">
        <f>H197/H196*I196</f>
        <v>0.27741137675185495</v>
      </c>
      <c r="J197" s="111">
        <f t="shared" si="51"/>
        <v>3.0515251442704048</v>
      </c>
      <c r="K197" s="111">
        <f t="shared" si="51"/>
        <v>3.6063478977741146</v>
      </c>
      <c r="L197" s="111">
        <f t="shared" si="51"/>
        <v>6.9352844187963729</v>
      </c>
      <c r="M197" s="111">
        <f t="shared" si="51"/>
        <v>6.6578730420445185</v>
      </c>
      <c r="N197" s="111">
        <f t="shared" si="51"/>
        <v>7.4901071723000836</v>
      </c>
      <c r="O197" s="111">
        <f t="shared" si="51"/>
        <v>9.1545754328112121</v>
      </c>
      <c r="P197" s="111">
        <f t="shared" si="51"/>
        <v>6.380461665292664</v>
      </c>
      <c r="Q197" s="111">
        <f t="shared" si="51"/>
        <v>8.3223413025556496</v>
      </c>
      <c r="R197" s="111">
        <f t="shared" si="51"/>
        <v>12.760923330585328</v>
      </c>
    </row>
    <row r="198" spans="1:18" x14ac:dyDescent="0.2">
      <c r="A198" s="107" t="s">
        <v>529</v>
      </c>
      <c r="B198" s="107" t="s">
        <v>548</v>
      </c>
      <c r="C198" s="107" t="s">
        <v>581</v>
      </c>
      <c r="D198" s="107"/>
      <c r="E198" s="107"/>
      <c r="F198" s="107"/>
      <c r="G198" s="107"/>
      <c r="H198" s="112">
        <f>SUM(M198:R198)</f>
        <v>303</v>
      </c>
      <c r="I198" s="109">
        <v>0</v>
      </c>
      <c r="J198" s="109">
        <v>16</v>
      </c>
      <c r="K198" s="109">
        <v>23</v>
      </c>
      <c r="L198" s="109">
        <v>41</v>
      </c>
      <c r="M198" s="109">
        <v>39</v>
      </c>
      <c r="N198" s="109">
        <v>50</v>
      </c>
      <c r="O198" s="109">
        <v>51</v>
      </c>
      <c r="P198" s="109">
        <v>48</v>
      </c>
      <c r="Q198" s="109">
        <v>51</v>
      </c>
      <c r="R198" s="109">
        <v>64</v>
      </c>
    </row>
    <row r="199" spans="1:18" ht="12.75" x14ac:dyDescent="0.2">
      <c r="A199" s="100" t="s">
        <v>529</v>
      </c>
      <c r="B199" s="100" t="s">
        <v>548</v>
      </c>
      <c r="C199" s="100" t="s">
        <v>581</v>
      </c>
      <c r="D199" s="101">
        <v>4163</v>
      </c>
      <c r="E199" s="127" t="s">
        <v>581</v>
      </c>
      <c r="F199" s="101" t="s">
        <v>585</v>
      </c>
      <c r="G199" s="101" t="s">
        <v>556</v>
      </c>
      <c r="H199" s="111">
        <v>98.173149905123353</v>
      </c>
      <c r="I199" s="124">
        <f>H199/H198*I198</f>
        <v>0</v>
      </c>
      <c r="J199" s="111">
        <f>H199/H198*J198</f>
        <v>5.1840607210626191</v>
      </c>
      <c r="K199" s="111">
        <f t="shared" ref="K199:R205" si="52">J199/J198*K198</f>
        <v>7.4520872865275152</v>
      </c>
      <c r="L199" s="111">
        <f t="shared" si="52"/>
        <v>13.284155597722961</v>
      </c>
      <c r="M199" s="111">
        <f t="shared" si="52"/>
        <v>12.636148007590133</v>
      </c>
      <c r="N199" s="111">
        <f t="shared" si="52"/>
        <v>16.200189753320686</v>
      </c>
      <c r="O199" s="111">
        <f t="shared" si="52"/>
        <v>16.5241935483871</v>
      </c>
      <c r="P199" s="111">
        <f t="shared" si="52"/>
        <v>15.552182163187858</v>
      </c>
      <c r="Q199" s="111">
        <f t="shared" si="52"/>
        <v>16.5241935483871</v>
      </c>
      <c r="R199" s="111">
        <f t="shared" si="52"/>
        <v>20.736242884250476</v>
      </c>
    </row>
    <row r="200" spans="1:18" ht="12.75" x14ac:dyDescent="0.2">
      <c r="A200" s="100" t="s">
        <v>529</v>
      </c>
      <c r="B200" s="100" t="s">
        <v>548</v>
      </c>
      <c r="C200" s="100" t="s">
        <v>581</v>
      </c>
      <c r="D200" s="101">
        <v>4164</v>
      </c>
      <c r="E200" s="127" t="s">
        <v>4103</v>
      </c>
      <c r="F200" s="101" t="s">
        <v>585</v>
      </c>
      <c r="G200" s="101" t="s">
        <v>556</v>
      </c>
      <c r="H200" s="111">
        <v>55.482922201138528</v>
      </c>
      <c r="I200" s="124">
        <f t="shared" ref="I200:I205" si="53">H200/H199*I199</f>
        <v>0</v>
      </c>
      <c r="J200" s="111">
        <f>H200/H198*J198</f>
        <v>2.9297912713472489</v>
      </c>
      <c r="K200" s="111">
        <f t="shared" si="52"/>
        <v>4.211574952561671</v>
      </c>
      <c r="L200" s="111">
        <f t="shared" si="52"/>
        <v>7.5075901328273256</v>
      </c>
      <c r="M200" s="111">
        <f t="shared" si="52"/>
        <v>7.1413662239089195</v>
      </c>
      <c r="N200" s="111">
        <f t="shared" si="52"/>
        <v>9.1555977229601542</v>
      </c>
      <c r="O200" s="111">
        <f t="shared" si="52"/>
        <v>9.3387096774193576</v>
      </c>
      <c r="P200" s="111">
        <f t="shared" si="52"/>
        <v>8.789373814041749</v>
      </c>
      <c r="Q200" s="111">
        <f t="shared" si="52"/>
        <v>9.3387096774193594</v>
      </c>
      <c r="R200" s="111">
        <f t="shared" si="52"/>
        <v>11.719165085388999</v>
      </c>
    </row>
    <row r="201" spans="1:18" ht="12.75" x14ac:dyDescent="0.2">
      <c r="A201" s="100" t="s">
        <v>529</v>
      </c>
      <c r="B201" s="100" t="s">
        <v>548</v>
      </c>
      <c r="C201" s="100" t="s">
        <v>581</v>
      </c>
      <c r="D201" s="101">
        <v>4165</v>
      </c>
      <c r="E201" s="127" t="s">
        <v>4104</v>
      </c>
      <c r="F201" s="101" t="s">
        <v>585</v>
      </c>
      <c r="G201" s="101" t="s">
        <v>556</v>
      </c>
      <c r="H201" s="111">
        <v>49.589658444022788</v>
      </c>
      <c r="I201" s="124">
        <f t="shared" si="53"/>
        <v>0</v>
      </c>
      <c r="J201" s="111">
        <f>H201/H198*J198</f>
        <v>2.6185958254269459</v>
      </c>
      <c r="K201" s="111">
        <f t="shared" si="52"/>
        <v>3.7642314990512351</v>
      </c>
      <c r="L201" s="111">
        <f t="shared" si="52"/>
        <v>6.710151802656549</v>
      </c>
      <c r="M201" s="111">
        <f t="shared" si="52"/>
        <v>6.382827324478181</v>
      </c>
      <c r="N201" s="111">
        <f t="shared" si="52"/>
        <v>8.183111954459207</v>
      </c>
      <c r="O201" s="111">
        <f t="shared" si="52"/>
        <v>8.3467741935483915</v>
      </c>
      <c r="P201" s="111">
        <f t="shared" si="52"/>
        <v>7.8557874762808391</v>
      </c>
      <c r="Q201" s="111">
        <f t="shared" si="52"/>
        <v>8.3467741935483932</v>
      </c>
      <c r="R201" s="111">
        <f t="shared" si="52"/>
        <v>10.474383301707787</v>
      </c>
    </row>
    <row r="202" spans="1:18" ht="12.75" x14ac:dyDescent="0.2">
      <c r="A202" s="100" t="s">
        <v>529</v>
      </c>
      <c r="B202" s="100" t="s">
        <v>548</v>
      </c>
      <c r="C202" s="100" t="s">
        <v>581</v>
      </c>
      <c r="D202" s="101">
        <v>6917</v>
      </c>
      <c r="E202" s="127" t="s">
        <v>4105</v>
      </c>
      <c r="F202" s="101" t="s">
        <v>585</v>
      </c>
      <c r="G202" s="101" t="s">
        <v>556</v>
      </c>
      <c r="H202" s="111">
        <v>33.922201138519945</v>
      </c>
      <c r="I202" s="124">
        <f t="shared" si="53"/>
        <v>0</v>
      </c>
      <c r="J202" s="111">
        <f>H202/H198*J198</f>
        <v>1.7912713472485779</v>
      </c>
      <c r="K202" s="111">
        <f t="shared" si="52"/>
        <v>2.5749525616698312</v>
      </c>
      <c r="L202" s="111">
        <f t="shared" si="52"/>
        <v>4.5901328273244815</v>
      </c>
      <c r="M202" s="111">
        <f t="shared" si="52"/>
        <v>4.3662239089184087</v>
      </c>
      <c r="N202" s="111">
        <f t="shared" si="52"/>
        <v>5.5977229601518061</v>
      </c>
      <c r="O202" s="111">
        <f t="shared" si="52"/>
        <v>5.7096774193548425</v>
      </c>
      <c r="P202" s="111">
        <f t="shared" si="52"/>
        <v>5.3738140417457343</v>
      </c>
      <c r="Q202" s="111">
        <f t="shared" si="52"/>
        <v>5.7096774193548434</v>
      </c>
      <c r="R202" s="111">
        <f t="shared" si="52"/>
        <v>7.1650853889943136</v>
      </c>
    </row>
    <row r="203" spans="1:18" ht="12.75" x14ac:dyDescent="0.2">
      <c r="A203" s="100" t="s">
        <v>529</v>
      </c>
      <c r="B203" s="100" t="s">
        <v>548</v>
      </c>
      <c r="C203" s="100" t="s">
        <v>581</v>
      </c>
      <c r="D203" s="101">
        <v>13002</v>
      </c>
      <c r="E203" s="127" t="s">
        <v>4106</v>
      </c>
      <c r="F203" s="101" t="s">
        <v>585</v>
      </c>
      <c r="G203" s="101" t="s">
        <v>556</v>
      </c>
      <c r="H203" s="111">
        <v>24.579222011385212</v>
      </c>
      <c r="I203" s="124">
        <f t="shared" si="53"/>
        <v>0</v>
      </c>
      <c r="J203" s="111">
        <f>H203/H198*J198</f>
        <v>1.2979127134724864</v>
      </c>
      <c r="K203" s="111">
        <f t="shared" si="52"/>
        <v>1.8657495256166994</v>
      </c>
      <c r="L203" s="111">
        <f t="shared" si="52"/>
        <v>3.3259013282732464</v>
      </c>
      <c r="M203" s="111">
        <f t="shared" si="52"/>
        <v>3.1636622390891853</v>
      </c>
      <c r="N203" s="111">
        <f t="shared" si="52"/>
        <v>4.0559772296015195</v>
      </c>
      <c r="O203" s="111">
        <f t="shared" si="52"/>
        <v>4.1370967741935507</v>
      </c>
      <c r="P203" s="111">
        <f t="shared" si="52"/>
        <v>3.8937381404174598</v>
      </c>
      <c r="Q203" s="111">
        <f t="shared" si="52"/>
        <v>4.1370967741935516</v>
      </c>
      <c r="R203" s="111">
        <f t="shared" si="52"/>
        <v>5.1916508538899473</v>
      </c>
    </row>
    <row r="204" spans="1:18" ht="12.75" x14ac:dyDescent="0.2">
      <c r="A204" s="100" t="s">
        <v>529</v>
      </c>
      <c r="B204" s="100" t="s">
        <v>548</v>
      </c>
      <c r="C204" s="100" t="s">
        <v>581</v>
      </c>
      <c r="D204" s="101">
        <v>18464</v>
      </c>
      <c r="E204" s="127" t="s">
        <v>4107</v>
      </c>
      <c r="F204" s="101" t="s">
        <v>585</v>
      </c>
      <c r="G204" s="101" t="s">
        <v>556</v>
      </c>
      <c r="H204" s="111">
        <v>17.248576850094889</v>
      </c>
      <c r="I204" s="124">
        <f t="shared" si="53"/>
        <v>0</v>
      </c>
      <c r="J204" s="111">
        <f>H204/H198*J198</f>
        <v>0.910815939278938</v>
      </c>
      <c r="K204" s="111">
        <f t="shared" si="52"/>
        <v>1.3092979127134736</v>
      </c>
      <c r="L204" s="111">
        <f t="shared" si="52"/>
        <v>2.3339658444022788</v>
      </c>
      <c r="M204" s="111">
        <f t="shared" si="52"/>
        <v>2.2201138519924113</v>
      </c>
      <c r="N204" s="111">
        <f t="shared" si="52"/>
        <v>2.846299810246681</v>
      </c>
      <c r="O204" s="111">
        <f t="shared" si="52"/>
        <v>2.9032258064516152</v>
      </c>
      <c r="P204" s="111">
        <f t="shared" si="52"/>
        <v>2.7324478178368148</v>
      </c>
      <c r="Q204" s="111">
        <f t="shared" si="52"/>
        <v>2.9032258064516161</v>
      </c>
      <c r="R204" s="111">
        <f t="shared" si="52"/>
        <v>3.6432637571157533</v>
      </c>
    </row>
    <row r="205" spans="1:18" ht="12.75" x14ac:dyDescent="0.2">
      <c r="A205" s="100" t="s">
        <v>529</v>
      </c>
      <c r="B205" s="100" t="s">
        <v>548</v>
      </c>
      <c r="C205" s="100" t="s">
        <v>581</v>
      </c>
      <c r="D205" s="101">
        <v>19539</v>
      </c>
      <c r="E205" s="127" t="s">
        <v>4108</v>
      </c>
      <c r="F205" s="101" t="s">
        <v>585</v>
      </c>
      <c r="G205" s="101" t="s">
        <v>3063</v>
      </c>
      <c r="H205" s="111">
        <v>24.004269449715384</v>
      </c>
      <c r="I205" s="124">
        <f t="shared" si="53"/>
        <v>0</v>
      </c>
      <c r="J205" s="111">
        <f>H205/H198*J198</f>
        <v>1.2675521821631885</v>
      </c>
      <c r="K205" s="111">
        <f t="shared" si="52"/>
        <v>1.8221062618595838</v>
      </c>
      <c r="L205" s="111">
        <f t="shared" si="52"/>
        <v>3.2481024667931706</v>
      </c>
      <c r="M205" s="111">
        <f t="shared" si="52"/>
        <v>3.0896584440227719</v>
      </c>
      <c r="N205" s="111">
        <f t="shared" si="52"/>
        <v>3.9611005692599637</v>
      </c>
      <c r="O205" s="111">
        <f t="shared" si="52"/>
        <v>4.0403225806451637</v>
      </c>
      <c r="P205" s="111">
        <f t="shared" si="52"/>
        <v>3.8026565464895663</v>
      </c>
      <c r="Q205" s="111">
        <f t="shared" si="52"/>
        <v>4.0403225806451646</v>
      </c>
      <c r="R205" s="111">
        <f t="shared" si="52"/>
        <v>5.0702087286527551</v>
      </c>
    </row>
    <row r="206" spans="1:18" x14ac:dyDescent="0.2">
      <c r="A206" s="107" t="s">
        <v>529</v>
      </c>
      <c r="B206" s="107" t="s">
        <v>587</v>
      </c>
      <c r="C206" s="107" t="s">
        <v>587</v>
      </c>
      <c r="D206" s="107"/>
      <c r="E206" s="107"/>
      <c r="F206" s="107"/>
      <c r="G206" s="107"/>
      <c r="H206" s="112">
        <f>SUM(M206:R206)</f>
        <v>171</v>
      </c>
      <c r="I206" s="109">
        <v>1</v>
      </c>
      <c r="J206" s="109">
        <v>18</v>
      </c>
      <c r="K206" s="109">
        <v>14</v>
      </c>
      <c r="L206" s="109">
        <v>35</v>
      </c>
      <c r="M206" s="109">
        <v>32</v>
      </c>
      <c r="N206" s="109">
        <v>27</v>
      </c>
      <c r="O206" s="109">
        <v>21</v>
      </c>
      <c r="P206" s="109">
        <v>31</v>
      </c>
      <c r="Q206" s="109">
        <v>30</v>
      </c>
      <c r="R206" s="109">
        <v>30</v>
      </c>
    </row>
    <row r="207" spans="1:18" ht="12.75" x14ac:dyDescent="0.2">
      <c r="A207" s="100" t="s">
        <v>529</v>
      </c>
      <c r="B207" s="100" t="s">
        <v>587</v>
      </c>
      <c r="C207" s="100" t="s">
        <v>587</v>
      </c>
      <c r="D207" s="101">
        <v>2552</v>
      </c>
      <c r="E207" s="101" t="s">
        <v>587</v>
      </c>
      <c r="F207" s="101" t="s">
        <v>587</v>
      </c>
      <c r="G207" s="101" t="s">
        <v>587</v>
      </c>
      <c r="H207" s="111">
        <v>96.527638190954775</v>
      </c>
      <c r="I207" s="111">
        <f>H207/H206*I206</f>
        <v>0.56448911222780573</v>
      </c>
      <c r="J207" s="111">
        <f t="shared" ref="J207:R211" si="54">I207/I206*J206</f>
        <v>10.160804020100503</v>
      </c>
      <c r="K207" s="111">
        <f t="shared" si="54"/>
        <v>7.9028475711892803</v>
      </c>
      <c r="L207" s="111">
        <f t="shared" si="54"/>
        <v>19.757118927973202</v>
      </c>
      <c r="M207" s="111">
        <f t="shared" si="54"/>
        <v>18.063651591289783</v>
      </c>
      <c r="N207" s="111">
        <f t="shared" si="54"/>
        <v>15.241206030150755</v>
      </c>
      <c r="O207" s="111">
        <f t="shared" si="54"/>
        <v>11.85427135678392</v>
      </c>
      <c r="P207" s="111">
        <f t="shared" si="54"/>
        <v>17.49916247906198</v>
      </c>
      <c r="Q207" s="111">
        <f t="shared" si="54"/>
        <v>16.934673366834176</v>
      </c>
      <c r="R207" s="111">
        <f t="shared" si="54"/>
        <v>16.934673366834176</v>
      </c>
    </row>
    <row r="208" spans="1:18" ht="12.75" x14ac:dyDescent="0.2">
      <c r="A208" s="100" t="s">
        <v>529</v>
      </c>
      <c r="B208" s="100" t="s">
        <v>587</v>
      </c>
      <c r="C208" s="100" t="s">
        <v>587</v>
      </c>
      <c r="D208" s="119">
        <v>25851</v>
      </c>
      <c r="E208" s="119" t="s">
        <v>4109</v>
      </c>
      <c r="F208" s="101" t="s">
        <v>587</v>
      </c>
      <c r="G208" s="101" t="s">
        <v>587</v>
      </c>
      <c r="H208" s="111">
        <v>11.457286432160807</v>
      </c>
      <c r="I208" s="111">
        <f>H208/H207*I207</f>
        <v>6.7001675041876069E-2</v>
      </c>
      <c r="J208" s="111">
        <f t="shared" si="54"/>
        <v>1.2060301507537692</v>
      </c>
      <c r="K208" s="111">
        <f t="shared" si="54"/>
        <v>0.93802345058626491</v>
      </c>
      <c r="L208" s="111">
        <f t="shared" si="54"/>
        <v>2.3450586264656623</v>
      </c>
      <c r="M208" s="111">
        <f t="shared" si="54"/>
        <v>2.1440536013400342</v>
      </c>
      <c r="N208" s="111">
        <f t="shared" si="54"/>
        <v>1.8090452261306538</v>
      </c>
      <c r="O208" s="111">
        <f t="shared" si="54"/>
        <v>1.4070351758793973</v>
      </c>
      <c r="P208" s="111">
        <f t="shared" si="54"/>
        <v>2.0770519262981582</v>
      </c>
      <c r="Q208" s="111">
        <f t="shared" si="54"/>
        <v>2.0100502512562821</v>
      </c>
      <c r="R208" s="111">
        <f t="shared" si="54"/>
        <v>2.0100502512562821</v>
      </c>
    </row>
    <row r="209" spans="1:18" ht="12.75" x14ac:dyDescent="0.2">
      <c r="A209" s="100" t="s">
        <v>529</v>
      </c>
      <c r="B209" s="100" t="s">
        <v>587</v>
      </c>
      <c r="C209" s="100" t="s">
        <v>587</v>
      </c>
      <c r="D209" s="101">
        <v>11217</v>
      </c>
      <c r="E209" s="101" t="s">
        <v>4110</v>
      </c>
      <c r="F209" s="101" t="s">
        <v>4026</v>
      </c>
      <c r="G209" s="101" t="s">
        <v>3976</v>
      </c>
      <c r="H209" s="111">
        <v>5.6863391252246895</v>
      </c>
      <c r="I209" s="111">
        <f>H209/H208*I208</f>
        <v>3.325344517675257E-2</v>
      </c>
      <c r="J209" s="111">
        <f t="shared" si="54"/>
        <v>0.59856201318154623</v>
      </c>
      <c r="K209" s="111">
        <f t="shared" si="54"/>
        <v>0.46554823247453592</v>
      </c>
      <c r="L209" s="111">
        <f t="shared" si="54"/>
        <v>1.1638705811863397</v>
      </c>
      <c r="M209" s="111">
        <f t="shared" si="54"/>
        <v>1.064110245656082</v>
      </c>
      <c r="N209" s="111">
        <f t="shared" si="54"/>
        <v>0.89784301977231917</v>
      </c>
      <c r="O209" s="111">
        <f t="shared" si="54"/>
        <v>0.69832234871180376</v>
      </c>
      <c r="P209" s="111">
        <f t="shared" si="54"/>
        <v>1.0308568004793295</v>
      </c>
      <c r="Q209" s="111">
        <f t="shared" si="54"/>
        <v>0.99760335530257693</v>
      </c>
      <c r="R209" s="111">
        <f t="shared" si="54"/>
        <v>0.99760335530257693</v>
      </c>
    </row>
    <row r="210" spans="1:18" ht="12.75" x14ac:dyDescent="0.2">
      <c r="A210" s="100" t="s">
        <v>529</v>
      </c>
      <c r="B210" s="100" t="s">
        <v>587</v>
      </c>
      <c r="C210" s="100" t="s">
        <v>587</v>
      </c>
      <c r="D210" s="101">
        <v>2553</v>
      </c>
      <c r="E210" s="101" t="s">
        <v>4111</v>
      </c>
      <c r="F210" s="101" t="s">
        <v>587</v>
      </c>
      <c r="G210" s="101" t="s">
        <v>587</v>
      </c>
      <c r="H210" s="111">
        <v>15.522168963451167</v>
      </c>
      <c r="I210" s="111">
        <f>H210/H209*I209</f>
        <v>9.0772917914919107E-2</v>
      </c>
      <c r="J210" s="111">
        <f t="shared" si="54"/>
        <v>1.6339125224685438</v>
      </c>
      <c r="K210" s="111">
        <f t="shared" si="54"/>
        <v>1.2708208508088674</v>
      </c>
      <c r="L210" s="111">
        <f t="shared" si="54"/>
        <v>3.1770521270221681</v>
      </c>
      <c r="M210" s="111">
        <f t="shared" si="54"/>
        <v>2.904733373277411</v>
      </c>
      <c r="N210" s="111">
        <f t="shared" si="54"/>
        <v>2.4508687837028154</v>
      </c>
      <c r="O210" s="111">
        <f t="shared" si="54"/>
        <v>1.9062312762133007</v>
      </c>
      <c r="P210" s="111">
        <f t="shared" si="54"/>
        <v>2.813960455362492</v>
      </c>
      <c r="Q210" s="111">
        <f t="shared" si="54"/>
        <v>2.7231875374475729</v>
      </c>
      <c r="R210" s="111">
        <f t="shared" si="54"/>
        <v>2.7231875374475729</v>
      </c>
    </row>
    <row r="211" spans="1:18" ht="12.75" x14ac:dyDescent="0.2">
      <c r="A211" s="100" t="s">
        <v>529</v>
      </c>
      <c r="B211" s="100" t="s">
        <v>587</v>
      </c>
      <c r="C211" s="100" t="s">
        <v>587</v>
      </c>
      <c r="D211" s="101">
        <v>2554</v>
      </c>
      <c r="E211" s="101" t="s">
        <v>4112</v>
      </c>
      <c r="F211" s="101" t="s">
        <v>587</v>
      </c>
      <c r="G211" s="101" t="s">
        <v>587</v>
      </c>
      <c r="H211" s="111">
        <v>41.802276812462551</v>
      </c>
      <c r="I211" s="111">
        <f>H211/H210*I210</f>
        <v>0.24445775913720791</v>
      </c>
      <c r="J211" s="111">
        <f t="shared" si="54"/>
        <v>4.4002396644697424</v>
      </c>
      <c r="K211" s="111">
        <f t="shared" si="54"/>
        <v>3.4224086279209112</v>
      </c>
      <c r="L211" s="111">
        <f t="shared" si="54"/>
        <v>8.5560215698022759</v>
      </c>
      <c r="M211" s="111">
        <f t="shared" si="54"/>
        <v>7.8226482923906531</v>
      </c>
      <c r="N211" s="111">
        <f t="shared" si="54"/>
        <v>6.6003594967046135</v>
      </c>
      <c r="O211" s="111">
        <f t="shared" si="54"/>
        <v>5.1336129418813652</v>
      </c>
      <c r="P211" s="111">
        <f t="shared" si="54"/>
        <v>7.5781905332534452</v>
      </c>
      <c r="Q211" s="111">
        <f t="shared" si="54"/>
        <v>7.3337327741162373</v>
      </c>
      <c r="R211" s="111">
        <f t="shared" si="54"/>
        <v>7.3337327741162373</v>
      </c>
    </row>
    <row r="212" spans="1:18" x14ac:dyDescent="0.2">
      <c r="A212" s="107" t="s">
        <v>529</v>
      </c>
      <c r="B212" s="107" t="s">
        <v>587</v>
      </c>
      <c r="C212" s="108" t="s">
        <v>589</v>
      </c>
      <c r="D212" s="108"/>
      <c r="E212" s="108"/>
      <c r="F212" s="108"/>
      <c r="G212" s="108"/>
      <c r="H212" s="112">
        <f>SUM(M212:R212)</f>
        <v>34</v>
      </c>
      <c r="I212" s="109">
        <v>0</v>
      </c>
      <c r="J212" s="109">
        <v>2</v>
      </c>
      <c r="K212" s="109">
        <v>3</v>
      </c>
      <c r="L212" s="109">
        <v>5</v>
      </c>
      <c r="M212" s="109">
        <v>5</v>
      </c>
      <c r="N212" s="109">
        <v>4</v>
      </c>
      <c r="O212" s="109">
        <v>4</v>
      </c>
      <c r="P212" s="109">
        <v>6</v>
      </c>
      <c r="Q212" s="109">
        <v>9</v>
      </c>
      <c r="R212" s="109">
        <v>6</v>
      </c>
    </row>
    <row r="213" spans="1:18" ht="12.75" x14ac:dyDescent="0.2">
      <c r="A213" s="100" t="s">
        <v>529</v>
      </c>
      <c r="B213" s="100" t="s">
        <v>587</v>
      </c>
      <c r="C213" s="100" t="s">
        <v>589</v>
      </c>
      <c r="D213" s="101">
        <v>2555</v>
      </c>
      <c r="E213" s="101" t="s">
        <v>4113</v>
      </c>
      <c r="F213" s="101" t="s">
        <v>587</v>
      </c>
      <c r="G213" s="101" t="s">
        <v>587</v>
      </c>
      <c r="H213" s="129">
        <v>34</v>
      </c>
      <c r="I213" s="124">
        <f>H213/H212*I212</f>
        <v>0</v>
      </c>
      <c r="J213" s="124">
        <f>H213/H212*J212</f>
        <v>2</v>
      </c>
      <c r="K213" s="124">
        <f t="shared" ref="K213:R213" si="55">J213/J212*K212</f>
        <v>3</v>
      </c>
      <c r="L213" s="124">
        <f t="shared" si="55"/>
        <v>5</v>
      </c>
      <c r="M213" s="124">
        <f t="shared" si="55"/>
        <v>5</v>
      </c>
      <c r="N213" s="124">
        <f t="shared" si="55"/>
        <v>4</v>
      </c>
      <c r="O213" s="124">
        <f t="shared" si="55"/>
        <v>4</v>
      </c>
      <c r="P213" s="124">
        <f t="shared" si="55"/>
        <v>6</v>
      </c>
      <c r="Q213" s="124">
        <f t="shared" si="55"/>
        <v>9</v>
      </c>
      <c r="R213" s="124">
        <f t="shared" si="55"/>
        <v>6</v>
      </c>
    </row>
    <row r="214" spans="1:18" x14ac:dyDescent="0.2">
      <c r="A214" s="107" t="s">
        <v>529</v>
      </c>
      <c r="B214" s="107" t="s">
        <v>587</v>
      </c>
      <c r="C214" s="107" t="s">
        <v>591</v>
      </c>
      <c r="D214" s="107"/>
      <c r="E214" s="107"/>
      <c r="F214" s="107"/>
      <c r="G214" s="107"/>
      <c r="H214" s="112">
        <f>SUM(M214:R214)</f>
        <v>119</v>
      </c>
      <c r="I214" s="109">
        <v>0</v>
      </c>
      <c r="J214" s="109">
        <v>15</v>
      </c>
      <c r="K214" s="109">
        <v>14</v>
      </c>
      <c r="L214" s="109">
        <v>30</v>
      </c>
      <c r="M214" s="109">
        <v>29</v>
      </c>
      <c r="N214" s="109">
        <v>19</v>
      </c>
      <c r="O214" s="109">
        <v>18</v>
      </c>
      <c r="P214" s="109">
        <v>14</v>
      </c>
      <c r="Q214" s="109">
        <v>20</v>
      </c>
      <c r="R214" s="109">
        <v>19</v>
      </c>
    </row>
    <row r="215" spans="1:18" ht="12.75" x14ac:dyDescent="0.2">
      <c r="A215" s="100" t="s">
        <v>529</v>
      </c>
      <c r="B215" s="100" t="s">
        <v>587</v>
      </c>
      <c r="C215" s="100" t="s">
        <v>591</v>
      </c>
      <c r="D215" s="101">
        <v>2556</v>
      </c>
      <c r="E215" s="101" t="s">
        <v>591</v>
      </c>
      <c r="F215" s="101" t="s">
        <v>587</v>
      </c>
      <c r="G215" s="101" t="s">
        <v>587</v>
      </c>
      <c r="H215" s="111">
        <v>87.016516516516518</v>
      </c>
      <c r="I215" s="124">
        <f>H215/H214*I214</f>
        <v>0</v>
      </c>
      <c r="J215" s="111">
        <f>H215/H214*J214</f>
        <v>10.968468468468469</v>
      </c>
      <c r="K215" s="111">
        <f>H215/H214*K214</f>
        <v>10.237237237237238</v>
      </c>
      <c r="L215" s="111">
        <f t="shared" ref="L215:R219" si="56">J215/J214*L214</f>
        <v>21.936936936936938</v>
      </c>
      <c r="M215" s="111">
        <f t="shared" si="56"/>
        <v>21.205705705705711</v>
      </c>
      <c r="N215" s="111">
        <f t="shared" si="56"/>
        <v>13.893393393393394</v>
      </c>
      <c r="O215" s="111">
        <f t="shared" si="56"/>
        <v>13.162162162162167</v>
      </c>
      <c r="P215" s="111">
        <f t="shared" si="56"/>
        <v>10.237237237237238</v>
      </c>
      <c r="Q215" s="111">
        <f t="shared" si="56"/>
        <v>14.62462462462463</v>
      </c>
      <c r="R215" s="111">
        <f t="shared" si="56"/>
        <v>13.893393393393396</v>
      </c>
    </row>
    <row r="216" spans="1:18" ht="12.75" x14ac:dyDescent="0.2">
      <c r="A216" s="100" t="s">
        <v>529</v>
      </c>
      <c r="B216" s="100" t="s">
        <v>587</v>
      </c>
      <c r="C216" s="100" t="s">
        <v>591</v>
      </c>
      <c r="D216" s="119">
        <v>25911</v>
      </c>
      <c r="E216" s="119" t="s">
        <v>4114</v>
      </c>
      <c r="F216" s="101" t="s">
        <v>587</v>
      </c>
      <c r="G216" s="101" t="s">
        <v>587</v>
      </c>
      <c r="H216" s="111">
        <v>6.6111111111111116</v>
      </c>
      <c r="I216" s="124">
        <f>H216/H215*I215</f>
        <v>0</v>
      </c>
      <c r="J216" s="111">
        <f>H216/H215*J215</f>
        <v>0.83333333333333337</v>
      </c>
      <c r="K216" s="111">
        <f>H216/H215*K215</f>
        <v>0.7777777777777779</v>
      </c>
      <c r="L216" s="111">
        <f t="shared" si="56"/>
        <v>1.6666666666666667</v>
      </c>
      <c r="M216" s="111">
        <f t="shared" si="56"/>
        <v>1.6111111111111116</v>
      </c>
      <c r="N216" s="111">
        <f t="shared" si="56"/>
        <v>1.0555555555555556</v>
      </c>
      <c r="O216" s="111">
        <f t="shared" si="56"/>
        <v>1.0000000000000004</v>
      </c>
      <c r="P216" s="111">
        <f t="shared" si="56"/>
        <v>0.7777777777777779</v>
      </c>
      <c r="Q216" s="111">
        <f t="shared" si="56"/>
        <v>1.1111111111111116</v>
      </c>
      <c r="R216" s="111">
        <f t="shared" si="56"/>
        <v>1.0555555555555558</v>
      </c>
    </row>
    <row r="217" spans="1:18" ht="12.75" x14ac:dyDescent="0.2">
      <c r="A217" s="100" t="s">
        <v>529</v>
      </c>
      <c r="B217" s="100" t="s">
        <v>587</v>
      </c>
      <c r="C217" s="100" t="s">
        <v>591</v>
      </c>
      <c r="D217" s="101">
        <v>11590</v>
      </c>
      <c r="E217" s="101" t="s">
        <v>4115</v>
      </c>
      <c r="F217" s="101" t="s">
        <v>587</v>
      </c>
      <c r="G217" s="101" t="s">
        <v>587</v>
      </c>
      <c r="H217" s="111">
        <v>6.6111111111111116</v>
      </c>
      <c r="I217" s="124">
        <f>H217/H216*I216</f>
        <v>0</v>
      </c>
      <c r="J217" s="111">
        <f>H217/H216*J216</f>
        <v>0.83333333333333337</v>
      </c>
      <c r="K217" s="111">
        <f>H217/H216*K216</f>
        <v>0.7777777777777779</v>
      </c>
      <c r="L217" s="111">
        <f t="shared" si="56"/>
        <v>1.6666666666666667</v>
      </c>
      <c r="M217" s="111">
        <f t="shared" si="56"/>
        <v>1.6111111111111116</v>
      </c>
      <c r="N217" s="111">
        <f t="shared" si="56"/>
        <v>1.0555555555555556</v>
      </c>
      <c r="O217" s="111">
        <f t="shared" si="56"/>
        <v>1.0000000000000004</v>
      </c>
      <c r="P217" s="111">
        <f t="shared" si="56"/>
        <v>0.7777777777777779</v>
      </c>
      <c r="Q217" s="111">
        <f t="shared" si="56"/>
        <v>1.1111111111111116</v>
      </c>
      <c r="R217" s="111">
        <f t="shared" si="56"/>
        <v>1.0555555555555558</v>
      </c>
    </row>
    <row r="218" spans="1:18" ht="12.75" x14ac:dyDescent="0.2">
      <c r="A218" s="100" t="s">
        <v>529</v>
      </c>
      <c r="B218" s="100" t="s">
        <v>587</v>
      </c>
      <c r="C218" s="100" t="s">
        <v>591</v>
      </c>
      <c r="D218" s="101">
        <v>11932</v>
      </c>
      <c r="E218" s="101" t="s">
        <v>4116</v>
      </c>
      <c r="F218" s="101" t="s">
        <v>587</v>
      </c>
      <c r="G218" s="101" t="s">
        <v>587</v>
      </c>
      <c r="H218" s="111">
        <v>7.2364864864864886</v>
      </c>
      <c r="I218" s="124">
        <f>H218/H217*I217</f>
        <v>0</v>
      </c>
      <c r="J218" s="111">
        <f>H218/H217*J217</f>
        <v>0.91216216216216228</v>
      </c>
      <c r="K218" s="111">
        <f>H218/H217*K217</f>
        <v>0.85135135135135165</v>
      </c>
      <c r="L218" s="111">
        <f t="shared" si="56"/>
        <v>1.8243243243243246</v>
      </c>
      <c r="M218" s="111">
        <f t="shared" si="56"/>
        <v>1.7635135135135143</v>
      </c>
      <c r="N218" s="111">
        <f t="shared" si="56"/>
        <v>1.1554054054054055</v>
      </c>
      <c r="O218" s="111">
        <f t="shared" si="56"/>
        <v>1.0945945945945952</v>
      </c>
      <c r="P218" s="111">
        <f t="shared" si="56"/>
        <v>0.85135135135135165</v>
      </c>
      <c r="Q218" s="111">
        <f t="shared" si="56"/>
        <v>1.2162162162162169</v>
      </c>
      <c r="R218" s="111">
        <f t="shared" si="56"/>
        <v>1.1554054054054059</v>
      </c>
    </row>
    <row r="219" spans="1:18" ht="12.75" x14ac:dyDescent="0.2">
      <c r="A219" s="100" t="s">
        <v>529</v>
      </c>
      <c r="B219" s="100" t="s">
        <v>587</v>
      </c>
      <c r="C219" s="100" t="s">
        <v>591</v>
      </c>
      <c r="D219" s="101">
        <v>2557</v>
      </c>
      <c r="E219" s="101" t="s">
        <v>1168</v>
      </c>
      <c r="F219" s="101" t="s">
        <v>587</v>
      </c>
      <c r="G219" s="101" t="s">
        <v>587</v>
      </c>
      <c r="H219" s="111">
        <v>11.078078078078077</v>
      </c>
      <c r="I219" s="124">
        <f>H219/H218*I218</f>
        <v>0</v>
      </c>
      <c r="J219" s="111">
        <f>H219/H218*J218</f>
        <v>1.3963963963963961</v>
      </c>
      <c r="K219" s="111">
        <f>H219/H218*K218</f>
        <v>1.3033033033033032</v>
      </c>
      <c r="L219" s="111">
        <f t="shared" si="56"/>
        <v>2.7927927927927922</v>
      </c>
      <c r="M219" s="111">
        <f t="shared" si="56"/>
        <v>2.6996996996996998</v>
      </c>
      <c r="N219" s="111">
        <f t="shared" si="56"/>
        <v>1.7687687687687683</v>
      </c>
      <c r="O219" s="111">
        <f t="shared" si="56"/>
        <v>1.6756756756756761</v>
      </c>
      <c r="P219" s="111">
        <f t="shared" si="56"/>
        <v>1.3033033033033032</v>
      </c>
      <c r="Q219" s="111">
        <f t="shared" si="56"/>
        <v>1.8618618618618623</v>
      </c>
      <c r="R219" s="111">
        <f t="shared" si="56"/>
        <v>1.768768768768769</v>
      </c>
    </row>
    <row r="220" spans="1:18" x14ac:dyDescent="0.2">
      <c r="A220" s="107" t="s">
        <v>529</v>
      </c>
      <c r="B220" s="107" t="s">
        <v>587</v>
      </c>
      <c r="C220" s="107" t="s">
        <v>593</v>
      </c>
      <c r="D220" s="107"/>
      <c r="E220" s="107"/>
      <c r="F220" s="107"/>
      <c r="G220" s="107"/>
      <c r="H220" s="112">
        <f>SUM(M220:R220)</f>
        <v>160</v>
      </c>
      <c r="I220" s="109">
        <v>0</v>
      </c>
      <c r="J220" s="109">
        <v>12</v>
      </c>
      <c r="K220" s="109">
        <v>9</v>
      </c>
      <c r="L220" s="109">
        <v>23</v>
      </c>
      <c r="M220" s="109">
        <v>21</v>
      </c>
      <c r="N220" s="109">
        <v>30</v>
      </c>
      <c r="O220" s="109">
        <v>24</v>
      </c>
      <c r="P220" s="109">
        <v>26</v>
      </c>
      <c r="Q220" s="109">
        <v>28</v>
      </c>
      <c r="R220" s="109">
        <v>31</v>
      </c>
    </row>
    <row r="221" spans="1:18" ht="12.75" x14ac:dyDescent="0.2">
      <c r="A221" s="100" t="s">
        <v>529</v>
      </c>
      <c r="B221" s="100" t="s">
        <v>587</v>
      </c>
      <c r="C221" s="100" t="s">
        <v>593</v>
      </c>
      <c r="D221" s="101">
        <v>2558</v>
      </c>
      <c r="E221" s="101" t="s">
        <v>4117</v>
      </c>
      <c r="F221" s="101" t="s">
        <v>587</v>
      </c>
      <c r="G221" s="101" t="s">
        <v>587</v>
      </c>
      <c r="H221" s="111">
        <v>62.763466042154562</v>
      </c>
      <c r="I221" s="124">
        <f>H221/H220*I220</f>
        <v>0</v>
      </c>
      <c r="J221" s="111">
        <f>H221/H220*J220</f>
        <v>4.7072599531615928</v>
      </c>
      <c r="K221" s="111">
        <f>H221/H220*K220</f>
        <v>3.5304449648711942</v>
      </c>
      <c r="L221" s="111">
        <f t="shared" ref="L221:R225" si="57">J221/J220*L220</f>
        <v>9.0222482435597193</v>
      </c>
      <c r="M221" s="111">
        <f t="shared" si="57"/>
        <v>8.2377049180327866</v>
      </c>
      <c r="N221" s="111">
        <f t="shared" si="57"/>
        <v>11.76814988290398</v>
      </c>
      <c r="O221" s="111">
        <f t="shared" si="57"/>
        <v>9.4145199063231857</v>
      </c>
      <c r="P221" s="111">
        <f t="shared" si="57"/>
        <v>10.199063231850117</v>
      </c>
      <c r="Q221" s="111">
        <f t="shared" si="57"/>
        <v>10.983606557377051</v>
      </c>
      <c r="R221" s="111">
        <f t="shared" si="57"/>
        <v>12.160421545667447</v>
      </c>
    </row>
    <row r="222" spans="1:18" ht="12.75" x14ac:dyDescent="0.2">
      <c r="A222" s="100" t="s">
        <v>529</v>
      </c>
      <c r="B222" s="100" t="s">
        <v>587</v>
      </c>
      <c r="C222" s="100" t="s">
        <v>593</v>
      </c>
      <c r="D222" s="101">
        <v>2559</v>
      </c>
      <c r="E222" s="101" t="s">
        <v>4118</v>
      </c>
      <c r="F222" s="101" t="s">
        <v>587</v>
      </c>
      <c r="G222" s="101" t="s">
        <v>587</v>
      </c>
      <c r="H222" s="111">
        <v>40.880382775119607</v>
      </c>
      <c r="I222" s="124">
        <f>H222/H221*I221</f>
        <v>0</v>
      </c>
      <c r="J222" s="111">
        <f>H222/H221*J221</f>
        <v>3.0660287081339708</v>
      </c>
      <c r="K222" s="111">
        <f>H222/H221*K221</f>
        <v>2.2995215311004777</v>
      </c>
      <c r="L222" s="111">
        <f t="shared" si="57"/>
        <v>5.8765550239234434</v>
      </c>
      <c r="M222" s="111">
        <f t="shared" si="57"/>
        <v>5.3655502392344481</v>
      </c>
      <c r="N222" s="111">
        <f t="shared" si="57"/>
        <v>7.6650717703349258</v>
      </c>
      <c r="O222" s="111">
        <f t="shared" si="57"/>
        <v>6.1320574162679415</v>
      </c>
      <c r="P222" s="111">
        <f t="shared" si="57"/>
        <v>6.643062200956936</v>
      </c>
      <c r="Q222" s="111">
        <f t="shared" si="57"/>
        <v>7.1540669856459322</v>
      </c>
      <c r="R222" s="111">
        <f t="shared" si="57"/>
        <v>7.9205741626794239</v>
      </c>
    </row>
    <row r="223" spans="1:18" ht="12.75" x14ac:dyDescent="0.2">
      <c r="A223" s="100" t="s">
        <v>529</v>
      </c>
      <c r="B223" s="100" t="s">
        <v>587</v>
      </c>
      <c r="C223" s="100" t="s">
        <v>593</v>
      </c>
      <c r="D223" s="101">
        <v>13559</v>
      </c>
      <c r="E223" s="101" t="s">
        <v>4119</v>
      </c>
      <c r="F223" s="101" t="s">
        <v>587</v>
      </c>
      <c r="G223" s="101" t="s">
        <v>587</v>
      </c>
      <c r="H223" s="111">
        <v>6.8899521531100483</v>
      </c>
      <c r="I223" s="124">
        <f>H223/H222*I222</f>
        <v>0</v>
      </c>
      <c r="J223" s="111">
        <f>H223/H222*J222</f>
        <v>0.51674641148325362</v>
      </c>
      <c r="K223" s="111">
        <f>H223/H222*K222</f>
        <v>0.38755980861244016</v>
      </c>
      <c r="L223" s="111">
        <f t="shared" si="57"/>
        <v>0.99043062200956944</v>
      </c>
      <c r="M223" s="111">
        <f t="shared" si="57"/>
        <v>0.90430622009569372</v>
      </c>
      <c r="N223" s="111">
        <f t="shared" si="57"/>
        <v>1.2918660287081341</v>
      </c>
      <c r="O223" s="111">
        <f t="shared" si="57"/>
        <v>1.0334928229665072</v>
      </c>
      <c r="P223" s="111">
        <f t="shared" si="57"/>
        <v>1.1196172248803828</v>
      </c>
      <c r="Q223" s="111">
        <f t="shared" si="57"/>
        <v>1.2057416267942587</v>
      </c>
      <c r="R223" s="111">
        <f t="shared" si="57"/>
        <v>1.3349282296650717</v>
      </c>
    </row>
    <row r="224" spans="1:18" ht="12.75" x14ac:dyDescent="0.2">
      <c r="A224" s="100" t="s">
        <v>529</v>
      </c>
      <c r="B224" s="100" t="s">
        <v>587</v>
      </c>
      <c r="C224" s="100" t="s">
        <v>593</v>
      </c>
      <c r="D224" s="101">
        <v>2560</v>
      </c>
      <c r="E224" s="101" t="s">
        <v>4120</v>
      </c>
      <c r="F224" s="101" t="s">
        <v>587</v>
      </c>
      <c r="G224" s="101" t="s">
        <v>587</v>
      </c>
      <c r="H224" s="111">
        <v>29.039812646370024</v>
      </c>
      <c r="I224" s="124">
        <f>H224/H223*I223</f>
        <v>0</v>
      </c>
      <c r="J224" s="111">
        <f>H224/H223*J223</f>
        <v>2.177985948477752</v>
      </c>
      <c r="K224" s="111">
        <f>H224/H223*K223</f>
        <v>1.6334894613583137</v>
      </c>
      <c r="L224" s="111">
        <f t="shared" si="57"/>
        <v>4.1744730679156907</v>
      </c>
      <c r="M224" s="111">
        <f t="shared" si="57"/>
        <v>3.8114754098360653</v>
      </c>
      <c r="N224" s="111">
        <f t="shared" si="57"/>
        <v>5.4449648711943794</v>
      </c>
      <c r="O224" s="111">
        <f t="shared" si="57"/>
        <v>4.3559718969555039</v>
      </c>
      <c r="P224" s="111">
        <f t="shared" si="57"/>
        <v>4.7189695550351294</v>
      </c>
      <c r="Q224" s="111">
        <f t="shared" si="57"/>
        <v>5.0819672131147557</v>
      </c>
      <c r="R224" s="111">
        <f t="shared" si="57"/>
        <v>5.6264637002341917</v>
      </c>
    </row>
    <row r="225" spans="1:18" ht="12.75" x14ac:dyDescent="0.2">
      <c r="A225" s="100" t="s">
        <v>529</v>
      </c>
      <c r="B225" s="100" t="s">
        <v>587</v>
      </c>
      <c r="C225" s="100" t="s">
        <v>593</v>
      </c>
      <c r="D225" s="101">
        <v>2685</v>
      </c>
      <c r="E225" s="101" t="s">
        <v>4121</v>
      </c>
      <c r="F225" s="101" t="s">
        <v>587</v>
      </c>
      <c r="G225" s="101" t="s">
        <v>587</v>
      </c>
      <c r="H225" s="111">
        <v>20.421545667447305</v>
      </c>
      <c r="I225" s="124">
        <f>H225/H224*I224</f>
        <v>0</v>
      </c>
      <c r="J225" s="111">
        <f>H225/H224*J224</f>
        <v>1.5316159250585479</v>
      </c>
      <c r="K225" s="111">
        <f>H225/H224*K224</f>
        <v>1.1487119437939108</v>
      </c>
      <c r="L225" s="111">
        <f t="shared" si="57"/>
        <v>2.9355971896955499</v>
      </c>
      <c r="M225" s="111">
        <f t="shared" si="57"/>
        <v>2.6803278688524586</v>
      </c>
      <c r="N225" s="111">
        <f t="shared" si="57"/>
        <v>3.8290398126463696</v>
      </c>
      <c r="O225" s="111">
        <f t="shared" si="57"/>
        <v>3.0632318501170959</v>
      </c>
      <c r="P225" s="111">
        <f t="shared" si="57"/>
        <v>3.3185011709601873</v>
      </c>
      <c r="Q225" s="111">
        <f t="shared" si="57"/>
        <v>3.5737704918032795</v>
      </c>
      <c r="R225" s="111">
        <f t="shared" si="57"/>
        <v>3.9566744730679151</v>
      </c>
    </row>
    <row r="226" spans="1:18" x14ac:dyDescent="0.2">
      <c r="A226" s="103" t="s">
        <v>529</v>
      </c>
      <c r="B226" s="103" t="s">
        <v>587</v>
      </c>
      <c r="C226" s="103" t="s">
        <v>595</v>
      </c>
      <c r="D226" s="103"/>
      <c r="E226" s="103"/>
      <c r="F226" s="103"/>
      <c r="G226" s="103"/>
      <c r="H226" s="128">
        <f>SUM(M226:R226)</f>
        <v>236</v>
      </c>
      <c r="I226" s="102">
        <v>1</v>
      </c>
      <c r="J226" s="102">
        <v>25</v>
      </c>
      <c r="K226" s="102">
        <v>19</v>
      </c>
      <c r="L226" s="102">
        <v>45</v>
      </c>
      <c r="M226" s="102">
        <v>44</v>
      </c>
      <c r="N226" s="102">
        <v>27</v>
      </c>
      <c r="O226" s="102">
        <v>48</v>
      </c>
      <c r="P226" s="102">
        <v>39</v>
      </c>
      <c r="Q226" s="102">
        <v>38</v>
      </c>
      <c r="R226" s="102">
        <v>40</v>
      </c>
    </row>
    <row r="227" spans="1:18" ht="12.75" x14ac:dyDescent="0.2">
      <c r="A227" s="100" t="s">
        <v>529</v>
      </c>
      <c r="B227" s="100" t="s">
        <v>587</v>
      </c>
      <c r="C227" s="100" t="s">
        <v>595</v>
      </c>
      <c r="D227" s="101">
        <v>2594</v>
      </c>
      <c r="E227" s="101" t="s">
        <v>4122</v>
      </c>
      <c r="F227" s="101" t="s">
        <v>669</v>
      </c>
      <c r="G227" s="101" t="s">
        <v>670</v>
      </c>
      <c r="H227" s="111">
        <v>178.11320754716979</v>
      </c>
      <c r="I227" s="111">
        <f>H227/H226*I226</f>
        <v>0.75471698113207542</v>
      </c>
      <c r="J227" s="111">
        <f t="shared" ref="J227:R231" si="58">I227/I226*J226</f>
        <v>18.867924528301884</v>
      </c>
      <c r="K227" s="111">
        <f t="shared" si="58"/>
        <v>14.339622641509433</v>
      </c>
      <c r="L227" s="111">
        <f t="shared" si="58"/>
        <v>33.96226415094339</v>
      </c>
      <c r="M227" s="111">
        <f t="shared" si="58"/>
        <v>33.207547169811313</v>
      </c>
      <c r="N227" s="111">
        <f t="shared" si="58"/>
        <v>20.377358490566031</v>
      </c>
      <c r="O227" s="111">
        <f t="shared" si="58"/>
        <v>36.226415094339607</v>
      </c>
      <c r="P227" s="111">
        <f t="shared" si="58"/>
        <v>29.433962264150932</v>
      </c>
      <c r="Q227" s="111">
        <f t="shared" si="58"/>
        <v>28.679245283018858</v>
      </c>
      <c r="R227" s="111">
        <f t="shared" si="58"/>
        <v>30.188679245283009</v>
      </c>
    </row>
    <row r="228" spans="1:18" ht="12.75" x14ac:dyDescent="0.2">
      <c r="A228" s="100" t="s">
        <v>529</v>
      </c>
      <c r="B228" s="100" t="s">
        <v>587</v>
      </c>
      <c r="C228" s="100" t="s">
        <v>595</v>
      </c>
      <c r="D228" s="101">
        <v>11640</v>
      </c>
      <c r="E228" s="101" t="s">
        <v>4123</v>
      </c>
      <c r="F228" s="101" t="s">
        <v>669</v>
      </c>
      <c r="G228" s="101" t="s">
        <v>670</v>
      </c>
      <c r="H228" s="111">
        <v>8.9056603773584904</v>
      </c>
      <c r="I228" s="111">
        <f>H228/H227*I227</f>
        <v>3.7735849056603772E-2</v>
      </c>
      <c r="J228" s="111">
        <f t="shared" si="58"/>
        <v>0.94339622641509424</v>
      </c>
      <c r="K228" s="111">
        <f t="shared" si="58"/>
        <v>0.71698113207547165</v>
      </c>
      <c r="L228" s="111">
        <f t="shared" si="58"/>
        <v>1.6981132075471697</v>
      </c>
      <c r="M228" s="111">
        <f t="shared" si="58"/>
        <v>1.6603773584905657</v>
      </c>
      <c r="N228" s="111">
        <f t="shared" si="58"/>
        <v>1.0188679245283017</v>
      </c>
      <c r="O228" s="111">
        <f t="shared" si="58"/>
        <v>1.8113207547169805</v>
      </c>
      <c r="P228" s="111">
        <f t="shared" si="58"/>
        <v>1.4716981132075466</v>
      </c>
      <c r="Q228" s="111">
        <f t="shared" si="58"/>
        <v>1.4339622641509431</v>
      </c>
      <c r="R228" s="111">
        <f t="shared" si="58"/>
        <v>1.5094339622641506</v>
      </c>
    </row>
    <row r="229" spans="1:18" ht="12.75" x14ac:dyDescent="0.2">
      <c r="A229" s="100" t="s">
        <v>529</v>
      </c>
      <c r="B229" s="100" t="s">
        <v>587</v>
      </c>
      <c r="C229" s="100" t="s">
        <v>595</v>
      </c>
      <c r="D229" s="101">
        <v>7348</v>
      </c>
      <c r="E229" s="101" t="s">
        <v>4124</v>
      </c>
      <c r="F229" s="101" t="s">
        <v>587</v>
      </c>
      <c r="G229" s="101" t="s">
        <v>587</v>
      </c>
      <c r="H229" s="111">
        <v>20.037735849056602</v>
      </c>
      <c r="I229" s="111">
        <f>H229/H228*I228</f>
        <v>8.4905660377358486E-2</v>
      </c>
      <c r="J229" s="111">
        <f t="shared" si="58"/>
        <v>2.1226415094339619</v>
      </c>
      <c r="K229" s="111">
        <f t="shared" si="58"/>
        <v>1.6132075471698113</v>
      </c>
      <c r="L229" s="111">
        <f t="shared" si="58"/>
        <v>3.8207547169811318</v>
      </c>
      <c r="M229" s="111">
        <f t="shared" si="58"/>
        <v>3.7358490566037728</v>
      </c>
      <c r="N229" s="111">
        <f t="shared" si="58"/>
        <v>2.2924528301886786</v>
      </c>
      <c r="O229" s="111">
        <f t="shared" si="58"/>
        <v>4.0754716981132058</v>
      </c>
      <c r="P229" s="111">
        <f t="shared" si="58"/>
        <v>3.3113207547169798</v>
      </c>
      <c r="Q229" s="111">
        <f t="shared" si="58"/>
        <v>3.2264150943396217</v>
      </c>
      <c r="R229" s="111">
        <f t="shared" si="58"/>
        <v>3.3962264150943389</v>
      </c>
    </row>
    <row r="230" spans="1:18" ht="12.75" x14ac:dyDescent="0.2">
      <c r="A230" s="100" t="s">
        <v>529</v>
      </c>
      <c r="B230" s="100" t="s">
        <v>587</v>
      </c>
      <c r="C230" s="100" t="s">
        <v>595</v>
      </c>
      <c r="D230" s="101">
        <v>7438</v>
      </c>
      <c r="E230" s="101" t="s">
        <v>4125</v>
      </c>
      <c r="F230" s="101" t="s">
        <v>669</v>
      </c>
      <c r="G230" s="101" t="s">
        <v>670</v>
      </c>
      <c r="H230" s="111">
        <v>17.811320754716981</v>
      </c>
      <c r="I230" s="111">
        <f>H230/H229*I229</f>
        <v>7.5471698113207544E-2</v>
      </c>
      <c r="J230" s="111">
        <f t="shared" si="58"/>
        <v>1.8867924528301885</v>
      </c>
      <c r="K230" s="111">
        <f t="shared" si="58"/>
        <v>1.4339622641509435</v>
      </c>
      <c r="L230" s="111">
        <f t="shared" si="58"/>
        <v>3.3962264150943398</v>
      </c>
      <c r="M230" s="111">
        <f t="shared" si="58"/>
        <v>3.3207547169811318</v>
      </c>
      <c r="N230" s="111">
        <f t="shared" si="58"/>
        <v>2.0377358490566038</v>
      </c>
      <c r="O230" s="111">
        <f t="shared" si="58"/>
        <v>3.6226415094339619</v>
      </c>
      <c r="P230" s="111">
        <f t="shared" si="58"/>
        <v>2.9433962264150941</v>
      </c>
      <c r="Q230" s="111">
        <f t="shared" si="58"/>
        <v>2.867924528301887</v>
      </c>
      <c r="R230" s="111">
        <f t="shared" si="58"/>
        <v>3.0188679245283021</v>
      </c>
    </row>
    <row r="231" spans="1:18" ht="12.75" x14ac:dyDescent="0.2">
      <c r="A231" s="100" t="s">
        <v>529</v>
      </c>
      <c r="B231" s="100" t="s">
        <v>587</v>
      </c>
      <c r="C231" s="100" t="s">
        <v>595</v>
      </c>
      <c r="D231" s="101">
        <v>2690</v>
      </c>
      <c r="E231" s="101" t="s">
        <v>4126</v>
      </c>
      <c r="F231" s="101" t="s">
        <v>669</v>
      </c>
      <c r="G231" s="101" t="s">
        <v>670</v>
      </c>
      <c r="H231" s="111">
        <v>11.132075471698112</v>
      </c>
      <c r="I231" s="111">
        <f>H231/H230*I230</f>
        <v>4.7169811320754713E-2</v>
      </c>
      <c r="J231" s="111">
        <f t="shared" si="58"/>
        <v>1.1792452830188678</v>
      </c>
      <c r="K231" s="111">
        <f t="shared" si="58"/>
        <v>0.89622641509433976</v>
      </c>
      <c r="L231" s="111">
        <f t="shared" si="58"/>
        <v>2.1226415094339623</v>
      </c>
      <c r="M231" s="111">
        <f t="shared" si="58"/>
        <v>2.0754716981132075</v>
      </c>
      <c r="N231" s="111">
        <f t="shared" si="58"/>
        <v>1.2735849056603774</v>
      </c>
      <c r="O231" s="111">
        <f t="shared" si="58"/>
        <v>2.2641509433962264</v>
      </c>
      <c r="P231" s="111">
        <f t="shared" si="58"/>
        <v>1.8396226415094339</v>
      </c>
      <c r="Q231" s="111">
        <f t="shared" si="58"/>
        <v>1.7924528301886795</v>
      </c>
      <c r="R231" s="111">
        <f t="shared" si="58"/>
        <v>1.8867924528301887</v>
      </c>
    </row>
    <row r="232" spans="1:18" x14ac:dyDescent="0.2">
      <c r="A232" s="107" t="s">
        <v>529</v>
      </c>
      <c r="B232" s="107" t="s">
        <v>587</v>
      </c>
      <c r="C232" s="107" t="s">
        <v>597</v>
      </c>
      <c r="D232" s="107"/>
      <c r="E232" s="107"/>
      <c r="F232" s="107"/>
      <c r="G232" s="107"/>
      <c r="H232" s="112">
        <f>SUM(M232:R232)</f>
        <v>70</v>
      </c>
      <c r="I232" s="109">
        <v>0</v>
      </c>
      <c r="J232" s="109">
        <v>5</v>
      </c>
      <c r="K232" s="109">
        <v>2</v>
      </c>
      <c r="L232" s="109">
        <v>8</v>
      </c>
      <c r="M232" s="109">
        <v>7</v>
      </c>
      <c r="N232" s="109">
        <v>13</v>
      </c>
      <c r="O232" s="109">
        <v>14</v>
      </c>
      <c r="P232" s="109">
        <v>10</v>
      </c>
      <c r="Q232" s="109">
        <v>14</v>
      </c>
      <c r="R232" s="109">
        <v>12</v>
      </c>
    </row>
    <row r="233" spans="1:18" ht="12.75" x14ac:dyDescent="0.2">
      <c r="A233" s="100" t="s">
        <v>529</v>
      </c>
      <c r="B233" s="100" t="s">
        <v>587</v>
      </c>
      <c r="C233" s="100" t="s">
        <v>597</v>
      </c>
      <c r="D233" s="101">
        <v>2561</v>
      </c>
      <c r="E233" s="131" t="s">
        <v>597</v>
      </c>
      <c r="F233" s="101" t="s">
        <v>587</v>
      </c>
      <c r="G233" s="101" t="s">
        <v>587</v>
      </c>
      <c r="H233" s="111">
        <v>54.661144578313255</v>
      </c>
      <c r="I233" s="124">
        <f>H233/H232*I232</f>
        <v>0</v>
      </c>
      <c r="J233" s="111">
        <f>H233/H232*J232</f>
        <v>3.9043674698795181</v>
      </c>
      <c r="K233" s="111">
        <f>H233/H232*K232</f>
        <v>1.5617469879518073</v>
      </c>
      <c r="L233" s="111">
        <f t="shared" ref="L233:R235" si="59">J233/J232*L232</f>
        <v>6.2469879518072293</v>
      </c>
      <c r="M233" s="111">
        <f t="shared" si="59"/>
        <v>5.4661144578313259</v>
      </c>
      <c r="N233" s="111">
        <f t="shared" si="59"/>
        <v>10.151355421686748</v>
      </c>
      <c r="O233" s="111">
        <f t="shared" si="59"/>
        <v>10.932228915662652</v>
      </c>
      <c r="P233" s="111">
        <f t="shared" si="59"/>
        <v>7.8087349397590362</v>
      </c>
      <c r="Q233" s="111">
        <f t="shared" si="59"/>
        <v>10.932228915662652</v>
      </c>
      <c r="R233" s="111">
        <f t="shared" si="59"/>
        <v>9.3704819277108449</v>
      </c>
    </row>
    <row r="234" spans="1:18" ht="12.75" x14ac:dyDescent="0.2">
      <c r="A234" s="100" t="s">
        <v>529</v>
      </c>
      <c r="B234" s="100" t="s">
        <v>587</v>
      </c>
      <c r="C234" s="100" t="s">
        <v>597</v>
      </c>
      <c r="D234" s="101">
        <v>2562</v>
      </c>
      <c r="E234" s="131" t="s">
        <v>556</v>
      </c>
      <c r="F234" s="101" t="s">
        <v>587</v>
      </c>
      <c r="G234" s="101" t="s">
        <v>587</v>
      </c>
      <c r="H234" s="111">
        <v>10.225903614457831</v>
      </c>
      <c r="I234" s="124">
        <f>H234/H233*I233</f>
        <v>0</v>
      </c>
      <c r="J234" s="111">
        <f>H234/H233*J233</f>
        <v>0.73042168674698793</v>
      </c>
      <c r="K234" s="111">
        <f>H234/H233*K233</f>
        <v>0.29216867469879515</v>
      </c>
      <c r="L234" s="111">
        <f t="shared" si="59"/>
        <v>1.1686746987951806</v>
      </c>
      <c r="M234" s="111">
        <f t="shared" si="59"/>
        <v>1.022590361445783</v>
      </c>
      <c r="N234" s="111">
        <f t="shared" si="59"/>
        <v>1.8990963855421685</v>
      </c>
      <c r="O234" s="111">
        <f t="shared" si="59"/>
        <v>2.0451807228915659</v>
      </c>
      <c r="P234" s="111">
        <f t="shared" si="59"/>
        <v>1.4608433734939756</v>
      </c>
      <c r="Q234" s="111">
        <f t="shared" si="59"/>
        <v>2.0451807228915659</v>
      </c>
      <c r="R234" s="111">
        <f t="shared" si="59"/>
        <v>1.7530120481927709</v>
      </c>
    </row>
    <row r="235" spans="1:18" ht="12.75" x14ac:dyDescent="0.2">
      <c r="A235" s="100" t="s">
        <v>529</v>
      </c>
      <c r="B235" s="100" t="s">
        <v>587</v>
      </c>
      <c r="C235" s="100" t="s">
        <v>597</v>
      </c>
      <c r="D235" s="101">
        <v>6909</v>
      </c>
      <c r="E235" s="131" t="s">
        <v>4127</v>
      </c>
      <c r="F235" s="101" t="s">
        <v>587</v>
      </c>
      <c r="G235" s="101" t="s">
        <v>587</v>
      </c>
      <c r="H235" s="111">
        <v>5.1129518072289155</v>
      </c>
      <c r="I235" s="124">
        <f>H235/H234*I234</f>
        <v>0</v>
      </c>
      <c r="J235" s="111">
        <f>H235/H234*J234</f>
        <v>0.36521084337349397</v>
      </c>
      <c r="K235" s="111">
        <f>H235/H234*K234</f>
        <v>0.14608433734939757</v>
      </c>
      <c r="L235" s="111">
        <f t="shared" si="59"/>
        <v>0.5843373493975903</v>
      </c>
      <c r="M235" s="111">
        <f t="shared" si="59"/>
        <v>0.51129518072289148</v>
      </c>
      <c r="N235" s="111">
        <f t="shared" si="59"/>
        <v>0.94954819277108427</v>
      </c>
      <c r="O235" s="111">
        <f t="shared" si="59"/>
        <v>1.022590361445783</v>
      </c>
      <c r="P235" s="111">
        <f t="shared" si="59"/>
        <v>0.73042168674698782</v>
      </c>
      <c r="Q235" s="111">
        <f t="shared" si="59"/>
        <v>1.022590361445783</v>
      </c>
      <c r="R235" s="111">
        <f t="shared" si="59"/>
        <v>0.87650602409638545</v>
      </c>
    </row>
    <row r="236" spans="1:18" x14ac:dyDescent="0.2">
      <c r="A236" s="107" t="s">
        <v>529</v>
      </c>
      <c r="B236" s="107" t="s">
        <v>587</v>
      </c>
      <c r="C236" s="107" t="s">
        <v>599</v>
      </c>
      <c r="D236" s="107"/>
      <c r="E236" s="107"/>
      <c r="F236" s="107"/>
      <c r="G236" s="107"/>
      <c r="H236" s="112">
        <f>SUM(M236:R236)</f>
        <v>87</v>
      </c>
      <c r="I236" s="109">
        <v>1</v>
      </c>
      <c r="J236" s="109">
        <v>9</v>
      </c>
      <c r="K236" s="109">
        <v>8</v>
      </c>
      <c r="L236" s="109">
        <v>19</v>
      </c>
      <c r="M236" s="109">
        <v>17</v>
      </c>
      <c r="N236" s="109">
        <v>12</v>
      </c>
      <c r="O236" s="109">
        <v>14</v>
      </c>
      <c r="P236" s="109">
        <v>17</v>
      </c>
      <c r="Q236" s="109">
        <v>13</v>
      </c>
      <c r="R236" s="109">
        <v>14</v>
      </c>
    </row>
    <row r="237" spans="1:18" ht="12.75" x14ac:dyDescent="0.2">
      <c r="A237" s="100" t="s">
        <v>529</v>
      </c>
      <c r="B237" s="100" t="s">
        <v>587</v>
      </c>
      <c r="C237" s="100" t="s">
        <v>599</v>
      </c>
      <c r="D237" s="101">
        <v>2563</v>
      </c>
      <c r="E237" s="101" t="s">
        <v>4128</v>
      </c>
      <c r="F237" s="101" t="s">
        <v>587</v>
      </c>
      <c r="G237" s="101" t="s">
        <v>587</v>
      </c>
      <c r="H237" s="111">
        <v>23.62296353762607</v>
      </c>
      <c r="I237" s="111">
        <f>H237/H236*I236</f>
        <v>0.2715283165244376</v>
      </c>
      <c r="J237" s="111">
        <f t="shared" ref="J237:R239" si="60">I237/I236*J236</f>
        <v>2.4437548487199385</v>
      </c>
      <c r="K237" s="111">
        <f t="shared" si="60"/>
        <v>2.1722265321955008</v>
      </c>
      <c r="L237" s="111">
        <f t="shared" si="60"/>
        <v>5.1590380139643139</v>
      </c>
      <c r="M237" s="111">
        <f t="shared" si="60"/>
        <v>4.6159813809154393</v>
      </c>
      <c r="N237" s="111">
        <f t="shared" si="60"/>
        <v>3.2583397982932514</v>
      </c>
      <c r="O237" s="111">
        <f t="shared" si="60"/>
        <v>3.8013964313421265</v>
      </c>
      <c r="P237" s="111">
        <f t="shared" si="60"/>
        <v>4.6159813809154393</v>
      </c>
      <c r="Q237" s="111">
        <f t="shared" si="60"/>
        <v>3.5298681148176887</v>
      </c>
      <c r="R237" s="111">
        <f t="shared" si="60"/>
        <v>3.8013964313421265</v>
      </c>
    </row>
    <row r="238" spans="1:18" ht="12.75" x14ac:dyDescent="0.2">
      <c r="A238" s="100" t="s">
        <v>529</v>
      </c>
      <c r="B238" s="100" t="s">
        <v>587</v>
      </c>
      <c r="C238" s="100" t="s">
        <v>599</v>
      </c>
      <c r="D238" s="101">
        <v>2564</v>
      </c>
      <c r="E238" s="101" t="s">
        <v>4129</v>
      </c>
      <c r="F238" s="101" t="s">
        <v>587</v>
      </c>
      <c r="G238" s="101" t="s">
        <v>587</v>
      </c>
      <c r="H238" s="111">
        <v>52.611293499671703</v>
      </c>
      <c r="I238" s="111">
        <f>H238/H237*I237</f>
        <v>0.60472751149047932</v>
      </c>
      <c r="J238" s="111">
        <f t="shared" si="60"/>
        <v>5.4425476034143143</v>
      </c>
      <c r="K238" s="111">
        <f t="shared" si="60"/>
        <v>4.8378200919238346</v>
      </c>
      <c r="L238" s="111">
        <f t="shared" si="60"/>
        <v>11.489822718319106</v>
      </c>
      <c r="M238" s="111">
        <f t="shared" si="60"/>
        <v>10.28036769533815</v>
      </c>
      <c r="N238" s="111">
        <f t="shared" si="60"/>
        <v>7.2567301378857527</v>
      </c>
      <c r="O238" s="111">
        <f t="shared" si="60"/>
        <v>8.4661851608667114</v>
      </c>
      <c r="P238" s="111">
        <f t="shared" si="60"/>
        <v>10.28036769533815</v>
      </c>
      <c r="Q238" s="111">
        <f t="shared" si="60"/>
        <v>7.8614576493762307</v>
      </c>
      <c r="R238" s="111">
        <f t="shared" si="60"/>
        <v>8.4661851608667114</v>
      </c>
    </row>
    <row r="239" spans="1:18" ht="12.75" x14ac:dyDescent="0.2">
      <c r="A239" s="100" t="s">
        <v>529</v>
      </c>
      <c r="B239" s="100" t="s">
        <v>587</v>
      </c>
      <c r="C239" s="100" t="s">
        <v>599</v>
      </c>
      <c r="D239" s="101">
        <v>25852</v>
      </c>
      <c r="E239" s="119" t="s">
        <v>4130</v>
      </c>
      <c r="F239" s="101" t="s">
        <v>587</v>
      </c>
      <c r="G239" s="101" t="s">
        <v>587</v>
      </c>
      <c r="H239" s="111">
        <v>10.739330269205515</v>
      </c>
      <c r="I239" s="111">
        <f>H239/H238*I238</f>
        <v>0.12344057780695994</v>
      </c>
      <c r="J239" s="111">
        <f t="shared" si="60"/>
        <v>1.1109652002626396</v>
      </c>
      <c r="K239" s="111">
        <f t="shared" si="60"/>
        <v>0.98752462245567951</v>
      </c>
      <c r="L239" s="111">
        <f t="shared" si="60"/>
        <v>2.3453709783322383</v>
      </c>
      <c r="M239" s="111">
        <f t="shared" si="60"/>
        <v>2.0984898227183191</v>
      </c>
      <c r="N239" s="111">
        <f t="shared" si="60"/>
        <v>1.4812869336835195</v>
      </c>
      <c r="O239" s="111">
        <f t="shared" si="60"/>
        <v>1.7281680892974394</v>
      </c>
      <c r="P239" s="111">
        <f t="shared" si="60"/>
        <v>2.0984898227183191</v>
      </c>
      <c r="Q239" s="111">
        <f t="shared" si="60"/>
        <v>1.6047275114904791</v>
      </c>
      <c r="R239" s="111">
        <f t="shared" si="60"/>
        <v>1.7281680892974394</v>
      </c>
    </row>
    <row r="240" spans="1:18" x14ac:dyDescent="0.2">
      <c r="A240" s="107" t="s">
        <v>529</v>
      </c>
      <c r="B240" s="107" t="s">
        <v>601</v>
      </c>
      <c r="C240" s="107" t="s">
        <v>602</v>
      </c>
      <c r="D240" s="107"/>
      <c r="E240" s="107"/>
      <c r="F240" s="107"/>
      <c r="G240" s="107"/>
      <c r="H240" s="112">
        <f>SUM(M240:R240)</f>
        <v>435</v>
      </c>
      <c r="I240" s="109">
        <v>2</v>
      </c>
      <c r="J240" s="109">
        <v>29</v>
      </c>
      <c r="K240" s="109">
        <v>36</v>
      </c>
      <c r="L240" s="109">
        <v>79</v>
      </c>
      <c r="M240" s="109">
        <v>65</v>
      </c>
      <c r="N240" s="109">
        <v>72</v>
      </c>
      <c r="O240" s="109">
        <v>86</v>
      </c>
      <c r="P240" s="109">
        <v>74</v>
      </c>
      <c r="Q240" s="109">
        <v>62</v>
      </c>
      <c r="R240" s="109">
        <v>76</v>
      </c>
    </row>
    <row r="241" spans="1:18" ht="12.75" x14ac:dyDescent="0.2">
      <c r="A241" s="100" t="s">
        <v>529</v>
      </c>
      <c r="B241" s="100" t="s">
        <v>601</v>
      </c>
      <c r="C241" s="100" t="s">
        <v>602</v>
      </c>
      <c r="D241" s="101">
        <v>2569</v>
      </c>
      <c r="E241" s="101" t="s">
        <v>602</v>
      </c>
      <c r="F241" s="101" t="s">
        <v>601</v>
      </c>
      <c r="G241" s="101" t="s">
        <v>602</v>
      </c>
      <c r="H241" s="111">
        <v>388.78712675131749</v>
      </c>
      <c r="I241" s="111">
        <f>H241/H240*I240</f>
        <v>1.7875270195462873</v>
      </c>
      <c r="J241" s="111">
        <f t="shared" ref="J241:R244" si="61">I241/I240*J240</f>
        <v>25.919141783421168</v>
      </c>
      <c r="K241" s="111">
        <f t="shared" si="61"/>
        <v>32.175486351833172</v>
      </c>
      <c r="L241" s="111">
        <f t="shared" si="61"/>
        <v>70.607317272078348</v>
      </c>
      <c r="M241" s="111">
        <f t="shared" si="61"/>
        <v>58.094628135254339</v>
      </c>
      <c r="N241" s="111">
        <f t="shared" si="61"/>
        <v>64.350972703666343</v>
      </c>
      <c r="O241" s="111">
        <f t="shared" si="61"/>
        <v>76.863661840490352</v>
      </c>
      <c r="P241" s="111">
        <f t="shared" si="61"/>
        <v>66.138499723212632</v>
      </c>
      <c r="Q241" s="111">
        <f t="shared" si="61"/>
        <v>55.413337605934906</v>
      </c>
      <c r="R241" s="111">
        <f t="shared" si="61"/>
        <v>67.926026742758921</v>
      </c>
    </row>
    <row r="242" spans="1:18" ht="12.75" x14ac:dyDescent="0.2">
      <c r="A242" s="100" t="s">
        <v>529</v>
      </c>
      <c r="B242" s="100" t="s">
        <v>601</v>
      </c>
      <c r="C242" s="100" t="s">
        <v>602</v>
      </c>
      <c r="D242" s="101">
        <v>7442</v>
      </c>
      <c r="E242" s="101" t="s">
        <v>4131</v>
      </c>
      <c r="F242" s="101" t="s">
        <v>601</v>
      </c>
      <c r="G242" s="101" t="s">
        <v>602</v>
      </c>
      <c r="H242" s="111">
        <v>14.822356118844795</v>
      </c>
      <c r="I242" s="111">
        <f>H242/H241*I241</f>
        <v>6.8148763764803652E-2</v>
      </c>
      <c r="J242" s="111">
        <f t="shared" si="61"/>
        <v>0.98815707458965296</v>
      </c>
      <c r="K242" s="111">
        <f t="shared" si="61"/>
        <v>1.2266777477664657</v>
      </c>
      <c r="L242" s="111">
        <f t="shared" si="61"/>
        <v>2.6918761687097441</v>
      </c>
      <c r="M242" s="111">
        <f t="shared" si="61"/>
        <v>2.2148348223561189</v>
      </c>
      <c r="N242" s="111">
        <f t="shared" si="61"/>
        <v>2.4533554955329318</v>
      </c>
      <c r="O242" s="111">
        <f t="shared" si="61"/>
        <v>2.9303968418865574</v>
      </c>
      <c r="P242" s="111">
        <f t="shared" si="61"/>
        <v>2.5215042592977355</v>
      </c>
      <c r="Q242" s="111">
        <f t="shared" si="61"/>
        <v>2.1126116767089136</v>
      </c>
      <c r="R242" s="111">
        <f t="shared" si="61"/>
        <v>2.5896530230625392</v>
      </c>
    </row>
    <row r="243" spans="1:18" ht="12.75" x14ac:dyDescent="0.2">
      <c r="A243" s="100" t="s">
        <v>529</v>
      </c>
      <c r="B243" s="100" t="s">
        <v>601</v>
      </c>
      <c r="C243" s="100" t="s">
        <v>602</v>
      </c>
      <c r="D243" s="101">
        <v>7441</v>
      </c>
      <c r="E243" s="101" t="s">
        <v>4132</v>
      </c>
      <c r="F243" s="101" t="s">
        <v>601</v>
      </c>
      <c r="G243" s="101" t="s">
        <v>602</v>
      </c>
      <c r="H243" s="111">
        <v>9.670683565343861</v>
      </c>
      <c r="I243" s="111">
        <f>H243/H242*I242</f>
        <v>4.44629129441097E-2</v>
      </c>
      <c r="J243" s="111">
        <f t="shared" si="61"/>
        <v>0.64471223768959063</v>
      </c>
      <c r="K243" s="111">
        <f t="shared" si="61"/>
        <v>0.80033243299397461</v>
      </c>
      <c r="L243" s="111">
        <f t="shared" si="61"/>
        <v>1.7562850612923331</v>
      </c>
      <c r="M243" s="111">
        <f t="shared" si="61"/>
        <v>1.4450446706835656</v>
      </c>
      <c r="N243" s="111">
        <f t="shared" si="61"/>
        <v>1.6006648659879494</v>
      </c>
      <c r="O243" s="111">
        <f t="shared" si="61"/>
        <v>1.9119052565967174</v>
      </c>
      <c r="P243" s="111">
        <f t="shared" si="61"/>
        <v>1.6451277789320591</v>
      </c>
      <c r="Q243" s="111">
        <f t="shared" si="61"/>
        <v>1.378350301267401</v>
      </c>
      <c r="R243" s="111">
        <f t="shared" si="61"/>
        <v>1.6895906918761689</v>
      </c>
    </row>
    <row r="244" spans="1:18" ht="12.75" x14ac:dyDescent="0.2">
      <c r="A244" s="100" t="s">
        <v>529</v>
      </c>
      <c r="B244" s="100" t="s">
        <v>601</v>
      </c>
      <c r="C244" s="100" t="s">
        <v>602</v>
      </c>
      <c r="D244" s="101">
        <v>11218</v>
      </c>
      <c r="E244" s="101" t="s">
        <v>4133</v>
      </c>
      <c r="F244" s="101" t="s">
        <v>4026</v>
      </c>
      <c r="G244" s="101" t="s">
        <v>3976</v>
      </c>
      <c r="H244" s="111">
        <v>21.719833564493758</v>
      </c>
      <c r="I244" s="111">
        <f>H244/H243*I243</f>
        <v>9.9861303744798874E-2</v>
      </c>
      <c r="J244" s="111">
        <f t="shared" si="61"/>
        <v>1.4479889042995837</v>
      </c>
      <c r="K244" s="111">
        <f t="shared" si="61"/>
        <v>1.7975034674063797</v>
      </c>
      <c r="L244" s="111">
        <f t="shared" si="61"/>
        <v>3.9445214979195553</v>
      </c>
      <c r="M244" s="111">
        <f t="shared" si="61"/>
        <v>3.2454923717059643</v>
      </c>
      <c r="N244" s="111">
        <f t="shared" si="61"/>
        <v>3.5950069348127598</v>
      </c>
      <c r="O244" s="111">
        <f t="shared" si="61"/>
        <v>4.2940360610263522</v>
      </c>
      <c r="P244" s="111">
        <f t="shared" si="61"/>
        <v>3.6948682385575586</v>
      </c>
      <c r="Q244" s="111">
        <f t="shared" si="61"/>
        <v>3.0957004160887656</v>
      </c>
      <c r="R244" s="111">
        <f t="shared" si="61"/>
        <v>3.7947295423023579</v>
      </c>
    </row>
    <row r="245" spans="1:18" x14ac:dyDescent="0.2">
      <c r="A245" s="107" t="s">
        <v>529</v>
      </c>
      <c r="B245" s="107" t="s">
        <v>601</v>
      </c>
      <c r="C245" s="107" t="s">
        <v>604</v>
      </c>
      <c r="D245" s="107"/>
      <c r="E245" s="107"/>
      <c r="F245" s="107"/>
      <c r="G245" s="107"/>
      <c r="H245" s="112">
        <f>SUM(M245:R245)</f>
        <v>50</v>
      </c>
      <c r="I245" s="109">
        <v>2</v>
      </c>
      <c r="J245" s="109">
        <v>5</v>
      </c>
      <c r="K245" s="109">
        <v>5</v>
      </c>
      <c r="L245" s="109">
        <v>11</v>
      </c>
      <c r="M245" s="109">
        <v>10</v>
      </c>
      <c r="N245" s="109">
        <v>8</v>
      </c>
      <c r="O245" s="109">
        <v>8</v>
      </c>
      <c r="P245" s="109">
        <v>7</v>
      </c>
      <c r="Q245" s="109">
        <v>9</v>
      </c>
      <c r="R245" s="109">
        <v>8</v>
      </c>
    </row>
    <row r="246" spans="1:18" ht="12.75" x14ac:dyDescent="0.2">
      <c r="A246" s="100" t="s">
        <v>529</v>
      </c>
      <c r="B246" s="100" t="s">
        <v>601</v>
      </c>
      <c r="C246" s="100" t="s">
        <v>604</v>
      </c>
      <c r="D246" s="101">
        <v>2566</v>
      </c>
      <c r="E246" s="101" t="s">
        <v>604</v>
      </c>
      <c r="F246" s="101" t="s">
        <v>601</v>
      </c>
      <c r="G246" s="101" t="s">
        <v>602</v>
      </c>
      <c r="H246" s="111">
        <v>19.233237969483564</v>
      </c>
      <c r="I246" s="111">
        <f>H246/H245*I245</f>
        <v>0.76932951877934252</v>
      </c>
      <c r="J246" s="111">
        <f t="shared" ref="J246:R248" si="62">I246/I245*J245</f>
        <v>1.9233237969483563</v>
      </c>
      <c r="K246" s="111">
        <f t="shared" si="62"/>
        <v>1.9233237969483563</v>
      </c>
      <c r="L246" s="111">
        <f t="shared" si="62"/>
        <v>4.2313123532863841</v>
      </c>
      <c r="M246" s="111">
        <f t="shared" si="62"/>
        <v>3.8466475938967126</v>
      </c>
      <c r="N246" s="111">
        <f t="shared" si="62"/>
        <v>3.0773180751173701</v>
      </c>
      <c r="O246" s="111">
        <f t="shared" si="62"/>
        <v>3.0773180751173701</v>
      </c>
      <c r="P246" s="111">
        <f t="shared" si="62"/>
        <v>2.6926533157276991</v>
      </c>
      <c r="Q246" s="111">
        <f t="shared" si="62"/>
        <v>3.461982834507042</v>
      </c>
      <c r="R246" s="111">
        <f t="shared" si="62"/>
        <v>3.0773180751173705</v>
      </c>
    </row>
    <row r="247" spans="1:18" ht="12.75" x14ac:dyDescent="0.2">
      <c r="A247" s="100" t="s">
        <v>529</v>
      </c>
      <c r="B247" s="100" t="s">
        <v>601</v>
      </c>
      <c r="C247" s="100" t="s">
        <v>604</v>
      </c>
      <c r="D247" s="101">
        <v>7439</v>
      </c>
      <c r="E247" s="101" t="s">
        <v>4134</v>
      </c>
      <c r="F247" s="101" t="s">
        <v>601</v>
      </c>
      <c r="G247" s="101" t="s">
        <v>602</v>
      </c>
      <c r="H247" s="111">
        <v>7.3943661971830981</v>
      </c>
      <c r="I247" s="111">
        <f>H247/H246*I246</f>
        <v>0.29577464788732388</v>
      </c>
      <c r="J247" s="111">
        <f t="shared" si="62"/>
        <v>0.73943661971830976</v>
      </c>
      <c r="K247" s="111">
        <f t="shared" si="62"/>
        <v>0.73943661971830976</v>
      </c>
      <c r="L247" s="111">
        <f t="shared" si="62"/>
        <v>1.6267605633802815</v>
      </c>
      <c r="M247" s="111">
        <f t="shared" si="62"/>
        <v>1.4788732394366195</v>
      </c>
      <c r="N247" s="111">
        <f t="shared" si="62"/>
        <v>1.1830985915492955</v>
      </c>
      <c r="O247" s="111">
        <f t="shared" si="62"/>
        <v>1.1830985915492955</v>
      </c>
      <c r="P247" s="111">
        <f t="shared" si="62"/>
        <v>1.0352112676056338</v>
      </c>
      <c r="Q247" s="111">
        <f t="shared" si="62"/>
        <v>1.3309859154929577</v>
      </c>
      <c r="R247" s="111">
        <f t="shared" si="62"/>
        <v>1.1830985915492958</v>
      </c>
    </row>
    <row r="248" spans="1:18" ht="12.75" x14ac:dyDescent="0.2">
      <c r="A248" s="100" t="s">
        <v>529</v>
      </c>
      <c r="B248" s="100" t="s">
        <v>601</v>
      </c>
      <c r="C248" s="100" t="s">
        <v>604</v>
      </c>
      <c r="D248" s="101">
        <v>2567</v>
      </c>
      <c r="E248" s="101" t="s">
        <v>4135</v>
      </c>
      <c r="F248" s="101" t="s">
        <v>601</v>
      </c>
      <c r="G248" s="101" t="s">
        <v>602</v>
      </c>
      <c r="H248" s="111">
        <v>23.372395833333332</v>
      </c>
      <c r="I248" s="111">
        <f>H248/H247*I247</f>
        <v>0.93489583333333315</v>
      </c>
      <c r="J248" s="111">
        <f t="shared" si="62"/>
        <v>2.337239583333333</v>
      </c>
      <c r="K248" s="111">
        <f t="shared" si="62"/>
        <v>2.337239583333333</v>
      </c>
      <c r="L248" s="111">
        <f t="shared" si="62"/>
        <v>5.1419270833333321</v>
      </c>
      <c r="M248" s="111">
        <f t="shared" si="62"/>
        <v>4.6744791666666652</v>
      </c>
      <c r="N248" s="111">
        <f t="shared" si="62"/>
        <v>3.7395833333333317</v>
      </c>
      <c r="O248" s="111">
        <f t="shared" si="62"/>
        <v>3.7395833333333317</v>
      </c>
      <c r="P248" s="111">
        <f t="shared" si="62"/>
        <v>3.2721354166666661</v>
      </c>
      <c r="Q248" s="111">
        <f t="shared" si="62"/>
        <v>4.2070312499999991</v>
      </c>
      <c r="R248" s="111">
        <f t="shared" si="62"/>
        <v>3.7395833333333326</v>
      </c>
    </row>
    <row r="249" spans="1:18" x14ac:dyDescent="0.2">
      <c r="A249" s="115" t="s">
        <v>529</v>
      </c>
      <c r="B249" s="115" t="s">
        <v>601</v>
      </c>
      <c r="C249" s="115" t="s">
        <v>606</v>
      </c>
      <c r="D249" s="115"/>
      <c r="E249" s="115"/>
      <c r="F249" s="115"/>
      <c r="G249" s="115"/>
      <c r="H249" s="112">
        <f>SUM(M249:R249)</f>
        <v>61</v>
      </c>
      <c r="I249" s="109">
        <v>0</v>
      </c>
      <c r="J249" s="109">
        <v>1</v>
      </c>
      <c r="K249" s="109">
        <v>4</v>
      </c>
      <c r="L249" s="109">
        <v>5</v>
      </c>
      <c r="M249" s="109">
        <v>5</v>
      </c>
      <c r="N249" s="109">
        <v>10</v>
      </c>
      <c r="O249" s="109">
        <v>11</v>
      </c>
      <c r="P249" s="109">
        <v>10</v>
      </c>
      <c r="Q249" s="109">
        <v>16</v>
      </c>
      <c r="R249" s="109">
        <v>9</v>
      </c>
    </row>
    <row r="250" spans="1:18" ht="12.75" x14ac:dyDescent="0.2">
      <c r="A250" s="100" t="s">
        <v>529</v>
      </c>
      <c r="B250" s="100" t="s">
        <v>601</v>
      </c>
      <c r="C250" s="100" t="s">
        <v>606</v>
      </c>
      <c r="D250" s="101">
        <v>2568</v>
      </c>
      <c r="E250" s="101" t="s">
        <v>606</v>
      </c>
      <c r="F250" s="101" t="s">
        <v>601</v>
      </c>
      <c r="G250" s="101" t="s">
        <v>602</v>
      </c>
      <c r="H250" s="111">
        <v>42.36432637571157</v>
      </c>
      <c r="I250" s="124">
        <f>H250/H249*I249</f>
        <v>0</v>
      </c>
      <c r="J250" s="111">
        <f>H250/H249*J249</f>
        <v>0.69449715370018972</v>
      </c>
      <c r="K250" s="111">
        <f>H250/H249*K249</f>
        <v>2.7779886148007589</v>
      </c>
      <c r="L250" s="111">
        <f t="shared" ref="L250:R251" si="63">J250/J249*L249</f>
        <v>3.4724857685009485</v>
      </c>
      <c r="M250" s="111">
        <f t="shared" si="63"/>
        <v>3.4724857685009485</v>
      </c>
      <c r="N250" s="111">
        <f t="shared" si="63"/>
        <v>6.944971537001897</v>
      </c>
      <c r="O250" s="111">
        <f t="shared" si="63"/>
        <v>7.6394686907020866</v>
      </c>
      <c r="P250" s="111">
        <f t="shared" si="63"/>
        <v>6.944971537001897</v>
      </c>
      <c r="Q250" s="111">
        <f t="shared" si="63"/>
        <v>11.111954459203035</v>
      </c>
      <c r="R250" s="111">
        <f t="shared" si="63"/>
        <v>6.2504743833017073</v>
      </c>
    </row>
    <row r="251" spans="1:18" ht="12.75" x14ac:dyDescent="0.2">
      <c r="A251" s="100" t="s">
        <v>529</v>
      </c>
      <c r="B251" s="100" t="s">
        <v>601</v>
      </c>
      <c r="C251" s="100" t="s">
        <v>606</v>
      </c>
      <c r="D251" s="101">
        <v>2593</v>
      </c>
      <c r="E251" s="101" t="s">
        <v>4136</v>
      </c>
      <c r="F251" s="101" t="s">
        <v>601</v>
      </c>
      <c r="G251" s="101" t="s">
        <v>602</v>
      </c>
      <c r="H251" s="111">
        <v>18.635673624288426</v>
      </c>
      <c r="I251" s="124">
        <f>H251/H250*I250</f>
        <v>0</v>
      </c>
      <c r="J251" s="111">
        <f>H251/H250*J250</f>
        <v>0.30550284629981028</v>
      </c>
      <c r="K251" s="111">
        <f>H251/H250*K250</f>
        <v>1.2220113851992411</v>
      </c>
      <c r="L251" s="111">
        <f t="shared" si="63"/>
        <v>1.5275142314990515</v>
      </c>
      <c r="M251" s="111">
        <f t="shared" si="63"/>
        <v>1.5275142314990515</v>
      </c>
      <c r="N251" s="111">
        <f t="shared" si="63"/>
        <v>3.055028462998103</v>
      </c>
      <c r="O251" s="111">
        <f t="shared" si="63"/>
        <v>3.360531309297913</v>
      </c>
      <c r="P251" s="111">
        <f t="shared" si="63"/>
        <v>3.055028462998103</v>
      </c>
      <c r="Q251" s="111">
        <f t="shared" si="63"/>
        <v>4.8880455407969645</v>
      </c>
      <c r="R251" s="111">
        <f t="shared" si="63"/>
        <v>2.7495256166982927</v>
      </c>
    </row>
    <row r="252" spans="1:18" x14ac:dyDescent="0.2">
      <c r="A252" s="107" t="s">
        <v>529</v>
      </c>
      <c r="B252" s="107" t="s">
        <v>601</v>
      </c>
      <c r="C252" s="107" t="s">
        <v>608</v>
      </c>
      <c r="D252" s="107"/>
      <c r="E252" s="107"/>
      <c r="F252" s="107"/>
      <c r="G252" s="107"/>
      <c r="H252" s="112">
        <f>SUM(M252:R252)</f>
        <v>141</v>
      </c>
      <c r="I252" s="109">
        <v>1</v>
      </c>
      <c r="J252" s="109">
        <v>12</v>
      </c>
      <c r="K252" s="109">
        <v>13</v>
      </c>
      <c r="L252" s="109">
        <v>26</v>
      </c>
      <c r="M252" s="109">
        <v>25</v>
      </c>
      <c r="N252" s="109">
        <v>18</v>
      </c>
      <c r="O252" s="109">
        <v>27</v>
      </c>
      <c r="P252" s="109">
        <v>15</v>
      </c>
      <c r="Q252" s="109">
        <v>31</v>
      </c>
      <c r="R252" s="109">
        <v>25</v>
      </c>
    </row>
    <row r="253" spans="1:18" ht="12.75" x14ac:dyDescent="0.2">
      <c r="A253" s="100" t="s">
        <v>529</v>
      </c>
      <c r="B253" s="100" t="s">
        <v>601</v>
      </c>
      <c r="C253" s="100" t="s">
        <v>608</v>
      </c>
      <c r="D253" s="101">
        <v>2570</v>
      </c>
      <c r="E253" s="101" t="s">
        <v>4137</v>
      </c>
      <c r="F253" s="101" t="s">
        <v>601</v>
      </c>
      <c r="G253" s="101" t="s">
        <v>177</v>
      </c>
      <c r="H253" s="111">
        <v>42.597189695550355</v>
      </c>
      <c r="I253" s="111">
        <f>H253/H252*I252</f>
        <v>0.30210772833723654</v>
      </c>
      <c r="J253" s="111">
        <f t="shared" ref="J253:R256" si="64">I253/I252*J252</f>
        <v>3.6252927400468384</v>
      </c>
      <c r="K253" s="111">
        <f t="shared" si="64"/>
        <v>3.9274004683840751</v>
      </c>
      <c r="L253" s="111">
        <f t="shared" si="64"/>
        <v>7.8548009367681502</v>
      </c>
      <c r="M253" s="111">
        <f t="shared" si="64"/>
        <v>7.5526932084309131</v>
      </c>
      <c r="N253" s="111">
        <f t="shared" si="64"/>
        <v>5.4379391100702579</v>
      </c>
      <c r="O253" s="111">
        <f t="shared" si="64"/>
        <v>8.1569086651053873</v>
      </c>
      <c r="P253" s="111">
        <f t="shared" si="64"/>
        <v>4.5316159250585493</v>
      </c>
      <c r="Q253" s="111">
        <f t="shared" si="64"/>
        <v>9.3653395784543338</v>
      </c>
      <c r="R253" s="111">
        <f t="shared" si="64"/>
        <v>7.5526932084309149</v>
      </c>
    </row>
    <row r="254" spans="1:18" ht="12.75" x14ac:dyDescent="0.2">
      <c r="A254" s="100" t="s">
        <v>529</v>
      </c>
      <c r="B254" s="100" t="s">
        <v>601</v>
      </c>
      <c r="C254" s="100" t="s">
        <v>608</v>
      </c>
      <c r="D254" s="101">
        <v>2571</v>
      </c>
      <c r="E254" s="101" t="s">
        <v>4138</v>
      </c>
      <c r="F254" s="101" t="s">
        <v>601</v>
      </c>
      <c r="G254" s="101" t="s">
        <v>177</v>
      </c>
      <c r="H254" s="111">
        <v>38.139344262295076</v>
      </c>
      <c r="I254" s="111">
        <f>H254/H253*I253</f>
        <v>0.27049180327868849</v>
      </c>
      <c r="J254" s="111">
        <f t="shared" si="64"/>
        <v>3.2459016393442619</v>
      </c>
      <c r="K254" s="111">
        <f t="shared" si="64"/>
        <v>3.5163934426229506</v>
      </c>
      <c r="L254" s="111">
        <f t="shared" si="64"/>
        <v>7.0327868852459012</v>
      </c>
      <c r="M254" s="111">
        <f t="shared" si="64"/>
        <v>6.7622950819672125</v>
      </c>
      <c r="N254" s="111">
        <f t="shared" si="64"/>
        <v>4.8688524590163933</v>
      </c>
      <c r="O254" s="111">
        <f t="shared" si="64"/>
        <v>7.3032786885245899</v>
      </c>
      <c r="P254" s="111">
        <f t="shared" si="64"/>
        <v>4.0573770491803289</v>
      </c>
      <c r="Q254" s="111">
        <f t="shared" si="64"/>
        <v>8.3852459016393457</v>
      </c>
      <c r="R254" s="111">
        <f t="shared" si="64"/>
        <v>6.7622950819672143</v>
      </c>
    </row>
    <row r="255" spans="1:18" ht="12.75" x14ac:dyDescent="0.2">
      <c r="A255" s="100" t="s">
        <v>529</v>
      </c>
      <c r="B255" s="100" t="s">
        <v>601</v>
      </c>
      <c r="C255" s="100" t="s">
        <v>608</v>
      </c>
      <c r="D255" s="101">
        <v>2572</v>
      </c>
      <c r="E255" s="101" t="s">
        <v>4139</v>
      </c>
      <c r="F255" s="101" t="s">
        <v>601</v>
      </c>
      <c r="G255" s="101" t="s">
        <v>177</v>
      </c>
      <c r="H255" s="111">
        <v>37.974238875878214</v>
      </c>
      <c r="I255" s="111">
        <f>H255/H254*I254</f>
        <v>0.26932084309133486</v>
      </c>
      <c r="J255" s="111">
        <f t="shared" si="64"/>
        <v>3.2318501170960183</v>
      </c>
      <c r="K255" s="111">
        <f t="shared" si="64"/>
        <v>3.5011709601873537</v>
      </c>
      <c r="L255" s="111">
        <f t="shared" si="64"/>
        <v>7.0023419203747075</v>
      </c>
      <c r="M255" s="111">
        <f t="shared" si="64"/>
        <v>6.7330210772833716</v>
      </c>
      <c r="N255" s="111">
        <f t="shared" si="64"/>
        <v>4.8477751756440277</v>
      </c>
      <c r="O255" s="111">
        <f t="shared" si="64"/>
        <v>7.2716627634660416</v>
      </c>
      <c r="P255" s="111">
        <f t="shared" si="64"/>
        <v>4.0398126463700246</v>
      </c>
      <c r="Q255" s="111">
        <f t="shared" si="64"/>
        <v>8.3489461358313832</v>
      </c>
      <c r="R255" s="111">
        <f t="shared" si="64"/>
        <v>6.7330210772833734</v>
      </c>
    </row>
    <row r="256" spans="1:18" ht="12.75" x14ac:dyDescent="0.2">
      <c r="A256" s="100" t="s">
        <v>529</v>
      </c>
      <c r="B256" s="100" t="s">
        <v>601</v>
      </c>
      <c r="C256" s="100" t="s">
        <v>608</v>
      </c>
      <c r="D256" s="101">
        <v>2573</v>
      </c>
      <c r="E256" s="101" t="s">
        <v>4140</v>
      </c>
      <c r="F256" s="101" t="s">
        <v>601</v>
      </c>
      <c r="G256" s="101" t="s">
        <v>177</v>
      </c>
      <c r="H256" s="111">
        <v>22.289227166276344</v>
      </c>
      <c r="I256" s="111">
        <f>H256/H255*I255</f>
        <v>0.15807962529274003</v>
      </c>
      <c r="J256" s="111">
        <f t="shared" si="64"/>
        <v>1.8969555035128804</v>
      </c>
      <c r="K256" s="111">
        <f t="shared" si="64"/>
        <v>2.055035128805621</v>
      </c>
      <c r="L256" s="111">
        <f t="shared" si="64"/>
        <v>4.110070257611242</v>
      </c>
      <c r="M256" s="111">
        <f t="shared" si="64"/>
        <v>3.951990632318501</v>
      </c>
      <c r="N256" s="111">
        <f t="shared" si="64"/>
        <v>2.8454332552693207</v>
      </c>
      <c r="O256" s="111">
        <f t="shared" si="64"/>
        <v>4.2681498829039812</v>
      </c>
      <c r="P256" s="111">
        <f t="shared" si="64"/>
        <v>2.3711943793911017</v>
      </c>
      <c r="Q256" s="111">
        <f t="shared" si="64"/>
        <v>4.9004683840749426</v>
      </c>
      <c r="R256" s="111">
        <f t="shared" si="64"/>
        <v>3.9519906323185023</v>
      </c>
    </row>
    <row r="257" spans="1:18" x14ac:dyDescent="0.2">
      <c r="A257" s="107" t="s">
        <v>529</v>
      </c>
      <c r="B257" s="107" t="s">
        <v>601</v>
      </c>
      <c r="C257" s="107" t="s">
        <v>203</v>
      </c>
      <c r="D257" s="107"/>
      <c r="E257" s="107"/>
      <c r="F257" s="107"/>
      <c r="G257" s="107"/>
      <c r="H257" s="112">
        <f>SUM(M257:R257)</f>
        <v>45</v>
      </c>
      <c r="I257" s="109">
        <v>2</v>
      </c>
      <c r="J257" s="109">
        <v>4</v>
      </c>
      <c r="K257" s="109">
        <v>5</v>
      </c>
      <c r="L257" s="109">
        <v>10</v>
      </c>
      <c r="M257" s="109">
        <v>9</v>
      </c>
      <c r="N257" s="109">
        <v>8</v>
      </c>
      <c r="O257" s="109">
        <v>10</v>
      </c>
      <c r="P257" s="109">
        <v>3</v>
      </c>
      <c r="Q257" s="109">
        <v>3</v>
      </c>
      <c r="R257" s="109">
        <v>12</v>
      </c>
    </row>
    <row r="258" spans="1:18" ht="12.75" x14ac:dyDescent="0.2">
      <c r="A258" s="100" t="s">
        <v>529</v>
      </c>
      <c r="B258" s="100" t="s">
        <v>601</v>
      </c>
      <c r="C258" s="100" t="s">
        <v>203</v>
      </c>
      <c r="D258" s="101">
        <v>2574</v>
      </c>
      <c r="E258" s="101" t="s">
        <v>203</v>
      </c>
      <c r="F258" s="101" t="s">
        <v>601</v>
      </c>
      <c r="G258" s="101" t="s">
        <v>177</v>
      </c>
      <c r="H258" s="129">
        <v>45</v>
      </c>
      <c r="I258" s="124">
        <f>H258/H257*I257</f>
        <v>2</v>
      </c>
      <c r="J258" s="124">
        <f t="shared" ref="J258:R258" si="65">I258/I257*J257</f>
        <v>4</v>
      </c>
      <c r="K258" s="124">
        <f t="shared" si="65"/>
        <v>5</v>
      </c>
      <c r="L258" s="124">
        <f t="shared" si="65"/>
        <v>10</v>
      </c>
      <c r="M258" s="124">
        <f t="shared" si="65"/>
        <v>9</v>
      </c>
      <c r="N258" s="124">
        <f t="shared" si="65"/>
        <v>8</v>
      </c>
      <c r="O258" s="124">
        <f t="shared" si="65"/>
        <v>10</v>
      </c>
      <c r="P258" s="124">
        <f t="shared" si="65"/>
        <v>3</v>
      </c>
      <c r="Q258" s="124">
        <f t="shared" si="65"/>
        <v>3</v>
      </c>
      <c r="R258" s="124">
        <f t="shared" si="65"/>
        <v>12</v>
      </c>
    </row>
    <row r="259" spans="1:18" x14ac:dyDescent="0.2">
      <c r="A259" s="107" t="s">
        <v>529</v>
      </c>
      <c r="B259" s="107" t="s">
        <v>601</v>
      </c>
      <c r="C259" s="107" t="s">
        <v>611</v>
      </c>
      <c r="D259" s="107"/>
      <c r="E259" s="107"/>
      <c r="F259" s="107"/>
      <c r="G259" s="107"/>
      <c r="H259" s="112">
        <f>SUM(M259:R259)</f>
        <v>230</v>
      </c>
      <c r="I259" s="109">
        <v>3</v>
      </c>
      <c r="J259" s="109">
        <v>16</v>
      </c>
      <c r="K259" s="109">
        <v>13</v>
      </c>
      <c r="L259" s="109">
        <v>34</v>
      </c>
      <c r="M259" s="109">
        <v>29</v>
      </c>
      <c r="N259" s="109">
        <v>35</v>
      </c>
      <c r="O259" s="109">
        <v>41</v>
      </c>
      <c r="P259" s="109">
        <v>46</v>
      </c>
      <c r="Q259" s="109">
        <v>30</v>
      </c>
      <c r="R259" s="109">
        <v>49</v>
      </c>
    </row>
    <row r="260" spans="1:18" ht="12.75" x14ac:dyDescent="0.2">
      <c r="A260" s="100" t="s">
        <v>529</v>
      </c>
      <c r="B260" s="100" t="s">
        <v>601</v>
      </c>
      <c r="C260" s="100" t="s">
        <v>611</v>
      </c>
      <c r="D260" s="101">
        <v>2575</v>
      </c>
      <c r="E260" s="101" t="s">
        <v>611</v>
      </c>
      <c r="F260" s="101" t="s">
        <v>601</v>
      </c>
      <c r="G260" s="101" t="s">
        <v>602</v>
      </c>
      <c r="H260" s="111">
        <v>82.824627102725145</v>
      </c>
      <c r="I260" s="111">
        <f>H260/H259*I259</f>
        <v>1.0803212230790236</v>
      </c>
      <c r="J260" s="111">
        <f t="shared" ref="J260:R267" si="66">I260/I259*J259</f>
        <v>5.7617131897547926</v>
      </c>
      <c r="K260" s="111">
        <f t="shared" si="66"/>
        <v>4.6813919666757693</v>
      </c>
      <c r="L260" s="111">
        <f t="shared" si="66"/>
        <v>12.243640528228934</v>
      </c>
      <c r="M260" s="111">
        <f t="shared" si="66"/>
        <v>10.443105156430562</v>
      </c>
      <c r="N260" s="111">
        <f t="shared" si="66"/>
        <v>12.603747602588609</v>
      </c>
      <c r="O260" s="111">
        <f t="shared" si="66"/>
        <v>14.764390048746655</v>
      </c>
      <c r="P260" s="111">
        <f t="shared" si="66"/>
        <v>16.56492542054503</v>
      </c>
      <c r="Q260" s="111">
        <f t="shared" si="66"/>
        <v>10.803212230790237</v>
      </c>
      <c r="R260" s="111">
        <f t="shared" si="66"/>
        <v>17.645246643624052</v>
      </c>
    </row>
    <row r="261" spans="1:18" ht="12.75" x14ac:dyDescent="0.2">
      <c r="A261" s="100" t="s">
        <v>529</v>
      </c>
      <c r="B261" s="100" t="s">
        <v>601</v>
      </c>
      <c r="C261" s="100" t="s">
        <v>611</v>
      </c>
      <c r="D261" s="101">
        <v>8826</v>
      </c>
      <c r="E261" s="101" t="s">
        <v>4141</v>
      </c>
      <c r="F261" s="101" t="s">
        <v>601</v>
      </c>
      <c r="G261" s="101" t="s">
        <v>602</v>
      </c>
      <c r="H261" s="111">
        <v>23.517382413087933</v>
      </c>
      <c r="I261" s="111">
        <f t="shared" ref="I261:I267" si="67">H261/H260*I260</f>
        <v>0.30674846625766866</v>
      </c>
      <c r="J261" s="111">
        <f t="shared" si="66"/>
        <v>1.6359918200408996</v>
      </c>
      <c r="K261" s="111">
        <f t="shared" si="66"/>
        <v>1.3292433537832311</v>
      </c>
      <c r="L261" s="111">
        <f t="shared" si="66"/>
        <v>3.4764826175869117</v>
      </c>
      <c r="M261" s="111">
        <f t="shared" si="66"/>
        <v>2.9652351738241305</v>
      </c>
      <c r="N261" s="111">
        <f t="shared" si="66"/>
        <v>3.5787321063394679</v>
      </c>
      <c r="O261" s="111">
        <f t="shared" si="66"/>
        <v>4.1922290388548049</v>
      </c>
      <c r="P261" s="111">
        <f t="shared" si="66"/>
        <v>4.703476482617587</v>
      </c>
      <c r="Q261" s="111">
        <f t="shared" si="66"/>
        <v>3.0674846625766872</v>
      </c>
      <c r="R261" s="111">
        <f t="shared" si="66"/>
        <v>5.0102249488752548</v>
      </c>
    </row>
    <row r="262" spans="1:18" ht="12.75" x14ac:dyDescent="0.2">
      <c r="A262" s="100" t="s">
        <v>529</v>
      </c>
      <c r="B262" s="100" t="s">
        <v>601</v>
      </c>
      <c r="C262" s="100" t="s">
        <v>611</v>
      </c>
      <c r="D262" s="101">
        <v>2576</v>
      </c>
      <c r="E262" s="101" t="s">
        <v>4142</v>
      </c>
      <c r="F262" s="101" t="s">
        <v>601</v>
      </c>
      <c r="G262" s="101" t="s">
        <v>602</v>
      </c>
      <c r="H262" s="111">
        <v>26.0705289672544</v>
      </c>
      <c r="I262" s="111">
        <f t="shared" si="67"/>
        <v>0.34005037783375303</v>
      </c>
      <c r="J262" s="111">
        <f t="shared" si="66"/>
        <v>1.8136020151133496</v>
      </c>
      <c r="K262" s="111">
        <f t="shared" si="66"/>
        <v>1.4735516372795967</v>
      </c>
      <c r="L262" s="111">
        <f t="shared" si="66"/>
        <v>3.853904282115868</v>
      </c>
      <c r="M262" s="111">
        <f t="shared" si="66"/>
        <v>3.2871536523929463</v>
      </c>
      <c r="N262" s="111">
        <f t="shared" si="66"/>
        <v>3.9672544080604522</v>
      </c>
      <c r="O262" s="111">
        <f t="shared" si="66"/>
        <v>4.6473551637279584</v>
      </c>
      <c r="P262" s="111">
        <f t="shared" si="66"/>
        <v>5.214105793450881</v>
      </c>
      <c r="Q262" s="111">
        <f t="shared" si="66"/>
        <v>3.4005037783375309</v>
      </c>
      <c r="R262" s="111">
        <f t="shared" si="66"/>
        <v>5.5541561712846326</v>
      </c>
    </row>
    <row r="263" spans="1:18" ht="12.75" x14ac:dyDescent="0.2">
      <c r="A263" s="100" t="s">
        <v>529</v>
      </c>
      <c r="B263" s="100" t="s">
        <v>601</v>
      </c>
      <c r="C263" s="100" t="s">
        <v>611</v>
      </c>
      <c r="D263" s="101">
        <v>2688</v>
      </c>
      <c r="E263" s="101" t="s">
        <v>4143</v>
      </c>
      <c r="F263" s="101" t="s">
        <v>601</v>
      </c>
      <c r="G263" s="101" t="s">
        <v>602</v>
      </c>
      <c r="H263" s="111">
        <v>12.777629683430089</v>
      </c>
      <c r="I263" s="111">
        <f t="shared" si="67"/>
        <v>0.16666473500126203</v>
      </c>
      <c r="J263" s="111">
        <f t="shared" si="66"/>
        <v>0.88887858667339747</v>
      </c>
      <c r="K263" s="111">
        <f t="shared" si="66"/>
        <v>0.72221385167213559</v>
      </c>
      <c r="L263" s="111">
        <f t="shared" si="66"/>
        <v>1.8888669966809699</v>
      </c>
      <c r="M263" s="111">
        <f t="shared" si="66"/>
        <v>1.6110924383455332</v>
      </c>
      <c r="N263" s="111">
        <f t="shared" si="66"/>
        <v>1.9444219083480572</v>
      </c>
      <c r="O263" s="111">
        <f t="shared" si="66"/>
        <v>2.2777513783505814</v>
      </c>
      <c r="P263" s="111">
        <f t="shared" si="66"/>
        <v>2.5555259366860184</v>
      </c>
      <c r="Q263" s="111">
        <f t="shared" si="66"/>
        <v>1.6666473500126204</v>
      </c>
      <c r="R263" s="111">
        <f t="shared" si="66"/>
        <v>2.7221906716872795</v>
      </c>
    </row>
    <row r="264" spans="1:18" ht="12.75" x14ac:dyDescent="0.2">
      <c r="A264" s="100" t="s">
        <v>529</v>
      </c>
      <c r="B264" s="100" t="s">
        <v>601</v>
      </c>
      <c r="C264" s="100" t="s">
        <v>611</v>
      </c>
      <c r="D264" s="101">
        <v>7344</v>
      </c>
      <c r="E264" s="101" t="s">
        <v>4144</v>
      </c>
      <c r="F264" s="101" t="s">
        <v>601</v>
      </c>
      <c r="G264" s="101" t="s">
        <v>602</v>
      </c>
      <c r="H264" s="111">
        <v>13.228527607361961</v>
      </c>
      <c r="I264" s="111">
        <f t="shared" si="67"/>
        <v>0.17254601226993863</v>
      </c>
      <c r="J264" s="111">
        <f t="shared" si="66"/>
        <v>0.92024539877300593</v>
      </c>
      <c r="K264" s="111">
        <f t="shared" si="66"/>
        <v>0.74769938650306744</v>
      </c>
      <c r="L264" s="111">
        <f t="shared" si="66"/>
        <v>1.955521472392638</v>
      </c>
      <c r="M264" s="111">
        <f t="shared" si="66"/>
        <v>1.6679447852760736</v>
      </c>
      <c r="N264" s="111">
        <f t="shared" si="66"/>
        <v>2.0130368098159508</v>
      </c>
      <c r="O264" s="111">
        <f t="shared" si="66"/>
        <v>2.3581288343558282</v>
      </c>
      <c r="P264" s="111">
        <f t="shared" si="66"/>
        <v>2.6457055214723928</v>
      </c>
      <c r="Q264" s="111">
        <f t="shared" si="66"/>
        <v>1.7254601226993864</v>
      </c>
      <c r="R264" s="111">
        <f t="shared" si="66"/>
        <v>2.8182515337423304</v>
      </c>
    </row>
    <row r="265" spans="1:18" ht="12.75" x14ac:dyDescent="0.2">
      <c r="A265" s="100" t="s">
        <v>529</v>
      </c>
      <c r="B265" s="100" t="s">
        <v>601</v>
      </c>
      <c r="C265" s="100" t="s">
        <v>611</v>
      </c>
      <c r="D265" s="101">
        <v>2577</v>
      </c>
      <c r="E265" s="101" t="s">
        <v>4145</v>
      </c>
      <c r="F265" s="101" t="s">
        <v>601</v>
      </c>
      <c r="G265" s="101" t="s">
        <v>602</v>
      </c>
      <c r="H265" s="111">
        <v>39.10228855131961</v>
      </c>
      <c r="I265" s="111">
        <f t="shared" si="67"/>
        <v>0.51002985066938622</v>
      </c>
      <c r="J265" s="111">
        <f t="shared" si="66"/>
        <v>2.7201592035700597</v>
      </c>
      <c r="K265" s="111">
        <f t="shared" si="66"/>
        <v>2.2101293529006738</v>
      </c>
      <c r="L265" s="111">
        <f t="shared" si="66"/>
        <v>5.7803383075863781</v>
      </c>
      <c r="M265" s="111">
        <f t="shared" si="66"/>
        <v>4.9302885564707344</v>
      </c>
      <c r="N265" s="111">
        <f t="shared" si="66"/>
        <v>5.950348257809507</v>
      </c>
      <c r="O265" s="111">
        <f t="shared" si="66"/>
        <v>6.9704079591482797</v>
      </c>
      <c r="P265" s="111">
        <f t="shared" si="66"/>
        <v>7.8204577102639243</v>
      </c>
      <c r="Q265" s="111">
        <f t="shared" si="66"/>
        <v>5.1002985066938633</v>
      </c>
      <c r="R265" s="111">
        <f t="shared" si="66"/>
        <v>8.3304875609333067</v>
      </c>
    </row>
    <row r="266" spans="1:18" ht="12.75" x14ac:dyDescent="0.2">
      <c r="A266" s="100" t="s">
        <v>529</v>
      </c>
      <c r="B266" s="100" t="s">
        <v>601</v>
      </c>
      <c r="C266" s="100" t="s">
        <v>611</v>
      </c>
      <c r="D266" s="101">
        <v>7443</v>
      </c>
      <c r="E266" s="101" t="s">
        <v>4146</v>
      </c>
      <c r="F266" s="101" t="s">
        <v>601</v>
      </c>
      <c r="G266" s="101" t="s">
        <v>602</v>
      </c>
      <c r="H266" s="111">
        <v>6.4084867075664613</v>
      </c>
      <c r="I266" s="111">
        <f t="shared" si="67"/>
        <v>8.3588957055214713E-2</v>
      </c>
      <c r="J266" s="111">
        <f t="shared" si="66"/>
        <v>0.4458077709611451</v>
      </c>
      <c r="K266" s="111">
        <f t="shared" si="66"/>
        <v>0.36221881390593047</v>
      </c>
      <c r="L266" s="111">
        <f t="shared" si="66"/>
        <v>0.94734151329243355</v>
      </c>
      <c r="M266" s="111">
        <f t="shared" si="66"/>
        <v>0.80802658486707568</v>
      </c>
      <c r="N266" s="111">
        <f t="shared" si="66"/>
        <v>0.97520449897750516</v>
      </c>
      <c r="O266" s="111">
        <f t="shared" si="66"/>
        <v>1.1423824130879345</v>
      </c>
      <c r="P266" s="111">
        <f t="shared" si="66"/>
        <v>1.2816973415132926</v>
      </c>
      <c r="Q266" s="111">
        <f t="shared" si="66"/>
        <v>0.8358895705521473</v>
      </c>
      <c r="R266" s="111">
        <f t="shared" si="66"/>
        <v>1.3652862985685066</v>
      </c>
    </row>
    <row r="267" spans="1:18" ht="12.75" x14ac:dyDescent="0.2">
      <c r="A267" s="100" t="s">
        <v>529</v>
      </c>
      <c r="B267" s="100" t="s">
        <v>601</v>
      </c>
      <c r="C267" s="100" t="s">
        <v>611</v>
      </c>
      <c r="D267" s="101">
        <v>2686</v>
      </c>
      <c r="E267" s="101" t="s">
        <v>4147</v>
      </c>
      <c r="F267" s="101" t="s">
        <v>601</v>
      </c>
      <c r="G267" s="101" t="s">
        <v>602</v>
      </c>
      <c r="H267" s="111">
        <v>26.070528967254393</v>
      </c>
      <c r="I267" s="111">
        <f t="shared" si="67"/>
        <v>0.34005037783375297</v>
      </c>
      <c r="J267" s="111">
        <f t="shared" si="66"/>
        <v>1.8136020151133492</v>
      </c>
      <c r="K267" s="111">
        <f t="shared" si="66"/>
        <v>1.4735516372795965</v>
      </c>
      <c r="L267" s="111">
        <f t="shared" si="66"/>
        <v>3.8539042821158676</v>
      </c>
      <c r="M267" s="111">
        <f t="shared" si="66"/>
        <v>3.2871536523929459</v>
      </c>
      <c r="N267" s="111">
        <f t="shared" si="66"/>
        <v>3.9672544080604522</v>
      </c>
      <c r="O267" s="111">
        <f t="shared" si="66"/>
        <v>4.6473551637279575</v>
      </c>
      <c r="P267" s="111">
        <f t="shared" si="66"/>
        <v>5.2141057934508801</v>
      </c>
      <c r="Q267" s="111">
        <f t="shared" si="66"/>
        <v>3.4005037783375305</v>
      </c>
      <c r="R267" s="111">
        <f t="shared" si="66"/>
        <v>5.5541561712846308</v>
      </c>
    </row>
    <row r="268" spans="1:18" x14ac:dyDescent="0.2">
      <c r="A268" s="107" t="s">
        <v>529</v>
      </c>
      <c r="B268" s="107" t="s">
        <v>601</v>
      </c>
      <c r="C268" s="107" t="s">
        <v>3963</v>
      </c>
      <c r="D268" s="107"/>
      <c r="E268" s="107"/>
      <c r="F268" s="107"/>
      <c r="G268" s="107"/>
      <c r="H268" s="112">
        <f>SUM(M268:R268)</f>
        <v>17</v>
      </c>
      <c r="I268" s="109">
        <v>0</v>
      </c>
      <c r="J268" s="109">
        <v>0</v>
      </c>
      <c r="K268" s="109">
        <v>2</v>
      </c>
      <c r="L268" s="109">
        <v>2</v>
      </c>
      <c r="M268" s="109">
        <v>2</v>
      </c>
      <c r="N268" s="109">
        <v>2</v>
      </c>
      <c r="O268" s="109">
        <v>5</v>
      </c>
      <c r="P268" s="109">
        <v>3</v>
      </c>
      <c r="Q268" s="109">
        <v>3</v>
      </c>
      <c r="R268" s="109">
        <v>2</v>
      </c>
    </row>
    <row r="269" spans="1:18" ht="12.75" x14ac:dyDescent="0.2">
      <c r="A269" s="100" t="s">
        <v>529</v>
      </c>
      <c r="B269" s="100" t="s">
        <v>601</v>
      </c>
      <c r="C269" s="100" t="s">
        <v>613</v>
      </c>
      <c r="D269" s="101">
        <v>2579</v>
      </c>
      <c r="E269" s="101" t="s">
        <v>4148</v>
      </c>
      <c r="F269" s="101" t="s">
        <v>601</v>
      </c>
      <c r="G269" s="101" t="s">
        <v>602</v>
      </c>
      <c r="H269" s="111">
        <v>8.6030303030303017</v>
      </c>
      <c r="I269" s="124">
        <f>H269/H268*I268</f>
        <v>0</v>
      </c>
      <c r="J269" s="124">
        <f>H269/H268*J268</f>
        <v>0</v>
      </c>
      <c r="K269" s="111">
        <f>H269/H268*K268</f>
        <v>1.012121212121212</v>
      </c>
      <c r="L269" s="111">
        <f>H269/H268*L268</f>
        <v>1.012121212121212</v>
      </c>
      <c r="M269" s="111">
        <f>H269/H268*M268</f>
        <v>1.012121212121212</v>
      </c>
      <c r="N269" s="111">
        <f t="shared" ref="N269:R270" si="68">K269/K268*N268</f>
        <v>1.012121212121212</v>
      </c>
      <c r="O269" s="111">
        <f t="shared" si="68"/>
        <v>2.5303030303030298</v>
      </c>
      <c r="P269" s="111">
        <f t="shared" si="68"/>
        <v>1.5181818181818181</v>
      </c>
      <c r="Q269" s="111">
        <f t="shared" si="68"/>
        <v>1.5181818181818181</v>
      </c>
      <c r="R269" s="111">
        <f t="shared" si="68"/>
        <v>1.012121212121212</v>
      </c>
    </row>
    <row r="270" spans="1:18" ht="12.75" x14ac:dyDescent="0.2">
      <c r="A270" s="100" t="s">
        <v>529</v>
      </c>
      <c r="B270" s="100" t="s">
        <v>601</v>
      </c>
      <c r="C270" s="100" t="s">
        <v>613</v>
      </c>
      <c r="D270" s="101">
        <v>2578</v>
      </c>
      <c r="E270" s="101" t="s">
        <v>613</v>
      </c>
      <c r="F270" s="101" t="s">
        <v>601</v>
      </c>
      <c r="G270" s="101" t="s">
        <v>602</v>
      </c>
      <c r="H270" s="111">
        <v>8.3969696969697001</v>
      </c>
      <c r="I270" s="124">
        <f>H270/H269*I269</f>
        <v>0</v>
      </c>
      <c r="J270" s="124">
        <f>H270/H269*J269</f>
        <v>0</v>
      </c>
      <c r="K270" s="111">
        <f>H270/H269*K269</f>
        <v>0.98787878787878824</v>
      </c>
      <c r="L270" s="111">
        <f>H270/H269*L269</f>
        <v>0.98787878787878824</v>
      </c>
      <c r="M270" s="111">
        <f>H270/H269*M269</f>
        <v>0.98787878787878824</v>
      </c>
      <c r="N270" s="111">
        <f t="shared" si="68"/>
        <v>0.98787878787878824</v>
      </c>
      <c r="O270" s="111">
        <f t="shared" si="68"/>
        <v>2.4696969696969706</v>
      </c>
      <c r="P270" s="111">
        <f t="shared" si="68"/>
        <v>1.4818181818181824</v>
      </c>
      <c r="Q270" s="111">
        <f t="shared" si="68"/>
        <v>1.4818181818181824</v>
      </c>
      <c r="R270" s="111">
        <f t="shared" si="68"/>
        <v>0.98787878787878836</v>
      </c>
    </row>
    <row r="271" spans="1:18" x14ac:dyDescent="0.2">
      <c r="A271" s="107" t="s">
        <v>529</v>
      </c>
      <c r="B271" s="107" t="s">
        <v>601</v>
      </c>
      <c r="C271" s="107" t="s">
        <v>615</v>
      </c>
      <c r="D271" s="107"/>
      <c r="E271" s="107"/>
      <c r="F271" s="107"/>
      <c r="G271" s="107"/>
      <c r="H271" s="112">
        <f>SUM(M271:R271)</f>
        <v>48</v>
      </c>
      <c r="I271" s="109">
        <v>0</v>
      </c>
      <c r="J271" s="109">
        <v>2</v>
      </c>
      <c r="K271" s="109">
        <v>1</v>
      </c>
      <c r="L271" s="109">
        <v>4</v>
      </c>
      <c r="M271" s="109">
        <v>3</v>
      </c>
      <c r="N271" s="109">
        <v>6</v>
      </c>
      <c r="O271" s="109">
        <v>8</v>
      </c>
      <c r="P271" s="109">
        <v>11</v>
      </c>
      <c r="Q271" s="109">
        <v>8</v>
      </c>
      <c r="R271" s="109">
        <v>12</v>
      </c>
    </row>
    <row r="272" spans="1:18" ht="12.75" x14ac:dyDescent="0.2">
      <c r="A272" s="100" t="s">
        <v>529</v>
      </c>
      <c r="B272" s="100" t="s">
        <v>601</v>
      </c>
      <c r="C272" s="100" t="s">
        <v>615</v>
      </c>
      <c r="D272" s="101">
        <v>2580</v>
      </c>
      <c r="E272" s="132" t="s">
        <v>4149</v>
      </c>
      <c r="F272" s="101" t="s">
        <v>601</v>
      </c>
      <c r="G272" s="101" t="s">
        <v>177</v>
      </c>
      <c r="H272" s="111">
        <v>31.903697334479794</v>
      </c>
      <c r="I272" s="124">
        <f>H272/H271*I271</f>
        <v>0</v>
      </c>
      <c r="J272" s="111">
        <f>H272/H271*J271</f>
        <v>1.3293207222699914</v>
      </c>
      <c r="K272" s="111">
        <f>H272/H271*K271</f>
        <v>0.66466036113499571</v>
      </c>
      <c r="L272" s="111">
        <f t="shared" ref="L272:R273" si="69">J272/J271*L271</f>
        <v>2.6586414445399829</v>
      </c>
      <c r="M272" s="111">
        <f t="shared" si="69"/>
        <v>1.9939810834049871</v>
      </c>
      <c r="N272" s="111">
        <f t="shared" si="69"/>
        <v>3.9879621668099743</v>
      </c>
      <c r="O272" s="111">
        <f t="shared" si="69"/>
        <v>5.3172828890799657</v>
      </c>
      <c r="P272" s="111">
        <f t="shared" si="69"/>
        <v>7.3112639724849533</v>
      </c>
      <c r="Q272" s="111">
        <f t="shared" si="69"/>
        <v>5.3172828890799657</v>
      </c>
      <c r="R272" s="111">
        <f t="shared" si="69"/>
        <v>7.9759243336199486</v>
      </c>
    </row>
    <row r="273" spans="1:18" ht="12.75" x14ac:dyDescent="0.2">
      <c r="A273" s="100" t="s">
        <v>529</v>
      </c>
      <c r="B273" s="100" t="s">
        <v>601</v>
      </c>
      <c r="C273" s="100" t="s">
        <v>615</v>
      </c>
      <c r="D273" s="101">
        <v>7414</v>
      </c>
      <c r="E273" s="132" t="s">
        <v>4150</v>
      </c>
      <c r="F273" s="101" t="s">
        <v>601</v>
      </c>
      <c r="G273" s="101" t="s">
        <v>177</v>
      </c>
      <c r="H273" s="111">
        <v>16.096302665520209</v>
      </c>
      <c r="I273" s="124">
        <f>H273/H272*I272</f>
        <v>0</v>
      </c>
      <c r="J273" s="111">
        <f>H273/H272*J272</f>
        <v>0.67067927773000868</v>
      </c>
      <c r="K273" s="111">
        <f>H273/H272*K272</f>
        <v>0.33533963886500434</v>
      </c>
      <c r="L273" s="111">
        <f t="shared" si="69"/>
        <v>1.3413585554600174</v>
      </c>
      <c r="M273" s="111">
        <f t="shared" si="69"/>
        <v>1.0060189165950131</v>
      </c>
      <c r="N273" s="111">
        <f t="shared" si="69"/>
        <v>2.0120378331900262</v>
      </c>
      <c r="O273" s="111">
        <f t="shared" si="69"/>
        <v>2.6827171109200347</v>
      </c>
      <c r="P273" s="111">
        <f t="shared" si="69"/>
        <v>3.688736027515048</v>
      </c>
      <c r="Q273" s="111">
        <f t="shared" si="69"/>
        <v>2.6827171109200347</v>
      </c>
      <c r="R273" s="111">
        <f t="shared" si="69"/>
        <v>4.0240756663800523</v>
      </c>
    </row>
    <row r="274" spans="1:18" x14ac:dyDescent="0.2">
      <c r="A274" s="107" t="s">
        <v>529</v>
      </c>
      <c r="B274" s="107" t="s">
        <v>601</v>
      </c>
      <c r="C274" s="107" t="s">
        <v>617</v>
      </c>
      <c r="D274" s="107"/>
      <c r="E274" s="107"/>
      <c r="F274" s="107"/>
      <c r="G274" s="107"/>
      <c r="H274" s="112">
        <f>SUM(M274:R274)</f>
        <v>151</v>
      </c>
      <c r="I274" s="109">
        <v>1</v>
      </c>
      <c r="J274" s="109">
        <v>7</v>
      </c>
      <c r="K274" s="109">
        <v>10</v>
      </c>
      <c r="L274" s="109">
        <v>18</v>
      </c>
      <c r="M274" s="109">
        <v>17</v>
      </c>
      <c r="N274" s="109">
        <v>14</v>
      </c>
      <c r="O274" s="109">
        <v>25</v>
      </c>
      <c r="P274" s="109">
        <v>28</v>
      </c>
      <c r="Q274" s="109">
        <v>31</v>
      </c>
      <c r="R274" s="109">
        <v>36</v>
      </c>
    </row>
    <row r="275" spans="1:18" ht="12.75" x14ac:dyDescent="0.2">
      <c r="A275" s="100" t="s">
        <v>529</v>
      </c>
      <c r="B275" s="100" t="s">
        <v>601</v>
      </c>
      <c r="C275" s="100" t="s">
        <v>617</v>
      </c>
      <c r="D275" s="101">
        <v>2581</v>
      </c>
      <c r="E275" s="132" t="s">
        <v>617</v>
      </c>
      <c r="F275" s="101" t="s">
        <v>601</v>
      </c>
      <c r="G275" s="101" t="s">
        <v>177</v>
      </c>
      <c r="H275" s="111">
        <v>97.106109324758847</v>
      </c>
      <c r="I275" s="111">
        <f>H275/H274*I274</f>
        <v>0.64308681672025725</v>
      </c>
      <c r="J275" s="111">
        <f t="shared" ref="J275:R278" si="70">I275/I274*J274</f>
        <v>4.501607717041801</v>
      </c>
      <c r="K275" s="111">
        <f t="shared" si="70"/>
        <v>6.430868167202572</v>
      </c>
      <c r="L275" s="111">
        <f t="shared" si="70"/>
        <v>11.57556270096463</v>
      </c>
      <c r="M275" s="111">
        <f t="shared" si="70"/>
        <v>10.932475884244374</v>
      </c>
      <c r="N275" s="111">
        <f t="shared" si="70"/>
        <v>9.0032154340836019</v>
      </c>
      <c r="O275" s="111">
        <f t="shared" si="70"/>
        <v>16.077170418006432</v>
      </c>
      <c r="P275" s="111">
        <f t="shared" si="70"/>
        <v>18.006430868167204</v>
      </c>
      <c r="Q275" s="111">
        <f t="shared" si="70"/>
        <v>19.935691318327976</v>
      </c>
      <c r="R275" s="111">
        <f t="shared" si="70"/>
        <v>23.15112540192926</v>
      </c>
    </row>
    <row r="276" spans="1:18" ht="12.75" x14ac:dyDescent="0.2">
      <c r="A276" s="100" t="s">
        <v>529</v>
      </c>
      <c r="B276" s="100" t="s">
        <v>601</v>
      </c>
      <c r="C276" s="100" t="s">
        <v>617</v>
      </c>
      <c r="D276" s="101">
        <v>7346</v>
      </c>
      <c r="E276" s="132" t="s">
        <v>4151</v>
      </c>
      <c r="F276" s="101" t="s">
        <v>601</v>
      </c>
      <c r="G276" s="101" t="s">
        <v>177</v>
      </c>
      <c r="H276" s="111">
        <v>15.29421221864952</v>
      </c>
      <c r="I276" s="111">
        <f>H276/H275*I275</f>
        <v>0.10128617363344052</v>
      </c>
      <c r="J276" s="111">
        <f t="shared" si="70"/>
        <v>0.70900321543408362</v>
      </c>
      <c r="K276" s="111">
        <f t="shared" si="70"/>
        <v>1.012861736334405</v>
      </c>
      <c r="L276" s="111">
        <f t="shared" si="70"/>
        <v>1.8231511254019293</v>
      </c>
      <c r="M276" s="111">
        <f t="shared" si="70"/>
        <v>1.721864951768489</v>
      </c>
      <c r="N276" s="111">
        <f t="shared" si="70"/>
        <v>1.4180064308681672</v>
      </c>
      <c r="O276" s="111">
        <f t="shared" si="70"/>
        <v>2.532154340836013</v>
      </c>
      <c r="P276" s="111">
        <f t="shared" si="70"/>
        <v>2.8360128617363345</v>
      </c>
      <c r="Q276" s="111">
        <f t="shared" si="70"/>
        <v>3.139871382636656</v>
      </c>
      <c r="R276" s="111">
        <f t="shared" si="70"/>
        <v>3.6463022508038585</v>
      </c>
    </row>
    <row r="277" spans="1:18" ht="12.75" x14ac:dyDescent="0.2">
      <c r="A277" s="100" t="s">
        <v>529</v>
      </c>
      <c r="B277" s="100" t="s">
        <v>601</v>
      </c>
      <c r="C277" s="100" t="s">
        <v>617</v>
      </c>
      <c r="D277" s="101">
        <v>7415</v>
      </c>
      <c r="E277" s="132" t="s">
        <v>4152</v>
      </c>
      <c r="F277" s="101" t="s">
        <v>601</v>
      </c>
      <c r="G277" s="101" t="s">
        <v>177</v>
      </c>
      <c r="H277" s="111">
        <v>23.487540192926044</v>
      </c>
      <c r="I277" s="111">
        <f>H277/H276*I276</f>
        <v>0.15554662379421219</v>
      </c>
      <c r="J277" s="111">
        <f t="shared" si="70"/>
        <v>1.0888263665594853</v>
      </c>
      <c r="K277" s="111">
        <f t="shared" si="70"/>
        <v>1.5554662379421216</v>
      </c>
      <c r="L277" s="111">
        <f t="shared" si="70"/>
        <v>2.7998392282958191</v>
      </c>
      <c r="M277" s="111">
        <f t="shared" si="70"/>
        <v>2.6442926045016075</v>
      </c>
      <c r="N277" s="111">
        <f t="shared" si="70"/>
        <v>2.1776527331189706</v>
      </c>
      <c r="O277" s="111">
        <f t="shared" si="70"/>
        <v>3.8886655948553046</v>
      </c>
      <c r="P277" s="111">
        <f t="shared" si="70"/>
        <v>4.3553054662379411</v>
      </c>
      <c r="Q277" s="111">
        <f t="shared" si="70"/>
        <v>4.8219453376205781</v>
      </c>
      <c r="R277" s="111">
        <f t="shared" si="70"/>
        <v>5.5996784565916382</v>
      </c>
    </row>
    <row r="278" spans="1:18" ht="12.75" x14ac:dyDescent="0.2">
      <c r="A278" s="100" t="s">
        <v>529</v>
      </c>
      <c r="B278" s="100" t="s">
        <v>601</v>
      </c>
      <c r="C278" s="100" t="s">
        <v>617</v>
      </c>
      <c r="D278" s="101">
        <v>7416</v>
      </c>
      <c r="E278" s="132" t="s">
        <v>4153</v>
      </c>
      <c r="F278" s="101" t="s">
        <v>601</v>
      </c>
      <c r="G278" s="101" t="s">
        <v>177</v>
      </c>
      <c r="H278" s="111">
        <v>15.112138263665596</v>
      </c>
      <c r="I278" s="111">
        <f>H278/H277*I277</f>
        <v>0.10008038585209002</v>
      </c>
      <c r="J278" s="111">
        <f t="shared" si="70"/>
        <v>0.70056270096463014</v>
      </c>
      <c r="K278" s="111">
        <f t="shared" si="70"/>
        <v>1.0008038585209</v>
      </c>
      <c r="L278" s="111">
        <f t="shared" si="70"/>
        <v>1.8014469453376201</v>
      </c>
      <c r="M278" s="111">
        <f t="shared" si="70"/>
        <v>1.7013665594855305</v>
      </c>
      <c r="N278" s="111">
        <f t="shared" si="70"/>
        <v>1.4011254019292603</v>
      </c>
      <c r="O278" s="111">
        <f t="shared" si="70"/>
        <v>2.5020096463022505</v>
      </c>
      <c r="P278" s="111">
        <f t="shared" si="70"/>
        <v>2.8022508038585205</v>
      </c>
      <c r="Q278" s="111">
        <f t="shared" si="70"/>
        <v>3.1024919614147906</v>
      </c>
      <c r="R278" s="111">
        <f t="shared" si="70"/>
        <v>3.6028938906752401</v>
      </c>
    </row>
    <row r="279" spans="1:18" x14ac:dyDescent="0.2">
      <c r="A279" s="107" t="s">
        <v>529</v>
      </c>
      <c r="B279" s="107" t="s">
        <v>601</v>
      </c>
      <c r="C279" s="107" t="s">
        <v>619</v>
      </c>
      <c r="D279" s="107"/>
      <c r="E279" s="107"/>
      <c r="F279" s="107"/>
      <c r="G279" s="107"/>
      <c r="H279" s="112">
        <f>SUM(M279:R279)</f>
        <v>48</v>
      </c>
      <c r="I279" s="109">
        <v>1</v>
      </c>
      <c r="J279" s="109">
        <v>4</v>
      </c>
      <c r="K279" s="109">
        <v>0</v>
      </c>
      <c r="L279" s="109">
        <v>5</v>
      </c>
      <c r="M279" s="109">
        <v>4</v>
      </c>
      <c r="N279" s="109">
        <v>6</v>
      </c>
      <c r="O279" s="109">
        <v>8</v>
      </c>
      <c r="P279" s="109">
        <v>13</v>
      </c>
      <c r="Q279" s="109">
        <v>12</v>
      </c>
      <c r="R279" s="109">
        <v>5</v>
      </c>
    </row>
    <row r="280" spans="1:18" ht="12.75" x14ac:dyDescent="0.2">
      <c r="A280" s="100" t="s">
        <v>529</v>
      </c>
      <c r="B280" s="100" t="s">
        <v>601</v>
      </c>
      <c r="C280" s="100" t="s">
        <v>619</v>
      </c>
      <c r="D280" s="101">
        <v>2582</v>
      </c>
      <c r="E280" s="132" t="s">
        <v>4154</v>
      </c>
      <c r="F280" s="101" t="s">
        <v>601</v>
      </c>
      <c r="G280" s="101" t="s">
        <v>177</v>
      </c>
      <c r="H280" s="111">
        <v>8.5675057208237959</v>
      </c>
      <c r="I280" s="111">
        <f>H280/H279*I279</f>
        <v>0.17848970251716242</v>
      </c>
      <c r="J280" s="111">
        <f t="shared" ref="J280:R283" si="71">I280/I279*J279</f>
        <v>0.7139588100686497</v>
      </c>
      <c r="K280" s="111">
        <f t="shared" si="71"/>
        <v>0</v>
      </c>
      <c r="L280" s="111">
        <f>H280/H279*L279</f>
        <v>0.89244851258581215</v>
      </c>
      <c r="M280" s="111">
        <f t="shared" si="71"/>
        <v>0.7139588100686497</v>
      </c>
      <c r="N280" s="111">
        <f t="shared" si="71"/>
        <v>1.0709382151029745</v>
      </c>
      <c r="O280" s="111">
        <f t="shared" si="71"/>
        <v>1.4279176201372994</v>
      </c>
      <c r="P280" s="111">
        <f t="shared" si="71"/>
        <v>2.3203661327231115</v>
      </c>
      <c r="Q280" s="111">
        <f t="shared" si="71"/>
        <v>2.141876430205949</v>
      </c>
      <c r="R280" s="111">
        <f t="shared" si="71"/>
        <v>0.89244851258581215</v>
      </c>
    </row>
    <row r="281" spans="1:18" ht="12.75" x14ac:dyDescent="0.2">
      <c r="A281" s="100" t="s">
        <v>529</v>
      </c>
      <c r="B281" s="100" t="s">
        <v>601</v>
      </c>
      <c r="C281" s="100" t="s">
        <v>619</v>
      </c>
      <c r="D281" s="101">
        <v>2583</v>
      </c>
      <c r="E281" s="132" t="s">
        <v>619</v>
      </c>
      <c r="F281" s="101" t="s">
        <v>601</v>
      </c>
      <c r="G281" s="101" t="s">
        <v>177</v>
      </c>
      <c r="H281" s="111">
        <v>12.600461893764434</v>
      </c>
      <c r="I281" s="111">
        <f>H281/H280*I280</f>
        <v>0.26250962278675904</v>
      </c>
      <c r="J281" s="111">
        <f t="shared" si="71"/>
        <v>1.0500384911470362</v>
      </c>
      <c r="K281" s="111">
        <f t="shared" si="71"/>
        <v>0</v>
      </c>
      <c r="L281" s="111">
        <f>H281/H280*L280</f>
        <v>1.3125481139337953</v>
      </c>
      <c r="M281" s="111">
        <f t="shared" si="71"/>
        <v>1.0500384911470362</v>
      </c>
      <c r="N281" s="111">
        <f t="shared" si="71"/>
        <v>1.5750577367205543</v>
      </c>
      <c r="O281" s="111">
        <f t="shared" si="71"/>
        <v>2.1000769822940724</v>
      </c>
      <c r="P281" s="111">
        <f t="shared" si="71"/>
        <v>3.4126250962278677</v>
      </c>
      <c r="Q281" s="111">
        <f t="shared" si="71"/>
        <v>3.1501154734411085</v>
      </c>
      <c r="R281" s="111">
        <f t="shared" si="71"/>
        <v>1.3125481139337953</v>
      </c>
    </row>
    <row r="282" spans="1:18" ht="12.75" x14ac:dyDescent="0.2">
      <c r="A282" s="100" t="s">
        <v>529</v>
      </c>
      <c r="B282" s="100" t="s">
        <v>601</v>
      </c>
      <c r="C282" s="100" t="s">
        <v>619</v>
      </c>
      <c r="D282" s="101">
        <v>2584</v>
      </c>
      <c r="E282" s="132" t="s">
        <v>4155</v>
      </c>
      <c r="F282" s="101" t="s">
        <v>601</v>
      </c>
      <c r="G282" s="101" t="s">
        <v>177</v>
      </c>
      <c r="H282" s="111">
        <v>14.022883295194507</v>
      </c>
      <c r="I282" s="111">
        <f>H282/H281*I281</f>
        <v>0.29214340198321886</v>
      </c>
      <c r="J282" s="111">
        <f t="shared" si="71"/>
        <v>1.1685736079328755</v>
      </c>
      <c r="K282" s="111">
        <f t="shared" si="71"/>
        <v>0</v>
      </c>
      <c r="L282" s="111">
        <f>H282/H281*L281</f>
        <v>1.4607170099160947</v>
      </c>
      <c r="M282" s="111">
        <f t="shared" si="71"/>
        <v>1.1685736079328755</v>
      </c>
      <c r="N282" s="111">
        <f t="shared" si="71"/>
        <v>1.7528604118993134</v>
      </c>
      <c r="O282" s="111">
        <f t="shared" si="71"/>
        <v>2.3371472158657509</v>
      </c>
      <c r="P282" s="111">
        <f t="shared" si="71"/>
        <v>3.7978642257818458</v>
      </c>
      <c r="Q282" s="111">
        <f t="shared" si="71"/>
        <v>3.5057208237986268</v>
      </c>
      <c r="R282" s="111">
        <f t="shared" si="71"/>
        <v>1.4607170099160947</v>
      </c>
    </row>
    <row r="283" spans="1:18" ht="12.75" x14ac:dyDescent="0.2">
      <c r="A283" s="100" t="s">
        <v>529</v>
      </c>
      <c r="B283" s="100" t="s">
        <v>601</v>
      </c>
      <c r="C283" s="100" t="s">
        <v>619</v>
      </c>
      <c r="D283" s="101">
        <v>7027</v>
      </c>
      <c r="E283" s="132" t="s">
        <v>4156</v>
      </c>
      <c r="F283" s="101" t="s">
        <v>601</v>
      </c>
      <c r="G283" s="101" t="s">
        <v>177</v>
      </c>
      <c r="H283" s="111">
        <v>12.822170900692843</v>
      </c>
      <c r="I283" s="111">
        <f>H283/H282*I282</f>
        <v>0.26712856043110084</v>
      </c>
      <c r="J283" s="111">
        <f t="shared" si="71"/>
        <v>1.0685142417244033</v>
      </c>
      <c r="K283" s="111">
        <f t="shared" si="71"/>
        <v>0</v>
      </c>
      <c r="L283" s="111">
        <f>H283/H282*L282</f>
        <v>1.3356428021555045</v>
      </c>
      <c r="M283" s="111">
        <f t="shared" si="71"/>
        <v>1.0685142417244033</v>
      </c>
      <c r="N283" s="111">
        <f t="shared" si="71"/>
        <v>1.6027713625866054</v>
      </c>
      <c r="O283" s="111">
        <f t="shared" si="71"/>
        <v>2.1370284834488067</v>
      </c>
      <c r="P283" s="111">
        <f t="shared" si="71"/>
        <v>3.4726712856043114</v>
      </c>
      <c r="Q283" s="111">
        <f t="shared" si="71"/>
        <v>3.2055427251732107</v>
      </c>
      <c r="R283" s="111">
        <f t="shared" si="71"/>
        <v>1.3356428021555045</v>
      </c>
    </row>
    <row r="284" spans="1:18" x14ac:dyDescent="0.2">
      <c r="A284" s="107" t="s">
        <v>529</v>
      </c>
      <c r="B284" s="107" t="s">
        <v>601</v>
      </c>
      <c r="C284" s="107" t="s">
        <v>621</v>
      </c>
      <c r="D284" s="107"/>
      <c r="E284" s="107"/>
      <c r="F284" s="107"/>
      <c r="G284" s="107"/>
      <c r="H284" s="112">
        <f>SUM(M284:R284)</f>
        <v>60</v>
      </c>
      <c r="I284" s="109">
        <v>0</v>
      </c>
      <c r="J284" s="109">
        <v>2</v>
      </c>
      <c r="K284" s="109">
        <v>4</v>
      </c>
      <c r="L284" s="109">
        <v>6</v>
      </c>
      <c r="M284" s="109">
        <v>6</v>
      </c>
      <c r="N284" s="109">
        <v>10</v>
      </c>
      <c r="O284" s="109">
        <v>11</v>
      </c>
      <c r="P284" s="109">
        <v>14</v>
      </c>
      <c r="Q284" s="109">
        <v>11</v>
      </c>
      <c r="R284" s="109">
        <v>8</v>
      </c>
    </row>
    <row r="285" spans="1:18" ht="12.75" x14ac:dyDescent="0.2">
      <c r="A285" s="100" t="s">
        <v>529</v>
      </c>
      <c r="B285" s="100" t="s">
        <v>601</v>
      </c>
      <c r="C285" s="100" t="s">
        <v>621</v>
      </c>
      <c r="D285" s="101">
        <v>2687</v>
      </c>
      <c r="E285" s="101" t="s">
        <v>621</v>
      </c>
      <c r="F285" s="101" t="s">
        <v>601</v>
      </c>
      <c r="G285" s="101" t="s">
        <v>177</v>
      </c>
      <c r="H285" s="129">
        <v>60</v>
      </c>
      <c r="I285" s="124">
        <f>H285/H284*I284</f>
        <v>0</v>
      </c>
      <c r="J285" s="124">
        <f>H285/H284*J284</f>
        <v>2</v>
      </c>
      <c r="K285" s="124">
        <f t="shared" ref="K285:R285" si="72">J285/J284*K284</f>
        <v>4</v>
      </c>
      <c r="L285" s="124">
        <f t="shared" si="72"/>
        <v>6</v>
      </c>
      <c r="M285" s="124">
        <f t="shared" si="72"/>
        <v>6</v>
      </c>
      <c r="N285" s="124">
        <f t="shared" si="72"/>
        <v>10</v>
      </c>
      <c r="O285" s="124">
        <f t="shared" si="72"/>
        <v>11</v>
      </c>
      <c r="P285" s="124">
        <f t="shared" si="72"/>
        <v>14</v>
      </c>
      <c r="Q285" s="124">
        <f t="shared" si="72"/>
        <v>11</v>
      </c>
      <c r="R285" s="124">
        <f t="shared" si="72"/>
        <v>8</v>
      </c>
    </row>
    <row r="286" spans="1:18" x14ac:dyDescent="0.2">
      <c r="A286" s="103" t="s">
        <v>529</v>
      </c>
      <c r="B286" s="103" t="s">
        <v>601</v>
      </c>
      <c r="C286" s="103" t="s">
        <v>623</v>
      </c>
      <c r="D286" s="103"/>
      <c r="E286" s="103"/>
      <c r="F286" s="103"/>
      <c r="G286" s="103"/>
      <c r="H286" s="112">
        <f>SUM(M286:R286)</f>
        <v>70</v>
      </c>
      <c r="I286" s="109">
        <v>0</v>
      </c>
      <c r="J286" s="109">
        <v>5</v>
      </c>
      <c r="K286" s="109">
        <v>7</v>
      </c>
      <c r="L286" s="109">
        <v>13</v>
      </c>
      <c r="M286" s="109">
        <v>12</v>
      </c>
      <c r="N286" s="109">
        <v>8</v>
      </c>
      <c r="O286" s="109">
        <v>12</v>
      </c>
      <c r="P286" s="109">
        <v>12</v>
      </c>
      <c r="Q286" s="109">
        <v>15</v>
      </c>
      <c r="R286" s="109">
        <v>11</v>
      </c>
    </row>
    <row r="287" spans="1:18" ht="12.75" x14ac:dyDescent="0.2">
      <c r="A287" s="100" t="s">
        <v>529</v>
      </c>
      <c r="B287" s="100" t="s">
        <v>601</v>
      </c>
      <c r="C287" s="100" t="s">
        <v>623</v>
      </c>
      <c r="D287" s="101">
        <v>2585</v>
      </c>
      <c r="E287" s="101" t="s">
        <v>623</v>
      </c>
      <c r="F287" s="101" t="s">
        <v>601</v>
      </c>
      <c r="G287" s="101" t="s">
        <v>602</v>
      </c>
      <c r="H287" s="111">
        <v>51.527777777777779</v>
      </c>
      <c r="I287" s="124">
        <f>H287/H286*I286</f>
        <v>0</v>
      </c>
      <c r="J287" s="111">
        <f>H287/H286*J286</f>
        <v>3.6805555555555558</v>
      </c>
      <c r="K287" s="111">
        <f t="shared" ref="K287:R289" si="73">J287/J286*K286</f>
        <v>5.1527777777777786</v>
      </c>
      <c r="L287" s="111">
        <f t="shared" si="73"/>
        <v>9.5694444444444464</v>
      </c>
      <c r="M287" s="111">
        <f t="shared" si="73"/>
        <v>8.8333333333333357</v>
      </c>
      <c r="N287" s="111">
        <f t="shared" si="73"/>
        <v>5.8888888888888902</v>
      </c>
      <c r="O287" s="111">
        <f t="shared" si="73"/>
        <v>8.8333333333333357</v>
      </c>
      <c r="P287" s="111">
        <f t="shared" si="73"/>
        <v>8.8333333333333357</v>
      </c>
      <c r="Q287" s="111">
        <f t="shared" si="73"/>
        <v>11.04166666666667</v>
      </c>
      <c r="R287" s="111">
        <f t="shared" si="73"/>
        <v>8.0972222222222232</v>
      </c>
    </row>
    <row r="288" spans="1:18" ht="12.75" x14ac:dyDescent="0.2">
      <c r="A288" s="100" t="s">
        <v>529</v>
      </c>
      <c r="B288" s="100" t="s">
        <v>601</v>
      </c>
      <c r="C288" s="100" t="s">
        <v>623</v>
      </c>
      <c r="D288" s="101">
        <v>8825</v>
      </c>
      <c r="E288" s="101" t="s">
        <v>4157</v>
      </c>
      <c r="F288" s="101" t="s">
        <v>601</v>
      </c>
      <c r="G288" s="101" t="s">
        <v>602</v>
      </c>
      <c r="H288" s="111">
        <v>8.75</v>
      </c>
      <c r="I288" s="124">
        <f>H288/H287*I287</f>
        <v>0</v>
      </c>
      <c r="J288" s="111">
        <f>H288/H287*J287</f>
        <v>0.625</v>
      </c>
      <c r="K288" s="111">
        <f t="shared" si="73"/>
        <v>0.87500000000000011</v>
      </c>
      <c r="L288" s="111">
        <f t="shared" si="73"/>
        <v>1.6250000000000002</v>
      </c>
      <c r="M288" s="111">
        <f t="shared" si="73"/>
        <v>1.5000000000000002</v>
      </c>
      <c r="N288" s="111">
        <f t="shared" si="73"/>
        <v>1.0000000000000002</v>
      </c>
      <c r="O288" s="111">
        <f t="shared" si="73"/>
        <v>1.5000000000000002</v>
      </c>
      <c r="P288" s="111">
        <f t="shared" si="73"/>
        <v>1.5000000000000002</v>
      </c>
      <c r="Q288" s="111">
        <f t="shared" si="73"/>
        <v>1.8750000000000004</v>
      </c>
      <c r="R288" s="111">
        <f t="shared" si="73"/>
        <v>1.375</v>
      </c>
    </row>
    <row r="289" spans="1:18" ht="12.75" x14ac:dyDescent="0.2">
      <c r="A289" s="100" t="s">
        <v>529</v>
      </c>
      <c r="B289" s="100" t="s">
        <v>601</v>
      </c>
      <c r="C289" s="100" t="s">
        <v>623</v>
      </c>
      <c r="D289" s="101">
        <v>7129</v>
      </c>
      <c r="E289" s="101" t="s">
        <v>4158</v>
      </c>
      <c r="F289" s="101" t="s">
        <v>601</v>
      </c>
      <c r="G289" s="101" t="s">
        <v>602</v>
      </c>
      <c r="H289" s="111">
        <v>9.7222222222222214</v>
      </c>
      <c r="I289" s="124">
        <f>H289/H288*I288</f>
        <v>0</v>
      </c>
      <c r="J289" s="111">
        <f>H289/H288*J288</f>
        <v>0.69444444444444431</v>
      </c>
      <c r="K289" s="111">
        <f t="shared" si="73"/>
        <v>0.97222222222222221</v>
      </c>
      <c r="L289" s="111">
        <f t="shared" si="73"/>
        <v>1.8055555555555556</v>
      </c>
      <c r="M289" s="111">
        <f t="shared" si="73"/>
        <v>1.6666666666666667</v>
      </c>
      <c r="N289" s="111">
        <f t="shared" si="73"/>
        <v>1.1111111111111112</v>
      </c>
      <c r="O289" s="111">
        <f t="shared" si="73"/>
        <v>1.6666666666666667</v>
      </c>
      <c r="P289" s="111">
        <f t="shared" si="73"/>
        <v>1.6666666666666667</v>
      </c>
      <c r="Q289" s="111">
        <f t="shared" si="73"/>
        <v>2.0833333333333335</v>
      </c>
      <c r="R289" s="111">
        <f t="shared" si="73"/>
        <v>1.5277777777777775</v>
      </c>
    </row>
    <row r="290" spans="1:18" x14ac:dyDescent="0.2">
      <c r="A290" s="107" t="s">
        <v>529</v>
      </c>
      <c r="B290" s="107" t="s">
        <v>601</v>
      </c>
      <c r="C290" s="107" t="s">
        <v>625</v>
      </c>
      <c r="D290" s="107"/>
      <c r="E290" s="107"/>
      <c r="F290" s="107"/>
      <c r="G290" s="107"/>
      <c r="H290" s="112">
        <f>SUM(M290:R290)</f>
        <v>49</v>
      </c>
      <c r="I290" s="109">
        <v>0</v>
      </c>
      <c r="J290" s="109">
        <v>4</v>
      </c>
      <c r="K290" s="109">
        <v>4</v>
      </c>
      <c r="L290" s="109">
        <v>9</v>
      </c>
      <c r="M290" s="109">
        <v>8</v>
      </c>
      <c r="N290" s="109">
        <v>7</v>
      </c>
      <c r="O290" s="109">
        <v>5</v>
      </c>
      <c r="P290" s="109">
        <v>12</v>
      </c>
      <c r="Q290" s="109">
        <v>8</v>
      </c>
      <c r="R290" s="109">
        <v>9</v>
      </c>
    </row>
    <row r="291" spans="1:18" ht="12.75" x14ac:dyDescent="0.2">
      <c r="A291" s="100" t="s">
        <v>529</v>
      </c>
      <c r="B291" s="100" t="s">
        <v>601</v>
      </c>
      <c r="C291" s="100" t="s">
        <v>625</v>
      </c>
      <c r="D291" s="101">
        <v>2565</v>
      </c>
      <c r="E291" s="101" t="s">
        <v>625</v>
      </c>
      <c r="F291" s="101" t="s">
        <v>601</v>
      </c>
      <c r="G291" s="101" t="s">
        <v>602</v>
      </c>
      <c r="H291" s="111">
        <v>24.5</v>
      </c>
      <c r="I291" s="124">
        <f>H291/H290*I290</f>
        <v>0</v>
      </c>
      <c r="J291" s="111">
        <f>H291/H290*J290</f>
        <v>2</v>
      </c>
      <c r="K291" s="111">
        <f t="shared" ref="K291:R291" si="74">J291/J290*K290</f>
        <v>2</v>
      </c>
      <c r="L291" s="111">
        <f t="shared" si="74"/>
        <v>4.5</v>
      </c>
      <c r="M291" s="111">
        <f t="shared" si="74"/>
        <v>4</v>
      </c>
      <c r="N291" s="111">
        <f t="shared" si="74"/>
        <v>3.5</v>
      </c>
      <c r="O291" s="111">
        <f t="shared" si="74"/>
        <v>2.5</v>
      </c>
      <c r="P291" s="111">
        <f t="shared" si="74"/>
        <v>6</v>
      </c>
      <c r="Q291" s="111">
        <f t="shared" si="74"/>
        <v>4</v>
      </c>
      <c r="R291" s="111">
        <f t="shared" si="74"/>
        <v>4.5</v>
      </c>
    </row>
    <row r="292" spans="1:18" ht="12.75" x14ac:dyDescent="0.2">
      <c r="A292" s="100" t="s">
        <v>529</v>
      </c>
      <c r="B292" s="100" t="s">
        <v>601</v>
      </c>
      <c r="C292" s="100" t="s">
        <v>625</v>
      </c>
      <c r="D292" s="101">
        <v>7440</v>
      </c>
      <c r="E292" s="101" t="s">
        <v>4159</v>
      </c>
      <c r="F292" s="101" t="s">
        <v>601</v>
      </c>
      <c r="G292" s="101" t="s">
        <v>602</v>
      </c>
      <c r="H292" s="111">
        <v>24.5</v>
      </c>
      <c r="I292" s="124">
        <f>H292/H291*I291</f>
        <v>0</v>
      </c>
      <c r="J292" s="111">
        <f>H292/H291*J291</f>
        <v>2</v>
      </c>
      <c r="K292" s="111">
        <f t="shared" ref="K292:R292" si="75">J292/J291*K291</f>
        <v>2</v>
      </c>
      <c r="L292" s="111">
        <f t="shared" si="75"/>
        <v>4.5</v>
      </c>
      <c r="M292" s="111">
        <f t="shared" si="75"/>
        <v>4</v>
      </c>
      <c r="N292" s="111">
        <f t="shared" si="75"/>
        <v>3.5</v>
      </c>
      <c r="O292" s="111">
        <f t="shared" si="75"/>
        <v>2.5</v>
      </c>
      <c r="P292" s="111">
        <f t="shared" si="75"/>
        <v>6</v>
      </c>
      <c r="Q292" s="111">
        <f t="shared" si="75"/>
        <v>4</v>
      </c>
      <c r="R292" s="111">
        <f t="shared" si="75"/>
        <v>4.5</v>
      </c>
    </row>
    <row r="293" spans="1:18" x14ac:dyDescent="0.2">
      <c r="A293" s="107" t="s">
        <v>529</v>
      </c>
      <c r="B293" s="107" t="s">
        <v>601</v>
      </c>
      <c r="C293" s="107" t="s">
        <v>627</v>
      </c>
      <c r="D293" s="107"/>
      <c r="E293" s="107"/>
      <c r="F293" s="107"/>
      <c r="G293" s="107"/>
      <c r="H293" s="112">
        <f>SUM(M293:R293)</f>
        <v>155</v>
      </c>
      <c r="I293" s="109">
        <v>0</v>
      </c>
      <c r="J293" s="109">
        <v>15</v>
      </c>
      <c r="K293" s="109">
        <v>15</v>
      </c>
      <c r="L293" s="109">
        <v>32</v>
      </c>
      <c r="M293" s="109">
        <v>30</v>
      </c>
      <c r="N293" s="109">
        <v>22</v>
      </c>
      <c r="O293" s="109">
        <v>26</v>
      </c>
      <c r="P293" s="109">
        <v>26</v>
      </c>
      <c r="Q293" s="109">
        <v>21</v>
      </c>
      <c r="R293" s="109">
        <v>30</v>
      </c>
    </row>
    <row r="294" spans="1:18" ht="12.75" x14ac:dyDescent="0.2">
      <c r="A294" s="100" t="s">
        <v>529</v>
      </c>
      <c r="B294" s="100" t="s">
        <v>601</v>
      </c>
      <c r="C294" s="100" t="s">
        <v>627</v>
      </c>
      <c r="D294" s="101">
        <v>2586</v>
      </c>
      <c r="E294" s="101" t="s">
        <v>4160</v>
      </c>
      <c r="F294" s="101" t="s">
        <v>601</v>
      </c>
      <c r="G294" s="101" t="s">
        <v>177</v>
      </c>
      <c r="H294" s="111">
        <v>66.831626848691712</v>
      </c>
      <c r="I294" s="124">
        <f>H294/H293*I293</f>
        <v>0</v>
      </c>
      <c r="J294" s="111">
        <f>H294/H293*J293</f>
        <v>6.4675767918088756</v>
      </c>
      <c r="K294" s="111">
        <f>H294/H293*K293</f>
        <v>6.4675767918088756</v>
      </c>
      <c r="L294" s="111">
        <f t="shared" ref="L294:R297" si="76">J294/J293*L293</f>
        <v>13.797497155858935</v>
      </c>
      <c r="M294" s="111">
        <f t="shared" si="76"/>
        <v>12.935153583617751</v>
      </c>
      <c r="N294" s="111">
        <f t="shared" si="76"/>
        <v>9.4857792946530175</v>
      </c>
      <c r="O294" s="111">
        <f t="shared" si="76"/>
        <v>11.210466439135384</v>
      </c>
      <c r="P294" s="111">
        <f t="shared" si="76"/>
        <v>11.210466439135384</v>
      </c>
      <c r="Q294" s="111">
        <f t="shared" si="76"/>
        <v>9.0546075085324258</v>
      </c>
      <c r="R294" s="111">
        <f t="shared" si="76"/>
        <v>12.935153583617751</v>
      </c>
    </row>
    <row r="295" spans="1:18" ht="12.75" x14ac:dyDescent="0.2">
      <c r="A295" s="100" t="s">
        <v>529</v>
      </c>
      <c r="B295" s="100" t="s">
        <v>601</v>
      </c>
      <c r="C295" s="100" t="s">
        <v>627</v>
      </c>
      <c r="D295" s="101">
        <v>2587</v>
      </c>
      <c r="E295" s="101" t="s">
        <v>4161</v>
      </c>
      <c r="F295" s="101" t="s">
        <v>601</v>
      </c>
      <c r="G295" s="101" t="s">
        <v>177</v>
      </c>
      <c r="H295" s="111">
        <v>38.663031459845932</v>
      </c>
      <c r="I295" s="124">
        <f>H295/H294*I294</f>
        <v>0</v>
      </c>
      <c r="J295" s="111">
        <f>H295/H294*J294</f>
        <v>3.7415836896625096</v>
      </c>
      <c r="K295" s="111">
        <f>H295/H294*K294</f>
        <v>3.7415836896625096</v>
      </c>
      <c r="L295" s="111">
        <f t="shared" si="76"/>
        <v>7.9820452046133541</v>
      </c>
      <c r="M295" s="111">
        <f t="shared" si="76"/>
        <v>7.4831673793250193</v>
      </c>
      <c r="N295" s="111">
        <f t="shared" si="76"/>
        <v>5.487656078171681</v>
      </c>
      <c r="O295" s="111">
        <f t="shared" si="76"/>
        <v>6.4854117287483506</v>
      </c>
      <c r="P295" s="111">
        <f t="shared" si="76"/>
        <v>6.4854117287483506</v>
      </c>
      <c r="Q295" s="111">
        <f t="shared" si="76"/>
        <v>5.238217165527514</v>
      </c>
      <c r="R295" s="111">
        <f t="shared" si="76"/>
        <v>7.4831673793250193</v>
      </c>
    </row>
    <row r="296" spans="1:18" ht="12.75" x14ac:dyDescent="0.2">
      <c r="A296" s="100" t="s">
        <v>529</v>
      </c>
      <c r="B296" s="100" t="s">
        <v>601</v>
      </c>
      <c r="C296" s="100" t="s">
        <v>627</v>
      </c>
      <c r="D296" s="133"/>
      <c r="E296" s="138" t="s">
        <v>4162</v>
      </c>
      <c r="F296" s="101" t="s">
        <v>601</v>
      </c>
      <c r="G296" s="101" t="s">
        <v>177</v>
      </c>
      <c r="H296" s="111">
        <v>19.528094820017557</v>
      </c>
      <c r="I296" s="124">
        <f>H296/H295*I295</f>
        <v>0</v>
      </c>
      <c r="J296" s="111">
        <f>H296/H295*J295</f>
        <v>1.8898156277436344</v>
      </c>
      <c r="K296" s="111">
        <f>H296/H295*K295</f>
        <v>1.8898156277436344</v>
      </c>
      <c r="L296" s="111">
        <f t="shared" si="76"/>
        <v>4.0316066725197537</v>
      </c>
      <c r="M296" s="111">
        <f t="shared" si="76"/>
        <v>3.7796312554872689</v>
      </c>
      <c r="N296" s="111">
        <f t="shared" si="76"/>
        <v>2.7717295873573304</v>
      </c>
      <c r="O296" s="111">
        <f t="shared" si="76"/>
        <v>3.2756804214223001</v>
      </c>
      <c r="P296" s="111">
        <f t="shared" si="76"/>
        <v>3.2756804214223001</v>
      </c>
      <c r="Q296" s="111">
        <f t="shared" si="76"/>
        <v>2.6457418788410885</v>
      </c>
      <c r="R296" s="111">
        <f t="shared" si="76"/>
        <v>3.7796312554872689</v>
      </c>
    </row>
    <row r="297" spans="1:18" ht="12.75" x14ac:dyDescent="0.2">
      <c r="A297" s="100" t="s">
        <v>529</v>
      </c>
      <c r="B297" s="100" t="s">
        <v>601</v>
      </c>
      <c r="C297" s="100" t="s">
        <v>627</v>
      </c>
      <c r="D297" s="101">
        <v>7693</v>
      </c>
      <c r="E297" s="101" t="s">
        <v>4163</v>
      </c>
      <c r="F297" s="101" t="s">
        <v>601</v>
      </c>
      <c r="G297" s="101" t="s">
        <v>177</v>
      </c>
      <c r="H297" s="111">
        <v>29.977246871444819</v>
      </c>
      <c r="I297" s="124">
        <f>H297/H296*I296</f>
        <v>0</v>
      </c>
      <c r="J297" s="111">
        <f>H297/H296*J296</f>
        <v>2.9010238907849826</v>
      </c>
      <c r="K297" s="111">
        <f>H297/H296*K296</f>
        <v>2.9010238907849826</v>
      </c>
      <c r="L297" s="111">
        <f t="shared" si="76"/>
        <v>6.188850967007963</v>
      </c>
      <c r="M297" s="111">
        <f t="shared" si="76"/>
        <v>5.8020477815699651</v>
      </c>
      <c r="N297" s="111">
        <f t="shared" si="76"/>
        <v>4.2548350398179746</v>
      </c>
      <c r="O297" s="111">
        <f t="shared" si="76"/>
        <v>5.0284414106939703</v>
      </c>
      <c r="P297" s="111">
        <f t="shared" si="76"/>
        <v>5.0284414106939712</v>
      </c>
      <c r="Q297" s="111">
        <f t="shared" si="76"/>
        <v>4.0614334470989757</v>
      </c>
      <c r="R297" s="111">
        <f t="shared" si="76"/>
        <v>5.802047781569966</v>
      </c>
    </row>
    <row r="298" spans="1:18" x14ac:dyDescent="0.2">
      <c r="A298" s="107" t="s">
        <v>529</v>
      </c>
      <c r="B298" s="107" t="s">
        <v>601</v>
      </c>
      <c r="C298" s="107" t="s">
        <v>629</v>
      </c>
      <c r="D298" s="107"/>
      <c r="E298" s="107"/>
      <c r="F298" s="107"/>
      <c r="G298" s="107"/>
      <c r="H298" s="112">
        <f>SUM(M298:R298)</f>
        <v>193</v>
      </c>
      <c r="I298" s="109">
        <v>5</v>
      </c>
      <c r="J298" s="109">
        <v>16</v>
      </c>
      <c r="K298" s="109">
        <v>18</v>
      </c>
      <c r="L298" s="109">
        <v>37</v>
      </c>
      <c r="M298" s="109">
        <v>34</v>
      </c>
      <c r="N298" s="109">
        <v>34</v>
      </c>
      <c r="O298" s="109">
        <v>36</v>
      </c>
      <c r="P298" s="109">
        <v>34</v>
      </c>
      <c r="Q298" s="109">
        <v>27</v>
      </c>
      <c r="R298" s="109">
        <v>28</v>
      </c>
    </row>
    <row r="299" spans="1:18" ht="12.75" x14ac:dyDescent="0.2">
      <c r="A299" s="100" t="s">
        <v>529</v>
      </c>
      <c r="B299" s="100" t="s">
        <v>601</v>
      </c>
      <c r="C299" s="100" t="s">
        <v>629</v>
      </c>
      <c r="D299" s="101">
        <v>2588</v>
      </c>
      <c r="E299" s="101" t="s">
        <v>629</v>
      </c>
      <c r="F299" s="101" t="s">
        <v>601</v>
      </c>
      <c r="G299" s="101" t="s">
        <v>177</v>
      </c>
      <c r="H299" s="111">
        <v>75.791328758577663</v>
      </c>
      <c r="I299" s="111">
        <f>H299/H298*I298</f>
        <v>1.9635059263880223</v>
      </c>
      <c r="J299" s="111">
        <f t="shared" ref="J299:R302" si="77">I299/I298*J298</f>
        <v>6.2832189644416712</v>
      </c>
      <c r="K299" s="111">
        <f t="shared" si="77"/>
        <v>7.0686213349968803</v>
      </c>
      <c r="L299" s="111">
        <f t="shared" si="77"/>
        <v>14.529943855271364</v>
      </c>
      <c r="M299" s="111">
        <f t="shared" si="77"/>
        <v>13.351840299438551</v>
      </c>
      <c r="N299" s="111">
        <f t="shared" si="77"/>
        <v>13.351840299438551</v>
      </c>
      <c r="O299" s="111">
        <f t="shared" si="77"/>
        <v>14.137242669993761</v>
      </c>
      <c r="P299" s="111">
        <f t="shared" si="77"/>
        <v>13.351840299438551</v>
      </c>
      <c r="Q299" s="111">
        <f t="shared" si="77"/>
        <v>10.60293200249532</v>
      </c>
      <c r="R299" s="111">
        <f t="shared" si="77"/>
        <v>10.995633187772924</v>
      </c>
    </row>
    <row r="300" spans="1:18" ht="12.75" x14ac:dyDescent="0.2">
      <c r="A300" s="100" t="s">
        <v>529</v>
      </c>
      <c r="B300" s="100" t="s">
        <v>601</v>
      </c>
      <c r="C300" s="100" t="s">
        <v>629</v>
      </c>
      <c r="D300" s="101">
        <v>2589</v>
      </c>
      <c r="E300" s="101" t="s">
        <v>2730</v>
      </c>
      <c r="F300" s="101" t="s">
        <v>601</v>
      </c>
      <c r="G300" s="101" t="s">
        <v>177</v>
      </c>
      <c r="H300" s="111">
        <v>33.647140864714096</v>
      </c>
      <c r="I300" s="111">
        <f>H300/H299*I299</f>
        <v>0.87168758716875894</v>
      </c>
      <c r="J300" s="111">
        <f t="shared" si="77"/>
        <v>2.7894002789400285</v>
      </c>
      <c r="K300" s="111">
        <f t="shared" si="77"/>
        <v>3.1380753138075321</v>
      </c>
      <c r="L300" s="111">
        <f t="shared" si="77"/>
        <v>6.4504881450488156</v>
      </c>
      <c r="M300" s="111">
        <f t="shared" si="77"/>
        <v>5.9274755927475606</v>
      </c>
      <c r="N300" s="111">
        <f t="shared" si="77"/>
        <v>5.9274755927475606</v>
      </c>
      <c r="O300" s="111">
        <f t="shared" si="77"/>
        <v>6.2761506276150643</v>
      </c>
      <c r="P300" s="111">
        <f t="shared" si="77"/>
        <v>5.9274755927475606</v>
      </c>
      <c r="Q300" s="111">
        <f t="shared" si="77"/>
        <v>4.7071129707112984</v>
      </c>
      <c r="R300" s="111">
        <f t="shared" si="77"/>
        <v>4.8814504881450498</v>
      </c>
    </row>
    <row r="301" spans="1:18" ht="12.75" x14ac:dyDescent="0.2">
      <c r="A301" s="100" t="s">
        <v>529</v>
      </c>
      <c r="B301" s="100" t="s">
        <v>601</v>
      </c>
      <c r="C301" s="100" t="s">
        <v>629</v>
      </c>
      <c r="D301" s="101">
        <v>2683</v>
      </c>
      <c r="E301" s="101" t="s">
        <v>4164</v>
      </c>
      <c r="F301" s="101" t="s">
        <v>530</v>
      </c>
      <c r="G301" s="101" t="s">
        <v>3973</v>
      </c>
      <c r="H301" s="111">
        <v>71.69775421085464</v>
      </c>
      <c r="I301" s="111">
        <f>H301/H300*I300</f>
        <v>1.8574547723019337</v>
      </c>
      <c r="J301" s="111">
        <f t="shared" si="77"/>
        <v>5.9438552713661874</v>
      </c>
      <c r="K301" s="111">
        <f t="shared" si="77"/>
        <v>6.6868371802869611</v>
      </c>
      <c r="L301" s="111">
        <f t="shared" si="77"/>
        <v>13.745165315034308</v>
      </c>
      <c r="M301" s="111">
        <f t="shared" si="77"/>
        <v>12.630692451653148</v>
      </c>
      <c r="N301" s="111">
        <f t="shared" si="77"/>
        <v>12.630692451653148</v>
      </c>
      <c r="O301" s="111">
        <f t="shared" si="77"/>
        <v>13.373674360573922</v>
      </c>
      <c r="P301" s="111">
        <f t="shared" si="77"/>
        <v>12.630692451653148</v>
      </c>
      <c r="Q301" s="111">
        <f t="shared" si="77"/>
        <v>10.030255770430442</v>
      </c>
      <c r="R301" s="111">
        <f t="shared" si="77"/>
        <v>10.401746724890828</v>
      </c>
    </row>
    <row r="302" spans="1:18" ht="12.75" x14ac:dyDescent="0.2">
      <c r="A302" s="100" t="s">
        <v>529</v>
      </c>
      <c r="B302" s="100" t="s">
        <v>601</v>
      </c>
      <c r="C302" s="100" t="s">
        <v>629</v>
      </c>
      <c r="D302" s="101">
        <v>7028</v>
      </c>
      <c r="E302" s="101" t="s">
        <v>4165</v>
      </c>
      <c r="F302" s="101" t="s">
        <v>601</v>
      </c>
      <c r="G302" s="101" t="s">
        <v>177</v>
      </c>
      <c r="H302" s="111">
        <v>11.843793584379362</v>
      </c>
      <c r="I302" s="111">
        <f>H302/H301*I301</f>
        <v>0.3068340306834032</v>
      </c>
      <c r="J302" s="111">
        <f t="shared" si="77"/>
        <v>0.98186889818689016</v>
      </c>
      <c r="K302" s="111">
        <f t="shared" si="77"/>
        <v>1.1046025104602515</v>
      </c>
      <c r="L302" s="111">
        <f t="shared" si="77"/>
        <v>2.2705718270571835</v>
      </c>
      <c r="M302" s="111">
        <f t="shared" si="77"/>
        <v>2.0864714086471414</v>
      </c>
      <c r="N302" s="111">
        <f t="shared" si="77"/>
        <v>2.0864714086471414</v>
      </c>
      <c r="O302" s="111">
        <f t="shared" si="77"/>
        <v>2.2092050209205025</v>
      </c>
      <c r="P302" s="111">
        <f t="shared" si="77"/>
        <v>2.0864714086471414</v>
      </c>
      <c r="Q302" s="111">
        <f t="shared" si="77"/>
        <v>1.6569037656903769</v>
      </c>
      <c r="R302" s="111">
        <f t="shared" si="77"/>
        <v>1.7182705718270574</v>
      </c>
    </row>
    <row r="303" spans="1:18" x14ac:dyDescent="0.2">
      <c r="A303" s="107" t="s">
        <v>529</v>
      </c>
      <c r="B303" s="107" t="s">
        <v>601</v>
      </c>
      <c r="C303" s="107" t="s">
        <v>631</v>
      </c>
      <c r="D303" s="107"/>
      <c r="E303" s="107"/>
      <c r="F303" s="107"/>
      <c r="G303" s="107"/>
      <c r="H303" s="112">
        <f>SUM(M303:R303)</f>
        <v>92</v>
      </c>
      <c r="I303" s="109">
        <v>0</v>
      </c>
      <c r="J303" s="109">
        <v>8</v>
      </c>
      <c r="K303" s="109">
        <v>5</v>
      </c>
      <c r="L303" s="109">
        <v>15</v>
      </c>
      <c r="M303" s="109">
        <v>13</v>
      </c>
      <c r="N303" s="109">
        <v>14</v>
      </c>
      <c r="O303" s="109">
        <v>22</v>
      </c>
      <c r="P303" s="109">
        <v>16</v>
      </c>
      <c r="Q303" s="109">
        <v>13</v>
      </c>
      <c r="R303" s="109">
        <v>14</v>
      </c>
    </row>
    <row r="304" spans="1:18" ht="12.75" x14ac:dyDescent="0.2">
      <c r="A304" s="100" t="s">
        <v>529</v>
      </c>
      <c r="B304" s="100" t="s">
        <v>601</v>
      </c>
      <c r="C304" s="100" t="s">
        <v>631</v>
      </c>
      <c r="D304" s="101">
        <v>2590</v>
      </c>
      <c r="E304" s="101" t="s">
        <v>631</v>
      </c>
      <c r="F304" s="101" t="s">
        <v>601</v>
      </c>
      <c r="G304" s="101" t="s">
        <v>602</v>
      </c>
      <c r="H304" s="111">
        <v>47.703703703703702</v>
      </c>
      <c r="I304" s="124">
        <f>H304/H303*I303</f>
        <v>0</v>
      </c>
      <c r="J304" s="111">
        <f>H304/H303*J303</f>
        <v>4.1481481481481479</v>
      </c>
      <c r="K304" s="111">
        <f>H304/H303*K303</f>
        <v>2.5925925925925926</v>
      </c>
      <c r="L304" s="111">
        <f t="shared" ref="L304:R307" si="78">J304/J303*L303</f>
        <v>7.7777777777777777</v>
      </c>
      <c r="M304" s="111">
        <f t="shared" si="78"/>
        <v>6.7407407407407405</v>
      </c>
      <c r="N304" s="111">
        <f t="shared" si="78"/>
        <v>7.2592592592592586</v>
      </c>
      <c r="O304" s="111">
        <f t="shared" si="78"/>
        <v>11.407407407407407</v>
      </c>
      <c r="P304" s="111">
        <f t="shared" si="78"/>
        <v>8.2962962962962958</v>
      </c>
      <c r="Q304" s="111">
        <f t="shared" si="78"/>
        <v>6.7407407407407405</v>
      </c>
      <c r="R304" s="111">
        <f t="shared" si="78"/>
        <v>7.2592592592592586</v>
      </c>
    </row>
    <row r="305" spans="1:18" ht="12.75" x14ac:dyDescent="0.2">
      <c r="A305" s="100" t="s">
        <v>529</v>
      </c>
      <c r="B305" s="100" t="s">
        <v>601</v>
      </c>
      <c r="C305" s="100" t="s">
        <v>631</v>
      </c>
      <c r="D305" s="101">
        <v>7692</v>
      </c>
      <c r="E305" s="101" t="s">
        <v>1177</v>
      </c>
      <c r="F305" s="101" t="s">
        <v>601</v>
      </c>
      <c r="G305" s="101" t="s">
        <v>602</v>
      </c>
      <c r="H305" s="111">
        <v>17.037037037037038</v>
      </c>
      <c r="I305" s="124">
        <f>H305/H304*I304</f>
        <v>0</v>
      </c>
      <c r="J305" s="111">
        <f>H305/H304*J304</f>
        <v>1.4814814814814814</v>
      </c>
      <c r="K305" s="111">
        <f>H305/H304*K304</f>
        <v>0.92592592592592593</v>
      </c>
      <c r="L305" s="111">
        <f t="shared" si="78"/>
        <v>2.7777777777777777</v>
      </c>
      <c r="M305" s="111">
        <f t="shared" si="78"/>
        <v>2.4074074074074074</v>
      </c>
      <c r="N305" s="111">
        <f t="shared" si="78"/>
        <v>2.5925925925925926</v>
      </c>
      <c r="O305" s="111">
        <f t="shared" si="78"/>
        <v>4.0740740740740735</v>
      </c>
      <c r="P305" s="111">
        <f t="shared" si="78"/>
        <v>2.9629629629629628</v>
      </c>
      <c r="Q305" s="111">
        <f t="shared" si="78"/>
        <v>2.407407407407407</v>
      </c>
      <c r="R305" s="111">
        <f t="shared" si="78"/>
        <v>2.5925925925925926</v>
      </c>
    </row>
    <row r="306" spans="1:18" ht="12.75" x14ac:dyDescent="0.2">
      <c r="A306" s="100" t="s">
        <v>529</v>
      </c>
      <c r="B306" s="100" t="s">
        <v>601</v>
      </c>
      <c r="C306" s="100" t="s">
        <v>631</v>
      </c>
      <c r="D306" s="101">
        <v>7345</v>
      </c>
      <c r="E306" s="101" t="s">
        <v>2838</v>
      </c>
      <c r="F306" s="101" t="s">
        <v>601</v>
      </c>
      <c r="G306" s="101" t="s">
        <v>602</v>
      </c>
      <c r="H306" s="111">
        <v>10.222222222222221</v>
      </c>
      <c r="I306" s="124">
        <f>H306/H305*I305</f>
        <v>0</v>
      </c>
      <c r="J306" s="111">
        <f>H306/H305*J305</f>
        <v>0.88888888888888862</v>
      </c>
      <c r="K306" s="111">
        <f>H306/H305*K305</f>
        <v>0.55555555555555547</v>
      </c>
      <c r="L306" s="111">
        <f t="shared" si="78"/>
        <v>1.6666666666666663</v>
      </c>
      <c r="M306" s="111">
        <f t="shared" si="78"/>
        <v>1.4444444444444442</v>
      </c>
      <c r="N306" s="111">
        <f t="shared" si="78"/>
        <v>1.5555555555555551</v>
      </c>
      <c r="O306" s="111">
        <f t="shared" si="78"/>
        <v>2.4444444444444438</v>
      </c>
      <c r="P306" s="111">
        <f t="shared" si="78"/>
        <v>1.7777777777777772</v>
      </c>
      <c r="Q306" s="111">
        <f t="shared" si="78"/>
        <v>1.444444444444444</v>
      </c>
      <c r="R306" s="111">
        <f t="shared" si="78"/>
        <v>1.5555555555555551</v>
      </c>
    </row>
    <row r="307" spans="1:18" ht="12.75" x14ac:dyDescent="0.2">
      <c r="A307" s="100" t="s">
        <v>529</v>
      </c>
      <c r="B307" s="100" t="s">
        <v>601</v>
      </c>
      <c r="C307" s="100" t="s">
        <v>631</v>
      </c>
      <c r="D307" s="101">
        <v>6650</v>
      </c>
      <c r="E307" s="101" t="s">
        <v>4166</v>
      </c>
      <c r="F307" s="101" t="s">
        <v>601</v>
      </c>
      <c r="G307" s="101" t="s">
        <v>602</v>
      </c>
      <c r="H307" s="111">
        <v>17.037037037037038</v>
      </c>
      <c r="I307" s="124">
        <f>H307/H306*I306</f>
        <v>0</v>
      </c>
      <c r="J307" s="111">
        <f>H307/H306*J306</f>
        <v>1.4814814814814814</v>
      </c>
      <c r="K307" s="111">
        <f>H307/H306*K306</f>
        <v>0.92592592592592593</v>
      </c>
      <c r="L307" s="111">
        <f t="shared" si="78"/>
        <v>2.7777777777777781</v>
      </c>
      <c r="M307" s="111">
        <f t="shared" si="78"/>
        <v>2.4074074074074074</v>
      </c>
      <c r="N307" s="111">
        <f t="shared" si="78"/>
        <v>2.5925925925925926</v>
      </c>
      <c r="O307" s="111">
        <f t="shared" si="78"/>
        <v>4.0740740740740735</v>
      </c>
      <c r="P307" s="111">
        <f t="shared" si="78"/>
        <v>2.9629629629629628</v>
      </c>
      <c r="Q307" s="111">
        <f t="shared" si="78"/>
        <v>2.407407407407407</v>
      </c>
      <c r="R307" s="111">
        <f t="shared" si="78"/>
        <v>2.5925925925925926</v>
      </c>
    </row>
    <row r="308" spans="1:18" x14ac:dyDescent="0.2">
      <c r="A308" s="107" t="s">
        <v>529</v>
      </c>
      <c r="B308" s="107" t="s">
        <v>601</v>
      </c>
      <c r="C308" s="107" t="s">
        <v>633</v>
      </c>
      <c r="D308" s="107"/>
      <c r="E308" s="107"/>
      <c r="F308" s="107"/>
      <c r="G308" s="107"/>
      <c r="H308" s="112">
        <f>SUM(M308:R308)</f>
        <v>46</v>
      </c>
      <c r="I308" s="109">
        <v>0</v>
      </c>
      <c r="J308" s="109">
        <v>2</v>
      </c>
      <c r="K308" s="109">
        <v>2</v>
      </c>
      <c r="L308" s="109">
        <v>4</v>
      </c>
      <c r="M308" s="109">
        <v>4</v>
      </c>
      <c r="N308" s="109">
        <v>4</v>
      </c>
      <c r="O308" s="109">
        <v>7</v>
      </c>
      <c r="P308" s="109">
        <v>6</v>
      </c>
      <c r="Q308" s="109">
        <v>13</v>
      </c>
      <c r="R308" s="109">
        <v>12</v>
      </c>
    </row>
    <row r="309" spans="1:18" ht="12.75" x14ac:dyDescent="0.2">
      <c r="A309" s="100" t="s">
        <v>529</v>
      </c>
      <c r="B309" s="100" t="s">
        <v>601</v>
      </c>
      <c r="C309" s="100" t="s">
        <v>633</v>
      </c>
      <c r="D309" s="101">
        <v>2592</v>
      </c>
      <c r="E309" s="101" t="s">
        <v>633</v>
      </c>
      <c r="F309" s="101" t="s">
        <v>601</v>
      </c>
      <c r="G309" s="101" t="s">
        <v>602</v>
      </c>
      <c r="H309" s="111">
        <v>28.740034662045055</v>
      </c>
      <c r="I309" s="124">
        <f>H309/H308*I308</f>
        <v>0</v>
      </c>
      <c r="J309" s="111">
        <f>H309/H308*J308</f>
        <v>1.2495667244367414</v>
      </c>
      <c r="K309" s="111">
        <f>H309/H308*K308</f>
        <v>1.2495667244367414</v>
      </c>
      <c r="L309" s="111">
        <f t="shared" ref="L309:R310" si="79">J309/J308*L308</f>
        <v>2.4991334488734829</v>
      </c>
      <c r="M309" s="111">
        <f t="shared" si="79"/>
        <v>2.4991334488734829</v>
      </c>
      <c r="N309" s="111">
        <f t="shared" si="79"/>
        <v>2.4991334488734829</v>
      </c>
      <c r="O309" s="111">
        <f t="shared" si="79"/>
        <v>4.373483535528595</v>
      </c>
      <c r="P309" s="111">
        <f t="shared" si="79"/>
        <v>3.7487001733102243</v>
      </c>
      <c r="Q309" s="111">
        <f t="shared" si="79"/>
        <v>8.1221837088388185</v>
      </c>
      <c r="R309" s="111">
        <f t="shared" si="79"/>
        <v>7.4974003466204486</v>
      </c>
    </row>
    <row r="310" spans="1:18" ht="12.75" x14ac:dyDescent="0.2">
      <c r="A310" s="100" t="s">
        <v>529</v>
      </c>
      <c r="B310" s="100" t="s">
        <v>601</v>
      </c>
      <c r="C310" s="100" t="s">
        <v>633</v>
      </c>
      <c r="D310" s="101">
        <v>2591</v>
      </c>
      <c r="E310" s="101" t="s">
        <v>4167</v>
      </c>
      <c r="F310" s="101" t="s">
        <v>601</v>
      </c>
      <c r="G310" s="101" t="s">
        <v>177</v>
      </c>
      <c r="H310" s="111">
        <v>17.259965337954938</v>
      </c>
      <c r="I310" s="124">
        <f>H310/H309*I309</f>
        <v>0</v>
      </c>
      <c r="J310" s="111">
        <f>H310/H309*J309</f>
        <v>0.75043327556325812</v>
      </c>
      <c r="K310" s="111">
        <f>H310/H309*K309</f>
        <v>0.75043327556325812</v>
      </c>
      <c r="L310" s="111">
        <f t="shared" si="79"/>
        <v>1.5008665511265162</v>
      </c>
      <c r="M310" s="111">
        <f t="shared" si="79"/>
        <v>1.5008665511265162</v>
      </c>
      <c r="N310" s="111">
        <f t="shared" si="79"/>
        <v>1.5008665511265162</v>
      </c>
      <c r="O310" s="111">
        <f t="shared" si="79"/>
        <v>2.6265164644714032</v>
      </c>
      <c r="P310" s="111">
        <f t="shared" si="79"/>
        <v>2.2512998266897744</v>
      </c>
      <c r="Q310" s="111">
        <f t="shared" si="79"/>
        <v>4.8778162911611771</v>
      </c>
      <c r="R310" s="111">
        <f t="shared" si="79"/>
        <v>4.5025996533795487</v>
      </c>
    </row>
    <row r="311" spans="1:18" x14ac:dyDescent="0.2">
      <c r="A311" s="107" t="s">
        <v>529</v>
      </c>
      <c r="B311" s="107" t="s">
        <v>647</v>
      </c>
      <c r="C311" s="107" t="s">
        <v>647</v>
      </c>
      <c r="D311" s="107"/>
      <c r="E311" s="107"/>
      <c r="F311" s="107"/>
      <c r="G311" s="107"/>
      <c r="H311" s="112">
        <f>SUM(M311:R311)</f>
        <v>672</v>
      </c>
      <c r="I311" s="109">
        <v>5</v>
      </c>
      <c r="J311" s="109">
        <v>30</v>
      </c>
      <c r="K311" s="109">
        <v>57</v>
      </c>
      <c r="L311" s="109">
        <v>100</v>
      </c>
      <c r="M311" s="109">
        <v>87</v>
      </c>
      <c r="N311" s="109">
        <v>115</v>
      </c>
      <c r="O311" s="109">
        <v>115</v>
      </c>
      <c r="P311" s="109">
        <v>103</v>
      </c>
      <c r="Q311" s="109">
        <v>119</v>
      </c>
      <c r="R311" s="109">
        <v>133</v>
      </c>
    </row>
    <row r="312" spans="1:18" ht="12.75" x14ac:dyDescent="0.2">
      <c r="A312" s="100" t="s">
        <v>529</v>
      </c>
      <c r="B312" s="100" t="s">
        <v>647</v>
      </c>
      <c r="C312" s="100" t="s">
        <v>647</v>
      </c>
      <c r="D312" s="101">
        <v>4140</v>
      </c>
      <c r="E312" s="101" t="s">
        <v>4168</v>
      </c>
      <c r="F312" s="101" t="s">
        <v>651</v>
      </c>
      <c r="G312" s="101" t="s">
        <v>4169</v>
      </c>
      <c r="H312" s="111">
        <v>342.70085470085468</v>
      </c>
      <c r="I312" s="111">
        <f>H312/H311*I311</f>
        <v>2.54985754985755</v>
      </c>
      <c r="J312" s="111">
        <f t="shared" ref="J312:R316" si="80">I312/I311*J311</f>
        <v>15.2991452991453</v>
      </c>
      <c r="K312" s="111">
        <f t="shared" si="80"/>
        <v>29.068376068376068</v>
      </c>
      <c r="L312" s="111">
        <f t="shared" si="80"/>
        <v>50.997150997150996</v>
      </c>
      <c r="M312" s="111">
        <f t="shared" si="80"/>
        <v>44.36752136752137</v>
      </c>
      <c r="N312" s="111">
        <f t="shared" si="80"/>
        <v>58.64672364672365</v>
      </c>
      <c r="O312" s="111">
        <f t="shared" si="80"/>
        <v>58.64672364672365</v>
      </c>
      <c r="P312" s="111">
        <f t="shared" si="80"/>
        <v>52.527065527065524</v>
      </c>
      <c r="Q312" s="111">
        <f t="shared" si="80"/>
        <v>60.686609686609685</v>
      </c>
      <c r="R312" s="111">
        <f t="shared" si="80"/>
        <v>67.826210826210826</v>
      </c>
    </row>
    <row r="313" spans="1:18" ht="12.75" x14ac:dyDescent="0.2">
      <c r="A313" s="100" t="s">
        <v>529</v>
      </c>
      <c r="B313" s="100" t="s">
        <v>647</v>
      </c>
      <c r="C313" s="100" t="s">
        <v>647</v>
      </c>
      <c r="D313" s="101">
        <v>11221</v>
      </c>
      <c r="E313" s="101" t="s">
        <v>4170</v>
      </c>
      <c r="F313" s="101" t="s">
        <v>4026</v>
      </c>
      <c r="G313" s="101" t="s">
        <v>3976</v>
      </c>
      <c r="H313" s="111">
        <v>127.67999999999994</v>
      </c>
      <c r="I313" s="111">
        <f>H313/H312*I312</f>
        <v>0.94999999999999962</v>
      </c>
      <c r="J313" s="111">
        <f t="shared" si="80"/>
        <v>5.6999999999999975</v>
      </c>
      <c r="K313" s="111">
        <f t="shared" si="80"/>
        <v>10.829999999999995</v>
      </c>
      <c r="L313" s="111">
        <f t="shared" si="80"/>
        <v>18.999999999999989</v>
      </c>
      <c r="M313" s="111">
        <f t="shared" si="80"/>
        <v>16.529999999999994</v>
      </c>
      <c r="N313" s="111">
        <f t="shared" si="80"/>
        <v>21.849999999999991</v>
      </c>
      <c r="O313" s="111">
        <f t="shared" si="80"/>
        <v>21.849999999999991</v>
      </c>
      <c r="P313" s="111">
        <f t="shared" si="80"/>
        <v>19.56999999999999</v>
      </c>
      <c r="Q313" s="111">
        <f t="shared" si="80"/>
        <v>22.609999999999989</v>
      </c>
      <c r="R313" s="111">
        <f t="shared" si="80"/>
        <v>25.269999999999989</v>
      </c>
    </row>
    <row r="314" spans="1:18" ht="12.75" x14ac:dyDescent="0.2">
      <c r="A314" s="100" t="s">
        <v>529</v>
      </c>
      <c r="B314" s="100" t="s">
        <v>647</v>
      </c>
      <c r="C314" s="100" t="s">
        <v>647</v>
      </c>
      <c r="D314" s="101">
        <v>4141</v>
      </c>
      <c r="E314" s="101" t="s">
        <v>1123</v>
      </c>
      <c r="F314" s="101" t="s">
        <v>651</v>
      </c>
      <c r="G314" s="101" t="s">
        <v>4169</v>
      </c>
      <c r="H314" s="111">
        <v>114.23999999999995</v>
      </c>
      <c r="I314" s="111">
        <f>H314/H313*I313</f>
        <v>0.84999999999999976</v>
      </c>
      <c r="J314" s="111">
        <f t="shared" si="80"/>
        <v>5.0999999999999988</v>
      </c>
      <c r="K314" s="111">
        <f t="shared" si="80"/>
        <v>9.6899999999999959</v>
      </c>
      <c r="L314" s="111">
        <f t="shared" si="80"/>
        <v>16.999999999999989</v>
      </c>
      <c r="M314" s="111">
        <f t="shared" si="80"/>
        <v>14.789999999999992</v>
      </c>
      <c r="N314" s="111">
        <f t="shared" si="80"/>
        <v>19.54999999999999</v>
      </c>
      <c r="O314" s="111">
        <f t="shared" si="80"/>
        <v>19.54999999999999</v>
      </c>
      <c r="P314" s="111">
        <f t="shared" si="80"/>
        <v>17.509999999999987</v>
      </c>
      <c r="Q314" s="111">
        <f t="shared" si="80"/>
        <v>20.229999999999986</v>
      </c>
      <c r="R314" s="111">
        <f t="shared" si="80"/>
        <v>22.609999999999985</v>
      </c>
    </row>
    <row r="315" spans="1:18" ht="12.75" x14ac:dyDescent="0.2">
      <c r="A315" s="100" t="s">
        <v>529</v>
      </c>
      <c r="B315" s="100" t="s">
        <v>647</v>
      </c>
      <c r="C315" s="100" t="s">
        <v>647</v>
      </c>
      <c r="D315" s="101">
        <v>7163</v>
      </c>
      <c r="E315" s="101" t="s">
        <v>4171</v>
      </c>
      <c r="F315" s="101" t="s">
        <v>651</v>
      </c>
      <c r="G315" s="101" t="s">
        <v>4169</v>
      </c>
      <c r="H315" s="111">
        <v>67.2</v>
      </c>
      <c r="I315" s="111">
        <f>H315/H314*I314</f>
        <v>0.50000000000000011</v>
      </c>
      <c r="J315" s="111">
        <f t="shared" si="80"/>
        <v>3.0000000000000009</v>
      </c>
      <c r="K315" s="111">
        <f t="shared" si="80"/>
        <v>5.7000000000000011</v>
      </c>
      <c r="L315" s="111">
        <f t="shared" si="80"/>
        <v>10</v>
      </c>
      <c r="M315" s="111">
        <f t="shared" si="80"/>
        <v>8.7000000000000011</v>
      </c>
      <c r="N315" s="111">
        <f t="shared" si="80"/>
        <v>11.500000000000002</v>
      </c>
      <c r="O315" s="111">
        <f t="shared" si="80"/>
        <v>11.500000000000002</v>
      </c>
      <c r="P315" s="111">
        <f t="shared" si="80"/>
        <v>10.299999999999999</v>
      </c>
      <c r="Q315" s="111">
        <f t="shared" si="80"/>
        <v>11.899999999999999</v>
      </c>
      <c r="R315" s="111">
        <f t="shared" si="80"/>
        <v>13.299999999999999</v>
      </c>
    </row>
    <row r="316" spans="1:18" ht="12.75" x14ac:dyDescent="0.2">
      <c r="A316" s="100" t="s">
        <v>529</v>
      </c>
      <c r="B316" s="100" t="s">
        <v>647</v>
      </c>
      <c r="C316" s="100" t="s">
        <v>647</v>
      </c>
      <c r="D316" s="101">
        <v>7235</v>
      </c>
      <c r="E316" s="101" t="s">
        <v>4172</v>
      </c>
      <c r="F316" s="101" t="s">
        <v>651</v>
      </c>
      <c r="G316" s="101" t="s">
        <v>4169</v>
      </c>
      <c r="H316" s="111">
        <v>20.102564102564102</v>
      </c>
      <c r="I316" s="111">
        <f>H316/H315*I315</f>
        <v>0.1495726495726496</v>
      </c>
      <c r="J316" s="111">
        <f t="shared" si="80"/>
        <v>0.89743589743589769</v>
      </c>
      <c r="K316" s="111">
        <f t="shared" si="80"/>
        <v>1.7051282051282055</v>
      </c>
      <c r="L316" s="111">
        <f t="shared" si="80"/>
        <v>2.9914529914529915</v>
      </c>
      <c r="M316" s="111">
        <f t="shared" si="80"/>
        <v>2.6025641025641026</v>
      </c>
      <c r="N316" s="111">
        <f t="shared" si="80"/>
        <v>3.4401709401709408</v>
      </c>
      <c r="O316" s="111">
        <f t="shared" si="80"/>
        <v>3.4401709401709408</v>
      </c>
      <c r="P316" s="111">
        <f t="shared" si="80"/>
        <v>3.0811965811965809</v>
      </c>
      <c r="Q316" s="111">
        <f t="shared" si="80"/>
        <v>3.5598290598290592</v>
      </c>
      <c r="R316" s="111">
        <f t="shared" si="80"/>
        <v>3.9786324786324783</v>
      </c>
    </row>
    <row r="317" spans="1:18" x14ac:dyDescent="0.2">
      <c r="A317" s="107" t="s">
        <v>529</v>
      </c>
      <c r="B317" s="107" t="s">
        <v>647</v>
      </c>
      <c r="C317" s="107" t="s">
        <v>3964</v>
      </c>
      <c r="D317" s="107"/>
      <c r="E317" s="107"/>
      <c r="F317" s="107"/>
      <c r="G317" s="107"/>
      <c r="H317" s="112">
        <f>SUM(M317:R317)</f>
        <v>1258</v>
      </c>
      <c r="I317" s="109">
        <v>6</v>
      </c>
      <c r="J317" s="109">
        <v>124</v>
      </c>
      <c r="K317" s="109">
        <v>99</v>
      </c>
      <c r="L317" s="109">
        <v>236</v>
      </c>
      <c r="M317" s="109">
        <v>223</v>
      </c>
      <c r="N317" s="109">
        <v>211</v>
      </c>
      <c r="O317" s="109">
        <v>187</v>
      </c>
      <c r="P317" s="109">
        <v>189</v>
      </c>
      <c r="Q317" s="109">
        <v>218</v>
      </c>
      <c r="R317" s="109">
        <v>230</v>
      </c>
    </row>
    <row r="318" spans="1:18" ht="12.75" x14ac:dyDescent="0.2">
      <c r="A318" s="100" t="s">
        <v>529</v>
      </c>
      <c r="B318" s="100" t="s">
        <v>647</v>
      </c>
      <c r="C318" s="100" t="s">
        <v>649</v>
      </c>
      <c r="D318" s="101">
        <v>4137</v>
      </c>
      <c r="E318" s="136" t="s">
        <v>4169</v>
      </c>
      <c r="F318" s="101" t="s">
        <v>651</v>
      </c>
      <c r="G318" s="101" t="s">
        <v>4169</v>
      </c>
      <c r="H318" s="111">
        <v>614.78254091971939</v>
      </c>
      <c r="I318" s="111">
        <f t="shared" ref="I318:I323" si="81">H318/H317*I317</f>
        <v>2.9321901792673422</v>
      </c>
      <c r="J318" s="111">
        <f t="shared" ref="J318:R323" si="82">I318/I317*J317</f>
        <v>60.598597038191734</v>
      </c>
      <c r="K318" s="111">
        <f t="shared" si="82"/>
        <v>48.381137957911143</v>
      </c>
      <c r="L318" s="111">
        <f t="shared" si="82"/>
        <v>115.33281371784879</v>
      </c>
      <c r="M318" s="111">
        <f t="shared" si="82"/>
        <v>108.97973499610288</v>
      </c>
      <c r="N318" s="111">
        <f t="shared" si="82"/>
        <v>103.11535463756819</v>
      </c>
      <c r="O318" s="111">
        <f t="shared" si="82"/>
        <v>91.386593920498811</v>
      </c>
      <c r="P318" s="111">
        <f t="shared" si="82"/>
        <v>92.363990646921252</v>
      </c>
      <c r="Q318" s="111">
        <f t="shared" si="82"/>
        <v>106.53624318004674</v>
      </c>
      <c r="R318" s="111">
        <f t="shared" si="82"/>
        <v>112.40062353858141</v>
      </c>
    </row>
    <row r="319" spans="1:18" ht="12.75" x14ac:dyDescent="0.2">
      <c r="A319" s="100" t="s">
        <v>529</v>
      </c>
      <c r="B319" s="100" t="s">
        <v>647</v>
      </c>
      <c r="C319" s="100" t="s">
        <v>649</v>
      </c>
      <c r="D319" s="101">
        <v>4138</v>
      </c>
      <c r="E319" s="119" t="s">
        <v>4173</v>
      </c>
      <c r="F319" s="101" t="s">
        <v>651</v>
      </c>
      <c r="G319" s="101" t="s">
        <v>4169</v>
      </c>
      <c r="H319" s="111">
        <v>176.12</v>
      </c>
      <c r="I319" s="111">
        <f t="shared" si="81"/>
        <v>0.84</v>
      </c>
      <c r="J319" s="111">
        <f t="shared" si="82"/>
        <v>17.36</v>
      </c>
      <c r="K319" s="111">
        <f t="shared" si="82"/>
        <v>13.86</v>
      </c>
      <c r="L319" s="111">
        <f t="shared" si="82"/>
        <v>33.04</v>
      </c>
      <c r="M319" s="111">
        <f t="shared" si="82"/>
        <v>31.22</v>
      </c>
      <c r="N319" s="111">
        <f t="shared" si="82"/>
        <v>29.539999999999996</v>
      </c>
      <c r="O319" s="111">
        <f t="shared" si="82"/>
        <v>26.179999999999993</v>
      </c>
      <c r="P319" s="111">
        <f t="shared" si="82"/>
        <v>26.459999999999994</v>
      </c>
      <c r="Q319" s="111">
        <f t="shared" si="82"/>
        <v>30.519999999999992</v>
      </c>
      <c r="R319" s="111">
        <f t="shared" si="82"/>
        <v>32.199999999999989</v>
      </c>
    </row>
    <row r="320" spans="1:18" ht="12.75" x14ac:dyDescent="0.2">
      <c r="A320" s="100" t="s">
        <v>529</v>
      </c>
      <c r="B320" s="100" t="s">
        <v>647</v>
      </c>
      <c r="C320" s="100" t="s">
        <v>649</v>
      </c>
      <c r="D320" s="101">
        <v>4139</v>
      </c>
      <c r="E320" s="119" t="s">
        <v>4174</v>
      </c>
      <c r="F320" s="101" t="s">
        <v>651</v>
      </c>
      <c r="G320" s="101" t="s">
        <v>4169</v>
      </c>
      <c r="H320" s="111">
        <v>80.402182385035076</v>
      </c>
      <c r="I320" s="111">
        <f t="shared" si="81"/>
        <v>0.38347622759158223</v>
      </c>
      <c r="J320" s="111">
        <f t="shared" si="82"/>
        <v>7.9251753702260324</v>
      </c>
      <c r="K320" s="111">
        <f t="shared" si="82"/>
        <v>6.3273577552611071</v>
      </c>
      <c r="L320" s="111">
        <f t="shared" si="82"/>
        <v>15.083398285268903</v>
      </c>
      <c r="M320" s="111">
        <f t="shared" si="82"/>
        <v>14.25253312548714</v>
      </c>
      <c r="N320" s="111">
        <f t="shared" si="82"/>
        <v>13.485580670303975</v>
      </c>
      <c r="O320" s="111">
        <f t="shared" si="82"/>
        <v>11.951675759937645</v>
      </c>
      <c r="P320" s="111">
        <f t="shared" si="82"/>
        <v>12.07950116913484</v>
      </c>
      <c r="Q320" s="111">
        <f t="shared" si="82"/>
        <v>13.932969602494154</v>
      </c>
      <c r="R320" s="111">
        <f t="shared" si="82"/>
        <v>14.699922057677318</v>
      </c>
    </row>
    <row r="321" spans="1:18" ht="12.75" x14ac:dyDescent="0.2">
      <c r="A321" s="100" t="s">
        <v>529</v>
      </c>
      <c r="B321" s="100" t="s">
        <v>647</v>
      </c>
      <c r="C321" s="100" t="s">
        <v>649</v>
      </c>
      <c r="D321" s="101">
        <v>12232</v>
      </c>
      <c r="E321" s="119" t="s">
        <v>4175</v>
      </c>
      <c r="F321" s="101" t="s">
        <v>651</v>
      </c>
      <c r="G321" s="101" t="s">
        <v>4169</v>
      </c>
      <c r="H321" s="111">
        <v>188.69999999999993</v>
      </c>
      <c r="I321" s="111">
        <f t="shared" si="81"/>
        <v>0.89999999999999969</v>
      </c>
      <c r="J321" s="111">
        <f t="shared" si="82"/>
        <v>18.599999999999994</v>
      </c>
      <c r="K321" s="111">
        <f t="shared" si="82"/>
        <v>14.849999999999996</v>
      </c>
      <c r="L321" s="111">
        <f t="shared" si="82"/>
        <v>35.399999999999991</v>
      </c>
      <c r="M321" s="111">
        <f t="shared" si="82"/>
        <v>33.449999999999989</v>
      </c>
      <c r="N321" s="111">
        <f t="shared" si="82"/>
        <v>31.649999999999984</v>
      </c>
      <c r="O321" s="111">
        <f t="shared" si="82"/>
        <v>28.049999999999983</v>
      </c>
      <c r="P321" s="111">
        <f t="shared" si="82"/>
        <v>28.349999999999987</v>
      </c>
      <c r="Q321" s="111">
        <f t="shared" si="82"/>
        <v>32.699999999999982</v>
      </c>
      <c r="R321" s="111">
        <f t="shared" si="82"/>
        <v>34.499999999999979</v>
      </c>
    </row>
    <row r="322" spans="1:18" ht="12.75" x14ac:dyDescent="0.2">
      <c r="A322" s="100" t="s">
        <v>529</v>
      </c>
      <c r="B322" s="100" t="s">
        <v>647</v>
      </c>
      <c r="C322" s="100" t="s">
        <v>649</v>
      </c>
      <c r="D322" s="101">
        <v>12534</v>
      </c>
      <c r="E322" s="119" t="s">
        <v>4176</v>
      </c>
      <c r="F322" s="101" t="s">
        <v>651</v>
      </c>
      <c r="G322" s="101" t="s">
        <v>4169</v>
      </c>
      <c r="H322" s="111">
        <v>110.79812938425565</v>
      </c>
      <c r="I322" s="111">
        <f t="shared" si="81"/>
        <v>0.52844894777864382</v>
      </c>
      <c r="J322" s="111">
        <f t="shared" si="82"/>
        <v>10.921278254091973</v>
      </c>
      <c r="K322" s="111">
        <f t="shared" si="82"/>
        <v>8.719407638347624</v>
      </c>
      <c r="L322" s="111">
        <f t="shared" si="82"/>
        <v>20.785658612626658</v>
      </c>
      <c r="M322" s="111">
        <f t="shared" si="82"/>
        <v>19.640685892439596</v>
      </c>
      <c r="N322" s="111">
        <f t="shared" si="82"/>
        <v>18.583787996882304</v>
      </c>
      <c r="O322" s="111">
        <f t="shared" si="82"/>
        <v>16.469992205767728</v>
      </c>
      <c r="P322" s="111">
        <f t="shared" si="82"/>
        <v>16.646141855027278</v>
      </c>
      <c r="Q322" s="111">
        <f t="shared" si="82"/>
        <v>19.200311769290721</v>
      </c>
      <c r="R322" s="111">
        <f t="shared" si="82"/>
        <v>20.257209664848009</v>
      </c>
    </row>
    <row r="323" spans="1:18" ht="12.75" x14ac:dyDescent="0.2">
      <c r="A323" s="100" t="s">
        <v>529</v>
      </c>
      <c r="B323" s="100" t="s">
        <v>647</v>
      </c>
      <c r="C323" s="100" t="s">
        <v>649</v>
      </c>
      <c r="D323" s="101">
        <v>24836</v>
      </c>
      <c r="E323" s="136" t="s">
        <v>4177</v>
      </c>
      <c r="F323" s="101" t="s">
        <v>651</v>
      </c>
      <c r="G323" s="101" t="s">
        <v>4169</v>
      </c>
      <c r="H323" s="111">
        <v>87.265783320342948</v>
      </c>
      <c r="I323" s="111">
        <f t="shared" si="81"/>
        <v>0.41621200311769291</v>
      </c>
      <c r="J323" s="111">
        <f t="shared" si="82"/>
        <v>8.601714731098987</v>
      </c>
      <c r="K323" s="111">
        <f t="shared" si="82"/>
        <v>6.8674980514419328</v>
      </c>
      <c r="L323" s="111">
        <f t="shared" si="82"/>
        <v>16.371005455962589</v>
      </c>
      <c r="M323" s="111">
        <f t="shared" si="82"/>
        <v>15.46921278254092</v>
      </c>
      <c r="N323" s="111">
        <f t="shared" si="82"/>
        <v>14.636788776305531</v>
      </c>
      <c r="O323" s="111">
        <f t="shared" si="82"/>
        <v>12.971940763834759</v>
      </c>
      <c r="P323" s="111">
        <f t="shared" si="82"/>
        <v>13.110678098207325</v>
      </c>
      <c r="Q323" s="111">
        <f t="shared" si="82"/>
        <v>15.122369446609506</v>
      </c>
      <c r="R323" s="111">
        <f t="shared" si="82"/>
        <v>15.954793452844893</v>
      </c>
    </row>
    <row r="324" spans="1:18" x14ac:dyDescent="0.2">
      <c r="A324" s="107" t="s">
        <v>529</v>
      </c>
      <c r="B324" s="107" t="s">
        <v>647</v>
      </c>
      <c r="C324" s="107" t="s">
        <v>651</v>
      </c>
      <c r="D324" s="107"/>
      <c r="E324" s="107"/>
      <c r="F324" s="107"/>
      <c r="G324" s="107"/>
      <c r="H324" s="112">
        <f>SUM(M324:R324)</f>
        <v>183</v>
      </c>
      <c r="I324" s="109">
        <v>3</v>
      </c>
      <c r="J324" s="109">
        <v>18</v>
      </c>
      <c r="K324" s="109">
        <v>15</v>
      </c>
      <c r="L324" s="109">
        <v>35</v>
      </c>
      <c r="M324" s="109">
        <v>33</v>
      </c>
      <c r="N324" s="109">
        <v>25</v>
      </c>
      <c r="O324" s="109">
        <v>26</v>
      </c>
      <c r="P324" s="109">
        <v>35</v>
      </c>
      <c r="Q324" s="109">
        <v>36</v>
      </c>
      <c r="R324" s="109">
        <v>28</v>
      </c>
    </row>
    <row r="325" spans="1:18" ht="12.75" x14ac:dyDescent="0.2">
      <c r="A325" s="100" t="s">
        <v>529</v>
      </c>
      <c r="B325" s="100" t="s">
        <v>647</v>
      </c>
      <c r="C325" s="100" t="s">
        <v>651</v>
      </c>
      <c r="D325" s="101">
        <v>4142</v>
      </c>
      <c r="E325" s="101" t="s">
        <v>651</v>
      </c>
      <c r="F325" s="101" t="s">
        <v>651</v>
      </c>
      <c r="G325" s="101" t="s">
        <v>4169</v>
      </c>
      <c r="H325" s="111">
        <v>107.96999999999998</v>
      </c>
      <c r="I325" s="111">
        <f>H325/H324*I324</f>
        <v>1.77</v>
      </c>
      <c r="J325" s="111">
        <f t="shared" ref="J325:R327" si="83">I325/I324*J324</f>
        <v>10.62</v>
      </c>
      <c r="K325" s="111">
        <f t="shared" si="83"/>
        <v>8.85</v>
      </c>
      <c r="L325" s="111">
        <f t="shared" si="83"/>
        <v>20.65</v>
      </c>
      <c r="M325" s="111">
        <f t="shared" si="83"/>
        <v>19.47</v>
      </c>
      <c r="N325" s="111">
        <f t="shared" si="83"/>
        <v>14.75</v>
      </c>
      <c r="O325" s="111">
        <f t="shared" si="83"/>
        <v>15.34</v>
      </c>
      <c r="P325" s="111">
        <f t="shared" si="83"/>
        <v>20.65</v>
      </c>
      <c r="Q325" s="111">
        <f t="shared" si="83"/>
        <v>21.24</v>
      </c>
      <c r="R325" s="111">
        <f t="shared" si="83"/>
        <v>16.52</v>
      </c>
    </row>
    <row r="326" spans="1:18" ht="12.75" x14ac:dyDescent="0.2">
      <c r="A326" s="100" t="s">
        <v>529</v>
      </c>
      <c r="B326" s="100" t="s">
        <v>647</v>
      </c>
      <c r="C326" s="100" t="s">
        <v>651</v>
      </c>
      <c r="D326" s="101">
        <v>10010</v>
      </c>
      <c r="E326" s="101" t="s">
        <v>4178</v>
      </c>
      <c r="F326" s="101" t="s">
        <v>651</v>
      </c>
      <c r="G326" s="101" t="s">
        <v>4169</v>
      </c>
      <c r="H326" s="111">
        <v>27.449999999999996</v>
      </c>
      <c r="I326" s="111">
        <f>H326/H325*I325</f>
        <v>0.45</v>
      </c>
      <c r="J326" s="111">
        <f t="shared" si="83"/>
        <v>2.6999999999999997</v>
      </c>
      <c r="K326" s="111">
        <f t="shared" si="83"/>
        <v>2.25</v>
      </c>
      <c r="L326" s="111">
        <f t="shared" si="83"/>
        <v>5.2499999999999991</v>
      </c>
      <c r="M326" s="111">
        <f t="shared" si="83"/>
        <v>4.9499999999999993</v>
      </c>
      <c r="N326" s="111">
        <f t="shared" si="83"/>
        <v>3.75</v>
      </c>
      <c r="O326" s="111">
        <f t="shared" si="83"/>
        <v>3.9</v>
      </c>
      <c r="P326" s="111">
        <f t="shared" si="83"/>
        <v>5.2499999999999991</v>
      </c>
      <c r="Q326" s="111">
        <f t="shared" si="83"/>
        <v>5.3999999999999995</v>
      </c>
      <c r="R326" s="111">
        <f t="shared" si="83"/>
        <v>4.1999999999999993</v>
      </c>
    </row>
    <row r="327" spans="1:18" ht="12.75" x14ac:dyDescent="0.2">
      <c r="A327" s="100" t="s">
        <v>529</v>
      </c>
      <c r="B327" s="100" t="s">
        <v>647</v>
      </c>
      <c r="C327" s="100" t="s">
        <v>651</v>
      </c>
      <c r="D327" s="101">
        <v>10011</v>
      </c>
      <c r="E327" s="101" t="s">
        <v>4179</v>
      </c>
      <c r="F327" s="101" t="s">
        <v>651</v>
      </c>
      <c r="G327" s="101" t="s">
        <v>4169</v>
      </c>
      <c r="H327" s="111">
        <v>47.580000000000005</v>
      </c>
      <c r="I327" s="111">
        <f>H327/H326*I326</f>
        <v>0.78000000000000025</v>
      </c>
      <c r="J327" s="111">
        <f t="shared" si="83"/>
        <v>4.6800000000000006</v>
      </c>
      <c r="K327" s="111">
        <f t="shared" si="83"/>
        <v>3.9000000000000012</v>
      </c>
      <c r="L327" s="111">
        <f t="shared" si="83"/>
        <v>9.1000000000000014</v>
      </c>
      <c r="M327" s="111">
        <f t="shared" si="83"/>
        <v>8.5800000000000018</v>
      </c>
      <c r="N327" s="111">
        <f t="shared" si="83"/>
        <v>6.5000000000000027</v>
      </c>
      <c r="O327" s="111">
        <f t="shared" si="83"/>
        <v>6.7600000000000025</v>
      </c>
      <c r="P327" s="111">
        <f t="shared" si="83"/>
        <v>9.1000000000000014</v>
      </c>
      <c r="Q327" s="111">
        <f t="shared" si="83"/>
        <v>9.3600000000000012</v>
      </c>
      <c r="R327" s="111">
        <f t="shared" si="83"/>
        <v>7.2800000000000011</v>
      </c>
    </row>
    <row r="328" spans="1:18" x14ac:dyDescent="0.2">
      <c r="A328" s="107" t="s">
        <v>529</v>
      </c>
      <c r="B328" s="107" t="s">
        <v>647</v>
      </c>
      <c r="C328" s="107" t="s">
        <v>653</v>
      </c>
      <c r="D328" s="107"/>
      <c r="E328" s="107"/>
      <c r="F328" s="107"/>
      <c r="G328" s="107"/>
      <c r="H328" s="112">
        <f>SUM(M328:R328)</f>
        <v>684</v>
      </c>
      <c r="I328" s="109">
        <v>6</v>
      </c>
      <c r="J328" s="109">
        <v>66</v>
      </c>
      <c r="K328" s="109">
        <v>58</v>
      </c>
      <c r="L328" s="109">
        <v>138</v>
      </c>
      <c r="M328" s="109">
        <v>124</v>
      </c>
      <c r="N328" s="109">
        <v>107</v>
      </c>
      <c r="O328" s="109">
        <v>112</v>
      </c>
      <c r="P328" s="109">
        <v>99</v>
      </c>
      <c r="Q328" s="109">
        <v>131</v>
      </c>
      <c r="R328" s="109">
        <v>111</v>
      </c>
    </row>
    <row r="329" spans="1:18" ht="12.75" x14ac:dyDescent="0.2">
      <c r="A329" s="100" t="s">
        <v>529</v>
      </c>
      <c r="B329" s="100" t="s">
        <v>647</v>
      </c>
      <c r="C329" s="100" t="s">
        <v>653</v>
      </c>
      <c r="D329" s="101">
        <v>4145</v>
      </c>
      <c r="E329" s="136" t="s">
        <v>653</v>
      </c>
      <c r="F329" s="101" t="s">
        <v>651</v>
      </c>
      <c r="G329" s="101" t="s">
        <v>653</v>
      </c>
      <c r="H329" s="111">
        <v>197.53334193215531</v>
      </c>
      <c r="I329" s="111">
        <f>H329/H328*I328</f>
        <v>1.7327486134399588</v>
      </c>
      <c r="J329" s="111">
        <f t="shared" ref="J329:R336" si="84">I329/I328*J328</f>
        <v>19.060234747839548</v>
      </c>
      <c r="K329" s="111">
        <f t="shared" si="84"/>
        <v>16.749903263252936</v>
      </c>
      <c r="L329" s="111">
        <f t="shared" si="84"/>
        <v>39.853218109119055</v>
      </c>
      <c r="M329" s="111">
        <f t="shared" si="84"/>
        <v>35.810138011092484</v>
      </c>
      <c r="N329" s="111">
        <f t="shared" si="84"/>
        <v>30.900683606345932</v>
      </c>
      <c r="O329" s="111">
        <f t="shared" si="84"/>
        <v>32.344640784212565</v>
      </c>
      <c r="P329" s="111">
        <f t="shared" si="84"/>
        <v>28.59035212175932</v>
      </c>
      <c r="Q329" s="111">
        <f t="shared" si="84"/>
        <v>37.831678060105766</v>
      </c>
      <c r="R329" s="111">
        <f t="shared" si="84"/>
        <v>32.055849348639242</v>
      </c>
    </row>
    <row r="330" spans="1:18" ht="12.75" x14ac:dyDescent="0.2">
      <c r="A330" s="100" t="s">
        <v>529</v>
      </c>
      <c r="B330" s="100" t="s">
        <v>647</v>
      </c>
      <c r="C330" s="100" t="s">
        <v>653</v>
      </c>
      <c r="D330" s="101">
        <v>4146</v>
      </c>
      <c r="E330" s="136" t="s">
        <v>4180</v>
      </c>
      <c r="F330" s="101" t="s">
        <v>651</v>
      </c>
      <c r="G330" s="101" t="s">
        <v>4169</v>
      </c>
      <c r="H330" s="111">
        <v>109.10480857580394</v>
      </c>
      <c r="I330" s="111">
        <f t="shared" ref="I330:I336" si="85">H330/H329*I329</f>
        <v>0.95705972434915731</v>
      </c>
      <c r="J330" s="111">
        <f t="shared" si="84"/>
        <v>10.527656967840732</v>
      </c>
      <c r="K330" s="111">
        <f t="shared" si="84"/>
        <v>9.2515773353751882</v>
      </c>
      <c r="L330" s="111">
        <f t="shared" si="84"/>
        <v>22.012373660030622</v>
      </c>
      <c r="M330" s="111">
        <f t="shared" si="84"/>
        <v>19.779234303215919</v>
      </c>
      <c r="N330" s="111">
        <f t="shared" si="84"/>
        <v>17.06756508422664</v>
      </c>
      <c r="O330" s="111">
        <f t="shared" si="84"/>
        <v>17.865114854517604</v>
      </c>
      <c r="P330" s="111">
        <f t="shared" si="84"/>
        <v>15.791485451761096</v>
      </c>
      <c r="Q330" s="111">
        <f t="shared" si="84"/>
        <v>20.895803981623267</v>
      </c>
      <c r="R330" s="111">
        <f t="shared" si="84"/>
        <v>17.705604900459413</v>
      </c>
    </row>
    <row r="331" spans="1:18" ht="12.75" x14ac:dyDescent="0.2">
      <c r="A331" s="100" t="s">
        <v>529</v>
      </c>
      <c r="B331" s="100" t="s">
        <v>647</v>
      </c>
      <c r="C331" s="100" t="s">
        <v>653</v>
      </c>
      <c r="D331" s="101">
        <v>4148</v>
      </c>
      <c r="E331" s="136" t="s">
        <v>4181</v>
      </c>
      <c r="F331" s="101" t="s">
        <v>651</v>
      </c>
      <c r="G331" s="101" t="s">
        <v>653</v>
      </c>
      <c r="H331" s="111">
        <v>134.28284132406637</v>
      </c>
      <c r="I331" s="111">
        <f t="shared" si="85"/>
        <v>1.1779196607374243</v>
      </c>
      <c r="J331" s="111">
        <f t="shared" si="84"/>
        <v>12.957116268111669</v>
      </c>
      <c r="K331" s="111">
        <f t="shared" si="84"/>
        <v>11.386556720461769</v>
      </c>
      <c r="L331" s="111">
        <f t="shared" si="84"/>
        <v>27.092152196960761</v>
      </c>
      <c r="M331" s="111">
        <f t="shared" si="84"/>
        <v>24.343672988573434</v>
      </c>
      <c r="N331" s="111">
        <f t="shared" si="84"/>
        <v>21.0062339498174</v>
      </c>
      <c r="O331" s="111">
        <f t="shared" si="84"/>
        <v>21.987833667098585</v>
      </c>
      <c r="P331" s="111">
        <f t="shared" si="84"/>
        <v>19.4356744021675</v>
      </c>
      <c r="Q331" s="111">
        <f t="shared" si="84"/>
        <v>25.717912592767096</v>
      </c>
      <c r="R331" s="111">
        <f t="shared" si="84"/>
        <v>21.791513723642353</v>
      </c>
    </row>
    <row r="332" spans="1:18" ht="12.75" x14ac:dyDescent="0.2">
      <c r="A332" s="100" t="s">
        <v>529</v>
      </c>
      <c r="B332" s="100" t="s">
        <v>647</v>
      </c>
      <c r="C332" s="100" t="s">
        <v>653</v>
      </c>
      <c r="D332" s="101">
        <v>4149</v>
      </c>
      <c r="E332" s="136" t="s">
        <v>4182</v>
      </c>
      <c r="F332" s="101" t="s">
        <v>651</v>
      </c>
      <c r="G332" s="101" t="s">
        <v>653</v>
      </c>
      <c r="H332" s="111">
        <v>88.123114618918592</v>
      </c>
      <c r="I332" s="111">
        <f t="shared" si="85"/>
        <v>0.77300977735893506</v>
      </c>
      <c r="J332" s="111">
        <f t="shared" si="84"/>
        <v>8.5031075509482879</v>
      </c>
      <c r="K332" s="111">
        <f t="shared" si="84"/>
        <v>7.4724278478030408</v>
      </c>
      <c r="L332" s="111">
        <f t="shared" si="84"/>
        <v>17.779224879255512</v>
      </c>
      <c r="M332" s="111">
        <f t="shared" si="84"/>
        <v>15.975535398751328</v>
      </c>
      <c r="N332" s="111">
        <f t="shared" si="84"/>
        <v>13.785341029567679</v>
      </c>
      <c r="O332" s="111">
        <f t="shared" si="84"/>
        <v>14.429515844033455</v>
      </c>
      <c r="P332" s="111">
        <f t="shared" si="84"/>
        <v>12.754661326422431</v>
      </c>
      <c r="Q332" s="111">
        <f t="shared" si="84"/>
        <v>16.877380139003417</v>
      </c>
      <c r="R332" s="111">
        <f t="shared" si="84"/>
        <v>14.300680881140304</v>
      </c>
    </row>
    <row r="333" spans="1:18" ht="12.75" x14ac:dyDescent="0.2">
      <c r="A333" s="100" t="s">
        <v>529</v>
      </c>
      <c r="B333" s="100" t="s">
        <v>647</v>
      </c>
      <c r="C333" s="100" t="s">
        <v>653</v>
      </c>
      <c r="D333" s="101">
        <v>7158</v>
      </c>
      <c r="E333" s="136" t="s">
        <v>4183</v>
      </c>
      <c r="F333" s="101" t="s">
        <v>651</v>
      </c>
      <c r="G333" s="101" t="s">
        <v>653</v>
      </c>
      <c r="H333" s="111">
        <v>50.35606549652492</v>
      </c>
      <c r="I333" s="111">
        <f t="shared" si="85"/>
        <v>0.44171987277653441</v>
      </c>
      <c r="J333" s="111">
        <f t="shared" si="84"/>
        <v>4.8589186005418794</v>
      </c>
      <c r="K333" s="111">
        <f t="shared" si="84"/>
        <v>4.2699587701731669</v>
      </c>
      <c r="L333" s="111">
        <f t="shared" si="84"/>
        <v>10.159557073860293</v>
      </c>
      <c r="M333" s="111">
        <f t="shared" si="84"/>
        <v>9.1288773707150455</v>
      </c>
      <c r="N333" s="111">
        <f t="shared" si="84"/>
        <v>7.877337731181532</v>
      </c>
      <c r="O333" s="111">
        <f t="shared" si="84"/>
        <v>8.2454376251619763</v>
      </c>
      <c r="P333" s="111">
        <f t="shared" si="84"/>
        <v>7.2883779008128204</v>
      </c>
      <c r="Q333" s="111">
        <f t="shared" si="84"/>
        <v>9.6442172222876703</v>
      </c>
      <c r="R333" s="111">
        <f t="shared" si="84"/>
        <v>8.1718176463658914</v>
      </c>
    </row>
    <row r="334" spans="1:18" ht="12.75" x14ac:dyDescent="0.2">
      <c r="A334" s="100" t="s">
        <v>529</v>
      </c>
      <c r="B334" s="100" t="s">
        <v>647</v>
      </c>
      <c r="C334" s="100" t="s">
        <v>653</v>
      </c>
      <c r="D334" s="101">
        <v>11895</v>
      </c>
      <c r="E334" s="136" t="s">
        <v>4184</v>
      </c>
      <c r="F334" s="101" t="s">
        <v>651</v>
      </c>
      <c r="G334" s="101" t="s">
        <v>653</v>
      </c>
      <c r="H334" s="111">
        <v>41.963387913770745</v>
      </c>
      <c r="I334" s="111">
        <f t="shared" si="85"/>
        <v>0.36809989398044518</v>
      </c>
      <c r="J334" s="111">
        <f t="shared" si="84"/>
        <v>4.0490988337848979</v>
      </c>
      <c r="K334" s="111">
        <f t="shared" si="84"/>
        <v>3.5582989751443046</v>
      </c>
      <c r="L334" s="111">
        <f t="shared" si="84"/>
        <v>8.4662975615502418</v>
      </c>
      <c r="M334" s="111">
        <f t="shared" si="84"/>
        <v>7.6073978089292016</v>
      </c>
      <c r="N334" s="111">
        <f t="shared" si="84"/>
        <v>6.564448109317941</v>
      </c>
      <c r="O334" s="111">
        <f t="shared" si="84"/>
        <v>6.8711980209683112</v>
      </c>
      <c r="P334" s="111">
        <f t="shared" si="84"/>
        <v>6.0736482506773486</v>
      </c>
      <c r="Q334" s="111">
        <f t="shared" si="84"/>
        <v>8.0368476852397226</v>
      </c>
      <c r="R334" s="111">
        <f t="shared" si="84"/>
        <v>6.8098480386382407</v>
      </c>
    </row>
    <row r="335" spans="1:18" ht="12.75" x14ac:dyDescent="0.2">
      <c r="A335" s="100" t="s">
        <v>529</v>
      </c>
      <c r="B335" s="100" t="s">
        <v>647</v>
      </c>
      <c r="C335" s="100" t="s">
        <v>653</v>
      </c>
      <c r="D335" s="101">
        <v>11896</v>
      </c>
      <c r="E335" s="136" t="s">
        <v>4185</v>
      </c>
      <c r="F335" s="101" t="s">
        <v>651</v>
      </c>
      <c r="G335" s="101" t="s">
        <v>653</v>
      </c>
      <c r="H335" s="111">
        <v>33.570710331016592</v>
      </c>
      <c r="I335" s="111">
        <f t="shared" si="85"/>
        <v>0.29447991518435612</v>
      </c>
      <c r="J335" s="111">
        <f t="shared" si="84"/>
        <v>3.2392790670279181</v>
      </c>
      <c r="K335" s="111">
        <f t="shared" si="84"/>
        <v>2.8466391801154436</v>
      </c>
      <c r="L335" s="111">
        <f t="shared" si="84"/>
        <v>6.7730380492401929</v>
      </c>
      <c r="M335" s="111">
        <f t="shared" si="84"/>
        <v>6.0859182471433604</v>
      </c>
      <c r="N335" s="111">
        <f t="shared" si="84"/>
        <v>5.2515584874543526</v>
      </c>
      <c r="O335" s="111">
        <f t="shared" si="84"/>
        <v>5.4969584167746488</v>
      </c>
      <c r="P335" s="111">
        <f t="shared" si="84"/>
        <v>4.8589186005418785</v>
      </c>
      <c r="Q335" s="111">
        <f t="shared" si="84"/>
        <v>6.4294781481917775</v>
      </c>
      <c r="R335" s="111">
        <f t="shared" si="84"/>
        <v>5.4478784309105919</v>
      </c>
    </row>
    <row r="336" spans="1:18" ht="12.75" x14ac:dyDescent="0.2">
      <c r="A336" s="100" t="s">
        <v>529</v>
      </c>
      <c r="B336" s="100" t="s">
        <v>647</v>
      </c>
      <c r="C336" s="100" t="s">
        <v>653</v>
      </c>
      <c r="D336" s="101">
        <v>24835</v>
      </c>
      <c r="E336" s="136" t="s">
        <v>4186</v>
      </c>
      <c r="F336" s="101" t="s">
        <v>651</v>
      </c>
      <c r="G336" s="101" t="s">
        <v>653</v>
      </c>
      <c r="H336" s="111">
        <v>29.025667483554749</v>
      </c>
      <c r="I336" s="111">
        <f t="shared" si="85"/>
        <v>0.25461111827679611</v>
      </c>
      <c r="J336" s="111">
        <f t="shared" si="84"/>
        <v>2.8007223010447579</v>
      </c>
      <c r="K336" s="111">
        <f t="shared" si="84"/>
        <v>2.4612408100090302</v>
      </c>
      <c r="L336" s="111">
        <f t="shared" si="84"/>
        <v>5.8560557203663128</v>
      </c>
      <c r="M336" s="111">
        <f t="shared" si="84"/>
        <v>5.2619631110537872</v>
      </c>
      <c r="N336" s="111">
        <f t="shared" si="84"/>
        <v>4.5405649426028658</v>
      </c>
      <c r="O336" s="111">
        <f t="shared" si="84"/>
        <v>4.7527408745001951</v>
      </c>
      <c r="P336" s="111">
        <f t="shared" si="84"/>
        <v>4.201083451567138</v>
      </c>
      <c r="Q336" s="111">
        <f t="shared" si="84"/>
        <v>5.5590094157100509</v>
      </c>
      <c r="R336" s="111">
        <f t="shared" si="84"/>
        <v>4.710305688120731</v>
      </c>
    </row>
    <row r="337" spans="1:18" x14ac:dyDescent="0.2">
      <c r="A337" s="107" t="s">
        <v>529</v>
      </c>
      <c r="B337" s="107" t="s">
        <v>647</v>
      </c>
      <c r="C337" s="107" t="s">
        <v>655</v>
      </c>
      <c r="D337" s="107"/>
      <c r="E337" s="107"/>
      <c r="F337" s="107"/>
      <c r="G337" s="107"/>
      <c r="H337" s="112">
        <f>SUM(M337:R337)</f>
        <v>731</v>
      </c>
      <c r="I337" s="109">
        <v>7</v>
      </c>
      <c r="J337" s="109">
        <v>55</v>
      </c>
      <c r="K337" s="109">
        <v>46</v>
      </c>
      <c r="L337" s="109">
        <v>110</v>
      </c>
      <c r="M337" s="109">
        <v>101</v>
      </c>
      <c r="N337" s="109">
        <v>125</v>
      </c>
      <c r="O337" s="109">
        <v>113</v>
      </c>
      <c r="P337" s="109">
        <v>134</v>
      </c>
      <c r="Q337" s="109">
        <v>130</v>
      </c>
      <c r="R337" s="109">
        <v>128</v>
      </c>
    </row>
    <row r="338" spans="1:18" ht="12.75" x14ac:dyDescent="0.2">
      <c r="A338" s="100" t="s">
        <v>529</v>
      </c>
      <c r="B338" s="100" t="s">
        <v>647</v>
      </c>
      <c r="C338" s="100" t="s">
        <v>655</v>
      </c>
      <c r="D338" s="101">
        <v>4153</v>
      </c>
      <c r="E338" s="101" t="s">
        <v>655</v>
      </c>
      <c r="F338" s="101" t="s">
        <v>651</v>
      </c>
      <c r="G338" s="101" t="s">
        <v>655</v>
      </c>
      <c r="H338" s="111">
        <v>293.97958312263091</v>
      </c>
      <c r="I338" s="111">
        <f t="shared" ref="I338:I343" si="86">H338/H337*I337</f>
        <v>2.8151259669745778</v>
      </c>
      <c r="J338" s="111">
        <f t="shared" ref="J338:R343" si="87">I338/I337*J337</f>
        <v>22.118846883371685</v>
      </c>
      <c r="K338" s="111">
        <f t="shared" si="87"/>
        <v>18.499399211547228</v>
      </c>
      <c r="L338" s="111">
        <f t="shared" si="87"/>
        <v>44.237693766743377</v>
      </c>
      <c r="M338" s="111">
        <f t="shared" si="87"/>
        <v>40.618246094918916</v>
      </c>
      <c r="N338" s="111">
        <f t="shared" si="87"/>
        <v>50.270106553117472</v>
      </c>
      <c r="O338" s="111">
        <f t="shared" si="87"/>
        <v>45.444176324018194</v>
      </c>
      <c r="P338" s="111">
        <f t="shared" si="87"/>
        <v>53.889554224941925</v>
      </c>
      <c r="Q338" s="111">
        <f t="shared" si="87"/>
        <v>52.280910815242166</v>
      </c>
      <c r="R338" s="111">
        <f t="shared" si="87"/>
        <v>51.47658911039229</v>
      </c>
    </row>
    <row r="339" spans="1:18" ht="12.75" x14ac:dyDescent="0.2">
      <c r="A339" s="100" t="s">
        <v>529</v>
      </c>
      <c r="B339" s="100" t="s">
        <v>647</v>
      </c>
      <c r="C339" s="100" t="s">
        <v>655</v>
      </c>
      <c r="D339" s="101">
        <v>4154</v>
      </c>
      <c r="E339" s="101" t="s">
        <v>4177</v>
      </c>
      <c r="F339" s="101" t="s">
        <v>651</v>
      </c>
      <c r="G339" s="101" t="s">
        <v>655</v>
      </c>
      <c r="H339" s="111">
        <v>127.12630621519182</v>
      </c>
      <c r="I339" s="111">
        <f t="shared" si="86"/>
        <v>1.2173517695025209</v>
      </c>
      <c r="J339" s="111">
        <f t="shared" si="87"/>
        <v>9.5649067603769495</v>
      </c>
      <c r="K339" s="111">
        <f t="shared" si="87"/>
        <v>7.9997401995879942</v>
      </c>
      <c r="L339" s="111">
        <f t="shared" si="87"/>
        <v>19.129813520753903</v>
      </c>
      <c r="M339" s="111">
        <f t="shared" si="87"/>
        <v>17.564646959964946</v>
      </c>
      <c r="N339" s="111">
        <f t="shared" si="87"/>
        <v>21.738424455402164</v>
      </c>
      <c r="O339" s="111">
        <f t="shared" si="87"/>
        <v>19.651535707683557</v>
      </c>
      <c r="P339" s="111">
        <f t="shared" si="87"/>
        <v>23.30359101619112</v>
      </c>
      <c r="Q339" s="111">
        <f t="shared" si="87"/>
        <v>22.60796143361825</v>
      </c>
      <c r="R339" s="111">
        <f t="shared" si="87"/>
        <v>22.260146642331815</v>
      </c>
    </row>
    <row r="340" spans="1:18" ht="12.75" x14ac:dyDescent="0.2">
      <c r="A340" s="100" t="s">
        <v>529</v>
      </c>
      <c r="B340" s="100" t="s">
        <v>647</v>
      </c>
      <c r="C340" s="100" t="s">
        <v>655</v>
      </c>
      <c r="D340" s="101">
        <v>4155</v>
      </c>
      <c r="E340" s="101" t="s">
        <v>391</v>
      </c>
      <c r="F340" s="101" t="s">
        <v>651</v>
      </c>
      <c r="G340" s="101" t="s">
        <v>655</v>
      </c>
      <c r="H340" s="111">
        <v>111.23551793829284</v>
      </c>
      <c r="I340" s="111">
        <f t="shared" si="86"/>
        <v>1.0651827983147057</v>
      </c>
      <c r="J340" s="111">
        <f t="shared" si="87"/>
        <v>8.3692934153298317</v>
      </c>
      <c r="K340" s="111">
        <f t="shared" si="87"/>
        <v>6.9997726746394955</v>
      </c>
      <c r="L340" s="111">
        <f t="shared" si="87"/>
        <v>16.738586830659667</v>
      </c>
      <c r="M340" s="111">
        <f t="shared" si="87"/>
        <v>15.36906608996933</v>
      </c>
      <c r="N340" s="111">
        <f t="shared" si="87"/>
        <v>19.021121398476897</v>
      </c>
      <c r="O340" s="111">
        <f t="shared" si="87"/>
        <v>17.195093744223115</v>
      </c>
      <c r="P340" s="111">
        <f t="shared" si="87"/>
        <v>20.390642139167234</v>
      </c>
      <c r="Q340" s="111">
        <f t="shared" si="87"/>
        <v>19.78196625441597</v>
      </c>
      <c r="R340" s="111">
        <f t="shared" si="87"/>
        <v>19.477628312040338</v>
      </c>
    </row>
    <row r="341" spans="1:18" ht="12.75" x14ac:dyDescent="0.2">
      <c r="A341" s="100" t="s">
        <v>529</v>
      </c>
      <c r="B341" s="100" t="s">
        <v>647</v>
      </c>
      <c r="C341" s="100" t="s">
        <v>655</v>
      </c>
      <c r="D341" s="101">
        <v>4201</v>
      </c>
      <c r="E341" s="101" t="s">
        <v>4187</v>
      </c>
      <c r="F341" s="101" t="s">
        <v>585</v>
      </c>
      <c r="G341" s="101" t="s">
        <v>577</v>
      </c>
      <c r="H341" s="111">
        <v>63.563153107595909</v>
      </c>
      <c r="I341" s="111">
        <f t="shared" si="86"/>
        <v>0.60867588475126044</v>
      </c>
      <c r="J341" s="111">
        <f t="shared" si="87"/>
        <v>4.7824533801884748</v>
      </c>
      <c r="K341" s="111">
        <f t="shared" si="87"/>
        <v>3.9998700997939971</v>
      </c>
      <c r="L341" s="111">
        <f t="shared" si="87"/>
        <v>9.5649067603769513</v>
      </c>
      <c r="M341" s="111">
        <f t="shared" si="87"/>
        <v>8.7823234799824732</v>
      </c>
      <c r="N341" s="111">
        <f t="shared" si="87"/>
        <v>10.869212227701084</v>
      </c>
      <c r="O341" s="111">
        <f t="shared" si="87"/>
        <v>9.8257678538417803</v>
      </c>
      <c r="P341" s="111">
        <f t="shared" si="87"/>
        <v>11.651795508095562</v>
      </c>
      <c r="Q341" s="111">
        <f t="shared" si="87"/>
        <v>11.303980716809125</v>
      </c>
      <c r="R341" s="111">
        <f t="shared" si="87"/>
        <v>11.130073321165908</v>
      </c>
    </row>
    <row r="342" spans="1:18" ht="12.75" x14ac:dyDescent="0.2">
      <c r="A342" s="100" t="s">
        <v>529</v>
      </c>
      <c r="B342" s="100" t="s">
        <v>647</v>
      </c>
      <c r="C342" s="100" t="s">
        <v>655</v>
      </c>
      <c r="D342" s="101">
        <v>7736</v>
      </c>
      <c r="E342" s="101" t="s">
        <v>4188</v>
      </c>
      <c r="F342" s="101" t="s">
        <v>651</v>
      </c>
      <c r="G342" s="101" t="s">
        <v>655</v>
      </c>
      <c r="H342" s="111">
        <v>87.399335522944355</v>
      </c>
      <c r="I342" s="111">
        <f t="shared" si="86"/>
        <v>0.83692934153298293</v>
      </c>
      <c r="J342" s="111">
        <f t="shared" si="87"/>
        <v>6.5758733977591515</v>
      </c>
      <c r="K342" s="111">
        <f t="shared" si="87"/>
        <v>5.4998213872167447</v>
      </c>
      <c r="L342" s="111">
        <f t="shared" si="87"/>
        <v>13.151746795518306</v>
      </c>
      <c r="M342" s="111">
        <f t="shared" si="87"/>
        <v>12.075694784975898</v>
      </c>
      <c r="N342" s="111">
        <f t="shared" si="87"/>
        <v>14.945166813088989</v>
      </c>
      <c r="O342" s="111">
        <f t="shared" si="87"/>
        <v>13.510430799032445</v>
      </c>
      <c r="P342" s="111">
        <f t="shared" si="87"/>
        <v>16.021218823631393</v>
      </c>
      <c r="Q342" s="111">
        <f t="shared" si="87"/>
        <v>15.542973485612542</v>
      </c>
      <c r="R342" s="111">
        <f t="shared" si="87"/>
        <v>15.303850816603118</v>
      </c>
    </row>
    <row r="343" spans="1:18" ht="12.75" x14ac:dyDescent="0.2">
      <c r="A343" s="100" t="s">
        <v>529</v>
      </c>
      <c r="B343" s="100" t="s">
        <v>647</v>
      </c>
      <c r="C343" s="100" t="s">
        <v>655</v>
      </c>
      <c r="D343" s="101">
        <v>12649</v>
      </c>
      <c r="E343" s="101" t="s">
        <v>4028</v>
      </c>
      <c r="F343" s="101" t="s">
        <v>651</v>
      </c>
      <c r="G343" s="101" t="s">
        <v>655</v>
      </c>
      <c r="H343" s="111">
        <v>47.672364830696935</v>
      </c>
      <c r="I343" s="111">
        <f t="shared" si="86"/>
        <v>0.45650691356344536</v>
      </c>
      <c r="J343" s="111">
        <f t="shared" si="87"/>
        <v>3.5868400351413565</v>
      </c>
      <c r="K343" s="111">
        <f t="shared" si="87"/>
        <v>2.9999025748454979</v>
      </c>
      <c r="L343" s="111">
        <f t="shared" si="87"/>
        <v>7.1736800702827148</v>
      </c>
      <c r="M343" s="111">
        <f t="shared" si="87"/>
        <v>6.5867426099868558</v>
      </c>
      <c r="N343" s="111">
        <f t="shared" si="87"/>
        <v>8.1519091707758147</v>
      </c>
      <c r="O343" s="111">
        <f t="shared" si="87"/>
        <v>7.3693258903813357</v>
      </c>
      <c r="P343" s="111">
        <f t="shared" si="87"/>
        <v>8.7388466310716719</v>
      </c>
      <c r="Q343" s="111">
        <f t="shared" si="87"/>
        <v>8.4779855376068447</v>
      </c>
      <c r="R343" s="111">
        <f t="shared" si="87"/>
        <v>8.3475549908744302</v>
      </c>
    </row>
    <row r="344" spans="1:18" x14ac:dyDescent="0.2">
      <c r="A344" s="107" t="s">
        <v>529</v>
      </c>
      <c r="B344" s="107" t="s">
        <v>647</v>
      </c>
      <c r="C344" s="107" t="s">
        <v>657</v>
      </c>
      <c r="D344" s="107"/>
      <c r="E344" s="107"/>
      <c r="F344" s="107"/>
      <c r="G344" s="107"/>
      <c r="H344" s="112">
        <f>SUM(M344:R344)</f>
        <v>225</v>
      </c>
      <c r="I344" s="109">
        <v>0</v>
      </c>
      <c r="J344" s="109">
        <v>21</v>
      </c>
      <c r="K344" s="109">
        <v>19</v>
      </c>
      <c r="L344" s="109">
        <v>44</v>
      </c>
      <c r="M344" s="109">
        <v>40</v>
      </c>
      <c r="N344" s="109">
        <v>36</v>
      </c>
      <c r="O344" s="109">
        <v>40</v>
      </c>
      <c r="P344" s="109">
        <v>31</v>
      </c>
      <c r="Q344" s="109">
        <v>39</v>
      </c>
      <c r="R344" s="109">
        <v>39</v>
      </c>
    </row>
    <row r="345" spans="1:18" ht="12.75" x14ac:dyDescent="0.2">
      <c r="A345" s="100" t="s">
        <v>529</v>
      </c>
      <c r="B345" s="100" t="s">
        <v>647</v>
      </c>
      <c r="C345" s="100" t="s">
        <v>657</v>
      </c>
      <c r="D345" s="101">
        <v>4150</v>
      </c>
      <c r="E345" s="131" t="s">
        <v>657</v>
      </c>
      <c r="F345" s="101" t="s">
        <v>651</v>
      </c>
      <c r="G345" s="101" t="s">
        <v>653</v>
      </c>
      <c r="H345" s="111">
        <v>67.651692836113824</v>
      </c>
      <c r="I345" s="124">
        <f>H345/H344*I344</f>
        <v>0</v>
      </c>
      <c r="J345" s="111">
        <f>H345/H344*J344</f>
        <v>6.3141579980372908</v>
      </c>
      <c r="K345" s="111">
        <f>H345/H344*K344</f>
        <v>5.7128096172718346</v>
      </c>
      <c r="L345" s="111">
        <f t="shared" ref="L345:R347" si="88">J345/J344*L344</f>
        <v>13.229664376840038</v>
      </c>
      <c r="M345" s="111">
        <f t="shared" si="88"/>
        <v>12.026967615309125</v>
      </c>
      <c r="N345" s="111">
        <f t="shared" si="88"/>
        <v>10.824270853778213</v>
      </c>
      <c r="O345" s="111">
        <f t="shared" si="88"/>
        <v>12.026967615309125</v>
      </c>
      <c r="P345" s="111">
        <f t="shared" si="88"/>
        <v>9.3208999018645713</v>
      </c>
      <c r="Q345" s="111">
        <f t="shared" si="88"/>
        <v>11.726293424926396</v>
      </c>
      <c r="R345" s="111">
        <f t="shared" si="88"/>
        <v>11.726293424926395</v>
      </c>
    </row>
    <row r="346" spans="1:18" ht="12.75" x14ac:dyDescent="0.2">
      <c r="A346" s="100" t="s">
        <v>529</v>
      </c>
      <c r="B346" s="100" t="s">
        <v>647</v>
      </c>
      <c r="C346" s="100" t="s">
        <v>657</v>
      </c>
      <c r="D346" s="101">
        <v>7156</v>
      </c>
      <c r="E346" s="131" t="s">
        <v>4189</v>
      </c>
      <c r="F346" s="101" t="s">
        <v>651</v>
      </c>
      <c r="G346" s="101" t="s">
        <v>653</v>
      </c>
      <c r="H346" s="111">
        <v>78.226692836113841</v>
      </c>
      <c r="I346" s="124">
        <f>H346/H345*I345</f>
        <v>0</v>
      </c>
      <c r="J346" s="111">
        <f>H346/H345*J345</f>
        <v>7.3011579980372918</v>
      </c>
      <c r="K346" s="111">
        <f>H346/H345*K345</f>
        <v>6.6058096172718361</v>
      </c>
      <c r="L346" s="111">
        <f t="shared" si="88"/>
        <v>15.297664376840041</v>
      </c>
      <c r="M346" s="111">
        <f t="shared" si="88"/>
        <v>13.906967615309128</v>
      </c>
      <c r="N346" s="111">
        <f t="shared" si="88"/>
        <v>12.516270853778215</v>
      </c>
      <c r="O346" s="111">
        <f t="shared" si="88"/>
        <v>13.906967615309128</v>
      </c>
      <c r="P346" s="111">
        <f t="shared" si="88"/>
        <v>10.777899901864574</v>
      </c>
      <c r="Q346" s="111">
        <f t="shared" si="88"/>
        <v>13.559293424926398</v>
      </c>
      <c r="R346" s="111">
        <f t="shared" si="88"/>
        <v>13.559293424926397</v>
      </c>
    </row>
    <row r="347" spans="1:18" ht="12.75" x14ac:dyDescent="0.2">
      <c r="A347" s="100" t="s">
        <v>529</v>
      </c>
      <c r="B347" s="100" t="s">
        <v>647</v>
      </c>
      <c r="C347" s="100" t="s">
        <v>657</v>
      </c>
      <c r="D347" s="101">
        <v>7159</v>
      </c>
      <c r="E347" s="131" t="s">
        <v>4190</v>
      </c>
      <c r="F347" s="101" t="s">
        <v>651</v>
      </c>
      <c r="G347" s="101" t="s">
        <v>653</v>
      </c>
      <c r="H347" s="111">
        <v>79.126692836113818</v>
      </c>
      <c r="I347" s="124">
        <f>H347/H346*I346</f>
        <v>0</v>
      </c>
      <c r="J347" s="111">
        <f>H347/H346*J346</f>
        <v>7.3851579980372906</v>
      </c>
      <c r="K347" s="111">
        <f>H347/H346*K346</f>
        <v>6.6818096172718349</v>
      </c>
      <c r="L347" s="111">
        <f t="shared" si="88"/>
        <v>15.473664376840038</v>
      </c>
      <c r="M347" s="111">
        <f t="shared" si="88"/>
        <v>14.066967615309125</v>
      </c>
      <c r="N347" s="111">
        <f t="shared" si="88"/>
        <v>12.660270853778213</v>
      </c>
      <c r="O347" s="111">
        <f t="shared" si="88"/>
        <v>14.066967615309125</v>
      </c>
      <c r="P347" s="111">
        <f t="shared" si="88"/>
        <v>10.901899901864573</v>
      </c>
      <c r="Q347" s="111">
        <f t="shared" si="88"/>
        <v>13.715293424926395</v>
      </c>
      <c r="R347" s="111">
        <f t="shared" si="88"/>
        <v>13.715293424926394</v>
      </c>
    </row>
    <row r="348" spans="1:18" x14ac:dyDescent="0.2">
      <c r="A348" s="107" t="s">
        <v>529</v>
      </c>
      <c r="B348" s="107" t="s">
        <v>647</v>
      </c>
      <c r="C348" s="107" t="s">
        <v>659</v>
      </c>
      <c r="D348" s="107"/>
      <c r="E348" s="107"/>
      <c r="F348" s="107"/>
      <c r="G348" s="107"/>
      <c r="H348" s="112">
        <f>SUM(M348:R348)</f>
        <v>252</v>
      </c>
      <c r="I348" s="109">
        <v>3</v>
      </c>
      <c r="J348" s="109">
        <v>27</v>
      </c>
      <c r="K348" s="109">
        <v>25</v>
      </c>
      <c r="L348" s="109">
        <v>56</v>
      </c>
      <c r="M348" s="109">
        <v>52</v>
      </c>
      <c r="N348" s="109">
        <v>36</v>
      </c>
      <c r="O348" s="109">
        <v>42</v>
      </c>
      <c r="P348" s="109">
        <v>39</v>
      </c>
      <c r="Q348" s="109">
        <v>41</v>
      </c>
      <c r="R348" s="109">
        <v>42</v>
      </c>
    </row>
    <row r="349" spans="1:18" ht="12.75" x14ac:dyDescent="0.2">
      <c r="A349" s="100" t="s">
        <v>529</v>
      </c>
      <c r="B349" s="100" t="s">
        <v>647</v>
      </c>
      <c r="C349" s="100" t="s">
        <v>659</v>
      </c>
      <c r="D349" s="101">
        <v>4144</v>
      </c>
      <c r="E349" s="101" t="s">
        <v>659</v>
      </c>
      <c r="F349" s="101" t="s">
        <v>651</v>
      </c>
      <c r="G349" s="101" t="s">
        <v>4169</v>
      </c>
      <c r="H349" s="111">
        <v>95.76</v>
      </c>
      <c r="I349" s="111">
        <f>H349/H348*I348</f>
        <v>1.1400000000000001</v>
      </c>
      <c r="J349" s="111">
        <f t="shared" ref="J349:R351" si="89">I349/I348*J348</f>
        <v>10.260000000000002</v>
      </c>
      <c r="K349" s="111">
        <f t="shared" si="89"/>
        <v>9.5000000000000018</v>
      </c>
      <c r="L349" s="111">
        <f t="shared" si="89"/>
        <v>21.280000000000005</v>
      </c>
      <c r="M349" s="111">
        <f t="shared" si="89"/>
        <v>19.760000000000002</v>
      </c>
      <c r="N349" s="111">
        <f t="shared" si="89"/>
        <v>13.68</v>
      </c>
      <c r="O349" s="111">
        <f t="shared" si="89"/>
        <v>15.96</v>
      </c>
      <c r="P349" s="111">
        <f t="shared" si="89"/>
        <v>14.82</v>
      </c>
      <c r="Q349" s="111">
        <f t="shared" si="89"/>
        <v>15.58</v>
      </c>
      <c r="R349" s="111">
        <f t="shared" si="89"/>
        <v>15.96</v>
      </c>
    </row>
    <row r="350" spans="1:18" ht="12.75" x14ac:dyDescent="0.2">
      <c r="A350" s="100" t="s">
        <v>529</v>
      </c>
      <c r="B350" s="100" t="s">
        <v>647</v>
      </c>
      <c r="C350" s="100" t="s">
        <v>659</v>
      </c>
      <c r="D350" s="101">
        <v>4206</v>
      </c>
      <c r="E350" s="101" t="s">
        <v>4191</v>
      </c>
      <c r="F350" s="101" t="s">
        <v>585</v>
      </c>
      <c r="G350" s="101" t="s">
        <v>4087</v>
      </c>
      <c r="H350" s="111">
        <v>93.239999999999966</v>
      </c>
      <c r="I350" s="111">
        <f>H350/H349*I349</f>
        <v>1.1099999999999997</v>
      </c>
      <c r="J350" s="111">
        <f t="shared" si="89"/>
        <v>9.9899999999999967</v>
      </c>
      <c r="K350" s="111">
        <f t="shared" si="89"/>
        <v>9.2499999999999964</v>
      </c>
      <c r="L350" s="111">
        <f t="shared" si="89"/>
        <v>20.719999999999992</v>
      </c>
      <c r="M350" s="111">
        <f t="shared" si="89"/>
        <v>19.239999999999988</v>
      </c>
      <c r="N350" s="111">
        <f t="shared" si="89"/>
        <v>13.31999999999999</v>
      </c>
      <c r="O350" s="111">
        <f t="shared" si="89"/>
        <v>15.539999999999988</v>
      </c>
      <c r="P350" s="111">
        <f t="shared" si="89"/>
        <v>14.429999999999989</v>
      </c>
      <c r="Q350" s="111">
        <f t="shared" si="89"/>
        <v>15.169999999999989</v>
      </c>
      <c r="R350" s="111">
        <f t="shared" si="89"/>
        <v>15.539999999999988</v>
      </c>
    </row>
    <row r="351" spans="1:18" ht="12.75" x14ac:dyDescent="0.2">
      <c r="A351" s="100" t="s">
        <v>529</v>
      </c>
      <c r="B351" s="100" t="s">
        <v>647</v>
      </c>
      <c r="C351" s="100" t="s">
        <v>659</v>
      </c>
      <c r="D351" s="101">
        <v>7160</v>
      </c>
      <c r="E351" s="101" t="s">
        <v>4192</v>
      </c>
      <c r="F351" s="101" t="s">
        <v>651</v>
      </c>
      <c r="G351" s="101" t="s">
        <v>4169</v>
      </c>
      <c r="H351" s="111">
        <v>63</v>
      </c>
      <c r="I351" s="111">
        <f>H351/H350*I350</f>
        <v>0.75</v>
      </c>
      <c r="J351" s="111">
        <f t="shared" si="89"/>
        <v>6.75</v>
      </c>
      <c r="K351" s="111">
        <f t="shared" si="89"/>
        <v>6.2499999999999991</v>
      </c>
      <c r="L351" s="111">
        <f t="shared" si="89"/>
        <v>13.999999999999998</v>
      </c>
      <c r="M351" s="111">
        <f t="shared" si="89"/>
        <v>12.999999999999996</v>
      </c>
      <c r="N351" s="111">
        <f t="shared" si="89"/>
        <v>8.9999999999999964</v>
      </c>
      <c r="O351" s="111">
        <f t="shared" si="89"/>
        <v>10.499999999999995</v>
      </c>
      <c r="P351" s="111">
        <f t="shared" si="89"/>
        <v>9.7499999999999947</v>
      </c>
      <c r="Q351" s="111">
        <f t="shared" si="89"/>
        <v>10.249999999999995</v>
      </c>
      <c r="R351" s="111">
        <f t="shared" si="89"/>
        <v>10.499999999999993</v>
      </c>
    </row>
    <row r="352" spans="1:18" x14ac:dyDescent="0.2">
      <c r="A352" s="107" t="s">
        <v>529</v>
      </c>
      <c r="B352" s="107" t="s">
        <v>647</v>
      </c>
      <c r="C352" s="107" t="s">
        <v>661</v>
      </c>
      <c r="D352" s="107"/>
      <c r="E352" s="107"/>
      <c r="F352" s="107"/>
      <c r="G352" s="107"/>
      <c r="H352" s="112">
        <f>SUM(M352:R352)</f>
        <v>501</v>
      </c>
      <c r="I352" s="109">
        <v>6</v>
      </c>
      <c r="J352" s="109">
        <v>44</v>
      </c>
      <c r="K352" s="109">
        <v>33</v>
      </c>
      <c r="L352" s="109">
        <v>79</v>
      </c>
      <c r="M352" s="109">
        <v>77</v>
      </c>
      <c r="N352" s="109">
        <v>90</v>
      </c>
      <c r="O352" s="109">
        <v>85</v>
      </c>
      <c r="P352" s="109">
        <v>79</v>
      </c>
      <c r="Q352" s="109">
        <v>88</v>
      </c>
      <c r="R352" s="109">
        <v>82</v>
      </c>
    </row>
    <row r="353" spans="1:18" ht="12.75" x14ac:dyDescent="0.2">
      <c r="A353" s="100" t="s">
        <v>529</v>
      </c>
      <c r="B353" s="100" t="s">
        <v>647</v>
      </c>
      <c r="C353" s="100" t="s">
        <v>661</v>
      </c>
      <c r="D353" s="101">
        <v>4143</v>
      </c>
      <c r="E353" s="101" t="s">
        <v>661</v>
      </c>
      <c r="F353" s="101" t="s">
        <v>651</v>
      </c>
      <c r="G353" s="101" t="s">
        <v>4169</v>
      </c>
      <c r="H353" s="111">
        <v>195.39000000000004</v>
      </c>
      <c r="I353" s="111">
        <f t="shared" ref="I353:I358" si="90">H353/H352*I352</f>
        <v>2.3400000000000003</v>
      </c>
      <c r="J353" s="111">
        <f t="shared" ref="J353:R358" si="91">I353/I352*J352</f>
        <v>17.160000000000004</v>
      </c>
      <c r="K353" s="111">
        <f t="shared" si="91"/>
        <v>12.870000000000003</v>
      </c>
      <c r="L353" s="111">
        <f t="shared" si="91"/>
        <v>30.810000000000006</v>
      </c>
      <c r="M353" s="111">
        <f t="shared" si="91"/>
        <v>30.030000000000005</v>
      </c>
      <c r="N353" s="111">
        <f t="shared" si="91"/>
        <v>35.100000000000009</v>
      </c>
      <c r="O353" s="111">
        <f t="shared" si="91"/>
        <v>33.150000000000006</v>
      </c>
      <c r="P353" s="111">
        <f t="shared" si="91"/>
        <v>30.810000000000006</v>
      </c>
      <c r="Q353" s="111">
        <f t="shared" si="91"/>
        <v>34.320000000000007</v>
      </c>
      <c r="R353" s="111">
        <f t="shared" si="91"/>
        <v>31.980000000000004</v>
      </c>
    </row>
    <row r="354" spans="1:18" ht="12.75" x14ac:dyDescent="0.2">
      <c r="A354" s="100" t="s">
        <v>529</v>
      </c>
      <c r="B354" s="100" t="s">
        <v>647</v>
      </c>
      <c r="C354" s="100" t="s">
        <v>661</v>
      </c>
      <c r="D354" s="101">
        <v>4209</v>
      </c>
      <c r="E354" s="101" t="s">
        <v>1785</v>
      </c>
      <c r="F354" s="101" t="s">
        <v>651</v>
      </c>
      <c r="G354" s="101" t="s">
        <v>4169</v>
      </c>
      <c r="H354" s="111">
        <v>80.159999999999982</v>
      </c>
      <c r="I354" s="111">
        <f t="shared" si="90"/>
        <v>0.95999999999999974</v>
      </c>
      <c r="J354" s="111">
        <f t="shared" si="91"/>
        <v>7.0399999999999983</v>
      </c>
      <c r="K354" s="111">
        <f t="shared" si="91"/>
        <v>5.2799999999999985</v>
      </c>
      <c r="L354" s="111">
        <f t="shared" si="91"/>
        <v>12.639999999999997</v>
      </c>
      <c r="M354" s="111">
        <f t="shared" si="91"/>
        <v>12.319999999999997</v>
      </c>
      <c r="N354" s="111">
        <f t="shared" si="91"/>
        <v>14.399999999999997</v>
      </c>
      <c r="O354" s="111">
        <f t="shared" si="91"/>
        <v>13.599999999999996</v>
      </c>
      <c r="P354" s="111">
        <f t="shared" si="91"/>
        <v>12.639999999999997</v>
      </c>
      <c r="Q354" s="111">
        <f t="shared" si="91"/>
        <v>14.079999999999997</v>
      </c>
      <c r="R354" s="111">
        <f t="shared" si="91"/>
        <v>13.119999999999996</v>
      </c>
    </row>
    <row r="355" spans="1:18" ht="12.75" x14ac:dyDescent="0.2">
      <c r="A355" s="100" t="s">
        <v>529</v>
      </c>
      <c r="B355" s="100" t="s">
        <v>647</v>
      </c>
      <c r="C355" s="100" t="s">
        <v>661</v>
      </c>
      <c r="D355" s="101">
        <v>7161</v>
      </c>
      <c r="E355" s="101" t="s">
        <v>4193</v>
      </c>
      <c r="F355" s="101" t="s">
        <v>651</v>
      </c>
      <c r="G355" s="101" t="s">
        <v>4169</v>
      </c>
      <c r="H355" s="111">
        <v>30.060000000000006</v>
      </c>
      <c r="I355" s="111">
        <f t="shared" si="90"/>
        <v>0.36000000000000004</v>
      </c>
      <c r="J355" s="111">
        <f t="shared" si="91"/>
        <v>2.6400000000000006</v>
      </c>
      <c r="K355" s="111">
        <f t="shared" si="91"/>
        <v>1.9800000000000002</v>
      </c>
      <c r="L355" s="111">
        <f t="shared" si="91"/>
        <v>4.7400000000000011</v>
      </c>
      <c r="M355" s="111">
        <f t="shared" si="91"/>
        <v>4.620000000000001</v>
      </c>
      <c r="N355" s="111">
        <f t="shared" si="91"/>
        <v>5.4000000000000012</v>
      </c>
      <c r="O355" s="111">
        <f t="shared" si="91"/>
        <v>5.1000000000000005</v>
      </c>
      <c r="P355" s="111">
        <f t="shared" si="91"/>
        <v>4.7400000000000011</v>
      </c>
      <c r="Q355" s="111">
        <f t="shared" si="91"/>
        <v>5.2800000000000011</v>
      </c>
      <c r="R355" s="111">
        <f t="shared" si="91"/>
        <v>4.9200000000000008</v>
      </c>
    </row>
    <row r="356" spans="1:18" ht="12.75" x14ac:dyDescent="0.2">
      <c r="A356" s="100" t="s">
        <v>529</v>
      </c>
      <c r="B356" s="100" t="s">
        <v>647</v>
      </c>
      <c r="C356" s="100" t="s">
        <v>661</v>
      </c>
      <c r="D356" s="101">
        <v>11170</v>
      </c>
      <c r="E356" s="101" t="s">
        <v>4194</v>
      </c>
      <c r="F356" s="101" t="s">
        <v>651</v>
      </c>
      <c r="G356" s="101" t="s">
        <v>4169</v>
      </c>
      <c r="H356" s="111">
        <v>75.149999999999991</v>
      </c>
      <c r="I356" s="111">
        <f t="shared" si="90"/>
        <v>0.8999999999999998</v>
      </c>
      <c r="J356" s="111">
        <f t="shared" si="91"/>
        <v>6.5999999999999988</v>
      </c>
      <c r="K356" s="111">
        <f t="shared" si="91"/>
        <v>4.9499999999999984</v>
      </c>
      <c r="L356" s="111">
        <f t="shared" si="91"/>
        <v>11.849999999999998</v>
      </c>
      <c r="M356" s="111">
        <f t="shared" si="91"/>
        <v>11.549999999999999</v>
      </c>
      <c r="N356" s="111">
        <f t="shared" si="91"/>
        <v>13.499999999999998</v>
      </c>
      <c r="O356" s="111">
        <f t="shared" si="91"/>
        <v>12.749999999999996</v>
      </c>
      <c r="P356" s="111">
        <f t="shared" si="91"/>
        <v>11.849999999999998</v>
      </c>
      <c r="Q356" s="111">
        <f t="shared" si="91"/>
        <v>13.199999999999998</v>
      </c>
      <c r="R356" s="111">
        <f t="shared" si="91"/>
        <v>12.299999999999997</v>
      </c>
    </row>
    <row r="357" spans="1:18" ht="12.75" x14ac:dyDescent="0.2">
      <c r="A357" s="100" t="s">
        <v>529</v>
      </c>
      <c r="B357" s="100" t="s">
        <v>647</v>
      </c>
      <c r="C357" s="100" t="s">
        <v>661</v>
      </c>
      <c r="D357" s="101">
        <v>11897</v>
      </c>
      <c r="E357" s="101" t="s">
        <v>142</v>
      </c>
      <c r="F357" s="101" t="s">
        <v>651</v>
      </c>
      <c r="G357" s="101" t="s">
        <v>4169</v>
      </c>
      <c r="H357" s="111">
        <v>60.120000000000012</v>
      </c>
      <c r="I357" s="111">
        <f t="shared" si="90"/>
        <v>0.72000000000000008</v>
      </c>
      <c r="J357" s="111">
        <f t="shared" si="91"/>
        <v>5.2800000000000011</v>
      </c>
      <c r="K357" s="111">
        <f t="shared" si="91"/>
        <v>3.9600000000000004</v>
      </c>
      <c r="L357" s="111">
        <f t="shared" si="91"/>
        <v>9.4800000000000022</v>
      </c>
      <c r="M357" s="111">
        <f t="shared" si="91"/>
        <v>9.2400000000000038</v>
      </c>
      <c r="N357" s="111">
        <f t="shared" si="91"/>
        <v>10.800000000000004</v>
      </c>
      <c r="O357" s="111">
        <f t="shared" si="91"/>
        <v>10.200000000000003</v>
      </c>
      <c r="P357" s="111">
        <f t="shared" si="91"/>
        <v>9.480000000000004</v>
      </c>
      <c r="Q357" s="111">
        <f t="shared" si="91"/>
        <v>10.560000000000004</v>
      </c>
      <c r="R357" s="111">
        <f t="shared" si="91"/>
        <v>9.8400000000000034</v>
      </c>
    </row>
    <row r="358" spans="1:18" ht="12.75" x14ac:dyDescent="0.2">
      <c r="A358" s="100" t="s">
        <v>529</v>
      </c>
      <c r="B358" s="100" t="s">
        <v>647</v>
      </c>
      <c r="C358" s="100" t="s">
        <v>661</v>
      </c>
      <c r="D358" s="101">
        <v>11898</v>
      </c>
      <c r="E358" s="101" t="s">
        <v>4195</v>
      </c>
      <c r="F358" s="101" t="s">
        <v>651</v>
      </c>
      <c r="G358" s="101" t="s">
        <v>4169</v>
      </c>
      <c r="H358" s="111">
        <v>60.120000000000012</v>
      </c>
      <c r="I358" s="111">
        <f t="shared" si="90"/>
        <v>0.72000000000000008</v>
      </c>
      <c r="J358" s="111">
        <f t="shared" si="91"/>
        <v>5.2800000000000011</v>
      </c>
      <c r="K358" s="111">
        <f t="shared" si="91"/>
        <v>3.9600000000000004</v>
      </c>
      <c r="L358" s="111">
        <f t="shared" si="91"/>
        <v>9.4800000000000022</v>
      </c>
      <c r="M358" s="111">
        <f t="shared" si="91"/>
        <v>9.2400000000000038</v>
      </c>
      <c r="N358" s="111">
        <f t="shared" si="91"/>
        <v>10.800000000000004</v>
      </c>
      <c r="O358" s="111">
        <f t="shared" si="91"/>
        <v>10.200000000000003</v>
      </c>
      <c r="P358" s="111">
        <f t="shared" si="91"/>
        <v>9.480000000000004</v>
      </c>
      <c r="Q358" s="111">
        <f t="shared" si="91"/>
        <v>10.560000000000004</v>
      </c>
      <c r="R358" s="111">
        <f t="shared" si="91"/>
        <v>9.8400000000000034</v>
      </c>
    </row>
    <row r="359" spans="1:18" x14ac:dyDescent="0.2">
      <c r="A359" s="107" t="s">
        <v>529</v>
      </c>
      <c r="B359" s="107" t="s">
        <v>647</v>
      </c>
      <c r="C359" s="107" t="s">
        <v>663</v>
      </c>
      <c r="D359" s="107"/>
      <c r="E359" s="107"/>
      <c r="F359" s="107"/>
      <c r="G359" s="107"/>
      <c r="H359" s="112">
        <f>SUM(M359:R359)</f>
        <v>328</v>
      </c>
      <c r="I359" s="109">
        <v>1</v>
      </c>
      <c r="J359" s="109">
        <v>18</v>
      </c>
      <c r="K359" s="109">
        <v>33</v>
      </c>
      <c r="L359" s="109">
        <v>53</v>
      </c>
      <c r="M359" s="109">
        <v>51</v>
      </c>
      <c r="N359" s="109">
        <v>52</v>
      </c>
      <c r="O359" s="109">
        <v>59</v>
      </c>
      <c r="P359" s="109">
        <v>74</v>
      </c>
      <c r="Q359" s="109">
        <v>49</v>
      </c>
      <c r="R359" s="109">
        <v>43</v>
      </c>
    </row>
    <row r="360" spans="1:18" ht="12.75" x14ac:dyDescent="0.2">
      <c r="A360" s="100" t="s">
        <v>529</v>
      </c>
      <c r="B360" s="100" t="s">
        <v>647</v>
      </c>
      <c r="C360" s="100" t="s">
        <v>663</v>
      </c>
      <c r="D360" s="101">
        <v>7157</v>
      </c>
      <c r="E360" s="101" t="s">
        <v>4196</v>
      </c>
      <c r="F360" s="101" t="s">
        <v>651</v>
      </c>
      <c r="G360" s="101" t="s">
        <v>655</v>
      </c>
      <c r="H360" s="111">
        <v>56.831683168316836</v>
      </c>
      <c r="I360" s="111">
        <f>H360/H359*I359</f>
        <v>0.17326732673267328</v>
      </c>
      <c r="J360" s="111">
        <f t="shared" ref="J360:R362" si="92">I360/I359*J359</f>
        <v>3.1188118811881189</v>
      </c>
      <c r="K360" s="111">
        <f t="shared" si="92"/>
        <v>5.717821782178218</v>
      </c>
      <c r="L360" s="111">
        <f t="shared" si="92"/>
        <v>9.1831683168316847</v>
      </c>
      <c r="M360" s="111">
        <f t="shared" si="92"/>
        <v>8.8366336633663369</v>
      </c>
      <c r="N360" s="111">
        <f t="shared" si="92"/>
        <v>9.0099009900990108</v>
      </c>
      <c r="O360" s="111">
        <f t="shared" si="92"/>
        <v>10.222772277227724</v>
      </c>
      <c r="P360" s="111">
        <f t="shared" si="92"/>
        <v>12.821782178217823</v>
      </c>
      <c r="Q360" s="111">
        <f t="shared" si="92"/>
        <v>8.490099009900991</v>
      </c>
      <c r="R360" s="111">
        <f t="shared" si="92"/>
        <v>7.4504950495049513</v>
      </c>
    </row>
    <row r="361" spans="1:18" ht="12.75" x14ac:dyDescent="0.2">
      <c r="A361" s="100" t="s">
        <v>529</v>
      </c>
      <c r="B361" s="100" t="s">
        <v>647</v>
      </c>
      <c r="C361" s="100" t="s">
        <v>663</v>
      </c>
      <c r="D361" s="101">
        <v>4152</v>
      </c>
      <c r="E361" s="101" t="s">
        <v>663</v>
      </c>
      <c r="F361" s="101" t="s">
        <v>651</v>
      </c>
      <c r="G361" s="101" t="s">
        <v>655</v>
      </c>
      <c r="H361" s="111">
        <v>182.75286352164628</v>
      </c>
      <c r="I361" s="111">
        <f>H361/H360*I360</f>
        <v>0.55717336439526299</v>
      </c>
      <c r="J361" s="111">
        <f t="shared" si="92"/>
        <v>10.029120559114732</v>
      </c>
      <c r="K361" s="111">
        <f t="shared" si="92"/>
        <v>18.386721025043673</v>
      </c>
      <c r="L361" s="111">
        <f t="shared" si="92"/>
        <v>29.530188312948937</v>
      </c>
      <c r="M361" s="111">
        <f t="shared" si="92"/>
        <v>28.415841584158407</v>
      </c>
      <c r="N361" s="111">
        <f t="shared" si="92"/>
        <v>28.973014948553672</v>
      </c>
      <c r="O361" s="111">
        <f t="shared" si="92"/>
        <v>32.873228499320511</v>
      </c>
      <c r="P361" s="111">
        <f t="shared" si="92"/>
        <v>41.230828965249458</v>
      </c>
      <c r="Q361" s="111">
        <f t="shared" si="92"/>
        <v>27.301494855367881</v>
      </c>
      <c r="R361" s="111">
        <f t="shared" si="92"/>
        <v>23.958454668996303</v>
      </c>
    </row>
    <row r="362" spans="1:18" ht="12.75" x14ac:dyDescent="0.2">
      <c r="A362" s="100" t="s">
        <v>529</v>
      </c>
      <c r="B362" s="100" t="s">
        <v>647</v>
      </c>
      <c r="C362" s="100" t="s">
        <v>663</v>
      </c>
      <c r="D362" s="101">
        <v>6916</v>
      </c>
      <c r="E362" s="101" t="s">
        <v>4197</v>
      </c>
      <c r="F362" s="101" t="s">
        <v>651</v>
      </c>
      <c r="G362" s="101" t="s">
        <v>653</v>
      </c>
      <c r="H362" s="111">
        <v>88.755063741668351</v>
      </c>
      <c r="I362" s="111">
        <f>H362/H361*I361</f>
        <v>0.27059470652947665</v>
      </c>
      <c r="J362" s="111">
        <f t="shared" si="92"/>
        <v>4.8707047175305789</v>
      </c>
      <c r="K362" s="111">
        <f t="shared" si="92"/>
        <v>8.9296253154727268</v>
      </c>
      <c r="L362" s="111">
        <f t="shared" si="92"/>
        <v>14.341519446062263</v>
      </c>
      <c r="M362" s="111">
        <f t="shared" si="92"/>
        <v>13.800330033003307</v>
      </c>
      <c r="N362" s="111">
        <f t="shared" si="92"/>
        <v>14.070924739532785</v>
      </c>
      <c r="O362" s="111">
        <f t="shared" si="92"/>
        <v>15.965087685239119</v>
      </c>
      <c r="P362" s="111">
        <f t="shared" si="92"/>
        <v>20.024008283181271</v>
      </c>
      <c r="Q362" s="111">
        <f t="shared" si="92"/>
        <v>13.259140619944354</v>
      </c>
      <c r="R362" s="111">
        <f t="shared" si="92"/>
        <v>11.635572380767494</v>
      </c>
    </row>
    <row r="363" spans="1:18" x14ac:dyDescent="0.2">
      <c r="A363" s="107" t="s">
        <v>529</v>
      </c>
      <c r="B363" s="107" t="s">
        <v>647</v>
      </c>
      <c r="C363" s="107" t="s">
        <v>665</v>
      </c>
      <c r="D363" s="107"/>
      <c r="E363" s="107"/>
      <c r="F363" s="107"/>
      <c r="G363" s="107"/>
      <c r="H363" s="112">
        <f>SUM(M363:R363)</f>
        <v>197</v>
      </c>
      <c r="I363" s="109">
        <v>2</v>
      </c>
      <c r="J363" s="109">
        <v>14</v>
      </c>
      <c r="K363" s="109">
        <v>16</v>
      </c>
      <c r="L363" s="109">
        <v>34</v>
      </c>
      <c r="M363" s="109">
        <v>30</v>
      </c>
      <c r="N363" s="109">
        <v>34</v>
      </c>
      <c r="O363" s="109">
        <v>34</v>
      </c>
      <c r="P363" s="109">
        <v>36</v>
      </c>
      <c r="Q363" s="109">
        <v>26</v>
      </c>
      <c r="R363" s="109">
        <v>37</v>
      </c>
    </row>
    <row r="364" spans="1:18" ht="12.75" x14ac:dyDescent="0.2">
      <c r="A364" s="100" t="s">
        <v>529</v>
      </c>
      <c r="B364" s="100" t="s">
        <v>647</v>
      </c>
      <c r="C364" s="100" t="s">
        <v>665</v>
      </c>
      <c r="D364" s="101">
        <v>4151</v>
      </c>
      <c r="E364" s="101" t="s">
        <v>4198</v>
      </c>
      <c r="F364" s="101" t="s">
        <v>651</v>
      </c>
      <c r="G364" s="101" t="s">
        <v>655</v>
      </c>
      <c r="H364" s="111">
        <v>55.98818748206368</v>
      </c>
      <c r="I364" s="111">
        <f>H364/H363*I363</f>
        <v>0.56840799474176329</v>
      </c>
      <c r="J364" s="111">
        <f t="shared" ref="J364:R366" si="93">I364/I363*J363</f>
        <v>3.978855963192343</v>
      </c>
      <c r="K364" s="111">
        <f t="shared" si="93"/>
        <v>4.5472639579341063</v>
      </c>
      <c r="L364" s="111">
        <f t="shared" si="93"/>
        <v>9.6629359106099759</v>
      </c>
      <c r="M364" s="111">
        <f t="shared" si="93"/>
        <v>8.5261199211264493</v>
      </c>
      <c r="N364" s="111">
        <f t="shared" si="93"/>
        <v>9.6629359106099759</v>
      </c>
      <c r="O364" s="111">
        <f t="shared" si="93"/>
        <v>9.6629359106099759</v>
      </c>
      <c r="P364" s="111">
        <f t="shared" si="93"/>
        <v>10.231343905351739</v>
      </c>
      <c r="Q364" s="111">
        <f t="shared" si="93"/>
        <v>7.3893039316429228</v>
      </c>
      <c r="R364" s="111">
        <f t="shared" si="93"/>
        <v>10.51554790272262</v>
      </c>
    </row>
    <row r="365" spans="1:18" ht="12.75" x14ac:dyDescent="0.2">
      <c r="A365" s="100" t="s">
        <v>529</v>
      </c>
      <c r="B365" s="100" t="s">
        <v>647</v>
      </c>
      <c r="C365" s="100" t="s">
        <v>665</v>
      </c>
      <c r="D365" s="101">
        <v>4208</v>
      </c>
      <c r="E365" s="101" t="s">
        <v>4199</v>
      </c>
      <c r="F365" s="101" t="s">
        <v>651</v>
      </c>
      <c r="G365" s="101" t="s">
        <v>655</v>
      </c>
      <c r="H365" s="111">
        <v>112.64558248156044</v>
      </c>
      <c r="I365" s="111">
        <f>H365/H364*I364</f>
        <v>1.1436099744320858</v>
      </c>
      <c r="J365" s="111">
        <f t="shared" si="93"/>
        <v>8.0052698210245996</v>
      </c>
      <c r="K365" s="111">
        <f t="shared" si="93"/>
        <v>9.1488797954566863</v>
      </c>
      <c r="L365" s="111">
        <f t="shared" si="93"/>
        <v>19.441369565345457</v>
      </c>
      <c r="M365" s="111">
        <f t="shared" si="93"/>
        <v>17.154149616481288</v>
      </c>
      <c r="N365" s="111">
        <f t="shared" si="93"/>
        <v>19.441369565345457</v>
      </c>
      <c r="O365" s="111">
        <f t="shared" si="93"/>
        <v>19.441369565345457</v>
      </c>
      <c r="P365" s="111">
        <f t="shared" si="93"/>
        <v>20.584979539777542</v>
      </c>
      <c r="Q365" s="111">
        <f t="shared" si="93"/>
        <v>14.866929667617114</v>
      </c>
      <c r="R365" s="111">
        <f t="shared" si="93"/>
        <v>21.156784526993587</v>
      </c>
    </row>
    <row r="366" spans="1:18" ht="12.75" x14ac:dyDescent="0.2">
      <c r="A366" s="100" t="s">
        <v>529</v>
      </c>
      <c r="B366" s="100" t="s">
        <v>647</v>
      </c>
      <c r="C366" s="100" t="s">
        <v>665</v>
      </c>
      <c r="D366" s="101">
        <v>12535</v>
      </c>
      <c r="E366" s="101" t="s">
        <v>4200</v>
      </c>
      <c r="F366" s="101" t="s">
        <v>651</v>
      </c>
      <c r="G366" s="101" t="s">
        <v>655</v>
      </c>
      <c r="H366" s="111">
        <v>28.598154488380089</v>
      </c>
      <c r="I366" s="111">
        <f>H366/H365*I365</f>
        <v>0.29033659379066085</v>
      </c>
      <c r="J366" s="111">
        <f t="shared" si="93"/>
        <v>2.0323561565346258</v>
      </c>
      <c r="K366" s="111">
        <f t="shared" si="93"/>
        <v>2.3226927503252868</v>
      </c>
      <c r="L366" s="111">
        <f t="shared" si="93"/>
        <v>4.9357220944412337</v>
      </c>
      <c r="M366" s="111">
        <f t="shared" si="93"/>
        <v>4.3550489068599125</v>
      </c>
      <c r="N366" s="111">
        <f t="shared" si="93"/>
        <v>4.9357220944412337</v>
      </c>
      <c r="O366" s="111">
        <f t="shared" si="93"/>
        <v>4.9357220944412337</v>
      </c>
      <c r="P366" s="111">
        <f t="shared" si="93"/>
        <v>5.2260586882318947</v>
      </c>
      <c r="Q366" s="111">
        <f t="shared" si="93"/>
        <v>3.7743757192785905</v>
      </c>
      <c r="R366" s="111">
        <f t="shared" si="93"/>
        <v>5.3712269851272252</v>
      </c>
    </row>
    <row r="367" spans="1:18" x14ac:dyDescent="0.2">
      <c r="A367" s="107" t="s">
        <v>529</v>
      </c>
      <c r="B367" s="107" t="s">
        <v>647</v>
      </c>
      <c r="C367" s="107" t="s">
        <v>667</v>
      </c>
      <c r="D367" s="107"/>
      <c r="E367" s="107"/>
      <c r="F367" s="107"/>
      <c r="G367" s="107"/>
      <c r="H367" s="112">
        <f>SUM(M367:R367)</f>
        <v>149</v>
      </c>
      <c r="I367" s="109">
        <v>0</v>
      </c>
      <c r="J367" s="109">
        <v>12</v>
      </c>
      <c r="K367" s="109">
        <v>8</v>
      </c>
      <c r="L367" s="109">
        <v>21</v>
      </c>
      <c r="M367" s="109">
        <v>20</v>
      </c>
      <c r="N367" s="109">
        <v>19</v>
      </c>
      <c r="O367" s="109">
        <v>24</v>
      </c>
      <c r="P367" s="109">
        <v>33</v>
      </c>
      <c r="Q367" s="109">
        <v>25</v>
      </c>
      <c r="R367" s="109">
        <v>28</v>
      </c>
    </row>
    <row r="368" spans="1:18" ht="12.75" x14ac:dyDescent="0.2">
      <c r="A368" s="100" t="s">
        <v>529</v>
      </c>
      <c r="B368" s="100" t="s">
        <v>647</v>
      </c>
      <c r="C368" s="100" t="s">
        <v>667</v>
      </c>
      <c r="D368" s="101">
        <v>10012</v>
      </c>
      <c r="E368" s="101" t="s">
        <v>4201</v>
      </c>
      <c r="F368" s="101" t="s">
        <v>651</v>
      </c>
      <c r="G368" s="101" t="s">
        <v>653</v>
      </c>
      <c r="H368" s="111">
        <v>56.378378378378386</v>
      </c>
      <c r="I368" s="124">
        <f>H368/H367*I367</f>
        <v>0</v>
      </c>
      <c r="J368" s="111">
        <f>H368/H367*J367</f>
        <v>4.5405405405405412</v>
      </c>
      <c r="K368" s="111">
        <f t="shared" ref="K368:R368" si="94">J368/J367*K367</f>
        <v>3.0270270270270276</v>
      </c>
      <c r="L368" s="111">
        <f t="shared" si="94"/>
        <v>7.9459459459459474</v>
      </c>
      <c r="M368" s="111">
        <f t="shared" si="94"/>
        <v>7.5675675675675693</v>
      </c>
      <c r="N368" s="111">
        <f t="shared" si="94"/>
        <v>7.1891891891891904</v>
      </c>
      <c r="O368" s="111">
        <f t="shared" si="94"/>
        <v>9.0810810810810825</v>
      </c>
      <c r="P368" s="111">
        <f t="shared" si="94"/>
        <v>12.48648648648649</v>
      </c>
      <c r="Q368" s="111">
        <f t="shared" si="94"/>
        <v>9.4594594594594614</v>
      </c>
      <c r="R368" s="111">
        <f t="shared" si="94"/>
        <v>10.594594594594597</v>
      </c>
    </row>
    <row r="369" spans="1:18" ht="12.75" x14ac:dyDescent="0.2">
      <c r="A369" s="100" t="s">
        <v>529</v>
      </c>
      <c r="B369" s="100" t="s">
        <v>647</v>
      </c>
      <c r="C369" s="100" t="s">
        <v>667</v>
      </c>
      <c r="D369" s="101">
        <v>4147</v>
      </c>
      <c r="E369" s="101" t="s">
        <v>4202</v>
      </c>
      <c r="F369" s="101" t="s">
        <v>651</v>
      </c>
      <c r="G369" s="101" t="s">
        <v>4169</v>
      </c>
      <c r="H369" s="111">
        <v>92.621621621621628</v>
      </c>
      <c r="I369" s="124">
        <f>H369/H368*I368</f>
        <v>0</v>
      </c>
      <c r="J369" s="111">
        <f>H369/H368*J368</f>
        <v>7.4594594594594605</v>
      </c>
      <c r="K369" s="111">
        <f t="shared" ref="K369:R369" si="95">J369/J368*K368</f>
        <v>4.9729729729729737</v>
      </c>
      <c r="L369" s="111">
        <f t="shared" si="95"/>
        <v>13.054054054054056</v>
      </c>
      <c r="M369" s="111">
        <f t="shared" si="95"/>
        <v>12.432432432432435</v>
      </c>
      <c r="N369" s="111">
        <f t="shared" si="95"/>
        <v>11.810810810810812</v>
      </c>
      <c r="O369" s="111">
        <f t="shared" si="95"/>
        <v>14.918918918918921</v>
      </c>
      <c r="P369" s="111">
        <f t="shared" si="95"/>
        <v>20.513513513513519</v>
      </c>
      <c r="Q369" s="111">
        <f t="shared" si="95"/>
        <v>15.540540540540546</v>
      </c>
      <c r="R369" s="111">
        <f t="shared" si="95"/>
        <v>17.405405405405411</v>
      </c>
    </row>
    <row r="370" spans="1:18" x14ac:dyDescent="0.2">
      <c r="A370" s="107" t="s">
        <v>529</v>
      </c>
      <c r="B370" s="107" t="s">
        <v>635</v>
      </c>
      <c r="C370" s="107" t="s">
        <v>636</v>
      </c>
      <c r="D370" s="107"/>
      <c r="E370" s="107"/>
      <c r="F370" s="107"/>
      <c r="G370" s="107"/>
      <c r="H370" s="112">
        <f>SUM(M370:R370)</f>
        <v>1378</v>
      </c>
      <c r="I370" s="109">
        <v>11</v>
      </c>
      <c r="J370" s="109">
        <v>107</v>
      </c>
      <c r="K370" s="109">
        <v>109</v>
      </c>
      <c r="L370" s="109">
        <v>234</v>
      </c>
      <c r="M370" s="109">
        <v>216</v>
      </c>
      <c r="N370" s="109">
        <v>235</v>
      </c>
      <c r="O370" s="109">
        <v>208</v>
      </c>
      <c r="P370" s="109">
        <v>234</v>
      </c>
      <c r="Q370" s="109">
        <v>231</v>
      </c>
      <c r="R370" s="109">
        <v>254</v>
      </c>
    </row>
    <row r="371" spans="1:18" ht="12.75" x14ac:dyDescent="0.2">
      <c r="A371" s="100" t="s">
        <v>529</v>
      </c>
      <c r="B371" s="100" t="s">
        <v>635</v>
      </c>
      <c r="C371" s="100" t="s">
        <v>636</v>
      </c>
      <c r="D371" s="101">
        <v>2625</v>
      </c>
      <c r="E371" s="101" t="s">
        <v>636</v>
      </c>
      <c r="F371" s="101" t="s">
        <v>635</v>
      </c>
      <c r="G371" s="101" t="s">
        <v>636</v>
      </c>
      <c r="H371" s="111">
        <v>553.7889213229264</v>
      </c>
      <c r="I371" s="111">
        <f>H371/H370*I370</f>
        <v>4.4206662805168291</v>
      </c>
      <c r="J371" s="111">
        <f t="shared" ref="J371:R383" si="96">I371/I370*J370</f>
        <v>43.001026546845516</v>
      </c>
      <c r="K371" s="111">
        <f t="shared" si="96"/>
        <v>43.804784052394034</v>
      </c>
      <c r="L371" s="111">
        <f t="shared" si="96"/>
        <v>94.039628149176181</v>
      </c>
      <c r="M371" s="111">
        <f t="shared" si="96"/>
        <v>86.80581059923955</v>
      </c>
      <c r="N371" s="111">
        <f t="shared" si="96"/>
        <v>94.441506901950433</v>
      </c>
      <c r="O371" s="111">
        <f t="shared" si="96"/>
        <v>83.590780577045493</v>
      </c>
      <c r="P371" s="111">
        <f t="shared" si="96"/>
        <v>94.039628149176181</v>
      </c>
      <c r="Q371" s="111">
        <f t="shared" si="96"/>
        <v>92.833991890853412</v>
      </c>
      <c r="R371" s="111">
        <f t="shared" si="96"/>
        <v>102.07720320466133</v>
      </c>
    </row>
    <row r="372" spans="1:18" ht="12.75" x14ac:dyDescent="0.2">
      <c r="A372" s="100" t="s">
        <v>529</v>
      </c>
      <c r="B372" s="100" t="s">
        <v>635</v>
      </c>
      <c r="C372" s="100" t="s">
        <v>636</v>
      </c>
      <c r="D372" s="101">
        <v>14923</v>
      </c>
      <c r="E372" s="101" t="s">
        <v>4203</v>
      </c>
      <c r="F372" s="101" t="s">
        <v>635</v>
      </c>
      <c r="G372" s="101" t="s">
        <v>636</v>
      </c>
      <c r="H372" s="111">
        <v>40.892470651656524</v>
      </c>
      <c r="I372" s="111">
        <f t="shared" ref="I372:I383" si="97">H372/H371*I371</f>
        <v>0.32642755962860792</v>
      </c>
      <c r="J372" s="111">
        <f t="shared" si="96"/>
        <v>3.1752498982055495</v>
      </c>
      <c r="K372" s="111">
        <f t="shared" si="96"/>
        <v>3.2346003635925697</v>
      </c>
      <c r="L372" s="111">
        <f t="shared" si="96"/>
        <v>6.9440044502812963</v>
      </c>
      <c r="M372" s="111">
        <f t="shared" si="96"/>
        <v>6.4098502617981197</v>
      </c>
      <c r="N372" s="111">
        <f t="shared" si="96"/>
        <v>6.9736796829748053</v>
      </c>
      <c r="O372" s="111">
        <f t="shared" si="96"/>
        <v>6.1724484002500404</v>
      </c>
      <c r="P372" s="111">
        <f t="shared" si="96"/>
        <v>6.9440044502812963</v>
      </c>
      <c r="Q372" s="111">
        <f t="shared" si="96"/>
        <v>6.8549787522007666</v>
      </c>
      <c r="R372" s="111">
        <f t="shared" si="96"/>
        <v>7.5375091041514928</v>
      </c>
    </row>
    <row r="373" spans="1:18" ht="12.75" x14ac:dyDescent="0.2">
      <c r="A373" s="100" t="s">
        <v>529</v>
      </c>
      <c r="B373" s="100" t="s">
        <v>635</v>
      </c>
      <c r="C373" s="100" t="s">
        <v>636</v>
      </c>
      <c r="D373" s="101">
        <v>2626</v>
      </c>
      <c r="E373" s="101" t="s">
        <v>4204</v>
      </c>
      <c r="F373" s="101" t="s">
        <v>635</v>
      </c>
      <c r="G373" s="101" t="s">
        <v>636</v>
      </c>
      <c r="H373" s="111">
        <v>63.616656439430869</v>
      </c>
      <c r="I373" s="111">
        <f t="shared" si="97"/>
        <v>0.50782526911011572</v>
      </c>
      <c r="J373" s="111">
        <f t="shared" si="96"/>
        <v>4.9397548904347612</v>
      </c>
      <c r="K373" s="111">
        <f t="shared" si="96"/>
        <v>5.0320867575456925</v>
      </c>
      <c r="L373" s="111">
        <f t="shared" si="96"/>
        <v>10.802828451978826</v>
      </c>
      <c r="M373" s="111">
        <f t="shared" si="96"/>
        <v>9.9718416479804546</v>
      </c>
      <c r="N373" s="111">
        <f t="shared" si="96"/>
        <v>10.84899438553429</v>
      </c>
      <c r="O373" s="111">
        <f t="shared" si="96"/>
        <v>9.6025141795367333</v>
      </c>
      <c r="P373" s="111">
        <f t="shared" si="96"/>
        <v>10.802828451978826</v>
      </c>
      <c r="Q373" s="111">
        <f t="shared" si="96"/>
        <v>10.664330651312429</v>
      </c>
      <c r="R373" s="111">
        <f t="shared" si="96"/>
        <v>11.726147123088127</v>
      </c>
    </row>
    <row r="374" spans="1:18" ht="12.75" x14ac:dyDescent="0.2">
      <c r="A374" s="100" t="s">
        <v>529</v>
      </c>
      <c r="B374" s="100" t="s">
        <v>635</v>
      </c>
      <c r="C374" s="100" t="s">
        <v>636</v>
      </c>
      <c r="D374" s="101">
        <v>8827</v>
      </c>
      <c r="E374" s="101" t="s">
        <v>4205</v>
      </c>
      <c r="F374" s="101" t="s">
        <v>635</v>
      </c>
      <c r="G374" s="101" t="s">
        <v>636</v>
      </c>
      <c r="H374" s="111">
        <v>37.830178183298827</v>
      </c>
      <c r="I374" s="111">
        <f t="shared" si="97"/>
        <v>0.30198255443852473</v>
      </c>
      <c r="J374" s="111">
        <f t="shared" si="96"/>
        <v>2.9374666659020128</v>
      </c>
      <c r="K374" s="111">
        <f t="shared" si="96"/>
        <v>2.9923725848908362</v>
      </c>
      <c r="L374" s="111">
        <f t="shared" si="96"/>
        <v>6.4239925216922531</v>
      </c>
      <c r="M374" s="111">
        <f t="shared" si="96"/>
        <v>5.929839250792849</v>
      </c>
      <c r="N374" s="111">
        <f t="shared" si="96"/>
        <v>6.4514454811866644</v>
      </c>
      <c r="O374" s="111">
        <f t="shared" si="96"/>
        <v>5.7102155748375578</v>
      </c>
      <c r="P374" s="111">
        <f t="shared" si="96"/>
        <v>6.4239925216922531</v>
      </c>
      <c r="Q374" s="111">
        <f t="shared" si="96"/>
        <v>6.3416336432090183</v>
      </c>
      <c r="R374" s="111">
        <f t="shared" si="96"/>
        <v>6.9730517115804806</v>
      </c>
    </row>
    <row r="375" spans="1:18" ht="12.75" x14ac:dyDescent="0.2">
      <c r="A375" s="100" t="s">
        <v>529</v>
      </c>
      <c r="B375" s="100" t="s">
        <v>635</v>
      </c>
      <c r="C375" s="100" t="s">
        <v>636</v>
      </c>
      <c r="D375" s="101">
        <v>2627</v>
      </c>
      <c r="E375" s="101" t="s">
        <v>4206</v>
      </c>
      <c r="F375" s="101" t="s">
        <v>635</v>
      </c>
      <c r="G375" s="101" t="s">
        <v>636</v>
      </c>
      <c r="H375" s="111">
        <v>33.764244054343905</v>
      </c>
      <c r="I375" s="111">
        <f t="shared" si="97"/>
        <v>0.26952589593453041</v>
      </c>
      <c r="J375" s="111">
        <f t="shared" si="96"/>
        <v>2.6217518968177043</v>
      </c>
      <c r="K375" s="111">
        <f t="shared" si="96"/>
        <v>2.670756605169438</v>
      </c>
      <c r="L375" s="111">
        <f t="shared" si="96"/>
        <v>5.7335508771527381</v>
      </c>
      <c r="M375" s="111">
        <f t="shared" si="96"/>
        <v>5.2925085019871432</v>
      </c>
      <c r="N375" s="111">
        <f t="shared" si="96"/>
        <v>5.7580532313286055</v>
      </c>
      <c r="O375" s="111">
        <f t="shared" si="96"/>
        <v>5.0964896685802117</v>
      </c>
      <c r="P375" s="111">
        <f t="shared" si="96"/>
        <v>5.733550877152739</v>
      </c>
      <c r="Q375" s="111">
        <f t="shared" si="96"/>
        <v>5.6600438146251388</v>
      </c>
      <c r="R375" s="111">
        <f t="shared" si="96"/>
        <v>6.2235979606700678</v>
      </c>
    </row>
    <row r="376" spans="1:18" ht="12.75" x14ac:dyDescent="0.2">
      <c r="A376" s="100" t="s">
        <v>529</v>
      </c>
      <c r="B376" s="100" t="s">
        <v>635</v>
      </c>
      <c r="C376" s="100" t="s">
        <v>636</v>
      </c>
      <c r="D376" s="101">
        <v>2628</v>
      </c>
      <c r="E376" s="101" t="s">
        <v>4207</v>
      </c>
      <c r="F376" s="101" t="s">
        <v>635</v>
      </c>
      <c r="G376" s="101" t="s">
        <v>636</v>
      </c>
      <c r="H376" s="111">
        <v>132.2001536952819</v>
      </c>
      <c r="I376" s="111">
        <f t="shared" si="97"/>
        <v>1.0552987595414374</v>
      </c>
      <c r="J376" s="111">
        <f t="shared" si="96"/>
        <v>10.26517884281216</v>
      </c>
      <c r="K376" s="111">
        <f t="shared" si="96"/>
        <v>10.45705134454697</v>
      </c>
      <c r="L376" s="111">
        <f t="shared" si="96"/>
        <v>22.449082702972394</v>
      </c>
      <c r="M376" s="111">
        <f t="shared" si="96"/>
        <v>20.722230187359134</v>
      </c>
      <c r="N376" s="111">
        <f t="shared" si="96"/>
        <v>22.545018953839801</v>
      </c>
      <c r="O376" s="111">
        <f t="shared" si="96"/>
        <v>19.954740180419904</v>
      </c>
      <c r="P376" s="111">
        <f t="shared" si="96"/>
        <v>22.449082702972397</v>
      </c>
      <c r="Q376" s="111">
        <f t="shared" si="96"/>
        <v>22.161273950370184</v>
      </c>
      <c r="R376" s="111">
        <f t="shared" si="96"/>
        <v>24.367807720320471</v>
      </c>
    </row>
    <row r="377" spans="1:18" ht="12.75" x14ac:dyDescent="0.2">
      <c r="A377" s="100" t="s">
        <v>529</v>
      </c>
      <c r="B377" s="100" t="s">
        <v>635</v>
      </c>
      <c r="C377" s="100" t="s">
        <v>636</v>
      </c>
      <c r="D377" s="101">
        <v>17935</v>
      </c>
      <c r="E377" s="101" t="s">
        <v>4208</v>
      </c>
      <c r="F377" s="101" t="s">
        <v>635</v>
      </c>
      <c r="G377" s="101" t="s">
        <v>636</v>
      </c>
      <c r="H377" s="111">
        <v>30.804686559118199</v>
      </c>
      <c r="I377" s="111">
        <f t="shared" si="97"/>
        <v>0.2459009812411467</v>
      </c>
      <c r="J377" s="111">
        <f t="shared" si="96"/>
        <v>2.3919459084366079</v>
      </c>
      <c r="K377" s="111">
        <f t="shared" si="96"/>
        <v>2.4366551777531811</v>
      </c>
      <c r="L377" s="111">
        <f t="shared" si="96"/>
        <v>5.2309845100389385</v>
      </c>
      <c r="M377" s="111">
        <f t="shared" si="96"/>
        <v>4.8286010861897894</v>
      </c>
      <c r="N377" s="111">
        <f t="shared" si="96"/>
        <v>5.2533391446972253</v>
      </c>
      <c r="O377" s="111">
        <f t="shared" si="96"/>
        <v>4.6497640089235004</v>
      </c>
      <c r="P377" s="111">
        <f t="shared" si="96"/>
        <v>5.2309845100389385</v>
      </c>
      <c r="Q377" s="111">
        <f t="shared" si="96"/>
        <v>5.163920606064079</v>
      </c>
      <c r="R377" s="111">
        <f t="shared" si="96"/>
        <v>5.6780772032046603</v>
      </c>
    </row>
    <row r="378" spans="1:18" ht="12.75" x14ac:dyDescent="0.2">
      <c r="A378" s="100" t="s">
        <v>529</v>
      </c>
      <c r="B378" s="100" t="s">
        <v>635</v>
      </c>
      <c r="C378" s="100" t="s">
        <v>636</v>
      </c>
      <c r="D378" s="101">
        <v>2629</v>
      </c>
      <c r="E378" s="101" t="s">
        <v>4209</v>
      </c>
      <c r="F378" s="101" t="s">
        <v>635</v>
      </c>
      <c r="G378" s="101" t="s">
        <v>636</v>
      </c>
      <c r="H378" s="111">
        <v>80.678564669583821</v>
      </c>
      <c r="I378" s="111">
        <f t="shared" si="97"/>
        <v>0.64402337544660526</v>
      </c>
      <c r="J378" s="111">
        <f t="shared" si="96"/>
        <v>6.264591015707885</v>
      </c>
      <c r="K378" s="111">
        <f t="shared" si="96"/>
        <v>6.3816861748799978</v>
      </c>
      <c r="L378" s="111">
        <f t="shared" si="96"/>
        <v>13.700133623136875</v>
      </c>
      <c r="M378" s="111">
        <f t="shared" si="96"/>
        <v>12.646277190587885</v>
      </c>
      <c r="N378" s="111">
        <f t="shared" si="96"/>
        <v>13.758681202722931</v>
      </c>
      <c r="O378" s="111">
        <f t="shared" si="96"/>
        <v>12.177896553899442</v>
      </c>
      <c r="P378" s="111">
        <f t="shared" si="96"/>
        <v>13.700133623136875</v>
      </c>
      <c r="Q378" s="111">
        <f t="shared" si="96"/>
        <v>13.524490884378706</v>
      </c>
      <c r="R378" s="111">
        <f t="shared" si="96"/>
        <v>14.871085214857976</v>
      </c>
    </row>
    <row r="379" spans="1:18" ht="12.75" x14ac:dyDescent="0.2">
      <c r="A379" s="100" t="s">
        <v>529</v>
      </c>
      <c r="B379" s="100" t="s">
        <v>635</v>
      </c>
      <c r="C379" s="100" t="s">
        <v>636</v>
      </c>
      <c r="D379" s="101">
        <v>18006</v>
      </c>
      <c r="E379" s="101" t="s">
        <v>4210</v>
      </c>
      <c r="F379" s="101" t="s">
        <v>635</v>
      </c>
      <c r="G379" s="101" t="s">
        <v>636</v>
      </c>
      <c r="H379" s="111">
        <v>12.84187164150002</v>
      </c>
      <c r="I379" s="111">
        <f t="shared" si="97"/>
        <v>0.10251131208744574</v>
      </c>
      <c r="J379" s="111">
        <f t="shared" si="96"/>
        <v>0.9971554903051536</v>
      </c>
      <c r="K379" s="111">
        <f t="shared" si="96"/>
        <v>1.0157939106846896</v>
      </c>
      <c r="L379" s="111">
        <f t="shared" si="96"/>
        <v>2.1806951844056637</v>
      </c>
      <c r="M379" s="111">
        <f t="shared" si="96"/>
        <v>2.0129494009898434</v>
      </c>
      <c r="N379" s="111">
        <f t="shared" si="96"/>
        <v>2.1900143945954316</v>
      </c>
      <c r="O379" s="111">
        <f t="shared" si="96"/>
        <v>1.9383957194717005</v>
      </c>
      <c r="P379" s="111">
        <f t="shared" si="96"/>
        <v>2.1806951844056632</v>
      </c>
      <c r="Q379" s="111">
        <f t="shared" si="96"/>
        <v>2.1527375538363596</v>
      </c>
      <c r="R379" s="111">
        <f t="shared" si="96"/>
        <v>2.3670793882010197</v>
      </c>
    </row>
    <row r="380" spans="1:18" ht="12.75" x14ac:dyDescent="0.2">
      <c r="A380" s="100" t="s">
        <v>529</v>
      </c>
      <c r="B380" s="100" t="s">
        <v>635</v>
      </c>
      <c r="C380" s="100" t="s">
        <v>636</v>
      </c>
      <c r="D380" s="101">
        <v>7025</v>
      </c>
      <c r="E380" s="101" t="s">
        <v>4211</v>
      </c>
      <c r="F380" s="101" t="s">
        <v>635</v>
      </c>
      <c r="G380" s="101" t="s">
        <v>636</v>
      </c>
      <c r="H380" s="111">
        <v>129.29196368662221</v>
      </c>
      <c r="I380" s="111">
        <f t="shared" si="97"/>
        <v>1.0320838900964036</v>
      </c>
      <c r="J380" s="111">
        <f t="shared" si="96"/>
        <v>10.039361476392285</v>
      </c>
      <c r="K380" s="111">
        <f t="shared" si="96"/>
        <v>10.227013092773452</v>
      </c>
      <c r="L380" s="111">
        <f t="shared" si="96"/>
        <v>21.955239116596218</v>
      </c>
      <c r="M380" s="111">
        <f t="shared" si="96"/>
        <v>20.266374569165738</v>
      </c>
      <c r="N380" s="111">
        <f t="shared" si="96"/>
        <v>22.049064924786801</v>
      </c>
      <c r="O380" s="111">
        <f t="shared" si="96"/>
        <v>19.515768103641076</v>
      </c>
      <c r="P380" s="111">
        <f t="shared" si="96"/>
        <v>21.955239116596214</v>
      </c>
      <c r="Q380" s="111">
        <f t="shared" si="96"/>
        <v>21.673761692024463</v>
      </c>
      <c r="R380" s="111">
        <f t="shared" si="96"/>
        <v>23.831755280407862</v>
      </c>
    </row>
    <row r="381" spans="1:18" ht="12.75" x14ac:dyDescent="0.2">
      <c r="A381" s="100" t="s">
        <v>529</v>
      </c>
      <c r="B381" s="100" t="s">
        <v>635</v>
      </c>
      <c r="C381" s="100" t="s">
        <v>636</v>
      </c>
      <c r="D381" s="101">
        <v>7211</v>
      </c>
      <c r="E381" s="101" t="s">
        <v>4212</v>
      </c>
      <c r="F381" s="101" t="s">
        <v>635</v>
      </c>
      <c r="G381" s="101" t="s">
        <v>636</v>
      </c>
      <c r="H381" s="111">
        <v>61.660740604802406</v>
      </c>
      <c r="I381" s="111">
        <f t="shared" si="97"/>
        <v>0.49221200773064322</v>
      </c>
      <c r="J381" s="111">
        <f t="shared" si="96"/>
        <v>4.7878804388344367</v>
      </c>
      <c r="K381" s="111">
        <f t="shared" si="96"/>
        <v>4.8773735311491002</v>
      </c>
      <c r="L381" s="111">
        <f t="shared" si="96"/>
        <v>10.4706918008155</v>
      </c>
      <c r="M381" s="111">
        <f t="shared" si="96"/>
        <v>9.6652539699835369</v>
      </c>
      <c r="N381" s="111">
        <f t="shared" si="96"/>
        <v>10.515438346972831</v>
      </c>
      <c r="O381" s="111">
        <f t="shared" si="96"/>
        <v>9.3072816007248846</v>
      </c>
      <c r="P381" s="111">
        <f t="shared" si="96"/>
        <v>10.470691800815496</v>
      </c>
      <c r="Q381" s="111">
        <f t="shared" si="96"/>
        <v>10.336452162343502</v>
      </c>
      <c r="R381" s="111">
        <f t="shared" si="96"/>
        <v>11.365622723962124</v>
      </c>
    </row>
    <row r="382" spans="1:18" ht="12.75" x14ac:dyDescent="0.2">
      <c r="A382" s="100" t="s">
        <v>529</v>
      </c>
      <c r="B382" s="100" t="s">
        <v>635</v>
      </c>
      <c r="C382" s="100" t="s">
        <v>636</v>
      </c>
      <c r="D382" s="101">
        <v>7212</v>
      </c>
      <c r="E382" s="101" t="s">
        <v>4213</v>
      </c>
      <c r="F382" s="101" t="s">
        <v>635</v>
      </c>
      <c r="G382" s="101" t="s">
        <v>636</v>
      </c>
      <c r="H382" s="111">
        <v>172.78441942754242</v>
      </c>
      <c r="I382" s="111">
        <f t="shared" si="97"/>
        <v>1.3792660476799465</v>
      </c>
      <c r="J382" s="111">
        <f t="shared" si="96"/>
        <v>13.416497009250383</v>
      </c>
      <c r="K382" s="111">
        <f t="shared" si="96"/>
        <v>13.667272654283103</v>
      </c>
      <c r="L382" s="111">
        <f t="shared" si="96"/>
        <v>29.340750468827949</v>
      </c>
      <c r="M382" s="111">
        <f t="shared" si="96"/>
        <v>27.083769663533488</v>
      </c>
      <c r="N382" s="111">
        <f t="shared" si="96"/>
        <v>29.466138291344304</v>
      </c>
      <c r="O382" s="111">
        <f t="shared" si="96"/>
        <v>26.080667083402609</v>
      </c>
      <c r="P382" s="111">
        <f t="shared" si="96"/>
        <v>29.340750468827938</v>
      </c>
      <c r="Q382" s="111">
        <f t="shared" si="96"/>
        <v>28.964587001278858</v>
      </c>
      <c r="R382" s="111">
        <f t="shared" si="96"/>
        <v>31.848506919155124</v>
      </c>
    </row>
    <row r="383" spans="1:18" ht="12.75" x14ac:dyDescent="0.2">
      <c r="A383" s="100" t="s">
        <v>529</v>
      </c>
      <c r="B383" s="100" t="s">
        <v>635</v>
      </c>
      <c r="C383" s="100" t="s">
        <v>636</v>
      </c>
      <c r="D383" s="101">
        <v>7219</v>
      </c>
      <c r="E383" s="101" t="s">
        <v>4214</v>
      </c>
      <c r="F383" s="101" t="s">
        <v>635</v>
      </c>
      <c r="G383" s="101" t="s">
        <v>636</v>
      </c>
      <c r="H383" s="111">
        <v>27.845129063892507</v>
      </c>
      <c r="I383" s="111">
        <f t="shared" si="97"/>
        <v>0.22227606654776311</v>
      </c>
      <c r="J383" s="111">
        <f t="shared" si="96"/>
        <v>2.1621399200555129</v>
      </c>
      <c r="K383" s="111">
        <f t="shared" si="96"/>
        <v>2.2025537503369246</v>
      </c>
      <c r="L383" s="111">
        <f t="shared" si="96"/>
        <v>4.7284181429251415</v>
      </c>
      <c r="M383" s="111">
        <f t="shared" si="96"/>
        <v>4.3646936703924375</v>
      </c>
      <c r="N383" s="111">
        <f t="shared" si="96"/>
        <v>4.7486250580658469</v>
      </c>
      <c r="O383" s="111">
        <f t="shared" si="96"/>
        <v>4.2030383492667909</v>
      </c>
      <c r="P383" s="111">
        <f t="shared" si="96"/>
        <v>4.7284181429251397</v>
      </c>
      <c r="Q383" s="111">
        <f t="shared" si="96"/>
        <v>4.6677973975030218</v>
      </c>
      <c r="R383" s="111">
        <f t="shared" si="96"/>
        <v>5.1325564457392563</v>
      </c>
    </row>
    <row r="384" spans="1:18" x14ac:dyDescent="0.2">
      <c r="A384" s="107" t="s">
        <v>529</v>
      </c>
      <c r="B384" s="107" t="s">
        <v>635</v>
      </c>
      <c r="C384" s="107" t="s">
        <v>635</v>
      </c>
      <c r="D384" s="107"/>
      <c r="E384" s="107"/>
      <c r="F384" s="107"/>
      <c r="G384" s="107"/>
      <c r="H384" s="112">
        <f>SUM(M384:R384)</f>
        <v>307</v>
      </c>
      <c r="I384" s="109">
        <v>3</v>
      </c>
      <c r="J384" s="109">
        <v>25</v>
      </c>
      <c r="K384" s="109">
        <v>21</v>
      </c>
      <c r="L384" s="109">
        <v>47</v>
      </c>
      <c r="M384" s="109">
        <v>46</v>
      </c>
      <c r="N384" s="109">
        <v>46</v>
      </c>
      <c r="O384" s="109">
        <v>53</v>
      </c>
      <c r="P384" s="109">
        <v>56</v>
      </c>
      <c r="Q384" s="109">
        <v>48</v>
      </c>
      <c r="R384" s="109">
        <v>58</v>
      </c>
    </row>
    <row r="385" spans="1:18" ht="12.75" x14ac:dyDescent="0.2">
      <c r="A385" s="100" t="s">
        <v>529</v>
      </c>
      <c r="B385" s="100" t="s">
        <v>635</v>
      </c>
      <c r="C385" s="100" t="s">
        <v>635</v>
      </c>
      <c r="D385" s="101">
        <v>2612</v>
      </c>
      <c r="E385" s="101" t="s">
        <v>635</v>
      </c>
      <c r="F385" s="101" t="s">
        <v>635</v>
      </c>
      <c r="G385" s="101" t="s">
        <v>635</v>
      </c>
      <c r="H385" s="111">
        <v>164.2961489680618</v>
      </c>
      <c r="I385" s="111">
        <f>H385/H384*I384</f>
        <v>1.6054998270494638</v>
      </c>
      <c r="J385" s="111">
        <f t="shared" ref="J385:R387" si="98">I385/I384*J384</f>
        <v>13.379165225412198</v>
      </c>
      <c r="K385" s="111">
        <f t="shared" si="98"/>
        <v>11.238498789346247</v>
      </c>
      <c r="L385" s="111">
        <f t="shared" si="98"/>
        <v>25.152830623774932</v>
      </c>
      <c r="M385" s="111">
        <f t="shared" si="98"/>
        <v>24.617664014758446</v>
      </c>
      <c r="N385" s="111">
        <f t="shared" si="98"/>
        <v>24.617664014758446</v>
      </c>
      <c r="O385" s="111">
        <f t="shared" si="98"/>
        <v>28.363830277873859</v>
      </c>
      <c r="P385" s="111">
        <f t="shared" si="98"/>
        <v>29.969330104923323</v>
      </c>
      <c r="Q385" s="111">
        <f t="shared" si="98"/>
        <v>25.687997232791421</v>
      </c>
      <c r="R385" s="111">
        <f t="shared" si="98"/>
        <v>31.039663322956301</v>
      </c>
    </row>
    <row r="386" spans="1:18" ht="12.75" x14ac:dyDescent="0.2">
      <c r="A386" s="100" t="s">
        <v>529</v>
      </c>
      <c r="B386" s="100" t="s">
        <v>635</v>
      </c>
      <c r="C386" s="100" t="s">
        <v>635</v>
      </c>
      <c r="D386" s="101">
        <v>13562</v>
      </c>
      <c r="E386" s="101" t="s">
        <v>4215</v>
      </c>
      <c r="F386" s="101" t="s">
        <v>635</v>
      </c>
      <c r="G386" s="101" t="s">
        <v>635</v>
      </c>
      <c r="H386" s="111">
        <v>49.697682462815635</v>
      </c>
      <c r="I386" s="111">
        <f>H386/H385*I385</f>
        <v>0.48564510549982703</v>
      </c>
      <c r="J386" s="111">
        <f t="shared" si="98"/>
        <v>4.0470425458318919</v>
      </c>
      <c r="K386" s="111">
        <f t="shared" si="98"/>
        <v>3.3995157384987897</v>
      </c>
      <c r="L386" s="111">
        <f t="shared" si="98"/>
        <v>7.6084399861639573</v>
      </c>
      <c r="M386" s="111">
        <f t="shared" si="98"/>
        <v>7.446558284330683</v>
      </c>
      <c r="N386" s="111">
        <f t="shared" si="98"/>
        <v>7.446558284330683</v>
      </c>
      <c r="O386" s="111">
        <f t="shared" si="98"/>
        <v>8.5797301971636113</v>
      </c>
      <c r="P386" s="111">
        <f t="shared" si="98"/>
        <v>9.0653753026634387</v>
      </c>
      <c r="Q386" s="111">
        <f t="shared" si="98"/>
        <v>7.7703216879972334</v>
      </c>
      <c r="R386" s="111">
        <f t="shared" si="98"/>
        <v>9.3891387063299909</v>
      </c>
    </row>
    <row r="387" spans="1:18" ht="12.75" x14ac:dyDescent="0.2">
      <c r="A387" s="100" t="s">
        <v>529</v>
      </c>
      <c r="B387" s="100" t="s">
        <v>635</v>
      </c>
      <c r="C387" s="100" t="s">
        <v>635</v>
      </c>
      <c r="D387" s="137" t="s">
        <v>4216</v>
      </c>
      <c r="E387" s="136" t="s">
        <v>4217</v>
      </c>
      <c r="F387" s="101" t="s">
        <v>635</v>
      </c>
      <c r="G387" s="101" t="s">
        <v>635</v>
      </c>
      <c r="H387" s="111">
        <v>0</v>
      </c>
      <c r="I387" s="111">
        <f>H387/H386*I386</f>
        <v>0</v>
      </c>
      <c r="J387" s="111">
        <f t="shared" si="98"/>
        <v>0</v>
      </c>
      <c r="K387" s="111">
        <f t="shared" si="98"/>
        <v>0</v>
      </c>
      <c r="L387" s="111">
        <f t="shared" si="98"/>
        <v>0</v>
      </c>
      <c r="M387" s="111">
        <f t="shared" si="98"/>
        <v>0</v>
      </c>
      <c r="N387" s="111">
        <f t="shared" si="98"/>
        <v>0</v>
      </c>
      <c r="O387" s="111">
        <f t="shared" si="98"/>
        <v>0</v>
      </c>
      <c r="P387" s="111">
        <f t="shared" si="98"/>
        <v>0</v>
      </c>
      <c r="Q387" s="111">
        <f t="shared" si="98"/>
        <v>0</v>
      </c>
      <c r="R387" s="111">
        <f t="shared" si="98"/>
        <v>0</v>
      </c>
    </row>
    <row r="388" spans="1:18" ht="12.75" x14ac:dyDescent="0.2">
      <c r="A388" s="100" t="s">
        <v>529</v>
      </c>
      <c r="B388" s="100" t="s">
        <v>635</v>
      </c>
      <c r="C388" s="100" t="s">
        <v>635</v>
      </c>
      <c r="D388" s="101">
        <v>2692</v>
      </c>
      <c r="E388" s="101" t="s">
        <v>4218</v>
      </c>
      <c r="F388" s="101" t="s">
        <v>635</v>
      </c>
      <c r="G388" s="101" t="s">
        <v>635</v>
      </c>
      <c r="H388" s="111">
        <v>64.741496598639458</v>
      </c>
      <c r="I388" s="111">
        <f>H388/H384*I384</f>
        <v>0.63265306122448983</v>
      </c>
      <c r="J388" s="111">
        <f t="shared" ref="J388:R388" si="99">I388/I384*J384</f>
        <v>5.2721088435374153</v>
      </c>
      <c r="K388" s="111">
        <f t="shared" si="99"/>
        <v>4.4285714285714288</v>
      </c>
      <c r="L388" s="111">
        <f t="shared" si="99"/>
        <v>9.9115646258503407</v>
      </c>
      <c r="M388" s="111">
        <f t="shared" si="99"/>
        <v>9.7006802721088441</v>
      </c>
      <c r="N388" s="111">
        <f t="shared" si="99"/>
        <v>9.7006802721088441</v>
      </c>
      <c r="O388" s="111">
        <f t="shared" si="99"/>
        <v>11.17687074829932</v>
      </c>
      <c r="P388" s="111">
        <f t="shared" si="99"/>
        <v>11.80952380952381</v>
      </c>
      <c r="Q388" s="111">
        <f t="shared" si="99"/>
        <v>10.122448979591837</v>
      </c>
      <c r="R388" s="111">
        <f t="shared" si="99"/>
        <v>12.231292517006803</v>
      </c>
    </row>
    <row r="389" spans="1:18" ht="12.75" x14ac:dyDescent="0.2">
      <c r="A389" s="100" t="s">
        <v>529</v>
      </c>
      <c r="B389" s="100" t="s">
        <v>635</v>
      </c>
      <c r="C389" s="100" t="s">
        <v>635</v>
      </c>
      <c r="D389" s="101">
        <v>2613</v>
      </c>
      <c r="E389" s="101" t="s">
        <v>509</v>
      </c>
      <c r="F389" s="101" t="s">
        <v>635</v>
      </c>
      <c r="G389" s="101" t="s">
        <v>635</v>
      </c>
      <c r="H389" s="111">
        <v>28.193877551020407</v>
      </c>
      <c r="I389" s="111">
        <f t="shared" ref="I389:R389" si="100">H389/H388*I388</f>
        <v>0.27551020408163263</v>
      </c>
      <c r="J389" s="111">
        <f t="shared" si="100"/>
        <v>2.2959183673469385</v>
      </c>
      <c r="K389" s="111">
        <f t="shared" si="100"/>
        <v>1.9285714285714284</v>
      </c>
      <c r="L389" s="111">
        <f t="shared" si="100"/>
        <v>4.3163265306122449</v>
      </c>
      <c r="M389" s="111">
        <f t="shared" si="100"/>
        <v>4.2244897959183678</v>
      </c>
      <c r="N389" s="111">
        <f t="shared" si="100"/>
        <v>4.2244897959183678</v>
      </c>
      <c r="O389" s="111">
        <f t="shared" si="100"/>
        <v>4.8673469387755102</v>
      </c>
      <c r="P389" s="111">
        <f t="shared" si="100"/>
        <v>5.1428571428571423</v>
      </c>
      <c r="Q389" s="111">
        <f t="shared" si="100"/>
        <v>4.408163265306122</v>
      </c>
      <c r="R389" s="111">
        <f t="shared" si="100"/>
        <v>5.3265306122448974</v>
      </c>
    </row>
    <row r="390" spans="1:18" x14ac:dyDescent="0.2">
      <c r="A390" s="107" t="s">
        <v>529</v>
      </c>
      <c r="B390" s="107" t="s">
        <v>635</v>
      </c>
      <c r="C390" s="107" t="s">
        <v>639</v>
      </c>
      <c r="D390" s="107"/>
      <c r="E390" s="107"/>
      <c r="F390" s="107"/>
      <c r="G390" s="107"/>
      <c r="H390" s="112">
        <f>SUM(M390:R390)</f>
        <v>842</v>
      </c>
      <c r="I390" s="109">
        <v>7</v>
      </c>
      <c r="J390" s="109">
        <v>71</v>
      </c>
      <c r="K390" s="109">
        <v>72</v>
      </c>
      <c r="L390" s="109">
        <v>152</v>
      </c>
      <c r="M390" s="109">
        <v>143</v>
      </c>
      <c r="N390" s="109">
        <v>132</v>
      </c>
      <c r="O390" s="109">
        <v>134</v>
      </c>
      <c r="P390" s="109">
        <v>144</v>
      </c>
      <c r="Q390" s="109">
        <v>162</v>
      </c>
      <c r="R390" s="109">
        <v>127</v>
      </c>
    </row>
    <row r="391" spans="1:18" ht="12.75" x14ac:dyDescent="0.2">
      <c r="A391" s="100" t="s">
        <v>529</v>
      </c>
      <c r="B391" s="100" t="s">
        <v>635</v>
      </c>
      <c r="C391" s="100" t="s">
        <v>639</v>
      </c>
      <c r="D391" s="101">
        <v>2614</v>
      </c>
      <c r="E391" s="101" t="s">
        <v>639</v>
      </c>
      <c r="F391" s="101" t="s">
        <v>635</v>
      </c>
      <c r="G391" s="101" t="s">
        <v>635</v>
      </c>
      <c r="H391" s="111">
        <v>234.16558124713708</v>
      </c>
      <c r="I391" s="111">
        <f>H391/H390*I390</f>
        <v>1.9467447372089781</v>
      </c>
      <c r="J391" s="111">
        <f t="shared" ref="J391:R397" si="101">I391/I390*J390</f>
        <v>19.745553763119634</v>
      </c>
      <c r="K391" s="111">
        <f t="shared" si="101"/>
        <v>20.023660154149489</v>
      </c>
      <c r="L391" s="111">
        <f t="shared" si="101"/>
        <v>42.272171436537811</v>
      </c>
      <c r="M391" s="111">
        <f t="shared" si="101"/>
        <v>39.769213917269127</v>
      </c>
      <c r="N391" s="111">
        <f t="shared" si="101"/>
        <v>36.710043615940734</v>
      </c>
      <c r="O391" s="111">
        <f t="shared" si="101"/>
        <v>37.266256398000436</v>
      </c>
      <c r="P391" s="111">
        <f t="shared" si="101"/>
        <v>40.047320308298978</v>
      </c>
      <c r="Q391" s="111">
        <f t="shared" si="101"/>
        <v>45.053235346836352</v>
      </c>
      <c r="R391" s="111">
        <f t="shared" si="101"/>
        <v>35.319511660791463</v>
      </c>
    </row>
    <row r="392" spans="1:18" ht="12.75" x14ac:dyDescent="0.2">
      <c r="A392" s="100" t="s">
        <v>529</v>
      </c>
      <c r="B392" s="100" t="s">
        <v>635</v>
      </c>
      <c r="C392" s="100" t="s">
        <v>639</v>
      </c>
      <c r="D392" s="101">
        <v>18007</v>
      </c>
      <c r="E392" s="101" t="s">
        <v>4219</v>
      </c>
      <c r="F392" s="101" t="s">
        <v>635</v>
      </c>
      <c r="G392" s="101" t="s">
        <v>635</v>
      </c>
      <c r="H392" s="111">
        <v>48.697855051681898</v>
      </c>
      <c r="I392" s="111">
        <f t="shared" ref="I392:I397" si="102">H392/H391*I391</f>
        <v>0.40485152655792556</v>
      </c>
      <c r="J392" s="111">
        <f t="shared" si="101"/>
        <v>4.1063511979446732</v>
      </c>
      <c r="K392" s="111">
        <f t="shared" si="101"/>
        <v>4.1641871303100917</v>
      </c>
      <c r="L392" s="111">
        <f t="shared" si="101"/>
        <v>8.7910617195435279</v>
      </c>
      <c r="M392" s="111">
        <f t="shared" si="101"/>
        <v>8.2705383282547675</v>
      </c>
      <c r="N392" s="111">
        <f t="shared" si="101"/>
        <v>7.6343430722351702</v>
      </c>
      <c r="O392" s="111">
        <f t="shared" si="101"/>
        <v>7.7500149369660045</v>
      </c>
      <c r="P392" s="111">
        <f t="shared" si="101"/>
        <v>8.3283742606201852</v>
      </c>
      <c r="Q392" s="111">
        <f t="shared" si="101"/>
        <v>9.3694210431977076</v>
      </c>
      <c r="R392" s="111">
        <f t="shared" si="101"/>
        <v>7.3451634104080803</v>
      </c>
    </row>
    <row r="393" spans="1:18" ht="12.75" x14ac:dyDescent="0.2">
      <c r="A393" s="100" t="s">
        <v>529</v>
      </c>
      <c r="B393" s="100" t="s">
        <v>635</v>
      </c>
      <c r="C393" s="100" t="s">
        <v>639</v>
      </c>
      <c r="D393" s="101">
        <v>2615</v>
      </c>
      <c r="E393" s="101" t="s">
        <v>4220</v>
      </c>
      <c r="F393" s="101" t="s">
        <v>635</v>
      </c>
      <c r="G393" s="101" t="s">
        <v>635</v>
      </c>
      <c r="H393" s="111">
        <v>338.83913883412004</v>
      </c>
      <c r="I393" s="111">
        <f t="shared" si="102"/>
        <v>2.8169524606162</v>
      </c>
      <c r="J393" s="111">
        <f t="shared" si="101"/>
        <v>28.571946386250026</v>
      </c>
      <c r="K393" s="111">
        <f t="shared" si="101"/>
        <v>28.97436816633806</v>
      </c>
      <c r="L393" s="111">
        <f t="shared" si="101"/>
        <v>61.168110573380353</v>
      </c>
      <c r="M393" s="111">
        <f t="shared" si="101"/>
        <v>57.5463145525881</v>
      </c>
      <c r="N393" s="111">
        <f t="shared" si="101"/>
        <v>53.119674971619787</v>
      </c>
      <c r="O393" s="111">
        <f t="shared" si="101"/>
        <v>53.924518531795833</v>
      </c>
      <c r="P393" s="111">
        <f t="shared" si="101"/>
        <v>57.948736332676127</v>
      </c>
      <c r="Q393" s="111">
        <f t="shared" si="101"/>
        <v>65.19232837426064</v>
      </c>
      <c r="R393" s="111">
        <f t="shared" si="101"/>
        <v>51.107566071179647</v>
      </c>
    </row>
    <row r="394" spans="1:18" ht="12.75" x14ac:dyDescent="0.2">
      <c r="A394" s="100" t="s">
        <v>529</v>
      </c>
      <c r="B394" s="100" t="s">
        <v>635</v>
      </c>
      <c r="C394" s="100" t="s">
        <v>639</v>
      </c>
      <c r="D394" s="101">
        <v>2616</v>
      </c>
      <c r="E394" s="101" t="s">
        <v>4221</v>
      </c>
      <c r="F394" s="101" t="s">
        <v>635</v>
      </c>
      <c r="G394" s="101" t="s">
        <v>635</v>
      </c>
      <c r="H394" s="111">
        <v>56.143394873633262</v>
      </c>
      <c r="I394" s="111">
        <f t="shared" si="102"/>
        <v>0.46675031367628605</v>
      </c>
      <c r="J394" s="111">
        <f t="shared" si="101"/>
        <v>4.7341817530023302</v>
      </c>
      <c r="K394" s="111">
        <f t="shared" si="101"/>
        <v>4.8008603692418008</v>
      </c>
      <c r="L394" s="111">
        <f t="shared" si="101"/>
        <v>10.135149668399357</v>
      </c>
      <c r="M394" s="111">
        <f t="shared" si="101"/>
        <v>9.5350421222441319</v>
      </c>
      <c r="N394" s="111">
        <f t="shared" si="101"/>
        <v>8.8015773436099689</v>
      </c>
      <c r="O394" s="111">
        <f t="shared" si="101"/>
        <v>8.9349345760889065</v>
      </c>
      <c r="P394" s="111">
        <f t="shared" si="101"/>
        <v>9.6017207384836034</v>
      </c>
      <c r="Q394" s="111">
        <f t="shared" si="101"/>
        <v>10.801935830794053</v>
      </c>
      <c r="R394" s="111">
        <f t="shared" si="101"/>
        <v>8.468184262412624</v>
      </c>
    </row>
    <row r="395" spans="1:18" ht="12.75" x14ac:dyDescent="0.2">
      <c r="A395" s="100" t="s">
        <v>529</v>
      </c>
      <c r="B395" s="100" t="s">
        <v>635</v>
      </c>
      <c r="C395" s="100" t="s">
        <v>639</v>
      </c>
      <c r="D395" s="101">
        <v>2693</v>
      </c>
      <c r="E395" s="101" t="s">
        <v>4222</v>
      </c>
      <c r="F395" s="101" t="s">
        <v>635</v>
      </c>
      <c r="G395" s="101" t="s">
        <v>635</v>
      </c>
      <c r="H395" s="111">
        <v>38.150006970584137</v>
      </c>
      <c r="I395" s="111">
        <f t="shared" si="102"/>
        <v>0.3171615781402482</v>
      </c>
      <c r="J395" s="111">
        <f t="shared" si="101"/>
        <v>3.2169245782796607</v>
      </c>
      <c r="K395" s="111">
        <f t="shared" si="101"/>
        <v>3.2622333751568395</v>
      </c>
      <c r="L395" s="111">
        <f t="shared" si="101"/>
        <v>6.886937125331106</v>
      </c>
      <c r="M395" s="111">
        <f t="shared" si="101"/>
        <v>6.4791579534365011</v>
      </c>
      <c r="N395" s="111">
        <f t="shared" si="101"/>
        <v>5.9807611877875395</v>
      </c>
      <c r="O395" s="111">
        <f t="shared" si="101"/>
        <v>6.0713787815418954</v>
      </c>
      <c r="P395" s="111">
        <f t="shared" si="101"/>
        <v>6.5244667503136808</v>
      </c>
      <c r="Q395" s="111">
        <f t="shared" si="101"/>
        <v>7.3400250941028897</v>
      </c>
      <c r="R395" s="111">
        <f t="shared" si="101"/>
        <v>5.7542172034016499</v>
      </c>
    </row>
    <row r="396" spans="1:18" ht="12.75" x14ac:dyDescent="0.2">
      <c r="A396" s="100" t="s">
        <v>529</v>
      </c>
      <c r="B396" s="100" t="s">
        <v>635</v>
      </c>
      <c r="C396" s="100" t="s">
        <v>639</v>
      </c>
      <c r="D396" s="101">
        <v>2694</v>
      </c>
      <c r="E396" s="101" t="s">
        <v>4223</v>
      </c>
      <c r="F396" s="101" t="s">
        <v>635</v>
      </c>
      <c r="G396" s="101" t="s">
        <v>635</v>
      </c>
      <c r="H396" s="111">
        <v>93.15309394355819</v>
      </c>
      <c r="I396" s="111">
        <f t="shared" si="102"/>
        <v>0.77443189739300167</v>
      </c>
      <c r="J396" s="111">
        <f t="shared" si="101"/>
        <v>7.8549521021290181</v>
      </c>
      <c r="K396" s="111">
        <f t="shared" si="101"/>
        <v>7.9655852303280197</v>
      </c>
      <c r="L396" s="111">
        <f t="shared" si="101"/>
        <v>16.816235486248043</v>
      </c>
      <c r="M396" s="111">
        <f t="shared" si="101"/>
        <v>15.82053733245704</v>
      </c>
      <c r="N396" s="111">
        <f t="shared" si="101"/>
        <v>14.603572922268038</v>
      </c>
      <c r="O396" s="111">
        <f t="shared" si="101"/>
        <v>14.824839178666036</v>
      </c>
      <c r="P396" s="111">
        <f t="shared" si="101"/>
        <v>15.931170460656045</v>
      </c>
      <c r="Q396" s="111">
        <f t="shared" si="101"/>
        <v>17.922566768238045</v>
      </c>
      <c r="R396" s="111">
        <f t="shared" si="101"/>
        <v>14.05040728127304</v>
      </c>
    </row>
    <row r="397" spans="1:18" ht="12.75" x14ac:dyDescent="0.2">
      <c r="A397" s="100" t="s">
        <v>529</v>
      </c>
      <c r="B397" s="100" t="s">
        <v>635</v>
      </c>
      <c r="C397" s="100" t="s">
        <v>639</v>
      </c>
      <c r="D397" s="101">
        <v>7130</v>
      </c>
      <c r="E397" s="101" t="s">
        <v>4224</v>
      </c>
      <c r="F397" s="101" t="s">
        <v>635</v>
      </c>
      <c r="G397" s="101" t="s">
        <v>635</v>
      </c>
      <c r="H397" s="111">
        <v>32.850929079285415</v>
      </c>
      <c r="I397" s="111">
        <f t="shared" si="102"/>
        <v>0.27310748640736099</v>
      </c>
      <c r="J397" s="111">
        <f t="shared" si="101"/>
        <v>2.7700902192746621</v>
      </c>
      <c r="K397" s="111">
        <f t="shared" si="101"/>
        <v>2.8091055744757143</v>
      </c>
      <c r="L397" s="111">
        <f t="shared" si="101"/>
        <v>5.9303339905598413</v>
      </c>
      <c r="M397" s="111">
        <f t="shared" si="101"/>
        <v>5.5791957937503769</v>
      </c>
      <c r="N397" s="111">
        <f t="shared" si="101"/>
        <v>5.1500268865388099</v>
      </c>
      <c r="O397" s="111">
        <f t="shared" si="101"/>
        <v>5.2280575969409124</v>
      </c>
      <c r="P397" s="111">
        <f t="shared" si="101"/>
        <v>5.6182111489514304</v>
      </c>
      <c r="Q397" s="111">
        <f t="shared" si="101"/>
        <v>6.3204875425703575</v>
      </c>
      <c r="R397" s="111">
        <f t="shared" si="101"/>
        <v>4.9549501105335532</v>
      </c>
    </row>
    <row r="398" spans="1:18" x14ac:dyDescent="0.2">
      <c r="A398" s="107" t="s">
        <v>529</v>
      </c>
      <c r="B398" s="107" t="s">
        <v>635</v>
      </c>
      <c r="C398" s="107" t="s">
        <v>641</v>
      </c>
      <c r="D398" s="107"/>
      <c r="E398" s="107"/>
      <c r="F398" s="107"/>
      <c r="G398" s="107"/>
      <c r="H398" s="112">
        <f>SUM(M398:R398)</f>
        <v>868</v>
      </c>
      <c r="I398" s="109">
        <v>8</v>
      </c>
      <c r="J398" s="109">
        <v>64</v>
      </c>
      <c r="K398" s="109">
        <v>84</v>
      </c>
      <c r="L398" s="109">
        <v>157</v>
      </c>
      <c r="M398" s="109">
        <v>148</v>
      </c>
      <c r="N398" s="109">
        <v>143</v>
      </c>
      <c r="O398" s="109">
        <v>149</v>
      </c>
      <c r="P398" s="109">
        <v>147</v>
      </c>
      <c r="Q398" s="109">
        <v>120</v>
      </c>
      <c r="R398" s="109">
        <v>161</v>
      </c>
    </row>
    <row r="399" spans="1:18" ht="12.75" x14ac:dyDescent="0.2">
      <c r="A399" s="100" t="s">
        <v>529</v>
      </c>
      <c r="B399" s="100" t="s">
        <v>635</v>
      </c>
      <c r="C399" s="100" t="s">
        <v>641</v>
      </c>
      <c r="D399" s="101">
        <v>2617</v>
      </c>
      <c r="E399" s="101" t="s">
        <v>641</v>
      </c>
      <c r="F399" s="101" t="s">
        <v>635</v>
      </c>
      <c r="G399" s="101" t="s">
        <v>641</v>
      </c>
      <c r="H399" s="111">
        <v>466.89729729729726</v>
      </c>
      <c r="I399" s="111">
        <f>H399/H398*I398</f>
        <v>4.3032008967492832</v>
      </c>
      <c r="J399" s="111">
        <f t="shared" ref="J399:R411" si="103">I399/I398*J398</f>
        <v>34.425607173994266</v>
      </c>
      <c r="K399" s="111">
        <f t="shared" si="103"/>
        <v>45.183609415867473</v>
      </c>
      <c r="L399" s="111">
        <f t="shared" si="103"/>
        <v>84.450317598704686</v>
      </c>
      <c r="M399" s="111">
        <f t="shared" si="103"/>
        <v>79.609216589861745</v>
      </c>
      <c r="N399" s="111">
        <f t="shared" si="103"/>
        <v>76.919716029393442</v>
      </c>
      <c r="O399" s="111">
        <f t="shared" si="103"/>
        <v>80.147116701955397</v>
      </c>
      <c r="P399" s="111">
        <f t="shared" si="103"/>
        <v>79.071316477768079</v>
      </c>
      <c r="Q399" s="111">
        <f t="shared" si="103"/>
        <v>64.548013451239242</v>
      </c>
      <c r="R399" s="111">
        <f t="shared" si="103"/>
        <v>86.601918047079323</v>
      </c>
    </row>
    <row r="400" spans="1:18" ht="12.75" x14ac:dyDescent="0.2">
      <c r="A400" s="100" t="s">
        <v>529</v>
      </c>
      <c r="B400" s="100" t="s">
        <v>635</v>
      </c>
      <c r="C400" s="100" t="s">
        <v>641</v>
      </c>
      <c r="D400" s="101">
        <v>2618</v>
      </c>
      <c r="E400" s="101" t="s">
        <v>4225</v>
      </c>
      <c r="F400" s="101" t="s">
        <v>635</v>
      </c>
      <c r="G400" s="101" t="s">
        <v>641</v>
      </c>
      <c r="H400" s="111">
        <v>55.690090090090088</v>
      </c>
      <c r="I400" s="111">
        <f t="shared" ref="I400:I411" si="104">H400/H399*I399</f>
        <v>0.51327271972433253</v>
      </c>
      <c r="J400" s="111">
        <f t="shared" si="103"/>
        <v>4.1061817577946602</v>
      </c>
      <c r="K400" s="111">
        <f t="shared" si="103"/>
        <v>5.3893635571054919</v>
      </c>
      <c r="L400" s="111">
        <f t="shared" si="103"/>
        <v>10.072977124590027</v>
      </c>
      <c r="M400" s="111">
        <f t="shared" si="103"/>
        <v>9.4955453149001521</v>
      </c>
      <c r="N400" s="111">
        <f t="shared" si="103"/>
        <v>9.1747498650724442</v>
      </c>
      <c r="O400" s="111">
        <f t="shared" si="103"/>
        <v>9.559704404865693</v>
      </c>
      <c r="P400" s="111">
        <f t="shared" si="103"/>
        <v>9.4313862249346112</v>
      </c>
      <c r="Q400" s="111">
        <f t="shared" si="103"/>
        <v>7.6990907958649881</v>
      </c>
      <c r="R400" s="111">
        <f t="shared" si="103"/>
        <v>10.329613484452194</v>
      </c>
    </row>
    <row r="401" spans="1:18" ht="12.75" x14ac:dyDescent="0.2">
      <c r="A401" s="100" t="s">
        <v>529</v>
      </c>
      <c r="B401" s="100" t="s">
        <v>635</v>
      </c>
      <c r="C401" s="100" t="s">
        <v>641</v>
      </c>
      <c r="D401" s="101">
        <v>7246</v>
      </c>
      <c r="E401" s="101" t="s">
        <v>4226</v>
      </c>
      <c r="F401" s="101" t="s">
        <v>635</v>
      </c>
      <c r="G401" s="101" t="s">
        <v>641</v>
      </c>
      <c r="H401" s="111">
        <v>1.9675675675675675</v>
      </c>
      <c r="I401" s="111">
        <f t="shared" si="104"/>
        <v>1.8134263295553614E-2</v>
      </c>
      <c r="J401" s="111">
        <f t="shared" si="103"/>
        <v>0.14507410636442891</v>
      </c>
      <c r="K401" s="111">
        <f t="shared" si="103"/>
        <v>0.19040976460331296</v>
      </c>
      <c r="L401" s="111">
        <f t="shared" si="103"/>
        <v>0.35588491717523973</v>
      </c>
      <c r="M401" s="111">
        <f t="shared" si="103"/>
        <v>0.3354838709677419</v>
      </c>
      <c r="N401" s="111">
        <f t="shared" si="103"/>
        <v>0.32414995640802086</v>
      </c>
      <c r="O401" s="111">
        <f t="shared" si="103"/>
        <v>0.33775065387968606</v>
      </c>
      <c r="P401" s="111">
        <f t="shared" si="103"/>
        <v>0.33321708805579769</v>
      </c>
      <c r="Q401" s="111">
        <f t="shared" si="103"/>
        <v>0.27201394943330426</v>
      </c>
      <c r="R401" s="111">
        <f t="shared" si="103"/>
        <v>0.36495204882301663</v>
      </c>
    </row>
    <row r="402" spans="1:18" ht="12.75" x14ac:dyDescent="0.2">
      <c r="A402" s="100" t="s">
        <v>529</v>
      </c>
      <c r="B402" s="100" t="s">
        <v>635</v>
      </c>
      <c r="C402" s="100" t="s">
        <v>641</v>
      </c>
      <c r="D402" s="101">
        <v>7245</v>
      </c>
      <c r="E402" s="101" t="s">
        <v>4227</v>
      </c>
      <c r="F402" s="101" t="s">
        <v>635</v>
      </c>
      <c r="G402" s="101" t="s">
        <v>641</v>
      </c>
      <c r="H402" s="111">
        <v>68.295495495495487</v>
      </c>
      <c r="I402" s="111">
        <f t="shared" si="104"/>
        <v>0.6294515713870551</v>
      </c>
      <c r="J402" s="111">
        <f t="shared" si="103"/>
        <v>5.0356125710964408</v>
      </c>
      <c r="K402" s="111">
        <f t="shared" si="103"/>
        <v>6.6092414995640789</v>
      </c>
      <c r="L402" s="111">
        <f t="shared" si="103"/>
        <v>12.352987088470957</v>
      </c>
      <c r="M402" s="111">
        <f t="shared" si="103"/>
        <v>11.64485407066052</v>
      </c>
      <c r="N402" s="111">
        <f t="shared" si="103"/>
        <v>11.251446838543609</v>
      </c>
      <c r="O402" s="111">
        <f t="shared" si="103"/>
        <v>11.723535517083901</v>
      </c>
      <c r="P402" s="111">
        <f t="shared" si="103"/>
        <v>11.566172624237138</v>
      </c>
      <c r="Q402" s="111">
        <f t="shared" si="103"/>
        <v>9.441773570805827</v>
      </c>
      <c r="R402" s="111">
        <f t="shared" si="103"/>
        <v>12.667712874164488</v>
      </c>
    </row>
    <row r="403" spans="1:18" ht="12.75" x14ac:dyDescent="0.2">
      <c r="A403" s="100" t="s">
        <v>529</v>
      </c>
      <c r="B403" s="100" t="s">
        <v>635</v>
      </c>
      <c r="C403" s="100" t="s">
        <v>641</v>
      </c>
      <c r="D403" s="101">
        <v>17937</v>
      </c>
      <c r="E403" s="101" t="s">
        <v>4228</v>
      </c>
      <c r="F403" s="101" t="s">
        <v>635</v>
      </c>
      <c r="G403" s="101" t="s">
        <v>641</v>
      </c>
      <c r="H403" s="111">
        <v>18.190990990990993</v>
      </c>
      <c r="I403" s="111">
        <f t="shared" si="104"/>
        <v>0.16765890314277412</v>
      </c>
      <c r="J403" s="111">
        <f t="shared" si="103"/>
        <v>1.341271225142193</v>
      </c>
      <c r="K403" s="111">
        <f t="shared" si="103"/>
        <v>1.7604184829991283</v>
      </c>
      <c r="L403" s="111">
        <f t="shared" si="103"/>
        <v>3.2903059741769423</v>
      </c>
      <c r="M403" s="111">
        <f t="shared" si="103"/>
        <v>3.1016897081413211</v>
      </c>
      <c r="N403" s="111">
        <f t="shared" si="103"/>
        <v>2.996902893677087</v>
      </c>
      <c r="O403" s="111">
        <f t="shared" si="103"/>
        <v>3.1226470710341681</v>
      </c>
      <c r="P403" s="111">
        <f t="shared" si="103"/>
        <v>3.0807323452484745</v>
      </c>
      <c r="Q403" s="111">
        <f t="shared" si="103"/>
        <v>2.5148835471416118</v>
      </c>
      <c r="R403" s="111">
        <f t="shared" si="103"/>
        <v>3.3741354257483303</v>
      </c>
    </row>
    <row r="404" spans="1:18" ht="12.75" x14ac:dyDescent="0.2">
      <c r="A404" s="100" t="s">
        <v>529</v>
      </c>
      <c r="B404" s="100" t="s">
        <v>635</v>
      </c>
      <c r="C404" s="100" t="s">
        <v>641</v>
      </c>
      <c r="D404" s="101">
        <v>7218</v>
      </c>
      <c r="E404" s="101" t="s">
        <v>4229</v>
      </c>
      <c r="F404" s="101" t="s">
        <v>635</v>
      </c>
      <c r="G404" s="101" t="s">
        <v>641</v>
      </c>
      <c r="H404" s="111">
        <v>27.445045045045042</v>
      </c>
      <c r="I404" s="111">
        <f t="shared" si="104"/>
        <v>0.25294972391746579</v>
      </c>
      <c r="J404" s="111">
        <f t="shared" si="103"/>
        <v>2.0235977913397263</v>
      </c>
      <c r="K404" s="111">
        <f t="shared" si="103"/>
        <v>2.6559721011333908</v>
      </c>
      <c r="L404" s="111">
        <f t="shared" si="103"/>
        <v>4.9641383318802665</v>
      </c>
      <c r="M404" s="111">
        <f t="shared" si="103"/>
        <v>4.6795698924731166</v>
      </c>
      <c r="N404" s="111">
        <f t="shared" si="103"/>
        <v>4.5214763150247004</v>
      </c>
      <c r="O404" s="111">
        <f t="shared" si="103"/>
        <v>4.7111886079628</v>
      </c>
      <c r="P404" s="111">
        <f t="shared" si="103"/>
        <v>4.6479511769834332</v>
      </c>
      <c r="Q404" s="111">
        <f t="shared" si="103"/>
        <v>3.7942458587619861</v>
      </c>
      <c r="R404" s="111">
        <f t="shared" si="103"/>
        <v>5.0906131938390002</v>
      </c>
    </row>
    <row r="405" spans="1:18" ht="12.75" x14ac:dyDescent="0.2">
      <c r="A405" s="100" t="s">
        <v>529</v>
      </c>
      <c r="B405" s="100" t="s">
        <v>635</v>
      </c>
      <c r="C405" s="100" t="s">
        <v>641</v>
      </c>
      <c r="D405" s="101">
        <v>2619</v>
      </c>
      <c r="E405" s="101" t="s">
        <v>4230</v>
      </c>
      <c r="F405" s="101" t="s">
        <v>635</v>
      </c>
      <c r="G405" s="101" t="s">
        <v>641</v>
      </c>
      <c r="H405" s="111">
        <v>49.254054054054059</v>
      </c>
      <c r="I405" s="111">
        <f t="shared" si="104"/>
        <v>0.45395441524473779</v>
      </c>
      <c r="J405" s="111">
        <f t="shared" si="103"/>
        <v>3.6316353219579023</v>
      </c>
      <c r="K405" s="111">
        <f t="shared" si="103"/>
        <v>4.7665213600697465</v>
      </c>
      <c r="L405" s="111">
        <f t="shared" si="103"/>
        <v>8.9088553991779804</v>
      </c>
      <c r="M405" s="111">
        <f t="shared" si="103"/>
        <v>8.3981566820276488</v>
      </c>
      <c r="N405" s="111">
        <f t="shared" si="103"/>
        <v>8.1144351724996877</v>
      </c>
      <c r="O405" s="111">
        <f t="shared" si="103"/>
        <v>8.454900983933241</v>
      </c>
      <c r="P405" s="111">
        <f t="shared" si="103"/>
        <v>8.3414123801220548</v>
      </c>
      <c r="Q405" s="111">
        <f t="shared" si="103"/>
        <v>6.8093162286710642</v>
      </c>
      <c r="R405" s="111">
        <f t="shared" si="103"/>
        <v>9.1358326068003493</v>
      </c>
    </row>
    <row r="406" spans="1:18" ht="12.75" x14ac:dyDescent="0.2">
      <c r="A406" s="100" t="s">
        <v>529</v>
      </c>
      <c r="B406" s="100" t="s">
        <v>635</v>
      </c>
      <c r="C406" s="100" t="s">
        <v>641</v>
      </c>
      <c r="D406" s="101">
        <v>7355</v>
      </c>
      <c r="E406" s="101" t="s">
        <v>4231</v>
      </c>
      <c r="F406" s="101" t="s">
        <v>635</v>
      </c>
      <c r="G406" s="101" t="s">
        <v>641</v>
      </c>
      <c r="H406" s="111">
        <v>20.15855855855856</v>
      </c>
      <c r="I406" s="111">
        <f t="shared" si="104"/>
        <v>0.18579316643832772</v>
      </c>
      <c r="J406" s="111">
        <f t="shared" si="103"/>
        <v>1.4863453315066217</v>
      </c>
      <c r="K406" s="111">
        <f t="shared" si="103"/>
        <v>1.9508282476024408</v>
      </c>
      <c r="L406" s="111">
        <f t="shared" si="103"/>
        <v>3.6461908913521817</v>
      </c>
      <c r="M406" s="111">
        <f t="shared" si="103"/>
        <v>3.4371735791090625</v>
      </c>
      <c r="N406" s="111">
        <f t="shared" si="103"/>
        <v>3.3210528500851075</v>
      </c>
      <c r="O406" s="111">
        <f t="shared" si="103"/>
        <v>3.4603977249138533</v>
      </c>
      <c r="P406" s="111">
        <f t="shared" si="103"/>
        <v>3.4139494333042708</v>
      </c>
      <c r="Q406" s="111">
        <f t="shared" si="103"/>
        <v>2.7868974965749147</v>
      </c>
      <c r="R406" s="111">
        <f t="shared" si="103"/>
        <v>3.7390874745713458</v>
      </c>
    </row>
    <row r="407" spans="1:18" ht="12.75" x14ac:dyDescent="0.2">
      <c r="A407" s="100" t="s">
        <v>529</v>
      </c>
      <c r="B407" s="100" t="s">
        <v>635</v>
      </c>
      <c r="C407" s="100" t="s">
        <v>641</v>
      </c>
      <c r="D407" s="101">
        <v>2620</v>
      </c>
      <c r="E407" s="101" t="s">
        <v>4232</v>
      </c>
      <c r="F407" s="101" t="s">
        <v>635</v>
      </c>
      <c r="G407" s="101" t="s">
        <v>641</v>
      </c>
      <c r="H407" s="111">
        <v>64.944144144144147</v>
      </c>
      <c r="I407" s="111">
        <f t="shared" si="104"/>
        <v>0.59856354049902427</v>
      </c>
      <c r="J407" s="111">
        <f t="shared" si="103"/>
        <v>4.7885083239921942</v>
      </c>
      <c r="K407" s="111">
        <f t="shared" si="103"/>
        <v>6.2849171752397544</v>
      </c>
      <c r="L407" s="111">
        <f t="shared" si="103"/>
        <v>11.746809482293353</v>
      </c>
      <c r="M407" s="111">
        <f t="shared" si="103"/>
        <v>11.07342549923195</v>
      </c>
      <c r="N407" s="111">
        <f t="shared" si="103"/>
        <v>10.699323286420059</v>
      </c>
      <c r="O407" s="111">
        <f t="shared" si="103"/>
        <v>11.148245941794327</v>
      </c>
      <c r="P407" s="111">
        <f t="shared" si="103"/>
        <v>10.99860505666957</v>
      </c>
      <c r="Q407" s="111">
        <f t="shared" si="103"/>
        <v>8.9784531074853628</v>
      </c>
      <c r="R407" s="111">
        <f t="shared" si="103"/>
        <v>12.046091252542869</v>
      </c>
    </row>
    <row r="408" spans="1:18" ht="12.75" x14ac:dyDescent="0.2">
      <c r="A408" s="100" t="s">
        <v>529</v>
      </c>
      <c r="B408" s="100" t="s">
        <v>635</v>
      </c>
      <c r="C408" s="100" t="s">
        <v>641</v>
      </c>
      <c r="D408" s="101">
        <v>11610</v>
      </c>
      <c r="E408" s="101" t="s">
        <v>4233</v>
      </c>
      <c r="F408" s="101" t="s">
        <v>635</v>
      </c>
      <c r="G408" s="101" t="s">
        <v>641</v>
      </c>
      <c r="H408" s="111">
        <v>11.754954954954956</v>
      </c>
      <c r="I408" s="111">
        <f t="shared" si="104"/>
        <v>0.10834059866317929</v>
      </c>
      <c r="J408" s="111">
        <f t="shared" si="103"/>
        <v>0.86672478930543428</v>
      </c>
      <c r="K408" s="111">
        <f t="shared" si="103"/>
        <v>1.1375762859633824</v>
      </c>
      <c r="L408" s="111">
        <f t="shared" si="103"/>
        <v>2.1261842487648939</v>
      </c>
      <c r="M408" s="111">
        <f t="shared" si="103"/>
        <v>2.0043010752688173</v>
      </c>
      <c r="N408" s="111">
        <f t="shared" si="103"/>
        <v>1.9365882011043301</v>
      </c>
      <c r="O408" s="111">
        <f t="shared" si="103"/>
        <v>2.0178436501017147</v>
      </c>
      <c r="P408" s="111">
        <f t="shared" si="103"/>
        <v>1.9907585004359196</v>
      </c>
      <c r="Q408" s="111">
        <f t="shared" si="103"/>
        <v>1.6251089799476894</v>
      </c>
      <c r="R408" s="111">
        <f t="shared" si="103"/>
        <v>2.1803545480964845</v>
      </c>
    </row>
    <row r="409" spans="1:18" ht="12.75" x14ac:dyDescent="0.2">
      <c r="A409" s="100" t="s">
        <v>529</v>
      </c>
      <c r="B409" s="100" t="s">
        <v>635</v>
      </c>
      <c r="C409" s="100" t="s">
        <v>641</v>
      </c>
      <c r="D409" s="101">
        <v>7216</v>
      </c>
      <c r="E409" s="101" t="s">
        <v>4234</v>
      </c>
      <c r="F409" s="101" t="s">
        <v>635</v>
      </c>
      <c r="G409" s="101" t="s">
        <v>641</v>
      </c>
      <c r="H409" s="111">
        <v>3.0846846846846847</v>
      </c>
      <c r="I409" s="111">
        <f t="shared" si="104"/>
        <v>2.8430273591563908E-2</v>
      </c>
      <c r="J409" s="111">
        <f t="shared" si="103"/>
        <v>0.22744218873251126</v>
      </c>
      <c r="K409" s="111">
        <f t="shared" si="103"/>
        <v>0.298517872711421</v>
      </c>
      <c r="L409" s="111">
        <f t="shared" si="103"/>
        <v>0.55794411923444176</v>
      </c>
      <c r="M409" s="111">
        <f t="shared" si="103"/>
        <v>0.52596006144393248</v>
      </c>
      <c r="N409" s="111">
        <f t="shared" si="103"/>
        <v>0.50819114044920499</v>
      </c>
      <c r="O409" s="111">
        <f t="shared" si="103"/>
        <v>0.52951384564287807</v>
      </c>
      <c r="P409" s="111">
        <f t="shared" si="103"/>
        <v>0.52240627724498701</v>
      </c>
      <c r="Q409" s="111">
        <f t="shared" si="103"/>
        <v>0.42645410387345872</v>
      </c>
      <c r="R409" s="111">
        <f t="shared" si="103"/>
        <v>0.57215925603022411</v>
      </c>
    </row>
    <row r="410" spans="1:18" ht="12.75" x14ac:dyDescent="0.2">
      <c r="A410" s="100" t="s">
        <v>529</v>
      </c>
      <c r="B410" s="100" t="s">
        <v>635</v>
      </c>
      <c r="C410" s="100" t="s">
        <v>641</v>
      </c>
      <c r="D410" s="101">
        <v>2621</v>
      </c>
      <c r="E410" s="101" t="s">
        <v>4235</v>
      </c>
      <c r="F410" s="101" t="s">
        <v>635</v>
      </c>
      <c r="G410" s="101" t="s">
        <v>641</v>
      </c>
      <c r="H410" s="111">
        <v>58.508108108108111</v>
      </c>
      <c r="I410" s="111">
        <f t="shared" si="104"/>
        <v>0.53924523601942953</v>
      </c>
      <c r="J410" s="111">
        <f t="shared" si="103"/>
        <v>4.3139618881554362</v>
      </c>
      <c r="K410" s="111">
        <f t="shared" si="103"/>
        <v>5.662074978204009</v>
      </c>
      <c r="L410" s="111">
        <f t="shared" si="103"/>
        <v>10.582687756881304</v>
      </c>
      <c r="M410" s="111">
        <f t="shared" si="103"/>
        <v>9.9760368663594488</v>
      </c>
      <c r="N410" s="111">
        <f t="shared" si="103"/>
        <v>9.6390085938473042</v>
      </c>
      <c r="O410" s="111">
        <f t="shared" si="103"/>
        <v>10.043442520861879</v>
      </c>
      <c r="P410" s="111">
        <f t="shared" si="103"/>
        <v>9.9086312118570206</v>
      </c>
      <c r="Q410" s="111">
        <f t="shared" si="103"/>
        <v>8.0886785402914434</v>
      </c>
      <c r="R410" s="111">
        <f t="shared" si="103"/>
        <v>10.852310374891026</v>
      </c>
    </row>
    <row r="411" spans="1:18" ht="12.75" x14ac:dyDescent="0.2">
      <c r="A411" s="100" t="s">
        <v>529</v>
      </c>
      <c r="B411" s="100" t="s">
        <v>635</v>
      </c>
      <c r="C411" s="100" t="s">
        <v>641</v>
      </c>
      <c r="D411" s="101">
        <v>7217</v>
      </c>
      <c r="E411" s="101" t="s">
        <v>4236</v>
      </c>
      <c r="F411" s="101" t="s">
        <v>635</v>
      </c>
      <c r="G411" s="101" t="s">
        <v>641</v>
      </c>
      <c r="H411" s="111">
        <v>21.80900900900901</v>
      </c>
      <c r="I411" s="111">
        <f t="shared" si="104"/>
        <v>0.20100469132727197</v>
      </c>
      <c r="J411" s="111">
        <f t="shared" si="103"/>
        <v>1.6080375306181758</v>
      </c>
      <c r="K411" s="111">
        <f t="shared" si="103"/>
        <v>2.1105492589363553</v>
      </c>
      <c r="L411" s="111">
        <f t="shared" si="103"/>
        <v>3.9447170672977121</v>
      </c>
      <c r="M411" s="111">
        <f t="shared" si="103"/>
        <v>3.7185867895545321</v>
      </c>
      <c r="N411" s="111">
        <f t="shared" si="103"/>
        <v>3.5929588574749869</v>
      </c>
      <c r="O411" s="111">
        <f t="shared" si="103"/>
        <v>3.7437123759704418</v>
      </c>
      <c r="P411" s="111">
        <f t="shared" si="103"/>
        <v>3.6934612031386234</v>
      </c>
      <c r="Q411" s="111">
        <f t="shared" si="103"/>
        <v>3.0150703699090795</v>
      </c>
      <c r="R411" s="111">
        <f t="shared" si="103"/>
        <v>4.0452194129613508</v>
      </c>
    </row>
    <row r="412" spans="1:18" x14ac:dyDescent="0.2">
      <c r="A412" s="107" t="s">
        <v>529</v>
      </c>
      <c r="B412" s="107" t="s">
        <v>635</v>
      </c>
      <c r="C412" s="107" t="s">
        <v>643</v>
      </c>
      <c r="D412" s="107"/>
      <c r="E412" s="107"/>
      <c r="F412" s="107"/>
      <c r="G412" s="107"/>
      <c r="H412" s="112">
        <f>SUM(M412:R412)</f>
        <v>656</v>
      </c>
      <c r="I412" s="109">
        <v>3</v>
      </c>
      <c r="J412" s="109">
        <v>41</v>
      </c>
      <c r="K412" s="109">
        <v>48</v>
      </c>
      <c r="L412" s="109">
        <v>96</v>
      </c>
      <c r="M412" s="109">
        <v>89</v>
      </c>
      <c r="N412" s="109">
        <v>111</v>
      </c>
      <c r="O412" s="109">
        <v>126</v>
      </c>
      <c r="P412" s="109">
        <v>119</v>
      </c>
      <c r="Q412" s="109">
        <v>106</v>
      </c>
      <c r="R412" s="109">
        <v>105</v>
      </c>
    </row>
    <row r="413" spans="1:18" ht="12.75" x14ac:dyDescent="0.2">
      <c r="A413" s="100" t="s">
        <v>529</v>
      </c>
      <c r="B413" s="100" t="s">
        <v>635</v>
      </c>
      <c r="C413" s="100" t="s">
        <v>643</v>
      </c>
      <c r="D413" s="101">
        <v>2622</v>
      </c>
      <c r="E413" s="101" t="s">
        <v>643</v>
      </c>
      <c r="F413" s="101" t="s">
        <v>635</v>
      </c>
      <c r="G413" s="101" t="s">
        <v>641</v>
      </c>
      <c r="H413" s="111">
        <v>290.56329284750342</v>
      </c>
      <c r="I413" s="111">
        <f>H413/H412*I412</f>
        <v>1.3287955465587047</v>
      </c>
      <c r="J413" s="111">
        <f t="shared" ref="J413:R419" si="105">I413/I412*J412</f>
        <v>18.160205802968964</v>
      </c>
      <c r="K413" s="111">
        <f t="shared" si="105"/>
        <v>21.260728744939275</v>
      </c>
      <c r="L413" s="111">
        <f t="shared" si="105"/>
        <v>42.52145748987855</v>
      </c>
      <c r="M413" s="111">
        <f t="shared" si="105"/>
        <v>39.420934547908239</v>
      </c>
      <c r="N413" s="111">
        <f t="shared" si="105"/>
        <v>49.165435222672073</v>
      </c>
      <c r="O413" s="111">
        <f t="shared" si="105"/>
        <v>55.809412955465596</v>
      </c>
      <c r="P413" s="111">
        <f t="shared" si="105"/>
        <v>52.708890013495285</v>
      </c>
      <c r="Q413" s="111">
        <f t="shared" si="105"/>
        <v>46.950775978407563</v>
      </c>
      <c r="R413" s="111">
        <f t="shared" si="105"/>
        <v>46.507844129554663</v>
      </c>
    </row>
    <row r="414" spans="1:18" ht="12.75" x14ac:dyDescent="0.2">
      <c r="A414" s="100" t="s">
        <v>529</v>
      </c>
      <c r="B414" s="100" t="s">
        <v>635</v>
      </c>
      <c r="C414" s="100" t="s">
        <v>643</v>
      </c>
      <c r="D414" s="101">
        <v>7128</v>
      </c>
      <c r="E414" s="101" t="s">
        <v>4237</v>
      </c>
      <c r="F414" s="101" t="s">
        <v>635</v>
      </c>
      <c r="G414" s="101" t="s">
        <v>636</v>
      </c>
      <c r="H414" s="111">
        <v>34.847233468286099</v>
      </c>
      <c r="I414" s="111">
        <f t="shared" ref="I414:I419" si="106">H414/H413*I413</f>
        <v>0.15936234817813766</v>
      </c>
      <c r="J414" s="111">
        <f t="shared" si="105"/>
        <v>2.1779520917678812</v>
      </c>
      <c r="K414" s="111">
        <f t="shared" si="105"/>
        <v>2.5497975708502025</v>
      </c>
      <c r="L414" s="111">
        <f t="shared" si="105"/>
        <v>5.0995951417004051</v>
      </c>
      <c r="M414" s="111">
        <f t="shared" si="105"/>
        <v>4.7277496626180833</v>
      </c>
      <c r="N414" s="111">
        <f t="shared" si="105"/>
        <v>5.8964068825910925</v>
      </c>
      <c r="O414" s="111">
        <f t="shared" si="105"/>
        <v>6.6932186234817808</v>
      </c>
      <c r="P414" s="111">
        <f t="shared" si="105"/>
        <v>6.321373144399459</v>
      </c>
      <c r="Q414" s="111">
        <f t="shared" si="105"/>
        <v>5.6308029689608627</v>
      </c>
      <c r="R414" s="111">
        <f t="shared" si="105"/>
        <v>5.5776821862348172</v>
      </c>
    </row>
    <row r="415" spans="1:18" ht="12.75" x14ac:dyDescent="0.2">
      <c r="A415" s="100" t="s">
        <v>529</v>
      </c>
      <c r="B415" s="100" t="s">
        <v>635</v>
      </c>
      <c r="C415" s="100" t="s">
        <v>643</v>
      </c>
      <c r="D415" s="101">
        <v>11591</v>
      </c>
      <c r="E415" s="101" t="s">
        <v>4238</v>
      </c>
      <c r="F415" s="101" t="s">
        <v>635</v>
      </c>
      <c r="G415" s="101" t="s">
        <v>641</v>
      </c>
      <c r="H415" s="111">
        <v>12.69284750337382</v>
      </c>
      <c r="I415" s="111">
        <f t="shared" si="106"/>
        <v>5.8046558704453445E-2</v>
      </c>
      <c r="J415" s="111">
        <f t="shared" si="105"/>
        <v>0.79330296896086372</v>
      </c>
      <c r="K415" s="111">
        <f t="shared" si="105"/>
        <v>0.92874493927125512</v>
      </c>
      <c r="L415" s="111">
        <f t="shared" si="105"/>
        <v>1.8574898785425102</v>
      </c>
      <c r="M415" s="111">
        <f t="shared" si="105"/>
        <v>1.7220479082321187</v>
      </c>
      <c r="N415" s="111">
        <f t="shared" si="105"/>
        <v>2.1477226720647771</v>
      </c>
      <c r="O415" s="111">
        <f t="shared" si="105"/>
        <v>2.4379554655870441</v>
      </c>
      <c r="P415" s="111">
        <f t="shared" si="105"/>
        <v>2.3025134952766524</v>
      </c>
      <c r="Q415" s="111">
        <f t="shared" si="105"/>
        <v>2.0509784075573543</v>
      </c>
      <c r="R415" s="111">
        <f t="shared" si="105"/>
        <v>2.0316295546558703</v>
      </c>
    </row>
    <row r="416" spans="1:18" ht="12.75" x14ac:dyDescent="0.2">
      <c r="A416" s="100" t="s">
        <v>529</v>
      </c>
      <c r="B416" s="100" t="s">
        <v>635</v>
      </c>
      <c r="C416" s="100" t="s">
        <v>643</v>
      </c>
      <c r="D416" s="101">
        <v>7356</v>
      </c>
      <c r="E416" s="101" t="s">
        <v>4239</v>
      </c>
      <c r="F416" s="101" t="s">
        <v>635</v>
      </c>
      <c r="G416" s="101" t="s">
        <v>641</v>
      </c>
      <c r="H416" s="111">
        <v>29.66828609986505</v>
      </c>
      <c r="I416" s="111">
        <f t="shared" si="106"/>
        <v>0.13567813765182188</v>
      </c>
      <c r="J416" s="111">
        <f t="shared" si="105"/>
        <v>1.8542678812415656</v>
      </c>
      <c r="K416" s="111">
        <f t="shared" si="105"/>
        <v>2.1708502024291501</v>
      </c>
      <c r="L416" s="111">
        <f t="shared" si="105"/>
        <v>4.3417004048583001</v>
      </c>
      <c r="M416" s="111">
        <f t="shared" si="105"/>
        <v>4.0251180836707157</v>
      </c>
      <c r="N416" s="111">
        <f t="shared" si="105"/>
        <v>5.0200910931174088</v>
      </c>
      <c r="O416" s="111">
        <f t="shared" si="105"/>
        <v>5.6984817813765174</v>
      </c>
      <c r="P416" s="111">
        <f t="shared" si="105"/>
        <v>5.3818994601889321</v>
      </c>
      <c r="Q416" s="111">
        <f t="shared" si="105"/>
        <v>4.7939608636977047</v>
      </c>
      <c r="R416" s="111">
        <f t="shared" si="105"/>
        <v>4.7487348178137649</v>
      </c>
    </row>
    <row r="417" spans="1:18" ht="12.75" x14ac:dyDescent="0.2">
      <c r="A417" s="100" t="s">
        <v>529</v>
      </c>
      <c r="B417" s="100" t="s">
        <v>635</v>
      </c>
      <c r="C417" s="100" t="s">
        <v>643</v>
      </c>
      <c r="D417" s="101">
        <v>2624</v>
      </c>
      <c r="E417" s="101" t="s">
        <v>4240</v>
      </c>
      <c r="F417" s="101" t="s">
        <v>635</v>
      </c>
      <c r="G417" s="101" t="s">
        <v>641</v>
      </c>
      <c r="H417" s="111">
        <v>188.55573549257758</v>
      </c>
      <c r="I417" s="111">
        <f t="shared" si="106"/>
        <v>0.86229757085020231</v>
      </c>
      <c r="J417" s="111">
        <f t="shared" si="105"/>
        <v>11.784733468286099</v>
      </c>
      <c r="K417" s="111">
        <f t="shared" si="105"/>
        <v>13.796761133603237</v>
      </c>
      <c r="L417" s="111">
        <f t="shared" si="105"/>
        <v>27.593522267206474</v>
      </c>
      <c r="M417" s="111">
        <f t="shared" si="105"/>
        <v>25.581494601889336</v>
      </c>
      <c r="N417" s="111">
        <f t="shared" si="105"/>
        <v>31.905010121457483</v>
      </c>
      <c r="O417" s="111">
        <f t="shared" si="105"/>
        <v>36.216497975708485</v>
      </c>
      <c r="P417" s="111">
        <f t="shared" si="105"/>
        <v>34.204470310391336</v>
      </c>
      <c r="Q417" s="111">
        <f t="shared" si="105"/>
        <v>30.467847503373797</v>
      </c>
      <c r="R417" s="111">
        <f t="shared" si="105"/>
        <v>30.180414979757067</v>
      </c>
    </row>
    <row r="418" spans="1:18" ht="12.75" x14ac:dyDescent="0.2">
      <c r="A418" s="100" t="s">
        <v>529</v>
      </c>
      <c r="B418" s="100" t="s">
        <v>635</v>
      </c>
      <c r="C418" s="100" t="s">
        <v>643</v>
      </c>
      <c r="D418" s="101">
        <v>17936</v>
      </c>
      <c r="E418" s="101" t="s">
        <v>4241</v>
      </c>
      <c r="F418" s="101" t="s">
        <v>635</v>
      </c>
      <c r="G418" s="101" t="s">
        <v>641</v>
      </c>
      <c r="H418" s="111">
        <v>26.591902834008096</v>
      </c>
      <c r="I418" s="111">
        <f t="shared" si="106"/>
        <v>0.12160931174089067</v>
      </c>
      <c r="J418" s="111">
        <f t="shared" si="105"/>
        <v>1.661993927125506</v>
      </c>
      <c r="K418" s="111">
        <f t="shared" si="105"/>
        <v>1.9457489878542507</v>
      </c>
      <c r="L418" s="111">
        <f t="shared" si="105"/>
        <v>3.8914979757085013</v>
      </c>
      <c r="M418" s="111">
        <f t="shared" si="105"/>
        <v>3.6077429149797569</v>
      </c>
      <c r="N418" s="111">
        <f t="shared" si="105"/>
        <v>4.4995445344129541</v>
      </c>
      <c r="O418" s="111">
        <f t="shared" si="105"/>
        <v>5.1075910931174064</v>
      </c>
      <c r="P418" s="111">
        <f t="shared" si="105"/>
        <v>4.8238360323886598</v>
      </c>
      <c r="Q418" s="111">
        <f t="shared" si="105"/>
        <v>4.2968623481781343</v>
      </c>
      <c r="R418" s="111">
        <f t="shared" si="105"/>
        <v>4.2563259109311717</v>
      </c>
    </row>
    <row r="419" spans="1:18" ht="12.75" x14ac:dyDescent="0.2">
      <c r="A419" s="100" t="s">
        <v>529</v>
      </c>
      <c r="B419" s="100" t="s">
        <v>635</v>
      </c>
      <c r="C419" s="100" t="s">
        <v>643</v>
      </c>
      <c r="D419" s="101">
        <v>7695</v>
      </c>
      <c r="E419" s="101" t="s">
        <v>4242</v>
      </c>
      <c r="F419" s="101" t="s">
        <v>635</v>
      </c>
      <c r="G419" s="101" t="s">
        <v>641</v>
      </c>
      <c r="H419" s="111">
        <v>73.080701754385956</v>
      </c>
      <c r="I419" s="111">
        <f t="shared" si="106"/>
        <v>0.3342105263157894</v>
      </c>
      <c r="J419" s="111">
        <f t="shared" si="105"/>
        <v>4.5675438596491222</v>
      </c>
      <c r="K419" s="111">
        <f t="shared" si="105"/>
        <v>5.3473684210526304</v>
      </c>
      <c r="L419" s="111">
        <f t="shared" si="105"/>
        <v>10.694736842105261</v>
      </c>
      <c r="M419" s="111">
        <f t="shared" si="105"/>
        <v>9.9149122807017527</v>
      </c>
      <c r="N419" s="111">
        <f t="shared" si="105"/>
        <v>12.365789473684206</v>
      </c>
      <c r="O419" s="111">
        <f t="shared" si="105"/>
        <v>14.036842105263149</v>
      </c>
      <c r="P419" s="111">
        <f t="shared" si="105"/>
        <v>13.257017543859636</v>
      </c>
      <c r="Q419" s="111">
        <f t="shared" si="105"/>
        <v>11.808771929824552</v>
      </c>
      <c r="R419" s="111">
        <f t="shared" si="105"/>
        <v>11.697368421052625</v>
      </c>
    </row>
    <row r="420" spans="1:18" x14ac:dyDescent="0.2">
      <c r="A420" s="107" t="s">
        <v>529</v>
      </c>
      <c r="B420" s="107" t="s">
        <v>635</v>
      </c>
      <c r="C420" s="107" t="s">
        <v>645</v>
      </c>
      <c r="D420" s="107"/>
      <c r="E420" s="107"/>
      <c r="F420" s="107"/>
      <c r="G420" s="107"/>
      <c r="H420" s="112">
        <f>SUM(M420:R420)</f>
        <v>1655</v>
      </c>
      <c r="I420" s="109">
        <v>8</v>
      </c>
      <c r="J420" s="109">
        <v>123</v>
      </c>
      <c r="K420" s="109">
        <v>138</v>
      </c>
      <c r="L420" s="109">
        <v>279</v>
      </c>
      <c r="M420" s="109">
        <v>261</v>
      </c>
      <c r="N420" s="109">
        <v>311</v>
      </c>
      <c r="O420" s="109">
        <v>267</v>
      </c>
      <c r="P420" s="109">
        <v>256</v>
      </c>
      <c r="Q420" s="109">
        <v>277</v>
      </c>
      <c r="R420" s="109">
        <v>283</v>
      </c>
    </row>
    <row r="421" spans="1:18" ht="12.75" x14ac:dyDescent="0.2">
      <c r="A421" s="100" t="s">
        <v>529</v>
      </c>
      <c r="B421" s="100" t="s">
        <v>635</v>
      </c>
      <c r="C421" s="100" t="s">
        <v>4243</v>
      </c>
      <c r="D421" s="101">
        <v>2611</v>
      </c>
      <c r="E421" s="101" t="s">
        <v>4243</v>
      </c>
      <c r="F421" s="101" t="s">
        <v>635</v>
      </c>
      <c r="G421" s="101" t="s">
        <v>636</v>
      </c>
      <c r="H421" s="111">
        <v>783.30592910309178</v>
      </c>
      <c r="I421" s="111">
        <f>H421/H420*I420</f>
        <v>3.7863730711931929</v>
      </c>
      <c r="J421" s="111">
        <f t="shared" ref="J421:R428" si="107">I421/I420*J420</f>
        <v>58.215485969595342</v>
      </c>
      <c r="K421" s="111">
        <f t="shared" si="107"/>
        <v>65.314935478082575</v>
      </c>
      <c r="L421" s="111">
        <f t="shared" si="107"/>
        <v>132.04976085786259</v>
      </c>
      <c r="M421" s="111">
        <f t="shared" si="107"/>
        <v>123.53042144767792</v>
      </c>
      <c r="N421" s="111">
        <f t="shared" si="107"/>
        <v>147.19525314263538</v>
      </c>
      <c r="O421" s="111">
        <f t="shared" si="107"/>
        <v>126.37020125107281</v>
      </c>
      <c r="P421" s="111">
        <f t="shared" si="107"/>
        <v>121.16393827818217</v>
      </c>
      <c r="Q421" s="111">
        <f t="shared" si="107"/>
        <v>131.10316759006432</v>
      </c>
      <c r="R421" s="111">
        <f t="shared" si="107"/>
        <v>133.94294739345921</v>
      </c>
    </row>
    <row r="422" spans="1:18" ht="12.75" x14ac:dyDescent="0.2">
      <c r="A422" s="100" t="s">
        <v>529</v>
      </c>
      <c r="B422" s="100" t="s">
        <v>635</v>
      </c>
      <c r="C422" s="100" t="s">
        <v>645</v>
      </c>
      <c r="D422" s="101">
        <v>17934</v>
      </c>
      <c r="E422" s="101" t="s">
        <v>4244</v>
      </c>
      <c r="F422" s="101" t="s">
        <v>635</v>
      </c>
      <c r="G422" s="101" t="s">
        <v>636</v>
      </c>
      <c r="H422" s="111">
        <v>60.050798258345452</v>
      </c>
      <c r="I422" s="111">
        <f t="shared" ref="I422:I428" si="108">H422/H421*I421</f>
        <v>0.29027576197387528</v>
      </c>
      <c r="J422" s="111">
        <f t="shared" si="107"/>
        <v>4.4629898403483326</v>
      </c>
      <c r="K422" s="111">
        <f t="shared" si="107"/>
        <v>5.0072568940493483</v>
      </c>
      <c r="L422" s="111">
        <f t="shared" si="107"/>
        <v>10.123367198838899</v>
      </c>
      <c r="M422" s="111">
        <f t="shared" si="107"/>
        <v>9.4702467343976817</v>
      </c>
      <c r="N422" s="111">
        <f t="shared" si="107"/>
        <v>11.284470246734402</v>
      </c>
      <c r="O422" s="111">
        <f t="shared" si="107"/>
        <v>9.6879535558780869</v>
      </c>
      <c r="P422" s="111">
        <f t="shared" si="107"/>
        <v>9.2888243831640089</v>
      </c>
      <c r="Q422" s="111">
        <f t="shared" si="107"/>
        <v>10.050798258345433</v>
      </c>
      <c r="R422" s="111">
        <f t="shared" si="107"/>
        <v>10.268505079825839</v>
      </c>
    </row>
    <row r="423" spans="1:18" ht="12.75" x14ac:dyDescent="0.2">
      <c r="A423" s="100" t="s">
        <v>529</v>
      </c>
      <c r="B423" s="100" t="s">
        <v>635</v>
      </c>
      <c r="C423" s="100" t="s">
        <v>645</v>
      </c>
      <c r="D423" s="101">
        <v>7214</v>
      </c>
      <c r="E423" s="101" t="s">
        <v>4245</v>
      </c>
      <c r="F423" s="101" t="s">
        <v>635</v>
      </c>
      <c r="G423" s="101" t="s">
        <v>636</v>
      </c>
      <c r="H423" s="111">
        <v>148.90389972144854</v>
      </c>
      <c r="I423" s="111">
        <f t="shared" si="108"/>
        <v>0.71977715877437354</v>
      </c>
      <c r="J423" s="111">
        <f t="shared" si="107"/>
        <v>11.066573816155994</v>
      </c>
      <c r="K423" s="111">
        <f t="shared" si="107"/>
        <v>12.416155988857943</v>
      </c>
      <c r="L423" s="111">
        <f t="shared" si="107"/>
        <v>25.102228412256277</v>
      </c>
      <c r="M423" s="111">
        <f t="shared" si="107"/>
        <v>23.482729805013939</v>
      </c>
      <c r="N423" s="111">
        <f t="shared" si="107"/>
        <v>27.981337047353776</v>
      </c>
      <c r="O423" s="111">
        <f t="shared" si="107"/>
        <v>24.022562674094718</v>
      </c>
      <c r="P423" s="111">
        <f t="shared" si="107"/>
        <v>23.032869080779953</v>
      </c>
      <c r="Q423" s="111">
        <f t="shared" si="107"/>
        <v>24.922284122562687</v>
      </c>
      <c r="R423" s="111">
        <f t="shared" si="107"/>
        <v>25.46211699164347</v>
      </c>
    </row>
    <row r="424" spans="1:18" ht="12.75" x14ac:dyDescent="0.2">
      <c r="A424" s="100" t="s">
        <v>529</v>
      </c>
      <c r="B424" s="100" t="s">
        <v>635</v>
      </c>
      <c r="C424" s="100" t="s">
        <v>645</v>
      </c>
      <c r="D424" s="101">
        <v>2623</v>
      </c>
      <c r="E424" s="101" t="s">
        <v>4246</v>
      </c>
      <c r="F424" s="101" t="s">
        <v>635</v>
      </c>
      <c r="G424" s="101" t="s">
        <v>636</v>
      </c>
      <c r="H424" s="111">
        <v>195.87273800446511</v>
      </c>
      <c r="I424" s="111">
        <f t="shared" si="108"/>
        <v>0.94681686044454416</v>
      </c>
      <c r="J424" s="111">
        <f t="shared" si="107"/>
        <v>14.557309229334868</v>
      </c>
      <c r="K424" s="111">
        <f t="shared" si="107"/>
        <v>16.332590842668385</v>
      </c>
      <c r="L424" s="111">
        <f t="shared" si="107"/>
        <v>33.020238008003474</v>
      </c>
      <c r="M424" s="111">
        <f t="shared" si="107"/>
        <v>30.88990007200325</v>
      </c>
      <c r="N424" s="111">
        <f t="shared" si="107"/>
        <v>36.807505449781658</v>
      </c>
      <c r="O424" s="111">
        <f t="shared" si="107"/>
        <v>31.600012717336664</v>
      </c>
      <c r="P424" s="111">
        <f t="shared" si="107"/>
        <v>30.298139534225413</v>
      </c>
      <c r="Q424" s="111">
        <f t="shared" si="107"/>
        <v>32.783533792892342</v>
      </c>
      <c r="R424" s="111">
        <f t="shared" si="107"/>
        <v>33.493646438225753</v>
      </c>
    </row>
    <row r="425" spans="1:18" ht="12.75" x14ac:dyDescent="0.2">
      <c r="A425" s="100" t="s">
        <v>529</v>
      </c>
      <c r="B425" s="100" t="s">
        <v>635</v>
      </c>
      <c r="C425" s="100" t="s">
        <v>645</v>
      </c>
      <c r="D425" s="101">
        <v>17933</v>
      </c>
      <c r="E425" s="101" t="s">
        <v>4247</v>
      </c>
      <c r="F425" s="101" t="s">
        <v>635</v>
      </c>
      <c r="G425" s="101" t="s">
        <v>636</v>
      </c>
      <c r="H425" s="111">
        <v>97.79701430644829</v>
      </c>
      <c r="I425" s="111">
        <f t="shared" si="108"/>
        <v>0.4727348123574539</v>
      </c>
      <c r="J425" s="111">
        <f t="shared" si="107"/>
        <v>7.2682977399958544</v>
      </c>
      <c r="K425" s="111">
        <f t="shared" si="107"/>
        <v>8.1546755131660795</v>
      </c>
      <c r="L425" s="111">
        <f t="shared" si="107"/>
        <v>16.486626580966202</v>
      </c>
      <c r="M425" s="111">
        <f t="shared" si="107"/>
        <v>15.422973253161931</v>
      </c>
      <c r="N425" s="111">
        <f t="shared" si="107"/>
        <v>18.377565830396023</v>
      </c>
      <c r="O425" s="111">
        <f t="shared" si="107"/>
        <v>15.777524362430027</v>
      </c>
      <c r="P425" s="111">
        <f t="shared" si="107"/>
        <v>15.127513995438525</v>
      </c>
      <c r="Q425" s="111">
        <f t="shared" si="107"/>
        <v>16.368442877876841</v>
      </c>
      <c r="R425" s="111">
        <f t="shared" si="107"/>
        <v>16.722993987144932</v>
      </c>
    </row>
    <row r="426" spans="1:18" ht="12.75" x14ac:dyDescent="0.2">
      <c r="A426" s="100" t="s">
        <v>529</v>
      </c>
      <c r="B426" s="100" t="s">
        <v>635</v>
      </c>
      <c r="C426" s="100" t="s">
        <v>645</v>
      </c>
      <c r="D426" s="101">
        <v>17931</v>
      </c>
      <c r="E426" s="101" t="s">
        <v>4248</v>
      </c>
      <c r="F426" s="101" t="s">
        <v>635</v>
      </c>
      <c r="G426" s="101" t="s">
        <v>636</v>
      </c>
      <c r="H426" s="111">
        <v>73.605121293800565</v>
      </c>
      <c r="I426" s="111">
        <f t="shared" si="108"/>
        <v>0.35579514824797853</v>
      </c>
      <c r="J426" s="111">
        <f t="shared" si="107"/>
        <v>5.4703504043126703</v>
      </c>
      <c r="K426" s="111">
        <f t="shared" si="107"/>
        <v>6.137466307277629</v>
      </c>
      <c r="L426" s="111">
        <f t="shared" si="107"/>
        <v>12.40835579514825</v>
      </c>
      <c r="M426" s="111">
        <f t="shared" si="107"/>
        <v>11.607816711590297</v>
      </c>
      <c r="N426" s="111">
        <f t="shared" si="107"/>
        <v>13.831536388140167</v>
      </c>
      <c r="O426" s="111">
        <f t="shared" si="107"/>
        <v>11.874663072776285</v>
      </c>
      <c r="P426" s="111">
        <f t="shared" si="107"/>
        <v>11.385444743935313</v>
      </c>
      <c r="Q426" s="111">
        <f t="shared" si="107"/>
        <v>12.319407008086257</v>
      </c>
      <c r="R426" s="111">
        <f t="shared" si="107"/>
        <v>12.58625336927224</v>
      </c>
    </row>
    <row r="427" spans="1:18" ht="12.75" x14ac:dyDescent="0.2">
      <c r="A427" s="100" t="s">
        <v>529</v>
      </c>
      <c r="B427" s="100" t="s">
        <v>635</v>
      </c>
      <c r="C427" s="100" t="s">
        <v>645</v>
      </c>
      <c r="D427" s="101">
        <v>7215</v>
      </c>
      <c r="E427" s="101" t="s">
        <v>4249</v>
      </c>
      <c r="F427" s="101" t="s">
        <v>635</v>
      </c>
      <c r="G427" s="101" t="s">
        <v>636</v>
      </c>
      <c r="H427" s="111">
        <v>152.59192200557106</v>
      </c>
      <c r="I427" s="111">
        <f t="shared" si="108"/>
        <v>0.73760445682451259</v>
      </c>
      <c r="J427" s="111">
        <f t="shared" si="107"/>
        <v>11.340668523676882</v>
      </c>
      <c r="K427" s="111">
        <f t="shared" si="107"/>
        <v>12.723676880222841</v>
      </c>
      <c r="L427" s="111">
        <f t="shared" si="107"/>
        <v>25.723955431754874</v>
      </c>
      <c r="M427" s="111">
        <f t="shared" si="107"/>
        <v>24.064345403899718</v>
      </c>
      <c r="N427" s="111">
        <f t="shared" si="107"/>
        <v>28.674373259052931</v>
      </c>
      <c r="O427" s="111">
        <f t="shared" si="107"/>
        <v>24.617548746518111</v>
      </c>
      <c r="P427" s="111">
        <f t="shared" si="107"/>
        <v>23.603342618384403</v>
      </c>
      <c r="Q427" s="111">
        <f t="shared" si="107"/>
        <v>25.539554317548749</v>
      </c>
      <c r="R427" s="111">
        <f t="shared" si="107"/>
        <v>26.092757660167134</v>
      </c>
    </row>
    <row r="428" spans="1:18" ht="12.75" x14ac:dyDescent="0.2">
      <c r="A428" s="100" t="s">
        <v>529</v>
      </c>
      <c r="B428" s="100" t="s">
        <v>635</v>
      </c>
      <c r="C428" s="100" t="s">
        <v>645</v>
      </c>
      <c r="D428" s="101">
        <v>7213</v>
      </c>
      <c r="E428" s="101" t="s">
        <v>4250</v>
      </c>
      <c r="F428" s="101" t="s">
        <v>635</v>
      </c>
      <c r="G428" s="101" t="s">
        <v>636</v>
      </c>
      <c r="H428" s="111">
        <v>142.9108635097493</v>
      </c>
      <c r="I428" s="111">
        <f t="shared" si="108"/>
        <v>0.69080779944289683</v>
      </c>
      <c r="J428" s="111">
        <f t="shared" si="107"/>
        <v>10.621169916434539</v>
      </c>
      <c r="K428" s="111">
        <f t="shared" si="107"/>
        <v>11.91643454038997</v>
      </c>
      <c r="L428" s="111">
        <f t="shared" si="107"/>
        <v>24.091922005571025</v>
      </c>
      <c r="M428" s="111">
        <f t="shared" si="107"/>
        <v>22.537604456824504</v>
      </c>
      <c r="N428" s="111">
        <f t="shared" si="107"/>
        <v>26.855153203342617</v>
      </c>
      <c r="O428" s="111">
        <f t="shared" si="107"/>
        <v>23.055710306406684</v>
      </c>
      <c r="P428" s="111">
        <f t="shared" si="107"/>
        <v>22.105849582172699</v>
      </c>
      <c r="Q428" s="111">
        <f t="shared" si="107"/>
        <v>23.919220055710301</v>
      </c>
      <c r="R428" s="111">
        <f t="shared" si="107"/>
        <v>24.437325905292475</v>
      </c>
    </row>
    <row r="429" spans="1:18" x14ac:dyDescent="0.2">
      <c r="A429" s="107" t="s">
        <v>529</v>
      </c>
      <c r="B429" s="107" t="s">
        <v>669</v>
      </c>
      <c r="C429" s="107" t="s">
        <v>670</v>
      </c>
      <c r="D429" s="107"/>
      <c r="E429" s="107"/>
      <c r="F429" s="107"/>
      <c r="G429" s="107"/>
      <c r="H429" s="112">
        <f>SUM(M429:R429)</f>
        <v>422</v>
      </c>
      <c r="I429" s="109">
        <v>2</v>
      </c>
      <c r="J429" s="109">
        <v>29</v>
      </c>
      <c r="K429" s="109">
        <v>32</v>
      </c>
      <c r="L429" s="109">
        <v>64</v>
      </c>
      <c r="M429" s="109">
        <v>61</v>
      </c>
      <c r="N429" s="109">
        <v>74</v>
      </c>
      <c r="O429" s="109">
        <v>72</v>
      </c>
      <c r="P429" s="109">
        <v>64</v>
      </c>
      <c r="Q429" s="109">
        <v>75</v>
      </c>
      <c r="R429" s="109">
        <v>76</v>
      </c>
    </row>
    <row r="430" spans="1:18" ht="12.75" x14ac:dyDescent="0.2">
      <c r="A430" s="100" t="s">
        <v>529</v>
      </c>
      <c r="B430" s="100" t="s">
        <v>669</v>
      </c>
      <c r="C430" s="100" t="s">
        <v>670</v>
      </c>
      <c r="D430" s="101">
        <v>2595</v>
      </c>
      <c r="E430" s="101" t="s">
        <v>4251</v>
      </c>
      <c r="F430" s="101" t="s">
        <v>669</v>
      </c>
      <c r="G430" s="101" t="s">
        <v>670</v>
      </c>
      <c r="H430" s="111">
        <v>251.58051972723504</v>
      </c>
      <c r="I430" s="111">
        <f>H430/H429*I429</f>
        <v>1.192324738043768</v>
      </c>
      <c r="J430" s="111">
        <f t="shared" ref="J430:R437" si="109">I430/I429*J429</f>
        <v>17.288708701634636</v>
      </c>
      <c r="K430" s="111">
        <f t="shared" si="109"/>
        <v>19.077195808700289</v>
      </c>
      <c r="L430" s="111">
        <f t="shared" si="109"/>
        <v>38.154391617400577</v>
      </c>
      <c r="M430" s="111">
        <f t="shared" si="109"/>
        <v>36.365904510334929</v>
      </c>
      <c r="N430" s="111">
        <f t="shared" si="109"/>
        <v>44.116015307619421</v>
      </c>
      <c r="O430" s="111">
        <f t="shared" si="109"/>
        <v>42.923690569575648</v>
      </c>
      <c r="P430" s="111">
        <f t="shared" si="109"/>
        <v>38.154391617400577</v>
      </c>
      <c r="Q430" s="111">
        <f t="shared" si="109"/>
        <v>44.712177676641303</v>
      </c>
      <c r="R430" s="111">
        <f t="shared" si="109"/>
        <v>45.308340045663186</v>
      </c>
    </row>
    <row r="431" spans="1:18" ht="12.75" x14ac:dyDescent="0.2">
      <c r="A431" s="100" t="s">
        <v>529</v>
      </c>
      <c r="B431" s="100" t="s">
        <v>669</v>
      </c>
      <c r="C431" s="100" t="s">
        <v>670</v>
      </c>
      <c r="D431" s="101">
        <v>11938</v>
      </c>
      <c r="E431" s="101" t="s">
        <v>4252</v>
      </c>
      <c r="F431" s="101" t="s">
        <v>669</v>
      </c>
      <c r="G431" s="101" t="s">
        <v>670</v>
      </c>
      <c r="H431" s="111">
        <v>13.305307409353652</v>
      </c>
      <c r="I431" s="111">
        <f t="shared" ref="I431:I437" si="110">H431/H430*I430</f>
        <v>6.3058328954282719E-2</v>
      </c>
      <c r="J431" s="111">
        <f t="shared" si="109"/>
        <v>0.91434576983709936</v>
      </c>
      <c r="K431" s="111">
        <f t="shared" si="109"/>
        <v>1.0089332632685235</v>
      </c>
      <c r="L431" s="111">
        <f t="shared" si="109"/>
        <v>2.017866526537047</v>
      </c>
      <c r="M431" s="111">
        <f t="shared" si="109"/>
        <v>1.9232790331056231</v>
      </c>
      <c r="N431" s="111">
        <f t="shared" si="109"/>
        <v>2.3331581713084608</v>
      </c>
      <c r="O431" s="111">
        <f t="shared" si="109"/>
        <v>2.2700998423541776</v>
      </c>
      <c r="P431" s="111">
        <f t="shared" si="109"/>
        <v>2.0178665265370466</v>
      </c>
      <c r="Q431" s="111">
        <f t="shared" si="109"/>
        <v>2.3646873357856015</v>
      </c>
      <c r="R431" s="111">
        <f t="shared" si="109"/>
        <v>2.3962165002627427</v>
      </c>
    </row>
    <row r="432" spans="1:18" ht="12.75" x14ac:dyDescent="0.2">
      <c r="A432" s="100" t="s">
        <v>529</v>
      </c>
      <c r="B432" s="100" t="s">
        <v>669</v>
      </c>
      <c r="C432" s="100" t="s">
        <v>670</v>
      </c>
      <c r="D432" s="101">
        <v>7423</v>
      </c>
      <c r="E432" s="101" t="s">
        <v>4253</v>
      </c>
      <c r="F432" s="101" t="s">
        <v>669</v>
      </c>
      <c r="G432" s="101" t="s">
        <v>670</v>
      </c>
      <c r="H432" s="111">
        <v>43.278436612660769</v>
      </c>
      <c r="I432" s="111">
        <f t="shared" si="110"/>
        <v>0.20511107399365294</v>
      </c>
      <c r="J432" s="111">
        <f t="shared" si="109"/>
        <v>2.9741105729079678</v>
      </c>
      <c r="K432" s="111">
        <f t="shared" si="109"/>
        <v>3.2817771838984471</v>
      </c>
      <c r="L432" s="111">
        <f t="shared" si="109"/>
        <v>6.5635543677968942</v>
      </c>
      <c r="M432" s="111">
        <f t="shared" si="109"/>
        <v>6.2558877568064153</v>
      </c>
      <c r="N432" s="111">
        <f t="shared" si="109"/>
        <v>7.5891097377651597</v>
      </c>
      <c r="O432" s="111">
        <f t="shared" si="109"/>
        <v>7.3839986637715054</v>
      </c>
      <c r="P432" s="111">
        <f t="shared" si="109"/>
        <v>6.5635543677968933</v>
      </c>
      <c r="Q432" s="111">
        <f t="shared" si="109"/>
        <v>7.6916652747619843</v>
      </c>
      <c r="R432" s="111">
        <f t="shared" si="109"/>
        <v>7.7942208117588105</v>
      </c>
    </row>
    <row r="433" spans="1:18" ht="12.75" x14ac:dyDescent="0.2">
      <c r="A433" s="100" t="s">
        <v>529</v>
      </c>
      <c r="B433" s="100" t="s">
        <v>669</v>
      </c>
      <c r="C433" s="100" t="s">
        <v>670</v>
      </c>
      <c r="D433" s="101">
        <v>7424</v>
      </c>
      <c r="E433" s="101" t="s">
        <v>4254</v>
      </c>
      <c r="F433" s="101" t="s">
        <v>669</v>
      </c>
      <c r="G433" s="101" t="s">
        <v>670</v>
      </c>
      <c r="H433" s="111">
        <v>39.683647903791552</v>
      </c>
      <c r="I433" s="111">
        <f t="shared" si="110"/>
        <v>0.18807416068147656</v>
      </c>
      <c r="J433" s="111">
        <f t="shared" si="109"/>
        <v>2.7270753298814099</v>
      </c>
      <c r="K433" s="111">
        <f t="shared" si="109"/>
        <v>3.0091865709036245</v>
      </c>
      <c r="L433" s="111">
        <f t="shared" si="109"/>
        <v>6.018373141807249</v>
      </c>
      <c r="M433" s="111">
        <f t="shared" si="109"/>
        <v>5.7362619007850348</v>
      </c>
      <c r="N433" s="111">
        <f t="shared" si="109"/>
        <v>6.958743945214632</v>
      </c>
      <c r="O433" s="111">
        <f t="shared" si="109"/>
        <v>6.7706697845331547</v>
      </c>
      <c r="P433" s="111">
        <f t="shared" si="109"/>
        <v>6.0183731418072481</v>
      </c>
      <c r="Q433" s="111">
        <f t="shared" si="109"/>
        <v>7.0527810255553689</v>
      </c>
      <c r="R433" s="111">
        <f t="shared" si="109"/>
        <v>7.1468181058961067</v>
      </c>
    </row>
    <row r="434" spans="1:18" ht="12.75" x14ac:dyDescent="0.2">
      <c r="A434" s="100" t="s">
        <v>529</v>
      </c>
      <c r="B434" s="100" t="s">
        <v>669</v>
      </c>
      <c r="C434" s="100" t="s">
        <v>670</v>
      </c>
      <c r="D434" s="101">
        <v>8820</v>
      </c>
      <c r="E434" s="101" t="s">
        <v>4255</v>
      </c>
      <c r="F434" s="101" t="s">
        <v>669</v>
      </c>
      <c r="G434" s="101" t="s">
        <v>670</v>
      </c>
      <c r="H434" s="111">
        <v>12.687489560714884</v>
      </c>
      <c r="I434" s="111">
        <f t="shared" si="110"/>
        <v>6.0130282278269595E-2</v>
      </c>
      <c r="J434" s="111">
        <f t="shared" si="109"/>
        <v>0.87188909303490902</v>
      </c>
      <c r="K434" s="111">
        <f t="shared" si="109"/>
        <v>0.9620845164523133</v>
      </c>
      <c r="L434" s="111">
        <f t="shared" si="109"/>
        <v>1.9241690329046266</v>
      </c>
      <c r="M434" s="111">
        <f t="shared" si="109"/>
        <v>1.8339736094872225</v>
      </c>
      <c r="N434" s="111">
        <f t="shared" si="109"/>
        <v>2.2248204442959745</v>
      </c>
      <c r="O434" s="111">
        <f t="shared" si="109"/>
        <v>2.1646901620177044</v>
      </c>
      <c r="P434" s="111">
        <f t="shared" si="109"/>
        <v>1.9241690329046259</v>
      </c>
      <c r="Q434" s="111">
        <f t="shared" si="109"/>
        <v>2.2548855854351086</v>
      </c>
      <c r="R434" s="111">
        <f t="shared" si="109"/>
        <v>2.2849507265742433</v>
      </c>
    </row>
    <row r="435" spans="1:18" ht="12.75" x14ac:dyDescent="0.2">
      <c r="A435" s="100" t="s">
        <v>529</v>
      </c>
      <c r="B435" s="100" t="s">
        <v>669</v>
      </c>
      <c r="C435" s="100" t="s">
        <v>670</v>
      </c>
      <c r="D435" s="101">
        <v>2596</v>
      </c>
      <c r="E435" s="101" t="s">
        <v>4256</v>
      </c>
      <c r="F435" s="101" t="s">
        <v>669</v>
      </c>
      <c r="G435" s="101" t="s">
        <v>670</v>
      </c>
      <c r="H435" s="111">
        <v>24.872530326533898</v>
      </c>
      <c r="I435" s="111">
        <f t="shared" si="110"/>
        <v>0.1178792906470801</v>
      </c>
      <c r="J435" s="111">
        <f t="shared" si="109"/>
        <v>1.7092497143826613</v>
      </c>
      <c r="K435" s="111">
        <f t="shared" si="109"/>
        <v>1.8860686503532813</v>
      </c>
      <c r="L435" s="111">
        <f t="shared" si="109"/>
        <v>3.7721373007065626</v>
      </c>
      <c r="M435" s="111">
        <f t="shared" si="109"/>
        <v>3.595318364735943</v>
      </c>
      <c r="N435" s="111">
        <f t="shared" si="109"/>
        <v>4.3615337539419627</v>
      </c>
      <c r="O435" s="111">
        <f t="shared" si="109"/>
        <v>4.2436544632948818</v>
      </c>
      <c r="P435" s="111">
        <f t="shared" si="109"/>
        <v>3.7721373007065613</v>
      </c>
      <c r="Q435" s="111">
        <f t="shared" si="109"/>
        <v>4.4204733992655019</v>
      </c>
      <c r="R435" s="111">
        <f t="shared" si="109"/>
        <v>4.479413044589041</v>
      </c>
    </row>
    <row r="436" spans="1:18" ht="12.75" x14ac:dyDescent="0.2">
      <c r="A436" s="100" t="s">
        <v>529</v>
      </c>
      <c r="B436" s="100" t="s">
        <v>669</v>
      </c>
      <c r="C436" s="100" t="s">
        <v>670</v>
      </c>
      <c r="D436" s="101">
        <v>7422</v>
      </c>
      <c r="E436" s="101" t="s">
        <v>4257</v>
      </c>
      <c r="F436" s="101" t="s">
        <v>669</v>
      </c>
      <c r="G436" s="101" t="s">
        <v>670</v>
      </c>
      <c r="H436" s="111">
        <v>17.621513278770674</v>
      </c>
      <c r="I436" s="111">
        <f t="shared" si="110"/>
        <v>8.3514280942041122E-2</v>
      </c>
      <c r="J436" s="111">
        <f t="shared" si="109"/>
        <v>1.2109570736595963</v>
      </c>
      <c r="K436" s="111">
        <f t="shared" si="109"/>
        <v>1.336228495072658</v>
      </c>
      <c r="L436" s="111">
        <f t="shared" si="109"/>
        <v>2.6724569901453159</v>
      </c>
      <c r="M436" s="111">
        <f t="shared" si="109"/>
        <v>2.5471855687322544</v>
      </c>
      <c r="N436" s="111">
        <f t="shared" si="109"/>
        <v>3.0900283948555209</v>
      </c>
      <c r="O436" s="111">
        <f t="shared" si="109"/>
        <v>3.0065141139134792</v>
      </c>
      <c r="P436" s="111">
        <f t="shared" si="109"/>
        <v>2.6724569901453146</v>
      </c>
      <c r="Q436" s="111">
        <f t="shared" si="109"/>
        <v>3.1317855353265407</v>
      </c>
      <c r="R436" s="111">
        <f t="shared" si="109"/>
        <v>3.1735426757975609</v>
      </c>
    </row>
    <row r="437" spans="1:18" ht="12.75" x14ac:dyDescent="0.2">
      <c r="A437" s="100" t="s">
        <v>529</v>
      </c>
      <c r="B437" s="100" t="s">
        <v>669</v>
      </c>
      <c r="C437" s="100" t="s">
        <v>670</v>
      </c>
      <c r="D437" s="101">
        <v>11215</v>
      </c>
      <c r="E437" s="101" t="s">
        <v>4258</v>
      </c>
      <c r="F437" s="101" t="s">
        <v>669</v>
      </c>
      <c r="G437" s="101" t="s">
        <v>670</v>
      </c>
      <c r="H437" s="111">
        <v>18.970555180939542</v>
      </c>
      <c r="I437" s="111">
        <f t="shared" si="110"/>
        <v>8.990784445942912E-2</v>
      </c>
      <c r="J437" s="111">
        <f t="shared" si="109"/>
        <v>1.3036637446617223</v>
      </c>
      <c r="K437" s="111">
        <f t="shared" si="109"/>
        <v>1.4385255113508659</v>
      </c>
      <c r="L437" s="111">
        <f t="shared" si="109"/>
        <v>2.8770510227017319</v>
      </c>
      <c r="M437" s="111">
        <f t="shared" si="109"/>
        <v>2.7421892560125887</v>
      </c>
      <c r="N437" s="111">
        <f t="shared" si="109"/>
        <v>3.3265902449988771</v>
      </c>
      <c r="O437" s="111">
        <f t="shared" si="109"/>
        <v>3.2366824005394474</v>
      </c>
      <c r="P437" s="111">
        <f t="shared" si="109"/>
        <v>2.8770510227017305</v>
      </c>
      <c r="Q437" s="111">
        <f t="shared" si="109"/>
        <v>3.3715441672285906</v>
      </c>
      <c r="R437" s="111">
        <f t="shared" si="109"/>
        <v>3.416498089458305</v>
      </c>
    </row>
    <row r="438" spans="1:18" x14ac:dyDescent="0.2">
      <c r="A438" s="107" t="s">
        <v>529</v>
      </c>
      <c r="B438" s="107" t="s">
        <v>669</v>
      </c>
      <c r="C438" s="107" t="s">
        <v>672</v>
      </c>
      <c r="D438" s="107"/>
      <c r="E438" s="107"/>
      <c r="F438" s="107"/>
      <c r="G438" s="107"/>
      <c r="H438" s="112">
        <f>SUM(M438:R438)</f>
        <v>160</v>
      </c>
      <c r="I438" s="109">
        <v>1</v>
      </c>
      <c r="J438" s="109">
        <v>14</v>
      </c>
      <c r="K438" s="109">
        <v>17</v>
      </c>
      <c r="L438" s="109">
        <v>31</v>
      </c>
      <c r="M438" s="109">
        <v>31</v>
      </c>
      <c r="N438" s="109">
        <v>16</v>
      </c>
      <c r="O438" s="109">
        <v>30</v>
      </c>
      <c r="P438" s="109">
        <v>21</v>
      </c>
      <c r="Q438" s="109">
        <v>33</v>
      </c>
      <c r="R438" s="109">
        <v>29</v>
      </c>
    </row>
    <row r="439" spans="1:18" ht="12.75" x14ac:dyDescent="0.2">
      <c r="A439" s="100" t="s">
        <v>529</v>
      </c>
      <c r="B439" s="100" t="s">
        <v>669</v>
      </c>
      <c r="C439" s="100" t="s">
        <v>672</v>
      </c>
      <c r="D439" s="101">
        <v>2598</v>
      </c>
      <c r="E439" s="101" t="s">
        <v>4259</v>
      </c>
      <c r="F439" s="101" t="s">
        <v>669</v>
      </c>
      <c r="G439" s="101" t="s">
        <v>670</v>
      </c>
      <c r="H439" s="111">
        <v>56.352201257861637</v>
      </c>
      <c r="I439" s="111">
        <f>H439/H438*I438</f>
        <v>0.35220125786163525</v>
      </c>
      <c r="J439" s="111">
        <f t="shared" ref="J439:R442" si="111">I439/I438*J438</f>
        <v>4.9308176100628938</v>
      </c>
      <c r="K439" s="111">
        <f t="shared" si="111"/>
        <v>5.9874213836477992</v>
      </c>
      <c r="L439" s="111">
        <f t="shared" si="111"/>
        <v>10.918238993710693</v>
      </c>
      <c r="M439" s="111">
        <f t="shared" si="111"/>
        <v>10.918238993710693</v>
      </c>
      <c r="N439" s="111">
        <f t="shared" si="111"/>
        <v>5.635220125786164</v>
      </c>
      <c r="O439" s="111">
        <f t="shared" si="111"/>
        <v>10.566037735849058</v>
      </c>
      <c r="P439" s="111">
        <f t="shared" si="111"/>
        <v>7.3962264150943406</v>
      </c>
      <c r="Q439" s="111">
        <f t="shared" si="111"/>
        <v>11.622641509433963</v>
      </c>
      <c r="R439" s="111">
        <f t="shared" si="111"/>
        <v>10.213836477987423</v>
      </c>
    </row>
    <row r="440" spans="1:18" ht="12.75" x14ac:dyDescent="0.2">
      <c r="A440" s="100" t="s">
        <v>529</v>
      </c>
      <c r="B440" s="100" t="s">
        <v>669</v>
      </c>
      <c r="C440" s="100" t="s">
        <v>672</v>
      </c>
      <c r="D440" s="101">
        <v>7426</v>
      </c>
      <c r="E440" s="101" t="s">
        <v>4260</v>
      </c>
      <c r="F440" s="101" t="s">
        <v>669</v>
      </c>
      <c r="G440" s="101" t="s">
        <v>691</v>
      </c>
      <c r="H440" s="111">
        <v>51.320754716981135</v>
      </c>
      <c r="I440" s="111">
        <f>H440/H439*I439</f>
        <v>0.32075471698113212</v>
      </c>
      <c r="J440" s="111">
        <f t="shared" si="111"/>
        <v>4.4905660377358494</v>
      </c>
      <c r="K440" s="111">
        <f t="shared" si="111"/>
        <v>5.4528301886792452</v>
      </c>
      <c r="L440" s="111">
        <f t="shared" si="111"/>
        <v>9.9433962264150946</v>
      </c>
      <c r="M440" s="111">
        <f t="shared" si="111"/>
        <v>9.9433962264150946</v>
      </c>
      <c r="N440" s="111">
        <f t="shared" si="111"/>
        <v>5.132075471698113</v>
      </c>
      <c r="O440" s="111">
        <f t="shared" si="111"/>
        <v>9.6226415094339615</v>
      </c>
      <c r="P440" s="111">
        <f t="shared" si="111"/>
        <v>6.7358490566037732</v>
      </c>
      <c r="Q440" s="111">
        <f t="shared" si="111"/>
        <v>10.584905660377357</v>
      </c>
      <c r="R440" s="111">
        <f t="shared" si="111"/>
        <v>9.3018867924528283</v>
      </c>
    </row>
    <row r="441" spans="1:18" ht="12.75" x14ac:dyDescent="0.2">
      <c r="A441" s="100" t="s">
        <v>529</v>
      </c>
      <c r="B441" s="100" t="s">
        <v>669</v>
      </c>
      <c r="C441" s="100" t="s">
        <v>672</v>
      </c>
      <c r="D441" s="101">
        <v>7425</v>
      </c>
      <c r="E441" s="101" t="s">
        <v>4261</v>
      </c>
      <c r="F441" s="101" t="s">
        <v>669</v>
      </c>
      <c r="G441" s="101" t="s">
        <v>670</v>
      </c>
      <c r="H441" s="111">
        <v>31.19496855345912</v>
      </c>
      <c r="I441" s="111">
        <f>H441/H440*I440</f>
        <v>0.19496855345911951</v>
      </c>
      <c r="J441" s="111">
        <f t="shared" si="111"/>
        <v>2.7295597484276728</v>
      </c>
      <c r="K441" s="111">
        <f t="shared" si="111"/>
        <v>3.3144654088050309</v>
      </c>
      <c r="L441" s="111">
        <f t="shared" si="111"/>
        <v>6.0440251572327037</v>
      </c>
      <c r="M441" s="111">
        <f t="shared" si="111"/>
        <v>6.0440251572327037</v>
      </c>
      <c r="N441" s="111">
        <f t="shared" si="111"/>
        <v>3.1194968553459117</v>
      </c>
      <c r="O441" s="111">
        <f t="shared" si="111"/>
        <v>5.8490566037735841</v>
      </c>
      <c r="P441" s="111">
        <f t="shared" si="111"/>
        <v>4.0943396226415087</v>
      </c>
      <c r="Q441" s="111">
        <f t="shared" si="111"/>
        <v>6.4339622641509422</v>
      </c>
      <c r="R441" s="111">
        <f t="shared" si="111"/>
        <v>5.6540880503144635</v>
      </c>
    </row>
    <row r="442" spans="1:18" ht="12.75" x14ac:dyDescent="0.2">
      <c r="A442" s="100" t="s">
        <v>529</v>
      </c>
      <c r="B442" s="100" t="s">
        <v>669</v>
      </c>
      <c r="C442" s="100" t="s">
        <v>672</v>
      </c>
      <c r="D442" s="101">
        <v>2653</v>
      </c>
      <c r="E442" s="101" t="s">
        <v>4262</v>
      </c>
      <c r="F442" s="101" t="s">
        <v>669</v>
      </c>
      <c r="G442" s="101" t="s">
        <v>691</v>
      </c>
      <c r="H442" s="111">
        <v>21.132075471698112</v>
      </c>
      <c r="I442" s="111">
        <f>H442/H441*I441</f>
        <v>0.13207547169811321</v>
      </c>
      <c r="J442" s="111">
        <f t="shared" si="111"/>
        <v>1.8490566037735847</v>
      </c>
      <c r="K442" s="111">
        <f t="shared" si="111"/>
        <v>2.2452830188679238</v>
      </c>
      <c r="L442" s="111">
        <f t="shared" si="111"/>
        <v>4.0943396226415079</v>
      </c>
      <c r="M442" s="111">
        <f t="shared" si="111"/>
        <v>4.0943396226415079</v>
      </c>
      <c r="N442" s="111">
        <f t="shared" si="111"/>
        <v>2.1132075471698109</v>
      </c>
      <c r="O442" s="111">
        <f t="shared" si="111"/>
        <v>3.9622641509433953</v>
      </c>
      <c r="P442" s="111">
        <f t="shared" si="111"/>
        <v>2.7735849056603765</v>
      </c>
      <c r="Q442" s="111">
        <f t="shared" si="111"/>
        <v>4.3584905660377347</v>
      </c>
      <c r="R442" s="111">
        <f t="shared" si="111"/>
        <v>3.8301886792452815</v>
      </c>
    </row>
    <row r="443" spans="1:18" x14ac:dyDescent="0.2">
      <c r="A443" s="107" t="s">
        <v>529</v>
      </c>
      <c r="B443" s="107" t="s">
        <v>669</v>
      </c>
      <c r="C443" s="107" t="s">
        <v>3965</v>
      </c>
      <c r="D443" s="107"/>
      <c r="E443" s="107"/>
      <c r="F443" s="107"/>
      <c r="G443" s="107"/>
      <c r="H443" s="112">
        <f>SUM(M443:R443)</f>
        <v>188</v>
      </c>
      <c r="I443" s="109">
        <v>5</v>
      </c>
      <c r="J443" s="109">
        <v>17</v>
      </c>
      <c r="K443" s="109">
        <v>13</v>
      </c>
      <c r="L443" s="109">
        <v>31</v>
      </c>
      <c r="M443" s="109">
        <v>30</v>
      </c>
      <c r="N443" s="109">
        <v>24</v>
      </c>
      <c r="O443" s="109">
        <v>26</v>
      </c>
      <c r="P443" s="109">
        <v>34</v>
      </c>
      <c r="Q443" s="109">
        <v>45</v>
      </c>
      <c r="R443" s="109">
        <v>29</v>
      </c>
    </row>
    <row r="444" spans="1:18" ht="12.75" x14ac:dyDescent="0.2">
      <c r="A444" s="100" t="s">
        <v>529</v>
      </c>
      <c r="B444" s="100" t="s">
        <v>669</v>
      </c>
      <c r="C444" s="100" t="s">
        <v>674</v>
      </c>
      <c r="D444" s="101">
        <v>2654</v>
      </c>
      <c r="E444" s="101" t="s">
        <v>4263</v>
      </c>
      <c r="F444" s="101" t="s">
        <v>530</v>
      </c>
      <c r="G444" s="101" t="s">
        <v>540</v>
      </c>
      <c r="H444" s="111">
        <v>26.427126256770585</v>
      </c>
      <c r="I444" s="111">
        <f>H444/H443*I443</f>
        <v>0.70284910257368582</v>
      </c>
      <c r="J444" s="111">
        <f t="shared" ref="J444:R453" si="112">I444/I443*J443</f>
        <v>2.3896869487505317</v>
      </c>
      <c r="K444" s="111">
        <f t="shared" si="112"/>
        <v>1.8274076666915831</v>
      </c>
      <c r="L444" s="111">
        <f t="shared" si="112"/>
        <v>4.3576644359568517</v>
      </c>
      <c r="M444" s="111">
        <f t="shared" si="112"/>
        <v>4.2170946154421145</v>
      </c>
      <c r="N444" s="111">
        <f t="shared" si="112"/>
        <v>3.3736756923536917</v>
      </c>
      <c r="O444" s="111">
        <f t="shared" si="112"/>
        <v>3.6548153333831661</v>
      </c>
      <c r="P444" s="111">
        <f t="shared" si="112"/>
        <v>4.7793738975010633</v>
      </c>
      <c r="Q444" s="111">
        <f t="shared" si="112"/>
        <v>6.3256419231631718</v>
      </c>
      <c r="R444" s="111">
        <f t="shared" si="112"/>
        <v>4.0765247949273773</v>
      </c>
    </row>
    <row r="445" spans="1:18" ht="12.75" x14ac:dyDescent="0.2">
      <c r="A445" s="100" t="s">
        <v>529</v>
      </c>
      <c r="B445" s="100" t="s">
        <v>669</v>
      </c>
      <c r="C445" s="100" t="s">
        <v>674</v>
      </c>
      <c r="D445" s="101">
        <v>8940</v>
      </c>
      <c r="E445" s="101" t="s">
        <v>4264</v>
      </c>
      <c r="F445" s="101" t="s">
        <v>530</v>
      </c>
      <c r="G445" s="101" t="s">
        <v>540</v>
      </c>
      <c r="H445" s="111">
        <v>11.266587395957195</v>
      </c>
      <c r="I445" s="111">
        <f t="shared" ref="I445:I453" si="113">H445/H444*I444</f>
        <v>0.29964328180737226</v>
      </c>
      <c r="J445" s="111">
        <f t="shared" si="112"/>
        <v>1.0187871581450656</v>
      </c>
      <c r="K445" s="111">
        <f t="shared" si="112"/>
        <v>0.77907253269916776</v>
      </c>
      <c r="L445" s="111">
        <f t="shared" si="112"/>
        <v>1.8577883472057077</v>
      </c>
      <c r="M445" s="111">
        <f t="shared" si="112"/>
        <v>1.7978596908442332</v>
      </c>
      <c r="N445" s="111">
        <f t="shared" si="112"/>
        <v>1.4382877526753868</v>
      </c>
      <c r="O445" s="111">
        <f t="shared" si="112"/>
        <v>1.5581450653983355</v>
      </c>
      <c r="P445" s="111">
        <f t="shared" si="112"/>
        <v>2.0375743162901312</v>
      </c>
      <c r="Q445" s="111">
        <f t="shared" si="112"/>
        <v>2.6967895362663499</v>
      </c>
      <c r="R445" s="111">
        <f t="shared" si="112"/>
        <v>1.7379310344827588</v>
      </c>
    </row>
    <row r="446" spans="1:18" ht="12.75" x14ac:dyDescent="0.2">
      <c r="A446" s="100" t="s">
        <v>529</v>
      </c>
      <c r="B446" s="100" t="s">
        <v>669</v>
      </c>
      <c r="C446" s="100" t="s">
        <v>674</v>
      </c>
      <c r="D446" s="101">
        <v>2655</v>
      </c>
      <c r="E446" s="101" t="s">
        <v>4265</v>
      </c>
      <c r="F446" s="101" t="s">
        <v>530</v>
      </c>
      <c r="G446" s="101" t="s">
        <v>540</v>
      </c>
      <c r="H446" s="111">
        <v>23.011908058709498</v>
      </c>
      <c r="I446" s="111">
        <f t="shared" si="113"/>
        <v>0.61201883134865698</v>
      </c>
      <c r="J446" s="111">
        <f t="shared" si="112"/>
        <v>2.0808640265854335</v>
      </c>
      <c r="K446" s="111">
        <f t="shared" si="112"/>
        <v>1.5912489615065077</v>
      </c>
      <c r="L446" s="111">
        <f t="shared" si="112"/>
        <v>3.7945167543616725</v>
      </c>
      <c r="M446" s="111">
        <f t="shared" si="112"/>
        <v>3.672112988091941</v>
      </c>
      <c r="N446" s="111">
        <f t="shared" si="112"/>
        <v>2.937690390473553</v>
      </c>
      <c r="O446" s="111">
        <f t="shared" si="112"/>
        <v>3.1824979230130155</v>
      </c>
      <c r="P446" s="111">
        <f t="shared" si="112"/>
        <v>4.1617280531708669</v>
      </c>
      <c r="Q446" s="111">
        <f t="shared" si="112"/>
        <v>5.5081694821379115</v>
      </c>
      <c r="R446" s="111">
        <f t="shared" si="112"/>
        <v>3.5497092218222095</v>
      </c>
    </row>
    <row r="447" spans="1:18" ht="12.75" x14ac:dyDescent="0.2">
      <c r="A447" s="100" t="s">
        <v>529</v>
      </c>
      <c r="B447" s="100" t="s">
        <v>669</v>
      </c>
      <c r="C447" s="100" t="s">
        <v>674</v>
      </c>
      <c r="D447" s="101">
        <v>2656</v>
      </c>
      <c r="E447" s="101" t="s">
        <v>4266</v>
      </c>
      <c r="F447" s="101" t="s">
        <v>530</v>
      </c>
      <c r="G447" s="101" t="s">
        <v>540</v>
      </c>
      <c r="H447" s="111">
        <v>30.173183646208422</v>
      </c>
      <c r="I447" s="111">
        <f t="shared" si="113"/>
        <v>0.80247828846299007</v>
      </c>
      <c r="J447" s="111">
        <f t="shared" si="112"/>
        <v>2.7284261807741661</v>
      </c>
      <c r="K447" s="111">
        <f t="shared" si="112"/>
        <v>2.0864435500037737</v>
      </c>
      <c r="L447" s="111">
        <f t="shared" si="112"/>
        <v>4.9753653884705376</v>
      </c>
      <c r="M447" s="111">
        <f t="shared" si="112"/>
        <v>4.8148697307779393</v>
      </c>
      <c r="N447" s="111">
        <f t="shared" si="112"/>
        <v>3.8518957846223518</v>
      </c>
      <c r="O447" s="111">
        <f t="shared" si="112"/>
        <v>4.1728871000075474</v>
      </c>
      <c r="P447" s="111">
        <f t="shared" si="112"/>
        <v>5.4568523615483322</v>
      </c>
      <c r="Q447" s="111">
        <f t="shared" si="112"/>
        <v>7.222304596166909</v>
      </c>
      <c r="R447" s="111">
        <f t="shared" si="112"/>
        <v>4.6543740730853411</v>
      </c>
    </row>
    <row r="448" spans="1:18" ht="12.75" x14ac:dyDescent="0.2">
      <c r="A448" s="100" t="s">
        <v>529</v>
      </c>
      <c r="B448" s="100" t="s">
        <v>669</v>
      </c>
      <c r="C448" s="100" t="s">
        <v>674</v>
      </c>
      <c r="D448" s="101">
        <v>11524</v>
      </c>
      <c r="E448" s="101" t="s">
        <v>4267</v>
      </c>
      <c r="F448" s="101" t="s">
        <v>530</v>
      </c>
      <c r="G448" s="101" t="s">
        <v>540</v>
      </c>
      <c r="H448" s="111">
        <v>16.475390156062428</v>
      </c>
      <c r="I448" s="111">
        <f t="shared" si="113"/>
        <v>0.43817527010804336</v>
      </c>
      <c r="J448" s="111">
        <f t="shared" si="112"/>
        <v>1.4897959183673473</v>
      </c>
      <c r="K448" s="111">
        <f t="shared" si="112"/>
        <v>1.1392557022809124</v>
      </c>
      <c r="L448" s="111">
        <f t="shared" si="112"/>
        <v>2.7166866746698686</v>
      </c>
      <c r="M448" s="111">
        <f t="shared" si="112"/>
        <v>2.6290516206482595</v>
      </c>
      <c r="N448" s="111">
        <f t="shared" si="112"/>
        <v>2.103241296518608</v>
      </c>
      <c r="O448" s="111">
        <f t="shared" si="112"/>
        <v>2.2785114045618249</v>
      </c>
      <c r="P448" s="111">
        <f t="shared" si="112"/>
        <v>2.9795918367346945</v>
      </c>
      <c r="Q448" s="111">
        <f t="shared" si="112"/>
        <v>3.9435774309723892</v>
      </c>
      <c r="R448" s="111">
        <f t="shared" si="112"/>
        <v>2.5414165666266508</v>
      </c>
    </row>
    <row r="449" spans="1:18" ht="12.75" x14ac:dyDescent="0.2">
      <c r="A449" s="100" t="s">
        <v>529</v>
      </c>
      <c r="B449" s="100" t="s">
        <v>669</v>
      </c>
      <c r="C449" s="100" t="s">
        <v>674</v>
      </c>
      <c r="D449" s="101">
        <v>2657</v>
      </c>
      <c r="E449" s="101" t="s">
        <v>4268</v>
      </c>
      <c r="F449" s="101" t="s">
        <v>530</v>
      </c>
      <c r="G449" s="101" t="s">
        <v>540</v>
      </c>
      <c r="H449" s="111">
        <v>18.068334750128237</v>
      </c>
      <c r="I449" s="111">
        <f t="shared" si="113"/>
        <v>0.48054081782255953</v>
      </c>
      <c r="J449" s="111">
        <f t="shared" si="112"/>
        <v>1.6338387805967023</v>
      </c>
      <c r="K449" s="111">
        <f t="shared" si="112"/>
        <v>1.2494061263386544</v>
      </c>
      <c r="L449" s="111">
        <f t="shared" si="112"/>
        <v>2.9793530704998687</v>
      </c>
      <c r="M449" s="111">
        <f t="shared" si="112"/>
        <v>2.8832449069353565</v>
      </c>
      <c r="N449" s="111">
        <f t="shared" si="112"/>
        <v>2.3065959255482857</v>
      </c>
      <c r="O449" s="111">
        <f t="shared" si="112"/>
        <v>2.4988122526773089</v>
      </c>
      <c r="P449" s="111">
        <f t="shared" si="112"/>
        <v>3.2676775611934046</v>
      </c>
      <c r="Q449" s="111">
        <f t="shared" si="112"/>
        <v>4.3248673604030348</v>
      </c>
      <c r="R449" s="111">
        <f t="shared" si="112"/>
        <v>2.7871367433708447</v>
      </c>
    </row>
    <row r="450" spans="1:18" ht="12.75" x14ac:dyDescent="0.2">
      <c r="A450" s="100" t="s">
        <v>529</v>
      </c>
      <c r="B450" s="100" t="s">
        <v>669</v>
      </c>
      <c r="C450" s="100" t="s">
        <v>674</v>
      </c>
      <c r="D450" s="101">
        <v>11523</v>
      </c>
      <c r="E450" s="101" t="s">
        <v>4269</v>
      </c>
      <c r="F450" s="101" t="s">
        <v>530</v>
      </c>
      <c r="G450" s="101" t="s">
        <v>540</v>
      </c>
      <c r="H450" s="111">
        <v>12.232412965186075</v>
      </c>
      <c r="I450" s="111">
        <f t="shared" si="113"/>
        <v>0.32533013205282119</v>
      </c>
      <c r="J450" s="111">
        <f t="shared" si="112"/>
        <v>1.106122448979592</v>
      </c>
      <c r="K450" s="111">
        <f t="shared" si="112"/>
        <v>0.84585834333733501</v>
      </c>
      <c r="L450" s="111">
        <f t="shared" si="112"/>
        <v>2.0170468187274913</v>
      </c>
      <c r="M450" s="111">
        <f t="shared" si="112"/>
        <v>1.951980792316927</v>
      </c>
      <c r="N450" s="111">
        <f t="shared" si="112"/>
        <v>1.561584633853542</v>
      </c>
      <c r="O450" s="111">
        <f t="shared" si="112"/>
        <v>1.69171668667467</v>
      </c>
      <c r="P450" s="111">
        <f t="shared" si="112"/>
        <v>2.212244897959184</v>
      </c>
      <c r="Q450" s="111">
        <f t="shared" si="112"/>
        <v>2.9279711884753903</v>
      </c>
      <c r="R450" s="111">
        <f t="shared" si="112"/>
        <v>1.8869147659063628</v>
      </c>
    </row>
    <row r="451" spans="1:18" ht="12.75" x14ac:dyDescent="0.2">
      <c r="A451" s="100" t="s">
        <v>529</v>
      </c>
      <c r="B451" s="100" t="s">
        <v>669</v>
      </c>
      <c r="C451" s="100" t="s">
        <v>674</v>
      </c>
      <c r="D451" s="101">
        <v>2658</v>
      </c>
      <c r="E451" s="101" t="s">
        <v>4270</v>
      </c>
      <c r="F451" s="101" t="s">
        <v>530</v>
      </c>
      <c r="G451" s="101" t="s">
        <v>540</v>
      </c>
      <c r="H451" s="111">
        <v>14.073073106284882</v>
      </c>
      <c r="I451" s="111">
        <f t="shared" si="113"/>
        <v>0.37428385920970436</v>
      </c>
      <c r="J451" s="111">
        <f t="shared" si="112"/>
        <v>1.2725651213129947</v>
      </c>
      <c r="K451" s="111">
        <f t="shared" si="112"/>
        <v>0.97313803394523124</v>
      </c>
      <c r="L451" s="111">
        <f t="shared" si="112"/>
        <v>2.3205599271001667</v>
      </c>
      <c r="M451" s="111">
        <f t="shared" si="112"/>
        <v>2.2457031552582261</v>
      </c>
      <c r="N451" s="111">
        <f t="shared" si="112"/>
        <v>1.7965625242065812</v>
      </c>
      <c r="O451" s="111">
        <f t="shared" si="112"/>
        <v>1.9462760678904625</v>
      </c>
      <c r="P451" s="111">
        <f t="shared" si="112"/>
        <v>2.5451302426259894</v>
      </c>
      <c r="Q451" s="111">
        <f t="shared" si="112"/>
        <v>3.3685547328873384</v>
      </c>
      <c r="R451" s="111">
        <f t="shared" si="112"/>
        <v>2.170846383416285</v>
      </c>
    </row>
    <row r="452" spans="1:18" ht="12.75" x14ac:dyDescent="0.2">
      <c r="A452" s="100" t="s">
        <v>529</v>
      </c>
      <c r="B452" s="100" t="s">
        <v>669</v>
      </c>
      <c r="C452" s="100" t="s">
        <v>674</v>
      </c>
      <c r="D452" s="101">
        <v>11520</v>
      </c>
      <c r="E452" s="101" t="s">
        <v>4271</v>
      </c>
      <c r="F452" s="101" t="s">
        <v>530</v>
      </c>
      <c r="G452" s="101" t="s">
        <v>540</v>
      </c>
      <c r="H452" s="111">
        <v>12.999759903961584</v>
      </c>
      <c r="I452" s="111">
        <f t="shared" si="113"/>
        <v>0.34573829531812728</v>
      </c>
      <c r="J452" s="111">
        <f t="shared" si="112"/>
        <v>1.1755102040816325</v>
      </c>
      <c r="K452" s="111">
        <f t="shared" si="112"/>
        <v>0.89891956782713078</v>
      </c>
      <c r="L452" s="111">
        <f t="shared" si="112"/>
        <v>2.1435774309723885</v>
      </c>
      <c r="M452" s="111">
        <f t="shared" si="112"/>
        <v>2.074429771908763</v>
      </c>
      <c r="N452" s="111">
        <f t="shared" si="112"/>
        <v>1.6595438175270107</v>
      </c>
      <c r="O452" s="111">
        <f t="shared" si="112"/>
        <v>1.7978391356542611</v>
      </c>
      <c r="P452" s="111">
        <f t="shared" si="112"/>
        <v>2.3510204081632646</v>
      </c>
      <c r="Q452" s="111">
        <f t="shared" si="112"/>
        <v>3.1116446578631436</v>
      </c>
      <c r="R452" s="111">
        <f t="shared" si="112"/>
        <v>2.005282112845137</v>
      </c>
    </row>
    <row r="453" spans="1:18" ht="12.75" x14ac:dyDescent="0.2">
      <c r="A453" s="100" t="s">
        <v>529</v>
      </c>
      <c r="B453" s="100" t="s">
        <v>669</v>
      </c>
      <c r="C453" s="100" t="s">
        <v>674</v>
      </c>
      <c r="D453" s="101">
        <v>6651</v>
      </c>
      <c r="E453" s="101" t="s">
        <v>4272</v>
      </c>
      <c r="F453" s="101" t="s">
        <v>530</v>
      </c>
      <c r="G453" s="101" t="s">
        <v>540</v>
      </c>
      <c r="H453" s="111">
        <v>23.272223760731091</v>
      </c>
      <c r="I453" s="111">
        <f t="shared" si="113"/>
        <v>0.61894212129603976</v>
      </c>
      <c r="J453" s="111">
        <f t="shared" si="112"/>
        <v>2.1044032124065346</v>
      </c>
      <c r="K453" s="111">
        <f t="shared" si="112"/>
        <v>1.6092495153697028</v>
      </c>
      <c r="L453" s="111">
        <f t="shared" si="112"/>
        <v>3.8374411520354448</v>
      </c>
      <c r="M453" s="111">
        <f t="shared" si="112"/>
        <v>3.7136527277762368</v>
      </c>
      <c r="N453" s="111">
        <f t="shared" si="112"/>
        <v>2.9709221822209901</v>
      </c>
      <c r="O453" s="111">
        <f t="shared" si="112"/>
        <v>3.2184990307394052</v>
      </c>
      <c r="P453" s="111">
        <f t="shared" si="112"/>
        <v>4.2088064248130683</v>
      </c>
      <c r="Q453" s="111">
        <f t="shared" si="112"/>
        <v>5.5704790916643541</v>
      </c>
      <c r="R453" s="111">
        <f t="shared" si="112"/>
        <v>3.5898643035170279</v>
      </c>
    </row>
    <row r="454" spans="1:18" x14ac:dyDescent="0.2">
      <c r="A454" s="107" t="s">
        <v>529</v>
      </c>
      <c r="B454" s="107" t="s">
        <v>669</v>
      </c>
      <c r="C454" s="107" t="s">
        <v>3966</v>
      </c>
      <c r="D454" s="107"/>
      <c r="E454" s="107"/>
      <c r="F454" s="107"/>
      <c r="G454" s="107"/>
      <c r="H454" s="112">
        <f>SUM(M454:R454)</f>
        <v>138</v>
      </c>
      <c r="I454" s="109">
        <v>0</v>
      </c>
      <c r="J454" s="109">
        <v>12</v>
      </c>
      <c r="K454" s="109">
        <v>9</v>
      </c>
      <c r="L454" s="109">
        <v>26</v>
      </c>
      <c r="M454" s="109">
        <v>21</v>
      </c>
      <c r="N454" s="109">
        <v>27</v>
      </c>
      <c r="O454" s="109">
        <v>20</v>
      </c>
      <c r="P454" s="109">
        <v>29</v>
      </c>
      <c r="Q454" s="109">
        <v>18</v>
      </c>
      <c r="R454" s="109">
        <v>23</v>
      </c>
    </row>
    <row r="455" spans="1:18" ht="12.75" x14ac:dyDescent="0.2">
      <c r="A455" s="100" t="s">
        <v>529</v>
      </c>
      <c r="B455" s="100" t="s">
        <v>669</v>
      </c>
      <c r="C455" s="100" t="s">
        <v>676</v>
      </c>
      <c r="D455" s="101">
        <v>2599</v>
      </c>
      <c r="E455" s="101" t="s">
        <v>4273</v>
      </c>
      <c r="F455" s="101" t="s">
        <v>669</v>
      </c>
      <c r="G455" s="101" t="s">
        <v>691</v>
      </c>
      <c r="H455" s="111">
        <v>55.2</v>
      </c>
      <c r="I455" s="124">
        <f>H455/H454*I454</f>
        <v>0</v>
      </c>
      <c r="J455" s="111">
        <f>H455/H454*J454</f>
        <v>4.8000000000000007</v>
      </c>
      <c r="K455" s="111">
        <f t="shared" ref="K455:R459" si="114">J455/J454*K454</f>
        <v>3.6000000000000005</v>
      </c>
      <c r="L455" s="111">
        <f t="shared" si="114"/>
        <v>10.400000000000002</v>
      </c>
      <c r="M455" s="111">
        <f t="shared" si="114"/>
        <v>8.4000000000000021</v>
      </c>
      <c r="N455" s="111">
        <f t="shared" si="114"/>
        <v>10.800000000000002</v>
      </c>
      <c r="O455" s="111">
        <f t="shared" si="114"/>
        <v>8.0000000000000018</v>
      </c>
      <c r="P455" s="111">
        <f t="shared" si="114"/>
        <v>11.600000000000001</v>
      </c>
      <c r="Q455" s="111">
        <f t="shared" si="114"/>
        <v>7.2</v>
      </c>
      <c r="R455" s="111">
        <f t="shared" si="114"/>
        <v>9.2000000000000011</v>
      </c>
    </row>
    <row r="456" spans="1:18" ht="12.75" x14ac:dyDescent="0.2">
      <c r="A456" s="100" t="s">
        <v>529</v>
      </c>
      <c r="B456" s="100" t="s">
        <v>669</v>
      </c>
      <c r="C456" s="100" t="s">
        <v>676</v>
      </c>
      <c r="D456" s="101">
        <v>13211</v>
      </c>
      <c r="E456" s="101" t="s">
        <v>4274</v>
      </c>
      <c r="F456" s="101" t="s">
        <v>669</v>
      </c>
      <c r="G456" s="101" t="s">
        <v>691</v>
      </c>
      <c r="H456" s="111">
        <v>15.771428571428572</v>
      </c>
      <c r="I456" s="124">
        <f>H456/H455*I455</f>
        <v>0</v>
      </c>
      <c r="J456" s="111">
        <f>H456/H455*J455</f>
        <v>1.3714285714285717</v>
      </c>
      <c r="K456" s="111">
        <f t="shared" si="114"/>
        <v>1.0285714285714287</v>
      </c>
      <c r="L456" s="111">
        <f t="shared" si="114"/>
        <v>2.971428571428572</v>
      </c>
      <c r="M456" s="111">
        <f t="shared" si="114"/>
        <v>2.4000000000000004</v>
      </c>
      <c r="N456" s="111">
        <f t="shared" si="114"/>
        <v>3.0857142857142863</v>
      </c>
      <c r="O456" s="111">
        <f t="shared" si="114"/>
        <v>2.285714285714286</v>
      </c>
      <c r="P456" s="111">
        <f t="shared" si="114"/>
        <v>3.3142857142857145</v>
      </c>
      <c r="Q456" s="111">
        <f t="shared" si="114"/>
        <v>2.0571428571428569</v>
      </c>
      <c r="R456" s="111">
        <f t="shared" si="114"/>
        <v>2.6285714285714286</v>
      </c>
    </row>
    <row r="457" spans="1:18" ht="12.75" x14ac:dyDescent="0.2">
      <c r="A457" s="100" t="s">
        <v>529</v>
      </c>
      <c r="B457" s="100" t="s">
        <v>669</v>
      </c>
      <c r="C457" s="100" t="s">
        <v>676</v>
      </c>
      <c r="D457" s="101">
        <v>2604</v>
      </c>
      <c r="E457" s="101" t="s">
        <v>4275</v>
      </c>
      <c r="F457" s="101" t="s">
        <v>669</v>
      </c>
      <c r="G457" s="101" t="s">
        <v>691</v>
      </c>
      <c r="H457" s="111">
        <v>30.557142857142857</v>
      </c>
      <c r="I457" s="124">
        <f>H457/H456*I456</f>
        <v>0</v>
      </c>
      <c r="J457" s="111">
        <f>H457/H456*J456</f>
        <v>2.6571428571428575</v>
      </c>
      <c r="K457" s="111">
        <f t="shared" si="114"/>
        <v>1.9928571428571431</v>
      </c>
      <c r="L457" s="111">
        <f t="shared" si="114"/>
        <v>5.757142857142858</v>
      </c>
      <c r="M457" s="111">
        <f t="shared" si="114"/>
        <v>4.6500000000000004</v>
      </c>
      <c r="N457" s="111">
        <f t="shared" si="114"/>
        <v>5.9785714285714286</v>
      </c>
      <c r="O457" s="111">
        <f t="shared" si="114"/>
        <v>4.4285714285714279</v>
      </c>
      <c r="P457" s="111">
        <f t="shared" si="114"/>
        <v>6.4214285714285699</v>
      </c>
      <c r="Q457" s="111">
        <f t="shared" si="114"/>
        <v>3.985714285714284</v>
      </c>
      <c r="R457" s="111">
        <f t="shared" si="114"/>
        <v>5.0928571428571408</v>
      </c>
    </row>
    <row r="458" spans="1:18" ht="12.75" x14ac:dyDescent="0.2">
      <c r="A458" s="100" t="s">
        <v>529</v>
      </c>
      <c r="B458" s="100" t="s">
        <v>669</v>
      </c>
      <c r="C458" s="100" t="s">
        <v>676</v>
      </c>
      <c r="D458" s="101">
        <v>13212</v>
      </c>
      <c r="E458" s="101" t="s">
        <v>1006</v>
      </c>
      <c r="F458" s="101" t="s">
        <v>669</v>
      </c>
      <c r="G458" s="101" t="s">
        <v>691</v>
      </c>
      <c r="H458" s="111">
        <v>10.842857142857143</v>
      </c>
      <c r="I458" s="124">
        <f>H458/H457*I457</f>
        <v>0</v>
      </c>
      <c r="J458" s="111">
        <f>H458/H457*J457</f>
        <v>0.94285714285714306</v>
      </c>
      <c r="K458" s="111">
        <f t="shared" si="114"/>
        <v>0.7071428571428573</v>
      </c>
      <c r="L458" s="111">
        <f t="shared" si="114"/>
        <v>2.0428571428571431</v>
      </c>
      <c r="M458" s="111">
        <f t="shared" si="114"/>
        <v>1.6500000000000001</v>
      </c>
      <c r="N458" s="111">
        <f t="shared" si="114"/>
        <v>2.1214285714285714</v>
      </c>
      <c r="O458" s="111">
        <f t="shared" si="114"/>
        <v>1.5714285714285712</v>
      </c>
      <c r="P458" s="111">
        <f t="shared" si="114"/>
        <v>2.278571428571428</v>
      </c>
      <c r="Q458" s="111">
        <f t="shared" si="114"/>
        <v>1.4142857142857137</v>
      </c>
      <c r="R458" s="111">
        <f t="shared" si="114"/>
        <v>1.8071428571428565</v>
      </c>
    </row>
    <row r="459" spans="1:18" ht="12.75" x14ac:dyDescent="0.2">
      <c r="A459" s="100" t="s">
        <v>529</v>
      </c>
      <c r="B459" s="100" t="s">
        <v>669</v>
      </c>
      <c r="C459" s="100" t="s">
        <v>676</v>
      </c>
      <c r="D459" s="101">
        <v>7427</v>
      </c>
      <c r="E459" s="101" t="s">
        <v>4276</v>
      </c>
      <c r="F459" s="101" t="s">
        <v>669</v>
      </c>
      <c r="G459" s="101" t="s">
        <v>691</v>
      </c>
      <c r="H459" s="111">
        <v>25.62857142857143</v>
      </c>
      <c r="I459" s="124">
        <f>H459/H458*I458</f>
        <v>0</v>
      </c>
      <c r="J459" s="111">
        <f>H459/H458*J458</f>
        <v>2.2285714285714291</v>
      </c>
      <c r="K459" s="111">
        <f t="shared" si="114"/>
        <v>1.6714285714285719</v>
      </c>
      <c r="L459" s="111">
        <f t="shared" si="114"/>
        <v>4.8285714285714292</v>
      </c>
      <c r="M459" s="111">
        <f t="shared" si="114"/>
        <v>3.9000000000000004</v>
      </c>
      <c r="N459" s="111">
        <f t="shared" si="114"/>
        <v>5.0142857142857142</v>
      </c>
      <c r="O459" s="111">
        <f t="shared" si="114"/>
        <v>3.714285714285714</v>
      </c>
      <c r="P459" s="111">
        <f t="shared" si="114"/>
        <v>5.3857142857142843</v>
      </c>
      <c r="Q459" s="111">
        <f t="shared" si="114"/>
        <v>3.3428571428571416</v>
      </c>
      <c r="R459" s="111">
        <f t="shared" si="114"/>
        <v>4.2714285714285705</v>
      </c>
    </row>
    <row r="460" spans="1:18" x14ac:dyDescent="0.2">
      <c r="A460" s="107" t="s">
        <v>529</v>
      </c>
      <c r="B460" s="107" t="s">
        <v>669</v>
      </c>
      <c r="C460" s="107" t="s">
        <v>678</v>
      </c>
      <c r="D460" s="107"/>
      <c r="E460" s="107"/>
      <c r="F460" s="107"/>
      <c r="G460" s="107"/>
      <c r="H460" s="112">
        <f>SUM(M460:R460)</f>
        <v>48</v>
      </c>
      <c r="I460" s="109">
        <v>0</v>
      </c>
      <c r="J460" s="109">
        <v>5</v>
      </c>
      <c r="K460" s="109">
        <v>2</v>
      </c>
      <c r="L460" s="109">
        <v>8</v>
      </c>
      <c r="M460" s="109">
        <v>7</v>
      </c>
      <c r="N460" s="109">
        <v>5</v>
      </c>
      <c r="O460" s="109">
        <v>16</v>
      </c>
      <c r="P460" s="109">
        <v>3</v>
      </c>
      <c r="Q460" s="109">
        <v>9</v>
      </c>
      <c r="R460" s="109">
        <v>8</v>
      </c>
    </row>
    <row r="461" spans="1:18" ht="12.75" x14ac:dyDescent="0.2">
      <c r="A461" s="100" t="s">
        <v>529</v>
      </c>
      <c r="B461" s="100" t="s">
        <v>669</v>
      </c>
      <c r="C461" s="100" t="s">
        <v>678</v>
      </c>
      <c r="D461" s="101">
        <v>2600</v>
      </c>
      <c r="E461" s="101" t="s">
        <v>4277</v>
      </c>
      <c r="F461" s="101" t="s">
        <v>669</v>
      </c>
      <c r="G461" s="101" t="s">
        <v>691</v>
      </c>
      <c r="H461" s="129">
        <v>48</v>
      </c>
      <c r="I461" s="124">
        <f>H461/H460*I460</f>
        <v>0</v>
      </c>
      <c r="J461" s="124">
        <f>H461/H460*J460</f>
        <v>5</v>
      </c>
      <c r="K461" s="124">
        <f t="shared" ref="K461:R461" si="115">J461/J460*K460</f>
        <v>2</v>
      </c>
      <c r="L461" s="124">
        <f t="shared" si="115"/>
        <v>8</v>
      </c>
      <c r="M461" s="124">
        <f t="shared" si="115"/>
        <v>7</v>
      </c>
      <c r="N461" s="124">
        <f t="shared" si="115"/>
        <v>5</v>
      </c>
      <c r="O461" s="124">
        <f t="shared" si="115"/>
        <v>16</v>
      </c>
      <c r="P461" s="124">
        <f t="shared" si="115"/>
        <v>3</v>
      </c>
      <c r="Q461" s="124">
        <f t="shared" si="115"/>
        <v>9</v>
      </c>
      <c r="R461" s="124">
        <f t="shared" si="115"/>
        <v>8</v>
      </c>
    </row>
    <row r="462" spans="1:18" x14ac:dyDescent="0.2">
      <c r="A462" s="107" t="s">
        <v>529</v>
      </c>
      <c r="B462" s="107" t="s">
        <v>669</v>
      </c>
      <c r="C462" s="108" t="s">
        <v>680</v>
      </c>
      <c r="D462" s="108"/>
      <c r="E462" s="108"/>
      <c r="F462" s="108"/>
      <c r="G462" s="108"/>
      <c r="H462" s="112">
        <f>SUM(M462:R462)</f>
        <v>55</v>
      </c>
      <c r="I462" s="109">
        <v>1</v>
      </c>
      <c r="J462" s="109">
        <v>5</v>
      </c>
      <c r="K462" s="109">
        <v>4</v>
      </c>
      <c r="L462" s="109">
        <v>10</v>
      </c>
      <c r="M462" s="109">
        <v>9</v>
      </c>
      <c r="N462" s="109">
        <v>10</v>
      </c>
      <c r="O462" s="109">
        <v>6</v>
      </c>
      <c r="P462" s="109">
        <v>5</v>
      </c>
      <c r="Q462" s="109">
        <v>17</v>
      </c>
      <c r="R462" s="109">
        <v>8</v>
      </c>
    </row>
    <row r="463" spans="1:18" ht="12.75" x14ac:dyDescent="0.2">
      <c r="A463" s="100" t="s">
        <v>529</v>
      </c>
      <c r="B463" s="100" t="s">
        <v>669</v>
      </c>
      <c r="C463" s="100" t="s">
        <v>680</v>
      </c>
      <c r="D463" s="101">
        <v>2601</v>
      </c>
      <c r="E463" s="101" t="s">
        <v>4278</v>
      </c>
      <c r="F463" s="101" t="s">
        <v>669</v>
      </c>
      <c r="G463" s="101" t="s">
        <v>691</v>
      </c>
      <c r="H463" s="129">
        <v>55</v>
      </c>
      <c r="I463" s="124">
        <f>H463/H462*I462</f>
        <v>1</v>
      </c>
      <c r="J463" s="124">
        <f t="shared" ref="J463:R463" si="116">I463/I462*J462</f>
        <v>5</v>
      </c>
      <c r="K463" s="124">
        <f t="shared" si="116"/>
        <v>4</v>
      </c>
      <c r="L463" s="124">
        <f t="shared" si="116"/>
        <v>10</v>
      </c>
      <c r="M463" s="124">
        <f t="shared" si="116"/>
        <v>9</v>
      </c>
      <c r="N463" s="124">
        <f t="shared" si="116"/>
        <v>10</v>
      </c>
      <c r="O463" s="124">
        <f t="shared" si="116"/>
        <v>6</v>
      </c>
      <c r="P463" s="124">
        <f t="shared" si="116"/>
        <v>5</v>
      </c>
      <c r="Q463" s="124">
        <f t="shared" si="116"/>
        <v>17</v>
      </c>
      <c r="R463" s="124">
        <f t="shared" si="116"/>
        <v>8</v>
      </c>
    </row>
    <row r="464" spans="1:18" x14ac:dyDescent="0.2">
      <c r="A464" s="107" t="s">
        <v>529</v>
      </c>
      <c r="B464" s="107" t="s">
        <v>669</v>
      </c>
      <c r="C464" s="107" t="s">
        <v>682</v>
      </c>
      <c r="D464" s="107"/>
      <c r="E464" s="107"/>
      <c r="F464" s="107"/>
      <c r="G464" s="107"/>
      <c r="H464" s="112">
        <f>SUM(M464:R464)</f>
        <v>62</v>
      </c>
      <c r="I464" s="109">
        <v>0</v>
      </c>
      <c r="J464" s="109">
        <v>5</v>
      </c>
      <c r="K464" s="109">
        <v>7</v>
      </c>
      <c r="L464" s="109">
        <v>12</v>
      </c>
      <c r="M464" s="109">
        <v>12</v>
      </c>
      <c r="N464" s="109">
        <v>8</v>
      </c>
      <c r="O464" s="109">
        <v>11</v>
      </c>
      <c r="P464" s="109">
        <v>16</v>
      </c>
      <c r="Q464" s="109">
        <v>8</v>
      </c>
      <c r="R464" s="109">
        <v>7</v>
      </c>
    </row>
    <row r="465" spans="1:18" ht="12.75" x14ac:dyDescent="0.2">
      <c r="A465" s="100" t="s">
        <v>529</v>
      </c>
      <c r="B465" s="100" t="s">
        <v>669</v>
      </c>
      <c r="C465" s="100" t="s">
        <v>682</v>
      </c>
      <c r="D465" s="101">
        <v>2602</v>
      </c>
      <c r="E465" s="101" t="s">
        <v>4279</v>
      </c>
      <c r="F465" s="101" t="s">
        <v>669</v>
      </c>
      <c r="G465" s="101" t="s">
        <v>670</v>
      </c>
      <c r="H465" s="111">
        <v>45.090909090909093</v>
      </c>
      <c r="I465" s="124">
        <f>H465/H464*I464</f>
        <v>0</v>
      </c>
      <c r="J465" s="111">
        <f>H465/H464*J464</f>
        <v>3.6363636363636367</v>
      </c>
      <c r="K465" s="111">
        <f t="shared" ref="K465:R465" si="117">J465/J464*K464</f>
        <v>5.0909090909090908</v>
      </c>
      <c r="L465" s="111">
        <f t="shared" si="117"/>
        <v>8.7272727272727266</v>
      </c>
      <c r="M465" s="111">
        <f t="shared" si="117"/>
        <v>8.7272727272727266</v>
      </c>
      <c r="N465" s="111">
        <f t="shared" si="117"/>
        <v>5.8181818181818175</v>
      </c>
      <c r="O465" s="111">
        <f t="shared" si="117"/>
        <v>7.9999999999999991</v>
      </c>
      <c r="P465" s="111">
        <f t="shared" si="117"/>
        <v>11.636363636363635</v>
      </c>
      <c r="Q465" s="111">
        <f t="shared" si="117"/>
        <v>5.8181818181818175</v>
      </c>
      <c r="R465" s="111">
        <f t="shared" si="117"/>
        <v>5.0909090909090899</v>
      </c>
    </row>
    <row r="466" spans="1:18" ht="12.75" x14ac:dyDescent="0.2">
      <c r="A466" s="100" t="s">
        <v>529</v>
      </c>
      <c r="B466" s="100" t="s">
        <v>669</v>
      </c>
      <c r="C466" s="100" t="s">
        <v>682</v>
      </c>
      <c r="D466" s="101">
        <v>7437</v>
      </c>
      <c r="E466" s="101" t="s">
        <v>4280</v>
      </c>
      <c r="F466" s="101" t="s">
        <v>669</v>
      </c>
      <c r="G466" s="101" t="s">
        <v>670</v>
      </c>
      <c r="H466" s="111">
        <v>16.90909090909091</v>
      </c>
      <c r="I466" s="124">
        <f>H466/H465*I465</f>
        <v>0</v>
      </c>
      <c r="J466" s="111">
        <f>H466/H465*J465</f>
        <v>1.3636363636363638</v>
      </c>
      <c r="K466" s="111">
        <f t="shared" ref="K466:R466" si="118">J466/J465*K465</f>
        <v>1.9090909090909092</v>
      </c>
      <c r="L466" s="111">
        <f t="shared" si="118"/>
        <v>3.2727272727272725</v>
      </c>
      <c r="M466" s="111">
        <f t="shared" si="118"/>
        <v>3.2727272727272725</v>
      </c>
      <c r="N466" s="111">
        <f t="shared" si="118"/>
        <v>2.1818181818181817</v>
      </c>
      <c r="O466" s="111">
        <f t="shared" si="118"/>
        <v>2.9999999999999996</v>
      </c>
      <c r="P466" s="111">
        <f t="shared" si="118"/>
        <v>4.3636363636363633</v>
      </c>
      <c r="Q466" s="111">
        <f t="shared" si="118"/>
        <v>2.1818181818181817</v>
      </c>
      <c r="R466" s="111">
        <f t="shared" si="118"/>
        <v>1.9090909090909087</v>
      </c>
    </row>
    <row r="467" spans="1:18" x14ac:dyDescent="0.2">
      <c r="A467" s="107" t="s">
        <v>529</v>
      </c>
      <c r="B467" s="107" t="s">
        <v>669</v>
      </c>
      <c r="C467" s="107" t="s">
        <v>684</v>
      </c>
      <c r="D467" s="107"/>
      <c r="E467" s="107"/>
      <c r="F467" s="107"/>
      <c r="G467" s="107"/>
      <c r="H467" s="112">
        <f>SUM(M467:R467)</f>
        <v>473</v>
      </c>
      <c r="I467" s="109">
        <v>1</v>
      </c>
      <c r="J467" s="109">
        <v>34</v>
      </c>
      <c r="K467" s="109">
        <v>41</v>
      </c>
      <c r="L467" s="109">
        <v>79</v>
      </c>
      <c r="M467" s="109">
        <v>75</v>
      </c>
      <c r="N467" s="109">
        <v>76</v>
      </c>
      <c r="O467" s="109">
        <v>73</v>
      </c>
      <c r="P467" s="109">
        <v>78</v>
      </c>
      <c r="Q467" s="109">
        <v>100</v>
      </c>
      <c r="R467" s="109">
        <v>71</v>
      </c>
    </row>
    <row r="468" spans="1:18" ht="12.75" x14ac:dyDescent="0.2">
      <c r="A468" s="100" t="s">
        <v>529</v>
      </c>
      <c r="B468" s="100" t="s">
        <v>669</v>
      </c>
      <c r="C468" s="100" t="s">
        <v>684</v>
      </c>
      <c r="D468" s="101">
        <v>2603</v>
      </c>
      <c r="E468" s="101" t="s">
        <v>4281</v>
      </c>
      <c r="F468" s="101" t="s">
        <v>669</v>
      </c>
      <c r="G468" s="101" t="s">
        <v>691</v>
      </c>
      <c r="H468" s="111">
        <v>195.47965738758029</v>
      </c>
      <c r="I468" s="111">
        <f>H468/H467*I467</f>
        <v>0.41327623126338325</v>
      </c>
      <c r="J468" s="111">
        <f t="shared" ref="J468:R472" si="119">I468/I467*J467</f>
        <v>14.051391862955031</v>
      </c>
      <c r="K468" s="111">
        <f t="shared" si="119"/>
        <v>16.944325481798714</v>
      </c>
      <c r="L468" s="111">
        <f t="shared" si="119"/>
        <v>32.648822269807276</v>
      </c>
      <c r="M468" s="111">
        <f t="shared" si="119"/>
        <v>30.995717344753743</v>
      </c>
      <c r="N468" s="111">
        <f t="shared" si="119"/>
        <v>31.408993576017128</v>
      </c>
      <c r="O468" s="111">
        <f t="shared" si="119"/>
        <v>30.169164882226976</v>
      </c>
      <c r="P468" s="111">
        <f t="shared" si="119"/>
        <v>32.235546038543895</v>
      </c>
      <c r="Q468" s="111">
        <f t="shared" si="119"/>
        <v>41.327623126338324</v>
      </c>
      <c r="R468" s="111">
        <f t="shared" si="119"/>
        <v>29.34261241970021</v>
      </c>
    </row>
    <row r="469" spans="1:18" ht="12.75" x14ac:dyDescent="0.2">
      <c r="A469" s="100" t="s">
        <v>529</v>
      </c>
      <c r="B469" s="100" t="s">
        <v>669</v>
      </c>
      <c r="C469" s="100" t="s">
        <v>684</v>
      </c>
      <c r="D469" s="101">
        <v>7429</v>
      </c>
      <c r="E469" s="101" t="s">
        <v>4282</v>
      </c>
      <c r="F469" s="101" t="s">
        <v>669</v>
      </c>
      <c r="G469" s="101" t="s">
        <v>691</v>
      </c>
      <c r="H469" s="111">
        <v>29.372591006423981</v>
      </c>
      <c r="I469" s="111">
        <f>H469/H468*I468</f>
        <v>6.2098501070663809E-2</v>
      </c>
      <c r="J469" s="111">
        <f t="shared" si="119"/>
        <v>2.1113490364025695</v>
      </c>
      <c r="K469" s="111">
        <f t="shared" si="119"/>
        <v>2.5460385438972164</v>
      </c>
      <c r="L469" s="111">
        <f t="shared" si="119"/>
        <v>4.9057815845824404</v>
      </c>
      <c r="M469" s="111">
        <f t="shared" si="119"/>
        <v>4.6573875802997851</v>
      </c>
      <c r="N469" s="111">
        <f t="shared" si="119"/>
        <v>4.7194860813704498</v>
      </c>
      <c r="O469" s="111">
        <f t="shared" si="119"/>
        <v>4.5331905781584574</v>
      </c>
      <c r="P469" s="111">
        <f t="shared" si="119"/>
        <v>4.8436830835117775</v>
      </c>
      <c r="Q469" s="111">
        <f t="shared" si="119"/>
        <v>6.209850107066381</v>
      </c>
      <c r="R469" s="111">
        <f t="shared" si="119"/>
        <v>4.4089935760171297</v>
      </c>
    </row>
    <row r="470" spans="1:18" ht="12.75" x14ac:dyDescent="0.2">
      <c r="A470" s="100" t="s">
        <v>529</v>
      </c>
      <c r="B470" s="100" t="s">
        <v>669</v>
      </c>
      <c r="C470" s="100" t="s">
        <v>684</v>
      </c>
      <c r="D470" s="101">
        <v>2605</v>
      </c>
      <c r="E470" s="101" t="s">
        <v>4283</v>
      </c>
      <c r="F470" s="101" t="s">
        <v>669</v>
      </c>
      <c r="G470" s="101" t="s">
        <v>691</v>
      </c>
      <c r="H470" s="111">
        <v>184.33832976445396</v>
      </c>
      <c r="I470" s="111">
        <f>H470/H469*I469</f>
        <v>0.38972162740899358</v>
      </c>
      <c r="J470" s="111">
        <f t="shared" si="119"/>
        <v>13.250535331905782</v>
      </c>
      <c r="K470" s="111">
        <f t="shared" si="119"/>
        <v>15.978586723768739</v>
      </c>
      <c r="L470" s="111">
        <f t="shared" si="119"/>
        <v>30.788008565310491</v>
      </c>
      <c r="M470" s="111">
        <f t="shared" si="119"/>
        <v>29.229122055674516</v>
      </c>
      <c r="N470" s="111">
        <f t="shared" si="119"/>
        <v>29.618843683083515</v>
      </c>
      <c r="O470" s="111">
        <f t="shared" si="119"/>
        <v>28.449678800856528</v>
      </c>
      <c r="P470" s="111">
        <f t="shared" si="119"/>
        <v>30.398286937901503</v>
      </c>
      <c r="Q470" s="111">
        <f t="shared" si="119"/>
        <v>38.972162740899357</v>
      </c>
      <c r="R470" s="111">
        <f t="shared" si="119"/>
        <v>27.670235546038537</v>
      </c>
    </row>
    <row r="471" spans="1:18" ht="12.75" x14ac:dyDescent="0.2">
      <c r="A471" s="100" t="s">
        <v>529</v>
      </c>
      <c r="B471" s="100" t="s">
        <v>669</v>
      </c>
      <c r="C471" s="100" t="s">
        <v>684</v>
      </c>
      <c r="D471" s="101">
        <v>7428</v>
      </c>
      <c r="E471" s="101" t="s">
        <v>4284</v>
      </c>
      <c r="F471" s="101" t="s">
        <v>669</v>
      </c>
      <c r="G471" s="101" t="s">
        <v>691</v>
      </c>
      <c r="H471" s="111">
        <v>45.578158458244111</v>
      </c>
      <c r="I471" s="111">
        <f>H471/H470*I470</f>
        <v>9.6359743040685231E-2</v>
      </c>
      <c r="J471" s="111">
        <f t="shared" si="119"/>
        <v>3.276231263383298</v>
      </c>
      <c r="K471" s="111">
        <f t="shared" si="119"/>
        <v>3.9507494646680952</v>
      </c>
      <c r="L471" s="111">
        <f t="shared" si="119"/>
        <v>7.6124197002141329</v>
      </c>
      <c r="M471" s="111">
        <f t="shared" si="119"/>
        <v>7.2269807280513918</v>
      </c>
      <c r="N471" s="111">
        <f t="shared" si="119"/>
        <v>7.3233404710920782</v>
      </c>
      <c r="O471" s="111">
        <f t="shared" si="119"/>
        <v>7.0342612419700208</v>
      </c>
      <c r="P471" s="111">
        <f t="shared" si="119"/>
        <v>7.5160599571734492</v>
      </c>
      <c r="Q471" s="111">
        <f t="shared" si="119"/>
        <v>9.6359743040685224</v>
      </c>
      <c r="R471" s="111">
        <f t="shared" si="119"/>
        <v>6.8415417558886498</v>
      </c>
    </row>
    <row r="472" spans="1:18" ht="12.75" x14ac:dyDescent="0.2">
      <c r="A472" s="100" t="s">
        <v>529</v>
      </c>
      <c r="B472" s="100" t="s">
        <v>669</v>
      </c>
      <c r="C472" s="100" t="s">
        <v>684</v>
      </c>
      <c r="D472" s="101">
        <v>7349</v>
      </c>
      <c r="E472" s="101" t="s">
        <v>4285</v>
      </c>
      <c r="F472" s="101" t="s">
        <v>669</v>
      </c>
      <c r="G472" s="101" t="s">
        <v>691</v>
      </c>
      <c r="H472" s="111">
        <v>18.231263383297645</v>
      </c>
      <c r="I472" s="111">
        <f>H472/H471*I471</f>
        <v>3.8543897216274096E-2</v>
      </c>
      <c r="J472" s="111">
        <f t="shared" si="119"/>
        <v>1.3104925053533192</v>
      </c>
      <c r="K472" s="111">
        <f t="shared" si="119"/>
        <v>1.5802997858672381</v>
      </c>
      <c r="L472" s="111">
        <f t="shared" si="119"/>
        <v>3.0449678800856534</v>
      </c>
      <c r="M472" s="111">
        <f t="shared" si="119"/>
        <v>2.8907922912205568</v>
      </c>
      <c r="N472" s="111">
        <f t="shared" si="119"/>
        <v>2.9293361884368316</v>
      </c>
      <c r="O472" s="111">
        <f t="shared" si="119"/>
        <v>2.8137044967880085</v>
      </c>
      <c r="P472" s="111">
        <f t="shared" si="119"/>
        <v>3.00642398286938</v>
      </c>
      <c r="Q472" s="111">
        <f t="shared" si="119"/>
        <v>3.8543897216274092</v>
      </c>
      <c r="R472" s="111">
        <f t="shared" si="119"/>
        <v>2.7366167023554602</v>
      </c>
    </row>
    <row r="473" spans="1:18" x14ac:dyDescent="0.2">
      <c r="A473" s="107" t="s">
        <v>529</v>
      </c>
      <c r="B473" s="107" t="s">
        <v>669</v>
      </c>
      <c r="C473" s="107" t="s">
        <v>686</v>
      </c>
      <c r="D473" s="107"/>
      <c r="E473" s="107"/>
      <c r="F473" s="107"/>
      <c r="G473" s="107"/>
      <c r="H473" s="112">
        <f>SUM(M473:R473)</f>
        <v>18</v>
      </c>
      <c r="I473" s="109">
        <v>0</v>
      </c>
      <c r="J473" s="109">
        <v>2</v>
      </c>
      <c r="K473" s="109">
        <v>1</v>
      </c>
      <c r="L473" s="109">
        <v>3</v>
      </c>
      <c r="M473" s="109">
        <v>3</v>
      </c>
      <c r="N473" s="109">
        <v>1</v>
      </c>
      <c r="O473" s="109">
        <v>3</v>
      </c>
      <c r="P473" s="109">
        <v>3</v>
      </c>
      <c r="Q473" s="109">
        <v>5</v>
      </c>
      <c r="R473" s="109">
        <v>3</v>
      </c>
    </row>
    <row r="474" spans="1:18" ht="12.75" x14ac:dyDescent="0.2">
      <c r="A474" s="100" t="s">
        <v>529</v>
      </c>
      <c r="B474" s="100" t="s">
        <v>669</v>
      </c>
      <c r="C474" s="100" t="s">
        <v>686</v>
      </c>
      <c r="D474" s="101">
        <v>2606</v>
      </c>
      <c r="E474" s="101" t="s">
        <v>4286</v>
      </c>
      <c r="F474" s="101" t="s">
        <v>669</v>
      </c>
      <c r="G474" s="101" t="s">
        <v>691</v>
      </c>
      <c r="H474" s="129">
        <v>18</v>
      </c>
      <c r="I474" s="124">
        <f>H474/H473*I473</f>
        <v>0</v>
      </c>
      <c r="J474" s="124">
        <f>H474/H473*J473</f>
        <v>2</v>
      </c>
      <c r="K474" s="124">
        <f t="shared" ref="K474:R474" si="120">J474/J473*K473</f>
        <v>1</v>
      </c>
      <c r="L474" s="124">
        <f t="shared" si="120"/>
        <v>3</v>
      </c>
      <c r="M474" s="124">
        <f t="shared" si="120"/>
        <v>3</v>
      </c>
      <c r="N474" s="124">
        <f t="shared" si="120"/>
        <v>1</v>
      </c>
      <c r="O474" s="124">
        <f t="shared" si="120"/>
        <v>3</v>
      </c>
      <c r="P474" s="124">
        <f t="shared" si="120"/>
        <v>3</v>
      </c>
      <c r="Q474" s="124">
        <f t="shared" si="120"/>
        <v>5</v>
      </c>
      <c r="R474" s="124">
        <f t="shared" si="120"/>
        <v>3</v>
      </c>
    </row>
    <row r="475" spans="1:18" x14ac:dyDescent="0.2">
      <c r="A475" s="107" t="s">
        <v>529</v>
      </c>
      <c r="B475" s="107" t="s">
        <v>669</v>
      </c>
      <c r="C475" s="107" t="s">
        <v>177</v>
      </c>
      <c r="D475" s="107"/>
      <c r="E475" s="107"/>
      <c r="F475" s="107"/>
      <c r="G475" s="107"/>
      <c r="H475" s="112">
        <f>SUM(M475:R475)</f>
        <v>33</v>
      </c>
      <c r="I475" s="109">
        <v>0</v>
      </c>
      <c r="J475" s="109">
        <v>3</v>
      </c>
      <c r="K475" s="109">
        <v>1</v>
      </c>
      <c r="L475" s="109">
        <v>4</v>
      </c>
      <c r="M475" s="109">
        <v>4</v>
      </c>
      <c r="N475" s="109">
        <v>6</v>
      </c>
      <c r="O475" s="109">
        <v>6</v>
      </c>
      <c r="P475" s="109">
        <v>5</v>
      </c>
      <c r="Q475" s="109">
        <v>7</v>
      </c>
      <c r="R475" s="109">
        <v>5</v>
      </c>
    </row>
    <row r="476" spans="1:18" ht="12.75" x14ac:dyDescent="0.2">
      <c r="A476" s="100" t="s">
        <v>529</v>
      </c>
      <c r="B476" s="100" t="s">
        <v>669</v>
      </c>
      <c r="C476" s="100" t="s">
        <v>177</v>
      </c>
      <c r="D476" s="101">
        <v>2607</v>
      </c>
      <c r="E476" s="101" t="s">
        <v>4287</v>
      </c>
      <c r="F476" s="101" t="s">
        <v>669</v>
      </c>
      <c r="G476" s="101" t="s">
        <v>670</v>
      </c>
      <c r="H476" s="111">
        <v>30.394736842105264</v>
      </c>
      <c r="I476" s="124">
        <f>H476/H475*I475</f>
        <v>0</v>
      </c>
      <c r="J476" s="111">
        <f>H476/H475*J475</f>
        <v>2.763157894736842</v>
      </c>
      <c r="K476" s="111">
        <f t="shared" ref="K476:R476" si="121">J476/J475*K475</f>
        <v>0.92105263157894735</v>
      </c>
      <c r="L476" s="111">
        <f t="shared" si="121"/>
        <v>3.6842105263157894</v>
      </c>
      <c r="M476" s="111">
        <f t="shared" si="121"/>
        <v>3.6842105263157894</v>
      </c>
      <c r="N476" s="111">
        <f t="shared" si="121"/>
        <v>5.5263157894736841</v>
      </c>
      <c r="O476" s="111">
        <f t="shared" si="121"/>
        <v>5.5263157894736841</v>
      </c>
      <c r="P476" s="111">
        <f t="shared" si="121"/>
        <v>4.6052631578947363</v>
      </c>
      <c r="Q476" s="111">
        <f t="shared" si="121"/>
        <v>6.447368421052631</v>
      </c>
      <c r="R476" s="111">
        <f t="shared" si="121"/>
        <v>4.6052631578947363</v>
      </c>
    </row>
    <row r="477" spans="1:18" ht="12.75" x14ac:dyDescent="0.2">
      <c r="A477" s="100" t="s">
        <v>529</v>
      </c>
      <c r="B477" s="100" t="s">
        <v>669</v>
      </c>
      <c r="C477" s="100" t="s">
        <v>177</v>
      </c>
      <c r="D477" s="101">
        <v>7436</v>
      </c>
      <c r="E477" s="101" t="s">
        <v>4288</v>
      </c>
      <c r="F477" s="101" t="s">
        <v>669</v>
      </c>
      <c r="G477" s="101" t="s">
        <v>691</v>
      </c>
      <c r="H477" s="111">
        <v>2.6052631578947367</v>
      </c>
      <c r="I477" s="124">
        <f>H477/H476*I476</f>
        <v>0</v>
      </c>
      <c r="J477" s="111">
        <f>H477/H476*J476</f>
        <v>0.23684210526315788</v>
      </c>
      <c r="K477" s="111">
        <f t="shared" ref="K477:R477" si="122">J477/J476*K476</f>
        <v>7.8947368421052627E-2</v>
      </c>
      <c r="L477" s="111">
        <f t="shared" si="122"/>
        <v>0.31578947368421051</v>
      </c>
      <c r="M477" s="111">
        <f t="shared" si="122"/>
        <v>0.31578947368421051</v>
      </c>
      <c r="N477" s="111">
        <f t="shared" si="122"/>
        <v>0.47368421052631576</v>
      </c>
      <c r="O477" s="111">
        <f t="shared" si="122"/>
        <v>0.47368421052631576</v>
      </c>
      <c r="P477" s="111">
        <f t="shared" si="122"/>
        <v>0.39473684210526311</v>
      </c>
      <c r="Q477" s="111">
        <f t="shared" si="122"/>
        <v>0.55263157894736836</v>
      </c>
      <c r="R477" s="111">
        <f t="shared" si="122"/>
        <v>0.39473684210526311</v>
      </c>
    </row>
    <row r="478" spans="1:18" x14ac:dyDescent="0.2">
      <c r="A478" s="107" t="s">
        <v>529</v>
      </c>
      <c r="B478" s="107" t="s">
        <v>669</v>
      </c>
      <c r="C478" s="107" t="s">
        <v>689</v>
      </c>
      <c r="D478" s="107"/>
      <c r="E478" s="107"/>
      <c r="F478" s="107"/>
      <c r="G478" s="107"/>
      <c r="H478" s="112">
        <f>SUM(M478:R478)</f>
        <v>38</v>
      </c>
      <c r="I478" s="109">
        <v>1</v>
      </c>
      <c r="J478" s="109">
        <v>4</v>
      </c>
      <c r="K478" s="109">
        <v>3</v>
      </c>
      <c r="L478" s="109">
        <v>7</v>
      </c>
      <c r="M478" s="109">
        <v>7</v>
      </c>
      <c r="N478" s="109">
        <v>5</v>
      </c>
      <c r="O478" s="109">
        <v>6</v>
      </c>
      <c r="P478" s="109">
        <v>5</v>
      </c>
      <c r="Q478" s="109">
        <v>12</v>
      </c>
      <c r="R478" s="109">
        <v>3</v>
      </c>
    </row>
    <row r="479" spans="1:18" ht="12.75" x14ac:dyDescent="0.2">
      <c r="A479" s="100" t="s">
        <v>529</v>
      </c>
      <c r="B479" s="100" t="s">
        <v>669</v>
      </c>
      <c r="C479" s="100" t="s">
        <v>689</v>
      </c>
      <c r="D479" s="101">
        <v>2608</v>
      </c>
      <c r="E479" s="101" t="s">
        <v>4289</v>
      </c>
      <c r="F479" s="101" t="s">
        <v>669</v>
      </c>
      <c r="G479" s="101" t="s">
        <v>670</v>
      </c>
      <c r="H479" s="129">
        <v>38</v>
      </c>
      <c r="I479" s="124">
        <f>H479/H478*I478</f>
        <v>1</v>
      </c>
      <c r="J479" s="124">
        <f t="shared" ref="J479:R479" si="123">I479/I478*J478</f>
        <v>4</v>
      </c>
      <c r="K479" s="124">
        <f t="shared" si="123"/>
        <v>3</v>
      </c>
      <c r="L479" s="124">
        <f t="shared" si="123"/>
        <v>7</v>
      </c>
      <c r="M479" s="124">
        <f t="shared" si="123"/>
        <v>7</v>
      </c>
      <c r="N479" s="124">
        <f t="shared" si="123"/>
        <v>5</v>
      </c>
      <c r="O479" s="124">
        <f t="shared" si="123"/>
        <v>6</v>
      </c>
      <c r="P479" s="124">
        <f t="shared" si="123"/>
        <v>5</v>
      </c>
      <c r="Q479" s="124">
        <f t="shared" si="123"/>
        <v>12</v>
      </c>
      <c r="R479" s="124">
        <f t="shared" si="123"/>
        <v>3</v>
      </c>
    </row>
    <row r="480" spans="1:18" x14ac:dyDescent="0.2">
      <c r="A480" s="115" t="s">
        <v>529</v>
      </c>
      <c r="B480" s="115" t="s">
        <v>669</v>
      </c>
      <c r="C480" s="116" t="s">
        <v>691</v>
      </c>
      <c r="D480" s="116"/>
      <c r="E480" s="116"/>
      <c r="F480" s="116"/>
      <c r="G480" s="116"/>
      <c r="H480" s="112">
        <f>SUM(M480:R480)</f>
        <v>112</v>
      </c>
      <c r="I480" s="124">
        <v>0</v>
      </c>
      <c r="J480" s="124">
        <v>4</v>
      </c>
      <c r="K480" s="124">
        <v>7</v>
      </c>
      <c r="L480" s="124">
        <v>13</v>
      </c>
      <c r="M480" s="124">
        <v>11</v>
      </c>
      <c r="N480" s="124">
        <v>30</v>
      </c>
      <c r="O480" s="124">
        <v>17</v>
      </c>
      <c r="P480" s="124">
        <v>15</v>
      </c>
      <c r="Q480" s="124">
        <v>24</v>
      </c>
      <c r="R480" s="124">
        <v>15</v>
      </c>
    </row>
    <row r="481" spans="1:18" ht="12.75" x14ac:dyDescent="0.2">
      <c r="A481" s="100" t="s">
        <v>529</v>
      </c>
      <c r="B481" s="100" t="s">
        <v>669</v>
      </c>
      <c r="C481" s="100" t="s">
        <v>691</v>
      </c>
      <c r="D481" s="101">
        <v>2609</v>
      </c>
      <c r="E481" s="101" t="s">
        <v>4290</v>
      </c>
      <c r="F481" s="101" t="s">
        <v>669</v>
      </c>
      <c r="G481" s="101" t="s">
        <v>691</v>
      </c>
      <c r="H481" s="129">
        <v>112</v>
      </c>
      <c r="I481" s="124">
        <f>H481/H480*I480</f>
        <v>0</v>
      </c>
      <c r="J481" s="124">
        <f>H481/H480*J480</f>
        <v>4</v>
      </c>
      <c r="K481" s="124">
        <f t="shared" ref="K481:R481" si="124">J481/J480*K480</f>
        <v>7</v>
      </c>
      <c r="L481" s="124">
        <f t="shared" si="124"/>
        <v>13</v>
      </c>
      <c r="M481" s="124">
        <f t="shared" si="124"/>
        <v>11</v>
      </c>
      <c r="N481" s="124">
        <f t="shared" si="124"/>
        <v>30</v>
      </c>
      <c r="O481" s="124">
        <f t="shared" si="124"/>
        <v>17</v>
      </c>
      <c r="P481" s="124">
        <f t="shared" si="124"/>
        <v>15</v>
      </c>
      <c r="Q481" s="124">
        <f t="shared" si="124"/>
        <v>24</v>
      </c>
      <c r="R481" s="124">
        <f t="shared" si="124"/>
        <v>15</v>
      </c>
    </row>
    <row r="482" spans="1:18" x14ac:dyDescent="0.2">
      <c r="A482" s="107" t="s">
        <v>529</v>
      </c>
      <c r="B482" s="107" t="s">
        <v>669</v>
      </c>
      <c r="C482" s="107" t="s">
        <v>693</v>
      </c>
      <c r="D482" s="107"/>
      <c r="E482" s="107"/>
      <c r="F482" s="107"/>
      <c r="G482" s="107"/>
      <c r="H482" s="112">
        <f>SUM(M482:R482)</f>
        <v>49</v>
      </c>
      <c r="I482" s="109">
        <v>0</v>
      </c>
      <c r="J482" s="109">
        <v>2</v>
      </c>
      <c r="K482" s="109">
        <v>3</v>
      </c>
      <c r="L482" s="109">
        <v>7</v>
      </c>
      <c r="M482" s="109">
        <v>5</v>
      </c>
      <c r="N482" s="109">
        <v>11</v>
      </c>
      <c r="O482" s="109">
        <v>11</v>
      </c>
      <c r="P482" s="109">
        <v>7</v>
      </c>
      <c r="Q482" s="109">
        <v>4</v>
      </c>
      <c r="R482" s="109">
        <v>11</v>
      </c>
    </row>
    <row r="483" spans="1:18" ht="12.75" x14ac:dyDescent="0.2">
      <c r="A483" s="100" t="s">
        <v>529</v>
      </c>
      <c r="B483" s="100" t="s">
        <v>669</v>
      </c>
      <c r="C483" s="100" t="s">
        <v>693</v>
      </c>
      <c r="D483" s="101">
        <v>2610</v>
      </c>
      <c r="E483" s="101" t="s">
        <v>4291</v>
      </c>
      <c r="F483" s="101" t="s">
        <v>669</v>
      </c>
      <c r="G483" s="101" t="s">
        <v>670</v>
      </c>
      <c r="H483" s="129">
        <v>49</v>
      </c>
      <c r="I483" s="124">
        <f>H483/H482*I482</f>
        <v>0</v>
      </c>
      <c r="J483" s="124">
        <f>H483/H482*J482</f>
        <v>2</v>
      </c>
      <c r="K483" s="124">
        <f t="shared" ref="K483:R483" si="125">J483/J482*K482</f>
        <v>3</v>
      </c>
      <c r="L483" s="124">
        <f t="shared" si="125"/>
        <v>7</v>
      </c>
      <c r="M483" s="124">
        <f t="shared" si="125"/>
        <v>5</v>
      </c>
      <c r="N483" s="124">
        <f t="shared" si="125"/>
        <v>11</v>
      </c>
      <c r="O483" s="124">
        <f t="shared" si="125"/>
        <v>11</v>
      </c>
      <c r="P483" s="124">
        <f t="shared" si="125"/>
        <v>7</v>
      </c>
      <c r="Q483" s="124">
        <f t="shared" si="125"/>
        <v>4</v>
      </c>
      <c r="R483" s="124">
        <f t="shared" si="125"/>
        <v>11</v>
      </c>
    </row>
    <row r="484" spans="1:18" x14ac:dyDescent="0.2">
      <c r="A484" s="107" t="s">
        <v>529</v>
      </c>
      <c r="B484" s="107" t="s">
        <v>669</v>
      </c>
      <c r="C484" s="107" t="s">
        <v>695</v>
      </c>
      <c r="D484" s="107"/>
      <c r="E484" s="107"/>
      <c r="F484" s="107"/>
      <c r="G484" s="107"/>
      <c r="H484" s="112">
        <f>SUM(M484:R484)</f>
        <v>109</v>
      </c>
      <c r="I484" s="109">
        <v>2</v>
      </c>
      <c r="J484" s="109">
        <v>13</v>
      </c>
      <c r="K484" s="109">
        <v>11</v>
      </c>
      <c r="L484" s="109">
        <v>25</v>
      </c>
      <c r="M484" s="109">
        <v>24</v>
      </c>
      <c r="N484" s="109">
        <v>15</v>
      </c>
      <c r="O484" s="109">
        <v>18</v>
      </c>
      <c r="P484" s="109">
        <v>19</v>
      </c>
      <c r="Q484" s="109">
        <v>15</v>
      </c>
      <c r="R484" s="109">
        <v>18</v>
      </c>
    </row>
    <row r="485" spans="1:18" ht="12.75" x14ac:dyDescent="0.2">
      <c r="A485" s="100" t="s">
        <v>529</v>
      </c>
      <c r="B485" s="100" t="s">
        <v>669</v>
      </c>
      <c r="C485" s="100" t="s">
        <v>695</v>
      </c>
      <c r="D485" s="101">
        <v>2597</v>
      </c>
      <c r="E485" s="101" t="s">
        <v>695</v>
      </c>
      <c r="F485" s="101" t="s">
        <v>669</v>
      </c>
      <c r="G485" s="101" t="s">
        <v>691</v>
      </c>
      <c r="H485" s="111">
        <v>80.263636363636365</v>
      </c>
      <c r="I485" s="111">
        <f>H485/H484*I484</f>
        <v>1.4727272727272727</v>
      </c>
      <c r="J485" s="111">
        <f t="shared" ref="J485:R485" si="126">I485/I484*J484</f>
        <v>9.5727272727272723</v>
      </c>
      <c r="K485" s="111">
        <f t="shared" si="126"/>
        <v>8.1</v>
      </c>
      <c r="L485" s="111">
        <f t="shared" si="126"/>
        <v>18.409090909090907</v>
      </c>
      <c r="M485" s="111">
        <f t="shared" si="126"/>
        <v>17.672727272727268</v>
      </c>
      <c r="N485" s="111">
        <f t="shared" si="126"/>
        <v>11.045454545454543</v>
      </c>
      <c r="O485" s="111">
        <f t="shared" si="126"/>
        <v>13.254545454545452</v>
      </c>
      <c r="P485" s="111">
        <f t="shared" si="126"/>
        <v>13.990909090909089</v>
      </c>
      <c r="Q485" s="111">
        <f t="shared" si="126"/>
        <v>11.045454545454543</v>
      </c>
      <c r="R485" s="111">
        <f t="shared" si="126"/>
        <v>13.254545454545452</v>
      </c>
    </row>
    <row r="486" spans="1:18" ht="12.75" x14ac:dyDescent="0.2">
      <c r="A486" s="100" t="s">
        <v>529</v>
      </c>
      <c r="B486" s="100" t="s">
        <v>669</v>
      </c>
      <c r="C486" s="100" t="s">
        <v>695</v>
      </c>
      <c r="D486" s="101">
        <v>7347</v>
      </c>
      <c r="E486" s="101" t="s">
        <v>4292</v>
      </c>
      <c r="F486" s="101" t="s">
        <v>669</v>
      </c>
      <c r="G486" s="101" t="s">
        <v>691</v>
      </c>
      <c r="H486" s="111">
        <v>28.736363636363638</v>
      </c>
      <c r="I486" s="111">
        <f>H486/H485*I485</f>
        <v>0.52727272727272734</v>
      </c>
      <c r="J486" s="111">
        <f t="shared" ref="J486:R486" si="127">I486/I485*J485</f>
        <v>3.4272727272727272</v>
      </c>
      <c r="K486" s="111">
        <f t="shared" si="127"/>
        <v>2.9000000000000004</v>
      </c>
      <c r="L486" s="111">
        <f t="shared" si="127"/>
        <v>6.5909090909090908</v>
      </c>
      <c r="M486" s="111">
        <f t="shared" si="127"/>
        <v>6.3272727272727263</v>
      </c>
      <c r="N486" s="111">
        <f t="shared" si="127"/>
        <v>3.9545454545454541</v>
      </c>
      <c r="O486" s="111">
        <f t="shared" si="127"/>
        <v>4.7454545454545451</v>
      </c>
      <c r="P486" s="111">
        <f t="shared" si="127"/>
        <v>5.0090909090909088</v>
      </c>
      <c r="Q486" s="111">
        <f t="shared" si="127"/>
        <v>3.9545454545454541</v>
      </c>
      <c r="R486" s="111">
        <f t="shared" si="127"/>
        <v>4.7454545454545451</v>
      </c>
    </row>
  </sheetData>
  <mergeCells count="1">
    <mergeCell ref="A8:G8"/>
  </mergeCells>
  <pageMargins left="0.7" right="0.7" top="0.75" bottom="0.75" header="0.3" footer="0.3"/>
  <pageSetup paperSize="9" orientation="portrait" r:id="rId1"/>
  <ignoredErrors>
    <ignoredError sqref="H9 H26 H30 H35 H50 H57 H65 H75 H77 H81 H89 H97 H101 H112 H117 H120 H123 H126 H134 H143 H150 H154 H156 H161 H171 H176 H185 H194 H198 H206 H212 H214 H220 H226 H232 H236 H240 H245 H249 H252 H257 H259 H268 H271 H274 H279 H284 H286 H290 H293 H298 H303 H308 H311 H317 H324 H328 H337 H344 H348 H352 H359 H363 H367 H370 H384 H390 H398 H412 H420 H429 H438 H443 H454 H460 H462 H464 H467 H473 H475 H478 H480 H482 H484" formulaRange="1"/>
    <ignoredError sqref="I18 J18:R18 J124:R125 K155 J199:R205 J213 K215:K219 K221:K225 K233:K235 K250:K251 K272:K273 L280:L283 J285 J287:J289 J291:J292 K294:K297 K304:K307 K309:K310 K345:K347 J368:J369 I388:I389 J388:R388 J455:R459 J461 J465:R466 J474 J476:R477 J481 J48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C606"/>
  <sheetViews>
    <sheetView tabSelected="1" zoomScaleNormal="100" workbookViewId="0">
      <selection activeCell="J7" sqref="J7"/>
    </sheetView>
  </sheetViews>
  <sheetFormatPr baseColWidth="10" defaultColWidth="17.28515625" defaultRowHeight="12.75" x14ac:dyDescent="0.2"/>
  <cols>
    <col min="1" max="1" width="9.7109375" style="2" customWidth="1"/>
    <col min="2" max="2" width="17.28515625" style="2"/>
    <col min="3" max="3" width="23.28515625" style="2" customWidth="1"/>
    <col min="4" max="7" width="23.7109375" style="2" customWidth="1"/>
    <col min="8" max="8" width="28.5703125" style="2" customWidth="1"/>
    <col min="9" max="9" width="14.7109375" style="142" customWidth="1"/>
    <col min="10" max="10" width="11.5703125" style="142" bestFit="1" customWidth="1"/>
    <col min="11" max="11" width="11.5703125" style="142" customWidth="1"/>
    <col min="12" max="12" width="11.28515625" style="142" customWidth="1"/>
    <col min="13" max="16" width="11.5703125" style="142" bestFit="1" customWidth="1"/>
    <col min="17" max="17" width="11.28515625" style="142" bestFit="1" customWidth="1"/>
    <col min="18" max="20" width="11.5703125" style="142" bestFit="1" customWidth="1"/>
    <col min="21" max="21" width="11.28515625" style="142" bestFit="1" customWidth="1"/>
    <col min="22" max="23" width="11.5703125" style="142" bestFit="1" customWidth="1"/>
    <col min="24" max="24" width="11.28515625" style="142" bestFit="1" customWidth="1"/>
    <col min="25" max="25" width="10.85546875" style="142" bestFit="1" customWidth="1"/>
    <col min="26" max="29" width="11.5703125" style="142" bestFit="1" customWidth="1"/>
    <col min="30" max="30" width="13.28515625" style="142" bestFit="1" customWidth="1"/>
    <col min="31" max="31" width="13.7109375" style="142" bestFit="1" customWidth="1"/>
    <col min="32" max="32" width="13.28515625" style="142" bestFit="1" customWidth="1"/>
    <col min="33" max="34" width="13.7109375" style="142" bestFit="1" customWidth="1"/>
    <col min="35" max="36" width="13.28515625" style="142" bestFit="1" customWidth="1"/>
    <col min="37" max="38" width="12.85546875" style="142" bestFit="1" customWidth="1"/>
    <col min="39" max="39" width="12.140625" style="142" customWidth="1"/>
    <col min="40" max="40" width="11.5703125" style="142" bestFit="1" customWidth="1"/>
    <col min="41" max="42" width="11.28515625" style="142" bestFit="1" customWidth="1"/>
    <col min="43" max="43" width="10.7109375" style="142" customWidth="1"/>
    <col min="44" max="44" width="11.42578125" style="142" customWidth="1"/>
    <col min="45" max="45" width="11.5703125" style="142" customWidth="1"/>
    <col min="46" max="46" width="13.85546875" style="142" customWidth="1"/>
    <col min="47" max="47" width="14.140625" style="142" customWidth="1"/>
    <col min="48" max="49" width="13.28515625" style="142" bestFit="1" customWidth="1"/>
    <col min="50" max="50" width="13.7109375" style="142" bestFit="1" customWidth="1"/>
    <col min="51" max="51" width="14.140625" style="142" customWidth="1"/>
    <col min="52" max="16384" width="17.28515625" style="2"/>
  </cols>
  <sheetData>
    <row r="4" spans="1:55" ht="20.25" x14ac:dyDescent="0.3">
      <c r="A4" s="31" t="s">
        <v>3941</v>
      </c>
    </row>
    <row r="5" spans="1:55" ht="13.5" thickBot="1" x14ac:dyDescent="0.25"/>
    <row r="6" spans="1:55" ht="15.75" customHeight="1" thickBot="1" x14ac:dyDescent="0.25">
      <c r="A6" s="1" t="s">
        <v>3942</v>
      </c>
      <c r="C6" s="3"/>
      <c r="J6" s="144" t="s">
        <v>3679</v>
      </c>
      <c r="K6" s="145"/>
      <c r="L6" s="145"/>
      <c r="M6" s="145"/>
      <c r="N6" s="145"/>
      <c r="O6" s="145"/>
      <c r="P6" s="145"/>
      <c r="Q6" s="145"/>
      <c r="R6" s="145"/>
      <c r="S6" s="145"/>
      <c r="T6" s="145"/>
      <c r="U6" s="145"/>
      <c r="V6" s="145"/>
      <c r="W6" s="145"/>
      <c r="X6" s="145"/>
      <c r="Y6" s="145"/>
      <c r="Z6" s="145"/>
      <c r="AA6" s="145"/>
      <c r="AB6" s="145"/>
      <c r="AC6" s="146"/>
      <c r="AD6" s="147" t="s">
        <v>3680</v>
      </c>
      <c r="AE6" s="147"/>
      <c r="AF6" s="147"/>
      <c r="AG6" s="147"/>
      <c r="AH6" s="147"/>
      <c r="AI6" s="147"/>
      <c r="AJ6" s="147"/>
      <c r="AK6" s="147"/>
      <c r="AL6" s="147"/>
      <c r="AM6" s="147"/>
      <c r="AN6" s="147"/>
      <c r="AO6" s="147"/>
      <c r="AP6" s="148"/>
      <c r="AQ6" s="206" t="s">
        <v>3681</v>
      </c>
      <c r="AR6" s="207"/>
      <c r="AS6" s="208"/>
      <c r="AT6" s="209" t="s">
        <v>3682</v>
      </c>
      <c r="AU6" s="211" t="s">
        <v>3683</v>
      </c>
      <c r="AV6" s="213" t="s">
        <v>3684</v>
      </c>
      <c r="AW6" s="214"/>
      <c r="AX6" s="215"/>
      <c r="AY6" s="211" t="s">
        <v>3685</v>
      </c>
    </row>
    <row r="7" spans="1:55" ht="32.25" customHeight="1" thickBot="1" x14ac:dyDescent="0.25">
      <c r="A7" s="4" t="s">
        <v>0</v>
      </c>
      <c r="B7" s="4" t="s">
        <v>1</v>
      </c>
      <c r="C7" s="4" t="s">
        <v>2</v>
      </c>
      <c r="D7" s="4" t="s">
        <v>3</v>
      </c>
      <c r="E7" s="141" t="s">
        <v>3967</v>
      </c>
      <c r="F7" s="141" t="s">
        <v>3968</v>
      </c>
      <c r="G7" s="141" t="s">
        <v>3969</v>
      </c>
      <c r="H7" s="141" t="s">
        <v>3970</v>
      </c>
      <c r="I7" s="149" t="s">
        <v>4</v>
      </c>
      <c r="J7" s="150" t="s">
        <v>5</v>
      </c>
      <c r="K7" s="151">
        <v>1</v>
      </c>
      <c r="L7" s="152">
        <v>2</v>
      </c>
      <c r="M7" s="152">
        <v>3</v>
      </c>
      <c r="N7" s="153">
        <v>4</v>
      </c>
      <c r="O7" s="152">
        <v>5</v>
      </c>
      <c r="P7" s="152">
        <v>6</v>
      </c>
      <c r="Q7" s="151">
        <v>7</v>
      </c>
      <c r="R7" s="152">
        <v>8</v>
      </c>
      <c r="S7" s="153">
        <v>9</v>
      </c>
      <c r="T7" s="152">
        <v>10</v>
      </c>
      <c r="U7" s="151">
        <v>11</v>
      </c>
      <c r="V7" s="152">
        <v>12</v>
      </c>
      <c r="W7" s="152">
        <v>13</v>
      </c>
      <c r="X7" s="153">
        <v>14</v>
      </c>
      <c r="Y7" s="152">
        <v>15</v>
      </c>
      <c r="Z7" s="151">
        <v>16</v>
      </c>
      <c r="AA7" s="152">
        <v>17</v>
      </c>
      <c r="AB7" s="152">
        <v>18</v>
      </c>
      <c r="AC7" s="153">
        <v>19</v>
      </c>
      <c r="AD7" s="154" t="s">
        <v>6</v>
      </c>
      <c r="AE7" s="147" t="s">
        <v>7</v>
      </c>
      <c r="AF7" s="154" t="s">
        <v>8</v>
      </c>
      <c r="AG7" s="147" t="s">
        <v>9</v>
      </c>
      <c r="AH7" s="154" t="s">
        <v>10</v>
      </c>
      <c r="AI7" s="147" t="s">
        <v>11</v>
      </c>
      <c r="AJ7" s="154" t="s">
        <v>12</v>
      </c>
      <c r="AK7" s="147" t="s">
        <v>13</v>
      </c>
      <c r="AL7" s="154" t="s">
        <v>14</v>
      </c>
      <c r="AM7" s="147" t="s">
        <v>15</v>
      </c>
      <c r="AN7" s="154" t="s">
        <v>16</v>
      </c>
      <c r="AO7" s="147" t="s">
        <v>17</v>
      </c>
      <c r="AP7" s="154" t="s">
        <v>18</v>
      </c>
      <c r="AQ7" s="155" t="s">
        <v>19</v>
      </c>
      <c r="AR7" s="156" t="s">
        <v>20</v>
      </c>
      <c r="AS7" s="157" t="s">
        <v>21</v>
      </c>
      <c r="AT7" s="210"/>
      <c r="AU7" s="212"/>
      <c r="AV7" s="158" t="s">
        <v>3686</v>
      </c>
      <c r="AW7" s="159" t="s">
        <v>22</v>
      </c>
      <c r="AX7" s="160" t="s">
        <v>23</v>
      </c>
      <c r="AY7" s="216"/>
    </row>
    <row r="8" spans="1:55" ht="27" customHeight="1" x14ac:dyDescent="0.2">
      <c r="A8" s="23" t="s">
        <v>3677</v>
      </c>
      <c r="B8" s="24" t="s">
        <v>529</v>
      </c>
      <c r="C8" s="24" t="s">
        <v>529</v>
      </c>
      <c r="D8" s="24" t="s">
        <v>529</v>
      </c>
      <c r="E8" s="24"/>
      <c r="F8" s="24"/>
      <c r="G8" s="24"/>
      <c r="H8" s="24"/>
      <c r="I8" s="161">
        <f>I9+I26+I30+I35+I50+I57+I65+I75+I77+I81+I89+I97+I101+I112+I117+I120+I128+I137+I144+I148+I150+I155+I165+I170+I179+I188+I192+I200+I203+I206+I212+I214+I220+I226+I232+I236+I240+I245+I249+I252+I257+I259+I268+I271+I274+I279+I284+I286+I290+I293+I298+I303+I308+I311+I325+I331+I339+I353+I361+I370+I376+I383+I387+I396+I403+I407+I411+I418+I422+I426+I429+I438+I443+I454+I460+I462+I464+I467+I473+I475+I478+I480+I482+I484</f>
        <v>430736</v>
      </c>
      <c r="J8" s="161">
        <f t="shared" ref="J8:AY8" si="0">J9+J26+J30+J35+J50+J57+J65+J75+J77+J81+J89+J97+J101+J112+J117+J120+J128+J137+J144+J148+J150+J155+J165+J170+J179+J188+J192+J200+J203+J206+J212+J214+J220+J226+J232+J236+J240+J245+J249+J252+J257+J259+J268+J271+J274+J279+J284+J286+J290+J293+J298+J303+J308+J311+J325+J331+J339+J353+J361+J370+J376+J383+J387+J396+J403+J407+J411+J418+J422+J426+J429+J438+J443+J454+J460+J462+J464+J467+J473+J475+J478+J480+J482+J484</f>
        <v>8840</v>
      </c>
      <c r="K8" s="161">
        <f t="shared" si="0"/>
        <v>8789</v>
      </c>
      <c r="L8" s="161">
        <f t="shared" si="0"/>
        <v>8794</v>
      </c>
      <c r="M8" s="161">
        <f t="shared" si="0"/>
        <v>8859</v>
      </c>
      <c r="N8" s="161">
        <f t="shared" si="0"/>
        <v>8038</v>
      </c>
      <c r="O8" s="161">
        <f t="shared" si="0"/>
        <v>8477</v>
      </c>
      <c r="P8" s="161">
        <f t="shared" si="0"/>
        <v>8606</v>
      </c>
      <c r="Q8" s="161">
        <f t="shared" si="0"/>
        <v>8735</v>
      </c>
      <c r="R8" s="161">
        <f t="shared" si="0"/>
        <v>8846</v>
      </c>
      <c r="S8" s="161">
        <f t="shared" si="0"/>
        <v>8485</v>
      </c>
      <c r="T8" s="161">
        <f t="shared" si="0"/>
        <v>9379</v>
      </c>
      <c r="U8" s="161">
        <f t="shared" si="0"/>
        <v>9475</v>
      </c>
      <c r="V8" s="161">
        <f t="shared" si="0"/>
        <v>9413</v>
      </c>
      <c r="W8" s="161">
        <f t="shared" si="0"/>
        <v>9129</v>
      </c>
      <c r="X8" s="161">
        <f t="shared" si="0"/>
        <v>8567</v>
      </c>
      <c r="Y8" s="161">
        <f t="shared" si="0"/>
        <v>7914</v>
      </c>
      <c r="Z8" s="161">
        <f t="shared" si="0"/>
        <v>7489</v>
      </c>
      <c r="AA8" s="161">
        <f t="shared" si="0"/>
        <v>7104</v>
      </c>
      <c r="AB8" s="161">
        <f t="shared" si="0"/>
        <v>6793</v>
      </c>
      <c r="AC8" s="161">
        <f t="shared" si="0"/>
        <v>6741</v>
      </c>
      <c r="AD8" s="161">
        <f t="shared" si="0"/>
        <v>32297</v>
      </c>
      <c r="AE8" s="161">
        <f t="shared" si="0"/>
        <v>34973</v>
      </c>
      <c r="AF8" s="161">
        <f t="shared" si="0"/>
        <v>41748</v>
      </c>
      <c r="AG8" s="161">
        <f t="shared" si="0"/>
        <v>33343</v>
      </c>
      <c r="AH8" s="161">
        <f t="shared" si="0"/>
        <v>26079</v>
      </c>
      <c r="AI8" s="161">
        <f t="shared" si="0"/>
        <v>19841</v>
      </c>
      <c r="AJ8" s="161">
        <f t="shared" si="0"/>
        <v>16935</v>
      </c>
      <c r="AK8" s="161">
        <f t="shared" si="0"/>
        <v>15794</v>
      </c>
      <c r="AL8" s="161">
        <f t="shared" si="0"/>
        <v>12145</v>
      </c>
      <c r="AM8" s="161">
        <f t="shared" si="0"/>
        <v>9964</v>
      </c>
      <c r="AN8" s="161">
        <f t="shared" si="0"/>
        <v>7454</v>
      </c>
      <c r="AO8" s="161">
        <f t="shared" si="0"/>
        <v>5868</v>
      </c>
      <c r="AP8" s="161">
        <f t="shared" si="0"/>
        <v>5822</v>
      </c>
      <c r="AQ8" s="161">
        <f t="shared" si="0"/>
        <v>767</v>
      </c>
      <c r="AR8" s="161">
        <f t="shared" si="0"/>
        <v>4547</v>
      </c>
      <c r="AS8" s="161">
        <f t="shared" si="0"/>
        <v>4293</v>
      </c>
      <c r="AT8" s="161">
        <f t="shared" si="0"/>
        <v>9731</v>
      </c>
      <c r="AU8" s="161">
        <f t="shared" si="0"/>
        <v>210366</v>
      </c>
      <c r="AV8" s="161">
        <f t="shared" si="0"/>
        <v>22645</v>
      </c>
      <c r="AW8" s="161">
        <f t="shared" si="0"/>
        <v>17870</v>
      </c>
      <c r="AX8" s="161">
        <f t="shared" si="0"/>
        <v>88731</v>
      </c>
      <c r="AY8" s="161">
        <f t="shared" si="0"/>
        <v>13606</v>
      </c>
    </row>
    <row r="9" spans="1:55" x14ac:dyDescent="0.2">
      <c r="A9" s="171" t="s">
        <v>528</v>
      </c>
      <c r="B9" s="172" t="s">
        <v>529</v>
      </c>
      <c r="C9" s="172" t="s">
        <v>530</v>
      </c>
      <c r="D9" s="172" t="s">
        <v>530</v>
      </c>
      <c r="E9" s="172"/>
      <c r="F9" s="172"/>
      <c r="G9" s="172"/>
      <c r="H9" s="172"/>
      <c r="I9" s="173">
        <f>SUM(J9:AP9)</f>
        <v>52885</v>
      </c>
      <c r="J9" s="168">
        <v>837</v>
      </c>
      <c r="K9" s="168">
        <v>872</v>
      </c>
      <c r="L9" s="168">
        <v>873</v>
      </c>
      <c r="M9" s="168">
        <v>896</v>
      </c>
      <c r="N9" s="168">
        <v>817</v>
      </c>
      <c r="O9" s="168">
        <v>876</v>
      </c>
      <c r="P9" s="168">
        <v>902</v>
      </c>
      <c r="Q9" s="168">
        <v>919</v>
      </c>
      <c r="R9" s="168">
        <v>922</v>
      </c>
      <c r="S9" s="168">
        <v>895</v>
      </c>
      <c r="T9" s="168">
        <v>995</v>
      </c>
      <c r="U9" s="168">
        <v>1022</v>
      </c>
      <c r="V9" s="168">
        <v>1017</v>
      </c>
      <c r="W9" s="168">
        <v>1056</v>
      </c>
      <c r="X9" s="168">
        <v>1083</v>
      </c>
      <c r="Y9" s="168">
        <v>1054</v>
      </c>
      <c r="Z9" s="168">
        <v>1070</v>
      </c>
      <c r="AA9" s="168">
        <v>1082</v>
      </c>
      <c r="AB9" s="168">
        <v>1072</v>
      </c>
      <c r="AC9" s="168">
        <v>1065</v>
      </c>
      <c r="AD9" s="168">
        <v>5591</v>
      </c>
      <c r="AE9" s="168">
        <v>5246</v>
      </c>
      <c r="AF9" s="168">
        <v>5588</v>
      </c>
      <c r="AG9" s="168">
        <v>4370</v>
      </c>
      <c r="AH9" s="168">
        <v>3277</v>
      </c>
      <c r="AI9" s="168">
        <v>2360</v>
      </c>
      <c r="AJ9" s="168">
        <v>2022</v>
      </c>
      <c r="AK9" s="168">
        <v>1672</v>
      </c>
      <c r="AL9" s="168">
        <v>1142</v>
      </c>
      <c r="AM9" s="168">
        <v>809</v>
      </c>
      <c r="AN9" s="168">
        <v>543</v>
      </c>
      <c r="AO9" s="168">
        <v>476</v>
      </c>
      <c r="AP9" s="168">
        <v>464</v>
      </c>
      <c r="AQ9" s="168">
        <v>66</v>
      </c>
      <c r="AR9" s="168">
        <v>450</v>
      </c>
      <c r="AS9" s="168">
        <v>387</v>
      </c>
      <c r="AT9" s="168">
        <v>883</v>
      </c>
      <c r="AU9" s="168">
        <v>25693</v>
      </c>
      <c r="AV9" s="168">
        <v>2571</v>
      </c>
      <c r="AW9" s="168">
        <v>2695</v>
      </c>
      <c r="AX9" s="168">
        <v>12517</v>
      </c>
      <c r="AY9" s="168">
        <v>1192</v>
      </c>
      <c r="AZ9" s="95"/>
      <c r="BA9" s="95"/>
      <c r="BC9" s="5"/>
    </row>
    <row r="10" spans="1:55" x14ac:dyDescent="0.2">
      <c r="A10" s="174"/>
      <c r="B10" s="134" t="s">
        <v>529</v>
      </c>
      <c r="C10" s="134" t="s">
        <v>530</v>
      </c>
      <c r="D10" s="134" t="s">
        <v>530</v>
      </c>
      <c r="E10" s="135">
        <v>11213</v>
      </c>
      <c r="F10" s="135" t="s">
        <v>3972</v>
      </c>
      <c r="G10" s="135" t="s">
        <v>530</v>
      </c>
      <c r="H10" s="135" t="s">
        <v>3973</v>
      </c>
      <c r="I10" s="175">
        <v>11192.772632999087</v>
      </c>
      <c r="J10" s="169">
        <f>I10/I9*J9</f>
        <v>177.14570660528005</v>
      </c>
      <c r="K10" s="169">
        <f t="shared" ref="K10:AY12" si="1">J10/J9*K9</f>
        <v>184.55323316583537</v>
      </c>
      <c r="L10" s="169">
        <f t="shared" si="1"/>
        <v>184.76487678185123</v>
      </c>
      <c r="M10" s="169">
        <f t="shared" si="1"/>
        <v>189.63267995021613</v>
      </c>
      <c r="N10" s="169">
        <f t="shared" si="1"/>
        <v>172.91283428496268</v>
      </c>
      <c r="O10" s="169">
        <f t="shared" si="1"/>
        <v>185.39980762989879</v>
      </c>
      <c r="P10" s="169">
        <f t="shared" si="1"/>
        <v>190.90254164631131</v>
      </c>
      <c r="Q10" s="169">
        <f t="shared" si="1"/>
        <v>194.50048311858103</v>
      </c>
      <c r="R10" s="169">
        <f t="shared" si="1"/>
        <v>195.13541396662865</v>
      </c>
      <c r="S10" s="169">
        <f t="shared" si="1"/>
        <v>189.42103633420027</v>
      </c>
      <c r="T10" s="169">
        <f t="shared" si="1"/>
        <v>210.58539793578689</v>
      </c>
      <c r="U10" s="169">
        <f t="shared" si="1"/>
        <v>216.29977556821527</v>
      </c>
      <c r="V10" s="169">
        <f t="shared" si="1"/>
        <v>215.24155748813592</v>
      </c>
      <c r="W10" s="169">
        <f t="shared" si="1"/>
        <v>223.49565851275472</v>
      </c>
      <c r="X10" s="169">
        <f t="shared" si="1"/>
        <v>229.2100361451831</v>
      </c>
      <c r="Y10" s="169">
        <f t="shared" si="1"/>
        <v>223.07237128072299</v>
      </c>
      <c r="Z10" s="169">
        <f t="shared" si="1"/>
        <v>226.45866913697685</v>
      </c>
      <c r="AA10" s="169">
        <f t="shared" si="1"/>
        <v>228.99839252916723</v>
      </c>
      <c r="AB10" s="169">
        <f t="shared" si="1"/>
        <v>226.88195636900858</v>
      </c>
      <c r="AC10" s="169">
        <f t="shared" si="1"/>
        <v>225.40045105689751</v>
      </c>
      <c r="AD10" s="169">
        <f t="shared" si="1"/>
        <v>1183.299457144708</v>
      </c>
      <c r="AE10" s="169">
        <f t="shared" si="1"/>
        <v>1110.2824096192342</v>
      </c>
      <c r="AF10" s="169">
        <f t="shared" si="1"/>
        <v>1182.6645262966604</v>
      </c>
      <c r="AG10" s="169">
        <f t="shared" si="1"/>
        <v>924.88260198933528</v>
      </c>
      <c r="AH10" s="169">
        <f t="shared" si="1"/>
        <v>693.5561296839935</v>
      </c>
      <c r="AI10" s="169">
        <f t="shared" si="1"/>
        <v>499.4789337974442</v>
      </c>
      <c r="AJ10" s="169">
        <f t="shared" si="1"/>
        <v>427.94339158408138</v>
      </c>
      <c r="AK10" s="169">
        <f t="shared" si="1"/>
        <v>353.86812597852827</v>
      </c>
      <c r="AL10" s="169">
        <f t="shared" si="1"/>
        <v>241.69700949011917</v>
      </c>
      <c r="AM10" s="169">
        <f t="shared" si="1"/>
        <v>171.21968535683573</v>
      </c>
      <c r="AN10" s="169">
        <f t="shared" si="1"/>
        <v>114.92248349661533</v>
      </c>
      <c r="AO10" s="169">
        <f t="shared" si="1"/>
        <v>100.74236122355229</v>
      </c>
      <c r="AP10" s="169">
        <f t="shared" si="1"/>
        <v>98.202637831361912</v>
      </c>
      <c r="AQ10" s="169">
        <f t="shared" si="1"/>
        <v>13.968478657047168</v>
      </c>
      <c r="AR10" s="169">
        <f t="shared" si="1"/>
        <v>95.239627207139776</v>
      </c>
      <c r="AS10" s="169">
        <f t="shared" si="1"/>
        <v>81.906079398140207</v>
      </c>
      <c r="AT10" s="169">
        <f t="shared" si="1"/>
        <v>186.88131294200983</v>
      </c>
      <c r="AU10" s="169">
        <f t="shared" si="1"/>
        <v>5437.75942629565</v>
      </c>
      <c r="AV10" s="169">
        <f t="shared" si="1"/>
        <v>544.13573677679199</v>
      </c>
      <c r="AW10" s="169">
        <f t="shared" si="1"/>
        <v>570.37954516275943</v>
      </c>
      <c r="AX10" s="169">
        <f t="shared" si="1"/>
        <v>2649.1431416705973</v>
      </c>
      <c r="AY10" s="169">
        <f t="shared" si="1"/>
        <v>252.27919029091251</v>
      </c>
      <c r="AZ10" s="95"/>
      <c r="BA10" s="95"/>
      <c r="BC10" s="5"/>
    </row>
    <row r="11" spans="1:55" x14ac:dyDescent="0.2">
      <c r="A11" s="174"/>
      <c r="B11" s="134" t="s">
        <v>529</v>
      </c>
      <c r="C11" s="134" t="s">
        <v>530</v>
      </c>
      <c r="D11" s="134" t="s">
        <v>530</v>
      </c>
      <c r="E11" s="135">
        <v>8036</v>
      </c>
      <c r="F11" s="135" t="s">
        <v>3974</v>
      </c>
      <c r="G11" s="135" t="s">
        <v>530</v>
      </c>
      <c r="H11" s="135" t="s">
        <v>3973</v>
      </c>
      <c r="I11" s="175">
        <v>652.48221427934948</v>
      </c>
      <c r="J11" s="169">
        <f t="shared" ref="J11:J25" si="2">I11/I10*J10</f>
        <v>10.326701585550071</v>
      </c>
      <c r="K11" s="169">
        <f t="shared" si="1"/>
        <v>10.758523037753477</v>
      </c>
      <c r="L11" s="169">
        <f t="shared" si="1"/>
        <v>10.770860793530717</v>
      </c>
      <c r="M11" s="169">
        <f t="shared" si="1"/>
        <v>11.054629176407241</v>
      </c>
      <c r="N11" s="169">
        <f t="shared" si="1"/>
        <v>10.079946470005263</v>
      </c>
      <c r="O11" s="169">
        <f t="shared" si="1"/>
        <v>10.807874060862437</v>
      </c>
      <c r="P11" s="169">
        <f t="shared" si="1"/>
        <v>11.128655711070683</v>
      </c>
      <c r="Q11" s="169">
        <f t="shared" si="1"/>
        <v>11.338397559283766</v>
      </c>
      <c r="R11" s="169">
        <f t="shared" si="1"/>
        <v>11.375410826615488</v>
      </c>
      <c r="S11" s="169">
        <f t="shared" si="1"/>
        <v>11.042291420630001</v>
      </c>
      <c r="T11" s="169">
        <f t="shared" si="1"/>
        <v>12.276066998354022</v>
      </c>
      <c r="U11" s="169">
        <f t="shared" si="1"/>
        <v>12.609186404339509</v>
      </c>
      <c r="V11" s="169">
        <f t="shared" si="1"/>
        <v>12.547497625453307</v>
      </c>
      <c r="W11" s="169">
        <f t="shared" si="1"/>
        <v>13.028670100765675</v>
      </c>
      <c r="X11" s="169">
        <f t="shared" si="1"/>
        <v>13.361789506751162</v>
      </c>
      <c r="Y11" s="169">
        <f t="shared" si="1"/>
        <v>13.003994589211196</v>
      </c>
      <c r="Z11" s="169">
        <f t="shared" si="1"/>
        <v>13.201398681647039</v>
      </c>
      <c r="AA11" s="169">
        <f t="shared" si="1"/>
        <v>13.349451750973921</v>
      </c>
      <c r="AB11" s="169">
        <f t="shared" si="1"/>
        <v>13.226074193201519</v>
      </c>
      <c r="AC11" s="169">
        <f t="shared" si="1"/>
        <v>13.139709902760837</v>
      </c>
      <c r="AD11" s="169">
        <f t="shared" si="1"/>
        <v>68.980392550550093</v>
      </c>
      <c r="AE11" s="169">
        <f t="shared" si="1"/>
        <v>64.723866807402217</v>
      </c>
      <c r="AF11" s="169">
        <f t="shared" si="1"/>
        <v>68.943379283218377</v>
      </c>
      <c r="AG11" s="169">
        <f t="shared" si="1"/>
        <v>53.915992746539779</v>
      </c>
      <c r="AH11" s="169">
        <f t="shared" si="1"/>
        <v>40.430825682016213</v>
      </c>
      <c r="AI11" s="169">
        <f t="shared" si="1"/>
        <v>29.117103634286927</v>
      </c>
      <c r="AJ11" s="169">
        <f t="shared" si="1"/>
        <v>24.946942181579729</v>
      </c>
      <c r="AK11" s="169">
        <f t="shared" si="1"/>
        <v>20.628727659545653</v>
      </c>
      <c r="AL11" s="169">
        <f t="shared" si="1"/>
        <v>14.089717097608334</v>
      </c>
      <c r="AM11" s="169">
        <f t="shared" si="1"/>
        <v>9.9812444237873397</v>
      </c>
      <c r="AN11" s="169">
        <f t="shared" si="1"/>
        <v>6.6994013870414406</v>
      </c>
      <c r="AO11" s="169">
        <f t="shared" si="1"/>
        <v>5.8727717499663452</v>
      </c>
      <c r="AP11" s="169">
        <f t="shared" si="1"/>
        <v>5.7247186806394632</v>
      </c>
      <c r="AQ11" s="169">
        <f t="shared" si="1"/>
        <v>0.81429188129785457</v>
      </c>
      <c r="AR11" s="169">
        <f t="shared" si="1"/>
        <v>5.5519900997580995</v>
      </c>
      <c r="AS11" s="169">
        <f t="shared" si="1"/>
        <v>4.7747114857919657</v>
      </c>
      <c r="AT11" s="169">
        <f t="shared" si="1"/>
        <v>10.894238351303116</v>
      </c>
      <c r="AU11" s="169">
        <f t="shared" si="1"/>
        <v>316.99395918463307</v>
      </c>
      <c r="AV11" s="169">
        <f t="shared" si="1"/>
        <v>31.720370103284615</v>
      </c>
      <c r="AW11" s="169">
        <f t="shared" si="1"/>
        <v>33.250251819662402</v>
      </c>
      <c r="AX11" s="169">
        <f t="shared" si="1"/>
        <v>154.43168906371588</v>
      </c>
      <c r="AY11" s="169">
        <f t="shared" si="1"/>
        <v>14.706604886470346</v>
      </c>
      <c r="AZ11" s="95"/>
      <c r="BA11" s="95"/>
      <c r="BC11" s="5"/>
    </row>
    <row r="12" spans="1:55" x14ac:dyDescent="0.2">
      <c r="A12" s="174"/>
      <c r="B12" s="134" t="s">
        <v>529</v>
      </c>
      <c r="C12" s="134" t="s">
        <v>530</v>
      </c>
      <c r="D12" s="134" t="s">
        <v>530</v>
      </c>
      <c r="E12" s="135">
        <v>7719</v>
      </c>
      <c r="F12" s="135" t="s">
        <v>3975</v>
      </c>
      <c r="G12" s="135" t="s">
        <v>530</v>
      </c>
      <c r="H12" s="135" t="s">
        <v>3976</v>
      </c>
      <c r="I12" s="175">
        <v>0</v>
      </c>
      <c r="J12" s="169">
        <f t="shared" si="2"/>
        <v>0</v>
      </c>
      <c r="K12" s="169">
        <f t="shared" si="1"/>
        <v>0</v>
      </c>
      <c r="L12" s="169">
        <f t="shared" si="1"/>
        <v>0</v>
      </c>
      <c r="M12" s="169">
        <f t="shared" si="1"/>
        <v>0</v>
      </c>
      <c r="N12" s="169">
        <f t="shared" si="1"/>
        <v>0</v>
      </c>
      <c r="O12" s="169">
        <f t="shared" si="1"/>
        <v>0</v>
      </c>
      <c r="P12" s="169">
        <f t="shared" si="1"/>
        <v>0</v>
      </c>
      <c r="Q12" s="169">
        <f t="shared" si="1"/>
        <v>0</v>
      </c>
      <c r="R12" s="169">
        <f t="shared" si="1"/>
        <v>0</v>
      </c>
      <c r="S12" s="169">
        <f t="shared" si="1"/>
        <v>0</v>
      </c>
      <c r="T12" s="169">
        <f t="shared" si="1"/>
        <v>0</v>
      </c>
      <c r="U12" s="169">
        <f t="shared" si="1"/>
        <v>0</v>
      </c>
      <c r="V12" s="169">
        <f t="shared" si="1"/>
        <v>0</v>
      </c>
      <c r="W12" s="169">
        <f t="shared" si="1"/>
        <v>0</v>
      </c>
      <c r="X12" s="169">
        <f t="shared" si="1"/>
        <v>0</v>
      </c>
      <c r="Y12" s="169">
        <f t="shared" si="1"/>
        <v>0</v>
      </c>
      <c r="Z12" s="169">
        <f t="shared" si="1"/>
        <v>0</v>
      </c>
      <c r="AA12" s="169">
        <f t="shared" si="1"/>
        <v>0</v>
      </c>
      <c r="AB12" s="169">
        <f t="shared" si="1"/>
        <v>0</v>
      </c>
      <c r="AC12" s="169">
        <f t="shared" si="1"/>
        <v>0</v>
      </c>
      <c r="AD12" s="169">
        <f t="shared" si="1"/>
        <v>0</v>
      </c>
      <c r="AE12" s="169">
        <f t="shared" si="1"/>
        <v>0</v>
      </c>
      <c r="AF12" s="169">
        <f t="shared" si="1"/>
        <v>0</v>
      </c>
      <c r="AG12" s="169">
        <f t="shared" si="1"/>
        <v>0</v>
      </c>
      <c r="AH12" s="169">
        <f t="shared" si="1"/>
        <v>0</v>
      </c>
      <c r="AI12" s="169">
        <f t="shared" si="1"/>
        <v>0</v>
      </c>
      <c r="AJ12" s="169">
        <f t="shared" si="1"/>
        <v>0</v>
      </c>
      <c r="AK12" s="169">
        <f t="shared" si="1"/>
        <v>0</v>
      </c>
      <c r="AL12" s="169">
        <f t="shared" si="1"/>
        <v>0</v>
      </c>
      <c r="AM12" s="169">
        <f t="shared" si="1"/>
        <v>0</v>
      </c>
      <c r="AN12" s="169">
        <f t="shared" si="1"/>
        <v>0</v>
      </c>
      <c r="AO12" s="169">
        <f t="shared" si="1"/>
        <v>0</v>
      </c>
      <c r="AP12" s="169">
        <f t="shared" si="1"/>
        <v>0</v>
      </c>
      <c r="AQ12" s="169">
        <f t="shared" si="1"/>
        <v>0</v>
      </c>
      <c r="AR12" s="169">
        <f t="shared" si="1"/>
        <v>0</v>
      </c>
      <c r="AS12" s="169">
        <f t="shared" si="1"/>
        <v>0</v>
      </c>
      <c r="AT12" s="169">
        <f t="shared" si="1"/>
        <v>0</v>
      </c>
      <c r="AU12" s="169">
        <f t="shared" si="1"/>
        <v>0</v>
      </c>
      <c r="AV12" s="169">
        <f t="shared" si="1"/>
        <v>0</v>
      </c>
      <c r="AW12" s="169">
        <f t="shared" si="1"/>
        <v>0</v>
      </c>
      <c r="AX12" s="169">
        <f t="shared" si="1"/>
        <v>0</v>
      </c>
      <c r="AY12" s="169">
        <f t="shared" si="1"/>
        <v>0</v>
      </c>
      <c r="AZ12" s="95"/>
      <c r="BA12" s="95"/>
      <c r="BC12" s="5"/>
    </row>
    <row r="13" spans="1:55" x14ac:dyDescent="0.2">
      <c r="A13" s="174"/>
      <c r="B13" s="134" t="s">
        <v>529</v>
      </c>
      <c r="C13" s="134" t="s">
        <v>530</v>
      </c>
      <c r="D13" s="134" t="s">
        <v>530</v>
      </c>
      <c r="E13" s="135">
        <v>2659</v>
      </c>
      <c r="F13" s="135" t="s">
        <v>3977</v>
      </c>
      <c r="G13" s="135" t="s">
        <v>530</v>
      </c>
      <c r="H13" s="135" t="s">
        <v>3973</v>
      </c>
      <c r="I13" s="175">
        <v>14427.825692887609</v>
      </c>
      <c r="J13" s="169">
        <f>I13/I9*J9</f>
        <v>228.34622492099706</v>
      </c>
      <c r="K13" s="169">
        <f t="shared" ref="K13:AY13" si="3">J13/J9*K9</f>
        <v>237.89475284481415</v>
      </c>
      <c r="L13" s="169">
        <f t="shared" si="3"/>
        <v>238.16756792835179</v>
      </c>
      <c r="M13" s="169">
        <f t="shared" si="3"/>
        <v>244.44231484971729</v>
      </c>
      <c r="N13" s="169">
        <f t="shared" si="3"/>
        <v>222.88992325024444</v>
      </c>
      <c r="O13" s="169">
        <f t="shared" si="3"/>
        <v>238.98601317896467</v>
      </c>
      <c r="P13" s="169">
        <f t="shared" si="3"/>
        <v>246.07920535094306</v>
      </c>
      <c r="Q13" s="169">
        <f t="shared" si="3"/>
        <v>250.7170617710828</v>
      </c>
      <c r="R13" s="169">
        <f t="shared" si="3"/>
        <v>251.53550702169568</v>
      </c>
      <c r="S13" s="169">
        <f t="shared" si="3"/>
        <v>244.16949976617965</v>
      </c>
      <c r="T13" s="169">
        <f t="shared" si="3"/>
        <v>271.45100811994274</v>
      </c>
      <c r="U13" s="169">
        <f t="shared" si="3"/>
        <v>278.81701537545877</v>
      </c>
      <c r="V13" s="169">
        <f t="shared" si="3"/>
        <v>277.45293995777064</v>
      </c>
      <c r="W13" s="169">
        <f t="shared" si="3"/>
        <v>288.09272821573825</v>
      </c>
      <c r="X13" s="169">
        <f t="shared" si="3"/>
        <v>295.45873547125427</v>
      </c>
      <c r="Y13" s="169">
        <f t="shared" si="3"/>
        <v>287.54709804866297</v>
      </c>
      <c r="Z13" s="169">
        <f t="shared" si="3"/>
        <v>291.91213938526505</v>
      </c>
      <c r="AA13" s="169">
        <f t="shared" si="3"/>
        <v>295.18592038771664</v>
      </c>
      <c r="AB13" s="169">
        <f t="shared" si="3"/>
        <v>292.45776955234032</v>
      </c>
      <c r="AC13" s="169">
        <f t="shared" si="3"/>
        <v>290.54806396757692</v>
      </c>
      <c r="AD13" s="169">
        <f t="shared" si="3"/>
        <v>1525.3091320588944</v>
      </c>
      <c r="AE13" s="169">
        <f t="shared" si="3"/>
        <v>1431.1879282384116</v>
      </c>
      <c r="AF13" s="169">
        <f t="shared" si="3"/>
        <v>1524.4906868082815</v>
      </c>
      <c r="AG13" s="169">
        <f t="shared" si="3"/>
        <v>1192.2019150594469</v>
      </c>
      <c r="AH13" s="169">
        <f t="shared" si="3"/>
        <v>894.01502875281642</v>
      </c>
      <c r="AI13" s="169">
        <f t="shared" si="3"/>
        <v>643.84359714880895</v>
      </c>
      <c r="AJ13" s="169">
        <f t="shared" si="3"/>
        <v>551.63209891308964</v>
      </c>
      <c r="AK13" s="169">
        <f t="shared" si="3"/>
        <v>456.14681967491885</v>
      </c>
      <c r="AL13" s="169">
        <f t="shared" si="3"/>
        <v>311.5548253999745</v>
      </c>
      <c r="AM13" s="169">
        <f t="shared" si="3"/>
        <v>220.7074025819434</v>
      </c>
      <c r="AN13" s="169">
        <f t="shared" si="3"/>
        <v>148.13859036093359</v>
      </c>
      <c r="AO13" s="169">
        <f t="shared" si="3"/>
        <v>129.85997976391232</v>
      </c>
      <c r="AP13" s="169">
        <f t="shared" si="3"/>
        <v>126.58619876146076</v>
      </c>
      <c r="AQ13" s="169">
        <f t="shared" si="3"/>
        <v>18.005795513483644</v>
      </c>
      <c r="AR13" s="169">
        <f t="shared" si="3"/>
        <v>122.76678759193393</v>
      </c>
      <c r="AS13" s="169">
        <f t="shared" si="3"/>
        <v>105.57943732906318</v>
      </c>
      <c r="AT13" s="169">
        <f t="shared" si="3"/>
        <v>240.89571876372813</v>
      </c>
      <c r="AU13" s="169">
        <f t="shared" si="3"/>
        <v>7009.4379413323522</v>
      </c>
      <c r="AV13" s="169">
        <f t="shared" si="3"/>
        <v>701.40757977524913</v>
      </c>
      <c r="AW13" s="169">
        <f t="shared" si="3"/>
        <v>735.23665013391542</v>
      </c>
      <c r="AX13" s="169">
        <f t="shared" si="3"/>
        <v>3414.8264006405266</v>
      </c>
      <c r="AY13" s="169">
        <f t="shared" si="3"/>
        <v>325.19557957685612</v>
      </c>
      <c r="AZ13" s="95"/>
      <c r="BA13" s="95"/>
      <c r="BC13" s="5"/>
    </row>
    <row r="14" spans="1:55" x14ac:dyDescent="0.2">
      <c r="A14" s="174"/>
      <c r="B14" s="134" t="s">
        <v>529</v>
      </c>
      <c r="C14" s="134" t="s">
        <v>530</v>
      </c>
      <c r="D14" s="134" t="s">
        <v>530</v>
      </c>
      <c r="E14" s="135">
        <v>11976</v>
      </c>
      <c r="F14" s="135" t="s">
        <v>3978</v>
      </c>
      <c r="G14" s="135" t="s">
        <v>530</v>
      </c>
      <c r="H14" s="135" t="s">
        <v>3973</v>
      </c>
      <c r="I14" s="175">
        <v>1271.7045833258394</v>
      </c>
      <c r="J14" s="169">
        <f t="shared" si="2"/>
        <v>20.127006452561737</v>
      </c>
      <c r="K14" s="169">
        <f t="shared" ref="K14:K25" si="4">J14/J13*K13</f>
        <v>20.968637546754881</v>
      </c>
      <c r="L14" s="169">
        <f t="shared" ref="L14:L25" si="5">K14/K13*L13</f>
        <v>20.992684149446113</v>
      </c>
      <c r="M14" s="169">
        <f t="shared" ref="M14:M25" si="6">L14/L13*M13</f>
        <v>21.545756011344462</v>
      </c>
      <c r="N14" s="169">
        <f t="shared" ref="N14:N25" si="7">M14/M13*N13</f>
        <v>19.646074398737081</v>
      </c>
      <c r="O14" s="169">
        <f t="shared" ref="O14:O25" si="8">N14/N13*O13</f>
        <v>21.06482395751981</v>
      </c>
      <c r="P14" s="169">
        <f t="shared" ref="P14:P25" si="9">O14/O13*P13</f>
        <v>21.690035627491856</v>
      </c>
      <c r="Q14" s="169">
        <f t="shared" ref="Q14:Q25" si="10">P14/P13*Q13</f>
        <v>22.098827873242811</v>
      </c>
      <c r="R14" s="169">
        <f t="shared" ref="R14:R25" si="11">Q14/Q13*R13</f>
        <v>22.170967681316508</v>
      </c>
      <c r="S14" s="169">
        <f t="shared" ref="S14:S25" si="12">R14/R13*S13</f>
        <v>21.521709408653226</v>
      </c>
      <c r="T14" s="169">
        <f t="shared" ref="T14:T25" si="13">S14/S13*T13</f>
        <v>23.926369677776492</v>
      </c>
      <c r="U14" s="169">
        <f t="shared" ref="U14:U25" si="14">T14/T13*U13</f>
        <v>24.575627950439774</v>
      </c>
      <c r="V14" s="169">
        <f t="shared" ref="V14:V25" si="15">U14/U13*V13</f>
        <v>24.455394936983613</v>
      </c>
      <c r="W14" s="169">
        <f t="shared" ref="W14:W25" si="16">V14/V13*W13</f>
        <v>25.393212441941685</v>
      </c>
      <c r="X14" s="169">
        <f t="shared" ref="X14:X25" si="17">W14/W13*X13</f>
        <v>26.042470714604967</v>
      </c>
      <c r="Y14" s="169">
        <f t="shared" ref="Y14:Y25" si="18">X14/X13*Y13</f>
        <v>25.345119236559221</v>
      </c>
      <c r="Z14" s="169">
        <f t="shared" ref="Z14:Z25" si="19">Y14/Y13*Z13</f>
        <v>25.72986487961894</v>
      </c>
      <c r="AA14" s="169">
        <f t="shared" ref="AA14:AA25" si="20">Z14/Z13*AA13</f>
        <v>26.018424111913735</v>
      </c>
      <c r="AB14" s="169">
        <f t="shared" ref="AB14:AB25" si="21">AA14/AA13*AB13</f>
        <v>25.777958085001409</v>
      </c>
      <c r="AC14" s="169">
        <f t="shared" ref="AC14:AC25" si="22">AB14/AB13*AC13</f>
        <v>25.609631866162779</v>
      </c>
      <c r="AD14" s="169">
        <f t="shared" ref="AD14:AD25" si="23">AC14/AC13*AD13</f>
        <v>134.44455564668178</v>
      </c>
      <c r="AE14" s="169">
        <f t="shared" ref="AE14:AE25" si="24">AD14/AD13*AE13</f>
        <v>126.14847771820651</v>
      </c>
      <c r="AF14" s="169">
        <f t="shared" ref="AF14:AF25" si="25">AE14/AE13*AF13</f>
        <v>134.37241583860808</v>
      </c>
      <c r="AG14" s="169">
        <f t="shared" ref="AG14:AG25" si="26">AF14/AF13*AG13</f>
        <v>105.0836537606867</v>
      </c>
      <c r="AH14" s="169">
        <f t="shared" ref="AH14:AH25" si="27">AG14/AG13*AH13</f>
        <v>78.800717019169412</v>
      </c>
      <c r="AI14" s="169">
        <f t="shared" ref="AI14:AI25" si="28">AH14/AH13*AI13</f>
        <v>56.749982351309072</v>
      </c>
      <c r="AJ14" s="169">
        <f t="shared" ref="AJ14:AJ25" si="29">AI14/AI13*AJ13</f>
        <v>48.622230641672424</v>
      </c>
      <c r="AK14" s="169">
        <f t="shared" ref="AK14:AK25" si="30">AJ14/AJ13*AK13</f>
        <v>40.205919699740996</v>
      </c>
      <c r="AL14" s="169">
        <f t="shared" ref="AL14:AL25" si="31">AK14/AK13*AL13</f>
        <v>27.461220273387696</v>
      </c>
      <c r="AM14" s="169">
        <f t="shared" ref="AM14:AM25" si="32">AL14/AL13*AM13</f>
        <v>19.453701577207219</v>
      </c>
      <c r="AN14" s="169">
        <f t="shared" ref="AN14:AN25" si="33">AM14/AM13*AN13</f>
        <v>13.057305261339334</v>
      </c>
      <c r="AO14" s="169">
        <f t="shared" ref="AO14:AO25" si="34">AN14/AN13*AO13</f>
        <v>11.446182881026745</v>
      </c>
      <c r="AP14" s="169">
        <f t="shared" ref="AP14:AP25" si="35">AO14/AO13*AP13</f>
        <v>11.157623648731954</v>
      </c>
      <c r="AQ14" s="169">
        <f t="shared" ref="AQ14:AQ25" si="36">AP14/AP13*AQ13</f>
        <v>1.5870757776213558</v>
      </c>
      <c r="AR14" s="169">
        <f t="shared" ref="AR14:AR25" si="37">AQ14/AQ13*AR13</f>
        <v>10.820971211054697</v>
      </c>
      <c r="AS14" s="169">
        <f t="shared" ref="AS14:AS25" si="38">AR14/AR13*AS13</f>
        <v>9.3060352415070398</v>
      </c>
      <c r="AT14" s="169">
        <f t="shared" ref="AT14:AT25" si="39">AS14/AS13*AT13</f>
        <v>21.233150176358439</v>
      </c>
      <c r="AU14" s="169">
        <f t="shared" ref="AU14:AU25" si="40">AT14/AT13*AU13</f>
        <v>617.82936294584078</v>
      </c>
      <c r="AV14" s="169">
        <f t="shared" ref="AV14:AV25" si="41">AU14/AU13*AV13</f>
        <v>61.823815519159169</v>
      </c>
      <c r="AW14" s="169">
        <f t="shared" ref="AW14:AW25" si="42">AV14/AV13*AW13</f>
        <v>64.805594252872027</v>
      </c>
      <c r="AX14" s="169">
        <f t="shared" ref="AX14:AX25" si="43">AW14/AW13*AX13</f>
        <v>300.99132588615925</v>
      </c>
      <c r="AY14" s="169">
        <f t="shared" ref="AY14:AY25" si="44">AX14/AX13*AY13</f>
        <v>28.663550407949337</v>
      </c>
      <c r="AZ14" s="95"/>
      <c r="BA14" s="95"/>
      <c r="BC14" s="5"/>
    </row>
    <row r="15" spans="1:55" x14ac:dyDescent="0.2">
      <c r="A15" s="174"/>
      <c r="B15" s="134" t="s">
        <v>529</v>
      </c>
      <c r="C15" s="134" t="s">
        <v>530</v>
      </c>
      <c r="D15" s="134" t="s">
        <v>530</v>
      </c>
      <c r="E15" s="135">
        <v>7452</v>
      </c>
      <c r="F15" s="135" t="s">
        <v>3979</v>
      </c>
      <c r="G15" s="135" t="s">
        <v>530</v>
      </c>
      <c r="H15" s="135" t="s">
        <v>3973</v>
      </c>
      <c r="I15" s="175">
        <v>10918.865322463471</v>
      </c>
      <c r="J15" s="169">
        <f t="shared" si="2"/>
        <v>172.81063202991254</v>
      </c>
      <c r="K15" s="169">
        <f t="shared" si="4"/>
        <v>180.03688307058988</v>
      </c>
      <c r="L15" s="169">
        <f t="shared" si="5"/>
        <v>180.24334738603781</v>
      </c>
      <c r="M15" s="169">
        <f t="shared" si="6"/>
        <v>184.99202664134006</v>
      </c>
      <c r="N15" s="169">
        <f t="shared" si="7"/>
        <v>168.68134572095403</v>
      </c>
      <c r="O15" s="169">
        <f t="shared" si="8"/>
        <v>180.86274033238158</v>
      </c>
      <c r="P15" s="169">
        <f t="shared" si="9"/>
        <v>186.23081253402756</v>
      </c>
      <c r="Q15" s="169">
        <f t="shared" si="10"/>
        <v>189.74070589664228</v>
      </c>
      <c r="R15" s="169">
        <f t="shared" si="11"/>
        <v>190.36009884298605</v>
      </c>
      <c r="S15" s="169">
        <f t="shared" si="12"/>
        <v>184.7855623258921</v>
      </c>
      <c r="T15" s="169">
        <f t="shared" si="13"/>
        <v>205.43199387068452</v>
      </c>
      <c r="U15" s="169">
        <f t="shared" si="14"/>
        <v>211.00653038777847</v>
      </c>
      <c r="V15" s="169">
        <f t="shared" si="15"/>
        <v>209.97420881053887</v>
      </c>
      <c r="W15" s="169">
        <f t="shared" si="16"/>
        <v>218.02631711300791</v>
      </c>
      <c r="X15" s="169">
        <f t="shared" si="17"/>
        <v>223.60085363010185</v>
      </c>
      <c r="Y15" s="169">
        <f t="shared" si="18"/>
        <v>217.61338848211204</v>
      </c>
      <c r="Z15" s="169">
        <f t="shared" si="19"/>
        <v>220.91681752927883</v>
      </c>
      <c r="AA15" s="169">
        <f t="shared" si="20"/>
        <v>223.39438931465392</v>
      </c>
      <c r="AB15" s="169">
        <f t="shared" si="21"/>
        <v>221.32974616017469</v>
      </c>
      <c r="AC15" s="169">
        <f t="shared" si="22"/>
        <v>219.8844959520392</v>
      </c>
      <c r="AD15" s="169">
        <f t="shared" si="23"/>
        <v>1154.3419876693438</v>
      </c>
      <c r="AE15" s="169">
        <f t="shared" si="24"/>
        <v>1083.11179883981</v>
      </c>
      <c r="AF15" s="169">
        <f t="shared" si="25"/>
        <v>1153.7225947230002</v>
      </c>
      <c r="AG15" s="169">
        <f t="shared" si="26"/>
        <v>902.24905850742846</v>
      </c>
      <c r="AH15" s="169">
        <f t="shared" si="27"/>
        <v>676.58356172284743</v>
      </c>
      <c r="AI15" s="169">
        <f t="shared" si="28"/>
        <v>487.25578445710102</v>
      </c>
      <c r="AJ15" s="169">
        <f t="shared" si="29"/>
        <v>417.47084583570256</v>
      </c>
      <c r="AK15" s="169">
        <f t="shared" si="30"/>
        <v>345.2083354289291</v>
      </c>
      <c r="AL15" s="169">
        <f t="shared" si="31"/>
        <v>235.7822482415294</v>
      </c>
      <c r="AM15" s="169">
        <f t="shared" si="32"/>
        <v>167.02963119737063</v>
      </c>
      <c r="AN15" s="169">
        <f t="shared" si="33"/>
        <v>112.11012328822282</v>
      </c>
      <c r="AO15" s="169">
        <f t="shared" si="34"/>
        <v>98.277014153211894</v>
      </c>
      <c r="AP15" s="169">
        <f t="shared" si="35"/>
        <v>95.799442367836818</v>
      </c>
      <c r="AQ15" s="169">
        <f t="shared" si="36"/>
        <v>13.626644819562998</v>
      </c>
      <c r="AR15" s="169">
        <f t="shared" si="37"/>
        <v>92.908941951565879</v>
      </c>
      <c r="AS15" s="169">
        <f t="shared" si="38"/>
        <v>79.901690078346661</v>
      </c>
      <c r="AT15" s="169">
        <f t="shared" si="39"/>
        <v>182.30799054051704</v>
      </c>
      <c r="AU15" s="169">
        <f t="shared" si="40"/>
        <v>5304.6876568035159</v>
      </c>
      <c r="AV15" s="169">
        <f t="shared" si="41"/>
        <v>530.81975501661304</v>
      </c>
      <c r="AW15" s="169">
        <f t="shared" si="42"/>
        <v>556.42133013215573</v>
      </c>
      <c r="AX15" s="169">
        <f t="shared" si="43"/>
        <v>2584.3138364616671</v>
      </c>
      <c r="AY15" s="169">
        <f t="shared" si="44"/>
        <v>246.10546401392568</v>
      </c>
      <c r="AZ15" s="95"/>
      <c r="BA15" s="95"/>
      <c r="BC15" s="5"/>
    </row>
    <row r="16" spans="1:55" x14ac:dyDescent="0.2">
      <c r="A16" s="174"/>
      <c r="B16" s="134" t="s">
        <v>529</v>
      </c>
      <c r="C16" s="134" t="s">
        <v>530</v>
      </c>
      <c r="D16" s="134" t="s">
        <v>530</v>
      </c>
      <c r="E16" s="135">
        <v>11853</v>
      </c>
      <c r="F16" s="135" t="s">
        <v>3980</v>
      </c>
      <c r="G16" s="135" t="s">
        <v>530</v>
      </c>
      <c r="H16" s="135" t="s">
        <v>3973</v>
      </c>
      <c r="I16" s="175">
        <v>2092.3842103298962</v>
      </c>
      <c r="J16" s="169">
        <f t="shared" si="2"/>
        <v>33.115733838444228</v>
      </c>
      <c r="K16" s="169">
        <f t="shared" si="4"/>
        <v>34.500501681150979</v>
      </c>
      <c r="L16" s="169">
        <f t="shared" si="5"/>
        <v>34.540066476656882</v>
      </c>
      <c r="M16" s="169">
        <f t="shared" si="6"/>
        <v>35.450056773292744</v>
      </c>
      <c r="N16" s="169">
        <f t="shared" si="7"/>
        <v>32.324437928326077</v>
      </c>
      <c r="O16" s="169">
        <f t="shared" si="8"/>
        <v>34.658760863174599</v>
      </c>
      <c r="P16" s="169">
        <f t="shared" si="9"/>
        <v>35.687445546328178</v>
      </c>
      <c r="Q16" s="169">
        <f t="shared" si="10"/>
        <v>36.360047069928598</v>
      </c>
      <c r="R16" s="169">
        <f t="shared" si="11"/>
        <v>36.478741456446315</v>
      </c>
      <c r="S16" s="169">
        <f t="shared" si="12"/>
        <v>35.410491977786826</v>
      </c>
      <c r="T16" s="169">
        <f t="shared" si="13"/>
        <v>39.366971528377533</v>
      </c>
      <c r="U16" s="169">
        <f t="shared" si="14"/>
        <v>40.435221007037022</v>
      </c>
      <c r="V16" s="169">
        <f t="shared" si="15"/>
        <v>40.237397029507491</v>
      </c>
      <c r="W16" s="169">
        <f t="shared" si="16"/>
        <v>41.780424054237862</v>
      </c>
      <c r="X16" s="169">
        <f t="shared" si="17"/>
        <v>42.848673532897351</v>
      </c>
      <c r="Y16" s="169">
        <f t="shared" si="18"/>
        <v>41.701294463226048</v>
      </c>
      <c r="Z16" s="169">
        <f t="shared" si="19"/>
        <v>42.334331191320558</v>
      </c>
      <c r="AA16" s="169">
        <f t="shared" si="20"/>
        <v>42.809108737391448</v>
      </c>
      <c r="AB16" s="169">
        <f t="shared" si="21"/>
        <v>42.413460782332379</v>
      </c>
      <c r="AC16" s="169">
        <f t="shared" si="22"/>
        <v>42.13650721379102</v>
      </c>
      <c r="AD16" s="169">
        <f t="shared" si="23"/>
        <v>221.20677167352639</v>
      </c>
      <c r="AE16" s="169">
        <f t="shared" si="24"/>
        <v>207.55691722398848</v>
      </c>
      <c r="AF16" s="169">
        <f t="shared" si="25"/>
        <v>221.0880772870087</v>
      </c>
      <c r="AG16" s="169">
        <f t="shared" si="26"/>
        <v>172.89815636081386</v>
      </c>
      <c r="AH16" s="169">
        <f t="shared" si="27"/>
        <v>129.65383487285746</v>
      </c>
      <c r="AI16" s="169">
        <f t="shared" si="28"/>
        <v>93.372917393940682</v>
      </c>
      <c r="AJ16" s="169">
        <f t="shared" si="29"/>
        <v>80.000016512944072</v>
      </c>
      <c r="AK16" s="169">
        <f t="shared" si="30"/>
        <v>66.152338085876607</v>
      </c>
      <c r="AL16" s="169">
        <f t="shared" si="31"/>
        <v>45.18299646774588</v>
      </c>
      <c r="AM16" s="169">
        <f t="shared" si="32"/>
        <v>32.007919564278822</v>
      </c>
      <c r="AN16" s="169">
        <f t="shared" si="33"/>
        <v>21.483683959707541</v>
      </c>
      <c r="AO16" s="169">
        <f t="shared" si="34"/>
        <v>18.832842660811767</v>
      </c>
      <c r="AP16" s="169">
        <f t="shared" si="35"/>
        <v>18.358065114740885</v>
      </c>
      <c r="AQ16" s="169">
        <f t="shared" si="36"/>
        <v>2.6112765033898677</v>
      </c>
      <c r="AR16" s="169">
        <f t="shared" si="37"/>
        <v>17.804157977658186</v>
      </c>
      <c r="AS16" s="169">
        <f t="shared" si="38"/>
        <v>15.311575860786039</v>
      </c>
      <c r="AT16" s="169">
        <f t="shared" si="39"/>
        <v>34.935714431715951</v>
      </c>
      <c r="AU16" s="169">
        <f t="shared" si="40"/>
        <v>1016.5382909332707</v>
      </c>
      <c r="AV16" s="169">
        <f t="shared" si="41"/>
        <v>101.72108924568711</v>
      </c>
      <c r="AW16" s="169">
        <f t="shared" si="42"/>
        <v>106.6271238884196</v>
      </c>
      <c r="AX16" s="169">
        <f t="shared" si="43"/>
        <v>495.23254534743899</v>
      </c>
      <c r="AY16" s="169">
        <f t="shared" si="44"/>
        <v>47.161236243041259</v>
      </c>
      <c r="AZ16" s="95"/>
      <c r="BA16" s="95"/>
      <c r="BC16" s="5"/>
    </row>
    <row r="17" spans="1:55" x14ac:dyDescent="0.2">
      <c r="A17" s="174"/>
      <c r="B17" s="134" t="s">
        <v>529</v>
      </c>
      <c r="C17" s="134" t="s">
        <v>530</v>
      </c>
      <c r="D17" s="134" t="s">
        <v>530</v>
      </c>
      <c r="E17" s="135">
        <v>7689</v>
      </c>
      <c r="F17" s="135" t="s">
        <v>503</v>
      </c>
      <c r="G17" s="135" t="s">
        <v>530</v>
      </c>
      <c r="H17" s="135" t="s">
        <v>3973</v>
      </c>
      <c r="I17" s="175">
        <v>244.38277926221258</v>
      </c>
      <c r="J17" s="169">
        <f t="shared" si="2"/>
        <v>3.8677959013420047</v>
      </c>
      <c r="K17" s="169">
        <f t="shared" si="4"/>
        <v>4.0295316917207034</v>
      </c>
      <c r="L17" s="169">
        <f t="shared" si="5"/>
        <v>4.0341527143029516</v>
      </c>
      <c r="M17" s="169">
        <f t="shared" si="6"/>
        <v>4.1404362336946674</v>
      </c>
      <c r="N17" s="169">
        <f t="shared" si="7"/>
        <v>3.7753754496970342</v>
      </c>
      <c r="O17" s="169">
        <f t="shared" si="8"/>
        <v>4.0480157820496974</v>
      </c>
      <c r="P17" s="169">
        <f t="shared" si="9"/>
        <v>4.168162369188158</v>
      </c>
      <c r="Q17" s="169">
        <f t="shared" si="10"/>
        <v>4.2467197530863832</v>
      </c>
      <c r="R17" s="169">
        <f t="shared" si="11"/>
        <v>4.2605828208331289</v>
      </c>
      <c r="S17" s="169">
        <f t="shared" si="12"/>
        <v>4.1358152111124191</v>
      </c>
      <c r="T17" s="169">
        <f t="shared" si="13"/>
        <v>4.5979174693372711</v>
      </c>
      <c r="U17" s="169">
        <f t="shared" si="14"/>
        <v>4.7226850790579809</v>
      </c>
      <c r="V17" s="169">
        <f t="shared" si="15"/>
        <v>4.6995799661467386</v>
      </c>
      <c r="W17" s="169">
        <f t="shared" si="16"/>
        <v>4.8797998468544295</v>
      </c>
      <c r="X17" s="169">
        <f t="shared" si="17"/>
        <v>5.0045674565751384</v>
      </c>
      <c r="Y17" s="169">
        <f t="shared" si="18"/>
        <v>4.870557801689932</v>
      </c>
      <c r="Z17" s="169">
        <f t="shared" si="19"/>
        <v>4.944494163005908</v>
      </c>
      <c r="AA17" s="169">
        <f t="shared" si="20"/>
        <v>4.999946433992891</v>
      </c>
      <c r="AB17" s="169">
        <f t="shared" si="21"/>
        <v>4.9537362081704055</v>
      </c>
      <c r="AC17" s="169">
        <f t="shared" si="22"/>
        <v>4.9213890500946649</v>
      </c>
      <c r="AD17" s="169">
        <f t="shared" si="23"/>
        <v>25.836137257351432</v>
      </c>
      <c r="AE17" s="169">
        <f t="shared" si="24"/>
        <v>24.241884466475696</v>
      </c>
      <c r="AF17" s="169">
        <f t="shared" si="25"/>
        <v>25.822274189604688</v>
      </c>
      <c r="AG17" s="169">
        <f t="shared" si="26"/>
        <v>20.193868684425993</v>
      </c>
      <c r="AH17" s="169">
        <f t="shared" si="27"/>
        <v>15.143091002028374</v>
      </c>
      <c r="AI17" s="169">
        <f t="shared" si="28"/>
        <v>10.905613294106489</v>
      </c>
      <c r="AJ17" s="169">
        <f t="shared" si="29"/>
        <v>9.3437076613064889</v>
      </c>
      <c r="AK17" s="169">
        <f t="shared" si="30"/>
        <v>7.726349757519511</v>
      </c>
      <c r="AL17" s="169">
        <f t="shared" si="31"/>
        <v>5.277207788927802</v>
      </c>
      <c r="AM17" s="169">
        <f t="shared" si="32"/>
        <v>3.7384072690390466</v>
      </c>
      <c r="AN17" s="169">
        <f t="shared" si="33"/>
        <v>2.5092152621609425</v>
      </c>
      <c r="AO17" s="169">
        <f t="shared" si="34"/>
        <v>2.1996067491502922</v>
      </c>
      <c r="AP17" s="169">
        <f t="shared" si="35"/>
        <v>2.1441544781633102</v>
      </c>
      <c r="AQ17" s="169">
        <f t="shared" si="36"/>
        <v>0.30498749042840195</v>
      </c>
      <c r="AR17" s="169">
        <f t="shared" si="37"/>
        <v>2.0794601620118311</v>
      </c>
      <c r="AS17" s="169">
        <f t="shared" si="38"/>
        <v>1.7883357393301746</v>
      </c>
      <c r="AT17" s="169">
        <f t="shared" si="39"/>
        <v>4.0803629401254371</v>
      </c>
      <c r="AU17" s="169">
        <f t="shared" si="40"/>
        <v>118.72793320571105</v>
      </c>
      <c r="AV17" s="169">
        <f t="shared" si="41"/>
        <v>11.880649058960929</v>
      </c>
      <c r="AW17" s="169">
        <f t="shared" si="42"/>
        <v>12.453655859159747</v>
      </c>
      <c r="AX17" s="169">
        <f t="shared" si="43"/>
        <v>57.84133966200465</v>
      </c>
      <c r="AY17" s="169">
        <f t="shared" si="44"/>
        <v>5.5082589180402302</v>
      </c>
      <c r="AZ17" s="95"/>
      <c r="BA17" s="95"/>
      <c r="BC17" s="5"/>
    </row>
    <row r="18" spans="1:55" x14ac:dyDescent="0.2">
      <c r="A18" s="174"/>
      <c r="B18" s="134" t="s">
        <v>529</v>
      </c>
      <c r="C18" s="134" t="s">
        <v>530</v>
      </c>
      <c r="D18" s="134" t="s">
        <v>530</v>
      </c>
      <c r="E18" s="135">
        <v>2660</v>
      </c>
      <c r="F18" s="135" t="s">
        <v>3981</v>
      </c>
      <c r="G18" s="135" t="s">
        <v>530</v>
      </c>
      <c r="H18" s="135" t="s">
        <v>3973</v>
      </c>
      <c r="I18" s="175">
        <v>466.46700813364964</v>
      </c>
      <c r="J18" s="169">
        <f t="shared" si="2"/>
        <v>7.3826772394415192</v>
      </c>
      <c r="K18" s="169">
        <f t="shared" si="4"/>
        <v>7.691391341449231</v>
      </c>
      <c r="L18" s="169">
        <f t="shared" si="5"/>
        <v>7.7002117443637363</v>
      </c>
      <c r="M18" s="169">
        <f t="shared" si="6"/>
        <v>7.903081011397374</v>
      </c>
      <c r="N18" s="169">
        <f t="shared" si="7"/>
        <v>7.2062691811513986</v>
      </c>
      <c r="O18" s="169">
        <f t="shared" si="8"/>
        <v>7.7266729531072542</v>
      </c>
      <c r="P18" s="169">
        <f t="shared" si="9"/>
        <v>7.9560034288844088</v>
      </c>
      <c r="Q18" s="169">
        <f t="shared" si="10"/>
        <v>8.1059502784310116</v>
      </c>
      <c r="R18" s="169">
        <f t="shared" si="11"/>
        <v>8.1324114871745294</v>
      </c>
      <c r="S18" s="169">
        <f t="shared" si="12"/>
        <v>7.8942606084828677</v>
      </c>
      <c r="T18" s="169">
        <f t="shared" si="13"/>
        <v>8.7763008999334691</v>
      </c>
      <c r="U18" s="169">
        <f t="shared" si="14"/>
        <v>9.0144517786251299</v>
      </c>
      <c r="V18" s="169">
        <f t="shared" si="15"/>
        <v>8.9703497640526013</v>
      </c>
      <c r="W18" s="169">
        <f t="shared" si="16"/>
        <v>9.3143454777183319</v>
      </c>
      <c r="X18" s="169">
        <f t="shared" si="17"/>
        <v>9.552496356409991</v>
      </c>
      <c r="Y18" s="169">
        <f t="shared" si="18"/>
        <v>9.2967046718893176</v>
      </c>
      <c r="Z18" s="169">
        <f t="shared" si="19"/>
        <v>9.4378311185214141</v>
      </c>
      <c r="AA18" s="169">
        <f t="shared" si="20"/>
        <v>9.5436759534954874</v>
      </c>
      <c r="AB18" s="169">
        <f t="shared" si="21"/>
        <v>9.4554719243504266</v>
      </c>
      <c r="AC18" s="169">
        <f t="shared" si="22"/>
        <v>9.3937291039488819</v>
      </c>
      <c r="AD18" s="169">
        <f t="shared" si="23"/>
        <v>49.314872695003011</v>
      </c>
      <c r="AE18" s="169">
        <f t="shared" si="24"/>
        <v>46.271833689498443</v>
      </c>
      <c r="AF18" s="169">
        <f t="shared" si="25"/>
        <v>49.288411486259498</v>
      </c>
      <c r="AG18" s="169">
        <f t="shared" si="26"/>
        <v>38.545160736391182</v>
      </c>
      <c r="AH18" s="169">
        <f t="shared" si="27"/>
        <v>28.904460350836139</v>
      </c>
      <c r="AI18" s="169">
        <f t="shared" si="28"/>
        <v>20.816150878234147</v>
      </c>
      <c r="AJ18" s="169">
        <f t="shared" si="29"/>
        <v>17.834854693131113</v>
      </c>
      <c r="AK18" s="169">
        <f t="shared" si="30"/>
        <v>14.747713673054019</v>
      </c>
      <c r="AL18" s="169">
        <f t="shared" si="31"/>
        <v>10.072900128365847</v>
      </c>
      <c r="AM18" s="169">
        <f t="shared" si="32"/>
        <v>7.1357059578353494</v>
      </c>
      <c r="AN18" s="169">
        <f t="shared" si="33"/>
        <v>4.7894787825767553</v>
      </c>
      <c r="AO18" s="169">
        <f t="shared" si="34"/>
        <v>4.1985117873048541</v>
      </c>
      <c r="AP18" s="169">
        <f t="shared" si="35"/>
        <v>4.0926669523307826</v>
      </c>
      <c r="AQ18" s="169">
        <f t="shared" si="36"/>
        <v>0.58214659235739596</v>
      </c>
      <c r="AR18" s="169">
        <f t="shared" si="37"/>
        <v>3.969181311527699</v>
      </c>
      <c r="AS18" s="169">
        <f t="shared" si="38"/>
        <v>3.4134959279138206</v>
      </c>
      <c r="AT18" s="169">
        <f t="shared" si="39"/>
        <v>7.7884157735087953</v>
      </c>
      <c r="AU18" s="169">
        <f t="shared" si="40"/>
        <v>226.62261208240258</v>
      </c>
      <c r="AV18" s="169">
        <f t="shared" si="41"/>
        <v>22.677255893194921</v>
      </c>
      <c r="AW18" s="169">
        <f t="shared" si="42"/>
        <v>23.770985854593672</v>
      </c>
      <c r="AX18" s="169">
        <f t="shared" si="43"/>
        <v>110.40498328087159</v>
      </c>
      <c r="AY18" s="169">
        <f t="shared" si="44"/>
        <v>10.513920274091154</v>
      </c>
      <c r="AZ18" s="95"/>
      <c r="BA18" s="95"/>
      <c r="BC18" s="5"/>
    </row>
    <row r="19" spans="1:55" x14ac:dyDescent="0.2">
      <c r="A19" s="174"/>
      <c r="B19" s="134" t="s">
        <v>529</v>
      </c>
      <c r="C19" s="134" t="s">
        <v>530</v>
      </c>
      <c r="D19" s="134" t="s">
        <v>530</v>
      </c>
      <c r="E19" s="135">
        <v>2661</v>
      </c>
      <c r="F19" s="135" t="s">
        <v>3982</v>
      </c>
      <c r="G19" s="135" t="s">
        <v>530</v>
      </c>
      <c r="H19" s="135" t="s">
        <v>680</v>
      </c>
      <c r="I19" s="175">
        <v>523.26095054461621</v>
      </c>
      <c r="J19" s="169">
        <f t="shared" si="2"/>
        <v>8.28154326568675</v>
      </c>
      <c r="K19" s="169">
        <f t="shared" si="4"/>
        <v>8.6278443580392441</v>
      </c>
      <c r="L19" s="169">
        <f t="shared" si="5"/>
        <v>8.6377386749636003</v>
      </c>
      <c r="M19" s="169">
        <f t="shared" si="6"/>
        <v>8.8653079642238097</v>
      </c>
      <c r="N19" s="169">
        <f t="shared" si="7"/>
        <v>8.083656927199609</v>
      </c>
      <c r="O19" s="169">
        <f t="shared" si="8"/>
        <v>8.6674216257366687</v>
      </c>
      <c r="P19" s="169">
        <f t="shared" si="9"/>
        <v>8.9246738657699485</v>
      </c>
      <c r="Q19" s="169">
        <f t="shared" si="10"/>
        <v>9.0928772534840157</v>
      </c>
      <c r="R19" s="169">
        <f t="shared" si="11"/>
        <v>9.1225602042570877</v>
      </c>
      <c r="S19" s="169">
        <f t="shared" si="12"/>
        <v>8.85541364729945</v>
      </c>
      <c r="T19" s="169">
        <f t="shared" si="13"/>
        <v>9.8448453397351443</v>
      </c>
      <c r="U19" s="169">
        <f t="shared" si="14"/>
        <v>10.11199189669278</v>
      </c>
      <c r="V19" s="169">
        <f t="shared" si="15"/>
        <v>10.062520312070998</v>
      </c>
      <c r="W19" s="169">
        <f t="shared" si="16"/>
        <v>10.448398672120915</v>
      </c>
      <c r="X19" s="169">
        <f t="shared" si="17"/>
        <v>10.715545229078547</v>
      </c>
      <c r="Y19" s="169">
        <f t="shared" si="18"/>
        <v>10.428610038272197</v>
      </c>
      <c r="Z19" s="169">
        <f t="shared" si="19"/>
        <v>10.58691910906191</v>
      </c>
      <c r="AA19" s="169">
        <f t="shared" si="20"/>
        <v>10.705650912154194</v>
      </c>
      <c r="AB19" s="169">
        <f t="shared" si="21"/>
        <v>10.606707742910624</v>
      </c>
      <c r="AC19" s="169">
        <f t="shared" si="22"/>
        <v>10.537447524440122</v>
      </c>
      <c r="AD19" s="169">
        <f t="shared" si="23"/>
        <v>55.319125924079557</v>
      </c>
      <c r="AE19" s="169">
        <f t="shared" si="24"/>
        <v>51.905586585176422</v>
      </c>
      <c r="AF19" s="169">
        <f t="shared" si="25"/>
        <v>55.289442973306492</v>
      </c>
      <c r="AG19" s="169">
        <f t="shared" si="26"/>
        <v>43.238164959439743</v>
      </c>
      <c r="AH19" s="169">
        <f t="shared" si="27"/>
        <v>32.423676561117638</v>
      </c>
      <c r="AI19" s="169">
        <f t="shared" si="28"/>
        <v>23.350587941482342</v>
      </c>
      <c r="AJ19" s="169">
        <f t="shared" si="29"/>
        <v>20.006308821049693</v>
      </c>
      <c r="AK19" s="169">
        <f t="shared" si="30"/>
        <v>16.543297897524774</v>
      </c>
      <c r="AL19" s="169">
        <f t="shared" si="31"/>
        <v>11.299309927615608</v>
      </c>
      <c r="AM19" s="169">
        <f t="shared" si="32"/>
        <v>8.0045023918047509</v>
      </c>
      <c r="AN19" s="169">
        <f t="shared" si="33"/>
        <v>5.3726140899258104</v>
      </c>
      <c r="AO19" s="169">
        <f t="shared" si="34"/>
        <v>4.7096948559938969</v>
      </c>
      <c r="AP19" s="169">
        <f t="shared" si="35"/>
        <v>4.5909630529016141</v>
      </c>
      <c r="AQ19" s="169">
        <f t="shared" si="36"/>
        <v>0.65302491700755738</v>
      </c>
      <c r="AR19" s="169">
        <f t="shared" si="37"/>
        <v>4.4524426159606172</v>
      </c>
      <c r="AS19" s="169">
        <f t="shared" si="38"/>
        <v>3.8291006497261306</v>
      </c>
      <c r="AT19" s="169">
        <f t="shared" si="39"/>
        <v>8.7366818442071672</v>
      </c>
      <c r="AU19" s="169">
        <f t="shared" si="40"/>
        <v>254.21468473750252</v>
      </c>
      <c r="AV19" s="169">
        <f t="shared" si="41"/>
        <v>25.438288812521662</v>
      </c>
      <c r="AW19" s="169">
        <f t="shared" si="42"/>
        <v>26.665184111141929</v>
      </c>
      <c r="AX19" s="169">
        <f t="shared" si="43"/>
        <v>123.84716494217568</v>
      </c>
      <c r="AY19" s="169">
        <f t="shared" si="44"/>
        <v>11.794025773833463</v>
      </c>
      <c r="AZ19" s="95"/>
      <c r="BA19" s="95"/>
      <c r="BC19" s="5"/>
    </row>
    <row r="20" spans="1:55" x14ac:dyDescent="0.2">
      <c r="A20" s="174"/>
      <c r="B20" s="134" t="s">
        <v>529</v>
      </c>
      <c r="C20" s="134" t="s">
        <v>530</v>
      </c>
      <c r="D20" s="134" t="s">
        <v>530</v>
      </c>
      <c r="E20" s="135">
        <v>2662</v>
      </c>
      <c r="F20" s="135" t="s">
        <v>3983</v>
      </c>
      <c r="G20" s="135" t="s">
        <v>530</v>
      </c>
      <c r="H20" s="135" t="s">
        <v>3973</v>
      </c>
      <c r="I20" s="175">
        <v>493.938759947758</v>
      </c>
      <c r="J20" s="169">
        <f t="shared" si="2"/>
        <v>7.8174669958641099</v>
      </c>
      <c r="K20" s="169">
        <f t="shared" si="4"/>
        <v>8.1443622704820857</v>
      </c>
      <c r="L20" s="169">
        <f t="shared" si="5"/>
        <v>8.1537021354711694</v>
      </c>
      <c r="M20" s="169">
        <f t="shared" si="6"/>
        <v>8.3685190302201224</v>
      </c>
      <c r="N20" s="169">
        <f t="shared" si="7"/>
        <v>7.6306696960824079</v>
      </c>
      <c r="O20" s="169">
        <f t="shared" si="8"/>
        <v>8.1817217304384204</v>
      </c>
      <c r="P20" s="169">
        <f t="shared" si="9"/>
        <v>8.4245582201546299</v>
      </c>
      <c r="Q20" s="169">
        <f t="shared" si="10"/>
        <v>8.5833359249690737</v>
      </c>
      <c r="R20" s="169">
        <f t="shared" si="11"/>
        <v>8.6113555199363301</v>
      </c>
      <c r="S20" s="169">
        <f t="shared" si="12"/>
        <v>8.3591791652310352</v>
      </c>
      <c r="T20" s="169">
        <f t="shared" si="13"/>
        <v>9.2931656641395328</v>
      </c>
      <c r="U20" s="169">
        <f t="shared" si="14"/>
        <v>9.5453420188448259</v>
      </c>
      <c r="V20" s="169">
        <f t="shared" si="15"/>
        <v>9.4986426938994022</v>
      </c>
      <c r="W20" s="169">
        <f t="shared" si="16"/>
        <v>9.8628974284737136</v>
      </c>
      <c r="X20" s="169">
        <f t="shared" si="17"/>
        <v>10.115073783179003</v>
      </c>
      <c r="Y20" s="169">
        <f t="shared" si="18"/>
        <v>9.844217698495541</v>
      </c>
      <c r="Z20" s="169">
        <f t="shared" si="19"/>
        <v>9.9936555383209011</v>
      </c>
      <c r="AA20" s="169">
        <f t="shared" si="20"/>
        <v>10.105733918189923</v>
      </c>
      <c r="AB20" s="169">
        <f t="shared" si="21"/>
        <v>10.012335268299072</v>
      </c>
      <c r="AC20" s="169">
        <f t="shared" si="22"/>
        <v>9.9469562133754739</v>
      </c>
      <c r="AD20" s="169">
        <f t="shared" si="23"/>
        <v>52.219185153973974</v>
      </c>
      <c r="AE20" s="169">
        <f t="shared" si="24"/>
        <v>48.996931732739668</v>
      </c>
      <c r="AF20" s="169">
        <f t="shared" si="25"/>
        <v>52.191165559006727</v>
      </c>
      <c r="AG20" s="169">
        <f t="shared" si="26"/>
        <v>40.815210002301242</v>
      </c>
      <c r="AH20" s="169">
        <f t="shared" si="27"/>
        <v>30.606737569231399</v>
      </c>
      <c r="AI20" s="169">
        <f t="shared" si="28"/>
        <v>22.042081374240496</v>
      </c>
      <c r="AJ20" s="169">
        <f t="shared" si="29"/>
        <v>18.885207007929772</v>
      </c>
      <c r="AK20" s="169">
        <f t="shared" si="30"/>
        <v>15.616254261750042</v>
      </c>
      <c r="AL20" s="169">
        <f t="shared" si="31"/>
        <v>10.66612581753502</v>
      </c>
      <c r="AM20" s="169">
        <f t="shared" si="32"/>
        <v>7.5559507761697278</v>
      </c>
      <c r="AN20" s="169">
        <f t="shared" si="33"/>
        <v>5.0715466890731316</v>
      </c>
      <c r="AO20" s="169">
        <f t="shared" si="34"/>
        <v>4.4457757348044398</v>
      </c>
      <c r="AP20" s="169">
        <f t="shared" si="35"/>
        <v>4.3336973549354205</v>
      </c>
      <c r="AQ20" s="169">
        <f t="shared" si="36"/>
        <v>0.61643108927960744</v>
      </c>
      <c r="AR20" s="169">
        <f t="shared" si="37"/>
        <v>4.2029392450882312</v>
      </c>
      <c r="AS20" s="169">
        <f t="shared" si="38"/>
        <v>3.6145277507758786</v>
      </c>
      <c r="AT20" s="169">
        <f t="shared" si="39"/>
        <v>8.2471007853620186</v>
      </c>
      <c r="AU20" s="169">
        <f t="shared" si="40"/>
        <v>239.96915116455983</v>
      </c>
      <c r="AV20" s="169">
        <f t="shared" si="41"/>
        <v>24.012792886937429</v>
      </c>
      <c r="AW20" s="169">
        <f t="shared" si="42"/>
        <v>25.170936145583973</v>
      </c>
      <c r="AX20" s="169">
        <f t="shared" si="43"/>
        <v>116.90709006837645</v>
      </c>
      <c r="AY20" s="169">
        <f t="shared" si="44"/>
        <v>11.133119066989275</v>
      </c>
      <c r="AZ20" s="95"/>
      <c r="BA20" s="95"/>
      <c r="BC20" s="5"/>
    </row>
    <row r="21" spans="1:55" x14ac:dyDescent="0.2">
      <c r="A21" s="174"/>
      <c r="B21" s="134" t="s">
        <v>529</v>
      </c>
      <c r="C21" s="134" t="s">
        <v>530</v>
      </c>
      <c r="D21" s="134" t="s">
        <v>530</v>
      </c>
      <c r="E21" s="135">
        <v>2664</v>
      </c>
      <c r="F21" s="135" t="s">
        <v>1292</v>
      </c>
      <c r="G21" s="135" t="s">
        <v>530</v>
      </c>
      <c r="H21" s="135" t="s">
        <v>3973</v>
      </c>
      <c r="I21" s="175">
        <v>4995.8910839990222</v>
      </c>
      <c r="J21" s="169">
        <f t="shared" si="2"/>
        <v>79.068938967706941</v>
      </c>
      <c r="K21" s="169">
        <f t="shared" si="4"/>
        <v>82.375286475317168</v>
      </c>
      <c r="L21" s="169">
        <f t="shared" si="5"/>
        <v>82.469753546963162</v>
      </c>
      <c r="M21" s="169">
        <f t="shared" si="6"/>
        <v>84.642496194821291</v>
      </c>
      <c r="N21" s="169">
        <f t="shared" si="7"/>
        <v>77.179597534786794</v>
      </c>
      <c r="O21" s="169">
        <f t="shared" si="8"/>
        <v>82.753154761901143</v>
      </c>
      <c r="P21" s="169">
        <f t="shared" si="9"/>
        <v>85.209298624697311</v>
      </c>
      <c r="Q21" s="169">
        <f t="shared" si="10"/>
        <v>86.815238842679406</v>
      </c>
      <c r="R21" s="169">
        <f t="shared" si="11"/>
        <v>87.09864005761743</v>
      </c>
      <c r="S21" s="169">
        <f t="shared" si="12"/>
        <v>84.548029123175269</v>
      </c>
      <c r="T21" s="169">
        <f t="shared" si="13"/>
        <v>93.994736287775879</v>
      </c>
      <c r="U21" s="169">
        <f t="shared" si="14"/>
        <v>96.545347222218027</v>
      </c>
      <c r="V21" s="169">
        <f t="shared" si="15"/>
        <v>96.073011863988</v>
      </c>
      <c r="W21" s="169">
        <f t="shared" si="16"/>
        <v>99.757227658182217</v>
      </c>
      <c r="X21" s="169">
        <f t="shared" si="17"/>
        <v>102.30783859262434</v>
      </c>
      <c r="Y21" s="169">
        <f t="shared" si="18"/>
        <v>99.568293514890172</v>
      </c>
      <c r="Z21" s="169">
        <f t="shared" si="19"/>
        <v>101.07976666122627</v>
      </c>
      <c r="AA21" s="169">
        <f t="shared" si="20"/>
        <v>102.21337152097837</v>
      </c>
      <c r="AB21" s="169">
        <f t="shared" si="21"/>
        <v>101.2687008045183</v>
      </c>
      <c r="AC21" s="169">
        <f t="shared" si="22"/>
        <v>100.60743130299622</v>
      </c>
      <c r="AD21" s="169">
        <f t="shared" si="23"/>
        <v>528.16539757281873</v>
      </c>
      <c r="AE21" s="169">
        <f t="shared" si="24"/>
        <v>495.57425785494678</v>
      </c>
      <c r="AF21" s="169">
        <f t="shared" si="25"/>
        <v>527.88199635788078</v>
      </c>
      <c r="AG21" s="169">
        <f t="shared" si="26"/>
        <v>412.82110309304556</v>
      </c>
      <c r="AH21" s="169">
        <f t="shared" si="27"/>
        <v>309.56859378396126</v>
      </c>
      <c r="AI21" s="169">
        <f t="shared" si="28"/>
        <v>222.9422890845739</v>
      </c>
      <c r="AJ21" s="169">
        <f t="shared" si="29"/>
        <v>191.01241886822382</v>
      </c>
      <c r="AK21" s="169">
        <f t="shared" si="30"/>
        <v>157.94894379212178</v>
      </c>
      <c r="AL21" s="169">
        <f t="shared" si="31"/>
        <v>107.88139581973873</v>
      </c>
      <c r="AM21" s="169">
        <f t="shared" si="32"/>
        <v>76.423860961618743</v>
      </c>
      <c r="AN21" s="169">
        <f t="shared" si="33"/>
        <v>51.295619903781201</v>
      </c>
      <c r="AO21" s="169">
        <f t="shared" si="34"/>
        <v>44.966326103498808</v>
      </c>
      <c r="AP21" s="169">
        <f t="shared" si="35"/>
        <v>43.83272124374674</v>
      </c>
      <c r="AQ21" s="169">
        <f t="shared" si="36"/>
        <v>6.2348267286363921</v>
      </c>
      <c r="AR21" s="169">
        <f t="shared" si="37"/>
        <v>42.510182240702662</v>
      </c>
      <c r="AS21" s="169">
        <f t="shared" si="38"/>
        <v>36.558756727004287</v>
      </c>
      <c r="AT21" s="169">
        <f t="shared" si="39"/>
        <v>83.414424263423228</v>
      </c>
      <c r="AU21" s="169">
        <f t="shared" si="40"/>
        <v>2427.1424718008298</v>
      </c>
      <c r="AV21" s="169">
        <f t="shared" si="41"/>
        <v>242.8748412018812</v>
      </c>
      <c r="AW21" s="169">
        <f t="shared" si="42"/>
        <v>254.58875808598603</v>
      </c>
      <c r="AX21" s="169">
        <f t="shared" si="43"/>
        <v>1182.4443357930563</v>
      </c>
      <c r="AY21" s="169">
        <f t="shared" si="44"/>
        <v>112.60474940203912</v>
      </c>
      <c r="AZ21" s="95"/>
      <c r="BA21" s="95"/>
      <c r="BC21" s="5"/>
    </row>
    <row r="22" spans="1:55" x14ac:dyDescent="0.2">
      <c r="A22" s="174"/>
      <c r="B22" s="134" t="s">
        <v>529</v>
      </c>
      <c r="C22" s="134" t="s">
        <v>530</v>
      </c>
      <c r="D22" s="134" t="s">
        <v>530</v>
      </c>
      <c r="E22" s="135">
        <v>8828</v>
      </c>
      <c r="F22" s="135" t="s">
        <v>3412</v>
      </c>
      <c r="G22" s="135" t="s">
        <v>530</v>
      </c>
      <c r="H22" s="135" t="s">
        <v>3973</v>
      </c>
      <c r="I22" s="175">
        <v>1997.5399547947372</v>
      </c>
      <c r="J22" s="169">
        <f t="shared" si="2"/>
        <v>31.614653345243362</v>
      </c>
      <c r="K22" s="169">
        <f t="shared" si="4"/>
        <v>32.936651991699186</v>
      </c>
      <c r="L22" s="169">
        <f t="shared" si="5"/>
        <v>32.974423381597916</v>
      </c>
      <c r="M22" s="169">
        <f t="shared" si="6"/>
        <v>33.84316534926888</v>
      </c>
      <c r="N22" s="169">
        <f t="shared" si="7"/>
        <v>30.859225547268597</v>
      </c>
      <c r="O22" s="169">
        <f t="shared" si="8"/>
        <v>33.087737551294119</v>
      </c>
      <c r="P22" s="169">
        <f t="shared" si="9"/>
        <v>34.069793688661306</v>
      </c>
      <c r="Q22" s="169">
        <f t="shared" si="10"/>
        <v>34.711907316939843</v>
      </c>
      <c r="R22" s="169">
        <f t="shared" si="11"/>
        <v>34.82522148663606</v>
      </c>
      <c r="S22" s="169">
        <f t="shared" si="12"/>
        <v>33.805393959370143</v>
      </c>
      <c r="T22" s="169">
        <f t="shared" si="13"/>
        <v>37.582532949243912</v>
      </c>
      <c r="U22" s="169">
        <f t="shared" si="14"/>
        <v>38.602360476509823</v>
      </c>
      <c r="V22" s="169">
        <f t="shared" si="15"/>
        <v>38.41350352701614</v>
      </c>
      <c r="W22" s="169">
        <f t="shared" si="16"/>
        <v>39.886587733066904</v>
      </c>
      <c r="X22" s="169">
        <f t="shared" si="17"/>
        <v>40.9064152603328</v>
      </c>
      <c r="Y22" s="169">
        <f t="shared" si="18"/>
        <v>39.811044953269416</v>
      </c>
      <c r="Z22" s="169">
        <f t="shared" si="19"/>
        <v>40.415387191649216</v>
      </c>
      <c r="AA22" s="169">
        <f t="shared" si="20"/>
        <v>40.868643870434077</v>
      </c>
      <c r="AB22" s="169">
        <f t="shared" si="21"/>
        <v>40.490929971446704</v>
      </c>
      <c r="AC22" s="169">
        <f t="shared" si="22"/>
        <v>40.226530242155526</v>
      </c>
      <c r="AD22" s="169">
        <f t="shared" si="23"/>
        <v>211.17984092384185</v>
      </c>
      <c r="AE22" s="169">
        <f t="shared" si="24"/>
        <v>198.14871140877742</v>
      </c>
      <c r="AF22" s="169">
        <f t="shared" si="25"/>
        <v>211.06652675414568</v>
      </c>
      <c r="AG22" s="169">
        <f t="shared" si="26"/>
        <v>165.06097385748325</v>
      </c>
      <c r="AH22" s="169">
        <f t="shared" si="27"/>
        <v>123.77684469816312</v>
      </c>
      <c r="AI22" s="169">
        <f t="shared" si="28"/>
        <v>89.140480161020747</v>
      </c>
      <c r="AJ22" s="169">
        <f t="shared" si="29"/>
        <v>76.373750375247397</v>
      </c>
      <c r="AK22" s="169">
        <f t="shared" si="30"/>
        <v>63.153763910689243</v>
      </c>
      <c r="AL22" s="169">
        <f t="shared" si="31"/>
        <v>43.134927264358346</v>
      </c>
      <c r="AM22" s="169">
        <f t="shared" si="32"/>
        <v>30.557054428078711</v>
      </c>
      <c r="AN22" s="169">
        <f t="shared" si="33"/>
        <v>20.509864715014519</v>
      </c>
      <c r="AO22" s="169">
        <f t="shared" si="34"/>
        <v>17.979181591799101</v>
      </c>
      <c r="AP22" s="169">
        <f t="shared" si="35"/>
        <v>17.525924913014251</v>
      </c>
      <c r="AQ22" s="169">
        <f t="shared" si="36"/>
        <v>2.4929117333166833</v>
      </c>
      <c r="AR22" s="169">
        <f t="shared" si="37"/>
        <v>16.997125454431927</v>
      </c>
      <c r="AS22" s="169">
        <f t="shared" si="38"/>
        <v>14.617527890811457</v>
      </c>
      <c r="AT22" s="169">
        <f t="shared" si="39"/>
        <v>33.352137280585318</v>
      </c>
      <c r="AU22" s="169">
        <f t="shared" si="40"/>
        <v>970.46032066826558</v>
      </c>
      <c r="AV22" s="169">
        <f t="shared" si="41"/>
        <v>97.110243429654417</v>
      </c>
      <c r="AW22" s="169">
        <f t="shared" si="42"/>
        <v>101.79389577709792</v>
      </c>
      <c r="AX22" s="169">
        <f t="shared" si="43"/>
        <v>472.78448736249891</v>
      </c>
      <c r="AY22" s="169">
        <f t="shared" si="44"/>
        <v>45.02349675929527</v>
      </c>
      <c r="AZ22" s="95"/>
      <c r="BA22" s="95"/>
      <c r="BC22" s="5"/>
    </row>
    <row r="23" spans="1:55" x14ac:dyDescent="0.2">
      <c r="A23" s="174"/>
      <c r="B23" s="134" t="s">
        <v>529</v>
      </c>
      <c r="C23" s="134" t="s">
        <v>530</v>
      </c>
      <c r="D23" s="134" t="s">
        <v>530</v>
      </c>
      <c r="E23" s="135">
        <v>2663</v>
      </c>
      <c r="F23" s="135" t="s">
        <v>3984</v>
      </c>
      <c r="G23" s="135" t="s">
        <v>530</v>
      </c>
      <c r="H23" s="135" t="s">
        <v>680</v>
      </c>
      <c r="I23" s="175">
        <v>2360.8001309622127</v>
      </c>
      <c r="J23" s="169">
        <f t="shared" si="2"/>
        <v>37.363897317110187</v>
      </c>
      <c r="K23" s="169">
        <f t="shared" si="4"/>
        <v>38.926306404444553</v>
      </c>
      <c r="L23" s="169">
        <f t="shared" si="5"/>
        <v>38.970946664082668</v>
      </c>
      <c r="M23" s="169">
        <f t="shared" si="6"/>
        <v>39.997672635759535</v>
      </c>
      <c r="N23" s="169">
        <f t="shared" si="7"/>
        <v>36.471092124347685</v>
      </c>
      <c r="O23" s="169">
        <f t="shared" si="8"/>
        <v>39.104867442997033</v>
      </c>
      <c r="P23" s="169">
        <f t="shared" si="9"/>
        <v>40.265514193588281</v>
      </c>
      <c r="Q23" s="169">
        <f t="shared" si="10"/>
        <v>41.024398607436396</v>
      </c>
      <c r="R23" s="169">
        <f t="shared" si="11"/>
        <v>41.158319386350776</v>
      </c>
      <c r="S23" s="169">
        <f t="shared" si="12"/>
        <v>39.953032376121406</v>
      </c>
      <c r="T23" s="169">
        <f t="shared" si="13"/>
        <v>44.417058339933867</v>
      </c>
      <c r="U23" s="169">
        <f t="shared" si="14"/>
        <v>45.622345350163222</v>
      </c>
      <c r="V23" s="169">
        <f t="shared" si="15"/>
        <v>45.399144051972605</v>
      </c>
      <c r="W23" s="169">
        <f t="shared" si="16"/>
        <v>47.140114177859459</v>
      </c>
      <c r="X23" s="169">
        <f t="shared" si="17"/>
        <v>48.3454011880888</v>
      </c>
      <c r="Y23" s="169">
        <f t="shared" si="18"/>
        <v>47.050833658583194</v>
      </c>
      <c r="Z23" s="169">
        <f t="shared" si="19"/>
        <v>47.765077812793187</v>
      </c>
      <c r="AA23" s="169">
        <f t="shared" si="20"/>
        <v>48.300760928450693</v>
      </c>
      <c r="AB23" s="169">
        <f t="shared" si="21"/>
        <v>47.854358332069452</v>
      </c>
      <c r="AC23" s="169">
        <f t="shared" si="22"/>
        <v>47.541876514602563</v>
      </c>
      <c r="AD23" s="169">
        <f t="shared" si="23"/>
        <v>249.58369163675394</v>
      </c>
      <c r="AE23" s="169">
        <f t="shared" si="24"/>
        <v>234.18280206160105</v>
      </c>
      <c r="AF23" s="169">
        <f t="shared" si="25"/>
        <v>249.44977085783964</v>
      </c>
      <c r="AG23" s="169">
        <f t="shared" si="26"/>
        <v>195.07793461860396</v>
      </c>
      <c r="AH23" s="169">
        <f t="shared" si="27"/>
        <v>146.28613083413396</v>
      </c>
      <c r="AI23" s="169">
        <f t="shared" si="28"/>
        <v>105.35101274597382</v>
      </c>
      <c r="AJ23" s="169">
        <f t="shared" si="29"/>
        <v>90.262604988287691</v>
      </c>
      <c r="AK23" s="169">
        <f t="shared" si="30"/>
        <v>74.638514114944115</v>
      </c>
      <c r="AL23" s="169">
        <f t="shared" si="31"/>
        <v>50.979176506738177</v>
      </c>
      <c r="AM23" s="169">
        <f t="shared" si="32"/>
        <v>36.113970047242702</v>
      </c>
      <c r="AN23" s="169">
        <f t="shared" si="33"/>
        <v>24.239660983501601</v>
      </c>
      <c r="AO23" s="169">
        <f t="shared" si="34"/>
        <v>21.248763587747263</v>
      </c>
      <c r="AP23" s="169">
        <f t="shared" si="35"/>
        <v>20.713080472089768</v>
      </c>
      <c r="AQ23" s="169">
        <f t="shared" si="36"/>
        <v>2.9462571361162184</v>
      </c>
      <c r="AR23" s="169">
        <f t="shared" si="37"/>
        <v>20.088116837156029</v>
      </c>
      <c r="AS23" s="169">
        <f t="shared" si="38"/>
        <v>17.275780479954186</v>
      </c>
      <c r="AT23" s="169">
        <f t="shared" si="39"/>
        <v>39.417349260463943</v>
      </c>
      <c r="AU23" s="169">
        <f t="shared" si="40"/>
        <v>1146.9421908823331</v>
      </c>
      <c r="AV23" s="169">
        <f t="shared" si="41"/>
        <v>114.77010752961813</v>
      </c>
      <c r="AW23" s="169">
        <f t="shared" si="42"/>
        <v>120.3054997247456</v>
      </c>
      <c r="AX23" s="169">
        <f t="shared" si="43"/>
        <v>558.76212989040471</v>
      </c>
      <c r="AY23" s="169">
        <f t="shared" si="44"/>
        <v>53.21118948864445</v>
      </c>
      <c r="AZ23" s="95"/>
      <c r="BA23" s="95"/>
      <c r="BC23" s="5"/>
    </row>
    <row r="24" spans="1:55" x14ac:dyDescent="0.2">
      <c r="A24" s="174"/>
      <c r="B24" s="134" t="s">
        <v>529</v>
      </c>
      <c r="C24" s="134" t="s">
        <v>530</v>
      </c>
      <c r="D24" s="134" t="s">
        <v>530</v>
      </c>
      <c r="E24" s="135">
        <v>21952</v>
      </c>
      <c r="F24" s="135" t="s">
        <v>3985</v>
      </c>
      <c r="G24" s="135" t="s">
        <v>530</v>
      </c>
      <c r="H24" s="135" t="s">
        <v>680</v>
      </c>
      <c r="I24" s="175">
        <v>686.74982008305415</v>
      </c>
      <c r="J24" s="169">
        <f t="shared" si="2"/>
        <v>10.869047923031415</v>
      </c>
      <c r="K24" s="169">
        <f t="shared" si="4"/>
        <v>11.323548134866662</v>
      </c>
      <c r="L24" s="169">
        <f t="shared" si="5"/>
        <v>11.336533855204809</v>
      </c>
      <c r="M24" s="169">
        <f t="shared" si="6"/>
        <v>11.635205422982256</v>
      </c>
      <c r="N24" s="169">
        <f t="shared" si="7"/>
        <v>10.609333516268414</v>
      </c>
      <c r="O24" s="169">
        <f t="shared" si="8"/>
        <v>11.375491016219256</v>
      </c>
      <c r="P24" s="169">
        <f t="shared" si="9"/>
        <v>11.713119745011156</v>
      </c>
      <c r="Q24" s="169">
        <f t="shared" si="10"/>
        <v>11.933876990759702</v>
      </c>
      <c r="R24" s="169">
        <f t="shared" si="11"/>
        <v>11.972834151774153</v>
      </c>
      <c r="S24" s="169">
        <f t="shared" si="12"/>
        <v>11.622219702644106</v>
      </c>
      <c r="T24" s="169">
        <f t="shared" si="13"/>
        <v>12.920791736459092</v>
      </c>
      <c r="U24" s="169">
        <f t="shared" si="14"/>
        <v>13.271406185589138</v>
      </c>
      <c r="V24" s="169">
        <f t="shared" si="15"/>
        <v>13.206477583898389</v>
      </c>
      <c r="W24" s="169">
        <f t="shared" si="16"/>
        <v>13.712920677086233</v>
      </c>
      <c r="X24" s="169">
        <f t="shared" si="17"/>
        <v>14.063535126216273</v>
      </c>
      <c r="Y24" s="169">
        <f t="shared" si="18"/>
        <v>13.686949236409928</v>
      </c>
      <c r="Z24" s="169">
        <f t="shared" si="19"/>
        <v>13.894720761820325</v>
      </c>
      <c r="AA24" s="169">
        <f t="shared" si="20"/>
        <v>14.050549405878128</v>
      </c>
      <c r="AB24" s="169">
        <f t="shared" si="21"/>
        <v>13.92069220249663</v>
      </c>
      <c r="AC24" s="169">
        <f t="shared" si="22"/>
        <v>13.829792160129577</v>
      </c>
      <c r="AD24" s="169">
        <f t="shared" si="23"/>
        <v>72.603162410595743</v>
      </c>
      <c r="AE24" s="169">
        <f t="shared" si="24"/>
        <v>68.123088893934067</v>
      </c>
      <c r="AF24" s="169">
        <f t="shared" si="25"/>
        <v>72.56420524958132</v>
      </c>
      <c r="AG24" s="169">
        <f t="shared" si="26"/>
        <v>56.747597877714796</v>
      </c>
      <c r="AH24" s="169">
        <f t="shared" si="27"/>
        <v>42.554205548117032</v>
      </c>
      <c r="AI24" s="169">
        <f t="shared" si="28"/>
        <v>30.646299998033633</v>
      </c>
      <c r="AJ24" s="169">
        <f t="shared" si="29"/>
        <v>26.257126523738972</v>
      </c>
      <c r="AK24" s="169">
        <f t="shared" si="30"/>
        <v>21.712124405386525</v>
      </c>
      <c r="AL24" s="169">
        <f t="shared" si="31"/>
        <v>14.829692626167123</v>
      </c>
      <c r="AM24" s="169">
        <f t="shared" si="32"/>
        <v>10.505447753563219</v>
      </c>
      <c r="AN24" s="169">
        <f t="shared" si="33"/>
        <v>7.0512461436153648</v>
      </c>
      <c r="AO24" s="169">
        <f t="shared" si="34"/>
        <v>6.1812028809593267</v>
      </c>
      <c r="AP24" s="169">
        <f t="shared" si="35"/>
        <v>6.025374236901528</v>
      </c>
      <c r="AQ24" s="169">
        <f t="shared" si="36"/>
        <v>0.85705754231789022</v>
      </c>
      <c r="AR24" s="169">
        <f t="shared" si="37"/>
        <v>5.8435741521674318</v>
      </c>
      <c r="AS24" s="169">
        <f t="shared" si="38"/>
        <v>5.0254737708639912</v>
      </c>
      <c r="AT24" s="169">
        <f t="shared" si="39"/>
        <v>11.466391058586316</v>
      </c>
      <c r="AU24" s="169">
        <f t="shared" si="40"/>
        <v>333.64211264808404</v>
      </c>
      <c r="AV24" s="169">
        <f t="shared" si="41"/>
        <v>33.386286989383265</v>
      </c>
      <c r="AW24" s="169">
        <f t="shared" si="42"/>
        <v>34.996516311313854</v>
      </c>
      <c r="AX24" s="169">
        <f t="shared" si="43"/>
        <v>162.5422614726217</v>
      </c>
      <c r="AY24" s="169">
        <f t="shared" si="44"/>
        <v>15.47897864307463</v>
      </c>
      <c r="AZ24" s="95"/>
      <c r="BA24" s="95"/>
      <c r="BC24" s="5"/>
    </row>
    <row r="25" spans="1:55" x14ac:dyDescent="0.2">
      <c r="A25" s="174"/>
      <c r="B25" s="134" t="s">
        <v>529</v>
      </c>
      <c r="C25" s="134" t="s">
        <v>530</v>
      </c>
      <c r="D25" s="134" t="s">
        <v>530</v>
      </c>
      <c r="E25" s="135">
        <v>8824</v>
      </c>
      <c r="F25" s="135" t="s">
        <v>3986</v>
      </c>
      <c r="G25" s="135" t="s">
        <v>530</v>
      </c>
      <c r="H25" s="135" t="s">
        <v>680</v>
      </c>
      <c r="I25" s="175">
        <v>559.93485598748089</v>
      </c>
      <c r="J25" s="169">
        <f t="shared" si="2"/>
        <v>8.861973611827958</v>
      </c>
      <c r="K25" s="169">
        <f t="shared" si="4"/>
        <v>9.2325459850824139</v>
      </c>
      <c r="L25" s="169">
        <f t="shared" si="5"/>
        <v>9.2431337671753955</v>
      </c>
      <c r="M25" s="169">
        <f t="shared" si="6"/>
        <v>9.4866527553140383</v>
      </c>
      <c r="N25" s="169">
        <f t="shared" si="7"/>
        <v>8.6502179699682653</v>
      </c>
      <c r="O25" s="169">
        <f t="shared" si="8"/>
        <v>9.2748971134543474</v>
      </c>
      <c r="P25" s="169">
        <f t="shared" si="9"/>
        <v>9.5501794478719457</v>
      </c>
      <c r="Q25" s="169">
        <f t="shared" si="10"/>
        <v>9.7301717434526793</v>
      </c>
      <c r="R25" s="169">
        <f t="shared" si="11"/>
        <v>9.7619350897316348</v>
      </c>
      <c r="S25" s="169">
        <f t="shared" si="12"/>
        <v>9.4760649732210531</v>
      </c>
      <c r="T25" s="169">
        <f t="shared" si="13"/>
        <v>10.534843182519497</v>
      </c>
      <c r="U25" s="169">
        <f t="shared" si="14"/>
        <v>10.820713299030075</v>
      </c>
      <c r="V25" s="169">
        <f t="shared" si="15"/>
        <v>10.767774388565153</v>
      </c>
      <c r="W25" s="169">
        <f t="shared" si="16"/>
        <v>11.180697890191544</v>
      </c>
      <c r="X25" s="169">
        <f t="shared" si="17"/>
        <v>11.466568006702119</v>
      </c>
      <c r="Y25" s="169">
        <f t="shared" si="18"/>
        <v>11.159522326005572</v>
      </c>
      <c r="Z25" s="169">
        <f t="shared" si="19"/>
        <v>11.328926839493322</v>
      </c>
      <c r="AA25" s="169">
        <f t="shared" si="20"/>
        <v>11.455980224609139</v>
      </c>
      <c r="AB25" s="169">
        <f t="shared" si="21"/>
        <v>11.350102403679294</v>
      </c>
      <c r="AC25" s="169">
        <f t="shared" si="22"/>
        <v>11.275987929028398</v>
      </c>
      <c r="AD25" s="169">
        <f t="shared" si="23"/>
        <v>59.19628968187584</v>
      </c>
      <c r="AE25" s="169">
        <f t="shared" si="24"/>
        <v>55.543504859796236</v>
      </c>
      <c r="AF25" s="169">
        <f t="shared" si="25"/>
        <v>59.164526335596911</v>
      </c>
      <c r="AG25" s="169">
        <f t="shared" si="26"/>
        <v>46.268607746341878</v>
      </c>
      <c r="AH25" s="169">
        <f t="shared" si="27"/>
        <v>34.696161918709926</v>
      </c>
      <c r="AI25" s="169">
        <f t="shared" si="28"/>
        <v>24.987165739443224</v>
      </c>
      <c r="AJ25" s="169">
        <f t="shared" si="29"/>
        <v>21.40849539201448</v>
      </c>
      <c r="AK25" s="169">
        <f t="shared" si="30"/>
        <v>17.702771659469931</v>
      </c>
      <c r="AL25" s="169">
        <f t="shared" si="31"/>
        <v>12.091247150188202</v>
      </c>
      <c r="AM25" s="169">
        <f t="shared" si="32"/>
        <v>8.5655157132243875</v>
      </c>
      <c r="AN25" s="169">
        <f t="shared" si="33"/>
        <v>5.749165676490537</v>
      </c>
      <c r="AO25" s="169">
        <f t="shared" si="34"/>
        <v>5.0397842762605825</v>
      </c>
      <c r="AP25" s="169">
        <f t="shared" si="35"/>
        <v>4.9127308911447685</v>
      </c>
      <c r="AQ25" s="169">
        <f t="shared" si="36"/>
        <v>0.69879361813697183</v>
      </c>
      <c r="AR25" s="169">
        <f t="shared" si="37"/>
        <v>4.7645019418429886</v>
      </c>
      <c r="AS25" s="169">
        <f t="shared" si="38"/>
        <v>4.0974716699849694</v>
      </c>
      <c r="AT25" s="169">
        <f t="shared" si="39"/>
        <v>9.34901158810524</v>
      </c>
      <c r="AU25" s="169">
        <f t="shared" si="40"/>
        <v>272.03188531504861</v>
      </c>
      <c r="AV25" s="169">
        <f t="shared" si="41"/>
        <v>27.221187761062939</v>
      </c>
      <c r="AW25" s="169">
        <f t="shared" si="42"/>
        <v>28.534072740593015</v>
      </c>
      <c r="AX25" s="169">
        <f t="shared" si="43"/>
        <v>132.52726845788598</v>
      </c>
      <c r="AY25" s="169">
        <f t="shared" si="44"/>
        <v>12.620636254837434</v>
      </c>
      <c r="AZ25" s="95"/>
      <c r="BA25" s="95"/>
      <c r="BC25" s="5"/>
    </row>
    <row r="26" spans="1:55" x14ac:dyDescent="0.2">
      <c r="A26" s="164" t="s">
        <v>531</v>
      </c>
      <c r="B26" s="165" t="s">
        <v>529</v>
      </c>
      <c r="C26" s="165" t="s">
        <v>530</v>
      </c>
      <c r="D26" s="165" t="s">
        <v>532</v>
      </c>
      <c r="E26" s="165"/>
      <c r="F26" s="165"/>
      <c r="G26" s="165"/>
      <c r="H26" s="165"/>
      <c r="I26" s="166">
        <f>SUM(J26:AP26)</f>
        <v>1132</v>
      </c>
      <c r="J26" s="167">
        <v>28</v>
      </c>
      <c r="K26" s="167">
        <v>25</v>
      </c>
      <c r="L26" s="167">
        <v>23</v>
      </c>
      <c r="M26" s="167">
        <v>22</v>
      </c>
      <c r="N26" s="167">
        <v>21</v>
      </c>
      <c r="O26" s="167">
        <v>21</v>
      </c>
      <c r="P26" s="167">
        <v>21</v>
      </c>
      <c r="Q26" s="167">
        <v>19</v>
      </c>
      <c r="R26" s="167">
        <v>22</v>
      </c>
      <c r="S26" s="167">
        <v>17</v>
      </c>
      <c r="T26" s="167">
        <v>24</v>
      </c>
      <c r="U26" s="167">
        <v>25</v>
      </c>
      <c r="V26" s="167">
        <v>25</v>
      </c>
      <c r="W26" s="167">
        <v>24</v>
      </c>
      <c r="X26" s="167">
        <v>23</v>
      </c>
      <c r="Y26" s="167">
        <v>21</v>
      </c>
      <c r="Z26" s="167">
        <v>20</v>
      </c>
      <c r="AA26" s="167">
        <v>20</v>
      </c>
      <c r="AB26" s="167">
        <v>18</v>
      </c>
      <c r="AC26" s="167">
        <v>16</v>
      </c>
      <c r="AD26" s="167">
        <v>68</v>
      </c>
      <c r="AE26" s="167">
        <v>61</v>
      </c>
      <c r="AF26" s="167">
        <v>96</v>
      </c>
      <c r="AG26" s="167">
        <v>100</v>
      </c>
      <c r="AH26" s="167">
        <v>60</v>
      </c>
      <c r="AI26" s="167">
        <v>54</v>
      </c>
      <c r="AJ26" s="167">
        <v>57</v>
      </c>
      <c r="AK26" s="167">
        <v>53</v>
      </c>
      <c r="AL26" s="167">
        <v>39</v>
      </c>
      <c r="AM26" s="167">
        <v>27</v>
      </c>
      <c r="AN26" s="167">
        <v>31</v>
      </c>
      <c r="AO26" s="167">
        <v>28</v>
      </c>
      <c r="AP26" s="167">
        <v>23</v>
      </c>
      <c r="AQ26" s="168">
        <v>2</v>
      </c>
      <c r="AR26" s="168">
        <v>14</v>
      </c>
      <c r="AS26" s="168">
        <v>14</v>
      </c>
      <c r="AT26" s="168">
        <v>33</v>
      </c>
      <c r="AU26" s="168">
        <v>554</v>
      </c>
      <c r="AV26" s="168">
        <v>59</v>
      </c>
      <c r="AW26" s="168">
        <v>44</v>
      </c>
      <c r="AX26" s="168">
        <v>201</v>
      </c>
      <c r="AY26" s="168">
        <v>47</v>
      </c>
      <c r="AZ26" s="95"/>
      <c r="BA26" s="95"/>
      <c r="BC26" s="5"/>
    </row>
    <row r="27" spans="1:55" x14ac:dyDescent="0.2">
      <c r="A27" s="73"/>
      <c r="B27" s="134" t="s">
        <v>529</v>
      </c>
      <c r="C27" s="134" t="s">
        <v>530</v>
      </c>
      <c r="D27" s="134" t="s">
        <v>532</v>
      </c>
      <c r="E27" s="135">
        <v>2665</v>
      </c>
      <c r="F27" s="135" t="s">
        <v>3987</v>
      </c>
      <c r="G27" s="135" t="s">
        <v>530</v>
      </c>
      <c r="H27" s="135" t="s">
        <v>3973</v>
      </c>
      <c r="I27" s="175">
        <v>644.34670116429504</v>
      </c>
      <c r="J27" s="163">
        <f>I27/I26*J26</f>
        <v>15.937904269081502</v>
      </c>
      <c r="K27" s="163">
        <f t="shared" ref="K27:AY29" si="45">J27/J26*K26</f>
        <v>14.23027166882277</v>
      </c>
      <c r="L27" s="163">
        <f t="shared" si="45"/>
        <v>13.091849935316947</v>
      </c>
      <c r="M27" s="163">
        <f t="shared" si="45"/>
        <v>12.522639068564036</v>
      </c>
      <c r="N27" s="163">
        <f t="shared" si="45"/>
        <v>11.953428201811127</v>
      </c>
      <c r="O27" s="163">
        <f t="shared" si="45"/>
        <v>11.953428201811127</v>
      </c>
      <c r="P27" s="163">
        <f t="shared" si="45"/>
        <v>11.953428201811127</v>
      </c>
      <c r="Q27" s="163">
        <f t="shared" si="45"/>
        <v>10.815006468305304</v>
      </c>
      <c r="R27" s="163">
        <f t="shared" si="45"/>
        <v>12.522639068564036</v>
      </c>
      <c r="S27" s="163">
        <f t="shared" si="45"/>
        <v>9.6765847347994836</v>
      </c>
      <c r="T27" s="163">
        <f t="shared" si="45"/>
        <v>13.661060802069859</v>
      </c>
      <c r="U27" s="163">
        <f t="shared" si="45"/>
        <v>14.23027166882277</v>
      </c>
      <c r="V27" s="163">
        <f t="shared" si="45"/>
        <v>14.23027166882277</v>
      </c>
      <c r="W27" s="163">
        <f t="shared" si="45"/>
        <v>13.661060802069859</v>
      </c>
      <c r="X27" s="163">
        <f t="shared" si="45"/>
        <v>13.091849935316947</v>
      </c>
      <c r="Y27" s="163">
        <f t="shared" si="45"/>
        <v>11.953428201811127</v>
      </c>
      <c r="Z27" s="163">
        <f t="shared" si="45"/>
        <v>11.384217335058215</v>
      </c>
      <c r="AA27" s="163">
        <f t="shared" si="45"/>
        <v>11.384217335058215</v>
      </c>
      <c r="AB27" s="163">
        <f t="shared" si="45"/>
        <v>10.245795601552395</v>
      </c>
      <c r="AC27" s="163">
        <f t="shared" si="45"/>
        <v>9.1073738680465723</v>
      </c>
      <c r="AD27" s="163">
        <f t="shared" si="45"/>
        <v>38.706338939197934</v>
      </c>
      <c r="AE27" s="163">
        <f t="shared" si="45"/>
        <v>34.721862871927556</v>
      </c>
      <c r="AF27" s="163">
        <f t="shared" si="45"/>
        <v>54.644243208279434</v>
      </c>
      <c r="AG27" s="163">
        <f t="shared" si="45"/>
        <v>56.921086675291079</v>
      </c>
      <c r="AH27" s="163">
        <f t="shared" si="45"/>
        <v>34.152652005174645</v>
      </c>
      <c r="AI27" s="163">
        <f t="shared" si="45"/>
        <v>30.737386804657181</v>
      </c>
      <c r="AJ27" s="163">
        <f t="shared" si="45"/>
        <v>32.445019404915911</v>
      </c>
      <c r="AK27" s="163">
        <f t="shared" si="45"/>
        <v>30.16817593790427</v>
      </c>
      <c r="AL27" s="163">
        <f t="shared" si="45"/>
        <v>22.19922380336352</v>
      </c>
      <c r="AM27" s="163">
        <f t="shared" si="45"/>
        <v>15.36869340232859</v>
      </c>
      <c r="AN27" s="163">
        <f t="shared" si="45"/>
        <v>17.645536869340233</v>
      </c>
      <c r="AO27" s="163">
        <f t="shared" si="45"/>
        <v>15.937904269081502</v>
      </c>
      <c r="AP27" s="163">
        <f t="shared" si="45"/>
        <v>13.091849935316947</v>
      </c>
      <c r="AQ27" s="163">
        <f t="shared" si="45"/>
        <v>1.1384217335058215</v>
      </c>
      <c r="AR27" s="163">
        <f t="shared" si="45"/>
        <v>7.9689521345407508</v>
      </c>
      <c r="AS27" s="163">
        <f t="shared" si="45"/>
        <v>7.9689521345407508</v>
      </c>
      <c r="AT27" s="163">
        <f t="shared" si="45"/>
        <v>18.783958602846056</v>
      </c>
      <c r="AU27" s="163">
        <f t="shared" si="45"/>
        <v>315.34282018111259</v>
      </c>
      <c r="AV27" s="163">
        <f t="shared" si="45"/>
        <v>33.583441138421733</v>
      </c>
      <c r="AW27" s="163">
        <f t="shared" si="45"/>
        <v>25.045278137128072</v>
      </c>
      <c r="AX27" s="163">
        <f t="shared" si="45"/>
        <v>114.41138421733507</v>
      </c>
      <c r="AY27" s="163">
        <f t="shared" si="45"/>
        <v>26.752910737386806</v>
      </c>
      <c r="AZ27" s="95"/>
      <c r="BA27" s="95"/>
      <c r="BC27" s="5"/>
    </row>
    <row r="28" spans="1:55" x14ac:dyDescent="0.2">
      <c r="A28" s="73"/>
      <c r="B28" s="134" t="s">
        <v>529</v>
      </c>
      <c r="C28" s="134" t="s">
        <v>530</v>
      </c>
      <c r="D28" s="134" t="s">
        <v>532</v>
      </c>
      <c r="E28" s="135">
        <v>2666</v>
      </c>
      <c r="F28" s="135" t="s">
        <v>532</v>
      </c>
      <c r="G28" s="135" t="s">
        <v>530</v>
      </c>
      <c r="H28" s="135" t="s">
        <v>3973</v>
      </c>
      <c r="I28" s="175">
        <v>202.20661295674253</v>
      </c>
      <c r="J28" s="163">
        <f>I28/I27*J27</f>
        <v>5.0015769989300276</v>
      </c>
      <c r="K28" s="163">
        <f t="shared" si="45"/>
        <v>4.4656937490446671</v>
      </c>
      <c r="L28" s="163">
        <f t="shared" si="45"/>
        <v>4.108438249121094</v>
      </c>
      <c r="M28" s="163">
        <f t="shared" si="45"/>
        <v>3.9298104991593075</v>
      </c>
      <c r="N28" s="163">
        <f t="shared" si="45"/>
        <v>3.7511827491975214</v>
      </c>
      <c r="O28" s="163">
        <f t="shared" si="45"/>
        <v>3.7511827491975214</v>
      </c>
      <c r="P28" s="163">
        <f t="shared" si="45"/>
        <v>3.7511827491975214</v>
      </c>
      <c r="Q28" s="163">
        <f t="shared" si="45"/>
        <v>3.3939272492739474</v>
      </c>
      <c r="R28" s="163">
        <f t="shared" si="45"/>
        <v>3.9298104991593075</v>
      </c>
      <c r="S28" s="163">
        <f t="shared" si="45"/>
        <v>3.0366717493503743</v>
      </c>
      <c r="T28" s="163">
        <f t="shared" si="45"/>
        <v>4.2870659990828814</v>
      </c>
      <c r="U28" s="163">
        <f t="shared" si="45"/>
        <v>4.465693749044668</v>
      </c>
      <c r="V28" s="163">
        <f t="shared" si="45"/>
        <v>4.465693749044668</v>
      </c>
      <c r="W28" s="163">
        <f t="shared" si="45"/>
        <v>4.2870659990828814</v>
      </c>
      <c r="X28" s="163">
        <f t="shared" si="45"/>
        <v>4.108438249121094</v>
      </c>
      <c r="Y28" s="163">
        <f t="shared" si="45"/>
        <v>3.7511827491975214</v>
      </c>
      <c r="Z28" s="163">
        <f t="shared" si="45"/>
        <v>3.5725549992357344</v>
      </c>
      <c r="AA28" s="163">
        <f t="shared" si="45"/>
        <v>3.5725549992357344</v>
      </c>
      <c r="AB28" s="163">
        <f t="shared" si="45"/>
        <v>3.2152994993121613</v>
      </c>
      <c r="AC28" s="163">
        <f t="shared" si="45"/>
        <v>2.8580439993885873</v>
      </c>
      <c r="AD28" s="163">
        <f t="shared" si="45"/>
        <v>12.146686997401497</v>
      </c>
      <c r="AE28" s="163">
        <f t="shared" si="45"/>
        <v>10.896292747668989</v>
      </c>
      <c r="AF28" s="163">
        <f t="shared" si="45"/>
        <v>17.148263996331526</v>
      </c>
      <c r="AG28" s="163">
        <f t="shared" si="45"/>
        <v>17.862774996178672</v>
      </c>
      <c r="AH28" s="163">
        <f t="shared" si="45"/>
        <v>10.717664997707203</v>
      </c>
      <c r="AI28" s="163">
        <f t="shared" si="45"/>
        <v>9.6458984979364821</v>
      </c>
      <c r="AJ28" s="163">
        <f t="shared" si="45"/>
        <v>10.181781747821843</v>
      </c>
      <c r="AK28" s="163">
        <f t="shared" si="45"/>
        <v>9.4672707479746965</v>
      </c>
      <c r="AL28" s="163">
        <f t="shared" si="45"/>
        <v>6.9664822485096831</v>
      </c>
      <c r="AM28" s="163">
        <f t="shared" si="45"/>
        <v>4.822949248968242</v>
      </c>
      <c r="AN28" s="163">
        <f t="shared" si="45"/>
        <v>5.537460248815389</v>
      </c>
      <c r="AO28" s="163">
        <f t="shared" si="45"/>
        <v>5.0015769989300294</v>
      </c>
      <c r="AP28" s="163">
        <f t="shared" si="45"/>
        <v>4.1084382491210949</v>
      </c>
      <c r="AQ28" s="163">
        <f t="shared" si="45"/>
        <v>0.35725549992357347</v>
      </c>
      <c r="AR28" s="163">
        <f t="shared" si="45"/>
        <v>2.5007884994650147</v>
      </c>
      <c r="AS28" s="163">
        <f t="shared" si="45"/>
        <v>2.5007884994650147</v>
      </c>
      <c r="AT28" s="163">
        <f t="shared" si="45"/>
        <v>5.894715748738963</v>
      </c>
      <c r="AU28" s="163">
        <f t="shared" si="45"/>
        <v>98.95977347882986</v>
      </c>
      <c r="AV28" s="163">
        <f t="shared" si="45"/>
        <v>10.539037247745418</v>
      </c>
      <c r="AW28" s="163">
        <f t="shared" si="45"/>
        <v>7.8596209983186167</v>
      </c>
      <c r="AX28" s="163">
        <f t="shared" si="45"/>
        <v>35.904177742319135</v>
      </c>
      <c r="AY28" s="163">
        <f t="shared" si="45"/>
        <v>8.3955042482039772</v>
      </c>
      <c r="AZ28" s="95"/>
      <c r="BA28" s="95"/>
      <c r="BC28" s="5"/>
    </row>
    <row r="29" spans="1:55" x14ac:dyDescent="0.2">
      <c r="A29" s="73"/>
      <c r="B29" s="134" t="s">
        <v>529</v>
      </c>
      <c r="C29" s="134" t="s">
        <v>530</v>
      </c>
      <c r="D29" s="134" t="s">
        <v>532</v>
      </c>
      <c r="E29" s="135">
        <v>8823</v>
      </c>
      <c r="F29" s="135" t="s">
        <v>3988</v>
      </c>
      <c r="G29" s="135" t="s">
        <v>530</v>
      </c>
      <c r="H29" s="135" t="s">
        <v>3973</v>
      </c>
      <c r="I29" s="175">
        <v>285.44668587896246</v>
      </c>
      <c r="J29" s="163">
        <f>I29/I28*J28</f>
        <v>7.0605187319884708</v>
      </c>
      <c r="K29" s="163">
        <f t="shared" si="45"/>
        <v>6.3040345821325623</v>
      </c>
      <c r="L29" s="163">
        <f t="shared" si="45"/>
        <v>5.7997118155619578</v>
      </c>
      <c r="M29" s="163">
        <f t="shared" si="45"/>
        <v>5.5475504322766556</v>
      </c>
      <c r="N29" s="163">
        <f t="shared" si="45"/>
        <v>5.2953890489913542</v>
      </c>
      <c r="O29" s="163">
        <f t="shared" si="45"/>
        <v>5.2953890489913542</v>
      </c>
      <c r="P29" s="163">
        <f t="shared" si="45"/>
        <v>5.2953890489913542</v>
      </c>
      <c r="Q29" s="163">
        <f t="shared" si="45"/>
        <v>4.7910662824207479</v>
      </c>
      <c r="R29" s="163">
        <f t="shared" si="45"/>
        <v>5.5475504322766556</v>
      </c>
      <c r="S29" s="163">
        <f t="shared" si="45"/>
        <v>4.2867435158501435</v>
      </c>
      <c r="T29" s="163">
        <f t="shared" si="45"/>
        <v>6.0518731988472618</v>
      </c>
      <c r="U29" s="163">
        <f t="shared" si="45"/>
        <v>6.3040345821325641</v>
      </c>
      <c r="V29" s="163">
        <f t="shared" si="45"/>
        <v>6.3040345821325641</v>
      </c>
      <c r="W29" s="163">
        <f t="shared" si="45"/>
        <v>6.0518731988472618</v>
      </c>
      <c r="X29" s="163">
        <f t="shared" si="45"/>
        <v>5.7997118155619578</v>
      </c>
      <c r="Y29" s="163">
        <f t="shared" si="45"/>
        <v>5.2953890489913542</v>
      </c>
      <c r="Z29" s="163">
        <f t="shared" si="45"/>
        <v>5.0432276657060511</v>
      </c>
      <c r="AA29" s="163">
        <f t="shared" si="45"/>
        <v>5.0432276657060511</v>
      </c>
      <c r="AB29" s="163">
        <f t="shared" si="45"/>
        <v>4.5389048991354466</v>
      </c>
      <c r="AC29" s="163">
        <f t="shared" si="45"/>
        <v>4.0345821325648403</v>
      </c>
      <c r="AD29" s="163">
        <f t="shared" si="45"/>
        <v>17.146974063400574</v>
      </c>
      <c r="AE29" s="163">
        <f t="shared" si="45"/>
        <v>15.381844380403454</v>
      </c>
      <c r="AF29" s="163">
        <f t="shared" si="45"/>
        <v>24.207492795389047</v>
      </c>
      <c r="AG29" s="163">
        <f t="shared" si="45"/>
        <v>25.216138328530256</v>
      </c>
      <c r="AH29" s="163">
        <f t="shared" si="45"/>
        <v>15.129682997118154</v>
      </c>
      <c r="AI29" s="163">
        <f t="shared" si="45"/>
        <v>13.616714697406337</v>
      </c>
      <c r="AJ29" s="163">
        <f t="shared" si="45"/>
        <v>14.373198847262245</v>
      </c>
      <c r="AK29" s="163">
        <f t="shared" si="45"/>
        <v>13.364553314121036</v>
      </c>
      <c r="AL29" s="163">
        <f t="shared" si="45"/>
        <v>9.8342939481268008</v>
      </c>
      <c r="AM29" s="163">
        <f t="shared" si="45"/>
        <v>6.8083573487031694</v>
      </c>
      <c r="AN29" s="163">
        <f t="shared" si="45"/>
        <v>7.8170028818443802</v>
      </c>
      <c r="AO29" s="163">
        <f t="shared" si="45"/>
        <v>7.0605187319884735</v>
      </c>
      <c r="AP29" s="163">
        <f t="shared" si="45"/>
        <v>5.7997118155619596</v>
      </c>
      <c r="AQ29" s="163">
        <f t="shared" si="45"/>
        <v>0.50432276657060515</v>
      </c>
      <c r="AR29" s="163">
        <f t="shared" si="45"/>
        <v>3.5302593659942367</v>
      </c>
      <c r="AS29" s="163">
        <f t="shared" si="45"/>
        <v>3.5302593659942367</v>
      </c>
      <c r="AT29" s="163">
        <f t="shared" si="45"/>
        <v>8.3213256484149856</v>
      </c>
      <c r="AU29" s="163">
        <f t="shared" si="45"/>
        <v>139.69740634005763</v>
      </c>
      <c r="AV29" s="163">
        <f t="shared" si="45"/>
        <v>14.877521613832849</v>
      </c>
      <c r="AW29" s="163">
        <f t="shared" si="45"/>
        <v>11.095100864553313</v>
      </c>
      <c r="AX29" s="163">
        <f t="shared" si="45"/>
        <v>50.68443804034581</v>
      </c>
      <c r="AY29" s="163">
        <f t="shared" si="45"/>
        <v>11.851585014409221</v>
      </c>
      <c r="AZ29" s="95"/>
      <c r="BA29" s="95"/>
      <c r="BC29" s="5"/>
    </row>
    <row r="30" spans="1:55" x14ac:dyDescent="0.2">
      <c r="A30" s="164" t="s">
        <v>533</v>
      </c>
      <c r="B30" s="165" t="s">
        <v>529</v>
      </c>
      <c r="C30" s="165" t="s">
        <v>530</v>
      </c>
      <c r="D30" s="165" t="s">
        <v>534</v>
      </c>
      <c r="E30" s="165"/>
      <c r="F30" s="165"/>
      <c r="G30" s="165"/>
      <c r="H30" s="165"/>
      <c r="I30" s="166">
        <f>SUM(J30:AP30)</f>
        <v>2341</v>
      </c>
      <c r="J30" s="167">
        <v>52</v>
      </c>
      <c r="K30" s="167">
        <v>45</v>
      </c>
      <c r="L30" s="167">
        <v>45</v>
      </c>
      <c r="M30" s="167">
        <v>41</v>
      </c>
      <c r="N30" s="167">
        <v>33</v>
      </c>
      <c r="O30" s="167">
        <v>37</v>
      </c>
      <c r="P30" s="167">
        <v>39</v>
      </c>
      <c r="Q30" s="167">
        <v>40</v>
      </c>
      <c r="R30" s="167">
        <v>43</v>
      </c>
      <c r="S30" s="167">
        <v>40</v>
      </c>
      <c r="T30" s="167">
        <v>47</v>
      </c>
      <c r="U30" s="167">
        <v>49</v>
      </c>
      <c r="V30" s="167">
        <v>49</v>
      </c>
      <c r="W30" s="167">
        <v>46</v>
      </c>
      <c r="X30" s="167">
        <v>42</v>
      </c>
      <c r="Y30" s="167">
        <v>36</v>
      </c>
      <c r="Z30" s="167">
        <v>31</v>
      </c>
      <c r="AA30" s="167">
        <v>26</v>
      </c>
      <c r="AB30" s="167">
        <v>26</v>
      </c>
      <c r="AC30" s="167">
        <v>29</v>
      </c>
      <c r="AD30" s="167">
        <v>140</v>
      </c>
      <c r="AE30" s="167">
        <v>140</v>
      </c>
      <c r="AF30" s="167">
        <v>182</v>
      </c>
      <c r="AG30" s="167">
        <v>153</v>
      </c>
      <c r="AH30" s="167">
        <v>124</v>
      </c>
      <c r="AI30" s="167">
        <v>115</v>
      </c>
      <c r="AJ30" s="167">
        <v>124</v>
      </c>
      <c r="AK30" s="167">
        <v>147</v>
      </c>
      <c r="AL30" s="167">
        <v>131</v>
      </c>
      <c r="AM30" s="167">
        <v>97</v>
      </c>
      <c r="AN30" s="167">
        <v>89</v>
      </c>
      <c r="AO30" s="167">
        <v>42</v>
      </c>
      <c r="AP30" s="167">
        <v>61</v>
      </c>
      <c r="AQ30" s="168">
        <v>4</v>
      </c>
      <c r="AR30" s="168">
        <v>26</v>
      </c>
      <c r="AS30" s="168">
        <v>26</v>
      </c>
      <c r="AT30" s="168">
        <v>57</v>
      </c>
      <c r="AU30" s="168">
        <v>1166</v>
      </c>
      <c r="AV30" s="168">
        <v>115</v>
      </c>
      <c r="AW30" s="168">
        <v>71</v>
      </c>
      <c r="AX30" s="168">
        <v>413</v>
      </c>
      <c r="AY30" s="168">
        <v>82</v>
      </c>
      <c r="AZ30" s="95"/>
      <c r="BA30" s="95"/>
      <c r="BC30" s="5"/>
    </row>
    <row r="31" spans="1:55" x14ac:dyDescent="0.2">
      <c r="A31" s="73"/>
      <c r="B31" s="134" t="s">
        <v>529</v>
      </c>
      <c r="C31" s="134" t="s">
        <v>530</v>
      </c>
      <c r="D31" s="134" t="s">
        <v>534</v>
      </c>
      <c r="E31" s="135">
        <v>2667</v>
      </c>
      <c r="F31" s="135" t="s">
        <v>534</v>
      </c>
      <c r="G31" s="135" t="s">
        <v>530</v>
      </c>
      <c r="H31" s="135" t="s">
        <v>3973</v>
      </c>
      <c r="I31" s="143">
        <v>937.49970640046956</v>
      </c>
      <c r="J31" s="163">
        <f>I31/I30*J30</f>
        <v>20.824427480916025</v>
      </c>
      <c r="K31" s="163">
        <f t="shared" ref="K31:AY34" si="46">J31/J30*K30</f>
        <v>18.021139166177331</v>
      </c>
      <c r="L31" s="163">
        <f t="shared" si="46"/>
        <v>18.021139166177331</v>
      </c>
      <c r="M31" s="163">
        <f t="shared" si="46"/>
        <v>16.41926012918379</v>
      </c>
      <c r="N31" s="163">
        <f t="shared" si="46"/>
        <v>13.215502055196708</v>
      </c>
      <c r="O31" s="163">
        <f t="shared" si="46"/>
        <v>14.817381092190249</v>
      </c>
      <c r="P31" s="163">
        <f t="shared" si="46"/>
        <v>15.61832061068702</v>
      </c>
      <c r="Q31" s="163">
        <f t="shared" si="46"/>
        <v>16.018790369935406</v>
      </c>
      <c r="R31" s="163">
        <f t="shared" si="46"/>
        <v>17.220199647680559</v>
      </c>
      <c r="S31" s="163">
        <f t="shared" si="46"/>
        <v>16.018790369935402</v>
      </c>
      <c r="T31" s="163">
        <f t="shared" si="46"/>
        <v>18.8220786846741</v>
      </c>
      <c r="U31" s="163">
        <f t="shared" si="46"/>
        <v>19.623018203170872</v>
      </c>
      <c r="V31" s="163">
        <f t="shared" si="46"/>
        <v>19.623018203170872</v>
      </c>
      <c r="W31" s="163">
        <f t="shared" si="46"/>
        <v>18.421608925425716</v>
      </c>
      <c r="X31" s="163">
        <f t="shared" si="46"/>
        <v>16.819729888432175</v>
      </c>
      <c r="Y31" s="163">
        <f t="shared" si="46"/>
        <v>14.416911332941865</v>
      </c>
      <c r="Z31" s="163">
        <f t="shared" si="46"/>
        <v>12.41456253669994</v>
      </c>
      <c r="AA31" s="163">
        <f t="shared" si="46"/>
        <v>10.412213740458013</v>
      </c>
      <c r="AB31" s="163">
        <f t="shared" si="46"/>
        <v>10.412213740458013</v>
      </c>
      <c r="AC31" s="163">
        <f t="shared" si="46"/>
        <v>11.613623018203169</v>
      </c>
      <c r="AD31" s="163">
        <f t="shared" si="46"/>
        <v>56.065766294773915</v>
      </c>
      <c r="AE31" s="163">
        <f t="shared" si="46"/>
        <v>56.065766294773915</v>
      </c>
      <c r="AF31" s="163">
        <f t="shared" si="46"/>
        <v>72.885496183206087</v>
      </c>
      <c r="AG31" s="163">
        <f t="shared" si="46"/>
        <v>61.271873165002916</v>
      </c>
      <c r="AH31" s="163">
        <f t="shared" si="46"/>
        <v>49.658250146799752</v>
      </c>
      <c r="AI31" s="163">
        <f t="shared" si="46"/>
        <v>46.054022313564282</v>
      </c>
      <c r="AJ31" s="163">
        <f t="shared" si="46"/>
        <v>49.658250146799752</v>
      </c>
      <c r="AK31" s="163">
        <f t="shared" si="46"/>
        <v>58.869054609512602</v>
      </c>
      <c r="AL31" s="163">
        <f t="shared" si="46"/>
        <v>52.461538461538446</v>
      </c>
      <c r="AM31" s="163">
        <f t="shared" si="46"/>
        <v>38.845566647093349</v>
      </c>
      <c r="AN31" s="163">
        <f t="shared" si="46"/>
        <v>35.641808573106275</v>
      </c>
      <c r="AO31" s="163">
        <f t="shared" si="46"/>
        <v>16.819729888432175</v>
      </c>
      <c r="AP31" s="163">
        <f t="shared" si="46"/>
        <v>24.428655314151491</v>
      </c>
      <c r="AQ31" s="163">
        <f t="shared" si="46"/>
        <v>1.6018790369935405</v>
      </c>
      <c r="AR31" s="163">
        <f t="shared" si="46"/>
        <v>10.412213740458013</v>
      </c>
      <c r="AS31" s="163">
        <f t="shared" si="46"/>
        <v>10.412213740458013</v>
      </c>
      <c r="AT31" s="163">
        <f t="shared" si="46"/>
        <v>22.826776277157951</v>
      </c>
      <c r="AU31" s="163">
        <f t="shared" si="46"/>
        <v>466.94773928361701</v>
      </c>
      <c r="AV31" s="163">
        <f t="shared" si="46"/>
        <v>46.054022313564282</v>
      </c>
      <c r="AW31" s="163">
        <f t="shared" si="46"/>
        <v>28.433352906635339</v>
      </c>
      <c r="AX31" s="163">
        <f t="shared" si="46"/>
        <v>165.39401056958303</v>
      </c>
      <c r="AY31" s="163">
        <f t="shared" si="46"/>
        <v>32.838520258367573</v>
      </c>
      <c r="AZ31" s="95"/>
      <c r="BA31" s="95"/>
      <c r="BC31" s="5"/>
    </row>
    <row r="32" spans="1:55" x14ac:dyDescent="0.2">
      <c r="A32" s="73"/>
      <c r="B32" s="134" t="s">
        <v>529</v>
      </c>
      <c r="C32" s="134" t="s">
        <v>530</v>
      </c>
      <c r="D32" s="134" t="s">
        <v>534</v>
      </c>
      <c r="E32" s="135">
        <v>2668</v>
      </c>
      <c r="F32" s="135" t="s">
        <v>3989</v>
      </c>
      <c r="G32" s="135" t="s">
        <v>530</v>
      </c>
      <c r="H32" s="135" t="s">
        <v>3973</v>
      </c>
      <c r="I32" s="143">
        <v>274.92660011743976</v>
      </c>
      <c r="J32" s="163">
        <f>I32/I31*J31</f>
        <v>6.1068702290076322</v>
      </c>
      <c r="K32" s="163">
        <f t="shared" si="46"/>
        <v>5.2847915443335287</v>
      </c>
      <c r="L32" s="163">
        <f t="shared" si="46"/>
        <v>5.2847915443335287</v>
      </c>
      <c r="M32" s="163">
        <f t="shared" si="46"/>
        <v>4.8150322959483258</v>
      </c>
      <c r="N32" s="163">
        <f t="shared" si="46"/>
        <v>3.8755137991779205</v>
      </c>
      <c r="O32" s="163">
        <f t="shared" si="46"/>
        <v>4.3452730475631229</v>
      </c>
      <c r="P32" s="163">
        <f t="shared" si="46"/>
        <v>4.5801526717557248</v>
      </c>
      <c r="Q32" s="163">
        <f t="shared" si="46"/>
        <v>4.6975924838520253</v>
      </c>
      <c r="R32" s="163">
        <f t="shared" si="46"/>
        <v>5.0499119201409268</v>
      </c>
      <c r="S32" s="163">
        <f t="shared" si="46"/>
        <v>4.6975924838520244</v>
      </c>
      <c r="T32" s="163">
        <f t="shared" si="46"/>
        <v>5.5196711685261297</v>
      </c>
      <c r="U32" s="163">
        <f t="shared" si="46"/>
        <v>5.7545507927187316</v>
      </c>
      <c r="V32" s="163">
        <f t="shared" si="46"/>
        <v>5.7545507927187316</v>
      </c>
      <c r="W32" s="163">
        <f t="shared" si="46"/>
        <v>5.4022313564298292</v>
      </c>
      <c r="X32" s="163">
        <f t="shared" si="46"/>
        <v>4.9324721080446263</v>
      </c>
      <c r="Y32" s="163">
        <f t="shared" si="46"/>
        <v>4.2278332354668224</v>
      </c>
      <c r="Z32" s="163">
        <f t="shared" si="46"/>
        <v>3.6406341749853199</v>
      </c>
      <c r="AA32" s="163">
        <f t="shared" si="46"/>
        <v>3.0534351145038161</v>
      </c>
      <c r="AB32" s="163">
        <f t="shared" si="46"/>
        <v>3.0534351145038161</v>
      </c>
      <c r="AC32" s="163">
        <f t="shared" si="46"/>
        <v>3.4057545507927185</v>
      </c>
      <c r="AD32" s="163">
        <f t="shared" si="46"/>
        <v>16.441573693482088</v>
      </c>
      <c r="AE32" s="163">
        <f t="shared" si="46"/>
        <v>16.441573693482088</v>
      </c>
      <c r="AF32" s="163">
        <f t="shared" si="46"/>
        <v>21.374045801526712</v>
      </c>
      <c r="AG32" s="163">
        <f t="shared" si="46"/>
        <v>17.968291250733994</v>
      </c>
      <c r="AH32" s="163">
        <f t="shared" si="46"/>
        <v>14.562536699941276</v>
      </c>
      <c r="AI32" s="163">
        <f t="shared" si="46"/>
        <v>13.50557839107457</v>
      </c>
      <c r="AJ32" s="163">
        <f t="shared" si="46"/>
        <v>14.562536699941276</v>
      </c>
      <c r="AK32" s="163">
        <f t="shared" si="46"/>
        <v>17.263652378156188</v>
      </c>
      <c r="AL32" s="163">
        <f t="shared" si="46"/>
        <v>15.384615384615378</v>
      </c>
      <c r="AM32" s="163">
        <f t="shared" si="46"/>
        <v>11.391661773341157</v>
      </c>
      <c r="AN32" s="163">
        <f t="shared" si="46"/>
        <v>10.452143276570753</v>
      </c>
      <c r="AO32" s="163">
        <f t="shared" si="46"/>
        <v>4.9324721080446254</v>
      </c>
      <c r="AP32" s="163">
        <f t="shared" si="46"/>
        <v>7.1638285378743367</v>
      </c>
      <c r="AQ32" s="163">
        <f t="shared" si="46"/>
        <v>0.46975924838520244</v>
      </c>
      <c r="AR32" s="163">
        <f t="shared" si="46"/>
        <v>3.0534351145038157</v>
      </c>
      <c r="AS32" s="163">
        <f t="shared" si="46"/>
        <v>3.0534351145038157</v>
      </c>
      <c r="AT32" s="163">
        <f t="shared" si="46"/>
        <v>6.6940692894891338</v>
      </c>
      <c r="AU32" s="163">
        <f t="shared" si="46"/>
        <v>136.93482090428648</v>
      </c>
      <c r="AV32" s="163">
        <f t="shared" si="46"/>
        <v>13.505578391074565</v>
      </c>
      <c r="AW32" s="163">
        <f t="shared" si="46"/>
        <v>8.3382266588373408</v>
      </c>
      <c r="AX32" s="163">
        <f t="shared" si="46"/>
        <v>48.502642395772142</v>
      </c>
      <c r="AY32" s="163">
        <f t="shared" si="46"/>
        <v>9.6300645918966481</v>
      </c>
      <c r="AZ32" s="95"/>
      <c r="BA32" s="95"/>
      <c r="BC32" s="5"/>
    </row>
    <row r="33" spans="1:55" x14ac:dyDescent="0.2">
      <c r="A33" s="73"/>
      <c r="B33" s="134" t="s">
        <v>529</v>
      </c>
      <c r="C33" s="134" t="s">
        <v>530</v>
      </c>
      <c r="D33" s="134" t="s">
        <v>534</v>
      </c>
      <c r="E33" s="135">
        <v>2684</v>
      </c>
      <c r="F33" s="135" t="s">
        <v>3990</v>
      </c>
      <c r="G33" s="135" t="s">
        <v>530</v>
      </c>
      <c r="H33" s="135" t="s">
        <v>3973</v>
      </c>
      <c r="I33" s="143">
        <v>158.08279506752797</v>
      </c>
      <c r="J33" s="163">
        <f>I33/I32*J32</f>
        <v>3.5114503816793912</v>
      </c>
      <c r="K33" s="163">
        <f t="shared" si="46"/>
        <v>3.0387551379917812</v>
      </c>
      <c r="L33" s="163">
        <f t="shared" si="46"/>
        <v>3.0387551379917812</v>
      </c>
      <c r="M33" s="163">
        <f t="shared" si="46"/>
        <v>2.7686435701702892</v>
      </c>
      <c r="N33" s="163">
        <f t="shared" si="46"/>
        <v>2.228420434527306</v>
      </c>
      <c r="O33" s="163">
        <f t="shared" si="46"/>
        <v>2.4985320023487976</v>
      </c>
      <c r="P33" s="163">
        <f t="shared" si="46"/>
        <v>2.6335877862595436</v>
      </c>
      <c r="Q33" s="163">
        <f t="shared" si="46"/>
        <v>2.7011156782149164</v>
      </c>
      <c r="R33" s="163">
        <f t="shared" si="46"/>
        <v>2.9036993540810347</v>
      </c>
      <c r="S33" s="163">
        <f t="shared" si="46"/>
        <v>2.7011156782149159</v>
      </c>
      <c r="T33" s="163">
        <f t="shared" si="46"/>
        <v>3.1738109219025268</v>
      </c>
      <c r="U33" s="163">
        <f t="shared" si="46"/>
        <v>3.3088667058132728</v>
      </c>
      <c r="V33" s="163">
        <f t="shared" si="46"/>
        <v>3.3088667058132728</v>
      </c>
      <c r="W33" s="163">
        <f t="shared" si="46"/>
        <v>3.106283029947154</v>
      </c>
      <c r="X33" s="163">
        <f t="shared" si="46"/>
        <v>2.836171462125662</v>
      </c>
      <c r="Y33" s="163">
        <f t="shared" si="46"/>
        <v>2.4310041103934248</v>
      </c>
      <c r="Z33" s="163">
        <f t="shared" si="46"/>
        <v>2.0933646506165604</v>
      </c>
      <c r="AA33" s="163">
        <f t="shared" si="46"/>
        <v>1.7557251908396956</v>
      </c>
      <c r="AB33" s="163">
        <f t="shared" si="46"/>
        <v>1.7557251908396956</v>
      </c>
      <c r="AC33" s="163">
        <f t="shared" si="46"/>
        <v>1.9583088667058144</v>
      </c>
      <c r="AD33" s="163">
        <f t="shared" si="46"/>
        <v>9.4539048737522062</v>
      </c>
      <c r="AE33" s="163">
        <f t="shared" si="46"/>
        <v>9.4539048737522062</v>
      </c>
      <c r="AF33" s="163">
        <f t="shared" si="46"/>
        <v>12.290076335877869</v>
      </c>
      <c r="AG33" s="163">
        <f t="shared" si="46"/>
        <v>10.331767469172053</v>
      </c>
      <c r="AH33" s="163">
        <f t="shared" si="46"/>
        <v>8.3734586024662399</v>
      </c>
      <c r="AI33" s="163">
        <f t="shared" si="46"/>
        <v>7.765707574867883</v>
      </c>
      <c r="AJ33" s="163">
        <f t="shared" si="46"/>
        <v>8.3734586024662399</v>
      </c>
      <c r="AK33" s="163">
        <f t="shared" si="46"/>
        <v>9.9266001174398149</v>
      </c>
      <c r="AL33" s="163">
        <f t="shared" si="46"/>
        <v>8.8461538461538485</v>
      </c>
      <c r="AM33" s="163">
        <f t="shared" si="46"/>
        <v>6.5502055196711702</v>
      </c>
      <c r="AN33" s="163">
        <f t="shared" si="46"/>
        <v>6.009982384028187</v>
      </c>
      <c r="AO33" s="163">
        <f t="shared" si="46"/>
        <v>2.8361714621256615</v>
      </c>
      <c r="AP33" s="163">
        <f t="shared" si="46"/>
        <v>4.1192014092777463</v>
      </c>
      <c r="AQ33" s="163">
        <f t="shared" si="46"/>
        <v>0.27011156782149159</v>
      </c>
      <c r="AR33" s="163">
        <f t="shared" si="46"/>
        <v>1.7557251908396951</v>
      </c>
      <c r="AS33" s="163">
        <f t="shared" si="46"/>
        <v>1.7557251908396951</v>
      </c>
      <c r="AT33" s="163">
        <f t="shared" si="46"/>
        <v>3.8490898414562547</v>
      </c>
      <c r="AU33" s="163">
        <f t="shared" si="46"/>
        <v>78.737522019964786</v>
      </c>
      <c r="AV33" s="163">
        <f t="shared" si="46"/>
        <v>7.7657075748678803</v>
      </c>
      <c r="AW33" s="163">
        <f t="shared" si="46"/>
        <v>4.7944803288314741</v>
      </c>
      <c r="AX33" s="163">
        <f t="shared" si="46"/>
        <v>27.889019377568999</v>
      </c>
      <c r="AY33" s="163">
        <f t="shared" si="46"/>
        <v>5.5372871403405766</v>
      </c>
      <c r="AZ33" s="95"/>
      <c r="BA33" s="95"/>
      <c r="BC33" s="5"/>
    </row>
    <row r="34" spans="1:55" x14ac:dyDescent="0.2">
      <c r="A34" s="73"/>
      <c r="B34" s="134" t="s">
        <v>529</v>
      </c>
      <c r="C34" s="134" t="s">
        <v>530</v>
      </c>
      <c r="D34" s="134" t="s">
        <v>534</v>
      </c>
      <c r="E34" s="135">
        <v>2669</v>
      </c>
      <c r="F34" s="135" t="s">
        <v>3991</v>
      </c>
      <c r="G34" s="135" t="s">
        <v>530</v>
      </c>
      <c r="H34" s="135" t="s">
        <v>3973</v>
      </c>
      <c r="I34" s="143">
        <v>970.49089841456214</v>
      </c>
      <c r="J34" s="163">
        <f>I34/I33*J33</f>
        <v>21.557251908396939</v>
      </c>
      <c r="K34" s="163">
        <f t="shared" si="46"/>
        <v>18.655314151497354</v>
      </c>
      <c r="L34" s="163">
        <f t="shared" si="46"/>
        <v>18.655314151497354</v>
      </c>
      <c r="M34" s="163">
        <f t="shared" si="46"/>
        <v>16.997064004697588</v>
      </c>
      <c r="N34" s="163">
        <f t="shared" si="46"/>
        <v>13.680563711098058</v>
      </c>
      <c r="O34" s="163">
        <f t="shared" si="46"/>
        <v>15.338813857897822</v>
      </c>
      <c r="P34" s="163">
        <f t="shared" si="46"/>
        <v>16.167938931297705</v>
      </c>
      <c r="Q34" s="163">
        <f t="shared" si="46"/>
        <v>16.582501467997645</v>
      </c>
      <c r="R34" s="163">
        <f t="shared" si="46"/>
        <v>17.826189078097464</v>
      </c>
      <c r="S34" s="163">
        <f t="shared" si="46"/>
        <v>16.582501467997641</v>
      </c>
      <c r="T34" s="163">
        <f t="shared" si="46"/>
        <v>19.484439224897233</v>
      </c>
      <c r="U34" s="163">
        <f t="shared" si="46"/>
        <v>20.31356429829712</v>
      </c>
      <c r="V34" s="163">
        <f t="shared" si="46"/>
        <v>20.31356429829712</v>
      </c>
      <c r="W34" s="163">
        <f t="shared" si="46"/>
        <v>19.069876688197297</v>
      </c>
      <c r="X34" s="163">
        <f t="shared" si="46"/>
        <v>17.411626541397531</v>
      </c>
      <c r="Y34" s="163">
        <f t="shared" si="46"/>
        <v>14.924251321197886</v>
      </c>
      <c r="Z34" s="163">
        <f t="shared" si="46"/>
        <v>12.85143863769818</v>
      </c>
      <c r="AA34" s="163">
        <f t="shared" si="46"/>
        <v>10.778625954198473</v>
      </c>
      <c r="AB34" s="163">
        <f t="shared" si="46"/>
        <v>10.778625954198473</v>
      </c>
      <c r="AC34" s="163">
        <f t="shared" si="46"/>
        <v>12.022313564298297</v>
      </c>
      <c r="AD34" s="163">
        <f t="shared" si="46"/>
        <v>58.038755137991771</v>
      </c>
      <c r="AE34" s="163">
        <f t="shared" si="46"/>
        <v>58.038755137991771</v>
      </c>
      <c r="AF34" s="163">
        <f t="shared" si="46"/>
        <v>75.450381679389309</v>
      </c>
      <c r="AG34" s="163">
        <f t="shared" si="46"/>
        <v>63.428068115091001</v>
      </c>
      <c r="AH34" s="163">
        <f t="shared" si="46"/>
        <v>51.405754550792714</v>
      </c>
      <c r="AI34" s="163">
        <f t="shared" si="46"/>
        <v>47.674691720493236</v>
      </c>
      <c r="AJ34" s="163">
        <f t="shared" si="46"/>
        <v>51.405754550792714</v>
      </c>
      <c r="AK34" s="163">
        <f t="shared" si="46"/>
        <v>60.940692894891349</v>
      </c>
      <c r="AL34" s="163">
        <f t="shared" si="46"/>
        <v>54.307692307692292</v>
      </c>
      <c r="AM34" s="163">
        <f t="shared" si="46"/>
        <v>40.212566059894293</v>
      </c>
      <c r="AN34" s="163">
        <f t="shared" si="46"/>
        <v>36.896065766294761</v>
      </c>
      <c r="AO34" s="163">
        <f t="shared" si="46"/>
        <v>17.411626541397531</v>
      </c>
      <c r="AP34" s="163">
        <f t="shared" si="46"/>
        <v>25.288314738696414</v>
      </c>
      <c r="AQ34" s="163">
        <f t="shared" si="46"/>
        <v>1.658250146799765</v>
      </c>
      <c r="AR34" s="163">
        <f t="shared" si="46"/>
        <v>10.778625954198471</v>
      </c>
      <c r="AS34" s="163">
        <f t="shared" si="46"/>
        <v>10.778625954198471</v>
      </c>
      <c r="AT34" s="163">
        <f t="shared" si="46"/>
        <v>23.630064591896648</v>
      </c>
      <c r="AU34" s="163">
        <f t="shared" si="46"/>
        <v>483.37991779213144</v>
      </c>
      <c r="AV34" s="163">
        <f t="shared" si="46"/>
        <v>47.674691720493229</v>
      </c>
      <c r="AW34" s="163">
        <f t="shared" si="46"/>
        <v>29.433940105695822</v>
      </c>
      <c r="AX34" s="163">
        <f t="shared" si="46"/>
        <v>171.2143276570757</v>
      </c>
      <c r="AY34" s="163">
        <f t="shared" si="46"/>
        <v>33.994128009395176</v>
      </c>
      <c r="AZ34" s="95"/>
      <c r="BA34" s="95"/>
      <c r="BC34" s="5"/>
    </row>
    <row r="35" spans="1:55" x14ac:dyDescent="0.2">
      <c r="A35" s="164" t="s">
        <v>535</v>
      </c>
      <c r="B35" s="165" t="s">
        <v>529</v>
      </c>
      <c r="C35" s="165" t="s">
        <v>530</v>
      </c>
      <c r="D35" s="165" t="s">
        <v>536</v>
      </c>
      <c r="E35" s="165"/>
      <c r="F35" s="165"/>
      <c r="G35" s="165"/>
      <c r="H35" s="165"/>
      <c r="I35" s="166">
        <f>SUM(J35:AP35)</f>
        <v>17141</v>
      </c>
      <c r="J35" s="167">
        <v>340</v>
      </c>
      <c r="K35" s="167">
        <v>350</v>
      </c>
      <c r="L35" s="167">
        <v>356</v>
      </c>
      <c r="M35" s="167">
        <v>367</v>
      </c>
      <c r="N35" s="167">
        <v>346</v>
      </c>
      <c r="O35" s="167">
        <v>364</v>
      </c>
      <c r="P35" s="167">
        <v>374</v>
      </c>
      <c r="Q35" s="167">
        <v>384</v>
      </c>
      <c r="R35" s="167">
        <v>389</v>
      </c>
      <c r="S35" s="167">
        <v>373</v>
      </c>
      <c r="T35" s="167">
        <v>413</v>
      </c>
      <c r="U35" s="167">
        <v>416</v>
      </c>
      <c r="V35" s="167">
        <v>410</v>
      </c>
      <c r="W35" s="167">
        <v>387</v>
      </c>
      <c r="X35" s="167">
        <v>349</v>
      </c>
      <c r="Y35" s="167">
        <v>307</v>
      </c>
      <c r="Z35" s="167">
        <v>278</v>
      </c>
      <c r="AA35" s="167">
        <v>250</v>
      </c>
      <c r="AB35" s="167">
        <v>235</v>
      </c>
      <c r="AC35" s="167">
        <v>232</v>
      </c>
      <c r="AD35" s="167">
        <v>1125</v>
      </c>
      <c r="AE35" s="167">
        <v>1252</v>
      </c>
      <c r="AF35" s="167">
        <v>1733</v>
      </c>
      <c r="AG35" s="167">
        <v>1357</v>
      </c>
      <c r="AH35" s="167">
        <v>1052</v>
      </c>
      <c r="AI35" s="167">
        <v>846</v>
      </c>
      <c r="AJ35" s="167">
        <v>646</v>
      </c>
      <c r="AK35" s="167">
        <v>669</v>
      </c>
      <c r="AL35" s="167">
        <v>488</v>
      </c>
      <c r="AM35" s="167">
        <v>379</v>
      </c>
      <c r="AN35" s="167">
        <v>269</v>
      </c>
      <c r="AO35" s="167">
        <v>207</v>
      </c>
      <c r="AP35" s="167">
        <v>198</v>
      </c>
      <c r="AQ35" s="168">
        <v>28</v>
      </c>
      <c r="AR35" s="168">
        <v>178</v>
      </c>
      <c r="AS35" s="168">
        <v>162</v>
      </c>
      <c r="AT35" s="168">
        <v>363</v>
      </c>
      <c r="AU35" s="168">
        <v>8299</v>
      </c>
      <c r="AV35" s="168">
        <v>970</v>
      </c>
      <c r="AW35" s="168">
        <v>633</v>
      </c>
      <c r="AX35" s="168">
        <v>3453</v>
      </c>
      <c r="AY35" s="168">
        <v>511</v>
      </c>
      <c r="AZ35" s="95"/>
      <c r="BA35" s="95"/>
      <c r="BC35" s="5"/>
    </row>
    <row r="36" spans="1:55" x14ac:dyDescent="0.2">
      <c r="A36" s="73"/>
      <c r="B36" s="176" t="s">
        <v>529</v>
      </c>
      <c r="C36" s="176" t="s">
        <v>530</v>
      </c>
      <c r="D36" s="176" t="s">
        <v>536</v>
      </c>
      <c r="E36" s="177">
        <v>11216</v>
      </c>
      <c r="F36" s="177" t="s">
        <v>3992</v>
      </c>
      <c r="G36" s="177" t="s">
        <v>530</v>
      </c>
      <c r="H36" s="177" t="s">
        <v>536</v>
      </c>
      <c r="I36" s="143">
        <v>311.53688922446338</v>
      </c>
      <c r="J36" s="163">
        <f>I36/I35*J35</f>
        <v>6.1794844137633476</v>
      </c>
      <c r="K36" s="163">
        <f t="shared" ref="K36:AY42" si="47">J36/J35*K35</f>
        <v>6.3612339553446224</v>
      </c>
      <c r="L36" s="163">
        <f t="shared" si="47"/>
        <v>6.4702836802933881</v>
      </c>
      <c r="M36" s="163">
        <f t="shared" si="47"/>
        <v>6.6702081760327898</v>
      </c>
      <c r="N36" s="163">
        <f t="shared" si="47"/>
        <v>6.2885341387121132</v>
      </c>
      <c r="O36" s="163">
        <f t="shared" si="47"/>
        <v>6.6156833135584074</v>
      </c>
      <c r="P36" s="163">
        <f t="shared" si="47"/>
        <v>6.7974328551396823</v>
      </c>
      <c r="Q36" s="163">
        <f t="shared" si="47"/>
        <v>6.9791823967209581</v>
      </c>
      <c r="R36" s="163">
        <f t="shared" si="47"/>
        <v>7.0700571675115951</v>
      </c>
      <c r="S36" s="163">
        <f t="shared" si="47"/>
        <v>6.7792579009815555</v>
      </c>
      <c r="T36" s="163">
        <f t="shared" si="47"/>
        <v>7.506256067306655</v>
      </c>
      <c r="U36" s="163">
        <f t="shared" si="47"/>
        <v>7.5607809297810373</v>
      </c>
      <c r="V36" s="163">
        <f t="shared" si="47"/>
        <v>7.4517312048322726</v>
      </c>
      <c r="W36" s="163">
        <f t="shared" si="47"/>
        <v>7.0337072591953405</v>
      </c>
      <c r="X36" s="163">
        <f t="shared" si="47"/>
        <v>6.3430590011864956</v>
      </c>
      <c r="Y36" s="163">
        <f t="shared" si="47"/>
        <v>5.5797109265451406</v>
      </c>
      <c r="Z36" s="163">
        <f t="shared" si="47"/>
        <v>5.0526372559594437</v>
      </c>
      <c r="AA36" s="163">
        <f t="shared" si="47"/>
        <v>4.5437385395318737</v>
      </c>
      <c r="AB36" s="163">
        <f t="shared" si="47"/>
        <v>4.2711142271599609</v>
      </c>
      <c r="AC36" s="163">
        <f t="shared" si="47"/>
        <v>4.2165893646855785</v>
      </c>
      <c r="AD36" s="163">
        <f t="shared" si="47"/>
        <v>20.446823427893431</v>
      </c>
      <c r="AE36" s="163">
        <f t="shared" si="47"/>
        <v>22.755042605975621</v>
      </c>
      <c r="AF36" s="163">
        <f t="shared" si="47"/>
        <v>31.497195556034946</v>
      </c>
      <c r="AG36" s="163">
        <f t="shared" si="47"/>
        <v>24.66341279257901</v>
      </c>
      <c r="AH36" s="163">
        <f t="shared" si="47"/>
        <v>19.120051774350124</v>
      </c>
      <c r="AI36" s="163">
        <f t="shared" si="47"/>
        <v>15.37601121777586</v>
      </c>
      <c r="AJ36" s="163">
        <f t="shared" si="47"/>
        <v>11.74102038615036</v>
      </c>
      <c r="AK36" s="163">
        <f t="shared" si="47"/>
        <v>12.159044331787294</v>
      </c>
      <c r="AL36" s="163">
        <f t="shared" si="47"/>
        <v>8.8693776291662179</v>
      </c>
      <c r="AM36" s="163">
        <f t="shared" si="47"/>
        <v>6.8883076259303211</v>
      </c>
      <c r="AN36" s="163">
        <f t="shared" si="47"/>
        <v>4.8890626685362966</v>
      </c>
      <c r="AO36" s="163">
        <f t="shared" si="47"/>
        <v>3.7622155107323918</v>
      </c>
      <c r="AP36" s="163">
        <f t="shared" si="47"/>
        <v>3.5986409233092447</v>
      </c>
      <c r="AQ36" s="163">
        <f t="shared" si="47"/>
        <v>0.5088987164275699</v>
      </c>
      <c r="AR36" s="163">
        <f t="shared" si="47"/>
        <v>3.2351418401466945</v>
      </c>
      <c r="AS36" s="163">
        <f t="shared" si="47"/>
        <v>2.9443425736166544</v>
      </c>
      <c r="AT36" s="163">
        <f t="shared" si="47"/>
        <v>6.5975083594002815</v>
      </c>
      <c r="AU36" s="163">
        <f t="shared" si="47"/>
        <v>150.83394455830009</v>
      </c>
      <c r="AV36" s="163">
        <f t="shared" si="47"/>
        <v>17.629705533383671</v>
      </c>
      <c r="AW36" s="163">
        <f t="shared" si="47"/>
        <v>11.504745982094706</v>
      </c>
      <c r="AX36" s="163">
        <f t="shared" si="47"/>
        <v>62.758116708014249</v>
      </c>
      <c r="AY36" s="163">
        <f t="shared" si="47"/>
        <v>9.2874015748031518</v>
      </c>
      <c r="AZ36" s="95"/>
      <c r="BA36" s="95"/>
      <c r="BC36" s="5"/>
    </row>
    <row r="37" spans="1:55" x14ac:dyDescent="0.2">
      <c r="A37" s="73"/>
      <c r="B37" s="176" t="s">
        <v>529</v>
      </c>
      <c r="C37" s="176" t="s">
        <v>530</v>
      </c>
      <c r="D37" s="176" t="s">
        <v>536</v>
      </c>
      <c r="E37" s="177">
        <v>2630</v>
      </c>
      <c r="F37" s="177" t="s">
        <v>536</v>
      </c>
      <c r="G37" s="177" t="s">
        <v>530</v>
      </c>
      <c r="H37" s="177" t="s">
        <v>536</v>
      </c>
      <c r="I37" s="143">
        <v>5918.2764534570169</v>
      </c>
      <c r="J37" s="163">
        <f t="shared" ref="J37:J49" si="48">I37/I36*J36</f>
        <v>117.39186711250134</v>
      </c>
      <c r="K37" s="163">
        <f t="shared" si="47"/>
        <v>120.84456908639844</v>
      </c>
      <c r="L37" s="163">
        <f t="shared" si="47"/>
        <v>122.91619027073671</v>
      </c>
      <c r="M37" s="163">
        <f t="shared" si="47"/>
        <v>126.71416244202351</v>
      </c>
      <c r="N37" s="163">
        <f t="shared" si="47"/>
        <v>119.46348829683961</v>
      </c>
      <c r="O37" s="163">
        <f t="shared" si="47"/>
        <v>125.67835184985438</v>
      </c>
      <c r="P37" s="163">
        <f t="shared" si="47"/>
        <v>129.13105382375147</v>
      </c>
      <c r="Q37" s="163">
        <f t="shared" si="47"/>
        <v>132.58375579764859</v>
      </c>
      <c r="R37" s="163">
        <f t="shared" si="47"/>
        <v>134.31010678459714</v>
      </c>
      <c r="S37" s="163">
        <f t="shared" si="47"/>
        <v>128.78578362636179</v>
      </c>
      <c r="T37" s="163">
        <f t="shared" si="47"/>
        <v>142.59659152195019</v>
      </c>
      <c r="U37" s="163">
        <f t="shared" si="47"/>
        <v>143.63240211411932</v>
      </c>
      <c r="V37" s="163">
        <f t="shared" si="47"/>
        <v>141.56078092978106</v>
      </c>
      <c r="W37" s="163">
        <f t="shared" si="47"/>
        <v>133.61956638981775</v>
      </c>
      <c r="X37" s="163">
        <f t="shared" si="47"/>
        <v>120.49929888900877</v>
      </c>
      <c r="Y37" s="163">
        <f t="shared" si="47"/>
        <v>105.99795059864094</v>
      </c>
      <c r="Z37" s="163">
        <f t="shared" si="47"/>
        <v>95.985114874339359</v>
      </c>
      <c r="AA37" s="163">
        <f t="shared" si="47"/>
        <v>86.317549347427487</v>
      </c>
      <c r="AB37" s="163">
        <f t="shared" si="47"/>
        <v>81.138496386581821</v>
      </c>
      <c r="AC37" s="163">
        <f t="shared" si="47"/>
        <v>80.102685794412693</v>
      </c>
      <c r="AD37" s="163">
        <f t="shared" si="47"/>
        <v>388.42897206342366</v>
      </c>
      <c r="AE37" s="163">
        <f t="shared" si="47"/>
        <v>432.27828713191678</v>
      </c>
      <c r="AF37" s="163">
        <f t="shared" si="47"/>
        <v>598.35325207636731</v>
      </c>
      <c r="AG37" s="163">
        <f t="shared" si="47"/>
        <v>468.53165785783636</v>
      </c>
      <c r="AH37" s="163">
        <f t="shared" si="47"/>
        <v>363.22424765397483</v>
      </c>
      <c r="AI37" s="163">
        <f t="shared" si="47"/>
        <v>292.09858699169456</v>
      </c>
      <c r="AJ37" s="163">
        <f t="shared" si="47"/>
        <v>223.0445475137526</v>
      </c>
      <c r="AK37" s="163">
        <f t="shared" si="47"/>
        <v>230.98576205371594</v>
      </c>
      <c r="AL37" s="163">
        <f t="shared" si="47"/>
        <v>168.49185632617846</v>
      </c>
      <c r="AM37" s="163">
        <f t="shared" si="47"/>
        <v>130.85740481070007</v>
      </c>
      <c r="AN37" s="163">
        <f t="shared" si="47"/>
        <v>92.877683097831977</v>
      </c>
      <c r="AO37" s="163">
        <f t="shared" si="47"/>
        <v>71.470930859669963</v>
      </c>
      <c r="AP37" s="163">
        <f t="shared" si="47"/>
        <v>68.36349908316258</v>
      </c>
      <c r="AQ37" s="163">
        <f t="shared" si="47"/>
        <v>9.6675655269118792</v>
      </c>
      <c r="AR37" s="163">
        <f t="shared" si="47"/>
        <v>61.458095135368374</v>
      </c>
      <c r="AS37" s="163">
        <f t="shared" si="47"/>
        <v>55.933771977133013</v>
      </c>
      <c r="AT37" s="163">
        <f t="shared" si="47"/>
        <v>125.33308165246473</v>
      </c>
      <c r="AU37" s="163">
        <f t="shared" si="47"/>
        <v>2865.3973681372031</v>
      </c>
      <c r="AV37" s="163">
        <f t="shared" si="47"/>
        <v>334.91209146801867</v>
      </c>
      <c r="AW37" s="163">
        <f t="shared" si="47"/>
        <v>218.55603494768641</v>
      </c>
      <c r="AX37" s="163">
        <f t="shared" si="47"/>
        <v>1192.2179915866686</v>
      </c>
      <c r="AY37" s="163">
        <f t="shared" si="47"/>
        <v>176.4330708661418</v>
      </c>
      <c r="AZ37" s="95"/>
      <c r="BA37" s="95"/>
      <c r="BC37" s="5"/>
    </row>
    <row r="38" spans="1:55" x14ac:dyDescent="0.2">
      <c r="A38" s="73"/>
      <c r="B38" s="176" t="s">
        <v>529</v>
      </c>
      <c r="C38" s="176" t="s">
        <v>530</v>
      </c>
      <c r="D38" s="176" t="s">
        <v>536</v>
      </c>
      <c r="E38" s="177">
        <v>2631</v>
      </c>
      <c r="F38" s="177" t="s">
        <v>3993</v>
      </c>
      <c r="G38" s="177" t="s">
        <v>530</v>
      </c>
      <c r="H38" s="177" t="s">
        <v>536</v>
      </c>
      <c r="I38" s="143">
        <v>1368.8149179663767</v>
      </c>
      <c r="J38" s="163">
        <f t="shared" si="48"/>
        <v>27.151103909256637</v>
      </c>
      <c r="K38" s="163">
        <f t="shared" si="47"/>
        <v>27.949665788940656</v>
      </c>
      <c r="L38" s="163">
        <f t="shared" si="47"/>
        <v>28.428802916751067</v>
      </c>
      <c r="M38" s="163">
        <f t="shared" si="47"/>
        <v>29.307220984403489</v>
      </c>
      <c r="N38" s="163">
        <f t="shared" si="47"/>
        <v>27.630241037067051</v>
      </c>
      <c r="O38" s="163">
        <f t="shared" si="47"/>
        <v>29.067652420498284</v>
      </c>
      <c r="P38" s="163">
        <f t="shared" si="47"/>
        <v>29.8662143001823</v>
      </c>
      <c r="Q38" s="163">
        <f t="shared" si="47"/>
        <v>30.664776179866323</v>
      </c>
      <c r="R38" s="163">
        <f t="shared" si="47"/>
        <v>31.064057119708334</v>
      </c>
      <c r="S38" s="163">
        <f t="shared" si="47"/>
        <v>29.786358112213904</v>
      </c>
      <c r="T38" s="163">
        <f t="shared" si="47"/>
        <v>32.980605630949981</v>
      </c>
      <c r="U38" s="163">
        <f t="shared" si="47"/>
        <v>33.220174194855183</v>
      </c>
      <c r="V38" s="163">
        <f t="shared" si="47"/>
        <v>32.741037067044772</v>
      </c>
      <c r="W38" s="163">
        <f t="shared" si="47"/>
        <v>30.904344743771532</v>
      </c>
      <c r="X38" s="163">
        <f t="shared" si="47"/>
        <v>27.86980960097226</v>
      </c>
      <c r="Y38" s="163">
        <f t="shared" si="47"/>
        <v>24.515849706299377</v>
      </c>
      <c r="Z38" s="163">
        <f t="shared" si="47"/>
        <v>22.200020255215726</v>
      </c>
      <c r="AA38" s="163">
        <f t="shared" si="47"/>
        <v>19.964046992100474</v>
      </c>
      <c r="AB38" s="163">
        <f t="shared" si="47"/>
        <v>18.766204172574444</v>
      </c>
      <c r="AC38" s="163">
        <f t="shared" si="47"/>
        <v>18.526635608669238</v>
      </c>
      <c r="AD38" s="163">
        <f t="shared" si="47"/>
        <v>89.838211464452129</v>
      </c>
      <c r="AE38" s="163">
        <f t="shared" si="47"/>
        <v>99.979947336439167</v>
      </c>
      <c r="AF38" s="163">
        <f t="shared" si="47"/>
        <v>138.39077374924048</v>
      </c>
      <c r="AG38" s="163">
        <f t="shared" si="47"/>
        <v>108.36484707312135</v>
      </c>
      <c r="AH38" s="163">
        <f t="shared" si="47"/>
        <v>84.008709742758782</v>
      </c>
      <c r="AI38" s="163">
        <f t="shared" si="47"/>
        <v>67.558335021267993</v>
      </c>
      <c r="AJ38" s="163">
        <f t="shared" si="47"/>
        <v>51.587097427587622</v>
      </c>
      <c r="AK38" s="163">
        <f t="shared" si="47"/>
        <v>53.42378975086087</v>
      </c>
      <c r="AL38" s="163">
        <f t="shared" si="47"/>
        <v>38.969819728580127</v>
      </c>
      <c r="AM38" s="163">
        <f t="shared" si="47"/>
        <v>30.265495240024318</v>
      </c>
      <c r="AN38" s="163">
        <f t="shared" si="47"/>
        <v>21.48131456350011</v>
      </c>
      <c r="AO38" s="163">
        <f t="shared" si="47"/>
        <v>16.530230909459192</v>
      </c>
      <c r="AP38" s="163">
        <f t="shared" si="47"/>
        <v>15.811525217743577</v>
      </c>
      <c r="AQ38" s="163">
        <f t="shared" si="47"/>
        <v>2.2359732631152531</v>
      </c>
      <c r="AR38" s="163">
        <f t="shared" si="47"/>
        <v>14.214401458375537</v>
      </c>
      <c r="AS38" s="163">
        <f t="shared" si="47"/>
        <v>12.936702450881107</v>
      </c>
      <c r="AT38" s="163">
        <f t="shared" si="47"/>
        <v>28.987796232529892</v>
      </c>
      <c r="AU38" s="163">
        <f t="shared" si="47"/>
        <v>662.72650394976733</v>
      </c>
      <c r="AV38" s="163">
        <f t="shared" si="47"/>
        <v>77.460502329349836</v>
      </c>
      <c r="AW38" s="163">
        <f t="shared" si="47"/>
        <v>50.548966983998405</v>
      </c>
      <c r="AX38" s="163">
        <f t="shared" si="47"/>
        <v>275.74341705489184</v>
      </c>
      <c r="AY38" s="163">
        <f t="shared" si="47"/>
        <v>40.806512051853382</v>
      </c>
      <c r="AZ38" s="95"/>
      <c r="BA38" s="95"/>
      <c r="BC38" s="5"/>
    </row>
    <row r="39" spans="1:55" x14ac:dyDescent="0.2">
      <c r="A39" s="73"/>
      <c r="B39" s="176" t="s">
        <v>529</v>
      </c>
      <c r="C39" s="176" t="s">
        <v>530</v>
      </c>
      <c r="D39" s="176" t="s">
        <v>536</v>
      </c>
      <c r="E39" s="177">
        <v>2632</v>
      </c>
      <c r="F39" s="177" t="s">
        <v>3994</v>
      </c>
      <c r="G39" s="177" t="s">
        <v>530</v>
      </c>
      <c r="H39" s="177" t="s">
        <v>536</v>
      </c>
      <c r="I39" s="143">
        <v>750.8659213358294</v>
      </c>
      <c r="J39" s="163">
        <f t="shared" si="48"/>
        <v>14.893787600150633</v>
      </c>
      <c r="K39" s="163">
        <f t="shared" si="47"/>
        <v>15.331840176625651</v>
      </c>
      <c r="L39" s="163">
        <f t="shared" si="47"/>
        <v>15.594671722510663</v>
      </c>
      <c r="M39" s="163">
        <f t="shared" si="47"/>
        <v>16.076529556633183</v>
      </c>
      <c r="N39" s="163">
        <f t="shared" si="47"/>
        <v>15.156619146035645</v>
      </c>
      <c r="O39" s="163">
        <f t="shared" si="47"/>
        <v>15.945113783690678</v>
      </c>
      <c r="P39" s="163">
        <f t="shared" si="47"/>
        <v>16.383166360165696</v>
      </c>
      <c r="Q39" s="163">
        <f t="shared" si="47"/>
        <v>16.821218936640715</v>
      </c>
      <c r="R39" s="163">
        <f t="shared" si="47"/>
        <v>17.040245224878227</v>
      </c>
      <c r="S39" s="163">
        <f t="shared" si="47"/>
        <v>16.339361102518197</v>
      </c>
      <c r="T39" s="163">
        <f t="shared" si="47"/>
        <v>18.091571408418272</v>
      </c>
      <c r="U39" s="163">
        <f t="shared" si="47"/>
        <v>18.222987181360775</v>
      </c>
      <c r="V39" s="163">
        <f t="shared" si="47"/>
        <v>17.960155635475765</v>
      </c>
      <c r="W39" s="163">
        <f t="shared" si="47"/>
        <v>16.952634709583222</v>
      </c>
      <c r="X39" s="163">
        <f t="shared" si="47"/>
        <v>15.288034918978152</v>
      </c>
      <c r="Y39" s="163">
        <f t="shared" si="47"/>
        <v>13.448214097783072</v>
      </c>
      <c r="Z39" s="163">
        <f t="shared" si="47"/>
        <v>12.177861626005519</v>
      </c>
      <c r="AA39" s="163">
        <f t="shared" si="47"/>
        <v>10.951314411875469</v>
      </c>
      <c r="AB39" s="163">
        <f t="shared" si="47"/>
        <v>10.294235547162939</v>
      </c>
      <c r="AC39" s="163">
        <f t="shared" si="47"/>
        <v>10.162819774220434</v>
      </c>
      <c r="AD39" s="163">
        <f t="shared" si="47"/>
        <v>49.280914853439604</v>
      </c>
      <c r="AE39" s="163">
        <f t="shared" si="47"/>
        <v>54.844182574672338</v>
      </c>
      <c r="AF39" s="163">
        <f t="shared" si="47"/>
        <v>75.914511503120735</v>
      </c>
      <c r="AG39" s="163">
        <f t="shared" si="47"/>
        <v>59.443734627660028</v>
      </c>
      <c r="AH39" s="163">
        <f t="shared" si="47"/>
        <v>46.08313104517196</v>
      </c>
      <c r="AI39" s="163">
        <f t="shared" si="47"/>
        <v>37.059247969786576</v>
      </c>
      <c r="AJ39" s="163">
        <f t="shared" si="47"/>
        <v>28.298196440286208</v>
      </c>
      <c r="AK39" s="163">
        <f t="shared" si="47"/>
        <v>29.305717366178754</v>
      </c>
      <c r="AL39" s="163">
        <f t="shared" si="47"/>
        <v>21.376965731980913</v>
      </c>
      <c r="AM39" s="163">
        <f t="shared" si="47"/>
        <v>16.602192648403211</v>
      </c>
      <c r="AN39" s="163">
        <f t="shared" si="47"/>
        <v>11.783614307178004</v>
      </c>
      <c r="AO39" s="163">
        <f t="shared" si="47"/>
        <v>9.067688333032887</v>
      </c>
      <c r="AP39" s="163">
        <f t="shared" si="47"/>
        <v>8.6734410142053715</v>
      </c>
      <c r="AQ39" s="163">
        <f t="shared" si="47"/>
        <v>1.2265472141300524</v>
      </c>
      <c r="AR39" s="163">
        <f t="shared" si="47"/>
        <v>7.7973358612553332</v>
      </c>
      <c r="AS39" s="163">
        <f t="shared" si="47"/>
        <v>7.0964517388953032</v>
      </c>
      <c r="AT39" s="163">
        <f t="shared" si="47"/>
        <v>15.901308526043181</v>
      </c>
      <c r="AU39" s="163">
        <f t="shared" si="47"/>
        <v>363.53983321661804</v>
      </c>
      <c r="AV39" s="163">
        <f t="shared" si="47"/>
        <v>42.491099918076813</v>
      </c>
      <c r="AW39" s="163">
        <f t="shared" si="47"/>
        <v>27.728728090868689</v>
      </c>
      <c r="AX39" s="163">
        <f t="shared" si="47"/>
        <v>151.25955465682401</v>
      </c>
      <c r="AY39" s="163">
        <f t="shared" si="47"/>
        <v>22.384486657873463</v>
      </c>
      <c r="AZ39" s="95"/>
      <c r="BA39" s="95"/>
      <c r="BC39" s="5"/>
    </row>
    <row r="40" spans="1:55" x14ac:dyDescent="0.2">
      <c r="A40" s="73"/>
      <c r="B40" s="176" t="s">
        <v>529</v>
      </c>
      <c r="C40" s="176" t="s">
        <v>530</v>
      </c>
      <c r="D40" s="176" t="s">
        <v>536</v>
      </c>
      <c r="E40" s="177">
        <v>7430</v>
      </c>
      <c r="F40" s="177" t="s">
        <v>3995</v>
      </c>
      <c r="G40" s="177" t="s">
        <v>530</v>
      </c>
      <c r="H40" s="177" t="s">
        <v>536</v>
      </c>
      <c r="I40" s="143">
        <v>500.82828640875033</v>
      </c>
      <c r="J40" s="163">
        <f t="shared" si="48"/>
        <v>9.9341705489163488</v>
      </c>
      <c r="K40" s="163">
        <f t="shared" si="47"/>
        <v>10.226352035649182</v>
      </c>
      <c r="L40" s="163">
        <f t="shared" si="47"/>
        <v>10.401660927688882</v>
      </c>
      <c r="M40" s="163">
        <f t="shared" si="47"/>
        <v>10.723060563094998</v>
      </c>
      <c r="N40" s="163">
        <f t="shared" si="47"/>
        <v>10.109479440956049</v>
      </c>
      <c r="O40" s="163">
        <f t="shared" si="47"/>
        <v>10.635406117075149</v>
      </c>
      <c r="P40" s="163">
        <f t="shared" si="47"/>
        <v>10.927587603807982</v>
      </c>
      <c r="Q40" s="163">
        <f t="shared" si="47"/>
        <v>11.219769090540817</v>
      </c>
      <c r="R40" s="163">
        <f t="shared" si="47"/>
        <v>11.365859833907235</v>
      </c>
      <c r="S40" s="163">
        <f t="shared" si="47"/>
        <v>10.898369455134702</v>
      </c>
      <c r="T40" s="163">
        <f t="shared" si="47"/>
        <v>12.067095402066037</v>
      </c>
      <c r="U40" s="163">
        <f t="shared" si="47"/>
        <v>12.154749848085885</v>
      </c>
      <c r="V40" s="163">
        <f t="shared" si="47"/>
        <v>11.979440956046185</v>
      </c>
      <c r="W40" s="163">
        <f t="shared" si="47"/>
        <v>11.307423536560668</v>
      </c>
      <c r="X40" s="163">
        <f t="shared" si="47"/>
        <v>10.1971338869759</v>
      </c>
      <c r="Y40" s="163">
        <f t="shared" si="47"/>
        <v>8.9699716426979972</v>
      </c>
      <c r="Z40" s="163">
        <f t="shared" si="47"/>
        <v>8.1226453311727802</v>
      </c>
      <c r="AA40" s="163">
        <f t="shared" si="47"/>
        <v>7.3045371683208469</v>
      </c>
      <c r="AB40" s="163">
        <f t="shared" si="47"/>
        <v>6.8662649382215948</v>
      </c>
      <c r="AC40" s="163">
        <f t="shared" si="47"/>
        <v>6.7786104922017447</v>
      </c>
      <c r="AD40" s="163">
        <f t="shared" si="47"/>
        <v>32.870417257443805</v>
      </c>
      <c r="AE40" s="163">
        <f t="shared" si="47"/>
        <v>36.581122138950796</v>
      </c>
      <c r="AF40" s="163">
        <f t="shared" si="47"/>
        <v>50.635051650800108</v>
      </c>
      <c r="AG40" s="163">
        <f t="shared" si="47"/>
        <v>39.649027749645548</v>
      </c>
      <c r="AH40" s="163">
        <f t="shared" si="47"/>
        <v>30.73749240429412</v>
      </c>
      <c r="AI40" s="163">
        <f t="shared" si="47"/>
        <v>24.718553777597741</v>
      </c>
      <c r="AJ40" s="163">
        <f t="shared" si="47"/>
        <v>18.874924042941068</v>
      </c>
      <c r="AK40" s="163">
        <f t="shared" si="47"/>
        <v>19.546941462426588</v>
      </c>
      <c r="AL40" s="163">
        <f t="shared" si="47"/>
        <v>14.258456552562293</v>
      </c>
      <c r="AM40" s="163">
        <f t="shared" si="47"/>
        <v>11.073678347174406</v>
      </c>
      <c r="AN40" s="163">
        <f t="shared" si="47"/>
        <v>7.8596819931132318</v>
      </c>
      <c r="AO40" s="163">
        <f t="shared" si="47"/>
        <v>6.0481567753696615</v>
      </c>
      <c r="AP40" s="163">
        <f t="shared" si="47"/>
        <v>5.7851934373101113</v>
      </c>
      <c r="AQ40" s="163">
        <f t="shared" si="47"/>
        <v>0.81810816285193488</v>
      </c>
      <c r="AR40" s="163">
        <f t="shared" si="47"/>
        <v>5.2008304638444436</v>
      </c>
      <c r="AS40" s="163">
        <f t="shared" si="47"/>
        <v>4.7333400850719087</v>
      </c>
      <c r="AT40" s="163">
        <f t="shared" si="47"/>
        <v>10.606187968401871</v>
      </c>
      <c r="AU40" s="163">
        <f t="shared" si="47"/>
        <v>242.48141583957883</v>
      </c>
      <c r="AV40" s="163">
        <f t="shared" si="47"/>
        <v>28.341604213084885</v>
      </c>
      <c r="AW40" s="163">
        <f t="shared" si="47"/>
        <v>18.495088110188387</v>
      </c>
      <c r="AX40" s="163">
        <f t="shared" si="47"/>
        <v>100.89026736884757</v>
      </c>
      <c r="AY40" s="163">
        <f t="shared" si="47"/>
        <v>14.930473972047816</v>
      </c>
      <c r="AZ40" s="95"/>
      <c r="BA40" s="95"/>
      <c r="BC40" s="5"/>
    </row>
    <row r="41" spans="1:55" x14ac:dyDescent="0.2">
      <c r="A41" s="73"/>
      <c r="B41" s="176" t="s">
        <v>529</v>
      </c>
      <c r="C41" s="176" t="s">
        <v>530</v>
      </c>
      <c r="D41" s="176" t="s">
        <v>536</v>
      </c>
      <c r="E41" s="177">
        <v>2633</v>
      </c>
      <c r="F41" s="177" t="s">
        <v>3996</v>
      </c>
      <c r="G41" s="177" t="s">
        <v>530</v>
      </c>
      <c r="H41" s="177" t="s">
        <v>536</v>
      </c>
      <c r="I41" s="143">
        <v>1176.4057336052349</v>
      </c>
      <c r="J41" s="163">
        <f t="shared" si="48"/>
        <v>23.334574962124726</v>
      </c>
      <c r="K41" s="163">
        <f t="shared" si="47"/>
        <v>24.02088599042251</v>
      </c>
      <c r="L41" s="163">
        <f t="shared" si="47"/>
        <v>24.432672607401184</v>
      </c>
      <c r="M41" s="163">
        <f t="shared" si="47"/>
        <v>25.187614738528744</v>
      </c>
      <c r="N41" s="163">
        <f t="shared" si="47"/>
        <v>23.746361579103397</v>
      </c>
      <c r="O41" s="163">
        <f t="shared" si="47"/>
        <v>24.981721430039411</v>
      </c>
      <c r="P41" s="163">
        <f t="shared" si="47"/>
        <v>25.668032458337194</v>
      </c>
      <c r="Q41" s="163">
        <f t="shared" si="47"/>
        <v>26.354343486634985</v>
      </c>
      <c r="R41" s="163">
        <f t="shared" si="47"/>
        <v>26.697499000783882</v>
      </c>
      <c r="S41" s="163">
        <f t="shared" si="47"/>
        <v>25.599401355507425</v>
      </c>
      <c r="T41" s="163">
        <f t="shared" si="47"/>
        <v>28.34464546869857</v>
      </c>
      <c r="U41" s="163">
        <f t="shared" si="47"/>
        <v>28.550538777187899</v>
      </c>
      <c r="V41" s="163">
        <f t="shared" si="47"/>
        <v>28.138752160209229</v>
      </c>
      <c r="W41" s="163">
        <f t="shared" si="47"/>
        <v>26.560236795124322</v>
      </c>
      <c r="X41" s="163">
        <f t="shared" si="47"/>
        <v>23.952254887592737</v>
      </c>
      <c r="Y41" s="163">
        <f t="shared" si="47"/>
        <v>21.069748568742032</v>
      </c>
      <c r="Z41" s="163">
        <f t="shared" si="47"/>
        <v>19.079446586678454</v>
      </c>
      <c r="AA41" s="163">
        <f t="shared" si="47"/>
        <v>17.157775707444657</v>
      </c>
      <c r="AB41" s="163">
        <f t="shared" si="47"/>
        <v>16.128309164997976</v>
      </c>
      <c r="AC41" s="163">
        <f t="shared" si="47"/>
        <v>15.922415856508639</v>
      </c>
      <c r="AD41" s="163">
        <f t="shared" si="47"/>
        <v>77.209990683500948</v>
      </c>
      <c r="AE41" s="163">
        <f t="shared" si="47"/>
        <v>85.926140742882836</v>
      </c>
      <c r="AF41" s="163">
        <f t="shared" si="47"/>
        <v>118.93770120400636</v>
      </c>
      <c r="AG41" s="163">
        <f t="shared" si="47"/>
        <v>93.132406540009583</v>
      </c>
      <c r="AH41" s="163">
        <f t="shared" si="47"/>
        <v>72.199920176927108</v>
      </c>
      <c r="AI41" s="163">
        <f t="shared" si="47"/>
        <v>58.061912993992706</v>
      </c>
      <c r="AJ41" s="163">
        <f t="shared" si="47"/>
        <v>44.335692428036992</v>
      </c>
      <c r="AK41" s="163">
        <f t="shared" si="47"/>
        <v>45.914207793121903</v>
      </c>
      <c r="AL41" s="163">
        <f t="shared" si="47"/>
        <v>33.491978180931973</v>
      </c>
      <c r="AM41" s="163">
        <f t="shared" si="47"/>
        <v>26.011187972486105</v>
      </c>
      <c r="AN41" s="163">
        <f t="shared" si="47"/>
        <v>18.461766661210451</v>
      </c>
      <c r="AO41" s="163">
        <f t="shared" si="47"/>
        <v>14.206638285764177</v>
      </c>
      <c r="AP41" s="163">
        <f t="shared" si="47"/>
        <v>13.58895836029617</v>
      </c>
      <c r="AQ41" s="163">
        <f t="shared" si="47"/>
        <v>1.9216708792338018</v>
      </c>
      <c r="AR41" s="163">
        <f t="shared" si="47"/>
        <v>12.216336303700597</v>
      </c>
      <c r="AS41" s="163">
        <f t="shared" si="47"/>
        <v>11.118238658424138</v>
      </c>
      <c r="AT41" s="163">
        <f t="shared" si="47"/>
        <v>24.913090327209645</v>
      </c>
      <c r="AU41" s="163">
        <f t="shared" si="47"/>
        <v>569.5695223843328</v>
      </c>
      <c r="AV41" s="163">
        <f t="shared" si="47"/>
        <v>66.572169744885272</v>
      </c>
      <c r="AW41" s="163">
        <f t="shared" si="47"/>
        <v>43.443488091249876</v>
      </c>
      <c r="AX41" s="163">
        <f t="shared" si="47"/>
        <v>236.9831980712257</v>
      </c>
      <c r="AY41" s="163">
        <f t="shared" si="47"/>
        <v>35.070493546016891</v>
      </c>
      <c r="AZ41" s="95"/>
      <c r="BA41" s="95"/>
      <c r="BC41" s="5"/>
    </row>
    <row r="42" spans="1:55" x14ac:dyDescent="0.2">
      <c r="A42" s="73"/>
      <c r="B42" s="176" t="s">
        <v>529</v>
      </c>
      <c r="C42" s="176" t="s">
        <v>530</v>
      </c>
      <c r="D42" s="176" t="s">
        <v>536</v>
      </c>
      <c r="E42" s="178">
        <v>2634</v>
      </c>
      <c r="F42" s="177" t="s">
        <v>3997</v>
      </c>
      <c r="G42" s="177" t="s">
        <v>530</v>
      </c>
      <c r="H42" s="177" t="s">
        <v>536</v>
      </c>
      <c r="I42" s="143">
        <v>964.19280552259715</v>
      </c>
      <c r="J42" s="163">
        <f t="shared" si="48"/>
        <v>19.12522920936253</v>
      </c>
      <c r="K42" s="163">
        <f t="shared" si="47"/>
        <v>19.687735950814368</v>
      </c>
      <c r="L42" s="163">
        <f t="shared" si="47"/>
        <v>20.025239995685475</v>
      </c>
      <c r="M42" s="163">
        <f t="shared" si="47"/>
        <v>20.643997411282495</v>
      </c>
      <c r="N42" s="163">
        <f t="shared" si="47"/>
        <v>19.462733254233637</v>
      </c>
      <c r="O42" s="163">
        <f t="shared" si="47"/>
        <v>20.475245388846947</v>
      </c>
      <c r="P42" s="163">
        <f t="shared" si="47"/>
        <v>21.037752130298784</v>
      </c>
      <c r="Q42" s="163">
        <f t="shared" si="47"/>
        <v>21.600258871750626</v>
      </c>
      <c r="R42" s="163">
        <f t="shared" si="47"/>
        <v>21.88151224247655</v>
      </c>
      <c r="S42" s="163">
        <f t="shared" si="47"/>
        <v>20.981501456153609</v>
      </c>
      <c r="T42" s="163">
        <f t="shared" ref="T42:T49" si="49">S42/S41*T41</f>
        <v>23.231528421960967</v>
      </c>
      <c r="U42" s="163">
        <f t="shared" ref="U42:U49" si="50">T42/T41*U41</f>
        <v>23.400280444396515</v>
      </c>
      <c r="V42" s="163">
        <f t="shared" ref="V42:V49" si="51">U42/U41*V41</f>
        <v>23.062776399525411</v>
      </c>
      <c r="W42" s="163">
        <f t="shared" ref="W42:W49" si="52">V42/V41*W41</f>
        <v>21.769010894186181</v>
      </c>
      <c r="X42" s="163">
        <f t="shared" ref="X42:X49" si="53">W42/W41*X41</f>
        <v>19.631485276669196</v>
      </c>
      <c r="Y42" s="163">
        <f t="shared" ref="Y42:Y49" si="54">X42/X41*Y41</f>
        <v>17.268956962571465</v>
      </c>
      <c r="Z42" s="163">
        <f t="shared" ref="Z42:Z49" si="55">Y42/Y41*Z41</f>
        <v>15.637687412361132</v>
      </c>
      <c r="AA42" s="163">
        <f t="shared" ref="AA42:AA49" si="56">Z42/Z41*AA41</f>
        <v>14.062668536295986</v>
      </c>
      <c r="AB42" s="163">
        <f t="shared" ref="AB42:AB49" si="57">AA42/AA41*AB41</f>
        <v>13.218908424118226</v>
      </c>
      <c r="AC42" s="163">
        <f t="shared" ref="AC42:AC49" si="58">AB42/AB41*AC41</f>
        <v>13.050156401682672</v>
      </c>
      <c r="AD42" s="163">
        <f t="shared" ref="AD42:AD49" si="59">AC42/AC41*AD41</f>
        <v>63.28200841333193</v>
      </c>
      <c r="AE42" s="163">
        <f t="shared" ref="AE42:AE49" si="60">AD42/AD41*AE41</f>
        <v>70.425844029770289</v>
      </c>
      <c r="AF42" s="163">
        <f t="shared" ref="AF42:AF49" si="61">AE42/AE41*AF41</f>
        <v>97.482418293603772</v>
      </c>
      <c r="AG42" s="163">
        <f t="shared" ref="AG42:AG49" si="62">AF42/AF41*AG41</f>
        <v>76.332164815014593</v>
      </c>
      <c r="AH42" s="163">
        <f t="shared" ref="AH42:AH49" si="63">AG42/AG41*AH41</f>
        <v>59.1757092007335</v>
      </c>
      <c r="AI42" s="163">
        <f t="shared" ref="AI42:AI49" si="64">AH42/AH41*AI41</f>
        <v>47.588070326825601</v>
      </c>
      <c r="AJ42" s="163">
        <f t="shared" ref="AJ42:AJ49" si="65">AI42/AI41*AJ41</f>
        <v>36.337935497788827</v>
      </c>
      <c r="AK42" s="163">
        <f t="shared" ref="AK42:AK49" si="66">AJ42/AJ41*AK41</f>
        <v>37.631701003128057</v>
      </c>
      <c r="AL42" s="163">
        <f t="shared" ref="AL42:AL49" si="67">AK42/AK41*AL41</f>
        <v>27.450328982849765</v>
      </c>
      <c r="AM42" s="163">
        <f t="shared" ref="AM42:AM49" si="68">AL42/AL41*AM41</f>
        <v>21.319005501024719</v>
      </c>
      <c r="AN42" s="163">
        <f t="shared" ref="AN42:AN49" si="69">AM42/AM41*AN41</f>
        <v>15.13143134505448</v>
      </c>
      <c r="AO42" s="163">
        <f t="shared" ref="AO42:AO49" si="70">AN42/AN41*AO41</f>
        <v>11.643889548053076</v>
      </c>
      <c r="AP42" s="163">
        <f t="shared" ref="AP42:AP49" si="71">AO42/AO41*AP41</f>
        <v>11.137633480746421</v>
      </c>
      <c r="AQ42" s="163">
        <f t="shared" ref="AQ42:AQ49" si="72">AP42/AP41*AQ41</f>
        <v>1.5750188760651505</v>
      </c>
      <c r="AR42" s="163">
        <f t="shared" ref="AR42:AR49" si="73">AQ42/AQ41*AR41</f>
        <v>10.012619997842743</v>
      </c>
      <c r="AS42" s="163">
        <f t="shared" ref="AS42:AS49" si="74">AR42/AR41*AS41</f>
        <v>9.1126092115197981</v>
      </c>
      <c r="AT42" s="163">
        <f t="shared" ref="AT42:AT49" si="75">AS42/AS41*AT41</f>
        <v>20.418994714701771</v>
      </c>
      <c r="AU42" s="163">
        <f t="shared" ref="AU42:AU49" si="76">AT42/AT41*AU41</f>
        <v>466.82434473088142</v>
      </c>
      <c r="AV42" s="163">
        <f t="shared" ref="AV42:AV49" si="77">AU42/AU41*AV41</f>
        <v>54.56315392082842</v>
      </c>
      <c r="AW42" s="163">
        <f t="shared" ref="AW42:AW49" si="78">AV42/AV41*AW41</f>
        <v>35.606676733901431</v>
      </c>
      <c r="AX42" s="163">
        <f t="shared" ref="AX42:AX49" si="79">AW42/AW41*AX41</f>
        <v>194.23357782332019</v>
      </c>
      <c r="AY42" s="163">
        <f t="shared" ref="AY42:AY49" si="80">AX42/AX41*AY41</f>
        <v>28.744094488188995</v>
      </c>
      <c r="AZ42" s="95"/>
      <c r="BA42" s="95"/>
      <c r="BC42" s="5"/>
    </row>
    <row r="43" spans="1:55" x14ac:dyDescent="0.2">
      <c r="A43" s="73"/>
      <c r="B43" s="176" t="s">
        <v>529</v>
      </c>
      <c r="C43" s="176" t="s">
        <v>530</v>
      </c>
      <c r="D43" s="176" t="s">
        <v>536</v>
      </c>
      <c r="E43" s="178">
        <v>2635</v>
      </c>
      <c r="F43" s="177" t="s">
        <v>3998</v>
      </c>
      <c r="G43" s="177" t="s">
        <v>530</v>
      </c>
      <c r="H43" s="177" t="s">
        <v>536</v>
      </c>
      <c r="I43" s="143">
        <v>799.64216373638237</v>
      </c>
      <c r="J43" s="163">
        <f t="shared" si="48"/>
        <v>15.861287886959342</v>
      </c>
      <c r="K43" s="163">
        <f t="shared" ref="K43:K49" si="81">J43/J42*K42</f>
        <v>16.327796354222851</v>
      </c>
      <c r="L43" s="163">
        <f t="shared" ref="L43:L49" si="82">K43/K42*L42</f>
        <v>16.60770143458096</v>
      </c>
      <c r="M43" s="163">
        <f t="shared" ref="M43:M49" si="83">L43/L42*M42</f>
        <v>17.12086074857082</v>
      </c>
      <c r="N43" s="163">
        <f t="shared" ref="N43:N49" si="84">M43/M42*N42</f>
        <v>16.141192967317451</v>
      </c>
      <c r="O43" s="163">
        <f t="shared" ref="O43:O49" si="85">N43/N42*O42</f>
        <v>16.980908208391771</v>
      </c>
      <c r="P43" s="163">
        <f t="shared" ref="P43:P49" si="86">O43/O42*P42</f>
        <v>17.44741667565528</v>
      </c>
      <c r="Q43" s="163">
        <f t="shared" ref="Q43:Q49" si="87">P43/P42*Q42</f>
        <v>17.913925142918792</v>
      </c>
      <c r="R43" s="163">
        <f t="shared" ref="R43:R49" si="88">Q43/Q42*R42</f>
        <v>18.14717937655055</v>
      </c>
      <c r="S43" s="163">
        <f t="shared" ref="S43:S49" si="89">R43/R42*S42</f>
        <v>17.400765828928936</v>
      </c>
      <c r="T43" s="163">
        <f t="shared" si="49"/>
        <v>19.266799697982979</v>
      </c>
      <c r="U43" s="163">
        <f t="shared" si="50"/>
        <v>19.406752238162028</v>
      </c>
      <c r="V43" s="163">
        <f t="shared" si="51"/>
        <v>19.126847157803923</v>
      </c>
      <c r="W43" s="163">
        <f t="shared" si="52"/>
        <v>18.053877683097848</v>
      </c>
      <c r="X43" s="163">
        <f t="shared" si="53"/>
        <v>16.281145507496511</v>
      </c>
      <c r="Y43" s="163">
        <f t="shared" si="54"/>
        <v>14.321809944989763</v>
      </c>
      <c r="Z43" s="163">
        <f t="shared" si="55"/>
        <v>12.968935389925583</v>
      </c>
      <c r="AA43" s="163">
        <f t="shared" si="56"/>
        <v>11.662711681587759</v>
      </c>
      <c r="AB43" s="163">
        <f t="shared" si="57"/>
        <v>10.962948980692492</v>
      </c>
      <c r="AC43" s="163">
        <f t="shared" si="58"/>
        <v>10.822996440513437</v>
      </c>
      <c r="AD43" s="163">
        <f t="shared" si="59"/>
        <v>52.482202567144903</v>
      </c>
      <c r="AE43" s="163">
        <f t="shared" si="60"/>
        <v>58.40686010139148</v>
      </c>
      <c r="AF43" s="163">
        <f t="shared" si="61"/>
        <v>80.845917376766337</v>
      </c>
      <c r="AG43" s="163">
        <f t="shared" si="62"/>
        <v>63.305199007658338</v>
      </c>
      <c r="AH43" s="163">
        <f t="shared" si="63"/>
        <v>49.07669075612128</v>
      </c>
      <c r="AI43" s="163">
        <f t="shared" si="64"/>
        <v>39.466616330492961</v>
      </c>
      <c r="AJ43" s="163">
        <f t="shared" si="65"/>
        <v>30.136446985222769</v>
      </c>
      <c r="AK43" s="163">
        <f t="shared" si="66"/>
        <v>31.209416459928843</v>
      </c>
      <c r="AL43" s="163">
        <f t="shared" si="67"/>
        <v>22.765613202459306</v>
      </c>
      <c r="AM43" s="163">
        <f t="shared" si="68"/>
        <v>17.680670909287045</v>
      </c>
      <c r="AN43" s="163">
        <f t="shared" si="69"/>
        <v>12.549077769388427</v>
      </c>
      <c r="AO43" s="163">
        <f t="shared" si="70"/>
        <v>9.6567252723546648</v>
      </c>
      <c r="AP43" s="163">
        <f t="shared" si="71"/>
        <v>9.236867651817505</v>
      </c>
      <c r="AQ43" s="163">
        <f t="shared" si="72"/>
        <v>1.306223708337829</v>
      </c>
      <c r="AR43" s="163">
        <f t="shared" si="73"/>
        <v>8.3038507172904854</v>
      </c>
      <c r="AS43" s="163">
        <f t="shared" si="74"/>
        <v>7.5574371696688676</v>
      </c>
      <c r="AT43" s="163">
        <f t="shared" si="75"/>
        <v>16.934257361665427</v>
      </c>
      <c r="AU43" s="163">
        <f t="shared" si="76"/>
        <v>387.15537698198716</v>
      </c>
      <c r="AV43" s="163">
        <f t="shared" si="77"/>
        <v>45.251321324560507</v>
      </c>
      <c r="AW43" s="163">
        <f t="shared" si="78"/>
        <v>29.529985977780203</v>
      </c>
      <c r="AX43" s="163">
        <f t="shared" si="79"/>
        <v>161.08537374609017</v>
      </c>
      <c r="AY43" s="163">
        <f t="shared" si="80"/>
        <v>23.838582677165384</v>
      </c>
      <c r="AZ43" s="95"/>
      <c r="BA43" s="95"/>
      <c r="BC43" s="5"/>
    </row>
    <row r="44" spans="1:55" x14ac:dyDescent="0.2">
      <c r="A44" s="73"/>
      <c r="B44" s="176" t="s">
        <v>529</v>
      </c>
      <c r="C44" s="176" t="s">
        <v>530</v>
      </c>
      <c r="D44" s="176" t="s">
        <v>536</v>
      </c>
      <c r="E44" s="177">
        <v>2636</v>
      </c>
      <c r="F44" s="177" t="s">
        <v>3999</v>
      </c>
      <c r="G44" s="177" t="s">
        <v>530</v>
      </c>
      <c r="H44" s="177" t="s">
        <v>536</v>
      </c>
      <c r="I44" s="143">
        <v>1766.6082946823428</v>
      </c>
      <c r="J44" s="163">
        <f t="shared" si="48"/>
        <v>35.041527343328667</v>
      </c>
      <c r="K44" s="163">
        <f t="shared" si="81"/>
        <v>36.072160500485396</v>
      </c>
      <c r="L44" s="163">
        <f t="shared" si="82"/>
        <v>36.690540394779433</v>
      </c>
      <c r="M44" s="163">
        <f t="shared" si="83"/>
        <v>37.824236867651827</v>
      </c>
      <c r="N44" s="163">
        <f t="shared" si="84"/>
        <v>35.659907237622711</v>
      </c>
      <c r="O44" s="163">
        <f t="shared" si="85"/>
        <v>37.515046920504822</v>
      </c>
      <c r="P44" s="163">
        <f t="shared" si="86"/>
        <v>38.545680077661544</v>
      </c>
      <c r="Q44" s="163">
        <f t="shared" si="87"/>
        <v>39.576313234818272</v>
      </c>
      <c r="R44" s="163">
        <f t="shared" si="88"/>
        <v>40.091629813396644</v>
      </c>
      <c r="S44" s="163">
        <f t="shared" si="89"/>
        <v>38.442616761945885</v>
      </c>
      <c r="T44" s="163">
        <f t="shared" si="49"/>
        <v>42.565149390572792</v>
      </c>
      <c r="U44" s="163">
        <f t="shared" si="50"/>
        <v>42.874339337719803</v>
      </c>
      <c r="V44" s="163">
        <f t="shared" si="51"/>
        <v>42.255959443425773</v>
      </c>
      <c r="W44" s="163">
        <f t="shared" si="52"/>
        <v>39.885503181965298</v>
      </c>
      <c r="X44" s="163">
        <f t="shared" si="53"/>
        <v>35.969097184769744</v>
      </c>
      <c r="Y44" s="163">
        <f t="shared" si="54"/>
        <v>31.640437924711485</v>
      </c>
      <c r="Z44" s="163">
        <f t="shared" si="55"/>
        <v>28.651601768956979</v>
      </c>
      <c r="AA44" s="163">
        <f t="shared" si="56"/>
        <v>25.765828928918154</v>
      </c>
      <c r="AB44" s="163">
        <f t="shared" si="57"/>
        <v>24.219879193183061</v>
      </c>
      <c r="AC44" s="163">
        <f t="shared" si="58"/>
        <v>23.910689246036043</v>
      </c>
      <c r="AD44" s="163">
        <f t="shared" si="59"/>
        <v>115.94623018013168</v>
      </c>
      <c r="AE44" s="163">
        <f t="shared" si="60"/>
        <v>129.03527127602209</v>
      </c>
      <c r="AF44" s="163">
        <f t="shared" si="61"/>
        <v>178.60872613526064</v>
      </c>
      <c r="AG44" s="163">
        <f t="shared" si="62"/>
        <v>139.85691942616771</v>
      </c>
      <c r="AH44" s="163">
        <f t="shared" si="63"/>
        <v>108.42260813288758</v>
      </c>
      <c r="AI44" s="163">
        <f t="shared" si="64"/>
        <v>87.191565095459012</v>
      </c>
      <c r="AJ44" s="163">
        <f t="shared" si="65"/>
        <v>66.578901952324514</v>
      </c>
      <c r="AK44" s="163">
        <f t="shared" si="66"/>
        <v>68.94935821378499</v>
      </c>
      <c r="AL44" s="163">
        <f t="shared" si="67"/>
        <v>50.294898069248241</v>
      </c>
      <c r="AM44" s="163">
        <f t="shared" si="68"/>
        <v>39.060996656239929</v>
      </c>
      <c r="AN44" s="163">
        <f t="shared" si="69"/>
        <v>27.724031927515931</v>
      </c>
      <c r="AO44" s="163">
        <f t="shared" si="70"/>
        <v>21.334106353144232</v>
      </c>
      <c r="AP44" s="163">
        <f t="shared" si="71"/>
        <v>20.40653651170318</v>
      </c>
      <c r="AQ44" s="163">
        <f t="shared" si="72"/>
        <v>2.8857728400388334</v>
      </c>
      <c r="AR44" s="163">
        <f t="shared" si="73"/>
        <v>18.345270197389731</v>
      </c>
      <c r="AS44" s="163">
        <f t="shared" si="74"/>
        <v>16.696257145938965</v>
      </c>
      <c r="AT44" s="163">
        <f t="shared" si="75"/>
        <v>37.411983604789164</v>
      </c>
      <c r="AU44" s="163">
        <f t="shared" si="76"/>
        <v>855.32245712436691</v>
      </c>
      <c r="AV44" s="163">
        <f t="shared" si="77"/>
        <v>99.971416244202445</v>
      </c>
      <c r="AW44" s="163">
        <f t="shared" si="78"/>
        <v>65.239078848020768</v>
      </c>
      <c r="AX44" s="163">
        <f t="shared" si="79"/>
        <v>355.87762916621767</v>
      </c>
      <c r="AY44" s="163">
        <f t="shared" si="80"/>
        <v>52.665354330708723</v>
      </c>
      <c r="AZ44" s="95"/>
      <c r="BA44" s="95"/>
      <c r="BC44" s="5"/>
    </row>
    <row r="45" spans="1:55" x14ac:dyDescent="0.2">
      <c r="A45" s="73"/>
      <c r="B45" s="176" t="s">
        <v>529</v>
      </c>
      <c r="C45" s="176" t="s">
        <v>530</v>
      </c>
      <c r="D45" s="176" t="s">
        <v>536</v>
      </c>
      <c r="E45" s="177">
        <v>2637</v>
      </c>
      <c r="F45" s="177" t="s">
        <v>4000</v>
      </c>
      <c r="G45" s="177" t="s">
        <v>530</v>
      </c>
      <c r="H45" s="177" t="s">
        <v>536</v>
      </c>
      <c r="I45" s="143">
        <v>275.48365872074208</v>
      </c>
      <c r="J45" s="163">
        <f t="shared" si="48"/>
        <v>5.464351202675009</v>
      </c>
      <c r="K45" s="163">
        <f t="shared" si="81"/>
        <v>5.6250674145183917</v>
      </c>
      <c r="L45" s="163">
        <f t="shared" si="82"/>
        <v>5.7214971416244218</v>
      </c>
      <c r="M45" s="163">
        <f t="shared" si="83"/>
        <v>5.8982849746521424</v>
      </c>
      <c r="N45" s="163">
        <f t="shared" si="84"/>
        <v>5.56078092978104</v>
      </c>
      <c r="O45" s="163">
        <f t="shared" si="85"/>
        <v>5.8500701110991296</v>
      </c>
      <c r="P45" s="163">
        <f t="shared" si="86"/>
        <v>6.0107863229425114</v>
      </c>
      <c r="Q45" s="163">
        <f t="shared" si="87"/>
        <v>6.1715025347858941</v>
      </c>
      <c r="R45" s="163">
        <f t="shared" si="88"/>
        <v>6.2518606407075872</v>
      </c>
      <c r="S45" s="163">
        <f t="shared" si="89"/>
        <v>5.9947147017581752</v>
      </c>
      <c r="T45" s="163">
        <f t="shared" si="49"/>
        <v>6.637579549131706</v>
      </c>
      <c r="U45" s="163">
        <f t="shared" si="50"/>
        <v>6.6857944126847197</v>
      </c>
      <c r="V45" s="163">
        <f t="shared" si="51"/>
        <v>6.5893646855786914</v>
      </c>
      <c r="W45" s="163">
        <f t="shared" si="52"/>
        <v>6.2197173983389105</v>
      </c>
      <c r="X45" s="163">
        <f t="shared" si="53"/>
        <v>5.6089957933340573</v>
      </c>
      <c r="Y45" s="163">
        <f t="shared" si="54"/>
        <v>4.933987703591848</v>
      </c>
      <c r="Z45" s="163">
        <f t="shared" si="55"/>
        <v>4.4679106892460378</v>
      </c>
      <c r="AA45" s="163">
        <f t="shared" si="56"/>
        <v>4.0179052960845683</v>
      </c>
      <c r="AB45" s="163">
        <f t="shared" si="57"/>
        <v>3.7768309783194938</v>
      </c>
      <c r="AC45" s="163">
        <f t="shared" si="58"/>
        <v>3.7286161147664791</v>
      </c>
      <c r="AD45" s="163">
        <f t="shared" si="59"/>
        <v>18.080573832380555</v>
      </c>
      <c r="AE45" s="163">
        <f t="shared" si="60"/>
        <v>20.121669722791516</v>
      </c>
      <c r="AF45" s="163">
        <f t="shared" si="61"/>
        <v>27.852119512458227</v>
      </c>
      <c r="AG45" s="163">
        <f t="shared" si="62"/>
        <v>21.809189947147033</v>
      </c>
      <c r="AH45" s="163">
        <f t="shared" si="63"/>
        <v>16.907345485923862</v>
      </c>
      <c r="AI45" s="163">
        <f t="shared" si="64"/>
        <v>13.596591521950177</v>
      </c>
      <c r="AJ45" s="163">
        <f t="shared" si="65"/>
        <v>10.382267285082525</v>
      </c>
      <c r="AK45" s="163">
        <f t="shared" si="66"/>
        <v>10.751914572322306</v>
      </c>
      <c r="AL45" s="163">
        <f t="shared" si="67"/>
        <v>7.8429511379570789</v>
      </c>
      <c r="AM45" s="163">
        <f t="shared" si="68"/>
        <v>6.0911444288642071</v>
      </c>
      <c r="AN45" s="163">
        <f t="shared" si="69"/>
        <v>4.3232660985869957</v>
      </c>
      <c r="AO45" s="163">
        <f t="shared" si="70"/>
        <v>3.3268255851580233</v>
      </c>
      <c r="AP45" s="163">
        <f t="shared" si="71"/>
        <v>3.1821809944989794</v>
      </c>
      <c r="AQ45" s="163">
        <f t="shared" si="72"/>
        <v>0.45000539316147176</v>
      </c>
      <c r="AR45" s="163">
        <f t="shared" si="73"/>
        <v>2.860748570812214</v>
      </c>
      <c r="AS45" s="163">
        <f t="shared" si="74"/>
        <v>2.6036026318628012</v>
      </c>
      <c r="AT45" s="163">
        <f t="shared" si="75"/>
        <v>5.8339984899147952</v>
      </c>
      <c r="AU45" s="163">
        <f t="shared" si="76"/>
        <v>133.37838420882335</v>
      </c>
      <c r="AV45" s="163">
        <f t="shared" si="77"/>
        <v>15.58947254880813</v>
      </c>
      <c r="AW45" s="163">
        <f t="shared" si="78"/>
        <v>10.173336209686129</v>
      </c>
      <c r="AX45" s="163">
        <f t="shared" si="79"/>
        <v>55.49530794952009</v>
      </c>
      <c r="AY45" s="163">
        <f t="shared" si="80"/>
        <v>8.2125984251968625</v>
      </c>
      <c r="AZ45" s="95"/>
      <c r="BA45" s="95"/>
      <c r="BC45" s="5"/>
    </row>
    <row r="46" spans="1:55" x14ac:dyDescent="0.2">
      <c r="A46" s="73"/>
      <c r="B46" s="176" t="s">
        <v>529</v>
      </c>
      <c r="C46" s="176" t="s">
        <v>530</v>
      </c>
      <c r="D46" s="176" t="s">
        <v>536</v>
      </c>
      <c r="E46" s="177">
        <v>7177</v>
      </c>
      <c r="F46" s="177" t="s">
        <v>4001</v>
      </c>
      <c r="G46" s="177" t="s">
        <v>530</v>
      </c>
      <c r="H46" s="177" t="s">
        <v>536</v>
      </c>
      <c r="I46" s="143">
        <v>650.98997366821959</v>
      </c>
      <c r="J46" s="163">
        <f t="shared" si="48"/>
        <v>12.912700020255219</v>
      </c>
      <c r="K46" s="163">
        <f t="shared" si="81"/>
        <v>13.292485314968609</v>
      </c>
      <c r="L46" s="163">
        <f t="shared" si="82"/>
        <v>13.520356491796642</v>
      </c>
      <c r="M46" s="163">
        <f t="shared" si="83"/>
        <v>13.93812031598137</v>
      </c>
      <c r="N46" s="163">
        <f t="shared" si="84"/>
        <v>13.140571197083256</v>
      </c>
      <c r="O46" s="163">
        <f t="shared" si="85"/>
        <v>13.824184727567358</v>
      </c>
      <c r="P46" s="163">
        <f t="shared" si="86"/>
        <v>14.203970022280744</v>
      </c>
      <c r="Q46" s="163">
        <f t="shared" si="87"/>
        <v>14.583755316994134</v>
      </c>
      <c r="R46" s="163">
        <f t="shared" si="88"/>
        <v>14.773647964350832</v>
      </c>
      <c r="S46" s="163">
        <f t="shared" si="89"/>
        <v>14.165991492809411</v>
      </c>
      <c r="T46" s="163">
        <f t="shared" si="49"/>
        <v>15.685132671662966</v>
      </c>
      <c r="U46" s="163">
        <f t="shared" si="50"/>
        <v>15.799068260076981</v>
      </c>
      <c r="V46" s="163">
        <f t="shared" si="51"/>
        <v>15.571197083248951</v>
      </c>
      <c r="W46" s="163">
        <f t="shared" si="52"/>
        <v>14.697690905408153</v>
      </c>
      <c r="X46" s="163">
        <f t="shared" si="53"/>
        <v>13.254506785497279</v>
      </c>
      <c r="Y46" s="163">
        <f t="shared" si="54"/>
        <v>11.659408547701041</v>
      </c>
      <c r="Z46" s="163">
        <f t="shared" si="55"/>
        <v>10.55803119303221</v>
      </c>
      <c r="AA46" s="163">
        <f t="shared" si="56"/>
        <v>9.4946323678347273</v>
      </c>
      <c r="AB46" s="163">
        <f t="shared" si="57"/>
        <v>8.9249544257646427</v>
      </c>
      <c r="AC46" s="163">
        <f t="shared" si="58"/>
        <v>8.8110188373506251</v>
      </c>
      <c r="AD46" s="163">
        <f t="shared" si="59"/>
        <v>42.725845655256265</v>
      </c>
      <c r="AE46" s="163">
        <f t="shared" si="60"/>
        <v>47.549118898116305</v>
      </c>
      <c r="AF46" s="163">
        <f t="shared" si="61"/>
        <v>65.816791573830329</v>
      </c>
      <c r="AG46" s="163">
        <f t="shared" si="62"/>
        <v>51.536864492606888</v>
      </c>
      <c r="AH46" s="163">
        <f t="shared" si="63"/>
        <v>39.953413003848524</v>
      </c>
      <c r="AI46" s="163">
        <f t="shared" si="64"/>
        <v>32.129835932752712</v>
      </c>
      <c r="AJ46" s="163">
        <f t="shared" si="65"/>
        <v>24.534130038484935</v>
      </c>
      <c r="AK46" s="163">
        <f t="shared" si="66"/>
        <v>25.407636216325731</v>
      </c>
      <c r="AL46" s="163">
        <f t="shared" si="67"/>
        <v>18.533522382013391</v>
      </c>
      <c r="AM46" s="163">
        <f t="shared" si="68"/>
        <v>14.39386266963745</v>
      </c>
      <c r="AN46" s="163">
        <f t="shared" si="69"/>
        <v>10.216224427790166</v>
      </c>
      <c r="AO46" s="163">
        <f t="shared" si="70"/>
        <v>7.8615556005671552</v>
      </c>
      <c r="AP46" s="163">
        <f t="shared" si="71"/>
        <v>7.5197488353251067</v>
      </c>
      <c r="AQ46" s="163">
        <f t="shared" si="72"/>
        <v>1.0633988251974897</v>
      </c>
      <c r="AR46" s="163">
        <f t="shared" si="73"/>
        <v>6.7601782458983291</v>
      </c>
      <c r="AS46" s="163">
        <f t="shared" si="74"/>
        <v>6.1525217743569049</v>
      </c>
      <c r="AT46" s="163">
        <f t="shared" si="75"/>
        <v>13.786206198096028</v>
      </c>
      <c r="AU46" s="163">
        <f t="shared" si="76"/>
        <v>315.18381608264161</v>
      </c>
      <c r="AV46" s="163">
        <f t="shared" si="77"/>
        <v>36.839173587198751</v>
      </c>
      <c r="AW46" s="163">
        <f t="shared" si="78"/>
        <v>24.040409155357533</v>
      </c>
      <c r="AX46" s="163">
        <f t="shared" si="79"/>
        <v>131.13986226453332</v>
      </c>
      <c r="AY46" s="163">
        <f t="shared" si="80"/>
        <v>19.407028559854194</v>
      </c>
      <c r="AZ46" s="95"/>
      <c r="BA46" s="95"/>
      <c r="BC46" s="5"/>
    </row>
    <row r="47" spans="1:55" x14ac:dyDescent="0.2">
      <c r="A47" s="73"/>
      <c r="B47" s="176" t="s">
        <v>529</v>
      </c>
      <c r="C47" s="176" t="s">
        <v>530</v>
      </c>
      <c r="D47" s="176" t="s">
        <v>536</v>
      </c>
      <c r="E47" s="177">
        <v>2638</v>
      </c>
      <c r="F47" s="177" t="s">
        <v>1727</v>
      </c>
      <c r="G47" s="177" t="s">
        <v>530</v>
      </c>
      <c r="H47" s="177" t="s">
        <v>536</v>
      </c>
      <c r="I47" s="143">
        <v>384.5677920396937</v>
      </c>
      <c r="J47" s="163">
        <f t="shared" si="48"/>
        <v>7.6280875849422953</v>
      </c>
      <c r="K47" s="163">
        <f t="shared" si="81"/>
        <v>7.8524431021464816</v>
      </c>
      <c r="L47" s="163">
        <f t="shared" si="82"/>
        <v>7.9870564124689922</v>
      </c>
      <c r="M47" s="163">
        <f t="shared" si="83"/>
        <v>8.233847481393596</v>
      </c>
      <c r="N47" s="163">
        <f t="shared" si="84"/>
        <v>7.7627008952648087</v>
      </c>
      <c r="O47" s="163">
        <f t="shared" si="85"/>
        <v>8.1665408262323442</v>
      </c>
      <c r="P47" s="163">
        <f t="shared" si="86"/>
        <v>8.3908963434365269</v>
      </c>
      <c r="Q47" s="163">
        <f t="shared" si="87"/>
        <v>8.6152518606407131</v>
      </c>
      <c r="R47" s="163">
        <f t="shared" si="88"/>
        <v>8.7274296192428071</v>
      </c>
      <c r="S47" s="163">
        <f t="shared" si="89"/>
        <v>8.3684607917161102</v>
      </c>
      <c r="T47" s="163">
        <f t="shared" si="49"/>
        <v>9.2658828605328516</v>
      </c>
      <c r="U47" s="163">
        <f t="shared" si="50"/>
        <v>9.3331895156941052</v>
      </c>
      <c r="V47" s="163">
        <f t="shared" si="51"/>
        <v>9.1985762053715963</v>
      </c>
      <c r="W47" s="163">
        <f t="shared" si="52"/>
        <v>8.6825585158019685</v>
      </c>
      <c r="X47" s="163">
        <f t="shared" si="53"/>
        <v>7.8300075504260667</v>
      </c>
      <c r="Y47" s="163">
        <f t="shared" si="54"/>
        <v>6.8877143781684866</v>
      </c>
      <c r="Z47" s="163">
        <f t="shared" si="55"/>
        <v>6.2370833782763473</v>
      </c>
      <c r="AA47" s="163">
        <f t="shared" si="56"/>
        <v>5.6088879301046326</v>
      </c>
      <c r="AB47" s="163">
        <f t="shared" si="57"/>
        <v>5.2723546542983541</v>
      </c>
      <c r="AC47" s="163">
        <f t="shared" si="58"/>
        <v>5.2050479991370979</v>
      </c>
      <c r="AD47" s="163">
        <f t="shared" si="59"/>
        <v>25.239995685470841</v>
      </c>
      <c r="AE47" s="163">
        <f t="shared" si="60"/>
        <v>28.089310753963993</v>
      </c>
      <c r="AF47" s="163">
        <f t="shared" si="61"/>
        <v>38.880811131485309</v>
      </c>
      <c r="AG47" s="163">
        <f t="shared" si="62"/>
        <v>30.445043684607938</v>
      </c>
      <c r="AH47" s="163">
        <f t="shared" si="63"/>
        <v>23.60220040988029</v>
      </c>
      <c r="AI47" s="163">
        <f t="shared" si="64"/>
        <v>18.980476755474072</v>
      </c>
      <c r="AJ47" s="163">
        <f t="shared" si="65"/>
        <v>14.493366411390371</v>
      </c>
      <c r="AK47" s="163">
        <f t="shared" si="66"/>
        <v>15.009384100959997</v>
      </c>
      <c r="AL47" s="163">
        <f t="shared" si="67"/>
        <v>10.948549239564244</v>
      </c>
      <c r="AM47" s="163">
        <f t="shared" si="68"/>
        <v>8.5030741020386245</v>
      </c>
      <c r="AN47" s="163">
        <f t="shared" si="69"/>
        <v>6.0351634127925848</v>
      </c>
      <c r="AO47" s="163">
        <f t="shared" si="70"/>
        <v>4.6441592061266359</v>
      </c>
      <c r="AP47" s="163">
        <f t="shared" si="71"/>
        <v>4.4422392406428708</v>
      </c>
      <c r="AQ47" s="163">
        <f t="shared" si="72"/>
        <v>0.62819544817171902</v>
      </c>
      <c r="AR47" s="163">
        <f t="shared" si="73"/>
        <v>3.9935282062345001</v>
      </c>
      <c r="AS47" s="163">
        <f t="shared" si="74"/>
        <v>3.6345593787078028</v>
      </c>
      <c r="AT47" s="163">
        <f t="shared" si="75"/>
        <v>8.1441052745119293</v>
      </c>
      <c r="AU47" s="163">
        <f t="shared" si="76"/>
        <v>186.19264372775339</v>
      </c>
      <c r="AV47" s="163">
        <f t="shared" si="77"/>
        <v>21.762485168805981</v>
      </c>
      <c r="AW47" s="163">
        <f t="shared" si="78"/>
        <v>14.201704239024933</v>
      </c>
      <c r="AX47" s="163">
        <f t="shared" si="79"/>
        <v>77.469960090605227</v>
      </c>
      <c r="AY47" s="163">
        <f t="shared" si="80"/>
        <v>11.464566929133875</v>
      </c>
      <c r="AZ47" s="95"/>
      <c r="BA47" s="95"/>
      <c r="BC47" s="5"/>
    </row>
    <row r="48" spans="1:55" x14ac:dyDescent="0.2">
      <c r="A48" s="73"/>
      <c r="B48" s="176" t="s">
        <v>529</v>
      </c>
      <c r="C48" s="176" t="s">
        <v>530</v>
      </c>
      <c r="D48" s="176" t="s">
        <v>536</v>
      </c>
      <c r="E48" s="177">
        <v>2639</v>
      </c>
      <c r="F48" s="177" t="s">
        <v>302</v>
      </c>
      <c r="G48" s="177" t="s">
        <v>530</v>
      </c>
      <c r="H48" s="177" t="s">
        <v>536</v>
      </c>
      <c r="I48" s="143">
        <v>1194.3788156617402</v>
      </c>
      <c r="J48" s="163">
        <f t="shared" si="48"/>
        <v>23.691079710926534</v>
      </c>
      <c r="K48" s="163">
        <f t="shared" si="81"/>
        <v>24.387876173012614</v>
      </c>
      <c r="L48" s="163">
        <f t="shared" si="82"/>
        <v>24.805954050264258</v>
      </c>
      <c r="M48" s="163">
        <f t="shared" si="83"/>
        <v>25.572430158558941</v>
      </c>
      <c r="N48" s="163">
        <f t="shared" si="84"/>
        <v>24.109157588178189</v>
      </c>
      <c r="O48" s="163">
        <f t="shared" si="85"/>
        <v>25.363391219933128</v>
      </c>
      <c r="P48" s="163">
        <f t="shared" si="86"/>
        <v>26.060187682019194</v>
      </c>
      <c r="Q48" s="163">
        <f t="shared" si="87"/>
        <v>26.756984144105274</v>
      </c>
      <c r="R48" s="163">
        <f t="shared" si="88"/>
        <v>27.105382375148316</v>
      </c>
      <c r="S48" s="163">
        <f t="shared" si="89"/>
        <v>25.990508035810592</v>
      </c>
      <c r="T48" s="163">
        <f t="shared" si="49"/>
        <v>28.777693884154893</v>
      </c>
      <c r="U48" s="163">
        <f t="shared" si="50"/>
        <v>28.986732822780709</v>
      </c>
      <c r="V48" s="163">
        <f t="shared" si="51"/>
        <v>28.568654945529072</v>
      </c>
      <c r="W48" s="163">
        <f t="shared" si="52"/>
        <v>26.966023082731095</v>
      </c>
      <c r="X48" s="163">
        <f t="shared" si="53"/>
        <v>24.318196526804016</v>
      </c>
      <c r="Y48" s="163">
        <f t="shared" si="54"/>
        <v>21.391651386042497</v>
      </c>
      <c r="Z48" s="163">
        <f t="shared" si="55"/>
        <v>19.370941645992872</v>
      </c>
      <c r="AA48" s="163">
        <f t="shared" si="56"/>
        <v>17.419911552151877</v>
      </c>
      <c r="AB48" s="163">
        <f t="shared" si="57"/>
        <v>16.374716859022765</v>
      </c>
      <c r="AC48" s="163">
        <f t="shared" si="58"/>
        <v>16.165677920396941</v>
      </c>
      <c r="AD48" s="163">
        <f t="shared" si="59"/>
        <v>78.389601984683452</v>
      </c>
      <c r="AE48" s="163">
        <f t="shared" si="60"/>
        <v>87.238917053176593</v>
      </c>
      <c r="AF48" s="163">
        <f t="shared" si="61"/>
        <v>120.75482687951683</v>
      </c>
      <c r="AG48" s="163">
        <f t="shared" si="62"/>
        <v>94.555279905080383</v>
      </c>
      <c r="AH48" s="163">
        <f t="shared" si="63"/>
        <v>73.302987811455097</v>
      </c>
      <c r="AI48" s="163">
        <f t="shared" si="64"/>
        <v>58.948980692481953</v>
      </c>
      <c r="AJ48" s="163">
        <f t="shared" si="65"/>
        <v>45.013051450760457</v>
      </c>
      <c r="AK48" s="163">
        <f t="shared" si="66"/>
        <v>46.615683313558435</v>
      </c>
      <c r="AL48" s="163">
        <f t="shared" si="67"/>
        <v>34.003667349800473</v>
      </c>
      <c r="AM48" s="163">
        <f t="shared" si="68"/>
        <v>26.408585913062257</v>
      </c>
      <c r="AN48" s="163">
        <f t="shared" si="69"/>
        <v>18.743824830115425</v>
      </c>
      <c r="AO48" s="163">
        <f t="shared" si="70"/>
        <v>14.423686765181758</v>
      </c>
      <c r="AP48" s="163">
        <f t="shared" si="71"/>
        <v>13.796569949304295</v>
      </c>
      <c r="AQ48" s="163">
        <f t="shared" si="72"/>
        <v>1.9510300938410112</v>
      </c>
      <c r="AR48" s="163">
        <f t="shared" si="73"/>
        <v>12.402977025132145</v>
      </c>
      <c r="AS48" s="163">
        <f t="shared" si="74"/>
        <v>11.288102685794421</v>
      </c>
      <c r="AT48" s="163">
        <f t="shared" si="75"/>
        <v>25.29371157372454</v>
      </c>
      <c r="AU48" s="163">
        <f t="shared" si="76"/>
        <v>578.27138388523383</v>
      </c>
      <c r="AV48" s="163">
        <f t="shared" si="77"/>
        <v>67.589256822349313</v>
      </c>
      <c r="AW48" s="163">
        <f t="shared" si="78"/>
        <v>44.107216050048571</v>
      </c>
      <c r="AX48" s="163">
        <f t="shared" si="79"/>
        <v>240.60381835832192</v>
      </c>
      <c r="AY48" s="163">
        <f t="shared" si="80"/>
        <v>35.606299212598465</v>
      </c>
      <c r="AZ48" s="95"/>
      <c r="BA48" s="95"/>
      <c r="BC48" s="5"/>
    </row>
    <row r="49" spans="1:55" x14ac:dyDescent="0.2">
      <c r="A49" s="73"/>
      <c r="B49" s="176" t="s">
        <v>529</v>
      </c>
      <c r="C49" s="176" t="s">
        <v>530</v>
      </c>
      <c r="D49" s="176" t="s">
        <v>536</v>
      </c>
      <c r="E49" s="177">
        <v>2689</v>
      </c>
      <c r="F49" s="177" t="s">
        <v>4002</v>
      </c>
      <c r="G49" s="177" t="s">
        <v>530</v>
      </c>
      <c r="H49" s="177" t="s">
        <v>536</v>
      </c>
      <c r="I49" s="143">
        <v>1078.8235896882754</v>
      </c>
      <c r="J49" s="163">
        <f t="shared" si="48"/>
        <v>21.398986085643411</v>
      </c>
      <c r="K49" s="163">
        <f t="shared" si="81"/>
        <v>22.028368029338811</v>
      </c>
      <c r="L49" s="163">
        <f t="shared" si="82"/>
        <v>22.405997195556047</v>
      </c>
      <c r="M49" s="163">
        <f t="shared" si="83"/>
        <v>23.098317333620983</v>
      </c>
      <c r="N49" s="163">
        <f t="shared" si="84"/>
        <v>21.776615251860658</v>
      </c>
      <c r="O49" s="163">
        <f t="shared" si="85"/>
        <v>22.909502750512374</v>
      </c>
      <c r="P49" s="163">
        <f t="shared" si="86"/>
        <v>23.538884694207759</v>
      </c>
      <c r="Q49" s="163">
        <f t="shared" si="87"/>
        <v>24.168266637903159</v>
      </c>
      <c r="R49" s="163">
        <f t="shared" si="88"/>
        <v>24.482957609750862</v>
      </c>
      <c r="S49" s="163">
        <f t="shared" si="89"/>
        <v>23.475946499838226</v>
      </c>
      <c r="T49" s="163">
        <f t="shared" si="49"/>
        <v>25.993474274619807</v>
      </c>
      <c r="U49" s="163">
        <f t="shared" si="50"/>
        <v>26.182288857728423</v>
      </c>
      <c r="V49" s="163">
        <f t="shared" si="51"/>
        <v>25.804659691511191</v>
      </c>
      <c r="W49" s="163">
        <f t="shared" si="52"/>
        <v>24.357081221011779</v>
      </c>
      <c r="X49" s="163">
        <f t="shared" si="53"/>
        <v>21.965429834969285</v>
      </c>
      <c r="Y49" s="163">
        <f t="shared" si="54"/>
        <v>19.322025671448625</v>
      </c>
      <c r="Z49" s="163">
        <f t="shared" si="55"/>
        <v>17.496818034731973</v>
      </c>
      <c r="AA49" s="163">
        <f t="shared" si="56"/>
        <v>15.734548592384881</v>
      </c>
      <c r="AB49" s="163">
        <f t="shared" si="57"/>
        <v>14.790475676841789</v>
      </c>
      <c r="AC49" s="163">
        <f t="shared" si="58"/>
        <v>14.601661093733169</v>
      </c>
      <c r="AD49" s="163">
        <f t="shared" si="59"/>
        <v>70.805468665731965</v>
      </c>
      <c r="AE49" s="163">
        <f t="shared" si="60"/>
        <v>78.798619350663472</v>
      </c>
      <c r="AF49" s="163">
        <f t="shared" si="61"/>
        <v>109.071890842412</v>
      </c>
      <c r="AG49" s="163">
        <f t="shared" si="62"/>
        <v>85.407129759465121</v>
      </c>
      <c r="AH49" s="163">
        <f t="shared" si="63"/>
        <v>66.21098047675558</v>
      </c>
      <c r="AI49" s="163">
        <f t="shared" si="64"/>
        <v>53.245712436630441</v>
      </c>
      <c r="AJ49" s="163">
        <f t="shared" si="65"/>
        <v>40.658073562722542</v>
      </c>
      <c r="AK49" s="163">
        <f t="shared" si="66"/>
        <v>42.105652033221958</v>
      </c>
      <c r="AL49" s="163">
        <f t="shared" si="67"/>
        <v>30.7138388523353</v>
      </c>
      <c r="AM49" s="163">
        <f t="shared" si="68"/>
        <v>23.853575666055491</v>
      </c>
      <c r="AN49" s="163">
        <f t="shared" si="69"/>
        <v>16.930374285406138</v>
      </c>
      <c r="AO49" s="163">
        <f t="shared" si="70"/>
        <v>13.028206234494686</v>
      </c>
      <c r="AP49" s="163">
        <f t="shared" si="71"/>
        <v>12.461762485168835</v>
      </c>
      <c r="AQ49" s="163">
        <f t="shared" si="72"/>
        <v>1.7622694423471077</v>
      </c>
      <c r="AR49" s="163">
        <f t="shared" si="73"/>
        <v>11.202998597778045</v>
      </c>
      <c r="AS49" s="163">
        <f t="shared" si="74"/>
        <v>10.195987487865409</v>
      </c>
      <c r="AT49" s="163">
        <f t="shared" si="75"/>
        <v>22.846564556142866</v>
      </c>
      <c r="AU49" s="163">
        <f t="shared" si="76"/>
        <v>522.32407507280868</v>
      </c>
      <c r="AV49" s="163">
        <f t="shared" si="77"/>
        <v>61.050048538453368</v>
      </c>
      <c r="AW49" s="163">
        <f t="shared" si="78"/>
        <v>39.839877035918541</v>
      </c>
      <c r="AX49" s="163">
        <f t="shared" si="79"/>
        <v>217.32558515802017</v>
      </c>
      <c r="AY49" s="163">
        <f t="shared" si="80"/>
        <v>32.161417322834723</v>
      </c>
      <c r="AZ49" s="95"/>
      <c r="BA49" s="95"/>
      <c r="BC49" s="5"/>
    </row>
    <row r="50" spans="1:55" x14ac:dyDescent="0.2">
      <c r="A50" s="164" t="s">
        <v>537</v>
      </c>
      <c r="B50" s="165" t="s">
        <v>529</v>
      </c>
      <c r="C50" s="165" t="s">
        <v>530</v>
      </c>
      <c r="D50" s="165" t="s">
        <v>538</v>
      </c>
      <c r="E50" s="165"/>
      <c r="F50" s="165"/>
      <c r="G50" s="165"/>
      <c r="H50" s="165"/>
      <c r="I50" s="166">
        <f>SUM(J50:AP50)</f>
        <v>4459</v>
      </c>
      <c r="J50" s="167">
        <v>119</v>
      </c>
      <c r="K50" s="167">
        <v>105</v>
      </c>
      <c r="L50" s="167">
        <v>96</v>
      </c>
      <c r="M50" s="167">
        <v>90</v>
      </c>
      <c r="N50" s="167">
        <v>75</v>
      </c>
      <c r="O50" s="167">
        <v>81</v>
      </c>
      <c r="P50" s="167">
        <v>82</v>
      </c>
      <c r="Q50" s="167">
        <v>88</v>
      </c>
      <c r="R50" s="167">
        <v>91</v>
      </c>
      <c r="S50" s="167">
        <v>90</v>
      </c>
      <c r="T50" s="167">
        <v>106</v>
      </c>
      <c r="U50" s="167">
        <v>114</v>
      </c>
      <c r="V50" s="167">
        <v>115</v>
      </c>
      <c r="W50" s="167">
        <v>108</v>
      </c>
      <c r="X50" s="167">
        <v>89</v>
      </c>
      <c r="Y50" s="167">
        <v>77</v>
      </c>
      <c r="Z50" s="167">
        <v>66</v>
      </c>
      <c r="AA50" s="167">
        <v>56</v>
      </c>
      <c r="AB50" s="167">
        <v>52</v>
      </c>
      <c r="AC50" s="167">
        <v>56</v>
      </c>
      <c r="AD50" s="167">
        <v>286</v>
      </c>
      <c r="AE50" s="167">
        <v>331</v>
      </c>
      <c r="AF50" s="167">
        <v>417</v>
      </c>
      <c r="AG50" s="167">
        <v>376</v>
      </c>
      <c r="AH50" s="167">
        <v>324</v>
      </c>
      <c r="AI50" s="167">
        <v>211</v>
      </c>
      <c r="AJ50" s="167">
        <v>164</v>
      </c>
      <c r="AK50" s="167">
        <v>162</v>
      </c>
      <c r="AL50" s="167">
        <v>161</v>
      </c>
      <c r="AM50" s="167">
        <v>106</v>
      </c>
      <c r="AN50" s="167">
        <v>49</v>
      </c>
      <c r="AO50" s="167">
        <v>50</v>
      </c>
      <c r="AP50" s="167">
        <v>66</v>
      </c>
      <c r="AQ50" s="168">
        <v>10</v>
      </c>
      <c r="AR50" s="168">
        <v>56</v>
      </c>
      <c r="AS50" s="168">
        <v>63</v>
      </c>
      <c r="AT50" s="168">
        <v>133</v>
      </c>
      <c r="AU50" s="168">
        <v>2174</v>
      </c>
      <c r="AV50" s="168">
        <v>270</v>
      </c>
      <c r="AW50" s="168">
        <v>146</v>
      </c>
      <c r="AX50" s="168">
        <v>914</v>
      </c>
      <c r="AY50" s="168">
        <v>186</v>
      </c>
      <c r="AZ50" s="95"/>
      <c r="BA50" s="95"/>
      <c r="BC50" s="5"/>
    </row>
    <row r="51" spans="1:55" x14ac:dyDescent="0.2">
      <c r="A51" s="73"/>
      <c r="B51" s="134" t="s">
        <v>529</v>
      </c>
      <c r="C51" s="134" t="s">
        <v>530</v>
      </c>
      <c r="D51" s="134" t="s">
        <v>538</v>
      </c>
      <c r="E51" s="134">
        <v>2670</v>
      </c>
      <c r="F51" s="134" t="s">
        <v>538</v>
      </c>
      <c r="G51" s="134" t="s">
        <v>530</v>
      </c>
      <c r="H51" s="134" t="s">
        <v>680</v>
      </c>
      <c r="I51" s="143">
        <v>1643.1649723276821</v>
      </c>
      <c r="J51" s="163">
        <f t="shared" ref="J51:J56" si="90">I51/I50*J50</f>
        <v>43.85212642004803</v>
      </c>
      <c r="K51" s="163">
        <f t="shared" ref="K51:AY56" si="91">J51/J50*K50</f>
        <v>38.693052723571789</v>
      </c>
      <c r="L51" s="163">
        <f t="shared" si="91"/>
        <v>35.376505347265635</v>
      </c>
      <c r="M51" s="163">
        <f t="shared" si="91"/>
        <v>33.165473763061534</v>
      </c>
      <c r="N51" s="163">
        <f t="shared" si="91"/>
        <v>27.63789480255128</v>
      </c>
      <c r="O51" s="163">
        <f t="shared" si="91"/>
        <v>29.848926386755384</v>
      </c>
      <c r="P51" s="163">
        <f t="shared" si="91"/>
        <v>30.217431650789401</v>
      </c>
      <c r="Q51" s="163">
        <f t="shared" si="91"/>
        <v>32.428463234993501</v>
      </c>
      <c r="R51" s="163">
        <f t="shared" si="91"/>
        <v>33.533979027095555</v>
      </c>
      <c r="S51" s="163">
        <f t="shared" si="91"/>
        <v>33.165473763061534</v>
      </c>
      <c r="T51" s="163">
        <f t="shared" si="91"/>
        <v>39.061557987605809</v>
      </c>
      <c r="U51" s="163">
        <f t="shared" si="91"/>
        <v>42.009600099877943</v>
      </c>
      <c r="V51" s="163">
        <f t="shared" si="91"/>
        <v>42.378105363911963</v>
      </c>
      <c r="W51" s="163">
        <f t="shared" si="91"/>
        <v>39.798568515673843</v>
      </c>
      <c r="X51" s="163">
        <f t="shared" si="91"/>
        <v>32.796968499027521</v>
      </c>
      <c r="Y51" s="163">
        <f t="shared" si="91"/>
        <v>28.374905330619313</v>
      </c>
      <c r="Z51" s="163">
        <f t="shared" si="91"/>
        <v>24.321347426245126</v>
      </c>
      <c r="AA51" s="163">
        <f t="shared" si="91"/>
        <v>20.636294785904955</v>
      </c>
      <c r="AB51" s="163">
        <f t="shared" si="91"/>
        <v>19.162273729768888</v>
      </c>
      <c r="AC51" s="163">
        <f t="shared" si="91"/>
        <v>20.636294785904955</v>
      </c>
      <c r="AD51" s="163">
        <f t="shared" si="91"/>
        <v>105.39250551372888</v>
      </c>
      <c r="AE51" s="163">
        <f t="shared" si="91"/>
        <v>121.97524239525966</v>
      </c>
      <c r="AF51" s="163">
        <f t="shared" si="91"/>
        <v>153.66669510218512</v>
      </c>
      <c r="AG51" s="163">
        <f t="shared" si="91"/>
        <v>138.55797927679041</v>
      </c>
      <c r="AH51" s="163">
        <f t="shared" si="91"/>
        <v>119.39570554702151</v>
      </c>
      <c r="AI51" s="163">
        <f t="shared" si="91"/>
        <v>77.754610711177591</v>
      </c>
      <c r="AJ51" s="163">
        <f t="shared" si="91"/>
        <v>60.434863301578787</v>
      </c>
      <c r="AK51" s="163">
        <f t="shared" si="91"/>
        <v>59.697852773510753</v>
      </c>
      <c r="AL51" s="163">
        <f t="shared" si="91"/>
        <v>59.32934750947674</v>
      </c>
      <c r="AM51" s="163">
        <f t="shared" si="91"/>
        <v>39.061557987605802</v>
      </c>
      <c r="AN51" s="163">
        <f t="shared" si="91"/>
        <v>18.056757937666834</v>
      </c>
      <c r="AO51" s="163">
        <f t="shared" si="91"/>
        <v>18.425263201700851</v>
      </c>
      <c r="AP51" s="163">
        <f t="shared" si="91"/>
        <v>24.321347426245122</v>
      </c>
      <c r="AQ51" s="163">
        <f t="shared" si="91"/>
        <v>3.68505264034017</v>
      </c>
      <c r="AR51" s="163">
        <f t="shared" si="91"/>
        <v>20.636294785904951</v>
      </c>
      <c r="AS51" s="163">
        <f t="shared" si="91"/>
        <v>23.215831634143072</v>
      </c>
      <c r="AT51" s="163">
        <f t="shared" si="91"/>
        <v>49.011200116524265</v>
      </c>
      <c r="AU51" s="163">
        <f t="shared" si="91"/>
        <v>801.13044400995295</v>
      </c>
      <c r="AV51" s="163">
        <f t="shared" si="91"/>
        <v>99.496421289184596</v>
      </c>
      <c r="AW51" s="163">
        <f t="shared" si="91"/>
        <v>53.801768548966486</v>
      </c>
      <c r="AX51" s="163">
        <f t="shared" si="91"/>
        <v>336.81381132709157</v>
      </c>
      <c r="AY51" s="163">
        <f t="shared" si="91"/>
        <v>68.541979110327162</v>
      </c>
      <c r="AZ51" s="95"/>
      <c r="BA51" s="95"/>
      <c r="BC51" s="5"/>
    </row>
    <row r="52" spans="1:55" x14ac:dyDescent="0.2">
      <c r="A52" s="73"/>
      <c r="B52" s="134" t="s">
        <v>529</v>
      </c>
      <c r="C52" s="134" t="s">
        <v>530</v>
      </c>
      <c r="D52" s="134" t="s">
        <v>538</v>
      </c>
      <c r="E52" s="134">
        <v>8822</v>
      </c>
      <c r="F52" s="134" t="s">
        <v>4003</v>
      </c>
      <c r="G52" s="134" t="s">
        <v>530</v>
      </c>
      <c r="H52" s="134" t="s">
        <v>680</v>
      </c>
      <c r="I52" s="143">
        <v>574.85649161196204</v>
      </c>
      <c r="J52" s="163">
        <f t="shared" si="90"/>
        <v>15.341539022611233</v>
      </c>
      <c r="K52" s="163">
        <f t="shared" si="91"/>
        <v>13.536652078774615</v>
      </c>
      <c r="L52" s="163">
        <f t="shared" si="91"/>
        <v>12.376367614879648</v>
      </c>
      <c r="M52" s="163">
        <f t="shared" si="91"/>
        <v>11.602844638949671</v>
      </c>
      <c r="N52" s="163">
        <f t="shared" si="91"/>
        <v>9.6690371991247268</v>
      </c>
      <c r="O52" s="163">
        <f t="shared" si="91"/>
        <v>10.442560175054705</v>
      </c>
      <c r="P52" s="163">
        <f t="shared" si="91"/>
        <v>10.571480671043034</v>
      </c>
      <c r="Q52" s="163">
        <f t="shared" si="91"/>
        <v>11.345003646973012</v>
      </c>
      <c r="R52" s="163">
        <f t="shared" si="91"/>
        <v>11.731765134938001</v>
      </c>
      <c r="S52" s="163">
        <f t="shared" si="91"/>
        <v>11.602844638949671</v>
      </c>
      <c r="T52" s="163">
        <f t="shared" si="91"/>
        <v>13.665572574762946</v>
      </c>
      <c r="U52" s="163">
        <f t="shared" si="91"/>
        <v>14.696936542669583</v>
      </c>
      <c r="V52" s="163">
        <f t="shared" si="91"/>
        <v>14.825857038657913</v>
      </c>
      <c r="W52" s="163">
        <f t="shared" si="91"/>
        <v>13.923413566739606</v>
      </c>
      <c r="X52" s="163">
        <f t="shared" si="91"/>
        <v>11.473924142961343</v>
      </c>
      <c r="Y52" s="163">
        <f t="shared" si="91"/>
        <v>9.9268781911013857</v>
      </c>
      <c r="Z52" s="163">
        <f t="shared" si="91"/>
        <v>8.5087527352297592</v>
      </c>
      <c r="AA52" s="163">
        <f t="shared" si="91"/>
        <v>7.2195477753464621</v>
      </c>
      <c r="AB52" s="163">
        <f t="shared" si="91"/>
        <v>6.7038657913931434</v>
      </c>
      <c r="AC52" s="163">
        <f t="shared" si="91"/>
        <v>7.2195477753464621</v>
      </c>
      <c r="AD52" s="163">
        <f t="shared" si="91"/>
        <v>36.871261852662286</v>
      </c>
      <c r="AE52" s="163">
        <f t="shared" si="91"/>
        <v>42.672684172137124</v>
      </c>
      <c r="AF52" s="163">
        <f t="shared" si="91"/>
        <v>53.75984682713348</v>
      </c>
      <c r="AG52" s="163">
        <f t="shared" si="91"/>
        <v>48.474106491611956</v>
      </c>
      <c r="AH52" s="163">
        <f t="shared" si="91"/>
        <v>41.770240700218807</v>
      </c>
      <c r="AI52" s="163">
        <f t="shared" si="91"/>
        <v>27.202224653537559</v>
      </c>
      <c r="AJ52" s="163">
        <f t="shared" si="91"/>
        <v>21.142961342086064</v>
      </c>
      <c r="AK52" s="163">
        <f t="shared" si="91"/>
        <v>20.885120350109403</v>
      </c>
      <c r="AL52" s="163">
        <f t="shared" si="91"/>
        <v>20.756199854121075</v>
      </c>
      <c r="AM52" s="163">
        <f t="shared" si="91"/>
        <v>13.665572574762944</v>
      </c>
      <c r="AN52" s="163">
        <f t="shared" si="91"/>
        <v>6.3171043034281533</v>
      </c>
      <c r="AO52" s="163">
        <f t="shared" si="91"/>
        <v>6.4460247994164837</v>
      </c>
      <c r="AP52" s="163">
        <f t="shared" si="91"/>
        <v>8.5087527352297574</v>
      </c>
      <c r="AQ52" s="163">
        <f t="shared" si="91"/>
        <v>1.2892049598832966</v>
      </c>
      <c r="AR52" s="163">
        <f t="shared" si="91"/>
        <v>7.2195477753464603</v>
      </c>
      <c r="AS52" s="163">
        <f t="shared" si="91"/>
        <v>8.1219912472647682</v>
      </c>
      <c r="AT52" s="163">
        <f t="shared" si="91"/>
        <v>17.146425966447843</v>
      </c>
      <c r="AU52" s="163">
        <f t="shared" si="91"/>
        <v>280.27315827862861</v>
      </c>
      <c r="AV52" s="163">
        <f t="shared" si="91"/>
        <v>34.808533916849008</v>
      </c>
      <c r="AW52" s="163">
        <f t="shared" si="91"/>
        <v>18.822392414296132</v>
      </c>
      <c r="AX52" s="163">
        <f t="shared" si="91"/>
        <v>117.83333333333331</v>
      </c>
      <c r="AY52" s="163">
        <f t="shared" si="91"/>
        <v>23.979212253829317</v>
      </c>
      <c r="AZ52" s="95"/>
      <c r="BA52" s="95"/>
      <c r="BC52" s="5"/>
    </row>
    <row r="53" spans="1:55" x14ac:dyDescent="0.2">
      <c r="A53" s="73"/>
      <c r="B53" s="134" t="s">
        <v>529</v>
      </c>
      <c r="C53" s="134" t="s">
        <v>530</v>
      </c>
      <c r="D53" s="134" t="s">
        <v>538</v>
      </c>
      <c r="E53" s="134">
        <v>2671</v>
      </c>
      <c r="F53" s="134" t="s">
        <v>4004</v>
      </c>
      <c r="G53" s="134" t="s">
        <v>530</v>
      </c>
      <c r="H53" s="134" t="s">
        <v>680</v>
      </c>
      <c r="I53" s="143">
        <v>672.67584386196495</v>
      </c>
      <c r="J53" s="163">
        <f t="shared" si="90"/>
        <v>17.952102583443335</v>
      </c>
      <c r="K53" s="163">
        <f t="shared" si="91"/>
        <v>15.840090514802942</v>
      </c>
      <c r="L53" s="163">
        <f t="shared" si="91"/>
        <v>14.482368470676974</v>
      </c>
      <c r="M53" s="163">
        <f t="shared" si="91"/>
        <v>13.577220441259666</v>
      </c>
      <c r="N53" s="163">
        <f t="shared" si="91"/>
        <v>11.314350367716388</v>
      </c>
      <c r="O53" s="163">
        <f t="shared" si="91"/>
        <v>12.2194983971337</v>
      </c>
      <c r="P53" s="163">
        <f t="shared" si="91"/>
        <v>12.370356402036585</v>
      </c>
      <c r="Q53" s="163">
        <f t="shared" si="91"/>
        <v>13.275504431453895</v>
      </c>
      <c r="R53" s="163">
        <f t="shared" si="91"/>
        <v>13.72807844616255</v>
      </c>
      <c r="S53" s="163">
        <f t="shared" si="91"/>
        <v>13.577220441259666</v>
      </c>
      <c r="T53" s="163">
        <f t="shared" si="91"/>
        <v>15.990948519705828</v>
      </c>
      <c r="U53" s="163">
        <f t="shared" si="91"/>
        <v>17.197812558928909</v>
      </c>
      <c r="V53" s="163">
        <f t="shared" si="91"/>
        <v>17.348670563831796</v>
      </c>
      <c r="W53" s="163">
        <f t="shared" si="91"/>
        <v>16.292664529511597</v>
      </c>
      <c r="X53" s="163">
        <f t="shared" si="91"/>
        <v>13.426362436356779</v>
      </c>
      <c r="Y53" s="163">
        <f t="shared" si="91"/>
        <v>11.616066377522156</v>
      </c>
      <c r="Z53" s="163">
        <f t="shared" si="91"/>
        <v>9.9566283235904187</v>
      </c>
      <c r="AA53" s="163">
        <f t="shared" si="91"/>
        <v>8.4480482745615681</v>
      </c>
      <c r="AB53" s="163">
        <f t="shared" si="91"/>
        <v>7.8446162549500276</v>
      </c>
      <c r="AC53" s="163">
        <f t="shared" si="91"/>
        <v>8.4480482745615681</v>
      </c>
      <c r="AD53" s="163">
        <f t="shared" si="91"/>
        <v>43.145389402225149</v>
      </c>
      <c r="AE53" s="163">
        <f t="shared" si="91"/>
        <v>49.933999622854984</v>
      </c>
      <c r="AF53" s="163">
        <f t="shared" si="91"/>
        <v>62.907788044503107</v>
      </c>
      <c r="AG53" s="163">
        <f t="shared" si="91"/>
        <v>56.722609843484804</v>
      </c>
      <c r="AH53" s="163">
        <f t="shared" si="91"/>
        <v>48.877993588534771</v>
      </c>
      <c r="AI53" s="163">
        <f t="shared" si="91"/>
        <v>31.831039034508759</v>
      </c>
      <c r="AJ53" s="163">
        <f t="shared" si="91"/>
        <v>24.740712804073159</v>
      </c>
      <c r="AK53" s="163">
        <f t="shared" si="91"/>
        <v>24.438996794267386</v>
      </c>
      <c r="AL53" s="163">
        <f t="shared" si="91"/>
        <v>24.288138789364503</v>
      </c>
      <c r="AM53" s="163">
        <f t="shared" si="91"/>
        <v>15.990948519705823</v>
      </c>
      <c r="AN53" s="163">
        <f t="shared" si="91"/>
        <v>7.3920422402413708</v>
      </c>
      <c r="AO53" s="163">
        <f t="shared" si="91"/>
        <v>7.5429002451442564</v>
      </c>
      <c r="AP53" s="163">
        <f t="shared" si="91"/>
        <v>9.9566283235904169</v>
      </c>
      <c r="AQ53" s="163">
        <f t="shared" si="91"/>
        <v>1.5085800490288512</v>
      </c>
      <c r="AR53" s="163">
        <f t="shared" si="91"/>
        <v>8.4480482745615664</v>
      </c>
      <c r="AS53" s="163">
        <f t="shared" si="91"/>
        <v>9.5040543088817611</v>
      </c>
      <c r="AT53" s="163">
        <f t="shared" si="91"/>
        <v>20.064114652083717</v>
      </c>
      <c r="AU53" s="163">
        <f t="shared" si="91"/>
        <v>327.96530265887213</v>
      </c>
      <c r="AV53" s="163">
        <f t="shared" si="91"/>
        <v>40.73166132377898</v>
      </c>
      <c r="AW53" s="163">
        <f t="shared" si="91"/>
        <v>22.02526871582123</v>
      </c>
      <c r="AX53" s="163">
        <f t="shared" si="91"/>
        <v>137.88421648123699</v>
      </c>
      <c r="AY53" s="163">
        <f t="shared" si="91"/>
        <v>28.059588911936633</v>
      </c>
      <c r="AZ53" s="95"/>
      <c r="BA53" s="95"/>
      <c r="BC53" s="5"/>
    </row>
    <row r="54" spans="1:55" x14ac:dyDescent="0.2">
      <c r="A54" s="73"/>
      <c r="B54" s="134" t="s">
        <v>529</v>
      </c>
      <c r="C54" s="134" t="s">
        <v>530</v>
      </c>
      <c r="D54" s="134" t="s">
        <v>538</v>
      </c>
      <c r="E54" s="134">
        <v>2672</v>
      </c>
      <c r="F54" s="134" t="s">
        <v>4005</v>
      </c>
      <c r="G54" s="134" t="s">
        <v>530</v>
      </c>
      <c r="H54" s="134" t="s">
        <v>680</v>
      </c>
      <c r="I54" s="143">
        <v>703.17968021294507</v>
      </c>
      <c r="J54" s="163">
        <f t="shared" si="90"/>
        <v>18.766176708979696</v>
      </c>
      <c r="K54" s="163">
        <f t="shared" si="91"/>
        <v>16.558391213805614</v>
      </c>
      <c r="L54" s="163">
        <f t="shared" si="91"/>
        <v>15.13910053833656</v>
      </c>
      <c r="M54" s="163">
        <f t="shared" si="91"/>
        <v>14.192906754690529</v>
      </c>
      <c r="N54" s="163">
        <f t="shared" si="91"/>
        <v>11.82742229557544</v>
      </c>
      <c r="O54" s="163">
        <f t="shared" si="91"/>
        <v>12.773616079221476</v>
      </c>
      <c r="P54" s="163">
        <f t="shared" si="91"/>
        <v>12.931315043162481</v>
      </c>
      <c r="Q54" s="163">
        <f t="shared" si="91"/>
        <v>13.877508826808516</v>
      </c>
      <c r="R54" s="163">
        <f t="shared" si="91"/>
        <v>14.350605718631535</v>
      </c>
      <c r="S54" s="163">
        <f t="shared" si="91"/>
        <v>14.192906754690529</v>
      </c>
      <c r="T54" s="163">
        <f t="shared" si="91"/>
        <v>16.716090177746622</v>
      </c>
      <c r="U54" s="163">
        <f t="shared" si="91"/>
        <v>17.97768188927467</v>
      </c>
      <c r="V54" s="163">
        <f t="shared" si="91"/>
        <v>18.135380853215676</v>
      </c>
      <c r="W54" s="163">
        <f t="shared" si="91"/>
        <v>17.031488105628632</v>
      </c>
      <c r="X54" s="163">
        <f t="shared" si="91"/>
        <v>14.035207790749521</v>
      </c>
      <c r="Y54" s="163">
        <f t="shared" si="91"/>
        <v>12.14282022345745</v>
      </c>
      <c r="Z54" s="163">
        <f t="shared" si="91"/>
        <v>10.408131620106385</v>
      </c>
      <c r="AA54" s="163">
        <f t="shared" si="91"/>
        <v>8.8311419806963265</v>
      </c>
      <c r="AB54" s="163">
        <f t="shared" si="91"/>
        <v>8.2003461249323042</v>
      </c>
      <c r="AC54" s="163">
        <f t="shared" si="91"/>
        <v>8.8311419806963265</v>
      </c>
      <c r="AD54" s="163">
        <f t="shared" si="91"/>
        <v>45.101903687127667</v>
      </c>
      <c r="AE54" s="163">
        <f t="shared" si="91"/>
        <v>52.198357064472937</v>
      </c>
      <c r="AF54" s="163">
        <f t="shared" si="91"/>
        <v>65.760467963399435</v>
      </c>
      <c r="AG54" s="163">
        <f t="shared" si="91"/>
        <v>59.294810441818186</v>
      </c>
      <c r="AH54" s="163">
        <f t="shared" si="91"/>
        <v>51.094464316885876</v>
      </c>
      <c r="AI54" s="163">
        <f t="shared" si="91"/>
        <v>33.274481391552229</v>
      </c>
      <c r="AJ54" s="163">
        <f t="shared" si="91"/>
        <v>25.862630086324952</v>
      </c>
      <c r="AK54" s="163">
        <f t="shared" si="91"/>
        <v>25.547232158442938</v>
      </c>
      <c r="AL54" s="163">
        <f t="shared" si="91"/>
        <v>25.389533194501936</v>
      </c>
      <c r="AM54" s="163">
        <f t="shared" si="91"/>
        <v>16.716090177746615</v>
      </c>
      <c r="AN54" s="163">
        <f t="shared" si="91"/>
        <v>7.7272492331092852</v>
      </c>
      <c r="AO54" s="163">
        <f t="shared" si="91"/>
        <v>7.8849481970502913</v>
      </c>
      <c r="AP54" s="163">
        <f t="shared" si="91"/>
        <v>10.408131620106383</v>
      </c>
      <c r="AQ54" s="163">
        <f t="shared" si="91"/>
        <v>1.5769896394100582</v>
      </c>
      <c r="AR54" s="163">
        <f t="shared" si="91"/>
        <v>8.8311419806963247</v>
      </c>
      <c r="AS54" s="163">
        <f t="shared" si="91"/>
        <v>9.9350347282833642</v>
      </c>
      <c r="AT54" s="163">
        <f t="shared" si="91"/>
        <v>20.973962204153768</v>
      </c>
      <c r="AU54" s="163">
        <f t="shared" si="91"/>
        <v>342.8375476077465</v>
      </c>
      <c r="AV54" s="163">
        <f t="shared" si="91"/>
        <v>42.578720264071571</v>
      </c>
      <c r="AW54" s="163">
        <f t="shared" si="91"/>
        <v>23.024048735386852</v>
      </c>
      <c r="AX54" s="163">
        <f t="shared" si="91"/>
        <v>144.13685304207931</v>
      </c>
      <c r="AY54" s="163">
        <f t="shared" si="91"/>
        <v>29.332007293027083</v>
      </c>
      <c r="AZ54" s="95"/>
      <c r="BA54" s="95"/>
      <c r="BC54" s="5"/>
    </row>
    <row r="55" spans="1:55" x14ac:dyDescent="0.2">
      <c r="A55" s="73"/>
      <c r="B55" s="134" t="s">
        <v>529</v>
      </c>
      <c r="C55" s="134" t="s">
        <v>530</v>
      </c>
      <c r="D55" s="134" t="s">
        <v>538</v>
      </c>
      <c r="E55" s="134">
        <v>11639</v>
      </c>
      <c r="F55" s="134" t="s">
        <v>4006</v>
      </c>
      <c r="G55" s="134" t="s">
        <v>530</v>
      </c>
      <c r="H55" s="134" t="s">
        <v>680</v>
      </c>
      <c r="I55" s="143">
        <v>299.10732714138288</v>
      </c>
      <c r="J55" s="163">
        <f t="shared" si="90"/>
        <v>7.9824561403508776</v>
      </c>
      <c r="K55" s="163">
        <f t="shared" si="91"/>
        <v>7.0433436532507736</v>
      </c>
      <c r="L55" s="163">
        <f t="shared" si="91"/>
        <v>6.439628482972136</v>
      </c>
      <c r="M55" s="163">
        <f t="shared" si="91"/>
        <v>6.037151702786379</v>
      </c>
      <c r="N55" s="163">
        <f t="shared" si="91"/>
        <v>5.0309597523219818</v>
      </c>
      <c r="O55" s="163">
        <f t="shared" si="91"/>
        <v>5.4334365325077405</v>
      </c>
      <c r="P55" s="163">
        <f t="shared" si="91"/>
        <v>5.5005159958720329</v>
      </c>
      <c r="Q55" s="163">
        <f t="shared" si="91"/>
        <v>5.9029927760577916</v>
      </c>
      <c r="R55" s="163">
        <f t="shared" si="91"/>
        <v>6.1042311661506714</v>
      </c>
      <c r="S55" s="163">
        <f t="shared" si="91"/>
        <v>6.0371517027863781</v>
      </c>
      <c r="T55" s="163">
        <f t="shared" si="91"/>
        <v>7.1104231166150678</v>
      </c>
      <c r="U55" s="163">
        <f t="shared" si="91"/>
        <v>7.647058823529413</v>
      </c>
      <c r="V55" s="163">
        <f t="shared" si="91"/>
        <v>7.7141382868937054</v>
      </c>
      <c r="W55" s="163">
        <f t="shared" si="91"/>
        <v>7.2445820433436525</v>
      </c>
      <c r="X55" s="163">
        <f t="shared" si="91"/>
        <v>5.970072239422084</v>
      </c>
      <c r="Y55" s="163">
        <f t="shared" si="91"/>
        <v>5.1651186790505674</v>
      </c>
      <c r="Z55" s="163">
        <f t="shared" si="91"/>
        <v>4.4272445820433433</v>
      </c>
      <c r="AA55" s="163">
        <f t="shared" si="91"/>
        <v>3.7564499484004124</v>
      </c>
      <c r="AB55" s="163">
        <f t="shared" si="91"/>
        <v>3.4881320949432406</v>
      </c>
      <c r="AC55" s="163">
        <f t="shared" si="91"/>
        <v>3.7564499484004124</v>
      </c>
      <c r="AD55" s="163">
        <f t="shared" si="91"/>
        <v>19.18472652218782</v>
      </c>
      <c r="AE55" s="163">
        <f t="shared" si="91"/>
        <v>22.203302373581014</v>
      </c>
      <c r="AF55" s="163">
        <f t="shared" si="91"/>
        <v>27.972136222910216</v>
      </c>
      <c r="AG55" s="163">
        <f t="shared" si="91"/>
        <v>25.221878224974194</v>
      </c>
      <c r="AH55" s="163">
        <f t="shared" si="91"/>
        <v>21.733746130030951</v>
      </c>
      <c r="AI55" s="163">
        <f t="shared" si="91"/>
        <v>14.15376676986584</v>
      </c>
      <c r="AJ55" s="163">
        <f t="shared" si="91"/>
        <v>11.001031991744064</v>
      </c>
      <c r="AK55" s="163">
        <f t="shared" si="91"/>
        <v>10.866873065015476</v>
      </c>
      <c r="AL55" s="163">
        <f t="shared" si="91"/>
        <v>10.799793601651185</v>
      </c>
      <c r="AM55" s="163">
        <f t="shared" si="91"/>
        <v>7.1104231166150651</v>
      </c>
      <c r="AN55" s="163">
        <f t="shared" si="91"/>
        <v>3.2868937048503608</v>
      </c>
      <c r="AO55" s="163">
        <f t="shared" si="91"/>
        <v>3.3539731682146541</v>
      </c>
      <c r="AP55" s="163">
        <f t="shared" si="91"/>
        <v>4.4272445820433424</v>
      </c>
      <c r="AQ55" s="163">
        <f t="shared" si="91"/>
        <v>0.67079463364293079</v>
      </c>
      <c r="AR55" s="163">
        <f t="shared" si="91"/>
        <v>3.7564499484004119</v>
      </c>
      <c r="AS55" s="163">
        <f t="shared" si="91"/>
        <v>4.2260061919504626</v>
      </c>
      <c r="AT55" s="163">
        <f t="shared" si="91"/>
        <v>8.9215686274509771</v>
      </c>
      <c r="AU55" s="163">
        <f t="shared" si="91"/>
        <v>145.83075335397311</v>
      </c>
      <c r="AV55" s="163">
        <f t="shared" si="91"/>
        <v>18.111455108359131</v>
      </c>
      <c r="AW55" s="163">
        <f t="shared" si="91"/>
        <v>9.7936016511867905</v>
      </c>
      <c r="AX55" s="163">
        <f t="shared" si="91"/>
        <v>61.310629514963864</v>
      </c>
      <c r="AY55" s="163">
        <f t="shared" si="91"/>
        <v>12.476780185758512</v>
      </c>
      <c r="AZ55" s="95"/>
      <c r="BA55" s="95"/>
      <c r="BC55" s="5"/>
    </row>
    <row r="56" spans="1:55" x14ac:dyDescent="0.2">
      <c r="A56" s="73"/>
      <c r="B56" s="134" t="s">
        <v>529</v>
      </c>
      <c r="C56" s="134" t="s">
        <v>530</v>
      </c>
      <c r="D56" s="134" t="s">
        <v>538</v>
      </c>
      <c r="E56" s="134">
        <v>7690</v>
      </c>
      <c r="F56" s="134" t="s">
        <v>4007</v>
      </c>
      <c r="G56" s="134" t="s">
        <v>530</v>
      </c>
      <c r="H56" s="134" t="s">
        <v>680</v>
      </c>
      <c r="I56" s="143">
        <v>566.01568484406346</v>
      </c>
      <c r="J56" s="163">
        <f t="shared" si="90"/>
        <v>15.105599124566844</v>
      </c>
      <c r="K56" s="163">
        <f t="shared" si="91"/>
        <v>13.328469815794271</v>
      </c>
      <c r="L56" s="163">
        <f t="shared" si="91"/>
        <v>12.186029545869047</v>
      </c>
      <c r="M56" s="163">
        <f t="shared" si="91"/>
        <v>11.424402699252235</v>
      </c>
      <c r="N56" s="163">
        <f t="shared" si="91"/>
        <v>9.5203355827101941</v>
      </c>
      <c r="O56" s="163">
        <f t="shared" si="91"/>
        <v>10.28196242932701</v>
      </c>
      <c r="P56" s="163">
        <f t="shared" si="91"/>
        <v>10.408900237096477</v>
      </c>
      <c r="Q56" s="163">
        <f t="shared" si="91"/>
        <v>11.170527083713292</v>
      </c>
      <c r="R56" s="163">
        <f t="shared" si="91"/>
        <v>11.551340507021701</v>
      </c>
      <c r="S56" s="163">
        <f t="shared" si="91"/>
        <v>11.42440269925223</v>
      </c>
      <c r="T56" s="163">
        <f t="shared" si="91"/>
        <v>13.455407623563739</v>
      </c>
      <c r="U56" s="163">
        <f t="shared" si="91"/>
        <v>14.470910085719494</v>
      </c>
      <c r="V56" s="163">
        <f t="shared" si="91"/>
        <v>14.597847893488961</v>
      </c>
      <c r="W56" s="163">
        <f t="shared" si="91"/>
        <v>13.709283239102675</v>
      </c>
      <c r="X56" s="163">
        <f t="shared" si="91"/>
        <v>11.297464891482759</v>
      </c>
      <c r="Y56" s="163">
        <f t="shared" si="91"/>
        <v>9.7742111982491302</v>
      </c>
      <c r="Z56" s="163">
        <f t="shared" si="91"/>
        <v>8.3778953127849682</v>
      </c>
      <c r="AA56" s="163">
        <f t="shared" si="91"/>
        <v>7.1085172350902752</v>
      </c>
      <c r="AB56" s="163">
        <f t="shared" si="91"/>
        <v>6.6007660040123994</v>
      </c>
      <c r="AC56" s="163">
        <f t="shared" si="91"/>
        <v>7.1085172350902752</v>
      </c>
      <c r="AD56" s="163">
        <f t="shared" si="91"/>
        <v>36.30421302206819</v>
      </c>
      <c r="AE56" s="163">
        <f t="shared" si="91"/>
        <v>42.016414371694317</v>
      </c>
      <c r="AF56" s="163">
        <f t="shared" si="91"/>
        <v>52.933065839868661</v>
      </c>
      <c r="AG56" s="163">
        <f t="shared" si="91"/>
        <v>47.728615721320416</v>
      </c>
      <c r="AH56" s="163">
        <f t="shared" si="91"/>
        <v>41.12784971730801</v>
      </c>
      <c r="AI56" s="163">
        <f t="shared" si="91"/>
        <v>26.783877439358005</v>
      </c>
      <c r="AJ56" s="163">
        <f t="shared" si="91"/>
        <v>20.81780047419295</v>
      </c>
      <c r="AK56" s="163">
        <f t="shared" si="91"/>
        <v>20.563924858654008</v>
      </c>
      <c r="AL56" s="163">
        <f t="shared" si="91"/>
        <v>20.436987050884543</v>
      </c>
      <c r="AM56" s="163">
        <f t="shared" si="91"/>
        <v>13.455407623563735</v>
      </c>
      <c r="AN56" s="163">
        <f t="shared" si="91"/>
        <v>6.2199525807039917</v>
      </c>
      <c r="AO56" s="163">
        <f t="shared" si="91"/>
        <v>6.3468903884734615</v>
      </c>
      <c r="AP56" s="163">
        <f t="shared" si="91"/>
        <v>8.3778953127849665</v>
      </c>
      <c r="AQ56" s="163">
        <f t="shared" si="91"/>
        <v>1.2693780776946921</v>
      </c>
      <c r="AR56" s="163">
        <f t="shared" si="91"/>
        <v>7.1085172350902743</v>
      </c>
      <c r="AS56" s="163">
        <f t="shared" si="91"/>
        <v>7.9970818894765578</v>
      </c>
      <c r="AT56" s="163">
        <f t="shared" si="91"/>
        <v>16.882728433339402</v>
      </c>
      <c r="AU56" s="163">
        <f t="shared" si="91"/>
        <v>275.96279409082598</v>
      </c>
      <c r="AV56" s="163">
        <f t="shared" si="91"/>
        <v>34.273208097756687</v>
      </c>
      <c r="AW56" s="163">
        <f t="shared" si="91"/>
        <v>18.532919934342505</v>
      </c>
      <c r="AX56" s="163">
        <f t="shared" si="91"/>
        <v>116.02115630129484</v>
      </c>
      <c r="AY56" s="163">
        <f t="shared" si="91"/>
        <v>23.610432245121274</v>
      </c>
      <c r="AZ56" s="95"/>
      <c r="BA56" s="95"/>
      <c r="BC56" s="5"/>
    </row>
    <row r="57" spans="1:55" x14ac:dyDescent="0.2">
      <c r="A57" s="164" t="s">
        <v>539</v>
      </c>
      <c r="B57" s="165" t="s">
        <v>529</v>
      </c>
      <c r="C57" s="165" t="s">
        <v>530</v>
      </c>
      <c r="D57" s="165" t="s">
        <v>540</v>
      </c>
      <c r="E57" s="165"/>
      <c r="F57" s="165"/>
      <c r="G57" s="165"/>
      <c r="H57" s="165"/>
      <c r="I57" s="166">
        <f>SUM(J57:AP57)</f>
        <v>5203</v>
      </c>
      <c r="J57" s="167">
        <v>89</v>
      </c>
      <c r="K57" s="167">
        <v>87</v>
      </c>
      <c r="L57" s="167">
        <v>85</v>
      </c>
      <c r="M57" s="167">
        <v>87</v>
      </c>
      <c r="N57" s="167">
        <v>77</v>
      </c>
      <c r="O57" s="167">
        <v>85</v>
      </c>
      <c r="P57" s="167">
        <v>88</v>
      </c>
      <c r="Q57" s="167">
        <v>91</v>
      </c>
      <c r="R57" s="167">
        <v>96</v>
      </c>
      <c r="S57" s="167">
        <v>95</v>
      </c>
      <c r="T57" s="167">
        <v>106</v>
      </c>
      <c r="U57" s="167">
        <v>107</v>
      </c>
      <c r="V57" s="167">
        <v>109</v>
      </c>
      <c r="W57" s="167">
        <v>102</v>
      </c>
      <c r="X57" s="167">
        <v>95</v>
      </c>
      <c r="Y57" s="167">
        <v>85</v>
      </c>
      <c r="Z57" s="167">
        <v>73</v>
      </c>
      <c r="AA57" s="167">
        <v>70</v>
      </c>
      <c r="AB57" s="167">
        <v>66</v>
      </c>
      <c r="AC57" s="167">
        <v>71</v>
      </c>
      <c r="AD57" s="167">
        <v>360</v>
      </c>
      <c r="AE57" s="167">
        <v>430</v>
      </c>
      <c r="AF57" s="167">
        <v>497</v>
      </c>
      <c r="AG57" s="167">
        <v>403</v>
      </c>
      <c r="AH57" s="167">
        <v>327</v>
      </c>
      <c r="AI57" s="167">
        <v>292</v>
      </c>
      <c r="AJ57" s="167">
        <v>271</v>
      </c>
      <c r="AK57" s="167">
        <v>258</v>
      </c>
      <c r="AL57" s="167">
        <v>177</v>
      </c>
      <c r="AM57" s="167">
        <v>166</v>
      </c>
      <c r="AN57" s="167">
        <v>100</v>
      </c>
      <c r="AO57" s="167">
        <v>75</v>
      </c>
      <c r="AP57" s="167">
        <v>83</v>
      </c>
      <c r="AQ57" s="168">
        <v>7</v>
      </c>
      <c r="AR57" s="168">
        <v>46</v>
      </c>
      <c r="AS57" s="168">
        <v>43</v>
      </c>
      <c r="AT57" s="168">
        <v>97</v>
      </c>
      <c r="AU57" s="168">
        <v>2493</v>
      </c>
      <c r="AV57" s="168">
        <v>243</v>
      </c>
      <c r="AW57" s="168">
        <v>184</v>
      </c>
      <c r="AX57" s="168">
        <v>1072</v>
      </c>
      <c r="AY57" s="168">
        <v>132</v>
      </c>
      <c r="AZ57" s="95"/>
      <c r="BA57" s="95"/>
      <c r="BC57" s="5"/>
    </row>
    <row r="58" spans="1:55" x14ac:dyDescent="0.2">
      <c r="A58" s="73"/>
      <c r="B58" s="134" t="s">
        <v>529</v>
      </c>
      <c r="C58" s="134" t="s">
        <v>530</v>
      </c>
      <c r="D58" s="134" t="s">
        <v>540</v>
      </c>
      <c r="E58" s="135">
        <v>2647</v>
      </c>
      <c r="F58" s="135" t="s">
        <v>540</v>
      </c>
      <c r="G58" s="135" t="s">
        <v>530</v>
      </c>
      <c r="H58" s="135" t="s">
        <v>540</v>
      </c>
      <c r="I58" s="143">
        <v>1638.6529229578005</v>
      </c>
      <c r="J58" s="163">
        <f>I58/I57*J57</f>
        <v>28.030003871467276</v>
      </c>
      <c r="K58" s="163">
        <f t="shared" ref="K58:AY64" si="92">J58/J57*K57</f>
        <v>27.400116144018572</v>
      </c>
      <c r="L58" s="163">
        <f t="shared" si="92"/>
        <v>26.770228416569868</v>
      </c>
      <c r="M58" s="163">
        <f t="shared" si="92"/>
        <v>27.400116144018572</v>
      </c>
      <c r="N58" s="163">
        <f t="shared" si="92"/>
        <v>24.250677506775059</v>
      </c>
      <c r="O58" s="163">
        <f t="shared" si="92"/>
        <v>26.770228416569868</v>
      </c>
      <c r="P58" s="163">
        <f t="shared" si="92"/>
        <v>27.715060007742924</v>
      </c>
      <c r="Q58" s="163">
        <f t="shared" si="92"/>
        <v>28.659891598915976</v>
      </c>
      <c r="R58" s="163">
        <f t="shared" si="92"/>
        <v>30.234610917537736</v>
      </c>
      <c r="S58" s="163">
        <f t="shared" si="92"/>
        <v>29.919667053813384</v>
      </c>
      <c r="T58" s="163">
        <f t="shared" si="92"/>
        <v>33.384049554781249</v>
      </c>
      <c r="U58" s="163">
        <f t="shared" si="92"/>
        <v>33.698993418505601</v>
      </c>
      <c r="V58" s="163">
        <f t="shared" si="92"/>
        <v>34.328881145954306</v>
      </c>
      <c r="W58" s="163">
        <f t="shared" si="92"/>
        <v>32.124274099883841</v>
      </c>
      <c r="X58" s="163">
        <f t="shared" si="92"/>
        <v>29.919667053813384</v>
      </c>
      <c r="Y58" s="163">
        <f t="shared" si="92"/>
        <v>26.770228416569868</v>
      </c>
      <c r="Z58" s="163">
        <f t="shared" si="92"/>
        <v>22.990902051877651</v>
      </c>
      <c r="AA58" s="163">
        <f t="shared" si="92"/>
        <v>22.046070460704598</v>
      </c>
      <c r="AB58" s="163">
        <f t="shared" si="92"/>
        <v>20.786295005807194</v>
      </c>
      <c r="AC58" s="163">
        <f t="shared" si="92"/>
        <v>22.36101432442895</v>
      </c>
      <c r="AD58" s="163">
        <f t="shared" si="92"/>
        <v>113.37979094076651</v>
      </c>
      <c r="AE58" s="163">
        <f t="shared" si="92"/>
        <v>135.42586140147111</v>
      </c>
      <c r="AF58" s="163">
        <f t="shared" si="92"/>
        <v>156.52710027100264</v>
      </c>
      <c r="AG58" s="163">
        <f t="shared" si="92"/>
        <v>126.92237708091362</v>
      </c>
      <c r="AH58" s="163">
        <f t="shared" si="92"/>
        <v>102.98664343786291</v>
      </c>
      <c r="AI58" s="163">
        <f t="shared" si="92"/>
        <v>91.963608207510603</v>
      </c>
      <c r="AJ58" s="163">
        <f t="shared" si="92"/>
        <v>85.349787069299225</v>
      </c>
      <c r="AK58" s="163">
        <f t="shared" si="92"/>
        <v>81.255516840882663</v>
      </c>
      <c r="AL58" s="163">
        <f t="shared" si="92"/>
        <v>55.7450638792102</v>
      </c>
      <c r="AM58" s="163">
        <f t="shared" si="92"/>
        <v>52.280681378242335</v>
      </c>
      <c r="AN58" s="163">
        <f t="shared" si="92"/>
        <v>31.494386372435141</v>
      </c>
      <c r="AO58" s="163">
        <f t="shared" si="92"/>
        <v>23.620789779326355</v>
      </c>
      <c r="AP58" s="163">
        <f t="shared" si="92"/>
        <v>26.140340689121167</v>
      </c>
      <c r="AQ58" s="163">
        <f t="shared" si="92"/>
        <v>2.2046070460704597</v>
      </c>
      <c r="AR58" s="163">
        <f t="shared" si="92"/>
        <v>14.487417731320164</v>
      </c>
      <c r="AS58" s="163">
        <f t="shared" si="92"/>
        <v>13.54258614014711</v>
      </c>
      <c r="AT58" s="163">
        <f t="shared" si="92"/>
        <v>30.549554781262085</v>
      </c>
      <c r="AU58" s="163">
        <f t="shared" si="92"/>
        <v>785.15505226480809</v>
      </c>
      <c r="AV58" s="163">
        <f t="shared" si="92"/>
        <v>76.531358885017397</v>
      </c>
      <c r="AW58" s="163">
        <f t="shared" si="92"/>
        <v>57.949670925280657</v>
      </c>
      <c r="AX58" s="163">
        <f t="shared" si="92"/>
        <v>337.61982191250468</v>
      </c>
      <c r="AY58" s="163">
        <f t="shared" si="92"/>
        <v>41.572590011614388</v>
      </c>
      <c r="AZ58" s="95"/>
      <c r="BA58" s="95"/>
      <c r="BC58" s="5"/>
    </row>
    <row r="59" spans="1:55" x14ac:dyDescent="0.2">
      <c r="A59" s="73"/>
      <c r="B59" s="134" t="s">
        <v>529</v>
      </c>
      <c r="C59" s="134" t="s">
        <v>530</v>
      </c>
      <c r="D59" s="134" t="s">
        <v>540</v>
      </c>
      <c r="E59" s="135">
        <v>2648</v>
      </c>
      <c r="F59" s="135" t="s">
        <v>4008</v>
      </c>
      <c r="G59" s="135" t="s">
        <v>530</v>
      </c>
      <c r="H59" s="135" t="s">
        <v>540</v>
      </c>
      <c r="I59" s="143">
        <v>495.52380952380963</v>
      </c>
      <c r="J59" s="163">
        <f t="shared" ref="J59:J64" si="93">I59/I58*J58</f>
        <v>8.4761904761904781</v>
      </c>
      <c r="K59" s="163">
        <f t="shared" si="92"/>
        <v>8.2857142857142865</v>
      </c>
      <c r="L59" s="163">
        <f t="shared" si="92"/>
        <v>8.0952380952380949</v>
      </c>
      <c r="M59" s="163">
        <f t="shared" si="92"/>
        <v>8.2857142857142847</v>
      </c>
      <c r="N59" s="163">
        <f t="shared" si="92"/>
        <v>7.333333333333333</v>
      </c>
      <c r="O59" s="163">
        <f t="shared" si="92"/>
        <v>8.0952380952380949</v>
      </c>
      <c r="P59" s="163">
        <f t="shared" si="92"/>
        <v>8.3809523809523796</v>
      </c>
      <c r="Q59" s="163">
        <f t="shared" si="92"/>
        <v>8.6666666666666643</v>
      </c>
      <c r="R59" s="163">
        <f t="shared" si="92"/>
        <v>9.1428571428571406</v>
      </c>
      <c r="S59" s="163">
        <f t="shared" si="92"/>
        <v>9.0476190476190457</v>
      </c>
      <c r="T59" s="163">
        <f t="shared" si="92"/>
        <v>10.095238095238093</v>
      </c>
      <c r="U59" s="163">
        <f t="shared" si="92"/>
        <v>10.190476190476188</v>
      </c>
      <c r="V59" s="163">
        <f t="shared" si="92"/>
        <v>10.38095238095238</v>
      </c>
      <c r="W59" s="163">
        <f t="shared" si="92"/>
        <v>9.7142857142857117</v>
      </c>
      <c r="X59" s="163">
        <f t="shared" si="92"/>
        <v>9.0476190476190457</v>
      </c>
      <c r="Y59" s="163">
        <f t="shared" si="92"/>
        <v>8.0952380952380931</v>
      </c>
      <c r="Z59" s="163">
        <f t="shared" si="92"/>
        <v>6.9523809523809499</v>
      </c>
      <c r="AA59" s="163">
        <f t="shared" si="92"/>
        <v>6.6666666666666652</v>
      </c>
      <c r="AB59" s="163">
        <f t="shared" si="92"/>
        <v>6.2857142857142847</v>
      </c>
      <c r="AC59" s="163">
        <f t="shared" si="92"/>
        <v>6.7619047619047601</v>
      </c>
      <c r="AD59" s="163">
        <f t="shared" si="92"/>
        <v>34.285714285714278</v>
      </c>
      <c r="AE59" s="163">
        <f t="shared" si="92"/>
        <v>40.952380952380942</v>
      </c>
      <c r="AF59" s="163">
        <f t="shared" si="92"/>
        <v>47.333333333333321</v>
      </c>
      <c r="AG59" s="163">
        <f t="shared" si="92"/>
        <v>38.380952380952372</v>
      </c>
      <c r="AH59" s="163">
        <f t="shared" si="92"/>
        <v>31.142857142857135</v>
      </c>
      <c r="AI59" s="163">
        <f t="shared" si="92"/>
        <v>27.8095238095238</v>
      </c>
      <c r="AJ59" s="163">
        <f t="shared" si="92"/>
        <v>25.8095238095238</v>
      </c>
      <c r="AK59" s="163">
        <f t="shared" si="92"/>
        <v>24.571428571428566</v>
      </c>
      <c r="AL59" s="163">
        <f t="shared" si="92"/>
        <v>16.857142857142854</v>
      </c>
      <c r="AM59" s="163">
        <f t="shared" si="92"/>
        <v>15.809523809523807</v>
      </c>
      <c r="AN59" s="163">
        <f t="shared" si="92"/>
        <v>9.5238095238095219</v>
      </c>
      <c r="AO59" s="163">
        <f t="shared" si="92"/>
        <v>7.1428571428571406</v>
      </c>
      <c r="AP59" s="163">
        <f t="shared" si="92"/>
        <v>7.9047619047619033</v>
      </c>
      <c r="AQ59" s="163">
        <f t="shared" si="92"/>
        <v>0.66666666666666641</v>
      </c>
      <c r="AR59" s="163">
        <f t="shared" si="92"/>
        <v>4.3809523809523796</v>
      </c>
      <c r="AS59" s="163">
        <f t="shared" si="92"/>
        <v>4.095238095238094</v>
      </c>
      <c r="AT59" s="163">
        <f t="shared" si="92"/>
        <v>9.2380952380952355</v>
      </c>
      <c r="AU59" s="163">
        <f t="shared" si="92"/>
        <v>237.42857142857139</v>
      </c>
      <c r="AV59" s="163">
        <f t="shared" si="92"/>
        <v>23.142857142857139</v>
      </c>
      <c r="AW59" s="163">
        <f t="shared" si="92"/>
        <v>17.523809523809518</v>
      </c>
      <c r="AX59" s="163">
        <f t="shared" si="92"/>
        <v>102.09523809523806</v>
      </c>
      <c r="AY59" s="163">
        <f t="shared" si="92"/>
        <v>12.571428571428569</v>
      </c>
      <c r="AZ59" s="95"/>
      <c r="BA59" s="95"/>
      <c r="BC59" s="5"/>
    </row>
    <row r="60" spans="1:55" x14ac:dyDescent="0.2">
      <c r="A60" s="73"/>
      <c r="B60" s="134" t="s">
        <v>529</v>
      </c>
      <c r="C60" s="134" t="s">
        <v>530</v>
      </c>
      <c r="D60" s="134" t="s">
        <v>540</v>
      </c>
      <c r="E60" s="135">
        <v>2649</v>
      </c>
      <c r="F60" s="135" t="s">
        <v>4009</v>
      </c>
      <c r="G60" s="135" t="s">
        <v>530</v>
      </c>
      <c r="H60" s="135" t="s">
        <v>540</v>
      </c>
      <c r="I60" s="143">
        <v>523.72435152922969</v>
      </c>
      <c r="J60" s="163">
        <f t="shared" si="93"/>
        <v>8.9585753000387172</v>
      </c>
      <c r="K60" s="163">
        <f t="shared" si="92"/>
        <v>8.7572590011614402</v>
      </c>
      <c r="L60" s="163">
        <f t="shared" si="92"/>
        <v>8.555942702284165</v>
      </c>
      <c r="M60" s="163">
        <f t="shared" si="92"/>
        <v>8.7572590011614384</v>
      </c>
      <c r="N60" s="163">
        <f t="shared" si="92"/>
        <v>7.7506775067750668</v>
      </c>
      <c r="O60" s="163">
        <f t="shared" si="92"/>
        <v>8.555942702284165</v>
      </c>
      <c r="P60" s="163">
        <f t="shared" si="92"/>
        <v>8.8579171506000751</v>
      </c>
      <c r="Q60" s="163">
        <f t="shared" si="92"/>
        <v>9.159891598915987</v>
      </c>
      <c r="R60" s="163">
        <f t="shared" si="92"/>
        <v>9.6631823461091724</v>
      </c>
      <c r="S60" s="163">
        <f t="shared" si="92"/>
        <v>9.5625241966705357</v>
      </c>
      <c r="T60" s="163">
        <f t="shared" si="92"/>
        <v>10.669763840495545</v>
      </c>
      <c r="U60" s="163">
        <f t="shared" si="92"/>
        <v>10.770421989934182</v>
      </c>
      <c r="V60" s="163">
        <f t="shared" si="92"/>
        <v>10.971738288811459</v>
      </c>
      <c r="W60" s="163">
        <f t="shared" si="92"/>
        <v>10.267131242740996</v>
      </c>
      <c r="X60" s="163">
        <f t="shared" si="92"/>
        <v>9.5625241966705357</v>
      </c>
      <c r="Y60" s="163">
        <f t="shared" si="92"/>
        <v>8.5559427022841632</v>
      </c>
      <c r="Z60" s="163">
        <f t="shared" si="92"/>
        <v>7.3480449090205155</v>
      </c>
      <c r="AA60" s="163">
        <f t="shared" si="92"/>
        <v>7.0460704607046054</v>
      </c>
      <c r="AB60" s="163">
        <f t="shared" si="92"/>
        <v>6.6434378629500568</v>
      </c>
      <c r="AC60" s="163">
        <f t="shared" si="92"/>
        <v>7.1467286101432421</v>
      </c>
      <c r="AD60" s="163">
        <f t="shared" si="92"/>
        <v>36.236933797909401</v>
      </c>
      <c r="AE60" s="163">
        <f t="shared" si="92"/>
        <v>43.283004258614</v>
      </c>
      <c r="AF60" s="163">
        <f t="shared" si="92"/>
        <v>50.027100271002695</v>
      </c>
      <c r="AG60" s="163">
        <f t="shared" si="92"/>
        <v>40.565234223770801</v>
      </c>
      <c r="AH60" s="163">
        <f t="shared" si="92"/>
        <v>32.915214866434368</v>
      </c>
      <c r="AI60" s="163">
        <f t="shared" si="92"/>
        <v>29.392179636082062</v>
      </c>
      <c r="AJ60" s="163">
        <f t="shared" si="92"/>
        <v>27.278358497870681</v>
      </c>
      <c r="AK60" s="163">
        <f t="shared" si="92"/>
        <v>25.969802555168403</v>
      </c>
      <c r="AL60" s="163">
        <f t="shared" si="92"/>
        <v>17.816492450638787</v>
      </c>
      <c r="AM60" s="163">
        <f t="shared" si="92"/>
        <v>16.70925280681378</v>
      </c>
      <c r="AN60" s="163">
        <f t="shared" si="92"/>
        <v>10.065814943863723</v>
      </c>
      <c r="AO60" s="163">
        <f t="shared" si="92"/>
        <v>7.5493612078977907</v>
      </c>
      <c r="AP60" s="163">
        <f t="shared" si="92"/>
        <v>8.3546264034068898</v>
      </c>
      <c r="AQ60" s="163">
        <f t="shared" si="92"/>
        <v>0.70460704607046043</v>
      </c>
      <c r="AR60" s="163">
        <f t="shared" si="92"/>
        <v>4.6302748741773119</v>
      </c>
      <c r="AS60" s="163">
        <f t="shared" si="92"/>
        <v>4.3283004258614</v>
      </c>
      <c r="AT60" s="163">
        <f t="shared" si="92"/>
        <v>9.7638404955478091</v>
      </c>
      <c r="AU60" s="163">
        <f t="shared" si="92"/>
        <v>250.9407665505226</v>
      </c>
      <c r="AV60" s="163">
        <f t="shared" si="92"/>
        <v>24.459930313588846</v>
      </c>
      <c r="AW60" s="163">
        <f t="shared" si="92"/>
        <v>18.521099496709247</v>
      </c>
      <c r="AX60" s="163">
        <f t="shared" si="92"/>
        <v>107.90553619821908</v>
      </c>
      <c r="AY60" s="163">
        <f t="shared" si="92"/>
        <v>13.286875725900114</v>
      </c>
      <c r="AZ60" s="95"/>
      <c r="BA60" s="95"/>
      <c r="BC60" s="5"/>
    </row>
    <row r="61" spans="1:55" x14ac:dyDescent="0.2">
      <c r="A61" s="73"/>
      <c r="B61" s="134" t="s">
        <v>529</v>
      </c>
      <c r="C61" s="134" t="s">
        <v>530</v>
      </c>
      <c r="D61" s="134" t="s">
        <v>540</v>
      </c>
      <c r="E61" s="135">
        <v>2650</v>
      </c>
      <c r="F61" s="135" t="s">
        <v>4010</v>
      </c>
      <c r="G61" s="135" t="s">
        <v>530</v>
      </c>
      <c r="H61" s="135" t="s">
        <v>540</v>
      </c>
      <c r="I61" s="143">
        <v>823.85869144405751</v>
      </c>
      <c r="J61" s="163">
        <f t="shared" si="93"/>
        <v>14.092528068137828</v>
      </c>
      <c r="K61" s="163">
        <f t="shared" si="92"/>
        <v>13.775842044134727</v>
      </c>
      <c r="L61" s="163">
        <f t="shared" si="92"/>
        <v>13.459156020131628</v>
      </c>
      <c r="M61" s="163">
        <f t="shared" si="92"/>
        <v>13.775842044134723</v>
      </c>
      <c r="N61" s="163">
        <f t="shared" si="92"/>
        <v>12.19241192411924</v>
      </c>
      <c r="O61" s="163">
        <f t="shared" si="92"/>
        <v>13.459156020131628</v>
      </c>
      <c r="P61" s="163">
        <f t="shared" si="92"/>
        <v>13.934185056136272</v>
      </c>
      <c r="Q61" s="163">
        <f t="shared" si="92"/>
        <v>14.409214092140918</v>
      </c>
      <c r="R61" s="163">
        <f t="shared" si="92"/>
        <v>15.200929152148658</v>
      </c>
      <c r="S61" s="163">
        <f t="shared" si="92"/>
        <v>15.042586140147112</v>
      </c>
      <c r="T61" s="163">
        <f t="shared" si="92"/>
        <v>16.784359272164146</v>
      </c>
      <c r="U61" s="163">
        <f t="shared" si="92"/>
        <v>16.942702284165694</v>
      </c>
      <c r="V61" s="163">
        <f t="shared" si="92"/>
        <v>17.259388308168795</v>
      </c>
      <c r="W61" s="163">
        <f t="shared" si="92"/>
        <v>16.150987224157952</v>
      </c>
      <c r="X61" s="163">
        <f t="shared" si="92"/>
        <v>15.042586140147112</v>
      </c>
      <c r="Y61" s="163">
        <f t="shared" si="92"/>
        <v>13.459156020131626</v>
      </c>
      <c r="Z61" s="163">
        <f t="shared" si="92"/>
        <v>11.559039876113042</v>
      </c>
      <c r="AA61" s="163">
        <f t="shared" si="92"/>
        <v>11.084010840108398</v>
      </c>
      <c r="AB61" s="163">
        <f t="shared" si="92"/>
        <v>10.450638792102204</v>
      </c>
      <c r="AC61" s="163">
        <f t="shared" si="92"/>
        <v>11.242353852109947</v>
      </c>
      <c r="AD61" s="163">
        <f t="shared" si="92"/>
        <v>57.003484320557483</v>
      </c>
      <c r="AE61" s="163">
        <f t="shared" si="92"/>
        <v>68.087495160665867</v>
      </c>
      <c r="AF61" s="163">
        <f t="shared" si="92"/>
        <v>78.696476964769616</v>
      </c>
      <c r="AG61" s="163">
        <f t="shared" si="92"/>
        <v>63.81223383662406</v>
      </c>
      <c r="AH61" s="163">
        <f t="shared" si="92"/>
        <v>51.778164924506363</v>
      </c>
      <c r="AI61" s="163">
        <f t="shared" si="92"/>
        <v>46.236159504452161</v>
      </c>
      <c r="AJ61" s="163">
        <f t="shared" si="92"/>
        <v>42.910956252419638</v>
      </c>
      <c r="AK61" s="163">
        <f t="shared" si="92"/>
        <v>40.852497096399517</v>
      </c>
      <c r="AL61" s="163">
        <f t="shared" si="92"/>
        <v>28.026713124274089</v>
      </c>
      <c r="AM61" s="163">
        <f t="shared" si="92"/>
        <v>26.284939992257058</v>
      </c>
      <c r="AN61" s="163">
        <f t="shared" si="92"/>
        <v>15.834301200154854</v>
      </c>
      <c r="AO61" s="163">
        <f t="shared" si="92"/>
        <v>11.875725900116137</v>
      </c>
      <c r="AP61" s="163">
        <f t="shared" si="92"/>
        <v>13.142469996128529</v>
      </c>
      <c r="AQ61" s="163">
        <f t="shared" si="92"/>
        <v>1.1084010840108396</v>
      </c>
      <c r="AR61" s="163">
        <f t="shared" si="92"/>
        <v>7.283778552071233</v>
      </c>
      <c r="AS61" s="163">
        <f t="shared" si="92"/>
        <v>6.8087495160665865</v>
      </c>
      <c r="AT61" s="163">
        <f t="shared" si="92"/>
        <v>15.359272164150207</v>
      </c>
      <c r="AU61" s="163">
        <f t="shared" si="92"/>
        <v>394.74912891986054</v>
      </c>
      <c r="AV61" s="163">
        <f t="shared" si="92"/>
        <v>38.4773519163763</v>
      </c>
      <c r="AW61" s="163">
        <f t="shared" si="92"/>
        <v>29.135114208284932</v>
      </c>
      <c r="AX61" s="163">
        <f t="shared" si="92"/>
        <v>169.74370886566001</v>
      </c>
      <c r="AY61" s="163">
        <f t="shared" si="92"/>
        <v>20.901277584204408</v>
      </c>
      <c r="AZ61" s="95"/>
      <c r="BA61" s="95"/>
      <c r="BC61" s="5"/>
    </row>
    <row r="62" spans="1:55" x14ac:dyDescent="0.2">
      <c r="A62" s="73"/>
      <c r="B62" s="134" t="s">
        <v>529</v>
      </c>
      <c r="C62" s="134" t="s">
        <v>530</v>
      </c>
      <c r="D62" s="134" t="s">
        <v>540</v>
      </c>
      <c r="E62" s="135">
        <v>2651</v>
      </c>
      <c r="F62" s="135" t="s">
        <v>4011</v>
      </c>
      <c r="G62" s="135" t="s">
        <v>530</v>
      </c>
      <c r="H62" s="135" t="s">
        <v>540</v>
      </c>
      <c r="I62" s="143">
        <v>527.7530003871467</v>
      </c>
      <c r="J62" s="163">
        <f t="shared" si="93"/>
        <v>9.0274874177313205</v>
      </c>
      <c r="K62" s="163">
        <f t="shared" si="92"/>
        <v>8.8246225319396032</v>
      </c>
      <c r="L62" s="163">
        <f t="shared" si="92"/>
        <v>8.621757646147886</v>
      </c>
      <c r="M62" s="163">
        <f t="shared" si="92"/>
        <v>8.8246225319395997</v>
      </c>
      <c r="N62" s="163">
        <f t="shared" si="92"/>
        <v>7.8102981029810259</v>
      </c>
      <c r="O62" s="163">
        <f t="shared" si="92"/>
        <v>8.621757646147886</v>
      </c>
      <c r="P62" s="163">
        <f t="shared" si="92"/>
        <v>8.9260549748354556</v>
      </c>
      <c r="Q62" s="163">
        <f t="shared" si="92"/>
        <v>9.230352303523027</v>
      </c>
      <c r="R62" s="163">
        <f t="shared" si="92"/>
        <v>9.7375145180023139</v>
      </c>
      <c r="S62" s="163">
        <f t="shared" si="92"/>
        <v>9.6360820751064562</v>
      </c>
      <c r="T62" s="163">
        <f t="shared" si="92"/>
        <v>10.751838946960888</v>
      </c>
      <c r="U62" s="163">
        <f t="shared" si="92"/>
        <v>10.853271389856744</v>
      </c>
      <c r="V62" s="163">
        <f t="shared" si="92"/>
        <v>11.056136275648461</v>
      </c>
      <c r="W62" s="163">
        <f t="shared" si="92"/>
        <v>10.346109175377457</v>
      </c>
      <c r="X62" s="163">
        <f t="shared" si="92"/>
        <v>9.6360820751064562</v>
      </c>
      <c r="Y62" s="163">
        <f t="shared" si="92"/>
        <v>8.6217576461478806</v>
      </c>
      <c r="Z62" s="163">
        <f t="shared" si="92"/>
        <v>7.4045683313975905</v>
      </c>
      <c r="AA62" s="163">
        <f t="shared" si="92"/>
        <v>7.10027100271002</v>
      </c>
      <c r="AB62" s="163">
        <f t="shared" si="92"/>
        <v>6.6945412311265899</v>
      </c>
      <c r="AC62" s="163">
        <f t="shared" si="92"/>
        <v>7.2017034456058768</v>
      </c>
      <c r="AD62" s="163">
        <f t="shared" si="92"/>
        <v>36.515679442508677</v>
      </c>
      <c r="AE62" s="163">
        <f t="shared" si="92"/>
        <v>43.615950445218687</v>
      </c>
      <c r="AF62" s="163">
        <f t="shared" si="92"/>
        <v>50.411924119241135</v>
      </c>
      <c r="AG62" s="163">
        <f t="shared" si="92"/>
        <v>40.87727448703054</v>
      </c>
      <c r="AH62" s="163">
        <f t="shared" si="92"/>
        <v>33.168408826945374</v>
      </c>
      <c r="AI62" s="163">
        <f t="shared" si="92"/>
        <v>29.618273325590359</v>
      </c>
      <c r="AJ62" s="163">
        <f t="shared" si="92"/>
        <v>27.488192024777351</v>
      </c>
      <c r="AK62" s="163">
        <f t="shared" si="92"/>
        <v>26.16957026713121</v>
      </c>
      <c r="AL62" s="163">
        <f t="shared" si="92"/>
        <v>17.953542392566764</v>
      </c>
      <c r="AM62" s="163">
        <f t="shared" si="92"/>
        <v>16.837785520712334</v>
      </c>
      <c r="AN62" s="163">
        <f t="shared" si="92"/>
        <v>10.143244289585743</v>
      </c>
      <c r="AO62" s="163">
        <f t="shared" si="92"/>
        <v>7.6074332171893042</v>
      </c>
      <c r="AP62" s="163">
        <f t="shared" si="92"/>
        <v>8.418892760356167</v>
      </c>
      <c r="AQ62" s="163">
        <f t="shared" si="92"/>
        <v>0.7100271002710018</v>
      </c>
      <c r="AR62" s="163">
        <f t="shared" si="92"/>
        <v>4.6658923732094415</v>
      </c>
      <c r="AS62" s="163">
        <f t="shared" si="92"/>
        <v>4.3615950445218683</v>
      </c>
      <c r="AT62" s="163">
        <f t="shared" si="92"/>
        <v>9.8389469608981681</v>
      </c>
      <c r="AU62" s="163">
        <f t="shared" si="92"/>
        <v>252.87108013937254</v>
      </c>
      <c r="AV62" s="163">
        <f t="shared" si="92"/>
        <v>24.648083623693353</v>
      </c>
      <c r="AW62" s="163">
        <f t="shared" si="92"/>
        <v>18.663569492837762</v>
      </c>
      <c r="AX62" s="163">
        <f t="shared" si="92"/>
        <v>108.73557878435912</v>
      </c>
      <c r="AY62" s="163">
        <f t="shared" si="92"/>
        <v>13.389082462253178</v>
      </c>
      <c r="AZ62" s="95"/>
      <c r="BA62" s="95"/>
      <c r="BC62" s="5"/>
    </row>
    <row r="63" spans="1:55" x14ac:dyDescent="0.2">
      <c r="A63" s="73"/>
      <c r="B63" s="134" t="s">
        <v>529</v>
      </c>
      <c r="C63" s="134" t="s">
        <v>530</v>
      </c>
      <c r="D63" s="134" t="s">
        <v>540</v>
      </c>
      <c r="E63" s="135">
        <v>2652</v>
      </c>
      <c r="F63" s="135" t="s">
        <v>4012</v>
      </c>
      <c r="G63" s="135" t="s">
        <v>530</v>
      </c>
      <c r="H63" s="135" t="s">
        <v>540</v>
      </c>
      <c r="I63" s="143">
        <v>552.93205574912906</v>
      </c>
      <c r="J63" s="163">
        <f t="shared" si="93"/>
        <v>9.4581881533101075</v>
      </c>
      <c r="K63" s="163">
        <f t="shared" si="92"/>
        <v>9.2456445993031373</v>
      </c>
      <c r="L63" s="163">
        <f t="shared" si="92"/>
        <v>9.0331010452961671</v>
      </c>
      <c r="M63" s="163">
        <f t="shared" si="92"/>
        <v>9.2456445993031338</v>
      </c>
      <c r="N63" s="163">
        <f t="shared" si="92"/>
        <v>8.1829268292682915</v>
      </c>
      <c r="O63" s="163">
        <f t="shared" si="92"/>
        <v>9.0331010452961671</v>
      </c>
      <c r="P63" s="163">
        <f t="shared" si="92"/>
        <v>9.3519163763066171</v>
      </c>
      <c r="Q63" s="163">
        <f t="shared" si="92"/>
        <v>9.6707317073170689</v>
      </c>
      <c r="R63" s="163">
        <f t="shared" si="92"/>
        <v>10.202090592334489</v>
      </c>
      <c r="S63" s="163">
        <f t="shared" si="92"/>
        <v>10.095818815331004</v>
      </c>
      <c r="T63" s="163">
        <f t="shared" si="92"/>
        <v>11.264808362369331</v>
      </c>
      <c r="U63" s="163">
        <f t="shared" si="92"/>
        <v>11.371080139372815</v>
      </c>
      <c r="V63" s="163">
        <f t="shared" si="92"/>
        <v>11.583623693379785</v>
      </c>
      <c r="W63" s="163">
        <f t="shared" si="92"/>
        <v>10.839721254355393</v>
      </c>
      <c r="X63" s="163">
        <f t="shared" si="92"/>
        <v>10.095818815331004</v>
      </c>
      <c r="Y63" s="163">
        <f t="shared" si="92"/>
        <v>9.03310104529616</v>
      </c>
      <c r="Z63" s="163">
        <f t="shared" si="92"/>
        <v>7.7578397212543484</v>
      </c>
      <c r="AA63" s="163">
        <f t="shared" si="92"/>
        <v>7.4390243902438975</v>
      </c>
      <c r="AB63" s="163">
        <f t="shared" si="92"/>
        <v>7.0139372822299606</v>
      </c>
      <c r="AC63" s="163">
        <f t="shared" si="92"/>
        <v>7.5452961672473817</v>
      </c>
      <c r="AD63" s="163">
        <f t="shared" si="92"/>
        <v>38.257839721254335</v>
      </c>
      <c r="AE63" s="163">
        <f t="shared" si="92"/>
        <v>45.696864111498222</v>
      </c>
      <c r="AF63" s="163">
        <f t="shared" si="92"/>
        <v>52.817073170731668</v>
      </c>
      <c r="AG63" s="163">
        <f t="shared" si="92"/>
        <v>42.827526132404152</v>
      </c>
      <c r="AH63" s="163">
        <f t="shared" si="92"/>
        <v>34.750871080139348</v>
      </c>
      <c r="AI63" s="163">
        <f t="shared" si="92"/>
        <v>31.03135888501739</v>
      </c>
      <c r="AJ63" s="163">
        <f t="shared" si="92"/>
        <v>28.79965156794422</v>
      </c>
      <c r="AK63" s="163">
        <f t="shared" si="92"/>
        <v>27.418118466898932</v>
      </c>
      <c r="AL63" s="163">
        <f t="shared" si="92"/>
        <v>18.810104529616712</v>
      </c>
      <c r="AM63" s="163">
        <f t="shared" si="92"/>
        <v>17.641114982578387</v>
      </c>
      <c r="AN63" s="163">
        <f t="shared" si="92"/>
        <v>10.627177700348426</v>
      </c>
      <c r="AO63" s="163">
        <f t="shared" si="92"/>
        <v>7.970383275261316</v>
      </c>
      <c r="AP63" s="163">
        <f t="shared" si="92"/>
        <v>8.8205574912891933</v>
      </c>
      <c r="AQ63" s="163">
        <f t="shared" si="92"/>
        <v>0.74390243902438957</v>
      </c>
      <c r="AR63" s="163">
        <f t="shared" si="92"/>
        <v>4.8885017421602752</v>
      </c>
      <c r="AS63" s="163">
        <f t="shared" si="92"/>
        <v>4.5696864111498217</v>
      </c>
      <c r="AT63" s="163">
        <f t="shared" si="92"/>
        <v>10.308362369337971</v>
      </c>
      <c r="AU63" s="163">
        <f t="shared" si="92"/>
        <v>264.93554006968623</v>
      </c>
      <c r="AV63" s="163">
        <f t="shared" si="92"/>
        <v>25.824041811846669</v>
      </c>
      <c r="AW63" s="163">
        <f t="shared" si="92"/>
        <v>19.554006968641097</v>
      </c>
      <c r="AX63" s="163">
        <f t="shared" si="92"/>
        <v>113.92334494773507</v>
      </c>
      <c r="AY63" s="163">
        <f t="shared" si="92"/>
        <v>14.027874564459919</v>
      </c>
      <c r="AZ63" s="95"/>
      <c r="BA63" s="95"/>
      <c r="BC63" s="5"/>
    </row>
    <row r="64" spans="1:55" x14ac:dyDescent="0.2">
      <c r="A64" s="73"/>
      <c r="B64" s="134" t="s">
        <v>529</v>
      </c>
      <c r="C64" s="134" t="s">
        <v>530</v>
      </c>
      <c r="D64" s="134" t="s">
        <v>540</v>
      </c>
      <c r="E64" s="135">
        <v>2691</v>
      </c>
      <c r="F64" s="135" t="s">
        <v>4013</v>
      </c>
      <c r="G64" s="135" t="s">
        <v>530</v>
      </c>
      <c r="H64" s="135" t="s">
        <v>540</v>
      </c>
      <c r="I64" s="143">
        <v>640.55516840882683</v>
      </c>
      <c r="J64" s="163">
        <f t="shared" si="93"/>
        <v>10.957026713124273</v>
      </c>
      <c r="K64" s="163">
        <f t="shared" si="92"/>
        <v>10.71080139372822</v>
      </c>
      <c r="L64" s="163">
        <f t="shared" si="92"/>
        <v>10.464576074332168</v>
      </c>
      <c r="M64" s="163">
        <f t="shared" si="92"/>
        <v>10.710801393728216</v>
      </c>
      <c r="N64" s="163">
        <f t="shared" si="92"/>
        <v>9.4796747967479629</v>
      </c>
      <c r="O64" s="163">
        <f t="shared" si="92"/>
        <v>10.464576074332168</v>
      </c>
      <c r="P64" s="163">
        <f t="shared" si="92"/>
        <v>10.833914053426239</v>
      </c>
      <c r="Q64" s="163">
        <f t="shared" si="92"/>
        <v>11.203252032520316</v>
      </c>
      <c r="R64" s="163">
        <f t="shared" si="92"/>
        <v>11.818815331010441</v>
      </c>
      <c r="S64" s="163">
        <f t="shared" si="92"/>
        <v>11.695702671312414</v>
      </c>
      <c r="T64" s="163">
        <f t="shared" ref="T64:AY64" si="94">S64/S63*T63</f>
        <v>13.049941927990695</v>
      </c>
      <c r="U64" s="163">
        <f t="shared" si="94"/>
        <v>13.17305458768872</v>
      </c>
      <c r="V64" s="163">
        <f t="shared" si="94"/>
        <v>13.419279907084773</v>
      </c>
      <c r="W64" s="163">
        <f t="shared" si="94"/>
        <v>12.557491289198591</v>
      </c>
      <c r="X64" s="163">
        <f t="shared" si="94"/>
        <v>11.695702671312414</v>
      </c>
      <c r="Y64" s="163">
        <f t="shared" si="94"/>
        <v>10.464576074332159</v>
      </c>
      <c r="Z64" s="163">
        <f t="shared" si="94"/>
        <v>8.9872241579558541</v>
      </c>
      <c r="AA64" s="163">
        <f t="shared" si="94"/>
        <v>8.6178861788617791</v>
      </c>
      <c r="AB64" s="163">
        <f t="shared" si="94"/>
        <v>8.1254355400696774</v>
      </c>
      <c r="AC64" s="163">
        <f t="shared" si="94"/>
        <v>8.7409988385598041</v>
      </c>
      <c r="AD64" s="163">
        <f t="shared" si="94"/>
        <v>44.320557491289158</v>
      </c>
      <c r="AE64" s="163">
        <f t="shared" si="94"/>
        <v>52.938443670150924</v>
      </c>
      <c r="AF64" s="163">
        <f t="shared" si="94"/>
        <v>61.186991869918629</v>
      </c>
      <c r="AG64" s="163">
        <f t="shared" si="94"/>
        <v>49.614401858304241</v>
      </c>
      <c r="AH64" s="163">
        <f t="shared" si="94"/>
        <v>40.257839721254307</v>
      </c>
      <c r="AI64" s="163">
        <f t="shared" si="94"/>
        <v>35.948896631823409</v>
      </c>
      <c r="AJ64" s="163">
        <f t="shared" si="94"/>
        <v>33.363530778164872</v>
      </c>
      <c r="AK64" s="163">
        <f t="shared" si="94"/>
        <v>31.763066202090553</v>
      </c>
      <c r="AL64" s="163">
        <f t="shared" si="94"/>
        <v>21.790940766550499</v>
      </c>
      <c r="AM64" s="163">
        <f t="shared" si="94"/>
        <v>20.436701509872222</v>
      </c>
      <c r="AN64" s="163">
        <f t="shared" si="94"/>
        <v>12.311265969802543</v>
      </c>
      <c r="AO64" s="163">
        <f t="shared" si="94"/>
        <v>9.2334494773519022</v>
      </c>
      <c r="AP64" s="163">
        <f t="shared" si="94"/>
        <v>10.218350754936111</v>
      </c>
      <c r="AQ64" s="163">
        <f t="shared" si="94"/>
        <v>0.86178861788617767</v>
      </c>
      <c r="AR64" s="163">
        <f t="shared" si="94"/>
        <v>5.6631823461091688</v>
      </c>
      <c r="AS64" s="163">
        <f t="shared" si="94"/>
        <v>5.2938443670150921</v>
      </c>
      <c r="AT64" s="163">
        <f t="shared" si="94"/>
        <v>11.941927990708464</v>
      </c>
      <c r="AU64" s="163">
        <f t="shared" si="94"/>
        <v>306.91986062717734</v>
      </c>
      <c r="AV64" s="163">
        <f t="shared" si="94"/>
        <v>29.916376306620172</v>
      </c>
      <c r="AW64" s="163">
        <f t="shared" si="94"/>
        <v>22.652729384436672</v>
      </c>
      <c r="AX64" s="163">
        <f t="shared" si="94"/>
        <v>131.97677119628321</v>
      </c>
      <c r="AY64" s="163">
        <f t="shared" si="94"/>
        <v>16.250871080139355</v>
      </c>
      <c r="AZ64" s="95"/>
      <c r="BA64" s="95"/>
      <c r="BC64" s="5"/>
    </row>
    <row r="65" spans="1:55" x14ac:dyDescent="0.2">
      <c r="A65" s="164" t="s">
        <v>541</v>
      </c>
      <c r="B65" s="165" t="s">
        <v>529</v>
      </c>
      <c r="C65" s="165" t="s">
        <v>530</v>
      </c>
      <c r="D65" s="165" t="s">
        <v>542</v>
      </c>
      <c r="E65" s="165"/>
      <c r="F65" s="165"/>
      <c r="G65" s="165"/>
      <c r="H65" s="165"/>
      <c r="I65" s="166">
        <f>SUM(J65:AP65)</f>
        <v>3781</v>
      </c>
      <c r="J65" s="167">
        <v>77</v>
      </c>
      <c r="K65" s="167">
        <v>69</v>
      </c>
      <c r="L65" s="167">
        <v>64</v>
      </c>
      <c r="M65" s="167">
        <v>61</v>
      </c>
      <c r="N65" s="167">
        <v>58</v>
      </c>
      <c r="O65" s="167">
        <v>59</v>
      </c>
      <c r="P65" s="167">
        <v>64</v>
      </c>
      <c r="Q65" s="167">
        <v>66</v>
      </c>
      <c r="R65" s="167">
        <v>72</v>
      </c>
      <c r="S65" s="167">
        <v>76</v>
      </c>
      <c r="T65" s="167">
        <v>85</v>
      </c>
      <c r="U65" s="167">
        <v>93</v>
      </c>
      <c r="V65" s="167">
        <v>97</v>
      </c>
      <c r="W65" s="167">
        <v>88</v>
      </c>
      <c r="X65" s="167">
        <v>78</v>
      </c>
      <c r="Y65" s="167">
        <v>66</v>
      </c>
      <c r="Z65" s="167">
        <v>57</v>
      </c>
      <c r="AA65" s="167">
        <v>49</v>
      </c>
      <c r="AB65" s="167">
        <v>44</v>
      </c>
      <c r="AC65" s="167">
        <v>46</v>
      </c>
      <c r="AD65" s="167">
        <v>205</v>
      </c>
      <c r="AE65" s="167">
        <v>245</v>
      </c>
      <c r="AF65" s="167">
        <v>330</v>
      </c>
      <c r="AG65" s="167">
        <v>242</v>
      </c>
      <c r="AH65" s="167">
        <v>231</v>
      </c>
      <c r="AI65" s="167">
        <v>180</v>
      </c>
      <c r="AJ65" s="167">
        <v>211</v>
      </c>
      <c r="AK65" s="167">
        <v>156</v>
      </c>
      <c r="AL65" s="167">
        <v>181</v>
      </c>
      <c r="AM65" s="167">
        <v>142</v>
      </c>
      <c r="AN65" s="167">
        <v>99</v>
      </c>
      <c r="AO65" s="167">
        <v>98</v>
      </c>
      <c r="AP65" s="167">
        <v>92</v>
      </c>
      <c r="AQ65" s="168">
        <v>7</v>
      </c>
      <c r="AR65" s="168">
        <v>38</v>
      </c>
      <c r="AS65" s="168">
        <v>39</v>
      </c>
      <c r="AT65" s="168">
        <v>86</v>
      </c>
      <c r="AU65" s="168">
        <v>1854</v>
      </c>
      <c r="AV65" s="168">
        <v>215</v>
      </c>
      <c r="AW65" s="168">
        <v>133</v>
      </c>
      <c r="AX65" s="168">
        <v>661</v>
      </c>
      <c r="AY65" s="168">
        <v>125</v>
      </c>
      <c r="AZ65" s="95"/>
      <c r="BA65" s="95"/>
      <c r="BC65" s="5"/>
    </row>
    <row r="66" spans="1:55" x14ac:dyDescent="0.2">
      <c r="A66" s="73"/>
      <c r="B66" s="134" t="s">
        <v>529</v>
      </c>
      <c r="C66" s="134" t="s">
        <v>530</v>
      </c>
      <c r="D66" s="134" t="s">
        <v>542</v>
      </c>
      <c r="E66" s="135">
        <v>2673</v>
      </c>
      <c r="F66" s="135" t="s">
        <v>4014</v>
      </c>
      <c r="G66" s="135" t="s">
        <v>530</v>
      </c>
      <c r="H66" s="135" t="s">
        <v>3973</v>
      </c>
      <c r="I66" s="143">
        <v>281.61376130519596</v>
      </c>
      <c r="J66" s="163">
        <f>I66/I65*J65</f>
        <v>5.7350594076963999</v>
      </c>
      <c r="K66" s="163">
        <f t="shared" ref="K66:AY72" si="95">J66/J65*K65</f>
        <v>5.139209079624047</v>
      </c>
      <c r="L66" s="163">
        <f t="shared" si="95"/>
        <v>4.7668026245788262</v>
      </c>
      <c r="M66" s="163">
        <f t="shared" si="95"/>
        <v>4.5433587515516933</v>
      </c>
      <c r="N66" s="163">
        <f t="shared" si="95"/>
        <v>4.3199148785245614</v>
      </c>
      <c r="O66" s="163">
        <f t="shared" si="95"/>
        <v>4.3943961695336053</v>
      </c>
      <c r="P66" s="163">
        <f t="shared" si="95"/>
        <v>4.7668026245788262</v>
      </c>
      <c r="Q66" s="163">
        <f t="shared" si="95"/>
        <v>4.9157652065969142</v>
      </c>
      <c r="R66" s="163">
        <f t="shared" si="95"/>
        <v>5.3626529526511799</v>
      </c>
      <c r="S66" s="163">
        <f t="shared" si="95"/>
        <v>5.6605781166873559</v>
      </c>
      <c r="T66" s="163">
        <f t="shared" si="95"/>
        <v>6.3309097357687536</v>
      </c>
      <c r="U66" s="163">
        <f t="shared" si="95"/>
        <v>6.9267600638411064</v>
      </c>
      <c r="V66" s="163">
        <f t="shared" si="95"/>
        <v>7.2246852278772833</v>
      </c>
      <c r="W66" s="163">
        <f t="shared" si="95"/>
        <v>6.5543536087958856</v>
      </c>
      <c r="X66" s="163">
        <f t="shared" si="95"/>
        <v>5.8095406987054448</v>
      </c>
      <c r="Y66" s="163">
        <f t="shared" si="95"/>
        <v>4.9157652065969142</v>
      </c>
      <c r="Z66" s="163">
        <f t="shared" si="95"/>
        <v>4.2454335875155174</v>
      </c>
      <c r="AA66" s="163">
        <f t="shared" si="95"/>
        <v>3.6495832594431636</v>
      </c>
      <c r="AB66" s="163">
        <f t="shared" si="95"/>
        <v>3.2771768043979428</v>
      </c>
      <c r="AC66" s="163">
        <f t="shared" si="95"/>
        <v>3.4261393864160312</v>
      </c>
      <c r="AD66" s="163">
        <f t="shared" si="95"/>
        <v>15.268664656854053</v>
      </c>
      <c r="AE66" s="163">
        <f t="shared" si="95"/>
        <v>18.24791629721582</v>
      </c>
      <c r="AF66" s="163">
        <f t="shared" si="95"/>
        <v>24.578826032984573</v>
      </c>
      <c r="AG66" s="163">
        <f t="shared" si="95"/>
        <v>18.024472424188687</v>
      </c>
      <c r="AH66" s="163">
        <f t="shared" si="95"/>
        <v>17.205178223089202</v>
      </c>
      <c r="AI66" s="163">
        <f t="shared" si="95"/>
        <v>13.406632381627949</v>
      </c>
      <c r="AJ66" s="163">
        <f t="shared" si="95"/>
        <v>15.715552402908317</v>
      </c>
      <c r="AK66" s="163">
        <f t="shared" si="95"/>
        <v>11.61908139741089</v>
      </c>
      <c r="AL66" s="163">
        <f t="shared" si="95"/>
        <v>13.481113672636992</v>
      </c>
      <c r="AM66" s="163">
        <f t="shared" si="95"/>
        <v>10.57634332328427</v>
      </c>
      <c r="AN66" s="163">
        <f t="shared" si="95"/>
        <v>7.3736478098953722</v>
      </c>
      <c r="AO66" s="163">
        <f t="shared" si="95"/>
        <v>7.2991665188863273</v>
      </c>
      <c r="AP66" s="163">
        <f t="shared" si="95"/>
        <v>6.8522787728320624</v>
      </c>
      <c r="AQ66" s="163">
        <f t="shared" si="95"/>
        <v>0.52136903706330906</v>
      </c>
      <c r="AR66" s="163">
        <f t="shared" si="95"/>
        <v>2.8302890583436775</v>
      </c>
      <c r="AS66" s="163">
        <f t="shared" si="95"/>
        <v>2.9047703493527215</v>
      </c>
      <c r="AT66" s="163">
        <f t="shared" si="95"/>
        <v>6.4053910267777967</v>
      </c>
      <c r="AU66" s="163">
        <f t="shared" si="95"/>
        <v>138.08831353076783</v>
      </c>
      <c r="AV66" s="163">
        <f t="shared" si="95"/>
        <v>16.013477566944491</v>
      </c>
      <c r="AW66" s="163">
        <f t="shared" si="95"/>
        <v>9.9060117042028715</v>
      </c>
      <c r="AX66" s="163">
        <f t="shared" si="95"/>
        <v>49.232133356978181</v>
      </c>
      <c r="AY66" s="163">
        <f t="shared" si="95"/>
        <v>9.3101613761305178</v>
      </c>
      <c r="AZ66" s="95"/>
      <c r="BA66" s="95"/>
      <c r="BC66" s="5"/>
    </row>
    <row r="67" spans="1:55" x14ac:dyDescent="0.2">
      <c r="A67" s="73"/>
      <c r="B67" s="134" t="s">
        <v>529</v>
      </c>
      <c r="C67" s="134" t="s">
        <v>530</v>
      </c>
      <c r="D67" s="134" t="s">
        <v>542</v>
      </c>
      <c r="E67" s="135">
        <v>2674</v>
      </c>
      <c r="F67" s="135" t="s">
        <v>4015</v>
      </c>
      <c r="G67" s="135" t="s">
        <v>530</v>
      </c>
      <c r="H67" s="135" t="s">
        <v>3973</v>
      </c>
      <c r="I67" s="143">
        <v>659.78081220074523</v>
      </c>
      <c r="J67" s="163">
        <f t="shared" ref="J67:J74" si="96">I67/I66*J66</f>
        <v>13.436424898031573</v>
      </c>
      <c r="K67" s="163">
        <f t="shared" si="95"/>
        <v>12.04043270083349</v>
      </c>
      <c r="L67" s="163">
        <f t="shared" si="95"/>
        <v>11.167937577584686</v>
      </c>
      <c r="M67" s="163">
        <f t="shared" si="95"/>
        <v>10.644440503635403</v>
      </c>
      <c r="N67" s="163">
        <f t="shared" si="95"/>
        <v>10.120943429686122</v>
      </c>
      <c r="O67" s="163">
        <f t="shared" si="95"/>
        <v>10.295442454335882</v>
      </c>
      <c r="P67" s="163">
        <f t="shared" si="95"/>
        <v>11.167937577584686</v>
      </c>
      <c r="Q67" s="163">
        <f t="shared" si="95"/>
        <v>11.516935626884207</v>
      </c>
      <c r="R67" s="163">
        <f t="shared" si="95"/>
        <v>12.563929774782773</v>
      </c>
      <c r="S67" s="163">
        <f t="shared" si="95"/>
        <v>13.261925873381813</v>
      </c>
      <c r="T67" s="163">
        <f t="shared" si="95"/>
        <v>14.83241709522966</v>
      </c>
      <c r="U67" s="163">
        <f t="shared" si="95"/>
        <v>16.228409292427745</v>
      </c>
      <c r="V67" s="163">
        <f t="shared" si="95"/>
        <v>16.926405391026787</v>
      </c>
      <c r="W67" s="163">
        <f t="shared" si="95"/>
        <v>15.355914169178941</v>
      </c>
      <c r="X67" s="163">
        <f t="shared" si="95"/>
        <v>13.610923922681335</v>
      </c>
      <c r="Y67" s="163">
        <f t="shared" si="95"/>
        <v>11.516935626884207</v>
      </c>
      <c r="Z67" s="163">
        <f t="shared" si="95"/>
        <v>9.9464444050363614</v>
      </c>
      <c r="AA67" s="163">
        <f t="shared" si="95"/>
        <v>8.5504522078382745</v>
      </c>
      <c r="AB67" s="163">
        <f t="shared" si="95"/>
        <v>7.6779570845894707</v>
      </c>
      <c r="AC67" s="163">
        <f t="shared" si="95"/>
        <v>8.0269551338889915</v>
      </c>
      <c r="AD67" s="163">
        <f t="shared" si="95"/>
        <v>35.772300053200937</v>
      </c>
      <c r="AE67" s="163">
        <f t="shared" si="95"/>
        <v>42.752261039191367</v>
      </c>
      <c r="AF67" s="163">
        <f t="shared" si="95"/>
        <v>57.584678134421026</v>
      </c>
      <c r="AG67" s="163">
        <f t="shared" si="95"/>
        <v>42.228763965242088</v>
      </c>
      <c r="AH67" s="163">
        <f t="shared" si="95"/>
        <v>40.309274694094718</v>
      </c>
      <c r="AI67" s="163">
        <f t="shared" si="95"/>
        <v>31.409824436956921</v>
      </c>
      <c r="AJ67" s="163">
        <f t="shared" si="95"/>
        <v>36.819294201099503</v>
      </c>
      <c r="AK67" s="163">
        <f t="shared" si="95"/>
        <v>27.221847845362667</v>
      </c>
      <c r="AL67" s="163">
        <f t="shared" si="95"/>
        <v>31.584323461606679</v>
      </c>
      <c r="AM67" s="163">
        <f t="shared" si="95"/>
        <v>24.778861500266014</v>
      </c>
      <c r="AN67" s="163">
        <f t="shared" si="95"/>
        <v>17.275403440326308</v>
      </c>
      <c r="AO67" s="163">
        <f t="shared" si="95"/>
        <v>17.100904415676546</v>
      </c>
      <c r="AP67" s="163">
        <f t="shared" si="95"/>
        <v>16.053910267777983</v>
      </c>
      <c r="AQ67" s="163">
        <f t="shared" si="95"/>
        <v>1.2214931725483247</v>
      </c>
      <c r="AR67" s="163">
        <f t="shared" si="95"/>
        <v>6.6309629366909046</v>
      </c>
      <c r="AS67" s="163">
        <f t="shared" si="95"/>
        <v>6.8054619613406651</v>
      </c>
      <c r="AT67" s="163">
        <f t="shared" si="95"/>
        <v>15.006916119879415</v>
      </c>
      <c r="AU67" s="163">
        <f t="shared" si="95"/>
        <v>323.52119170065623</v>
      </c>
      <c r="AV67" s="163">
        <f t="shared" si="95"/>
        <v>37.517290299698537</v>
      </c>
      <c r="AW67" s="163">
        <f t="shared" si="95"/>
        <v>23.208370278418165</v>
      </c>
      <c r="AX67" s="163">
        <f t="shared" si="95"/>
        <v>115.34385529349179</v>
      </c>
      <c r="AY67" s="163">
        <f t="shared" si="95"/>
        <v>21.812378081220078</v>
      </c>
      <c r="AZ67" s="95"/>
      <c r="BA67" s="95"/>
      <c r="BC67" s="5"/>
    </row>
    <row r="68" spans="1:55" x14ac:dyDescent="0.2">
      <c r="A68" s="73"/>
      <c r="B68" s="134" t="s">
        <v>529</v>
      </c>
      <c r="C68" s="134" t="s">
        <v>530</v>
      </c>
      <c r="D68" s="134" t="s">
        <v>542</v>
      </c>
      <c r="E68" s="135">
        <v>2675</v>
      </c>
      <c r="F68" s="135" t="s">
        <v>4016</v>
      </c>
      <c r="G68" s="135" t="s">
        <v>530</v>
      </c>
      <c r="H68" s="135" t="s">
        <v>3973</v>
      </c>
      <c r="I68" s="143">
        <v>291.19505758157391</v>
      </c>
      <c r="J68" s="163">
        <f t="shared" si="96"/>
        <v>5.9301823416506716</v>
      </c>
      <c r="K68" s="163">
        <f t="shared" si="95"/>
        <v>5.3140595009596936</v>
      </c>
      <c r="L68" s="163">
        <f t="shared" si="95"/>
        <v>4.9289827255278311</v>
      </c>
      <c r="M68" s="163">
        <f t="shared" si="95"/>
        <v>4.6979366602687138</v>
      </c>
      <c r="N68" s="163">
        <f t="shared" si="95"/>
        <v>4.4668905950095974</v>
      </c>
      <c r="O68" s="163">
        <f t="shared" si="95"/>
        <v>4.5439059500959695</v>
      </c>
      <c r="P68" s="163">
        <f t="shared" si="95"/>
        <v>4.9289827255278311</v>
      </c>
      <c r="Q68" s="163">
        <f t="shared" si="95"/>
        <v>5.0830134357005763</v>
      </c>
      <c r="R68" s="163">
        <f t="shared" si="95"/>
        <v>5.5451055662188118</v>
      </c>
      <c r="S68" s="163">
        <f t="shared" si="95"/>
        <v>5.8531669865642995</v>
      </c>
      <c r="T68" s="163">
        <f t="shared" si="95"/>
        <v>6.5463051823416514</v>
      </c>
      <c r="U68" s="163">
        <f t="shared" si="95"/>
        <v>7.1624280230326303</v>
      </c>
      <c r="V68" s="163">
        <f t="shared" si="95"/>
        <v>7.4704894433781188</v>
      </c>
      <c r="W68" s="163">
        <f t="shared" si="95"/>
        <v>6.7773512476007678</v>
      </c>
      <c r="X68" s="163">
        <f t="shared" si="95"/>
        <v>6.0071976967370446</v>
      </c>
      <c r="Y68" s="163">
        <f t="shared" si="95"/>
        <v>5.0830134357005763</v>
      </c>
      <c r="Z68" s="163">
        <f t="shared" si="95"/>
        <v>4.3898752399232253</v>
      </c>
      <c r="AA68" s="163">
        <f t="shared" si="95"/>
        <v>3.7737523992322455</v>
      </c>
      <c r="AB68" s="163">
        <f t="shared" si="95"/>
        <v>3.3886756238003835</v>
      </c>
      <c r="AC68" s="163">
        <f t="shared" si="95"/>
        <v>3.5427063339731282</v>
      </c>
      <c r="AD68" s="163">
        <f t="shared" si="95"/>
        <v>15.788147792706329</v>
      </c>
      <c r="AE68" s="163">
        <f t="shared" si="95"/>
        <v>18.868761996161226</v>
      </c>
      <c r="AF68" s="163">
        <f t="shared" si="95"/>
        <v>25.415067178502877</v>
      </c>
      <c r="AG68" s="163">
        <f t="shared" si="95"/>
        <v>18.637715930902111</v>
      </c>
      <c r="AH68" s="163">
        <f t="shared" si="95"/>
        <v>17.790547024952016</v>
      </c>
      <c r="AI68" s="163">
        <f t="shared" si="95"/>
        <v>13.862763915547024</v>
      </c>
      <c r="AJ68" s="163">
        <f t="shared" si="95"/>
        <v>16.250239923224566</v>
      </c>
      <c r="AK68" s="163">
        <f t="shared" si="95"/>
        <v>12.014395393474087</v>
      </c>
      <c r="AL68" s="163">
        <f t="shared" si="95"/>
        <v>13.939779270633393</v>
      </c>
      <c r="AM68" s="163">
        <f t="shared" si="95"/>
        <v>10.936180422264872</v>
      </c>
      <c r="AN68" s="163">
        <f t="shared" si="95"/>
        <v>7.6245201535508622</v>
      </c>
      <c r="AO68" s="163">
        <f t="shared" si="95"/>
        <v>7.5475047984644901</v>
      </c>
      <c r="AP68" s="163">
        <f t="shared" si="95"/>
        <v>7.0854126679462563</v>
      </c>
      <c r="AQ68" s="163">
        <f t="shared" si="95"/>
        <v>0.53910748560460642</v>
      </c>
      <c r="AR68" s="163">
        <f t="shared" si="95"/>
        <v>2.9265834932821488</v>
      </c>
      <c r="AS68" s="163">
        <f t="shared" si="95"/>
        <v>3.003598848368521</v>
      </c>
      <c r="AT68" s="163">
        <f t="shared" si="95"/>
        <v>6.6233205374280208</v>
      </c>
      <c r="AU68" s="163">
        <f t="shared" si="95"/>
        <v>142.78646833013431</v>
      </c>
      <c r="AV68" s="163">
        <f t="shared" si="95"/>
        <v>16.558301343570051</v>
      </c>
      <c r="AW68" s="163">
        <f t="shared" si="95"/>
        <v>10.243042226487519</v>
      </c>
      <c r="AX68" s="163">
        <f t="shared" si="95"/>
        <v>50.907149712092107</v>
      </c>
      <c r="AY68" s="163">
        <f t="shared" si="95"/>
        <v>9.6269193857965387</v>
      </c>
      <c r="AZ68" s="95"/>
      <c r="BA68" s="95"/>
      <c r="BC68" s="5"/>
    </row>
    <row r="69" spans="1:55" x14ac:dyDescent="0.2">
      <c r="A69" s="73"/>
      <c r="B69" s="134" t="s">
        <v>529</v>
      </c>
      <c r="C69" s="134" t="s">
        <v>530</v>
      </c>
      <c r="D69" s="134" t="s">
        <v>542</v>
      </c>
      <c r="E69" s="135">
        <v>13553</v>
      </c>
      <c r="F69" s="135" t="s">
        <v>4017</v>
      </c>
      <c r="G69" s="135" t="s">
        <v>530</v>
      </c>
      <c r="H69" s="135" t="s">
        <v>3973</v>
      </c>
      <c r="I69" s="143">
        <v>272.14491362763914</v>
      </c>
      <c r="J69" s="163">
        <f t="shared" si="96"/>
        <v>5.5422264875239913</v>
      </c>
      <c r="K69" s="163">
        <f t="shared" si="95"/>
        <v>4.9664107485604605</v>
      </c>
      <c r="L69" s="163">
        <f t="shared" si="95"/>
        <v>4.6065259117082524</v>
      </c>
      <c r="M69" s="163">
        <f t="shared" si="95"/>
        <v>4.3905950095969279</v>
      </c>
      <c r="N69" s="163">
        <f t="shared" si="95"/>
        <v>4.1746641074856043</v>
      </c>
      <c r="O69" s="163">
        <f t="shared" si="95"/>
        <v>4.2466410748560461</v>
      </c>
      <c r="P69" s="163">
        <f t="shared" si="95"/>
        <v>4.6065259117082533</v>
      </c>
      <c r="Q69" s="163">
        <f t="shared" si="95"/>
        <v>4.7504798464491369</v>
      </c>
      <c r="R69" s="163">
        <f t="shared" si="95"/>
        <v>5.1823416506717868</v>
      </c>
      <c r="S69" s="163">
        <f t="shared" si="95"/>
        <v>5.4702495201535513</v>
      </c>
      <c r="T69" s="163">
        <f t="shared" si="95"/>
        <v>6.1180422264875256</v>
      </c>
      <c r="U69" s="163">
        <f t="shared" si="95"/>
        <v>6.6938579654510573</v>
      </c>
      <c r="V69" s="163">
        <f t="shared" si="95"/>
        <v>6.9817658349328218</v>
      </c>
      <c r="W69" s="163">
        <f t="shared" si="95"/>
        <v>6.3339731285988492</v>
      </c>
      <c r="X69" s="163">
        <f t="shared" si="95"/>
        <v>5.6142034548944348</v>
      </c>
      <c r="Y69" s="163">
        <f t="shared" si="95"/>
        <v>4.7504798464491369</v>
      </c>
      <c r="Z69" s="163">
        <f t="shared" si="95"/>
        <v>4.1026871401151634</v>
      </c>
      <c r="AA69" s="163">
        <f t="shared" si="95"/>
        <v>3.5268714011516309</v>
      </c>
      <c r="AB69" s="163">
        <f t="shared" si="95"/>
        <v>3.1669865642994233</v>
      </c>
      <c r="AC69" s="163">
        <f t="shared" si="95"/>
        <v>3.3109404990403064</v>
      </c>
      <c r="AD69" s="163">
        <f t="shared" si="95"/>
        <v>14.755278310940493</v>
      </c>
      <c r="AE69" s="163">
        <f t="shared" si="95"/>
        <v>17.634357005758151</v>
      </c>
      <c r="AF69" s="163">
        <f t="shared" si="95"/>
        <v>23.752399232245672</v>
      </c>
      <c r="AG69" s="163">
        <f t="shared" si="95"/>
        <v>17.418426103646826</v>
      </c>
      <c r="AH69" s="163">
        <f t="shared" si="95"/>
        <v>16.626679462571971</v>
      </c>
      <c r="AI69" s="163">
        <f t="shared" si="95"/>
        <v>12.955854126679457</v>
      </c>
      <c r="AJ69" s="163">
        <f t="shared" si="95"/>
        <v>15.187140115163141</v>
      </c>
      <c r="AK69" s="163">
        <f t="shared" si="95"/>
        <v>11.228406909788863</v>
      </c>
      <c r="AL69" s="163">
        <f t="shared" si="95"/>
        <v>13.027831094049896</v>
      </c>
      <c r="AM69" s="163">
        <f t="shared" si="95"/>
        <v>10.220729366602681</v>
      </c>
      <c r="AN69" s="163">
        <f t="shared" si="95"/>
        <v>7.1257197696737</v>
      </c>
      <c r="AO69" s="163">
        <f t="shared" si="95"/>
        <v>7.0537428023032591</v>
      </c>
      <c r="AP69" s="163">
        <f t="shared" si="95"/>
        <v>6.621880998080611</v>
      </c>
      <c r="AQ69" s="163">
        <f t="shared" si="95"/>
        <v>0.50383877159308987</v>
      </c>
      <c r="AR69" s="163">
        <f t="shared" si="95"/>
        <v>2.7351247600767734</v>
      </c>
      <c r="AS69" s="163">
        <f t="shared" si="95"/>
        <v>2.8071017274472143</v>
      </c>
      <c r="AT69" s="163">
        <f t="shared" si="95"/>
        <v>6.1900191938579594</v>
      </c>
      <c r="AU69" s="163">
        <f t="shared" si="95"/>
        <v>133.44529750479833</v>
      </c>
      <c r="AV69" s="163">
        <f t="shared" si="95"/>
        <v>15.475047984644895</v>
      </c>
      <c r="AW69" s="163">
        <f t="shared" si="95"/>
        <v>9.5729366602687023</v>
      </c>
      <c r="AX69" s="163">
        <f t="shared" si="95"/>
        <v>47.576775431861748</v>
      </c>
      <c r="AY69" s="163">
        <f t="shared" si="95"/>
        <v>8.9971209213051697</v>
      </c>
      <c r="AZ69" s="95"/>
      <c r="BA69" s="95"/>
      <c r="BC69" s="5"/>
    </row>
    <row r="70" spans="1:55" x14ac:dyDescent="0.2">
      <c r="A70" s="73"/>
      <c r="B70" s="134" t="s">
        <v>529</v>
      </c>
      <c r="C70" s="134" t="s">
        <v>530</v>
      </c>
      <c r="D70" s="134" t="s">
        <v>542</v>
      </c>
      <c r="E70" s="135">
        <v>2676</v>
      </c>
      <c r="F70" s="135" t="s">
        <v>542</v>
      </c>
      <c r="G70" s="135" t="s">
        <v>530</v>
      </c>
      <c r="H70" s="135" t="s">
        <v>3973</v>
      </c>
      <c r="I70" s="143">
        <v>844.11667741998838</v>
      </c>
      <c r="J70" s="163">
        <f t="shared" si="96"/>
        <v>17.190421624263184</v>
      </c>
      <c r="K70" s="163">
        <f t="shared" si="95"/>
        <v>15.404403793170909</v>
      </c>
      <c r="L70" s="163">
        <f t="shared" si="95"/>
        <v>14.288142648738232</v>
      </c>
      <c r="M70" s="163">
        <f t="shared" si="95"/>
        <v>13.618385962078627</v>
      </c>
      <c r="N70" s="163">
        <f t="shared" si="95"/>
        <v>12.948629275419023</v>
      </c>
      <c r="O70" s="163">
        <f t="shared" si="95"/>
        <v>13.17188150430556</v>
      </c>
      <c r="P70" s="163">
        <f t="shared" si="95"/>
        <v>14.288142648738233</v>
      </c>
      <c r="Q70" s="163">
        <f t="shared" si="95"/>
        <v>14.734647106511305</v>
      </c>
      <c r="R70" s="163">
        <f t="shared" si="95"/>
        <v>16.074160479830518</v>
      </c>
      <c r="S70" s="163">
        <f t="shared" si="95"/>
        <v>16.967169395376654</v>
      </c>
      <c r="T70" s="163">
        <f t="shared" si="95"/>
        <v>18.976439455355472</v>
      </c>
      <c r="U70" s="163">
        <f t="shared" si="95"/>
        <v>20.762457286447752</v>
      </c>
      <c r="V70" s="163">
        <f t="shared" si="95"/>
        <v>21.655466201993885</v>
      </c>
      <c r="W70" s="163">
        <f t="shared" si="95"/>
        <v>19.646196142015075</v>
      </c>
      <c r="X70" s="163">
        <f t="shared" si="95"/>
        <v>17.413673853149724</v>
      </c>
      <c r="Y70" s="163">
        <f t="shared" si="95"/>
        <v>14.734647106511304</v>
      </c>
      <c r="Z70" s="163">
        <f t="shared" si="95"/>
        <v>12.725377046532488</v>
      </c>
      <c r="AA70" s="163">
        <f t="shared" si="95"/>
        <v>10.939359215440208</v>
      </c>
      <c r="AB70" s="163">
        <f t="shared" si="95"/>
        <v>9.8230980710075322</v>
      </c>
      <c r="AC70" s="163">
        <f t="shared" si="95"/>
        <v>10.269602528780602</v>
      </c>
      <c r="AD70" s="163">
        <f t="shared" si="95"/>
        <v>45.766706921739633</v>
      </c>
      <c r="AE70" s="163">
        <f t="shared" si="95"/>
        <v>54.696796077201022</v>
      </c>
      <c r="AF70" s="163">
        <f t="shared" si="95"/>
        <v>73.673235532556475</v>
      </c>
      <c r="AG70" s="163">
        <f t="shared" si="95"/>
        <v>54.027039390541418</v>
      </c>
      <c r="AH70" s="163">
        <f t="shared" si="95"/>
        <v>51.571264872789541</v>
      </c>
      <c r="AI70" s="163">
        <f t="shared" si="95"/>
        <v>40.185401199576262</v>
      </c>
      <c r="AJ70" s="163">
        <f t="shared" si="95"/>
        <v>47.106220295058833</v>
      </c>
      <c r="AK70" s="163">
        <f t="shared" si="95"/>
        <v>34.82734770629942</v>
      </c>
      <c r="AL70" s="163">
        <f t="shared" si="95"/>
        <v>40.408653428462777</v>
      </c>
      <c r="AM70" s="163">
        <f t="shared" si="95"/>
        <v>31.701816501887926</v>
      </c>
      <c r="AN70" s="163">
        <f t="shared" si="95"/>
        <v>22.101970659766934</v>
      </c>
      <c r="AO70" s="163">
        <f t="shared" si="95"/>
        <v>21.878718430880401</v>
      </c>
      <c r="AP70" s="163">
        <f t="shared" si="95"/>
        <v>20.539205057561194</v>
      </c>
      <c r="AQ70" s="163">
        <f t="shared" si="95"/>
        <v>1.5627656022057426</v>
      </c>
      <c r="AR70" s="163">
        <f t="shared" si="95"/>
        <v>8.4835846976883165</v>
      </c>
      <c r="AS70" s="163">
        <f t="shared" si="95"/>
        <v>8.7068369265748498</v>
      </c>
      <c r="AT70" s="163">
        <f t="shared" si="95"/>
        <v>19.199691684241976</v>
      </c>
      <c r="AU70" s="163">
        <f t="shared" si="95"/>
        <v>413.90963235563521</v>
      </c>
      <c r="AV70" s="163">
        <f t="shared" si="95"/>
        <v>47.999229210604938</v>
      </c>
      <c r="AW70" s="163">
        <f t="shared" si="95"/>
        <v>29.692546441909098</v>
      </c>
      <c r="AX70" s="163">
        <f t="shared" si="95"/>
        <v>147.56972329399935</v>
      </c>
      <c r="AY70" s="163">
        <f t="shared" si="95"/>
        <v>27.906528610816817</v>
      </c>
      <c r="AZ70" s="95"/>
      <c r="BA70" s="95"/>
      <c r="BC70" s="5"/>
    </row>
    <row r="71" spans="1:55" x14ac:dyDescent="0.2">
      <c r="A71" s="73"/>
      <c r="B71" s="134" t="s">
        <v>529</v>
      </c>
      <c r="C71" s="134" t="s">
        <v>530</v>
      </c>
      <c r="D71" s="134" t="s">
        <v>542</v>
      </c>
      <c r="E71" s="135">
        <v>8821</v>
      </c>
      <c r="F71" s="135" t="s">
        <v>4018</v>
      </c>
      <c r="G71" s="135" t="s">
        <v>530</v>
      </c>
      <c r="H71" s="135" t="s">
        <v>3973</v>
      </c>
      <c r="I71" s="143">
        <v>466.05782160466157</v>
      </c>
      <c r="J71" s="163">
        <f t="shared" si="96"/>
        <v>9.4912595248767353</v>
      </c>
      <c r="K71" s="163">
        <f t="shared" si="95"/>
        <v>8.5051546391752577</v>
      </c>
      <c r="L71" s="163">
        <f t="shared" si="95"/>
        <v>7.8888390856118322</v>
      </c>
      <c r="M71" s="163">
        <f t="shared" si="95"/>
        <v>7.5190497534737775</v>
      </c>
      <c r="N71" s="163">
        <f t="shared" si="95"/>
        <v>7.1492604213357227</v>
      </c>
      <c r="O71" s="163">
        <f t="shared" si="95"/>
        <v>7.2725235320484094</v>
      </c>
      <c r="P71" s="163">
        <f t="shared" si="95"/>
        <v>7.8888390856118331</v>
      </c>
      <c r="Q71" s="163">
        <f t="shared" si="95"/>
        <v>8.1353653070372047</v>
      </c>
      <c r="R71" s="163">
        <f t="shared" si="95"/>
        <v>8.8749439713133143</v>
      </c>
      <c r="S71" s="163">
        <f t="shared" si="95"/>
        <v>9.3679964141640522</v>
      </c>
      <c r="T71" s="163">
        <f t="shared" si="95"/>
        <v>10.477364410578218</v>
      </c>
      <c r="U71" s="163">
        <f t="shared" si="95"/>
        <v>11.463469296279699</v>
      </c>
      <c r="V71" s="163">
        <f t="shared" si="95"/>
        <v>11.956521739130434</v>
      </c>
      <c r="W71" s="163">
        <f t="shared" si="95"/>
        <v>10.847153742716273</v>
      </c>
      <c r="X71" s="163">
        <f t="shared" si="95"/>
        <v>9.614522635589422</v>
      </c>
      <c r="Y71" s="163">
        <f t="shared" si="95"/>
        <v>8.135365307037203</v>
      </c>
      <c r="Z71" s="163">
        <f t="shared" si="95"/>
        <v>7.0259973106230378</v>
      </c>
      <c r="AA71" s="163">
        <f t="shared" si="95"/>
        <v>6.0398924249215584</v>
      </c>
      <c r="AB71" s="163">
        <f t="shared" si="95"/>
        <v>5.4235768713581338</v>
      </c>
      <c r="AC71" s="163">
        <f t="shared" si="95"/>
        <v>5.6701030927835037</v>
      </c>
      <c r="AD71" s="163">
        <f t="shared" si="95"/>
        <v>25.268937696100391</v>
      </c>
      <c r="AE71" s="163">
        <f t="shared" si="95"/>
        <v>30.199462124607784</v>
      </c>
      <c r="AF71" s="163">
        <f t="shared" si="95"/>
        <v>40.676826535185988</v>
      </c>
      <c r="AG71" s="163">
        <f t="shared" si="95"/>
        <v>29.829672792469729</v>
      </c>
      <c r="AH71" s="163">
        <f t="shared" si="95"/>
        <v>28.473778574630199</v>
      </c>
      <c r="AI71" s="163">
        <f t="shared" si="95"/>
        <v>22.187359928283268</v>
      </c>
      <c r="AJ71" s="163">
        <f t="shared" si="95"/>
        <v>26.008516360376497</v>
      </c>
      <c r="AK71" s="163">
        <f t="shared" si="95"/>
        <v>19.22904527117883</v>
      </c>
      <c r="AL71" s="163">
        <f t="shared" si="95"/>
        <v>22.310623038995942</v>
      </c>
      <c r="AM71" s="163">
        <f t="shared" si="95"/>
        <v>17.503361721201237</v>
      </c>
      <c r="AN71" s="163">
        <f t="shared" si="95"/>
        <v>12.203047960555793</v>
      </c>
      <c r="AO71" s="163">
        <f t="shared" si="95"/>
        <v>12.079784849843108</v>
      </c>
      <c r="AP71" s="163">
        <f t="shared" si="95"/>
        <v>11.340206185567</v>
      </c>
      <c r="AQ71" s="163">
        <f t="shared" si="95"/>
        <v>0.86284177498879333</v>
      </c>
      <c r="AR71" s="163">
        <f t="shared" si="95"/>
        <v>4.6839982070820207</v>
      </c>
      <c r="AS71" s="163">
        <f t="shared" si="95"/>
        <v>4.8072613177947048</v>
      </c>
      <c r="AT71" s="163">
        <f t="shared" si="95"/>
        <v>10.600627521290887</v>
      </c>
      <c r="AU71" s="163">
        <f t="shared" si="95"/>
        <v>228.52980726131753</v>
      </c>
      <c r="AV71" s="163">
        <f t="shared" si="95"/>
        <v>26.501568803227215</v>
      </c>
      <c r="AW71" s="163">
        <f t="shared" si="95"/>
        <v>16.393993724787066</v>
      </c>
      <c r="AX71" s="163">
        <f t="shared" si="95"/>
        <v>81.47691618108459</v>
      </c>
      <c r="AY71" s="163">
        <f t="shared" si="95"/>
        <v>15.407888839085587</v>
      </c>
      <c r="AZ71" s="95"/>
      <c r="BA71" s="95"/>
      <c r="BC71" s="5"/>
    </row>
    <row r="72" spans="1:55" x14ac:dyDescent="0.2">
      <c r="A72" s="73"/>
      <c r="B72" s="134" t="s">
        <v>529</v>
      </c>
      <c r="C72" s="134" t="s">
        <v>530</v>
      </c>
      <c r="D72" s="134" t="s">
        <v>542</v>
      </c>
      <c r="E72" s="135">
        <v>2677</v>
      </c>
      <c r="F72" s="135" t="s">
        <v>4019</v>
      </c>
      <c r="G72" s="135" t="s">
        <v>530</v>
      </c>
      <c r="H72" s="135" t="s">
        <v>3973</v>
      </c>
      <c r="I72" s="143">
        <v>267.53307323993619</v>
      </c>
      <c r="J72" s="163">
        <f t="shared" si="96"/>
        <v>5.4483064373115804</v>
      </c>
      <c r="K72" s="163">
        <f t="shared" si="95"/>
        <v>4.8822486256428448</v>
      </c>
      <c r="L72" s="163">
        <f t="shared" si="95"/>
        <v>4.5284624933498847</v>
      </c>
      <c r="M72" s="163">
        <f t="shared" si="95"/>
        <v>4.3161908139741092</v>
      </c>
      <c r="N72" s="163">
        <f t="shared" si="95"/>
        <v>4.1039191345983328</v>
      </c>
      <c r="O72" s="163">
        <f t="shared" si="95"/>
        <v>4.1746763610569255</v>
      </c>
      <c r="P72" s="163">
        <f t="shared" si="95"/>
        <v>4.5284624933498847</v>
      </c>
      <c r="Q72" s="163">
        <f t="shared" si="95"/>
        <v>4.6699769462670693</v>
      </c>
      <c r="R72" s="163">
        <f t="shared" si="95"/>
        <v>5.0945203050186212</v>
      </c>
      <c r="S72" s="163">
        <f t="shared" si="95"/>
        <v>5.3775492108529876</v>
      </c>
      <c r="T72" s="163">
        <f t="shared" ref="T72:AC74" si="97">S72/S71*T71</f>
        <v>6.0143642489803169</v>
      </c>
      <c r="U72" s="163">
        <f t="shared" si="97"/>
        <v>6.5804220606490533</v>
      </c>
      <c r="V72" s="163">
        <f t="shared" si="97"/>
        <v>6.863450966483418</v>
      </c>
      <c r="W72" s="163">
        <f t="shared" si="97"/>
        <v>6.2266359283560924</v>
      </c>
      <c r="X72" s="163">
        <f t="shared" si="97"/>
        <v>5.5190636637701722</v>
      </c>
      <c r="Y72" s="163">
        <f t="shared" si="97"/>
        <v>4.6699769462670684</v>
      </c>
      <c r="Z72" s="163">
        <f t="shared" si="97"/>
        <v>4.0331619081397401</v>
      </c>
      <c r="AA72" s="163">
        <f t="shared" si="97"/>
        <v>3.4671040964710045</v>
      </c>
      <c r="AB72" s="163">
        <f t="shared" si="97"/>
        <v>3.1133179641780448</v>
      </c>
      <c r="AC72" s="163">
        <f t="shared" si="97"/>
        <v>3.2548324170952285</v>
      </c>
      <c r="AD72" s="163">
        <f t="shared" ref="AD72:AM74" si="98">AC72/AC71*AD71</f>
        <v>14.505231424011342</v>
      </c>
      <c r="AE72" s="163">
        <f t="shared" si="98"/>
        <v>17.335520482355019</v>
      </c>
      <c r="AF72" s="163">
        <f t="shared" si="98"/>
        <v>23.349884731335326</v>
      </c>
      <c r="AG72" s="163">
        <f t="shared" si="98"/>
        <v>17.123248802979241</v>
      </c>
      <c r="AH72" s="163">
        <f t="shared" si="98"/>
        <v>16.344919311934731</v>
      </c>
      <c r="AI72" s="163">
        <f t="shared" si="98"/>
        <v>12.736300762546543</v>
      </c>
      <c r="AJ72" s="163">
        <f t="shared" si="98"/>
        <v>14.929774782762891</v>
      </c>
      <c r="AK72" s="163">
        <f t="shared" si="98"/>
        <v>11.038127327540336</v>
      </c>
      <c r="AL72" s="163">
        <f t="shared" si="98"/>
        <v>12.807057989005129</v>
      </c>
      <c r="AM72" s="163">
        <f t="shared" si="98"/>
        <v>10.047526157120046</v>
      </c>
      <c r="AN72" s="163">
        <f t="shared" ref="AN72:AW74" si="99">AM72/AM71*AN71</f>
        <v>7.0049654194005955</v>
      </c>
      <c r="AO72" s="163">
        <f t="shared" si="99"/>
        <v>6.9342081929420036</v>
      </c>
      <c r="AP72" s="163">
        <f t="shared" si="99"/>
        <v>6.5096648341904535</v>
      </c>
      <c r="AQ72" s="163">
        <f t="shared" si="99"/>
        <v>0.49530058521014309</v>
      </c>
      <c r="AR72" s="163">
        <f t="shared" si="99"/>
        <v>2.6887746054264907</v>
      </c>
      <c r="AS72" s="163">
        <f t="shared" si="99"/>
        <v>2.7595318318850826</v>
      </c>
      <c r="AT72" s="163">
        <f t="shared" si="99"/>
        <v>6.0851214754388998</v>
      </c>
      <c r="AU72" s="163">
        <f t="shared" si="99"/>
        <v>131.18389785422931</v>
      </c>
      <c r="AV72" s="163">
        <f t="shared" si="99"/>
        <v>15.212803688597248</v>
      </c>
      <c r="AW72" s="163">
        <f t="shared" si="99"/>
        <v>9.4107111189927135</v>
      </c>
      <c r="AX72" s="163">
        <f t="shared" ref="AX72:AY74" si="100">AW72/AW71*AX71</f>
        <v>46.770526689129206</v>
      </c>
      <c r="AY72" s="163">
        <f t="shared" si="100"/>
        <v>8.8446533073239788</v>
      </c>
      <c r="AZ72" s="95"/>
      <c r="BA72" s="95"/>
      <c r="BC72" s="5"/>
    </row>
    <row r="73" spans="1:55" x14ac:dyDescent="0.2">
      <c r="A73" s="73"/>
      <c r="B73" s="134" t="s">
        <v>529</v>
      </c>
      <c r="C73" s="134" t="s">
        <v>530</v>
      </c>
      <c r="D73" s="134" t="s">
        <v>542</v>
      </c>
      <c r="E73" s="135">
        <v>2678</v>
      </c>
      <c r="F73" s="135" t="s">
        <v>4020</v>
      </c>
      <c r="G73" s="135" t="s">
        <v>530</v>
      </c>
      <c r="H73" s="135" t="s">
        <v>3973</v>
      </c>
      <c r="I73" s="143">
        <v>225.29100904415677</v>
      </c>
      <c r="J73" s="163">
        <f t="shared" si="96"/>
        <v>4.5880475261571201</v>
      </c>
      <c r="K73" s="163">
        <f t="shared" ref="K73:S74" si="101">J73/J72*K72</f>
        <v>4.1113672636992371</v>
      </c>
      <c r="L73" s="163">
        <f t="shared" si="101"/>
        <v>3.8134420996630602</v>
      </c>
      <c r="M73" s="163">
        <f t="shared" si="101"/>
        <v>3.6346870012413546</v>
      </c>
      <c r="N73" s="163">
        <f t="shared" si="101"/>
        <v>3.455931902819648</v>
      </c>
      <c r="O73" s="163">
        <f t="shared" si="101"/>
        <v>3.5155169356268838</v>
      </c>
      <c r="P73" s="163">
        <f t="shared" si="101"/>
        <v>3.8134420996630602</v>
      </c>
      <c r="Q73" s="163">
        <f t="shared" si="101"/>
        <v>3.9326121652775314</v>
      </c>
      <c r="R73" s="163">
        <f t="shared" si="101"/>
        <v>4.2901223621209432</v>
      </c>
      <c r="S73" s="163">
        <f t="shared" si="101"/>
        <v>4.5284624933498838</v>
      </c>
      <c r="T73" s="163">
        <f t="shared" si="97"/>
        <v>5.0647277886150031</v>
      </c>
      <c r="U73" s="163">
        <f t="shared" si="97"/>
        <v>5.5414080510728869</v>
      </c>
      <c r="V73" s="163">
        <f t="shared" si="97"/>
        <v>5.7797481823018257</v>
      </c>
      <c r="W73" s="163">
        <f t="shared" si="97"/>
        <v>5.2434828870367092</v>
      </c>
      <c r="X73" s="163">
        <f t="shared" si="97"/>
        <v>4.6476325589643555</v>
      </c>
      <c r="Y73" s="163">
        <f t="shared" si="97"/>
        <v>3.932612165277531</v>
      </c>
      <c r="Z73" s="163">
        <f t="shared" si="97"/>
        <v>3.3963468700124126</v>
      </c>
      <c r="AA73" s="163">
        <f t="shared" si="97"/>
        <v>2.9196666075545301</v>
      </c>
      <c r="AB73" s="163">
        <f t="shared" si="97"/>
        <v>2.6217414435183533</v>
      </c>
      <c r="AC73" s="163">
        <f t="shared" si="97"/>
        <v>2.740911509132824</v>
      </c>
      <c r="AD73" s="163">
        <f t="shared" si="98"/>
        <v>12.214931725483234</v>
      </c>
      <c r="AE73" s="163">
        <f t="shared" si="98"/>
        <v>14.598333037772647</v>
      </c>
      <c r="AF73" s="163">
        <f t="shared" si="98"/>
        <v>19.663060826387643</v>
      </c>
      <c r="AG73" s="163">
        <f t="shared" si="98"/>
        <v>14.419577939350939</v>
      </c>
      <c r="AH73" s="163">
        <f t="shared" si="98"/>
        <v>13.764142578471352</v>
      </c>
      <c r="AI73" s="163">
        <f t="shared" si="98"/>
        <v>10.725305905302351</v>
      </c>
      <c r="AJ73" s="163">
        <f t="shared" si="98"/>
        <v>12.572441922326645</v>
      </c>
      <c r="AK73" s="163">
        <f t="shared" si="98"/>
        <v>9.2952651179287038</v>
      </c>
      <c r="AL73" s="163">
        <f t="shared" si="98"/>
        <v>10.784890938109584</v>
      </c>
      <c r="AM73" s="163">
        <f t="shared" si="98"/>
        <v>8.4610746586274086</v>
      </c>
      <c r="AN73" s="163">
        <f t="shared" si="99"/>
        <v>5.898918247916292</v>
      </c>
      <c r="AO73" s="163">
        <f t="shared" si="99"/>
        <v>5.8393332151090567</v>
      </c>
      <c r="AP73" s="163">
        <f t="shared" si="99"/>
        <v>5.4818230182656462</v>
      </c>
      <c r="AQ73" s="163">
        <f t="shared" si="99"/>
        <v>0.41709522965064688</v>
      </c>
      <c r="AR73" s="163">
        <f t="shared" si="99"/>
        <v>2.2642312466749401</v>
      </c>
      <c r="AS73" s="163">
        <f t="shared" si="99"/>
        <v>2.3238162794821751</v>
      </c>
      <c r="AT73" s="163">
        <f t="shared" si="99"/>
        <v>5.1243128214222322</v>
      </c>
      <c r="AU73" s="163">
        <f t="shared" si="99"/>
        <v>110.47065082461418</v>
      </c>
      <c r="AV73" s="163">
        <f t="shared" si="99"/>
        <v>12.810782053555579</v>
      </c>
      <c r="AW73" s="163">
        <f t="shared" si="99"/>
        <v>7.9248093633622867</v>
      </c>
      <c r="AX73" s="163">
        <f t="shared" si="100"/>
        <v>39.385706685582498</v>
      </c>
      <c r="AY73" s="163">
        <f t="shared" si="100"/>
        <v>7.4481291009044046</v>
      </c>
      <c r="AZ73" s="95"/>
      <c r="BA73" s="95"/>
      <c r="BC73" s="5"/>
    </row>
    <row r="74" spans="1:55" x14ac:dyDescent="0.2">
      <c r="A74" s="73"/>
      <c r="B74" s="134" t="s">
        <v>529</v>
      </c>
      <c r="C74" s="134" t="s">
        <v>530</v>
      </c>
      <c r="D74" s="134" t="s">
        <v>542</v>
      </c>
      <c r="E74" s="135">
        <v>2682</v>
      </c>
      <c r="F74" s="135" t="s">
        <v>4021</v>
      </c>
      <c r="G74" s="135" t="s">
        <v>530</v>
      </c>
      <c r="H74" s="135" t="s">
        <v>3973</v>
      </c>
      <c r="I74" s="143">
        <v>473.37932257492457</v>
      </c>
      <c r="J74" s="163">
        <f t="shared" si="96"/>
        <v>9.6403617662706136</v>
      </c>
      <c r="K74" s="163">
        <f t="shared" si="101"/>
        <v>8.6387657386061338</v>
      </c>
      <c r="L74" s="163">
        <f t="shared" si="101"/>
        <v>8.0127682213158344</v>
      </c>
      <c r="M74" s="163">
        <f t="shared" si="101"/>
        <v>7.6371697109416559</v>
      </c>
      <c r="N74" s="163">
        <f t="shared" si="101"/>
        <v>7.2615712005674746</v>
      </c>
      <c r="O74" s="163">
        <f t="shared" si="101"/>
        <v>7.3867707040255359</v>
      </c>
      <c r="P74" s="163">
        <f t="shared" si="101"/>
        <v>8.0127682213158344</v>
      </c>
      <c r="Q74" s="163">
        <f t="shared" si="101"/>
        <v>8.263167228231957</v>
      </c>
      <c r="R74" s="163">
        <f t="shared" si="101"/>
        <v>9.014364248980316</v>
      </c>
      <c r="S74" s="163">
        <f t="shared" si="101"/>
        <v>9.5151622628125541</v>
      </c>
      <c r="T74" s="163">
        <f t="shared" si="97"/>
        <v>10.641957793935097</v>
      </c>
      <c r="U74" s="163">
        <f t="shared" si="97"/>
        <v>11.643553821599578</v>
      </c>
      <c r="V74" s="163">
        <f t="shared" si="97"/>
        <v>12.144351835431813</v>
      </c>
      <c r="W74" s="163">
        <f t="shared" si="97"/>
        <v>11.017556304309275</v>
      </c>
      <c r="X74" s="163">
        <f t="shared" si="97"/>
        <v>9.7655612697286767</v>
      </c>
      <c r="Y74" s="163">
        <f t="shared" si="97"/>
        <v>8.2631672282319553</v>
      </c>
      <c r="Z74" s="163">
        <f t="shared" si="97"/>
        <v>7.1363716971094151</v>
      </c>
      <c r="AA74" s="163">
        <f t="shared" si="97"/>
        <v>6.1347756694449354</v>
      </c>
      <c r="AB74" s="163">
        <f t="shared" si="97"/>
        <v>5.5087781521546351</v>
      </c>
      <c r="AC74" s="163">
        <f t="shared" si="97"/>
        <v>5.759177159070755</v>
      </c>
      <c r="AD74" s="163">
        <f t="shared" si="98"/>
        <v>25.665898208902274</v>
      </c>
      <c r="AE74" s="163">
        <f t="shared" si="98"/>
        <v>30.673878347224672</v>
      </c>
      <c r="AF74" s="163">
        <f t="shared" si="98"/>
        <v>41.31583614115975</v>
      </c>
      <c r="AG74" s="163">
        <f t="shared" si="98"/>
        <v>30.298279836850487</v>
      </c>
      <c r="AH74" s="163">
        <f t="shared" si="98"/>
        <v>28.921085298811832</v>
      </c>
      <c r="AI74" s="163">
        <f t="shared" si="98"/>
        <v>22.535910622450775</v>
      </c>
      <c r="AJ74" s="163">
        <f t="shared" si="98"/>
        <v>26.417095229650631</v>
      </c>
      <c r="AK74" s="163">
        <f t="shared" si="98"/>
        <v>19.531122539457336</v>
      </c>
      <c r="AL74" s="163">
        <f t="shared" si="98"/>
        <v>22.661110125908827</v>
      </c>
      <c r="AM74" s="163">
        <f t="shared" si="98"/>
        <v>17.778329491044495</v>
      </c>
      <c r="AN74" s="163">
        <f t="shared" si="99"/>
        <v>12.394750842347923</v>
      </c>
      <c r="AO74" s="163">
        <f t="shared" si="99"/>
        <v>12.269551338889864</v>
      </c>
      <c r="AP74" s="163">
        <f t="shared" si="99"/>
        <v>11.518354318141506</v>
      </c>
      <c r="AQ74" s="163">
        <f t="shared" si="99"/>
        <v>0.87639652420641878</v>
      </c>
      <c r="AR74" s="163">
        <f t="shared" si="99"/>
        <v>4.7575811314062735</v>
      </c>
      <c r="AS74" s="163">
        <f t="shared" si="99"/>
        <v>4.8827806348643321</v>
      </c>
      <c r="AT74" s="163">
        <f t="shared" si="99"/>
        <v>10.767157297393144</v>
      </c>
      <c r="AU74" s="163">
        <f t="shared" si="99"/>
        <v>232.11987941124289</v>
      </c>
      <c r="AV74" s="163">
        <f t="shared" si="99"/>
        <v>26.917893243482855</v>
      </c>
      <c r="AW74" s="163">
        <f t="shared" si="99"/>
        <v>16.651533959921949</v>
      </c>
      <c r="AX74" s="163">
        <f t="shared" si="100"/>
        <v>82.75687178577752</v>
      </c>
      <c r="AY74" s="163">
        <f t="shared" si="100"/>
        <v>15.649937932257469</v>
      </c>
      <c r="AZ74" s="95"/>
      <c r="BA74" s="95"/>
      <c r="BC74" s="5"/>
    </row>
    <row r="75" spans="1:55" x14ac:dyDescent="0.2">
      <c r="A75" s="164" t="s">
        <v>543</v>
      </c>
      <c r="B75" s="165" t="s">
        <v>529</v>
      </c>
      <c r="C75" s="165" t="s">
        <v>530</v>
      </c>
      <c r="D75" s="165" t="s">
        <v>544</v>
      </c>
      <c r="E75" s="165"/>
      <c r="F75" s="165"/>
      <c r="G75" s="165"/>
      <c r="H75" s="165"/>
      <c r="I75" s="166">
        <f>SUM(J75:AP75)</f>
        <v>3589</v>
      </c>
      <c r="J75" s="167">
        <v>93</v>
      </c>
      <c r="K75" s="167">
        <v>90</v>
      </c>
      <c r="L75" s="167">
        <v>89</v>
      </c>
      <c r="M75" s="167">
        <v>89</v>
      </c>
      <c r="N75" s="167">
        <v>77</v>
      </c>
      <c r="O75" s="167">
        <v>82</v>
      </c>
      <c r="P75" s="167">
        <v>81</v>
      </c>
      <c r="Q75" s="167">
        <v>81</v>
      </c>
      <c r="R75" s="167">
        <v>81</v>
      </c>
      <c r="S75" s="167">
        <v>79</v>
      </c>
      <c r="T75" s="167">
        <v>84</v>
      </c>
      <c r="U75" s="167">
        <v>82</v>
      </c>
      <c r="V75" s="167">
        <v>80</v>
      </c>
      <c r="W75" s="167">
        <v>72</v>
      </c>
      <c r="X75" s="167">
        <v>66</v>
      </c>
      <c r="Y75" s="167">
        <v>54</v>
      </c>
      <c r="Z75" s="167">
        <v>48</v>
      </c>
      <c r="AA75" s="167">
        <v>42</v>
      </c>
      <c r="AB75" s="167">
        <v>39</v>
      </c>
      <c r="AC75" s="167">
        <v>41</v>
      </c>
      <c r="AD75" s="167">
        <v>196</v>
      </c>
      <c r="AE75" s="167">
        <v>269</v>
      </c>
      <c r="AF75" s="167">
        <v>325</v>
      </c>
      <c r="AG75" s="167">
        <v>282</v>
      </c>
      <c r="AH75" s="167">
        <v>221</v>
      </c>
      <c r="AI75" s="167">
        <v>174</v>
      </c>
      <c r="AJ75" s="167">
        <v>139</v>
      </c>
      <c r="AK75" s="167">
        <v>127</v>
      </c>
      <c r="AL75" s="167">
        <v>115</v>
      </c>
      <c r="AM75" s="167">
        <v>116</v>
      </c>
      <c r="AN75" s="167">
        <v>73</v>
      </c>
      <c r="AO75" s="167">
        <v>49</v>
      </c>
      <c r="AP75" s="167">
        <v>53</v>
      </c>
      <c r="AQ75" s="168">
        <v>8</v>
      </c>
      <c r="AR75" s="168">
        <v>50</v>
      </c>
      <c r="AS75" s="168">
        <v>43</v>
      </c>
      <c r="AT75" s="168">
        <v>105</v>
      </c>
      <c r="AU75" s="168">
        <v>1746</v>
      </c>
      <c r="AV75" s="168">
        <v>180</v>
      </c>
      <c r="AW75" s="168">
        <v>107</v>
      </c>
      <c r="AX75" s="168">
        <v>688</v>
      </c>
      <c r="AY75" s="168">
        <v>140</v>
      </c>
      <c r="AZ75" s="95"/>
      <c r="BA75" s="95"/>
      <c r="BC75" s="5"/>
    </row>
    <row r="76" spans="1:55" x14ac:dyDescent="0.2">
      <c r="A76" s="73"/>
      <c r="B76" s="134" t="s">
        <v>529</v>
      </c>
      <c r="C76" s="134" t="s">
        <v>530</v>
      </c>
      <c r="D76" s="134" t="s">
        <v>544</v>
      </c>
      <c r="E76" s="135">
        <v>2679</v>
      </c>
      <c r="F76" s="135" t="s">
        <v>4022</v>
      </c>
      <c r="G76" s="135" t="s">
        <v>530</v>
      </c>
      <c r="H76" s="135" t="s">
        <v>680</v>
      </c>
      <c r="I76" s="142">
        <v>3589</v>
      </c>
      <c r="J76" s="162">
        <f>I76/I75*J75</f>
        <v>93</v>
      </c>
      <c r="K76" s="162">
        <f t="shared" ref="K76:AY76" si="102">J76/J75*K75</f>
        <v>90</v>
      </c>
      <c r="L76" s="162">
        <f t="shared" si="102"/>
        <v>89</v>
      </c>
      <c r="M76" s="162">
        <f t="shared" si="102"/>
        <v>89</v>
      </c>
      <c r="N76" s="162">
        <f t="shared" si="102"/>
        <v>77</v>
      </c>
      <c r="O76" s="162">
        <f t="shared" si="102"/>
        <v>82</v>
      </c>
      <c r="P76" s="162">
        <f t="shared" si="102"/>
        <v>81</v>
      </c>
      <c r="Q76" s="162">
        <f t="shared" si="102"/>
        <v>81</v>
      </c>
      <c r="R76" s="162">
        <f t="shared" si="102"/>
        <v>81</v>
      </c>
      <c r="S76" s="162">
        <f t="shared" si="102"/>
        <v>79</v>
      </c>
      <c r="T76" s="162">
        <f t="shared" si="102"/>
        <v>84</v>
      </c>
      <c r="U76" s="162">
        <f t="shared" si="102"/>
        <v>82</v>
      </c>
      <c r="V76" s="162">
        <f t="shared" si="102"/>
        <v>80</v>
      </c>
      <c r="W76" s="162">
        <f t="shared" si="102"/>
        <v>72</v>
      </c>
      <c r="X76" s="162">
        <f t="shared" si="102"/>
        <v>66</v>
      </c>
      <c r="Y76" s="162">
        <f t="shared" si="102"/>
        <v>54</v>
      </c>
      <c r="Z76" s="162">
        <f t="shared" si="102"/>
        <v>48</v>
      </c>
      <c r="AA76" s="162">
        <f t="shared" si="102"/>
        <v>42</v>
      </c>
      <c r="AB76" s="162">
        <f t="shared" si="102"/>
        <v>39</v>
      </c>
      <c r="AC76" s="162">
        <f t="shared" si="102"/>
        <v>41</v>
      </c>
      <c r="AD76" s="162">
        <f t="shared" si="102"/>
        <v>196</v>
      </c>
      <c r="AE76" s="162">
        <f t="shared" si="102"/>
        <v>269</v>
      </c>
      <c r="AF76" s="162">
        <f t="shared" si="102"/>
        <v>325</v>
      </c>
      <c r="AG76" s="162">
        <f t="shared" si="102"/>
        <v>282</v>
      </c>
      <c r="AH76" s="162">
        <f t="shared" si="102"/>
        <v>221</v>
      </c>
      <c r="AI76" s="162">
        <f t="shared" si="102"/>
        <v>174</v>
      </c>
      <c r="AJ76" s="162">
        <f t="shared" si="102"/>
        <v>139</v>
      </c>
      <c r="AK76" s="162">
        <f t="shared" si="102"/>
        <v>127</v>
      </c>
      <c r="AL76" s="162">
        <f t="shared" si="102"/>
        <v>115</v>
      </c>
      <c r="AM76" s="162">
        <f t="shared" si="102"/>
        <v>116</v>
      </c>
      <c r="AN76" s="162">
        <f t="shared" si="102"/>
        <v>73</v>
      </c>
      <c r="AO76" s="162">
        <f t="shared" si="102"/>
        <v>49</v>
      </c>
      <c r="AP76" s="162">
        <f t="shared" si="102"/>
        <v>53</v>
      </c>
      <c r="AQ76" s="162">
        <f t="shared" si="102"/>
        <v>8</v>
      </c>
      <c r="AR76" s="162">
        <f t="shared" si="102"/>
        <v>50</v>
      </c>
      <c r="AS76" s="162">
        <f t="shared" si="102"/>
        <v>43</v>
      </c>
      <c r="AT76" s="162">
        <f t="shared" si="102"/>
        <v>105</v>
      </c>
      <c r="AU76" s="162">
        <f t="shared" si="102"/>
        <v>1746</v>
      </c>
      <c r="AV76" s="162">
        <f t="shared" si="102"/>
        <v>180</v>
      </c>
      <c r="AW76" s="162">
        <f t="shared" si="102"/>
        <v>107</v>
      </c>
      <c r="AX76" s="162">
        <f t="shared" si="102"/>
        <v>688</v>
      </c>
      <c r="AY76" s="162">
        <f t="shared" si="102"/>
        <v>140</v>
      </c>
      <c r="AZ76" s="95"/>
      <c r="BA76" s="95"/>
      <c r="BC76" s="5"/>
    </row>
    <row r="77" spans="1:55" x14ac:dyDescent="0.2">
      <c r="A77" s="164" t="s">
        <v>545</v>
      </c>
      <c r="B77" s="165" t="s">
        <v>529</v>
      </c>
      <c r="C77" s="165" t="s">
        <v>530</v>
      </c>
      <c r="D77" s="165" t="s">
        <v>546</v>
      </c>
      <c r="E77" s="165"/>
      <c r="F77" s="165"/>
      <c r="G77" s="165"/>
      <c r="H77" s="165"/>
      <c r="I77" s="166">
        <f>SUM(J77:AP77)</f>
        <v>9293</v>
      </c>
      <c r="J77" s="167">
        <v>137</v>
      </c>
      <c r="K77" s="167">
        <v>141</v>
      </c>
      <c r="L77" s="167">
        <v>147</v>
      </c>
      <c r="M77" s="167">
        <v>151</v>
      </c>
      <c r="N77" s="167">
        <v>142</v>
      </c>
      <c r="O77" s="167">
        <v>150</v>
      </c>
      <c r="P77" s="167">
        <v>155</v>
      </c>
      <c r="Q77" s="167">
        <v>161</v>
      </c>
      <c r="R77" s="167">
        <v>163</v>
      </c>
      <c r="S77" s="167">
        <v>161</v>
      </c>
      <c r="T77" s="167">
        <v>179</v>
      </c>
      <c r="U77" s="167">
        <v>183</v>
      </c>
      <c r="V77" s="167">
        <v>188</v>
      </c>
      <c r="W77" s="167">
        <v>194</v>
      </c>
      <c r="X77" s="167">
        <v>193</v>
      </c>
      <c r="Y77" s="167">
        <v>196</v>
      </c>
      <c r="Z77" s="167">
        <v>202</v>
      </c>
      <c r="AA77" s="167">
        <v>203</v>
      </c>
      <c r="AB77" s="167">
        <v>209</v>
      </c>
      <c r="AC77" s="167">
        <v>211</v>
      </c>
      <c r="AD77" s="167">
        <v>1082</v>
      </c>
      <c r="AE77" s="167">
        <v>820</v>
      </c>
      <c r="AF77" s="167">
        <v>878</v>
      </c>
      <c r="AG77" s="167">
        <v>688</v>
      </c>
      <c r="AH77" s="167">
        <v>602</v>
      </c>
      <c r="AI77" s="167">
        <v>462</v>
      </c>
      <c r="AJ77" s="167">
        <v>346</v>
      </c>
      <c r="AK77" s="167">
        <v>285</v>
      </c>
      <c r="AL77" s="167">
        <v>197</v>
      </c>
      <c r="AM77" s="167">
        <v>154</v>
      </c>
      <c r="AN77" s="167">
        <v>114</v>
      </c>
      <c r="AO77" s="167">
        <v>96</v>
      </c>
      <c r="AP77" s="167">
        <v>103</v>
      </c>
      <c r="AQ77" s="168">
        <v>11</v>
      </c>
      <c r="AR77" s="168">
        <v>72</v>
      </c>
      <c r="AS77" s="168">
        <v>65</v>
      </c>
      <c r="AT77" s="168">
        <v>148</v>
      </c>
      <c r="AU77" s="168">
        <v>4498</v>
      </c>
      <c r="AV77" s="168">
        <v>479</v>
      </c>
      <c r="AW77" s="168">
        <v>508</v>
      </c>
      <c r="AX77" s="168">
        <v>2130</v>
      </c>
      <c r="AY77" s="168">
        <v>205</v>
      </c>
      <c r="AZ77" s="95"/>
      <c r="BA77" s="95"/>
      <c r="BC77" s="5"/>
    </row>
    <row r="78" spans="1:55" x14ac:dyDescent="0.2">
      <c r="A78" s="73"/>
      <c r="B78" s="134" t="s">
        <v>529</v>
      </c>
      <c r="C78" s="134" t="s">
        <v>530</v>
      </c>
      <c r="D78" s="134" t="s">
        <v>546</v>
      </c>
      <c r="E78" s="135">
        <v>2680</v>
      </c>
      <c r="F78" s="135" t="s">
        <v>546</v>
      </c>
      <c r="G78" s="135" t="s">
        <v>530</v>
      </c>
      <c r="H78" s="135" t="s">
        <v>680</v>
      </c>
      <c r="I78" s="143">
        <v>7745.9798063238932</v>
      </c>
      <c r="J78" s="163">
        <f>I78/I77*J77</f>
        <v>114.19339647760394</v>
      </c>
      <c r="K78" s="163">
        <f t="shared" ref="K78:AY80" si="103">J78/J77*K77</f>
        <v>117.5275102433734</v>
      </c>
      <c r="L78" s="163">
        <f t="shared" si="103"/>
        <v>122.52868089202758</v>
      </c>
      <c r="M78" s="163">
        <f t="shared" si="103"/>
        <v>125.86279465779704</v>
      </c>
      <c r="N78" s="163">
        <f t="shared" si="103"/>
        <v>118.36103868481575</v>
      </c>
      <c r="O78" s="163">
        <f t="shared" si="103"/>
        <v>125.02926621635467</v>
      </c>
      <c r="P78" s="163">
        <f t="shared" si="103"/>
        <v>129.1969084235665</v>
      </c>
      <c r="Q78" s="163">
        <f t="shared" si="103"/>
        <v>134.19807907222068</v>
      </c>
      <c r="R78" s="163">
        <f t="shared" si="103"/>
        <v>135.86513595510542</v>
      </c>
      <c r="S78" s="163">
        <f t="shared" si="103"/>
        <v>134.19807907222068</v>
      </c>
      <c r="T78" s="163">
        <f t="shared" si="103"/>
        <v>149.20159101818325</v>
      </c>
      <c r="U78" s="163">
        <f t="shared" si="103"/>
        <v>152.5357047839527</v>
      </c>
      <c r="V78" s="163">
        <f t="shared" si="103"/>
        <v>156.70334699116452</v>
      </c>
      <c r="W78" s="163">
        <f t="shared" si="103"/>
        <v>161.7045176398187</v>
      </c>
      <c r="X78" s="163">
        <f t="shared" si="103"/>
        <v>160.87098919837635</v>
      </c>
      <c r="Y78" s="163">
        <f t="shared" si="103"/>
        <v>163.37157452270344</v>
      </c>
      <c r="Z78" s="163">
        <f t="shared" si="103"/>
        <v>168.37274517135762</v>
      </c>
      <c r="AA78" s="163">
        <f t="shared" si="103"/>
        <v>169.2062736128</v>
      </c>
      <c r="AB78" s="163">
        <f t="shared" si="103"/>
        <v>174.20744426145421</v>
      </c>
      <c r="AC78" s="163">
        <f t="shared" si="103"/>
        <v>175.87450114433895</v>
      </c>
      <c r="AD78" s="163">
        <f t="shared" si="103"/>
        <v>901.87777364063857</v>
      </c>
      <c r="AE78" s="163">
        <f t="shared" si="103"/>
        <v>683.49332198273908</v>
      </c>
      <c r="AF78" s="163">
        <f t="shared" si="103"/>
        <v>731.83797158639618</v>
      </c>
      <c r="AG78" s="163">
        <f t="shared" si="103"/>
        <v>573.46756771234686</v>
      </c>
      <c r="AH78" s="163">
        <f t="shared" si="103"/>
        <v>501.78412174830351</v>
      </c>
      <c r="AI78" s="163">
        <f t="shared" si="103"/>
        <v>385.09013994637246</v>
      </c>
      <c r="AJ78" s="163">
        <f t="shared" si="103"/>
        <v>288.40084073905814</v>
      </c>
      <c r="AK78" s="163">
        <f t="shared" si="103"/>
        <v>237.55560581107392</v>
      </c>
      <c r="AL78" s="163">
        <f t="shared" si="103"/>
        <v>164.20510296414582</v>
      </c>
      <c r="AM78" s="163">
        <f t="shared" si="103"/>
        <v>128.36337998212414</v>
      </c>
      <c r="AN78" s="163">
        <f t="shared" si="103"/>
        <v>95.02224232442957</v>
      </c>
      <c r="AO78" s="163">
        <f t="shared" si="103"/>
        <v>80.018730378466998</v>
      </c>
      <c r="AP78" s="163">
        <f t="shared" si="103"/>
        <v>85.853429468563547</v>
      </c>
      <c r="AQ78" s="163">
        <f t="shared" si="103"/>
        <v>9.16881285586601</v>
      </c>
      <c r="AR78" s="163">
        <f t="shared" si="103"/>
        <v>60.014047783850252</v>
      </c>
      <c r="AS78" s="163">
        <f t="shared" si="103"/>
        <v>54.179348693753695</v>
      </c>
      <c r="AT78" s="163">
        <f t="shared" si="103"/>
        <v>123.36220933346996</v>
      </c>
      <c r="AU78" s="163">
        <f t="shared" si="103"/>
        <v>3749.210929607756</v>
      </c>
      <c r="AV78" s="163">
        <f t="shared" si="103"/>
        <v>399.26012345089265</v>
      </c>
      <c r="AW78" s="163">
        <f t="shared" si="103"/>
        <v>423.4324482527212</v>
      </c>
      <c r="AX78" s="163">
        <f t="shared" si="103"/>
        <v>1775.4155802722366</v>
      </c>
      <c r="AY78" s="163">
        <f t="shared" si="103"/>
        <v>170.87333049568474</v>
      </c>
      <c r="AZ78" s="95"/>
      <c r="BA78" s="95"/>
      <c r="BC78" s="5"/>
    </row>
    <row r="79" spans="1:55" x14ac:dyDescent="0.2">
      <c r="A79" s="73"/>
      <c r="B79" s="134" t="s">
        <v>529</v>
      </c>
      <c r="C79" s="134" t="s">
        <v>530</v>
      </c>
      <c r="D79" s="134" t="s">
        <v>546</v>
      </c>
      <c r="E79" s="135">
        <v>2681</v>
      </c>
      <c r="F79" s="135" t="s">
        <v>4023</v>
      </c>
      <c r="G79" s="135" t="s">
        <v>530</v>
      </c>
      <c r="H79" s="135" t="s">
        <v>680</v>
      </c>
      <c r="I79" s="143">
        <v>1195.2033400281832</v>
      </c>
      <c r="J79" s="163">
        <f>I79/I78*J78</f>
        <v>17.620021261579801</v>
      </c>
      <c r="K79" s="163">
        <f t="shared" si="103"/>
        <v>18.13447443710038</v>
      </c>
      <c r="L79" s="163">
        <f t="shared" si="103"/>
        <v>18.906154200381245</v>
      </c>
      <c r="M79" s="163">
        <f t="shared" si="103"/>
        <v>19.420607375901824</v>
      </c>
      <c r="N79" s="163">
        <f t="shared" si="103"/>
        <v>18.263087730980523</v>
      </c>
      <c r="O79" s="163">
        <f t="shared" si="103"/>
        <v>19.291994082021681</v>
      </c>
      <c r="P79" s="163">
        <f t="shared" si="103"/>
        <v>19.935060551422403</v>
      </c>
      <c r="Q79" s="163">
        <f t="shared" si="103"/>
        <v>20.706740314703268</v>
      </c>
      <c r="R79" s="163">
        <f t="shared" si="103"/>
        <v>20.963966902463561</v>
      </c>
      <c r="S79" s="163">
        <f t="shared" si="103"/>
        <v>20.706740314703268</v>
      </c>
      <c r="T79" s="163">
        <f t="shared" si="103"/>
        <v>23.021779604545873</v>
      </c>
      <c r="U79" s="163">
        <f t="shared" si="103"/>
        <v>23.536232780066449</v>
      </c>
      <c r="V79" s="163">
        <f t="shared" si="103"/>
        <v>24.179299249467171</v>
      </c>
      <c r="W79" s="163">
        <f t="shared" si="103"/>
        <v>24.950979012748039</v>
      </c>
      <c r="X79" s="163">
        <f t="shared" si="103"/>
        <v>24.822365718867896</v>
      </c>
      <c r="Y79" s="163">
        <f t="shared" si="103"/>
        <v>25.208205600508329</v>
      </c>
      <c r="Z79" s="163">
        <f t="shared" si="103"/>
        <v>25.979885363789194</v>
      </c>
      <c r="AA79" s="163">
        <f t="shared" si="103"/>
        <v>26.10849865766934</v>
      </c>
      <c r="AB79" s="163">
        <f t="shared" si="103"/>
        <v>26.880178420950212</v>
      </c>
      <c r="AC79" s="163">
        <f t="shared" si="103"/>
        <v>27.137405008710502</v>
      </c>
      <c r="AD79" s="163">
        <f t="shared" si="103"/>
        <v>139.15958397831642</v>
      </c>
      <c r="AE79" s="163">
        <f t="shared" si="103"/>
        <v>105.46290098171855</v>
      </c>
      <c r="AF79" s="163">
        <f t="shared" si="103"/>
        <v>112.92247202676693</v>
      </c>
      <c r="AG79" s="163">
        <f t="shared" si="103"/>
        <v>88.485946189539447</v>
      </c>
      <c r="AH79" s="163">
        <f t="shared" si="103"/>
        <v>77.425202915847024</v>
      </c>
      <c r="AI79" s="163">
        <f t="shared" si="103"/>
        <v>59.419341772626787</v>
      </c>
      <c r="AJ79" s="163">
        <f t="shared" si="103"/>
        <v>44.50019968253001</v>
      </c>
      <c r="AK79" s="163">
        <f t="shared" si="103"/>
        <v>36.654788755841196</v>
      </c>
      <c r="AL79" s="163">
        <f t="shared" si="103"/>
        <v>25.336818894388475</v>
      </c>
      <c r="AM79" s="163">
        <f t="shared" si="103"/>
        <v>19.80644725754226</v>
      </c>
      <c r="AN79" s="163">
        <f t="shared" si="103"/>
        <v>14.661915502336479</v>
      </c>
      <c r="AO79" s="163">
        <f t="shared" si="103"/>
        <v>12.346876212493877</v>
      </c>
      <c r="AP79" s="163">
        <f t="shared" si="103"/>
        <v>13.247169269654888</v>
      </c>
      <c r="AQ79" s="163">
        <f t="shared" si="103"/>
        <v>1.4147462326815898</v>
      </c>
      <c r="AR79" s="163">
        <f t="shared" si="103"/>
        <v>9.260157159370408</v>
      </c>
      <c r="AS79" s="163">
        <f t="shared" si="103"/>
        <v>8.3598641022093947</v>
      </c>
      <c r="AT79" s="163">
        <f t="shared" si="103"/>
        <v>19.034767494261395</v>
      </c>
      <c r="AU79" s="163">
        <f t="shared" si="103"/>
        <v>578.5025958728902</v>
      </c>
      <c r="AV79" s="163">
        <f t="shared" si="103"/>
        <v>61.605767768589239</v>
      </c>
      <c r="AW79" s="163">
        <f t="shared" si="103"/>
        <v>65.335553291113428</v>
      </c>
      <c r="AX79" s="163">
        <f t="shared" si="103"/>
        <v>273.94631596470788</v>
      </c>
      <c r="AY79" s="163">
        <f t="shared" si="103"/>
        <v>26.365725245429633</v>
      </c>
      <c r="AZ79" s="95"/>
      <c r="BA79" s="95"/>
      <c r="BC79" s="5"/>
    </row>
    <row r="80" spans="1:55" x14ac:dyDescent="0.2">
      <c r="A80" s="73"/>
      <c r="B80" s="134" t="s">
        <v>529</v>
      </c>
      <c r="C80" s="134" t="s">
        <v>530</v>
      </c>
      <c r="D80" s="134" t="s">
        <v>546</v>
      </c>
      <c r="E80" s="135">
        <v>9986</v>
      </c>
      <c r="F80" s="135" t="s">
        <v>4024</v>
      </c>
      <c r="G80" s="135" t="s">
        <v>530</v>
      </c>
      <c r="H80" s="135" t="s">
        <v>680</v>
      </c>
      <c r="I80" s="143">
        <v>351.82512676056331</v>
      </c>
      <c r="J80" s="163">
        <f>I80/I79*J79</f>
        <v>5.186704225352111</v>
      </c>
      <c r="K80" s="163">
        <f t="shared" si="103"/>
        <v>5.3381408450704217</v>
      </c>
      <c r="L80" s="163">
        <f t="shared" si="103"/>
        <v>5.5652957746478853</v>
      </c>
      <c r="M80" s="163">
        <f t="shared" si="103"/>
        <v>5.7167323943661961</v>
      </c>
      <c r="N80" s="163">
        <f t="shared" si="103"/>
        <v>5.3759999999999986</v>
      </c>
      <c r="O80" s="163">
        <f t="shared" si="103"/>
        <v>5.6788732394366184</v>
      </c>
      <c r="P80" s="163">
        <f t="shared" si="103"/>
        <v>5.868169014084506</v>
      </c>
      <c r="Q80" s="163">
        <f t="shared" si="103"/>
        <v>6.0953239436619695</v>
      </c>
      <c r="R80" s="163">
        <f t="shared" si="103"/>
        <v>6.1710422535211258</v>
      </c>
      <c r="S80" s="163">
        <f t="shared" si="103"/>
        <v>6.0953239436619695</v>
      </c>
      <c r="T80" s="163">
        <f t="shared" si="103"/>
        <v>6.7767887323943654</v>
      </c>
      <c r="U80" s="163">
        <f t="shared" si="103"/>
        <v>6.9282253521126744</v>
      </c>
      <c r="V80" s="163">
        <f t="shared" si="103"/>
        <v>7.1175211267605611</v>
      </c>
      <c r="W80" s="163">
        <f t="shared" si="103"/>
        <v>7.3446760563380264</v>
      </c>
      <c r="X80" s="163">
        <f t="shared" si="103"/>
        <v>7.3068169014084496</v>
      </c>
      <c r="Y80" s="163">
        <f t="shared" si="103"/>
        <v>7.4203943661971818</v>
      </c>
      <c r="Z80" s="163">
        <f t="shared" si="103"/>
        <v>7.6475492957746454</v>
      </c>
      <c r="AA80" s="163">
        <f t="shared" si="103"/>
        <v>7.685408450704224</v>
      </c>
      <c r="AB80" s="163">
        <f t="shared" si="103"/>
        <v>7.9125633802816902</v>
      </c>
      <c r="AC80" s="163">
        <f t="shared" si="103"/>
        <v>7.9882816901408447</v>
      </c>
      <c r="AD80" s="163">
        <f t="shared" si="103"/>
        <v>40.963605633802814</v>
      </c>
      <c r="AE80" s="163">
        <f t="shared" si="103"/>
        <v>31.044507042253521</v>
      </c>
      <c r="AF80" s="163">
        <f t="shared" si="103"/>
        <v>33.240338028169013</v>
      </c>
      <c r="AG80" s="163">
        <f t="shared" si="103"/>
        <v>26.047098591549293</v>
      </c>
      <c r="AH80" s="163">
        <f t="shared" si="103"/>
        <v>22.791211267605632</v>
      </c>
      <c r="AI80" s="163">
        <f t="shared" si="103"/>
        <v>17.490929577464787</v>
      </c>
      <c r="AJ80" s="163">
        <f t="shared" si="103"/>
        <v>13.0992676056338</v>
      </c>
      <c r="AK80" s="163">
        <f t="shared" si="103"/>
        <v>10.789859154929577</v>
      </c>
      <c r="AL80" s="163">
        <f t="shared" si="103"/>
        <v>7.4582535211267595</v>
      </c>
      <c r="AM80" s="163">
        <f t="shared" si="103"/>
        <v>5.8303098591549283</v>
      </c>
      <c r="AN80" s="163">
        <f t="shared" si="103"/>
        <v>4.3159436619718301</v>
      </c>
      <c r="AO80" s="163">
        <f t="shared" si="103"/>
        <v>3.6344788732394355</v>
      </c>
      <c r="AP80" s="163">
        <f t="shared" si="103"/>
        <v>3.8994929577464776</v>
      </c>
      <c r="AQ80" s="163">
        <f t="shared" si="103"/>
        <v>0.41645070422535191</v>
      </c>
      <c r="AR80" s="163">
        <f t="shared" si="103"/>
        <v>2.725859154929577</v>
      </c>
      <c r="AS80" s="163">
        <f t="shared" si="103"/>
        <v>2.460845070422534</v>
      </c>
      <c r="AT80" s="163">
        <f t="shared" si="103"/>
        <v>5.6031549295774639</v>
      </c>
      <c r="AU80" s="163">
        <f t="shared" si="103"/>
        <v>170.29047887323938</v>
      </c>
      <c r="AV80" s="163">
        <f t="shared" si="103"/>
        <v>18.1345352112676</v>
      </c>
      <c r="AW80" s="163">
        <f t="shared" si="103"/>
        <v>19.232450704225347</v>
      </c>
      <c r="AX80" s="163">
        <f t="shared" si="103"/>
        <v>80.639999999999972</v>
      </c>
      <c r="AY80" s="163">
        <f t="shared" si="103"/>
        <v>7.7611267605633785</v>
      </c>
      <c r="AZ80" s="95"/>
      <c r="BA80" s="95"/>
      <c r="BC80" s="5"/>
    </row>
    <row r="81" spans="1:55" x14ac:dyDescent="0.2">
      <c r="A81" s="164" t="s">
        <v>547</v>
      </c>
      <c r="B81" s="165" t="s">
        <v>529</v>
      </c>
      <c r="C81" s="165" t="s">
        <v>548</v>
      </c>
      <c r="D81" s="165" t="s">
        <v>548</v>
      </c>
      <c r="E81" s="165"/>
      <c r="F81" s="165"/>
      <c r="G81" s="165"/>
      <c r="H81" s="165"/>
      <c r="I81" s="166">
        <f>SUM(J81:AP81)</f>
        <v>42270</v>
      </c>
      <c r="J81" s="167">
        <v>766</v>
      </c>
      <c r="K81" s="167">
        <v>807</v>
      </c>
      <c r="L81" s="167">
        <v>835</v>
      </c>
      <c r="M81" s="167">
        <v>858</v>
      </c>
      <c r="N81" s="167">
        <v>783</v>
      </c>
      <c r="O81" s="167">
        <v>821</v>
      </c>
      <c r="P81" s="167">
        <v>823</v>
      </c>
      <c r="Q81" s="167">
        <v>819</v>
      </c>
      <c r="R81" s="167">
        <v>817</v>
      </c>
      <c r="S81" s="167">
        <v>769</v>
      </c>
      <c r="T81" s="167">
        <v>831</v>
      </c>
      <c r="U81" s="167">
        <v>814</v>
      </c>
      <c r="V81" s="167">
        <v>808</v>
      </c>
      <c r="W81" s="167">
        <v>812</v>
      </c>
      <c r="X81" s="167">
        <v>804</v>
      </c>
      <c r="Y81" s="167">
        <v>791</v>
      </c>
      <c r="Z81" s="167">
        <v>793</v>
      </c>
      <c r="AA81" s="167">
        <v>795</v>
      </c>
      <c r="AB81" s="167">
        <v>786</v>
      </c>
      <c r="AC81" s="167">
        <v>791</v>
      </c>
      <c r="AD81" s="167">
        <v>3992</v>
      </c>
      <c r="AE81" s="167">
        <v>4151</v>
      </c>
      <c r="AF81" s="167">
        <v>4804</v>
      </c>
      <c r="AG81" s="167">
        <v>3698</v>
      </c>
      <c r="AH81" s="167">
        <v>2582</v>
      </c>
      <c r="AI81" s="167">
        <v>1776</v>
      </c>
      <c r="AJ81" s="167">
        <v>1477</v>
      </c>
      <c r="AK81" s="167">
        <v>1226</v>
      </c>
      <c r="AL81" s="167">
        <v>763</v>
      </c>
      <c r="AM81" s="167">
        <v>596</v>
      </c>
      <c r="AN81" s="167">
        <v>458</v>
      </c>
      <c r="AO81" s="167">
        <v>307</v>
      </c>
      <c r="AP81" s="167">
        <v>317</v>
      </c>
      <c r="AQ81" s="168">
        <v>64</v>
      </c>
      <c r="AR81" s="168">
        <v>389</v>
      </c>
      <c r="AS81" s="168">
        <v>377</v>
      </c>
      <c r="AT81" s="168">
        <v>806</v>
      </c>
      <c r="AU81" s="168">
        <v>20179</v>
      </c>
      <c r="AV81" s="168">
        <v>2020</v>
      </c>
      <c r="AW81" s="168">
        <v>1916</v>
      </c>
      <c r="AX81" s="168">
        <v>9590</v>
      </c>
      <c r="AY81" s="168">
        <v>1143</v>
      </c>
      <c r="AZ81" s="95"/>
      <c r="BA81" s="95"/>
      <c r="BC81" s="5"/>
    </row>
    <row r="82" spans="1:55" x14ac:dyDescent="0.2">
      <c r="A82" s="73"/>
      <c r="B82" s="134" t="s">
        <v>529</v>
      </c>
      <c r="C82" s="134" t="s">
        <v>548</v>
      </c>
      <c r="D82" s="134" t="s">
        <v>548</v>
      </c>
      <c r="E82" s="135">
        <v>11214</v>
      </c>
      <c r="F82" s="179" t="s">
        <v>4025</v>
      </c>
      <c r="G82" s="135" t="s">
        <v>4026</v>
      </c>
      <c r="H82" s="135" t="s">
        <v>3976</v>
      </c>
      <c r="I82" s="143">
        <v>7863.9675483440778</v>
      </c>
      <c r="J82" s="163">
        <f>I82/I81*J81</f>
        <v>142.50766837074909</v>
      </c>
      <c r="K82" s="163">
        <f t="shared" ref="K82:AY88" si="104">J82/J81*K81</f>
        <v>150.13536341409207</v>
      </c>
      <c r="L82" s="163">
        <f t="shared" si="104"/>
        <v>155.34452100466774</v>
      </c>
      <c r="M82" s="163">
        <f t="shared" si="104"/>
        <v>159.62347188264064</v>
      </c>
      <c r="N82" s="163">
        <f t="shared" si="104"/>
        <v>145.67037119359864</v>
      </c>
      <c r="O82" s="163">
        <f t="shared" si="104"/>
        <v>152.73994220937993</v>
      </c>
      <c r="P82" s="163">
        <f t="shared" si="104"/>
        <v>153.11202489442104</v>
      </c>
      <c r="Q82" s="163">
        <f t="shared" si="104"/>
        <v>152.3678595243388</v>
      </c>
      <c r="R82" s="163">
        <f t="shared" si="104"/>
        <v>151.99577683929769</v>
      </c>
      <c r="S82" s="163">
        <f t="shared" si="104"/>
        <v>143.0657923983108</v>
      </c>
      <c r="T82" s="163">
        <f t="shared" si="104"/>
        <v>154.60035563458553</v>
      </c>
      <c r="U82" s="163">
        <f t="shared" si="104"/>
        <v>151.437652811736</v>
      </c>
      <c r="V82" s="163">
        <f t="shared" si="104"/>
        <v>150.32140475661265</v>
      </c>
      <c r="W82" s="163">
        <f t="shared" si="104"/>
        <v>151.06557012669489</v>
      </c>
      <c r="X82" s="163">
        <f t="shared" si="104"/>
        <v>149.57723938653041</v>
      </c>
      <c r="Y82" s="163">
        <f t="shared" si="104"/>
        <v>147.15870193376313</v>
      </c>
      <c r="Z82" s="163">
        <f t="shared" si="104"/>
        <v>147.53078461880423</v>
      </c>
      <c r="AA82" s="163">
        <f t="shared" si="104"/>
        <v>147.90286730384537</v>
      </c>
      <c r="AB82" s="163">
        <f t="shared" si="104"/>
        <v>146.22849522116033</v>
      </c>
      <c r="AC82" s="163">
        <f t="shared" si="104"/>
        <v>147.15870193376313</v>
      </c>
      <c r="AD82" s="163">
        <f t="shared" si="104"/>
        <v>742.67703934207634</v>
      </c>
      <c r="AE82" s="163">
        <f t="shared" si="104"/>
        <v>772.25761280284541</v>
      </c>
      <c r="AF82" s="163">
        <f t="shared" si="104"/>
        <v>893.74260946877121</v>
      </c>
      <c r="AG82" s="163">
        <f t="shared" si="104"/>
        <v>687.98088464103159</v>
      </c>
      <c r="AH82" s="163">
        <f t="shared" si="104"/>
        <v>480.35874638808644</v>
      </c>
      <c r="AI82" s="163">
        <f t="shared" si="104"/>
        <v>330.4094243165149</v>
      </c>
      <c r="AJ82" s="163">
        <f t="shared" si="104"/>
        <v>274.78306290286741</v>
      </c>
      <c r="AK82" s="163">
        <f t="shared" si="104"/>
        <v>228.08668593020681</v>
      </c>
      <c r="AL82" s="163">
        <f t="shared" si="104"/>
        <v>141.94954434318743</v>
      </c>
      <c r="AM82" s="163">
        <f t="shared" si="104"/>
        <v>110.88064014225388</v>
      </c>
      <c r="AN82" s="163">
        <f t="shared" si="104"/>
        <v>85.206934874416575</v>
      </c>
      <c r="AO82" s="163">
        <f t="shared" si="104"/>
        <v>57.11469215381198</v>
      </c>
      <c r="AP82" s="163">
        <f t="shared" si="104"/>
        <v>58.975105579017587</v>
      </c>
      <c r="AQ82" s="163">
        <f t="shared" si="104"/>
        <v>11.906645921315853</v>
      </c>
      <c r="AR82" s="163">
        <f t="shared" si="104"/>
        <v>72.370082240497922</v>
      </c>
      <c r="AS82" s="163">
        <f t="shared" si="104"/>
        <v>70.137586130251194</v>
      </c>
      <c r="AT82" s="163">
        <f t="shared" si="104"/>
        <v>149.94932207157152</v>
      </c>
      <c r="AU82" s="163">
        <f t="shared" si="104"/>
        <v>3754.1282507223846</v>
      </c>
      <c r="AV82" s="163">
        <f t="shared" si="104"/>
        <v>375.80351189153163</v>
      </c>
      <c r="AW82" s="163">
        <f t="shared" si="104"/>
        <v>356.45521226939337</v>
      </c>
      <c r="AX82" s="163">
        <f t="shared" si="104"/>
        <v>1784.1364747721723</v>
      </c>
      <c r="AY82" s="163">
        <f t="shared" si="104"/>
        <v>212.64525450100032</v>
      </c>
      <c r="AZ82" s="95"/>
      <c r="BA82" s="95"/>
      <c r="BC82" s="5"/>
    </row>
    <row r="83" spans="1:55" x14ac:dyDescent="0.2">
      <c r="A83" s="73"/>
      <c r="B83" s="134" t="s">
        <v>529</v>
      </c>
      <c r="C83" s="134" t="s">
        <v>548</v>
      </c>
      <c r="D83" s="134" t="s">
        <v>548</v>
      </c>
      <c r="E83" s="135">
        <v>6804</v>
      </c>
      <c r="F83" s="179" t="s">
        <v>4027</v>
      </c>
      <c r="G83" s="135" t="s">
        <v>585</v>
      </c>
      <c r="H83" s="135" t="s">
        <v>3976</v>
      </c>
      <c r="I83" s="143">
        <v>23752.564347632808</v>
      </c>
      <c r="J83" s="163">
        <f t="shared" ref="J83:J88" si="105">I83/I82*J82</f>
        <v>430.43445210046679</v>
      </c>
      <c r="K83" s="163">
        <f t="shared" si="104"/>
        <v>453.47337186041352</v>
      </c>
      <c r="L83" s="163">
        <f t="shared" si="104"/>
        <v>469.20726828184047</v>
      </c>
      <c r="M83" s="163">
        <f t="shared" si="104"/>
        <v>482.13154034229842</v>
      </c>
      <c r="N83" s="163">
        <f t="shared" si="104"/>
        <v>439.98717492776188</v>
      </c>
      <c r="O83" s="163">
        <f t="shared" si="104"/>
        <v>461.34032007112705</v>
      </c>
      <c r="P83" s="163">
        <f t="shared" si="104"/>
        <v>462.46416981551465</v>
      </c>
      <c r="Q83" s="163">
        <f t="shared" si="104"/>
        <v>460.2164703267394</v>
      </c>
      <c r="R83" s="163">
        <f t="shared" si="104"/>
        <v>459.0926205823518</v>
      </c>
      <c r="S83" s="163">
        <f t="shared" si="104"/>
        <v>432.12022671704841</v>
      </c>
      <c r="T83" s="163">
        <f t="shared" si="104"/>
        <v>466.95956879306527</v>
      </c>
      <c r="U83" s="163">
        <f t="shared" si="104"/>
        <v>457.40684596577029</v>
      </c>
      <c r="V83" s="163">
        <f t="shared" si="104"/>
        <v>454.03529673260738</v>
      </c>
      <c r="W83" s="163">
        <f t="shared" si="104"/>
        <v>456.28299622138269</v>
      </c>
      <c r="X83" s="163">
        <f t="shared" si="104"/>
        <v>451.78759724383212</v>
      </c>
      <c r="Y83" s="163">
        <f t="shared" si="104"/>
        <v>444.48257390531245</v>
      </c>
      <c r="Z83" s="163">
        <f t="shared" si="104"/>
        <v>445.60642364970005</v>
      </c>
      <c r="AA83" s="163">
        <f t="shared" si="104"/>
        <v>446.7302733940877</v>
      </c>
      <c r="AB83" s="163">
        <f t="shared" si="104"/>
        <v>441.67294954434334</v>
      </c>
      <c r="AC83" s="163">
        <f t="shared" si="104"/>
        <v>444.48257390531245</v>
      </c>
      <c r="AD83" s="163">
        <f t="shared" si="104"/>
        <v>2243.2040897977336</v>
      </c>
      <c r="AE83" s="163">
        <f t="shared" si="104"/>
        <v>2332.5501444765509</v>
      </c>
      <c r="AF83" s="163">
        <f t="shared" si="104"/>
        <v>2699.4870860191163</v>
      </c>
      <c r="AG83" s="163">
        <f t="shared" si="104"/>
        <v>2077.99817737275</v>
      </c>
      <c r="AH83" s="163">
        <f t="shared" si="104"/>
        <v>1450.8900200044459</v>
      </c>
      <c r="AI83" s="163">
        <f t="shared" si="104"/>
        <v>997.97857301622605</v>
      </c>
      <c r="AJ83" s="163">
        <f t="shared" si="104"/>
        <v>829.96303623027359</v>
      </c>
      <c r="AK83" s="163">
        <f t="shared" si="104"/>
        <v>688.91989330962463</v>
      </c>
      <c r="AL83" s="163">
        <f t="shared" si="104"/>
        <v>428.74867748388539</v>
      </c>
      <c r="AM83" s="163">
        <f t="shared" si="104"/>
        <v>334.90722382751733</v>
      </c>
      <c r="AN83" s="163">
        <f t="shared" si="104"/>
        <v>257.36159146477002</v>
      </c>
      <c r="AO83" s="163">
        <f t="shared" si="104"/>
        <v>172.51093576350306</v>
      </c>
      <c r="AP83" s="163">
        <f t="shared" si="104"/>
        <v>178.13018448544128</v>
      </c>
      <c r="AQ83" s="163">
        <f t="shared" si="104"/>
        <v>35.963191820404546</v>
      </c>
      <c r="AR83" s="163">
        <f t="shared" si="104"/>
        <v>218.58877528339639</v>
      </c>
      <c r="AS83" s="163">
        <f t="shared" si="104"/>
        <v>211.84567681707051</v>
      </c>
      <c r="AT83" s="163">
        <f t="shared" si="104"/>
        <v>452.91144698821972</v>
      </c>
      <c r="AU83" s="163">
        <f t="shared" si="104"/>
        <v>11339.081995999115</v>
      </c>
      <c r="AV83" s="163">
        <f t="shared" si="104"/>
        <v>1135.0882418315184</v>
      </c>
      <c r="AW83" s="163">
        <f t="shared" si="104"/>
        <v>1076.648055123361</v>
      </c>
      <c r="AX83" s="163">
        <f t="shared" si="104"/>
        <v>5388.8595243387426</v>
      </c>
      <c r="AY83" s="163">
        <f t="shared" si="104"/>
        <v>642.28012891753735</v>
      </c>
      <c r="AZ83" s="95"/>
      <c r="BA83" s="95"/>
      <c r="BC83" s="5"/>
    </row>
    <row r="84" spans="1:55" x14ac:dyDescent="0.2">
      <c r="A84" s="73"/>
      <c r="B84" s="134" t="s">
        <v>529</v>
      </c>
      <c r="C84" s="134" t="s">
        <v>548</v>
      </c>
      <c r="D84" s="134" t="s">
        <v>548</v>
      </c>
      <c r="E84" s="135">
        <v>4194</v>
      </c>
      <c r="F84" s="179" t="s">
        <v>4028</v>
      </c>
      <c r="G84" s="135" t="s">
        <v>585</v>
      </c>
      <c r="H84" s="135" t="s">
        <v>577</v>
      </c>
      <c r="I84" s="143">
        <v>5706.7788397421655</v>
      </c>
      <c r="J84" s="163">
        <f t="shared" si="105"/>
        <v>103.41595910202268</v>
      </c>
      <c r="K84" s="163">
        <f t="shared" si="104"/>
        <v>108.95127806179154</v>
      </c>
      <c r="L84" s="163">
        <f t="shared" si="104"/>
        <v>112.73149588797513</v>
      </c>
      <c r="M84" s="163">
        <f t="shared" si="104"/>
        <v>115.83667481662596</v>
      </c>
      <c r="N84" s="163">
        <f t="shared" si="104"/>
        <v>105.71109135363419</v>
      </c>
      <c r="O84" s="163">
        <f t="shared" si="104"/>
        <v>110.84138697488335</v>
      </c>
      <c r="P84" s="163">
        <f t="shared" si="104"/>
        <v>111.11140253389645</v>
      </c>
      <c r="Q84" s="163">
        <f t="shared" si="104"/>
        <v>110.57137141587023</v>
      </c>
      <c r="R84" s="163">
        <f t="shared" si="104"/>
        <v>110.30135585685713</v>
      </c>
      <c r="S84" s="163">
        <f t="shared" si="104"/>
        <v>103.82098244054239</v>
      </c>
      <c r="T84" s="163">
        <f t="shared" si="104"/>
        <v>112.19146476994892</v>
      </c>
      <c r="U84" s="163">
        <f t="shared" si="104"/>
        <v>109.89633251833745</v>
      </c>
      <c r="V84" s="163">
        <f t="shared" si="104"/>
        <v>109.08628584129811</v>
      </c>
      <c r="W84" s="163">
        <f t="shared" si="104"/>
        <v>109.62631695932434</v>
      </c>
      <c r="X84" s="163">
        <f t="shared" si="104"/>
        <v>108.54625472327189</v>
      </c>
      <c r="Y84" s="163">
        <f t="shared" si="104"/>
        <v>106.79115358968664</v>
      </c>
      <c r="Z84" s="163">
        <f t="shared" si="104"/>
        <v>107.06116914869975</v>
      </c>
      <c r="AA84" s="163">
        <f t="shared" si="104"/>
        <v>107.33118470771286</v>
      </c>
      <c r="AB84" s="163">
        <f t="shared" si="104"/>
        <v>106.11611469215386</v>
      </c>
      <c r="AC84" s="163">
        <f t="shared" si="104"/>
        <v>106.79115358968664</v>
      </c>
      <c r="AD84" s="163">
        <f t="shared" si="104"/>
        <v>538.95105579017581</v>
      </c>
      <c r="AE84" s="163">
        <f t="shared" si="104"/>
        <v>560.41729273171836</v>
      </c>
      <c r="AF84" s="163">
        <f t="shared" si="104"/>
        <v>648.57737274950023</v>
      </c>
      <c r="AG84" s="163">
        <f t="shared" si="104"/>
        <v>499.25876861524802</v>
      </c>
      <c r="AH84" s="163">
        <f t="shared" si="104"/>
        <v>348.59008668593037</v>
      </c>
      <c r="AI84" s="163">
        <f t="shared" si="104"/>
        <v>239.77381640364533</v>
      </c>
      <c r="AJ84" s="163">
        <f t="shared" si="104"/>
        <v>199.40649033118478</v>
      </c>
      <c r="AK84" s="163">
        <f t="shared" si="104"/>
        <v>165.51953767503898</v>
      </c>
      <c r="AL84" s="163">
        <f t="shared" si="104"/>
        <v>103.01093576350303</v>
      </c>
      <c r="AM84" s="163">
        <f t="shared" si="104"/>
        <v>80.464636585908011</v>
      </c>
      <c r="AN84" s="163">
        <f t="shared" si="104"/>
        <v>61.833563014003133</v>
      </c>
      <c r="AO84" s="163">
        <f t="shared" si="104"/>
        <v>41.44738830851302</v>
      </c>
      <c r="AP84" s="163">
        <f t="shared" si="104"/>
        <v>42.797466103578593</v>
      </c>
      <c r="AQ84" s="163">
        <f t="shared" si="104"/>
        <v>8.6404978884196524</v>
      </c>
      <c r="AR84" s="163">
        <f t="shared" si="104"/>
        <v>52.518026228050701</v>
      </c>
      <c r="AS84" s="163">
        <f t="shared" si="104"/>
        <v>50.89793287397201</v>
      </c>
      <c r="AT84" s="163">
        <f t="shared" si="104"/>
        <v>108.81627028228499</v>
      </c>
      <c r="AU84" s="163">
        <f t="shared" si="104"/>
        <v>2724.3219826628151</v>
      </c>
      <c r="AV84" s="163">
        <f t="shared" si="104"/>
        <v>272.71571460324526</v>
      </c>
      <c r="AW84" s="163">
        <f t="shared" si="104"/>
        <v>258.67490553456332</v>
      </c>
      <c r="AX84" s="163">
        <f t="shared" si="104"/>
        <v>1294.7246054678822</v>
      </c>
      <c r="AY84" s="163">
        <f t="shared" si="104"/>
        <v>154.31389197599472</v>
      </c>
      <c r="AZ84" s="95"/>
      <c r="BA84" s="95"/>
      <c r="BC84" s="5"/>
    </row>
    <row r="85" spans="1:55" x14ac:dyDescent="0.2">
      <c r="A85" s="73"/>
      <c r="B85" s="134" t="s">
        <v>529</v>
      </c>
      <c r="C85" s="134" t="s">
        <v>548</v>
      </c>
      <c r="D85" s="134" t="s">
        <v>548</v>
      </c>
      <c r="E85" s="135">
        <v>4173</v>
      </c>
      <c r="F85" s="179" t="s">
        <v>4029</v>
      </c>
      <c r="G85" s="135" t="s">
        <v>585</v>
      </c>
      <c r="H85" s="135" t="s">
        <v>3063</v>
      </c>
      <c r="I85" s="143">
        <v>1564.3376305845745</v>
      </c>
      <c r="J85" s="163">
        <f t="shared" si="105"/>
        <v>28.348299622138256</v>
      </c>
      <c r="K85" s="163">
        <f t="shared" si="104"/>
        <v>29.865636808179605</v>
      </c>
      <c r="L85" s="163">
        <f t="shared" si="104"/>
        <v>30.901867081573688</v>
      </c>
      <c r="M85" s="163">
        <f t="shared" si="104"/>
        <v>31.753056234718837</v>
      </c>
      <c r="N85" s="163">
        <f t="shared" si="104"/>
        <v>28.977439430984678</v>
      </c>
      <c r="O85" s="163">
        <f t="shared" si="104"/>
        <v>30.38375194487665</v>
      </c>
      <c r="P85" s="163">
        <f t="shared" si="104"/>
        <v>30.457768392976224</v>
      </c>
      <c r="Q85" s="163">
        <f t="shared" si="104"/>
        <v>30.309735496777073</v>
      </c>
      <c r="R85" s="163">
        <f t="shared" si="104"/>
        <v>30.235719048677495</v>
      </c>
      <c r="S85" s="163">
        <f t="shared" si="104"/>
        <v>28.459324294287633</v>
      </c>
      <c r="T85" s="163">
        <f t="shared" si="104"/>
        <v>30.75383418537454</v>
      </c>
      <c r="U85" s="163">
        <f t="shared" si="104"/>
        <v>30.124694376528126</v>
      </c>
      <c r="V85" s="163">
        <f t="shared" si="104"/>
        <v>29.902645032229394</v>
      </c>
      <c r="W85" s="163">
        <f t="shared" si="104"/>
        <v>30.050677928428552</v>
      </c>
      <c r="X85" s="163">
        <f t="shared" si="104"/>
        <v>29.754612136030243</v>
      </c>
      <c r="Y85" s="163">
        <f t="shared" si="104"/>
        <v>29.273505223382987</v>
      </c>
      <c r="Z85" s="163">
        <f t="shared" si="104"/>
        <v>29.347521671482561</v>
      </c>
      <c r="AA85" s="163">
        <f t="shared" si="104"/>
        <v>29.421538119582141</v>
      </c>
      <c r="AB85" s="163">
        <f t="shared" si="104"/>
        <v>29.088464103134044</v>
      </c>
      <c r="AC85" s="163">
        <f t="shared" si="104"/>
        <v>29.273505223382987</v>
      </c>
      <c r="AD85" s="163">
        <f t="shared" si="104"/>
        <v>147.73683040675712</v>
      </c>
      <c r="AE85" s="163">
        <f t="shared" si="104"/>
        <v>153.62113803067354</v>
      </c>
      <c r="AF85" s="163">
        <f t="shared" si="104"/>
        <v>177.78750833518569</v>
      </c>
      <c r="AG85" s="163">
        <f t="shared" si="104"/>
        <v>136.85641253611919</v>
      </c>
      <c r="AH85" s="163">
        <f t="shared" si="104"/>
        <v>95.555234496554831</v>
      </c>
      <c r="AI85" s="163">
        <f t="shared" si="104"/>
        <v>65.726605912425001</v>
      </c>
      <c r="AJ85" s="163">
        <f t="shared" si="104"/>
        <v>54.66114692153814</v>
      </c>
      <c r="AK85" s="163">
        <f t="shared" si="104"/>
        <v>45.372082685041143</v>
      </c>
      <c r="AL85" s="163">
        <f t="shared" si="104"/>
        <v>28.237274949988894</v>
      </c>
      <c r="AM85" s="163">
        <f t="shared" si="104"/>
        <v>22.056901533674157</v>
      </c>
      <c r="AN85" s="163">
        <f t="shared" si="104"/>
        <v>16.949766614803295</v>
      </c>
      <c r="AO85" s="163">
        <f t="shared" si="104"/>
        <v>11.361524783285178</v>
      </c>
      <c r="AP85" s="163">
        <f t="shared" si="104"/>
        <v>11.731607023783068</v>
      </c>
      <c r="AQ85" s="163">
        <f t="shared" si="104"/>
        <v>2.368526339186487</v>
      </c>
      <c r="AR85" s="163">
        <f t="shared" si="104"/>
        <v>14.396199155367865</v>
      </c>
      <c r="AS85" s="163">
        <f t="shared" si="104"/>
        <v>13.952100466770398</v>
      </c>
      <c r="AT85" s="163">
        <f t="shared" si="104"/>
        <v>29.828628584129817</v>
      </c>
      <c r="AU85" s="163">
        <f t="shared" si="104"/>
        <v>746.78895310068935</v>
      </c>
      <c r="AV85" s="163">
        <f t="shared" si="104"/>
        <v>74.756612580573488</v>
      </c>
      <c r="AW85" s="163">
        <f t="shared" si="104"/>
        <v>70.90775727939544</v>
      </c>
      <c r="AX85" s="163">
        <f t="shared" si="104"/>
        <v>354.90886863747511</v>
      </c>
      <c r="AY85" s="163">
        <f t="shared" si="104"/>
        <v>42.30040008890866</v>
      </c>
      <c r="AZ85" s="95"/>
      <c r="BA85" s="95"/>
      <c r="BC85" s="5"/>
    </row>
    <row r="86" spans="1:55" x14ac:dyDescent="0.2">
      <c r="A86" s="73"/>
      <c r="B86" s="134" t="s">
        <v>529</v>
      </c>
      <c r="C86" s="134" t="s">
        <v>548</v>
      </c>
      <c r="D86" s="134" t="s">
        <v>548</v>
      </c>
      <c r="E86" s="135">
        <v>4175</v>
      </c>
      <c r="F86" s="179" t="s">
        <v>4030</v>
      </c>
      <c r="G86" s="135" t="s">
        <v>585</v>
      </c>
      <c r="H86" s="135" t="s">
        <v>3063</v>
      </c>
      <c r="I86" s="143">
        <v>1648.8964214269838</v>
      </c>
      <c r="J86" s="163">
        <f t="shared" si="105"/>
        <v>29.880640142253835</v>
      </c>
      <c r="K86" s="163">
        <f t="shared" si="104"/>
        <v>31.47999555456769</v>
      </c>
      <c r="L86" s="163">
        <f t="shared" si="104"/>
        <v>32.572238275172261</v>
      </c>
      <c r="M86" s="163">
        <f t="shared" si="104"/>
        <v>33.469437652811742</v>
      </c>
      <c r="N86" s="163">
        <f t="shared" si="104"/>
        <v>30.543787508335196</v>
      </c>
      <c r="O86" s="163">
        <f t="shared" si="104"/>
        <v>32.026116914869981</v>
      </c>
      <c r="P86" s="163">
        <f t="shared" si="104"/>
        <v>32.104134252056014</v>
      </c>
      <c r="Q86" s="163">
        <f t="shared" si="104"/>
        <v>31.948099577683937</v>
      </c>
      <c r="R86" s="163">
        <f t="shared" si="104"/>
        <v>31.870082240497897</v>
      </c>
      <c r="S86" s="163">
        <f t="shared" si="104"/>
        <v>29.997666148032906</v>
      </c>
      <c r="T86" s="163">
        <f t="shared" si="104"/>
        <v>32.416203600800188</v>
      </c>
      <c r="U86" s="163">
        <f t="shared" si="104"/>
        <v>31.753056234718834</v>
      </c>
      <c r="V86" s="163">
        <f t="shared" si="104"/>
        <v>31.51900422316071</v>
      </c>
      <c r="W86" s="163">
        <f t="shared" si="104"/>
        <v>31.675038897532794</v>
      </c>
      <c r="X86" s="163">
        <f t="shared" si="104"/>
        <v>31.36296954878863</v>
      </c>
      <c r="Y86" s="163">
        <f t="shared" si="104"/>
        <v>30.85585685707936</v>
      </c>
      <c r="Z86" s="163">
        <f t="shared" si="104"/>
        <v>30.9338741942654</v>
      </c>
      <c r="AA86" s="163">
        <f t="shared" si="104"/>
        <v>31.011891531451443</v>
      </c>
      <c r="AB86" s="163">
        <f t="shared" si="104"/>
        <v>30.66081351411426</v>
      </c>
      <c r="AC86" s="163">
        <f t="shared" si="104"/>
        <v>30.85585685707936</v>
      </c>
      <c r="AD86" s="163">
        <f t="shared" si="104"/>
        <v>155.72260502333856</v>
      </c>
      <c r="AE86" s="163">
        <f t="shared" si="104"/>
        <v>161.92498332962884</v>
      </c>
      <c r="AF86" s="163">
        <f t="shared" si="104"/>
        <v>187.39764392087139</v>
      </c>
      <c r="AG86" s="163">
        <f t="shared" si="104"/>
        <v>144.2540564569905</v>
      </c>
      <c r="AH86" s="163">
        <f t="shared" si="104"/>
        <v>100.72038230717941</v>
      </c>
      <c r="AI86" s="163">
        <f t="shared" si="104"/>
        <v>69.279395421204725</v>
      </c>
      <c r="AJ86" s="163">
        <f t="shared" si="104"/>
        <v>57.615803511891549</v>
      </c>
      <c r="AK86" s="163">
        <f t="shared" si="104"/>
        <v>47.824627695043361</v>
      </c>
      <c r="AL86" s="163">
        <f t="shared" si="104"/>
        <v>29.763614136474779</v>
      </c>
      <c r="AM86" s="163">
        <f t="shared" si="104"/>
        <v>23.249166481440326</v>
      </c>
      <c r="AN86" s="163">
        <f t="shared" si="104"/>
        <v>17.865970215603472</v>
      </c>
      <c r="AO86" s="163">
        <f t="shared" si="104"/>
        <v>11.975661258057348</v>
      </c>
      <c r="AP86" s="163">
        <f t="shared" si="104"/>
        <v>12.365747943987557</v>
      </c>
      <c r="AQ86" s="163">
        <f t="shared" si="104"/>
        <v>2.4965547899533238</v>
      </c>
      <c r="AR86" s="163">
        <f t="shared" si="104"/>
        <v>15.174372082685046</v>
      </c>
      <c r="AS86" s="163">
        <f t="shared" si="104"/>
        <v>14.706268059568796</v>
      </c>
      <c r="AT86" s="163">
        <f t="shared" si="104"/>
        <v>31.440986885974667</v>
      </c>
      <c r="AU86" s="163">
        <f t="shared" si="104"/>
        <v>787.15592353856437</v>
      </c>
      <c r="AV86" s="163">
        <f t="shared" si="104"/>
        <v>78.797510557901774</v>
      </c>
      <c r="AW86" s="163">
        <f t="shared" si="104"/>
        <v>74.740609024227624</v>
      </c>
      <c r="AX86" s="163">
        <f t="shared" si="104"/>
        <v>374.09313180706835</v>
      </c>
      <c r="AY86" s="163">
        <f t="shared" si="104"/>
        <v>44.586908201822638</v>
      </c>
      <c r="AZ86" s="95"/>
      <c r="BA86" s="95"/>
      <c r="BC86" s="5"/>
    </row>
    <row r="87" spans="1:55" x14ac:dyDescent="0.2">
      <c r="A87" s="73"/>
      <c r="B87" s="134" t="s">
        <v>529</v>
      </c>
      <c r="C87" s="134" t="s">
        <v>548</v>
      </c>
      <c r="D87" s="134" t="s">
        <v>548</v>
      </c>
      <c r="E87" s="135">
        <v>4176</v>
      </c>
      <c r="F87" s="179" t="s">
        <v>4031</v>
      </c>
      <c r="G87" s="135" t="s">
        <v>585</v>
      </c>
      <c r="H87" s="135" t="s">
        <v>3063</v>
      </c>
      <c r="I87" s="143">
        <v>968.66792620582351</v>
      </c>
      <c r="J87" s="163">
        <f t="shared" si="105"/>
        <v>17.553811958212936</v>
      </c>
      <c r="K87" s="163">
        <f t="shared" si="104"/>
        <v>18.493376305845747</v>
      </c>
      <c r="L87" s="163">
        <f t="shared" si="104"/>
        <v>19.135030006668149</v>
      </c>
      <c r="M87" s="163">
        <f t="shared" si="104"/>
        <v>19.662102689486556</v>
      </c>
      <c r="N87" s="163">
        <f t="shared" si="104"/>
        <v>17.943387419426546</v>
      </c>
      <c r="O87" s="163">
        <f t="shared" si="104"/>
        <v>18.814203156256951</v>
      </c>
      <c r="P87" s="163">
        <f t="shared" si="104"/>
        <v>18.860035563458545</v>
      </c>
      <c r="Q87" s="163">
        <f t="shared" si="104"/>
        <v>18.76837074905535</v>
      </c>
      <c r="R87" s="163">
        <f t="shared" si="104"/>
        <v>18.722538341853749</v>
      </c>
      <c r="S87" s="163">
        <f t="shared" si="104"/>
        <v>17.622560569015342</v>
      </c>
      <c r="T87" s="163">
        <f t="shared" si="104"/>
        <v>19.043365192264954</v>
      </c>
      <c r="U87" s="163">
        <f t="shared" si="104"/>
        <v>18.653789731051347</v>
      </c>
      <c r="V87" s="163">
        <f t="shared" si="104"/>
        <v>18.516292509446547</v>
      </c>
      <c r="W87" s="163">
        <f t="shared" si="104"/>
        <v>18.60795732384975</v>
      </c>
      <c r="X87" s="163">
        <f t="shared" si="104"/>
        <v>18.424627695043348</v>
      </c>
      <c r="Y87" s="163">
        <f t="shared" si="104"/>
        <v>18.126717048232944</v>
      </c>
      <c r="Z87" s="163">
        <f t="shared" si="104"/>
        <v>18.172549455434545</v>
      </c>
      <c r="AA87" s="163">
        <f t="shared" si="104"/>
        <v>18.218381862636146</v>
      </c>
      <c r="AB87" s="163">
        <f t="shared" si="104"/>
        <v>18.012136030228948</v>
      </c>
      <c r="AC87" s="163">
        <f t="shared" si="104"/>
        <v>18.126717048232948</v>
      </c>
      <c r="AD87" s="163">
        <f t="shared" si="104"/>
        <v>91.481484774394346</v>
      </c>
      <c r="AE87" s="163">
        <f t="shared" si="104"/>
        <v>95.12516114692157</v>
      </c>
      <c r="AF87" s="163">
        <f t="shared" si="104"/>
        <v>110.08944209824412</v>
      </c>
      <c r="AG87" s="163">
        <f t="shared" si="104"/>
        <v>84.744120915759098</v>
      </c>
      <c r="AH87" s="163">
        <f t="shared" si="104"/>
        <v>59.16963769726609</v>
      </c>
      <c r="AI87" s="163">
        <f t="shared" si="104"/>
        <v>40.699177595021133</v>
      </c>
      <c r="AJ87" s="163">
        <f t="shared" si="104"/>
        <v>33.847232718381882</v>
      </c>
      <c r="AK87" s="163">
        <f t="shared" si="104"/>
        <v>28.095265614581038</v>
      </c>
      <c r="AL87" s="163">
        <f t="shared" si="104"/>
        <v>17.485063347410545</v>
      </c>
      <c r="AM87" s="163">
        <f t="shared" si="104"/>
        <v>13.658057346076914</v>
      </c>
      <c r="AN87" s="163">
        <f t="shared" si="104"/>
        <v>10.495621249166488</v>
      </c>
      <c r="AO87" s="163">
        <f t="shared" si="104"/>
        <v>7.0352745054456589</v>
      </c>
      <c r="AP87" s="163">
        <f t="shared" si="104"/>
        <v>7.2644365414536614</v>
      </c>
      <c r="AQ87" s="163">
        <f t="shared" si="104"/>
        <v>1.4666370304512124</v>
      </c>
      <c r="AR87" s="163">
        <f t="shared" si="104"/>
        <v>8.9144032007112752</v>
      </c>
      <c r="AS87" s="163">
        <f t="shared" si="104"/>
        <v>8.6394087575016716</v>
      </c>
      <c r="AT87" s="163">
        <f t="shared" si="104"/>
        <v>18.470460102244953</v>
      </c>
      <c r="AU87" s="163">
        <f t="shared" si="104"/>
        <v>462.42607246054712</v>
      </c>
      <c r="AV87" s="163">
        <f t="shared" si="104"/>
        <v>46.290731273616387</v>
      </c>
      <c r="AW87" s="163">
        <f t="shared" si="104"/>
        <v>43.907446099133168</v>
      </c>
      <c r="AX87" s="163">
        <f t="shared" si="104"/>
        <v>219.76639253167386</v>
      </c>
      <c r="AY87" s="163">
        <f t="shared" si="104"/>
        <v>26.19322071571462</v>
      </c>
      <c r="AZ87" s="95"/>
      <c r="BA87" s="95"/>
      <c r="BC87" s="5"/>
    </row>
    <row r="88" spans="1:55" x14ac:dyDescent="0.2">
      <c r="A88" s="73"/>
      <c r="B88" s="134" t="s">
        <v>529</v>
      </c>
      <c r="C88" s="134" t="s">
        <v>548</v>
      </c>
      <c r="D88" s="134" t="s">
        <v>548</v>
      </c>
      <c r="E88" s="135">
        <v>12994</v>
      </c>
      <c r="F88" s="179" t="s">
        <v>4032</v>
      </c>
      <c r="G88" s="135" t="s">
        <v>585</v>
      </c>
      <c r="H88" s="135" t="s">
        <v>3063</v>
      </c>
      <c r="I88" s="143">
        <v>764.7872860635697</v>
      </c>
      <c r="J88" s="163">
        <f t="shared" si="105"/>
        <v>13.859168704156479</v>
      </c>
      <c r="K88" s="163">
        <f t="shared" si="104"/>
        <v>14.600977995110027</v>
      </c>
      <c r="L88" s="163">
        <f t="shared" si="104"/>
        <v>15.107579462102692</v>
      </c>
      <c r="M88" s="163">
        <f t="shared" si="104"/>
        <v>15.523716381418096</v>
      </c>
      <c r="N88" s="163">
        <f t="shared" si="104"/>
        <v>14.166748166259175</v>
      </c>
      <c r="O88" s="163">
        <f t="shared" si="104"/>
        <v>14.854278728606362</v>
      </c>
      <c r="P88" s="163">
        <f t="shared" si="104"/>
        <v>14.890464547677261</v>
      </c>
      <c r="Q88" s="163">
        <f t="shared" si="104"/>
        <v>14.818092909535457</v>
      </c>
      <c r="R88" s="163">
        <f t="shared" si="104"/>
        <v>14.781907090464552</v>
      </c>
      <c r="S88" s="163">
        <f t="shared" si="104"/>
        <v>13.91344743276284</v>
      </c>
      <c r="T88" s="163">
        <f t="shared" ref="T88:AY88" si="106">S88/S87*T87</f>
        <v>15.035207823960885</v>
      </c>
      <c r="U88" s="163">
        <f t="shared" si="106"/>
        <v>14.727628361858192</v>
      </c>
      <c r="V88" s="163">
        <f t="shared" si="106"/>
        <v>14.619070904645481</v>
      </c>
      <c r="W88" s="163">
        <f t="shared" si="106"/>
        <v>14.691442542787291</v>
      </c>
      <c r="X88" s="163">
        <f t="shared" si="106"/>
        <v>14.546699266503673</v>
      </c>
      <c r="Y88" s="163">
        <f t="shared" si="106"/>
        <v>14.31149144254279</v>
      </c>
      <c r="Z88" s="163">
        <f t="shared" si="106"/>
        <v>14.347677261613695</v>
      </c>
      <c r="AA88" s="163">
        <f t="shared" si="106"/>
        <v>14.383863080684602</v>
      </c>
      <c r="AB88" s="163">
        <f t="shared" si="106"/>
        <v>14.221026894865533</v>
      </c>
      <c r="AC88" s="163">
        <f t="shared" si="106"/>
        <v>14.311491442542794</v>
      </c>
      <c r="AD88" s="163">
        <f t="shared" si="106"/>
        <v>72.226894865525708</v>
      </c>
      <c r="AE88" s="163">
        <f t="shared" si="106"/>
        <v>75.103667481662626</v>
      </c>
      <c r="AF88" s="163">
        <f t="shared" si="106"/>
        <v>86.918337408313022</v>
      </c>
      <c r="AG88" s="163">
        <f t="shared" si="106"/>
        <v>66.907579462102731</v>
      </c>
      <c r="AH88" s="163">
        <f t="shared" si="106"/>
        <v>46.715892420537934</v>
      </c>
      <c r="AI88" s="163">
        <f t="shared" si="106"/>
        <v>32.133007334963345</v>
      </c>
      <c r="AJ88" s="163">
        <f t="shared" si="106"/>
        <v>26.723227383863101</v>
      </c>
      <c r="AK88" s="163">
        <f t="shared" si="106"/>
        <v>22.181907090464566</v>
      </c>
      <c r="AL88" s="163">
        <f t="shared" si="106"/>
        <v>13.804889975550132</v>
      </c>
      <c r="AM88" s="163">
        <f t="shared" si="106"/>
        <v>10.783374083129592</v>
      </c>
      <c r="AN88" s="163">
        <f t="shared" si="106"/>
        <v>8.2865525672371714</v>
      </c>
      <c r="AO88" s="163">
        <f t="shared" si="106"/>
        <v>5.5545232273838687</v>
      </c>
      <c r="AP88" s="163">
        <f t="shared" si="106"/>
        <v>5.7354523227383929</v>
      </c>
      <c r="AQ88" s="163">
        <f t="shared" si="106"/>
        <v>1.1579462102689499</v>
      </c>
      <c r="AR88" s="163">
        <f t="shared" si="106"/>
        <v>7.0381418092909618</v>
      </c>
      <c r="AS88" s="163">
        <f t="shared" si="106"/>
        <v>6.8210268948655326</v>
      </c>
      <c r="AT88" s="163">
        <f t="shared" si="106"/>
        <v>14.582885085574587</v>
      </c>
      <c r="AU88" s="163">
        <f t="shared" si="106"/>
        <v>365.09682151589283</v>
      </c>
      <c r="AV88" s="163">
        <f t="shared" si="106"/>
        <v>36.547677261613728</v>
      </c>
      <c r="AW88" s="163">
        <f t="shared" si="106"/>
        <v>34.666014669926682</v>
      </c>
      <c r="AX88" s="163">
        <f t="shared" si="106"/>
        <v>173.51100244498795</v>
      </c>
      <c r="AY88" s="163">
        <f t="shared" si="106"/>
        <v>20.680195599022024</v>
      </c>
      <c r="AZ88" s="95"/>
      <c r="BA88" s="95"/>
      <c r="BC88" s="5"/>
    </row>
    <row r="89" spans="1:55" x14ac:dyDescent="0.2">
      <c r="A89" s="164" t="s">
        <v>549</v>
      </c>
      <c r="B89" s="165" t="s">
        <v>529</v>
      </c>
      <c r="C89" s="165" t="s">
        <v>548</v>
      </c>
      <c r="D89" s="165" t="s">
        <v>550</v>
      </c>
      <c r="E89" s="165"/>
      <c r="F89" s="165"/>
      <c r="G89" s="165"/>
      <c r="H89" s="165"/>
      <c r="I89" s="166">
        <f>SUM(J89:AP89)</f>
        <v>5980</v>
      </c>
      <c r="J89" s="167">
        <v>131</v>
      </c>
      <c r="K89" s="167">
        <v>126</v>
      </c>
      <c r="L89" s="167">
        <v>122</v>
      </c>
      <c r="M89" s="167">
        <v>122</v>
      </c>
      <c r="N89" s="167">
        <v>113</v>
      </c>
      <c r="O89" s="167">
        <v>117</v>
      </c>
      <c r="P89" s="167">
        <v>120</v>
      </c>
      <c r="Q89" s="167">
        <v>122</v>
      </c>
      <c r="R89" s="167">
        <v>125</v>
      </c>
      <c r="S89" s="167">
        <v>116</v>
      </c>
      <c r="T89" s="167">
        <v>135</v>
      </c>
      <c r="U89" s="167">
        <v>139</v>
      </c>
      <c r="V89" s="167">
        <v>137</v>
      </c>
      <c r="W89" s="167">
        <v>132</v>
      </c>
      <c r="X89" s="167">
        <v>119</v>
      </c>
      <c r="Y89" s="167">
        <v>113</v>
      </c>
      <c r="Z89" s="167">
        <v>103</v>
      </c>
      <c r="AA89" s="167">
        <v>98</v>
      </c>
      <c r="AB89" s="167">
        <v>92</v>
      </c>
      <c r="AC89" s="167">
        <v>86</v>
      </c>
      <c r="AD89" s="167">
        <v>389</v>
      </c>
      <c r="AE89" s="167">
        <v>432</v>
      </c>
      <c r="AF89" s="167">
        <v>506</v>
      </c>
      <c r="AG89" s="167">
        <v>472</v>
      </c>
      <c r="AH89" s="167">
        <v>353</v>
      </c>
      <c r="AI89" s="167">
        <v>253</v>
      </c>
      <c r="AJ89" s="167">
        <v>305</v>
      </c>
      <c r="AK89" s="167">
        <v>238</v>
      </c>
      <c r="AL89" s="167">
        <v>195</v>
      </c>
      <c r="AM89" s="167">
        <v>133</v>
      </c>
      <c r="AN89" s="167">
        <v>131</v>
      </c>
      <c r="AO89" s="167">
        <v>101</v>
      </c>
      <c r="AP89" s="167">
        <v>104</v>
      </c>
      <c r="AQ89" s="168">
        <v>11</v>
      </c>
      <c r="AR89" s="168">
        <v>69</v>
      </c>
      <c r="AS89" s="168">
        <v>62</v>
      </c>
      <c r="AT89" s="168">
        <v>143</v>
      </c>
      <c r="AU89" s="168">
        <v>2955</v>
      </c>
      <c r="AV89" s="168">
        <v>319</v>
      </c>
      <c r="AW89" s="168">
        <v>239</v>
      </c>
      <c r="AX89" s="168">
        <v>1184</v>
      </c>
      <c r="AY89" s="168">
        <v>197</v>
      </c>
      <c r="AZ89" s="95"/>
      <c r="BA89" s="95"/>
      <c r="BC89" s="5"/>
    </row>
    <row r="90" spans="1:55" x14ac:dyDescent="0.2">
      <c r="A90" s="73"/>
      <c r="B90" s="134" t="s">
        <v>529</v>
      </c>
      <c r="C90" s="134" t="s">
        <v>548</v>
      </c>
      <c r="D90" s="134" t="s">
        <v>550</v>
      </c>
      <c r="E90" s="135">
        <v>4132</v>
      </c>
      <c r="F90" s="179" t="s">
        <v>550</v>
      </c>
      <c r="G90" s="135" t="s">
        <v>3123</v>
      </c>
      <c r="H90" s="135" t="s">
        <v>550</v>
      </c>
      <c r="I90" s="143">
        <v>1678.8420724094883</v>
      </c>
      <c r="J90" s="163">
        <f>I90/I89*J89</f>
        <v>36.777309612983778</v>
      </c>
      <c r="K90" s="163">
        <f t="shared" ref="K90:AY96" si="107">J90/J89*K89</f>
        <v>35.373595505617985</v>
      </c>
      <c r="L90" s="163">
        <f t="shared" si="107"/>
        <v>34.250624219725346</v>
      </c>
      <c r="M90" s="163">
        <f t="shared" si="107"/>
        <v>34.250624219725346</v>
      </c>
      <c r="N90" s="163">
        <f t="shared" si="107"/>
        <v>31.723938826466917</v>
      </c>
      <c r="O90" s="163">
        <f t="shared" si="107"/>
        <v>32.846910112359552</v>
      </c>
      <c r="P90" s="163">
        <f t="shared" si="107"/>
        <v>33.689138576779023</v>
      </c>
      <c r="Q90" s="163">
        <f t="shared" si="107"/>
        <v>34.250624219725346</v>
      </c>
      <c r="R90" s="163">
        <f t="shared" si="107"/>
        <v>35.092852684144816</v>
      </c>
      <c r="S90" s="163">
        <f t="shared" si="107"/>
        <v>32.566167290886391</v>
      </c>
      <c r="T90" s="163">
        <f t="shared" si="107"/>
        <v>37.900280898876403</v>
      </c>
      <c r="U90" s="163">
        <f t="shared" si="107"/>
        <v>39.023252184769035</v>
      </c>
      <c r="V90" s="163">
        <f t="shared" si="107"/>
        <v>38.461766541822719</v>
      </c>
      <c r="W90" s="163">
        <f t="shared" si="107"/>
        <v>37.058052434456926</v>
      </c>
      <c r="X90" s="163">
        <f t="shared" si="107"/>
        <v>33.408395755305868</v>
      </c>
      <c r="Y90" s="163">
        <f t="shared" si="107"/>
        <v>31.723938826466917</v>
      </c>
      <c r="Z90" s="163">
        <f t="shared" si="107"/>
        <v>28.91651061173533</v>
      </c>
      <c r="AA90" s="163">
        <f t="shared" si="107"/>
        <v>27.512796504369536</v>
      </c>
      <c r="AB90" s="163">
        <f t="shared" si="107"/>
        <v>25.828339575530585</v>
      </c>
      <c r="AC90" s="163">
        <f t="shared" si="107"/>
        <v>24.143882646691633</v>
      </c>
      <c r="AD90" s="163">
        <f t="shared" si="107"/>
        <v>109.20895755305867</v>
      </c>
      <c r="AE90" s="163">
        <f t="shared" si="107"/>
        <v>121.28089887640449</v>
      </c>
      <c r="AF90" s="163">
        <f t="shared" si="107"/>
        <v>142.05586766541822</v>
      </c>
      <c r="AG90" s="163">
        <f t="shared" si="107"/>
        <v>132.51061173533083</v>
      </c>
      <c r="AH90" s="163">
        <f t="shared" si="107"/>
        <v>99.102215980024965</v>
      </c>
      <c r="AI90" s="163">
        <f t="shared" si="107"/>
        <v>71.02793383270911</v>
      </c>
      <c r="AJ90" s="163">
        <f t="shared" si="107"/>
        <v>85.626560549313353</v>
      </c>
      <c r="AK90" s="163">
        <f t="shared" si="107"/>
        <v>66.816791510611736</v>
      </c>
      <c r="AL90" s="163">
        <f t="shared" si="107"/>
        <v>54.744850187265918</v>
      </c>
      <c r="AM90" s="163">
        <f t="shared" si="107"/>
        <v>37.338795255930087</v>
      </c>
      <c r="AN90" s="163">
        <f t="shared" si="107"/>
        <v>36.777309612983771</v>
      </c>
      <c r="AO90" s="163">
        <f t="shared" si="107"/>
        <v>28.355024968789014</v>
      </c>
      <c r="AP90" s="163">
        <f t="shared" si="107"/>
        <v>29.197253433208488</v>
      </c>
      <c r="AQ90" s="163">
        <f t="shared" si="107"/>
        <v>3.0881710362047441</v>
      </c>
      <c r="AR90" s="163">
        <f t="shared" si="107"/>
        <v>19.37125468164794</v>
      </c>
      <c r="AS90" s="163">
        <f t="shared" si="107"/>
        <v>17.406054931335831</v>
      </c>
      <c r="AT90" s="163">
        <f t="shared" si="107"/>
        <v>40.146223470661674</v>
      </c>
      <c r="AU90" s="163">
        <f t="shared" si="107"/>
        <v>829.59503745318352</v>
      </c>
      <c r="AV90" s="163">
        <f t="shared" si="107"/>
        <v>89.556960049937572</v>
      </c>
      <c r="AW90" s="163">
        <f t="shared" si="107"/>
        <v>67.097534332084891</v>
      </c>
      <c r="AX90" s="163">
        <f t="shared" si="107"/>
        <v>332.39950062421974</v>
      </c>
      <c r="AY90" s="163">
        <f t="shared" si="107"/>
        <v>55.306335830212234</v>
      </c>
      <c r="AZ90" s="95"/>
      <c r="BA90" s="95"/>
      <c r="BC90" s="5"/>
    </row>
    <row r="91" spans="1:55" x14ac:dyDescent="0.2">
      <c r="A91" s="73"/>
      <c r="B91" s="134" t="s">
        <v>529</v>
      </c>
      <c r="C91" s="134" t="s">
        <v>548</v>
      </c>
      <c r="D91" s="134" t="s">
        <v>550</v>
      </c>
      <c r="E91" s="135">
        <v>4133</v>
      </c>
      <c r="F91" s="179" t="s">
        <v>40</v>
      </c>
      <c r="G91" s="135" t="s">
        <v>3123</v>
      </c>
      <c r="H91" s="135" t="s">
        <v>550</v>
      </c>
      <c r="I91" s="143">
        <v>838.02122347066177</v>
      </c>
      <c r="J91" s="163">
        <f t="shared" ref="J91:J96" si="108">I91/I90*J90</f>
        <v>18.3579900124844</v>
      </c>
      <c r="K91" s="163">
        <f t="shared" si="107"/>
        <v>17.657303370786522</v>
      </c>
      <c r="L91" s="163">
        <f t="shared" si="107"/>
        <v>17.096754057428218</v>
      </c>
      <c r="M91" s="163">
        <f t="shared" si="107"/>
        <v>17.096754057428218</v>
      </c>
      <c r="N91" s="163">
        <f t="shared" si="107"/>
        <v>15.835518102372037</v>
      </c>
      <c r="O91" s="163">
        <f t="shared" si="107"/>
        <v>16.396067415730339</v>
      </c>
      <c r="P91" s="163">
        <f t="shared" si="107"/>
        <v>16.816479400749063</v>
      </c>
      <c r="Q91" s="163">
        <f t="shared" si="107"/>
        <v>17.096754057428218</v>
      </c>
      <c r="R91" s="163">
        <f t="shared" si="107"/>
        <v>17.517166042446942</v>
      </c>
      <c r="S91" s="163">
        <f t="shared" si="107"/>
        <v>16.255930087390762</v>
      </c>
      <c r="T91" s="163">
        <f t="shared" si="107"/>
        <v>18.918539325842698</v>
      </c>
      <c r="U91" s="163">
        <f t="shared" si="107"/>
        <v>19.479088639200999</v>
      </c>
      <c r="V91" s="163">
        <f t="shared" si="107"/>
        <v>19.198813982521848</v>
      </c>
      <c r="W91" s="163">
        <f t="shared" si="107"/>
        <v>18.49812734082397</v>
      </c>
      <c r="X91" s="163">
        <f t="shared" si="107"/>
        <v>16.67634207240949</v>
      </c>
      <c r="Y91" s="163">
        <f t="shared" si="107"/>
        <v>15.835518102372037</v>
      </c>
      <c r="Z91" s="163">
        <f t="shared" si="107"/>
        <v>14.43414481897628</v>
      </c>
      <c r="AA91" s="163">
        <f t="shared" si="107"/>
        <v>13.733458177278402</v>
      </c>
      <c r="AB91" s="163">
        <f t="shared" si="107"/>
        <v>12.892634207240949</v>
      </c>
      <c r="AC91" s="163">
        <f t="shared" si="107"/>
        <v>12.051810237203496</v>
      </c>
      <c r="AD91" s="163">
        <f t="shared" si="107"/>
        <v>54.513420724094885</v>
      </c>
      <c r="AE91" s="163">
        <f t="shared" si="107"/>
        <v>60.539325842696634</v>
      </c>
      <c r="AF91" s="163">
        <f t="shared" si="107"/>
        <v>70.909488139825228</v>
      </c>
      <c r="AG91" s="163">
        <f t="shared" si="107"/>
        <v>66.144818976279666</v>
      </c>
      <c r="AH91" s="163">
        <f t="shared" si="107"/>
        <v>49.468476903870176</v>
      </c>
      <c r="AI91" s="163">
        <f t="shared" si="107"/>
        <v>35.454744069912621</v>
      </c>
      <c r="AJ91" s="163">
        <f t="shared" si="107"/>
        <v>42.741885143570556</v>
      </c>
      <c r="AK91" s="163">
        <f t="shared" si="107"/>
        <v>33.352684144818994</v>
      </c>
      <c r="AL91" s="163">
        <f t="shared" si="107"/>
        <v>27.326779026217245</v>
      </c>
      <c r="AM91" s="163">
        <f t="shared" si="107"/>
        <v>18.638264669163554</v>
      </c>
      <c r="AN91" s="163">
        <f t="shared" si="107"/>
        <v>18.357990012484404</v>
      </c>
      <c r="AO91" s="163">
        <f t="shared" si="107"/>
        <v>14.153870162297135</v>
      </c>
      <c r="AP91" s="163">
        <f t="shared" si="107"/>
        <v>14.574282147315861</v>
      </c>
      <c r="AQ91" s="163">
        <f t="shared" si="107"/>
        <v>1.5415106117353314</v>
      </c>
      <c r="AR91" s="163">
        <f t="shared" si="107"/>
        <v>9.6694756554307144</v>
      </c>
      <c r="AS91" s="163">
        <f t="shared" si="107"/>
        <v>8.6885143570536858</v>
      </c>
      <c r="AT91" s="163">
        <f t="shared" si="107"/>
        <v>20.039637952559307</v>
      </c>
      <c r="AU91" s="163">
        <f t="shared" si="107"/>
        <v>414.10580524344579</v>
      </c>
      <c r="AV91" s="163">
        <f t="shared" si="107"/>
        <v>44.703807740324599</v>
      </c>
      <c r="AW91" s="163">
        <f t="shared" si="107"/>
        <v>33.492821473158557</v>
      </c>
      <c r="AX91" s="163">
        <f t="shared" si="107"/>
        <v>165.92259675405748</v>
      </c>
      <c r="AY91" s="163">
        <f t="shared" si="107"/>
        <v>27.607053682896385</v>
      </c>
      <c r="AZ91" s="95"/>
      <c r="BA91" s="95"/>
      <c r="BC91" s="5"/>
    </row>
    <row r="92" spans="1:55" x14ac:dyDescent="0.2">
      <c r="A92" s="73"/>
      <c r="B92" s="134" t="s">
        <v>529</v>
      </c>
      <c r="C92" s="134" t="s">
        <v>548</v>
      </c>
      <c r="D92" s="134" t="s">
        <v>550</v>
      </c>
      <c r="E92" s="135">
        <v>4134</v>
      </c>
      <c r="F92" s="179" t="s">
        <v>4033</v>
      </c>
      <c r="G92" s="135" t="s">
        <v>3123</v>
      </c>
      <c r="H92" s="135" t="s">
        <v>550</v>
      </c>
      <c r="I92" s="143">
        <v>774.56304619225966</v>
      </c>
      <c r="J92" s="163">
        <f t="shared" si="108"/>
        <v>16.967852684144823</v>
      </c>
      <c r="K92" s="163">
        <f t="shared" si="107"/>
        <v>16.320224719101127</v>
      </c>
      <c r="L92" s="163">
        <f t="shared" si="107"/>
        <v>15.802122347066168</v>
      </c>
      <c r="M92" s="163">
        <f t="shared" si="107"/>
        <v>15.802122347066168</v>
      </c>
      <c r="N92" s="163">
        <f t="shared" si="107"/>
        <v>14.636392009987516</v>
      </c>
      <c r="O92" s="163">
        <f t="shared" si="107"/>
        <v>15.154494382022472</v>
      </c>
      <c r="P92" s="163">
        <f t="shared" si="107"/>
        <v>15.543071161048687</v>
      </c>
      <c r="Q92" s="163">
        <f t="shared" si="107"/>
        <v>15.802122347066168</v>
      </c>
      <c r="R92" s="163">
        <f t="shared" si="107"/>
        <v>16.190699126092383</v>
      </c>
      <c r="S92" s="163">
        <f t="shared" si="107"/>
        <v>15.024968789013732</v>
      </c>
      <c r="T92" s="163">
        <f t="shared" si="107"/>
        <v>17.485955056179776</v>
      </c>
      <c r="U92" s="163">
        <f t="shared" si="107"/>
        <v>18.004057428214733</v>
      </c>
      <c r="V92" s="163">
        <f t="shared" si="107"/>
        <v>17.745006242197253</v>
      </c>
      <c r="W92" s="163">
        <f t="shared" si="107"/>
        <v>17.097378277153556</v>
      </c>
      <c r="X92" s="163">
        <f t="shared" si="107"/>
        <v>15.41354556803995</v>
      </c>
      <c r="Y92" s="163">
        <f t="shared" si="107"/>
        <v>14.636392009987516</v>
      </c>
      <c r="Z92" s="163">
        <f t="shared" si="107"/>
        <v>13.341136079900124</v>
      </c>
      <c r="AA92" s="163">
        <f t="shared" si="107"/>
        <v>12.693508114856428</v>
      </c>
      <c r="AB92" s="163">
        <f t="shared" si="107"/>
        <v>11.916354556803993</v>
      </c>
      <c r="AC92" s="163">
        <f t="shared" si="107"/>
        <v>11.139200998751559</v>
      </c>
      <c r="AD92" s="163">
        <f t="shared" si="107"/>
        <v>50.385455680399495</v>
      </c>
      <c r="AE92" s="163">
        <f t="shared" si="107"/>
        <v>55.955056179775269</v>
      </c>
      <c r="AF92" s="163">
        <f t="shared" si="107"/>
        <v>65.539950062421966</v>
      </c>
      <c r="AG92" s="163">
        <f t="shared" si="107"/>
        <v>61.136079900124841</v>
      </c>
      <c r="AH92" s="163">
        <f t="shared" si="107"/>
        <v>45.722534332084898</v>
      </c>
      <c r="AI92" s="163">
        <f t="shared" si="107"/>
        <v>32.76997503121099</v>
      </c>
      <c r="AJ92" s="163">
        <f t="shared" si="107"/>
        <v>39.505305867665427</v>
      </c>
      <c r="AK92" s="163">
        <f t="shared" si="107"/>
        <v>30.827091136079911</v>
      </c>
      <c r="AL92" s="163">
        <f t="shared" si="107"/>
        <v>25.25749063670413</v>
      </c>
      <c r="AM92" s="163">
        <f t="shared" si="107"/>
        <v>17.2269038701623</v>
      </c>
      <c r="AN92" s="163">
        <f t="shared" si="107"/>
        <v>16.967852684144823</v>
      </c>
      <c r="AO92" s="163">
        <f t="shared" si="107"/>
        <v>13.08208489388265</v>
      </c>
      <c r="AP92" s="163">
        <f t="shared" si="107"/>
        <v>13.470661672908866</v>
      </c>
      <c r="AQ92" s="163">
        <f t="shared" si="107"/>
        <v>1.42478152309613</v>
      </c>
      <c r="AR92" s="163">
        <f t="shared" si="107"/>
        <v>8.9372659176029963</v>
      </c>
      <c r="AS92" s="163">
        <f t="shared" si="107"/>
        <v>8.0305867665418234</v>
      </c>
      <c r="AT92" s="163">
        <f t="shared" si="107"/>
        <v>18.522159800249689</v>
      </c>
      <c r="AU92" s="163">
        <f t="shared" si="107"/>
        <v>382.74812734082394</v>
      </c>
      <c r="AV92" s="163">
        <f t="shared" si="107"/>
        <v>41.318664169787759</v>
      </c>
      <c r="AW92" s="163">
        <f t="shared" si="107"/>
        <v>30.956616729088637</v>
      </c>
      <c r="AX92" s="163">
        <f t="shared" si="107"/>
        <v>153.35830212234708</v>
      </c>
      <c r="AY92" s="163">
        <f t="shared" si="107"/>
        <v>25.516541822721596</v>
      </c>
      <c r="AZ92" s="95"/>
      <c r="BA92" s="95"/>
      <c r="BC92" s="5"/>
    </row>
    <row r="93" spans="1:55" x14ac:dyDescent="0.2">
      <c r="A93" s="73"/>
      <c r="B93" s="134" t="s">
        <v>529</v>
      </c>
      <c r="C93" s="134" t="s">
        <v>548</v>
      </c>
      <c r="D93" s="134" t="s">
        <v>550</v>
      </c>
      <c r="E93" s="135">
        <v>4135</v>
      </c>
      <c r="F93" s="179" t="s">
        <v>4034</v>
      </c>
      <c r="G93" s="135" t="s">
        <v>3123</v>
      </c>
      <c r="H93" s="135" t="s">
        <v>550</v>
      </c>
      <c r="I93" s="143">
        <v>1137.5811485642946</v>
      </c>
      <c r="J93" s="163">
        <f t="shared" si="108"/>
        <v>24.920255930087396</v>
      </c>
      <c r="K93" s="163">
        <f t="shared" si="107"/>
        <v>23.969101123595507</v>
      </c>
      <c r="L93" s="163">
        <f t="shared" si="107"/>
        <v>23.208177278401998</v>
      </c>
      <c r="M93" s="163">
        <f t="shared" si="107"/>
        <v>23.208177278401998</v>
      </c>
      <c r="N93" s="163">
        <f t="shared" si="107"/>
        <v>21.496098626716602</v>
      </c>
      <c r="O93" s="163">
        <f t="shared" si="107"/>
        <v>22.257022471910112</v>
      </c>
      <c r="P93" s="163">
        <f t="shared" si="107"/>
        <v>22.827715355805239</v>
      </c>
      <c r="Q93" s="163">
        <f t="shared" si="107"/>
        <v>23.208177278401998</v>
      </c>
      <c r="R93" s="163">
        <f t="shared" si="107"/>
        <v>23.778870162297125</v>
      </c>
      <c r="S93" s="163">
        <f t="shared" si="107"/>
        <v>22.066791510611733</v>
      </c>
      <c r="T93" s="163">
        <f t="shared" si="107"/>
        <v>25.681179775280899</v>
      </c>
      <c r="U93" s="163">
        <f t="shared" si="107"/>
        <v>26.442103620474406</v>
      </c>
      <c r="V93" s="163">
        <f t="shared" si="107"/>
        <v>26.061641697877651</v>
      </c>
      <c r="W93" s="163">
        <f t="shared" si="107"/>
        <v>25.110486891385765</v>
      </c>
      <c r="X93" s="163">
        <f t="shared" si="107"/>
        <v>22.637484394506867</v>
      </c>
      <c r="Y93" s="163">
        <f t="shared" si="107"/>
        <v>21.496098626716602</v>
      </c>
      <c r="Z93" s="163">
        <f t="shared" si="107"/>
        <v>19.593789013732831</v>
      </c>
      <c r="AA93" s="163">
        <f t="shared" si="107"/>
        <v>18.642634207240945</v>
      </c>
      <c r="AB93" s="163">
        <f t="shared" si="107"/>
        <v>17.501248439450684</v>
      </c>
      <c r="AC93" s="163">
        <f t="shared" si="107"/>
        <v>16.359862671660419</v>
      </c>
      <c r="AD93" s="163">
        <f t="shared" si="107"/>
        <v>73.999843945068648</v>
      </c>
      <c r="AE93" s="163">
        <f t="shared" si="107"/>
        <v>82.179775280898852</v>
      </c>
      <c r="AF93" s="163">
        <f t="shared" si="107"/>
        <v>96.256866416978767</v>
      </c>
      <c r="AG93" s="163">
        <f t="shared" si="107"/>
        <v>89.789013732833951</v>
      </c>
      <c r="AH93" s="163">
        <f t="shared" si="107"/>
        <v>67.151529338327094</v>
      </c>
      <c r="AI93" s="163">
        <f t="shared" si="107"/>
        <v>48.12843320848939</v>
      </c>
      <c r="AJ93" s="163">
        <f t="shared" si="107"/>
        <v>58.020443196005004</v>
      </c>
      <c r="AK93" s="163">
        <f t="shared" si="107"/>
        <v>45.274968789013748</v>
      </c>
      <c r="AL93" s="163">
        <f t="shared" si="107"/>
        <v>37.095037453183537</v>
      </c>
      <c r="AM93" s="163">
        <f t="shared" si="107"/>
        <v>25.300717852684151</v>
      </c>
      <c r="AN93" s="163">
        <f t="shared" si="107"/>
        <v>24.9202559300874</v>
      </c>
      <c r="AO93" s="163">
        <f t="shared" si="107"/>
        <v>19.213327091136087</v>
      </c>
      <c r="AP93" s="163">
        <f t="shared" si="107"/>
        <v>19.784019975031217</v>
      </c>
      <c r="AQ93" s="163">
        <f t="shared" si="107"/>
        <v>2.0925405742821477</v>
      </c>
      <c r="AR93" s="163">
        <f t="shared" si="107"/>
        <v>13.125936329588017</v>
      </c>
      <c r="AS93" s="163">
        <f t="shared" si="107"/>
        <v>11.794319600499378</v>
      </c>
      <c r="AT93" s="163">
        <f t="shared" si="107"/>
        <v>27.203027465667919</v>
      </c>
      <c r="AU93" s="163">
        <f t="shared" si="107"/>
        <v>562.13249063670412</v>
      </c>
      <c r="AV93" s="163">
        <f t="shared" si="107"/>
        <v>60.683676654182271</v>
      </c>
      <c r="AW93" s="163">
        <f t="shared" si="107"/>
        <v>45.465199750312109</v>
      </c>
      <c r="AX93" s="163">
        <f t="shared" si="107"/>
        <v>225.23345817727844</v>
      </c>
      <c r="AY93" s="163">
        <f t="shared" si="107"/>
        <v>37.475499375780274</v>
      </c>
      <c r="AZ93" s="95"/>
      <c r="BA93" s="95"/>
      <c r="BC93" s="5"/>
    </row>
    <row r="94" spans="1:55" x14ac:dyDescent="0.2">
      <c r="A94" s="73"/>
      <c r="B94" s="134" t="s">
        <v>529</v>
      </c>
      <c r="C94" s="134" t="s">
        <v>548</v>
      </c>
      <c r="D94" s="134" t="s">
        <v>550</v>
      </c>
      <c r="E94" s="135">
        <v>4136</v>
      </c>
      <c r="F94" s="179" t="s">
        <v>4035</v>
      </c>
      <c r="G94" s="135" t="s">
        <v>3123</v>
      </c>
      <c r="H94" s="135" t="s">
        <v>550</v>
      </c>
      <c r="I94" s="143">
        <v>776.42946317103633</v>
      </c>
      <c r="J94" s="163">
        <f t="shared" si="108"/>
        <v>17.008739076154811</v>
      </c>
      <c r="K94" s="163">
        <f t="shared" si="107"/>
        <v>16.359550561797754</v>
      </c>
      <c r="L94" s="163">
        <f t="shared" si="107"/>
        <v>15.840199750312109</v>
      </c>
      <c r="M94" s="163">
        <f t="shared" si="107"/>
        <v>15.840199750312109</v>
      </c>
      <c r="N94" s="163">
        <f t="shared" si="107"/>
        <v>14.671660424469412</v>
      </c>
      <c r="O94" s="163">
        <f t="shared" si="107"/>
        <v>15.191011235955056</v>
      </c>
      <c r="P94" s="163">
        <f t="shared" si="107"/>
        <v>15.580524344569284</v>
      </c>
      <c r="Q94" s="163">
        <f t="shared" si="107"/>
        <v>15.840199750312109</v>
      </c>
      <c r="R94" s="163">
        <f t="shared" si="107"/>
        <v>16.229712858926337</v>
      </c>
      <c r="S94" s="163">
        <f t="shared" si="107"/>
        <v>15.061173533083643</v>
      </c>
      <c r="T94" s="163">
        <f t="shared" si="107"/>
        <v>17.528089887640448</v>
      </c>
      <c r="U94" s="163">
        <f t="shared" si="107"/>
        <v>18.047440699126092</v>
      </c>
      <c r="V94" s="163">
        <f t="shared" si="107"/>
        <v>17.78776529338327</v>
      </c>
      <c r="W94" s="163">
        <f t="shared" si="107"/>
        <v>17.138576779026216</v>
      </c>
      <c r="X94" s="163">
        <f t="shared" si="107"/>
        <v>15.45068664169788</v>
      </c>
      <c r="Y94" s="163">
        <f t="shared" si="107"/>
        <v>14.671660424469414</v>
      </c>
      <c r="Z94" s="163">
        <f t="shared" si="107"/>
        <v>13.373283395755305</v>
      </c>
      <c r="AA94" s="163">
        <f t="shared" si="107"/>
        <v>12.724094881398251</v>
      </c>
      <c r="AB94" s="163">
        <f t="shared" si="107"/>
        <v>11.945068664169787</v>
      </c>
      <c r="AC94" s="163">
        <f t="shared" si="107"/>
        <v>11.16604244694132</v>
      </c>
      <c r="AD94" s="163">
        <f t="shared" si="107"/>
        <v>50.506866416978774</v>
      </c>
      <c r="AE94" s="163">
        <f t="shared" si="107"/>
        <v>56.089887640449426</v>
      </c>
      <c r="AF94" s="163">
        <f t="shared" si="107"/>
        <v>65.697877652933826</v>
      </c>
      <c r="AG94" s="163">
        <f t="shared" si="107"/>
        <v>61.283395755305861</v>
      </c>
      <c r="AH94" s="163">
        <f t="shared" si="107"/>
        <v>45.83270911360799</v>
      </c>
      <c r="AI94" s="163">
        <f t="shared" si="107"/>
        <v>32.848938826466913</v>
      </c>
      <c r="AJ94" s="163">
        <f t="shared" si="107"/>
        <v>39.600499375780274</v>
      </c>
      <c r="AK94" s="163">
        <f t="shared" si="107"/>
        <v>30.90137328339576</v>
      </c>
      <c r="AL94" s="163">
        <f t="shared" si="107"/>
        <v>25.3183520599251</v>
      </c>
      <c r="AM94" s="163">
        <f t="shared" si="107"/>
        <v>17.268414481897629</v>
      </c>
      <c r="AN94" s="163">
        <f t="shared" si="107"/>
        <v>17.008739076154811</v>
      </c>
      <c r="AO94" s="163">
        <f t="shared" si="107"/>
        <v>13.113607990012488</v>
      </c>
      <c r="AP94" s="163">
        <f t="shared" si="107"/>
        <v>13.503121098626719</v>
      </c>
      <c r="AQ94" s="163">
        <f t="shared" si="107"/>
        <v>1.4282147315855183</v>
      </c>
      <c r="AR94" s="163">
        <f t="shared" si="107"/>
        <v>8.9588014981273414</v>
      </c>
      <c r="AS94" s="163">
        <f t="shared" si="107"/>
        <v>8.0499375780274676</v>
      </c>
      <c r="AT94" s="163">
        <f t="shared" si="107"/>
        <v>18.56679151061174</v>
      </c>
      <c r="AU94" s="163">
        <f t="shared" si="107"/>
        <v>383.67041198501875</v>
      </c>
      <c r="AV94" s="163">
        <f t="shared" si="107"/>
        <v>41.418227215980032</v>
      </c>
      <c r="AW94" s="163">
        <f t="shared" si="107"/>
        <v>31.031210986267169</v>
      </c>
      <c r="AX94" s="163">
        <f t="shared" si="107"/>
        <v>153.72784019975035</v>
      </c>
      <c r="AY94" s="163">
        <f t="shared" si="107"/>
        <v>25.578027465667919</v>
      </c>
      <c r="AZ94" s="95"/>
      <c r="BA94" s="95"/>
      <c r="BC94" s="5"/>
    </row>
    <row r="95" spans="1:55" x14ac:dyDescent="0.2">
      <c r="A95" s="73"/>
      <c r="B95" s="134" t="s">
        <v>529</v>
      </c>
      <c r="C95" s="134" t="s">
        <v>548</v>
      </c>
      <c r="D95" s="134" t="s">
        <v>550</v>
      </c>
      <c r="E95" s="135">
        <v>19629</v>
      </c>
      <c r="F95" s="179" t="s">
        <v>2584</v>
      </c>
      <c r="G95" s="135" t="s">
        <v>3123</v>
      </c>
      <c r="H95" s="135" t="s">
        <v>550</v>
      </c>
      <c r="I95" s="143">
        <v>353.68601747815228</v>
      </c>
      <c r="J95" s="163">
        <f t="shared" si="108"/>
        <v>7.7479712858926337</v>
      </c>
      <c r="K95" s="163">
        <f t="shared" si="107"/>
        <v>7.4522471910112342</v>
      </c>
      <c r="L95" s="163">
        <f t="shared" si="107"/>
        <v>7.2156679151061152</v>
      </c>
      <c r="M95" s="163">
        <f t="shared" si="107"/>
        <v>7.2156679151061152</v>
      </c>
      <c r="N95" s="163">
        <f t="shared" si="107"/>
        <v>6.6833645443195984</v>
      </c>
      <c r="O95" s="163">
        <f t="shared" si="107"/>
        <v>6.9199438202247174</v>
      </c>
      <c r="P95" s="163">
        <f t="shared" si="107"/>
        <v>7.0973782771535543</v>
      </c>
      <c r="Q95" s="163">
        <f t="shared" si="107"/>
        <v>7.2156679151061152</v>
      </c>
      <c r="R95" s="163">
        <f t="shared" si="107"/>
        <v>7.393102372034952</v>
      </c>
      <c r="S95" s="163">
        <f t="shared" si="107"/>
        <v>6.860799001248437</v>
      </c>
      <c r="T95" s="163">
        <f t="shared" si="107"/>
        <v>7.9845505617977501</v>
      </c>
      <c r="U95" s="163">
        <f t="shared" si="107"/>
        <v>8.2211298377028683</v>
      </c>
      <c r="V95" s="163">
        <f t="shared" si="107"/>
        <v>8.1028401997503092</v>
      </c>
      <c r="W95" s="163">
        <f t="shared" si="107"/>
        <v>7.8071161048689115</v>
      </c>
      <c r="X95" s="163">
        <f t="shared" si="107"/>
        <v>7.0382334581772774</v>
      </c>
      <c r="Y95" s="163">
        <f t="shared" si="107"/>
        <v>6.6833645443195993</v>
      </c>
      <c r="Z95" s="163">
        <f t="shared" si="107"/>
        <v>6.091916354556802</v>
      </c>
      <c r="AA95" s="163">
        <f t="shared" si="107"/>
        <v>5.7961922596754034</v>
      </c>
      <c r="AB95" s="163">
        <f t="shared" si="107"/>
        <v>5.4413233458177253</v>
      </c>
      <c r="AC95" s="163">
        <f t="shared" si="107"/>
        <v>5.0864544319600462</v>
      </c>
      <c r="AD95" s="163">
        <f t="shared" si="107"/>
        <v>23.007334581772771</v>
      </c>
      <c r="AE95" s="163">
        <f t="shared" si="107"/>
        <v>25.550561797752792</v>
      </c>
      <c r="AF95" s="163">
        <f t="shared" si="107"/>
        <v>29.927278401997484</v>
      </c>
      <c r="AG95" s="163">
        <f t="shared" si="107"/>
        <v>27.916354556803977</v>
      </c>
      <c r="AH95" s="163">
        <f t="shared" si="107"/>
        <v>20.878121098626707</v>
      </c>
      <c r="AI95" s="163">
        <f t="shared" si="107"/>
        <v>14.963639200998742</v>
      </c>
      <c r="AJ95" s="163">
        <f t="shared" si="107"/>
        <v>18.039169787765285</v>
      </c>
      <c r="AK95" s="163">
        <f t="shared" si="107"/>
        <v>14.076466916354553</v>
      </c>
      <c r="AL95" s="163">
        <f t="shared" si="107"/>
        <v>11.53323970037453</v>
      </c>
      <c r="AM95" s="163">
        <f t="shared" si="107"/>
        <v>7.866260923845191</v>
      </c>
      <c r="AN95" s="163">
        <f t="shared" si="107"/>
        <v>7.7479712858926328</v>
      </c>
      <c r="AO95" s="163">
        <f t="shared" si="107"/>
        <v>5.9736267166042438</v>
      </c>
      <c r="AP95" s="163">
        <f t="shared" si="107"/>
        <v>6.1510611735330825</v>
      </c>
      <c r="AQ95" s="163">
        <f t="shared" si="107"/>
        <v>0.650593008739076</v>
      </c>
      <c r="AR95" s="163">
        <f t="shared" si="107"/>
        <v>4.0809925093632948</v>
      </c>
      <c r="AS95" s="163">
        <f t="shared" si="107"/>
        <v>3.666978776529338</v>
      </c>
      <c r="AT95" s="163">
        <f t="shared" si="107"/>
        <v>8.45770911360799</v>
      </c>
      <c r="AU95" s="163">
        <f t="shared" si="107"/>
        <v>174.77294007490633</v>
      </c>
      <c r="AV95" s="163">
        <f t="shared" si="107"/>
        <v>18.867197253433208</v>
      </c>
      <c r="AW95" s="163">
        <f t="shared" si="107"/>
        <v>14.135611735330833</v>
      </c>
      <c r="AX95" s="163">
        <f t="shared" si="107"/>
        <v>70.027465667915109</v>
      </c>
      <c r="AY95" s="163">
        <f t="shared" si="107"/>
        <v>11.651529338327091</v>
      </c>
      <c r="AZ95" s="95"/>
      <c r="BA95" s="95"/>
      <c r="BC95" s="5"/>
    </row>
    <row r="96" spans="1:55" x14ac:dyDescent="0.2">
      <c r="A96" s="73"/>
      <c r="B96" s="134" t="s">
        <v>529</v>
      </c>
      <c r="C96" s="134" t="s">
        <v>548</v>
      </c>
      <c r="D96" s="134" t="s">
        <v>550</v>
      </c>
      <c r="E96" s="135">
        <v>7251</v>
      </c>
      <c r="F96" s="179" t="s">
        <v>4036</v>
      </c>
      <c r="G96" s="135" t="s">
        <v>3123</v>
      </c>
      <c r="H96" s="135" t="s">
        <v>550</v>
      </c>
      <c r="I96" s="143">
        <v>420.87702871410738</v>
      </c>
      <c r="J96" s="163">
        <f t="shared" si="108"/>
        <v>9.2198813982521859</v>
      </c>
      <c r="K96" s="163">
        <f t="shared" si="107"/>
        <v>8.867977528089888</v>
      </c>
      <c r="L96" s="163">
        <f t="shared" si="107"/>
        <v>8.5864544319600498</v>
      </c>
      <c r="M96" s="163">
        <f t="shared" si="107"/>
        <v>8.5864544319600498</v>
      </c>
      <c r="N96" s="163">
        <f t="shared" si="107"/>
        <v>7.9530274656679145</v>
      </c>
      <c r="O96" s="163">
        <f t="shared" si="107"/>
        <v>8.2345505617977519</v>
      </c>
      <c r="P96" s="163">
        <f t="shared" si="107"/>
        <v>8.4456928838951288</v>
      </c>
      <c r="Q96" s="163">
        <f t="shared" si="107"/>
        <v>8.5864544319600498</v>
      </c>
      <c r="R96" s="163">
        <f t="shared" si="107"/>
        <v>8.7975967540574249</v>
      </c>
      <c r="S96" s="163">
        <f t="shared" si="107"/>
        <v>8.1641697877652923</v>
      </c>
      <c r="T96" s="163">
        <f t="shared" ref="T96:AY96" si="109">S96/S95*T95</f>
        <v>9.5014044943820206</v>
      </c>
      <c r="U96" s="163">
        <f t="shared" si="109"/>
        <v>9.7829275905118589</v>
      </c>
      <c r="V96" s="163">
        <f t="shared" si="109"/>
        <v>9.6421660424469398</v>
      </c>
      <c r="W96" s="163">
        <f t="shared" si="109"/>
        <v>9.2902621722846437</v>
      </c>
      <c r="X96" s="163">
        <f t="shared" si="109"/>
        <v>8.3753121098626728</v>
      </c>
      <c r="Y96" s="163">
        <f t="shared" si="109"/>
        <v>7.9530274656679154</v>
      </c>
      <c r="Z96" s="163">
        <f t="shared" si="109"/>
        <v>7.2492197253433197</v>
      </c>
      <c r="AA96" s="163">
        <f t="shared" si="109"/>
        <v>6.8973158551810227</v>
      </c>
      <c r="AB96" s="163">
        <f t="shared" si="109"/>
        <v>6.4750312109862653</v>
      </c>
      <c r="AC96" s="163">
        <f t="shared" si="109"/>
        <v>6.052746566791507</v>
      </c>
      <c r="AD96" s="163">
        <f t="shared" si="109"/>
        <v>27.378121098626707</v>
      </c>
      <c r="AE96" s="163">
        <f t="shared" si="109"/>
        <v>30.404494382022456</v>
      </c>
      <c r="AF96" s="163">
        <f t="shared" si="109"/>
        <v>35.612671660424454</v>
      </c>
      <c r="AG96" s="163">
        <f t="shared" si="109"/>
        <v>33.219725343320832</v>
      </c>
      <c r="AH96" s="163">
        <f t="shared" si="109"/>
        <v>24.84441323345817</v>
      </c>
      <c r="AI96" s="163">
        <f t="shared" si="109"/>
        <v>17.806335830212227</v>
      </c>
      <c r="AJ96" s="163">
        <f t="shared" si="109"/>
        <v>21.466136079900121</v>
      </c>
      <c r="AK96" s="163">
        <f t="shared" si="109"/>
        <v>16.750624219725342</v>
      </c>
      <c r="AL96" s="163">
        <f t="shared" si="109"/>
        <v>13.724250936329588</v>
      </c>
      <c r="AM96" s="163">
        <f t="shared" si="109"/>
        <v>9.3606429463171033</v>
      </c>
      <c r="AN96" s="163">
        <f t="shared" si="109"/>
        <v>9.2198813982521841</v>
      </c>
      <c r="AO96" s="163">
        <f t="shared" si="109"/>
        <v>7.1084581772784015</v>
      </c>
      <c r="AP96" s="163">
        <f t="shared" si="109"/>
        <v>7.3196004993757793</v>
      </c>
      <c r="AQ96" s="163">
        <f t="shared" si="109"/>
        <v>0.77418851435705349</v>
      </c>
      <c r="AR96" s="163">
        <f t="shared" si="109"/>
        <v>4.8562734082396988</v>
      </c>
      <c r="AS96" s="163">
        <f t="shared" si="109"/>
        <v>4.3636079900124844</v>
      </c>
      <c r="AT96" s="163">
        <f t="shared" si="109"/>
        <v>10.064450686641697</v>
      </c>
      <c r="AU96" s="163">
        <f t="shared" si="109"/>
        <v>207.97518726591755</v>
      </c>
      <c r="AV96" s="163">
        <f t="shared" si="109"/>
        <v>22.451466916354555</v>
      </c>
      <c r="AW96" s="163">
        <f t="shared" si="109"/>
        <v>16.8210049937578</v>
      </c>
      <c r="AX96" s="163">
        <f t="shared" si="109"/>
        <v>83.33083645443196</v>
      </c>
      <c r="AY96" s="163">
        <f t="shared" si="109"/>
        <v>13.865012484394507</v>
      </c>
      <c r="AZ96" s="95"/>
      <c r="BA96" s="95"/>
      <c r="BC96" s="5"/>
    </row>
    <row r="97" spans="1:55" x14ac:dyDescent="0.2">
      <c r="A97" s="164" t="s">
        <v>551</v>
      </c>
      <c r="B97" s="165" t="s">
        <v>529</v>
      </c>
      <c r="C97" s="165" t="s">
        <v>548</v>
      </c>
      <c r="D97" s="165" t="s">
        <v>552</v>
      </c>
      <c r="E97" s="165"/>
      <c r="F97" s="165"/>
      <c r="G97" s="165"/>
      <c r="H97" s="165"/>
      <c r="I97" s="166">
        <f>SUM(J97:AP97)</f>
        <v>1273</v>
      </c>
      <c r="J97" s="167">
        <v>21</v>
      </c>
      <c r="K97" s="167">
        <v>23</v>
      </c>
      <c r="L97" s="167">
        <v>24</v>
      </c>
      <c r="M97" s="167">
        <v>25</v>
      </c>
      <c r="N97" s="167">
        <v>29</v>
      </c>
      <c r="O97" s="167">
        <v>27</v>
      </c>
      <c r="P97" s="167">
        <v>25</v>
      </c>
      <c r="Q97" s="167">
        <v>25</v>
      </c>
      <c r="R97" s="167">
        <v>27</v>
      </c>
      <c r="S97" s="167">
        <v>29</v>
      </c>
      <c r="T97" s="167">
        <v>28</v>
      </c>
      <c r="U97" s="167">
        <v>28</v>
      </c>
      <c r="V97" s="167">
        <v>26</v>
      </c>
      <c r="W97" s="167">
        <v>24</v>
      </c>
      <c r="X97" s="167">
        <v>20</v>
      </c>
      <c r="Y97" s="167">
        <v>17</v>
      </c>
      <c r="Z97" s="167">
        <v>11</v>
      </c>
      <c r="AA97" s="167">
        <v>11</v>
      </c>
      <c r="AB97" s="167">
        <v>10</v>
      </c>
      <c r="AC97" s="167">
        <v>15</v>
      </c>
      <c r="AD97" s="167">
        <v>68</v>
      </c>
      <c r="AE97" s="167">
        <v>92</v>
      </c>
      <c r="AF97" s="167">
        <v>126</v>
      </c>
      <c r="AG97" s="167">
        <v>81</v>
      </c>
      <c r="AH97" s="167">
        <v>76</v>
      </c>
      <c r="AI97" s="167">
        <v>51</v>
      </c>
      <c r="AJ97" s="167">
        <v>52</v>
      </c>
      <c r="AK97" s="167">
        <v>67</v>
      </c>
      <c r="AL97" s="167">
        <v>42</v>
      </c>
      <c r="AM97" s="167">
        <v>57</v>
      </c>
      <c r="AN97" s="167">
        <v>45</v>
      </c>
      <c r="AO97" s="167">
        <v>38</v>
      </c>
      <c r="AP97" s="167">
        <v>33</v>
      </c>
      <c r="AQ97" s="168">
        <v>2</v>
      </c>
      <c r="AR97" s="168">
        <v>11</v>
      </c>
      <c r="AS97" s="168">
        <v>10</v>
      </c>
      <c r="AT97" s="168">
        <v>30</v>
      </c>
      <c r="AU97" s="168">
        <v>652</v>
      </c>
      <c r="AV97" s="168">
        <v>65</v>
      </c>
      <c r="AW97" s="168">
        <v>33</v>
      </c>
      <c r="AX97" s="168">
        <v>241</v>
      </c>
      <c r="AY97" s="168">
        <v>44</v>
      </c>
      <c r="AZ97" s="95"/>
      <c r="BA97" s="95"/>
      <c r="BC97" s="5"/>
    </row>
    <row r="98" spans="1:55" x14ac:dyDescent="0.2">
      <c r="A98" s="73"/>
      <c r="B98" s="134" t="s">
        <v>529</v>
      </c>
      <c r="C98" s="134" t="s">
        <v>548</v>
      </c>
      <c r="D98" s="134" t="s">
        <v>552</v>
      </c>
      <c r="E98" s="135">
        <v>4156</v>
      </c>
      <c r="F98" s="179" t="s">
        <v>552</v>
      </c>
      <c r="G98" s="135" t="s">
        <v>585</v>
      </c>
      <c r="H98" s="135" t="s">
        <v>556</v>
      </c>
      <c r="I98" s="143">
        <v>546.37610619469035</v>
      </c>
      <c r="J98" s="163">
        <f>I98/I97*J97</f>
        <v>9.0132743362831871</v>
      </c>
      <c r="K98" s="163">
        <f t="shared" ref="K98:AY100" si="110">J98/J97*K97</f>
        <v>9.8716814159292046</v>
      </c>
      <c r="L98" s="163">
        <f t="shared" si="110"/>
        <v>10.300884955752213</v>
      </c>
      <c r="M98" s="163">
        <f t="shared" si="110"/>
        <v>10.730088495575222</v>
      </c>
      <c r="N98" s="163">
        <f t="shared" si="110"/>
        <v>12.446902654867259</v>
      </c>
      <c r="O98" s="163">
        <f t="shared" si="110"/>
        <v>11.588495575221241</v>
      </c>
      <c r="P98" s="163">
        <f t="shared" si="110"/>
        <v>10.730088495575224</v>
      </c>
      <c r="Q98" s="163">
        <f t="shared" si="110"/>
        <v>10.730088495575224</v>
      </c>
      <c r="R98" s="163">
        <f t="shared" si="110"/>
        <v>11.588495575221241</v>
      </c>
      <c r="S98" s="163">
        <f t="shared" si="110"/>
        <v>12.446902654867261</v>
      </c>
      <c r="T98" s="163">
        <f t="shared" si="110"/>
        <v>12.017699115044252</v>
      </c>
      <c r="U98" s="163">
        <f t="shared" si="110"/>
        <v>12.017699115044252</v>
      </c>
      <c r="V98" s="163">
        <f t="shared" si="110"/>
        <v>11.159292035398234</v>
      </c>
      <c r="W98" s="163">
        <f t="shared" si="110"/>
        <v>10.300884955752217</v>
      </c>
      <c r="X98" s="163">
        <f t="shared" si="110"/>
        <v>8.5840707964601801</v>
      </c>
      <c r="Y98" s="163">
        <f t="shared" si="110"/>
        <v>7.296460176991153</v>
      </c>
      <c r="Z98" s="163">
        <f t="shared" si="110"/>
        <v>4.7212389380530988</v>
      </c>
      <c r="AA98" s="163">
        <f t="shared" si="110"/>
        <v>4.7212389380530988</v>
      </c>
      <c r="AB98" s="163">
        <f t="shared" si="110"/>
        <v>4.2920353982300892</v>
      </c>
      <c r="AC98" s="163">
        <f t="shared" si="110"/>
        <v>6.4380530973451338</v>
      </c>
      <c r="AD98" s="163">
        <f t="shared" si="110"/>
        <v>29.185840707964605</v>
      </c>
      <c r="AE98" s="163">
        <f t="shared" si="110"/>
        <v>39.486725663716818</v>
      </c>
      <c r="AF98" s="163">
        <f t="shared" si="110"/>
        <v>54.079646017699119</v>
      </c>
      <c r="AG98" s="163">
        <f t="shared" si="110"/>
        <v>34.76548672566372</v>
      </c>
      <c r="AH98" s="163">
        <f t="shared" si="110"/>
        <v>32.619469026548678</v>
      </c>
      <c r="AI98" s="163">
        <f t="shared" si="110"/>
        <v>21.889380530973455</v>
      </c>
      <c r="AJ98" s="163">
        <f t="shared" si="110"/>
        <v>22.318584070796462</v>
      </c>
      <c r="AK98" s="163">
        <f t="shared" si="110"/>
        <v>28.756637168141594</v>
      </c>
      <c r="AL98" s="163">
        <f t="shared" si="110"/>
        <v>18.026548672566371</v>
      </c>
      <c r="AM98" s="163">
        <f t="shared" si="110"/>
        <v>24.464601769911503</v>
      </c>
      <c r="AN98" s="163">
        <f t="shared" si="110"/>
        <v>19.314159292035399</v>
      </c>
      <c r="AO98" s="163">
        <f t="shared" si="110"/>
        <v>16.309734513274336</v>
      </c>
      <c r="AP98" s="163">
        <f t="shared" si="110"/>
        <v>14.163716814159292</v>
      </c>
      <c r="AQ98" s="163">
        <f t="shared" si="110"/>
        <v>0.8584070796460177</v>
      </c>
      <c r="AR98" s="163">
        <f t="shared" si="110"/>
        <v>4.721238938053097</v>
      </c>
      <c r="AS98" s="163">
        <f t="shared" si="110"/>
        <v>4.2920353982300883</v>
      </c>
      <c r="AT98" s="163">
        <f t="shared" si="110"/>
        <v>12.876106194690266</v>
      </c>
      <c r="AU98" s="163">
        <f t="shared" si="110"/>
        <v>279.84070796460179</v>
      </c>
      <c r="AV98" s="163">
        <f t="shared" si="110"/>
        <v>27.898230088495581</v>
      </c>
      <c r="AW98" s="163">
        <f t="shared" si="110"/>
        <v>14.163716814159294</v>
      </c>
      <c r="AX98" s="163">
        <f t="shared" si="110"/>
        <v>103.43805309734515</v>
      </c>
      <c r="AY98" s="163">
        <f t="shared" si="110"/>
        <v>18.884955752212392</v>
      </c>
      <c r="AZ98" s="95"/>
      <c r="BA98" s="95"/>
      <c r="BC98" s="5"/>
    </row>
    <row r="99" spans="1:55" x14ac:dyDescent="0.2">
      <c r="A99" s="73"/>
      <c r="B99" s="134" t="s">
        <v>529</v>
      </c>
      <c r="C99" s="134" t="s">
        <v>548</v>
      </c>
      <c r="D99" s="134" t="s">
        <v>552</v>
      </c>
      <c r="E99" s="135">
        <v>4157</v>
      </c>
      <c r="F99" s="179" t="s">
        <v>4037</v>
      </c>
      <c r="G99" s="135" t="s">
        <v>585</v>
      </c>
      <c r="H99" s="135" t="s">
        <v>556</v>
      </c>
      <c r="I99" s="143">
        <v>253.47345132743365</v>
      </c>
      <c r="J99" s="163">
        <f>I99/I98*J98</f>
        <v>4.1814159292035402</v>
      </c>
      <c r="K99" s="163">
        <f t="shared" si="110"/>
        <v>4.5796460176991154</v>
      </c>
      <c r="L99" s="163">
        <f t="shared" si="110"/>
        <v>4.778761061946903</v>
      </c>
      <c r="M99" s="163">
        <f t="shared" si="110"/>
        <v>4.9778761061946906</v>
      </c>
      <c r="N99" s="163">
        <f t="shared" si="110"/>
        <v>5.7743362831858418</v>
      </c>
      <c r="O99" s="163">
        <f t="shared" si="110"/>
        <v>5.3761061946902666</v>
      </c>
      <c r="P99" s="163">
        <f t="shared" si="110"/>
        <v>4.9778761061946915</v>
      </c>
      <c r="Q99" s="163">
        <f t="shared" si="110"/>
        <v>4.9778761061946915</v>
      </c>
      <c r="R99" s="163">
        <f t="shared" si="110"/>
        <v>5.3761061946902666</v>
      </c>
      <c r="S99" s="163">
        <f t="shared" si="110"/>
        <v>5.7743362831858427</v>
      </c>
      <c r="T99" s="163">
        <f t="shared" si="110"/>
        <v>5.5752212389380551</v>
      </c>
      <c r="U99" s="163">
        <f t="shared" si="110"/>
        <v>5.5752212389380551</v>
      </c>
      <c r="V99" s="163">
        <f t="shared" si="110"/>
        <v>5.1769911504424799</v>
      </c>
      <c r="W99" s="163">
        <f t="shared" si="110"/>
        <v>4.7787610619469048</v>
      </c>
      <c r="X99" s="163">
        <f t="shared" si="110"/>
        <v>3.982300884955754</v>
      </c>
      <c r="Y99" s="163">
        <f t="shared" si="110"/>
        <v>3.3849557522123908</v>
      </c>
      <c r="Z99" s="163">
        <f t="shared" si="110"/>
        <v>2.1902654867256643</v>
      </c>
      <c r="AA99" s="163">
        <f t="shared" si="110"/>
        <v>2.1902654867256643</v>
      </c>
      <c r="AB99" s="163">
        <f t="shared" si="110"/>
        <v>1.9911504424778765</v>
      </c>
      <c r="AC99" s="163">
        <f t="shared" si="110"/>
        <v>2.9867256637168147</v>
      </c>
      <c r="AD99" s="163">
        <f t="shared" si="110"/>
        <v>13.539823008849559</v>
      </c>
      <c r="AE99" s="163">
        <f t="shared" si="110"/>
        <v>18.318584070796462</v>
      </c>
      <c r="AF99" s="163">
        <f t="shared" si="110"/>
        <v>25.088495575221238</v>
      </c>
      <c r="AG99" s="163">
        <f t="shared" si="110"/>
        <v>16.128318584070797</v>
      </c>
      <c r="AH99" s="163">
        <f t="shared" si="110"/>
        <v>15.13274336283186</v>
      </c>
      <c r="AI99" s="163">
        <f t="shared" si="110"/>
        <v>10.15486725663717</v>
      </c>
      <c r="AJ99" s="163">
        <f t="shared" si="110"/>
        <v>10.353982300884956</v>
      </c>
      <c r="AK99" s="163">
        <f t="shared" si="110"/>
        <v>13.340707964601771</v>
      </c>
      <c r="AL99" s="163">
        <f t="shared" si="110"/>
        <v>8.3628318584070787</v>
      </c>
      <c r="AM99" s="163">
        <f t="shared" si="110"/>
        <v>11.349557522123892</v>
      </c>
      <c r="AN99" s="163">
        <f t="shared" si="110"/>
        <v>8.9601769911504405</v>
      </c>
      <c r="AO99" s="163">
        <f t="shared" si="110"/>
        <v>7.5663716814159274</v>
      </c>
      <c r="AP99" s="163">
        <f t="shared" si="110"/>
        <v>6.5707964601769895</v>
      </c>
      <c r="AQ99" s="163">
        <f t="shared" si="110"/>
        <v>0.39823008849557512</v>
      </c>
      <c r="AR99" s="163">
        <f t="shared" si="110"/>
        <v>2.190265486725663</v>
      </c>
      <c r="AS99" s="163">
        <f t="shared" si="110"/>
        <v>1.9911504424778756</v>
      </c>
      <c r="AT99" s="163">
        <f t="shared" si="110"/>
        <v>5.9734513274336276</v>
      </c>
      <c r="AU99" s="163">
        <f t="shared" si="110"/>
        <v>129.82300884955751</v>
      </c>
      <c r="AV99" s="163">
        <f t="shared" si="110"/>
        <v>12.942477876106194</v>
      </c>
      <c r="AW99" s="163">
        <f t="shared" si="110"/>
        <v>6.5707964601769904</v>
      </c>
      <c r="AX99" s="163">
        <f t="shared" si="110"/>
        <v>47.986725663716811</v>
      </c>
      <c r="AY99" s="163">
        <f t="shared" si="110"/>
        <v>8.7610619469026538</v>
      </c>
      <c r="AZ99" s="95"/>
      <c r="BA99" s="95"/>
      <c r="BC99" s="5"/>
    </row>
    <row r="100" spans="1:55" x14ac:dyDescent="0.2">
      <c r="A100" s="73"/>
      <c r="B100" s="134" t="s">
        <v>529</v>
      </c>
      <c r="C100" s="134" t="s">
        <v>548</v>
      </c>
      <c r="D100" s="134" t="s">
        <v>552</v>
      </c>
      <c r="E100" s="135">
        <v>7165</v>
      </c>
      <c r="F100" s="179" t="s">
        <v>4038</v>
      </c>
      <c r="G100" s="135" t="s">
        <v>585</v>
      </c>
      <c r="H100" s="135" t="s">
        <v>556</v>
      </c>
      <c r="I100" s="143">
        <v>473.15044247787608</v>
      </c>
      <c r="J100" s="163">
        <f>I100/I99*J99</f>
        <v>7.8053097345132745</v>
      </c>
      <c r="K100" s="163">
        <f t="shared" si="110"/>
        <v>8.5486725663716818</v>
      </c>
      <c r="L100" s="163">
        <f t="shared" si="110"/>
        <v>8.9203539823008864</v>
      </c>
      <c r="M100" s="163">
        <f t="shared" si="110"/>
        <v>9.2920353982300909</v>
      </c>
      <c r="N100" s="163">
        <f t="shared" si="110"/>
        <v>10.778761061946907</v>
      </c>
      <c r="O100" s="163">
        <f t="shared" si="110"/>
        <v>10.0353982300885</v>
      </c>
      <c r="P100" s="163">
        <f t="shared" si="110"/>
        <v>9.2920353982300927</v>
      </c>
      <c r="Q100" s="163">
        <f t="shared" si="110"/>
        <v>9.2920353982300927</v>
      </c>
      <c r="R100" s="163">
        <f t="shared" si="110"/>
        <v>10.0353982300885</v>
      </c>
      <c r="S100" s="163">
        <f t="shared" si="110"/>
        <v>10.778761061946909</v>
      </c>
      <c r="T100" s="163">
        <f t="shared" si="110"/>
        <v>10.407079646017705</v>
      </c>
      <c r="U100" s="163">
        <f t="shared" si="110"/>
        <v>10.407079646017705</v>
      </c>
      <c r="V100" s="163">
        <f t="shared" si="110"/>
        <v>9.6637168141592973</v>
      </c>
      <c r="W100" s="163">
        <f t="shared" si="110"/>
        <v>8.9203539823008899</v>
      </c>
      <c r="X100" s="163">
        <f t="shared" si="110"/>
        <v>7.4336283185840752</v>
      </c>
      <c r="Y100" s="163">
        <f t="shared" si="110"/>
        <v>6.3185840707964633</v>
      </c>
      <c r="Z100" s="163">
        <f t="shared" si="110"/>
        <v>4.0884955752212404</v>
      </c>
      <c r="AA100" s="163">
        <f t="shared" si="110"/>
        <v>4.0884955752212404</v>
      </c>
      <c r="AB100" s="163">
        <f t="shared" si="110"/>
        <v>3.7168141592920363</v>
      </c>
      <c r="AC100" s="163">
        <f t="shared" si="110"/>
        <v>5.5752212389380542</v>
      </c>
      <c r="AD100" s="163">
        <f t="shared" si="110"/>
        <v>25.274336283185846</v>
      </c>
      <c r="AE100" s="163">
        <f t="shared" si="110"/>
        <v>34.194690265486727</v>
      </c>
      <c r="AF100" s="163">
        <f t="shared" si="110"/>
        <v>46.831858407079643</v>
      </c>
      <c r="AG100" s="163">
        <f t="shared" si="110"/>
        <v>30.10619469026549</v>
      </c>
      <c r="AH100" s="163">
        <f t="shared" si="110"/>
        <v>28.247787610619472</v>
      </c>
      <c r="AI100" s="163">
        <f t="shared" si="110"/>
        <v>18.955752212389385</v>
      </c>
      <c r="AJ100" s="163">
        <f t="shared" si="110"/>
        <v>19.327433628318584</v>
      </c>
      <c r="AK100" s="163">
        <f t="shared" si="110"/>
        <v>24.902654867256636</v>
      </c>
      <c r="AL100" s="163">
        <f t="shared" si="110"/>
        <v>15.610619469026545</v>
      </c>
      <c r="AM100" s="163">
        <f t="shared" si="110"/>
        <v>21.185840707964594</v>
      </c>
      <c r="AN100" s="163">
        <f t="shared" si="110"/>
        <v>16.725663716814154</v>
      </c>
      <c r="AO100" s="163">
        <f t="shared" si="110"/>
        <v>14.123893805309729</v>
      </c>
      <c r="AP100" s="163">
        <f t="shared" si="110"/>
        <v>12.265486725663713</v>
      </c>
      <c r="AQ100" s="163">
        <f t="shared" si="110"/>
        <v>0.7433628318584069</v>
      </c>
      <c r="AR100" s="163">
        <f t="shared" si="110"/>
        <v>4.0884955752212377</v>
      </c>
      <c r="AS100" s="163">
        <f t="shared" si="110"/>
        <v>3.7168141592920345</v>
      </c>
      <c r="AT100" s="163">
        <f t="shared" si="110"/>
        <v>11.150442477876105</v>
      </c>
      <c r="AU100" s="163">
        <f t="shared" si="110"/>
        <v>242.3362831858407</v>
      </c>
      <c r="AV100" s="163">
        <f t="shared" si="110"/>
        <v>24.159292035398231</v>
      </c>
      <c r="AW100" s="163">
        <f t="shared" si="110"/>
        <v>12.265486725663717</v>
      </c>
      <c r="AX100" s="163">
        <f t="shared" si="110"/>
        <v>89.575221238938056</v>
      </c>
      <c r="AY100" s="163">
        <f t="shared" si="110"/>
        <v>16.353982300884955</v>
      </c>
      <c r="AZ100" s="95"/>
      <c r="BA100" s="95"/>
      <c r="BC100" s="5"/>
    </row>
    <row r="101" spans="1:55" x14ac:dyDescent="0.2">
      <c r="A101" s="164" t="s">
        <v>553</v>
      </c>
      <c r="B101" s="165" t="s">
        <v>529</v>
      </c>
      <c r="C101" s="165" t="s">
        <v>548</v>
      </c>
      <c r="D101" s="165" t="s">
        <v>554</v>
      </c>
      <c r="E101" s="165"/>
      <c r="F101" s="165"/>
      <c r="G101" s="165"/>
      <c r="H101" s="165"/>
      <c r="I101" s="166">
        <f>SUM(J101:AP101)</f>
        <v>6954</v>
      </c>
      <c r="J101" s="167">
        <v>133</v>
      </c>
      <c r="K101" s="167">
        <v>136</v>
      </c>
      <c r="L101" s="167">
        <v>137</v>
      </c>
      <c r="M101" s="167">
        <v>141</v>
      </c>
      <c r="N101" s="167">
        <v>124</v>
      </c>
      <c r="O101" s="167">
        <v>136</v>
      </c>
      <c r="P101" s="167">
        <v>143</v>
      </c>
      <c r="Q101" s="167">
        <v>146</v>
      </c>
      <c r="R101" s="167">
        <v>151</v>
      </c>
      <c r="S101" s="167">
        <v>148</v>
      </c>
      <c r="T101" s="167">
        <v>162</v>
      </c>
      <c r="U101" s="167">
        <v>166</v>
      </c>
      <c r="V101" s="167">
        <v>169</v>
      </c>
      <c r="W101" s="167">
        <v>159</v>
      </c>
      <c r="X101" s="167">
        <v>148</v>
      </c>
      <c r="Y101" s="167">
        <v>131</v>
      </c>
      <c r="Z101" s="167">
        <v>122</v>
      </c>
      <c r="AA101" s="167">
        <v>112</v>
      </c>
      <c r="AB101" s="167">
        <v>107</v>
      </c>
      <c r="AC101" s="167">
        <v>104</v>
      </c>
      <c r="AD101" s="167">
        <v>482</v>
      </c>
      <c r="AE101" s="167">
        <v>465</v>
      </c>
      <c r="AF101" s="167">
        <v>659</v>
      </c>
      <c r="AG101" s="167">
        <v>542</v>
      </c>
      <c r="AH101" s="167">
        <v>439</v>
      </c>
      <c r="AI101" s="167">
        <v>364</v>
      </c>
      <c r="AJ101" s="167">
        <v>298</v>
      </c>
      <c r="AK101" s="167">
        <v>266</v>
      </c>
      <c r="AL101" s="167">
        <v>199</v>
      </c>
      <c r="AM101" s="167">
        <v>153</v>
      </c>
      <c r="AN101" s="167">
        <v>119</v>
      </c>
      <c r="AO101" s="167">
        <v>95</v>
      </c>
      <c r="AP101" s="167">
        <v>98</v>
      </c>
      <c r="AQ101" s="168">
        <v>11</v>
      </c>
      <c r="AR101" s="168">
        <v>72</v>
      </c>
      <c r="AS101" s="168">
        <v>61</v>
      </c>
      <c r="AT101" s="168">
        <v>143</v>
      </c>
      <c r="AU101" s="168">
        <v>3358</v>
      </c>
      <c r="AV101" s="168">
        <v>384</v>
      </c>
      <c r="AW101" s="168">
        <v>278</v>
      </c>
      <c r="AX101" s="168">
        <v>1347</v>
      </c>
      <c r="AY101" s="168">
        <v>204</v>
      </c>
      <c r="AZ101" s="95"/>
      <c r="BA101" s="95"/>
      <c r="BC101" s="5"/>
    </row>
    <row r="102" spans="1:55" x14ac:dyDescent="0.2">
      <c r="A102" s="73"/>
      <c r="B102" s="134" t="s">
        <v>529</v>
      </c>
      <c r="C102" s="134" t="s">
        <v>548</v>
      </c>
      <c r="D102" s="134" t="s">
        <v>554</v>
      </c>
      <c r="E102" s="135">
        <v>2640</v>
      </c>
      <c r="F102" s="135" t="s">
        <v>554</v>
      </c>
      <c r="G102" s="135" t="s">
        <v>530</v>
      </c>
      <c r="H102" s="135" t="s">
        <v>554</v>
      </c>
      <c r="I102" s="143">
        <v>2649.7963970981505</v>
      </c>
      <c r="J102" s="163">
        <f>I102/I101*J101</f>
        <v>50.679166064718729</v>
      </c>
      <c r="K102" s="163">
        <f t="shared" ref="K102:AY108" si="111">J102/J101*K101</f>
        <v>51.822305148885313</v>
      </c>
      <c r="L102" s="163">
        <f t="shared" si="111"/>
        <v>52.203351510274175</v>
      </c>
      <c r="M102" s="163">
        <f t="shared" si="111"/>
        <v>53.727536955829628</v>
      </c>
      <c r="N102" s="163">
        <f t="shared" si="111"/>
        <v>47.249748812218961</v>
      </c>
      <c r="O102" s="163">
        <f t="shared" si="111"/>
        <v>51.822305148885313</v>
      </c>
      <c r="P102" s="163">
        <f t="shared" si="111"/>
        <v>54.489629678607351</v>
      </c>
      <c r="Q102" s="163">
        <f t="shared" si="111"/>
        <v>55.632768762773942</v>
      </c>
      <c r="R102" s="163">
        <f t="shared" si="111"/>
        <v>57.538000569718257</v>
      </c>
      <c r="S102" s="163">
        <f t="shared" si="111"/>
        <v>56.394861485551665</v>
      </c>
      <c r="T102" s="163">
        <f t="shared" si="111"/>
        <v>61.72951054499574</v>
      </c>
      <c r="U102" s="163">
        <f t="shared" si="111"/>
        <v>63.253695990551194</v>
      </c>
      <c r="V102" s="163">
        <f t="shared" si="111"/>
        <v>64.396835074717785</v>
      </c>
      <c r="W102" s="163">
        <f t="shared" si="111"/>
        <v>60.586371460829156</v>
      </c>
      <c r="X102" s="163">
        <f t="shared" si="111"/>
        <v>56.394861485551665</v>
      </c>
      <c r="Y102" s="163">
        <f t="shared" si="111"/>
        <v>49.917073341940998</v>
      </c>
      <c r="Z102" s="163">
        <f t="shared" si="111"/>
        <v>46.487656089441238</v>
      </c>
      <c r="AA102" s="163">
        <f t="shared" si="111"/>
        <v>42.677192475552616</v>
      </c>
      <c r="AB102" s="163">
        <f t="shared" si="111"/>
        <v>40.771960668608308</v>
      </c>
      <c r="AC102" s="163">
        <f t="shared" si="111"/>
        <v>39.628821584441724</v>
      </c>
      <c r="AD102" s="163">
        <f t="shared" si="111"/>
        <v>183.66434618943182</v>
      </c>
      <c r="AE102" s="163">
        <f t="shared" si="111"/>
        <v>177.18655804582116</v>
      </c>
      <c r="AF102" s="163">
        <f t="shared" si="111"/>
        <v>251.10955215526053</v>
      </c>
      <c r="AG102" s="163">
        <f t="shared" si="111"/>
        <v>206.5271278727636</v>
      </c>
      <c r="AH102" s="163">
        <f t="shared" si="111"/>
        <v>167.27935264971075</v>
      </c>
      <c r="AI102" s="163">
        <f t="shared" si="111"/>
        <v>138.70087554554604</v>
      </c>
      <c r="AJ102" s="163">
        <f t="shared" si="111"/>
        <v>113.55181569388111</v>
      </c>
      <c r="AK102" s="163">
        <f t="shared" si="111"/>
        <v>101.3583321294375</v>
      </c>
      <c r="AL102" s="163">
        <f t="shared" si="111"/>
        <v>75.828225916383687</v>
      </c>
      <c r="AM102" s="163">
        <f t="shared" si="111"/>
        <v>58.300093292496001</v>
      </c>
      <c r="AN102" s="163">
        <f t="shared" si="111"/>
        <v>45.344517005274668</v>
      </c>
      <c r="AO102" s="163">
        <f t="shared" si="111"/>
        <v>36.199404331941963</v>
      </c>
      <c r="AP102" s="163">
        <f t="shared" si="111"/>
        <v>37.342543416108555</v>
      </c>
      <c r="AQ102" s="163">
        <f t="shared" si="111"/>
        <v>4.1915099752774907</v>
      </c>
      <c r="AR102" s="163">
        <f t="shared" si="111"/>
        <v>27.43533801999812</v>
      </c>
      <c r="AS102" s="163">
        <f t="shared" si="111"/>
        <v>23.24382804472063</v>
      </c>
      <c r="AT102" s="163">
        <f t="shared" si="111"/>
        <v>54.489629678607379</v>
      </c>
      <c r="AU102" s="163">
        <f t="shared" si="111"/>
        <v>1279.5536815438013</v>
      </c>
      <c r="AV102" s="163">
        <f t="shared" si="111"/>
        <v>146.32180277332333</v>
      </c>
      <c r="AW102" s="163">
        <f t="shared" si="111"/>
        <v>105.93088846610387</v>
      </c>
      <c r="AX102" s="163">
        <f t="shared" si="111"/>
        <v>513.26944879079826</v>
      </c>
      <c r="AY102" s="163">
        <f t="shared" si="111"/>
        <v>77.733457723328016</v>
      </c>
      <c r="AZ102" s="95"/>
      <c r="BA102" s="95"/>
      <c r="BC102" s="5"/>
    </row>
    <row r="103" spans="1:55" x14ac:dyDescent="0.2">
      <c r="A103" s="73"/>
      <c r="B103" s="134" t="s">
        <v>529</v>
      </c>
      <c r="C103" s="134" t="s">
        <v>548</v>
      </c>
      <c r="D103" s="134" t="s">
        <v>554</v>
      </c>
      <c r="E103" s="135">
        <v>2641</v>
      </c>
      <c r="F103" s="135" t="s">
        <v>4039</v>
      </c>
      <c r="G103" s="135" t="s">
        <v>530</v>
      </c>
      <c r="H103" s="135" t="s">
        <v>554</v>
      </c>
      <c r="I103" s="143">
        <v>286.17887631452976</v>
      </c>
      <c r="J103" s="163">
        <f t="shared" ref="J103:J111" si="112">I103/I102*J102</f>
        <v>5.4733664868899137</v>
      </c>
      <c r="K103" s="163">
        <f t="shared" si="111"/>
        <v>5.5968258813310392</v>
      </c>
      <c r="L103" s="163">
        <f t="shared" si="111"/>
        <v>5.6379790128114147</v>
      </c>
      <c r="M103" s="163">
        <f t="shared" si="111"/>
        <v>5.8025915387329166</v>
      </c>
      <c r="N103" s="163">
        <f t="shared" si="111"/>
        <v>5.1029883035665362</v>
      </c>
      <c r="O103" s="163">
        <f t="shared" si="111"/>
        <v>5.5968258813310392</v>
      </c>
      <c r="P103" s="163">
        <f t="shared" si="111"/>
        <v>5.8848978016936666</v>
      </c>
      <c r="Q103" s="163">
        <f t="shared" si="111"/>
        <v>6.008357196134793</v>
      </c>
      <c r="R103" s="163">
        <f t="shared" si="111"/>
        <v>6.2141228535366695</v>
      </c>
      <c r="S103" s="163">
        <f t="shared" si="111"/>
        <v>6.0906634590955431</v>
      </c>
      <c r="T103" s="163">
        <f t="shared" si="111"/>
        <v>6.666807299820797</v>
      </c>
      <c r="U103" s="163">
        <f t="shared" si="111"/>
        <v>6.8314198257422989</v>
      </c>
      <c r="V103" s="163">
        <f t="shared" si="111"/>
        <v>6.9548792201834244</v>
      </c>
      <c r="W103" s="163">
        <f t="shared" si="111"/>
        <v>6.5433479053796715</v>
      </c>
      <c r="X103" s="163">
        <f t="shared" si="111"/>
        <v>6.0906634590955431</v>
      </c>
      <c r="Y103" s="163">
        <f t="shared" si="111"/>
        <v>5.3910602239291627</v>
      </c>
      <c r="Z103" s="163">
        <f t="shared" si="111"/>
        <v>5.0206820406057853</v>
      </c>
      <c r="AA103" s="163">
        <f t="shared" si="111"/>
        <v>4.6091507258020332</v>
      </c>
      <c r="AB103" s="163">
        <f t="shared" si="111"/>
        <v>4.4033850684001576</v>
      </c>
      <c r="AC103" s="163">
        <f t="shared" si="111"/>
        <v>4.2799256739590321</v>
      </c>
      <c r="AD103" s="163">
        <f t="shared" si="111"/>
        <v>19.835809373540897</v>
      </c>
      <c r="AE103" s="163">
        <f t="shared" si="111"/>
        <v>19.136206138374519</v>
      </c>
      <c r="AF103" s="163">
        <f t="shared" si="111"/>
        <v>27.11991364556733</v>
      </c>
      <c r="AG103" s="163">
        <f t="shared" si="111"/>
        <v>22.304997262363418</v>
      </c>
      <c r="AH103" s="163">
        <f t="shared" si="111"/>
        <v>18.066224719884762</v>
      </c>
      <c r="AI103" s="163">
        <f t="shared" si="111"/>
        <v>14.979739858856613</v>
      </c>
      <c r="AJ103" s="163">
        <f t="shared" si="111"/>
        <v>12.263633181151844</v>
      </c>
      <c r="AK103" s="163">
        <f t="shared" si="111"/>
        <v>10.946732973779834</v>
      </c>
      <c r="AL103" s="163">
        <f t="shared" si="111"/>
        <v>8.1894731645946877</v>
      </c>
      <c r="AM103" s="163">
        <f t="shared" si="111"/>
        <v>6.296429116497424</v>
      </c>
      <c r="AN103" s="163">
        <f t="shared" si="111"/>
        <v>4.8972226461646624</v>
      </c>
      <c r="AO103" s="163">
        <f t="shared" si="111"/>
        <v>3.9095474906356551</v>
      </c>
      <c r="AP103" s="163">
        <f t="shared" si="111"/>
        <v>4.0330068850767811</v>
      </c>
      <c r="AQ103" s="163">
        <f t="shared" si="111"/>
        <v>0.45268444628412846</v>
      </c>
      <c r="AR103" s="163">
        <f t="shared" si="111"/>
        <v>2.9630254665870228</v>
      </c>
      <c r="AS103" s="163">
        <f t="shared" si="111"/>
        <v>2.5103410203028944</v>
      </c>
      <c r="AT103" s="163">
        <f t="shared" si="111"/>
        <v>5.8848978016936702</v>
      </c>
      <c r="AU103" s="163">
        <f t="shared" si="111"/>
        <v>138.19221551110033</v>
      </c>
      <c r="AV103" s="163">
        <f t="shared" si="111"/>
        <v>15.802802488464126</v>
      </c>
      <c r="AW103" s="163">
        <f t="shared" si="111"/>
        <v>11.44057055154434</v>
      </c>
      <c r="AX103" s="163">
        <f t="shared" si="111"/>
        <v>55.433268104065569</v>
      </c>
      <c r="AY103" s="163">
        <f t="shared" si="111"/>
        <v>8.3952388219965659</v>
      </c>
      <c r="AZ103" s="95"/>
      <c r="BA103" s="95"/>
      <c r="BC103" s="5"/>
    </row>
    <row r="104" spans="1:55" x14ac:dyDescent="0.2">
      <c r="A104" s="73"/>
      <c r="B104" s="134" t="s">
        <v>529</v>
      </c>
      <c r="C104" s="134" t="s">
        <v>548</v>
      </c>
      <c r="D104" s="134" t="s">
        <v>554</v>
      </c>
      <c r="E104" s="135">
        <v>2642</v>
      </c>
      <c r="F104" s="135" t="s">
        <v>4040</v>
      </c>
      <c r="G104" s="135" t="s">
        <v>530</v>
      </c>
      <c r="H104" s="135" t="s">
        <v>554</v>
      </c>
      <c r="I104" s="143">
        <v>1041.041144436258</v>
      </c>
      <c r="J104" s="163">
        <f t="shared" si="112"/>
        <v>19.91062298102133</v>
      </c>
      <c r="K104" s="163">
        <f t="shared" si="111"/>
        <v>20.359734777585718</v>
      </c>
      <c r="L104" s="163">
        <f t="shared" si="111"/>
        <v>20.50943870977385</v>
      </c>
      <c r="M104" s="163">
        <f t="shared" si="111"/>
        <v>21.108254438526373</v>
      </c>
      <c r="N104" s="163">
        <f t="shared" si="111"/>
        <v>18.563287591328159</v>
      </c>
      <c r="O104" s="163">
        <f t="shared" si="111"/>
        <v>20.359734777585722</v>
      </c>
      <c r="P104" s="163">
        <f t="shared" si="111"/>
        <v>21.407662302902636</v>
      </c>
      <c r="Q104" s="163">
        <f t="shared" si="111"/>
        <v>21.856774099467028</v>
      </c>
      <c r="R104" s="163">
        <f t="shared" si="111"/>
        <v>22.60529376040768</v>
      </c>
      <c r="S104" s="163">
        <f t="shared" si="111"/>
        <v>22.156181963843288</v>
      </c>
      <c r="T104" s="163">
        <f t="shared" si="111"/>
        <v>24.252037014477111</v>
      </c>
      <c r="U104" s="163">
        <f t="shared" si="111"/>
        <v>24.850852743229634</v>
      </c>
      <c r="V104" s="163">
        <f t="shared" si="111"/>
        <v>25.299964539794026</v>
      </c>
      <c r="W104" s="163">
        <f t="shared" si="111"/>
        <v>23.802925217912723</v>
      </c>
      <c r="X104" s="163">
        <f t="shared" si="111"/>
        <v>22.156181963843288</v>
      </c>
      <c r="Y104" s="163">
        <f t="shared" si="111"/>
        <v>19.61121511664507</v>
      </c>
      <c r="Z104" s="163">
        <f t="shared" si="111"/>
        <v>18.263879726951899</v>
      </c>
      <c r="AA104" s="163">
        <f t="shared" si="111"/>
        <v>16.766840405070599</v>
      </c>
      <c r="AB104" s="163">
        <f t="shared" si="111"/>
        <v>16.018320744129952</v>
      </c>
      <c r="AC104" s="163">
        <f t="shared" si="111"/>
        <v>15.569208947565562</v>
      </c>
      <c r="AD104" s="163">
        <f t="shared" si="111"/>
        <v>72.157295314678848</v>
      </c>
      <c r="AE104" s="163">
        <f t="shared" si="111"/>
        <v>69.612328467480637</v>
      </c>
      <c r="AF104" s="163">
        <f t="shared" si="111"/>
        <v>98.654891311977934</v>
      </c>
      <c r="AG104" s="163">
        <f t="shared" si="111"/>
        <v>81.13953124596668</v>
      </c>
      <c r="AH104" s="163">
        <f t="shared" si="111"/>
        <v>65.720026230589255</v>
      </c>
      <c r="AI104" s="163">
        <f t="shared" si="111"/>
        <v>54.492231316479476</v>
      </c>
      <c r="AJ104" s="163">
        <f t="shared" si="111"/>
        <v>44.611771792062875</v>
      </c>
      <c r="AK104" s="163">
        <f t="shared" si="111"/>
        <v>39.821245962042703</v>
      </c>
      <c r="AL104" s="163">
        <f t="shared" si="111"/>
        <v>29.791082505437963</v>
      </c>
      <c r="AM104" s="163">
        <f t="shared" si="111"/>
        <v>22.904701624783964</v>
      </c>
      <c r="AN104" s="163">
        <f t="shared" si="111"/>
        <v>17.814767930387525</v>
      </c>
      <c r="AO104" s="163">
        <f t="shared" si="111"/>
        <v>14.221873557872394</v>
      </c>
      <c r="AP104" s="163">
        <f t="shared" si="111"/>
        <v>14.670985354436786</v>
      </c>
      <c r="AQ104" s="163">
        <f t="shared" si="111"/>
        <v>1.6467432540694351</v>
      </c>
      <c r="AR104" s="163">
        <f t="shared" si="111"/>
        <v>10.778683117545393</v>
      </c>
      <c r="AS104" s="163">
        <f t="shared" si="111"/>
        <v>9.1319398634759583</v>
      </c>
      <c r="AT104" s="163">
        <f t="shared" si="111"/>
        <v>21.407662302902654</v>
      </c>
      <c r="AU104" s="163">
        <f t="shared" si="111"/>
        <v>502.70580428774207</v>
      </c>
      <c r="AV104" s="163">
        <f t="shared" si="111"/>
        <v>57.48630996024211</v>
      </c>
      <c r="AW104" s="163">
        <f t="shared" si="111"/>
        <v>41.617693148300269</v>
      </c>
      <c r="AX104" s="163">
        <f t="shared" si="111"/>
        <v>201.65119665741176</v>
      </c>
      <c r="AY104" s="163">
        <f t="shared" si="111"/>
        <v>30.539602166378611</v>
      </c>
      <c r="AZ104" s="95"/>
      <c r="BA104" s="95"/>
      <c r="BC104" s="5"/>
    </row>
    <row r="105" spans="1:55" x14ac:dyDescent="0.2">
      <c r="A105" s="73"/>
      <c r="B105" s="134" t="s">
        <v>529</v>
      </c>
      <c r="C105" s="134" t="s">
        <v>548</v>
      </c>
      <c r="D105" s="134" t="s">
        <v>554</v>
      </c>
      <c r="E105" s="135">
        <v>2695</v>
      </c>
      <c r="F105" s="135" t="s">
        <v>4041</v>
      </c>
      <c r="G105" s="135" t="s">
        <v>530</v>
      </c>
      <c r="H105" s="135" t="s">
        <v>554</v>
      </c>
      <c r="I105" s="143">
        <v>1081.5455650060755</v>
      </c>
      <c r="J105" s="163">
        <f t="shared" si="112"/>
        <v>20.685297691373034</v>
      </c>
      <c r="K105" s="163">
        <f t="shared" si="111"/>
        <v>21.151883353584452</v>
      </c>
      <c r="L105" s="163">
        <f t="shared" si="111"/>
        <v>21.307411907654927</v>
      </c>
      <c r="M105" s="163">
        <f t="shared" si="111"/>
        <v>21.929526123936824</v>
      </c>
      <c r="N105" s="163">
        <f t="shared" si="111"/>
        <v>19.285540704738768</v>
      </c>
      <c r="O105" s="163">
        <f t="shared" si="111"/>
        <v>21.151883353584456</v>
      </c>
      <c r="P105" s="163">
        <f t="shared" si="111"/>
        <v>22.240583232077775</v>
      </c>
      <c r="Q105" s="163">
        <f t="shared" si="111"/>
        <v>22.707168894289197</v>
      </c>
      <c r="R105" s="163">
        <f t="shared" si="111"/>
        <v>23.484811664641565</v>
      </c>
      <c r="S105" s="163">
        <f t="shared" si="111"/>
        <v>23.018226002430143</v>
      </c>
      <c r="T105" s="163">
        <f t="shared" si="111"/>
        <v>25.195625759416778</v>
      </c>
      <c r="U105" s="163">
        <f t="shared" si="111"/>
        <v>25.817739975698675</v>
      </c>
      <c r="V105" s="163">
        <f t="shared" si="111"/>
        <v>26.284325637910097</v>
      </c>
      <c r="W105" s="163">
        <f t="shared" si="111"/>
        <v>24.72904009720536</v>
      </c>
      <c r="X105" s="163">
        <f t="shared" si="111"/>
        <v>23.018226002430143</v>
      </c>
      <c r="Y105" s="163">
        <f t="shared" si="111"/>
        <v>20.374240583232083</v>
      </c>
      <c r="Z105" s="163">
        <f t="shared" si="111"/>
        <v>18.974483596597821</v>
      </c>
      <c r="AA105" s="163">
        <f t="shared" si="111"/>
        <v>17.419198055893087</v>
      </c>
      <c r="AB105" s="163">
        <f t="shared" si="111"/>
        <v>16.641555285540719</v>
      </c>
      <c r="AC105" s="163">
        <f t="shared" si="111"/>
        <v>16.1749696233293</v>
      </c>
      <c r="AD105" s="163">
        <f t="shared" si="111"/>
        <v>74.964763061968483</v>
      </c>
      <c r="AE105" s="163">
        <f t="shared" si="111"/>
        <v>72.320777642770423</v>
      </c>
      <c r="AF105" s="163">
        <f t="shared" si="111"/>
        <v>102.49331713244239</v>
      </c>
      <c r="AG105" s="163">
        <f t="shared" si="111"/>
        <v>84.296476306196922</v>
      </c>
      <c r="AH105" s="163">
        <f t="shared" si="111"/>
        <v>68.277035236938104</v>
      </c>
      <c r="AI105" s="163">
        <f t="shared" si="111"/>
        <v>56.612393681652556</v>
      </c>
      <c r="AJ105" s="163">
        <f t="shared" si="111"/>
        <v>46.34750911300128</v>
      </c>
      <c r="AK105" s="163">
        <f t="shared" si="111"/>
        <v>41.37059538274611</v>
      </c>
      <c r="AL105" s="163">
        <f t="shared" si="111"/>
        <v>30.950182260024345</v>
      </c>
      <c r="AM105" s="163">
        <f t="shared" si="111"/>
        <v>23.795868772782541</v>
      </c>
      <c r="AN105" s="163">
        <f t="shared" si="111"/>
        <v>18.507897934386417</v>
      </c>
      <c r="AO105" s="163">
        <f t="shared" si="111"/>
        <v>14.77521263669504</v>
      </c>
      <c r="AP105" s="163">
        <f t="shared" si="111"/>
        <v>15.241798298906462</v>
      </c>
      <c r="AQ105" s="163">
        <f t="shared" si="111"/>
        <v>1.7108140947752151</v>
      </c>
      <c r="AR105" s="163">
        <f t="shared" si="111"/>
        <v>11.198055893074134</v>
      </c>
      <c r="AS105" s="163">
        <f t="shared" si="111"/>
        <v>9.4872417982989194</v>
      </c>
      <c r="AT105" s="163">
        <f t="shared" si="111"/>
        <v>22.240583232077793</v>
      </c>
      <c r="AU105" s="163">
        <f t="shared" si="111"/>
        <v>522.26488456865195</v>
      </c>
      <c r="AV105" s="163">
        <f t="shared" si="111"/>
        <v>59.722964763062066</v>
      </c>
      <c r="AW105" s="163">
        <f t="shared" si="111"/>
        <v>43.236938031591798</v>
      </c>
      <c r="AX105" s="163">
        <f t="shared" si="111"/>
        <v>209.49696233292863</v>
      </c>
      <c r="AY105" s="163">
        <f t="shared" si="111"/>
        <v>31.72782503037671</v>
      </c>
      <c r="AZ105" s="95"/>
      <c r="BA105" s="95"/>
      <c r="BC105" s="5"/>
    </row>
    <row r="106" spans="1:55" x14ac:dyDescent="0.2">
      <c r="A106" s="73"/>
      <c r="B106" s="134" t="s">
        <v>529</v>
      </c>
      <c r="C106" s="134" t="s">
        <v>548</v>
      </c>
      <c r="D106" s="134" t="s">
        <v>554</v>
      </c>
      <c r="E106" s="135">
        <v>2696</v>
      </c>
      <c r="F106" s="135" t="s">
        <v>4042</v>
      </c>
      <c r="G106" s="135" t="s">
        <v>530</v>
      </c>
      <c r="H106" s="135" t="s">
        <v>554</v>
      </c>
      <c r="I106" s="143">
        <v>412.02169213566918</v>
      </c>
      <c r="J106" s="163">
        <f t="shared" si="112"/>
        <v>7.8801962976767346</v>
      </c>
      <c r="K106" s="163">
        <f t="shared" si="111"/>
        <v>8.0579450863461339</v>
      </c>
      <c r="L106" s="163">
        <f t="shared" si="111"/>
        <v>8.1171946825692682</v>
      </c>
      <c r="M106" s="163">
        <f t="shared" si="111"/>
        <v>8.3541930674618019</v>
      </c>
      <c r="N106" s="163">
        <f t="shared" si="111"/>
        <v>7.3469499316685347</v>
      </c>
      <c r="O106" s="163">
        <f t="shared" si="111"/>
        <v>8.0579450863461357</v>
      </c>
      <c r="P106" s="163">
        <f t="shared" si="111"/>
        <v>8.4726922599080705</v>
      </c>
      <c r="Q106" s="163">
        <f t="shared" si="111"/>
        <v>8.6504410485774699</v>
      </c>
      <c r="R106" s="163">
        <f t="shared" si="111"/>
        <v>8.9466890296931361</v>
      </c>
      <c r="S106" s="163">
        <f t="shared" si="111"/>
        <v>8.7689402410237349</v>
      </c>
      <c r="T106" s="163">
        <f t="shared" si="111"/>
        <v>9.5984345881476028</v>
      </c>
      <c r="U106" s="163">
        <f t="shared" si="111"/>
        <v>9.8354329730401364</v>
      </c>
      <c r="V106" s="163">
        <f t="shared" si="111"/>
        <v>10.013181761709536</v>
      </c>
      <c r="W106" s="163">
        <f t="shared" si="111"/>
        <v>9.4206857994782034</v>
      </c>
      <c r="X106" s="163">
        <f t="shared" si="111"/>
        <v>8.7689402410237349</v>
      </c>
      <c r="Y106" s="163">
        <f t="shared" si="111"/>
        <v>7.7616971052304677</v>
      </c>
      <c r="Z106" s="163">
        <f t="shared" si="111"/>
        <v>7.2284507392222688</v>
      </c>
      <c r="AA106" s="163">
        <f t="shared" si="111"/>
        <v>6.6359547769909373</v>
      </c>
      <c r="AB106" s="163">
        <f t="shared" si="111"/>
        <v>6.3397067958752711</v>
      </c>
      <c r="AC106" s="163">
        <f t="shared" si="111"/>
        <v>6.1619580072058717</v>
      </c>
      <c r="AD106" s="163">
        <f t="shared" si="111"/>
        <v>28.558305379550291</v>
      </c>
      <c r="AE106" s="163">
        <f t="shared" si="111"/>
        <v>27.551062243757023</v>
      </c>
      <c r="AF106" s="163">
        <f t="shared" si="111"/>
        <v>39.045483911044897</v>
      </c>
      <c r="AG106" s="163">
        <f t="shared" si="111"/>
        <v>32.113281152938292</v>
      </c>
      <c r="AH106" s="163">
        <f t="shared" si="111"/>
        <v>26.010572741955556</v>
      </c>
      <c r="AI106" s="163">
        <f t="shared" si="111"/>
        <v>21.566853025220553</v>
      </c>
      <c r="AJ106" s="163">
        <f t="shared" si="111"/>
        <v>17.656379674493756</v>
      </c>
      <c r="AK106" s="163">
        <f t="shared" si="111"/>
        <v>15.760392595353489</v>
      </c>
      <c r="AL106" s="163">
        <f t="shared" si="111"/>
        <v>11.790669648403549</v>
      </c>
      <c r="AM106" s="163">
        <f t="shared" si="111"/>
        <v>9.0651882221394136</v>
      </c>
      <c r="AN106" s="163">
        <f t="shared" si="111"/>
        <v>7.0507019505528765</v>
      </c>
      <c r="AO106" s="163">
        <f t="shared" si="111"/>
        <v>5.6287116411976745</v>
      </c>
      <c r="AP106" s="163">
        <f t="shared" si="111"/>
        <v>5.8064604298670748</v>
      </c>
      <c r="AQ106" s="163">
        <f t="shared" si="111"/>
        <v>0.65174555845446758</v>
      </c>
      <c r="AR106" s="163">
        <f t="shared" si="111"/>
        <v>4.2659709280656051</v>
      </c>
      <c r="AS106" s="163">
        <f t="shared" si="111"/>
        <v>3.6142253696111375</v>
      </c>
      <c r="AT106" s="163">
        <f t="shared" si="111"/>
        <v>8.4726922599080758</v>
      </c>
      <c r="AU106" s="163">
        <f t="shared" si="111"/>
        <v>198.96014411728194</v>
      </c>
      <c r="AV106" s="163">
        <f t="shared" si="111"/>
        <v>22.751844949683232</v>
      </c>
      <c r="AW106" s="163">
        <f t="shared" si="111"/>
        <v>16.471387750031088</v>
      </c>
      <c r="AX106" s="163">
        <f t="shared" si="111"/>
        <v>79.809206112560716</v>
      </c>
      <c r="AY106" s="163">
        <f t="shared" si="111"/>
        <v>12.086917629519215</v>
      </c>
      <c r="AZ106" s="95"/>
      <c r="BA106" s="95"/>
      <c r="BC106" s="5"/>
    </row>
    <row r="107" spans="1:55" x14ac:dyDescent="0.2">
      <c r="A107" s="73"/>
      <c r="B107" s="134" t="s">
        <v>529</v>
      </c>
      <c r="C107" s="134" t="s">
        <v>548</v>
      </c>
      <c r="D107" s="134" t="s">
        <v>554</v>
      </c>
      <c r="E107" s="135">
        <v>7350</v>
      </c>
      <c r="F107" s="135" t="s">
        <v>4043</v>
      </c>
      <c r="G107" s="135" t="s">
        <v>530</v>
      </c>
      <c r="H107" s="135" t="s">
        <v>554</v>
      </c>
      <c r="I107" s="143">
        <v>283.37830786433091</v>
      </c>
      <c r="J107" s="163">
        <f t="shared" si="112"/>
        <v>5.4198037023232697</v>
      </c>
      <c r="K107" s="163">
        <f t="shared" si="111"/>
        <v>5.5420549136538693</v>
      </c>
      <c r="L107" s="163">
        <f t="shared" si="111"/>
        <v>5.5828053174307364</v>
      </c>
      <c r="M107" s="163">
        <f t="shared" si="111"/>
        <v>5.745806932538204</v>
      </c>
      <c r="N107" s="163">
        <f t="shared" si="111"/>
        <v>5.0530500683314701</v>
      </c>
      <c r="O107" s="163">
        <f t="shared" si="111"/>
        <v>5.5420549136538702</v>
      </c>
      <c r="P107" s="163">
        <f t="shared" si="111"/>
        <v>5.8273077400919382</v>
      </c>
      <c r="Q107" s="163">
        <f t="shared" si="111"/>
        <v>5.9495589514225378</v>
      </c>
      <c r="R107" s="163">
        <f t="shared" si="111"/>
        <v>6.1533109703068707</v>
      </c>
      <c r="S107" s="163">
        <f t="shared" si="111"/>
        <v>6.0310597589762702</v>
      </c>
      <c r="T107" s="163">
        <f t="shared" si="111"/>
        <v>6.6015654118524045</v>
      </c>
      <c r="U107" s="163">
        <f t="shared" si="111"/>
        <v>6.7645670269598712</v>
      </c>
      <c r="V107" s="163">
        <f t="shared" si="111"/>
        <v>6.8868182382904708</v>
      </c>
      <c r="W107" s="163">
        <f t="shared" si="111"/>
        <v>6.479314200521805</v>
      </c>
      <c r="X107" s="163">
        <f t="shared" si="111"/>
        <v>6.0310597589762702</v>
      </c>
      <c r="Y107" s="163">
        <f t="shared" si="111"/>
        <v>5.3383028947695363</v>
      </c>
      <c r="Z107" s="163">
        <f t="shared" si="111"/>
        <v>4.9715492607777367</v>
      </c>
      <c r="AA107" s="163">
        <f t="shared" si="111"/>
        <v>4.5640452230090709</v>
      </c>
      <c r="AB107" s="163">
        <f t="shared" si="111"/>
        <v>4.360293204124738</v>
      </c>
      <c r="AC107" s="163">
        <f t="shared" si="111"/>
        <v>4.2380419927941384</v>
      </c>
      <c r="AD107" s="163">
        <f t="shared" si="111"/>
        <v>19.641694620449758</v>
      </c>
      <c r="AE107" s="163">
        <f t="shared" si="111"/>
        <v>18.948937756243023</v>
      </c>
      <c r="AF107" s="163">
        <f t="shared" si="111"/>
        <v>26.854516088955165</v>
      </c>
      <c r="AG107" s="163">
        <f t="shared" si="111"/>
        <v>22.086718847061761</v>
      </c>
      <c r="AH107" s="163">
        <f t="shared" si="111"/>
        <v>17.889427258044488</v>
      </c>
      <c r="AI107" s="163">
        <f t="shared" si="111"/>
        <v>14.833146974779483</v>
      </c>
      <c r="AJ107" s="163">
        <f t="shared" si="111"/>
        <v>12.143620325506285</v>
      </c>
      <c r="AK107" s="163">
        <f t="shared" si="111"/>
        <v>10.839607404646552</v>
      </c>
      <c r="AL107" s="163">
        <f t="shared" si="111"/>
        <v>8.1093303515964799</v>
      </c>
      <c r="AM107" s="163">
        <f t="shared" si="111"/>
        <v>6.2348117778606111</v>
      </c>
      <c r="AN107" s="163">
        <f t="shared" si="111"/>
        <v>4.8492980494471416</v>
      </c>
      <c r="AO107" s="163">
        <f t="shared" si="111"/>
        <v>3.8712883588023397</v>
      </c>
      <c r="AP107" s="163">
        <f t="shared" si="111"/>
        <v>3.9935395701329397</v>
      </c>
      <c r="AQ107" s="163">
        <f t="shared" si="111"/>
        <v>0.44825444154553407</v>
      </c>
      <c r="AR107" s="163">
        <f t="shared" si="111"/>
        <v>2.9340290719344044</v>
      </c>
      <c r="AS107" s="163">
        <f t="shared" si="111"/>
        <v>2.4857746303888701</v>
      </c>
      <c r="AT107" s="163">
        <f t="shared" si="111"/>
        <v>5.8273077400919409</v>
      </c>
      <c r="AU107" s="163">
        <f t="shared" si="111"/>
        <v>136.83985588271844</v>
      </c>
      <c r="AV107" s="163">
        <f t="shared" si="111"/>
        <v>15.648155050316825</v>
      </c>
      <c r="AW107" s="163">
        <f t="shared" si="111"/>
        <v>11.32861224996895</v>
      </c>
      <c r="AX107" s="163">
        <f t="shared" si="111"/>
        <v>54.890793887439493</v>
      </c>
      <c r="AY107" s="163">
        <f t="shared" si="111"/>
        <v>8.3130823704808119</v>
      </c>
      <c r="AZ107" s="95"/>
      <c r="BA107" s="95"/>
      <c r="BC107" s="5"/>
    </row>
    <row r="108" spans="1:55" x14ac:dyDescent="0.2">
      <c r="A108" s="73"/>
      <c r="B108" s="134" t="s">
        <v>529</v>
      </c>
      <c r="C108" s="134" t="s">
        <v>548</v>
      </c>
      <c r="D108" s="134" t="s">
        <v>554</v>
      </c>
      <c r="E108" s="135">
        <v>7351</v>
      </c>
      <c r="F108" s="135" t="s">
        <v>4044</v>
      </c>
      <c r="G108" s="135" t="s">
        <v>530</v>
      </c>
      <c r="H108" s="135" t="s">
        <v>554</v>
      </c>
      <c r="I108" s="143">
        <v>357.67871785314952</v>
      </c>
      <c r="J108" s="163">
        <f t="shared" si="112"/>
        <v>6.8408497950055924</v>
      </c>
      <c r="K108" s="163">
        <f t="shared" si="111"/>
        <v>6.9951546775997038</v>
      </c>
      <c r="L108" s="163">
        <f t="shared" si="111"/>
        <v>7.0465896384644076</v>
      </c>
      <c r="M108" s="163">
        <f t="shared" si="111"/>
        <v>7.2523294819232236</v>
      </c>
      <c r="N108" s="163">
        <f t="shared" si="111"/>
        <v>6.3779351472232602</v>
      </c>
      <c r="O108" s="163">
        <f t="shared" si="111"/>
        <v>6.9951546775997047</v>
      </c>
      <c r="P108" s="163">
        <f t="shared" si="111"/>
        <v>7.355199403652632</v>
      </c>
      <c r="Q108" s="163">
        <f t="shared" si="111"/>
        <v>7.5095042862467425</v>
      </c>
      <c r="R108" s="163">
        <f t="shared" si="111"/>
        <v>7.7666790905702605</v>
      </c>
      <c r="S108" s="163">
        <f t="shared" si="111"/>
        <v>7.6123742079761483</v>
      </c>
      <c r="T108" s="163">
        <f t="shared" ref="T108:AC111" si="113">S108/S107*T107</f>
        <v>8.3324636600820021</v>
      </c>
      <c r="U108" s="163">
        <f t="shared" si="113"/>
        <v>8.5382035035408155</v>
      </c>
      <c r="V108" s="163">
        <f t="shared" si="113"/>
        <v>8.6925083861349268</v>
      </c>
      <c r="W108" s="163">
        <f t="shared" si="113"/>
        <v>8.1781587774878908</v>
      </c>
      <c r="X108" s="163">
        <f t="shared" si="113"/>
        <v>7.6123742079761483</v>
      </c>
      <c r="Y108" s="163">
        <f t="shared" si="113"/>
        <v>6.7379798732761857</v>
      </c>
      <c r="Z108" s="163">
        <f t="shared" si="113"/>
        <v>6.2750652254938526</v>
      </c>
      <c r="AA108" s="163">
        <f t="shared" si="113"/>
        <v>5.7607156168468174</v>
      </c>
      <c r="AB108" s="163">
        <f t="shared" si="113"/>
        <v>5.5035408125232994</v>
      </c>
      <c r="AC108" s="163">
        <f t="shared" si="113"/>
        <v>5.3492359299291889</v>
      </c>
      <c r="AD108" s="163">
        <f t="shared" ref="AD108:AM111" si="114">AC108/AC107*AD107</f>
        <v>24.791651136787205</v>
      </c>
      <c r="AE108" s="163">
        <f t="shared" si="114"/>
        <v>23.917256802087238</v>
      </c>
      <c r="AF108" s="163">
        <f t="shared" si="114"/>
        <v>33.895639209839764</v>
      </c>
      <c r="AG108" s="163">
        <f t="shared" si="114"/>
        <v>27.877748788669429</v>
      </c>
      <c r="AH108" s="163">
        <f t="shared" si="114"/>
        <v>22.579947819604943</v>
      </c>
      <c r="AI108" s="163">
        <f t="shared" si="114"/>
        <v>18.722325754752159</v>
      </c>
      <c r="AJ108" s="163">
        <f t="shared" si="114"/>
        <v>15.32761833768172</v>
      </c>
      <c r="AK108" s="163">
        <f t="shared" si="114"/>
        <v>13.681699590011201</v>
      </c>
      <c r="AL108" s="163">
        <f t="shared" si="114"/>
        <v>10.235557212076049</v>
      </c>
      <c r="AM108" s="163">
        <f t="shared" si="114"/>
        <v>7.869549012299677</v>
      </c>
      <c r="AN108" s="163">
        <f t="shared" ref="AN108:AW111" si="115">AM108/AM107*AN107</f>
        <v>6.1207603428997484</v>
      </c>
      <c r="AO108" s="163">
        <f t="shared" si="115"/>
        <v>4.8863212821468576</v>
      </c>
      <c r="AP108" s="163">
        <f t="shared" si="115"/>
        <v>5.040626164740968</v>
      </c>
      <c r="AQ108" s="163">
        <f t="shared" si="115"/>
        <v>0.56578456951174139</v>
      </c>
      <c r="AR108" s="163">
        <f t="shared" si="115"/>
        <v>3.7033171822586701</v>
      </c>
      <c r="AS108" s="163">
        <f t="shared" si="115"/>
        <v>3.1375326127469285</v>
      </c>
      <c r="AT108" s="163">
        <f t="shared" si="115"/>
        <v>7.3551994036526356</v>
      </c>
      <c r="AU108" s="163">
        <f t="shared" si="115"/>
        <v>172.71859858367517</v>
      </c>
      <c r="AV108" s="163">
        <f t="shared" si="115"/>
        <v>19.751024972046245</v>
      </c>
      <c r="AW108" s="163">
        <f t="shared" si="115"/>
        <v>14.298919120387643</v>
      </c>
      <c r="AX108" s="163">
        <f t="shared" ref="AX108:AY111" si="116">AW108/AW107*AX107</f>
        <v>69.282892284755974</v>
      </c>
      <c r="AY108" s="163">
        <f t="shared" si="116"/>
        <v>10.492732016399565</v>
      </c>
      <c r="AZ108" s="95"/>
      <c r="BA108" s="95"/>
      <c r="BC108" s="5"/>
    </row>
    <row r="109" spans="1:55" x14ac:dyDescent="0.2">
      <c r="A109" s="73"/>
      <c r="B109" s="134" t="s">
        <v>529</v>
      </c>
      <c r="C109" s="134" t="s">
        <v>548</v>
      </c>
      <c r="D109" s="134" t="s">
        <v>554</v>
      </c>
      <c r="E109" s="135">
        <v>7352</v>
      </c>
      <c r="F109" s="135" t="s">
        <v>4045</v>
      </c>
      <c r="G109" s="135" t="s">
        <v>530</v>
      </c>
      <c r="H109" s="135" t="s">
        <v>554</v>
      </c>
      <c r="I109" s="143">
        <v>351.63101006336188</v>
      </c>
      <c r="J109" s="163">
        <f t="shared" si="112"/>
        <v>6.7251832525779607</v>
      </c>
      <c r="K109" s="163">
        <f t="shared" ref="K109:S111" si="117">J109/J108*K108</f>
        <v>6.8768791154180651</v>
      </c>
      <c r="L109" s="163">
        <f t="shared" si="117"/>
        <v>6.9274444030314335</v>
      </c>
      <c r="M109" s="163">
        <f t="shared" si="117"/>
        <v>7.1297055534849072</v>
      </c>
      <c r="N109" s="163">
        <f t="shared" si="117"/>
        <v>6.2700956640576484</v>
      </c>
      <c r="O109" s="163">
        <f t="shared" si="117"/>
        <v>6.876879115418066</v>
      </c>
      <c r="P109" s="163">
        <f t="shared" si="117"/>
        <v>7.2308361287116441</v>
      </c>
      <c r="Q109" s="163">
        <f t="shared" si="117"/>
        <v>7.3825319915517476</v>
      </c>
      <c r="R109" s="163">
        <f t="shared" si="117"/>
        <v>7.6353584296185879</v>
      </c>
      <c r="S109" s="163">
        <f t="shared" si="117"/>
        <v>7.4836625667784826</v>
      </c>
      <c r="T109" s="163">
        <f t="shared" si="113"/>
        <v>8.1915765933656388</v>
      </c>
      <c r="U109" s="163">
        <f t="shared" si="113"/>
        <v>8.3938377438191107</v>
      </c>
      <c r="V109" s="163">
        <f t="shared" si="113"/>
        <v>8.545533606659216</v>
      </c>
      <c r="W109" s="163">
        <f t="shared" si="113"/>
        <v>8.0398807305255353</v>
      </c>
      <c r="X109" s="163">
        <f t="shared" si="113"/>
        <v>7.4836625667784844</v>
      </c>
      <c r="Y109" s="163">
        <f t="shared" si="113"/>
        <v>6.6240526773512265</v>
      </c>
      <c r="Z109" s="163">
        <f t="shared" si="113"/>
        <v>6.1689650888309133</v>
      </c>
      <c r="AA109" s="163">
        <f t="shared" si="113"/>
        <v>5.6633122126972335</v>
      </c>
      <c r="AB109" s="163">
        <f t="shared" si="113"/>
        <v>5.4104857746303932</v>
      </c>
      <c r="AC109" s="163">
        <f t="shared" si="113"/>
        <v>5.2587899117902897</v>
      </c>
      <c r="AD109" s="163">
        <f t="shared" si="114"/>
        <v>24.372468629643461</v>
      </c>
      <c r="AE109" s="163">
        <f t="shared" si="114"/>
        <v>23.512858740216199</v>
      </c>
      <c r="AF109" s="163">
        <f t="shared" si="114"/>
        <v>33.322524537209624</v>
      </c>
      <c r="AG109" s="163">
        <f t="shared" si="114"/>
        <v>27.406385886445552</v>
      </c>
      <c r="AH109" s="163">
        <f t="shared" si="114"/>
        <v>22.198161262268627</v>
      </c>
      <c r="AI109" s="163">
        <f t="shared" si="114"/>
        <v>18.405764691266011</v>
      </c>
      <c r="AJ109" s="163">
        <f t="shared" si="114"/>
        <v>15.068455708783718</v>
      </c>
      <c r="AK109" s="163">
        <f t="shared" si="114"/>
        <v>13.450366505155937</v>
      </c>
      <c r="AL109" s="163">
        <f t="shared" si="114"/>
        <v>10.062492235060271</v>
      </c>
      <c r="AM109" s="163">
        <f t="shared" si="114"/>
        <v>7.7364890048453345</v>
      </c>
      <c r="AN109" s="163">
        <f t="shared" si="115"/>
        <v>6.017269225990816</v>
      </c>
      <c r="AO109" s="163">
        <f t="shared" si="115"/>
        <v>4.8037023232699791</v>
      </c>
      <c r="AP109" s="163">
        <f t="shared" si="115"/>
        <v>4.9553981861100826</v>
      </c>
      <c r="AQ109" s="163">
        <f t="shared" si="115"/>
        <v>0.55621816374705024</v>
      </c>
      <c r="AR109" s="163">
        <f t="shared" si="115"/>
        <v>3.6407007081625098</v>
      </c>
      <c r="AS109" s="163">
        <f t="shared" si="115"/>
        <v>3.0844825444154593</v>
      </c>
      <c r="AT109" s="163">
        <f t="shared" si="115"/>
        <v>7.2308361287116503</v>
      </c>
      <c r="AU109" s="163">
        <f t="shared" si="115"/>
        <v>169.79823580569035</v>
      </c>
      <c r="AV109" s="163">
        <f t="shared" si="115"/>
        <v>19.41707044353339</v>
      </c>
      <c r="AW109" s="163">
        <f t="shared" si="115"/>
        <v>14.057149956516358</v>
      </c>
      <c r="AX109" s="163">
        <f t="shared" si="116"/>
        <v>68.11144241520698</v>
      </c>
      <c r="AY109" s="163">
        <f t="shared" si="116"/>
        <v>10.315318673127111</v>
      </c>
      <c r="AZ109" s="95"/>
      <c r="BA109" s="95"/>
      <c r="BC109" s="5"/>
    </row>
    <row r="110" spans="1:55" x14ac:dyDescent="0.2">
      <c r="A110" s="73"/>
      <c r="B110" s="134" t="s">
        <v>529</v>
      </c>
      <c r="C110" s="134" t="s">
        <v>548</v>
      </c>
      <c r="D110" s="134" t="s">
        <v>554</v>
      </c>
      <c r="E110" s="135">
        <v>7353</v>
      </c>
      <c r="F110" s="135" t="s">
        <v>4046</v>
      </c>
      <c r="G110" s="135" t="s">
        <v>530</v>
      </c>
      <c r="H110" s="135" t="s">
        <v>554</v>
      </c>
      <c r="I110" s="143">
        <v>262.64330972791657</v>
      </c>
      <c r="J110" s="163">
        <f t="shared" si="112"/>
        <v>5.023232699714252</v>
      </c>
      <c r="K110" s="163">
        <f t="shared" si="117"/>
        <v>5.1365387004596865</v>
      </c>
      <c r="L110" s="163">
        <f t="shared" si="117"/>
        <v>5.1743073673748308</v>
      </c>
      <c r="M110" s="163">
        <f t="shared" si="117"/>
        <v>5.3253820350354104</v>
      </c>
      <c r="N110" s="163">
        <f t="shared" si="117"/>
        <v>4.6833146974779494</v>
      </c>
      <c r="O110" s="163">
        <f t="shared" si="117"/>
        <v>5.1365387004596865</v>
      </c>
      <c r="P110" s="163">
        <f t="shared" si="117"/>
        <v>5.4009193688657007</v>
      </c>
      <c r="Q110" s="163">
        <f t="shared" si="117"/>
        <v>5.5142253696111343</v>
      </c>
      <c r="R110" s="163">
        <f t="shared" si="117"/>
        <v>5.7030687041868582</v>
      </c>
      <c r="S110" s="163">
        <f t="shared" si="117"/>
        <v>5.5897627034414237</v>
      </c>
      <c r="T110" s="163">
        <f t="shared" si="113"/>
        <v>6.118524040253452</v>
      </c>
      <c r="U110" s="163">
        <f t="shared" si="113"/>
        <v>6.2695987079140298</v>
      </c>
      <c r="V110" s="163">
        <f t="shared" si="113"/>
        <v>6.3829047086594652</v>
      </c>
      <c r="W110" s="163">
        <f t="shared" si="113"/>
        <v>6.0052180395080184</v>
      </c>
      <c r="X110" s="163">
        <f t="shared" si="113"/>
        <v>5.5897627034414246</v>
      </c>
      <c r="Y110" s="163">
        <f t="shared" si="113"/>
        <v>4.9476953658839644</v>
      </c>
      <c r="Z110" s="163">
        <f t="shared" si="113"/>
        <v>4.6077773636476618</v>
      </c>
      <c r="AA110" s="163">
        <f t="shared" si="113"/>
        <v>4.2300906944962158</v>
      </c>
      <c r="AB110" s="163">
        <f t="shared" si="113"/>
        <v>4.0412473599204928</v>
      </c>
      <c r="AC110" s="163">
        <f t="shared" si="113"/>
        <v>3.9279413591750592</v>
      </c>
      <c r="AD110" s="163">
        <f t="shared" si="114"/>
        <v>18.204497453099798</v>
      </c>
      <c r="AE110" s="163">
        <f t="shared" si="114"/>
        <v>17.562430115542334</v>
      </c>
      <c r="AF110" s="163">
        <f t="shared" si="114"/>
        <v>24.889551497080426</v>
      </c>
      <c r="AG110" s="163">
        <f t="shared" si="114"/>
        <v>20.470617468008484</v>
      </c>
      <c r="AH110" s="163">
        <f t="shared" si="114"/>
        <v>16.580444775748568</v>
      </c>
      <c r="AI110" s="163">
        <f t="shared" si="114"/>
        <v>13.747794757112706</v>
      </c>
      <c r="AJ110" s="163">
        <f t="shared" si="114"/>
        <v>11.255062740713154</v>
      </c>
      <c r="AK110" s="163">
        <f t="shared" si="114"/>
        <v>10.04646539942852</v>
      </c>
      <c r="AL110" s="163">
        <f t="shared" si="114"/>
        <v>7.5159647161138192</v>
      </c>
      <c r="AM110" s="163">
        <f t="shared" si="114"/>
        <v>5.7786060380171582</v>
      </c>
      <c r="AN110" s="163">
        <f t="shared" si="115"/>
        <v>4.4944713629022344</v>
      </c>
      <c r="AO110" s="163">
        <f t="shared" si="115"/>
        <v>3.5880233569387583</v>
      </c>
      <c r="AP110" s="163">
        <f t="shared" si="115"/>
        <v>3.7013293576841919</v>
      </c>
      <c r="AQ110" s="163">
        <f t="shared" si="115"/>
        <v>0.41545533606659307</v>
      </c>
      <c r="AR110" s="163">
        <f t="shared" si="115"/>
        <v>2.7193440178904269</v>
      </c>
      <c r="AS110" s="163">
        <f t="shared" si="115"/>
        <v>2.3038886818238336</v>
      </c>
      <c r="AT110" s="163">
        <f t="shared" si="115"/>
        <v>5.4009193688657078</v>
      </c>
      <c r="AU110" s="163">
        <f t="shared" si="115"/>
        <v>126.82718350105627</v>
      </c>
      <c r="AV110" s="163">
        <f t="shared" si="115"/>
        <v>14.503168095415614</v>
      </c>
      <c r="AW110" s="163">
        <f t="shared" si="115"/>
        <v>10.49968940241026</v>
      </c>
      <c r="AX110" s="163">
        <f t="shared" si="116"/>
        <v>50.874394334700092</v>
      </c>
      <c r="AY110" s="163">
        <f t="shared" si="116"/>
        <v>7.7048080506895431</v>
      </c>
      <c r="AZ110" s="95"/>
      <c r="BA110" s="95"/>
      <c r="BC110" s="5"/>
    </row>
    <row r="111" spans="1:55" x14ac:dyDescent="0.2">
      <c r="A111" s="73"/>
      <c r="B111" s="134" t="s">
        <v>529</v>
      </c>
      <c r="C111" s="134" t="s">
        <v>548</v>
      </c>
      <c r="D111" s="134" t="s">
        <v>554</v>
      </c>
      <c r="E111" s="135">
        <v>7354</v>
      </c>
      <c r="F111" s="135" t="s">
        <v>4047</v>
      </c>
      <c r="G111" s="135" t="s">
        <v>530</v>
      </c>
      <c r="H111" s="135" t="s">
        <v>554</v>
      </c>
      <c r="I111" s="143">
        <v>228.08497950055906</v>
      </c>
      <c r="J111" s="163">
        <f t="shared" si="112"/>
        <v>4.3622810286992175</v>
      </c>
      <c r="K111" s="163">
        <f t="shared" si="117"/>
        <v>4.4606783451360421</v>
      </c>
      <c r="L111" s="163">
        <f t="shared" si="117"/>
        <v>4.493477450614983</v>
      </c>
      <c r="M111" s="163">
        <f t="shared" si="117"/>
        <v>4.6246738725307495</v>
      </c>
      <c r="N111" s="163">
        <f t="shared" si="117"/>
        <v>4.0670890793887438</v>
      </c>
      <c r="O111" s="163">
        <f t="shared" si="117"/>
        <v>4.4606783451360412</v>
      </c>
      <c r="P111" s="163">
        <f t="shared" si="117"/>
        <v>4.6902720834886322</v>
      </c>
      <c r="Q111" s="163">
        <f t="shared" si="117"/>
        <v>4.7886693999254559</v>
      </c>
      <c r="R111" s="163">
        <f t="shared" si="117"/>
        <v>4.9526649273201633</v>
      </c>
      <c r="S111" s="163">
        <f t="shared" si="117"/>
        <v>4.8542676108833387</v>
      </c>
      <c r="T111" s="163">
        <f t="shared" si="113"/>
        <v>5.3134550875885207</v>
      </c>
      <c r="U111" s="163">
        <f t="shared" si="113"/>
        <v>5.4446515095042862</v>
      </c>
      <c r="V111" s="163">
        <f t="shared" si="113"/>
        <v>5.5430488259411117</v>
      </c>
      <c r="W111" s="163">
        <f t="shared" si="113"/>
        <v>5.2150577711516979</v>
      </c>
      <c r="X111" s="163">
        <f t="shared" si="113"/>
        <v>4.8542676108833405</v>
      </c>
      <c r="Y111" s="163">
        <f t="shared" si="113"/>
        <v>4.2966828177413356</v>
      </c>
      <c r="Z111" s="163">
        <f t="shared" si="113"/>
        <v>4.0014908684308619</v>
      </c>
      <c r="AA111" s="163">
        <f t="shared" si="113"/>
        <v>3.6734998136414485</v>
      </c>
      <c r="AB111" s="163">
        <f t="shared" si="113"/>
        <v>3.5095042862467416</v>
      </c>
      <c r="AC111" s="163">
        <f t="shared" si="113"/>
        <v>3.4111069698099179</v>
      </c>
      <c r="AD111" s="163">
        <f t="shared" si="114"/>
        <v>15.809168840849814</v>
      </c>
      <c r="AE111" s="163">
        <f t="shared" si="114"/>
        <v>15.251584047707807</v>
      </c>
      <c r="AF111" s="163">
        <f t="shared" si="114"/>
        <v>21.614610510622462</v>
      </c>
      <c r="AG111" s="163">
        <f t="shared" si="114"/>
        <v>17.777115169586306</v>
      </c>
      <c r="AH111" s="163">
        <f t="shared" si="114"/>
        <v>14.398807305255328</v>
      </c>
      <c r="AI111" s="163">
        <f t="shared" si="114"/>
        <v>11.938874394334713</v>
      </c>
      <c r="AJ111" s="163">
        <f t="shared" si="114"/>
        <v>9.774133432724577</v>
      </c>
      <c r="AK111" s="163">
        <f t="shared" si="114"/>
        <v>8.7245620573984493</v>
      </c>
      <c r="AL111" s="163">
        <f t="shared" si="114"/>
        <v>6.5270219903093682</v>
      </c>
      <c r="AM111" s="163">
        <f t="shared" si="114"/>
        <v>5.0182631382780576</v>
      </c>
      <c r="AN111" s="163">
        <f t="shared" si="115"/>
        <v>3.9030935519940448</v>
      </c>
      <c r="AO111" s="163">
        <f t="shared" si="115"/>
        <v>3.1159150204994472</v>
      </c>
      <c r="AP111" s="163">
        <f t="shared" si="115"/>
        <v>3.2143123369362714</v>
      </c>
      <c r="AQ111" s="163">
        <f t="shared" si="115"/>
        <v>0.36079016026835709</v>
      </c>
      <c r="AR111" s="163">
        <f t="shared" si="115"/>
        <v>2.3615355944837915</v>
      </c>
      <c r="AS111" s="163">
        <f t="shared" si="115"/>
        <v>2.000745434215434</v>
      </c>
      <c r="AT111" s="163">
        <f t="shared" si="115"/>
        <v>4.6902720834886402</v>
      </c>
      <c r="AU111" s="163">
        <f t="shared" si="115"/>
        <v>110.13939619828568</v>
      </c>
      <c r="AV111" s="163">
        <f t="shared" si="115"/>
        <v>12.594856503913556</v>
      </c>
      <c r="AW111" s="163">
        <f t="shared" si="115"/>
        <v>9.1181513231457494</v>
      </c>
      <c r="AX111" s="163">
        <f t="shared" si="116"/>
        <v>44.180395080134275</v>
      </c>
      <c r="AY111" s="163">
        <f t="shared" si="116"/>
        <v>6.6910175177040747</v>
      </c>
      <c r="AZ111" s="95"/>
      <c r="BA111" s="95"/>
      <c r="BC111" s="5"/>
    </row>
    <row r="112" spans="1:55" x14ac:dyDescent="0.2">
      <c r="A112" s="164" t="s">
        <v>555</v>
      </c>
      <c r="B112" s="165" t="s">
        <v>529</v>
      </c>
      <c r="C112" s="165" t="s">
        <v>548</v>
      </c>
      <c r="D112" s="165" t="s">
        <v>556</v>
      </c>
      <c r="E112" s="165"/>
      <c r="F112" s="165"/>
      <c r="G112" s="165"/>
      <c r="H112" s="165"/>
      <c r="I112" s="166">
        <f>SUM(J112:AP112)</f>
        <v>4330</v>
      </c>
      <c r="J112" s="167">
        <v>90</v>
      </c>
      <c r="K112" s="167">
        <v>90</v>
      </c>
      <c r="L112" s="167">
        <v>92</v>
      </c>
      <c r="M112" s="167">
        <v>94</v>
      </c>
      <c r="N112" s="167">
        <v>86</v>
      </c>
      <c r="O112" s="167">
        <v>89</v>
      </c>
      <c r="P112" s="167">
        <v>90</v>
      </c>
      <c r="Q112" s="167">
        <v>93</v>
      </c>
      <c r="R112" s="167">
        <v>92</v>
      </c>
      <c r="S112" s="167">
        <v>89</v>
      </c>
      <c r="T112" s="167">
        <v>97</v>
      </c>
      <c r="U112" s="167">
        <v>96</v>
      </c>
      <c r="V112" s="167">
        <v>97</v>
      </c>
      <c r="W112" s="167">
        <v>90</v>
      </c>
      <c r="X112" s="167">
        <v>86</v>
      </c>
      <c r="Y112" s="167">
        <v>76</v>
      </c>
      <c r="Z112" s="167">
        <v>72</v>
      </c>
      <c r="AA112" s="167">
        <v>66</v>
      </c>
      <c r="AB112" s="167">
        <v>61</v>
      </c>
      <c r="AC112" s="167">
        <v>61</v>
      </c>
      <c r="AD112" s="167">
        <v>251</v>
      </c>
      <c r="AE112" s="167">
        <v>296</v>
      </c>
      <c r="AF112" s="167">
        <v>359</v>
      </c>
      <c r="AG112" s="167">
        <v>307</v>
      </c>
      <c r="AH112" s="167">
        <v>248</v>
      </c>
      <c r="AI112" s="167">
        <v>200</v>
      </c>
      <c r="AJ112" s="167">
        <v>165</v>
      </c>
      <c r="AK112" s="167">
        <v>202</v>
      </c>
      <c r="AL112" s="167">
        <v>180</v>
      </c>
      <c r="AM112" s="167">
        <v>146</v>
      </c>
      <c r="AN112" s="167">
        <v>116</v>
      </c>
      <c r="AO112" s="167">
        <v>80</v>
      </c>
      <c r="AP112" s="167">
        <v>73</v>
      </c>
      <c r="AQ112" s="168">
        <v>4</v>
      </c>
      <c r="AR112" s="168">
        <v>44</v>
      </c>
      <c r="AS112" s="168">
        <v>46</v>
      </c>
      <c r="AT112" s="168">
        <v>98</v>
      </c>
      <c r="AU112" s="168">
        <v>2166</v>
      </c>
      <c r="AV112" s="168">
        <v>233</v>
      </c>
      <c r="AW112" s="168">
        <v>167</v>
      </c>
      <c r="AX112" s="168">
        <v>822</v>
      </c>
      <c r="AY112" s="168">
        <v>136</v>
      </c>
      <c r="AZ112" s="95"/>
      <c r="BA112" s="95"/>
      <c r="BC112" s="5"/>
    </row>
    <row r="113" spans="1:55" x14ac:dyDescent="0.2">
      <c r="A113" s="73"/>
      <c r="B113" s="134" t="s">
        <v>529</v>
      </c>
      <c r="C113" s="134" t="s">
        <v>548</v>
      </c>
      <c r="D113" s="134" t="s">
        <v>556</v>
      </c>
      <c r="E113" s="135">
        <v>4158</v>
      </c>
      <c r="F113" s="179" t="s">
        <v>556</v>
      </c>
      <c r="G113" s="135" t="s">
        <v>585</v>
      </c>
      <c r="H113" s="135" t="s">
        <v>556</v>
      </c>
      <c r="I113" s="143">
        <v>2463.2516655920908</v>
      </c>
      <c r="J113" s="163">
        <f>I113/I112*J112</f>
        <v>51.199226305609272</v>
      </c>
      <c r="K113" s="163">
        <f t="shared" ref="K113:AY116" si="118">J113/J112*K112</f>
        <v>51.199226305609272</v>
      </c>
      <c r="L113" s="163">
        <f t="shared" si="118"/>
        <v>52.336986890178373</v>
      </c>
      <c r="M113" s="163">
        <f t="shared" si="118"/>
        <v>53.474747474747467</v>
      </c>
      <c r="N113" s="163">
        <f t="shared" si="118"/>
        <v>48.923705136471085</v>
      </c>
      <c r="O113" s="163">
        <f t="shared" si="118"/>
        <v>50.630346013324726</v>
      </c>
      <c r="P113" s="163">
        <f t="shared" si="118"/>
        <v>51.199226305609272</v>
      </c>
      <c r="Q113" s="163">
        <f t="shared" si="118"/>
        <v>52.90586718246292</v>
      </c>
      <c r="R113" s="163">
        <f t="shared" si="118"/>
        <v>52.336986890178373</v>
      </c>
      <c r="S113" s="163">
        <f t="shared" si="118"/>
        <v>50.630346013324726</v>
      </c>
      <c r="T113" s="163">
        <f t="shared" si="118"/>
        <v>55.181388351601107</v>
      </c>
      <c r="U113" s="163">
        <f t="shared" si="118"/>
        <v>54.612508059316561</v>
      </c>
      <c r="V113" s="163">
        <f t="shared" si="118"/>
        <v>55.181388351601107</v>
      </c>
      <c r="W113" s="163">
        <f t="shared" si="118"/>
        <v>51.199226305609272</v>
      </c>
      <c r="X113" s="163">
        <f t="shared" si="118"/>
        <v>48.923705136471085</v>
      </c>
      <c r="Y113" s="163">
        <f t="shared" si="118"/>
        <v>43.23490221362561</v>
      </c>
      <c r="Z113" s="163">
        <f t="shared" si="118"/>
        <v>40.959381044487422</v>
      </c>
      <c r="AA113" s="163">
        <f t="shared" si="118"/>
        <v>37.546099290780134</v>
      </c>
      <c r="AB113" s="163">
        <f t="shared" si="118"/>
        <v>34.7016978293574</v>
      </c>
      <c r="AC113" s="163">
        <f t="shared" si="118"/>
        <v>34.7016978293574</v>
      </c>
      <c r="AD113" s="163">
        <f t="shared" si="118"/>
        <v>142.78895336342143</v>
      </c>
      <c r="AE113" s="163">
        <f t="shared" si="118"/>
        <v>168.38856651622606</v>
      </c>
      <c r="AF113" s="163">
        <f t="shared" si="118"/>
        <v>204.22802493015254</v>
      </c>
      <c r="AG113" s="163">
        <f t="shared" si="118"/>
        <v>174.64624973135608</v>
      </c>
      <c r="AH113" s="163">
        <f t="shared" si="118"/>
        <v>141.08231248656779</v>
      </c>
      <c r="AI113" s="163">
        <f t="shared" si="118"/>
        <v>113.7760584569095</v>
      </c>
      <c r="AJ113" s="163">
        <f t="shared" si="118"/>
        <v>93.865248226950342</v>
      </c>
      <c r="AK113" s="163">
        <f t="shared" si="118"/>
        <v>114.91381904147859</v>
      </c>
      <c r="AL113" s="163">
        <f t="shared" si="118"/>
        <v>102.39845261121854</v>
      </c>
      <c r="AM113" s="163">
        <f t="shared" si="118"/>
        <v>83.056522673543938</v>
      </c>
      <c r="AN113" s="163">
        <f t="shared" si="118"/>
        <v>65.990113905007505</v>
      </c>
      <c r="AO113" s="163">
        <f t="shared" si="118"/>
        <v>45.510423382763804</v>
      </c>
      <c r="AP113" s="163">
        <f t="shared" si="118"/>
        <v>41.528261336771969</v>
      </c>
      <c r="AQ113" s="163">
        <f t="shared" si="118"/>
        <v>2.27552116913819</v>
      </c>
      <c r="AR113" s="163">
        <f t="shared" si="118"/>
        <v>25.030732860520089</v>
      </c>
      <c r="AS113" s="163">
        <f t="shared" si="118"/>
        <v>26.168493445089187</v>
      </c>
      <c r="AT113" s="163">
        <f t="shared" si="118"/>
        <v>55.750268643885654</v>
      </c>
      <c r="AU113" s="163">
        <f t="shared" si="118"/>
        <v>1232.19471308833</v>
      </c>
      <c r="AV113" s="163">
        <f t="shared" si="118"/>
        <v>132.54910810229956</v>
      </c>
      <c r="AW113" s="163">
        <f t="shared" si="118"/>
        <v>95.003008811519422</v>
      </c>
      <c r="AX113" s="163">
        <f t="shared" si="118"/>
        <v>467.61960025789796</v>
      </c>
      <c r="AY113" s="163">
        <f t="shared" si="118"/>
        <v>77.367719750698441</v>
      </c>
      <c r="AZ113" s="95"/>
      <c r="BA113" s="95"/>
      <c r="BC113" s="5"/>
    </row>
    <row r="114" spans="1:55" x14ac:dyDescent="0.2">
      <c r="A114" s="73"/>
      <c r="B114" s="134" t="s">
        <v>529</v>
      </c>
      <c r="C114" s="134" t="s">
        <v>548</v>
      </c>
      <c r="D114" s="134" t="s">
        <v>556</v>
      </c>
      <c r="E114" s="135">
        <v>4159</v>
      </c>
      <c r="F114" s="179" t="s">
        <v>1447</v>
      </c>
      <c r="G114" s="135" t="s">
        <v>585</v>
      </c>
      <c r="H114" s="135" t="s">
        <v>556</v>
      </c>
      <c r="I114" s="143">
        <v>859.85815602836874</v>
      </c>
      <c r="J114" s="163">
        <f>I114/I113*J113</f>
        <v>17.872340425531913</v>
      </c>
      <c r="K114" s="163">
        <f t="shared" si="118"/>
        <v>17.872340425531913</v>
      </c>
      <c r="L114" s="163">
        <f t="shared" si="118"/>
        <v>18.269503546099291</v>
      </c>
      <c r="M114" s="163">
        <f t="shared" si="118"/>
        <v>18.666666666666664</v>
      </c>
      <c r="N114" s="163">
        <f t="shared" si="118"/>
        <v>17.078014184397158</v>
      </c>
      <c r="O114" s="163">
        <f t="shared" si="118"/>
        <v>17.673758865248221</v>
      </c>
      <c r="P114" s="163">
        <f t="shared" si="118"/>
        <v>17.87234042553191</v>
      </c>
      <c r="Q114" s="163">
        <f t="shared" si="118"/>
        <v>18.468085106382976</v>
      </c>
      <c r="R114" s="163">
        <f t="shared" si="118"/>
        <v>18.269503546099287</v>
      </c>
      <c r="S114" s="163">
        <f t="shared" si="118"/>
        <v>17.673758865248221</v>
      </c>
      <c r="T114" s="163">
        <f t="shared" si="118"/>
        <v>19.262411347517727</v>
      </c>
      <c r="U114" s="163">
        <f t="shared" si="118"/>
        <v>19.063829787234038</v>
      </c>
      <c r="V114" s="163">
        <f t="shared" si="118"/>
        <v>19.262411347517727</v>
      </c>
      <c r="W114" s="163">
        <f t="shared" si="118"/>
        <v>17.87234042553191</v>
      </c>
      <c r="X114" s="163">
        <f t="shared" si="118"/>
        <v>17.078014184397158</v>
      </c>
      <c r="Y114" s="163">
        <f t="shared" si="118"/>
        <v>15.092198581560281</v>
      </c>
      <c r="Z114" s="163">
        <f t="shared" si="118"/>
        <v>14.297872340425529</v>
      </c>
      <c r="AA114" s="163">
        <f t="shared" si="118"/>
        <v>13.106382978723401</v>
      </c>
      <c r="AB114" s="163">
        <f t="shared" si="118"/>
        <v>12.113475177304963</v>
      </c>
      <c r="AC114" s="163">
        <f t="shared" si="118"/>
        <v>12.113475177304963</v>
      </c>
      <c r="AD114" s="163">
        <f t="shared" si="118"/>
        <v>49.843971631205662</v>
      </c>
      <c r="AE114" s="163">
        <f t="shared" si="118"/>
        <v>58.78014184397162</v>
      </c>
      <c r="AF114" s="163">
        <f t="shared" si="118"/>
        <v>71.290780141843953</v>
      </c>
      <c r="AG114" s="163">
        <f t="shared" si="118"/>
        <v>60.964539007092185</v>
      </c>
      <c r="AH114" s="163">
        <f t="shared" si="118"/>
        <v>49.248226950354599</v>
      </c>
      <c r="AI114" s="163">
        <f t="shared" si="118"/>
        <v>39.716312056737578</v>
      </c>
      <c r="AJ114" s="163">
        <f t="shared" si="118"/>
        <v>32.765957446808507</v>
      </c>
      <c r="AK114" s="163">
        <f t="shared" si="118"/>
        <v>40.113475177304956</v>
      </c>
      <c r="AL114" s="163">
        <f t="shared" si="118"/>
        <v>35.744680851063819</v>
      </c>
      <c r="AM114" s="163">
        <f t="shared" si="118"/>
        <v>28.992907801418433</v>
      </c>
      <c r="AN114" s="163">
        <f t="shared" si="118"/>
        <v>23.035460992907794</v>
      </c>
      <c r="AO114" s="163">
        <f t="shared" si="118"/>
        <v>15.886524822695034</v>
      </c>
      <c r="AP114" s="163">
        <f t="shared" si="118"/>
        <v>14.496453900709216</v>
      </c>
      <c r="AQ114" s="163">
        <f t="shared" si="118"/>
        <v>0.79432624113475159</v>
      </c>
      <c r="AR114" s="163">
        <f t="shared" si="118"/>
        <v>8.7375886524822679</v>
      </c>
      <c r="AS114" s="163">
        <f t="shared" si="118"/>
        <v>9.1347517730496453</v>
      </c>
      <c r="AT114" s="163">
        <f t="shared" si="118"/>
        <v>19.460992907801415</v>
      </c>
      <c r="AU114" s="163">
        <f t="shared" si="118"/>
        <v>430.12765957446811</v>
      </c>
      <c r="AV114" s="163">
        <f t="shared" si="118"/>
        <v>46.26950354609928</v>
      </c>
      <c r="AW114" s="163">
        <f t="shared" si="118"/>
        <v>33.163120567375877</v>
      </c>
      <c r="AX114" s="163">
        <f t="shared" si="118"/>
        <v>163.23404255319141</v>
      </c>
      <c r="AY114" s="163">
        <f t="shared" si="118"/>
        <v>27.007092198581546</v>
      </c>
      <c r="AZ114" s="95"/>
      <c r="BA114" s="95"/>
      <c r="BC114" s="5"/>
    </row>
    <row r="115" spans="1:55" x14ac:dyDescent="0.2">
      <c r="A115" s="73"/>
      <c r="B115" s="134" t="s">
        <v>529</v>
      </c>
      <c r="C115" s="134" t="s">
        <v>548</v>
      </c>
      <c r="D115" s="134" t="s">
        <v>556</v>
      </c>
      <c r="E115" s="135">
        <v>12990</v>
      </c>
      <c r="F115" s="179" t="s">
        <v>4048</v>
      </c>
      <c r="G115" s="135" t="s">
        <v>585</v>
      </c>
      <c r="H115" s="135" t="s">
        <v>556</v>
      </c>
      <c r="I115" s="143">
        <v>238.22909950569522</v>
      </c>
      <c r="J115" s="163">
        <f>I115/I114*J114</f>
        <v>4.9516441005802703</v>
      </c>
      <c r="K115" s="163">
        <f t="shared" si="118"/>
        <v>4.9516441005802703</v>
      </c>
      <c r="L115" s="163">
        <f t="shared" si="118"/>
        <v>5.0616806361487212</v>
      </c>
      <c r="M115" s="163">
        <f t="shared" si="118"/>
        <v>5.1717171717171713</v>
      </c>
      <c r="N115" s="163">
        <f t="shared" si="118"/>
        <v>4.7315710294433684</v>
      </c>
      <c r="O115" s="163">
        <f t="shared" si="118"/>
        <v>4.8966258327960439</v>
      </c>
      <c r="P115" s="163">
        <f t="shared" si="118"/>
        <v>4.9516441005802694</v>
      </c>
      <c r="Q115" s="163">
        <f t="shared" si="118"/>
        <v>5.1166989039329458</v>
      </c>
      <c r="R115" s="163">
        <f t="shared" si="118"/>
        <v>5.0616806361487203</v>
      </c>
      <c r="S115" s="163">
        <f t="shared" si="118"/>
        <v>4.8966258327960439</v>
      </c>
      <c r="T115" s="163">
        <f t="shared" si="118"/>
        <v>5.3367719750698468</v>
      </c>
      <c r="U115" s="163">
        <f t="shared" si="118"/>
        <v>5.2817537072856213</v>
      </c>
      <c r="V115" s="163">
        <f t="shared" si="118"/>
        <v>5.3367719750698468</v>
      </c>
      <c r="W115" s="163">
        <f t="shared" si="118"/>
        <v>4.9516441005802694</v>
      </c>
      <c r="X115" s="163">
        <f t="shared" si="118"/>
        <v>4.7315710294433684</v>
      </c>
      <c r="Y115" s="163">
        <f t="shared" si="118"/>
        <v>4.1813883516011163</v>
      </c>
      <c r="Z115" s="163">
        <f t="shared" si="118"/>
        <v>3.9613152804642158</v>
      </c>
      <c r="AA115" s="163">
        <f t="shared" si="118"/>
        <v>3.6312056737588643</v>
      </c>
      <c r="AB115" s="163">
        <f t="shared" si="118"/>
        <v>3.3561143348377387</v>
      </c>
      <c r="AC115" s="163">
        <f t="shared" si="118"/>
        <v>3.3561143348377387</v>
      </c>
      <c r="AD115" s="163">
        <f t="shared" si="118"/>
        <v>13.80958521384053</v>
      </c>
      <c r="AE115" s="163">
        <f t="shared" si="118"/>
        <v>16.285407264130665</v>
      </c>
      <c r="AF115" s="163">
        <f t="shared" si="118"/>
        <v>19.751558134536854</v>
      </c>
      <c r="AG115" s="163">
        <f t="shared" si="118"/>
        <v>16.890608209757143</v>
      </c>
      <c r="AH115" s="163">
        <f t="shared" si="118"/>
        <v>13.644530410487855</v>
      </c>
      <c r="AI115" s="163">
        <f t="shared" si="118"/>
        <v>11.003653556845043</v>
      </c>
      <c r="AJ115" s="163">
        <f t="shared" si="118"/>
        <v>9.078014184397162</v>
      </c>
      <c r="AK115" s="163">
        <f t="shared" si="118"/>
        <v>11.113690092413494</v>
      </c>
      <c r="AL115" s="163">
        <f t="shared" si="118"/>
        <v>9.9032882011605388</v>
      </c>
      <c r="AM115" s="163">
        <f t="shared" si="118"/>
        <v>8.0326670964968816</v>
      </c>
      <c r="AN115" s="163">
        <f t="shared" si="118"/>
        <v>6.3821190629701245</v>
      </c>
      <c r="AO115" s="163">
        <f t="shared" si="118"/>
        <v>4.4014614227380182</v>
      </c>
      <c r="AP115" s="163">
        <f t="shared" si="118"/>
        <v>4.0163335482484408</v>
      </c>
      <c r="AQ115" s="163">
        <f t="shared" si="118"/>
        <v>0.22007307113690086</v>
      </c>
      <c r="AR115" s="163">
        <f t="shared" si="118"/>
        <v>2.4208037825059097</v>
      </c>
      <c r="AS115" s="163">
        <f t="shared" si="118"/>
        <v>2.5308403180743606</v>
      </c>
      <c r="AT115" s="163">
        <f t="shared" si="118"/>
        <v>5.3917902428540714</v>
      </c>
      <c r="AU115" s="163">
        <f t="shared" si="118"/>
        <v>119.16956802063186</v>
      </c>
      <c r="AV115" s="163">
        <f t="shared" si="118"/>
        <v>12.819256393724476</v>
      </c>
      <c r="AW115" s="163">
        <f t="shared" si="118"/>
        <v>9.1880507199656112</v>
      </c>
      <c r="AX115" s="163">
        <f t="shared" si="118"/>
        <v>45.225016118633121</v>
      </c>
      <c r="AY115" s="163">
        <f t="shared" si="118"/>
        <v>7.4824844186546278</v>
      </c>
      <c r="AZ115" s="95"/>
      <c r="BA115" s="95"/>
      <c r="BC115" s="5"/>
    </row>
    <row r="116" spans="1:55" x14ac:dyDescent="0.2">
      <c r="A116" s="73"/>
      <c r="B116" s="134" t="s">
        <v>529</v>
      </c>
      <c r="C116" s="134" t="s">
        <v>548</v>
      </c>
      <c r="D116" s="134" t="s">
        <v>556</v>
      </c>
      <c r="E116" s="135">
        <v>13001</v>
      </c>
      <c r="F116" s="179" t="s">
        <v>4049</v>
      </c>
      <c r="G116" s="135" t="s">
        <v>585</v>
      </c>
      <c r="H116" s="135" t="s">
        <v>556</v>
      </c>
      <c r="I116" s="143">
        <v>768.66107887384487</v>
      </c>
      <c r="J116" s="163">
        <f>I116/I115*J115</f>
        <v>15.976789168278531</v>
      </c>
      <c r="K116" s="163">
        <f t="shared" si="118"/>
        <v>15.976789168278531</v>
      </c>
      <c r="L116" s="163">
        <f t="shared" si="118"/>
        <v>16.331828927573611</v>
      </c>
      <c r="M116" s="163">
        <f t="shared" si="118"/>
        <v>16.686868686868689</v>
      </c>
      <c r="N116" s="163">
        <f t="shared" si="118"/>
        <v>15.266709649688371</v>
      </c>
      <c r="O116" s="163">
        <f t="shared" si="118"/>
        <v>15.799269288630988</v>
      </c>
      <c r="P116" s="163">
        <f t="shared" si="118"/>
        <v>15.976789168278527</v>
      </c>
      <c r="Q116" s="163">
        <f t="shared" si="118"/>
        <v>16.509348807221148</v>
      </c>
      <c r="R116" s="163">
        <f t="shared" si="118"/>
        <v>16.331828927573607</v>
      </c>
      <c r="S116" s="163">
        <f t="shared" si="118"/>
        <v>15.799269288630988</v>
      </c>
      <c r="T116" s="163">
        <f t="shared" si="118"/>
        <v>17.219428325811304</v>
      </c>
      <c r="U116" s="163">
        <f t="shared" si="118"/>
        <v>17.041908446163767</v>
      </c>
      <c r="V116" s="163">
        <f t="shared" si="118"/>
        <v>17.219428325811307</v>
      </c>
      <c r="W116" s="163">
        <f t="shared" si="118"/>
        <v>15.976789168278529</v>
      </c>
      <c r="X116" s="163">
        <f t="shared" si="118"/>
        <v>15.266709649688373</v>
      </c>
      <c r="Y116" s="163">
        <f t="shared" si="118"/>
        <v>13.491510853212981</v>
      </c>
      <c r="Z116" s="163">
        <f t="shared" si="118"/>
        <v>12.781431334622825</v>
      </c>
      <c r="AA116" s="163">
        <f t="shared" si="118"/>
        <v>11.716312056737589</v>
      </c>
      <c r="AB116" s="163">
        <f t="shared" si="118"/>
        <v>10.828712658499894</v>
      </c>
      <c r="AC116" s="163">
        <f t="shared" si="118"/>
        <v>10.828712658499894</v>
      </c>
      <c r="AD116" s="163">
        <f t="shared" si="118"/>
        <v>44.557489791532348</v>
      </c>
      <c r="AE116" s="163">
        <f t="shared" si="118"/>
        <v>52.545884375671612</v>
      </c>
      <c r="AF116" s="163">
        <f t="shared" si="118"/>
        <v>63.729636793466582</v>
      </c>
      <c r="AG116" s="163">
        <f t="shared" si="118"/>
        <v>54.498603051794547</v>
      </c>
      <c r="AH116" s="163">
        <f t="shared" si="118"/>
        <v>44.024930152589732</v>
      </c>
      <c r="AI116" s="163">
        <f t="shared" si="118"/>
        <v>35.503975929507845</v>
      </c>
      <c r="AJ116" s="163">
        <f t="shared" si="118"/>
        <v>29.290780141843975</v>
      </c>
      <c r="AK116" s="163">
        <f t="shared" si="118"/>
        <v>35.859015688802927</v>
      </c>
      <c r="AL116" s="163">
        <f t="shared" si="118"/>
        <v>31.953578336557065</v>
      </c>
      <c r="AM116" s="163">
        <f t="shared" si="118"/>
        <v>25.917902428540732</v>
      </c>
      <c r="AN116" s="163">
        <f t="shared" si="118"/>
        <v>20.59230603911455</v>
      </c>
      <c r="AO116" s="163">
        <f t="shared" si="118"/>
        <v>14.201590371803142</v>
      </c>
      <c r="AP116" s="163">
        <f t="shared" si="118"/>
        <v>12.958951214270366</v>
      </c>
      <c r="AQ116" s="163">
        <f t="shared" si="118"/>
        <v>0.71007951859015694</v>
      </c>
      <c r="AR116" s="163">
        <f t="shared" si="118"/>
        <v>7.8108747044917273</v>
      </c>
      <c r="AS116" s="163">
        <f t="shared" si="118"/>
        <v>8.1659144637868071</v>
      </c>
      <c r="AT116" s="163">
        <f t="shared" si="118"/>
        <v>17.396948205458848</v>
      </c>
      <c r="AU116" s="163">
        <f t="shared" si="118"/>
        <v>384.50805931657021</v>
      </c>
      <c r="AV116" s="163">
        <f t="shared" si="118"/>
        <v>41.362131957876656</v>
      </c>
      <c r="AW116" s="163">
        <f t="shared" si="118"/>
        <v>29.64581990113906</v>
      </c>
      <c r="AX116" s="163">
        <f t="shared" si="118"/>
        <v>145.92134107027726</v>
      </c>
      <c r="AY116" s="163">
        <f t="shared" si="118"/>
        <v>24.142703632065334</v>
      </c>
      <c r="AZ116" s="95"/>
      <c r="BA116" s="95"/>
      <c r="BC116" s="5"/>
    </row>
    <row r="117" spans="1:55" x14ac:dyDescent="0.2">
      <c r="A117" s="164" t="s">
        <v>557</v>
      </c>
      <c r="B117" s="165" t="s">
        <v>529</v>
      </c>
      <c r="C117" s="165" t="s">
        <v>548</v>
      </c>
      <c r="D117" s="165" t="s">
        <v>558</v>
      </c>
      <c r="E117" s="165"/>
      <c r="F117" s="165"/>
      <c r="G117" s="165"/>
      <c r="H117" s="165"/>
      <c r="I117" s="166">
        <f>SUM(J117:AP117)</f>
        <v>995</v>
      </c>
      <c r="J117" s="167">
        <v>23</v>
      </c>
      <c r="K117" s="167">
        <v>20</v>
      </c>
      <c r="L117" s="167">
        <v>22</v>
      </c>
      <c r="M117" s="167">
        <v>19</v>
      </c>
      <c r="N117" s="167">
        <v>13</v>
      </c>
      <c r="O117" s="167">
        <v>17</v>
      </c>
      <c r="P117" s="167">
        <v>20</v>
      </c>
      <c r="Q117" s="167">
        <v>20</v>
      </c>
      <c r="R117" s="167">
        <v>20</v>
      </c>
      <c r="S117" s="167">
        <v>17</v>
      </c>
      <c r="T117" s="167">
        <v>20</v>
      </c>
      <c r="U117" s="167">
        <v>20</v>
      </c>
      <c r="V117" s="167">
        <v>20</v>
      </c>
      <c r="W117" s="167">
        <v>21</v>
      </c>
      <c r="X117" s="167">
        <v>19</v>
      </c>
      <c r="Y117" s="167">
        <v>15</v>
      </c>
      <c r="Z117" s="167">
        <v>13</v>
      </c>
      <c r="AA117" s="167">
        <v>12</v>
      </c>
      <c r="AB117" s="167">
        <v>11</v>
      </c>
      <c r="AC117" s="167">
        <v>12</v>
      </c>
      <c r="AD117" s="167">
        <v>59</v>
      </c>
      <c r="AE117" s="167">
        <v>87</v>
      </c>
      <c r="AF117" s="167">
        <v>92</v>
      </c>
      <c r="AG117" s="167">
        <v>68</v>
      </c>
      <c r="AH117" s="167">
        <v>49</v>
      </c>
      <c r="AI117" s="167">
        <v>30</v>
      </c>
      <c r="AJ117" s="167">
        <v>50</v>
      </c>
      <c r="AK117" s="167">
        <v>51</v>
      </c>
      <c r="AL117" s="167">
        <v>46</v>
      </c>
      <c r="AM117" s="167">
        <v>41</v>
      </c>
      <c r="AN117" s="167">
        <v>32</v>
      </c>
      <c r="AO117" s="167">
        <v>19</v>
      </c>
      <c r="AP117" s="167">
        <v>17</v>
      </c>
      <c r="AQ117" s="168">
        <v>2</v>
      </c>
      <c r="AR117" s="168">
        <v>10</v>
      </c>
      <c r="AS117" s="168">
        <v>13</v>
      </c>
      <c r="AT117" s="168">
        <v>31</v>
      </c>
      <c r="AU117" s="168">
        <v>479</v>
      </c>
      <c r="AV117" s="168">
        <v>46</v>
      </c>
      <c r="AW117" s="168">
        <v>32</v>
      </c>
      <c r="AX117" s="168">
        <v>174</v>
      </c>
      <c r="AY117" s="168">
        <v>38</v>
      </c>
      <c r="AZ117" s="95"/>
      <c r="BA117" s="95"/>
      <c r="BC117" s="5"/>
    </row>
    <row r="118" spans="1:55" x14ac:dyDescent="0.2">
      <c r="A118" s="73"/>
      <c r="B118" s="134" t="s">
        <v>529</v>
      </c>
      <c r="C118" s="134" t="s">
        <v>548</v>
      </c>
      <c r="D118" s="134" t="s">
        <v>558</v>
      </c>
      <c r="E118" s="135">
        <v>4166</v>
      </c>
      <c r="F118" s="179" t="s">
        <v>558</v>
      </c>
      <c r="G118" s="135" t="s">
        <v>585</v>
      </c>
      <c r="H118" s="135" t="s">
        <v>566</v>
      </c>
      <c r="I118" s="143">
        <v>636.50047036688625</v>
      </c>
      <c r="J118" s="163">
        <f>I118/I117*J117</f>
        <v>14.713076199435562</v>
      </c>
      <c r="K118" s="163">
        <f t="shared" ref="K118:AY118" si="119">J118/J117*K117</f>
        <v>12.793979303857011</v>
      </c>
      <c r="L118" s="163">
        <f t="shared" si="119"/>
        <v>14.073377234242711</v>
      </c>
      <c r="M118" s="163">
        <f t="shared" si="119"/>
        <v>12.15428033866416</v>
      </c>
      <c r="N118" s="163">
        <f t="shared" si="119"/>
        <v>8.3160865475070569</v>
      </c>
      <c r="O118" s="163">
        <f t="shared" si="119"/>
        <v>10.874882408278459</v>
      </c>
      <c r="P118" s="163">
        <f t="shared" si="119"/>
        <v>12.793979303857011</v>
      </c>
      <c r="Q118" s="163">
        <f t="shared" si="119"/>
        <v>12.793979303857011</v>
      </c>
      <c r="R118" s="163">
        <f t="shared" si="119"/>
        <v>12.793979303857011</v>
      </c>
      <c r="S118" s="163">
        <f t="shared" si="119"/>
        <v>10.874882408278459</v>
      </c>
      <c r="T118" s="163">
        <f t="shared" si="119"/>
        <v>12.793979303857011</v>
      </c>
      <c r="U118" s="163">
        <f t="shared" si="119"/>
        <v>12.793979303857011</v>
      </c>
      <c r="V118" s="163">
        <f t="shared" si="119"/>
        <v>12.793979303857011</v>
      </c>
      <c r="W118" s="163">
        <f t="shared" si="119"/>
        <v>13.43367826904986</v>
      </c>
      <c r="X118" s="163">
        <f t="shared" si="119"/>
        <v>12.15428033866416</v>
      </c>
      <c r="Y118" s="163">
        <f t="shared" si="119"/>
        <v>9.5954844778927573</v>
      </c>
      <c r="Z118" s="163">
        <f t="shared" si="119"/>
        <v>8.3160865475070569</v>
      </c>
      <c r="AA118" s="163">
        <f t="shared" si="119"/>
        <v>7.6763875823142058</v>
      </c>
      <c r="AB118" s="163">
        <f t="shared" si="119"/>
        <v>7.0366886171213556</v>
      </c>
      <c r="AC118" s="163">
        <f t="shared" si="119"/>
        <v>7.6763875823142058</v>
      </c>
      <c r="AD118" s="163">
        <f t="shared" si="119"/>
        <v>37.74223894637818</v>
      </c>
      <c r="AE118" s="163">
        <f t="shared" si="119"/>
        <v>55.653809971777996</v>
      </c>
      <c r="AF118" s="163">
        <f t="shared" si="119"/>
        <v>58.852304797742249</v>
      </c>
      <c r="AG118" s="163">
        <f t="shared" si="119"/>
        <v>43.499529633113838</v>
      </c>
      <c r="AH118" s="163">
        <f t="shared" si="119"/>
        <v>31.345249294449676</v>
      </c>
      <c r="AI118" s="163">
        <f t="shared" si="119"/>
        <v>19.190968955785515</v>
      </c>
      <c r="AJ118" s="163">
        <f t="shared" si="119"/>
        <v>31.984948259642525</v>
      </c>
      <c r="AK118" s="163">
        <f t="shared" si="119"/>
        <v>32.624647224835378</v>
      </c>
      <c r="AL118" s="163">
        <f t="shared" si="119"/>
        <v>29.426152398871125</v>
      </c>
      <c r="AM118" s="163">
        <f t="shared" si="119"/>
        <v>26.227657572906871</v>
      </c>
      <c r="AN118" s="163">
        <f t="shared" si="119"/>
        <v>20.470366886171217</v>
      </c>
      <c r="AO118" s="163">
        <f t="shared" si="119"/>
        <v>12.15428033866416</v>
      </c>
      <c r="AP118" s="163">
        <f t="shared" si="119"/>
        <v>10.874882408278459</v>
      </c>
      <c r="AQ118" s="163">
        <f t="shared" si="119"/>
        <v>1.279397930385701</v>
      </c>
      <c r="AR118" s="163">
        <f t="shared" si="119"/>
        <v>6.3969896519285054</v>
      </c>
      <c r="AS118" s="163">
        <f t="shared" si="119"/>
        <v>8.3160865475070569</v>
      </c>
      <c r="AT118" s="163">
        <f t="shared" si="119"/>
        <v>19.830667920978367</v>
      </c>
      <c r="AU118" s="163">
        <f t="shared" si="119"/>
        <v>306.41580432737538</v>
      </c>
      <c r="AV118" s="163">
        <f t="shared" si="119"/>
        <v>29.426152398871125</v>
      </c>
      <c r="AW118" s="163">
        <f t="shared" si="119"/>
        <v>20.470366886171217</v>
      </c>
      <c r="AX118" s="163">
        <f t="shared" si="119"/>
        <v>111.30761994355599</v>
      </c>
      <c r="AY118" s="163">
        <f t="shared" si="119"/>
        <v>24.30856067732832</v>
      </c>
      <c r="AZ118" s="95"/>
      <c r="BA118" s="95"/>
      <c r="BC118" s="5"/>
    </row>
    <row r="119" spans="1:55" x14ac:dyDescent="0.2">
      <c r="A119" s="73"/>
      <c r="B119" s="134" t="s">
        <v>529</v>
      </c>
      <c r="C119" s="134" t="s">
        <v>548</v>
      </c>
      <c r="D119" s="134" t="s">
        <v>558</v>
      </c>
      <c r="E119" s="135">
        <v>12268</v>
      </c>
      <c r="F119" s="179" t="s">
        <v>4050</v>
      </c>
      <c r="G119" s="135" t="s">
        <v>585</v>
      </c>
      <c r="H119" s="135" t="s">
        <v>566</v>
      </c>
      <c r="I119" s="143">
        <v>358.49952963311387</v>
      </c>
      <c r="J119" s="163">
        <f>I119/I118*J118</f>
        <v>8.2869238005644412</v>
      </c>
      <c r="K119" s="163">
        <f t="shared" ref="K119:AY119" si="120">J119/J118*K118</f>
        <v>7.2060206961429927</v>
      </c>
      <c r="L119" s="163">
        <f t="shared" si="120"/>
        <v>7.9266227657572914</v>
      </c>
      <c r="M119" s="163">
        <f t="shared" si="120"/>
        <v>6.8457196613358429</v>
      </c>
      <c r="N119" s="163">
        <f t="shared" si="120"/>
        <v>4.6839134524929449</v>
      </c>
      <c r="O119" s="163">
        <f t="shared" si="120"/>
        <v>6.1251175917215441</v>
      </c>
      <c r="P119" s="163">
        <f t="shared" si="120"/>
        <v>7.2060206961429927</v>
      </c>
      <c r="Q119" s="163">
        <f t="shared" si="120"/>
        <v>7.2060206961429927</v>
      </c>
      <c r="R119" s="163">
        <f t="shared" si="120"/>
        <v>7.2060206961429927</v>
      </c>
      <c r="S119" s="163">
        <f t="shared" si="120"/>
        <v>6.1251175917215441</v>
      </c>
      <c r="T119" s="163">
        <f t="shared" si="120"/>
        <v>7.2060206961429927</v>
      </c>
      <c r="U119" s="163">
        <f t="shared" si="120"/>
        <v>7.2060206961429927</v>
      </c>
      <c r="V119" s="163">
        <f t="shared" si="120"/>
        <v>7.2060206961429927</v>
      </c>
      <c r="W119" s="163">
        <f t="shared" si="120"/>
        <v>7.5663217309501416</v>
      </c>
      <c r="X119" s="163">
        <f t="shared" si="120"/>
        <v>6.8457196613358429</v>
      </c>
      <c r="Y119" s="163">
        <f t="shared" si="120"/>
        <v>5.4045155221072445</v>
      </c>
      <c r="Z119" s="163">
        <f t="shared" si="120"/>
        <v>4.6839134524929449</v>
      </c>
      <c r="AA119" s="163">
        <f t="shared" si="120"/>
        <v>4.3236124176857951</v>
      </c>
      <c r="AB119" s="163">
        <f t="shared" si="120"/>
        <v>3.9633113828786457</v>
      </c>
      <c r="AC119" s="163">
        <f t="shared" si="120"/>
        <v>4.3236124176857951</v>
      </c>
      <c r="AD119" s="163">
        <f t="shared" si="120"/>
        <v>21.257761053621827</v>
      </c>
      <c r="AE119" s="163">
        <f t="shared" si="120"/>
        <v>31.346190028222018</v>
      </c>
      <c r="AF119" s="163">
        <f t="shared" si="120"/>
        <v>33.147695202257765</v>
      </c>
      <c r="AG119" s="163">
        <f t="shared" si="120"/>
        <v>24.500470366886177</v>
      </c>
      <c r="AH119" s="163">
        <f t="shared" si="120"/>
        <v>17.654750705550331</v>
      </c>
      <c r="AI119" s="163">
        <f t="shared" si="120"/>
        <v>10.809031044214489</v>
      </c>
      <c r="AJ119" s="163">
        <f t="shared" si="120"/>
        <v>18.015051740357482</v>
      </c>
      <c r="AK119" s="163">
        <f t="shared" si="120"/>
        <v>18.375352775164632</v>
      </c>
      <c r="AL119" s="163">
        <f t="shared" si="120"/>
        <v>16.573847601128882</v>
      </c>
      <c r="AM119" s="163">
        <f t="shared" si="120"/>
        <v>14.772342427093134</v>
      </c>
      <c r="AN119" s="163">
        <f t="shared" si="120"/>
        <v>11.529633113828789</v>
      </c>
      <c r="AO119" s="163">
        <f t="shared" si="120"/>
        <v>6.8457196613358429</v>
      </c>
      <c r="AP119" s="163">
        <f t="shared" si="120"/>
        <v>6.1251175917215441</v>
      </c>
      <c r="AQ119" s="163">
        <f t="shared" si="120"/>
        <v>0.72060206961429929</v>
      </c>
      <c r="AR119" s="163">
        <f t="shared" si="120"/>
        <v>3.6030103480714963</v>
      </c>
      <c r="AS119" s="163">
        <f t="shared" si="120"/>
        <v>4.6839134524929449</v>
      </c>
      <c r="AT119" s="163">
        <f t="shared" si="120"/>
        <v>11.16933207902164</v>
      </c>
      <c r="AU119" s="163">
        <f t="shared" si="120"/>
        <v>172.58419567262467</v>
      </c>
      <c r="AV119" s="163">
        <f t="shared" si="120"/>
        <v>16.573847601128882</v>
      </c>
      <c r="AW119" s="163">
        <f t="shared" si="120"/>
        <v>11.529633113828789</v>
      </c>
      <c r="AX119" s="163">
        <f t="shared" si="120"/>
        <v>62.692380056444037</v>
      </c>
      <c r="AY119" s="163">
        <f t="shared" si="120"/>
        <v>13.691439322671686</v>
      </c>
      <c r="AZ119" s="95"/>
      <c r="BA119" s="95"/>
      <c r="BC119" s="5"/>
    </row>
    <row r="120" spans="1:55" x14ac:dyDescent="0.2">
      <c r="A120" s="164" t="s">
        <v>559</v>
      </c>
      <c r="B120" s="165" t="s">
        <v>529</v>
      </c>
      <c r="C120" s="165" t="s">
        <v>548</v>
      </c>
      <c r="D120" s="165" t="s">
        <v>560</v>
      </c>
      <c r="E120" s="165"/>
      <c r="F120" s="165"/>
      <c r="G120" s="165"/>
      <c r="H120" s="165"/>
      <c r="I120" s="166">
        <f>SUM(J120:AP120)</f>
        <v>8717</v>
      </c>
      <c r="J120" s="167">
        <v>203</v>
      </c>
      <c r="K120" s="167">
        <v>198</v>
      </c>
      <c r="L120" s="167">
        <v>191</v>
      </c>
      <c r="M120" s="167">
        <v>190</v>
      </c>
      <c r="N120" s="167">
        <v>169</v>
      </c>
      <c r="O120" s="167">
        <v>176</v>
      </c>
      <c r="P120" s="167">
        <v>181</v>
      </c>
      <c r="Q120" s="167">
        <v>181</v>
      </c>
      <c r="R120" s="167">
        <v>185</v>
      </c>
      <c r="S120" s="167">
        <v>181</v>
      </c>
      <c r="T120" s="167">
        <v>199</v>
      </c>
      <c r="U120" s="167">
        <v>206</v>
      </c>
      <c r="V120" s="167">
        <v>206</v>
      </c>
      <c r="W120" s="167">
        <v>202</v>
      </c>
      <c r="X120" s="167">
        <v>190</v>
      </c>
      <c r="Y120" s="167">
        <v>182</v>
      </c>
      <c r="Z120" s="167">
        <v>174</v>
      </c>
      <c r="AA120" s="167">
        <v>165</v>
      </c>
      <c r="AB120" s="167">
        <v>159</v>
      </c>
      <c r="AC120" s="167">
        <v>159</v>
      </c>
      <c r="AD120" s="167">
        <v>736</v>
      </c>
      <c r="AE120" s="167">
        <v>724</v>
      </c>
      <c r="AF120" s="167">
        <v>807</v>
      </c>
      <c r="AG120" s="167">
        <v>664</v>
      </c>
      <c r="AH120" s="167">
        <v>502</v>
      </c>
      <c r="AI120" s="167">
        <v>335</v>
      </c>
      <c r="AJ120" s="167">
        <v>285</v>
      </c>
      <c r="AK120" s="167">
        <v>264</v>
      </c>
      <c r="AL120" s="167">
        <v>235</v>
      </c>
      <c r="AM120" s="167">
        <v>173</v>
      </c>
      <c r="AN120" s="167">
        <v>124</v>
      </c>
      <c r="AO120" s="167">
        <v>94</v>
      </c>
      <c r="AP120" s="167">
        <v>77</v>
      </c>
      <c r="AQ120" s="168">
        <v>17</v>
      </c>
      <c r="AR120" s="168">
        <v>101</v>
      </c>
      <c r="AS120" s="168">
        <v>102</v>
      </c>
      <c r="AT120" s="168">
        <v>217</v>
      </c>
      <c r="AU120" s="168">
        <v>4323</v>
      </c>
      <c r="AV120" s="168">
        <v>515</v>
      </c>
      <c r="AW120" s="168">
        <v>409</v>
      </c>
      <c r="AX120" s="168">
        <v>1797</v>
      </c>
      <c r="AY120" s="168">
        <v>310</v>
      </c>
      <c r="AZ120" s="95"/>
      <c r="BA120" s="95"/>
      <c r="BC120" s="5"/>
    </row>
    <row r="121" spans="1:55" x14ac:dyDescent="0.2">
      <c r="A121" s="73"/>
      <c r="B121" s="134" t="s">
        <v>529</v>
      </c>
      <c r="C121" s="134" t="s">
        <v>548</v>
      </c>
      <c r="D121" s="134" t="s">
        <v>560</v>
      </c>
      <c r="E121" s="135">
        <v>4183</v>
      </c>
      <c r="F121" s="179" t="s">
        <v>560</v>
      </c>
      <c r="G121" s="135" t="s">
        <v>3123</v>
      </c>
      <c r="H121" s="135" t="s">
        <v>560</v>
      </c>
      <c r="I121" s="143">
        <v>1811.9656069202438</v>
      </c>
      <c r="J121" s="163">
        <f>I121/I120*J120</f>
        <v>42.196744086819947</v>
      </c>
      <c r="K121" s="163">
        <f t="shared" ref="K121:AY127" si="121">J121/J120*K120</f>
        <v>41.157415414730785</v>
      </c>
      <c r="L121" s="163">
        <f t="shared" si="121"/>
        <v>39.702355273805956</v>
      </c>
      <c r="M121" s="163">
        <f t="shared" si="121"/>
        <v>39.494489539388127</v>
      </c>
      <c r="N121" s="163">
        <f t="shared" si="121"/>
        <v>35.129309116613648</v>
      </c>
      <c r="O121" s="163">
        <f t="shared" si="121"/>
        <v>36.584369257538476</v>
      </c>
      <c r="P121" s="163">
        <f t="shared" si="121"/>
        <v>37.623697929627639</v>
      </c>
      <c r="Q121" s="163">
        <f t="shared" si="121"/>
        <v>37.623697929627639</v>
      </c>
      <c r="R121" s="163">
        <f t="shared" si="121"/>
        <v>38.455160867298972</v>
      </c>
      <c r="S121" s="163">
        <f t="shared" si="121"/>
        <v>37.623697929627639</v>
      </c>
      <c r="T121" s="163">
        <f t="shared" si="121"/>
        <v>41.365281149148622</v>
      </c>
      <c r="U121" s="163">
        <f t="shared" si="121"/>
        <v>42.820341290073443</v>
      </c>
      <c r="V121" s="163">
        <f t="shared" si="121"/>
        <v>42.820341290073443</v>
      </c>
      <c r="W121" s="163">
        <f t="shared" si="121"/>
        <v>41.988878352402111</v>
      </c>
      <c r="X121" s="163">
        <f t="shared" si="121"/>
        <v>39.494489539388127</v>
      </c>
      <c r="Y121" s="163">
        <f t="shared" si="121"/>
        <v>37.831563664045468</v>
      </c>
      <c r="Z121" s="163">
        <f t="shared" si="121"/>
        <v>36.16863778870281</v>
      </c>
      <c r="AA121" s="163">
        <f t="shared" si="121"/>
        <v>34.297846178942322</v>
      </c>
      <c r="AB121" s="163">
        <f t="shared" si="121"/>
        <v>33.05065177243533</v>
      </c>
      <c r="AC121" s="163">
        <f t="shared" si="121"/>
        <v>33.05065177243533</v>
      </c>
      <c r="AD121" s="163">
        <f t="shared" si="121"/>
        <v>152.98918053152454</v>
      </c>
      <c r="AE121" s="163">
        <f t="shared" si="121"/>
        <v>150.49479171851056</v>
      </c>
      <c r="AF121" s="163">
        <f t="shared" si="121"/>
        <v>167.74764767519065</v>
      </c>
      <c r="AG121" s="163">
        <f t="shared" si="121"/>
        <v>138.02284765344064</v>
      </c>
      <c r="AH121" s="163">
        <f t="shared" si="121"/>
        <v>104.34859867775181</v>
      </c>
      <c r="AI121" s="163">
        <f t="shared" si="121"/>
        <v>69.635021029973814</v>
      </c>
      <c r="AJ121" s="163">
        <f t="shared" si="121"/>
        <v>59.241734309082204</v>
      </c>
      <c r="AK121" s="163">
        <f t="shared" si="121"/>
        <v>54.876553886307725</v>
      </c>
      <c r="AL121" s="163">
        <f t="shared" si="121"/>
        <v>48.848447588190588</v>
      </c>
      <c r="AM121" s="163">
        <f t="shared" si="121"/>
        <v>35.960772054284988</v>
      </c>
      <c r="AN121" s="163">
        <f t="shared" si="121"/>
        <v>25.775351067811204</v>
      </c>
      <c r="AO121" s="163">
        <f t="shared" si="121"/>
        <v>19.539379035276234</v>
      </c>
      <c r="AP121" s="163">
        <f t="shared" si="121"/>
        <v>16.005661550173084</v>
      </c>
      <c r="AQ121" s="163">
        <f t="shared" si="121"/>
        <v>3.5337174851031485</v>
      </c>
      <c r="AR121" s="163">
        <f t="shared" si="121"/>
        <v>20.994439176201059</v>
      </c>
      <c r="AS121" s="163">
        <f t="shared" si="121"/>
        <v>21.202304910618892</v>
      </c>
      <c r="AT121" s="163">
        <f t="shared" si="121"/>
        <v>45.106864368669605</v>
      </c>
      <c r="AU121" s="163">
        <f t="shared" si="121"/>
        <v>898.60356988828903</v>
      </c>
      <c r="AV121" s="163">
        <f t="shared" si="121"/>
        <v>107.05085322518363</v>
      </c>
      <c r="AW121" s="163">
        <f t="shared" si="121"/>
        <v>85.017085376893405</v>
      </c>
      <c r="AX121" s="163">
        <f t="shared" si="121"/>
        <v>373.53472474884461</v>
      </c>
      <c r="AY121" s="163">
        <f t="shared" si="121"/>
        <v>64.438377669528009</v>
      </c>
      <c r="AZ121" s="95"/>
      <c r="BA121" s="95"/>
      <c r="BC121" s="5"/>
    </row>
    <row r="122" spans="1:55" x14ac:dyDescent="0.2">
      <c r="A122" s="73"/>
      <c r="B122" s="134" t="s">
        <v>529</v>
      </c>
      <c r="C122" s="134" t="s">
        <v>548</v>
      </c>
      <c r="D122" s="134" t="s">
        <v>560</v>
      </c>
      <c r="E122" s="135">
        <v>4184</v>
      </c>
      <c r="F122" s="179" t="s">
        <v>4053</v>
      </c>
      <c r="G122" s="135" t="s">
        <v>3123</v>
      </c>
      <c r="H122" s="135" t="s">
        <v>560</v>
      </c>
      <c r="I122" s="143">
        <v>1175.3261547670622</v>
      </c>
      <c r="J122" s="163">
        <f t="shared" ref="J122:J127" si="122">I122/I121*J121</f>
        <v>27.370793784296616</v>
      </c>
      <c r="K122" s="163">
        <f t="shared" si="121"/>
        <v>26.69663630192478</v>
      </c>
      <c r="L122" s="163">
        <f t="shared" si="121"/>
        <v>25.752815826604206</v>
      </c>
      <c r="M122" s="163">
        <f t="shared" si="121"/>
        <v>25.617984330129836</v>
      </c>
      <c r="N122" s="163">
        <f t="shared" si="121"/>
        <v>22.786522904168116</v>
      </c>
      <c r="O122" s="163">
        <f t="shared" si="121"/>
        <v>23.730343379488694</v>
      </c>
      <c r="P122" s="163">
        <f t="shared" si="121"/>
        <v>24.40450086186053</v>
      </c>
      <c r="Q122" s="163">
        <f t="shared" si="121"/>
        <v>24.40450086186053</v>
      </c>
      <c r="R122" s="163">
        <f t="shared" si="121"/>
        <v>24.943826847758004</v>
      </c>
      <c r="S122" s="163">
        <f t="shared" si="121"/>
        <v>24.40450086186053</v>
      </c>
      <c r="T122" s="163">
        <f t="shared" si="121"/>
        <v>26.831467798399149</v>
      </c>
      <c r="U122" s="163">
        <f t="shared" si="121"/>
        <v>27.77528827371972</v>
      </c>
      <c r="V122" s="163">
        <f t="shared" si="121"/>
        <v>27.77528827371972</v>
      </c>
      <c r="W122" s="163">
        <f t="shared" si="121"/>
        <v>27.235962287822247</v>
      </c>
      <c r="X122" s="163">
        <f t="shared" si="121"/>
        <v>25.617984330129836</v>
      </c>
      <c r="Y122" s="163">
        <f t="shared" si="121"/>
        <v>24.539332358334896</v>
      </c>
      <c r="Z122" s="163">
        <f t="shared" si="121"/>
        <v>23.460680386539956</v>
      </c>
      <c r="AA122" s="163">
        <f t="shared" si="121"/>
        <v>22.247196918270649</v>
      </c>
      <c r="AB122" s="163">
        <f t="shared" si="121"/>
        <v>21.438207939424444</v>
      </c>
      <c r="AC122" s="163">
        <f t="shared" si="121"/>
        <v>21.438207939424444</v>
      </c>
      <c r="AD122" s="163">
        <f t="shared" si="121"/>
        <v>99.235981405134538</v>
      </c>
      <c r="AE122" s="163">
        <f t="shared" si="121"/>
        <v>97.618003447442121</v>
      </c>
      <c r="AF122" s="163">
        <f t="shared" si="121"/>
        <v>108.80901765481464</v>
      </c>
      <c r="AG122" s="163">
        <f t="shared" si="121"/>
        <v>89.528113658980075</v>
      </c>
      <c r="AH122" s="163">
        <f t="shared" si="121"/>
        <v>67.68541123013253</v>
      </c>
      <c r="AI122" s="163">
        <f t="shared" si="121"/>
        <v>45.168551318913146</v>
      </c>
      <c r="AJ122" s="163">
        <f t="shared" si="121"/>
        <v>38.426976495194765</v>
      </c>
      <c r="AK122" s="163">
        <f t="shared" si="121"/>
        <v>35.595515069233045</v>
      </c>
      <c r="AL122" s="163">
        <f t="shared" si="121"/>
        <v>31.685401671476384</v>
      </c>
      <c r="AM122" s="163">
        <f t="shared" si="121"/>
        <v>23.325848890065597</v>
      </c>
      <c r="AN122" s="163">
        <f t="shared" si="121"/>
        <v>16.719105562821582</v>
      </c>
      <c r="AO122" s="163">
        <f t="shared" si="121"/>
        <v>12.674160668590552</v>
      </c>
      <c r="AP122" s="163">
        <f t="shared" si="121"/>
        <v>10.382025228526304</v>
      </c>
      <c r="AQ122" s="163">
        <f t="shared" si="121"/>
        <v>2.2921354400642491</v>
      </c>
      <c r="AR122" s="163">
        <f t="shared" si="121"/>
        <v>13.617981143911125</v>
      </c>
      <c r="AS122" s="163">
        <f t="shared" si="121"/>
        <v>13.752812640385494</v>
      </c>
      <c r="AT122" s="163">
        <f t="shared" si="121"/>
        <v>29.258434734937769</v>
      </c>
      <c r="AU122" s="163">
        <f t="shared" si="121"/>
        <v>582.87655925869115</v>
      </c>
      <c r="AV122" s="163">
        <f t="shared" si="121"/>
        <v>69.43822068429931</v>
      </c>
      <c r="AW122" s="163">
        <f t="shared" si="121"/>
        <v>55.146082058016347</v>
      </c>
      <c r="AX122" s="163">
        <f t="shared" si="121"/>
        <v>242.29219916443856</v>
      </c>
      <c r="AY122" s="163">
        <f t="shared" si="121"/>
        <v>41.797763907053955</v>
      </c>
      <c r="AZ122" s="95"/>
      <c r="BA122" s="95"/>
      <c r="BC122" s="5"/>
    </row>
    <row r="123" spans="1:55" x14ac:dyDescent="0.2">
      <c r="A123" s="73"/>
      <c r="B123" s="134" t="s">
        <v>529</v>
      </c>
      <c r="C123" s="134" t="s">
        <v>548</v>
      </c>
      <c r="D123" s="134" t="s">
        <v>560</v>
      </c>
      <c r="E123" s="135">
        <v>4185</v>
      </c>
      <c r="F123" s="179" t="s">
        <v>4054</v>
      </c>
      <c r="G123" s="135" t="s">
        <v>3123</v>
      </c>
      <c r="H123" s="135" t="s">
        <v>560</v>
      </c>
      <c r="I123" s="143">
        <v>1677.6620163494417</v>
      </c>
      <c r="J123" s="163">
        <f t="shared" si="122"/>
        <v>39.069105118611517</v>
      </c>
      <c r="K123" s="163">
        <f t="shared" si="121"/>
        <v>38.106811889089073</v>
      </c>
      <c r="L123" s="163">
        <f t="shared" si="121"/>
        <v>36.759601367757639</v>
      </c>
      <c r="M123" s="163">
        <f t="shared" si="121"/>
        <v>36.567142721853145</v>
      </c>
      <c r="N123" s="163">
        <f t="shared" si="121"/>
        <v>32.525511157858844</v>
      </c>
      <c r="O123" s="163">
        <f t="shared" si="121"/>
        <v>33.872721679190278</v>
      </c>
      <c r="P123" s="163">
        <f t="shared" si="121"/>
        <v>34.835014908712722</v>
      </c>
      <c r="Q123" s="163">
        <f t="shared" si="121"/>
        <v>34.835014908712722</v>
      </c>
      <c r="R123" s="163">
        <f t="shared" si="121"/>
        <v>35.604849492330686</v>
      </c>
      <c r="S123" s="163">
        <f t="shared" si="121"/>
        <v>34.835014908712722</v>
      </c>
      <c r="T123" s="163">
        <f t="shared" si="121"/>
        <v>38.299270534993553</v>
      </c>
      <c r="U123" s="163">
        <f t="shared" si="121"/>
        <v>39.64648105632498</v>
      </c>
      <c r="V123" s="163">
        <f t="shared" si="121"/>
        <v>39.64648105632498</v>
      </c>
      <c r="W123" s="163">
        <f t="shared" si="121"/>
        <v>38.876646472707016</v>
      </c>
      <c r="X123" s="163">
        <f t="shared" si="121"/>
        <v>36.567142721853131</v>
      </c>
      <c r="Y123" s="163">
        <f t="shared" si="121"/>
        <v>35.02747355461721</v>
      </c>
      <c r="Z123" s="163">
        <f t="shared" si="121"/>
        <v>33.487804387381289</v>
      </c>
      <c r="AA123" s="163">
        <f t="shared" si="121"/>
        <v>31.75567657424088</v>
      </c>
      <c r="AB123" s="163">
        <f t="shared" si="121"/>
        <v>30.600924698813941</v>
      </c>
      <c r="AC123" s="163">
        <f t="shared" si="121"/>
        <v>30.600924698813941</v>
      </c>
      <c r="AD123" s="163">
        <f t="shared" si="121"/>
        <v>141.64956338570479</v>
      </c>
      <c r="AE123" s="163">
        <f t="shared" si="121"/>
        <v>139.34005963485089</v>
      </c>
      <c r="AF123" s="163">
        <f t="shared" si="121"/>
        <v>155.31412724492358</v>
      </c>
      <c r="AG123" s="163">
        <f t="shared" si="121"/>
        <v>127.79254088058148</v>
      </c>
      <c r="AH123" s="163">
        <f t="shared" si="121"/>
        <v>96.614240244054074</v>
      </c>
      <c r="AI123" s="163">
        <f t="shared" si="121"/>
        <v>64.473646378004219</v>
      </c>
      <c r="AJ123" s="163">
        <f t="shared" si="121"/>
        <v>54.850714082779703</v>
      </c>
      <c r="AK123" s="163">
        <f t="shared" si="121"/>
        <v>50.809082518785409</v>
      </c>
      <c r="AL123" s="163">
        <f t="shared" si="121"/>
        <v>45.227781787555195</v>
      </c>
      <c r="AM123" s="163">
        <f t="shared" si="121"/>
        <v>33.295345741476808</v>
      </c>
      <c r="AN123" s="163">
        <f t="shared" si="121"/>
        <v>23.864872092156784</v>
      </c>
      <c r="AO123" s="163">
        <f t="shared" si="121"/>
        <v>18.091112715022074</v>
      </c>
      <c r="AP123" s="163">
        <f t="shared" si="121"/>
        <v>14.819315734645741</v>
      </c>
      <c r="AQ123" s="163">
        <f t="shared" si="121"/>
        <v>3.2717969803763327</v>
      </c>
      <c r="AR123" s="163">
        <f t="shared" si="121"/>
        <v>19.438323236353504</v>
      </c>
      <c r="AS123" s="163">
        <f t="shared" si="121"/>
        <v>19.630781882257995</v>
      </c>
      <c r="AT123" s="163">
        <f t="shared" si="121"/>
        <v>41.763526161274363</v>
      </c>
      <c r="AU123" s="163">
        <f t="shared" si="121"/>
        <v>831.99872624511102</v>
      </c>
      <c r="AV123" s="163">
        <f t="shared" si="121"/>
        <v>99.116202640812432</v>
      </c>
      <c r="AW123" s="163">
        <f t="shared" si="121"/>
        <v>78.715586174936476</v>
      </c>
      <c r="AX123" s="163">
        <f t="shared" si="121"/>
        <v>345.84818669036883</v>
      </c>
      <c r="AY123" s="163">
        <f t="shared" si="121"/>
        <v>59.662180230391954</v>
      </c>
      <c r="AZ123" s="95"/>
      <c r="BA123" s="95"/>
      <c r="BC123" s="5"/>
    </row>
    <row r="124" spans="1:55" x14ac:dyDescent="0.2">
      <c r="A124" s="73"/>
      <c r="B124" s="134" t="s">
        <v>529</v>
      </c>
      <c r="C124" s="134" t="s">
        <v>548</v>
      </c>
      <c r="D124" s="134" t="s">
        <v>560</v>
      </c>
      <c r="E124" s="135">
        <v>4186</v>
      </c>
      <c r="F124" s="179" t="s">
        <v>4055</v>
      </c>
      <c r="G124" s="135" t="s">
        <v>3123</v>
      </c>
      <c r="H124" s="135" t="s">
        <v>560</v>
      </c>
      <c r="I124" s="143">
        <v>1097.5290094515806</v>
      </c>
      <c r="J124" s="163">
        <f t="shared" si="122"/>
        <v>25.559067215632766</v>
      </c>
      <c r="K124" s="163">
        <f t="shared" si="121"/>
        <v>24.92953354037088</v>
      </c>
      <c r="L124" s="163">
        <f t="shared" si="121"/>
        <v>24.04818639500423</v>
      </c>
      <c r="M124" s="163">
        <f t="shared" si="121"/>
        <v>23.922279659951847</v>
      </c>
      <c r="N124" s="163">
        <f t="shared" si="121"/>
        <v>21.278238223851904</v>
      </c>
      <c r="O124" s="163">
        <f t="shared" si="121"/>
        <v>22.159585369218551</v>
      </c>
      <c r="P124" s="163">
        <f t="shared" si="121"/>
        <v>22.78911904448044</v>
      </c>
      <c r="Q124" s="163">
        <f t="shared" si="121"/>
        <v>22.78911904448044</v>
      </c>
      <c r="R124" s="163">
        <f t="shared" si="121"/>
        <v>23.292745984689954</v>
      </c>
      <c r="S124" s="163">
        <f t="shared" si="121"/>
        <v>22.78911904448044</v>
      </c>
      <c r="T124" s="163">
        <f t="shared" si="121"/>
        <v>25.055440275423251</v>
      </c>
      <c r="U124" s="163">
        <f t="shared" si="121"/>
        <v>25.936787420789894</v>
      </c>
      <c r="V124" s="163">
        <f t="shared" si="121"/>
        <v>25.936787420789894</v>
      </c>
      <c r="W124" s="163">
        <f t="shared" si="121"/>
        <v>25.43316048058038</v>
      </c>
      <c r="X124" s="163">
        <f t="shared" si="121"/>
        <v>23.92227965995184</v>
      </c>
      <c r="Y124" s="163">
        <f t="shared" si="121"/>
        <v>22.915025779532815</v>
      </c>
      <c r="Z124" s="163">
        <f t="shared" si="121"/>
        <v>21.90777189911379</v>
      </c>
      <c r="AA124" s="163">
        <f t="shared" si="121"/>
        <v>20.77461128364239</v>
      </c>
      <c r="AB124" s="163">
        <f t="shared" si="121"/>
        <v>20.019170873328122</v>
      </c>
      <c r="AC124" s="163">
        <f t="shared" si="121"/>
        <v>20.019170873328122</v>
      </c>
      <c r="AD124" s="163">
        <f t="shared" si="121"/>
        <v>92.667356998550304</v>
      </c>
      <c r="AE124" s="163">
        <f t="shared" si="121"/>
        <v>91.15647617792176</v>
      </c>
      <c r="AF124" s="163">
        <f t="shared" si="121"/>
        <v>101.60673518726914</v>
      </c>
      <c r="AG124" s="163">
        <f t="shared" si="121"/>
        <v>83.602072074779073</v>
      </c>
      <c r="AH124" s="163">
        <f t="shared" si="121"/>
        <v>63.205180996293819</v>
      </c>
      <c r="AI124" s="163">
        <f t="shared" si="121"/>
        <v>42.178756242546676</v>
      </c>
      <c r="AJ124" s="163">
        <f t="shared" si="121"/>
        <v>35.883419489927761</v>
      </c>
      <c r="AK124" s="163">
        <f t="shared" si="121"/>
        <v>33.239378053827821</v>
      </c>
      <c r="AL124" s="163">
        <f t="shared" si="121"/>
        <v>29.588082737308852</v>
      </c>
      <c r="AM124" s="163">
        <f t="shared" si="121"/>
        <v>21.781865164061415</v>
      </c>
      <c r="AN124" s="163">
        <f t="shared" si="121"/>
        <v>15.612435146494885</v>
      </c>
      <c r="AO124" s="163">
        <f t="shared" si="121"/>
        <v>11.83523309492354</v>
      </c>
      <c r="AP124" s="163">
        <f t="shared" si="121"/>
        <v>9.6948185990331108</v>
      </c>
      <c r="AQ124" s="163">
        <f t="shared" si="121"/>
        <v>2.1404144958904272</v>
      </c>
      <c r="AR124" s="163">
        <f t="shared" si="121"/>
        <v>12.716580240290185</v>
      </c>
      <c r="AS124" s="163">
        <f t="shared" si="121"/>
        <v>12.842486975342563</v>
      </c>
      <c r="AT124" s="163">
        <f t="shared" si="121"/>
        <v>27.321761506366041</v>
      </c>
      <c r="AU124" s="163">
        <f t="shared" si="121"/>
        <v>544.29481563143042</v>
      </c>
      <c r="AV124" s="163">
        <f t="shared" si="121"/>
        <v>64.841968551974702</v>
      </c>
      <c r="AW124" s="163">
        <f t="shared" si="121"/>
        <v>51.495854636422628</v>
      </c>
      <c r="AX124" s="163">
        <f t="shared" si="121"/>
        <v>226.25440288912338</v>
      </c>
      <c r="AY124" s="163">
        <f t="shared" si="121"/>
        <v>39.031087866237201</v>
      </c>
      <c r="AZ124" s="95"/>
      <c r="BA124" s="95"/>
      <c r="BC124" s="5"/>
    </row>
    <row r="125" spans="1:55" x14ac:dyDescent="0.2">
      <c r="A125" s="73"/>
      <c r="B125" s="134" t="s">
        <v>529</v>
      </c>
      <c r="C125" s="134" t="s">
        <v>548</v>
      </c>
      <c r="D125" s="134" t="s">
        <v>560</v>
      </c>
      <c r="E125" s="135">
        <v>4187</v>
      </c>
      <c r="F125" s="179" t="s">
        <v>4056</v>
      </c>
      <c r="G125" s="135" t="s">
        <v>3123</v>
      </c>
      <c r="H125" s="135" t="s">
        <v>560</v>
      </c>
      <c r="I125" s="143">
        <v>917.15561117768311</v>
      </c>
      <c r="J125" s="163">
        <f t="shared" si="122"/>
        <v>21.358562472074066</v>
      </c>
      <c r="K125" s="163">
        <f t="shared" si="121"/>
        <v>20.832489504781606</v>
      </c>
      <c r="L125" s="163">
        <f t="shared" si="121"/>
        <v>20.095987350572152</v>
      </c>
      <c r="M125" s="163">
        <f t="shared" si="121"/>
        <v>19.990772757113657</v>
      </c>
      <c r="N125" s="163">
        <f t="shared" si="121"/>
        <v>17.781266294485302</v>
      </c>
      <c r="O125" s="163">
        <f t="shared" si="121"/>
        <v>18.517768448694753</v>
      </c>
      <c r="P125" s="163">
        <f t="shared" si="121"/>
        <v>19.043841415987217</v>
      </c>
      <c r="Q125" s="163">
        <f t="shared" si="121"/>
        <v>19.043841415987217</v>
      </c>
      <c r="R125" s="163">
        <f t="shared" si="121"/>
        <v>19.464699789821189</v>
      </c>
      <c r="S125" s="163">
        <f t="shared" si="121"/>
        <v>19.043841415987217</v>
      </c>
      <c r="T125" s="163">
        <f t="shared" si="121"/>
        <v>20.937704098240093</v>
      </c>
      <c r="U125" s="163">
        <f t="shared" si="121"/>
        <v>21.67420625244954</v>
      </c>
      <c r="V125" s="163">
        <f t="shared" si="121"/>
        <v>21.67420625244954</v>
      </c>
      <c r="W125" s="163">
        <f t="shared" si="121"/>
        <v>21.253347878615568</v>
      </c>
      <c r="X125" s="163">
        <f t="shared" si="121"/>
        <v>19.99077275711365</v>
      </c>
      <c r="Y125" s="163">
        <f t="shared" si="121"/>
        <v>19.149056009445708</v>
      </c>
      <c r="Z125" s="163">
        <f t="shared" si="121"/>
        <v>18.307339261777766</v>
      </c>
      <c r="AA125" s="163">
        <f t="shared" si="121"/>
        <v>17.36040792065133</v>
      </c>
      <c r="AB125" s="163">
        <f t="shared" si="121"/>
        <v>16.729120359900371</v>
      </c>
      <c r="AC125" s="163">
        <f t="shared" si="121"/>
        <v>16.729120359900371</v>
      </c>
      <c r="AD125" s="163">
        <f t="shared" si="121"/>
        <v>77.437940785450778</v>
      </c>
      <c r="AE125" s="163">
        <f t="shared" si="121"/>
        <v>76.175365663948853</v>
      </c>
      <c r="AF125" s="163">
        <f t="shared" si="121"/>
        <v>84.908176921003758</v>
      </c>
      <c r="AG125" s="163">
        <f t="shared" si="121"/>
        <v>69.862490056439285</v>
      </c>
      <c r="AH125" s="163">
        <f t="shared" si="121"/>
        <v>52.817725916163432</v>
      </c>
      <c r="AI125" s="163">
        <f t="shared" si="121"/>
        <v>35.246888808595124</v>
      </c>
      <c r="AJ125" s="163">
        <f t="shared" si="121"/>
        <v>29.986159135670469</v>
      </c>
      <c r="AK125" s="163">
        <f t="shared" si="121"/>
        <v>27.776652673042122</v>
      </c>
      <c r="AL125" s="163">
        <f t="shared" si="121"/>
        <v>24.725429462745826</v>
      </c>
      <c r="AM125" s="163">
        <f t="shared" si="121"/>
        <v>18.202124668319271</v>
      </c>
      <c r="AN125" s="163">
        <f t="shared" si="121"/>
        <v>13.046609588853119</v>
      </c>
      <c r="AO125" s="163">
        <f t="shared" si="121"/>
        <v>9.8901717850983299</v>
      </c>
      <c r="AP125" s="163">
        <f t="shared" si="121"/>
        <v>8.1015236963039499</v>
      </c>
      <c r="AQ125" s="163">
        <f t="shared" si="121"/>
        <v>1.7886480887943788</v>
      </c>
      <c r="AR125" s="163">
        <f t="shared" si="121"/>
        <v>10.626673939307778</v>
      </c>
      <c r="AS125" s="163">
        <f t="shared" si="121"/>
        <v>10.731888532766272</v>
      </c>
      <c r="AT125" s="163">
        <f t="shared" si="121"/>
        <v>22.831566780492953</v>
      </c>
      <c r="AU125" s="163">
        <f t="shared" si="121"/>
        <v>454.84268752106465</v>
      </c>
      <c r="AV125" s="163">
        <f t="shared" si="121"/>
        <v>54.18551563112382</v>
      </c>
      <c r="AW125" s="163">
        <f t="shared" si="121"/>
        <v>43.032768724523578</v>
      </c>
      <c r="AX125" s="163">
        <f t="shared" si="121"/>
        <v>189.07062444491166</v>
      </c>
      <c r="AY125" s="163">
        <f t="shared" si="121"/>
        <v>32.616523972132789</v>
      </c>
      <c r="AZ125" s="95"/>
      <c r="BA125" s="95"/>
      <c r="BC125" s="5"/>
    </row>
    <row r="126" spans="1:55" x14ac:dyDescent="0.2">
      <c r="A126" s="73"/>
      <c r="B126" s="134" t="s">
        <v>529</v>
      </c>
      <c r="C126" s="134" t="s">
        <v>548</v>
      </c>
      <c r="D126" s="134" t="s">
        <v>560</v>
      </c>
      <c r="E126" s="135">
        <v>6915</v>
      </c>
      <c r="F126" s="179" t="s">
        <v>4057</v>
      </c>
      <c r="G126" s="135" t="s">
        <v>3123</v>
      </c>
      <c r="H126" s="135" t="s">
        <v>560</v>
      </c>
      <c r="I126" s="143">
        <v>1013.1098297731256</v>
      </c>
      <c r="J126" s="163">
        <f t="shared" si="122"/>
        <v>23.593127847188764</v>
      </c>
      <c r="K126" s="163">
        <f t="shared" si="121"/>
        <v>23.012016323858997</v>
      </c>
      <c r="L126" s="163">
        <f t="shared" si="121"/>
        <v>22.198460191197313</v>
      </c>
      <c r="M126" s="163">
        <f t="shared" si="121"/>
        <v>22.082237886531356</v>
      </c>
      <c r="N126" s="163">
        <f t="shared" si="121"/>
        <v>19.641569488546306</v>
      </c>
      <c r="O126" s="163">
        <f t="shared" si="121"/>
        <v>20.455125621207991</v>
      </c>
      <c r="P126" s="163">
        <f t="shared" si="121"/>
        <v>21.036237144537761</v>
      </c>
      <c r="Q126" s="163">
        <f t="shared" si="121"/>
        <v>21.036237144537761</v>
      </c>
      <c r="R126" s="163">
        <f t="shared" si="121"/>
        <v>21.501126363201578</v>
      </c>
      <c r="S126" s="163">
        <f t="shared" si="121"/>
        <v>21.036237144537761</v>
      </c>
      <c r="T126" s="163">
        <f t="shared" si="121"/>
        <v>23.128238628524947</v>
      </c>
      <c r="U126" s="163">
        <f t="shared" si="121"/>
        <v>23.941794761186625</v>
      </c>
      <c r="V126" s="163">
        <f t="shared" si="121"/>
        <v>23.941794761186625</v>
      </c>
      <c r="W126" s="163">
        <f t="shared" si="121"/>
        <v>23.476905542522804</v>
      </c>
      <c r="X126" s="163">
        <f t="shared" si="121"/>
        <v>22.082237886531349</v>
      </c>
      <c r="Y126" s="163">
        <f t="shared" si="121"/>
        <v>21.152459449203715</v>
      </c>
      <c r="Z126" s="163">
        <f t="shared" si="121"/>
        <v>20.22268101187608</v>
      </c>
      <c r="AA126" s="163">
        <f t="shared" si="121"/>
        <v>19.176680269882489</v>
      </c>
      <c r="AB126" s="163">
        <f t="shared" si="121"/>
        <v>18.479346441886761</v>
      </c>
      <c r="AC126" s="163">
        <f t="shared" si="121"/>
        <v>18.479346441886761</v>
      </c>
      <c r="AD126" s="163">
        <f t="shared" si="121"/>
        <v>85.5396162341425</v>
      </c>
      <c r="AE126" s="163">
        <f t="shared" si="121"/>
        <v>84.14494857815103</v>
      </c>
      <c r="AF126" s="163">
        <f t="shared" si="121"/>
        <v>93.791399865425248</v>
      </c>
      <c r="AG126" s="163">
        <f t="shared" si="121"/>
        <v>77.171610298193769</v>
      </c>
      <c r="AH126" s="163">
        <f t="shared" si="121"/>
        <v>58.343596942309141</v>
      </c>
      <c r="AI126" s="163">
        <f t="shared" si="121"/>
        <v>38.934472063094752</v>
      </c>
      <c r="AJ126" s="163">
        <f t="shared" si="121"/>
        <v>33.123356829797018</v>
      </c>
      <c r="AK126" s="163">
        <f t="shared" si="121"/>
        <v>30.682688431811975</v>
      </c>
      <c r="AL126" s="163">
        <f t="shared" si="121"/>
        <v>27.312241596499295</v>
      </c>
      <c r="AM126" s="163">
        <f t="shared" si="121"/>
        <v>20.106458707210123</v>
      </c>
      <c r="AN126" s="163">
        <f t="shared" si="121"/>
        <v>14.411565778578353</v>
      </c>
      <c r="AO126" s="163">
        <f t="shared" si="121"/>
        <v>10.924896638599717</v>
      </c>
      <c r="AP126" s="163">
        <f t="shared" si="121"/>
        <v>8.9491174592784901</v>
      </c>
      <c r="AQ126" s="163">
        <f t="shared" si="121"/>
        <v>1.9757791793212254</v>
      </c>
      <c r="AR126" s="163">
        <f t="shared" si="121"/>
        <v>11.738452771261397</v>
      </c>
      <c r="AS126" s="163">
        <f t="shared" si="121"/>
        <v>11.854675075927352</v>
      </c>
      <c r="AT126" s="163">
        <f t="shared" si="121"/>
        <v>25.220240112512112</v>
      </c>
      <c r="AU126" s="163">
        <f t="shared" si="121"/>
        <v>502.42902307092101</v>
      </c>
      <c r="AV126" s="163">
        <f t="shared" si="121"/>
        <v>59.854486902966528</v>
      </c>
      <c r="AW126" s="163">
        <f t="shared" si="121"/>
        <v>47.534922608375361</v>
      </c>
      <c r="AX126" s="163">
        <f t="shared" si="121"/>
        <v>208.8514814847201</v>
      </c>
      <c r="AY126" s="163">
        <f t="shared" si="121"/>
        <v>36.028914446445874</v>
      </c>
      <c r="AZ126" s="95"/>
      <c r="BA126" s="95"/>
      <c r="BC126" s="5"/>
    </row>
    <row r="127" spans="1:55" x14ac:dyDescent="0.2">
      <c r="A127" s="73"/>
      <c r="B127" s="134" t="s">
        <v>529</v>
      </c>
      <c r="C127" s="134" t="s">
        <v>548</v>
      </c>
      <c r="D127" s="134" t="s">
        <v>560</v>
      </c>
      <c r="E127" s="135">
        <v>12269</v>
      </c>
      <c r="F127" s="179" t="s">
        <v>4058</v>
      </c>
      <c r="G127" s="135" t="s">
        <v>3123</v>
      </c>
      <c r="H127" s="135" t="s">
        <v>560</v>
      </c>
      <c r="I127" s="143">
        <v>1024.1143193413523</v>
      </c>
      <c r="J127" s="163">
        <f t="shared" si="122"/>
        <v>23.849398511677695</v>
      </c>
      <c r="K127" s="163">
        <f t="shared" si="121"/>
        <v>23.261974903015687</v>
      </c>
      <c r="L127" s="163">
        <f t="shared" si="121"/>
        <v>22.439581850888867</v>
      </c>
      <c r="M127" s="163">
        <f t="shared" si="121"/>
        <v>22.322097129156461</v>
      </c>
      <c r="N127" s="163">
        <f t="shared" si="121"/>
        <v>19.854917972776004</v>
      </c>
      <c r="O127" s="163">
        <f t="shared" si="121"/>
        <v>20.677311024902824</v>
      </c>
      <c r="P127" s="163">
        <f t="shared" si="121"/>
        <v>21.264734633564835</v>
      </c>
      <c r="Q127" s="163">
        <f t="shared" si="121"/>
        <v>21.264734633564835</v>
      </c>
      <c r="R127" s="163">
        <f t="shared" si="121"/>
        <v>21.734673520494447</v>
      </c>
      <c r="S127" s="163">
        <f t="shared" si="121"/>
        <v>21.264734633564835</v>
      </c>
      <c r="T127" s="163">
        <f t="shared" ref="T127:AY127" si="123">S127/S126*T126</f>
        <v>23.379459624748083</v>
      </c>
      <c r="U127" s="163">
        <f t="shared" si="123"/>
        <v>24.201852676874896</v>
      </c>
      <c r="V127" s="163">
        <f t="shared" si="123"/>
        <v>24.201852676874896</v>
      </c>
      <c r="W127" s="163">
        <f t="shared" si="123"/>
        <v>23.731913789945285</v>
      </c>
      <c r="X127" s="163">
        <f t="shared" si="123"/>
        <v>22.322097129156454</v>
      </c>
      <c r="Y127" s="163">
        <f t="shared" si="123"/>
        <v>21.382219355297238</v>
      </c>
      <c r="Z127" s="163">
        <f t="shared" si="123"/>
        <v>20.442341581438018</v>
      </c>
      <c r="AA127" s="163">
        <f t="shared" si="123"/>
        <v>19.384979085846396</v>
      </c>
      <c r="AB127" s="163">
        <f t="shared" si="123"/>
        <v>18.680070755451982</v>
      </c>
      <c r="AC127" s="163">
        <f t="shared" si="123"/>
        <v>18.680070755451982</v>
      </c>
      <c r="AD127" s="163">
        <f t="shared" si="123"/>
        <v>86.468755195048175</v>
      </c>
      <c r="AE127" s="163">
        <f t="shared" si="123"/>
        <v>85.058938534259326</v>
      </c>
      <c r="AF127" s="163">
        <f t="shared" si="123"/>
        <v>94.810170438048729</v>
      </c>
      <c r="AG127" s="163">
        <f t="shared" si="123"/>
        <v>78.009855230315196</v>
      </c>
      <c r="AH127" s="163">
        <f t="shared" si="123"/>
        <v>58.977330309666002</v>
      </c>
      <c r="AI127" s="163">
        <f t="shared" si="123"/>
        <v>39.357381780354807</v>
      </c>
      <c r="AJ127" s="163">
        <f t="shared" si="123"/>
        <v>33.483145693734677</v>
      </c>
      <c r="AK127" s="163">
        <f t="shared" si="123"/>
        <v>31.015966537354227</v>
      </c>
      <c r="AL127" s="163">
        <f t="shared" si="123"/>
        <v>27.608909607114558</v>
      </c>
      <c r="AM127" s="163">
        <f t="shared" si="123"/>
        <v>20.324856859705616</v>
      </c>
      <c r="AN127" s="163">
        <f t="shared" si="123"/>
        <v>14.568105494817896</v>
      </c>
      <c r="AO127" s="163">
        <f t="shared" si="123"/>
        <v>11.043563842845822</v>
      </c>
      <c r="AP127" s="163">
        <f t="shared" si="123"/>
        <v>9.0463235733949805</v>
      </c>
      <c r="AQ127" s="163">
        <f t="shared" si="123"/>
        <v>1.9972402694508402</v>
      </c>
      <c r="AR127" s="163">
        <f t="shared" si="123"/>
        <v>11.865956894972637</v>
      </c>
      <c r="AS127" s="163">
        <f t="shared" si="123"/>
        <v>11.98344161670504</v>
      </c>
      <c r="AT127" s="163">
        <f t="shared" si="123"/>
        <v>25.494184615931314</v>
      </c>
      <c r="AU127" s="163">
        <f t="shared" si="123"/>
        <v>507.88645204917538</v>
      </c>
      <c r="AV127" s="163">
        <f t="shared" si="123"/>
        <v>60.50463169218721</v>
      </c>
      <c r="AW127" s="163">
        <f t="shared" si="123"/>
        <v>48.051251188552563</v>
      </c>
      <c r="AX127" s="163">
        <f t="shared" si="123"/>
        <v>211.12004495312704</v>
      </c>
      <c r="AY127" s="163">
        <f t="shared" si="123"/>
        <v>36.420263737044735</v>
      </c>
      <c r="AZ127" s="95"/>
      <c r="BA127" s="95"/>
      <c r="BC127" s="5"/>
    </row>
    <row r="128" spans="1:55" x14ac:dyDescent="0.2">
      <c r="A128" s="164" t="s">
        <v>561</v>
      </c>
      <c r="B128" s="165" t="s">
        <v>529</v>
      </c>
      <c r="C128" s="165" t="s">
        <v>548</v>
      </c>
      <c r="D128" s="165" t="s">
        <v>562</v>
      </c>
      <c r="E128" s="165"/>
      <c r="F128" s="165"/>
      <c r="G128" s="165"/>
      <c r="H128" s="165"/>
      <c r="I128" s="166">
        <f>SUM(J128:AP128)</f>
        <v>4500</v>
      </c>
      <c r="J128" s="167">
        <v>112</v>
      </c>
      <c r="K128" s="167">
        <v>103</v>
      </c>
      <c r="L128" s="167">
        <v>97</v>
      </c>
      <c r="M128" s="167">
        <v>94</v>
      </c>
      <c r="N128" s="167">
        <v>79</v>
      </c>
      <c r="O128" s="167">
        <v>85</v>
      </c>
      <c r="P128" s="167">
        <v>86</v>
      </c>
      <c r="Q128" s="167">
        <v>88</v>
      </c>
      <c r="R128" s="167">
        <v>92</v>
      </c>
      <c r="S128" s="167">
        <v>91</v>
      </c>
      <c r="T128" s="167">
        <v>101</v>
      </c>
      <c r="U128" s="167">
        <v>104</v>
      </c>
      <c r="V128" s="167">
        <v>105</v>
      </c>
      <c r="W128" s="167">
        <v>100</v>
      </c>
      <c r="X128" s="167">
        <v>88</v>
      </c>
      <c r="Y128" s="167">
        <v>77</v>
      </c>
      <c r="Z128" s="167">
        <v>68</v>
      </c>
      <c r="AA128" s="167">
        <v>61</v>
      </c>
      <c r="AB128" s="167">
        <v>57</v>
      </c>
      <c r="AC128" s="167">
        <v>57</v>
      </c>
      <c r="AD128" s="167">
        <v>272</v>
      </c>
      <c r="AE128" s="167">
        <v>336</v>
      </c>
      <c r="AF128" s="167">
        <v>431</v>
      </c>
      <c r="AG128" s="167">
        <v>389</v>
      </c>
      <c r="AH128" s="167">
        <v>257</v>
      </c>
      <c r="AI128" s="167">
        <v>225</v>
      </c>
      <c r="AJ128" s="167">
        <v>180</v>
      </c>
      <c r="AK128" s="167">
        <v>167</v>
      </c>
      <c r="AL128" s="167">
        <v>145</v>
      </c>
      <c r="AM128" s="167">
        <v>113</v>
      </c>
      <c r="AN128" s="167">
        <v>83</v>
      </c>
      <c r="AO128" s="167">
        <v>89</v>
      </c>
      <c r="AP128" s="167">
        <v>68</v>
      </c>
      <c r="AQ128" s="168">
        <v>13</v>
      </c>
      <c r="AR128" s="168">
        <v>55</v>
      </c>
      <c r="AS128" s="168">
        <v>57</v>
      </c>
      <c r="AT128" s="168">
        <v>123</v>
      </c>
      <c r="AU128" s="168">
        <v>2231</v>
      </c>
      <c r="AV128" s="168">
        <v>244</v>
      </c>
      <c r="AW128" s="168">
        <v>161</v>
      </c>
      <c r="AX128" s="168">
        <v>895</v>
      </c>
      <c r="AY128" s="168">
        <v>171</v>
      </c>
      <c r="AZ128" s="95"/>
      <c r="BA128" s="95"/>
      <c r="BC128" s="5"/>
    </row>
    <row r="129" spans="1:55" x14ac:dyDescent="0.2">
      <c r="A129" s="73"/>
      <c r="B129" s="134" t="s">
        <v>529</v>
      </c>
      <c r="C129" s="134" t="s">
        <v>548</v>
      </c>
      <c r="D129" s="134" t="s">
        <v>562</v>
      </c>
      <c r="E129" s="135">
        <v>2643</v>
      </c>
      <c r="F129" s="135" t="s">
        <v>165</v>
      </c>
      <c r="G129" s="135" t="s">
        <v>530</v>
      </c>
      <c r="H129" s="135" t="s">
        <v>554</v>
      </c>
      <c r="I129" s="143">
        <v>134</v>
      </c>
      <c r="J129" s="163">
        <f>I129/I128*J128</f>
        <v>3.3351111111111109</v>
      </c>
      <c r="K129" s="163">
        <f t="shared" ref="K129:AY135" si="124">J129/J128*K128</f>
        <v>3.0671111111111107</v>
      </c>
      <c r="L129" s="163">
        <f t="shared" si="124"/>
        <v>2.8884444444444441</v>
      </c>
      <c r="M129" s="163">
        <f t="shared" si="124"/>
        <v>2.7991111111111109</v>
      </c>
      <c r="N129" s="163">
        <f t="shared" si="124"/>
        <v>2.3524444444444441</v>
      </c>
      <c r="O129" s="163">
        <f t="shared" si="124"/>
        <v>2.5311111111111106</v>
      </c>
      <c r="P129" s="163">
        <f t="shared" si="124"/>
        <v>2.5608888888888881</v>
      </c>
      <c r="Q129" s="163">
        <f t="shared" si="124"/>
        <v>2.6204444444444435</v>
      </c>
      <c r="R129" s="163">
        <f t="shared" si="124"/>
        <v>2.7395555555555546</v>
      </c>
      <c r="S129" s="163">
        <f t="shared" si="124"/>
        <v>2.7097777777777767</v>
      </c>
      <c r="T129" s="163">
        <f t="shared" si="124"/>
        <v>3.0075555555555544</v>
      </c>
      <c r="U129" s="163">
        <f t="shared" si="124"/>
        <v>3.0968888888888877</v>
      </c>
      <c r="V129" s="163">
        <f t="shared" si="124"/>
        <v>3.1266666666666656</v>
      </c>
      <c r="W129" s="163">
        <f t="shared" si="124"/>
        <v>2.977777777777777</v>
      </c>
      <c r="X129" s="163">
        <f t="shared" si="124"/>
        <v>2.6204444444444439</v>
      </c>
      <c r="Y129" s="163">
        <f t="shared" si="124"/>
        <v>2.2928888888888883</v>
      </c>
      <c r="Z129" s="163">
        <f t="shared" si="124"/>
        <v>2.0248888888888885</v>
      </c>
      <c r="AA129" s="163">
        <f t="shared" si="124"/>
        <v>1.8164444444444441</v>
      </c>
      <c r="AB129" s="163">
        <f t="shared" si="124"/>
        <v>1.6973333333333329</v>
      </c>
      <c r="AC129" s="163">
        <f t="shared" si="124"/>
        <v>1.6973333333333329</v>
      </c>
      <c r="AD129" s="163">
        <f t="shared" si="124"/>
        <v>8.0995555555555541</v>
      </c>
      <c r="AE129" s="163">
        <f t="shared" si="124"/>
        <v>10.005333333333331</v>
      </c>
      <c r="AF129" s="163">
        <f t="shared" si="124"/>
        <v>12.83422222222222</v>
      </c>
      <c r="AG129" s="163">
        <f t="shared" si="124"/>
        <v>11.583555555555552</v>
      </c>
      <c r="AH129" s="163">
        <f t="shared" si="124"/>
        <v>7.6528888888888869</v>
      </c>
      <c r="AI129" s="163">
        <f t="shared" si="124"/>
        <v>6.6999999999999984</v>
      </c>
      <c r="AJ129" s="163">
        <f t="shared" si="124"/>
        <v>5.3599999999999985</v>
      </c>
      <c r="AK129" s="163">
        <f t="shared" si="124"/>
        <v>4.972888888888888</v>
      </c>
      <c r="AL129" s="163">
        <f t="shared" si="124"/>
        <v>4.3177777777777768</v>
      </c>
      <c r="AM129" s="163">
        <f t="shared" si="124"/>
        <v>3.3648888888888879</v>
      </c>
      <c r="AN129" s="163">
        <f t="shared" si="124"/>
        <v>2.4715555555555548</v>
      </c>
      <c r="AO129" s="163">
        <f t="shared" si="124"/>
        <v>2.6502222222222214</v>
      </c>
      <c r="AP129" s="163">
        <f t="shared" si="124"/>
        <v>2.0248888888888881</v>
      </c>
      <c r="AQ129" s="163">
        <f t="shared" si="124"/>
        <v>0.38711111111111096</v>
      </c>
      <c r="AR129" s="163">
        <f t="shared" si="124"/>
        <v>1.6377777777777771</v>
      </c>
      <c r="AS129" s="163">
        <f t="shared" si="124"/>
        <v>1.6973333333333325</v>
      </c>
      <c r="AT129" s="163">
        <f t="shared" si="124"/>
        <v>3.6626666666666652</v>
      </c>
      <c r="AU129" s="163">
        <f t="shared" si="124"/>
        <v>66.434222222222189</v>
      </c>
      <c r="AV129" s="163">
        <f t="shared" si="124"/>
        <v>7.2657777777777746</v>
      </c>
      <c r="AW129" s="163">
        <f t="shared" si="124"/>
        <v>4.7942222222222197</v>
      </c>
      <c r="AX129" s="163">
        <f t="shared" si="124"/>
        <v>26.651111111111096</v>
      </c>
      <c r="AY129" s="163">
        <f t="shared" si="124"/>
        <v>5.091999999999997</v>
      </c>
      <c r="AZ129" s="95"/>
      <c r="BA129" s="95"/>
      <c r="BC129" s="5"/>
    </row>
    <row r="130" spans="1:55" x14ac:dyDescent="0.2">
      <c r="A130" s="73"/>
      <c r="B130" s="134" t="s">
        <v>529</v>
      </c>
      <c r="C130" s="134" t="s">
        <v>548</v>
      </c>
      <c r="D130" s="134" t="s">
        <v>562</v>
      </c>
      <c r="E130" s="180">
        <v>25860</v>
      </c>
      <c r="F130" s="180" t="s">
        <v>4059</v>
      </c>
      <c r="G130" s="135" t="s">
        <v>530</v>
      </c>
      <c r="H130" s="135" t="s">
        <v>554</v>
      </c>
      <c r="I130" s="143">
        <v>215</v>
      </c>
      <c r="J130" s="163">
        <f t="shared" ref="J130:J136" si="125">I130/I129*J129</f>
        <v>5.3511111111111109</v>
      </c>
      <c r="K130" s="163">
        <f t="shared" si="124"/>
        <v>4.9211111111111103</v>
      </c>
      <c r="L130" s="163">
        <f t="shared" si="124"/>
        <v>4.6344444444444441</v>
      </c>
      <c r="M130" s="163">
        <f t="shared" si="124"/>
        <v>4.4911111111111106</v>
      </c>
      <c r="N130" s="163">
        <f t="shared" si="124"/>
        <v>3.7744444444444434</v>
      </c>
      <c r="O130" s="163">
        <f t="shared" si="124"/>
        <v>4.06111111111111</v>
      </c>
      <c r="P130" s="163">
        <f t="shared" si="124"/>
        <v>4.1088888888888873</v>
      </c>
      <c r="Q130" s="163">
        <f t="shared" si="124"/>
        <v>4.2044444444444427</v>
      </c>
      <c r="R130" s="163">
        <f t="shared" si="124"/>
        <v>4.3955555555555534</v>
      </c>
      <c r="S130" s="163">
        <f t="shared" si="124"/>
        <v>4.3477777777777753</v>
      </c>
      <c r="T130" s="163">
        <f t="shared" si="124"/>
        <v>4.8255555555555523</v>
      </c>
      <c r="U130" s="163">
        <f t="shared" si="124"/>
        <v>4.9688888888888849</v>
      </c>
      <c r="V130" s="163">
        <f t="shared" si="124"/>
        <v>5.0166666666666631</v>
      </c>
      <c r="W130" s="163">
        <f t="shared" si="124"/>
        <v>4.777777777777775</v>
      </c>
      <c r="X130" s="163">
        <f t="shared" si="124"/>
        <v>4.2044444444444418</v>
      </c>
      <c r="Y130" s="163">
        <f t="shared" si="124"/>
        <v>3.6788888888888867</v>
      </c>
      <c r="Z130" s="163">
        <f t="shared" si="124"/>
        <v>3.2488888888888869</v>
      </c>
      <c r="AA130" s="163">
        <f t="shared" si="124"/>
        <v>2.9144444444444426</v>
      </c>
      <c r="AB130" s="163">
        <f t="shared" si="124"/>
        <v>2.7233333333333318</v>
      </c>
      <c r="AC130" s="163">
        <f t="shared" si="124"/>
        <v>2.7233333333333318</v>
      </c>
      <c r="AD130" s="163">
        <f t="shared" si="124"/>
        <v>12.995555555555548</v>
      </c>
      <c r="AE130" s="163">
        <f t="shared" si="124"/>
        <v>16.053333333333324</v>
      </c>
      <c r="AF130" s="163">
        <f t="shared" si="124"/>
        <v>20.592222222222212</v>
      </c>
      <c r="AG130" s="163">
        <f t="shared" si="124"/>
        <v>18.585555555555544</v>
      </c>
      <c r="AH130" s="163">
        <f t="shared" si="124"/>
        <v>12.278888888888881</v>
      </c>
      <c r="AI130" s="163">
        <f t="shared" si="124"/>
        <v>10.749999999999993</v>
      </c>
      <c r="AJ130" s="163">
        <f t="shared" si="124"/>
        <v>8.5999999999999943</v>
      </c>
      <c r="AK130" s="163">
        <f t="shared" si="124"/>
        <v>7.9788888888888847</v>
      </c>
      <c r="AL130" s="163">
        <f t="shared" si="124"/>
        <v>6.9277777777777736</v>
      </c>
      <c r="AM130" s="163">
        <f t="shared" si="124"/>
        <v>5.3988888888888855</v>
      </c>
      <c r="AN130" s="163">
        <f t="shared" si="124"/>
        <v>3.9655555555555528</v>
      </c>
      <c r="AO130" s="163">
        <f t="shared" si="124"/>
        <v>4.252222222222219</v>
      </c>
      <c r="AP130" s="163">
        <f t="shared" si="124"/>
        <v>3.2488888888888865</v>
      </c>
      <c r="AQ130" s="163">
        <f t="shared" si="124"/>
        <v>0.62111111111111061</v>
      </c>
      <c r="AR130" s="163">
        <f t="shared" si="124"/>
        <v>2.6277777777777755</v>
      </c>
      <c r="AS130" s="163">
        <f t="shared" si="124"/>
        <v>2.7233333333333305</v>
      </c>
      <c r="AT130" s="163">
        <f t="shared" si="124"/>
        <v>5.8766666666666616</v>
      </c>
      <c r="AU130" s="163">
        <f t="shared" si="124"/>
        <v>106.59222222222212</v>
      </c>
      <c r="AV130" s="163">
        <f t="shared" si="124"/>
        <v>11.657777777777767</v>
      </c>
      <c r="AW130" s="163">
        <f t="shared" si="124"/>
        <v>7.6922222222222141</v>
      </c>
      <c r="AX130" s="163">
        <f t="shared" si="124"/>
        <v>42.761111111111063</v>
      </c>
      <c r="AY130" s="163">
        <f t="shared" si="124"/>
        <v>8.169999999999991</v>
      </c>
      <c r="AZ130" s="95"/>
      <c r="BA130" s="95"/>
      <c r="BC130" s="5"/>
    </row>
    <row r="131" spans="1:55" x14ac:dyDescent="0.2">
      <c r="A131" s="73"/>
      <c r="B131" s="134" t="s">
        <v>529</v>
      </c>
      <c r="C131" s="134" t="s">
        <v>548</v>
      </c>
      <c r="D131" s="134" t="s">
        <v>562</v>
      </c>
      <c r="E131" s="135">
        <v>2644</v>
      </c>
      <c r="F131" s="135" t="s">
        <v>4060</v>
      </c>
      <c r="G131" s="135" t="s">
        <v>530</v>
      </c>
      <c r="H131" s="135" t="s">
        <v>554</v>
      </c>
      <c r="I131" s="143">
        <v>616.38601952738077</v>
      </c>
      <c r="J131" s="163">
        <f t="shared" si="125"/>
        <v>15.341163152681476</v>
      </c>
      <c r="K131" s="163">
        <f t="shared" si="124"/>
        <v>14.108391113626714</v>
      </c>
      <c r="L131" s="163">
        <f t="shared" si="124"/>
        <v>13.286543087590207</v>
      </c>
      <c r="M131" s="163">
        <f t="shared" si="124"/>
        <v>12.875619074571953</v>
      </c>
      <c r="N131" s="163">
        <f t="shared" si="124"/>
        <v>10.820999009480682</v>
      </c>
      <c r="O131" s="163">
        <f t="shared" si="124"/>
        <v>11.642847035517189</v>
      </c>
      <c r="P131" s="163">
        <f t="shared" si="124"/>
        <v>11.779821706523272</v>
      </c>
      <c r="Q131" s="163">
        <f t="shared" si="124"/>
        <v>12.053771048535442</v>
      </c>
      <c r="R131" s="163">
        <f t="shared" si="124"/>
        <v>12.601669732559779</v>
      </c>
      <c r="S131" s="163">
        <f t="shared" si="124"/>
        <v>12.464695061553693</v>
      </c>
      <c r="T131" s="163">
        <f t="shared" si="124"/>
        <v>13.834441771614538</v>
      </c>
      <c r="U131" s="163">
        <f t="shared" si="124"/>
        <v>14.245365784632789</v>
      </c>
      <c r="V131" s="163">
        <f t="shared" si="124"/>
        <v>14.382340455638875</v>
      </c>
      <c r="W131" s="163">
        <f t="shared" si="124"/>
        <v>13.697467100608455</v>
      </c>
      <c r="X131" s="163">
        <f t="shared" si="124"/>
        <v>12.053771048535438</v>
      </c>
      <c r="Y131" s="163">
        <f t="shared" si="124"/>
        <v>10.54704966746851</v>
      </c>
      <c r="Z131" s="163">
        <f t="shared" si="124"/>
        <v>9.3142776284137483</v>
      </c>
      <c r="AA131" s="163">
        <f t="shared" si="124"/>
        <v>8.3554549313711561</v>
      </c>
      <c r="AB131" s="163">
        <f t="shared" si="124"/>
        <v>7.8075562473468194</v>
      </c>
      <c r="AC131" s="163">
        <f t="shared" si="124"/>
        <v>7.8075562473468194</v>
      </c>
      <c r="AD131" s="163">
        <f t="shared" si="124"/>
        <v>37.257110513654993</v>
      </c>
      <c r="AE131" s="163">
        <f t="shared" si="124"/>
        <v>46.023489458044402</v>
      </c>
      <c r="AF131" s="163">
        <f t="shared" si="124"/>
        <v>59.036083203622439</v>
      </c>
      <c r="AG131" s="163">
        <f t="shared" si="124"/>
        <v>53.283147021366887</v>
      </c>
      <c r="AH131" s="163">
        <f t="shared" si="124"/>
        <v>35.202490448563722</v>
      </c>
      <c r="AI131" s="163">
        <f t="shared" si="124"/>
        <v>30.819300976369018</v>
      </c>
      <c r="AJ131" s="163">
        <f t="shared" si="124"/>
        <v>24.655440781095216</v>
      </c>
      <c r="AK131" s="163">
        <f t="shared" si="124"/>
        <v>22.874770058016118</v>
      </c>
      <c r="AL131" s="163">
        <f t="shared" si="124"/>
        <v>19.861327295882258</v>
      </c>
      <c r="AM131" s="163">
        <f t="shared" si="124"/>
        <v>15.478137823687552</v>
      </c>
      <c r="AN131" s="163">
        <f t="shared" si="124"/>
        <v>11.368897693505016</v>
      </c>
      <c r="AO131" s="163">
        <f t="shared" si="124"/>
        <v>12.190745719541521</v>
      </c>
      <c r="AP131" s="163">
        <f t="shared" si="124"/>
        <v>9.3142776284137465</v>
      </c>
      <c r="AQ131" s="163">
        <f t="shared" si="124"/>
        <v>1.7806707230790983</v>
      </c>
      <c r="AR131" s="163">
        <f t="shared" si="124"/>
        <v>7.5336069053346462</v>
      </c>
      <c r="AS131" s="163">
        <f t="shared" si="124"/>
        <v>7.8075562473468141</v>
      </c>
      <c r="AT131" s="163">
        <f t="shared" si="124"/>
        <v>16.847884533748392</v>
      </c>
      <c r="AU131" s="163">
        <f t="shared" si="124"/>
        <v>305.59049101457447</v>
      </c>
      <c r="AV131" s="163">
        <f t="shared" si="124"/>
        <v>33.42181972548461</v>
      </c>
      <c r="AW131" s="163">
        <f t="shared" si="124"/>
        <v>22.052922031979598</v>
      </c>
      <c r="AX131" s="163">
        <f t="shared" si="124"/>
        <v>122.59233055044558</v>
      </c>
      <c r="AY131" s="163">
        <f t="shared" si="124"/>
        <v>23.42266874204044</v>
      </c>
      <c r="AZ131" s="95"/>
      <c r="BA131" s="95"/>
      <c r="BC131" s="5"/>
    </row>
    <row r="132" spans="1:55" x14ac:dyDescent="0.2">
      <c r="A132" s="73"/>
      <c r="B132" s="134" t="s">
        <v>529</v>
      </c>
      <c r="C132" s="134" t="s">
        <v>548</v>
      </c>
      <c r="D132" s="134" t="s">
        <v>562</v>
      </c>
      <c r="E132" s="135">
        <v>2645</v>
      </c>
      <c r="F132" s="135" t="s">
        <v>562</v>
      </c>
      <c r="G132" s="135" t="s">
        <v>530</v>
      </c>
      <c r="H132" s="135" t="s">
        <v>554</v>
      </c>
      <c r="I132" s="143">
        <v>1500.3566937916135</v>
      </c>
      <c r="J132" s="163">
        <f t="shared" si="125"/>
        <v>37.342211045480155</v>
      </c>
      <c r="K132" s="163">
        <f t="shared" si="124"/>
        <v>34.34149765789693</v>
      </c>
      <c r="L132" s="163">
        <f t="shared" si="124"/>
        <v>32.34102206617478</v>
      </c>
      <c r="M132" s="163">
        <f t="shared" si="124"/>
        <v>31.340784270313705</v>
      </c>
      <c r="N132" s="163">
        <f t="shared" si="124"/>
        <v>26.339595291008322</v>
      </c>
      <c r="O132" s="163">
        <f t="shared" si="124"/>
        <v>28.340070882730473</v>
      </c>
      <c r="P132" s="163">
        <f t="shared" si="124"/>
        <v>28.673483481350829</v>
      </c>
      <c r="Q132" s="163">
        <f t="shared" si="124"/>
        <v>29.340308678591548</v>
      </c>
      <c r="R132" s="163">
        <f t="shared" si="124"/>
        <v>30.673959073072979</v>
      </c>
      <c r="S132" s="163">
        <f t="shared" si="124"/>
        <v>30.340546474452616</v>
      </c>
      <c r="T132" s="163">
        <f t="shared" si="124"/>
        <v>33.674672460656197</v>
      </c>
      <c r="U132" s="163">
        <f t="shared" si="124"/>
        <v>34.674910256517265</v>
      </c>
      <c r="V132" s="163">
        <f t="shared" si="124"/>
        <v>35.008322855137628</v>
      </c>
      <c r="W132" s="163">
        <f t="shared" si="124"/>
        <v>33.341259862035841</v>
      </c>
      <c r="X132" s="163">
        <f t="shared" si="124"/>
        <v>29.340308678591537</v>
      </c>
      <c r="Y132" s="163">
        <f t="shared" si="124"/>
        <v>25.6727700937676</v>
      </c>
      <c r="Z132" s="163">
        <f t="shared" si="124"/>
        <v>22.672056706184371</v>
      </c>
      <c r="AA132" s="163">
        <f t="shared" si="124"/>
        <v>20.338168515841861</v>
      </c>
      <c r="AB132" s="163">
        <f t="shared" si="124"/>
        <v>19.00451812136043</v>
      </c>
      <c r="AC132" s="163">
        <f t="shared" si="124"/>
        <v>19.00451812136043</v>
      </c>
      <c r="AD132" s="163">
        <f t="shared" si="124"/>
        <v>90.688226824737484</v>
      </c>
      <c r="AE132" s="163">
        <f t="shared" si="124"/>
        <v>112.02663313644042</v>
      </c>
      <c r="AF132" s="163">
        <f t="shared" si="124"/>
        <v>143.70083000537448</v>
      </c>
      <c r="AG132" s="163">
        <f t="shared" si="124"/>
        <v>129.69750086331942</v>
      </c>
      <c r="AH132" s="163">
        <f t="shared" si="124"/>
        <v>85.687037845432101</v>
      </c>
      <c r="AI132" s="163">
        <f t="shared" si="124"/>
        <v>75.017834689580638</v>
      </c>
      <c r="AJ132" s="163">
        <f t="shared" si="124"/>
        <v>60.014267751664512</v>
      </c>
      <c r="AK132" s="163">
        <f t="shared" si="124"/>
        <v>55.679903969599856</v>
      </c>
      <c r="AL132" s="163">
        <f t="shared" si="124"/>
        <v>48.344826799951974</v>
      </c>
      <c r="AM132" s="163">
        <f t="shared" si="124"/>
        <v>37.675623644100497</v>
      </c>
      <c r="AN132" s="163">
        <f t="shared" si="124"/>
        <v>27.673245685489746</v>
      </c>
      <c r="AO132" s="163">
        <f t="shared" si="124"/>
        <v>29.673721277211893</v>
      </c>
      <c r="AP132" s="163">
        <f t="shared" si="124"/>
        <v>22.672056706184367</v>
      </c>
      <c r="AQ132" s="163">
        <f t="shared" si="124"/>
        <v>4.3343637820646581</v>
      </c>
      <c r="AR132" s="163">
        <f t="shared" si="124"/>
        <v>18.337692924119704</v>
      </c>
      <c r="AS132" s="163">
        <f t="shared" si="124"/>
        <v>19.00451812136042</v>
      </c>
      <c r="AT132" s="163">
        <f t="shared" si="124"/>
        <v>41.009749630304071</v>
      </c>
      <c r="AU132" s="163">
        <f t="shared" si="124"/>
        <v>743.84350752201931</v>
      </c>
      <c r="AV132" s="163">
        <f t="shared" si="124"/>
        <v>81.352674063367417</v>
      </c>
      <c r="AW132" s="163">
        <f t="shared" si="124"/>
        <v>53.679428377877677</v>
      </c>
      <c r="AX132" s="163">
        <f t="shared" si="124"/>
        <v>298.40427576522058</v>
      </c>
      <c r="AY132" s="163">
        <f t="shared" si="124"/>
        <v>57.013554364081251</v>
      </c>
      <c r="AZ132" s="95"/>
      <c r="BA132" s="95"/>
      <c r="BC132" s="5"/>
    </row>
    <row r="133" spans="1:55" x14ac:dyDescent="0.2">
      <c r="A133" s="73"/>
      <c r="B133" s="134" t="s">
        <v>529</v>
      </c>
      <c r="C133" s="134" t="s">
        <v>548</v>
      </c>
      <c r="D133" s="134" t="s">
        <v>562</v>
      </c>
      <c r="E133" s="135">
        <v>7691</v>
      </c>
      <c r="F133" s="135" t="s">
        <v>4061</v>
      </c>
      <c r="G133" s="135" t="s">
        <v>530</v>
      </c>
      <c r="H133" s="135" t="s">
        <v>554</v>
      </c>
      <c r="I133" s="143">
        <v>722.72534314419113</v>
      </c>
      <c r="J133" s="163">
        <f t="shared" si="125"/>
        <v>17.987830762699868</v>
      </c>
      <c r="K133" s="163">
        <f t="shared" si="124"/>
        <v>16.542380076411487</v>
      </c>
      <c r="L133" s="163">
        <f t="shared" si="124"/>
        <v>15.578746285552567</v>
      </c>
      <c r="M133" s="163">
        <f t="shared" si="124"/>
        <v>15.096929390123107</v>
      </c>
      <c r="N133" s="163">
        <f t="shared" si="124"/>
        <v>12.6878449129758</v>
      </c>
      <c r="O133" s="163">
        <f t="shared" si="124"/>
        <v>13.651478703834721</v>
      </c>
      <c r="P133" s="163">
        <f t="shared" si="124"/>
        <v>13.81208433564454</v>
      </c>
      <c r="Q133" s="163">
        <f t="shared" si="124"/>
        <v>14.133295599264182</v>
      </c>
      <c r="R133" s="163">
        <f t="shared" si="124"/>
        <v>14.775718126503461</v>
      </c>
      <c r="S133" s="163">
        <f t="shared" si="124"/>
        <v>14.615112494693639</v>
      </c>
      <c r="T133" s="163">
        <f t="shared" si="124"/>
        <v>16.221168812791838</v>
      </c>
      <c r="U133" s="163">
        <f t="shared" si="124"/>
        <v>16.702985708221295</v>
      </c>
      <c r="V133" s="163">
        <f t="shared" si="124"/>
        <v>16.863591340031117</v>
      </c>
      <c r="W133" s="163">
        <f t="shared" si="124"/>
        <v>16.060563180982019</v>
      </c>
      <c r="X133" s="163">
        <f t="shared" si="124"/>
        <v>14.133295599264175</v>
      </c>
      <c r="Y133" s="163">
        <f t="shared" si="124"/>
        <v>12.366633649356155</v>
      </c>
      <c r="Z133" s="163">
        <f t="shared" si="124"/>
        <v>10.921182963067771</v>
      </c>
      <c r="AA133" s="163">
        <f t="shared" si="124"/>
        <v>9.7969435403990293</v>
      </c>
      <c r="AB133" s="163">
        <f t="shared" si="124"/>
        <v>9.1545210131597496</v>
      </c>
      <c r="AC133" s="163">
        <f t="shared" si="124"/>
        <v>9.1545210131597496</v>
      </c>
      <c r="AD133" s="163">
        <f t="shared" si="124"/>
        <v>43.684731852271085</v>
      </c>
      <c r="AE133" s="163">
        <f t="shared" si="124"/>
        <v>53.963492288099573</v>
      </c>
      <c r="AF133" s="163">
        <f t="shared" si="124"/>
        <v>69.221027310032497</v>
      </c>
      <c r="AG133" s="163">
        <f t="shared" si="124"/>
        <v>62.475590774020041</v>
      </c>
      <c r="AH133" s="163">
        <f t="shared" si="124"/>
        <v>41.275647375123775</v>
      </c>
      <c r="AI133" s="163">
        <f t="shared" si="124"/>
        <v>36.136267157209538</v>
      </c>
      <c r="AJ133" s="163">
        <f t="shared" si="124"/>
        <v>28.909013725767633</v>
      </c>
      <c r="AK133" s="163">
        <f t="shared" si="124"/>
        <v>26.821140512239971</v>
      </c>
      <c r="AL133" s="163">
        <f t="shared" si="124"/>
        <v>23.287816612423928</v>
      </c>
      <c r="AM133" s="163">
        <f t="shared" si="124"/>
        <v>18.14843639450968</v>
      </c>
      <c r="AN133" s="163">
        <f t="shared" si="124"/>
        <v>13.330267440215076</v>
      </c>
      <c r="AO133" s="163">
        <f t="shared" si="124"/>
        <v>14.293901231073995</v>
      </c>
      <c r="AP133" s="163">
        <f t="shared" si="124"/>
        <v>10.921182963067771</v>
      </c>
      <c r="AQ133" s="163">
        <f t="shared" si="124"/>
        <v>2.0878732135276619</v>
      </c>
      <c r="AR133" s="163">
        <f t="shared" si="124"/>
        <v>8.8333097495401063</v>
      </c>
      <c r="AS133" s="163">
        <f t="shared" si="124"/>
        <v>9.1545210131597461</v>
      </c>
      <c r="AT133" s="163">
        <f t="shared" si="124"/>
        <v>19.754492712607878</v>
      </c>
      <c r="AU133" s="163">
        <f t="shared" si="124"/>
        <v>358.31116456770872</v>
      </c>
      <c r="AV133" s="163">
        <f t="shared" si="124"/>
        <v>39.18777416159611</v>
      </c>
      <c r="AW133" s="163">
        <f t="shared" si="124"/>
        <v>25.857506721381039</v>
      </c>
      <c r="AX133" s="163">
        <f t="shared" si="124"/>
        <v>143.74204046978898</v>
      </c>
      <c r="AY133" s="163">
        <f t="shared" si="124"/>
        <v>27.463563039479236</v>
      </c>
      <c r="AZ133" s="95"/>
      <c r="BA133" s="95"/>
      <c r="BC133" s="5"/>
    </row>
    <row r="134" spans="1:55" x14ac:dyDescent="0.2">
      <c r="A134" s="73"/>
      <c r="B134" s="134" t="s">
        <v>529</v>
      </c>
      <c r="C134" s="134" t="s">
        <v>548</v>
      </c>
      <c r="D134" s="134" t="s">
        <v>562</v>
      </c>
      <c r="E134" s="135">
        <v>2697</v>
      </c>
      <c r="F134" s="135" t="s">
        <v>4062</v>
      </c>
      <c r="G134" s="135" t="s">
        <v>530</v>
      </c>
      <c r="H134" s="135" t="s">
        <v>554</v>
      </c>
      <c r="I134" s="143">
        <v>396.06622329135416</v>
      </c>
      <c r="J134" s="163">
        <f t="shared" si="125"/>
        <v>9.8576482241403696</v>
      </c>
      <c r="K134" s="163">
        <f t="shared" si="124"/>
        <v>9.0655157775576622</v>
      </c>
      <c r="L134" s="163">
        <f t="shared" si="124"/>
        <v>8.5374274798358574</v>
      </c>
      <c r="M134" s="163">
        <f t="shared" si="124"/>
        <v>8.2733833309749549</v>
      </c>
      <c r="N134" s="163">
        <f t="shared" si="124"/>
        <v>6.9531625866704401</v>
      </c>
      <c r="O134" s="163">
        <f t="shared" si="124"/>
        <v>7.4812508843922449</v>
      </c>
      <c r="P134" s="163">
        <f t="shared" si="124"/>
        <v>7.5692656006792118</v>
      </c>
      <c r="Q134" s="163">
        <f t="shared" si="124"/>
        <v>7.7452950332531474</v>
      </c>
      <c r="R134" s="163">
        <f t="shared" si="124"/>
        <v>8.0973538984010176</v>
      </c>
      <c r="S134" s="163">
        <f t="shared" si="124"/>
        <v>8.0093391821140489</v>
      </c>
      <c r="T134" s="163">
        <f t="shared" si="124"/>
        <v>8.8894863449837231</v>
      </c>
      <c r="U134" s="163">
        <f t="shared" si="124"/>
        <v>9.1535304938446238</v>
      </c>
      <c r="V134" s="163">
        <f t="shared" si="124"/>
        <v>9.2415452101315925</v>
      </c>
      <c r="W134" s="163">
        <f t="shared" si="124"/>
        <v>8.8014716286967563</v>
      </c>
      <c r="X134" s="163">
        <f t="shared" si="124"/>
        <v>7.7452950332531438</v>
      </c>
      <c r="Y134" s="163">
        <f t="shared" si="124"/>
        <v>6.7771331540965019</v>
      </c>
      <c r="Z134" s="163">
        <f t="shared" si="124"/>
        <v>5.9850007075137928</v>
      </c>
      <c r="AA134" s="163">
        <f t="shared" si="124"/>
        <v>5.3688976935050201</v>
      </c>
      <c r="AB134" s="163">
        <f t="shared" si="124"/>
        <v>5.0168388283571499</v>
      </c>
      <c r="AC134" s="163">
        <f t="shared" si="124"/>
        <v>5.0168388283571499</v>
      </c>
      <c r="AD134" s="163">
        <f t="shared" si="124"/>
        <v>23.940002830055171</v>
      </c>
      <c r="AE134" s="163">
        <f t="shared" si="124"/>
        <v>29.572944672421094</v>
      </c>
      <c r="AF134" s="163">
        <f t="shared" si="124"/>
        <v>37.934342719683016</v>
      </c>
      <c r="AG134" s="163">
        <f t="shared" si="124"/>
        <v>34.237724635630371</v>
      </c>
      <c r="AH134" s="163">
        <f t="shared" si="124"/>
        <v>22.619782085750654</v>
      </c>
      <c r="AI134" s="163">
        <f t="shared" si="124"/>
        <v>19.803311164567699</v>
      </c>
      <c r="AJ134" s="163">
        <f t="shared" si="124"/>
        <v>15.842648931654159</v>
      </c>
      <c r="AK134" s="163">
        <f t="shared" si="124"/>
        <v>14.698457619923582</v>
      </c>
      <c r="AL134" s="163">
        <f t="shared" si="124"/>
        <v>12.762133861610296</v>
      </c>
      <c r="AM134" s="163">
        <f t="shared" si="124"/>
        <v>9.9456629404273329</v>
      </c>
      <c r="AN134" s="163">
        <f t="shared" si="124"/>
        <v>7.3052214518183076</v>
      </c>
      <c r="AO134" s="163">
        <f t="shared" si="124"/>
        <v>7.8333097495401116</v>
      </c>
      <c r="AP134" s="163">
        <f t="shared" si="124"/>
        <v>5.9850007075137928</v>
      </c>
      <c r="AQ134" s="163">
        <f t="shared" si="124"/>
        <v>1.144191311730578</v>
      </c>
      <c r="AR134" s="163">
        <f t="shared" si="124"/>
        <v>4.8408093957832135</v>
      </c>
      <c r="AS134" s="163">
        <f t="shared" si="124"/>
        <v>5.0168388283571481</v>
      </c>
      <c r="AT134" s="163">
        <f t="shared" si="124"/>
        <v>10.825810103297007</v>
      </c>
      <c r="AU134" s="163">
        <f t="shared" si="124"/>
        <v>196.36083203622454</v>
      </c>
      <c r="AV134" s="163">
        <f t="shared" si="124"/>
        <v>21.475590774020073</v>
      </c>
      <c r="AW134" s="163">
        <f t="shared" si="124"/>
        <v>14.17036932220177</v>
      </c>
      <c r="AX134" s="163">
        <f t="shared" si="124"/>
        <v>78.773171076835908</v>
      </c>
      <c r="AY134" s="163">
        <f t="shared" si="124"/>
        <v>15.050516485071444</v>
      </c>
      <c r="AZ134" s="95"/>
      <c r="BA134" s="95"/>
      <c r="BC134" s="5"/>
    </row>
    <row r="135" spans="1:55" x14ac:dyDescent="0.2">
      <c r="A135" s="73"/>
      <c r="B135" s="134" t="s">
        <v>529</v>
      </c>
      <c r="C135" s="134" t="s">
        <v>548</v>
      </c>
      <c r="D135" s="134" t="s">
        <v>562</v>
      </c>
      <c r="E135" s="135">
        <v>2646</v>
      </c>
      <c r="F135" s="135" t="s">
        <v>4063</v>
      </c>
      <c r="G135" s="135" t="s">
        <v>530</v>
      </c>
      <c r="H135" s="135" t="s">
        <v>554</v>
      </c>
      <c r="I135" s="143">
        <v>441.91311730578741</v>
      </c>
      <c r="J135" s="163">
        <f t="shared" si="125"/>
        <v>10.998726475166263</v>
      </c>
      <c r="K135" s="163">
        <f t="shared" si="124"/>
        <v>10.11490024055469</v>
      </c>
      <c r="L135" s="163">
        <f t="shared" si="124"/>
        <v>9.5256827508136404</v>
      </c>
      <c r="M135" s="163">
        <f t="shared" si="124"/>
        <v>9.2310740059431158</v>
      </c>
      <c r="N135" s="163">
        <f t="shared" si="124"/>
        <v>7.7580302815904911</v>
      </c>
      <c r="O135" s="163">
        <f t="shared" si="124"/>
        <v>8.3472477713315403</v>
      </c>
      <c r="P135" s="163">
        <f t="shared" si="124"/>
        <v>8.44545068628838</v>
      </c>
      <c r="Q135" s="163">
        <f t="shared" si="124"/>
        <v>8.6418565162020649</v>
      </c>
      <c r="R135" s="163">
        <f t="shared" si="124"/>
        <v>9.034668176029431</v>
      </c>
      <c r="S135" s="163">
        <f t="shared" si="124"/>
        <v>8.9364652610725877</v>
      </c>
      <c r="T135" s="163">
        <f t="shared" ref="T135:AC136" si="126">S135/S134*T134</f>
        <v>9.9184944106410029</v>
      </c>
      <c r="U135" s="163">
        <f t="shared" si="126"/>
        <v>10.213103155511526</v>
      </c>
      <c r="V135" s="163">
        <f t="shared" si="126"/>
        <v>10.311306070468367</v>
      </c>
      <c r="W135" s="163">
        <f t="shared" si="126"/>
        <v>9.8202914956841614</v>
      </c>
      <c r="X135" s="163">
        <f t="shared" si="126"/>
        <v>8.6418565162020613</v>
      </c>
      <c r="Y135" s="163">
        <f t="shared" si="126"/>
        <v>7.5616244516768036</v>
      </c>
      <c r="Z135" s="163">
        <f t="shared" si="126"/>
        <v>6.6777982170652281</v>
      </c>
      <c r="AA135" s="163">
        <f t="shared" si="126"/>
        <v>5.9903778123673375</v>
      </c>
      <c r="AB135" s="163">
        <f t="shared" si="126"/>
        <v>5.5975661525399705</v>
      </c>
      <c r="AC135" s="163">
        <f t="shared" si="126"/>
        <v>5.5975661525399705</v>
      </c>
      <c r="AD135" s="163">
        <f t="shared" ref="AD135:AM136" si="127">AC135/AC134*AD134</f>
        <v>26.711192868260913</v>
      </c>
      <c r="AE135" s="163">
        <f t="shared" si="127"/>
        <v>32.996179425498774</v>
      </c>
      <c r="AF135" s="163">
        <f t="shared" si="127"/>
        <v>42.325456346398731</v>
      </c>
      <c r="AG135" s="163">
        <f t="shared" si="127"/>
        <v>38.200933918211376</v>
      </c>
      <c r="AH135" s="163">
        <f t="shared" si="127"/>
        <v>25.238149143908284</v>
      </c>
      <c r="AI135" s="163">
        <f t="shared" si="127"/>
        <v>22.095655865289363</v>
      </c>
      <c r="AJ135" s="163">
        <f t="shared" si="127"/>
        <v>17.676524692231489</v>
      </c>
      <c r="AK135" s="163">
        <f t="shared" si="127"/>
        <v>16.399886797792551</v>
      </c>
      <c r="AL135" s="163">
        <f t="shared" si="127"/>
        <v>14.239422668742034</v>
      </c>
      <c r="AM135" s="163">
        <f t="shared" si="127"/>
        <v>11.096929390123101</v>
      </c>
      <c r="AN135" s="163">
        <f t="shared" ref="AN135:AW136" si="128">AM135/AM134*AN134</f>
        <v>8.1508419414178537</v>
      </c>
      <c r="AO135" s="163">
        <f t="shared" si="128"/>
        <v>8.7400594311589028</v>
      </c>
      <c r="AP135" s="163">
        <f t="shared" si="128"/>
        <v>6.6777982170652281</v>
      </c>
      <c r="AQ135" s="163">
        <f t="shared" si="128"/>
        <v>1.2766378944389407</v>
      </c>
      <c r="AR135" s="163">
        <f t="shared" si="128"/>
        <v>5.4011603226262865</v>
      </c>
      <c r="AS135" s="163">
        <f t="shared" si="128"/>
        <v>5.5975661525399687</v>
      </c>
      <c r="AT135" s="163">
        <f t="shared" si="128"/>
        <v>12.078958539691515</v>
      </c>
      <c r="AU135" s="163">
        <f t="shared" si="128"/>
        <v>219.09070326871355</v>
      </c>
      <c r="AV135" s="163">
        <f t="shared" si="128"/>
        <v>23.961511249469343</v>
      </c>
      <c r="AW135" s="163">
        <f t="shared" si="128"/>
        <v>15.810669308051493</v>
      </c>
      <c r="AX135" s="163">
        <f t="shared" ref="AX135:AY136" si="129">AW135/AW134*AX134</f>
        <v>87.891608886373177</v>
      </c>
      <c r="AY135" s="163">
        <f t="shared" si="129"/>
        <v>16.792698457619906</v>
      </c>
      <c r="AZ135" s="95"/>
      <c r="BA135" s="95"/>
      <c r="BC135" s="5"/>
    </row>
    <row r="136" spans="1:55" x14ac:dyDescent="0.2">
      <c r="A136" s="73"/>
      <c r="B136" s="134" t="s">
        <v>529</v>
      </c>
      <c r="C136" s="134" t="s">
        <v>548</v>
      </c>
      <c r="D136" s="134" t="s">
        <v>562</v>
      </c>
      <c r="E136" s="135">
        <v>7026</v>
      </c>
      <c r="F136" s="135" t="s">
        <v>4064</v>
      </c>
      <c r="G136" s="135" t="s">
        <v>530</v>
      </c>
      <c r="H136" s="135" t="s">
        <v>554</v>
      </c>
      <c r="I136" s="143">
        <v>473.60679849648614</v>
      </c>
      <c r="J136" s="163">
        <f t="shared" si="125"/>
        <v>11.78754698480143</v>
      </c>
      <c r="K136" s="163">
        <f t="shared" ref="K136:S136" si="130">J136/J135*K135</f>
        <v>10.84033338780846</v>
      </c>
      <c r="L136" s="163">
        <f t="shared" si="130"/>
        <v>10.208857656479813</v>
      </c>
      <c r="M136" s="163">
        <f t="shared" si="130"/>
        <v>9.8931197908154882</v>
      </c>
      <c r="N136" s="163">
        <f t="shared" si="130"/>
        <v>8.3144304624938687</v>
      </c>
      <c r="O136" s="163">
        <f t="shared" si="130"/>
        <v>8.9459061938225162</v>
      </c>
      <c r="P136" s="163">
        <f t="shared" si="130"/>
        <v>9.0511521490439559</v>
      </c>
      <c r="Q136" s="163">
        <f t="shared" si="130"/>
        <v>9.261644059486839</v>
      </c>
      <c r="R136" s="163">
        <f t="shared" si="130"/>
        <v>9.6826278803726051</v>
      </c>
      <c r="S136" s="163">
        <f t="shared" si="130"/>
        <v>9.5773819251511618</v>
      </c>
      <c r="T136" s="163">
        <f t="shared" si="126"/>
        <v>10.629841477365574</v>
      </c>
      <c r="U136" s="163">
        <f t="shared" si="126"/>
        <v>10.945579343029895</v>
      </c>
      <c r="V136" s="163">
        <f t="shared" si="126"/>
        <v>11.050825298251336</v>
      </c>
      <c r="W136" s="163">
        <f t="shared" si="126"/>
        <v>10.524595522144132</v>
      </c>
      <c r="X136" s="163">
        <f t="shared" si="126"/>
        <v>9.2616440594868354</v>
      </c>
      <c r="Y136" s="163">
        <f t="shared" si="126"/>
        <v>8.1039385520509803</v>
      </c>
      <c r="Z136" s="163">
        <f t="shared" si="126"/>
        <v>7.1567249550580065</v>
      </c>
      <c r="AA136" s="163">
        <f t="shared" si="126"/>
        <v>6.4200032685079185</v>
      </c>
      <c r="AB136" s="163">
        <f t="shared" si="126"/>
        <v>5.9990194476221523</v>
      </c>
      <c r="AC136" s="163">
        <f t="shared" si="126"/>
        <v>5.9990194476221523</v>
      </c>
      <c r="AD136" s="163">
        <f t="shared" si="127"/>
        <v>28.626899820232026</v>
      </c>
      <c r="AE136" s="163">
        <f t="shared" si="127"/>
        <v>35.36264095440427</v>
      </c>
      <c r="AF136" s="163">
        <f t="shared" si="127"/>
        <v>45.361006700441195</v>
      </c>
      <c r="AG136" s="163">
        <f t="shared" si="127"/>
        <v>40.940676581140657</v>
      </c>
      <c r="AH136" s="163">
        <f t="shared" si="127"/>
        <v>27.048210491910403</v>
      </c>
      <c r="AI136" s="163">
        <f t="shared" si="127"/>
        <v>23.680339924824292</v>
      </c>
      <c r="AJ136" s="163">
        <f t="shared" si="127"/>
        <v>18.944271939859433</v>
      </c>
      <c r="AK136" s="163">
        <f t="shared" si="127"/>
        <v>17.576074521980697</v>
      </c>
      <c r="AL136" s="163">
        <f t="shared" si="127"/>
        <v>15.260663507108989</v>
      </c>
      <c r="AM136" s="163">
        <f t="shared" si="127"/>
        <v>11.892792940022867</v>
      </c>
      <c r="AN136" s="163">
        <f t="shared" si="128"/>
        <v>8.7354142833796278</v>
      </c>
      <c r="AO136" s="163">
        <f t="shared" si="128"/>
        <v>9.3668900147082752</v>
      </c>
      <c r="AP136" s="163">
        <f t="shared" si="128"/>
        <v>7.1567249550580065</v>
      </c>
      <c r="AQ136" s="163">
        <f t="shared" si="128"/>
        <v>1.3681974178787366</v>
      </c>
      <c r="AR136" s="163">
        <f t="shared" si="128"/>
        <v>5.7885275371792693</v>
      </c>
      <c r="AS136" s="163">
        <f t="shared" si="128"/>
        <v>5.9990194476221506</v>
      </c>
      <c r="AT136" s="163">
        <f t="shared" si="128"/>
        <v>12.945252492237277</v>
      </c>
      <c r="AU136" s="163">
        <f t="shared" si="128"/>
        <v>234.80372609903546</v>
      </c>
      <c r="AV136" s="163">
        <f t="shared" si="128"/>
        <v>25.680013074031667</v>
      </c>
      <c r="AW136" s="163">
        <f t="shared" si="128"/>
        <v>16.944598790652041</v>
      </c>
      <c r="AX136" s="163">
        <f t="shared" si="129"/>
        <v>94.195129923189896</v>
      </c>
      <c r="AY136" s="163">
        <f t="shared" si="129"/>
        <v>17.997058342866453</v>
      </c>
      <c r="AZ136" s="95"/>
      <c r="BA136" s="95"/>
      <c r="BC136" s="5"/>
    </row>
    <row r="137" spans="1:55" x14ac:dyDescent="0.2">
      <c r="A137" s="164" t="s">
        <v>563</v>
      </c>
      <c r="B137" s="165" t="s">
        <v>529</v>
      </c>
      <c r="C137" s="165" t="s">
        <v>548</v>
      </c>
      <c r="D137" s="165" t="s">
        <v>564</v>
      </c>
      <c r="E137" s="165"/>
      <c r="F137" s="165"/>
      <c r="G137" s="165"/>
      <c r="H137" s="165"/>
      <c r="I137" s="166">
        <f>SUM(J137:AP137)</f>
        <v>9347</v>
      </c>
      <c r="J137" s="167">
        <v>185</v>
      </c>
      <c r="K137" s="167">
        <v>177</v>
      </c>
      <c r="L137" s="167">
        <v>169</v>
      </c>
      <c r="M137" s="167">
        <v>169</v>
      </c>
      <c r="N137" s="167">
        <v>149</v>
      </c>
      <c r="O137" s="167">
        <v>161</v>
      </c>
      <c r="P137" s="167">
        <v>164</v>
      </c>
      <c r="Q137" s="167">
        <v>170</v>
      </c>
      <c r="R137" s="167">
        <v>177</v>
      </c>
      <c r="S137" s="167">
        <v>174</v>
      </c>
      <c r="T137" s="167">
        <v>200</v>
      </c>
      <c r="U137" s="167">
        <v>204</v>
      </c>
      <c r="V137" s="167">
        <v>212</v>
      </c>
      <c r="W137" s="167">
        <v>213</v>
      </c>
      <c r="X137" s="167">
        <v>209</v>
      </c>
      <c r="Y137" s="167">
        <v>204</v>
      </c>
      <c r="Z137" s="167">
        <v>203</v>
      </c>
      <c r="AA137" s="167">
        <v>198</v>
      </c>
      <c r="AB137" s="167">
        <v>185</v>
      </c>
      <c r="AC137" s="167">
        <v>167</v>
      </c>
      <c r="AD137" s="167">
        <v>645</v>
      </c>
      <c r="AE137" s="167">
        <v>630</v>
      </c>
      <c r="AF137" s="167">
        <v>853</v>
      </c>
      <c r="AG137" s="167">
        <v>765</v>
      </c>
      <c r="AH137" s="167">
        <v>611</v>
      </c>
      <c r="AI137" s="167">
        <v>429</v>
      </c>
      <c r="AJ137" s="167">
        <v>400</v>
      </c>
      <c r="AK137" s="167">
        <v>340</v>
      </c>
      <c r="AL137" s="167">
        <v>280</v>
      </c>
      <c r="AM137" s="167">
        <v>255</v>
      </c>
      <c r="AN137" s="167">
        <v>173</v>
      </c>
      <c r="AO137" s="167">
        <v>131</v>
      </c>
      <c r="AP137" s="167">
        <v>145</v>
      </c>
      <c r="AQ137" s="168">
        <v>19</v>
      </c>
      <c r="AR137" s="168">
        <v>96</v>
      </c>
      <c r="AS137" s="168">
        <v>89</v>
      </c>
      <c r="AT137" s="168">
        <v>200</v>
      </c>
      <c r="AU137" s="168">
        <v>4586</v>
      </c>
      <c r="AV137" s="168">
        <v>499</v>
      </c>
      <c r="AW137" s="168">
        <v>486</v>
      </c>
      <c r="AX137" s="168">
        <v>1864</v>
      </c>
      <c r="AY137" s="168">
        <v>283</v>
      </c>
      <c r="AZ137" s="95"/>
      <c r="BA137" s="95"/>
      <c r="BC137" s="5"/>
    </row>
    <row r="138" spans="1:55" x14ac:dyDescent="0.2">
      <c r="A138" s="73"/>
      <c r="B138" s="134" t="s">
        <v>529</v>
      </c>
      <c r="C138" s="134" t="s">
        <v>548</v>
      </c>
      <c r="D138" s="134" t="s">
        <v>564</v>
      </c>
      <c r="E138" s="135">
        <v>4189</v>
      </c>
      <c r="F138" s="179" t="s">
        <v>564</v>
      </c>
      <c r="G138" s="135" t="s">
        <v>3123</v>
      </c>
      <c r="H138" s="135" t="s">
        <v>564</v>
      </c>
      <c r="I138" s="143">
        <v>3076.5578800557882</v>
      </c>
      <c r="J138" s="163">
        <f t="shared" ref="J138:J143" si="131">I138/I137*J137</f>
        <v>60.892608089260811</v>
      </c>
      <c r="K138" s="163">
        <f t="shared" ref="K138:AY143" si="132">J138/J137*K137</f>
        <v>58.259414225941427</v>
      </c>
      <c r="L138" s="163">
        <f t="shared" si="132"/>
        <v>55.626220362622043</v>
      </c>
      <c r="M138" s="163">
        <f t="shared" si="132"/>
        <v>55.626220362622043</v>
      </c>
      <c r="N138" s="163">
        <f t="shared" si="132"/>
        <v>49.043235704323571</v>
      </c>
      <c r="O138" s="163">
        <f t="shared" si="132"/>
        <v>52.993026499302651</v>
      </c>
      <c r="P138" s="163">
        <f t="shared" si="132"/>
        <v>53.980474198047425</v>
      </c>
      <c r="Q138" s="163">
        <f t="shared" si="132"/>
        <v>55.955369595536965</v>
      </c>
      <c r="R138" s="163">
        <f t="shared" si="132"/>
        <v>58.259414225941427</v>
      </c>
      <c r="S138" s="163">
        <f t="shared" si="132"/>
        <v>57.27196652719666</v>
      </c>
      <c r="T138" s="163">
        <f t="shared" si="132"/>
        <v>65.829846582984658</v>
      </c>
      <c r="U138" s="163">
        <f t="shared" si="132"/>
        <v>67.146443514644346</v>
      </c>
      <c r="V138" s="163">
        <f t="shared" si="132"/>
        <v>69.779637377963738</v>
      </c>
      <c r="W138" s="163">
        <f t="shared" si="132"/>
        <v>70.108786610878667</v>
      </c>
      <c r="X138" s="163">
        <f t="shared" si="132"/>
        <v>68.792189679218978</v>
      </c>
      <c r="Y138" s="163">
        <f t="shared" si="132"/>
        <v>67.146443514644361</v>
      </c>
      <c r="Z138" s="163">
        <f t="shared" si="132"/>
        <v>66.817294281729431</v>
      </c>
      <c r="AA138" s="163">
        <f t="shared" si="132"/>
        <v>65.171548117154813</v>
      </c>
      <c r="AB138" s="163">
        <f t="shared" si="132"/>
        <v>60.892608089260811</v>
      </c>
      <c r="AC138" s="163">
        <f t="shared" si="132"/>
        <v>54.967921896792191</v>
      </c>
      <c r="AD138" s="163">
        <f t="shared" si="132"/>
        <v>212.30125523012555</v>
      </c>
      <c r="AE138" s="163">
        <f t="shared" si="132"/>
        <v>207.36401673640168</v>
      </c>
      <c r="AF138" s="163">
        <f t="shared" si="132"/>
        <v>280.76429567642958</v>
      </c>
      <c r="AG138" s="163">
        <f t="shared" si="132"/>
        <v>251.79916317991635</v>
      </c>
      <c r="AH138" s="163">
        <f t="shared" si="132"/>
        <v>201.11018131101815</v>
      </c>
      <c r="AI138" s="163">
        <f t="shared" si="132"/>
        <v>141.20502092050211</v>
      </c>
      <c r="AJ138" s="163">
        <f t="shared" si="132"/>
        <v>131.65969316596932</v>
      </c>
      <c r="AK138" s="163">
        <f t="shared" si="132"/>
        <v>111.91073919107392</v>
      </c>
      <c r="AL138" s="163">
        <f t="shared" si="132"/>
        <v>92.161785216178515</v>
      </c>
      <c r="AM138" s="163">
        <f t="shared" si="132"/>
        <v>83.933054393305426</v>
      </c>
      <c r="AN138" s="163">
        <f t="shared" si="132"/>
        <v>56.942817294281724</v>
      </c>
      <c r="AO138" s="163">
        <f t="shared" si="132"/>
        <v>43.118549511854944</v>
      </c>
      <c r="AP138" s="163">
        <f t="shared" si="132"/>
        <v>47.726638772663875</v>
      </c>
      <c r="AQ138" s="163">
        <f t="shared" si="132"/>
        <v>6.2538354253835422</v>
      </c>
      <c r="AR138" s="163">
        <f t="shared" si="132"/>
        <v>31.598326359832633</v>
      </c>
      <c r="AS138" s="163">
        <f t="shared" si="132"/>
        <v>29.294281729428171</v>
      </c>
      <c r="AT138" s="163">
        <f t="shared" si="132"/>
        <v>65.829846582984658</v>
      </c>
      <c r="AU138" s="163">
        <f t="shared" si="132"/>
        <v>1509.4783821478381</v>
      </c>
      <c r="AV138" s="163">
        <f t="shared" si="132"/>
        <v>164.2454672245467</v>
      </c>
      <c r="AW138" s="163">
        <f t="shared" si="132"/>
        <v>159.96652719665269</v>
      </c>
      <c r="AX138" s="163">
        <f t="shared" si="132"/>
        <v>613.53417015341688</v>
      </c>
      <c r="AY138" s="163">
        <f t="shared" si="132"/>
        <v>93.149232914923275</v>
      </c>
      <c r="AZ138" s="95"/>
      <c r="BA138" s="95"/>
      <c r="BC138" s="5"/>
    </row>
    <row r="139" spans="1:55" x14ac:dyDescent="0.2">
      <c r="A139" s="73"/>
      <c r="B139" s="134" t="s">
        <v>529</v>
      </c>
      <c r="C139" s="134" t="s">
        <v>548</v>
      </c>
      <c r="D139" s="134" t="s">
        <v>564</v>
      </c>
      <c r="E139" s="135">
        <v>4190</v>
      </c>
      <c r="F139" s="179" t="s">
        <v>4065</v>
      </c>
      <c r="G139" s="135" t="s">
        <v>3123</v>
      </c>
      <c r="H139" s="135" t="s">
        <v>564</v>
      </c>
      <c r="I139" s="143">
        <v>1810.1781231320981</v>
      </c>
      <c r="J139" s="163">
        <f t="shared" si="131"/>
        <v>35.827854154213988</v>
      </c>
      <c r="K139" s="163">
        <f t="shared" si="132"/>
        <v>34.27854154213987</v>
      </c>
      <c r="L139" s="163">
        <f t="shared" si="132"/>
        <v>32.729228930065752</v>
      </c>
      <c r="M139" s="163">
        <f t="shared" si="132"/>
        <v>32.729228930065752</v>
      </c>
      <c r="N139" s="163">
        <f t="shared" si="132"/>
        <v>28.855947399880449</v>
      </c>
      <c r="O139" s="163">
        <f t="shared" si="132"/>
        <v>31.17991631799163</v>
      </c>
      <c r="P139" s="163">
        <f t="shared" si="132"/>
        <v>31.760908547519424</v>
      </c>
      <c r="Q139" s="163">
        <f t="shared" si="132"/>
        <v>32.922893006575016</v>
      </c>
      <c r="R139" s="163">
        <f t="shared" si="132"/>
        <v>34.27854154213987</v>
      </c>
      <c r="S139" s="163">
        <f t="shared" si="132"/>
        <v>33.697549312612075</v>
      </c>
      <c r="T139" s="163">
        <f t="shared" si="132"/>
        <v>38.732815301852952</v>
      </c>
      <c r="U139" s="163">
        <f t="shared" si="132"/>
        <v>39.507471607890011</v>
      </c>
      <c r="V139" s="163">
        <f t="shared" si="132"/>
        <v>41.056784219964129</v>
      </c>
      <c r="W139" s="163">
        <f t="shared" si="132"/>
        <v>41.250448296473401</v>
      </c>
      <c r="X139" s="163">
        <f t="shared" si="132"/>
        <v>40.475791990436342</v>
      </c>
      <c r="Y139" s="163">
        <f t="shared" si="132"/>
        <v>39.507471607890018</v>
      </c>
      <c r="Z139" s="163">
        <f t="shared" si="132"/>
        <v>39.313807531380753</v>
      </c>
      <c r="AA139" s="163">
        <f t="shared" si="132"/>
        <v>38.345487148834422</v>
      </c>
      <c r="AB139" s="163">
        <f t="shared" si="132"/>
        <v>35.827854154213981</v>
      </c>
      <c r="AC139" s="163">
        <f t="shared" si="132"/>
        <v>32.341900777047215</v>
      </c>
      <c r="AD139" s="163">
        <f t="shared" si="132"/>
        <v>124.91332934847578</v>
      </c>
      <c r="AE139" s="163">
        <f t="shared" si="132"/>
        <v>122.00836820083681</v>
      </c>
      <c r="AF139" s="163">
        <f t="shared" si="132"/>
        <v>165.19545726240287</v>
      </c>
      <c r="AG139" s="163">
        <f t="shared" si="132"/>
        <v>148.15301852958757</v>
      </c>
      <c r="AH139" s="163">
        <f t="shared" si="132"/>
        <v>118.32875074716078</v>
      </c>
      <c r="AI139" s="163">
        <f t="shared" si="132"/>
        <v>83.081888822474596</v>
      </c>
      <c r="AJ139" s="163">
        <f t="shared" si="132"/>
        <v>77.465630603705904</v>
      </c>
      <c r="AK139" s="163">
        <f t="shared" si="132"/>
        <v>65.845786013150018</v>
      </c>
      <c r="AL139" s="163">
        <f t="shared" si="132"/>
        <v>54.225941422594133</v>
      </c>
      <c r="AM139" s="163">
        <f t="shared" si="132"/>
        <v>49.384339509862507</v>
      </c>
      <c r="AN139" s="163">
        <f t="shared" si="132"/>
        <v>33.503885236102803</v>
      </c>
      <c r="AO139" s="163">
        <f t="shared" si="132"/>
        <v>25.36999402271368</v>
      </c>
      <c r="AP139" s="163">
        <f t="shared" si="132"/>
        <v>28.08129109384339</v>
      </c>
      <c r="AQ139" s="163">
        <f t="shared" si="132"/>
        <v>3.6796174536760304</v>
      </c>
      <c r="AR139" s="163">
        <f t="shared" si="132"/>
        <v>18.591751344889417</v>
      </c>
      <c r="AS139" s="163">
        <f t="shared" si="132"/>
        <v>17.236102809324564</v>
      </c>
      <c r="AT139" s="163">
        <f t="shared" si="132"/>
        <v>38.732815301852952</v>
      </c>
      <c r="AU139" s="163">
        <f t="shared" si="132"/>
        <v>888.14345487148819</v>
      </c>
      <c r="AV139" s="163">
        <f t="shared" si="132"/>
        <v>96.638374178123101</v>
      </c>
      <c r="AW139" s="163">
        <f t="shared" si="132"/>
        <v>94.120741183502659</v>
      </c>
      <c r="AX139" s="163">
        <f t="shared" si="132"/>
        <v>360.98983861326946</v>
      </c>
      <c r="AY139" s="163">
        <f t="shared" si="132"/>
        <v>54.80693365212192</v>
      </c>
      <c r="AZ139" s="95"/>
      <c r="BA139" s="95"/>
      <c r="BC139" s="5"/>
    </row>
    <row r="140" spans="1:55" x14ac:dyDescent="0.2">
      <c r="A140" s="73"/>
      <c r="B140" s="134" t="s">
        <v>529</v>
      </c>
      <c r="C140" s="134" t="s">
        <v>548</v>
      </c>
      <c r="D140" s="134" t="s">
        <v>564</v>
      </c>
      <c r="E140" s="135">
        <v>4191</v>
      </c>
      <c r="F140" s="179" t="s">
        <v>4066</v>
      </c>
      <c r="G140" s="135" t="s">
        <v>3123</v>
      </c>
      <c r="H140" s="135" t="s">
        <v>564</v>
      </c>
      <c r="I140" s="143">
        <v>1149.9845586770273</v>
      </c>
      <c r="J140" s="163">
        <f t="shared" si="131"/>
        <v>22.761008168957961</v>
      </c>
      <c r="K140" s="163">
        <f t="shared" si="132"/>
        <v>21.776748356246266</v>
      </c>
      <c r="L140" s="163">
        <f t="shared" si="132"/>
        <v>20.792488543534571</v>
      </c>
      <c r="M140" s="163">
        <f t="shared" si="132"/>
        <v>20.792488543534571</v>
      </c>
      <c r="N140" s="163">
        <f t="shared" si="132"/>
        <v>18.331839011755328</v>
      </c>
      <c r="O140" s="163">
        <f t="shared" si="132"/>
        <v>19.808228730822872</v>
      </c>
      <c r="P140" s="163">
        <f t="shared" si="132"/>
        <v>20.177326160589757</v>
      </c>
      <c r="Q140" s="163">
        <f t="shared" si="132"/>
        <v>20.915521020123531</v>
      </c>
      <c r="R140" s="163">
        <f t="shared" si="132"/>
        <v>21.776748356246266</v>
      </c>
      <c r="S140" s="163">
        <f t="shared" si="132"/>
        <v>21.407650926479381</v>
      </c>
      <c r="T140" s="163">
        <f t="shared" si="132"/>
        <v>24.606495317792383</v>
      </c>
      <c r="U140" s="163">
        <f t="shared" si="132"/>
        <v>25.098625224148233</v>
      </c>
      <c r="V140" s="163">
        <f t="shared" si="132"/>
        <v>26.082885036859928</v>
      </c>
      <c r="W140" s="163">
        <f t="shared" si="132"/>
        <v>26.205917513448895</v>
      </c>
      <c r="X140" s="163">
        <f t="shared" si="132"/>
        <v>25.713787607093046</v>
      </c>
      <c r="Y140" s="163">
        <f t="shared" si="132"/>
        <v>25.098625224148236</v>
      </c>
      <c r="Z140" s="163">
        <f t="shared" si="132"/>
        <v>24.975592747559276</v>
      </c>
      <c r="AA140" s="163">
        <f t="shared" si="132"/>
        <v>24.360430364614462</v>
      </c>
      <c r="AB140" s="163">
        <f t="shared" si="132"/>
        <v>22.761008168957957</v>
      </c>
      <c r="AC140" s="163">
        <f t="shared" si="132"/>
        <v>20.546423590356643</v>
      </c>
      <c r="AD140" s="163">
        <f t="shared" si="132"/>
        <v>79.355947399880449</v>
      </c>
      <c r="AE140" s="163">
        <f t="shared" si="132"/>
        <v>77.510460251046027</v>
      </c>
      <c r="AF140" s="163">
        <f t="shared" si="132"/>
        <v>104.94670253038454</v>
      </c>
      <c r="AG140" s="163">
        <f t="shared" si="132"/>
        <v>94.119844590555886</v>
      </c>
      <c r="AH140" s="163">
        <f t="shared" si="132"/>
        <v>75.172843195855748</v>
      </c>
      <c r="AI140" s="163">
        <f t="shared" si="132"/>
        <v>52.780932456664672</v>
      </c>
      <c r="AJ140" s="163">
        <f t="shared" si="132"/>
        <v>49.212990635584767</v>
      </c>
      <c r="AK140" s="163">
        <f t="shared" si="132"/>
        <v>41.831042040247056</v>
      </c>
      <c r="AL140" s="163">
        <f t="shared" si="132"/>
        <v>34.449093444909337</v>
      </c>
      <c r="AM140" s="163">
        <f t="shared" si="132"/>
        <v>31.373281530185285</v>
      </c>
      <c r="AN140" s="163">
        <f t="shared" si="132"/>
        <v>21.284618449890413</v>
      </c>
      <c r="AO140" s="163">
        <f t="shared" si="132"/>
        <v>16.11725443315401</v>
      </c>
      <c r="AP140" s="163">
        <f t="shared" si="132"/>
        <v>17.839709105399479</v>
      </c>
      <c r="AQ140" s="163">
        <f t="shared" si="132"/>
        <v>2.3376170551902766</v>
      </c>
      <c r="AR140" s="163">
        <f t="shared" si="132"/>
        <v>11.811117752540344</v>
      </c>
      <c r="AS140" s="163">
        <f t="shared" si="132"/>
        <v>10.949890416417611</v>
      </c>
      <c r="AT140" s="163">
        <f t="shared" si="132"/>
        <v>24.606495317792383</v>
      </c>
      <c r="AU140" s="163">
        <f t="shared" si="132"/>
        <v>564.22693763697941</v>
      </c>
      <c r="AV140" s="163">
        <f t="shared" si="132"/>
        <v>61.393205817891989</v>
      </c>
      <c r="AW140" s="163">
        <f t="shared" si="132"/>
        <v>59.793783622235487</v>
      </c>
      <c r="AX140" s="163">
        <f t="shared" si="132"/>
        <v>229.33253636182499</v>
      </c>
      <c r="AY140" s="163">
        <f t="shared" si="132"/>
        <v>34.818190874676219</v>
      </c>
      <c r="AZ140" s="95"/>
      <c r="BA140" s="95"/>
      <c r="BC140" s="5"/>
    </row>
    <row r="141" spans="1:55" x14ac:dyDescent="0.2">
      <c r="A141" s="73"/>
      <c r="B141" s="134" t="s">
        <v>529</v>
      </c>
      <c r="C141" s="134" t="s">
        <v>548</v>
      </c>
      <c r="D141" s="134" t="s">
        <v>564</v>
      </c>
      <c r="E141" s="135">
        <v>4192</v>
      </c>
      <c r="F141" s="179" t="s">
        <v>4067</v>
      </c>
      <c r="G141" s="135" t="s">
        <v>3123</v>
      </c>
      <c r="H141" s="135" t="s">
        <v>564</v>
      </c>
      <c r="I141" s="143">
        <v>1471.235305837816</v>
      </c>
      <c r="J141" s="163">
        <f t="shared" si="131"/>
        <v>29.119346483363213</v>
      </c>
      <c r="K141" s="163">
        <f t="shared" si="132"/>
        <v>27.860131500298859</v>
      </c>
      <c r="L141" s="163">
        <f t="shared" si="132"/>
        <v>26.600916517234506</v>
      </c>
      <c r="M141" s="163">
        <f t="shared" si="132"/>
        <v>26.600916517234506</v>
      </c>
      <c r="N141" s="163">
        <f t="shared" si="132"/>
        <v>23.452879059573611</v>
      </c>
      <c r="O141" s="163">
        <f t="shared" si="132"/>
        <v>25.341701534170145</v>
      </c>
      <c r="P141" s="163">
        <f t="shared" si="132"/>
        <v>25.813907152819276</v>
      </c>
      <c r="Q141" s="163">
        <f t="shared" si="132"/>
        <v>26.758318390117548</v>
      </c>
      <c r="R141" s="163">
        <f t="shared" si="132"/>
        <v>27.860131500298859</v>
      </c>
      <c r="S141" s="163">
        <f t="shared" si="132"/>
        <v>27.387925881649725</v>
      </c>
      <c r="T141" s="163">
        <f t="shared" si="132"/>
        <v>31.48037457660887</v>
      </c>
      <c r="U141" s="163">
        <f t="shared" si="132"/>
        <v>32.109982068141051</v>
      </c>
      <c r="V141" s="163">
        <f t="shared" si="132"/>
        <v>33.369197051205404</v>
      </c>
      <c r="W141" s="163">
        <f t="shared" si="132"/>
        <v>33.526598924088454</v>
      </c>
      <c r="X141" s="163">
        <f t="shared" si="132"/>
        <v>32.896991432556277</v>
      </c>
      <c r="Y141" s="163">
        <f t="shared" si="132"/>
        <v>32.109982068141058</v>
      </c>
      <c r="Z141" s="163">
        <f t="shared" si="132"/>
        <v>31.952580195258019</v>
      </c>
      <c r="AA141" s="163">
        <f t="shared" si="132"/>
        <v>31.165570830842789</v>
      </c>
      <c r="AB141" s="163">
        <f t="shared" si="132"/>
        <v>29.119346483363213</v>
      </c>
      <c r="AC141" s="163">
        <f t="shared" si="132"/>
        <v>26.286112771468414</v>
      </c>
      <c r="AD141" s="163">
        <f t="shared" si="132"/>
        <v>101.52420800956364</v>
      </c>
      <c r="AE141" s="163">
        <f t="shared" si="132"/>
        <v>99.163179916317986</v>
      </c>
      <c r="AF141" s="163">
        <f t="shared" si="132"/>
        <v>134.26379756923689</v>
      </c>
      <c r="AG141" s="163">
        <f t="shared" si="132"/>
        <v>120.41243275552897</v>
      </c>
      <c r="AH141" s="163">
        <f t="shared" si="132"/>
        <v>96.172544331540138</v>
      </c>
      <c r="AI141" s="163">
        <f t="shared" si="132"/>
        <v>67.525403466826049</v>
      </c>
      <c r="AJ141" s="163">
        <f t="shared" si="132"/>
        <v>62.960749153217755</v>
      </c>
      <c r="AK141" s="163">
        <f t="shared" si="132"/>
        <v>53.516636780235096</v>
      </c>
      <c r="AL141" s="163">
        <f t="shared" si="132"/>
        <v>44.072524407252423</v>
      </c>
      <c r="AM141" s="163">
        <f t="shared" si="132"/>
        <v>40.137477585176313</v>
      </c>
      <c r="AN141" s="163">
        <f t="shared" si="132"/>
        <v>27.230524008766679</v>
      </c>
      <c r="AO141" s="163">
        <f t="shared" si="132"/>
        <v>20.619645347678812</v>
      </c>
      <c r="AP141" s="163">
        <f t="shared" si="132"/>
        <v>22.823271568041434</v>
      </c>
      <c r="AQ141" s="163">
        <f t="shared" si="132"/>
        <v>2.9906355847778436</v>
      </c>
      <c r="AR141" s="163">
        <f t="shared" si="132"/>
        <v>15.11057979677226</v>
      </c>
      <c r="AS141" s="163">
        <f t="shared" si="132"/>
        <v>14.008766686590951</v>
      </c>
      <c r="AT141" s="163">
        <f t="shared" si="132"/>
        <v>31.480374576608877</v>
      </c>
      <c r="AU141" s="163">
        <f t="shared" si="132"/>
        <v>721.84498904164161</v>
      </c>
      <c r="AV141" s="163">
        <f t="shared" si="132"/>
        <v>78.543534568639132</v>
      </c>
      <c r="AW141" s="163">
        <f t="shared" si="132"/>
        <v>76.497310221159566</v>
      </c>
      <c r="AX141" s="163">
        <f t="shared" si="132"/>
        <v>293.3970910539947</v>
      </c>
      <c r="AY141" s="163">
        <f t="shared" si="132"/>
        <v>44.544730025901558</v>
      </c>
      <c r="AZ141" s="95"/>
      <c r="BA141" s="95"/>
      <c r="BC141" s="5"/>
    </row>
    <row r="142" spans="1:55" x14ac:dyDescent="0.2">
      <c r="A142" s="73"/>
      <c r="B142" s="134" t="s">
        <v>529</v>
      </c>
      <c r="C142" s="134" t="s">
        <v>548</v>
      </c>
      <c r="D142" s="134" t="s">
        <v>564</v>
      </c>
      <c r="E142" s="135">
        <v>4193</v>
      </c>
      <c r="F142" s="179" t="s">
        <v>4068</v>
      </c>
      <c r="G142" s="135" t="s">
        <v>3123</v>
      </c>
      <c r="H142" s="135" t="s">
        <v>564</v>
      </c>
      <c r="I142" s="143">
        <v>1012.1726439529789</v>
      </c>
      <c r="J142" s="163">
        <f t="shared" si="131"/>
        <v>20.03337318190875</v>
      </c>
      <c r="K142" s="163">
        <f t="shared" si="132"/>
        <v>19.167065152420808</v>
      </c>
      <c r="L142" s="163">
        <f t="shared" si="132"/>
        <v>18.300757122932861</v>
      </c>
      <c r="M142" s="163">
        <f t="shared" si="132"/>
        <v>18.300757122932861</v>
      </c>
      <c r="N142" s="163">
        <f t="shared" si="132"/>
        <v>16.134987049212992</v>
      </c>
      <c r="O142" s="163">
        <f t="shared" si="132"/>
        <v>17.434449093444911</v>
      </c>
      <c r="P142" s="163">
        <f t="shared" si="132"/>
        <v>17.75931460450289</v>
      </c>
      <c r="Q142" s="163">
        <f t="shared" si="132"/>
        <v>18.409045626618855</v>
      </c>
      <c r="R142" s="163">
        <f t="shared" si="132"/>
        <v>19.167065152420811</v>
      </c>
      <c r="S142" s="163">
        <f t="shared" si="132"/>
        <v>18.842199641362829</v>
      </c>
      <c r="T142" s="163">
        <f t="shared" si="132"/>
        <v>21.657700737198649</v>
      </c>
      <c r="U142" s="163">
        <f t="shared" si="132"/>
        <v>22.090854751942622</v>
      </c>
      <c r="V142" s="163">
        <f t="shared" si="132"/>
        <v>22.957162781430569</v>
      </c>
      <c r="W142" s="163">
        <f t="shared" si="132"/>
        <v>23.065451285116566</v>
      </c>
      <c r="X142" s="163">
        <f t="shared" si="132"/>
        <v>22.632297270372593</v>
      </c>
      <c r="Y142" s="163">
        <f t="shared" si="132"/>
        <v>22.090854751942629</v>
      </c>
      <c r="Z142" s="163">
        <f t="shared" si="132"/>
        <v>21.982566248256639</v>
      </c>
      <c r="AA142" s="163">
        <f t="shared" si="132"/>
        <v>21.441123729826668</v>
      </c>
      <c r="AB142" s="163">
        <f t="shared" si="132"/>
        <v>20.033373181908754</v>
      </c>
      <c r="AC142" s="163">
        <f t="shared" si="132"/>
        <v>18.084180115560876</v>
      </c>
      <c r="AD142" s="163">
        <f t="shared" si="132"/>
        <v>69.846084877465657</v>
      </c>
      <c r="AE142" s="163">
        <f t="shared" si="132"/>
        <v>68.221757322175776</v>
      </c>
      <c r="AF142" s="163">
        <f t="shared" si="132"/>
        <v>92.370093644152277</v>
      </c>
      <c r="AG142" s="163">
        <f t="shared" si="132"/>
        <v>82.84070531978486</v>
      </c>
      <c r="AH142" s="163">
        <f t="shared" si="132"/>
        <v>66.164275752141904</v>
      </c>
      <c r="AI142" s="163">
        <f t="shared" si="132"/>
        <v>46.455768081291126</v>
      </c>
      <c r="AJ142" s="163">
        <f t="shared" si="132"/>
        <v>43.315401474397312</v>
      </c>
      <c r="AK142" s="163">
        <f t="shared" si="132"/>
        <v>36.818091253237718</v>
      </c>
      <c r="AL142" s="163">
        <f t="shared" si="132"/>
        <v>30.320781032078116</v>
      </c>
      <c r="AM142" s="163">
        <f t="shared" si="132"/>
        <v>27.613568439928283</v>
      </c>
      <c r="AN142" s="163">
        <f t="shared" si="132"/>
        <v>18.733911137676838</v>
      </c>
      <c r="AO142" s="163">
        <f t="shared" si="132"/>
        <v>14.185793982865118</v>
      </c>
      <c r="AP142" s="163">
        <f t="shared" si="132"/>
        <v>15.701833034469026</v>
      </c>
      <c r="AQ142" s="163">
        <f t="shared" si="132"/>
        <v>2.0574815700338727</v>
      </c>
      <c r="AR142" s="163">
        <f t="shared" si="132"/>
        <v>10.395696353855355</v>
      </c>
      <c r="AS142" s="163">
        <f t="shared" si="132"/>
        <v>9.6376768280534026</v>
      </c>
      <c r="AT142" s="163">
        <f t="shared" si="132"/>
        <v>21.657700737198656</v>
      </c>
      <c r="AU142" s="163">
        <f t="shared" si="132"/>
        <v>496.61107790396522</v>
      </c>
      <c r="AV142" s="163">
        <f t="shared" si="132"/>
        <v>54.035963339310634</v>
      </c>
      <c r="AW142" s="163">
        <f t="shared" si="132"/>
        <v>52.628212791392734</v>
      </c>
      <c r="AX142" s="163">
        <f t="shared" si="132"/>
        <v>201.84977087069146</v>
      </c>
      <c r="AY142" s="163">
        <f t="shared" si="132"/>
        <v>30.645646543136095</v>
      </c>
      <c r="AZ142" s="95"/>
      <c r="BA142" s="95"/>
      <c r="BC142" s="5"/>
    </row>
    <row r="143" spans="1:55" x14ac:dyDescent="0.2">
      <c r="A143" s="73"/>
      <c r="B143" s="134" t="s">
        <v>529</v>
      </c>
      <c r="C143" s="134" t="s">
        <v>548</v>
      </c>
      <c r="D143" s="134" t="s">
        <v>564</v>
      </c>
      <c r="E143" s="135">
        <v>7154</v>
      </c>
      <c r="F143" s="179" t="s">
        <v>4069</v>
      </c>
      <c r="G143" s="135" t="s">
        <v>3123</v>
      </c>
      <c r="H143" s="135" t="s">
        <v>564</v>
      </c>
      <c r="I143" s="143">
        <v>826.87148834429172</v>
      </c>
      <c r="J143" s="163">
        <f t="shared" si="131"/>
        <v>16.365809922295277</v>
      </c>
      <c r="K143" s="163">
        <f t="shared" si="132"/>
        <v>15.65809922295278</v>
      </c>
      <c r="L143" s="163">
        <f t="shared" si="132"/>
        <v>14.950388523610281</v>
      </c>
      <c r="M143" s="163">
        <f t="shared" si="132"/>
        <v>14.950388523610281</v>
      </c>
      <c r="N143" s="163">
        <f t="shared" si="132"/>
        <v>13.181111775254031</v>
      </c>
      <c r="O143" s="163">
        <f t="shared" si="132"/>
        <v>14.24267782426778</v>
      </c>
      <c r="P143" s="163">
        <f t="shared" si="132"/>
        <v>14.508069336521215</v>
      </c>
      <c r="Q143" s="163">
        <f t="shared" si="132"/>
        <v>15.038852361028095</v>
      </c>
      <c r="R143" s="163">
        <f t="shared" si="132"/>
        <v>15.658099222952783</v>
      </c>
      <c r="S143" s="163">
        <f t="shared" si="132"/>
        <v>15.392707710699344</v>
      </c>
      <c r="T143" s="163">
        <f t="shared" si="132"/>
        <v>17.692767483562459</v>
      </c>
      <c r="U143" s="163">
        <f t="shared" si="132"/>
        <v>18.046622833233709</v>
      </c>
      <c r="V143" s="163">
        <f t="shared" si="132"/>
        <v>18.754333532576208</v>
      </c>
      <c r="W143" s="163">
        <f t="shared" si="132"/>
        <v>18.842797369994024</v>
      </c>
      <c r="X143" s="163">
        <f t="shared" si="132"/>
        <v>18.488942020322774</v>
      </c>
      <c r="Y143" s="163">
        <f t="shared" si="132"/>
        <v>18.046622833233716</v>
      </c>
      <c r="Z143" s="163">
        <f t="shared" si="132"/>
        <v>17.958158995815907</v>
      </c>
      <c r="AA143" s="163">
        <f t="shared" si="132"/>
        <v>17.515839808726842</v>
      </c>
      <c r="AB143" s="163">
        <f t="shared" si="132"/>
        <v>16.365809922295281</v>
      </c>
      <c r="AC143" s="163">
        <f t="shared" si="132"/>
        <v>14.773460848774659</v>
      </c>
      <c r="AD143" s="163">
        <f t="shared" si="132"/>
        <v>57.059175134488953</v>
      </c>
      <c r="AE143" s="163">
        <f t="shared" si="132"/>
        <v>55.732217573221781</v>
      </c>
      <c r="AF143" s="163">
        <f t="shared" si="132"/>
        <v>75.459653317393943</v>
      </c>
      <c r="AG143" s="163">
        <f t="shared" si="132"/>
        <v>67.674835624626454</v>
      </c>
      <c r="AH143" s="163">
        <f t="shared" si="132"/>
        <v>54.05140466228336</v>
      </c>
      <c r="AI143" s="163">
        <f t="shared" si="132"/>
        <v>37.950986252241506</v>
      </c>
      <c r="AJ143" s="163">
        <f t="shared" si="132"/>
        <v>35.38553496712494</v>
      </c>
      <c r="AK143" s="163">
        <f t="shared" si="132"/>
        <v>30.077704722056204</v>
      </c>
      <c r="AL143" s="163">
        <f t="shared" si="132"/>
        <v>24.769874476987457</v>
      </c>
      <c r="AM143" s="163">
        <f t="shared" si="132"/>
        <v>22.558278541542148</v>
      </c>
      <c r="AN143" s="163">
        <f t="shared" si="132"/>
        <v>15.304243873281537</v>
      </c>
      <c r="AO143" s="163">
        <f t="shared" si="132"/>
        <v>11.588762701733417</v>
      </c>
      <c r="AP143" s="163">
        <f t="shared" si="132"/>
        <v>12.827256425582792</v>
      </c>
      <c r="AQ143" s="163">
        <f t="shared" si="132"/>
        <v>1.6808129109384351</v>
      </c>
      <c r="AR143" s="163">
        <f t="shared" si="132"/>
        <v>8.4925283921099854</v>
      </c>
      <c r="AS143" s="163">
        <f t="shared" si="132"/>
        <v>7.8732815301852987</v>
      </c>
      <c r="AT143" s="163">
        <f t="shared" si="132"/>
        <v>17.69276748356247</v>
      </c>
      <c r="AU143" s="163">
        <f t="shared" si="132"/>
        <v>405.69515839808747</v>
      </c>
      <c r="AV143" s="163">
        <f t="shared" si="132"/>
        <v>44.143454871488352</v>
      </c>
      <c r="AW143" s="163">
        <f t="shared" si="132"/>
        <v>42.993424985056805</v>
      </c>
      <c r="AX143" s="163">
        <f t="shared" si="132"/>
        <v>164.89659294680223</v>
      </c>
      <c r="AY143" s="163">
        <f t="shared" si="132"/>
        <v>25.035265989240898</v>
      </c>
      <c r="AZ143" s="95"/>
      <c r="BA143" s="95"/>
      <c r="BC143" s="5"/>
    </row>
    <row r="144" spans="1:55" x14ac:dyDescent="0.2">
      <c r="A144" s="164" t="s">
        <v>565</v>
      </c>
      <c r="B144" s="165" t="s">
        <v>529</v>
      </c>
      <c r="C144" s="165" t="s">
        <v>548</v>
      </c>
      <c r="D144" s="165" t="s">
        <v>566</v>
      </c>
      <c r="E144" s="165"/>
      <c r="F144" s="165"/>
      <c r="G144" s="165"/>
      <c r="H144" s="165"/>
      <c r="I144" s="166">
        <f>SUM(J144:AP144)</f>
        <v>2598</v>
      </c>
      <c r="J144" s="167">
        <v>67</v>
      </c>
      <c r="K144" s="167">
        <v>66</v>
      </c>
      <c r="L144" s="167">
        <v>67</v>
      </c>
      <c r="M144" s="167">
        <v>68</v>
      </c>
      <c r="N144" s="167">
        <v>60</v>
      </c>
      <c r="O144" s="167">
        <v>62</v>
      </c>
      <c r="P144" s="167">
        <v>59</v>
      </c>
      <c r="Q144" s="167">
        <v>57</v>
      </c>
      <c r="R144" s="167">
        <v>57</v>
      </c>
      <c r="S144" s="167">
        <v>47</v>
      </c>
      <c r="T144" s="167">
        <v>54</v>
      </c>
      <c r="U144" s="167">
        <v>50</v>
      </c>
      <c r="V144" s="167">
        <v>47</v>
      </c>
      <c r="W144" s="167">
        <v>44</v>
      </c>
      <c r="X144" s="167">
        <v>44</v>
      </c>
      <c r="Y144" s="167">
        <v>41</v>
      </c>
      <c r="Z144" s="167">
        <v>38</v>
      </c>
      <c r="AA144" s="167">
        <v>35</v>
      </c>
      <c r="AB144" s="167">
        <v>32</v>
      </c>
      <c r="AC144" s="167">
        <v>28</v>
      </c>
      <c r="AD144" s="167">
        <v>139</v>
      </c>
      <c r="AE144" s="167">
        <v>194</v>
      </c>
      <c r="AF144" s="167">
        <v>257</v>
      </c>
      <c r="AG144" s="167">
        <v>187</v>
      </c>
      <c r="AH144" s="167">
        <v>135</v>
      </c>
      <c r="AI144" s="167">
        <v>150</v>
      </c>
      <c r="AJ144" s="167">
        <v>88</v>
      </c>
      <c r="AK144" s="167">
        <v>98</v>
      </c>
      <c r="AL144" s="167">
        <v>63</v>
      </c>
      <c r="AM144" s="167">
        <v>96</v>
      </c>
      <c r="AN144" s="167">
        <v>64</v>
      </c>
      <c r="AO144" s="167">
        <v>54</v>
      </c>
      <c r="AP144" s="167">
        <v>50</v>
      </c>
      <c r="AQ144" s="168">
        <v>6</v>
      </c>
      <c r="AR144" s="168">
        <v>32</v>
      </c>
      <c r="AS144" s="168">
        <v>35</v>
      </c>
      <c r="AT144" s="168">
        <v>77</v>
      </c>
      <c r="AU144" s="168">
        <v>1300</v>
      </c>
      <c r="AV144" s="168">
        <v>128</v>
      </c>
      <c r="AW144" s="168">
        <v>83</v>
      </c>
      <c r="AX144" s="168">
        <v>513</v>
      </c>
      <c r="AY144" s="168">
        <v>107</v>
      </c>
      <c r="AZ144" s="95"/>
      <c r="BA144" s="95"/>
      <c r="BC144" s="5"/>
    </row>
    <row r="145" spans="1:55" x14ac:dyDescent="0.2">
      <c r="A145" s="73"/>
      <c r="B145" s="134" t="s">
        <v>529</v>
      </c>
      <c r="C145" s="134" t="s">
        <v>548</v>
      </c>
      <c r="D145" s="134" t="s">
        <v>566</v>
      </c>
      <c r="E145" s="135">
        <v>4167</v>
      </c>
      <c r="F145" s="179" t="s">
        <v>566</v>
      </c>
      <c r="G145" s="135" t="s">
        <v>585</v>
      </c>
      <c r="H145" s="135" t="s">
        <v>566</v>
      </c>
      <c r="I145" s="143">
        <v>1887.0859598853867</v>
      </c>
      <c r="J145" s="163">
        <f>I145/I144*J144</f>
        <v>48.666189111747848</v>
      </c>
      <c r="K145" s="163">
        <f t="shared" ref="K145:AY147" si="133">J145/J144*K144</f>
        <v>47.939828080229226</v>
      </c>
      <c r="L145" s="163">
        <f t="shared" si="133"/>
        <v>48.666189111747848</v>
      </c>
      <c r="M145" s="163">
        <f t="shared" si="133"/>
        <v>49.392550143266476</v>
      </c>
      <c r="N145" s="163">
        <f t="shared" si="133"/>
        <v>43.581661891117477</v>
      </c>
      <c r="O145" s="163">
        <f t="shared" si="133"/>
        <v>45.034383954154727</v>
      </c>
      <c r="P145" s="163">
        <f t="shared" si="133"/>
        <v>42.855300859598856</v>
      </c>
      <c r="Q145" s="163">
        <f t="shared" si="133"/>
        <v>41.402578796561606</v>
      </c>
      <c r="R145" s="163">
        <f t="shared" si="133"/>
        <v>41.402578796561606</v>
      </c>
      <c r="S145" s="163">
        <f t="shared" si="133"/>
        <v>34.138968481375358</v>
      </c>
      <c r="T145" s="163">
        <f t="shared" si="133"/>
        <v>39.223495702005728</v>
      </c>
      <c r="U145" s="163">
        <f t="shared" si="133"/>
        <v>36.318051575931229</v>
      </c>
      <c r="V145" s="163">
        <f t="shared" si="133"/>
        <v>34.13896848137535</v>
      </c>
      <c r="W145" s="163">
        <f t="shared" si="133"/>
        <v>31.959885386819479</v>
      </c>
      <c r="X145" s="163">
        <f t="shared" si="133"/>
        <v>31.959885386819479</v>
      </c>
      <c r="Y145" s="163">
        <f t="shared" si="133"/>
        <v>29.780802292263605</v>
      </c>
      <c r="Z145" s="163">
        <f t="shared" si="133"/>
        <v>27.60171919770773</v>
      </c>
      <c r="AA145" s="163">
        <f t="shared" si="133"/>
        <v>25.422636103151859</v>
      </c>
      <c r="AB145" s="163">
        <f t="shared" si="133"/>
        <v>23.243553008595985</v>
      </c>
      <c r="AC145" s="163">
        <f t="shared" si="133"/>
        <v>20.338108882521485</v>
      </c>
      <c r="AD145" s="163">
        <f t="shared" si="133"/>
        <v>100.9641833810888</v>
      </c>
      <c r="AE145" s="163">
        <f t="shared" si="133"/>
        <v>140.91404011461316</v>
      </c>
      <c r="AF145" s="163">
        <f t="shared" si="133"/>
        <v>186.6747851002865</v>
      </c>
      <c r="AG145" s="163">
        <f t="shared" si="133"/>
        <v>135.82951289398278</v>
      </c>
      <c r="AH145" s="163">
        <f t="shared" si="133"/>
        <v>98.058739255014316</v>
      </c>
      <c r="AI145" s="163">
        <f t="shared" si="133"/>
        <v>108.95415472779368</v>
      </c>
      <c r="AJ145" s="163">
        <f t="shared" si="133"/>
        <v>63.919770773638959</v>
      </c>
      <c r="AK145" s="163">
        <f t="shared" si="133"/>
        <v>71.1833810888252</v>
      </c>
      <c r="AL145" s="163">
        <f t="shared" si="133"/>
        <v>45.760744985673348</v>
      </c>
      <c r="AM145" s="163">
        <f t="shared" si="133"/>
        <v>69.730659025787958</v>
      </c>
      <c r="AN145" s="163">
        <f t="shared" si="133"/>
        <v>46.487106017191969</v>
      </c>
      <c r="AO145" s="163">
        <f t="shared" si="133"/>
        <v>39.223495702005721</v>
      </c>
      <c r="AP145" s="163">
        <f t="shared" si="133"/>
        <v>36.318051575931221</v>
      </c>
      <c r="AQ145" s="163">
        <f t="shared" si="133"/>
        <v>4.3581661891117465</v>
      </c>
      <c r="AR145" s="163">
        <f t="shared" si="133"/>
        <v>23.243553008595981</v>
      </c>
      <c r="AS145" s="163">
        <f t="shared" si="133"/>
        <v>25.422636103151856</v>
      </c>
      <c r="AT145" s="163">
        <f t="shared" si="133"/>
        <v>55.929799426934082</v>
      </c>
      <c r="AU145" s="163">
        <f t="shared" si="133"/>
        <v>944.26934097421179</v>
      </c>
      <c r="AV145" s="163">
        <f t="shared" si="133"/>
        <v>92.974212034383925</v>
      </c>
      <c r="AW145" s="163">
        <f t="shared" si="133"/>
        <v>60.287965616045824</v>
      </c>
      <c r="AX145" s="163">
        <f t="shared" si="133"/>
        <v>372.62320916905435</v>
      </c>
      <c r="AY145" s="163">
        <f t="shared" si="133"/>
        <v>77.720630372492806</v>
      </c>
      <c r="AZ145" s="95"/>
      <c r="BA145" s="95"/>
      <c r="BC145" s="5"/>
    </row>
    <row r="146" spans="1:55" x14ac:dyDescent="0.2">
      <c r="A146" s="73"/>
      <c r="B146" s="134" t="s">
        <v>529</v>
      </c>
      <c r="C146" s="134" t="s">
        <v>548</v>
      </c>
      <c r="D146" s="134" t="s">
        <v>566</v>
      </c>
      <c r="E146" s="135">
        <v>4168</v>
      </c>
      <c r="F146" s="179" t="s">
        <v>4070</v>
      </c>
      <c r="G146" s="135" t="s">
        <v>585</v>
      </c>
      <c r="H146" s="135" t="s">
        <v>566</v>
      </c>
      <c r="I146" s="143">
        <v>292.18194842406876</v>
      </c>
      <c r="J146" s="163">
        <f>I146/I145*J145</f>
        <v>7.5351002865329511</v>
      </c>
      <c r="K146" s="163">
        <f t="shared" si="133"/>
        <v>7.4226361031518628</v>
      </c>
      <c r="L146" s="163">
        <f t="shared" si="133"/>
        <v>7.5351002865329511</v>
      </c>
      <c r="M146" s="163">
        <f t="shared" si="133"/>
        <v>7.647564469914041</v>
      </c>
      <c r="N146" s="163">
        <f t="shared" si="133"/>
        <v>6.74785100286533</v>
      </c>
      <c r="O146" s="163">
        <f t="shared" si="133"/>
        <v>6.9727793696275073</v>
      </c>
      <c r="P146" s="163">
        <f t="shared" si="133"/>
        <v>6.6353868194842418</v>
      </c>
      <c r="Q146" s="163">
        <f t="shared" si="133"/>
        <v>6.4104584527220636</v>
      </c>
      <c r="R146" s="163">
        <f t="shared" si="133"/>
        <v>6.4104584527220636</v>
      </c>
      <c r="S146" s="163">
        <f t="shared" si="133"/>
        <v>5.2858166189111753</v>
      </c>
      <c r="T146" s="163">
        <f t="shared" si="133"/>
        <v>6.0730659025787963</v>
      </c>
      <c r="U146" s="163">
        <f t="shared" si="133"/>
        <v>5.6232091690544408</v>
      </c>
      <c r="V146" s="163">
        <f t="shared" si="133"/>
        <v>5.2858166189111744</v>
      </c>
      <c r="W146" s="163">
        <f t="shared" si="133"/>
        <v>4.948424068767908</v>
      </c>
      <c r="X146" s="163">
        <f t="shared" si="133"/>
        <v>4.948424068767908</v>
      </c>
      <c r="Y146" s="163">
        <f t="shared" si="133"/>
        <v>4.6110315186246416</v>
      </c>
      <c r="Z146" s="163">
        <f t="shared" si="133"/>
        <v>4.2736389684813751</v>
      </c>
      <c r="AA146" s="163">
        <f t="shared" si="133"/>
        <v>3.9362464183381087</v>
      </c>
      <c r="AB146" s="163">
        <f t="shared" si="133"/>
        <v>3.5988538681948423</v>
      </c>
      <c r="AC146" s="163">
        <f t="shared" si="133"/>
        <v>3.1489971346704868</v>
      </c>
      <c r="AD146" s="163">
        <f t="shared" si="133"/>
        <v>15.632521489971344</v>
      </c>
      <c r="AE146" s="163">
        <f t="shared" si="133"/>
        <v>21.818051575931232</v>
      </c>
      <c r="AF146" s="163">
        <f t="shared" si="133"/>
        <v>28.903295128939824</v>
      </c>
      <c r="AG146" s="163">
        <f t="shared" si="133"/>
        <v>21.030802292263608</v>
      </c>
      <c r="AH146" s="163">
        <f t="shared" si="133"/>
        <v>15.182664756446991</v>
      </c>
      <c r="AI146" s="163">
        <f t="shared" si="133"/>
        <v>16.869627507163322</v>
      </c>
      <c r="AJ146" s="163">
        <f t="shared" si="133"/>
        <v>9.8968481375358159</v>
      </c>
      <c r="AK146" s="163">
        <f t="shared" si="133"/>
        <v>11.021489971346703</v>
      </c>
      <c r="AL146" s="163">
        <f t="shared" si="133"/>
        <v>7.0852435530085955</v>
      </c>
      <c r="AM146" s="163">
        <f t="shared" si="133"/>
        <v>10.796561604584527</v>
      </c>
      <c r="AN146" s="163">
        <f t="shared" si="133"/>
        <v>7.1977077363896846</v>
      </c>
      <c r="AO146" s="163">
        <f t="shared" si="133"/>
        <v>6.0730659025787954</v>
      </c>
      <c r="AP146" s="163">
        <f t="shared" si="133"/>
        <v>5.6232091690544399</v>
      </c>
      <c r="AQ146" s="163">
        <f t="shared" si="133"/>
        <v>0.67478510028653282</v>
      </c>
      <c r="AR146" s="163">
        <f t="shared" si="133"/>
        <v>3.5988538681948414</v>
      </c>
      <c r="AS146" s="163">
        <f t="shared" si="133"/>
        <v>3.9362464183381083</v>
      </c>
      <c r="AT146" s="163">
        <f t="shared" si="133"/>
        <v>8.6597421203438376</v>
      </c>
      <c r="AU146" s="163">
        <f t="shared" si="133"/>
        <v>146.20343839541545</v>
      </c>
      <c r="AV146" s="163">
        <f t="shared" si="133"/>
        <v>14.395415472779366</v>
      </c>
      <c r="AW146" s="163">
        <f t="shared" si="133"/>
        <v>9.3345272206303704</v>
      </c>
      <c r="AX146" s="163">
        <f t="shared" si="133"/>
        <v>57.694126074498556</v>
      </c>
      <c r="AY146" s="163">
        <f t="shared" si="133"/>
        <v>12.0336676217765</v>
      </c>
      <c r="AZ146" s="95"/>
      <c r="BA146" s="95"/>
      <c r="BC146" s="5"/>
    </row>
    <row r="147" spans="1:55" x14ac:dyDescent="0.2">
      <c r="A147" s="73"/>
      <c r="B147" s="134" t="s">
        <v>529</v>
      </c>
      <c r="C147" s="134" t="s">
        <v>548</v>
      </c>
      <c r="D147" s="134" t="s">
        <v>566</v>
      </c>
      <c r="E147" s="135">
        <v>4169</v>
      </c>
      <c r="F147" s="179" t="s">
        <v>4071</v>
      </c>
      <c r="G147" s="135" t="s">
        <v>585</v>
      </c>
      <c r="H147" s="135" t="s">
        <v>566</v>
      </c>
      <c r="I147" s="143">
        <v>418.73209169054439</v>
      </c>
      <c r="J147" s="163">
        <f>I147/I146*J146</f>
        <v>10.798710601719197</v>
      </c>
      <c r="K147" s="163">
        <f t="shared" si="133"/>
        <v>10.637535816618911</v>
      </c>
      <c r="L147" s="163">
        <f t="shared" si="133"/>
        <v>10.798710601719197</v>
      </c>
      <c r="M147" s="163">
        <f t="shared" si="133"/>
        <v>10.959885386819485</v>
      </c>
      <c r="N147" s="163">
        <f t="shared" si="133"/>
        <v>9.6704871060171929</v>
      </c>
      <c r="O147" s="163">
        <f t="shared" si="133"/>
        <v>9.9928366762177667</v>
      </c>
      <c r="P147" s="163">
        <f t="shared" si="133"/>
        <v>9.5093123209169086</v>
      </c>
      <c r="Q147" s="163">
        <f t="shared" si="133"/>
        <v>9.1869627507163347</v>
      </c>
      <c r="R147" s="163">
        <f t="shared" si="133"/>
        <v>9.1869627507163347</v>
      </c>
      <c r="S147" s="163">
        <f t="shared" si="133"/>
        <v>7.5752148997134698</v>
      </c>
      <c r="T147" s="163">
        <f t="shared" si="133"/>
        <v>8.7034383954154748</v>
      </c>
      <c r="U147" s="163">
        <f t="shared" si="133"/>
        <v>8.0587392550143271</v>
      </c>
      <c r="V147" s="163">
        <f t="shared" si="133"/>
        <v>7.5752148997134672</v>
      </c>
      <c r="W147" s="163">
        <f t="shared" si="133"/>
        <v>7.0916905444126073</v>
      </c>
      <c r="X147" s="163">
        <f t="shared" si="133"/>
        <v>7.0916905444126073</v>
      </c>
      <c r="Y147" s="163">
        <f t="shared" si="133"/>
        <v>6.6081661891117482</v>
      </c>
      <c r="Z147" s="163">
        <f t="shared" si="133"/>
        <v>6.1246418338108883</v>
      </c>
      <c r="AA147" s="163">
        <f t="shared" si="133"/>
        <v>5.6411174785100293</v>
      </c>
      <c r="AB147" s="163">
        <f t="shared" si="133"/>
        <v>5.1575931232091694</v>
      </c>
      <c r="AC147" s="163">
        <f t="shared" si="133"/>
        <v>4.5128939828080226</v>
      </c>
      <c r="AD147" s="163">
        <f t="shared" si="133"/>
        <v>22.403295128939828</v>
      </c>
      <c r="AE147" s="163">
        <f t="shared" si="133"/>
        <v>31.267908309455589</v>
      </c>
      <c r="AF147" s="163">
        <f t="shared" si="133"/>
        <v>41.421919770773634</v>
      </c>
      <c r="AG147" s="163">
        <f t="shared" si="133"/>
        <v>30.139684813753583</v>
      </c>
      <c r="AH147" s="163">
        <f t="shared" si="133"/>
        <v>21.758595988538683</v>
      </c>
      <c r="AI147" s="163">
        <f t="shared" si="133"/>
        <v>24.176217765042981</v>
      </c>
      <c r="AJ147" s="163">
        <f t="shared" si="133"/>
        <v>14.183381088825215</v>
      </c>
      <c r="AK147" s="163">
        <f t="shared" si="133"/>
        <v>15.79512893982808</v>
      </c>
      <c r="AL147" s="163">
        <f t="shared" si="133"/>
        <v>10.154011461318051</v>
      </c>
      <c r="AM147" s="163">
        <f t="shared" si="133"/>
        <v>15.472779369627506</v>
      </c>
      <c r="AN147" s="163">
        <f t="shared" si="133"/>
        <v>10.315186246418337</v>
      </c>
      <c r="AO147" s="163">
        <f t="shared" si="133"/>
        <v>8.7034383954154713</v>
      </c>
      <c r="AP147" s="163">
        <f t="shared" si="133"/>
        <v>8.0587392550143253</v>
      </c>
      <c r="AQ147" s="163">
        <f t="shared" si="133"/>
        <v>0.96704871060171915</v>
      </c>
      <c r="AR147" s="163">
        <f t="shared" si="133"/>
        <v>5.1575931232091685</v>
      </c>
      <c r="AS147" s="163">
        <f t="shared" si="133"/>
        <v>5.6411174785100293</v>
      </c>
      <c r="AT147" s="163">
        <f t="shared" si="133"/>
        <v>12.410458452722063</v>
      </c>
      <c r="AU147" s="163">
        <f t="shared" si="133"/>
        <v>209.52722063037251</v>
      </c>
      <c r="AV147" s="163">
        <f t="shared" si="133"/>
        <v>20.630372492836674</v>
      </c>
      <c r="AW147" s="163">
        <f t="shared" si="133"/>
        <v>13.377507163323783</v>
      </c>
      <c r="AX147" s="163">
        <f t="shared" si="133"/>
        <v>82.682664756446997</v>
      </c>
      <c r="AY147" s="163">
        <f t="shared" si="133"/>
        <v>17.245702005730656</v>
      </c>
      <c r="AZ147" s="95"/>
      <c r="BA147" s="95"/>
      <c r="BC147" s="5"/>
    </row>
    <row r="148" spans="1:55" x14ac:dyDescent="0.2">
      <c r="A148" s="164" t="s">
        <v>567</v>
      </c>
      <c r="B148" s="165" t="s">
        <v>529</v>
      </c>
      <c r="C148" s="165" t="s">
        <v>548</v>
      </c>
      <c r="D148" s="165" t="s">
        <v>568</v>
      </c>
      <c r="E148" s="165"/>
      <c r="F148" s="165"/>
      <c r="G148" s="165"/>
      <c r="H148" s="165"/>
      <c r="I148" s="166">
        <f>SUM(J148:AP148)</f>
        <v>972</v>
      </c>
      <c r="J148" s="167">
        <v>24</v>
      </c>
      <c r="K148" s="167">
        <v>22</v>
      </c>
      <c r="L148" s="167">
        <v>23</v>
      </c>
      <c r="M148" s="167">
        <v>21</v>
      </c>
      <c r="N148" s="167">
        <v>21</v>
      </c>
      <c r="O148" s="167">
        <v>21</v>
      </c>
      <c r="P148" s="167">
        <v>21</v>
      </c>
      <c r="Q148" s="167">
        <v>21</v>
      </c>
      <c r="R148" s="167">
        <v>19</v>
      </c>
      <c r="S148" s="167">
        <v>16</v>
      </c>
      <c r="T148" s="167">
        <v>22</v>
      </c>
      <c r="U148" s="167">
        <v>22</v>
      </c>
      <c r="V148" s="167">
        <v>24</v>
      </c>
      <c r="W148" s="167">
        <v>20</v>
      </c>
      <c r="X148" s="167">
        <v>17</v>
      </c>
      <c r="Y148" s="167">
        <v>17</v>
      </c>
      <c r="Z148" s="167">
        <v>15</v>
      </c>
      <c r="AA148" s="167">
        <v>14</v>
      </c>
      <c r="AB148" s="167">
        <v>13</v>
      </c>
      <c r="AC148" s="167">
        <v>14</v>
      </c>
      <c r="AD148" s="167">
        <v>66</v>
      </c>
      <c r="AE148" s="167">
        <v>60</v>
      </c>
      <c r="AF148" s="167">
        <v>70</v>
      </c>
      <c r="AG148" s="167">
        <v>57</v>
      </c>
      <c r="AH148" s="167">
        <v>69</v>
      </c>
      <c r="AI148" s="167">
        <v>49</v>
      </c>
      <c r="AJ148" s="167">
        <v>39</v>
      </c>
      <c r="AK148" s="167">
        <v>40</v>
      </c>
      <c r="AL148" s="167">
        <v>40</v>
      </c>
      <c r="AM148" s="167">
        <v>31</v>
      </c>
      <c r="AN148" s="167">
        <v>18</v>
      </c>
      <c r="AO148" s="167">
        <v>24</v>
      </c>
      <c r="AP148" s="167">
        <v>22</v>
      </c>
      <c r="AQ148" s="168">
        <v>2</v>
      </c>
      <c r="AR148" s="168">
        <v>13</v>
      </c>
      <c r="AS148" s="168">
        <v>11</v>
      </c>
      <c r="AT148" s="168">
        <v>34</v>
      </c>
      <c r="AU148" s="168">
        <v>476</v>
      </c>
      <c r="AV148" s="168">
        <v>53</v>
      </c>
      <c r="AW148" s="168">
        <v>38</v>
      </c>
      <c r="AX148" s="168">
        <v>171</v>
      </c>
      <c r="AY148" s="168">
        <v>38</v>
      </c>
      <c r="AZ148" s="95"/>
      <c r="BA148" s="95"/>
      <c r="BC148" s="5"/>
    </row>
    <row r="149" spans="1:55" x14ac:dyDescent="0.2">
      <c r="A149" s="73"/>
      <c r="B149" s="134" t="s">
        <v>529</v>
      </c>
      <c r="C149" s="134" t="s">
        <v>548</v>
      </c>
      <c r="D149" s="134" t="s">
        <v>568</v>
      </c>
      <c r="E149" s="135">
        <v>4170</v>
      </c>
      <c r="F149" s="179" t="s">
        <v>568</v>
      </c>
      <c r="G149" s="135" t="s">
        <v>585</v>
      </c>
      <c r="H149" s="135" t="s">
        <v>566</v>
      </c>
      <c r="I149" s="142">
        <v>972</v>
      </c>
      <c r="J149" s="162">
        <f>I149/I148*J148</f>
        <v>24</v>
      </c>
      <c r="K149" s="162">
        <f t="shared" ref="K149:AY149" si="134">J149/J148*K148</f>
        <v>22</v>
      </c>
      <c r="L149" s="162">
        <f t="shared" si="134"/>
        <v>23</v>
      </c>
      <c r="M149" s="162">
        <f t="shared" si="134"/>
        <v>21</v>
      </c>
      <c r="N149" s="162">
        <f t="shared" si="134"/>
        <v>21</v>
      </c>
      <c r="O149" s="162">
        <f t="shared" si="134"/>
        <v>21</v>
      </c>
      <c r="P149" s="162">
        <f t="shared" si="134"/>
        <v>21</v>
      </c>
      <c r="Q149" s="162">
        <f t="shared" si="134"/>
        <v>21</v>
      </c>
      <c r="R149" s="162">
        <f t="shared" si="134"/>
        <v>19</v>
      </c>
      <c r="S149" s="162">
        <f t="shared" si="134"/>
        <v>16</v>
      </c>
      <c r="T149" s="162">
        <f t="shared" si="134"/>
        <v>22</v>
      </c>
      <c r="U149" s="162">
        <f t="shared" si="134"/>
        <v>22</v>
      </c>
      <c r="V149" s="162">
        <f t="shared" si="134"/>
        <v>24</v>
      </c>
      <c r="W149" s="162">
        <f t="shared" si="134"/>
        <v>20</v>
      </c>
      <c r="X149" s="162">
        <f t="shared" si="134"/>
        <v>17</v>
      </c>
      <c r="Y149" s="162">
        <f t="shared" si="134"/>
        <v>17</v>
      </c>
      <c r="Z149" s="162">
        <f t="shared" si="134"/>
        <v>15</v>
      </c>
      <c r="AA149" s="162">
        <f t="shared" si="134"/>
        <v>14</v>
      </c>
      <c r="AB149" s="162">
        <f t="shared" si="134"/>
        <v>13</v>
      </c>
      <c r="AC149" s="162">
        <f t="shared" si="134"/>
        <v>14</v>
      </c>
      <c r="AD149" s="162">
        <f t="shared" si="134"/>
        <v>66</v>
      </c>
      <c r="AE149" s="162">
        <f t="shared" si="134"/>
        <v>60</v>
      </c>
      <c r="AF149" s="162">
        <f t="shared" si="134"/>
        <v>70</v>
      </c>
      <c r="AG149" s="162">
        <f t="shared" si="134"/>
        <v>57</v>
      </c>
      <c r="AH149" s="162">
        <f t="shared" si="134"/>
        <v>69</v>
      </c>
      <c r="AI149" s="162">
        <f t="shared" si="134"/>
        <v>49</v>
      </c>
      <c r="AJ149" s="162">
        <f t="shared" si="134"/>
        <v>39</v>
      </c>
      <c r="AK149" s="162">
        <f t="shared" si="134"/>
        <v>40</v>
      </c>
      <c r="AL149" s="162">
        <f t="shared" si="134"/>
        <v>40</v>
      </c>
      <c r="AM149" s="162">
        <f t="shared" si="134"/>
        <v>31</v>
      </c>
      <c r="AN149" s="162">
        <f t="shared" si="134"/>
        <v>18</v>
      </c>
      <c r="AO149" s="162">
        <f t="shared" si="134"/>
        <v>24</v>
      </c>
      <c r="AP149" s="162">
        <f t="shared" si="134"/>
        <v>22</v>
      </c>
      <c r="AQ149" s="162">
        <f t="shared" si="134"/>
        <v>2</v>
      </c>
      <c r="AR149" s="162">
        <f t="shared" si="134"/>
        <v>13</v>
      </c>
      <c r="AS149" s="162">
        <f t="shared" si="134"/>
        <v>11</v>
      </c>
      <c r="AT149" s="162">
        <f t="shared" si="134"/>
        <v>34</v>
      </c>
      <c r="AU149" s="162">
        <f t="shared" si="134"/>
        <v>476</v>
      </c>
      <c r="AV149" s="162">
        <f t="shared" si="134"/>
        <v>53</v>
      </c>
      <c r="AW149" s="162">
        <f t="shared" si="134"/>
        <v>38</v>
      </c>
      <c r="AX149" s="162">
        <f t="shared" si="134"/>
        <v>171</v>
      </c>
      <c r="AY149" s="162">
        <f t="shared" si="134"/>
        <v>38</v>
      </c>
      <c r="AZ149" s="95"/>
      <c r="BA149" s="95"/>
      <c r="BC149" s="5"/>
    </row>
    <row r="150" spans="1:55" x14ac:dyDescent="0.2">
      <c r="A150" s="164" t="s">
        <v>569</v>
      </c>
      <c r="B150" s="165" t="s">
        <v>529</v>
      </c>
      <c r="C150" s="165" t="s">
        <v>548</v>
      </c>
      <c r="D150" s="165" t="s">
        <v>570</v>
      </c>
      <c r="E150" s="165"/>
      <c r="F150" s="165"/>
      <c r="G150" s="165"/>
      <c r="H150" s="165"/>
      <c r="I150" s="166">
        <f>SUM(J150:AP150)</f>
        <v>3031</v>
      </c>
      <c r="J150" s="167">
        <v>58</v>
      </c>
      <c r="K150" s="167">
        <v>63</v>
      </c>
      <c r="L150" s="167">
        <v>67</v>
      </c>
      <c r="M150" s="167">
        <v>71</v>
      </c>
      <c r="N150" s="167">
        <v>71</v>
      </c>
      <c r="O150" s="167">
        <v>72</v>
      </c>
      <c r="P150" s="167">
        <v>73</v>
      </c>
      <c r="Q150" s="167">
        <v>75</v>
      </c>
      <c r="R150" s="167">
        <v>75</v>
      </c>
      <c r="S150" s="167">
        <v>74</v>
      </c>
      <c r="T150" s="167">
        <v>77</v>
      </c>
      <c r="U150" s="167">
        <v>77</v>
      </c>
      <c r="V150" s="167">
        <v>73</v>
      </c>
      <c r="W150" s="167">
        <v>69</v>
      </c>
      <c r="X150" s="167">
        <v>59</v>
      </c>
      <c r="Y150" s="167">
        <v>53</v>
      </c>
      <c r="Z150" s="167">
        <v>48</v>
      </c>
      <c r="AA150" s="167">
        <v>43</v>
      </c>
      <c r="AB150" s="167">
        <v>39</v>
      </c>
      <c r="AC150" s="167">
        <v>40</v>
      </c>
      <c r="AD150" s="167">
        <v>167</v>
      </c>
      <c r="AE150" s="167">
        <v>202</v>
      </c>
      <c r="AF150" s="167">
        <v>272</v>
      </c>
      <c r="AG150" s="167">
        <v>211</v>
      </c>
      <c r="AH150" s="167">
        <v>188</v>
      </c>
      <c r="AI150" s="167">
        <v>126</v>
      </c>
      <c r="AJ150" s="167">
        <v>102</v>
      </c>
      <c r="AK150" s="167">
        <v>103</v>
      </c>
      <c r="AL150" s="167">
        <v>112</v>
      </c>
      <c r="AM150" s="167">
        <v>104</v>
      </c>
      <c r="AN150" s="167">
        <v>71</v>
      </c>
      <c r="AO150" s="167">
        <v>53</v>
      </c>
      <c r="AP150" s="167">
        <v>43</v>
      </c>
      <c r="AQ150" s="168">
        <v>5</v>
      </c>
      <c r="AR150" s="168">
        <v>31</v>
      </c>
      <c r="AS150" s="168">
        <v>27</v>
      </c>
      <c r="AT150" s="168">
        <v>66</v>
      </c>
      <c r="AU150" s="168">
        <v>1500</v>
      </c>
      <c r="AV150" s="168">
        <v>182</v>
      </c>
      <c r="AW150" s="168">
        <v>111</v>
      </c>
      <c r="AX150" s="168">
        <v>548</v>
      </c>
      <c r="AY150" s="168">
        <v>96</v>
      </c>
      <c r="AZ150" s="95"/>
      <c r="BA150" s="95"/>
      <c r="BC150" s="5"/>
    </row>
    <row r="151" spans="1:55" x14ac:dyDescent="0.2">
      <c r="A151" s="73"/>
      <c r="B151" s="134" t="s">
        <v>529</v>
      </c>
      <c r="C151" s="134" t="s">
        <v>548</v>
      </c>
      <c r="D151" s="134" t="s">
        <v>570</v>
      </c>
      <c r="E151" s="135">
        <v>4160</v>
      </c>
      <c r="F151" s="179" t="s">
        <v>570</v>
      </c>
      <c r="G151" s="135" t="s">
        <v>585</v>
      </c>
      <c r="H151" s="135" t="s">
        <v>556</v>
      </c>
      <c r="I151" s="143">
        <v>1281.0193786527223</v>
      </c>
      <c r="J151" s="163">
        <f>I151/I150*J150</f>
        <v>24.513072900645955</v>
      </c>
      <c r="K151" s="163">
        <f t="shared" ref="K151:AY154" si="135">J151/J150*K150</f>
        <v>26.626268840356815</v>
      </c>
      <c r="L151" s="163">
        <f t="shared" si="135"/>
        <v>28.3168255921255</v>
      </c>
      <c r="M151" s="163">
        <f t="shared" si="135"/>
        <v>30.007382343894186</v>
      </c>
      <c r="N151" s="163">
        <f t="shared" si="135"/>
        <v>30.007382343894186</v>
      </c>
      <c r="O151" s="163">
        <f t="shared" si="135"/>
        <v>30.43002153183636</v>
      </c>
      <c r="P151" s="163">
        <f t="shared" si="135"/>
        <v>30.85266071977853</v>
      </c>
      <c r="Q151" s="163">
        <f t="shared" si="135"/>
        <v>31.697939095662875</v>
      </c>
      <c r="R151" s="163">
        <f t="shared" si="135"/>
        <v>31.697939095662875</v>
      </c>
      <c r="S151" s="163">
        <f t="shared" si="135"/>
        <v>31.275299907720701</v>
      </c>
      <c r="T151" s="163">
        <f t="shared" si="135"/>
        <v>32.543217471547216</v>
      </c>
      <c r="U151" s="163">
        <f t="shared" si="135"/>
        <v>32.543217471547216</v>
      </c>
      <c r="V151" s="163">
        <f t="shared" si="135"/>
        <v>30.85266071977853</v>
      </c>
      <c r="W151" s="163">
        <f t="shared" si="135"/>
        <v>29.162103968009845</v>
      </c>
      <c r="X151" s="163">
        <f t="shared" si="135"/>
        <v>24.935712088588126</v>
      </c>
      <c r="Y151" s="163">
        <f t="shared" si="135"/>
        <v>22.399876960935096</v>
      </c>
      <c r="Z151" s="163">
        <f t="shared" si="135"/>
        <v>20.28668102122424</v>
      </c>
      <c r="AA151" s="163">
        <f t="shared" si="135"/>
        <v>18.17348508151338</v>
      </c>
      <c r="AB151" s="163">
        <f t="shared" si="135"/>
        <v>16.482928329744695</v>
      </c>
      <c r="AC151" s="163">
        <f t="shared" si="135"/>
        <v>16.905567517686865</v>
      </c>
      <c r="AD151" s="163">
        <f t="shared" si="135"/>
        <v>70.580744386342658</v>
      </c>
      <c r="AE151" s="163">
        <f t="shared" si="135"/>
        <v>85.373115964318657</v>
      </c>
      <c r="AF151" s="163">
        <f t="shared" si="135"/>
        <v>114.95785912027067</v>
      </c>
      <c r="AG151" s="163">
        <f t="shared" si="135"/>
        <v>89.176868655798202</v>
      </c>
      <c r="AH151" s="163">
        <f t="shared" si="135"/>
        <v>79.456167333128263</v>
      </c>
      <c r="AI151" s="163">
        <f t="shared" si="135"/>
        <v>53.252537680713623</v>
      </c>
      <c r="AJ151" s="163">
        <f t="shared" si="135"/>
        <v>43.109197170101503</v>
      </c>
      <c r="AK151" s="163">
        <f t="shared" si="135"/>
        <v>43.531836358043677</v>
      </c>
      <c r="AL151" s="163">
        <f t="shared" si="135"/>
        <v>47.335589049523222</v>
      </c>
      <c r="AM151" s="163">
        <f t="shared" si="135"/>
        <v>43.954475545985851</v>
      </c>
      <c r="AN151" s="163">
        <f t="shared" si="135"/>
        <v>30.007382343894186</v>
      </c>
      <c r="AO151" s="163">
        <f t="shared" si="135"/>
        <v>22.399876960935096</v>
      </c>
      <c r="AP151" s="163">
        <f t="shared" si="135"/>
        <v>18.17348508151338</v>
      </c>
      <c r="AQ151" s="163">
        <f t="shared" si="135"/>
        <v>2.1131959397108582</v>
      </c>
      <c r="AR151" s="163">
        <f t="shared" si="135"/>
        <v>13.10181482620732</v>
      </c>
      <c r="AS151" s="163">
        <f t="shared" si="135"/>
        <v>11.411258074438635</v>
      </c>
      <c r="AT151" s="163">
        <f t="shared" si="135"/>
        <v>27.89418640418333</v>
      </c>
      <c r="AU151" s="163">
        <f t="shared" si="135"/>
        <v>633.95878191325744</v>
      </c>
      <c r="AV151" s="163">
        <f t="shared" si="135"/>
        <v>76.920332205475233</v>
      </c>
      <c r="AW151" s="163">
        <f t="shared" si="135"/>
        <v>46.912949861581048</v>
      </c>
      <c r="AX151" s="163">
        <f t="shared" si="135"/>
        <v>231.60627499231003</v>
      </c>
      <c r="AY151" s="163">
        <f t="shared" si="135"/>
        <v>40.573362042448473</v>
      </c>
      <c r="AZ151" s="95"/>
      <c r="BA151" s="95"/>
      <c r="BC151" s="5"/>
    </row>
    <row r="152" spans="1:55" x14ac:dyDescent="0.2">
      <c r="A152" s="73"/>
      <c r="B152" s="134" t="s">
        <v>529</v>
      </c>
      <c r="C152" s="134" t="s">
        <v>548</v>
      </c>
      <c r="D152" s="134" t="s">
        <v>570</v>
      </c>
      <c r="E152" s="135">
        <v>4161</v>
      </c>
      <c r="F152" s="179" t="s">
        <v>4072</v>
      </c>
      <c r="G152" s="135" t="s">
        <v>585</v>
      </c>
      <c r="H152" s="135" t="s">
        <v>556</v>
      </c>
      <c r="I152" s="143">
        <v>958.43371270378339</v>
      </c>
      <c r="J152" s="163">
        <f>I152/I151*J151</f>
        <v>18.340203014457089</v>
      </c>
      <c r="K152" s="163">
        <f t="shared" si="135"/>
        <v>19.921254998462011</v>
      </c>
      <c r="L152" s="163">
        <f t="shared" si="135"/>
        <v>21.186096585665947</v>
      </c>
      <c r="M152" s="163">
        <f t="shared" si="135"/>
        <v>22.450938172869883</v>
      </c>
      <c r="N152" s="163">
        <f t="shared" si="135"/>
        <v>22.450938172869883</v>
      </c>
      <c r="O152" s="163">
        <f t="shared" si="135"/>
        <v>22.767148569670869</v>
      </c>
      <c r="P152" s="163">
        <f t="shared" si="135"/>
        <v>23.083358966471852</v>
      </c>
      <c r="Q152" s="163">
        <f t="shared" si="135"/>
        <v>23.715779760073822</v>
      </c>
      <c r="R152" s="163">
        <f t="shared" si="135"/>
        <v>23.715779760073822</v>
      </c>
      <c r="S152" s="163">
        <f t="shared" si="135"/>
        <v>23.399569363272835</v>
      </c>
      <c r="T152" s="163">
        <f t="shared" si="135"/>
        <v>24.348200553675788</v>
      </c>
      <c r="U152" s="163">
        <f t="shared" si="135"/>
        <v>24.348200553675788</v>
      </c>
      <c r="V152" s="163">
        <f t="shared" si="135"/>
        <v>23.083358966471852</v>
      </c>
      <c r="W152" s="163">
        <f t="shared" si="135"/>
        <v>21.818517379267917</v>
      </c>
      <c r="X152" s="163">
        <f t="shared" si="135"/>
        <v>18.656413411258072</v>
      </c>
      <c r="Y152" s="163">
        <f t="shared" si="135"/>
        <v>16.759151030452166</v>
      </c>
      <c r="Z152" s="163">
        <f t="shared" si="135"/>
        <v>15.178099046447246</v>
      </c>
      <c r="AA152" s="163">
        <f t="shared" si="135"/>
        <v>13.597047062442323</v>
      </c>
      <c r="AB152" s="163">
        <f t="shared" si="135"/>
        <v>12.332205475238387</v>
      </c>
      <c r="AC152" s="163">
        <f t="shared" si="135"/>
        <v>12.64841587203937</v>
      </c>
      <c r="AD152" s="163">
        <f t="shared" si="135"/>
        <v>52.80713626576437</v>
      </c>
      <c r="AE152" s="163">
        <f t="shared" si="135"/>
        <v>63.874500153798813</v>
      </c>
      <c r="AF152" s="163">
        <f t="shared" si="135"/>
        <v>86.009227929867706</v>
      </c>
      <c r="AG152" s="163">
        <f t="shared" si="135"/>
        <v>66.720393725007668</v>
      </c>
      <c r="AH152" s="163">
        <f t="shared" si="135"/>
        <v>59.447554598585036</v>
      </c>
      <c r="AI152" s="163">
        <f t="shared" si="135"/>
        <v>39.842509996924015</v>
      </c>
      <c r="AJ152" s="163">
        <f t="shared" si="135"/>
        <v>32.253460473700393</v>
      </c>
      <c r="AK152" s="163">
        <f t="shared" si="135"/>
        <v>32.569670870501376</v>
      </c>
      <c r="AL152" s="163">
        <f t="shared" si="135"/>
        <v>35.415564441710238</v>
      </c>
      <c r="AM152" s="163">
        <f t="shared" si="135"/>
        <v>32.885881267302366</v>
      </c>
      <c r="AN152" s="163">
        <f t="shared" si="135"/>
        <v>22.450938172869883</v>
      </c>
      <c r="AO152" s="163">
        <f t="shared" si="135"/>
        <v>16.759151030452166</v>
      </c>
      <c r="AP152" s="163">
        <f t="shared" si="135"/>
        <v>13.597047062442323</v>
      </c>
      <c r="AQ152" s="163">
        <f t="shared" si="135"/>
        <v>1.5810519840049213</v>
      </c>
      <c r="AR152" s="163">
        <f t="shared" si="135"/>
        <v>9.8025223008305122</v>
      </c>
      <c r="AS152" s="163">
        <f t="shared" si="135"/>
        <v>8.5376807136265764</v>
      </c>
      <c r="AT152" s="163">
        <f t="shared" si="135"/>
        <v>20.869886188864967</v>
      </c>
      <c r="AU152" s="163">
        <f t="shared" si="135"/>
        <v>474.31559520147647</v>
      </c>
      <c r="AV152" s="163">
        <f t="shared" si="135"/>
        <v>57.550292217779145</v>
      </c>
      <c r="AW152" s="163">
        <f t="shared" si="135"/>
        <v>35.099354044909255</v>
      </c>
      <c r="AX152" s="163">
        <f t="shared" si="135"/>
        <v>173.2832974469394</v>
      </c>
      <c r="AY152" s="163">
        <f t="shared" si="135"/>
        <v>30.356198092894495</v>
      </c>
      <c r="AZ152" s="95"/>
      <c r="BA152" s="95"/>
      <c r="BC152" s="5"/>
    </row>
    <row r="153" spans="1:55" x14ac:dyDescent="0.2">
      <c r="A153" s="73"/>
      <c r="B153" s="134" t="s">
        <v>529</v>
      </c>
      <c r="C153" s="134" t="s">
        <v>548</v>
      </c>
      <c r="D153" s="134" t="s">
        <v>570</v>
      </c>
      <c r="E153" s="135">
        <v>4207</v>
      </c>
      <c r="F153" s="179" t="s">
        <v>4073</v>
      </c>
      <c r="G153" s="135" t="s">
        <v>585</v>
      </c>
      <c r="H153" s="135" t="s">
        <v>556</v>
      </c>
      <c r="I153" s="143">
        <v>216.30021531836357</v>
      </c>
      <c r="J153" s="163">
        <f>I153/I152*J152</f>
        <v>4.1390341433405107</v>
      </c>
      <c r="K153" s="163">
        <f t="shared" si="135"/>
        <v>4.4958474315595209</v>
      </c>
      <c r="L153" s="163">
        <f t="shared" si="135"/>
        <v>4.781298062134729</v>
      </c>
      <c r="M153" s="163">
        <f t="shared" si="135"/>
        <v>5.066748692709937</v>
      </c>
      <c r="N153" s="163">
        <f t="shared" si="135"/>
        <v>5.066748692709937</v>
      </c>
      <c r="O153" s="163">
        <f t="shared" si="135"/>
        <v>5.1381113503537392</v>
      </c>
      <c r="P153" s="163">
        <f t="shared" si="135"/>
        <v>5.2094740079975406</v>
      </c>
      <c r="Q153" s="163">
        <f t="shared" si="135"/>
        <v>5.352199323285145</v>
      </c>
      <c r="R153" s="163">
        <f t="shared" si="135"/>
        <v>5.352199323285145</v>
      </c>
      <c r="S153" s="163">
        <f t="shared" si="135"/>
        <v>5.2808366656413419</v>
      </c>
      <c r="T153" s="163">
        <f t="shared" si="135"/>
        <v>5.4949246385727477</v>
      </c>
      <c r="U153" s="163">
        <f t="shared" si="135"/>
        <v>5.4949246385727477</v>
      </c>
      <c r="V153" s="163">
        <f t="shared" si="135"/>
        <v>5.2094740079975397</v>
      </c>
      <c r="W153" s="163">
        <f t="shared" si="135"/>
        <v>4.9240233774223316</v>
      </c>
      <c r="X153" s="163">
        <f t="shared" si="135"/>
        <v>4.210396800984312</v>
      </c>
      <c r="Y153" s="163">
        <f t="shared" si="135"/>
        <v>3.7822208551215004</v>
      </c>
      <c r="Z153" s="163">
        <f t="shared" si="135"/>
        <v>3.4254075669024915</v>
      </c>
      <c r="AA153" s="163">
        <f t="shared" si="135"/>
        <v>3.0685942786834817</v>
      </c>
      <c r="AB153" s="163">
        <f t="shared" si="135"/>
        <v>2.7831436481082741</v>
      </c>
      <c r="AC153" s="163">
        <f t="shared" si="135"/>
        <v>2.8545063057520759</v>
      </c>
      <c r="AD153" s="163">
        <f t="shared" si="135"/>
        <v>11.917563826514916</v>
      </c>
      <c r="AE153" s="163">
        <f t="shared" si="135"/>
        <v>14.415256844047981</v>
      </c>
      <c r="AF153" s="163">
        <f t="shared" si="135"/>
        <v>19.410642879114114</v>
      </c>
      <c r="AG153" s="163">
        <f t="shared" si="135"/>
        <v>15.0575207628422</v>
      </c>
      <c r="AH153" s="163">
        <f t="shared" si="135"/>
        <v>13.416179637034757</v>
      </c>
      <c r="AI153" s="163">
        <f t="shared" si="135"/>
        <v>8.9916948631190401</v>
      </c>
      <c r="AJ153" s="163">
        <f t="shared" si="135"/>
        <v>7.2789910796677937</v>
      </c>
      <c r="AK153" s="163">
        <f t="shared" si="135"/>
        <v>7.3503537373115959</v>
      </c>
      <c r="AL153" s="163">
        <f t="shared" si="135"/>
        <v>7.9926176561058133</v>
      </c>
      <c r="AM153" s="163">
        <f t="shared" si="135"/>
        <v>7.421716394955399</v>
      </c>
      <c r="AN153" s="163">
        <f t="shared" si="135"/>
        <v>5.0667486927099352</v>
      </c>
      <c r="AO153" s="163">
        <f t="shared" si="135"/>
        <v>3.7822208551215009</v>
      </c>
      <c r="AP153" s="163">
        <f t="shared" si="135"/>
        <v>3.0685942786834821</v>
      </c>
      <c r="AQ153" s="163">
        <f t="shared" si="135"/>
        <v>0.35681328821900959</v>
      </c>
      <c r="AR153" s="163">
        <f t="shared" si="135"/>
        <v>2.2122423869578598</v>
      </c>
      <c r="AS153" s="163">
        <f t="shared" si="135"/>
        <v>1.9267917563826524</v>
      </c>
      <c r="AT153" s="163">
        <f t="shared" si="135"/>
        <v>4.7099354044909285</v>
      </c>
      <c r="AU153" s="163">
        <f t="shared" si="135"/>
        <v>107.0439864657029</v>
      </c>
      <c r="AV153" s="163">
        <f t="shared" si="135"/>
        <v>12.988003691171953</v>
      </c>
      <c r="AW153" s="163">
        <f t="shared" si="135"/>
        <v>7.9212549984620138</v>
      </c>
      <c r="AX153" s="163">
        <f t="shared" si="135"/>
        <v>39.106736388803462</v>
      </c>
      <c r="AY153" s="163">
        <f t="shared" si="135"/>
        <v>6.8508151338049865</v>
      </c>
      <c r="AZ153" s="95"/>
      <c r="BA153" s="95"/>
      <c r="BC153" s="5"/>
    </row>
    <row r="154" spans="1:55" x14ac:dyDescent="0.2">
      <c r="A154" s="73"/>
      <c r="B154" s="134" t="s">
        <v>529</v>
      </c>
      <c r="C154" s="134" t="s">
        <v>548</v>
      </c>
      <c r="D154" s="134" t="s">
        <v>570</v>
      </c>
      <c r="E154" s="135">
        <v>12940</v>
      </c>
      <c r="F154" s="179" t="s">
        <v>4074</v>
      </c>
      <c r="G154" s="135" t="s">
        <v>585</v>
      </c>
      <c r="H154" s="135" t="s">
        <v>556</v>
      </c>
      <c r="I154" s="143">
        <v>575.24669332513065</v>
      </c>
      <c r="J154" s="163">
        <f>I154/I153*J153</f>
        <v>11.007689941556444</v>
      </c>
      <c r="K154" s="163">
        <f t="shared" si="135"/>
        <v>11.956628729621656</v>
      </c>
      <c r="L154" s="163">
        <f t="shared" si="135"/>
        <v>12.715779760073826</v>
      </c>
      <c r="M154" s="163">
        <f t="shared" si="135"/>
        <v>13.474930790525995</v>
      </c>
      <c r="N154" s="163">
        <f t="shared" si="135"/>
        <v>13.474930790525995</v>
      </c>
      <c r="O154" s="163">
        <f t="shared" si="135"/>
        <v>13.664718548139039</v>
      </c>
      <c r="P154" s="163">
        <f t="shared" si="135"/>
        <v>13.854506305752079</v>
      </c>
      <c r="Q154" s="163">
        <f t="shared" si="135"/>
        <v>14.234081820978165</v>
      </c>
      <c r="R154" s="163">
        <f t="shared" si="135"/>
        <v>14.234081820978165</v>
      </c>
      <c r="S154" s="163">
        <f t="shared" si="135"/>
        <v>14.04429406336512</v>
      </c>
      <c r="T154" s="163">
        <f t="shared" si="135"/>
        <v>14.613657336204247</v>
      </c>
      <c r="U154" s="163">
        <f t="shared" si="135"/>
        <v>14.613657336204247</v>
      </c>
      <c r="V154" s="163">
        <f t="shared" si="135"/>
        <v>13.854506305752077</v>
      </c>
      <c r="W154" s="163">
        <f t="shared" si="135"/>
        <v>13.095355275299907</v>
      </c>
      <c r="X154" s="163">
        <f t="shared" si="135"/>
        <v>11.197477699169484</v>
      </c>
      <c r="Y154" s="163">
        <f t="shared" si="135"/>
        <v>10.058751153491231</v>
      </c>
      <c r="Z154" s="163">
        <f t="shared" si="135"/>
        <v>9.1098123654260217</v>
      </c>
      <c r="AA154" s="163">
        <f t="shared" si="135"/>
        <v>8.1608735773608103</v>
      </c>
      <c r="AB154" s="163">
        <f t="shared" si="135"/>
        <v>7.4017225469086423</v>
      </c>
      <c r="AC154" s="163">
        <f t="shared" si="135"/>
        <v>7.5915103045216838</v>
      </c>
      <c r="AD154" s="163">
        <f t="shared" si="135"/>
        <v>31.694555521378032</v>
      </c>
      <c r="AE154" s="163">
        <f t="shared" si="135"/>
        <v>38.337127037834499</v>
      </c>
      <c r="AF154" s="163">
        <f t="shared" si="135"/>
        <v>51.622270070747447</v>
      </c>
      <c r="AG154" s="163">
        <f t="shared" si="135"/>
        <v>40.045216856351885</v>
      </c>
      <c r="AH154" s="163">
        <f t="shared" si="135"/>
        <v>35.680098431251913</v>
      </c>
      <c r="AI154" s="163">
        <f t="shared" si="135"/>
        <v>23.913257459243304</v>
      </c>
      <c r="AJ154" s="163">
        <f t="shared" si="135"/>
        <v>19.358351276530293</v>
      </c>
      <c r="AK154" s="163">
        <f t="shared" si="135"/>
        <v>19.548139034143336</v>
      </c>
      <c r="AL154" s="163">
        <f t="shared" si="135"/>
        <v>21.256228852660715</v>
      </c>
      <c r="AM154" s="163">
        <f t="shared" si="135"/>
        <v>19.737926791756379</v>
      </c>
      <c r="AN154" s="163">
        <f t="shared" si="135"/>
        <v>13.474930790525988</v>
      </c>
      <c r="AO154" s="163">
        <f t="shared" si="135"/>
        <v>10.058751153491231</v>
      </c>
      <c r="AP154" s="163">
        <f t="shared" si="135"/>
        <v>8.1608735773608103</v>
      </c>
      <c r="AQ154" s="163">
        <f t="shared" si="135"/>
        <v>0.9489387880652107</v>
      </c>
      <c r="AR154" s="163">
        <f t="shared" si="135"/>
        <v>5.8834204860043071</v>
      </c>
      <c r="AS154" s="163">
        <f t="shared" si="135"/>
        <v>5.1242694555521391</v>
      </c>
      <c r="AT154" s="163">
        <f t="shared" si="135"/>
        <v>12.525992002460786</v>
      </c>
      <c r="AU154" s="163">
        <f t="shared" si="135"/>
        <v>284.68163641956323</v>
      </c>
      <c r="AV154" s="163">
        <f t="shared" si="135"/>
        <v>34.541371885573675</v>
      </c>
      <c r="AW154" s="163">
        <f t="shared" si="135"/>
        <v>21.066441095047679</v>
      </c>
      <c r="AX154" s="163">
        <f t="shared" si="135"/>
        <v>104.00369117194711</v>
      </c>
      <c r="AY154" s="163">
        <f t="shared" si="135"/>
        <v>18.21962473085205</v>
      </c>
      <c r="AZ154" s="95"/>
      <c r="BA154" s="95"/>
      <c r="BC154" s="5"/>
    </row>
    <row r="155" spans="1:55" x14ac:dyDescent="0.2">
      <c r="A155" s="164" t="s">
        <v>571</v>
      </c>
      <c r="B155" s="165" t="s">
        <v>529</v>
      </c>
      <c r="C155" s="165" t="s">
        <v>548</v>
      </c>
      <c r="D155" s="165" t="s">
        <v>146</v>
      </c>
      <c r="E155" s="165"/>
      <c r="F155" s="165"/>
      <c r="G155" s="165"/>
      <c r="H155" s="165"/>
      <c r="I155" s="166">
        <f>SUM(J155:AP155)</f>
        <v>26005</v>
      </c>
      <c r="J155" s="167">
        <v>532</v>
      </c>
      <c r="K155" s="167">
        <v>568</v>
      </c>
      <c r="L155" s="167">
        <v>596</v>
      </c>
      <c r="M155" s="167">
        <v>617</v>
      </c>
      <c r="N155" s="167">
        <v>569</v>
      </c>
      <c r="O155" s="167">
        <v>594</v>
      </c>
      <c r="P155" s="167">
        <v>596</v>
      </c>
      <c r="Q155" s="167">
        <v>593</v>
      </c>
      <c r="R155" s="167">
        <v>586</v>
      </c>
      <c r="S155" s="167">
        <v>548</v>
      </c>
      <c r="T155" s="167">
        <v>588</v>
      </c>
      <c r="U155" s="167">
        <v>571</v>
      </c>
      <c r="V155" s="167">
        <v>560</v>
      </c>
      <c r="W155" s="167">
        <v>556</v>
      </c>
      <c r="X155" s="167">
        <v>551</v>
      </c>
      <c r="Y155" s="167">
        <v>534</v>
      </c>
      <c r="Z155" s="167">
        <v>536</v>
      </c>
      <c r="AA155" s="167">
        <v>526</v>
      </c>
      <c r="AB155" s="167">
        <v>501</v>
      </c>
      <c r="AC155" s="167">
        <v>481</v>
      </c>
      <c r="AD155" s="167">
        <v>2132</v>
      </c>
      <c r="AE155" s="167">
        <v>2272</v>
      </c>
      <c r="AF155" s="167">
        <v>2819</v>
      </c>
      <c r="AG155" s="167">
        <v>2019</v>
      </c>
      <c r="AH155" s="167">
        <v>1481</v>
      </c>
      <c r="AI155" s="167">
        <v>992</v>
      </c>
      <c r="AJ155" s="167">
        <v>825</v>
      </c>
      <c r="AK155" s="167">
        <v>690</v>
      </c>
      <c r="AL155" s="167">
        <v>498</v>
      </c>
      <c r="AM155" s="167">
        <v>345</v>
      </c>
      <c r="AN155" s="167">
        <v>290</v>
      </c>
      <c r="AO155" s="167">
        <v>223</v>
      </c>
      <c r="AP155" s="167">
        <v>216</v>
      </c>
      <c r="AQ155" s="168">
        <v>44</v>
      </c>
      <c r="AR155" s="168">
        <v>273</v>
      </c>
      <c r="AS155" s="168">
        <v>259</v>
      </c>
      <c r="AT155" s="168">
        <v>562</v>
      </c>
      <c r="AU155" s="168">
        <v>12842</v>
      </c>
      <c r="AV155" s="168">
        <v>1340</v>
      </c>
      <c r="AW155" s="168">
        <v>1277</v>
      </c>
      <c r="AX155" s="168">
        <v>5813</v>
      </c>
      <c r="AY155" s="168">
        <v>795</v>
      </c>
      <c r="AZ155" s="95"/>
      <c r="BA155" s="95"/>
      <c r="BC155" s="5"/>
    </row>
    <row r="156" spans="1:55" x14ac:dyDescent="0.2">
      <c r="A156" s="73"/>
      <c r="B156" s="134" t="s">
        <v>529</v>
      </c>
      <c r="C156" s="134" t="s">
        <v>548</v>
      </c>
      <c r="D156" s="134" t="s">
        <v>146</v>
      </c>
      <c r="E156" s="135">
        <v>4177</v>
      </c>
      <c r="F156" s="179" t="s">
        <v>146</v>
      </c>
      <c r="G156" s="135" t="s">
        <v>3123</v>
      </c>
      <c r="H156" s="135" t="s">
        <v>146</v>
      </c>
      <c r="I156" s="143">
        <v>8725.7312508996692</v>
      </c>
      <c r="J156" s="163">
        <f>I156/I155*J155</f>
        <v>178.50755721894345</v>
      </c>
      <c r="K156" s="163">
        <f t="shared" ref="K156:AY162" si="136">J156/J155*K155</f>
        <v>190.58701597812006</v>
      </c>
      <c r="L156" s="163">
        <f t="shared" si="136"/>
        <v>199.98215056859078</v>
      </c>
      <c r="M156" s="163">
        <f t="shared" si="136"/>
        <v>207.02850151144381</v>
      </c>
      <c r="N156" s="163">
        <f t="shared" si="136"/>
        <v>190.9225564992083</v>
      </c>
      <c r="O156" s="163">
        <f t="shared" si="136"/>
        <v>199.31106952641429</v>
      </c>
      <c r="P156" s="163">
        <f t="shared" si="136"/>
        <v>199.98215056859078</v>
      </c>
      <c r="Q156" s="163">
        <f t="shared" si="136"/>
        <v>198.97552900532605</v>
      </c>
      <c r="R156" s="163">
        <f t="shared" si="136"/>
        <v>196.62674535770839</v>
      </c>
      <c r="S156" s="163">
        <f t="shared" si="136"/>
        <v>183.87620555635527</v>
      </c>
      <c r="T156" s="163">
        <f t="shared" si="136"/>
        <v>197.29782639988485</v>
      </c>
      <c r="U156" s="163">
        <f t="shared" si="136"/>
        <v>191.59363754138479</v>
      </c>
      <c r="V156" s="163">
        <f t="shared" si="136"/>
        <v>187.90269180941416</v>
      </c>
      <c r="W156" s="163">
        <f t="shared" si="136"/>
        <v>186.5605297250612</v>
      </c>
      <c r="X156" s="163">
        <f t="shared" si="136"/>
        <v>184.88282711962</v>
      </c>
      <c r="Y156" s="163">
        <f t="shared" si="136"/>
        <v>179.17863826111991</v>
      </c>
      <c r="Z156" s="163">
        <f t="shared" si="136"/>
        <v>179.84971930329641</v>
      </c>
      <c r="AA156" s="163">
        <f t="shared" si="136"/>
        <v>176.49431409241402</v>
      </c>
      <c r="AB156" s="163">
        <f t="shared" si="136"/>
        <v>168.10580106520803</v>
      </c>
      <c r="AC156" s="163">
        <f t="shared" si="136"/>
        <v>161.39499064344324</v>
      </c>
      <c r="AD156" s="163">
        <f t="shared" si="136"/>
        <v>715.37239096012672</v>
      </c>
      <c r="AE156" s="163">
        <f t="shared" si="136"/>
        <v>762.34806391248026</v>
      </c>
      <c r="AF156" s="163">
        <f t="shared" si="136"/>
        <v>945.88872894774738</v>
      </c>
      <c r="AG156" s="163">
        <f t="shared" si="136"/>
        <v>677.45631207715564</v>
      </c>
      <c r="AH156" s="163">
        <f t="shared" si="136"/>
        <v>496.93551173168277</v>
      </c>
      <c r="AI156" s="163">
        <f t="shared" si="136"/>
        <v>332.85619691953366</v>
      </c>
      <c r="AJ156" s="163">
        <f t="shared" si="136"/>
        <v>276.82092989779761</v>
      </c>
      <c r="AK156" s="163">
        <f t="shared" si="136"/>
        <v>231.52295955088525</v>
      </c>
      <c r="AL156" s="163">
        <f t="shared" si="136"/>
        <v>167.09917950194327</v>
      </c>
      <c r="AM156" s="163">
        <f t="shared" si="136"/>
        <v>115.76147977544262</v>
      </c>
      <c r="AN156" s="163">
        <f t="shared" si="136"/>
        <v>97.306751115589464</v>
      </c>
      <c r="AO156" s="163">
        <f t="shared" si="136"/>
        <v>74.825536202677412</v>
      </c>
      <c r="AP156" s="163">
        <f t="shared" si="136"/>
        <v>72.476752555059733</v>
      </c>
      <c r="AQ156" s="163">
        <f t="shared" si="136"/>
        <v>14.763782927882538</v>
      </c>
      <c r="AR156" s="163">
        <f t="shared" si="136"/>
        <v>91.602562257089389</v>
      </c>
      <c r="AS156" s="163">
        <f t="shared" si="136"/>
        <v>86.90499496185403</v>
      </c>
      <c r="AT156" s="163">
        <f t="shared" si="136"/>
        <v>188.5737728515906</v>
      </c>
      <c r="AU156" s="163">
        <f t="shared" si="136"/>
        <v>4309.0113718151715</v>
      </c>
      <c r="AV156" s="163">
        <f t="shared" si="136"/>
        <v>449.62429825824091</v>
      </c>
      <c r="AW156" s="163">
        <f t="shared" si="136"/>
        <v>428.48524542968187</v>
      </c>
      <c r="AX156" s="163">
        <f t="shared" si="136"/>
        <v>1950.4970490859362</v>
      </c>
      <c r="AY156" s="163">
        <f t="shared" si="136"/>
        <v>266.75471426515043</v>
      </c>
      <c r="AZ156" s="95"/>
      <c r="BA156" s="95"/>
      <c r="BC156" s="5"/>
    </row>
    <row r="157" spans="1:55" x14ac:dyDescent="0.2">
      <c r="A157" s="73"/>
      <c r="B157" s="134" t="s">
        <v>529</v>
      </c>
      <c r="C157" s="134" t="s">
        <v>548</v>
      </c>
      <c r="D157" s="134" t="s">
        <v>146</v>
      </c>
      <c r="E157" s="135">
        <v>4178</v>
      </c>
      <c r="F157" s="179" t="s">
        <v>4075</v>
      </c>
      <c r="G157" s="135" t="s">
        <v>3123</v>
      </c>
      <c r="H157" s="135" t="s">
        <v>146</v>
      </c>
      <c r="I157" s="143">
        <v>3350.2914927306751</v>
      </c>
      <c r="J157" s="163">
        <f t="shared" ref="J157:J164" si="137">I157/I156*J156</f>
        <v>68.538937670937102</v>
      </c>
      <c r="K157" s="163">
        <f t="shared" si="136"/>
        <v>73.176910896789991</v>
      </c>
      <c r="L157" s="163">
        <f t="shared" si="136"/>
        <v>76.78422340578669</v>
      </c>
      <c r="M157" s="163">
        <f t="shared" si="136"/>
        <v>79.489707787534215</v>
      </c>
      <c r="N157" s="163">
        <f t="shared" si="136"/>
        <v>73.30574348639702</v>
      </c>
      <c r="O157" s="163">
        <f t="shared" si="136"/>
        <v>76.526558226572632</v>
      </c>
      <c r="P157" s="163">
        <f t="shared" si="136"/>
        <v>76.78422340578669</v>
      </c>
      <c r="Q157" s="163">
        <f t="shared" si="136"/>
        <v>76.397725636965617</v>
      </c>
      <c r="R157" s="163">
        <f t="shared" si="136"/>
        <v>75.495897509716443</v>
      </c>
      <c r="S157" s="163">
        <f t="shared" si="136"/>
        <v>70.600259104649496</v>
      </c>
      <c r="T157" s="163">
        <f t="shared" si="136"/>
        <v>75.753562688930487</v>
      </c>
      <c r="U157" s="163">
        <f t="shared" si="136"/>
        <v>73.563408665611064</v>
      </c>
      <c r="V157" s="163">
        <f t="shared" si="136"/>
        <v>72.146250179933801</v>
      </c>
      <c r="W157" s="163">
        <f t="shared" si="136"/>
        <v>71.630919821505699</v>
      </c>
      <c r="X157" s="163">
        <f t="shared" si="136"/>
        <v>70.986756873470583</v>
      </c>
      <c r="Y157" s="163">
        <f t="shared" si="136"/>
        <v>68.79660285015116</v>
      </c>
      <c r="Z157" s="163">
        <f t="shared" si="136"/>
        <v>69.054268029365218</v>
      </c>
      <c r="AA157" s="163">
        <f t="shared" si="136"/>
        <v>67.765942133294971</v>
      </c>
      <c r="AB157" s="163">
        <f t="shared" si="136"/>
        <v>64.545127393119358</v>
      </c>
      <c r="AC157" s="163">
        <f t="shared" si="136"/>
        <v>61.968475600978863</v>
      </c>
      <c r="AD157" s="163">
        <f t="shared" si="136"/>
        <v>274.67108104217658</v>
      </c>
      <c r="AE157" s="163">
        <f t="shared" si="136"/>
        <v>292.70764358716002</v>
      </c>
      <c r="AF157" s="163">
        <f t="shared" si="136"/>
        <v>363.1790701022025</v>
      </c>
      <c r="AG157" s="163">
        <f t="shared" si="136"/>
        <v>260.11299841658274</v>
      </c>
      <c r="AH157" s="163">
        <f t="shared" si="136"/>
        <v>190.80106520800348</v>
      </c>
      <c r="AI157" s="163">
        <f t="shared" si="136"/>
        <v>127.80192889016844</v>
      </c>
      <c r="AJ157" s="163">
        <f t="shared" si="136"/>
        <v>106.28688642579532</v>
      </c>
      <c r="AK157" s="163">
        <f t="shared" si="136"/>
        <v>88.894486828846979</v>
      </c>
      <c r="AL157" s="163">
        <f t="shared" si="136"/>
        <v>64.158629624298257</v>
      </c>
      <c r="AM157" s="163">
        <f t="shared" si="136"/>
        <v>44.44724341442349</v>
      </c>
      <c r="AN157" s="163">
        <f t="shared" si="136"/>
        <v>37.361450986037141</v>
      </c>
      <c r="AO157" s="163">
        <f t="shared" si="136"/>
        <v>28.729667482366491</v>
      </c>
      <c r="AP157" s="163">
        <f t="shared" si="136"/>
        <v>27.827839355117316</v>
      </c>
      <c r="AQ157" s="163">
        <f t="shared" si="136"/>
        <v>5.6686339427090831</v>
      </c>
      <c r="AR157" s="163">
        <f t="shared" si="136"/>
        <v>35.171296962717719</v>
      </c>
      <c r="AS157" s="163">
        <f t="shared" si="136"/>
        <v>33.367640708219376</v>
      </c>
      <c r="AT157" s="163">
        <f t="shared" si="136"/>
        <v>72.403915359147831</v>
      </c>
      <c r="AU157" s="163">
        <f t="shared" si="136"/>
        <v>1654.4681157334101</v>
      </c>
      <c r="AV157" s="163">
        <f t="shared" si="136"/>
        <v>172.63567007341297</v>
      </c>
      <c r="AW157" s="163">
        <f t="shared" si="136"/>
        <v>164.51921692817044</v>
      </c>
      <c r="AX157" s="163">
        <f t="shared" si="136"/>
        <v>748.9038433856341</v>
      </c>
      <c r="AY157" s="163">
        <f t="shared" si="136"/>
        <v>102.42190873758457</v>
      </c>
      <c r="AZ157" s="95"/>
      <c r="BA157" s="95"/>
      <c r="BC157" s="5"/>
    </row>
    <row r="158" spans="1:55" x14ac:dyDescent="0.2">
      <c r="A158" s="73"/>
      <c r="B158" s="134" t="s">
        <v>529</v>
      </c>
      <c r="C158" s="134" t="s">
        <v>548</v>
      </c>
      <c r="D158" s="134" t="s">
        <v>146</v>
      </c>
      <c r="E158" s="135">
        <v>4181</v>
      </c>
      <c r="F158" s="179" t="s">
        <v>4076</v>
      </c>
      <c r="G158" s="135" t="s">
        <v>3123</v>
      </c>
      <c r="H158" s="135" t="s">
        <v>146</v>
      </c>
      <c r="I158" s="143">
        <v>4031.5798186267452</v>
      </c>
      <c r="J158" s="163">
        <f t="shared" si="137"/>
        <v>82.476464661004755</v>
      </c>
      <c r="K158" s="163">
        <f t="shared" si="136"/>
        <v>88.057578810997555</v>
      </c>
      <c r="L158" s="163">
        <f t="shared" si="136"/>
        <v>92.398445372103083</v>
      </c>
      <c r="M158" s="163">
        <f t="shared" si="136"/>
        <v>95.654095292932226</v>
      </c>
      <c r="N158" s="163">
        <f t="shared" si="136"/>
        <v>88.212609759608469</v>
      </c>
      <c r="O158" s="163">
        <f t="shared" si="136"/>
        <v>92.088383474881255</v>
      </c>
      <c r="P158" s="163">
        <f t="shared" si="136"/>
        <v>92.398445372103083</v>
      </c>
      <c r="Q158" s="163">
        <f t="shared" si="136"/>
        <v>91.933352526270355</v>
      </c>
      <c r="R158" s="163">
        <f t="shared" si="136"/>
        <v>90.848135885993969</v>
      </c>
      <c r="S158" s="163">
        <f t="shared" si="136"/>
        <v>84.956959838779326</v>
      </c>
      <c r="T158" s="163">
        <f t="shared" si="136"/>
        <v>91.158197783215783</v>
      </c>
      <c r="U158" s="163">
        <f t="shared" si="136"/>
        <v>88.522671656830283</v>
      </c>
      <c r="V158" s="163">
        <f t="shared" si="136"/>
        <v>86.817331222110283</v>
      </c>
      <c r="W158" s="163">
        <f t="shared" si="136"/>
        <v>86.197207427666626</v>
      </c>
      <c r="X158" s="163">
        <f t="shared" si="136"/>
        <v>85.422052684612083</v>
      </c>
      <c r="Y158" s="163">
        <f t="shared" si="136"/>
        <v>82.786526558226583</v>
      </c>
      <c r="Z158" s="163">
        <f t="shared" si="136"/>
        <v>83.096588455448412</v>
      </c>
      <c r="AA158" s="163">
        <f t="shared" si="136"/>
        <v>81.546278969339298</v>
      </c>
      <c r="AB158" s="163">
        <f t="shared" si="136"/>
        <v>77.670505254066526</v>
      </c>
      <c r="AC158" s="163">
        <f t="shared" si="136"/>
        <v>74.569886281848298</v>
      </c>
      <c r="AD158" s="163">
        <f t="shared" si="136"/>
        <v>330.52598243846273</v>
      </c>
      <c r="AE158" s="163">
        <f t="shared" si="136"/>
        <v>352.23031524399028</v>
      </c>
      <c r="AF158" s="163">
        <f t="shared" si="136"/>
        <v>437.0322441341587</v>
      </c>
      <c r="AG158" s="163">
        <f t="shared" si="136"/>
        <v>313.00748524542973</v>
      </c>
      <c r="AH158" s="163">
        <f t="shared" si="136"/>
        <v>229.60083489275948</v>
      </c>
      <c r="AI158" s="163">
        <f t="shared" si="136"/>
        <v>153.79070102202391</v>
      </c>
      <c r="AJ158" s="163">
        <f t="shared" si="136"/>
        <v>127.90053260400173</v>
      </c>
      <c r="AK158" s="163">
        <f t="shared" si="136"/>
        <v>106.9713545415287</v>
      </c>
      <c r="AL158" s="163">
        <f t="shared" si="136"/>
        <v>77.205412408233755</v>
      </c>
      <c r="AM158" s="163">
        <f t="shared" si="136"/>
        <v>53.485677270764349</v>
      </c>
      <c r="AN158" s="163">
        <f t="shared" si="136"/>
        <v>44.958975097164242</v>
      </c>
      <c r="AO158" s="163">
        <f t="shared" si="136"/>
        <v>34.571901540233192</v>
      </c>
      <c r="AP158" s="163">
        <f t="shared" si="136"/>
        <v>33.486684899956813</v>
      </c>
      <c r="AQ158" s="163">
        <f t="shared" si="136"/>
        <v>6.8213617388800918</v>
      </c>
      <c r="AR158" s="163">
        <f t="shared" si="136"/>
        <v>42.323448970778749</v>
      </c>
      <c r="AS158" s="163">
        <f t="shared" si="136"/>
        <v>40.153015690225992</v>
      </c>
      <c r="AT158" s="163">
        <f t="shared" si="136"/>
        <v>87.127393119332069</v>
      </c>
      <c r="AU158" s="163">
        <f t="shared" si="136"/>
        <v>1990.9074420613213</v>
      </c>
      <c r="AV158" s="163">
        <f t="shared" si="136"/>
        <v>207.74147113862094</v>
      </c>
      <c r="AW158" s="163">
        <f t="shared" si="136"/>
        <v>197.97452137613357</v>
      </c>
      <c r="AX158" s="163">
        <f t="shared" si="136"/>
        <v>901.19490427522669</v>
      </c>
      <c r="AY158" s="163">
        <f t="shared" si="136"/>
        <v>123.24960414567438</v>
      </c>
      <c r="AZ158" s="95"/>
      <c r="BA158" s="95"/>
      <c r="BC158" s="5"/>
    </row>
    <row r="159" spans="1:55" x14ac:dyDescent="0.2">
      <c r="A159" s="73"/>
      <c r="B159" s="134" t="s">
        <v>529</v>
      </c>
      <c r="C159" s="134" t="s">
        <v>548</v>
      </c>
      <c r="D159" s="134" t="s">
        <v>146</v>
      </c>
      <c r="E159" s="135">
        <v>4179</v>
      </c>
      <c r="F159" s="179" t="s">
        <v>4077</v>
      </c>
      <c r="G159" s="135" t="s">
        <v>3123</v>
      </c>
      <c r="H159" s="135" t="s">
        <v>146</v>
      </c>
      <c r="I159" s="143">
        <v>1861.3770332517634</v>
      </c>
      <c r="J159" s="163">
        <f t="shared" si="137"/>
        <v>38.079314812149136</v>
      </c>
      <c r="K159" s="163">
        <f t="shared" si="136"/>
        <v>40.65611055131712</v>
      </c>
      <c r="L159" s="163">
        <f t="shared" si="136"/>
        <v>42.660285015114447</v>
      </c>
      <c r="M159" s="163">
        <f t="shared" si="136"/>
        <v>44.163415862962445</v>
      </c>
      <c r="N159" s="163">
        <f t="shared" si="136"/>
        <v>40.727688210738449</v>
      </c>
      <c r="O159" s="163">
        <f t="shared" si="136"/>
        <v>42.517129696271773</v>
      </c>
      <c r="P159" s="163">
        <f t="shared" si="136"/>
        <v>42.660285015114439</v>
      </c>
      <c r="Q159" s="163">
        <f t="shared" si="136"/>
        <v>42.445552036850444</v>
      </c>
      <c r="R159" s="163">
        <f t="shared" si="136"/>
        <v>41.944508420901116</v>
      </c>
      <c r="S159" s="163">
        <f t="shared" si="136"/>
        <v>39.224557362890458</v>
      </c>
      <c r="T159" s="163">
        <f t="shared" si="136"/>
        <v>42.087663739743782</v>
      </c>
      <c r="U159" s="163">
        <f t="shared" si="136"/>
        <v>40.870843529581116</v>
      </c>
      <c r="V159" s="163">
        <f t="shared" si="136"/>
        <v>40.083489275946462</v>
      </c>
      <c r="W159" s="163">
        <f t="shared" si="136"/>
        <v>39.797178638261123</v>
      </c>
      <c r="X159" s="163">
        <f t="shared" si="136"/>
        <v>39.439290341154461</v>
      </c>
      <c r="Y159" s="163">
        <f t="shared" si="136"/>
        <v>38.222470130991795</v>
      </c>
      <c r="Z159" s="163">
        <f t="shared" si="136"/>
        <v>38.365625449834461</v>
      </c>
      <c r="AA159" s="163">
        <f t="shared" si="136"/>
        <v>37.64984885562113</v>
      </c>
      <c r="AB159" s="163">
        <f t="shared" si="136"/>
        <v>35.860407370087813</v>
      </c>
      <c r="AC159" s="163">
        <f t="shared" si="136"/>
        <v>34.428854181661151</v>
      </c>
      <c r="AD159" s="163">
        <f t="shared" si="136"/>
        <v>152.60356988628186</v>
      </c>
      <c r="AE159" s="163">
        <f t="shared" si="136"/>
        <v>162.62444220526845</v>
      </c>
      <c r="AF159" s="163">
        <f t="shared" si="136"/>
        <v>201.77742190873758</v>
      </c>
      <c r="AG159" s="163">
        <f t="shared" si="136"/>
        <v>144.51529437167122</v>
      </c>
      <c r="AH159" s="163">
        <f t="shared" si="136"/>
        <v>106.00651360299409</v>
      </c>
      <c r="AI159" s="163">
        <f t="shared" si="136"/>
        <v>71.005038145962274</v>
      </c>
      <c r="AJ159" s="163">
        <f t="shared" si="136"/>
        <v>59.051569022599665</v>
      </c>
      <c r="AK159" s="163">
        <f t="shared" si="136"/>
        <v>49.388585000719708</v>
      </c>
      <c r="AL159" s="163">
        <f t="shared" si="136"/>
        <v>35.645674391823789</v>
      </c>
      <c r="AM159" s="163">
        <f t="shared" si="136"/>
        <v>24.694292500359854</v>
      </c>
      <c r="AN159" s="163">
        <f t="shared" si="136"/>
        <v>20.757521232186548</v>
      </c>
      <c r="AO159" s="163">
        <f t="shared" si="136"/>
        <v>15.961818050957241</v>
      </c>
      <c r="AP159" s="163">
        <f t="shared" si="136"/>
        <v>15.460774435007911</v>
      </c>
      <c r="AQ159" s="163">
        <f t="shared" si="136"/>
        <v>3.1494170145386486</v>
      </c>
      <c r="AR159" s="163">
        <f t="shared" si="136"/>
        <v>19.540701022023889</v>
      </c>
      <c r="AS159" s="163">
        <f t="shared" si="136"/>
        <v>18.538613790125229</v>
      </c>
      <c r="AT159" s="163">
        <f t="shared" si="136"/>
        <v>40.2266445947891</v>
      </c>
      <c r="AU159" s="163">
        <f t="shared" si="136"/>
        <v>919.20030228875748</v>
      </c>
      <c r="AV159" s="163">
        <f t="shared" si="136"/>
        <v>95.914063624586106</v>
      </c>
      <c r="AW159" s="163">
        <f t="shared" si="136"/>
        <v>91.404671081042153</v>
      </c>
      <c r="AX159" s="163">
        <f t="shared" si="136"/>
        <v>416.08093421620833</v>
      </c>
      <c r="AY159" s="163">
        <f t="shared" si="136"/>
        <v>56.904239239959679</v>
      </c>
      <c r="AZ159" s="95"/>
      <c r="BA159" s="95"/>
      <c r="BC159" s="5"/>
    </row>
    <row r="160" spans="1:55" x14ac:dyDescent="0.2">
      <c r="A160" s="73"/>
      <c r="B160" s="134" t="s">
        <v>529</v>
      </c>
      <c r="C160" s="134" t="s">
        <v>548</v>
      </c>
      <c r="D160" s="134" t="s">
        <v>146</v>
      </c>
      <c r="E160" s="135">
        <v>4180</v>
      </c>
      <c r="F160" s="179" t="s">
        <v>4078</v>
      </c>
      <c r="G160" s="135" t="s">
        <v>3123</v>
      </c>
      <c r="H160" s="135" t="s">
        <v>146</v>
      </c>
      <c r="I160" s="143">
        <v>3208.9803152439904</v>
      </c>
      <c r="J160" s="163">
        <f t="shared" si="137"/>
        <v>65.648049517777466</v>
      </c>
      <c r="K160" s="163">
        <f t="shared" si="136"/>
        <v>70.090398733266156</v>
      </c>
      <c r="L160" s="163">
        <f t="shared" si="136"/>
        <v>73.545559234201818</v>
      </c>
      <c r="M160" s="163">
        <f t="shared" si="136"/>
        <v>76.136929609903561</v>
      </c>
      <c r="N160" s="163">
        <f t="shared" si="136"/>
        <v>70.213797322585265</v>
      </c>
      <c r="O160" s="163">
        <f t="shared" si="136"/>
        <v>73.298762055563529</v>
      </c>
      <c r="P160" s="163">
        <f t="shared" si="136"/>
        <v>73.545559234201789</v>
      </c>
      <c r="Q160" s="163">
        <f t="shared" si="136"/>
        <v>73.175363466244406</v>
      </c>
      <c r="R160" s="163">
        <f t="shared" si="136"/>
        <v>72.311573341010501</v>
      </c>
      <c r="S160" s="163">
        <f t="shared" si="136"/>
        <v>67.622426946883522</v>
      </c>
      <c r="T160" s="163">
        <f t="shared" si="136"/>
        <v>72.558370519648747</v>
      </c>
      <c r="U160" s="163">
        <f t="shared" si="136"/>
        <v>70.460594501223525</v>
      </c>
      <c r="V160" s="163">
        <f t="shared" si="136"/>
        <v>69.103210018713114</v>
      </c>
      <c r="W160" s="163">
        <f t="shared" si="136"/>
        <v>68.609615661436578</v>
      </c>
      <c r="X160" s="163">
        <f t="shared" si="136"/>
        <v>67.992622714840934</v>
      </c>
      <c r="Y160" s="163">
        <f t="shared" si="136"/>
        <v>65.894846696415712</v>
      </c>
      <c r="Z160" s="163">
        <f t="shared" si="136"/>
        <v>66.141643875053973</v>
      </c>
      <c r="AA160" s="163">
        <f t="shared" si="136"/>
        <v>64.90765798186267</v>
      </c>
      <c r="AB160" s="163">
        <f t="shared" si="136"/>
        <v>61.822693248884413</v>
      </c>
      <c r="AC160" s="163">
        <f t="shared" si="136"/>
        <v>59.3547214625018</v>
      </c>
      <c r="AD160" s="163">
        <f t="shared" si="136"/>
        <v>263.08579242838636</v>
      </c>
      <c r="AE160" s="163">
        <f t="shared" si="136"/>
        <v>280.36159493306457</v>
      </c>
      <c r="AF160" s="163">
        <f t="shared" si="136"/>
        <v>347.86062329062895</v>
      </c>
      <c r="AG160" s="163">
        <f t="shared" si="136"/>
        <v>249.14175183532453</v>
      </c>
      <c r="AH160" s="163">
        <f t="shared" si="136"/>
        <v>182.75331078163231</v>
      </c>
      <c r="AI160" s="163">
        <f t="shared" si="136"/>
        <v>122.41140060457747</v>
      </c>
      <c r="AJ160" s="163">
        <f t="shared" si="136"/>
        <v>101.80383618828266</v>
      </c>
      <c r="AK160" s="163">
        <f t="shared" si="136"/>
        <v>85.145026630200022</v>
      </c>
      <c r="AL160" s="163">
        <f t="shared" si="136"/>
        <v>61.452497480926972</v>
      </c>
      <c r="AM160" s="163">
        <f t="shared" si="136"/>
        <v>42.572513315100011</v>
      </c>
      <c r="AN160" s="163">
        <f t="shared" si="136"/>
        <v>35.785590902547845</v>
      </c>
      <c r="AO160" s="163">
        <f t="shared" si="136"/>
        <v>27.517885418166102</v>
      </c>
      <c r="AP160" s="163">
        <f t="shared" si="136"/>
        <v>26.65409529293219</v>
      </c>
      <c r="AQ160" s="163">
        <f t="shared" si="136"/>
        <v>5.4295379300417421</v>
      </c>
      <c r="AR160" s="163">
        <f t="shared" si="136"/>
        <v>33.687814884122631</v>
      </c>
      <c r="AS160" s="163">
        <f t="shared" si="136"/>
        <v>31.960234633654803</v>
      </c>
      <c r="AT160" s="163">
        <f t="shared" si="136"/>
        <v>69.350007197351346</v>
      </c>
      <c r="AU160" s="163">
        <f t="shared" si="136"/>
        <v>1584.6846840362743</v>
      </c>
      <c r="AV160" s="163">
        <f t="shared" si="136"/>
        <v>165.35410968763489</v>
      </c>
      <c r="AW160" s="163">
        <f t="shared" si="136"/>
        <v>157.5799985605297</v>
      </c>
      <c r="AX160" s="163">
        <f t="shared" si="136"/>
        <v>717.31599971210585</v>
      </c>
      <c r="AY160" s="163">
        <f t="shared" si="136"/>
        <v>98.101878508708779</v>
      </c>
      <c r="AZ160" s="95"/>
      <c r="BA160" s="95"/>
      <c r="BC160" s="5"/>
    </row>
    <row r="161" spans="1:55" x14ac:dyDescent="0.2">
      <c r="A161" s="73"/>
      <c r="B161" s="134" t="s">
        <v>529</v>
      </c>
      <c r="C161" s="134" t="s">
        <v>548</v>
      </c>
      <c r="D161" s="134" t="s">
        <v>146</v>
      </c>
      <c r="E161" s="135">
        <v>4182</v>
      </c>
      <c r="F161" s="179" t="s">
        <v>4079</v>
      </c>
      <c r="G161" s="135" t="s">
        <v>3123</v>
      </c>
      <c r="H161" s="135" t="s">
        <v>146</v>
      </c>
      <c r="I161" s="143">
        <v>2307.7706204116885</v>
      </c>
      <c r="J161" s="163">
        <f t="shared" si="137"/>
        <v>47.211458183388515</v>
      </c>
      <c r="K161" s="163">
        <f t="shared" si="136"/>
        <v>50.406218511587724</v>
      </c>
      <c r="L161" s="163">
        <f t="shared" si="136"/>
        <v>52.891032100187125</v>
      </c>
      <c r="M161" s="163">
        <f t="shared" si="136"/>
        <v>54.754642291636678</v>
      </c>
      <c r="N161" s="163">
        <f t="shared" si="136"/>
        <v>50.49496185403769</v>
      </c>
      <c r="O161" s="163">
        <f t="shared" si="136"/>
        <v>52.71354541528715</v>
      </c>
      <c r="P161" s="163">
        <f t="shared" si="136"/>
        <v>52.891032100187104</v>
      </c>
      <c r="Q161" s="163">
        <f t="shared" si="136"/>
        <v>52.624802072837177</v>
      </c>
      <c r="R161" s="163">
        <f t="shared" si="136"/>
        <v>52.003598675687336</v>
      </c>
      <c r="S161" s="163">
        <f t="shared" si="136"/>
        <v>48.631351662588145</v>
      </c>
      <c r="T161" s="163">
        <f t="shared" si="136"/>
        <v>52.181085360587282</v>
      </c>
      <c r="U161" s="163">
        <f t="shared" si="136"/>
        <v>50.672448538937644</v>
      </c>
      <c r="V161" s="163">
        <f t="shared" si="136"/>
        <v>49.696271771987902</v>
      </c>
      <c r="W161" s="163">
        <f t="shared" si="136"/>
        <v>49.341298402187981</v>
      </c>
      <c r="X161" s="163">
        <f t="shared" si="136"/>
        <v>48.897581689938093</v>
      </c>
      <c r="Y161" s="163">
        <f t="shared" si="136"/>
        <v>47.388944868288462</v>
      </c>
      <c r="Z161" s="163">
        <f t="shared" si="136"/>
        <v>47.566431553188416</v>
      </c>
      <c r="AA161" s="163">
        <f t="shared" si="136"/>
        <v>46.678998128688633</v>
      </c>
      <c r="AB161" s="163">
        <f t="shared" si="136"/>
        <v>44.46041456743918</v>
      </c>
      <c r="AC161" s="163">
        <f t="shared" si="136"/>
        <v>42.685547718439608</v>
      </c>
      <c r="AD161" s="163">
        <f t="shared" si="136"/>
        <v>189.20080610335395</v>
      </c>
      <c r="AE161" s="163">
        <f t="shared" si="136"/>
        <v>201.62487404635087</v>
      </c>
      <c r="AF161" s="163">
        <f t="shared" si="136"/>
        <v>250.16748236648903</v>
      </c>
      <c r="AG161" s="163">
        <f t="shared" si="136"/>
        <v>179.17280840650633</v>
      </c>
      <c r="AH161" s="163">
        <f t="shared" si="136"/>
        <v>131.42889016841798</v>
      </c>
      <c r="AI161" s="163">
        <f t="shared" si="136"/>
        <v>88.033395710378542</v>
      </c>
      <c r="AJ161" s="163">
        <f t="shared" si="136"/>
        <v>73.213257521232151</v>
      </c>
      <c r="AK161" s="163">
        <f t="shared" si="136"/>
        <v>61.232906290485055</v>
      </c>
      <c r="AL161" s="163">
        <f t="shared" si="136"/>
        <v>44.194184540089218</v>
      </c>
      <c r="AM161" s="163">
        <f t="shared" si="136"/>
        <v>30.616453145242527</v>
      </c>
      <c r="AN161" s="163">
        <f t="shared" si="136"/>
        <v>25.735569310493727</v>
      </c>
      <c r="AO161" s="163">
        <f t="shared" si="136"/>
        <v>19.789765366345176</v>
      </c>
      <c r="AP161" s="163">
        <f t="shared" si="136"/>
        <v>19.168561969195331</v>
      </c>
      <c r="AQ161" s="163">
        <f t="shared" si="136"/>
        <v>3.9047070677990487</v>
      </c>
      <c r="AR161" s="163">
        <f t="shared" si="136"/>
        <v>24.226932488844099</v>
      </c>
      <c r="AS161" s="163">
        <f t="shared" si="136"/>
        <v>22.984525694544402</v>
      </c>
      <c r="AT161" s="163">
        <f t="shared" si="136"/>
        <v>49.873758456887856</v>
      </c>
      <c r="AU161" s="163">
        <f t="shared" si="136"/>
        <v>1139.6420037426226</v>
      </c>
      <c r="AV161" s="163">
        <f t="shared" si="136"/>
        <v>118.91607888297102</v>
      </c>
      <c r="AW161" s="163">
        <f t="shared" si="136"/>
        <v>113.32524830862242</v>
      </c>
      <c r="AX161" s="163">
        <f t="shared" si="136"/>
        <v>515.86504966172447</v>
      </c>
      <c r="AY161" s="163">
        <f t="shared" si="136"/>
        <v>70.550957247732839</v>
      </c>
      <c r="AZ161" s="95"/>
      <c r="BA161" s="95"/>
      <c r="BC161" s="5"/>
    </row>
    <row r="162" spans="1:55" x14ac:dyDescent="0.2">
      <c r="A162" s="73"/>
      <c r="B162" s="134" t="s">
        <v>529</v>
      </c>
      <c r="C162" s="134" t="s">
        <v>548</v>
      </c>
      <c r="D162" s="134" t="s">
        <v>146</v>
      </c>
      <c r="E162" s="135">
        <v>11899</v>
      </c>
      <c r="F162" s="179" t="s">
        <v>4080</v>
      </c>
      <c r="G162" s="135" t="s">
        <v>3123</v>
      </c>
      <c r="H162" s="135" t="s">
        <v>146</v>
      </c>
      <c r="I162" s="143">
        <v>879.68547574492584</v>
      </c>
      <c r="J162" s="163">
        <f t="shared" si="137"/>
        <v>17.996257377285161</v>
      </c>
      <c r="K162" s="163">
        <f t="shared" si="136"/>
        <v>19.2140492298834</v>
      </c>
      <c r="L162" s="163">
        <f t="shared" si="136"/>
        <v>20.161220670793149</v>
      </c>
      <c r="M162" s="163">
        <f t="shared" si="136"/>
        <v>20.871599251475459</v>
      </c>
      <c r="N162" s="163">
        <f t="shared" si="136"/>
        <v>19.247876781344459</v>
      </c>
      <c r="O162" s="163">
        <f t="shared" si="136"/>
        <v>20.093565567871018</v>
      </c>
      <c r="P162" s="163">
        <f t="shared" si="136"/>
        <v>20.161220670793142</v>
      </c>
      <c r="Q162" s="163">
        <f t="shared" si="136"/>
        <v>20.059738016409959</v>
      </c>
      <c r="R162" s="163">
        <f t="shared" si="136"/>
        <v>19.822945156182527</v>
      </c>
      <c r="S162" s="163">
        <f t="shared" si="136"/>
        <v>18.537498200662153</v>
      </c>
      <c r="T162" s="163">
        <f t="shared" ref="T162:AC164" si="138">S162/S161*T161</f>
        <v>19.890600259104648</v>
      </c>
      <c r="U162" s="163">
        <f t="shared" si="138"/>
        <v>19.315531884266584</v>
      </c>
      <c r="V162" s="163">
        <f t="shared" si="138"/>
        <v>18.943428818194903</v>
      </c>
      <c r="W162" s="163">
        <f t="shared" si="138"/>
        <v>18.808118612350651</v>
      </c>
      <c r="X162" s="163">
        <f t="shared" si="138"/>
        <v>18.63898085504534</v>
      </c>
      <c r="Y162" s="163">
        <f t="shared" si="138"/>
        <v>18.063912480207282</v>
      </c>
      <c r="Z162" s="163">
        <f t="shared" si="138"/>
        <v>18.131567583129407</v>
      </c>
      <c r="AA162" s="163">
        <f t="shared" si="138"/>
        <v>17.793292068518785</v>
      </c>
      <c r="AB162" s="163">
        <f t="shared" si="138"/>
        <v>16.94760328199223</v>
      </c>
      <c r="AC162" s="163">
        <f t="shared" si="138"/>
        <v>16.271052252770978</v>
      </c>
      <c r="AD162" s="163">
        <f t="shared" ref="AD162:AM164" si="139">AC162/AC161*AD161</f>
        <v>72.12033971498488</v>
      </c>
      <c r="AE162" s="163">
        <f t="shared" si="139"/>
        <v>76.856196919533588</v>
      </c>
      <c r="AF162" s="163">
        <f t="shared" si="139"/>
        <v>95.359867568734671</v>
      </c>
      <c r="AG162" s="163">
        <f t="shared" si="139"/>
        <v>68.297826399884826</v>
      </c>
      <c r="AH162" s="163">
        <f t="shared" si="139"/>
        <v>50.098603713833299</v>
      </c>
      <c r="AI162" s="163">
        <f t="shared" si="139"/>
        <v>33.556931049373823</v>
      </c>
      <c r="AJ162" s="163">
        <f t="shared" si="139"/>
        <v>27.907729955376414</v>
      </c>
      <c r="AK162" s="163">
        <f t="shared" si="139"/>
        <v>23.341010508132996</v>
      </c>
      <c r="AL162" s="163">
        <f t="shared" si="139"/>
        <v>16.846120627609032</v>
      </c>
      <c r="AM162" s="163">
        <f t="shared" si="139"/>
        <v>11.670505254066498</v>
      </c>
      <c r="AN162" s="163">
        <f t="shared" ref="AN162:AW164" si="140">AM162/AM161*AN161</f>
        <v>9.8099899237080734</v>
      </c>
      <c r="AO162" s="163">
        <f t="shared" si="140"/>
        <v>7.5435439758168981</v>
      </c>
      <c r="AP162" s="163">
        <f t="shared" si="140"/>
        <v>7.3067511155894627</v>
      </c>
      <c r="AQ162" s="163">
        <f t="shared" si="140"/>
        <v>1.4884122642867423</v>
      </c>
      <c r="AR162" s="163">
        <f t="shared" si="140"/>
        <v>9.234921548870016</v>
      </c>
      <c r="AS162" s="163">
        <f t="shared" si="140"/>
        <v>8.7613358284151435</v>
      </c>
      <c r="AT162" s="163">
        <f t="shared" si="140"/>
        <v>19.011083921117031</v>
      </c>
      <c r="AU162" s="163">
        <f t="shared" si="140"/>
        <v>434.41341586296249</v>
      </c>
      <c r="AV162" s="163">
        <f t="shared" si="140"/>
        <v>45.328918957823518</v>
      </c>
      <c r="AW162" s="163">
        <f t="shared" si="140"/>
        <v>43.197783215776603</v>
      </c>
      <c r="AX162" s="163">
        <f t="shared" ref="AX162:AY164" si="141">AW162/AW161*AX161</f>
        <v>196.63955664315537</v>
      </c>
      <c r="AY162" s="163">
        <f t="shared" si="141"/>
        <v>26.892903411544562</v>
      </c>
      <c r="AZ162" s="95"/>
      <c r="BA162" s="95"/>
      <c r="BC162" s="5"/>
    </row>
    <row r="163" spans="1:55" x14ac:dyDescent="0.2">
      <c r="A163" s="73"/>
      <c r="B163" s="134" t="s">
        <v>529</v>
      </c>
      <c r="C163" s="134" t="s">
        <v>548</v>
      </c>
      <c r="D163" s="134" t="s">
        <v>146</v>
      </c>
      <c r="E163" s="135">
        <v>12017</v>
      </c>
      <c r="F163" s="179" t="s">
        <v>4081</v>
      </c>
      <c r="G163" s="135" t="s">
        <v>3123</v>
      </c>
      <c r="H163" s="135" t="s">
        <v>146</v>
      </c>
      <c r="I163" s="143">
        <v>924.60558514466675</v>
      </c>
      <c r="J163" s="163">
        <f t="shared" si="137"/>
        <v>18.915215200806106</v>
      </c>
      <c r="K163" s="163">
        <f t="shared" ref="K163:S164" si="142">J163/J162*K162</f>
        <v>20.195192169281704</v>
      </c>
      <c r="L163" s="163">
        <f t="shared" si="142"/>
        <v>21.190729811429396</v>
      </c>
      <c r="M163" s="163">
        <f t="shared" si="142"/>
        <v>21.937383043040164</v>
      </c>
      <c r="N163" s="163">
        <f t="shared" si="142"/>
        <v>20.230747085072689</v>
      </c>
      <c r="O163" s="163">
        <f t="shared" si="142"/>
        <v>21.11961997984741</v>
      </c>
      <c r="P163" s="163">
        <f t="shared" si="142"/>
        <v>21.190729811429389</v>
      </c>
      <c r="Q163" s="163">
        <f t="shared" si="142"/>
        <v>21.084065064056425</v>
      </c>
      <c r="R163" s="163">
        <f t="shared" si="142"/>
        <v>20.835180653519508</v>
      </c>
      <c r="S163" s="163">
        <f t="shared" si="142"/>
        <v>19.484093853461925</v>
      </c>
      <c r="T163" s="163">
        <f t="shared" si="138"/>
        <v>20.906290485101483</v>
      </c>
      <c r="U163" s="163">
        <f t="shared" si="138"/>
        <v>20.301856916654664</v>
      </c>
      <c r="V163" s="163">
        <f t="shared" si="138"/>
        <v>19.910752842953794</v>
      </c>
      <c r="W163" s="163">
        <f t="shared" si="138"/>
        <v>19.768533179789834</v>
      </c>
      <c r="X163" s="163">
        <f t="shared" si="138"/>
        <v>19.590758600834889</v>
      </c>
      <c r="Y163" s="163">
        <f t="shared" si="138"/>
        <v>18.986325032388081</v>
      </c>
      <c r="Z163" s="163">
        <f t="shared" si="138"/>
        <v>19.057434863970059</v>
      </c>
      <c r="AA163" s="163">
        <f t="shared" si="138"/>
        <v>18.701885706060171</v>
      </c>
      <c r="AB163" s="163">
        <f t="shared" si="138"/>
        <v>17.81301281128545</v>
      </c>
      <c r="AC163" s="163">
        <f t="shared" si="138"/>
        <v>17.101914495465667</v>
      </c>
      <c r="AD163" s="163">
        <f t="shared" si="139"/>
        <v>75.803080466388366</v>
      </c>
      <c r="AE163" s="163">
        <f t="shared" si="139"/>
        <v>80.780768677126801</v>
      </c>
      <c r="AF163" s="163">
        <f t="shared" si="139"/>
        <v>100.22930761479772</v>
      </c>
      <c r="AG163" s="163">
        <f t="shared" si="139"/>
        <v>71.785374982006616</v>
      </c>
      <c r="AH163" s="163">
        <f t="shared" si="139"/>
        <v>52.656830286454579</v>
      </c>
      <c r="AI163" s="163">
        <f t="shared" si="139"/>
        <v>35.270476464661002</v>
      </c>
      <c r="AJ163" s="163">
        <f t="shared" si="139"/>
        <v>29.332805527565849</v>
      </c>
      <c r="AK163" s="163">
        <f t="shared" si="139"/>
        <v>24.532891895782342</v>
      </c>
      <c r="AL163" s="163">
        <f t="shared" si="139"/>
        <v>17.706348063912472</v>
      </c>
      <c r="AM163" s="163">
        <f t="shared" si="139"/>
        <v>12.266445947891171</v>
      </c>
      <c r="AN163" s="163">
        <f t="shared" si="140"/>
        <v>10.310925579386785</v>
      </c>
      <c r="AO163" s="163">
        <f t="shared" si="140"/>
        <v>7.9287462213905275</v>
      </c>
      <c r="AP163" s="163">
        <f t="shared" si="140"/>
        <v>7.6798618108536063</v>
      </c>
      <c r="AQ163" s="163">
        <f t="shared" si="140"/>
        <v>1.5644162948035123</v>
      </c>
      <c r="AR163" s="163">
        <f t="shared" si="140"/>
        <v>9.706492010939975</v>
      </c>
      <c r="AS163" s="163">
        <f t="shared" si="140"/>
        <v>9.2087231898661308</v>
      </c>
      <c r="AT163" s="163">
        <f t="shared" si="140"/>
        <v>19.981862674535773</v>
      </c>
      <c r="AU163" s="163">
        <f t="shared" si="140"/>
        <v>456.59622858787975</v>
      </c>
      <c r="AV163" s="163">
        <f t="shared" si="140"/>
        <v>47.643587159925147</v>
      </c>
      <c r="AW163" s="163">
        <f t="shared" si="140"/>
        <v>45.40362746509286</v>
      </c>
      <c r="AX163" s="163">
        <f t="shared" si="141"/>
        <v>206.68072549301863</v>
      </c>
      <c r="AY163" s="163">
        <f t="shared" si="141"/>
        <v>28.2661580538362</v>
      </c>
      <c r="AZ163" s="95"/>
      <c r="BA163" s="95"/>
      <c r="BC163" s="5"/>
    </row>
    <row r="164" spans="1:55" x14ac:dyDescent="0.2">
      <c r="A164" s="73"/>
      <c r="B164" s="134" t="s">
        <v>529</v>
      </c>
      <c r="C164" s="134" t="s">
        <v>548</v>
      </c>
      <c r="D164" s="134" t="s">
        <v>146</v>
      </c>
      <c r="E164" s="135">
        <v>18568</v>
      </c>
      <c r="F164" s="179" t="s">
        <v>4082</v>
      </c>
      <c r="G164" s="135" t="s">
        <v>3123</v>
      </c>
      <c r="H164" s="135" t="s">
        <v>146</v>
      </c>
      <c r="I164" s="143">
        <v>714.97840794587592</v>
      </c>
      <c r="J164" s="163">
        <f t="shared" si="137"/>
        <v>14.626745357708364</v>
      </c>
      <c r="K164" s="163">
        <f t="shared" si="142"/>
        <v>15.616525118756297</v>
      </c>
      <c r="L164" s="163">
        <f t="shared" si="142"/>
        <v>16.38635382179358</v>
      </c>
      <c r="M164" s="163">
        <f t="shared" si="142"/>
        <v>16.963725349071542</v>
      </c>
      <c r="N164" s="163">
        <f t="shared" si="142"/>
        <v>15.644019001007623</v>
      </c>
      <c r="O164" s="163">
        <f t="shared" si="142"/>
        <v>16.331366057290911</v>
      </c>
      <c r="P164" s="163">
        <f t="shared" si="142"/>
        <v>16.386353821793573</v>
      </c>
      <c r="Q164" s="163">
        <f t="shared" si="142"/>
        <v>16.303872175039579</v>
      </c>
      <c r="R164" s="163">
        <f t="shared" si="142"/>
        <v>16.111414999280264</v>
      </c>
      <c r="S164" s="163">
        <f t="shared" si="142"/>
        <v>15.066647473729663</v>
      </c>
      <c r="T164" s="163">
        <f t="shared" si="138"/>
        <v>16.166402763782926</v>
      </c>
      <c r="U164" s="163">
        <f t="shared" si="138"/>
        <v>15.699006765510287</v>
      </c>
      <c r="V164" s="163">
        <f t="shared" si="138"/>
        <v>15.396574060745646</v>
      </c>
      <c r="W164" s="163">
        <f t="shared" si="138"/>
        <v>15.286598531740317</v>
      </c>
      <c r="X164" s="163">
        <f t="shared" si="138"/>
        <v>15.149129120483659</v>
      </c>
      <c r="Y164" s="163">
        <f t="shared" si="138"/>
        <v>14.681733122211025</v>
      </c>
      <c r="Z164" s="163">
        <f t="shared" si="138"/>
        <v>14.736720886713689</v>
      </c>
      <c r="AA164" s="163">
        <f t="shared" si="138"/>
        <v>14.461782064200374</v>
      </c>
      <c r="AB164" s="163">
        <f t="shared" si="138"/>
        <v>13.774435007917088</v>
      </c>
      <c r="AC164" s="163">
        <f t="shared" si="138"/>
        <v>13.224557362890454</v>
      </c>
      <c r="AD164" s="163">
        <f t="shared" si="139"/>
        <v>58.616956959838774</v>
      </c>
      <c r="AE164" s="163">
        <f t="shared" si="139"/>
        <v>62.466100475025179</v>
      </c>
      <c r="AF164" s="163">
        <f t="shared" si="139"/>
        <v>77.505254066503497</v>
      </c>
      <c r="AG164" s="163">
        <f t="shared" si="139"/>
        <v>55.51014826543831</v>
      </c>
      <c r="AH164" s="163">
        <f t="shared" si="139"/>
        <v>40.718439614221957</v>
      </c>
      <c r="AI164" s="163">
        <f t="shared" si="139"/>
        <v>27.273931193320852</v>
      </c>
      <c r="AJ164" s="163">
        <f t="shared" si="139"/>
        <v>22.682452857348487</v>
      </c>
      <c r="AK164" s="163">
        <f t="shared" si="139"/>
        <v>18.970778753418731</v>
      </c>
      <c r="AL164" s="163">
        <f t="shared" si="139"/>
        <v>13.691953361163083</v>
      </c>
      <c r="AM164" s="163">
        <f t="shared" si="139"/>
        <v>9.4853893767093655</v>
      </c>
      <c r="AN164" s="163">
        <f t="shared" si="140"/>
        <v>7.9732258528861362</v>
      </c>
      <c r="AO164" s="163">
        <f t="shared" si="140"/>
        <v>6.1311357420469248</v>
      </c>
      <c r="AP164" s="163">
        <f t="shared" si="140"/>
        <v>5.9386785662876056</v>
      </c>
      <c r="AQ164" s="163">
        <f t="shared" si="140"/>
        <v>1.2097308190585863</v>
      </c>
      <c r="AR164" s="163">
        <f t="shared" si="140"/>
        <v>7.5058298546135012</v>
      </c>
      <c r="AS164" s="163">
        <f t="shared" si="140"/>
        <v>7.120915503094861</v>
      </c>
      <c r="AT164" s="163">
        <f t="shared" si="140"/>
        <v>15.451561825248307</v>
      </c>
      <c r="AU164" s="163">
        <f t="shared" si="140"/>
        <v>353.07643587159924</v>
      </c>
      <c r="AV164" s="163">
        <f t="shared" si="140"/>
        <v>36.841802216784217</v>
      </c>
      <c r="AW164" s="163">
        <f t="shared" si="140"/>
        <v>35.10968763495034</v>
      </c>
      <c r="AX164" s="163">
        <f t="shared" si="141"/>
        <v>159.82193752699007</v>
      </c>
      <c r="AY164" s="163">
        <f t="shared" si="141"/>
        <v>21.857636389808551</v>
      </c>
      <c r="AZ164" s="95"/>
      <c r="BA164" s="95"/>
      <c r="BC164" s="5"/>
    </row>
    <row r="165" spans="1:55" x14ac:dyDescent="0.2">
      <c r="A165" s="164" t="s">
        <v>572</v>
      </c>
      <c r="B165" s="165" t="s">
        <v>529</v>
      </c>
      <c r="C165" s="165" t="s">
        <v>548</v>
      </c>
      <c r="D165" s="165" t="s">
        <v>573</v>
      </c>
      <c r="E165" s="165"/>
      <c r="F165" s="165"/>
      <c r="G165" s="165"/>
      <c r="H165" s="165"/>
      <c r="I165" s="166">
        <f>SUM(J165:AP165)</f>
        <v>1931</v>
      </c>
      <c r="J165" s="167">
        <v>40</v>
      </c>
      <c r="K165" s="167">
        <v>39</v>
      </c>
      <c r="L165" s="167">
        <v>40</v>
      </c>
      <c r="M165" s="167">
        <v>41</v>
      </c>
      <c r="N165" s="167">
        <v>39</v>
      </c>
      <c r="O165" s="167">
        <v>42</v>
      </c>
      <c r="P165" s="167">
        <v>43</v>
      </c>
      <c r="Q165" s="167">
        <v>45</v>
      </c>
      <c r="R165" s="167">
        <v>49</v>
      </c>
      <c r="S165" s="167">
        <v>48</v>
      </c>
      <c r="T165" s="167">
        <v>54</v>
      </c>
      <c r="U165" s="167">
        <v>56</v>
      </c>
      <c r="V165" s="167">
        <v>55</v>
      </c>
      <c r="W165" s="167">
        <v>51</v>
      </c>
      <c r="X165" s="167">
        <v>46</v>
      </c>
      <c r="Y165" s="167">
        <v>39</v>
      </c>
      <c r="Z165" s="167">
        <v>34</v>
      </c>
      <c r="AA165" s="167">
        <v>29</v>
      </c>
      <c r="AB165" s="167">
        <v>26</v>
      </c>
      <c r="AC165" s="167">
        <v>28</v>
      </c>
      <c r="AD165" s="167">
        <v>111</v>
      </c>
      <c r="AE165" s="167">
        <v>144</v>
      </c>
      <c r="AF165" s="167">
        <v>181</v>
      </c>
      <c r="AG165" s="167">
        <v>141</v>
      </c>
      <c r="AH165" s="167">
        <v>94</v>
      </c>
      <c r="AI165" s="167">
        <v>70</v>
      </c>
      <c r="AJ165" s="167">
        <v>82</v>
      </c>
      <c r="AK165" s="167">
        <v>68</v>
      </c>
      <c r="AL165" s="167">
        <v>72</v>
      </c>
      <c r="AM165" s="167">
        <v>38</v>
      </c>
      <c r="AN165" s="167">
        <v>26</v>
      </c>
      <c r="AO165" s="167">
        <v>31</v>
      </c>
      <c r="AP165" s="167">
        <v>29</v>
      </c>
      <c r="AQ165" s="168">
        <v>8</v>
      </c>
      <c r="AR165" s="168">
        <v>22</v>
      </c>
      <c r="AS165" s="168">
        <v>18</v>
      </c>
      <c r="AT165" s="168">
        <v>48</v>
      </c>
      <c r="AU165" s="168">
        <v>962</v>
      </c>
      <c r="AV165" s="168">
        <v>126</v>
      </c>
      <c r="AW165" s="168">
        <v>73</v>
      </c>
      <c r="AX165" s="168">
        <v>357</v>
      </c>
      <c r="AY165" s="168">
        <v>68</v>
      </c>
      <c r="AZ165" s="95"/>
      <c r="BA165" s="95"/>
      <c r="BC165" s="5"/>
    </row>
    <row r="166" spans="1:55" x14ac:dyDescent="0.2">
      <c r="A166" s="73"/>
      <c r="B166" s="134" t="s">
        <v>529</v>
      </c>
      <c r="C166" s="134" t="s">
        <v>548</v>
      </c>
      <c r="D166" s="134" t="s">
        <v>573</v>
      </c>
      <c r="E166" s="135">
        <v>4162</v>
      </c>
      <c r="F166" s="179" t="s">
        <v>4083</v>
      </c>
      <c r="G166" s="135" t="s">
        <v>585</v>
      </c>
      <c r="H166" s="135" t="s">
        <v>556</v>
      </c>
      <c r="I166" s="143">
        <v>917.83252662149084</v>
      </c>
      <c r="J166" s="163">
        <f>I166/I165*J165</f>
        <v>19.012584704743468</v>
      </c>
      <c r="K166" s="163">
        <f t="shared" ref="K166:AY169" si="143">J166/J165*K165</f>
        <v>18.537270087124881</v>
      </c>
      <c r="L166" s="163">
        <f t="shared" si="143"/>
        <v>19.012584704743468</v>
      </c>
      <c r="M166" s="163">
        <f t="shared" si="143"/>
        <v>19.487899322362054</v>
      </c>
      <c r="N166" s="163">
        <f t="shared" si="143"/>
        <v>18.537270087124881</v>
      </c>
      <c r="O166" s="163">
        <f t="shared" si="143"/>
        <v>19.963213939980641</v>
      </c>
      <c r="P166" s="163">
        <f t="shared" si="143"/>
        <v>20.438528557599227</v>
      </c>
      <c r="Q166" s="163">
        <f t="shared" si="143"/>
        <v>21.3891577928364</v>
      </c>
      <c r="R166" s="163">
        <f t="shared" si="143"/>
        <v>23.290416263310746</v>
      </c>
      <c r="S166" s="163">
        <f t="shared" si="143"/>
        <v>22.81510164569216</v>
      </c>
      <c r="T166" s="163">
        <f t="shared" si="143"/>
        <v>25.666989351403682</v>
      </c>
      <c r="U166" s="163">
        <f t="shared" si="143"/>
        <v>26.617618586640859</v>
      </c>
      <c r="V166" s="163">
        <f t="shared" si="143"/>
        <v>26.142303969022272</v>
      </c>
      <c r="W166" s="163">
        <f t="shared" si="143"/>
        <v>24.241045498547926</v>
      </c>
      <c r="X166" s="163">
        <f t="shared" si="143"/>
        <v>21.864472410454994</v>
      </c>
      <c r="Y166" s="163">
        <f t="shared" si="143"/>
        <v>18.537270087124888</v>
      </c>
      <c r="Z166" s="163">
        <f t="shared" si="143"/>
        <v>16.160696999031956</v>
      </c>
      <c r="AA166" s="163">
        <f t="shared" si="143"/>
        <v>13.784123910939021</v>
      </c>
      <c r="AB166" s="163">
        <f t="shared" si="143"/>
        <v>12.35818005808326</v>
      </c>
      <c r="AC166" s="163">
        <f t="shared" si="143"/>
        <v>13.308809293320433</v>
      </c>
      <c r="AD166" s="163">
        <f t="shared" si="143"/>
        <v>52.759922555663145</v>
      </c>
      <c r="AE166" s="163">
        <f t="shared" si="143"/>
        <v>68.445304937076514</v>
      </c>
      <c r="AF166" s="163">
        <f t="shared" si="143"/>
        <v>86.031945788964222</v>
      </c>
      <c r="AG166" s="163">
        <f t="shared" si="143"/>
        <v>67.019361084220748</v>
      </c>
      <c r="AH166" s="163">
        <f t="shared" si="143"/>
        <v>44.67957405614716</v>
      </c>
      <c r="AI166" s="163">
        <f t="shared" si="143"/>
        <v>33.272023233301077</v>
      </c>
      <c r="AJ166" s="163">
        <f t="shared" si="143"/>
        <v>38.975798644724115</v>
      </c>
      <c r="AK166" s="163">
        <f t="shared" si="143"/>
        <v>32.321393998063904</v>
      </c>
      <c r="AL166" s="163">
        <f t="shared" si="143"/>
        <v>34.22265246853825</v>
      </c>
      <c r="AM166" s="163">
        <f t="shared" si="143"/>
        <v>18.061955469506298</v>
      </c>
      <c r="AN166" s="163">
        <f t="shared" si="143"/>
        <v>12.358180058083256</v>
      </c>
      <c r="AO166" s="163">
        <f t="shared" si="143"/>
        <v>14.734753146176191</v>
      </c>
      <c r="AP166" s="163">
        <f t="shared" si="143"/>
        <v>13.784123910939018</v>
      </c>
      <c r="AQ166" s="163">
        <f t="shared" si="143"/>
        <v>3.8025169409486947</v>
      </c>
      <c r="AR166" s="163">
        <f t="shared" si="143"/>
        <v>10.45692158760891</v>
      </c>
      <c r="AS166" s="163">
        <f t="shared" si="143"/>
        <v>8.5556631171345625</v>
      </c>
      <c r="AT166" s="163">
        <f t="shared" si="143"/>
        <v>22.815101645692167</v>
      </c>
      <c r="AU166" s="163">
        <f t="shared" si="143"/>
        <v>457.25266214908049</v>
      </c>
      <c r="AV166" s="163">
        <f t="shared" si="143"/>
        <v>59.889641819941936</v>
      </c>
      <c r="AW166" s="163">
        <f t="shared" si="143"/>
        <v>34.697967086156837</v>
      </c>
      <c r="AX166" s="163">
        <f t="shared" si="143"/>
        <v>169.68731848983549</v>
      </c>
      <c r="AY166" s="163">
        <f t="shared" si="143"/>
        <v>32.321393998063904</v>
      </c>
      <c r="AZ166" s="95"/>
      <c r="BA166" s="95"/>
      <c r="BC166" s="5"/>
    </row>
    <row r="167" spans="1:55" x14ac:dyDescent="0.2">
      <c r="A167" s="73"/>
      <c r="B167" s="134" t="s">
        <v>529</v>
      </c>
      <c r="C167" s="134" t="s">
        <v>548</v>
      </c>
      <c r="D167" s="134" t="s">
        <v>573</v>
      </c>
      <c r="E167" s="135">
        <v>7236</v>
      </c>
      <c r="F167" s="179" t="s">
        <v>4084</v>
      </c>
      <c r="G167" s="135" t="s">
        <v>585</v>
      </c>
      <c r="H167" s="135" t="s">
        <v>556</v>
      </c>
      <c r="I167" s="143">
        <v>513.12633107454008</v>
      </c>
      <c r="J167" s="163">
        <f>I167/I166*J166</f>
        <v>10.62923523717328</v>
      </c>
      <c r="K167" s="163">
        <f t="shared" si="143"/>
        <v>10.363504356243947</v>
      </c>
      <c r="L167" s="163">
        <f t="shared" si="143"/>
        <v>10.62923523717328</v>
      </c>
      <c r="M167" s="163">
        <f t="shared" si="143"/>
        <v>10.894966118102611</v>
      </c>
      <c r="N167" s="163">
        <f t="shared" si="143"/>
        <v>10.363504356243947</v>
      </c>
      <c r="O167" s="163">
        <f t="shared" si="143"/>
        <v>11.160696999031943</v>
      </c>
      <c r="P167" s="163">
        <f t="shared" si="143"/>
        <v>11.426427879961276</v>
      </c>
      <c r="Q167" s="163">
        <f t="shared" si="143"/>
        <v>11.957889641819939</v>
      </c>
      <c r="R167" s="163">
        <f t="shared" si="143"/>
        <v>13.020813165537266</v>
      </c>
      <c r="S167" s="163">
        <f t="shared" si="143"/>
        <v>12.755082284607935</v>
      </c>
      <c r="T167" s="163">
        <f t="shared" si="143"/>
        <v>14.349467570183927</v>
      </c>
      <c r="U167" s="163">
        <f t="shared" si="143"/>
        <v>14.880929332042594</v>
      </c>
      <c r="V167" s="163">
        <f t="shared" si="143"/>
        <v>14.615198451113262</v>
      </c>
      <c r="W167" s="163">
        <f t="shared" si="143"/>
        <v>13.552274927395935</v>
      </c>
      <c r="X167" s="163">
        <f t="shared" si="143"/>
        <v>12.223620522749275</v>
      </c>
      <c r="Y167" s="163">
        <f t="shared" si="143"/>
        <v>10.363504356243952</v>
      </c>
      <c r="Z167" s="163">
        <f t="shared" si="143"/>
        <v>9.0348499515972929</v>
      </c>
      <c r="AA167" s="163">
        <f t="shared" si="143"/>
        <v>7.7061955469506316</v>
      </c>
      <c r="AB167" s="163">
        <f t="shared" si="143"/>
        <v>6.9090029041626346</v>
      </c>
      <c r="AC167" s="163">
        <f t="shared" si="143"/>
        <v>7.440464666021299</v>
      </c>
      <c r="AD167" s="163">
        <f t="shared" si="143"/>
        <v>29.496127783155863</v>
      </c>
      <c r="AE167" s="163">
        <f t="shared" si="143"/>
        <v>38.265246853823825</v>
      </c>
      <c r="AF167" s="163">
        <f t="shared" si="143"/>
        <v>48.097289448209111</v>
      </c>
      <c r="AG167" s="163">
        <f t="shared" si="143"/>
        <v>37.468054211035827</v>
      </c>
      <c r="AH167" s="163">
        <f t="shared" si="143"/>
        <v>24.978702807357212</v>
      </c>
      <c r="AI167" s="163">
        <f t="shared" si="143"/>
        <v>18.601161665053244</v>
      </c>
      <c r="AJ167" s="163">
        <f t="shared" si="143"/>
        <v>21.789932236205228</v>
      </c>
      <c r="AK167" s="163">
        <f t="shared" si="143"/>
        <v>18.069699903194579</v>
      </c>
      <c r="AL167" s="163">
        <f t="shared" si="143"/>
        <v>19.132623426911909</v>
      </c>
      <c r="AM167" s="163">
        <f t="shared" si="143"/>
        <v>10.097773475314618</v>
      </c>
      <c r="AN167" s="163">
        <f t="shared" si="143"/>
        <v>6.9090029041626329</v>
      </c>
      <c r="AO167" s="163">
        <f t="shared" si="143"/>
        <v>8.2376573088092933</v>
      </c>
      <c r="AP167" s="163">
        <f t="shared" si="143"/>
        <v>7.7061955469506298</v>
      </c>
      <c r="AQ167" s="163">
        <f t="shared" si="143"/>
        <v>2.1258470474346565</v>
      </c>
      <c r="AR167" s="163">
        <f t="shared" si="143"/>
        <v>5.8460793804453051</v>
      </c>
      <c r="AS167" s="163">
        <f t="shared" si="143"/>
        <v>4.7831558567279773</v>
      </c>
      <c r="AT167" s="163">
        <f t="shared" si="143"/>
        <v>12.755082284607939</v>
      </c>
      <c r="AU167" s="163">
        <f t="shared" si="143"/>
        <v>255.63310745401742</v>
      </c>
      <c r="AV167" s="163">
        <f t="shared" si="143"/>
        <v>33.482090997095838</v>
      </c>
      <c r="AW167" s="163">
        <f t="shared" si="143"/>
        <v>19.398354307841238</v>
      </c>
      <c r="AX167" s="163">
        <f t="shared" si="143"/>
        <v>94.865924491771537</v>
      </c>
      <c r="AY167" s="163">
        <f t="shared" si="143"/>
        <v>18.069699903194579</v>
      </c>
      <c r="AZ167" s="95"/>
      <c r="BA167" s="95"/>
      <c r="BC167" s="5"/>
    </row>
    <row r="168" spans="1:55" x14ac:dyDescent="0.2">
      <c r="A168" s="73"/>
      <c r="B168" s="134" t="s">
        <v>529</v>
      </c>
      <c r="C168" s="134" t="s">
        <v>548</v>
      </c>
      <c r="D168" s="134" t="s">
        <v>573</v>
      </c>
      <c r="E168" s="135">
        <v>18538</v>
      </c>
      <c r="F168" s="179" t="s">
        <v>4085</v>
      </c>
      <c r="G168" s="135" t="s">
        <v>585</v>
      </c>
      <c r="H168" s="135" t="s">
        <v>556</v>
      </c>
      <c r="I168" s="143">
        <v>261.70377541142301</v>
      </c>
      <c r="J168" s="163">
        <f>I168/I167*J167</f>
        <v>5.4211035818005806</v>
      </c>
      <c r="K168" s="163">
        <f t="shared" si="143"/>
        <v>5.2855759922555654</v>
      </c>
      <c r="L168" s="163">
        <f t="shared" si="143"/>
        <v>5.4211035818005806</v>
      </c>
      <c r="M168" s="163">
        <f t="shared" si="143"/>
        <v>5.556631171345594</v>
      </c>
      <c r="N168" s="163">
        <f t="shared" si="143"/>
        <v>5.2855759922555654</v>
      </c>
      <c r="O168" s="163">
        <f t="shared" si="143"/>
        <v>5.6921587608906092</v>
      </c>
      <c r="P168" s="163">
        <f t="shared" si="143"/>
        <v>5.8276863504356236</v>
      </c>
      <c r="Q168" s="163">
        <f t="shared" si="143"/>
        <v>6.0987415295256522</v>
      </c>
      <c r="R168" s="163">
        <f t="shared" si="143"/>
        <v>6.6408518877057103</v>
      </c>
      <c r="S168" s="163">
        <f t="shared" si="143"/>
        <v>6.505324298160696</v>
      </c>
      <c r="T168" s="163">
        <f t="shared" si="143"/>
        <v>7.3184898354307837</v>
      </c>
      <c r="U168" s="163">
        <f t="shared" si="143"/>
        <v>7.5895450145208141</v>
      </c>
      <c r="V168" s="163">
        <f t="shared" si="143"/>
        <v>7.4540174249757989</v>
      </c>
      <c r="W168" s="163">
        <f t="shared" si="143"/>
        <v>6.9119070667957416</v>
      </c>
      <c r="X168" s="163">
        <f t="shared" si="143"/>
        <v>6.2342691190706692</v>
      </c>
      <c r="Y168" s="163">
        <f t="shared" si="143"/>
        <v>5.2855759922555681</v>
      </c>
      <c r="Z168" s="163">
        <f t="shared" si="143"/>
        <v>4.6079380445304956</v>
      </c>
      <c r="AA168" s="163">
        <f t="shared" si="143"/>
        <v>3.9303000968054227</v>
      </c>
      <c r="AB168" s="163">
        <f t="shared" si="143"/>
        <v>3.5237173281703789</v>
      </c>
      <c r="AC168" s="163">
        <f t="shared" si="143"/>
        <v>3.7947725072604079</v>
      </c>
      <c r="AD168" s="163">
        <f t="shared" si="143"/>
        <v>15.043562439496617</v>
      </c>
      <c r="AE168" s="163">
        <f t="shared" si="143"/>
        <v>19.515972894482097</v>
      </c>
      <c r="AF168" s="163">
        <f t="shared" si="143"/>
        <v>24.530493707647636</v>
      </c>
      <c r="AG168" s="163">
        <f t="shared" si="143"/>
        <v>19.109390125847053</v>
      </c>
      <c r="AH168" s="163">
        <f t="shared" si="143"/>
        <v>12.739593417231367</v>
      </c>
      <c r="AI168" s="163">
        <f t="shared" si="143"/>
        <v>9.4869312681510181</v>
      </c>
      <c r="AJ168" s="163">
        <f t="shared" si="143"/>
        <v>11.113262342691192</v>
      </c>
      <c r="AK168" s="163">
        <f t="shared" si="143"/>
        <v>9.2158760890609877</v>
      </c>
      <c r="AL168" s="163">
        <f t="shared" si="143"/>
        <v>9.7579864472410467</v>
      </c>
      <c r="AM168" s="163">
        <f t="shared" si="143"/>
        <v>5.1500484027105529</v>
      </c>
      <c r="AN168" s="163">
        <f t="shared" si="143"/>
        <v>3.5237173281703775</v>
      </c>
      <c r="AO168" s="163">
        <f t="shared" si="143"/>
        <v>4.2013552758954509</v>
      </c>
      <c r="AP168" s="163">
        <f t="shared" si="143"/>
        <v>3.9303000968054218</v>
      </c>
      <c r="AQ168" s="163">
        <f t="shared" si="143"/>
        <v>1.0842207163601163</v>
      </c>
      <c r="AR168" s="163">
        <f t="shared" si="143"/>
        <v>2.9816069699903198</v>
      </c>
      <c r="AS168" s="163">
        <f t="shared" si="143"/>
        <v>2.4394966118102617</v>
      </c>
      <c r="AT168" s="163">
        <f t="shared" si="143"/>
        <v>6.5053242981606978</v>
      </c>
      <c r="AU168" s="163">
        <f t="shared" si="143"/>
        <v>130.37754114230398</v>
      </c>
      <c r="AV168" s="163">
        <f t="shared" si="143"/>
        <v>17.07647628267183</v>
      </c>
      <c r="AW168" s="163">
        <f t="shared" si="143"/>
        <v>9.8935140367860601</v>
      </c>
      <c r="AX168" s="163">
        <f t="shared" si="143"/>
        <v>48.383349467570184</v>
      </c>
      <c r="AY168" s="163">
        <f t="shared" si="143"/>
        <v>9.2158760890609877</v>
      </c>
      <c r="AZ168" s="95"/>
      <c r="BA168" s="95"/>
      <c r="BC168" s="5"/>
    </row>
    <row r="169" spans="1:55" x14ac:dyDescent="0.2">
      <c r="A169" s="73"/>
      <c r="B169" s="134" t="s">
        <v>529</v>
      </c>
      <c r="C169" s="134" t="s">
        <v>548</v>
      </c>
      <c r="D169" s="134" t="s">
        <v>573</v>
      </c>
      <c r="E169" s="135">
        <v>18539</v>
      </c>
      <c r="F169" s="179" t="s">
        <v>4086</v>
      </c>
      <c r="G169" s="135" t="s">
        <v>585</v>
      </c>
      <c r="H169" s="135" t="s">
        <v>556</v>
      </c>
      <c r="I169" s="143">
        <v>238.33736689254602</v>
      </c>
      <c r="J169" s="163">
        <f>I169/I168*J168</f>
        <v>4.9370764762826731</v>
      </c>
      <c r="K169" s="163">
        <f t="shared" si="143"/>
        <v>4.8136495643756056</v>
      </c>
      <c r="L169" s="163">
        <f t="shared" si="143"/>
        <v>4.9370764762826731</v>
      </c>
      <c r="M169" s="163">
        <f t="shared" si="143"/>
        <v>5.0605033881897388</v>
      </c>
      <c r="N169" s="163">
        <f t="shared" si="143"/>
        <v>4.8136495643756056</v>
      </c>
      <c r="O169" s="163">
        <f t="shared" si="143"/>
        <v>5.1839303000968062</v>
      </c>
      <c r="P169" s="163">
        <f t="shared" si="143"/>
        <v>5.3073572120038728</v>
      </c>
      <c r="Q169" s="163">
        <f t="shared" si="143"/>
        <v>5.5542110358180059</v>
      </c>
      <c r="R169" s="163">
        <f t="shared" si="143"/>
        <v>6.047918683446273</v>
      </c>
      <c r="S169" s="163">
        <f t="shared" si="143"/>
        <v>5.9244917715392065</v>
      </c>
      <c r="T169" s="163">
        <f t="shared" si="143"/>
        <v>6.6650532429816085</v>
      </c>
      <c r="U169" s="163">
        <f t="shared" si="143"/>
        <v>6.9119070667957434</v>
      </c>
      <c r="V169" s="163">
        <f t="shared" si="143"/>
        <v>6.788480154888676</v>
      </c>
      <c r="W169" s="163">
        <f t="shared" si="143"/>
        <v>6.2947725072604097</v>
      </c>
      <c r="X169" s="163">
        <f t="shared" si="143"/>
        <v>5.677637947725076</v>
      </c>
      <c r="Y169" s="163">
        <f t="shared" si="143"/>
        <v>4.8136495643756083</v>
      </c>
      <c r="Z169" s="163">
        <f t="shared" si="143"/>
        <v>4.1965150048402746</v>
      </c>
      <c r="AA169" s="163">
        <f t="shared" si="143"/>
        <v>3.57938044530494</v>
      </c>
      <c r="AB169" s="163">
        <f t="shared" si="143"/>
        <v>3.2090997095837395</v>
      </c>
      <c r="AC169" s="163">
        <f t="shared" si="143"/>
        <v>3.455953533397873</v>
      </c>
      <c r="AD169" s="163">
        <f t="shared" si="143"/>
        <v>13.700387221684425</v>
      </c>
      <c r="AE169" s="163">
        <f t="shared" si="143"/>
        <v>17.773475314617631</v>
      </c>
      <c r="AF169" s="163">
        <f t="shared" si="143"/>
        <v>22.340271055179105</v>
      </c>
      <c r="AG169" s="163">
        <f t="shared" si="143"/>
        <v>17.403194578896429</v>
      </c>
      <c r="AH169" s="163">
        <f t="shared" si="143"/>
        <v>11.602129719264285</v>
      </c>
      <c r="AI169" s="163">
        <f t="shared" si="143"/>
        <v>8.6398838334946806</v>
      </c>
      <c r="AJ169" s="163">
        <f t="shared" si="143"/>
        <v>10.121006776379481</v>
      </c>
      <c r="AK169" s="163">
        <f t="shared" si="143"/>
        <v>8.3930300096805457</v>
      </c>
      <c r="AL169" s="163">
        <f t="shared" si="143"/>
        <v>8.8867376573088137</v>
      </c>
      <c r="AM169" s="163">
        <f t="shared" si="143"/>
        <v>4.6902226524685409</v>
      </c>
      <c r="AN169" s="163">
        <f t="shared" si="143"/>
        <v>3.2090997095837377</v>
      </c>
      <c r="AO169" s="163">
        <f t="shared" si="143"/>
        <v>3.8262342691190727</v>
      </c>
      <c r="AP169" s="163">
        <f t="shared" si="143"/>
        <v>3.5793804453049392</v>
      </c>
      <c r="AQ169" s="163">
        <f t="shared" si="143"/>
        <v>0.98741529525653482</v>
      </c>
      <c r="AR169" s="163">
        <f t="shared" si="143"/>
        <v>2.715392061955471</v>
      </c>
      <c r="AS169" s="163">
        <f t="shared" si="143"/>
        <v>2.2216844143272034</v>
      </c>
      <c r="AT169" s="163">
        <f t="shared" si="143"/>
        <v>5.9244917715392091</v>
      </c>
      <c r="AU169" s="163">
        <f t="shared" si="143"/>
        <v>118.73668925459832</v>
      </c>
      <c r="AV169" s="163">
        <f t="shared" si="143"/>
        <v>15.551790900290422</v>
      </c>
      <c r="AW169" s="163">
        <f t="shared" si="143"/>
        <v>9.0101645692158794</v>
      </c>
      <c r="AX169" s="163">
        <f t="shared" si="143"/>
        <v>44.063407550822859</v>
      </c>
      <c r="AY169" s="163">
        <f t="shared" si="143"/>
        <v>8.3930300096805457</v>
      </c>
      <c r="AZ169" s="95"/>
      <c r="BA169" s="95"/>
      <c r="BC169" s="5"/>
    </row>
    <row r="170" spans="1:55" x14ac:dyDescent="0.2">
      <c r="A170" s="164" t="s">
        <v>574</v>
      </c>
      <c r="B170" s="165" t="s">
        <v>529</v>
      </c>
      <c r="C170" s="165" t="s">
        <v>548</v>
      </c>
      <c r="D170" s="165" t="s">
        <v>575</v>
      </c>
      <c r="E170" s="165"/>
      <c r="F170" s="165"/>
      <c r="G170" s="165"/>
      <c r="H170" s="165"/>
      <c r="I170" s="166">
        <f>SUM(J170:AP170)</f>
        <v>9298</v>
      </c>
      <c r="J170" s="167">
        <v>208</v>
      </c>
      <c r="K170" s="167">
        <v>193</v>
      </c>
      <c r="L170" s="167">
        <v>182</v>
      </c>
      <c r="M170" s="167">
        <v>178</v>
      </c>
      <c r="N170" s="167">
        <v>164</v>
      </c>
      <c r="O170" s="167">
        <v>168</v>
      </c>
      <c r="P170" s="167">
        <v>173</v>
      </c>
      <c r="Q170" s="167">
        <v>181</v>
      </c>
      <c r="R170" s="167">
        <v>190</v>
      </c>
      <c r="S170" s="167">
        <v>192</v>
      </c>
      <c r="T170" s="167">
        <v>217</v>
      </c>
      <c r="U170" s="167">
        <v>226</v>
      </c>
      <c r="V170" s="167">
        <v>232</v>
      </c>
      <c r="W170" s="167">
        <v>227</v>
      </c>
      <c r="X170" s="167">
        <v>213</v>
      </c>
      <c r="Y170" s="167">
        <v>200</v>
      </c>
      <c r="Z170" s="167">
        <v>189</v>
      </c>
      <c r="AA170" s="167">
        <v>177</v>
      </c>
      <c r="AB170" s="167">
        <v>169</v>
      </c>
      <c r="AC170" s="167">
        <v>160</v>
      </c>
      <c r="AD170" s="167">
        <v>733</v>
      </c>
      <c r="AE170" s="167">
        <v>713</v>
      </c>
      <c r="AF170" s="167">
        <v>758</v>
      </c>
      <c r="AG170" s="167">
        <v>694</v>
      </c>
      <c r="AH170" s="167">
        <v>527</v>
      </c>
      <c r="AI170" s="167">
        <v>412</v>
      </c>
      <c r="AJ170" s="167">
        <v>382</v>
      </c>
      <c r="AK170" s="167">
        <v>382</v>
      </c>
      <c r="AL170" s="167">
        <v>269</v>
      </c>
      <c r="AM170" s="167">
        <v>218</v>
      </c>
      <c r="AN170" s="167">
        <v>155</v>
      </c>
      <c r="AO170" s="167">
        <v>112</v>
      </c>
      <c r="AP170" s="167">
        <v>104</v>
      </c>
      <c r="AQ170" s="168">
        <v>21</v>
      </c>
      <c r="AR170" s="168">
        <v>105</v>
      </c>
      <c r="AS170" s="168">
        <v>103</v>
      </c>
      <c r="AT170" s="168">
        <v>225</v>
      </c>
      <c r="AU170" s="168">
        <v>4433</v>
      </c>
      <c r="AV170" s="168">
        <v>572</v>
      </c>
      <c r="AW170" s="168">
        <v>435</v>
      </c>
      <c r="AX170" s="168">
        <v>1715</v>
      </c>
      <c r="AY170" s="168">
        <v>313</v>
      </c>
      <c r="AZ170" s="95"/>
      <c r="BA170" s="95"/>
      <c r="BC170" s="5"/>
    </row>
    <row r="171" spans="1:55" x14ac:dyDescent="0.2">
      <c r="A171" s="73"/>
      <c r="B171" s="134" t="s">
        <v>529</v>
      </c>
      <c r="C171" s="134" t="s">
        <v>548</v>
      </c>
      <c r="D171" s="134" t="s">
        <v>575</v>
      </c>
      <c r="E171" s="135">
        <v>4202</v>
      </c>
      <c r="F171" s="179" t="s">
        <v>4087</v>
      </c>
      <c r="G171" s="135" t="s">
        <v>585</v>
      </c>
      <c r="H171" s="135" t="s">
        <v>4087</v>
      </c>
      <c r="I171" s="143">
        <v>1612.2511553144464</v>
      </c>
      <c r="J171" s="163">
        <f>I171/I170*J170</f>
        <v>36.066706851516976</v>
      </c>
      <c r="K171" s="163">
        <f t="shared" ref="K171:AY177" si="144">J171/J170*K170</f>
        <v>33.465742415109503</v>
      </c>
      <c r="L171" s="163">
        <f t="shared" si="144"/>
        <v>31.558368495077357</v>
      </c>
      <c r="M171" s="163">
        <f t="shared" si="144"/>
        <v>30.86477797870203</v>
      </c>
      <c r="N171" s="163">
        <f t="shared" si="144"/>
        <v>28.437211171388387</v>
      </c>
      <c r="O171" s="163">
        <f t="shared" si="144"/>
        <v>29.130801687763714</v>
      </c>
      <c r="P171" s="163">
        <f t="shared" si="144"/>
        <v>29.997789833232872</v>
      </c>
      <c r="Q171" s="163">
        <f t="shared" si="144"/>
        <v>31.384970865983526</v>
      </c>
      <c r="R171" s="163">
        <f t="shared" si="144"/>
        <v>32.945549527828014</v>
      </c>
      <c r="S171" s="163">
        <f t="shared" si="144"/>
        <v>33.292344786015676</v>
      </c>
      <c r="T171" s="163">
        <f t="shared" si="144"/>
        <v>37.627285513361464</v>
      </c>
      <c r="U171" s="163">
        <f t="shared" si="144"/>
        <v>39.187864175205952</v>
      </c>
      <c r="V171" s="163">
        <f t="shared" si="144"/>
        <v>40.228249949768937</v>
      </c>
      <c r="W171" s="163">
        <f t="shared" si="144"/>
        <v>39.361261804299779</v>
      </c>
      <c r="X171" s="163">
        <f t="shared" si="144"/>
        <v>36.933694996986141</v>
      </c>
      <c r="Y171" s="163">
        <f t="shared" si="144"/>
        <v>34.679525818766329</v>
      </c>
      <c r="Z171" s="163">
        <f t="shared" si="144"/>
        <v>32.77215189873418</v>
      </c>
      <c r="AA171" s="163">
        <f t="shared" si="144"/>
        <v>30.691380349608199</v>
      </c>
      <c r="AB171" s="163">
        <f t="shared" si="144"/>
        <v>29.304199316857545</v>
      </c>
      <c r="AC171" s="163">
        <f t="shared" si="144"/>
        <v>27.743620655013061</v>
      </c>
      <c r="AD171" s="163">
        <f t="shared" si="144"/>
        <v>127.10046212577859</v>
      </c>
      <c r="AE171" s="163">
        <f t="shared" si="144"/>
        <v>123.63250954390196</v>
      </c>
      <c r="AF171" s="163">
        <f t="shared" si="144"/>
        <v>131.43540285312437</v>
      </c>
      <c r="AG171" s="163">
        <f t="shared" si="144"/>
        <v>120.33795459111916</v>
      </c>
      <c r="AH171" s="163">
        <f t="shared" si="144"/>
        <v>91.380550532449277</v>
      </c>
      <c r="AI171" s="163">
        <f t="shared" si="144"/>
        <v>71.439823186658629</v>
      </c>
      <c r="AJ171" s="163">
        <f t="shared" si="144"/>
        <v>66.237894313843682</v>
      </c>
      <c r="AK171" s="163">
        <f t="shared" si="144"/>
        <v>66.237894313843682</v>
      </c>
      <c r="AL171" s="163">
        <f t="shared" si="144"/>
        <v>46.64396222624071</v>
      </c>
      <c r="AM171" s="163">
        <f t="shared" si="144"/>
        <v>37.800683142455298</v>
      </c>
      <c r="AN171" s="163">
        <f t="shared" si="144"/>
        <v>26.876632509543903</v>
      </c>
      <c r="AO171" s="163">
        <f t="shared" si="144"/>
        <v>19.420534458509142</v>
      </c>
      <c r="AP171" s="163">
        <f t="shared" si="144"/>
        <v>18.033353425758492</v>
      </c>
      <c r="AQ171" s="163">
        <f t="shared" si="144"/>
        <v>3.6413502109704647</v>
      </c>
      <c r="AR171" s="163">
        <f t="shared" si="144"/>
        <v>18.206751054852326</v>
      </c>
      <c r="AS171" s="163">
        <f t="shared" si="144"/>
        <v>17.859955796664661</v>
      </c>
      <c r="AT171" s="163">
        <f t="shared" si="144"/>
        <v>39.014466546112125</v>
      </c>
      <c r="AU171" s="163">
        <f t="shared" si="144"/>
        <v>768.6716897729558</v>
      </c>
      <c r="AV171" s="163">
        <f t="shared" si="144"/>
        <v>99.183443841671718</v>
      </c>
      <c r="AW171" s="163">
        <f t="shared" si="144"/>
        <v>75.42796865581677</v>
      </c>
      <c r="AX171" s="163">
        <f t="shared" si="144"/>
        <v>297.3769338959213</v>
      </c>
      <c r="AY171" s="163">
        <f t="shared" si="144"/>
        <v>54.273457906369309</v>
      </c>
      <c r="AZ171" s="95"/>
      <c r="BA171" s="95"/>
      <c r="BC171" s="5"/>
    </row>
    <row r="172" spans="1:55" x14ac:dyDescent="0.2">
      <c r="A172" s="73"/>
      <c r="B172" s="134" t="s">
        <v>529</v>
      </c>
      <c r="C172" s="134" t="s">
        <v>548</v>
      </c>
      <c r="D172" s="134" t="s">
        <v>575</v>
      </c>
      <c r="E172" s="135">
        <v>4203</v>
      </c>
      <c r="F172" s="179" t="s">
        <v>4088</v>
      </c>
      <c r="G172" s="135" t="s">
        <v>585</v>
      </c>
      <c r="H172" s="135" t="s">
        <v>4087</v>
      </c>
      <c r="I172" s="143">
        <v>937.83323287120754</v>
      </c>
      <c r="J172" s="163">
        <f t="shared" ref="J172:J178" si="145">I172/I171*J171</f>
        <v>20.979706650592728</v>
      </c>
      <c r="K172" s="163">
        <f t="shared" si="144"/>
        <v>19.466747036367291</v>
      </c>
      <c r="L172" s="163">
        <f t="shared" si="144"/>
        <v>18.357243319268637</v>
      </c>
      <c r="M172" s="163">
        <f t="shared" si="144"/>
        <v>17.953787422141854</v>
      </c>
      <c r="N172" s="163">
        <f t="shared" si="144"/>
        <v>16.541691782198114</v>
      </c>
      <c r="O172" s="163">
        <f t="shared" si="144"/>
        <v>16.945147679324897</v>
      </c>
      <c r="P172" s="163">
        <f t="shared" si="144"/>
        <v>17.449467550733377</v>
      </c>
      <c r="Q172" s="163">
        <f t="shared" si="144"/>
        <v>18.256379344986943</v>
      </c>
      <c r="R172" s="163">
        <f t="shared" si="144"/>
        <v>19.164155113522206</v>
      </c>
      <c r="S172" s="163">
        <f t="shared" si="144"/>
        <v>19.365883062085597</v>
      </c>
      <c r="T172" s="163">
        <f t="shared" si="144"/>
        <v>21.887482419127991</v>
      </c>
      <c r="U172" s="163">
        <f t="shared" si="144"/>
        <v>22.795258187663258</v>
      </c>
      <c r="V172" s="163">
        <f t="shared" si="144"/>
        <v>23.400442033353428</v>
      </c>
      <c r="W172" s="163">
        <f t="shared" si="144"/>
        <v>22.896122161944948</v>
      </c>
      <c r="X172" s="163">
        <f t="shared" si="144"/>
        <v>21.484026522001212</v>
      </c>
      <c r="Y172" s="163">
        <f t="shared" si="144"/>
        <v>20.172794856339166</v>
      </c>
      <c r="Z172" s="163">
        <f t="shared" si="144"/>
        <v>19.063291139240508</v>
      </c>
      <c r="AA172" s="163">
        <f t="shared" si="144"/>
        <v>17.85292344786016</v>
      </c>
      <c r="AB172" s="163">
        <f t="shared" si="144"/>
        <v>17.046011653606591</v>
      </c>
      <c r="AC172" s="163">
        <f t="shared" si="144"/>
        <v>16.138235885071332</v>
      </c>
      <c r="AD172" s="163">
        <f t="shared" si="144"/>
        <v>73.933293148483045</v>
      </c>
      <c r="AE172" s="163">
        <f t="shared" si="144"/>
        <v>71.916013662849139</v>
      </c>
      <c r="AF172" s="163">
        <f t="shared" si="144"/>
        <v>76.454892505525436</v>
      </c>
      <c r="AG172" s="163">
        <f t="shared" si="144"/>
        <v>69.999598151496912</v>
      </c>
      <c r="AH172" s="163">
        <f t="shared" si="144"/>
        <v>53.155314446453708</v>
      </c>
      <c r="AI172" s="163">
        <f t="shared" si="144"/>
        <v>41.555957404058681</v>
      </c>
      <c r="AJ172" s="163">
        <f t="shared" si="144"/>
        <v>38.530038175607807</v>
      </c>
      <c r="AK172" s="163">
        <f t="shared" si="144"/>
        <v>38.530038175607807</v>
      </c>
      <c r="AL172" s="163">
        <f t="shared" si="144"/>
        <v>27.132409081776181</v>
      </c>
      <c r="AM172" s="163">
        <f t="shared" si="144"/>
        <v>21.988346393409692</v>
      </c>
      <c r="AN172" s="163">
        <f t="shared" si="144"/>
        <v>15.633916013662855</v>
      </c>
      <c r="AO172" s="163">
        <f t="shared" si="144"/>
        <v>11.296765119549933</v>
      </c>
      <c r="AP172" s="163">
        <f t="shared" si="144"/>
        <v>10.489853325296368</v>
      </c>
      <c r="AQ172" s="163">
        <f t="shared" si="144"/>
        <v>2.1181434599156126</v>
      </c>
      <c r="AR172" s="163">
        <f t="shared" si="144"/>
        <v>10.590717299578065</v>
      </c>
      <c r="AS172" s="163">
        <f t="shared" si="144"/>
        <v>10.388989351014672</v>
      </c>
      <c r="AT172" s="163">
        <f t="shared" si="144"/>
        <v>22.694394213381567</v>
      </c>
      <c r="AU172" s="163">
        <f t="shared" si="144"/>
        <v>447.12999799075772</v>
      </c>
      <c r="AV172" s="163">
        <f t="shared" si="144"/>
        <v>57.694193289130034</v>
      </c>
      <c r="AW172" s="163">
        <f t="shared" si="144"/>
        <v>43.875828812537691</v>
      </c>
      <c r="AX172" s="163">
        <f t="shared" si="144"/>
        <v>172.98171589310837</v>
      </c>
      <c r="AY172" s="163">
        <f t="shared" si="144"/>
        <v>31.570423950170802</v>
      </c>
      <c r="AZ172" s="95"/>
      <c r="BA172" s="95"/>
      <c r="BC172" s="5"/>
    </row>
    <row r="173" spans="1:55" x14ac:dyDescent="0.2">
      <c r="A173" s="73"/>
      <c r="B173" s="134" t="s">
        <v>529</v>
      </c>
      <c r="C173" s="134" t="s">
        <v>548</v>
      </c>
      <c r="D173" s="134" t="s">
        <v>575</v>
      </c>
      <c r="E173" s="135">
        <v>4204</v>
      </c>
      <c r="F173" s="179" t="s">
        <v>4089</v>
      </c>
      <c r="G173" s="135" t="s">
        <v>585</v>
      </c>
      <c r="H173" s="135" t="s">
        <v>4087</v>
      </c>
      <c r="I173" s="143">
        <v>1931.7122764717701</v>
      </c>
      <c r="J173" s="163">
        <f t="shared" si="145"/>
        <v>43.213180630902151</v>
      </c>
      <c r="K173" s="163">
        <f t="shared" si="144"/>
        <v>40.096845489250555</v>
      </c>
      <c r="L173" s="163">
        <f t="shared" si="144"/>
        <v>37.81153305203938</v>
      </c>
      <c r="M173" s="163">
        <f t="shared" si="144"/>
        <v>36.980510347598958</v>
      </c>
      <c r="N173" s="163">
        <f t="shared" si="144"/>
        <v>34.071930882057472</v>
      </c>
      <c r="O173" s="163">
        <f t="shared" si="144"/>
        <v>34.902953586497894</v>
      </c>
      <c r="P173" s="163">
        <f t="shared" si="144"/>
        <v>35.941731967048433</v>
      </c>
      <c r="Q173" s="163">
        <f t="shared" si="144"/>
        <v>37.603777375929283</v>
      </c>
      <c r="R173" s="163">
        <f t="shared" si="144"/>
        <v>39.473578460920237</v>
      </c>
      <c r="S173" s="163">
        <f t="shared" si="144"/>
        <v>39.889089813140451</v>
      </c>
      <c r="T173" s="163">
        <f t="shared" si="144"/>
        <v>45.082981715893112</v>
      </c>
      <c r="U173" s="163">
        <f t="shared" si="144"/>
        <v>46.95278280088408</v>
      </c>
      <c r="V173" s="163">
        <f t="shared" si="144"/>
        <v>48.199316857544709</v>
      </c>
      <c r="W173" s="163">
        <f t="shared" si="144"/>
        <v>47.160538476994176</v>
      </c>
      <c r="X173" s="163">
        <f t="shared" si="144"/>
        <v>44.251959011452698</v>
      </c>
      <c r="Y173" s="163">
        <f t="shared" si="144"/>
        <v>41.551135222021308</v>
      </c>
      <c r="Z173" s="163">
        <f t="shared" si="144"/>
        <v>39.265822784810133</v>
      </c>
      <c r="AA173" s="163">
        <f t="shared" si="144"/>
        <v>36.772754671488855</v>
      </c>
      <c r="AB173" s="163">
        <f t="shared" si="144"/>
        <v>35.110709262607998</v>
      </c>
      <c r="AC173" s="163">
        <f t="shared" si="144"/>
        <v>33.240908177617044</v>
      </c>
      <c r="AD173" s="163">
        <f t="shared" si="144"/>
        <v>152.2849105887081</v>
      </c>
      <c r="AE173" s="163">
        <f t="shared" si="144"/>
        <v>148.129797066506</v>
      </c>
      <c r="AF173" s="163">
        <f t="shared" si="144"/>
        <v>157.47880249146075</v>
      </c>
      <c r="AG173" s="163">
        <f t="shared" si="144"/>
        <v>144.18243922041395</v>
      </c>
      <c r="AH173" s="163">
        <f t="shared" si="144"/>
        <v>109.48724131002616</v>
      </c>
      <c r="AI173" s="163">
        <f t="shared" si="144"/>
        <v>85.595338557363888</v>
      </c>
      <c r="AJ173" s="163">
        <f t="shared" si="144"/>
        <v>79.362668274060695</v>
      </c>
      <c r="AK173" s="163">
        <f t="shared" si="144"/>
        <v>79.362668274060695</v>
      </c>
      <c r="AL173" s="163">
        <f t="shared" si="144"/>
        <v>55.886276873618669</v>
      </c>
      <c r="AM173" s="163">
        <f t="shared" si="144"/>
        <v>45.29073739200323</v>
      </c>
      <c r="AN173" s="163">
        <f t="shared" si="144"/>
        <v>32.202129797066519</v>
      </c>
      <c r="AO173" s="163">
        <f t="shared" si="144"/>
        <v>23.268635724331933</v>
      </c>
      <c r="AP173" s="163">
        <f t="shared" si="144"/>
        <v>21.606590315451083</v>
      </c>
      <c r="AQ173" s="163">
        <f t="shared" si="144"/>
        <v>4.3628691983122376</v>
      </c>
      <c r="AR173" s="163">
        <f t="shared" si="144"/>
        <v>21.814345991561193</v>
      </c>
      <c r="AS173" s="163">
        <f t="shared" si="144"/>
        <v>21.398834639340976</v>
      </c>
      <c r="AT173" s="163">
        <f t="shared" si="144"/>
        <v>46.745027124773983</v>
      </c>
      <c r="AU173" s="163">
        <f t="shared" si="144"/>
        <v>920.98091219610251</v>
      </c>
      <c r="AV173" s="163">
        <f t="shared" si="144"/>
        <v>118.83624673498099</v>
      </c>
      <c r="AW173" s="163">
        <f t="shared" si="144"/>
        <v>90.373719107896363</v>
      </c>
      <c r="AX173" s="163">
        <f t="shared" si="144"/>
        <v>356.30098452883277</v>
      </c>
      <c r="AY173" s="163">
        <f t="shared" si="144"/>
        <v>65.02752662246337</v>
      </c>
      <c r="AZ173" s="95"/>
      <c r="BA173" s="95"/>
      <c r="BC173" s="5"/>
    </row>
    <row r="174" spans="1:55" x14ac:dyDescent="0.2">
      <c r="A174" s="73"/>
      <c r="B174" s="134" t="s">
        <v>529</v>
      </c>
      <c r="C174" s="134" t="s">
        <v>548</v>
      </c>
      <c r="D174" s="134" t="s">
        <v>575</v>
      </c>
      <c r="E174" s="135">
        <v>4205</v>
      </c>
      <c r="F174" s="179" t="s">
        <v>4090</v>
      </c>
      <c r="G174" s="135" t="s">
        <v>585</v>
      </c>
      <c r="H174" s="135" t="s">
        <v>4087</v>
      </c>
      <c r="I174" s="143">
        <v>746.34337954591126</v>
      </c>
      <c r="J174" s="163">
        <f t="shared" si="145"/>
        <v>16.696001607394017</v>
      </c>
      <c r="K174" s="163">
        <f t="shared" si="144"/>
        <v>15.491963029937718</v>
      </c>
      <c r="L174" s="163">
        <f t="shared" si="144"/>
        <v>14.609001406469764</v>
      </c>
      <c r="M174" s="163">
        <f t="shared" si="144"/>
        <v>14.28792445248142</v>
      </c>
      <c r="N174" s="163">
        <f t="shared" si="144"/>
        <v>13.164155113522209</v>
      </c>
      <c r="O174" s="163">
        <f t="shared" si="144"/>
        <v>13.485232067510553</v>
      </c>
      <c r="P174" s="163">
        <f t="shared" si="144"/>
        <v>13.886578259995989</v>
      </c>
      <c r="Q174" s="163">
        <f t="shared" si="144"/>
        <v>14.528732167972681</v>
      </c>
      <c r="R174" s="163">
        <f t="shared" si="144"/>
        <v>15.251155314446459</v>
      </c>
      <c r="S174" s="163">
        <f t="shared" si="144"/>
        <v>15.411693791440634</v>
      </c>
      <c r="T174" s="163">
        <f t="shared" si="144"/>
        <v>17.418424753867797</v>
      </c>
      <c r="U174" s="163">
        <f t="shared" si="144"/>
        <v>18.14084790034158</v>
      </c>
      <c r="V174" s="163">
        <f t="shared" si="144"/>
        <v>18.622463331324099</v>
      </c>
      <c r="W174" s="163">
        <f t="shared" si="144"/>
        <v>18.221117138838668</v>
      </c>
      <c r="X174" s="163">
        <f t="shared" si="144"/>
        <v>17.097347799879461</v>
      </c>
      <c r="Y174" s="163">
        <f t="shared" si="144"/>
        <v>16.053847699417332</v>
      </c>
      <c r="Z174" s="163">
        <f t="shared" si="144"/>
        <v>15.170886075949378</v>
      </c>
      <c r="AA174" s="163">
        <f t="shared" si="144"/>
        <v>14.207655213984339</v>
      </c>
      <c r="AB174" s="163">
        <f t="shared" si="144"/>
        <v>13.565501306007643</v>
      </c>
      <c r="AC174" s="163">
        <f t="shared" si="144"/>
        <v>12.843078159533865</v>
      </c>
      <c r="AD174" s="163">
        <f t="shared" si="144"/>
        <v>58.837351818364525</v>
      </c>
      <c r="AE174" s="163">
        <f t="shared" si="144"/>
        <v>57.231967048422803</v>
      </c>
      <c r="AF174" s="163">
        <f t="shared" si="144"/>
        <v>60.844082780791688</v>
      </c>
      <c r="AG174" s="163">
        <f t="shared" si="144"/>
        <v>55.706851516978148</v>
      </c>
      <c r="AH174" s="163">
        <f t="shared" si="144"/>
        <v>42.301888687964677</v>
      </c>
      <c r="AI174" s="163">
        <f t="shared" si="144"/>
        <v>33.070926260799702</v>
      </c>
      <c r="AJ174" s="163">
        <f t="shared" si="144"/>
        <v>30.662849105887105</v>
      </c>
      <c r="AK174" s="163">
        <f t="shared" si="144"/>
        <v>30.662849105887105</v>
      </c>
      <c r="AL174" s="163">
        <f t="shared" si="144"/>
        <v>21.592425155716317</v>
      </c>
      <c r="AM174" s="163">
        <f t="shared" si="144"/>
        <v>17.498693992364895</v>
      </c>
      <c r="AN174" s="163">
        <f t="shared" si="144"/>
        <v>12.441731967048437</v>
      </c>
      <c r="AO174" s="163">
        <f t="shared" si="144"/>
        <v>8.9901547116737071</v>
      </c>
      <c r="AP174" s="163">
        <f t="shared" si="144"/>
        <v>8.3480008036970155</v>
      </c>
      <c r="AQ174" s="163">
        <f t="shared" si="144"/>
        <v>1.6856540084388203</v>
      </c>
      <c r="AR174" s="163">
        <f t="shared" si="144"/>
        <v>8.4282700421941037</v>
      </c>
      <c r="AS174" s="163">
        <f t="shared" si="144"/>
        <v>8.2677315651999272</v>
      </c>
      <c r="AT174" s="163">
        <f t="shared" si="144"/>
        <v>18.060578661844502</v>
      </c>
      <c r="AU174" s="163">
        <f t="shared" si="144"/>
        <v>355.83353425758526</v>
      </c>
      <c r="AV174" s="163">
        <f t="shared" si="144"/>
        <v>45.91400442033359</v>
      </c>
      <c r="AW174" s="163">
        <f t="shared" si="144"/>
        <v>34.917118746232703</v>
      </c>
      <c r="AX174" s="163">
        <f t="shared" si="144"/>
        <v>137.66174402250365</v>
      </c>
      <c r="AY174" s="163">
        <f t="shared" si="144"/>
        <v>25.124271649588135</v>
      </c>
      <c r="AZ174" s="95"/>
      <c r="BA174" s="95"/>
      <c r="BC174" s="5"/>
    </row>
    <row r="175" spans="1:55" x14ac:dyDescent="0.2">
      <c r="A175" s="73"/>
      <c r="B175" s="134" t="s">
        <v>529</v>
      </c>
      <c r="C175" s="134" t="s">
        <v>548</v>
      </c>
      <c r="D175" s="134" t="s">
        <v>575</v>
      </c>
      <c r="E175" s="135">
        <v>7164</v>
      </c>
      <c r="F175" s="179" t="s">
        <v>4091</v>
      </c>
      <c r="G175" s="135" t="s">
        <v>585</v>
      </c>
      <c r="H175" s="135" t="s">
        <v>4087</v>
      </c>
      <c r="I175" s="143">
        <v>1348.8358448864776</v>
      </c>
      <c r="J175" s="163">
        <f t="shared" si="145"/>
        <v>30.174000401848502</v>
      </c>
      <c r="K175" s="163">
        <f t="shared" si="144"/>
        <v>27.99799075748443</v>
      </c>
      <c r="L175" s="163">
        <f t="shared" si="144"/>
        <v>26.40225035161744</v>
      </c>
      <c r="M175" s="163">
        <f t="shared" si="144"/>
        <v>25.821981113120358</v>
      </c>
      <c r="N175" s="163">
        <f t="shared" si="144"/>
        <v>23.79103877838056</v>
      </c>
      <c r="O175" s="163">
        <f t="shared" si="144"/>
        <v>24.371308016877641</v>
      </c>
      <c r="P175" s="163">
        <f t="shared" si="144"/>
        <v>25.096644564999004</v>
      </c>
      <c r="Q175" s="163">
        <f t="shared" si="144"/>
        <v>26.257183041993173</v>
      </c>
      <c r="R175" s="163">
        <f t="shared" si="144"/>
        <v>27.562788828611616</v>
      </c>
      <c r="S175" s="163">
        <f t="shared" si="144"/>
        <v>27.852923447860164</v>
      </c>
      <c r="T175" s="163">
        <f t="shared" si="144"/>
        <v>31.479606188466949</v>
      </c>
      <c r="U175" s="163">
        <f t="shared" si="144"/>
        <v>32.785211975085403</v>
      </c>
      <c r="V175" s="163">
        <f t="shared" si="144"/>
        <v>33.655615832831032</v>
      </c>
      <c r="W175" s="163">
        <f t="shared" si="144"/>
        <v>32.930279284709677</v>
      </c>
      <c r="X175" s="163">
        <f t="shared" si="144"/>
        <v>30.899336949969882</v>
      </c>
      <c r="Y175" s="163">
        <f t="shared" si="144"/>
        <v>29.013461924854347</v>
      </c>
      <c r="Z175" s="163">
        <f t="shared" si="144"/>
        <v>27.417721518987353</v>
      </c>
      <c r="AA175" s="163">
        <f t="shared" si="144"/>
        <v>25.676913803496095</v>
      </c>
      <c r="AB175" s="163">
        <f t="shared" si="144"/>
        <v>24.516375326501919</v>
      </c>
      <c r="AC175" s="163">
        <f t="shared" si="144"/>
        <v>23.210769539883476</v>
      </c>
      <c r="AD175" s="163">
        <f t="shared" si="144"/>
        <v>106.33433795459118</v>
      </c>
      <c r="AE175" s="163">
        <f t="shared" si="144"/>
        <v>103.43299176210577</v>
      </c>
      <c r="AF175" s="163">
        <f t="shared" si="144"/>
        <v>109.96102069519797</v>
      </c>
      <c r="AG175" s="163">
        <f t="shared" si="144"/>
        <v>100.67671287924459</v>
      </c>
      <c r="AH175" s="163">
        <f t="shared" si="144"/>
        <v>76.450472171991208</v>
      </c>
      <c r="AI175" s="163">
        <f t="shared" si="144"/>
        <v>59.767731565199945</v>
      </c>
      <c r="AJ175" s="163">
        <f t="shared" si="144"/>
        <v>55.415712276471801</v>
      </c>
      <c r="AK175" s="163">
        <f t="shared" si="144"/>
        <v>55.415712276471801</v>
      </c>
      <c r="AL175" s="163">
        <f t="shared" si="144"/>
        <v>39.023106288929107</v>
      </c>
      <c r="AM175" s="163">
        <f t="shared" si="144"/>
        <v>31.624673498091248</v>
      </c>
      <c r="AN175" s="163">
        <f t="shared" si="144"/>
        <v>22.485432991762128</v>
      </c>
      <c r="AO175" s="163">
        <f t="shared" si="144"/>
        <v>16.247538677918438</v>
      </c>
      <c r="AP175" s="163">
        <f t="shared" si="144"/>
        <v>15.087000200924267</v>
      </c>
      <c r="AQ175" s="163">
        <f t="shared" si="144"/>
        <v>3.0464135021097074</v>
      </c>
      <c r="AR175" s="163">
        <f t="shared" si="144"/>
        <v>15.232067510548541</v>
      </c>
      <c r="AS175" s="163">
        <f t="shared" si="144"/>
        <v>14.941932891299992</v>
      </c>
      <c r="AT175" s="163">
        <f t="shared" si="144"/>
        <v>32.64014466546115</v>
      </c>
      <c r="AU175" s="163">
        <f t="shared" si="144"/>
        <v>643.08338356439685</v>
      </c>
      <c r="AV175" s="163">
        <f t="shared" si="144"/>
        <v>82.978501105083481</v>
      </c>
      <c r="AW175" s="163">
        <f t="shared" si="144"/>
        <v>63.104279686558229</v>
      </c>
      <c r="AX175" s="163">
        <f t="shared" si="144"/>
        <v>248.79043600562613</v>
      </c>
      <c r="AY175" s="163">
        <f t="shared" si="144"/>
        <v>45.406067912397077</v>
      </c>
      <c r="AZ175" s="95"/>
      <c r="BA175" s="95"/>
      <c r="BC175" s="5"/>
    </row>
    <row r="176" spans="1:55" x14ac:dyDescent="0.2">
      <c r="A176" s="73"/>
      <c r="B176" s="134" t="s">
        <v>529</v>
      </c>
      <c r="C176" s="134" t="s">
        <v>548</v>
      </c>
      <c r="D176" s="134" t="s">
        <v>575</v>
      </c>
      <c r="E176" s="135">
        <v>12943</v>
      </c>
      <c r="F176" s="179" t="s">
        <v>4092</v>
      </c>
      <c r="G176" s="135" t="s">
        <v>585</v>
      </c>
      <c r="H176" s="135" t="s">
        <v>4087</v>
      </c>
      <c r="I176" s="143">
        <v>942.50371709865385</v>
      </c>
      <c r="J176" s="163">
        <f t="shared" si="145"/>
        <v>21.084187261402455</v>
      </c>
      <c r="K176" s="163">
        <f t="shared" si="144"/>
        <v>19.563692987743625</v>
      </c>
      <c r="L176" s="163">
        <f t="shared" si="144"/>
        <v>18.448663853727147</v>
      </c>
      <c r="M176" s="163">
        <f t="shared" si="144"/>
        <v>18.043198714084799</v>
      </c>
      <c r="N176" s="163">
        <f t="shared" si="144"/>
        <v>16.624070725336558</v>
      </c>
      <c r="O176" s="163">
        <f t="shared" si="144"/>
        <v>17.029535864978911</v>
      </c>
      <c r="P176" s="163">
        <f t="shared" si="144"/>
        <v>17.536367289531857</v>
      </c>
      <c r="Q176" s="163">
        <f t="shared" si="144"/>
        <v>18.347297568816565</v>
      </c>
      <c r="R176" s="163">
        <f t="shared" si="144"/>
        <v>19.259594133011859</v>
      </c>
      <c r="S176" s="163">
        <f t="shared" si="144"/>
        <v>19.462326702833042</v>
      </c>
      <c r="T176" s="163">
        <f t="shared" si="144"/>
        <v>21.996483825597757</v>
      </c>
      <c r="U176" s="163">
        <f t="shared" si="144"/>
        <v>22.908780389793062</v>
      </c>
      <c r="V176" s="163">
        <f t="shared" si="144"/>
        <v>23.51697809925659</v>
      </c>
      <c r="W176" s="163">
        <f t="shared" si="144"/>
        <v>23.010146674703652</v>
      </c>
      <c r="X176" s="163">
        <f t="shared" si="144"/>
        <v>21.591018685955415</v>
      </c>
      <c r="Y176" s="163">
        <f t="shared" si="144"/>
        <v>20.273256982117758</v>
      </c>
      <c r="Z176" s="163">
        <f t="shared" si="144"/>
        <v>19.158227848101276</v>
      </c>
      <c r="AA176" s="163">
        <f t="shared" si="144"/>
        <v>17.941832429174216</v>
      </c>
      <c r="AB176" s="163">
        <f t="shared" si="144"/>
        <v>17.130902149889504</v>
      </c>
      <c r="AC176" s="163">
        <f t="shared" si="144"/>
        <v>16.218605585694206</v>
      </c>
      <c r="AD176" s="163">
        <f t="shared" si="144"/>
        <v>74.301486839461575</v>
      </c>
      <c r="AE176" s="163">
        <f t="shared" si="144"/>
        <v>72.27416114124982</v>
      </c>
      <c r="AF176" s="163">
        <f t="shared" si="144"/>
        <v>76.8356439622263</v>
      </c>
      <c r="AG176" s="163">
        <f t="shared" si="144"/>
        <v>70.34820172794862</v>
      </c>
      <c r="AH176" s="163">
        <f t="shared" si="144"/>
        <v>53.420032147880292</v>
      </c>
      <c r="AI176" s="163">
        <f t="shared" si="144"/>
        <v>41.762909383162572</v>
      </c>
      <c r="AJ176" s="163">
        <f t="shared" si="144"/>
        <v>38.721920835844919</v>
      </c>
      <c r="AK176" s="163">
        <f t="shared" si="144"/>
        <v>38.721920835844919</v>
      </c>
      <c r="AL176" s="163">
        <f t="shared" si="144"/>
        <v>27.26753064094839</v>
      </c>
      <c r="AM176" s="163">
        <f t="shared" si="144"/>
        <v>22.097850110508364</v>
      </c>
      <c r="AN176" s="163">
        <f t="shared" si="144"/>
        <v>15.711774161141269</v>
      </c>
      <c r="AO176" s="163">
        <f t="shared" si="144"/>
        <v>11.353023909985946</v>
      </c>
      <c r="AP176" s="163">
        <f t="shared" si="144"/>
        <v>10.542093630701238</v>
      </c>
      <c r="AQ176" s="163">
        <f t="shared" si="144"/>
        <v>2.1286919831223652</v>
      </c>
      <c r="AR176" s="163">
        <f t="shared" si="144"/>
        <v>10.64345991561183</v>
      </c>
      <c r="AS176" s="163">
        <f t="shared" si="144"/>
        <v>10.440727345790647</v>
      </c>
      <c r="AT176" s="163">
        <f t="shared" si="144"/>
        <v>22.807414104882486</v>
      </c>
      <c r="AU176" s="163">
        <f t="shared" si="144"/>
        <v>449.35674100864031</v>
      </c>
      <c r="AV176" s="163">
        <f t="shared" si="144"/>
        <v>57.981514968856821</v>
      </c>
      <c r="AW176" s="163">
        <f t="shared" si="144"/>
        <v>44.094333936106139</v>
      </c>
      <c r="AX176" s="163">
        <f t="shared" si="144"/>
        <v>173.84317862165986</v>
      </c>
      <c r="AY176" s="163">
        <f t="shared" si="144"/>
        <v>31.727647177014308</v>
      </c>
      <c r="AZ176" s="95"/>
      <c r="BA176" s="95"/>
      <c r="BC176" s="5"/>
    </row>
    <row r="177" spans="1:55" x14ac:dyDescent="0.2">
      <c r="A177" s="73"/>
      <c r="B177" s="134" t="s">
        <v>529</v>
      </c>
      <c r="C177" s="134" t="s">
        <v>548</v>
      </c>
      <c r="D177" s="134" t="s">
        <v>575</v>
      </c>
      <c r="E177" s="135">
        <v>13941</v>
      </c>
      <c r="F177" s="179" t="s">
        <v>1457</v>
      </c>
      <c r="G177" s="135" t="s">
        <v>585</v>
      </c>
      <c r="H177" s="135" t="s">
        <v>4087</v>
      </c>
      <c r="I177" s="143">
        <v>1218.0622865179828</v>
      </c>
      <c r="J177" s="163">
        <f t="shared" si="145"/>
        <v>27.248543299176216</v>
      </c>
      <c r="K177" s="163">
        <f t="shared" si="144"/>
        <v>25.283504118947164</v>
      </c>
      <c r="L177" s="163">
        <f t="shared" si="144"/>
        <v>23.842475386779189</v>
      </c>
      <c r="M177" s="163">
        <f t="shared" si="144"/>
        <v>23.318464938718115</v>
      </c>
      <c r="N177" s="163">
        <f t="shared" si="144"/>
        <v>21.484428370504332</v>
      </c>
      <c r="O177" s="163">
        <f t="shared" si="144"/>
        <v>22.008438818565413</v>
      </c>
      <c r="P177" s="163">
        <f t="shared" si="144"/>
        <v>22.663451878641766</v>
      </c>
      <c r="Q177" s="163">
        <f t="shared" si="144"/>
        <v>23.711472774763926</v>
      </c>
      <c r="R177" s="163">
        <f t="shared" si="144"/>
        <v>24.890496282901353</v>
      </c>
      <c r="S177" s="163">
        <f t="shared" si="144"/>
        <v>25.152501506931902</v>
      </c>
      <c r="T177" s="163">
        <f t="shared" ref="T177:AC178" si="146">S177/S176*T176</f>
        <v>28.427566807313653</v>
      </c>
      <c r="U177" s="163">
        <f t="shared" si="146"/>
        <v>29.606590315451093</v>
      </c>
      <c r="V177" s="163">
        <f t="shared" si="146"/>
        <v>30.392605987542709</v>
      </c>
      <c r="W177" s="163">
        <f t="shared" si="146"/>
        <v>29.737592927466366</v>
      </c>
      <c r="X177" s="163">
        <f t="shared" si="146"/>
        <v>27.90355635925259</v>
      </c>
      <c r="Y177" s="163">
        <f t="shared" si="146"/>
        <v>26.20052240305407</v>
      </c>
      <c r="Z177" s="163">
        <f t="shared" si="146"/>
        <v>24.759493670886091</v>
      </c>
      <c r="AA177" s="163">
        <f t="shared" si="146"/>
        <v>23.187462326702853</v>
      </c>
      <c r="AB177" s="163">
        <f t="shared" si="146"/>
        <v>22.139441430580689</v>
      </c>
      <c r="AC177" s="163">
        <f t="shared" si="146"/>
        <v>20.960417922443256</v>
      </c>
      <c r="AD177" s="163">
        <f t="shared" ref="AD177:AM178" si="147">AC177/AC176*AD176</f>
        <v>96.024914607193153</v>
      </c>
      <c r="AE177" s="163">
        <f t="shared" si="147"/>
        <v>93.404862366887784</v>
      </c>
      <c r="AF177" s="163">
        <f t="shared" si="147"/>
        <v>99.299979907574922</v>
      </c>
      <c r="AG177" s="163">
        <f t="shared" si="147"/>
        <v>90.915812738597623</v>
      </c>
      <c r="AH177" s="163">
        <f t="shared" si="147"/>
        <v>69.038376532047479</v>
      </c>
      <c r="AI177" s="163">
        <f t="shared" si="147"/>
        <v>53.973076150291377</v>
      </c>
      <c r="AJ177" s="163">
        <f t="shared" si="147"/>
        <v>50.042997789833279</v>
      </c>
      <c r="AK177" s="163">
        <f t="shared" si="147"/>
        <v>50.042997789833279</v>
      </c>
      <c r="AL177" s="163">
        <f t="shared" si="147"/>
        <v>35.239702632107729</v>
      </c>
      <c r="AM177" s="163">
        <f t="shared" si="147"/>
        <v>28.558569419328947</v>
      </c>
      <c r="AN177" s="163">
        <f t="shared" ref="AN177:AW178" si="148">AM177/AM176*AN176</f>
        <v>20.305404862366913</v>
      </c>
      <c r="AO177" s="163">
        <f t="shared" si="148"/>
        <v>14.672292545710283</v>
      </c>
      <c r="AP177" s="163">
        <f t="shared" si="148"/>
        <v>13.624271649588122</v>
      </c>
      <c r="AQ177" s="163">
        <f t="shared" si="148"/>
        <v>2.7510548523206784</v>
      </c>
      <c r="AR177" s="163">
        <f t="shared" si="148"/>
        <v>13.755274261603397</v>
      </c>
      <c r="AS177" s="163">
        <f t="shared" si="148"/>
        <v>13.493269037572848</v>
      </c>
      <c r="AT177" s="163">
        <f t="shared" si="148"/>
        <v>29.475587703435842</v>
      </c>
      <c r="AU177" s="163">
        <f t="shared" si="148"/>
        <v>580.73457906369379</v>
      </c>
      <c r="AV177" s="163">
        <f t="shared" si="148"/>
        <v>74.933494072734689</v>
      </c>
      <c r="AW177" s="163">
        <f t="shared" si="148"/>
        <v>56.986136226642621</v>
      </c>
      <c r="AX177" s="163">
        <f t="shared" ref="AX177:AY178" si="149">AW177/AW176*AX176</f>
        <v>224.66947960618876</v>
      </c>
      <c r="AY177" s="163">
        <f t="shared" si="149"/>
        <v>41.003817560779645</v>
      </c>
      <c r="AZ177" s="95"/>
      <c r="BA177" s="95"/>
      <c r="BC177" s="5"/>
    </row>
    <row r="178" spans="1:55" x14ac:dyDescent="0.2">
      <c r="A178" s="73"/>
      <c r="B178" s="134" t="s">
        <v>529</v>
      </c>
      <c r="C178" s="134" t="s">
        <v>548</v>
      </c>
      <c r="D178" s="134" t="s">
        <v>575</v>
      </c>
      <c r="E178" s="135">
        <v>19772</v>
      </c>
      <c r="F178" s="179" t="s">
        <v>4093</v>
      </c>
      <c r="G178" s="135" t="s">
        <v>585</v>
      </c>
      <c r="H178" s="135" t="s">
        <v>4087</v>
      </c>
      <c r="I178" s="143">
        <v>560.45810729355037</v>
      </c>
      <c r="J178" s="163">
        <f t="shared" si="145"/>
        <v>12.53767329716697</v>
      </c>
      <c r="K178" s="163">
        <f t="shared" ref="K178:S178" si="150">J178/J177*K177</f>
        <v>11.633514165159736</v>
      </c>
      <c r="L178" s="163">
        <f t="shared" si="150"/>
        <v>10.970464135021098</v>
      </c>
      <c r="M178" s="163">
        <f t="shared" si="150"/>
        <v>10.729355033152506</v>
      </c>
      <c r="N178" s="163">
        <f t="shared" si="150"/>
        <v>9.8854731766124218</v>
      </c>
      <c r="O178" s="163">
        <f t="shared" si="150"/>
        <v>10.126582278481017</v>
      </c>
      <c r="P178" s="163">
        <f t="shared" si="150"/>
        <v>10.427968655816763</v>
      </c>
      <c r="Q178" s="163">
        <f t="shared" si="150"/>
        <v>10.910186859553953</v>
      </c>
      <c r="R178" s="163">
        <f t="shared" si="150"/>
        <v>11.45268233875829</v>
      </c>
      <c r="S178" s="163">
        <f t="shared" si="150"/>
        <v>11.573236889692591</v>
      </c>
      <c r="T178" s="163">
        <f t="shared" si="146"/>
        <v>13.080168776371311</v>
      </c>
      <c r="U178" s="163">
        <f t="shared" si="146"/>
        <v>13.622664255575655</v>
      </c>
      <c r="V178" s="163">
        <f t="shared" si="146"/>
        <v>13.984327908378546</v>
      </c>
      <c r="W178" s="163">
        <f t="shared" si="146"/>
        <v>13.682941531042806</v>
      </c>
      <c r="X178" s="163">
        <f t="shared" si="146"/>
        <v>12.839059674502725</v>
      </c>
      <c r="Y178" s="163">
        <f t="shared" si="146"/>
        <v>12.055455093429785</v>
      </c>
      <c r="Z178" s="163">
        <f t="shared" si="146"/>
        <v>11.392405063291145</v>
      </c>
      <c r="AA178" s="163">
        <f t="shared" si="146"/>
        <v>10.669077757685361</v>
      </c>
      <c r="AB178" s="163">
        <f t="shared" si="146"/>
        <v>10.186859553948169</v>
      </c>
      <c r="AC178" s="163">
        <f t="shared" si="146"/>
        <v>9.6443640747438284</v>
      </c>
      <c r="AD178" s="163">
        <f t="shared" si="147"/>
        <v>44.183242917420159</v>
      </c>
      <c r="AE178" s="163">
        <f t="shared" si="147"/>
        <v>42.977697408077198</v>
      </c>
      <c r="AF178" s="163">
        <f t="shared" si="147"/>
        <v>45.690174804098888</v>
      </c>
      <c r="AG178" s="163">
        <f t="shared" si="147"/>
        <v>41.832429174201359</v>
      </c>
      <c r="AH178" s="163">
        <f t="shared" si="147"/>
        <v>31.766124171187492</v>
      </c>
      <c r="AI178" s="163">
        <f t="shared" si="147"/>
        <v>24.834237492465359</v>
      </c>
      <c r="AJ178" s="163">
        <f t="shared" si="147"/>
        <v>23.025919228450896</v>
      </c>
      <c r="AK178" s="163">
        <f t="shared" si="147"/>
        <v>23.025919228450896</v>
      </c>
      <c r="AL178" s="163">
        <f t="shared" si="147"/>
        <v>16.214587100663067</v>
      </c>
      <c r="AM178" s="163">
        <f t="shared" si="147"/>
        <v>13.140446051838474</v>
      </c>
      <c r="AN178" s="163">
        <f t="shared" si="148"/>
        <v>9.3429776974080898</v>
      </c>
      <c r="AO178" s="163">
        <f t="shared" si="148"/>
        <v>6.7510548523206833</v>
      </c>
      <c r="AP178" s="163">
        <f t="shared" si="148"/>
        <v>6.268836648583493</v>
      </c>
      <c r="AQ178" s="163">
        <f t="shared" si="148"/>
        <v>1.2658227848101282</v>
      </c>
      <c r="AR178" s="163">
        <f t="shared" si="148"/>
        <v>6.3291139240506435</v>
      </c>
      <c r="AS178" s="163">
        <f t="shared" si="148"/>
        <v>6.2085593731163415</v>
      </c>
      <c r="AT178" s="163">
        <f t="shared" si="148"/>
        <v>13.562386980108519</v>
      </c>
      <c r="AU178" s="163">
        <f t="shared" si="148"/>
        <v>267.2091621458714</v>
      </c>
      <c r="AV178" s="163">
        <f t="shared" si="148"/>
        <v>34.478601567209218</v>
      </c>
      <c r="AW178" s="163">
        <f t="shared" si="148"/>
        <v>26.220614828209797</v>
      </c>
      <c r="AX178" s="163">
        <f t="shared" si="149"/>
        <v>103.37552742616047</v>
      </c>
      <c r="AY178" s="163">
        <f t="shared" si="149"/>
        <v>18.866787221217628</v>
      </c>
      <c r="AZ178" s="95"/>
      <c r="BA178" s="95"/>
      <c r="BC178" s="5"/>
    </row>
    <row r="179" spans="1:55" x14ac:dyDescent="0.2">
      <c r="A179" s="164" t="s">
        <v>576</v>
      </c>
      <c r="B179" s="165" t="s">
        <v>529</v>
      </c>
      <c r="C179" s="165" t="s">
        <v>548</v>
      </c>
      <c r="D179" s="165" t="s">
        <v>577</v>
      </c>
      <c r="E179" s="165"/>
      <c r="F179" s="165"/>
      <c r="G179" s="165"/>
      <c r="H179" s="165"/>
      <c r="I179" s="166">
        <f>SUM(J179:AP179)</f>
        <v>17221</v>
      </c>
      <c r="J179" s="167">
        <v>353</v>
      </c>
      <c r="K179" s="167">
        <v>336</v>
      </c>
      <c r="L179" s="167">
        <v>326</v>
      </c>
      <c r="M179" s="167">
        <v>320</v>
      </c>
      <c r="N179" s="167">
        <v>279</v>
      </c>
      <c r="O179" s="167">
        <v>295</v>
      </c>
      <c r="P179" s="167">
        <v>300</v>
      </c>
      <c r="Q179" s="167">
        <v>308</v>
      </c>
      <c r="R179" s="167">
        <v>314</v>
      </c>
      <c r="S179" s="167">
        <v>312</v>
      </c>
      <c r="T179" s="167">
        <v>343</v>
      </c>
      <c r="U179" s="167">
        <v>356</v>
      </c>
      <c r="V179" s="167">
        <v>360</v>
      </c>
      <c r="W179" s="167">
        <v>358</v>
      </c>
      <c r="X179" s="167">
        <v>345</v>
      </c>
      <c r="Y179" s="167">
        <v>329</v>
      </c>
      <c r="Z179" s="167">
        <v>327</v>
      </c>
      <c r="AA179" s="167">
        <v>316</v>
      </c>
      <c r="AB179" s="167">
        <v>302</v>
      </c>
      <c r="AC179" s="167">
        <v>296</v>
      </c>
      <c r="AD179" s="167">
        <v>1341</v>
      </c>
      <c r="AE179" s="167">
        <v>1438</v>
      </c>
      <c r="AF179" s="167">
        <v>1612</v>
      </c>
      <c r="AG179" s="167">
        <v>1422</v>
      </c>
      <c r="AH179" s="167">
        <v>1107</v>
      </c>
      <c r="AI179" s="167">
        <v>829</v>
      </c>
      <c r="AJ179" s="167">
        <v>696</v>
      </c>
      <c r="AK179" s="167">
        <v>619</v>
      </c>
      <c r="AL179" s="167">
        <v>465</v>
      </c>
      <c r="AM179" s="167">
        <v>389</v>
      </c>
      <c r="AN179" s="167">
        <v>308</v>
      </c>
      <c r="AO179" s="167">
        <v>253</v>
      </c>
      <c r="AP179" s="167">
        <v>267</v>
      </c>
      <c r="AQ179" s="168">
        <v>30</v>
      </c>
      <c r="AR179" s="168">
        <v>175</v>
      </c>
      <c r="AS179" s="168">
        <v>178</v>
      </c>
      <c r="AT179" s="168">
        <v>374</v>
      </c>
      <c r="AU179" s="168">
        <v>8216</v>
      </c>
      <c r="AV179" s="168">
        <v>801</v>
      </c>
      <c r="AW179" s="168">
        <v>791</v>
      </c>
      <c r="AX179" s="168">
        <v>3523</v>
      </c>
      <c r="AY179" s="168">
        <v>531</v>
      </c>
      <c r="AZ179" s="95"/>
      <c r="BA179" s="95"/>
      <c r="BC179" s="5"/>
    </row>
    <row r="180" spans="1:55" x14ac:dyDescent="0.2">
      <c r="A180" s="73"/>
      <c r="B180" s="134" t="s">
        <v>529</v>
      </c>
      <c r="C180" s="134" t="s">
        <v>548</v>
      </c>
      <c r="D180" s="134" t="s">
        <v>577</v>
      </c>
      <c r="E180" s="135">
        <v>4195</v>
      </c>
      <c r="F180" s="179" t="s">
        <v>577</v>
      </c>
      <c r="G180" s="135" t="s">
        <v>585</v>
      </c>
      <c r="H180" s="135" t="s">
        <v>577</v>
      </c>
      <c r="I180" s="143">
        <v>9994.2467652495361</v>
      </c>
      <c r="J180" s="163">
        <f>I180/I179*J179</f>
        <v>204.8643579428074</v>
      </c>
      <c r="K180" s="163">
        <f t="shared" ref="K180:AY186" si="151">J180/J179*K179</f>
        <v>194.99836903338041</v>
      </c>
      <c r="L180" s="163">
        <f t="shared" si="151"/>
        <v>189.19484614548219</v>
      </c>
      <c r="M180" s="163">
        <f t="shared" si="151"/>
        <v>185.71273241274326</v>
      </c>
      <c r="N180" s="163">
        <f t="shared" si="151"/>
        <v>161.91828857236052</v>
      </c>
      <c r="O180" s="163">
        <f t="shared" si="151"/>
        <v>171.2039251929977</v>
      </c>
      <c r="P180" s="163">
        <f t="shared" si="151"/>
        <v>174.10568663694681</v>
      </c>
      <c r="Q180" s="163">
        <f t="shared" si="151"/>
        <v>178.74850494726539</v>
      </c>
      <c r="R180" s="163">
        <f t="shared" si="151"/>
        <v>182.23061868000434</v>
      </c>
      <c r="S180" s="163">
        <f t="shared" si="151"/>
        <v>181.06991410242469</v>
      </c>
      <c r="T180" s="163">
        <f t="shared" si="151"/>
        <v>199.06083505490918</v>
      </c>
      <c r="U180" s="163">
        <f t="shared" si="151"/>
        <v>206.60541480917689</v>
      </c>
      <c r="V180" s="163">
        <f t="shared" si="151"/>
        <v>208.92682396433617</v>
      </c>
      <c r="W180" s="163">
        <f t="shared" si="151"/>
        <v>207.76611938675651</v>
      </c>
      <c r="X180" s="163">
        <f t="shared" si="151"/>
        <v>200.22153963248883</v>
      </c>
      <c r="Y180" s="163">
        <f t="shared" si="151"/>
        <v>190.93590301185168</v>
      </c>
      <c r="Z180" s="163">
        <f t="shared" si="151"/>
        <v>189.77519843427203</v>
      </c>
      <c r="AA180" s="163">
        <f t="shared" si="151"/>
        <v>183.39132325758396</v>
      </c>
      <c r="AB180" s="163">
        <f t="shared" si="151"/>
        <v>175.26639121452646</v>
      </c>
      <c r="AC180" s="163">
        <f t="shared" si="151"/>
        <v>171.78427748178751</v>
      </c>
      <c r="AD180" s="163">
        <f t="shared" si="151"/>
        <v>778.25241926715228</v>
      </c>
      <c r="AE180" s="163">
        <f t="shared" si="151"/>
        <v>834.54659127976504</v>
      </c>
      <c r="AF180" s="163">
        <f t="shared" si="151"/>
        <v>935.52788952919423</v>
      </c>
      <c r="AG180" s="163">
        <f t="shared" si="151"/>
        <v>825.26095465912783</v>
      </c>
      <c r="AH180" s="163">
        <f t="shared" si="151"/>
        <v>642.44998369033374</v>
      </c>
      <c r="AI180" s="163">
        <f t="shared" si="151"/>
        <v>481.112047406763</v>
      </c>
      <c r="AJ180" s="163">
        <f t="shared" si="151"/>
        <v>403.92519299771658</v>
      </c>
      <c r="AK180" s="163">
        <f t="shared" si="151"/>
        <v>359.23806676090027</v>
      </c>
      <c r="AL180" s="163">
        <f t="shared" si="151"/>
        <v>269.86381428726753</v>
      </c>
      <c r="AM180" s="163">
        <f t="shared" si="151"/>
        <v>225.75704033924103</v>
      </c>
      <c r="AN180" s="163">
        <f t="shared" si="151"/>
        <v>178.74850494726539</v>
      </c>
      <c r="AO180" s="163">
        <f t="shared" si="151"/>
        <v>146.82912906382515</v>
      </c>
      <c r="AP180" s="163">
        <f t="shared" si="151"/>
        <v>154.95406110688265</v>
      </c>
      <c r="AQ180" s="163">
        <f t="shared" si="151"/>
        <v>17.410568663694683</v>
      </c>
      <c r="AR180" s="163">
        <f t="shared" si="151"/>
        <v>101.561650538219</v>
      </c>
      <c r="AS180" s="163">
        <f t="shared" si="151"/>
        <v>103.30270740458846</v>
      </c>
      <c r="AT180" s="163">
        <f t="shared" si="151"/>
        <v>217.05175600739372</v>
      </c>
      <c r="AU180" s="163">
        <f t="shared" si="151"/>
        <v>4768.1744046971844</v>
      </c>
      <c r="AV180" s="163">
        <f t="shared" si="151"/>
        <v>464.86218332064806</v>
      </c>
      <c r="AW180" s="163">
        <f t="shared" si="151"/>
        <v>459.05866043274983</v>
      </c>
      <c r="AX180" s="163">
        <f t="shared" si="151"/>
        <v>2044.5811134065457</v>
      </c>
      <c r="AY180" s="163">
        <f t="shared" si="151"/>
        <v>308.16706534739592</v>
      </c>
      <c r="AZ180" s="95"/>
      <c r="BA180" s="95"/>
      <c r="BC180" s="5"/>
    </row>
    <row r="181" spans="1:55" x14ac:dyDescent="0.2">
      <c r="A181" s="73"/>
      <c r="B181" s="134" t="s">
        <v>529</v>
      </c>
      <c r="C181" s="134" t="s">
        <v>548</v>
      </c>
      <c r="D181" s="134" t="s">
        <v>577</v>
      </c>
      <c r="E181" s="135">
        <v>4200</v>
      </c>
      <c r="F181" s="179" t="s">
        <v>4094</v>
      </c>
      <c r="G181" s="135" t="s">
        <v>585</v>
      </c>
      <c r="H181" s="135" t="s">
        <v>577</v>
      </c>
      <c r="I181" s="143">
        <v>1710.4907578558225</v>
      </c>
      <c r="J181" s="163">
        <f t="shared" ref="J181:J187" si="152">I181/I180*J180</f>
        <v>35.062031097096877</v>
      </c>
      <c r="K181" s="163">
        <f t="shared" si="151"/>
        <v>33.373491355876915</v>
      </c>
      <c r="L181" s="163">
        <f t="shared" si="151"/>
        <v>32.380232684571055</v>
      </c>
      <c r="M181" s="163">
        <f t="shared" si="151"/>
        <v>31.784277481787544</v>
      </c>
      <c r="N181" s="163">
        <f t="shared" si="151"/>
        <v>27.711916929433514</v>
      </c>
      <c r="O181" s="163">
        <f t="shared" si="151"/>
        <v>29.301130803522891</v>
      </c>
      <c r="P181" s="163">
        <f t="shared" si="151"/>
        <v>29.797760139175821</v>
      </c>
      <c r="Q181" s="163">
        <f t="shared" si="151"/>
        <v>30.592367076220508</v>
      </c>
      <c r="R181" s="163">
        <f t="shared" si="151"/>
        <v>31.18832227900403</v>
      </c>
      <c r="S181" s="163">
        <f t="shared" si="151"/>
        <v>30.989670544742857</v>
      </c>
      <c r="T181" s="163">
        <f t="shared" si="151"/>
        <v>34.068772425791025</v>
      </c>
      <c r="U181" s="163">
        <f t="shared" si="151"/>
        <v>35.360008698488649</v>
      </c>
      <c r="V181" s="163">
        <f t="shared" si="151"/>
        <v>35.757312167010994</v>
      </c>
      <c r="W181" s="163">
        <f t="shared" si="151"/>
        <v>35.558660432749825</v>
      </c>
      <c r="X181" s="163">
        <f t="shared" si="151"/>
        <v>34.267424160052208</v>
      </c>
      <c r="Y181" s="163">
        <f t="shared" si="151"/>
        <v>32.678210285962834</v>
      </c>
      <c r="Z181" s="163">
        <f t="shared" si="151"/>
        <v>32.479558551701665</v>
      </c>
      <c r="AA181" s="163">
        <f t="shared" si="151"/>
        <v>31.386974013265213</v>
      </c>
      <c r="AB181" s="163">
        <f t="shared" si="151"/>
        <v>29.996411873437012</v>
      </c>
      <c r="AC181" s="163">
        <f t="shared" si="151"/>
        <v>29.40045667065349</v>
      </c>
      <c r="AD181" s="163">
        <f t="shared" si="151"/>
        <v>133.195987822116</v>
      </c>
      <c r="AE181" s="163">
        <f t="shared" si="151"/>
        <v>142.83059693378283</v>
      </c>
      <c r="AF181" s="163">
        <f t="shared" si="151"/>
        <v>160.11329781450482</v>
      </c>
      <c r="AG181" s="163">
        <f t="shared" si="151"/>
        <v>141.24138305969345</v>
      </c>
      <c r="AH181" s="163">
        <f t="shared" si="151"/>
        <v>109.95373491355883</v>
      </c>
      <c r="AI181" s="163">
        <f t="shared" si="151"/>
        <v>82.341143851255893</v>
      </c>
      <c r="AJ181" s="163">
        <f t="shared" si="151"/>
        <v>69.130803522887931</v>
      </c>
      <c r="AK181" s="163">
        <f t="shared" si="151"/>
        <v>61.482711753832803</v>
      </c>
      <c r="AL181" s="163">
        <f t="shared" si="151"/>
        <v>46.186528215722532</v>
      </c>
      <c r="AM181" s="163">
        <f t="shared" si="151"/>
        <v>38.637762313797992</v>
      </c>
      <c r="AN181" s="163">
        <f t="shared" si="151"/>
        <v>30.592367076220519</v>
      </c>
      <c r="AO181" s="163">
        <f t="shared" si="151"/>
        <v>25.129444384038287</v>
      </c>
      <c r="AP181" s="163">
        <f t="shared" si="151"/>
        <v>26.520006523866488</v>
      </c>
      <c r="AQ181" s="163">
        <f t="shared" si="151"/>
        <v>2.9797760139175833</v>
      </c>
      <c r="AR181" s="163">
        <f t="shared" si="151"/>
        <v>17.382026747852574</v>
      </c>
      <c r="AS181" s="163">
        <f t="shared" si="151"/>
        <v>17.680004349244332</v>
      </c>
      <c r="AT181" s="163">
        <f t="shared" si="151"/>
        <v>37.147874306839206</v>
      </c>
      <c r="AU181" s="163">
        <f t="shared" si="151"/>
        <v>816.06132434489564</v>
      </c>
      <c r="AV181" s="163">
        <f t="shared" si="151"/>
        <v>79.560019571599483</v>
      </c>
      <c r="AW181" s="163">
        <f t="shared" si="151"/>
        <v>78.566760900293616</v>
      </c>
      <c r="AX181" s="163">
        <f t="shared" si="151"/>
        <v>349.92502990105487</v>
      </c>
      <c r="AY181" s="163">
        <f t="shared" si="151"/>
        <v>52.742035446341227</v>
      </c>
      <c r="AZ181" s="95"/>
      <c r="BA181" s="95"/>
      <c r="BC181" s="5"/>
    </row>
    <row r="182" spans="1:55" x14ac:dyDescent="0.2">
      <c r="A182" s="73"/>
      <c r="B182" s="134" t="s">
        <v>529</v>
      </c>
      <c r="C182" s="134" t="s">
        <v>548</v>
      </c>
      <c r="D182" s="134" t="s">
        <v>577</v>
      </c>
      <c r="E182" s="135">
        <v>4199</v>
      </c>
      <c r="F182" s="179" t="s">
        <v>4095</v>
      </c>
      <c r="G182" s="135" t="s">
        <v>585</v>
      </c>
      <c r="H182" s="135" t="s">
        <v>577</v>
      </c>
      <c r="I182" s="143">
        <v>1136.5822550831792</v>
      </c>
      <c r="J182" s="163">
        <f t="shared" si="152"/>
        <v>23.297923235837771</v>
      </c>
      <c r="K182" s="163">
        <f t="shared" si="151"/>
        <v>22.175926932695443</v>
      </c>
      <c r="L182" s="163">
        <f t="shared" si="151"/>
        <v>21.515929107317604</v>
      </c>
      <c r="M182" s="163">
        <f t="shared" si="151"/>
        <v>21.119930412090905</v>
      </c>
      <c r="N182" s="163">
        <f t="shared" si="151"/>
        <v>18.413939328041756</v>
      </c>
      <c r="O182" s="163">
        <f t="shared" si="151"/>
        <v>19.469935848646301</v>
      </c>
      <c r="P182" s="163">
        <f t="shared" si="151"/>
        <v>19.799934761335223</v>
      </c>
      <c r="Q182" s="163">
        <f t="shared" si="151"/>
        <v>20.327933021637492</v>
      </c>
      <c r="R182" s="163">
        <f t="shared" si="151"/>
        <v>20.7239317168642</v>
      </c>
      <c r="S182" s="163">
        <f t="shared" si="151"/>
        <v>20.591932151788633</v>
      </c>
      <c r="T182" s="163">
        <f t="shared" si="151"/>
        <v>22.637925410459939</v>
      </c>
      <c r="U182" s="163">
        <f t="shared" si="151"/>
        <v>23.495922583451133</v>
      </c>
      <c r="V182" s="163">
        <f t="shared" si="151"/>
        <v>23.759921713602271</v>
      </c>
      <c r="W182" s="163">
        <f t="shared" si="151"/>
        <v>23.627922148526704</v>
      </c>
      <c r="X182" s="163">
        <f t="shared" si="151"/>
        <v>22.769924975535513</v>
      </c>
      <c r="Y182" s="163">
        <f t="shared" si="151"/>
        <v>21.713928454930969</v>
      </c>
      <c r="Z182" s="163">
        <f t="shared" si="151"/>
        <v>21.581928889855405</v>
      </c>
      <c r="AA182" s="163">
        <f t="shared" si="151"/>
        <v>20.855931281939775</v>
      </c>
      <c r="AB182" s="163">
        <f t="shared" si="151"/>
        <v>19.931934326410801</v>
      </c>
      <c r="AC182" s="163">
        <f t="shared" si="151"/>
        <v>19.535935631184095</v>
      </c>
      <c r="AD182" s="163">
        <f t="shared" si="151"/>
        <v>88.505708383168496</v>
      </c>
      <c r="AE182" s="163">
        <f t="shared" si="151"/>
        <v>94.907687289333552</v>
      </c>
      <c r="AF182" s="163">
        <f t="shared" si="151"/>
        <v>106.39164945090799</v>
      </c>
      <c r="AG182" s="163">
        <f t="shared" si="151"/>
        <v>93.851690768729</v>
      </c>
      <c r="AH182" s="163">
        <f t="shared" si="151"/>
        <v>73.061759269327013</v>
      </c>
      <c r="AI182" s="163">
        <f t="shared" si="151"/>
        <v>54.713819723823029</v>
      </c>
      <c r="AJ182" s="163">
        <f t="shared" si="151"/>
        <v>45.935848646297735</v>
      </c>
      <c r="AK182" s="163">
        <f t="shared" si="151"/>
        <v>40.853865390888366</v>
      </c>
      <c r="AL182" s="163">
        <f t="shared" si="151"/>
        <v>30.689898880069606</v>
      </c>
      <c r="AM182" s="163">
        <f t="shared" si="151"/>
        <v>25.673915407198017</v>
      </c>
      <c r="AN182" s="163">
        <f t="shared" si="151"/>
        <v>20.327933021637502</v>
      </c>
      <c r="AO182" s="163">
        <f t="shared" si="151"/>
        <v>16.697944982059379</v>
      </c>
      <c r="AP182" s="163">
        <f t="shared" si="151"/>
        <v>17.621941937588353</v>
      </c>
      <c r="AQ182" s="163">
        <f t="shared" si="151"/>
        <v>1.9799934761335229</v>
      </c>
      <c r="AR182" s="163">
        <f t="shared" si="151"/>
        <v>11.549961944112221</v>
      </c>
      <c r="AS182" s="163">
        <f t="shared" si="151"/>
        <v>11.747961291725572</v>
      </c>
      <c r="AT182" s="163">
        <f t="shared" si="151"/>
        <v>24.683918669131252</v>
      </c>
      <c r="AU182" s="163">
        <f t="shared" si="151"/>
        <v>542.25421333043425</v>
      </c>
      <c r="AV182" s="163">
        <f t="shared" si="151"/>
        <v>52.865825812765067</v>
      </c>
      <c r="AW182" s="163">
        <f t="shared" si="151"/>
        <v>52.205827987387224</v>
      </c>
      <c r="AX182" s="163">
        <f t="shared" si="151"/>
        <v>232.51723388061339</v>
      </c>
      <c r="AY182" s="163">
        <f t="shared" si="151"/>
        <v>35.045884527563359</v>
      </c>
      <c r="AZ182" s="95"/>
      <c r="BA182" s="95"/>
      <c r="BC182" s="5"/>
    </row>
    <row r="183" spans="1:55" x14ac:dyDescent="0.2">
      <c r="A183" s="73"/>
      <c r="B183" s="134" t="s">
        <v>529</v>
      </c>
      <c r="C183" s="134" t="s">
        <v>548</v>
      </c>
      <c r="D183" s="134" t="s">
        <v>577</v>
      </c>
      <c r="E183" s="135">
        <v>4197</v>
      </c>
      <c r="F183" s="179" t="s">
        <v>4096</v>
      </c>
      <c r="G183" s="135" t="s">
        <v>585</v>
      </c>
      <c r="H183" s="135" t="s">
        <v>577</v>
      </c>
      <c r="I183" s="143">
        <v>1430.5582255083179</v>
      </c>
      <c r="J183" s="163">
        <f t="shared" si="152"/>
        <v>29.3239099706426</v>
      </c>
      <c r="K183" s="163">
        <f t="shared" si="151"/>
        <v>27.911710340328366</v>
      </c>
      <c r="L183" s="163">
        <f t="shared" si="151"/>
        <v>27.081004675437644</v>
      </c>
      <c r="M183" s="163">
        <f t="shared" si="151"/>
        <v>26.582581276503216</v>
      </c>
      <c r="N183" s="163">
        <f t="shared" si="151"/>
        <v>23.17668805045124</v>
      </c>
      <c r="O183" s="163">
        <f t="shared" si="151"/>
        <v>24.5058171142764</v>
      </c>
      <c r="P183" s="163">
        <f t="shared" si="151"/>
        <v>24.921169946721765</v>
      </c>
      <c r="Q183" s="163">
        <f t="shared" si="151"/>
        <v>25.58573447863434</v>
      </c>
      <c r="R183" s="163">
        <f t="shared" si="151"/>
        <v>26.084157877568781</v>
      </c>
      <c r="S183" s="163">
        <f t="shared" si="151"/>
        <v>25.918016744590634</v>
      </c>
      <c r="T183" s="163">
        <f t="shared" si="151"/>
        <v>28.493204305751885</v>
      </c>
      <c r="U183" s="163">
        <f t="shared" si="151"/>
        <v>29.573121670109828</v>
      </c>
      <c r="V183" s="163">
        <f t="shared" si="151"/>
        <v>29.905403936066122</v>
      </c>
      <c r="W183" s="163">
        <f t="shared" si="151"/>
        <v>29.739262803087978</v>
      </c>
      <c r="X183" s="163">
        <f t="shared" si="151"/>
        <v>28.659345438730035</v>
      </c>
      <c r="Y183" s="163">
        <f t="shared" si="151"/>
        <v>27.330216374904875</v>
      </c>
      <c r="Z183" s="163">
        <f t="shared" si="151"/>
        <v>27.164075241926739</v>
      </c>
      <c r="AA183" s="163">
        <f t="shared" si="151"/>
        <v>26.250299010546932</v>
      </c>
      <c r="AB183" s="163">
        <f t="shared" si="151"/>
        <v>25.087311079699919</v>
      </c>
      <c r="AC183" s="163">
        <f t="shared" si="151"/>
        <v>24.588887680765485</v>
      </c>
      <c r="AD183" s="163">
        <f t="shared" si="151"/>
        <v>111.39762966184635</v>
      </c>
      <c r="AE183" s="163">
        <f t="shared" si="151"/>
        <v>119.45547461128638</v>
      </c>
      <c r="AF183" s="163">
        <f t="shared" si="151"/>
        <v>133.90975318038502</v>
      </c>
      <c r="AG183" s="163">
        <f t="shared" si="151"/>
        <v>118.12634554746121</v>
      </c>
      <c r="AH183" s="163">
        <f t="shared" si="151"/>
        <v>91.959117103403358</v>
      </c>
      <c r="AI183" s="163">
        <f t="shared" si="151"/>
        <v>68.865499619441181</v>
      </c>
      <c r="AJ183" s="163">
        <f t="shared" si="151"/>
        <v>57.817114276394513</v>
      </c>
      <c r="AK183" s="163">
        <f t="shared" si="151"/>
        <v>51.420680656735932</v>
      </c>
      <c r="AL183" s="163">
        <f t="shared" si="151"/>
        <v>38.62781341741875</v>
      </c>
      <c r="AM183" s="163">
        <f t="shared" si="151"/>
        <v>32.314450364249232</v>
      </c>
      <c r="AN183" s="163">
        <f t="shared" si="151"/>
        <v>25.585734478634354</v>
      </c>
      <c r="AO183" s="163">
        <f t="shared" si="151"/>
        <v>21.016853321735365</v>
      </c>
      <c r="AP183" s="163">
        <f t="shared" si="151"/>
        <v>22.179841252582374</v>
      </c>
      <c r="AQ183" s="163">
        <f t="shared" si="151"/>
        <v>2.4921169946721773</v>
      </c>
      <c r="AR183" s="163">
        <f t="shared" si="151"/>
        <v>14.537349135587705</v>
      </c>
      <c r="AS183" s="163">
        <f t="shared" si="151"/>
        <v>14.786560835054921</v>
      </c>
      <c r="AT183" s="163">
        <f t="shared" si="151"/>
        <v>31.068391866913142</v>
      </c>
      <c r="AU183" s="163">
        <f t="shared" si="151"/>
        <v>682.50777427422042</v>
      </c>
      <c r="AV183" s="163">
        <f t="shared" si="151"/>
        <v>66.539523757747133</v>
      </c>
      <c r="AW183" s="163">
        <f t="shared" si="151"/>
        <v>65.708818092856404</v>
      </c>
      <c r="AX183" s="163">
        <f t="shared" si="151"/>
        <v>292.65760574100267</v>
      </c>
      <c r="AY183" s="163">
        <f t="shared" si="151"/>
        <v>44.110470805697538</v>
      </c>
      <c r="AZ183" s="95"/>
      <c r="BA183" s="95"/>
      <c r="BC183" s="5"/>
    </row>
    <row r="184" spans="1:55" x14ac:dyDescent="0.2">
      <c r="A184" s="73"/>
      <c r="B184" s="134" t="s">
        <v>529</v>
      </c>
      <c r="C184" s="134" t="s">
        <v>548</v>
      </c>
      <c r="D184" s="134" t="s">
        <v>577</v>
      </c>
      <c r="E184" s="135">
        <v>7162</v>
      </c>
      <c r="F184" s="179" t="s">
        <v>4097</v>
      </c>
      <c r="G184" s="135" t="s">
        <v>585</v>
      </c>
      <c r="H184" s="135" t="s">
        <v>577</v>
      </c>
      <c r="I184" s="143">
        <v>584.20702402957477</v>
      </c>
      <c r="J184" s="163">
        <f t="shared" si="152"/>
        <v>11.975209307382841</v>
      </c>
      <c r="K184" s="163">
        <f t="shared" si="151"/>
        <v>11.39849951071001</v>
      </c>
      <c r="L184" s="163">
        <f t="shared" si="151"/>
        <v>11.059258453843642</v>
      </c>
      <c r="M184" s="163">
        <f t="shared" si="151"/>
        <v>10.855713819723823</v>
      </c>
      <c r="N184" s="163">
        <f t="shared" si="151"/>
        <v>9.4648254865717085</v>
      </c>
      <c r="O184" s="163">
        <f t="shared" si="151"/>
        <v>10.0076111775579</v>
      </c>
      <c r="P184" s="163">
        <f t="shared" si="151"/>
        <v>10.177231705991085</v>
      </c>
      <c r="Q184" s="163">
        <f t="shared" si="151"/>
        <v>10.448624551484178</v>
      </c>
      <c r="R184" s="163">
        <f t="shared" si="151"/>
        <v>10.652169185604002</v>
      </c>
      <c r="S184" s="163">
        <f t="shared" si="151"/>
        <v>10.584320974230726</v>
      </c>
      <c r="T184" s="163">
        <f t="shared" si="151"/>
        <v>11.635968250516473</v>
      </c>
      <c r="U184" s="163">
        <f t="shared" si="151"/>
        <v>12.076981624442753</v>
      </c>
      <c r="V184" s="163">
        <f t="shared" si="151"/>
        <v>12.212678047189303</v>
      </c>
      <c r="W184" s="163">
        <f t="shared" si="151"/>
        <v>12.144829835816029</v>
      </c>
      <c r="X184" s="163">
        <f t="shared" si="151"/>
        <v>11.703816461889749</v>
      </c>
      <c r="Y184" s="163">
        <f t="shared" si="151"/>
        <v>11.161030770903558</v>
      </c>
      <c r="Z184" s="163">
        <f t="shared" si="151"/>
        <v>11.093182559530288</v>
      </c>
      <c r="AA184" s="163">
        <f t="shared" si="151"/>
        <v>10.720017396977278</v>
      </c>
      <c r="AB184" s="163">
        <f t="shared" si="151"/>
        <v>10.245079917364361</v>
      </c>
      <c r="AC184" s="163">
        <f t="shared" si="151"/>
        <v>10.041535283244539</v>
      </c>
      <c r="AD184" s="163">
        <f t="shared" si="151"/>
        <v>45.492225725780166</v>
      </c>
      <c r="AE184" s="163">
        <f t="shared" si="151"/>
        <v>48.782863977383947</v>
      </c>
      <c r="AF184" s="163">
        <f t="shared" si="151"/>
        <v>54.685658366858782</v>
      </c>
      <c r="AG184" s="163">
        <f t="shared" si="151"/>
        <v>48.240078286397754</v>
      </c>
      <c r="AH184" s="163">
        <f t="shared" si="151"/>
        <v>37.553984995107115</v>
      </c>
      <c r="AI184" s="163">
        <f t="shared" si="151"/>
        <v>28.12308361422204</v>
      </c>
      <c r="AJ184" s="163">
        <f t="shared" si="151"/>
        <v>23.611177557899321</v>
      </c>
      <c r="AK184" s="163">
        <f t="shared" si="151"/>
        <v>20.999021420028281</v>
      </c>
      <c r="AL184" s="163">
        <f t="shared" si="151"/>
        <v>15.774709144286186</v>
      </c>
      <c r="AM184" s="163">
        <f t="shared" si="151"/>
        <v>13.196477112101777</v>
      </c>
      <c r="AN184" s="163">
        <f t="shared" si="151"/>
        <v>10.448624551484183</v>
      </c>
      <c r="AO184" s="163">
        <f t="shared" si="151"/>
        <v>8.582798738719152</v>
      </c>
      <c r="AP184" s="163">
        <f t="shared" si="151"/>
        <v>9.0577362183320655</v>
      </c>
      <c r="AQ184" s="163">
        <f t="shared" si="151"/>
        <v>1.0177231705991086</v>
      </c>
      <c r="AR184" s="163">
        <f t="shared" si="151"/>
        <v>5.9367184951614691</v>
      </c>
      <c r="AS184" s="163">
        <f t="shared" si="151"/>
        <v>6.0384908122213794</v>
      </c>
      <c r="AT184" s="163">
        <f t="shared" si="151"/>
        <v>12.687615526802222</v>
      </c>
      <c r="AU184" s="163">
        <f t="shared" si="151"/>
        <v>278.72045232140931</v>
      </c>
      <c r="AV184" s="163">
        <f t="shared" si="151"/>
        <v>27.173208654996202</v>
      </c>
      <c r="AW184" s="163">
        <f t="shared" si="151"/>
        <v>26.833967598129831</v>
      </c>
      <c r="AX184" s="163">
        <f t="shared" si="151"/>
        <v>119.514624334022</v>
      </c>
      <c r="AY184" s="163">
        <f t="shared" si="151"/>
        <v>18.013700119604223</v>
      </c>
      <c r="AZ184" s="95"/>
      <c r="BA184" s="95"/>
      <c r="BC184" s="5"/>
    </row>
    <row r="185" spans="1:55" x14ac:dyDescent="0.2">
      <c r="A185" s="73"/>
      <c r="B185" s="134" t="s">
        <v>529</v>
      </c>
      <c r="C185" s="134" t="s">
        <v>548</v>
      </c>
      <c r="D185" s="134" t="s">
        <v>577</v>
      </c>
      <c r="E185" s="135">
        <v>13000</v>
      </c>
      <c r="F185" s="179" t="s">
        <v>4098</v>
      </c>
      <c r="G185" s="135" t="s">
        <v>585</v>
      </c>
      <c r="H185" s="135" t="s">
        <v>577</v>
      </c>
      <c r="I185" s="143">
        <v>289.29482439926062</v>
      </c>
      <c r="J185" s="163">
        <f t="shared" si="152"/>
        <v>5.9300315320213111</v>
      </c>
      <c r="K185" s="163">
        <f t="shared" si="151"/>
        <v>5.6444492769381309</v>
      </c>
      <c r="L185" s="163">
        <f t="shared" si="151"/>
        <v>5.4764597151244967</v>
      </c>
      <c r="M185" s="163">
        <f t="shared" si="151"/>
        <v>5.3756659780363165</v>
      </c>
      <c r="N185" s="163">
        <f t="shared" si="151"/>
        <v>4.6869087746004139</v>
      </c>
      <c r="O185" s="163">
        <f t="shared" si="151"/>
        <v>4.9556920735022301</v>
      </c>
      <c r="P185" s="163">
        <f t="shared" si="151"/>
        <v>5.0396868544090481</v>
      </c>
      <c r="Q185" s="163">
        <f t="shared" si="151"/>
        <v>5.1740785038599553</v>
      </c>
      <c r="R185" s="163">
        <f t="shared" si="151"/>
        <v>5.2748722409481372</v>
      </c>
      <c r="S185" s="163">
        <f t="shared" si="151"/>
        <v>5.2412743285854093</v>
      </c>
      <c r="T185" s="163">
        <f t="shared" si="151"/>
        <v>5.7620419702076786</v>
      </c>
      <c r="U185" s="163">
        <f t="shared" si="151"/>
        <v>5.9804284005654038</v>
      </c>
      <c r="V185" s="163">
        <f t="shared" si="151"/>
        <v>6.0476242252908587</v>
      </c>
      <c r="W185" s="163">
        <f t="shared" si="151"/>
        <v>6.0140263129281317</v>
      </c>
      <c r="X185" s="163">
        <f t="shared" si="151"/>
        <v>5.7956398825704065</v>
      </c>
      <c r="Y185" s="163">
        <f t="shared" si="151"/>
        <v>5.5268565836685903</v>
      </c>
      <c r="Z185" s="163">
        <f t="shared" si="151"/>
        <v>5.4932586713058651</v>
      </c>
      <c r="AA185" s="163">
        <f t="shared" si="151"/>
        <v>5.3084701533108651</v>
      </c>
      <c r="AB185" s="163">
        <f t="shared" si="151"/>
        <v>5.073284766771776</v>
      </c>
      <c r="AC185" s="163">
        <f t="shared" si="151"/>
        <v>4.9724910296835949</v>
      </c>
      <c r="AD185" s="163">
        <f t="shared" si="151"/>
        <v>22.527400239208454</v>
      </c>
      <c r="AE185" s="163">
        <f t="shared" si="151"/>
        <v>24.156898988800712</v>
      </c>
      <c r="AF185" s="163">
        <f t="shared" si="151"/>
        <v>27.079917364357964</v>
      </c>
      <c r="AG185" s="163">
        <f t="shared" si="151"/>
        <v>23.888115689898896</v>
      </c>
      <c r="AH185" s="163">
        <f t="shared" si="151"/>
        <v>18.596444492769397</v>
      </c>
      <c r="AI185" s="163">
        <f t="shared" si="151"/>
        <v>13.926334674350343</v>
      </c>
      <c r="AJ185" s="163">
        <f t="shared" si="151"/>
        <v>11.692073502228997</v>
      </c>
      <c r="AK185" s="163">
        <f t="shared" si="151"/>
        <v>10.39855387626401</v>
      </c>
      <c r="AL185" s="163">
        <f t="shared" si="151"/>
        <v>7.8115146243340297</v>
      </c>
      <c r="AM185" s="163">
        <f t="shared" si="151"/>
        <v>6.5347939545504028</v>
      </c>
      <c r="AN185" s="163">
        <f t="shared" si="151"/>
        <v>5.1740785038599588</v>
      </c>
      <c r="AO185" s="163">
        <f t="shared" si="151"/>
        <v>4.250135913884967</v>
      </c>
      <c r="AP185" s="163">
        <f t="shared" si="151"/>
        <v>4.4853213004240544</v>
      </c>
      <c r="AQ185" s="163">
        <f t="shared" si="151"/>
        <v>0.50396868544090501</v>
      </c>
      <c r="AR185" s="163">
        <f t="shared" si="151"/>
        <v>2.939817331738614</v>
      </c>
      <c r="AS185" s="163">
        <f t="shared" si="151"/>
        <v>2.9902142002827046</v>
      </c>
      <c r="AT185" s="163">
        <f t="shared" si="151"/>
        <v>6.2828096118299515</v>
      </c>
      <c r="AU185" s="163">
        <f t="shared" si="151"/>
        <v>138.02022398608261</v>
      </c>
      <c r="AV185" s="163">
        <f t="shared" si="151"/>
        <v>13.455963901272169</v>
      </c>
      <c r="AW185" s="163">
        <f t="shared" si="151"/>
        <v>13.287974339458533</v>
      </c>
      <c r="AX185" s="163">
        <f t="shared" si="151"/>
        <v>59.182722626943637</v>
      </c>
      <c r="AY185" s="163">
        <f t="shared" si="151"/>
        <v>8.9202457323040214</v>
      </c>
      <c r="AZ185" s="95"/>
      <c r="BA185" s="95"/>
      <c r="BC185" s="5"/>
    </row>
    <row r="186" spans="1:55" x14ac:dyDescent="0.2">
      <c r="A186" s="73"/>
      <c r="B186" s="134" t="s">
        <v>529</v>
      </c>
      <c r="C186" s="134" t="s">
        <v>548</v>
      </c>
      <c r="D186" s="134" t="s">
        <v>577</v>
      </c>
      <c r="E186" s="135">
        <v>4198</v>
      </c>
      <c r="F186" s="179" t="s">
        <v>902</v>
      </c>
      <c r="G186" s="135" t="s">
        <v>585</v>
      </c>
      <c r="H186" s="135" t="s">
        <v>577</v>
      </c>
      <c r="I186" s="143">
        <v>1644.9547134935306</v>
      </c>
      <c r="J186" s="163">
        <f t="shared" si="152"/>
        <v>33.718658258127654</v>
      </c>
      <c r="K186" s="163">
        <f t="shared" si="151"/>
        <v>32.094813526149835</v>
      </c>
      <c r="L186" s="163">
        <f t="shared" si="151"/>
        <v>31.139610742633476</v>
      </c>
      <c r="M186" s="163">
        <f t="shared" si="151"/>
        <v>30.566489072523662</v>
      </c>
      <c r="N186" s="163">
        <f t="shared" si="151"/>
        <v>26.650157660106569</v>
      </c>
      <c r="O186" s="163">
        <f t="shared" si="151"/>
        <v>28.178482113732755</v>
      </c>
      <c r="P186" s="163">
        <f t="shared" si="151"/>
        <v>28.65608350549094</v>
      </c>
      <c r="Q186" s="163">
        <f t="shared" si="151"/>
        <v>29.420245732304029</v>
      </c>
      <c r="R186" s="163">
        <f t="shared" si="151"/>
        <v>29.993367402413853</v>
      </c>
      <c r="S186" s="163">
        <f t="shared" si="151"/>
        <v>29.802326845710574</v>
      </c>
      <c r="T186" s="163">
        <f t="shared" ref="T186:AC187" si="153">S186/S185*T185</f>
        <v>32.763455474611312</v>
      </c>
      <c r="U186" s="163">
        <f t="shared" si="153"/>
        <v>34.005219093182582</v>
      </c>
      <c r="V186" s="163">
        <f t="shared" si="153"/>
        <v>34.387300206589131</v>
      </c>
      <c r="W186" s="163">
        <f t="shared" si="153"/>
        <v>34.196259649885853</v>
      </c>
      <c r="X186" s="163">
        <f t="shared" si="153"/>
        <v>32.954496031314576</v>
      </c>
      <c r="Y186" s="163">
        <f t="shared" si="153"/>
        <v>31.426171577688393</v>
      </c>
      <c r="Z186" s="163">
        <f t="shared" si="153"/>
        <v>31.235131020985129</v>
      </c>
      <c r="AA186" s="163">
        <f t="shared" si="153"/>
        <v>30.18440795911712</v>
      </c>
      <c r="AB186" s="163">
        <f t="shared" si="153"/>
        <v>28.847124062194212</v>
      </c>
      <c r="AC186" s="163">
        <f t="shared" si="153"/>
        <v>28.274002392084391</v>
      </c>
      <c r="AD186" s="163">
        <f t="shared" ref="AD186:AM187" si="154">AC186/AC185*AD185</f>
        <v>128.09269326954453</v>
      </c>
      <c r="AE186" s="163">
        <f t="shared" si="154"/>
        <v>137.35816026965324</v>
      </c>
      <c r="AF186" s="163">
        <f t="shared" si="154"/>
        <v>153.97868870283801</v>
      </c>
      <c r="AG186" s="163">
        <f t="shared" si="154"/>
        <v>135.82983581602707</v>
      </c>
      <c r="AH186" s="163">
        <f t="shared" si="154"/>
        <v>105.74094813526159</v>
      </c>
      <c r="AI186" s="163">
        <f t="shared" si="154"/>
        <v>79.186310753506646</v>
      </c>
      <c r="AJ186" s="163">
        <f t="shared" si="154"/>
        <v>66.482113732738995</v>
      </c>
      <c r="AK186" s="163">
        <f t="shared" si="154"/>
        <v>59.127052299662999</v>
      </c>
      <c r="AL186" s="163">
        <f t="shared" si="154"/>
        <v>44.416929433510973</v>
      </c>
      <c r="AM186" s="163">
        <f t="shared" si="154"/>
        <v>37.157388278786598</v>
      </c>
      <c r="AN186" s="163">
        <f t="shared" ref="AN186:AW187" si="155">AM186/AM185*AN185</f>
        <v>29.420245732304039</v>
      </c>
      <c r="AO186" s="163">
        <f t="shared" si="155"/>
        <v>24.166630422964037</v>
      </c>
      <c r="AP186" s="163">
        <f t="shared" si="155"/>
        <v>25.503914319886938</v>
      </c>
      <c r="AQ186" s="163">
        <f t="shared" si="155"/>
        <v>2.8656083505490941</v>
      </c>
      <c r="AR186" s="163">
        <f t="shared" si="155"/>
        <v>16.716048711536391</v>
      </c>
      <c r="AS186" s="163">
        <f t="shared" si="155"/>
        <v>17.002609546591302</v>
      </c>
      <c r="AT186" s="163">
        <f t="shared" si="155"/>
        <v>35.724584103512058</v>
      </c>
      <c r="AU186" s="163">
        <f t="shared" si="155"/>
        <v>784.79460693704584</v>
      </c>
      <c r="AV186" s="163">
        <f t="shared" si="155"/>
        <v>76.51174295966085</v>
      </c>
      <c r="AW186" s="163">
        <f t="shared" si="155"/>
        <v>75.55654017614448</v>
      </c>
      <c r="AX186" s="163">
        <f t="shared" ref="AX186:AY187" si="156">AW186/AW185*AX185</f>
        <v>336.51794063281545</v>
      </c>
      <c r="AY186" s="163">
        <f t="shared" si="156"/>
        <v>50.721267804718984</v>
      </c>
      <c r="AZ186" s="95"/>
      <c r="BA186" s="95"/>
      <c r="BC186" s="5"/>
    </row>
    <row r="187" spans="1:55" x14ac:dyDescent="0.2">
      <c r="A187" s="73"/>
      <c r="B187" s="134" t="s">
        <v>529</v>
      </c>
      <c r="C187" s="134" t="s">
        <v>548</v>
      </c>
      <c r="D187" s="134" t="s">
        <v>577</v>
      </c>
      <c r="E187" s="135">
        <v>4196</v>
      </c>
      <c r="F187" s="179" t="s">
        <v>4099</v>
      </c>
      <c r="G187" s="135" t="s">
        <v>585</v>
      </c>
      <c r="H187" s="135" t="s">
        <v>577</v>
      </c>
      <c r="I187" s="143">
        <v>430.66543438077633</v>
      </c>
      <c r="J187" s="163">
        <f t="shared" si="152"/>
        <v>8.8278786560835059</v>
      </c>
      <c r="K187" s="163">
        <f t="shared" ref="K187:S187" si="157">J187/J186*K186</f>
        <v>8.4027400239208454</v>
      </c>
      <c r="L187" s="163">
        <f t="shared" si="157"/>
        <v>8.1526584755898686</v>
      </c>
      <c r="M187" s="163">
        <f t="shared" si="157"/>
        <v>8.0026095465912839</v>
      </c>
      <c r="N187" s="163">
        <f t="shared" si="157"/>
        <v>6.9772751984342758</v>
      </c>
      <c r="O187" s="163">
        <f t="shared" si="157"/>
        <v>7.3774056757638409</v>
      </c>
      <c r="P187" s="163">
        <f t="shared" si="157"/>
        <v>7.5024464499293302</v>
      </c>
      <c r="Q187" s="163">
        <f t="shared" si="157"/>
        <v>7.702511688594111</v>
      </c>
      <c r="R187" s="163">
        <f t="shared" si="157"/>
        <v>7.8525606175926992</v>
      </c>
      <c r="S187" s="163">
        <f t="shared" si="157"/>
        <v>7.8025443079265022</v>
      </c>
      <c r="T187" s="163">
        <f t="shared" si="153"/>
        <v>8.5777971077525343</v>
      </c>
      <c r="U187" s="163">
        <f t="shared" si="153"/>
        <v>8.9029031205828044</v>
      </c>
      <c r="V187" s="163">
        <f t="shared" si="153"/>
        <v>9.0029357399151966</v>
      </c>
      <c r="W187" s="163">
        <f t="shared" si="153"/>
        <v>8.9529194302490005</v>
      </c>
      <c r="X187" s="163">
        <f t="shared" si="153"/>
        <v>8.6278134174187286</v>
      </c>
      <c r="Y187" s="163">
        <f t="shared" si="153"/>
        <v>8.2276829400891636</v>
      </c>
      <c r="Z187" s="163">
        <f t="shared" si="153"/>
        <v>8.177666630422971</v>
      </c>
      <c r="AA187" s="163">
        <f t="shared" si="153"/>
        <v>7.9025769272588935</v>
      </c>
      <c r="AB187" s="163">
        <f t="shared" si="153"/>
        <v>7.5524627595955254</v>
      </c>
      <c r="AC187" s="163">
        <f t="shared" si="153"/>
        <v>7.402413830596938</v>
      </c>
      <c r="AD187" s="163">
        <f t="shared" si="154"/>
        <v>33.53593563118411</v>
      </c>
      <c r="AE187" s="163">
        <f t="shared" si="154"/>
        <v>35.961726649994588</v>
      </c>
      <c r="AF187" s="163">
        <f t="shared" si="154"/>
        <v>40.31314559095361</v>
      </c>
      <c r="AG187" s="163">
        <f t="shared" si="154"/>
        <v>35.561596172665027</v>
      </c>
      <c r="AH187" s="163">
        <f t="shared" si="154"/>
        <v>27.684027400239234</v>
      </c>
      <c r="AI187" s="163">
        <f t="shared" si="154"/>
        <v>20.731760356638052</v>
      </c>
      <c r="AJ187" s="163">
        <f t="shared" si="154"/>
        <v>17.405675763836051</v>
      </c>
      <c r="AK187" s="163">
        <f t="shared" si="154"/>
        <v>15.480047841687524</v>
      </c>
      <c r="AL187" s="163">
        <f t="shared" si="154"/>
        <v>11.628791997390465</v>
      </c>
      <c r="AM187" s="163">
        <f t="shared" si="154"/>
        <v>9.7281722300750353</v>
      </c>
      <c r="AN187" s="163">
        <f t="shared" si="155"/>
        <v>7.7025116885941136</v>
      </c>
      <c r="AO187" s="163">
        <f t="shared" si="155"/>
        <v>6.3270631727737374</v>
      </c>
      <c r="AP187" s="163">
        <f t="shared" si="155"/>
        <v>6.6771773404371038</v>
      </c>
      <c r="AQ187" s="163">
        <f t="shared" si="155"/>
        <v>0.75024464499293297</v>
      </c>
      <c r="AR187" s="163">
        <f t="shared" si="155"/>
        <v>4.3764270957921116</v>
      </c>
      <c r="AS187" s="163">
        <f t="shared" si="155"/>
        <v>4.4514515602914049</v>
      </c>
      <c r="AT187" s="163">
        <f t="shared" si="155"/>
        <v>9.3530499075785691</v>
      </c>
      <c r="AU187" s="163">
        <f t="shared" si="155"/>
        <v>205.46700010873141</v>
      </c>
      <c r="AV187" s="163">
        <f t="shared" si="155"/>
        <v>20.031532021311321</v>
      </c>
      <c r="AW187" s="163">
        <f t="shared" si="155"/>
        <v>19.781450472980342</v>
      </c>
      <c r="AX187" s="163">
        <f t="shared" si="156"/>
        <v>88.103729477003483</v>
      </c>
      <c r="AY187" s="163">
        <f t="shared" si="156"/>
        <v>13.27933021637492</v>
      </c>
      <c r="AZ187" s="95"/>
      <c r="BA187" s="95"/>
      <c r="BC187" s="5"/>
    </row>
    <row r="188" spans="1:55" x14ac:dyDescent="0.2">
      <c r="A188" s="164" t="s">
        <v>578</v>
      </c>
      <c r="B188" s="165" t="s">
        <v>529</v>
      </c>
      <c r="C188" s="165" t="s">
        <v>548</v>
      </c>
      <c r="D188" s="165" t="s">
        <v>579</v>
      </c>
      <c r="E188" s="165"/>
      <c r="F188" s="165"/>
      <c r="G188" s="165"/>
      <c r="H188" s="165"/>
      <c r="I188" s="166">
        <f>SUM(J188:AP188)</f>
        <v>2258</v>
      </c>
      <c r="J188" s="167">
        <v>52</v>
      </c>
      <c r="K188" s="167">
        <v>48</v>
      </c>
      <c r="L188" s="167">
        <v>45</v>
      </c>
      <c r="M188" s="167">
        <v>43</v>
      </c>
      <c r="N188" s="167">
        <v>36</v>
      </c>
      <c r="O188" s="167">
        <v>40</v>
      </c>
      <c r="P188" s="167">
        <v>41</v>
      </c>
      <c r="Q188" s="167">
        <v>43</v>
      </c>
      <c r="R188" s="167">
        <v>46</v>
      </c>
      <c r="S188" s="167">
        <v>46</v>
      </c>
      <c r="T188" s="167">
        <v>52</v>
      </c>
      <c r="U188" s="167">
        <v>57</v>
      </c>
      <c r="V188" s="167">
        <v>55</v>
      </c>
      <c r="W188" s="167">
        <v>52</v>
      </c>
      <c r="X188" s="167">
        <v>45</v>
      </c>
      <c r="Y188" s="167">
        <v>40</v>
      </c>
      <c r="Z188" s="167">
        <v>36</v>
      </c>
      <c r="AA188" s="167">
        <v>32</v>
      </c>
      <c r="AB188" s="167">
        <v>30</v>
      </c>
      <c r="AC188" s="167">
        <v>33</v>
      </c>
      <c r="AD188" s="167">
        <v>163</v>
      </c>
      <c r="AE188" s="167">
        <v>163</v>
      </c>
      <c r="AF188" s="167">
        <v>178</v>
      </c>
      <c r="AG188" s="167">
        <v>167</v>
      </c>
      <c r="AH188" s="167">
        <v>127</v>
      </c>
      <c r="AI188" s="167">
        <v>105</v>
      </c>
      <c r="AJ188" s="167">
        <v>112</v>
      </c>
      <c r="AK188" s="167">
        <v>99</v>
      </c>
      <c r="AL188" s="167">
        <v>65</v>
      </c>
      <c r="AM188" s="167">
        <v>75</v>
      </c>
      <c r="AN188" s="167">
        <v>66</v>
      </c>
      <c r="AO188" s="167">
        <v>26</v>
      </c>
      <c r="AP188" s="167">
        <v>40</v>
      </c>
      <c r="AQ188" s="168">
        <v>9</v>
      </c>
      <c r="AR188" s="168">
        <v>25</v>
      </c>
      <c r="AS188" s="168">
        <v>27</v>
      </c>
      <c r="AT188" s="168">
        <v>58</v>
      </c>
      <c r="AU188" s="168">
        <v>1140</v>
      </c>
      <c r="AV188" s="168">
        <v>128</v>
      </c>
      <c r="AW188" s="168">
        <v>90</v>
      </c>
      <c r="AX188" s="168">
        <v>444</v>
      </c>
      <c r="AY188" s="168">
        <v>87</v>
      </c>
      <c r="AZ188" s="95"/>
      <c r="BA188" s="95"/>
      <c r="BC188" s="5"/>
    </row>
    <row r="189" spans="1:55" x14ac:dyDescent="0.2">
      <c r="A189" s="73"/>
      <c r="B189" s="134" t="s">
        <v>529</v>
      </c>
      <c r="C189" s="134" t="s">
        <v>548</v>
      </c>
      <c r="D189" s="134" t="s">
        <v>579</v>
      </c>
      <c r="E189" s="135">
        <v>4171</v>
      </c>
      <c r="F189" s="179" t="s">
        <v>4100</v>
      </c>
      <c r="G189" s="135" t="s">
        <v>585</v>
      </c>
      <c r="H189" s="135" t="s">
        <v>566</v>
      </c>
      <c r="I189" s="143">
        <v>1085.2547403132728</v>
      </c>
      <c r="J189" s="163">
        <f>I189/I188*J188</f>
        <v>24.99258037922506</v>
      </c>
      <c r="K189" s="163">
        <f t="shared" ref="K189:AY191" si="158">J189/J188*K188</f>
        <v>23.070074196207749</v>
      </c>
      <c r="L189" s="163">
        <f t="shared" si="158"/>
        <v>21.628194558944767</v>
      </c>
      <c r="M189" s="163">
        <f t="shared" si="158"/>
        <v>20.666941467436111</v>
      </c>
      <c r="N189" s="163">
        <f t="shared" si="158"/>
        <v>17.302555647155813</v>
      </c>
      <c r="O189" s="163">
        <f t="shared" si="158"/>
        <v>19.225061830173125</v>
      </c>
      <c r="P189" s="163">
        <f t="shared" si="158"/>
        <v>19.705688375927451</v>
      </c>
      <c r="Q189" s="163">
        <f t="shared" si="158"/>
        <v>20.666941467436107</v>
      </c>
      <c r="R189" s="163">
        <f t="shared" si="158"/>
        <v>22.108821104699089</v>
      </c>
      <c r="S189" s="163">
        <f t="shared" si="158"/>
        <v>22.108821104699089</v>
      </c>
      <c r="T189" s="163">
        <f t="shared" si="158"/>
        <v>24.992580379225057</v>
      </c>
      <c r="U189" s="163">
        <f t="shared" si="158"/>
        <v>27.395713107996695</v>
      </c>
      <c r="V189" s="163">
        <f t="shared" si="158"/>
        <v>26.434460016488039</v>
      </c>
      <c r="W189" s="163">
        <f t="shared" si="158"/>
        <v>24.992580379225057</v>
      </c>
      <c r="X189" s="163">
        <f t="shared" si="158"/>
        <v>21.62819455894476</v>
      </c>
      <c r="Y189" s="163">
        <f t="shared" si="158"/>
        <v>19.225061830173122</v>
      </c>
      <c r="Z189" s="163">
        <f t="shared" si="158"/>
        <v>17.30255564715581</v>
      </c>
      <c r="AA189" s="163">
        <f t="shared" si="158"/>
        <v>15.380049464138498</v>
      </c>
      <c r="AB189" s="163">
        <f t="shared" si="158"/>
        <v>14.418796372629842</v>
      </c>
      <c r="AC189" s="163">
        <f t="shared" si="158"/>
        <v>15.860676009892826</v>
      </c>
      <c r="AD189" s="163">
        <f t="shared" si="158"/>
        <v>78.342126957955472</v>
      </c>
      <c r="AE189" s="163">
        <f t="shared" si="158"/>
        <v>78.342126957955472</v>
      </c>
      <c r="AF189" s="163">
        <f t="shared" si="158"/>
        <v>85.5515251442704</v>
      </c>
      <c r="AG189" s="163">
        <f t="shared" si="158"/>
        <v>80.264633140972791</v>
      </c>
      <c r="AH189" s="163">
        <f t="shared" si="158"/>
        <v>61.039571310799666</v>
      </c>
      <c r="AI189" s="163">
        <f t="shared" si="158"/>
        <v>50.465787304204447</v>
      </c>
      <c r="AJ189" s="163">
        <f t="shared" si="158"/>
        <v>53.830173124484745</v>
      </c>
      <c r="AK189" s="163">
        <f t="shared" si="158"/>
        <v>47.582028029678476</v>
      </c>
      <c r="AL189" s="163">
        <f t="shared" si="158"/>
        <v>31.240725474031326</v>
      </c>
      <c r="AM189" s="163">
        <f t="shared" si="158"/>
        <v>36.046990931574605</v>
      </c>
      <c r="AN189" s="163">
        <f t="shared" si="158"/>
        <v>31.721352019785652</v>
      </c>
      <c r="AO189" s="163">
        <f t="shared" si="158"/>
        <v>12.49629018961253</v>
      </c>
      <c r="AP189" s="163">
        <f t="shared" si="158"/>
        <v>19.225061830173122</v>
      </c>
      <c r="AQ189" s="163">
        <f t="shared" si="158"/>
        <v>4.3256389117889524</v>
      </c>
      <c r="AR189" s="163">
        <f t="shared" si="158"/>
        <v>12.015663643858202</v>
      </c>
      <c r="AS189" s="163">
        <f t="shared" si="158"/>
        <v>12.97691673536686</v>
      </c>
      <c r="AT189" s="163">
        <f t="shared" si="158"/>
        <v>27.876339653751035</v>
      </c>
      <c r="AU189" s="163">
        <f t="shared" si="158"/>
        <v>547.91426215993408</v>
      </c>
      <c r="AV189" s="163">
        <f t="shared" si="158"/>
        <v>61.520197856553999</v>
      </c>
      <c r="AW189" s="163">
        <f t="shared" si="158"/>
        <v>43.256389117889533</v>
      </c>
      <c r="AX189" s="163">
        <f t="shared" si="158"/>
        <v>213.3981863149217</v>
      </c>
      <c r="AY189" s="163">
        <f t="shared" si="158"/>
        <v>41.814509480626548</v>
      </c>
      <c r="AZ189" s="95"/>
      <c r="BA189" s="95"/>
      <c r="BC189" s="5"/>
    </row>
    <row r="190" spans="1:55" x14ac:dyDescent="0.2">
      <c r="A190" s="73"/>
      <c r="B190" s="134" t="s">
        <v>529</v>
      </c>
      <c r="C190" s="134" t="s">
        <v>548</v>
      </c>
      <c r="D190" s="134" t="s">
        <v>579</v>
      </c>
      <c r="E190" s="135">
        <v>7155</v>
      </c>
      <c r="F190" s="179" t="s">
        <v>4101</v>
      </c>
      <c r="G190" s="135" t="s">
        <v>585</v>
      </c>
      <c r="H190" s="135" t="s">
        <v>566</v>
      </c>
      <c r="I190" s="143">
        <v>546.35037098103874</v>
      </c>
      <c r="J190" s="163">
        <f>I190/I189*J189</f>
        <v>12.582028029678485</v>
      </c>
      <c r="K190" s="163">
        <f t="shared" si="158"/>
        <v>11.614179719703216</v>
      </c>
      <c r="L190" s="163">
        <f t="shared" si="158"/>
        <v>10.888293487221766</v>
      </c>
      <c r="M190" s="163">
        <f t="shared" si="158"/>
        <v>10.404369332234133</v>
      </c>
      <c r="N190" s="163">
        <f t="shared" si="158"/>
        <v>8.7106347897774139</v>
      </c>
      <c r="O190" s="163">
        <f t="shared" si="158"/>
        <v>9.6784830997526807</v>
      </c>
      <c r="P190" s="163">
        <f t="shared" si="158"/>
        <v>9.9204451772464974</v>
      </c>
      <c r="Q190" s="163">
        <f t="shared" si="158"/>
        <v>10.404369332234131</v>
      </c>
      <c r="R190" s="163">
        <f t="shared" si="158"/>
        <v>11.130255564715581</v>
      </c>
      <c r="S190" s="163">
        <f t="shared" si="158"/>
        <v>11.130255564715581</v>
      </c>
      <c r="T190" s="163">
        <f t="shared" si="158"/>
        <v>12.582028029678483</v>
      </c>
      <c r="U190" s="163">
        <f t="shared" si="158"/>
        <v>13.791838417147567</v>
      </c>
      <c r="V190" s="163">
        <f t="shared" si="158"/>
        <v>13.307914262159931</v>
      </c>
      <c r="W190" s="163">
        <f t="shared" si="158"/>
        <v>12.582028029678483</v>
      </c>
      <c r="X190" s="163">
        <f t="shared" si="158"/>
        <v>10.888293487221762</v>
      </c>
      <c r="Y190" s="163">
        <f t="shared" si="158"/>
        <v>9.678483099752679</v>
      </c>
      <c r="Z190" s="163">
        <f t="shared" si="158"/>
        <v>8.7106347897774121</v>
      </c>
      <c r="AA190" s="163">
        <f t="shared" si="158"/>
        <v>7.7427864798021435</v>
      </c>
      <c r="AB190" s="163">
        <f t="shared" si="158"/>
        <v>7.2588623248145101</v>
      </c>
      <c r="AC190" s="163">
        <f t="shared" si="158"/>
        <v>7.9847485572959602</v>
      </c>
      <c r="AD190" s="163">
        <f t="shared" si="158"/>
        <v>39.439818631492166</v>
      </c>
      <c r="AE190" s="163">
        <f t="shared" si="158"/>
        <v>39.439818631492166</v>
      </c>
      <c r="AF190" s="163">
        <f t="shared" si="158"/>
        <v>43.069249793899424</v>
      </c>
      <c r="AG190" s="163">
        <f t="shared" si="158"/>
        <v>40.40766694146744</v>
      </c>
      <c r="AH190" s="163">
        <f t="shared" si="158"/>
        <v>30.729183841714757</v>
      </c>
      <c r="AI190" s="163">
        <f t="shared" si="158"/>
        <v>25.406018136850783</v>
      </c>
      <c r="AJ190" s="163">
        <f t="shared" si="158"/>
        <v>27.099752679307503</v>
      </c>
      <c r="AK190" s="163">
        <f t="shared" si="158"/>
        <v>23.954245671887879</v>
      </c>
      <c r="AL190" s="163">
        <f t="shared" si="158"/>
        <v>15.727535037098106</v>
      </c>
      <c r="AM190" s="163">
        <f t="shared" si="158"/>
        <v>18.147155812036274</v>
      </c>
      <c r="AN190" s="163">
        <f t="shared" si="158"/>
        <v>15.96949711459192</v>
      </c>
      <c r="AO190" s="163">
        <f t="shared" si="158"/>
        <v>6.2910140148392424</v>
      </c>
      <c r="AP190" s="163">
        <f t="shared" si="158"/>
        <v>9.678483099752679</v>
      </c>
      <c r="AQ190" s="163">
        <f t="shared" si="158"/>
        <v>2.177658697444353</v>
      </c>
      <c r="AR190" s="163">
        <f t="shared" si="158"/>
        <v>6.0490519373454248</v>
      </c>
      <c r="AS190" s="163">
        <f t="shared" si="158"/>
        <v>6.53297609233306</v>
      </c>
      <c r="AT190" s="163">
        <f t="shared" si="158"/>
        <v>14.033800494641389</v>
      </c>
      <c r="AU190" s="163">
        <f t="shared" si="158"/>
        <v>275.83676834295142</v>
      </c>
      <c r="AV190" s="163">
        <f t="shared" si="158"/>
        <v>30.971145919208578</v>
      </c>
      <c r="AW190" s="163">
        <f t="shared" si="158"/>
        <v>21.776586974443532</v>
      </c>
      <c r="AX190" s="163">
        <f t="shared" si="158"/>
        <v>107.43116240725476</v>
      </c>
      <c r="AY190" s="163">
        <f t="shared" si="158"/>
        <v>21.050700741962082</v>
      </c>
      <c r="AZ190" s="95"/>
      <c r="BA190" s="95"/>
      <c r="BC190" s="5"/>
    </row>
    <row r="191" spans="1:55" x14ac:dyDescent="0.2">
      <c r="A191" s="73"/>
      <c r="B191" s="134" t="s">
        <v>529</v>
      </c>
      <c r="C191" s="134" t="s">
        <v>548</v>
      </c>
      <c r="D191" s="134" t="s">
        <v>579</v>
      </c>
      <c r="E191" s="135">
        <v>10009</v>
      </c>
      <c r="F191" s="179" t="s">
        <v>4102</v>
      </c>
      <c r="G191" s="135" t="s">
        <v>585</v>
      </c>
      <c r="H191" s="135" t="s">
        <v>566</v>
      </c>
      <c r="I191" s="143">
        <v>626.39488870568834</v>
      </c>
      <c r="J191" s="163">
        <f>I191/I190*J190</f>
        <v>14.425391591096455</v>
      </c>
      <c r="K191" s="163">
        <f t="shared" si="158"/>
        <v>13.315746084089035</v>
      </c>
      <c r="L191" s="163">
        <f t="shared" si="158"/>
        <v>12.483511953833471</v>
      </c>
      <c r="M191" s="163">
        <f t="shared" si="158"/>
        <v>11.928689200329762</v>
      </c>
      <c r="N191" s="163">
        <f t="shared" si="158"/>
        <v>9.9868095630667781</v>
      </c>
      <c r="O191" s="163">
        <f t="shared" si="158"/>
        <v>11.096455070074196</v>
      </c>
      <c r="P191" s="163">
        <f t="shared" si="158"/>
        <v>11.373866446826051</v>
      </c>
      <c r="Q191" s="163">
        <f t="shared" si="158"/>
        <v>11.92868920032976</v>
      </c>
      <c r="R191" s="163">
        <f t="shared" si="158"/>
        <v>12.760923330585324</v>
      </c>
      <c r="S191" s="163">
        <f t="shared" si="158"/>
        <v>12.760923330585324</v>
      </c>
      <c r="T191" s="163">
        <f t="shared" si="158"/>
        <v>14.425391591096453</v>
      </c>
      <c r="U191" s="163">
        <f t="shared" si="158"/>
        <v>15.812448474855726</v>
      </c>
      <c r="V191" s="163">
        <f t="shared" si="158"/>
        <v>15.257625721352015</v>
      </c>
      <c r="W191" s="163">
        <f t="shared" si="158"/>
        <v>14.425391591096453</v>
      </c>
      <c r="X191" s="163">
        <f t="shared" si="158"/>
        <v>12.483511953833467</v>
      </c>
      <c r="Y191" s="163">
        <f t="shared" si="158"/>
        <v>11.096455070074194</v>
      </c>
      <c r="Z191" s="163">
        <f t="shared" si="158"/>
        <v>9.9868095630667764</v>
      </c>
      <c r="AA191" s="163">
        <f t="shared" si="158"/>
        <v>8.8771640560593568</v>
      </c>
      <c r="AB191" s="163">
        <f t="shared" si="158"/>
        <v>8.3223413025556479</v>
      </c>
      <c r="AC191" s="163">
        <f t="shared" si="158"/>
        <v>9.1545754328112103</v>
      </c>
      <c r="AD191" s="163">
        <f t="shared" si="158"/>
        <v>45.218054410552341</v>
      </c>
      <c r="AE191" s="163">
        <f t="shared" si="158"/>
        <v>45.218054410552341</v>
      </c>
      <c r="AF191" s="163">
        <f t="shared" si="158"/>
        <v>49.379225061830169</v>
      </c>
      <c r="AG191" s="163">
        <f t="shared" si="158"/>
        <v>46.327699917559769</v>
      </c>
      <c r="AH191" s="163">
        <f t="shared" si="158"/>
        <v>35.23124484748557</v>
      </c>
      <c r="AI191" s="163">
        <f t="shared" si="158"/>
        <v>29.128194558944763</v>
      </c>
      <c r="AJ191" s="163">
        <f t="shared" si="158"/>
        <v>31.070074196207749</v>
      </c>
      <c r="AK191" s="163">
        <f t="shared" si="158"/>
        <v>27.463726298433631</v>
      </c>
      <c r="AL191" s="163">
        <f t="shared" si="158"/>
        <v>18.031739488870571</v>
      </c>
      <c r="AM191" s="163">
        <f t="shared" si="158"/>
        <v>20.805853256389117</v>
      </c>
      <c r="AN191" s="163">
        <f t="shared" si="158"/>
        <v>18.309150865622421</v>
      </c>
      <c r="AO191" s="163">
        <f t="shared" si="158"/>
        <v>7.2126957955482274</v>
      </c>
      <c r="AP191" s="163">
        <f t="shared" si="158"/>
        <v>11.096455070074194</v>
      </c>
      <c r="AQ191" s="163">
        <f t="shared" si="158"/>
        <v>2.4967023907666941</v>
      </c>
      <c r="AR191" s="163">
        <f t="shared" si="158"/>
        <v>6.935284418796372</v>
      </c>
      <c r="AS191" s="163">
        <f t="shared" si="158"/>
        <v>7.4901071723000836</v>
      </c>
      <c r="AT191" s="163">
        <f t="shared" si="158"/>
        <v>16.089859851607589</v>
      </c>
      <c r="AU191" s="163">
        <f t="shared" si="158"/>
        <v>316.24896949711462</v>
      </c>
      <c r="AV191" s="163">
        <f t="shared" si="158"/>
        <v>35.508656224237427</v>
      </c>
      <c r="AW191" s="163">
        <f t="shared" si="158"/>
        <v>24.967023907666942</v>
      </c>
      <c r="AX191" s="163">
        <f t="shared" si="158"/>
        <v>123.17065127782359</v>
      </c>
      <c r="AY191" s="163">
        <f t="shared" si="158"/>
        <v>24.134789777411381</v>
      </c>
      <c r="AZ191" s="95"/>
      <c r="BA191" s="95"/>
      <c r="BC191" s="5"/>
    </row>
    <row r="192" spans="1:55" x14ac:dyDescent="0.2">
      <c r="A192" s="164" t="s">
        <v>580</v>
      </c>
      <c r="B192" s="165" t="s">
        <v>529</v>
      </c>
      <c r="C192" s="165" t="s">
        <v>548</v>
      </c>
      <c r="D192" s="165" t="s">
        <v>581</v>
      </c>
      <c r="E192" s="165"/>
      <c r="F192" s="165"/>
      <c r="G192" s="165"/>
      <c r="H192" s="165"/>
      <c r="I192" s="166">
        <f>SUM(J192:AP192)</f>
        <v>3930</v>
      </c>
      <c r="J192" s="167">
        <v>78</v>
      </c>
      <c r="K192" s="167">
        <v>80</v>
      </c>
      <c r="L192" s="167">
        <v>79</v>
      </c>
      <c r="M192" s="167">
        <v>80</v>
      </c>
      <c r="N192" s="167">
        <v>74</v>
      </c>
      <c r="O192" s="167">
        <v>77</v>
      </c>
      <c r="P192" s="167">
        <v>79</v>
      </c>
      <c r="Q192" s="167">
        <v>80</v>
      </c>
      <c r="R192" s="167">
        <v>80</v>
      </c>
      <c r="S192" s="167">
        <v>74</v>
      </c>
      <c r="T192" s="167">
        <v>85</v>
      </c>
      <c r="U192" s="167">
        <v>85</v>
      </c>
      <c r="V192" s="167">
        <v>84</v>
      </c>
      <c r="W192" s="167">
        <v>82</v>
      </c>
      <c r="X192" s="167">
        <v>74</v>
      </c>
      <c r="Y192" s="167">
        <v>72</v>
      </c>
      <c r="Z192" s="167">
        <v>71</v>
      </c>
      <c r="AA192" s="167">
        <v>68</v>
      </c>
      <c r="AB192" s="167">
        <v>63</v>
      </c>
      <c r="AC192" s="167">
        <v>62</v>
      </c>
      <c r="AD192" s="167">
        <v>253</v>
      </c>
      <c r="AE192" s="167">
        <v>286</v>
      </c>
      <c r="AF192" s="167">
        <v>335</v>
      </c>
      <c r="AG192" s="167">
        <v>274</v>
      </c>
      <c r="AH192" s="167">
        <v>227</v>
      </c>
      <c r="AI192" s="167">
        <v>192</v>
      </c>
      <c r="AJ192" s="167">
        <v>157</v>
      </c>
      <c r="AK192" s="167">
        <v>185</v>
      </c>
      <c r="AL192" s="167">
        <v>130</v>
      </c>
      <c r="AM192" s="167">
        <v>122</v>
      </c>
      <c r="AN192" s="167">
        <v>103</v>
      </c>
      <c r="AO192" s="167">
        <v>69</v>
      </c>
      <c r="AP192" s="167">
        <v>70</v>
      </c>
      <c r="AQ192" s="168">
        <v>7</v>
      </c>
      <c r="AR192" s="168">
        <v>41</v>
      </c>
      <c r="AS192" s="168">
        <v>37</v>
      </c>
      <c r="AT192" s="168">
        <v>86</v>
      </c>
      <c r="AU192" s="168">
        <v>1950</v>
      </c>
      <c r="AV192" s="168">
        <v>209</v>
      </c>
      <c r="AW192" s="168">
        <v>174</v>
      </c>
      <c r="AX192" s="168">
        <v>755</v>
      </c>
      <c r="AY192" s="168">
        <v>125</v>
      </c>
      <c r="AZ192" s="95"/>
      <c r="BA192" s="95"/>
      <c r="BC192" s="5"/>
    </row>
    <row r="193" spans="1:55" x14ac:dyDescent="0.2">
      <c r="A193" s="73"/>
      <c r="B193" s="134" t="s">
        <v>529</v>
      </c>
      <c r="C193" s="134" t="s">
        <v>548</v>
      </c>
      <c r="D193" s="134" t="s">
        <v>581</v>
      </c>
      <c r="E193" s="135">
        <v>4163</v>
      </c>
      <c r="F193" s="179" t="s">
        <v>581</v>
      </c>
      <c r="G193" s="135" t="s">
        <v>585</v>
      </c>
      <c r="H193" s="135" t="s">
        <v>556</v>
      </c>
      <c r="I193" s="143">
        <v>1273.3349146110056</v>
      </c>
      <c r="J193" s="163">
        <f>I193/I192*J192</f>
        <v>25.272296015180263</v>
      </c>
      <c r="K193" s="163">
        <f t="shared" ref="K193:AY199" si="159">J193/J192*K192</f>
        <v>25.920303605313091</v>
      </c>
      <c r="L193" s="163">
        <f t="shared" si="159"/>
        <v>25.596299810246677</v>
      </c>
      <c r="M193" s="163">
        <f t="shared" si="159"/>
        <v>25.920303605313091</v>
      </c>
      <c r="N193" s="163">
        <f t="shared" si="159"/>
        <v>23.976280834914608</v>
      </c>
      <c r="O193" s="163">
        <f t="shared" si="159"/>
        <v>24.948292220113849</v>
      </c>
      <c r="P193" s="163">
        <f t="shared" si="159"/>
        <v>25.596299810246677</v>
      </c>
      <c r="Q193" s="163">
        <f t="shared" si="159"/>
        <v>25.920303605313091</v>
      </c>
      <c r="R193" s="163">
        <f t="shared" si="159"/>
        <v>25.920303605313091</v>
      </c>
      <c r="S193" s="163">
        <f t="shared" si="159"/>
        <v>23.976280834914608</v>
      </c>
      <c r="T193" s="163">
        <f t="shared" si="159"/>
        <v>27.54032258064516</v>
      </c>
      <c r="U193" s="163">
        <f t="shared" si="159"/>
        <v>27.54032258064516</v>
      </c>
      <c r="V193" s="163">
        <f t="shared" si="159"/>
        <v>27.216318785578746</v>
      </c>
      <c r="W193" s="163">
        <f t="shared" si="159"/>
        <v>26.568311195445919</v>
      </c>
      <c r="X193" s="163">
        <f t="shared" si="159"/>
        <v>23.976280834914608</v>
      </c>
      <c r="Y193" s="163">
        <f t="shared" si="159"/>
        <v>23.328273244781784</v>
      </c>
      <c r="Z193" s="163">
        <f t="shared" si="159"/>
        <v>23.00426944971537</v>
      </c>
      <c r="AA193" s="163">
        <f t="shared" si="159"/>
        <v>22.032258064516128</v>
      </c>
      <c r="AB193" s="163">
        <f t="shared" si="159"/>
        <v>20.412239089184059</v>
      </c>
      <c r="AC193" s="163">
        <f t="shared" si="159"/>
        <v>20.088235294117645</v>
      </c>
      <c r="AD193" s="163">
        <f t="shared" si="159"/>
        <v>81.972960151802653</v>
      </c>
      <c r="AE193" s="163">
        <f t="shared" si="159"/>
        <v>92.665085388994299</v>
      </c>
      <c r="AF193" s="163">
        <f t="shared" si="159"/>
        <v>108.54127134724857</v>
      </c>
      <c r="AG193" s="163">
        <f t="shared" si="159"/>
        <v>88.777039848197333</v>
      </c>
      <c r="AH193" s="163">
        <f t="shared" si="159"/>
        <v>73.5488614800759</v>
      </c>
      <c r="AI193" s="163">
        <f t="shared" si="159"/>
        <v>62.208728652751418</v>
      </c>
      <c r="AJ193" s="163">
        <f t="shared" si="159"/>
        <v>50.868595825426944</v>
      </c>
      <c r="AK193" s="163">
        <f t="shared" si="159"/>
        <v>59.940702087286525</v>
      </c>
      <c r="AL193" s="163">
        <f t="shared" si="159"/>
        <v>42.120493358633773</v>
      </c>
      <c r="AM193" s="163">
        <f t="shared" si="159"/>
        <v>39.528462998102462</v>
      </c>
      <c r="AN193" s="163">
        <f t="shared" si="159"/>
        <v>33.372390891840602</v>
      </c>
      <c r="AO193" s="163">
        <f t="shared" si="159"/>
        <v>22.356261859582542</v>
      </c>
      <c r="AP193" s="163">
        <f t="shared" si="159"/>
        <v>22.680265654648956</v>
      </c>
      <c r="AQ193" s="163">
        <f t="shared" si="159"/>
        <v>2.2680265654648952</v>
      </c>
      <c r="AR193" s="163">
        <f t="shared" si="159"/>
        <v>13.284155597722958</v>
      </c>
      <c r="AS193" s="163">
        <f t="shared" si="159"/>
        <v>11.988140417457302</v>
      </c>
      <c r="AT193" s="163">
        <f t="shared" si="159"/>
        <v>27.864326375711567</v>
      </c>
      <c r="AU193" s="163">
        <f t="shared" si="159"/>
        <v>631.80740037950648</v>
      </c>
      <c r="AV193" s="163">
        <f t="shared" si="159"/>
        <v>67.716793168880443</v>
      </c>
      <c r="AW193" s="163">
        <f t="shared" si="159"/>
        <v>56.376660341555962</v>
      </c>
      <c r="AX193" s="163">
        <f t="shared" si="159"/>
        <v>244.62286527514226</v>
      </c>
      <c r="AY193" s="163">
        <f t="shared" si="159"/>
        <v>40.5004743833017</v>
      </c>
      <c r="AZ193" s="95"/>
      <c r="BA193" s="95"/>
      <c r="BC193" s="5"/>
    </row>
    <row r="194" spans="1:55" x14ac:dyDescent="0.2">
      <c r="A194" s="73"/>
      <c r="B194" s="134" t="s">
        <v>529</v>
      </c>
      <c r="C194" s="134" t="s">
        <v>548</v>
      </c>
      <c r="D194" s="134" t="s">
        <v>581</v>
      </c>
      <c r="E194" s="135">
        <v>4164</v>
      </c>
      <c r="F194" s="179" t="s">
        <v>4103</v>
      </c>
      <c r="G194" s="135" t="s">
        <v>585</v>
      </c>
      <c r="H194" s="135" t="s">
        <v>556</v>
      </c>
      <c r="I194" s="143">
        <v>719.62998102466781</v>
      </c>
      <c r="J194" s="163">
        <f t="shared" ref="J194:J199" si="160">I194/I193*J193</f>
        <v>14.282732447817834</v>
      </c>
      <c r="K194" s="163">
        <f t="shared" si="159"/>
        <v>14.648956356736241</v>
      </c>
      <c r="L194" s="163">
        <f t="shared" si="159"/>
        <v>14.465844402277037</v>
      </c>
      <c r="M194" s="163">
        <f t="shared" si="159"/>
        <v>14.648956356736241</v>
      </c>
      <c r="N194" s="163">
        <f t="shared" si="159"/>
        <v>13.550284629981022</v>
      </c>
      <c r="O194" s="163">
        <f t="shared" si="159"/>
        <v>14.099620493358632</v>
      </c>
      <c r="P194" s="163">
        <f t="shared" si="159"/>
        <v>14.465844402277037</v>
      </c>
      <c r="Q194" s="163">
        <f t="shared" si="159"/>
        <v>14.648956356736241</v>
      </c>
      <c r="R194" s="163">
        <f t="shared" si="159"/>
        <v>14.648956356736241</v>
      </c>
      <c r="S194" s="163">
        <f t="shared" si="159"/>
        <v>13.550284629981022</v>
      </c>
      <c r="T194" s="163">
        <f t="shared" si="159"/>
        <v>15.564516129032256</v>
      </c>
      <c r="U194" s="163">
        <f t="shared" si="159"/>
        <v>15.564516129032256</v>
      </c>
      <c r="V194" s="163">
        <f t="shared" si="159"/>
        <v>15.381404174573053</v>
      </c>
      <c r="W194" s="163">
        <f t="shared" si="159"/>
        <v>15.015180265654648</v>
      </c>
      <c r="X194" s="163">
        <f t="shared" si="159"/>
        <v>13.550284629981022</v>
      </c>
      <c r="Y194" s="163">
        <f t="shared" si="159"/>
        <v>13.184060721062618</v>
      </c>
      <c r="Z194" s="163">
        <f t="shared" si="159"/>
        <v>13.000948766603415</v>
      </c>
      <c r="AA194" s="163">
        <f t="shared" si="159"/>
        <v>12.451612903225804</v>
      </c>
      <c r="AB194" s="163">
        <f t="shared" si="159"/>
        <v>11.536053130929789</v>
      </c>
      <c r="AC194" s="163">
        <f t="shared" si="159"/>
        <v>11.352941176470587</v>
      </c>
      <c r="AD194" s="163">
        <f t="shared" si="159"/>
        <v>46.327324478178362</v>
      </c>
      <c r="AE194" s="163">
        <f t="shared" si="159"/>
        <v>52.370018975332059</v>
      </c>
      <c r="AF194" s="163">
        <f t="shared" si="159"/>
        <v>61.342504743833011</v>
      </c>
      <c r="AG194" s="163">
        <f t="shared" si="159"/>
        <v>50.172675521821624</v>
      </c>
      <c r="AH194" s="163">
        <f t="shared" si="159"/>
        <v>41.566413662239086</v>
      </c>
      <c r="AI194" s="163">
        <f t="shared" si="159"/>
        <v>35.157495256166975</v>
      </c>
      <c r="AJ194" s="163">
        <f t="shared" si="159"/>
        <v>28.748576850094874</v>
      </c>
      <c r="AK194" s="163">
        <f t="shared" si="159"/>
        <v>33.875711574952561</v>
      </c>
      <c r="AL194" s="163">
        <f t="shared" si="159"/>
        <v>23.804554079696395</v>
      </c>
      <c r="AM194" s="163">
        <f t="shared" si="159"/>
        <v>22.339658444022771</v>
      </c>
      <c r="AN194" s="163">
        <f t="shared" si="159"/>
        <v>18.860531309297912</v>
      </c>
      <c r="AO194" s="163">
        <f t="shared" si="159"/>
        <v>12.634724857685011</v>
      </c>
      <c r="AP194" s="163">
        <f t="shared" si="159"/>
        <v>12.817836812144213</v>
      </c>
      <c r="AQ194" s="163">
        <f t="shared" si="159"/>
        <v>1.2817836812144212</v>
      </c>
      <c r="AR194" s="163">
        <f t="shared" si="159"/>
        <v>7.5075901328273238</v>
      </c>
      <c r="AS194" s="163">
        <f t="shared" si="159"/>
        <v>6.7751423149905117</v>
      </c>
      <c r="AT194" s="163">
        <f t="shared" si="159"/>
        <v>15.747628083491458</v>
      </c>
      <c r="AU194" s="163">
        <f t="shared" si="159"/>
        <v>357.06831119544586</v>
      </c>
      <c r="AV194" s="163">
        <f t="shared" si="159"/>
        <v>38.27039848197343</v>
      </c>
      <c r="AW194" s="163">
        <f t="shared" si="159"/>
        <v>31.861480075901323</v>
      </c>
      <c r="AX194" s="163">
        <f t="shared" si="159"/>
        <v>138.24952561669829</v>
      </c>
      <c r="AY194" s="163">
        <f t="shared" si="159"/>
        <v>22.888994307400381</v>
      </c>
      <c r="AZ194" s="95"/>
      <c r="BA194" s="95"/>
      <c r="BC194" s="5"/>
    </row>
    <row r="195" spans="1:55" x14ac:dyDescent="0.2">
      <c r="A195" s="73"/>
      <c r="B195" s="134" t="s">
        <v>529</v>
      </c>
      <c r="C195" s="134" t="s">
        <v>548</v>
      </c>
      <c r="D195" s="134" t="s">
        <v>581</v>
      </c>
      <c r="E195" s="135">
        <v>4165</v>
      </c>
      <c r="F195" s="179" t="s">
        <v>4104</v>
      </c>
      <c r="G195" s="135" t="s">
        <v>585</v>
      </c>
      <c r="H195" s="135" t="s">
        <v>556</v>
      </c>
      <c r="I195" s="143">
        <v>643.19259962049341</v>
      </c>
      <c r="J195" s="163">
        <f t="shared" si="160"/>
        <v>12.765654648956357</v>
      </c>
      <c r="K195" s="163">
        <f t="shared" si="159"/>
        <v>13.092979127134726</v>
      </c>
      <c r="L195" s="163">
        <f t="shared" si="159"/>
        <v>12.929316888045541</v>
      </c>
      <c r="M195" s="163">
        <f t="shared" si="159"/>
        <v>13.092979127134726</v>
      </c>
      <c r="N195" s="163">
        <f t="shared" si="159"/>
        <v>12.111005692599621</v>
      </c>
      <c r="O195" s="163">
        <f t="shared" si="159"/>
        <v>12.601992409867174</v>
      </c>
      <c r="P195" s="163">
        <f t="shared" si="159"/>
        <v>12.929316888045541</v>
      </c>
      <c r="Q195" s="163">
        <f t="shared" si="159"/>
        <v>13.092979127134726</v>
      </c>
      <c r="R195" s="163">
        <f t="shared" si="159"/>
        <v>13.092979127134726</v>
      </c>
      <c r="S195" s="163">
        <f t="shared" si="159"/>
        <v>12.111005692599621</v>
      </c>
      <c r="T195" s="163">
        <f t="shared" si="159"/>
        <v>13.911290322580646</v>
      </c>
      <c r="U195" s="163">
        <f t="shared" si="159"/>
        <v>13.911290322580646</v>
      </c>
      <c r="V195" s="163">
        <f t="shared" si="159"/>
        <v>13.747628083491461</v>
      </c>
      <c r="W195" s="163">
        <f t="shared" si="159"/>
        <v>13.420303605313094</v>
      </c>
      <c r="X195" s="163">
        <f t="shared" si="159"/>
        <v>12.111005692599621</v>
      </c>
      <c r="Y195" s="163">
        <f t="shared" si="159"/>
        <v>11.783681214421254</v>
      </c>
      <c r="Z195" s="163">
        <f t="shared" si="159"/>
        <v>11.620018975332069</v>
      </c>
      <c r="AA195" s="163">
        <f t="shared" si="159"/>
        <v>11.129032258064516</v>
      </c>
      <c r="AB195" s="163">
        <f t="shared" si="159"/>
        <v>10.310721062618596</v>
      </c>
      <c r="AC195" s="163">
        <f t="shared" si="159"/>
        <v>10.147058823529413</v>
      </c>
      <c r="AD195" s="163">
        <f t="shared" si="159"/>
        <v>41.406546489563567</v>
      </c>
      <c r="AE195" s="163">
        <f t="shared" si="159"/>
        <v>46.807400379506639</v>
      </c>
      <c r="AF195" s="163">
        <f t="shared" si="159"/>
        <v>54.826850094876662</v>
      </c>
      <c r="AG195" s="163">
        <f t="shared" si="159"/>
        <v>44.843453510436426</v>
      </c>
      <c r="AH195" s="163">
        <f t="shared" si="159"/>
        <v>37.151328273244779</v>
      </c>
      <c r="AI195" s="163">
        <f t="shared" si="159"/>
        <v>31.423149905123335</v>
      </c>
      <c r="AJ195" s="163">
        <f t="shared" si="159"/>
        <v>25.694971537001898</v>
      </c>
      <c r="AK195" s="163">
        <f t="shared" si="159"/>
        <v>30.277514231499055</v>
      </c>
      <c r="AL195" s="163">
        <f t="shared" si="159"/>
        <v>21.276091081593929</v>
      </c>
      <c r="AM195" s="163">
        <f t="shared" si="159"/>
        <v>19.966793168880457</v>
      </c>
      <c r="AN195" s="163">
        <f t="shared" si="159"/>
        <v>16.85721062618596</v>
      </c>
      <c r="AO195" s="163">
        <f t="shared" si="159"/>
        <v>11.292694497153704</v>
      </c>
      <c r="AP195" s="163">
        <f t="shared" si="159"/>
        <v>11.456356736242887</v>
      </c>
      <c r="AQ195" s="163">
        <f t="shared" si="159"/>
        <v>1.1456356736242885</v>
      </c>
      <c r="AR195" s="163">
        <f t="shared" si="159"/>
        <v>6.7101518026565463</v>
      </c>
      <c r="AS195" s="163">
        <f t="shared" si="159"/>
        <v>6.0555028462998104</v>
      </c>
      <c r="AT195" s="163">
        <f t="shared" si="159"/>
        <v>14.074952561669827</v>
      </c>
      <c r="AU195" s="163">
        <f t="shared" si="159"/>
        <v>319.1413662239089</v>
      </c>
      <c r="AV195" s="163">
        <f t="shared" si="159"/>
        <v>34.205407969639467</v>
      </c>
      <c r="AW195" s="163">
        <f t="shared" si="159"/>
        <v>28.477229601518022</v>
      </c>
      <c r="AX195" s="163">
        <f t="shared" si="159"/>
        <v>123.56499051233398</v>
      </c>
      <c r="AY195" s="163">
        <f t="shared" si="159"/>
        <v>20.45777988614801</v>
      </c>
      <c r="AZ195" s="95"/>
      <c r="BA195" s="95"/>
      <c r="BC195" s="5"/>
    </row>
    <row r="196" spans="1:55" x14ac:dyDescent="0.2">
      <c r="A196" s="73"/>
      <c r="B196" s="134" t="s">
        <v>529</v>
      </c>
      <c r="C196" s="134" t="s">
        <v>548</v>
      </c>
      <c r="D196" s="134" t="s">
        <v>581</v>
      </c>
      <c r="E196" s="135">
        <v>6917</v>
      </c>
      <c r="F196" s="179" t="s">
        <v>4105</v>
      </c>
      <c r="G196" s="135" t="s">
        <v>585</v>
      </c>
      <c r="H196" s="135" t="s">
        <v>556</v>
      </c>
      <c r="I196" s="143">
        <v>439.98102466793171</v>
      </c>
      <c r="J196" s="163">
        <f t="shared" si="160"/>
        <v>8.7324478178368121</v>
      </c>
      <c r="K196" s="163">
        <f t="shared" si="159"/>
        <v>8.9563567362428849</v>
      </c>
      <c r="L196" s="163">
        <f t="shared" si="159"/>
        <v>8.8444022770398476</v>
      </c>
      <c r="M196" s="163">
        <f t="shared" si="159"/>
        <v>8.9563567362428849</v>
      </c>
      <c r="N196" s="163">
        <f t="shared" si="159"/>
        <v>8.2846299810246684</v>
      </c>
      <c r="O196" s="163">
        <f t="shared" si="159"/>
        <v>8.6204933586337766</v>
      </c>
      <c r="P196" s="163">
        <f t="shared" si="159"/>
        <v>8.8444022770398476</v>
      </c>
      <c r="Q196" s="163">
        <f t="shared" si="159"/>
        <v>8.9563567362428849</v>
      </c>
      <c r="R196" s="163">
        <f t="shared" si="159"/>
        <v>8.9563567362428849</v>
      </c>
      <c r="S196" s="163">
        <f t="shared" si="159"/>
        <v>8.2846299810246684</v>
      </c>
      <c r="T196" s="163">
        <f t="shared" si="159"/>
        <v>9.5161290322580641</v>
      </c>
      <c r="U196" s="163">
        <f t="shared" si="159"/>
        <v>9.5161290322580641</v>
      </c>
      <c r="V196" s="163">
        <f t="shared" si="159"/>
        <v>9.4041745730550286</v>
      </c>
      <c r="W196" s="163">
        <f t="shared" si="159"/>
        <v>9.1802656546489576</v>
      </c>
      <c r="X196" s="163">
        <f t="shared" si="159"/>
        <v>8.2846299810246684</v>
      </c>
      <c r="Y196" s="163">
        <f t="shared" si="159"/>
        <v>8.0607210626185957</v>
      </c>
      <c r="Z196" s="163">
        <f t="shared" si="159"/>
        <v>7.9487666034155584</v>
      </c>
      <c r="AA196" s="163">
        <f t="shared" si="159"/>
        <v>7.6129032258064502</v>
      </c>
      <c r="AB196" s="163">
        <f t="shared" si="159"/>
        <v>7.0531309297912701</v>
      </c>
      <c r="AC196" s="163">
        <f t="shared" si="159"/>
        <v>6.9411764705882346</v>
      </c>
      <c r="AD196" s="163">
        <f t="shared" si="159"/>
        <v>28.324478178368114</v>
      </c>
      <c r="AE196" s="163">
        <f t="shared" si="159"/>
        <v>32.018975332068301</v>
      </c>
      <c r="AF196" s="163">
        <f t="shared" si="159"/>
        <v>37.504743833017073</v>
      </c>
      <c r="AG196" s="163">
        <f t="shared" si="159"/>
        <v>30.675521821631868</v>
      </c>
      <c r="AH196" s="163">
        <f t="shared" si="159"/>
        <v>25.413662239089177</v>
      </c>
      <c r="AI196" s="163">
        <f t="shared" si="159"/>
        <v>21.495256166982916</v>
      </c>
      <c r="AJ196" s="163">
        <f t="shared" si="159"/>
        <v>17.576850094876658</v>
      </c>
      <c r="AK196" s="163">
        <f t="shared" si="159"/>
        <v>20.711574952561669</v>
      </c>
      <c r="AL196" s="163">
        <f t="shared" si="159"/>
        <v>14.554079696394684</v>
      </c>
      <c r="AM196" s="163">
        <f t="shared" si="159"/>
        <v>13.658444022770396</v>
      </c>
      <c r="AN196" s="163">
        <f t="shared" si="159"/>
        <v>11.531309297912712</v>
      </c>
      <c r="AO196" s="163">
        <f t="shared" si="159"/>
        <v>7.7248576850094883</v>
      </c>
      <c r="AP196" s="163">
        <f t="shared" si="159"/>
        <v>7.8368121442125238</v>
      </c>
      <c r="AQ196" s="163">
        <f t="shared" si="159"/>
        <v>0.78368121442125227</v>
      </c>
      <c r="AR196" s="163">
        <f t="shared" si="159"/>
        <v>4.590132827324477</v>
      </c>
      <c r="AS196" s="163">
        <f t="shared" si="159"/>
        <v>4.1423149905123333</v>
      </c>
      <c r="AT196" s="163">
        <f t="shared" si="159"/>
        <v>9.6280834914610978</v>
      </c>
      <c r="AU196" s="163">
        <f t="shared" si="159"/>
        <v>218.31119544592028</v>
      </c>
      <c r="AV196" s="163">
        <f t="shared" si="159"/>
        <v>23.398481973434532</v>
      </c>
      <c r="AW196" s="163">
        <f t="shared" si="159"/>
        <v>19.48007590132827</v>
      </c>
      <c r="AX196" s="163">
        <f t="shared" si="159"/>
        <v>84.525616698292225</v>
      </c>
      <c r="AY196" s="163">
        <f t="shared" si="159"/>
        <v>13.994307400379508</v>
      </c>
      <c r="AZ196" s="95"/>
      <c r="BA196" s="95"/>
      <c r="BC196" s="5"/>
    </row>
    <row r="197" spans="1:55" x14ac:dyDescent="0.2">
      <c r="A197" s="73"/>
      <c r="B197" s="134" t="s">
        <v>529</v>
      </c>
      <c r="C197" s="134" t="s">
        <v>548</v>
      </c>
      <c r="D197" s="134" t="s">
        <v>581</v>
      </c>
      <c r="E197" s="135">
        <v>13002</v>
      </c>
      <c r="F197" s="179" t="s">
        <v>4106</v>
      </c>
      <c r="G197" s="135" t="s">
        <v>585</v>
      </c>
      <c r="H197" s="135" t="s">
        <v>556</v>
      </c>
      <c r="I197" s="143">
        <v>318.79981024667927</v>
      </c>
      <c r="J197" s="163">
        <f t="shared" si="160"/>
        <v>6.3273244781783671</v>
      </c>
      <c r="K197" s="163">
        <f t="shared" si="159"/>
        <v>6.4895635673624277</v>
      </c>
      <c r="L197" s="163">
        <f t="shared" si="159"/>
        <v>6.4084440227703965</v>
      </c>
      <c r="M197" s="163">
        <f t="shared" si="159"/>
        <v>6.4895635673624277</v>
      </c>
      <c r="N197" s="163">
        <f t="shared" si="159"/>
        <v>6.0028462998102459</v>
      </c>
      <c r="O197" s="163">
        <f t="shared" si="159"/>
        <v>6.2462049335863368</v>
      </c>
      <c r="P197" s="163">
        <f t="shared" si="159"/>
        <v>6.4084440227703965</v>
      </c>
      <c r="Q197" s="163">
        <f t="shared" si="159"/>
        <v>6.4895635673624277</v>
      </c>
      <c r="R197" s="163">
        <f t="shared" si="159"/>
        <v>6.4895635673624277</v>
      </c>
      <c r="S197" s="163">
        <f t="shared" si="159"/>
        <v>6.0028462998102459</v>
      </c>
      <c r="T197" s="163">
        <f t="shared" si="159"/>
        <v>6.8951612903225792</v>
      </c>
      <c r="U197" s="163">
        <f t="shared" si="159"/>
        <v>6.8951612903225792</v>
      </c>
      <c r="V197" s="163">
        <f t="shared" si="159"/>
        <v>6.8140417457305489</v>
      </c>
      <c r="W197" s="163">
        <f t="shared" si="159"/>
        <v>6.6518026565464892</v>
      </c>
      <c r="X197" s="163">
        <f t="shared" si="159"/>
        <v>6.0028462998102459</v>
      </c>
      <c r="Y197" s="163">
        <f t="shared" si="159"/>
        <v>5.8406072106261844</v>
      </c>
      <c r="Z197" s="163">
        <f t="shared" si="159"/>
        <v>5.7594876660341532</v>
      </c>
      <c r="AA197" s="163">
        <f t="shared" si="159"/>
        <v>5.5161290322580623</v>
      </c>
      <c r="AB197" s="163">
        <f t="shared" si="159"/>
        <v>5.1105313092979108</v>
      </c>
      <c r="AC197" s="163">
        <f t="shared" si="159"/>
        <v>5.0294117647058805</v>
      </c>
      <c r="AD197" s="163">
        <f t="shared" si="159"/>
        <v>20.523244781783671</v>
      </c>
      <c r="AE197" s="163">
        <f t="shared" si="159"/>
        <v>23.200189753320672</v>
      </c>
      <c r="AF197" s="163">
        <f t="shared" si="159"/>
        <v>27.175047438330161</v>
      </c>
      <c r="AG197" s="163">
        <f t="shared" si="159"/>
        <v>22.226755218216308</v>
      </c>
      <c r="AH197" s="163">
        <f t="shared" si="159"/>
        <v>18.414136622390885</v>
      </c>
      <c r="AI197" s="163">
        <f t="shared" si="159"/>
        <v>15.574952561669823</v>
      </c>
      <c r="AJ197" s="163">
        <f t="shared" si="159"/>
        <v>12.735768500948764</v>
      </c>
      <c r="AK197" s="163">
        <f t="shared" si="159"/>
        <v>15.007115749525616</v>
      </c>
      <c r="AL197" s="163">
        <f t="shared" si="159"/>
        <v>10.545540796963945</v>
      </c>
      <c r="AM197" s="163">
        <f t="shared" si="159"/>
        <v>9.8965844402277021</v>
      </c>
      <c r="AN197" s="163">
        <f t="shared" si="159"/>
        <v>8.3553130929791255</v>
      </c>
      <c r="AO197" s="163">
        <f t="shared" si="159"/>
        <v>5.5972485768500952</v>
      </c>
      <c r="AP197" s="163">
        <f t="shared" si="159"/>
        <v>5.6783681214421247</v>
      </c>
      <c r="AQ197" s="163">
        <f t="shared" si="159"/>
        <v>0.56783681214421244</v>
      </c>
      <c r="AR197" s="163">
        <f t="shared" si="159"/>
        <v>3.3259013282732437</v>
      </c>
      <c r="AS197" s="163">
        <f t="shared" si="159"/>
        <v>3.0014231499051225</v>
      </c>
      <c r="AT197" s="163">
        <f t="shared" si="159"/>
        <v>6.9762808349146086</v>
      </c>
      <c r="AU197" s="163">
        <f t="shared" si="159"/>
        <v>158.18311195445918</v>
      </c>
      <c r="AV197" s="163">
        <f t="shared" si="159"/>
        <v>16.953984819734341</v>
      </c>
      <c r="AW197" s="163">
        <f t="shared" si="159"/>
        <v>14.11480075901328</v>
      </c>
      <c r="AX197" s="163">
        <f t="shared" si="159"/>
        <v>61.245256166982919</v>
      </c>
      <c r="AY197" s="163">
        <f t="shared" si="159"/>
        <v>10.139943074003796</v>
      </c>
      <c r="AZ197" s="95"/>
      <c r="BA197" s="95"/>
      <c r="BC197" s="5"/>
    </row>
    <row r="198" spans="1:55" x14ac:dyDescent="0.2">
      <c r="A198" s="73"/>
      <c r="B198" s="134" t="s">
        <v>529</v>
      </c>
      <c r="C198" s="134" t="s">
        <v>548</v>
      </c>
      <c r="D198" s="134" t="s">
        <v>581</v>
      </c>
      <c r="E198" s="135">
        <v>18464</v>
      </c>
      <c r="F198" s="179" t="s">
        <v>4107</v>
      </c>
      <c r="G198" s="135" t="s">
        <v>585</v>
      </c>
      <c r="H198" s="135" t="s">
        <v>556</v>
      </c>
      <c r="I198" s="143">
        <v>223.71916508538902</v>
      </c>
      <c r="J198" s="163">
        <f t="shared" si="160"/>
        <v>4.4402277039848199</v>
      </c>
      <c r="K198" s="163">
        <f t="shared" si="159"/>
        <v>4.5540796963946875</v>
      </c>
      <c r="L198" s="163">
        <f t="shared" si="159"/>
        <v>4.4971537001897532</v>
      </c>
      <c r="M198" s="163">
        <f t="shared" si="159"/>
        <v>4.5540796963946875</v>
      </c>
      <c r="N198" s="163">
        <f t="shared" si="159"/>
        <v>4.2125237191650857</v>
      </c>
      <c r="O198" s="163">
        <f t="shared" si="159"/>
        <v>4.3833017077798866</v>
      </c>
      <c r="P198" s="163">
        <f t="shared" si="159"/>
        <v>4.4971537001897532</v>
      </c>
      <c r="Q198" s="163">
        <f t="shared" si="159"/>
        <v>4.5540796963946875</v>
      </c>
      <c r="R198" s="163">
        <f t="shared" si="159"/>
        <v>4.5540796963946875</v>
      </c>
      <c r="S198" s="163">
        <f t="shared" si="159"/>
        <v>4.2125237191650857</v>
      </c>
      <c r="T198" s="163">
        <f t="shared" si="159"/>
        <v>4.838709677419355</v>
      </c>
      <c r="U198" s="163">
        <f t="shared" si="159"/>
        <v>4.838709677419355</v>
      </c>
      <c r="V198" s="163">
        <f t="shared" si="159"/>
        <v>4.7817836812144217</v>
      </c>
      <c r="W198" s="163">
        <f t="shared" si="159"/>
        <v>4.667931688804555</v>
      </c>
      <c r="X198" s="163">
        <f t="shared" si="159"/>
        <v>4.2125237191650857</v>
      </c>
      <c r="Y198" s="163">
        <f t="shared" si="159"/>
        <v>4.0986717267552182</v>
      </c>
      <c r="Z198" s="163">
        <f t="shared" si="159"/>
        <v>4.041745730550284</v>
      </c>
      <c r="AA198" s="163">
        <f t="shared" si="159"/>
        <v>3.8709677419354831</v>
      </c>
      <c r="AB198" s="163">
        <f t="shared" si="159"/>
        <v>3.5863377609108156</v>
      </c>
      <c r="AC198" s="163">
        <f t="shared" si="159"/>
        <v>3.5294117647058818</v>
      </c>
      <c r="AD198" s="163">
        <f t="shared" si="159"/>
        <v>14.402277039848194</v>
      </c>
      <c r="AE198" s="163">
        <f t="shared" si="159"/>
        <v>16.280834914611003</v>
      </c>
      <c r="AF198" s="163">
        <f t="shared" si="159"/>
        <v>19.070208728652748</v>
      </c>
      <c r="AG198" s="163">
        <f t="shared" si="159"/>
        <v>15.597722960151799</v>
      </c>
      <c r="AH198" s="163">
        <f t="shared" si="159"/>
        <v>12.922201138519922</v>
      </c>
      <c r="AI198" s="163">
        <f t="shared" si="159"/>
        <v>10.929791271347247</v>
      </c>
      <c r="AJ198" s="163">
        <f t="shared" si="159"/>
        <v>8.9373814041745732</v>
      </c>
      <c r="AK198" s="163">
        <f t="shared" si="159"/>
        <v>10.531309297912715</v>
      </c>
      <c r="AL198" s="163">
        <f t="shared" si="159"/>
        <v>7.4003795066413662</v>
      </c>
      <c r="AM198" s="163">
        <f t="shared" si="159"/>
        <v>6.9449715370018978</v>
      </c>
      <c r="AN198" s="163">
        <f t="shared" si="159"/>
        <v>5.8633776091081602</v>
      </c>
      <c r="AO198" s="163">
        <f t="shared" si="159"/>
        <v>3.9278937381404186</v>
      </c>
      <c r="AP198" s="163">
        <f t="shared" si="159"/>
        <v>3.9848197343453515</v>
      </c>
      <c r="AQ198" s="163">
        <f t="shared" si="159"/>
        <v>0.39848197343453517</v>
      </c>
      <c r="AR198" s="163">
        <f t="shared" si="159"/>
        <v>2.3339658444022771</v>
      </c>
      <c r="AS198" s="163">
        <f t="shared" si="159"/>
        <v>2.1062618595825429</v>
      </c>
      <c r="AT198" s="163">
        <f t="shared" si="159"/>
        <v>4.8956356736242892</v>
      </c>
      <c r="AU198" s="163">
        <f t="shared" si="159"/>
        <v>111.00569259962055</v>
      </c>
      <c r="AV198" s="163">
        <f t="shared" si="159"/>
        <v>11.897533206831124</v>
      </c>
      <c r="AW198" s="163">
        <f t="shared" si="159"/>
        <v>9.9051233396584468</v>
      </c>
      <c r="AX198" s="163">
        <f t="shared" si="159"/>
        <v>42.979127134724884</v>
      </c>
      <c r="AY198" s="163">
        <f t="shared" si="159"/>
        <v>7.1157495256167032</v>
      </c>
      <c r="AZ198" s="95"/>
      <c r="BA198" s="95"/>
      <c r="BC198" s="5"/>
    </row>
    <row r="199" spans="1:55" x14ac:dyDescent="0.2">
      <c r="A199" s="73"/>
      <c r="B199" s="134" t="s">
        <v>529</v>
      </c>
      <c r="C199" s="134" t="s">
        <v>548</v>
      </c>
      <c r="D199" s="134" t="s">
        <v>581</v>
      </c>
      <c r="E199" s="135">
        <v>19539</v>
      </c>
      <c r="F199" s="179" t="s">
        <v>4108</v>
      </c>
      <c r="G199" s="135" t="s">
        <v>585</v>
      </c>
      <c r="H199" s="135" t="s">
        <v>3063</v>
      </c>
      <c r="I199" s="143">
        <v>311.34250474383305</v>
      </c>
      <c r="J199" s="163">
        <f t="shared" si="160"/>
        <v>6.1793168880455411</v>
      </c>
      <c r="K199" s="163">
        <f t="shared" si="159"/>
        <v>6.3377609108159394</v>
      </c>
      <c r="L199" s="163">
        <f t="shared" si="159"/>
        <v>6.2585388994307394</v>
      </c>
      <c r="M199" s="163">
        <f t="shared" si="159"/>
        <v>6.3377609108159394</v>
      </c>
      <c r="N199" s="163">
        <f t="shared" si="159"/>
        <v>5.8624288425047437</v>
      </c>
      <c r="O199" s="163">
        <f t="shared" si="159"/>
        <v>6.100094876660342</v>
      </c>
      <c r="P199" s="163">
        <f t="shared" si="159"/>
        <v>6.2585388994307394</v>
      </c>
      <c r="Q199" s="163">
        <f t="shared" si="159"/>
        <v>6.3377609108159394</v>
      </c>
      <c r="R199" s="163">
        <f t="shared" si="159"/>
        <v>6.3377609108159394</v>
      </c>
      <c r="S199" s="163">
        <f t="shared" si="159"/>
        <v>5.8624288425047437</v>
      </c>
      <c r="T199" s="163">
        <f t="shared" ref="T199:AY199" si="161">S199/S198*T198</f>
        <v>6.7338709677419351</v>
      </c>
      <c r="U199" s="163">
        <f t="shared" si="161"/>
        <v>6.7338709677419351</v>
      </c>
      <c r="V199" s="163">
        <f t="shared" si="161"/>
        <v>6.6546489563567368</v>
      </c>
      <c r="W199" s="163">
        <f t="shared" si="161"/>
        <v>6.4962049335863385</v>
      </c>
      <c r="X199" s="163">
        <f t="shared" si="161"/>
        <v>5.8624288425047437</v>
      </c>
      <c r="Y199" s="163">
        <f t="shared" si="161"/>
        <v>5.7039848197343455</v>
      </c>
      <c r="Z199" s="163">
        <f t="shared" si="161"/>
        <v>5.6247628083491445</v>
      </c>
      <c r="AA199" s="163">
        <f t="shared" si="161"/>
        <v>5.3870967741935472</v>
      </c>
      <c r="AB199" s="163">
        <f t="shared" si="161"/>
        <v>4.9909867172675515</v>
      </c>
      <c r="AC199" s="163">
        <f t="shared" si="161"/>
        <v>4.9117647058823524</v>
      </c>
      <c r="AD199" s="163">
        <f t="shared" si="161"/>
        <v>20.043168880455404</v>
      </c>
      <c r="AE199" s="163">
        <f t="shared" si="161"/>
        <v>22.657495256166982</v>
      </c>
      <c r="AF199" s="163">
        <f t="shared" si="161"/>
        <v>26.539373814041745</v>
      </c>
      <c r="AG199" s="163">
        <f t="shared" si="161"/>
        <v>21.706831119544589</v>
      </c>
      <c r="AH199" s="163">
        <f t="shared" si="161"/>
        <v>17.983396584440229</v>
      </c>
      <c r="AI199" s="163">
        <f t="shared" si="161"/>
        <v>15.210626185958256</v>
      </c>
      <c r="AJ199" s="163">
        <f t="shared" si="161"/>
        <v>12.437855787476284</v>
      </c>
      <c r="AK199" s="163">
        <f t="shared" si="161"/>
        <v>14.656072106261867</v>
      </c>
      <c r="AL199" s="163">
        <f t="shared" si="161"/>
        <v>10.298861480075905</v>
      </c>
      <c r="AM199" s="163">
        <f t="shared" si="161"/>
        <v>9.66508538899431</v>
      </c>
      <c r="AN199" s="163">
        <f t="shared" si="161"/>
        <v>8.1598671726755256</v>
      </c>
      <c r="AO199" s="163">
        <f t="shared" si="161"/>
        <v>5.4663187855787507</v>
      </c>
      <c r="AP199" s="163">
        <f t="shared" si="161"/>
        <v>5.545540796963949</v>
      </c>
      <c r="AQ199" s="163">
        <f t="shared" si="161"/>
        <v>0.55455407969639492</v>
      </c>
      <c r="AR199" s="163">
        <f t="shared" si="161"/>
        <v>3.2481024667931697</v>
      </c>
      <c r="AS199" s="163">
        <f t="shared" si="161"/>
        <v>2.9312144212523727</v>
      </c>
      <c r="AT199" s="163">
        <f t="shared" si="161"/>
        <v>6.8130929791271377</v>
      </c>
      <c r="AU199" s="163">
        <f t="shared" si="161"/>
        <v>154.48292220113862</v>
      </c>
      <c r="AV199" s="163">
        <f t="shared" si="161"/>
        <v>16.55740037950665</v>
      </c>
      <c r="AW199" s="163">
        <f t="shared" si="161"/>
        <v>13.784629981024674</v>
      </c>
      <c r="AX199" s="163">
        <f t="shared" si="161"/>
        <v>59.812618595825469</v>
      </c>
      <c r="AY199" s="163">
        <f t="shared" si="161"/>
        <v>9.9027514231499136</v>
      </c>
      <c r="AZ199" s="95"/>
      <c r="BA199" s="95"/>
      <c r="BC199" s="5"/>
    </row>
    <row r="200" spans="1:55" x14ac:dyDescent="0.2">
      <c r="A200" s="164" t="s">
        <v>582</v>
      </c>
      <c r="B200" s="165" t="s">
        <v>529</v>
      </c>
      <c r="C200" s="165" t="s">
        <v>548</v>
      </c>
      <c r="D200" s="165" t="s">
        <v>583</v>
      </c>
      <c r="E200" s="165"/>
      <c r="F200" s="165"/>
      <c r="G200" s="165"/>
      <c r="H200" s="165"/>
      <c r="I200" s="166">
        <f>SUM(J200:AP200)</f>
        <v>2784</v>
      </c>
      <c r="J200" s="167">
        <v>43</v>
      </c>
      <c r="K200" s="167">
        <v>47</v>
      </c>
      <c r="L200" s="167">
        <v>50</v>
      </c>
      <c r="M200" s="167">
        <v>53</v>
      </c>
      <c r="N200" s="167">
        <v>50</v>
      </c>
      <c r="O200" s="167">
        <v>52</v>
      </c>
      <c r="P200" s="167">
        <v>54</v>
      </c>
      <c r="Q200" s="167">
        <v>54</v>
      </c>
      <c r="R200" s="167">
        <v>54</v>
      </c>
      <c r="S200" s="167">
        <v>54</v>
      </c>
      <c r="T200" s="167">
        <v>58</v>
      </c>
      <c r="U200" s="167">
        <v>57</v>
      </c>
      <c r="V200" s="167">
        <v>58</v>
      </c>
      <c r="W200" s="167">
        <v>55</v>
      </c>
      <c r="X200" s="167">
        <v>45</v>
      </c>
      <c r="Y200" s="167">
        <v>45</v>
      </c>
      <c r="Z200" s="167">
        <v>41</v>
      </c>
      <c r="AA200" s="167">
        <v>39</v>
      </c>
      <c r="AB200" s="167">
        <v>37</v>
      </c>
      <c r="AC200" s="167">
        <v>35</v>
      </c>
      <c r="AD200" s="167">
        <v>180</v>
      </c>
      <c r="AE200" s="167">
        <v>212</v>
      </c>
      <c r="AF200" s="167">
        <v>228</v>
      </c>
      <c r="AG200" s="167">
        <v>223</v>
      </c>
      <c r="AH200" s="167">
        <v>188</v>
      </c>
      <c r="AI200" s="167">
        <v>132</v>
      </c>
      <c r="AJ200" s="167">
        <v>129</v>
      </c>
      <c r="AK200" s="167">
        <v>136</v>
      </c>
      <c r="AL200" s="167">
        <v>125</v>
      </c>
      <c r="AM200" s="167">
        <v>83</v>
      </c>
      <c r="AN200" s="167">
        <v>56</v>
      </c>
      <c r="AO200" s="167">
        <v>54</v>
      </c>
      <c r="AP200" s="167">
        <v>57</v>
      </c>
      <c r="AQ200" s="168">
        <v>4</v>
      </c>
      <c r="AR200" s="168">
        <v>22</v>
      </c>
      <c r="AS200" s="168">
        <v>21</v>
      </c>
      <c r="AT200" s="168">
        <v>53</v>
      </c>
      <c r="AU200" s="168">
        <v>1347</v>
      </c>
      <c r="AV200" s="168">
        <v>138</v>
      </c>
      <c r="AW200" s="168">
        <v>93</v>
      </c>
      <c r="AX200" s="168">
        <v>536</v>
      </c>
      <c r="AY200" s="168">
        <v>74</v>
      </c>
      <c r="AZ200" s="95"/>
      <c r="BA200" s="95"/>
      <c r="BC200" s="5"/>
    </row>
    <row r="201" spans="1:55" x14ac:dyDescent="0.2">
      <c r="A201" s="73"/>
      <c r="B201" s="134" t="s">
        <v>529</v>
      </c>
      <c r="C201" s="134" t="s">
        <v>548</v>
      </c>
      <c r="D201" s="134" t="s">
        <v>583</v>
      </c>
      <c r="E201" s="135">
        <v>4188</v>
      </c>
      <c r="F201" s="179" t="s">
        <v>583</v>
      </c>
      <c r="G201" s="135" t="s">
        <v>3123</v>
      </c>
      <c r="H201" s="135" t="s">
        <v>564</v>
      </c>
      <c r="I201" s="143">
        <v>1839.7794957983192</v>
      </c>
      <c r="J201" s="163">
        <f>I201/I200*J200</f>
        <v>28.41613445378151</v>
      </c>
      <c r="K201" s="163">
        <f t="shared" ref="K201:AY201" si="162">J201/J200*K200</f>
        <v>31.059495798319325</v>
      </c>
      <c r="L201" s="163">
        <f t="shared" si="162"/>
        <v>33.042016806722685</v>
      </c>
      <c r="M201" s="163">
        <f t="shared" si="162"/>
        <v>35.024537815126045</v>
      </c>
      <c r="N201" s="163">
        <f t="shared" si="162"/>
        <v>33.042016806722685</v>
      </c>
      <c r="O201" s="163">
        <f t="shared" si="162"/>
        <v>34.36369747899159</v>
      </c>
      <c r="P201" s="163">
        <f t="shared" si="162"/>
        <v>35.685378151260501</v>
      </c>
      <c r="Q201" s="163">
        <f t="shared" si="162"/>
        <v>35.685378151260501</v>
      </c>
      <c r="R201" s="163">
        <f t="shared" si="162"/>
        <v>35.685378151260501</v>
      </c>
      <c r="S201" s="163">
        <f t="shared" si="162"/>
        <v>35.685378151260501</v>
      </c>
      <c r="T201" s="163">
        <f t="shared" si="162"/>
        <v>38.328739495798317</v>
      </c>
      <c r="U201" s="163">
        <f t="shared" si="162"/>
        <v>37.667899159663861</v>
      </c>
      <c r="V201" s="163">
        <f t="shared" si="162"/>
        <v>38.328739495798317</v>
      </c>
      <c r="W201" s="163">
        <f t="shared" si="162"/>
        <v>36.346218487394957</v>
      </c>
      <c r="X201" s="163">
        <f t="shared" si="162"/>
        <v>29.737815126050421</v>
      </c>
      <c r="Y201" s="163">
        <f t="shared" si="162"/>
        <v>29.737815126050421</v>
      </c>
      <c r="Z201" s="163">
        <f t="shared" si="162"/>
        <v>27.094453781512605</v>
      </c>
      <c r="AA201" s="163">
        <f t="shared" si="162"/>
        <v>25.772773109243698</v>
      </c>
      <c r="AB201" s="163">
        <f t="shared" si="162"/>
        <v>24.45109243697479</v>
      </c>
      <c r="AC201" s="163">
        <f t="shared" si="162"/>
        <v>23.129411764705882</v>
      </c>
      <c r="AD201" s="163">
        <f t="shared" si="162"/>
        <v>118.95126050420168</v>
      </c>
      <c r="AE201" s="163">
        <f t="shared" si="162"/>
        <v>140.09815126050421</v>
      </c>
      <c r="AF201" s="163">
        <f t="shared" si="162"/>
        <v>150.67159663865547</v>
      </c>
      <c r="AG201" s="163">
        <f t="shared" si="162"/>
        <v>147.36739495798321</v>
      </c>
      <c r="AH201" s="163">
        <f t="shared" si="162"/>
        <v>124.23798319327732</v>
      </c>
      <c r="AI201" s="163">
        <f t="shared" si="162"/>
        <v>87.230924369747896</v>
      </c>
      <c r="AJ201" s="163">
        <f t="shared" si="162"/>
        <v>85.248403361344543</v>
      </c>
      <c r="AK201" s="163">
        <f t="shared" si="162"/>
        <v>89.874285714285719</v>
      </c>
      <c r="AL201" s="163">
        <f t="shared" si="162"/>
        <v>82.605042016806721</v>
      </c>
      <c r="AM201" s="163">
        <f t="shared" si="162"/>
        <v>54.849747899159667</v>
      </c>
      <c r="AN201" s="163">
        <f t="shared" si="162"/>
        <v>37.007058823529412</v>
      </c>
      <c r="AO201" s="163">
        <f t="shared" si="162"/>
        <v>35.685378151260508</v>
      </c>
      <c r="AP201" s="163">
        <f t="shared" si="162"/>
        <v>37.667899159663868</v>
      </c>
      <c r="AQ201" s="163">
        <f t="shared" si="162"/>
        <v>2.6433613445378152</v>
      </c>
      <c r="AR201" s="163">
        <f t="shared" si="162"/>
        <v>14.538487394957984</v>
      </c>
      <c r="AS201" s="163">
        <f t="shared" si="162"/>
        <v>13.877647058823531</v>
      </c>
      <c r="AT201" s="163">
        <f t="shared" si="162"/>
        <v>35.024537815126052</v>
      </c>
      <c r="AU201" s="163">
        <f t="shared" si="162"/>
        <v>890.15193277310925</v>
      </c>
      <c r="AV201" s="163">
        <f t="shared" si="162"/>
        <v>91.19596638655463</v>
      </c>
      <c r="AW201" s="163">
        <f t="shared" si="162"/>
        <v>61.458151260504202</v>
      </c>
      <c r="AX201" s="163">
        <f t="shared" si="162"/>
        <v>354.21042016806723</v>
      </c>
      <c r="AY201" s="163">
        <f t="shared" si="162"/>
        <v>48.902184873949579</v>
      </c>
      <c r="AZ201" s="95"/>
      <c r="BA201" s="95"/>
      <c r="BC201" s="5"/>
    </row>
    <row r="202" spans="1:55" x14ac:dyDescent="0.2">
      <c r="A202" s="73"/>
      <c r="B202" s="134" t="s">
        <v>529</v>
      </c>
      <c r="C202" s="134" t="s">
        <v>548</v>
      </c>
      <c r="D202" s="134" t="s">
        <v>583</v>
      </c>
      <c r="E202" s="135">
        <v>11447</v>
      </c>
      <c r="F202" s="179" t="s">
        <v>4052</v>
      </c>
      <c r="G202" s="135" t="s">
        <v>3123</v>
      </c>
      <c r="H202" s="135" t="s">
        <v>564</v>
      </c>
      <c r="I202" s="143">
        <v>944.22050420168057</v>
      </c>
      <c r="J202" s="163">
        <f>I202/I201*J201</f>
        <v>14.583865546218485</v>
      </c>
      <c r="K202" s="163">
        <f t="shared" ref="K202:AY202" si="163">J202/J201*K201</f>
        <v>15.940504201680671</v>
      </c>
      <c r="L202" s="163">
        <f t="shared" si="163"/>
        <v>16.957983193277308</v>
      </c>
      <c r="M202" s="163">
        <f t="shared" si="163"/>
        <v>17.975462184873948</v>
      </c>
      <c r="N202" s="163">
        <f t="shared" si="163"/>
        <v>16.957983193277308</v>
      </c>
      <c r="O202" s="163">
        <f t="shared" si="163"/>
        <v>17.6363025210084</v>
      </c>
      <c r="P202" s="163">
        <f t="shared" si="163"/>
        <v>18.314621848739495</v>
      </c>
      <c r="Q202" s="163">
        <f t="shared" si="163"/>
        <v>18.314621848739495</v>
      </c>
      <c r="R202" s="163">
        <f t="shared" si="163"/>
        <v>18.314621848739495</v>
      </c>
      <c r="S202" s="163">
        <f t="shared" si="163"/>
        <v>18.314621848739495</v>
      </c>
      <c r="T202" s="163">
        <f t="shared" si="163"/>
        <v>19.67126050420168</v>
      </c>
      <c r="U202" s="163">
        <f t="shared" si="163"/>
        <v>19.332100840336132</v>
      </c>
      <c r="V202" s="163">
        <f t="shared" si="163"/>
        <v>19.67126050420168</v>
      </c>
      <c r="W202" s="163">
        <f t="shared" si="163"/>
        <v>18.65378151260504</v>
      </c>
      <c r="X202" s="163">
        <f t="shared" si="163"/>
        <v>15.262184873949581</v>
      </c>
      <c r="Y202" s="163">
        <f t="shared" si="163"/>
        <v>15.262184873949581</v>
      </c>
      <c r="Z202" s="163">
        <f t="shared" si="163"/>
        <v>13.905546218487395</v>
      </c>
      <c r="AA202" s="163">
        <f t="shared" si="163"/>
        <v>13.227226890756302</v>
      </c>
      <c r="AB202" s="163">
        <f t="shared" si="163"/>
        <v>12.54890756302521</v>
      </c>
      <c r="AC202" s="163">
        <f t="shared" si="163"/>
        <v>11.870588235294118</v>
      </c>
      <c r="AD202" s="163">
        <f t="shared" si="163"/>
        <v>61.048739495798323</v>
      </c>
      <c r="AE202" s="163">
        <f t="shared" si="163"/>
        <v>71.901848739495804</v>
      </c>
      <c r="AF202" s="163">
        <f t="shared" si="163"/>
        <v>77.328403361344542</v>
      </c>
      <c r="AG202" s="163">
        <f t="shared" si="163"/>
        <v>75.63260504201682</v>
      </c>
      <c r="AH202" s="163">
        <f t="shared" si="163"/>
        <v>63.762016806722691</v>
      </c>
      <c r="AI202" s="163">
        <f t="shared" si="163"/>
        <v>44.769075630252097</v>
      </c>
      <c r="AJ202" s="163">
        <f t="shared" si="163"/>
        <v>43.751596638655464</v>
      </c>
      <c r="AK202" s="163">
        <f t="shared" si="163"/>
        <v>46.125714285714288</v>
      </c>
      <c r="AL202" s="163">
        <f t="shared" si="163"/>
        <v>42.394957983193272</v>
      </c>
      <c r="AM202" s="163">
        <f t="shared" si="163"/>
        <v>28.150252100840337</v>
      </c>
      <c r="AN202" s="163">
        <f t="shared" si="163"/>
        <v>18.992941176470588</v>
      </c>
      <c r="AO202" s="163">
        <f t="shared" si="163"/>
        <v>18.314621848739499</v>
      </c>
      <c r="AP202" s="163">
        <f t="shared" si="163"/>
        <v>19.332100840336135</v>
      </c>
      <c r="AQ202" s="163">
        <f t="shared" si="163"/>
        <v>1.356638655462185</v>
      </c>
      <c r="AR202" s="163">
        <f t="shared" si="163"/>
        <v>7.4615126050420173</v>
      </c>
      <c r="AS202" s="163">
        <f t="shared" si="163"/>
        <v>7.1223529411764712</v>
      </c>
      <c r="AT202" s="163">
        <f t="shared" si="163"/>
        <v>17.975462184873951</v>
      </c>
      <c r="AU202" s="163">
        <f t="shared" si="163"/>
        <v>456.84806722689075</v>
      </c>
      <c r="AV202" s="163">
        <f t="shared" si="163"/>
        <v>46.804033613445384</v>
      </c>
      <c r="AW202" s="163">
        <f t="shared" si="163"/>
        <v>31.541848739495798</v>
      </c>
      <c r="AX202" s="163">
        <f t="shared" si="163"/>
        <v>181.78957983193277</v>
      </c>
      <c r="AY202" s="163">
        <f t="shared" si="163"/>
        <v>25.097815126050421</v>
      </c>
      <c r="AZ202" s="95"/>
      <c r="BA202" s="95"/>
      <c r="BC202" s="5"/>
    </row>
    <row r="203" spans="1:55" x14ac:dyDescent="0.2">
      <c r="A203" s="164" t="s">
        <v>584</v>
      </c>
      <c r="B203" s="165" t="s">
        <v>529</v>
      </c>
      <c r="C203" s="165" t="s">
        <v>548</v>
      </c>
      <c r="D203" s="165" t="s">
        <v>585</v>
      </c>
      <c r="E203" s="165"/>
      <c r="F203" s="165"/>
      <c r="G203" s="165"/>
      <c r="H203" s="165"/>
      <c r="I203" s="166">
        <f>SUM(J203:AP203)</f>
        <v>3543</v>
      </c>
      <c r="J203" s="167">
        <v>64</v>
      </c>
      <c r="K203" s="167">
        <v>68</v>
      </c>
      <c r="L203" s="167">
        <v>69</v>
      </c>
      <c r="M203" s="167">
        <v>71</v>
      </c>
      <c r="N203" s="167">
        <v>70</v>
      </c>
      <c r="O203" s="167">
        <v>69</v>
      </c>
      <c r="P203" s="167">
        <v>70</v>
      </c>
      <c r="Q203" s="167">
        <v>69</v>
      </c>
      <c r="R203" s="167">
        <v>68</v>
      </c>
      <c r="S203" s="167">
        <v>62</v>
      </c>
      <c r="T203" s="167">
        <v>70</v>
      </c>
      <c r="U203" s="167">
        <v>67</v>
      </c>
      <c r="V203" s="167">
        <v>69</v>
      </c>
      <c r="W203" s="167">
        <v>69</v>
      </c>
      <c r="X203" s="167">
        <v>66</v>
      </c>
      <c r="Y203" s="167">
        <v>67</v>
      </c>
      <c r="Z203" s="167">
        <v>66</v>
      </c>
      <c r="AA203" s="167">
        <v>66</v>
      </c>
      <c r="AB203" s="167">
        <v>67</v>
      </c>
      <c r="AC203" s="167">
        <v>66</v>
      </c>
      <c r="AD203" s="167">
        <v>336</v>
      </c>
      <c r="AE203" s="167">
        <v>347</v>
      </c>
      <c r="AF203" s="167">
        <v>403</v>
      </c>
      <c r="AG203" s="167">
        <v>307</v>
      </c>
      <c r="AH203" s="167">
        <v>218</v>
      </c>
      <c r="AI203" s="167">
        <v>148</v>
      </c>
      <c r="AJ203" s="167">
        <v>124</v>
      </c>
      <c r="AK203" s="167">
        <v>101</v>
      </c>
      <c r="AL203" s="167">
        <v>65</v>
      </c>
      <c r="AM203" s="167">
        <v>50</v>
      </c>
      <c r="AN203" s="167">
        <v>38</v>
      </c>
      <c r="AO203" s="167">
        <v>24</v>
      </c>
      <c r="AP203" s="167">
        <v>29</v>
      </c>
      <c r="AQ203" s="168">
        <v>10</v>
      </c>
      <c r="AR203" s="168">
        <v>32</v>
      </c>
      <c r="AS203" s="168">
        <v>32</v>
      </c>
      <c r="AT203" s="168">
        <v>70</v>
      </c>
      <c r="AU203" s="168">
        <v>1715</v>
      </c>
      <c r="AV203" s="168">
        <v>168</v>
      </c>
      <c r="AW203" s="168">
        <v>175</v>
      </c>
      <c r="AX203" s="168">
        <v>825</v>
      </c>
      <c r="AY203" s="168">
        <v>98</v>
      </c>
      <c r="AZ203" s="95"/>
      <c r="BA203" s="95"/>
      <c r="BC203" s="5"/>
    </row>
    <row r="204" spans="1:55" x14ac:dyDescent="0.2">
      <c r="A204" s="73"/>
      <c r="B204" s="134" t="s">
        <v>529</v>
      </c>
      <c r="C204" s="134" t="s">
        <v>548</v>
      </c>
      <c r="D204" s="134" t="s">
        <v>585</v>
      </c>
      <c r="E204" s="135">
        <v>4172</v>
      </c>
      <c r="F204" s="179" t="s">
        <v>3063</v>
      </c>
      <c r="G204" s="135" t="s">
        <v>585</v>
      </c>
      <c r="H204" s="135" t="s">
        <v>3063</v>
      </c>
      <c r="I204" s="143">
        <v>2233.038430956798</v>
      </c>
      <c r="J204" s="163">
        <f>I204/I203*J203</f>
        <v>40.337132255499597</v>
      </c>
      <c r="K204" s="163">
        <f t="shared" ref="K204:AY204" si="164">J204/J203*K203</f>
        <v>42.85820302146832</v>
      </c>
      <c r="L204" s="163">
        <f t="shared" si="164"/>
        <v>43.488470712960506</v>
      </c>
      <c r="M204" s="163">
        <f t="shared" si="164"/>
        <v>44.749006095944864</v>
      </c>
      <c r="N204" s="163">
        <f t="shared" si="164"/>
        <v>44.118738404452685</v>
      </c>
      <c r="O204" s="163">
        <f t="shared" si="164"/>
        <v>43.488470712960506</v>
      </c>
      <c r="P204" s="163">
        <f t="shared" si="164"/>
        <v>44.118738404452685</v>
      </c>
      <c r="Q204" s="163">
        <f t="shared" si="164"/>
        <v>43.488470712960506</v>
      </c>
      <c r="R204" s="163">
        <f t="shared" si="164"/>
        <v>42.85820302146832</v>
      </c>
      <c r="S204" s="163">
        <f t="shared" si="164"/>
        <v>39.076596872515232</v>
      </c>
      <c r="T204" s="163">
        <f t="shared" si="164"/>
        <v>44.118738404452685</v>
      </c>
      <c r="U204" s="163">
        <f t="shared" si="164"/>
        <v>42.227935329976141</v>
      </c>
      <c r="V204" s="163">
        <f t="shared" si="164"/>
        <v>43.488470712960506</v>
      </c>
      <c r="W204" s="163">
        <f t="shared" si="164"/>
        <v>43.488470712960506</v>
      </c>
      <c r="X204" s="163">
        <f t="shared" si="164"/>
        <v>41.597667638483962</v>
      </c>
      <c r="Y204" s="163">
        <f t="shared" si="164"/>
        <v>42.227935329976141</v>
      </c>
      <c r="Z204" s="163">
        <f t="shared" si="164"/>
        <v>41.597667638483962</v>
      </c>
      <c r="AA204" s="163">
        <f t="shared" si="164"/>
        <v>41.597667638483962</v>
      </c>
      <c r="AB204" s="163">
        <f t="shared" si="164"/>
        <v>42.227935329976141</v>
      </c>
      <c r="AC204" s="163">
        <f t="shared" si="164"/>
        <v>41.597667638483962</v>
      </c>
      <c r="AD204" s="163">
        <f t="shared" si="164"/>
        <v>211.76994434137288</v>
      </c>
      <c r="AE204" s="163">
        <f t="shared" si="164"/>
        <v>218.70288894778687</v>
      </c>
      <c r="AF204" s="163">
        <f t="shared" si="164"/>
        <v>253.99787967134901</v>
      </c>
      <c r="AG204" s="163">
        <f t="shared" si="164"/>
        <v>193.49218128809963</v>
      </c>
      <c r="AH204" s="163">
        <f t="shared" si="164"/>
        <v>137.3983567452955</v>
      </c>
      <c r="AI204" s="163">
        <f t="shared" si="164"/>
        <v>93.279618340842816</v>
      </c>
      <c r="AJ204" s="163">
        <f t="shared" si="164"/>
        <v>78.153193745030464</v>
      </c>
      <c r="AK204" s="163">
        <f t="shared" si="164"/>
        <v>63.657036840710305</v>
      </c>
      <c r="AL204" s="163">
        <f t="shared" si="164"/>
        <v>40.967399946991776</v>
      </c>
      <c r="AM204" s="163">
        <f t="shared" si="164"/>
        <v>31.513384574609059</v>
      </c>
      <c r="AN204" s="163">
        <f t="shared" si="164"/>
        <v>23.950172276702887</v>
      </c>
      <c r="AO204" s="163">
        <f t="shared" si="164"/>
        <v>15.126424595812349</v>
      </c>
      <c r="AP204" s="163">
        <f t="shared" si="164"/>
        <v>18.277763053273254</v>
      </c>
      <c r="AQ204" s="163">
        <f t="shared" si="164"/>
        <v>6.302676914921812</v>
      </c>
      <c r="AR204" s="163">
        <f t="shared" si="164"/>
        <v>20.168566127749799</v>
      </c>
      <c r="AS204" s="163">
        <f t="shared" si="164"/>
        <v>20.168566127749799</v>
      </c>
      <c r="AT204" s="163">
        <f t="shared" si="164"/>
        <v>44.118738404452685</v>
      </c>
      <c r="AU204" s="163">
        <f t="shared" si="164"/>
        <v>1080.9090909090908</v>
      </c>
      <c r="AV204" s="163">
        <f t="shared" si="164"/>
        <v>105.88497217068644</v>
      </c>
      <c r="AW204" s="163">
        <f t="shared" si="164"/>
        <v>110.29684601113171</v>
      </c>
      <c r="AX204" s="163">
        <f t="shared" si="164"/>
        <v>519.97084548104954</v>
      </c>
      <c r="AY204" s="163">
        <f t="shared" si="164"/>
        <v>61.766233766233761</v>
      </c>
      <c r="AZ204" s="95"/>
      <c r="BA204" s="95"/>
      <c r="BC204" s="5"/>
    </row>
    <row r="205" spans="1:55" x14ac:dyDescent="0.2">
      <c r="A205" s="73"/>
      <c r="B205" s="134" t="s">
        <v>529</v>
      </c>
      <c r="C205" s="134" t="s">
        <v>548</v>
      </c>
      <c r="D205" s="134" t="s">
        <v>585</v>
      </c>
      <c r="E205" s="135">
        <v>4174</v>
      </c>
      <c r="F205" s="179" t="s">
        <v>4051</v>
      </c>
      <c r="G205" s="135" t="s">
        <v>585</v>
      </c>
      <c r="H205" s="135" t="s">
        <v>3063</v>
      </c>
      <c r="I205" s="143">
        <v>1309.9615690432017</v>
      </c>
      <c r="J205" s="163">
        <f>I205/I204*J204</f>
        <v>23.662867744500396</v>
      </c>
      <c r="K205" s="163">
        <f t="shared" ref="K205:AY205" si="165">J205/J204*K204</f>
        <v>25.141796978531669</v>
      </c>
      <c r="L205" s="163">
        <f t="shared" si="165"/>
        <v>25.51152928703949</v>
      </c>
      <c r="M205" s="163">
        <f t="shared" si="165"/>
        <v>26.250993904055125</v>
      </c>
      <c r="N205" s="163">
        <f t="shared" si="165"/>
        <v>25.881261595547308</v>
      </c>
      <c r="O205" s="163">
        <f t="shared" si="165"/>
        <v>25.51152928703949</v>
      </c>
      <c r="P205" s="163">
        <f t="shared" si="165"/>
        <v>25.881261595547308</v>
      </c>
      <c r="Q205" s="163">
        <f t="shared" si="165"/>
        <v>25.51152928703949</v>
      </c>
      <c r="R205" s="163">
        <f t="shared" si="165"/>
        <v>25.141796978531669</v>
      </c>
      <c r="S205" s="163">
        <f t="shared" si="165"/>
        <v>22.923403127484757</v>
      </c>
      <c r="T205" s="163">
        <f t="shared" si="165"/>
        <v>25.881261595547308</v>
      </c>
      <c r="U205" s="163">
        <f t="shared" si="165"/>
        <v>24.772064670023852</v>
      </c>
      <c r="V205" s="163">
        <f t="shared" si="165"/>
        <v>25.51152928703949</v>
      </c>
      <c r="W205" s="163">
        <f t="shared" si="165"/>
        <v>25.51152928703949</v>
      </c>
      <c r="X205" s="163">
        <f t="shared" si="165"/>
        <v>24.402332361516034</v>
      </c>
      <c r="Y205" s="163">
        <f t="shared" si="165"/>
        <v>24.772064670023852</v>
      </c>
      <c r="Z205" s="163">
        <f t="shared" si="165"/>
        <v>24.402332361516034</v>
      </c>
      <c r="AA205" s="163">
        <f t="shared" si="165"/>
        <v>24.402332361516034</v>
      </c>
      <c r="AB205" s="163">
        <f t="shared" si="165"/>
        <v>24.772064670023852</v>
      </c>
      <c r="AC205" s="163">
        <f t="shared" si="165"/>
        <v>24.402332361516034</v>
      </c>
      <c r="AD205" s="163">
        <f t="shared" si="165"/>
        <v>124.23005565862708</v>
      </c>
      <c r="AE205" s="163">
        <f t="shared" si="165"/>
        <v>128.2971110522131</v>
      </c>
      <c r="AF205" s="163">
        <f t="shared" si="165"/>
        <v>149.00212032865093</v>
      </c>
      <c r="AG205" s="163">
        <f t="shared" si="165"/>
        <v>113.50781871190034</v>
      </c>
      <c r="AH205" s="163">
        <f t="shared" si="165"/>
        <v>80.60164325470447</v>
      </c>
      <c r="AI205" s="163">
        <f t="shared" si="165"/>
        <v>54.720381659157169</v>
      </c>
      <c r="AJ205" s="163">
        <f t="shared" si="165"/>
        <v>45.846806254969515</v>
      </c>
      <c r="AK205" s="163">
        <f t="shared" si="165"/>
        <v>37.342963159289688</v>
      </c>
      <c r="AL205" s="163">
        <f t="shared" si="165"/>
        <v>24.032600053008213</v>
      </c>
      <c r="AM205" s="163">
        <f t="shared" si="165"/>
        <v>18.486615425390934</v>
      </c>
      <c r="AN205" s="163">
        <f t="shared" si="165"/>
        <v>14.049827723297112</v>
      </c>
      <c r="AO205" s="163">
        <f t="shared" si="165"/>
        <v>8.8735754041876493</v>
      </c>
      <c r="AP205" s="163">
        <f t="shared" si="165"/>
        <v>10.722236946726742</v>
      </c>
      <c r="AQ205" s="163">
        <f t="shared" si="165"/>
        <v>3.6973230850781871</v>
      </c>
      <c r="AR205" s="163">
        <f t="shared" si="165"/>
        <v>11.831433872250198</v>
      </c>
      <c r="AS205" s="163">
        <f t="shared" si="165"/>
        <v>11.831433872250198</v>
      </c>
      <c r="AT205" s="163">
        <f t="shared" si="165"/>
        <v>25.881261595547308</v>
      </c>
      <c r="AU205" s="163">
        <f t="shared" si="165"/>
        <v>634.09090909090901</v>
      </c>
      <c r="AV205" s="163">
        <f t="shared" si="165"/>
        <v>62.11502782931354</v>
      </c>
      <c r="AW205" s="163">
        <f t="shared" si="165"/>
        <v>64.703153988868266</v>
      </c>
      <c r="AX205" s="163">
        <f t="shared" si="165"/>
        <v>305.02915451895046</v>
      </c>
      <c r="AY205" s="163">
        <f t="shared" si="165"/>
        <v>36.233766233766232</v>
      </c>
      <c r="AZ205" s="95"/>
      <c r="BA205" s="95"/>
      <c r="BC205" s="5"/>
    </row>
    <row r="206" spans="1:55" x14ac:dyDescent="0.2">
      <c r="A206" s="164" t="s">
        <v>586</v>
      </c>
      <c r="B206" s="165" t="s">
        <v>529</v>
      </c>
      <c r="C206" s="165" t="s">
        <v>587</v>
      </c>
      <c r="D206" s="165" t="s">
        <v>587</v>
      </c>
      <c r="E206" s="165"/>
      <c r="F206" s="165"/>
      <c r="G206" s="165"/>
      <c r="H206" s="165"/>
      <c r="I206" s="166">
        <f>SUM(J206:AP206)</f>
        <v>2944</v>
      </c>
      <c r="J206" s="167">
        <v>70</v>
      </c>
      <c r="K206" s="167">
        <v>65</v>
      </c>
      <c r="L206" s="167">
        <v>62</v>
      </c>
      <c r="M206" s="167">
        <v>61</v>
      </c>
      <c r="N206" s="167">
        <v>53</v>
      </c>
      <c r="O206" s="167">
        <v>54</v>
      </c>
      <c r="P206" s="167">
        <v>56</v>
      </c>
      <c r="Q206" s="167">
        <v>57</v>
      </c>
      <c r="R206" s="167">
        <v>60</v>
      </c>
      <c r="S206" s="167">
        <v>55</v>
      </c>
      <c r="T206" s="167">
        <v>64</v>
      </c>
      <c r="U206" s="167">
        <v>66</v>
      </c>
      <c r="V206" s="167">
        <v>65</v>
      </c>
      <c r="W206" s="167">
        <v>61</v>
      </c>
      <c r="X206" s="167">
        <v>56</v>
      </c>
      <c r="Y206" s="167">
        <v>48</v>
      </c>
      <c r="Z206" s="167">
        <v>43</v>
      </c>
      <c r="AA206" s="167">
        <v>36</v>
      </c>
      <c r="AB206" s="167">
        <v>36</v>
      </c>
      <c r="AC206" s="167">
        <v>36</v>
      </c>
      <c r="AD206" s="167">
        <v>161</v>
      </c>
      <c r="AE206" s="167">
        <v>175</v>
      </c>
      <c r="AF206" s="167">
        <v>233</v>
      </c>
      <c r="AG206" s="167">
        <v>204</v>
      </c>
      <c r="AH206" s="167">
        <v>188</v>
      </c>
      <c r="AI206" s="167">
        <v>175</v>
      </c>
      <c r="AJ206" s="167">
        <v>131</v>
      </c>
      <c r="AK206" s="167">
        <v>128</v>
      </c>
      <c r="AL206" s="167">
        <v>139</v>
      </c>
      <c r="AM206" s="167">
        <v>100</v>
      </c>
      <c r="AN206" s="167">
        <v>97</v>
      </c>
      <c r="AO206" s="167">
        <v>54</v>
      </c>
      <c r="AP206" s="167">
        <v>55</v>
      </c>
      <c r="AQ206" s="168">
        <v>6</v>
      </c>
      <c r="AR206" s="168">
        <v>34</v>
      </c>
      <c r="AS206" s="168">
        <v>36</v>
      </c>
      <c r="AT206" s="168">
        <v>78</v>
      </c>
      <c r="AU206" s="168">
        <v>1425</v>
      </c>
      <c r="AV206" s="168">
        <v>151</v>
      </c>
      <c r="AW206" s="168">
        <v>94</v>
      </c>
      <c r="AX206" s="168">
        <v>540</v>
      </c>
      <c r="AY206" s="168">
        <v>117</v>
      </c>
      <c r="AZ206" s="95"/>
      <c r="BA206" s="95"/>
      <c r="BC206" s="5"/>
    </row>
    <row r="207" spans="1:55" x14ac:dyDescent="0.2">
      <c r="A207" s="73"/>
      <c r="B207" s="134" t="s">
        <v>529</v>
      </c>
      <c r="C207" s="134" t="s">
        <v>587</v>
      </c>
      <c r="D207" s="134" t="s">
        <v>587</v>
      </c>
      <c r="E207" s="135">
        <v>2552</v>
      </c>
      <c r="F207" s="135" t="s">
        <v>587</v>
      </c>
      <c r="G207" s="135" t="s">
        <v>587</v>
      </c>
      <c r="H207" s="135" t="s">
        <v>587</v>
      </c>
      <c r="I207" s="143">
        <v>1661.8559463986601</v>
      </c>
      <c r="J207" s="163">
        <f>I207/I206*J206</f>
        <v>39.514237855946405</v>
      </c>
      <c r="K207" s="163">
        <f t="shared" ref="K207:AY211" si="166">J207/J206*K206</f>
        <v>36.691792294807371</v>
      </c>
      <c r="L207" s="163">
        <f t="shared" si="166"/>
        <v>34.998324958123959</v>
      </c>
      <c r="M207" s="163">
        <f t="shared" si="166"/>
        <v>34.433835845896155</v>
      </c>
      <c r="N207" s="163">
        <f t="shared" si="166"/>
        <v>29.917922948073709</v>
      </c>
      <c r="O207" s="163">
        <f t="shared" si="166"/>
        <v>30.482412060301517</v>
      </c>
      <c r="P207" s="163">
        <f t="shared" si="166"/>
        <v>31.611390284757128</v>
      </c>
      <c r="Q207" s="163">
        <f t="shared" si="166"/>
        <v>32.175879396984932</v>
      </c>
      <c r="R207" s="163">
        <f t="shared" si="166"/>
        <v>33.869346733668351</v>
      </c>
      <c r="S207" s="163">
        <f t="shared" si="166"/>
        <v>31.046901172529321</v>
      </c>
      <c r="T207" s="163">
        <f t="shared" si="166"/>
        <v>36.127303182579574</v>
      </c>
      <c r="U207" s="163">
        <f t="shared" si="166"/>
        <v>37.256281407035189</v>
      </c>
      <c r="V207" s="163">
        <f t="shared" si="166"/>
        <v>36.691792294807378</v>
      </c>
      <c r="W207" s="163">
        <f t="shared" si="166"/>
        <v>34.433835845896155</v>
      </c>
      <c r="X207" s="163">
        <f t="shared" si="166"/>
        <v>31.611390284757128</v>
      </c>
      <c r="Y207" s="163">
        <f t="shared" si="166"/>
        <v>27.095477386934682</v>
      </c>
      <c r="Z207" s="163">
        <f t="shared" si="166"/>
        <v>24.273031825795652</v>
      </c>
      <c r="AA207" s="163">
        <f t="shared" si="166"/>
        <v>20.32160804020101</v>
      </c>
      <c r="AB207" s="163">
        <f t="shared" si="166"/>
        <v>20.32160804020101</v>
      </c>
      <c r="AC207" s="163">
        <f t="shared" si="166"/>
        <v>20.32160804020101</v>
      </c>
      <c r="AD207" s="163">
        <f t="shared" si="166"/>
        <v>90.882747068676736</v>
      </c>
      <c r="AE207" s="163">
        <f t="shared" si="166"/>
        <v>98.785594639866019</v>
      </c>
      <c r="AF207" s="163">
        <f t="shared" si="166"/>
        <v>131.52596314907876</v>
      </c>
      <c r="AG207" s="163">
        <f t="shared" si="166"/>
        <v>115.15577889447239</v>
      </c>
      <c r="AH207" s="163">
        <f t="shared" si="166"/>
        <v>106.1239530988275</v>
      </c>
      <c r="AI207" s="163">
        <f t="shared" si="166"/>
        <v>98.785594639866019</v>
      </c>
      <c r="AJ207" s="163">
        <f t="shared" si="166"/>
        <v>73.94807370184256</v>
      </c>
      <c r="AK207" s="163">
        <f t="shared" si="166"/>
        <v>72.254606365159148</v>
      </c>
      <c r="AL207" s="163">
        <f t="shared" si="166"/>
        <v>78.463986599665006</v>
      </c>
      <c r="AM207" s="163">
        <f t="shared" si="166"/>
        <v>56.448911222780588</v>
      </c>
      <c r="AN207" s="163">
        <f t="shared" si="166"/>
        <v>54.755443886097169</v>
      </c>
      <c r="AO207" s="163">
        <f t="shared" si="166"/>
        <v>30.482412060301517</v>
      </c>
      <c r="AP207" s="163">
        <f t="shared" si="166"/>
        <v>31.046901172529321</v>
      </c>
      <c r="AQ207" s="163">
        <f t="shared" si="166"/>
        <v>3.3869346733668353</v>
      </c>
      <c r="AR207" s="163">
        <f t="shared" si="166"/>
        <v>19.192629815745399</v>
      </c>
      <c r="AS207" s="163">
        <f t="shared" si="166"/>
        <v>20.32160804020101</v>
      </c>
      <c r="AT207" s="163">
        <f t="shared" si="166"/>
        <v>44.030150753768858</v>
      </c>
      <c r="AU207" s="163">
        <f t="shared" si="166"/>
        <v>804.39698492462333</v>
      </c>
      <c r="AV207" s="163">
        <f t="shared" si="166"/>
        <v>85.237855946398682</v>
      </c>
      <c r="AW207" s="163">
        <f t="shared" si="166"/>
        <v>53.06197654941375</v>
      </c>
      <c r="AX207" s="163">
        <f t="shared" si="166"/>
        <v>304.82412060301516</v>
      </c>
      <c r="AY207" s="163">
        <f t="shared" si="166"/>
        <v>66.04522613065329</v>
      </c>
      <c r="AZ207" s="95"/>
      <c r="BA207" s="95"/>
      <c r="BC207" s="5"/>
    </row>
    <row r="208" spans="1:55" x14ac:dyDescent="0.2">
      <c r="A208" s="73"/>
      <c r="B208" s="134" t="s">
        <v>529</v>
      </c>
      <c r="C208" s="134" t="s">
        <v>587</v>
      </c>
      <c r="D208" s="134" t="s">
        <v>587</v>
      </c>
      <c r="E208" s="180">
        <v>25851</v>
      </c>
      <c r="F208" s="180" t="s">
        <v>4109</v>
      </c>
      <c r="G208" s="135" t="s">
        <v>587</v>
      </c>
      <c r="H208" s="135" t="s">
        <v>587</v>
      </c>
      <c r="I208" s="143">
        <v>197.25293132328306</v>
      </c>
      <c r="J208" s="163">
        <f>I208/I207*J207</f>
        <v>4.6901172529313229</v>
      </c>
      <c r="K208" s="163">
        <f t="shared" si="166"/>
        <v>4.3551088777219427</v>
      </c>
      <c r="L208" s="163">
        <f t="shared" si="166"/>
        <v>4.1541038525963154</v>
      </c>
      <c r="M208" s="163">
        <f t="shared" si="166"/>
        <v>4.0871021775544394</v>
      </c>
      <c r="N208" s="163">
        <f t="shared" si="166"/>
        <v>3.5510887772194311</v>
      </c>
      <c r="O208" s="163">
        <f t="shared" si="166"/>
        <v>3.6180904522613075</v>
      </c>
      <c r="P208" s="163">
        <f t="shared" si="166"/>
        <v>3.7520938023450596</v>
      </c>
      <c r="Q208" s="163">
        <f t="shared" si="166"/>
        <v>3.8190954773869352</v>
      </c>
      <c r="R208" s="163">
        <f t="shared" si="166"/>
        <v>4.0201005025125633</v>
      </c>
      <c r="S208" s="163">
        <f t="shared" si="166"/>
        <v>3.6850921273031827</v>
      </c>
      <c r="T208" s="163">
        <f t="shared" si="166"/>
        <v>4.2881072026800675</v>
      </c>
      <c r="U208" s="163">
        <f t="shared" si="166"/>
        <v>4.4221105527638196</v>
      </c>
      <c r="V208" s="163">
        <f t="shared" si="166"/>
        <v>4.3551088777219435</v>
      </c>
      <c r="W208" s="163">
        <f t="shared" si="166"/>
        <v>4.0871021775544394</v>
      </c>
      <c r="X208" s="163">
        <f t="shared" si="166"/>
        <v>3.7520938023450596</v>
      </c>
      <c r="Y208" s="163">
        <f t="shared" si="166"/>
        <v>3.2160804020100509</v>
      </c>
      <c r="Z208" s="163">
        <f t="shared" si="166"/>
        <v>2.8810720268006702</v>
      </c>
      <c r="AA208" s="163">
        <f t="shared" si="166"/>
        <v>2.4120603015075379</v>
      </c>
      <c r="AB208" s="163">
        <f t="shared" si="166"/>
        <v>2.4120603015075379</v>
      </c>
      <c r="AC208" s="163">
        <f t="shared" si="166"/>
        <v>2.4120603015075379</v>
      </c>
      <c r="AD208" s="163">
        <f t="shared" si="166"/>
        <v>10.787269681742044</v>
      </c>
      <c r="AE208" s="163">
        <f t="shared" si="166"/>
        <v>11.725293132328311</v>
      </c>
      <c r="AF208" s="163">
        <f t="shared" si="166"/>
        <v>15.611390284757123</v>
      </c>
      <c r="AG208" s="163">
        <f t="shared" si="166"/>
        <v>13.668341708542718</v>
      </c>
      <c r="AH208" s="163">
        <f t="shared" si="166"/>
        <v>12.596314907872701</v>
      </c>
      <c r="AI208" s="163">
        <f t="shared" si="166"/>
        <v>11.725293132328311</v>
      </c>
      <c r="AJ208" s="163">
        <f t="shared" si="166"/>
        <v>8.7772194304857649</v>
      </c>
      <c r="AK208" s="163">
        <f t="shared" si="166"/>
        <v>8.5762144053601368</v>
      </c>
      <c r="AL208" s="163">
        <f t="shared" si="166"/>
        <v>9.3132328308207732</v>
      </c>
      <c r="AM208" s="163">
        <f t="shared" si="166"/>
        <v>6.7001675041876076</v>
      </c>
      <c r="AN208" s="163">
        <f t="shared" si="166"/>
        <v>6.4991624790619795</v>
      </c>
      <c r="AO208" s="163">
        <f t="shared" si="166"/>
        <v>3.618090452261308</v>
      </c>
      <c r="AP208" s="163">
        <f t="shared" si="166"/>
        <v>3.685092127303184</v>
      </c>
      <c r="AQ208" s="163">
        <f t="shared" si="166"/>
        <v>0.40201005025125647</v>
      </c>
      <c r="AR208" s="163">
        <f t="shared" si="166"/>
        <v>2.2780569514237867</v>
      </c>
      <c r="AS208" s="163">
        <f t="shared" si="166"/>
        <v>2.4120603015075388</v>
      </c>
      <c r="AT208" s="163">
        <f t="shared" si="166"/>
        <v>5.2261306532663347</v>
      </c>
      <c r="AU208" s="163">
        <f t="shared" si="166"/>
        <v>95.477386934673419</v>
      </c>
      <c r="AV208" s="163">
        <f t="shared" si="166"/>
        <v>10.117252931323289</v>
      </c>
      <c r="AW208" s="163">
        <f t="shared" si="166"/>
        <v>6.2981574539363523</v>
      </c>
      <c r="AX208" s="163">
        <f t="shared" si="166"/>
        <v>36.180904522613091</v>
      </c>
      <c r="AY208" s="163">
        <f t="shared" si="166"/>
        <v>7.839195979899503</v>
      </c>
      <c r="AZ208" s="95"/>
      <c r="BA208" s="95"/>
      <c r="BC208" s="5"/>
    </row>
    <row r="209" spans="1:55" x14ac:dyDescent="0.2">
      <c r="A209" s="73"/>
      <c r="B209" s="134" t="s">
        <v>529</v>
      </c>
      <c r="C209" s="134" t="s">
        <v>587</v>
      </c>
      <c r="D209" s="134" t="s">
        <v>587</v>
      </c>
      <c r="E209" s="135">
        <v>11217</v>
      </c>
      <c r="F209" s="135" t="s">
        <v>4110</v>
      </c>
      <c r="G209" s="135" t="s">
        <v>4026</v>
      </c>
      <c r="H209" s="135" t="s">
        <v>3976</v>
      </c>
      <c r="I209" s="143">
        <v>97.898142600359549</v>
      </c>
      <c r="J209" s="163">
        <f>I209/I208*J208</f>
        <v>2.3277411623726794</v>
      </c>
      <c r="K209" s="163">
        <f t="shared" si="166"/>
        <v>2.1614739364889166</v>
      </c>
      <c r="L209" s="163">
        <f t="shared" si="166"/>
        <v>2.0617136009586594</v>
      </c>
      <c r="M209" s="163">
        <f t="shared" si="166"/>
        <v>2.0284601557819069</v>
      </c>
      <c r="N209" s="163">
        <f t="shared" si="166"/>
        <v>1.7624325943678862</v>
      </c>
      <c r="O209" s="163">
        <f t="shared" si="166"/>
        <v>1.795686039544639</v>
      </c>
      <c r="P209" s="163">
        <f t="shared" si="166"/>
        <v>1.8621929298981441</v>
      </c>
      <c r="Q209" s="163">
        <f t="shared" si="166"/>
        <v>1.8954463750748964</v>
      </c>
      <c r="R209" s="163">
        <f t="shared" si="166"/>
        <v>1.9952067106051543</v>
      </c>
      <c r="S209" s="163">
        <f t="shared" si="166"/>
        <v>1.8289394847213911</v>
      </c>
      <c r="T209" s="163">
        <f t="shared" si="166"/>
        <v>2.1282204913121645</v>
      </c>
      <c r="U209" s="163">
        <f t="shared" si="166"/>
        <v>2.1947273816656696</v>
      </c>
      <c r="V209" s="163">
        <f t="shared" si="166"/>
        <v>2.1614739364889171</v>
      </c>
      <c r="W209" s="163">
        <f t="shared" si="166"/>
        <v>2.0284601557819069</v>
      </c>
      <c r="X209" s="163">
        <f t="shared" si="166"/>
        <v>1.8621929298981441</v>
      </c>
      <c r="Y209" s="163">
        <f t="shared" si="166"/>
        <v>1.5961653684841235</v>
      </c>
      <c r="Z209" s="163">
        <f t="shared" si="166"/>
        <v>1.4298981426003605</v>
      </c>
      <c r="AA209" s="163">
        <f t="shared" si="166"/>
        <v>1.1971240263630927</v>
      </c>
      <c r="AB209" s="163">
        <f t="shared" si="166"/>
        <v>1.1971240263630927</v>
      </c>
      <c r="AC209" s="163">
        <f t="shared" si="166"/>
        <v>1.1971240263630927</v>
      </c>
      <c r="AD209" s="163">
        <f t="shared" si="166"/>
        <v>5.353804673457164</v>
      </c>
      <c r="AE209" s="163">
        <f t="shared" si="166"/>
        <v>5.8193529059317006</v>
      </c>
      <c r="AF209" s="163">
        <f t="shared" si="166"/>
        <v>7.7480527261833503</v>
      </c>
      <c r="AG209" s="163">
        <f t="shared" si="166"/>
        <v>6.7837028160575263</v>
      </c>
      <c r="AH209" s="163">
        <f t="shared" si="166"/>
        <v>6.2516476932294855</v>
      </c>
      <c r="AI209" s="163">
        <f t="shared" si="166"/>
        <v>5.8193529059317015</v>
      </c>
      <c r="AJ209" s="163">
        <f t="shared" si="166"/>
        <v>4.3562013181545884</v>
      </c>
      <c r="AK209" s="163">
        <f t="shared" si="166"/>
        <v>4.2564409826243308</v>
      </c>
      <c r="AL209" s="163">
        <f t="shared" si="166"/>
        <v>4.6222288795686088</v>
      </c>
      <c r="AM209" s="163">
        <f t="shared" si="166"/>
        <v>3.325344517675259</v>
      </c>
      <c r="AN209" s="163">
        <f t="shared" si="166"/>
        <v>3.2255841821450013</v>
      </c>
      <c r="AO209" s="163">
        <f t="shared" si="166"/>
        <v>1.7956860395446399</v>
      </c>
      <c r="AP209" s="163">
        <f t="shared" si="166"/>
        <v>1.8289394847213924</v>
      </c>
      <c r="AQ209" s="163">
        <f t="shared" si="166"/>
        <v>0.19952067106051555</v>
      </c>
      <c r="AR209" s="163">
        <f t="shared" si="166"/>
        <v>1.1306171360095882</v>
      </c>
      <c r="AS209" s="163">
        <f t="shared" si="166"/>
        <v>1.1971240263630933</v>
      </c>
      <c r="AT209" s="163">
        <f t="shared" si="166"/>
        <v>2.5937687237867024</v>
      </c>
      <c r="AU209" s="163">
        <f t="shared" si="166"/>
        <v>47.386159376872449</v>
      </c>
      <c r="AV209" s="163">
        <f t="shared" si="166"/>
        <v>5.0212702216896421</v>
      </c>
      <c r="AW209" s="163">
        <f t="shared" si="166"/>
        <v>3.1258238466147441</v>
      </c>
      <c r="AX209" s="163">
        <f t="shared" si="166"/>
        <v>17.956860395446405</v>
      </c>
      <c r="AY209" s="163">
        <f t="shared" si="166"/>
        <v>3.8906530856800545</v>
      </c>
      <c r="AZ209" s="95"/>
      <c r="BA209" s="95"/>
      <c r="BC209" s="5"/>
    </row>
    <row r="210" spans="1:55" x14ac:dyDescent="0.2">
      <c r="A210" s="73"/>
      <c r="B210" s="134" t="s">
        <v>529</v>
      </c>
      <c r="C210" s="134" t="s">
        <v>587</v>
      </c>
      <c r="D210" s="134" t="s">
        <v>587</v>
      </c>
      <c r="E210" s="135">
        <v>2553</v>
      </c>
      <c r="F210" s="135" t="s">
        <v>4111</v>
      </c>
      <c r="G210" s="135" t="s">
        <v>587</v>
      </c>
      <c r="H210" s="135" t="s">
        <v>587</v>
      </c>
      <c r="I210" s="143">
        <v>267.23547034152182</v>
      </c>
      <c r="J210" s="163">
        <f>I210/I209*J209</f>
        <v>6.3541042540443362</v>
      </c>
      <c r="K210" s="163">
        <f t="shared" si="166"/>
        <v>5.9002396644697406</v>
      </c>
      <c r="L210" s="163">
        <f t="shared" si="166"/>
        <v>5.6279209107249848</v>
      </c>
      <c r="M210" s="163">
        <f t="shared" si="166"/>
        <v>5.5371479928100662</v>
      </c>
      <c r="N210" s="163">
        <f t="shared" si="166"/>
        <v>4.810964649490713</v>
      </c>
      <c r="O210" s="163">
        <f t="shared" si="166"/>
        <v>4.9017375674056325</v>
      </c>
      <c r="P210" s="163">
        <f t="shared" si="166"/>
        <v>5.0832834032354706</v>
      </c>
      <c r="Q210" s="163">
        <f t="shared" si="166"/>
        <v>5.1740563211503892</v>
      </c>
      <c r="R210" s="163">
        <f t="shared" si="166"/>
        <v>5.4463750748951467</v>
      </c>
      <c r="S210" s="163">
        <f t="shared" si="166"/>
        <v>4.9925104853205502</v>
      </c>
      <c r="T210" s="163">
        <f t="shared" si="166"/>
        <v>5.8094667465548229</v>
      </c>
      <c r="U210" s="163">
        <f t="shared" si="166"/>
        <v>5.9910125823846609</v>
      </c>
      <c r="V210" s="163">
        <f t="shared" si="166"/>
        <v>5.9002396644697424</v>
      </c>
      <c r="W210" s="163">
        <f t="shared" si="166"/>
        <v>5.5371479928100662</v>
      </c>
      <c r="X210" s="163">
        <f t="shared" si="166"/>
        <v>5.0832834032354706</v>
      </c>
      <c r="Y210" s="163">
        <f t="shared" si="166"/>
        <v>4.3571000599161174</v>
      </c>
      <c r="Z210" s="163">
        <f t="shared" si="166"/>
        <v>3.9032354703415217</v>
      </c>
      <c r="AA210" s="163">
        <f t="shared" si="166"/>
        <v>3.2678250449370885</v>
      </c>
      <c r="AB210" s="163">
        <f t="shared" si="166"/>
        <v>3.2678250449370885</v>
      </c>
      <c r="AC210" s="163">
        <f t="shared" si="166"/>
        <v>3.2678250449370885</v>
      </c>
      <c r="AD210" s="163">
        <f t="shared" si="166"/>
        <v>14.614439784301977</v>
      </c>
      <c r="AE210" s="163">
        <f t="shared" si="166"/>
        <v>15.885260635110846</v>
      </c>
      <c r="AF210" s="163">
        <f t="shared" si="166"/>
        <v>21.150089874176157</v>
      </c>
      <c r="AG210" s="163">
        <f t="shared" si="166"/>
        <v>18.517675254643503</v>
      </c>
      <c r="AH210" s="163">
        <f t="shared" si="166"/>
        <v>17.065308568004799</v>
      </c>
      <c r="AI210" s="163">
        <f t="shared" si="166"/>
        <v>15.885260635110848</v>
      </c>
      <c r="AJ210" s="163">
        <f t="shared" si="166"/>
        <v>11.891252246854409</v>
      </c>
      <c r="AK210" s="163">
        <f t="shared" si="166"/>
        <v>11.618933493109651</v>
      </c>
      <c r="AL210" s="163">
        <f t="shared" si="166"/>
        <v>12.617435590173761</v>
      </c>
      <c r="AM210" s="163">
        <f t="shared" si="166"/>
        <v>9.0772917914919162</v>
      </c>
      <c r="AN210" s="163">
        <f t="shared" si="166"/>
        <v>8.8049730377471587</v>
      </c>
      <c r="AO210" s="163">
        <f t="shared" si="166"/>
        <v>4.9017375674056352</v>
      </c>
      <c r="AP210" s="163">
        <f t="shared" si="166"/>
        <v>4.9925104853205537</v>
      </c>
      <c r="AQ210" s="163">
        <f t="shared" si="166"/>
        <v>0.544637507489515</v>
      </c>
      <c r="AR210" s="163">
        <f t="shared" si="166"/>
        <v>3.0862792091072522</v>
      </c>
      <c r="AS210" s="163">
        <f t="shared" si="166"/>
        <v>3.2678250449370903</v>
      </c>
      <c r="AT210" s="163">
        <f t="shared" si="166"/>
        <v>7.0802875973636956</v>
      </c>
      <c r="AU210" s="163">
        <f t="shared" si="166"/>
        <v>129.35140802875983</v>
      </c>
      <c r="AV210" s="163">
        <f t="shared" si="166"/>
        <v>13.706710605152796</v>
      </c>
      <c r="AW210" s="163">
        <f t="shared" si="166"/>
        <v>8.5326542840024029</v>
      </c>
      <c r="AX210" s="163">
        <f t="shared" si="166"/>
        <v>49.017375674056368</v>
      </c>
      <c r="AY210" s="163">
        <f t="shared" si="166"/>
        <v>10.620431396045547</v>
      </c>
      <c r="AZ210" s="95"/>
      <c r="BA210" s="95"/>
      <c r="BC210" s="5"/>
    </row>
    <row r="211" spans="1:55" x14ac:dyDescent="0.2">
      <c r="A211" s="73"/>
      <c r="B211" s="134" t="s">
        <v>529</v>
      </c>
      <c r="C211" s="134" t="s">
        <v>587</v>
      </c>
      <c r="D211" s="134" t="s">
        <v>587</v>
      </c>
      <c r="E211" s="135">
        <v>2554</v>
      </c>
      <c r="F211" s="135" t="s">
        <v>4112</v>
      </c>
      <c r="G211" s="135" t="s">
        <v>587</v>
      </c>
      <c r="H211" s="135" t="s">
        <v>587</v>
      </c>
      <c r="I211" s="143">
        <v>719.68364289993997</v>
      </c>
      <c r="J211" s="163">
        <f>I211/I210*J210</f>
        <v>17.112043139604552</v>
      </c>
      <c r="K211" s="163">
        <f t="shared" si="166"/>
        <v>15.889754343918513</v>
      </c>
      <c r="L211" s="163">
        <f t="shared" si="166"/>
        <v>15.156381066506894</v>
      </c>
      <c r="M211" s="163">
        <f t="shared" si="166"/>
        <v>14.911923307369687</v>
      </c>
      <c r="N211" s="163">
        <f t="shared" si="166"/>
        <v>12.956261234272022</v>
      </c>
      <c r="O211" s="163">
        <f t="shared" si="166"/>
        <v>13.200718993409231</v>
      </c>
      <c r="P211" s="163">
        <f t="shared" si="166"/>
        <v>13.689634511683646</v>
      </c>
      <c r="Q211" s="163">
        <f t="shared" si="166"/>
        <v>13.934092270820853</v>
      </c>
      <c r="R211" s="163">
        <f t="shared" si="166"/>
        <v>14.667465548232478</v>
      </c>
      <c r="S211" s="163">
        <f t="shared" si="166"/>
        <v>13.445176752546436</v>
      </c>
      <c r="T211" s="163">
        <f t="shared" si="166"/>
        <v>15.645296584781308</v>
      </c>
      <c r="U211" s="163">
        <f t="shared" si="166"/>
        <v>16.134212103055724</v>
      </c>
      <c r="V211" s="163">
        <f t="shared" si="166"/>
        <v>15.889754343918518</v>
      </c>
      <c r="W211" s="163">
        <f t="shared" si="166"/>
        <v>14.911923307369687</v>
      </c>
      <c r="X211" s="163">
        <f t="shared" si="166"/>
        <v>13.689634511683646</v>
      </c>
      <c r="Y211" s="163">
        <f t="shared" si="166"/>
        <v>11.733972438585981</v>
      </c>
      <c r="Z211" s="163">
        <f t="shared" si="166"/>
        <v>10.511683642899943</v>
      </c>
      <c r="AA211" s="163">
        <f t="shared" si="166"/>
        <v>8.8004793289394883</v>
      </c>
      <c r="AB211" s="163">
        <f t="shared" si="166"/>
        <v>8.8004793289394883</v>
      </c>
      <c r="AC211" s="163">
        <f t="shared" si="166"/>
        <v>8.8004793289394883</v>
      </c>
      <c r="AD211" s="163">
        <f t="shared" si="166"/>
        <v>39.357699221090485</v>
      </c>
      <c r="AE211" s="163">
        <f t="shared" si="166"/>
        <v>42.780107849011401</v>
      </c>
      <c r="AF211" s="163">
        <f t="shared" si="166"/>
        <v>56.958657878969461</v>
      </c>
      <c r="AG211" s="163">
        <f t="shared" si="166"/>
        <v>49.869382863990438</v>
      </c>
      <c r="AH211" s="163">
        <f t="shared" si="166"/>
        <v>45.958058717795112</v>
      </c>
      <c r="AI211" s="163">
        <f t="shared" si="166"/>
        <v>42.780107849011401</v>
      </c>
      <c r="AJ211" s="163">
        <f t="shared" si="166"/>
        <v>32.023966446974256</v>
      </c>
      <c r="AK211" s="163">
        <f t="shared" si="166"/>
        <v>31.29059316956263</v>
      </c>
      <c r="AL211" s="163">
        <f t="shared" si="166"/>
        <v>33.97962852007192</v>
      </c>
      <c r="AM211" s="163">
        <f t="shared" si="166"/>
        <v>24.445775913720809</v>
      </c>
      <c r="AN211" s="163">
        <f t="shared" si="166"/>
        <v>23.712402636309186</v>
      </c>
      <c r="AO211" s="163">
        <f t="shared" si="166"/>
        <v>13.200718993409238</v>
      </c>
      <c r="AP211" s="163">
        <f t="shared" si="166"/>
        <v>13.445176752546445</v>
      </c>
      <c r="AQ211" s="163">
        <f t="shared" si="166"/>
        <v>1.4667465548232486</v>
      </c>
      <c r="AR211" s="163">
        <f t="shared" si="166"/>
        <v>8.3115638106650778</v>
      </c>
      <c r="AS211" s="163">
        <f t="shared" si="166"/>
        <v>8.8004793289394936</v>
      </c>
      <c r="AT211" s="163">
        <f t="shared" si="166"/>
        <v>19.067705212702236</v>
      </c>
      <c r="AU211" s="163">
        <f t="shared" si="166"/>
        <v>348.35230677052169</v>
      </c>
      <c r="AV211" s="163">
        <f t="shared" si="166"/>
        <v>36.913121629718439</v>
      </c>
      <c r="AW211" s="163">
        <f t="shared" si="166"/>
        <v>22.97902935889757</v>
      </c>
      <c r="AX211" s="163">
        <f t="shared" si="166"/>
        <v>132.00718993409245</v>
      </c>
      <c r="AY211" s="163">
        <f t="shared" si="166"/>
        <v>28.601557819053365</v>
      </c>
      <c r="AZ211" s="95"/>
      <c r="BA211" s="95"/>
      <c r="BC211" s="5"/>
    </row>
    <row r="212" spans="1:55" x14ac:dyDescent="0.2">
      <c r="A212" s="164" t="s">
        <v>588</v>
      </c>
      <c r="B212" s="165" t="s">
        <v>529</v>
      </c>
      <c r="C212" s="165" t="s">
        <v>587</v>
      </c>
      <c r="D212" s="165" t="s">
        <v>589</v>
      </c>
      <c r="E212" s="165"/>
      <c r="F212" s="165"/>
      <c r="G212" s="165"/>
      <c r="H212" s="165"/>
      <c r="I212" s="166">
        <f>SUM(J212:AP212)</f>
        <v>516</v>
      </c>
      <c r="J212" s="167">
        <v>8</v>
      </c>
      <c r="K212" s="167">
        <v>7</v>
      </c>
      <c r="L212" s="167">
        <v>7</v>
      </c>
      <c r="M212" s="167">
        <v>7</v>
      </c>
      <c r="N212" s="167">
        <v>4</v>
      </c>
      <c r="O212" s="167">
        <v>7</v>
      </c>
      <c r="P212" s="167">
        <v>7</v>
      </c>
      <c r="Q212" s="167">
        <v>8</v>
      </c>
      <c r="R212" s="167">
        <v>8</v>
      </c>
      <c r="S212" s="167">
        <v>4</v>
      </c>
      <c r="T212" s="167">
        <v>8</v>
      </c>
      <c r="U212" s="167">
        <v>9</v>
      </c>
      <c r="V212" s="167">
        <v>9</v>
      </c>
      <c r="W212" s="167">
        <v>9</v>
      </c>
      <c r="X212" s="167">
        <v>5</v>
      </c>
      <c r="Y212" s="167">
        <v>9</v>
      </c>
      <c r="Z212" s="167">
        <v>9</v>
      </c>
      <c r="AA212" s="167">
        <v>9</v>
      </c>
      <c r="AB212" s="167">
        <v>8</v>
      </c>
      <c r="AC212" s="167">
        <v>3</v>
      </c>
      <c r="AD212" s="167">
        <v>29</v>
      </c>
      <c r="AE212" s="167">
        <v>54</v>
      </c>
      <c r="AF212" s="167">
        <v>48</v>
      </c>
      <c r="AG212" s="167">
        <v>29</v>
      </c>
      <c r="AH212" s="167">
        <v>31</v>
      </c>
      <c r="AI212" s="167">
        <v>19</v>
      </c>
      <c r="AJ212" s="167">
        <v>20</v>
      </c>
      <c r="AK212" s="167">
        <v>31</v>
      </c>
      <c r="AL212" s="167">
        <v>36</v>
      </c>
      <c r="AM212" s="167">
        <v>33</v>
      </c>
      <c r="AN212" s="167">
        <v>18</v>
      </c>
      <c r="AO212" s="167">
        <v>14</v>
      </c>
      <c r="AP212" s="167">
        <v>9</v>
      </c>
      <c r="AQ212" s="168">
        <v>1</v>
      </c>
      <c r="AR212" s="168">
        <v>3</v>
      </c>
      <c r="AS212" s="168">
        <v>5</v>
      </c>
      <c r="AT212" s="168">
        <v>13</v>
      </c>
      <c r="AU212" s="168">
        <v>250</v>
      </c>
      <c r="AV212" s="168">
        <v>19</v>
      </c>
      <c r="AW212" s="168">
        <v>18</v>
      </c>
      <c r="AX212" s="168">
        <v>99</v>
      </c>
      <c r="AY212" s="168">
        <v>15</v>
      </c>
      <c r="AZ212" s="95"/>
      <c r="BA212" s="95"/>
      <c r="BC212" s="5"/>
    </row>
    <row r="213" spans="1:55" x14ac:dyDescent="0.2">
      <c r="A213" s="73"/>
      <c r="B213" s="134" t="s">
        <v>529</v>
      </c>
      <c r="C213" s="134" t="s">
        <v>587</v>
      </c>
      <c r="D213" s="134" t="s">
        <v>589</v>
      </c>
      <c r="E213" s="135">
        <v>2555</v>
      </c>
      <c r="F213" s="135" t="s">
        <v>4113</v>
      </c>
      <c r="G213" s="135" t="s">
        <v>587</v>
      </c>
      <c r="H213" s="135" t="s">
        <v>587</v>
      </c>
      <c r="I213" s="142">
        <v>516</v>
      </c>
      <c r="J213" s="162">
        <f>I213/I212*J212</f>
        <v>8</v>
      </c>
      <c r="K213" s="162">
        <f t="shared" ref="K213:AY213" si="167">J213/J212*K212</f>
        <v>7</v>
      </c>
      <c r="L213" s="162">
        <f t="shared" si="167"/>
        <v>7</v>
      </c>
      <c r="M213" s="162">
        <f t="shared" si="167"/>
        <v>7</v>
      </c>
      <c r="N213" s="162">
        <f t="shared" si="167"/>
        <v>4</v>
      </c>
      <c r="O213" s="162">
        <f t="shared" si="167"/>
        <v>7</v>
      </c>
      <c r="P213" s="162">
        <f t="shared" si="167"/>
        <v>7</v>
      </c>
      <c r="Q213" s="162">
        <f t="shared" si="167"/>
        <v>8</v>
      </c>
      <c r="R213" s="162">
        <f t="shared" si="167"/>
        <v>8</v>
      </c>
      <c r="S213" s="162">
        <f t="shared" si="167"/>
        <v>4</v>
      </c>
      <c r="T213" s="162">
        <f t="shared" si="167"/>
        <v>8</v>
      </c>
      <c r="U213" s="162">
        <f t="shared" si="167"/>
        <v>9</v>
      </c>
      <c r="V213" s="162">
        <f t="shared" si="167"/>
        <v>9</v>
      </c>
      <c r="W213" s="162">
        <f t="shared" si="167"/>
        <v>9</v>
      </c>
      <c r="X213" s="162">
        <f t="shared" si="167"/>
        <v>5</v>
      </c>
      <c r="Y213" s="162">
        <f t="shared" si="167"/>
        <v>9</v>
      </c>
      <c r="Z213" s="162">
        <f t="shared" si="167"/>
        <v>9</v>
      </c>
      <c r="AA213" s="162">
        <f t="shared" si="167"/>
        <v>9</v>
      </c>
      <c r="AB213" s="162">
        <f t="shared" si="167"/>
        <v>8</v>
      </c>
      <c r="AC213" s="162">
        <f t="shared" si="167"/>
        <v>3</v>
      </c>
      <c r="AD213" s="162">
        <f t="shared" si="167"/>
        <v>29</v>
      </c>
      <c r="AE213" s="162">
        <f t="shared" si="167"/>
        <v>54</v>
      </c>
      <c r="AF213" s="162">
        <f t="shared" si="167"/>
        <v>48</v>
      </c>
      <c r="AG213" s="162">
        <f t="shared" si="167"/>
        <v>29</v>
      </c>
      <c r="AH213" s="162">
        <f t="shared" si="167"/>
        <v>31</v>
      </c>
      <c r="AI213" s="162">
        <f t="shared" si="167"/>
        <v>19</v>
      </c>
      <c r="AJ213" s="162">
        <f t="shared" si="167"/>
        <v>20</v>
      </c>
      <c r="AK213" s="162">
        <f t="shared" si="167"/>
        <v>31</v>
      </c>
      <c r="AL213" s="162">
        <f t="shared" si="167"/>
        <v>36</v>
      </c>
      <c r="AM213" s="162">
        <f t="shared" si="167"/>
        <v>33</v>
      </c>
      <c r="AN213" s="162">
        <f t="shared" si="167"/>
        <v>18</v>
      </c>
      <c r="AO213" s="162">
        <f t="shared" si="167"/>
        <v>14</v>
      </c>
      <c r="AP213" s="162">
        <f t="shared" si="167"/>
        <v>9</v>
      </c>
      <c r="AQ213" s="162">
        <f t="shared" si="167"/>
        <v>1</v>
      </c>
      <c r="AR213" s="162">
        <f t="shared" si="167"/>
        <v>3</v>
      </c>
      <c r="AS213" s="162">
        <f t="shared" si="167"/>
        <v>5</v>
      </c>
      <c r="AT213" s="162">
        <f t="shared" si="167"/>
        <v>13</v>
      </c>
      <c r="AU213" s="162">
        <f t="shared" si="167"/>
        <v>250</v>
      </c>
      <c r="AV213" s="162">
        <f t="shared" si="167"/>
        <v>19</v>
      </c>
      <c r="AW213" s="162">
        <f t="shared" si="167"/>
        <v>18</v>
      </c>
      <c r="AX213" s="162">
        <f t="shared" si="167"/>
        <v>99</v>
      </c>
      <c r="AY213" s="162">
        <f t="shared" si="167"/>
        <v>15</v>
      </c>
      <c r="AZ213" s="95"/>
      <c r="BA213" s="95"/>
      <c r="BC213" s="5"/>
    </row>
    <row r="214" spans="1:55" x14ac:dyDescent="0.2">
      <c r="A214" s="164" t="s">
        <v>590</v>
      </c>
      <c r="B214" s="165" t="s">
        <v>529</v>
      </c>
      <c r="C214" s="165" t="s">
        <v>587</v>
      </c>
      <c r="D214" s="165" t="s">
        <v>591</v>
      </c>
      <c r="E214" s="165"/>
      <c r="F214" s="165"/>
      <c r="G214" s="165"/>
      <c r="H214" s="165"/>
      <c r="I214" s="166">
        <f>SUM(J214:AP214)</f>
        <v>1471</v>
      </c>
      <c r="J214" s="167">
        <v>30</v>
      </c>
      <c r="K214" s="167">
        <v>31</v>
      </c>
      <c r="L214" s="167">
        <v>34</v>
      </c>
      <c r="M214" s="167">
        <v>32</v>
      </c>
      <c r="N214" s="167">
        <v>31</v>
      </c>
      <c r="O214" s="167">
        <v>30</v>
      </c>
      <c r="P214" s="167">
        <v>30</v>
      </c>
      <c r="Q214" s="167">
        <v>30</v>
      </c>
      <c r="R214" s="167">
        <v>29</v>
      </c>
      <c r="S214" s="167">
        <v>34</v>
      </c>
      <c r="T214" s="167">
        <v>32</v>
      </c>
      <c r="U214" s="167">
        <v>31</v>
      </c>
      <c r="V214" s="167">
        <v>32</v>
      </c>
      <c r="W214" s="167">
        <v>27</v>
      </c>
      <c r="X214" s="167">
        <v>22</v>
      </c>
      <c r="Y214" s="167">
        <v>20</v>
      </c>
      <c r="Z214" s="167">
        <v>19</v>
      </c>
      <c r="AA214" s="167">
        <v>14</v>
      </c>
      <c r="AB214" s="167">
        <v>15</v>
      </c>
      <c r="AC214" s="167">
        <v>18</v>
      </c>
      <c r="AD214" s="167">
        <v>85</v>
      </c>
      <c r="AE214" s="167">
        <v>102</v>
      </c>
      <c r="AF214" s="167">
        <v>131</v>
      </c>
      <c r="AG214" s="167">
        <v>123</v>
      </c>
      <c r="AH214" s="167">
        <v>87</v>
      </c>
      <c r="AI214" s="167">
        <v>84</v>
      </c>
      <c r="AJ214" s="167">
        <v>61</v>
      </c>
      <c r="AK214" s="167">
        <v>71</v>
      </c>
      <c r="AL214" s="167">
        <v>45</v>
      </c>
      <c r="AM214" s="167">
        <v>49</v>
      </c>
      <c r="AN214" s="167">
        <v>31</v>
      </c>
      <c r="AO214" s="167">
        <v>38</v>
      </c>
      <c r="AP214" s="167">
        <v>23</v>
      </c>
      <c r="AQ214" s="168">
        <v>3</v>
      </c>
      <c r="AR214" s="168">
        <v>17</v>
      </c>
      <c r="AS214" s="168">
        <v>13</v>
      </c>
      <c r="AT214" s="168">
        <v>36</v>
      </c>
      <c r="AU214" s="168">
        <v>717</v>
      </c>
      <c r="AV214" s="168">
        <v>70</v>
      </c>
      <c r="AW214" s="168">
        <v>42</v>
      </c>
      <c r="AX214" s="168">
        <v>289</v>
      </c>
      <c r="AY214" s="168">
        <v>53</v>
      </c>
      <c r="AZ214" s="95"/>
      <c r="BA214" s="95"/>
      <c r="BC214" s="5"/>
    </row>
    <row r="215" spans="1:55" x14ac:dyDescent="0.2">
      <c r="A215" s="73"/>
      <c r="B215" s="134" t="s">
        <v>529</v>
      </c>
      <c r="C215" s="134" t="s">
        <v>587</v>
      </c>
      <c r="D215" s="134" t="s">
        <v>591</v>
      </c>
      <c r="E215" s="135">
        <v>2556</v>
      </c>
      <c r="F215" s="135" t="s">
        <v>591</v>
      </c>
      <c r="G215" s="135" t="s">
        <v>587</v>
      </c>
      <c r="H215" s="135" t="s">
        <v>587</v>
      </c>
      <c r="I215" s="143">
        <v>647.08193418401606</v>
      </c>
      <c r="J215" s="163">
        <f>I215/I214*J214</f>
        <v>13.196776359973136</v>
      </c>
      <c r="K215" s="163">
        <f t="shared" ref="K215:AY219" si="168">J215/J214*K214</f>
        <v>13.636668905305575</v>
      </c>
      <c r="L215" s="163">
        <f t="shared" si="168"/>
        <v>14.956346541302889</v>
      </c>
      <c r="M215" s="163">
        <f t="shared" si="168"/>
        <v>14.076561450638012</v>
      </c>
      <c r="N215" s="163">
        <f t="shared" si="168"/>
        <v>13.636668905305575</v>
      </c>
      <c r="O215" s="163">
        <f t="shared" si="168"/>
        <v>13.196776359973136</v>
      </c>
      <c r="P215" s="163">
        <f t="shared" si="168"/>
        <v>13.196776359973136</v>
      </c>
      <c r="Q215" s="163">
        <f t="shared" si="168"/>
        <v>13.196776359973136</v>
      </c>
      <c r="R215" s="163">
        <f t="shared" si="168"/>
        <v>12.756883814640698</v>
      </c>
      <c r="S215" s="163">
        <f t="shared" si="168"/>
        <v>14.956346541302889</v>
      </c>
      <c r="T215" s="163">
        <f t="shared" si="168"/>
        <v>14.076561450638012</v>
      </c>
      <c r="U215" s="163">
        <f t="shared" si="168"/>
        <v>13.636668905305575</v>
      </c>
      <c r="V215" s="163">
        <f t="shared" si="168"/>
        <v>14.076561450638012</v>
      </c>
      <c r="W215" s="163">
        <f t="shared" si="168"/>
        <v>11.877098723975823</v>
      </c>
      <c r="X215" s="163">
        <f t="shared" si="168"/>
        <v>9.677635997313633</v>
      </c>
      <c r="Y215" s="163">
        <f t="shared" si="168"/>
        <v>8.7978509066487582</v>
      </c>
      <c r="Z215" s="163">
        <f t="shared" si="168"/>
        <v>8.3579583613163209</v>
      </c>
      <c r="AA215" s="163">
        <f t="shared" si="168"/>
        <v>6.1584956346541313</v>
      </c>
      <c r="AB215" s="163">
        <f t="shared" si="168"/>
        <v>6.5983881799865687</v>
      </c>
      <c r="AC215" s="163">
        <f t="shared" si="168"/>
        <v>7.9180658159838826</v>
      </c>
      <c r="AD215" s="163">
        <f t="shared" si="168"/>
        <v>37.390866353257223</v>
      </c>
      <c r="AE215" s="163">
        <f t="shared" si="168"/>
        <v>44.86903962390867</v>
      </c>
      <c r="AF215" s="163">
        <f t="shared" si="168"/>
        <v>57.625923438549371</v>
      </c>
      <c r="AG215" s="163">
        <f t="shared" si="168"/>
        <v>54.106783075889865</v>
      </c>
      <c r="AH215" s="163">
        <f t="shared" si="168"/>
        <v>38.270651443922098</v>
      </c>
      <c r="AI215" s="163">
        <f t="shared" si="168"/>
        <v>36.95097380792479</v>
      </c>
      <c r="AJ215" s="163">
        <f t="shared" si="168"/>
        <v>26.833445265278716</v>
      </c>
      <c r="AK215" s="163">
        <f t="shared" si="168"/>
        <v>31.232370718603093</v>
      </c>
      <c r="AL215" s="163">
        <f t="shared" si="168"/>
        <v>19.795164539959707</v>
      </c>
      <c r="AM215" s="163">
        <f t="shared" si="168"/>
        <v>21.55473472128946</v>
      </c>
      <c r="AN215" s="163">
        <f t="shared" si="168"/>
        <v>13.636668905305577</v>
      </c>
      <c r="AO215" s="163">
        <f t="shared" si="168"/>
        <v>16.715916722632642</v>
      </c>
      <c r="AP215" s="163">
        <f t="shared" si="168"/>
        <v>10.117528542646072</v>
      </c>
      <c r="AQ215" s="163">
        <f t="shared" si="168"/>
        <v>1.3196776359973139</v>
      </c>
      <c r="AR215" s="163">
        <f t="shared" si="168"/>
        <v>7.4781732706514461</v>
      </c>
      <c r="AS215" s="163">
        <f t="shared" si="168"/>
        <v>5.7186030893216939</v>
      </c>
      <c r="AT215" s="163">
        <f t="shared" si="168"/>
        <v>15.836131631967767</v>
      </c>
      <c r="AU215" s="163">
        <f t="shared" si="168"/>
        <v>315.40295500335804</v>
      </c>
      <c r="AV215" s="163">
        <f t="shared" si="168"/>
        <v>30.792478173270659</v>
      </c>
      <c r="AW215" s="163">
        <f t="shared" si="168"/>
        <v>18.475486903962395</v>
      </c>
      <c r="AX215" s="163">
        <f t="shared" si="168"/>
        <v>127.12894560107458</v>
      </c>
      <c r="AY215" s="163">
        <f t="shared" si="168"/>
        <v>23.314304902619213</v>
      </c>
      <c r="AZ215" s="95"/>
      <c r="BA215" s="95"/>
      <c r="BC215" s="5"/>
    </row>
    <row r="216" spans="1:55" x14ac:dyDescent="0.2">
      <c r="A216" s="73"/>
      <c r="B216" s="134" t="s">
        <v>529</v>
      </c>
      <c r="C216" s="134" t="s">
        <v>587</v>
      </c>
      <c r="D216" s="134" t="s">
        <v>591</v>
      </c>
      <c r="E216" s="180">
        <v>25911</v>
      </c>
      <c r="F216" s="180" t="s">
        <v>4114</v>
      </c>
      <c r="G216" s="135" t="s">
        <v>587</v>
      </c>
      <c r="H216" s="135" t="s">
        <v>587</v>
      </c>
      <c r="I216" s="143">
        <v>177.82404298186702</v>
      </c>
      <c r="J216" s="163">
        <f>I216/I215*J215</f>
        <v>3.6265950302216252</v>
      </c>
      <c r="K216" s="163">
        <f t="shared" si="168"/>
        <v>3.7474815312290133</v>
      </c>
      <c r="L216" s="163">
        <f t="shared" si="168"/>
        <v>4.1101410342511757</v>
      </c>
      <c r="M216" s="163">
        <f t="shared" si="168"/>
        <v>3.8683680322364005</v>
      </c>
      <c r="N216" s="163">
        <f t="shared" si="168"/>
        <v>3.7474815312290133</v>
      </c>
      <c r="O216" s="163">
        <f t="shared" si="168"/>
        <v>3.6265950302216252</v>
      </c>
      <c r="P216" s="163">
        <f t="shared" si="168"/>
        <v>3.6265950302216252</v>
      </c>
      <c r="Q216" s="163">
        <f t="shared" si="168"/>
        <v>3.6265950302216252</v>
      </c>
      <c r="R216" s="163">
        <f t="shared" si="168"/>
        <v>3.505708529214238</v>
      </c>
      <c r="S216" s="163">
        <f t="shared" si="168"/>
        <v>4.1101410342511757</v>
      </c>
      <c r="T216" s="163">
        <f t="shared" si="168"/>
        <v>3.8683680322364005</v>
      </c>
      <c r="U216" s="163">
        <f t="shared" si="168"/>
        <v>3.7474815312290133</v>
      </c>
      <c r="V216" s="163">
        <f t="shared" si="168"/>
        <v>3.8683680322364005</v>
      </c>
      <c r="W216" s="163">
        <f t="shared" si="168"/>
        <v>3.2639355271994632</v>
      </c>
      <c r="X216" s="163">
        <f t="shared" si="168"/>
        <v>2.6595030221625251</v>
      </c>
      <c r="Y216" s="163">
        <f t="shared" si="168"/>
        <v>2.4177300201477503</v>
      </c>
      <c r="Z216" s="163">
        <f t="shared" si="168"/>
        <v>2.2968435191403631</v>
      </c>
      <c r="AA216" s="163">
        <f t="shared" si="168"/>
        <v>1.6924110141034254</v>
      </c>
      <c r="AB216" s="163">
        <f t="shared" si="168"/>
        <v>1.8132975151108128</v>
      </c>
      <c r="AC216" s="163">
        <f t="shared" si="168"/>
        <v>2.1759570181329755</v>
      </c>
      <c r="AD216" s="163">
        <f t="shared" si="168"/>
        <v>10.275352585627941</v>
      </c>
      <c r="AE216" s="163">
        <f t="shared" si="168"/>
        <v>12.330423102753528</v>
      </c>
      <c r="AF216" s="163">
        <f t="shared" si="168"/>
        <v>15.836131631967767</v>
      </c>
      <c r="AG216" s="163">
        <f t="shared" si="168"/>
        <v>14.869039623908666</v>
      </c>
      <c r="AH216" s="163">
        <f t="shared" si="168"/>
        <v>10.517125587642715</v>
      </c>
      <c r="AI216" s="163">
        <f t="shared" si="168"/>
        <v>10.154466084620553</v>
      </c>
      <c r="AJ216" s="163">
        <f t="shared" si="168"/>
        <v>7.3740765614506394</v>
      </c>
      <c r="AK216" s="163">
        <f t="shared" si="168"/>
        <v>8.5829415715245148</v>
      </c>
      <c r="AL216" s="163">
        <f t="shared" si="168"/>
        <v>5.4398925453324392</v>
      </c>
      <c r="AM216" s="163">
        <f t="shared" si="168"/>
        <v>5.9234385493619897</v>
      </c>
      <c r="AN216" s="163">
        <f t="shared" si="168"/>
        <v>3.7474815312290137</v>
      </c>
      <c r="AO216" s="163">
        <f t="shared" si="168"/>
        <v>4.5936870382807262</v>
      </c>
      <c r="AP216" s="163">
        <f t="shared" si="168"/>
        <v>2.7803895231699132</v>
      </c>
      <c r="AQ216" s="163">
        <f t="shared" si="168"/>
        <v>0.3626595030221626</v>
      </c>
      <c r="AR216" s="163">
        <f t="shared" si="168"/>
        <v>2.0550705171255883</v>
      </c>
      <c r="AS216" s="163">
        <f t="shared" si="168"/>
        <v>1.571524513096038</v>
      </c>
      <c r="AT216" s="163">
        <f t="shared" si="168"/>
        <v>4.3519140362659519</v>
      </c>
      <c r="AU216" s="163">
        <f t="shared" si="168"/>
        <v>86.675621222296868</v>
      </c>
      <c r="AV216" s="163">
        <f t="shared" si="168"/>
        <v>8.4620550705171276</v>
      </c>
      <c r="AW216" s="163">
        <f t="shared" si="168"/>
        <v>5.0772330423102767</v>
      </c>
      <c r="AX216" s="163">
        <f t="shared" si="168"/>
        <v>34.936198791134998</v>
      </c>
      <c r="AY216" s="163">
        <f t="shared" si="168"/>
        <v>6.4069845533915402</v>
      </c>
      <c r="AZ216" s="95"/>
      <c r="BA216" s="95"/>
      <c r="BC216" s="5"/>
    </row>
    <row r="217" spans="1:55" x14ac:dyDescent="0.2">
      <c r="A217" s="73"/>
      <c r="B217" s="134" t="s">
        <v>529</v>
      </c>
      <c r="C217" s="134" t="s">
        <v>587</v>
      </c>
      <c r="D217" s="134" t="s">
        <v>591</v>
      </c>
      <c r="E217" s="135">
        <v>11590</v>
      </c>
      <c r="F217" s="135" t="s">
        <v>4115</v>
      </c>
      <c r="G217" s="135" t="s">
        <v>587</v>
      </c>
      <c r="H217" s="135" t="s">
        <v>587</v>
      </c>
      <c r="I217" s="143">
        <v>185.61514195583595</v>
      </c>
      <c r="J217" s="163">
        <f>I217/I216*J216</f>
        <v>3.7854889589905363</v>
      </c>
      <c r="K217" s="163">
        <f t="shared" si="168"/>
        <v>3.9116719242902214</v>
      </c>
      <c r="L217" s="163">
        <f t="shared" si="168"/>
        <v>4.2902208201892753</v>
      </c>
      <c r="M217" s="163">
        <f t="shared" si="168"/>
        <v>4.037854889589906</v>
      </c>
      <c r="N217" s="163">
        <f t="shared" si="168"/>
        <v>3.9116719242902214</v>
      </c>
      <c r="O217" s="163">
        <f t="shared" si="168"/>
        <v>3.7854889589905363</v>
      </c>
      <c r="P217" s="163">
        <f t="shared" si="168"/>
        <v>3.7854889589905363</v>
      </c>
      <c r="Q217" s="163">
        <f t="shared" si="168"/>
        <v>3.7854889589905363</v>
      </c>
      <c r="R217" s="163">
        <f t="shared" si="168"/>
        <v>3.6593059936908521</v>
      </c>
      <c r="S217" s="163">
        <f t="shared" si="168"/>
        <v>4.2902208201892753</v>
      </c>
      <c r="T217" s="163">
        <f t="shared" si="168"/>
        <v>4.037854889589906</v>
      </c>
      <c r="U217" s="163">
        <f t="shared" si="168"/>
        <v>3.9116719242902214</v>
      </c>
      <c r="V217" s="163">
        <f t="shared" si="168"/>
        <v>4.037854889589906</v>
      </c>
      <c r="W217" s="163">
        <f t="shared" si="168"/>
        <v>3.4069400630914832</v>
      </c>
      <c r="X217" s="163">
        <f t="shared" si="168"/>
        <v>2.77602523659306</v>
      </c>
      <c r="Y217" s="163">
        <f t="shared" si="168"/>
        <v>2.5236593059936911</v>
      </c>
      <c r="Z217" s="163">
        <f t="shared" si="168"/>
        <v>2.3974763406940069</v>
      </c>
      <c r="AA217" s="163">
        <f t="shared" si="168"/>
        <v>1.7665615141955839</v>
      </c>
      <c r="AB217" s="163">
        <f t="shared" si="168"/>
        <v>1.8927444794952684</v>
      </c>
      <c r="AC217" s="163">
        <f t="shared" si="168"/>
        <v>2.2712933753943223</v>
      </c>
      <c r="AD217" s="163">
        <f t="shared" si="168"/>
        <v>10.725552050473189</v>
      </c>
      <c r="AE217" s="163">
        <f t="shared" si="168"/>
        <v>12.870662460567825</v>
      </c>
      <c r="AF217" s="163">
        <f t="shared" si="168"/>
        <v>16.529968454258679</v>
      </c>
      <c r="AG217" s="163">
        <f t="shared" si="168"/>
        <v>15.520504731861202</v>
      </c>
      <c r="AH217" s="163">
        <f t="shared" si="168"/>
        <v>10.977917981072558</v>
      </c>
      <c r="AI217" s="163">
        <f t="shared" si="168"/>
        <v>10.599369085173505</v>
      </c>
      <c r="AJ217" s="163">
        <f t="shared" si="168"/>
        <v>7.697160883280759</v>
      </c>
      <c r="AK217" s="163">
        <f t="shared" si="168"/>
        <v>8.9589905362776037</v>
      </c>
      <c r="AL217" s="163">
        <f t="shared" si="168"/>
        <v>5.6782334384858055</v>
      </c>
      <c r="AM217" s="163">
        <f t="shared" si="168"/>
        <v>6.1829652996845441</v>
      </c>
      <c r="AN217" s="163">
        <f t="shared" si="168"/>
        <v>3.9116719242902218</v>
      </c>
      <c r="AO217" s="163">
        <f t="shared" si="168"/>
        <v>4.7949526813880139</v>
      </c>
      <c r="AP217" s="163">
        <f t="shared" si="168"/>
        <v>2.9022082018927451</v>
      </c>
      <c r="AQ217" s="163">
        <f t="shared" si="168"/>
        <v>0.37854889589905372</v>
      </c>
      <c r="AR217" s="163">
        <f t="shared" si="168"/>
        <v>2.1451104100946381</v>
      </c>
      <c r="AS217" s="163">
        <f t="shared" si="168"/>
        <v>1.6403785488958995</v>
      </c>
      <c r="AT217" s="163">
        <f t="shared" si="168"/>
        <v>4.5425867507886455</v>
      </c>
      <c r="AU217" s="163">
        <f t="shared" si="168"/>
        <v>90.473186119873844</v>
      </c>
      <c r="AV217" s="163">
        <f t="shared" si="168"/>
        <v>8.8328075709779199</v>
      </c>
      <c r="AW217" s="163">
        <f t="shared" si="168"/>
        <v>5.2996845425867525</v>
      </c>
      <c r="AX217" s="163">
        <f t="shared" si="168"/>
        <v>36.466876971608841</v>
      </c>
      <c r="AY217" s="163">
        <f t="shared" si="168"/>
        <v>6.6876971608832836</v>
      </c>
      <c r="AZ217" s="95"/>
      <c r="BA217" s="95"/>
      <c r="BC217" s="5"/>
    </row>
    <row r="218" spans="1:55" x14ac:dyDescent="0.2">
      <c r="A218" s="73"/>
      <c r="B218" s="134" t="s">
        <v>529</v>
      </c>
      <c r="C218" s="134" t="s">
        <v>587</v>
      </c>
      <c r="D218" s="134" t="s">
        <v>591</v>
      </c>
      <c r="E218" s="135">
        <v>11932</v>
      </c>
      <c r="F218" s="135" t="s">
        <v>4116</v>
      </c>
      <c r="G218" s="135" t="s">
        <v>587</v>
      </c>
      <c r="H218" s="135" t="s">
        <v>587</v>
      </c>
      <c r="I218" s="143">
        <v>167.05362776025243</v>
      </c>
      <c r="J218" s="163">
        <f>I218/I217*J217</f>
        <v>3.4069400630914841</v>
      </c>
      <c r="K218" s="163">
        <f t="shared" si="168"/>
        <v>3.5205047318612008</v>
      </c>
      <c r="L218" s="163">
        <f t="shared" si="168"/>
        <v>3.8611987381703492</v>
      </c>
      <c r="M218" s="163">
        <f t="shared" si="168"/>
        <v>3.6340694006309167</v>
      </c>
      <c r="N218" s="163">
        <f t="shared" si="168"/>
        <v>3.5205047318612008</v>
      </c>
      <c r="O218" s="163">
        <f t="shared" si="168"/>
        <v>3.4069400630914841</v>
      </c>
      <c r="P218" s="163">
        <f t="shared" si="168"/>
        <v>3.4069400630914841</v>
      </c>
      <c r="Q218" s="163">
        <f t="shared" si="168"/>
        <v>3.4069400630914841</v>
      </c>
      <c r="R218" s="163">
        <f t="shared" si="168"/>
        <v>3.2933753943217683</v>
      </c>
      <c r="S218" s="163">
        <f t="shared" si="168"/>
        <v>3.8611987381703492</v>
      </c>
      <c r="T218" s="163">
        <f t="shared" si="168"/>
        <v>3.6340694006309167</v>
      </c>
      <c r="U218" s="163">
        <f t="shared" si="168"/>
        <v>3.5205047318612008</v>
      </c>
      <c r="V218" s="163">
        <f t="shared" si="168"/>
        <v>3.6340694006309167</v>
      </c>
      <c r="W218" s="163">
        <f t="shared" si="168"/>
        <v>3.0662460567823362</v>
      </c>
      <c r="X218" s="163">
        <f t="shared" si="168"/>
        <v>2.4984227129337548</v>
      </c>
      <c r="Y218" s="163">
        <f t="shared" si="168"/>
        <v>2.2712933753943227</v>
      </c>
      <c r="Z218" s="163">
        <f t="shared" si="168"/>
        <v>2.1577287066246069</v>
      </c>
      <c r="AA218" s="163">
        <f t="shared" si="168"/>
        <v>1.589905362776026</v>
      </c>
      <c r="AB218" s="163">
        <f t="shared" si="168"/>
        <v>1.7034700315457421</v>
      </c>
      <c r="AC218" s="163">
        <f t="shared" si="168"/>
        <v>2.0441640378548906</v>
      </c>
      <c r="AD218" s="163">
        <f t="shared" si="168"/>
        <v>9.6529968454258732</v>
      </c>
      <c r="AE218" s="163">
        <f t="shared" si="168"/>
        <v>11.583596214511047</v>
      </c>
      <c r="AF218" s="163">
        <f t="shared" si="168"/>
        <v>14.876971608832816</v>
      </c>
      <c r="AG218" s="163">
        <f t="shared" si="168"/>
        <v>13.968454258675088</v>
      </c>
      <c r="AH218" s="163">
        <f t="shared" si="168"/>
        <v>9.8801261829653075</v>
      </c>
      <c r="AI218" s="163">
        <f t="shared" si="168"/>
        <v>9.5394321766561596</v>
      </c>
      <c r="AJ218" s="163">
        <f t="shared" si="168"/>
        <v>6.9274447949526863</v>
      </c>
      <c r="AK218" s="163">
        <f t="shared" si="168"/>
        <v>8.0630914826498472</v>
      </c>
      <c r="AL218" s="163">
        <f t="shared" si="168"/>
        <v>5.1104100946372277</v>
      </c>
      <c r="AM218" s="163">
        <f t="shared" si="168"/>
        <v>5.5646687697160928</v>
      </c>
      <c r="AN218" s="163">
        <f t="shared" si="168"/>
        <v>3.5205047318612013</v>
      </c>
      <c r="AO218" s="163">
        <f t="shared" si="168"/>
        <v>4.3154574132492147</v>
      </c>
      <c r="AP218" s="163">
        <f t="shared" si="168"/>
        <v>2.611987381703472</v>
      </c>
      <c r="AQ218" s="163">
        <f t="shared" si="168"/>
        <v>0.34069400630914853</v>
      </c>
      <c r="AR218" s="163">
        <f t="shared" si="168"/>
        <v>1.9305993690851753</v>
      </c>
      <c r="AS218" s="163">
        <f t="shared" si="168"/>
        <v>1.4763406940063104</v>
      </c>
      <c r="AT218" s="163">
        <f t="shared" si="168"/>
        <v>4.0883280757097831</v>
      </c>
      <c r="AU218" s="163">
        <f t="shared" si="168"/>
        <v>81.425867507886508</v>
      </c>
      <c r="AV218" s="163">
        <f t="shared" si="168"/>
        <v>7.9495268138801327</v>
      </c>
      <c r="AW218" s="163">
        <f t="shared" si="168"/>
        <v>4.7697160883280807</v>
      </c>
      <c r="AX218" s="163">
        <f t="shared" si="168"/>
        <v>32.820189274447984</v>
      </c>
      <c r="AY218" s="163">
        <f t="shared" si="168"/>
        <v>6.0189274447949597</v>
      </c>
      <c r="AZ218" s="95"/>
      <c r="BA218" s="95"/>
      <c r="BC218" s="5"/>
    </row>
    <row r="219" spans="1:55" x14ac:dyDescent="0.2">
      <c r="A219" s="73"/>
      <c r="B219" s="134" t="s">
        <v>529</v>
      </c>
      <c r="C219" s="134" t="s">
        <v>587</v>
      </c>
      <c r="D219" s="134" t="s">
        <v>591</v>
      </c>
      <c r="E219" s="135">
        <v>2557</v>
      </c>
      <c r="F219" s="135" t="s">
        <v>1168</v>
      </c>
      <c r="G219" s="135" t="s">
        <v>587</v>
      </c>
      <c r="H219" s="135" t="s">
        <v>587</v>
      </c>
      <c r="I219" s="143">
        <v>293.64068441064637</v>
      </c>
      <c r="J219" s="163">
        <f>I219/I218*J218</f>
        <v>5.9885931558935361</v>
      </c>
      <c r="K219" s="163">
        <f t="shared" si="168"/>
        <v>6.1882129277566555</v>
      </c>
      <c r="L219" s="163">
        <f t="shared" si="168"/>
        <v>6.7870722433460093</v>
      </c>
      <c r="M219" s="163">
        <f t="shared" si="168"/>
        <v>6.3878326996197723</v>
      </c>
      <c r="N219" s="163">
        <f t="shared" si="168"/>
        <v>6.1882129277566547</v>
      </c>
      <c r="O219" s="163">
        <f t="shared" si="168"/>
        <v>5.9885931558935361</v>
      </c>
      <c r="P219" s="163">
        <f t="shared" si="168"/>
        <v>5.9885931558935361</v>
      </c>
      <c r="Q219" s="163">
        <f t="shared" si="168"/>
        <v>5.9885931558935361</v>
      </c>
      <c r="R219" s="163">
        <f t="shared" si="168"/>
        <v>5.7889733840304194</v>
      </c>
      <c r="S219" s="163">
        <f t="shared" si="168"/>
        <v>6.7870722433460093</v>
      </c>
      <c r="T219" s="163">
        <f t="shared" si="168"/>
        <v>6.3878326996197723</v>
      </c>
      <c r="U219" s="163">
        <f t="shared" si="168"/>
        <v>6.1882129277566547</v>
      </c>
      <c r="V219" s="163">
        <f t="shared" si="168"/>
        <v>6.3878326996197723</v>
      </c>
      <c r="W219" s="163">
        <f t="shared" si="168"/>
        <v>5.3897338403041832</v>
      </c>
      <c r="X219" s="163">
        <f t="shared" si="168"/>
        <v>4.3916349809885924</v>
      </c>
      <c r="Y219" s="163">
        <f t="shared" si="168"/>
        <v>3.9923954372623571</v>
      </c>
      <c r="Z219" s="163">
        <f t="shared" si="168"/>
        <v>3.7927756653992399</v>
      </c>
      <c r="AA219" s="163">
        <f t="shared" si="168"/>
        <v>2.79467680608365</v>
      </c>
      <c r="AB219" s="163">
        <f t="shared" si="168"/>
        <v>2.9942965779467681</v>
      </c>
      <c r="AC219" s="163">
        <f t="shared" si="168"/>
        <v>3.5931558935361223</v>
      </c>
      <c r="AD219" s="163">
        <f t="shared" si="168"/>
        <v>16.967680608365022</v>
      </c>
      <c r="AE219" s="163">
        <f t="shared" si="168"/>
        <v>20.361216730038027</v>
      </c>
      <c r="AF219" s="163">
        <f t="shared" si="168"/>
        <v>26.150190114068447</v>
      </c>
      <c r="AG219" s="163">
        <f t="shared" si="168"/>
        <v>24.553231939163506</v>
      </c>
      <c r="AH219" s="163">
        <f t="shared" si="168"/>
        <v>17.366920152091261</v>
      </c>
      <c r="AI219" s="163">
        <f t="shared" si="168"/>
        <v>16.768060836501906</v>
      </c>
      <c r="AJ219" s="163">
        <f t="shared" si="168"/>
        <v>12.176806083650192</v>
      </c>
      <c r="AK219" s="163">
        <f t="shared" si="168"/>
        <v>14.173003802281368</v>
      </c>
      <c r="AL219" s="163">
        <f t="shared" si="168"/>
        <v>8.982889733840306</v>
      </c>
      <c r="AM219" s="163">
        <f t="shared" si="168"/>
        <v>9.7813688212927783</v>
      </c>
      <c r="AN219" s="163">
        <f t="shared" si="168"/>
        <v>6.1882129277566555</v>
      </c>
      <c r="AO219" s="163">
        <f t="shared" si="168"/>
        <v>7.5855513307984817</v>
      </c>
      <c r="AP219" s="163">
        <f t="shared" si="168"/>
        <v>4.5912547528517118</v>
      </c>
      <c r="AQ219" s="163">
        <f t="shared" si="168"/>
        <v>0.59885931558935368</v>
      </c>
      <c r="AR219" s="163">
        <f t="shared" si="168"/>
        <v>3.3935361216730047</v>
      </c>
      <c r="AS219" s="163">
        <f t="shared" si="168"/>
        <v>2.5950570342205328</v>
      </c>
      <c r="AT219" s="163">
        <f t="shared" si="168"/>
        <v>7.1863117870722455</v>
      </c>
      <c r="AU219" s="163">
        <f t="shared" si="168"/>
        <v>143.12737642585554</v>
      </c>
      <c r="AV219" s="163">
        <f t="shared" si="168"/>
        <v>13.973384030418254</v>
      </c>
      <c r="AW219" s="163">
        <f t="shared" si="168"/>
        <v>8.3840304182509549</v>
      </c>
      <c r="AX219" s="163">
        <f t="shared" si="168"/>
        <v>57.690114068441098</v>
      </c>
      <c r="AY219" s="163">
        <f t="shared" si="168"/>
        <v>10.579847908745254</v>
      </c>
      <c r="AZ219" s="95"/>
      <c r="BA219" s="95"/>
      <c r="BC219" s="5"/>
    </row>
    <row r="220" spans="1:55" x14ac:dyDescent="0.2">
      <c r="A220" s="164" t="s">
        <v>592</v>
      </c>
      <c r="B220" s="165" t="s">
        <v>529</v>
      </c>
      <c r="C220" s="165" t="s">
        <v>587</v>
      </c>
      <c r="D220" s="165" t="s">
        <v>593</v>
      </c>
      <c r="E220" s="165"/>
      <c r="F220" s="165"/>
      <c r="G220" s="165"/>
      <c r="H220" s="165"/>
      <c r="I220" s="166">
        <f>SUM(J220:AP220)</f>
        <v>1941</v>
      </c>
      <c r="J220" s="167">
        <v>54</v>
      </c>
      <c r="K220" s="167">
        <v>46</v>
      </c>
      <c r="L220" s="167">
        <v>42</v>
      </c>
      <c r="M220" s="167">
        <v>39</v>
      </c>
      <c r="N220" s="167">
        <v>32</v>
      </c>
      <c r="O220" s="167">
        <v>33</v>
      </c>
      <c r="P220" s="167">
        <v>32</v>
      </c>
      <c r="Q220" s="167">
        <v>34</v>
      </c>
      <c r="R220" s="167">
        <v>31</v>
      </c>
      <c r="S220" s="167">
        <v>32</v>
      </c>
      <c r="T220" s="167">
        <v>35</v>
      </c>
      <c r="U220" s="167">
        <v>36</v>
      </c>
      <c r="V220" s="167">
        <v>35</v>
      </c>
      <c r="W220" s="167">
        <v>32</v>
      </c>
      <c r="X220" s="167">
        <v>28</v>
      </c>
      <c r="Y220" s="167">
        <v>23</v>
      </c>
      <c r="Z220" s="167">
        <v>17</v>
      </c>
      <c r="AA220" s="167">
        <v>17</v>
      </c>
      <c r="AB220" s="167">
        <v>17</v>
      </c>
      <c r="AC220" s="167">
        <v>21</v>
      </c>
      <c r="AD220" s="167">
        <v>126</v>
      </c>
      <c r="AE220" s="167">
        <v>138</v>
      </c>
      <c r="AF220" s="167">
        <v>190</v>
      </c>
      <c r="AG220" s="167">
        <v>138</v>
      </c>
      <c r="AH220" s="167">
        <v>118</v>
      </c>
      <c r="AI220" s="167">
        <v>81</v>
      </c>
      <c r="AJ220" s="167">
        <v>75</v>
      </c>
      <c r="AK220" s="167">
        <v>111</v>
      </c>
      <c r="AL220" s="167">
        <v>95</v>
      </c>
      <c r="AM220" s="167">
        <v>82</v>
      </c>
      <c r="AN220" s="167">
        <v>64</v>
      </c>
      <c r="AO220" s="167">
        <v>45</v>
      </c>
      <c r="AP220" s="167">
        <v>42</v>
      </c>
      <c r="AQ220" s="168">
        <v>4</v>
      </c>
      <c r="AR220" s="168">
        <v>24</v>
      </c>
      <c r="AS220" s="168">
        <v>30</v>
      </c>
      <c r="AT220" s="168">
        <v>62</v>
      </c>
      <c r="AU220" s="168">
        <v>944</v>
      </c>
      <c r="AV220" s="168">
        <v>86</v>
      </c>
      <c r="AW220" s="168">
        <v>47</v>
      </c>
      <c r="AX220" s="168">
        <v>360</v>
      </c>
      <c r="AY220" s="168">
        <v>87</v>
      </c>
      <c r="AZ220" s="95"/>
      <c r="BA220" s="95"/>
      <c r="BC220" s="5"/>
    </row>
    <row r="221" spans="1:55" x14ac:dyDescent="0.2">
      <c r="A221" s="73"/>
      <c r="B221" s="134" t="s">
        <v>529</v>
      </c>
      <c r="C221" s="134" t="s">
        <v>587</v>
      </c>
      <c r="D221" s="134" t="s">
        <v>593</v>
      </c>
      <c r="E221" s="135">
        <v>2558</v>
      </c>
      <c r="F221" s="135" t="s">
        <v>4117</v>
      </c>
      <c r="G221" s="135" t="s">
        <v>587</v>
      </c>
      <c r="H221" s="135" t="s">
        <v>587</v>
      </c>
      <c r="I221" s="143">
        <v>761.39929742388767</v>
      </c>
      <c r="J221" s="163">
        <f>I221/I220*J220</f>
        <v>21.18266978922717</v>
      </c>
      <c r="K221" s="163">
        <f t="shared" ref="K221:AY225" si="169">J221/J220*K220</f>
        <v>18.044496487119439</v>
      </c>
      <c r="L221" s="163">
        <f t="shared" si="169"/>
        <v>16.475409836065573</v>
      </c>
      <c r="M221" s="163">
        <f t="shared" si="169"/>
        <v>15.298594847775176</v>
      </c>
      <c r="N221" s="163">
        <f t="shared" si="169"/>
        <v>12.552693208430913</v>
      </c>
      <c r="O221" s="163">
        <f t="shared" si="169"/>
        <v>12.944964871194379</v>
      </c>
      <c r="P221" s="163">
        <f t="shared" si="169"/>
        <v>12.552693208430913</v>
      </c>
      <c r="Q221" s="163">
        <f t="shared" si="169"/>
        <v>13.337236533957846</v>
      </c>
      <c r="R221" s="163">
        <f t="shared" si="169"/>
        <v>12.160421545667447</v>
      </c>
      <c r="S221" s="163">
        <f t="shared" si="169"/>
        <v>12.552693208430913</v>
      </c>
      <c r="T221" s="163">
        <f t="shared" si="169"/>
        <v>13.72950819672131</v>
      </c>
      <c r="U221" s="163">
        <f t="shared" si="169"/>
        <v>14.121779859484777</v>
      </c>
      <c r="V221" s="163">
        <f t="shared" si="169"/>
        <v>13.72950819672131</v>
      </c>
      <c r="W221" s="163">
        <f t="shared" si="169"/>
        <v>12.552693208430913</v>
      </c>
      <c r="X221" s="163">
        <f t="shared" si="169"/>
        <v>10.983606557377049</v>
      </c>
      <c r="Y221" s="163">
        <f t="shared" si="169"/>
        <v>9.0222482435597193</v>
      </c>
      <c r="Z221" s="163">
        <f t="shared" si="169"/>
        <v>6.6686182669789229</v>
      </c>
      <c r="AA221" s="163">
        <f t="shared" si="169"/>
        <v>6.6686182669789229</v>
      </c>
      <c r="AB221" s="163">
        <f t="shared" si="169"/>
        <v>6.6686182669789229</v>
      </c>
      <c r="AC221" s="163">
        <f t="shared" si="169"/>
        <v>8.2377049180327866</v>
      </c>
      <c r="AD221" s="163">
        <f t="shared" si="169"/>
        <v>49.42622950819672</v>
      </c>
      <c r="AE221" s="163">
        <f t="shared" si="169"/>
        <v>54.133489461358316</v>
      </c>
      <c r="AF221" s="163">
        <f t="shared" si="169"/>
        <v>74.531615925058546</v>
      </c>
      <c r="AG221" s="163">
        <f t="shared" si="169"/>
        <v>54.133489461358316</v>
      </c>
      <c r="AH221" s="163">
        <f t="shared" si="169"/>
        <v>46.288056206088989</v>
      </c>
      <c r="AI221" s="163">
        <f t="shared" si="169"/>
        <v>31.774004683840744</v>
      </c>
      <c r="AJ221" s="163">
        <f t="shared" si="169"/>
        <v>29.420374707259949</v>
      </c>
      <c r="AK221" s="163">
        <f t="shared" si="169"/>
        <v>43.542154566744721</v>
      </c>
      <c r="AL221" s="163">
        <f t="shared" si="169"/>
        <v>37.265807962529266</v>
      </c>
      <c r="AM221" s="163">
        <f t="shared" si="169"/>
        <v>32.166276346604214</v>
      </c>
      <c r="AN221" s="163">
        <f t="shared" si="169"/>
        <v>25.105386416861826</v>
      </c>
      <c r="AO221" s="163">
        <f t="shared" si="169"/>
        <v>17.652224824355972</v>
      </c>
      <c r="AP221" s="163">
        <f t="shared" si="169"/>
        <v>16.475409836065573</v>
      </c>
      <c r="AQ221" s="163">
        <f t="shared" si="169"/>
        <v>1.5690866510538641</v>
      </c>
      <c r="AR221" s="163">
        <f t="shared" si="169"/>
        <v>9.4145199063231857</v>
      </c>
      <c r="AS221" s="163">
        <f t="shared" si="169"/>
        <v>11.768149882903982</v>
      </c>
      <c r="AT221" s="163">
        <f t="shared" si="169"/>
        <v>24.320843091334897</v>
      </c>
      <c r="AU221" s="163">
        <f t="shared" si="169"/>
        <v>370.30444964871197</v>
      </c>
      <c r="AV221" s="163">
        <f t="shared" si="169"/>
        <v>33.735362997658086</v>
      </c>
      <c r="AW221" s="163">
        <f t="shared" si="169"/>
        <v>18.436768149882909</v>
      </c>
      <c r="AX221" s="163">
        <f t="shared" si="169"/>
        <v>141.21779859484781</v>
      </c>
      <c r="AY221" s="163">
        <f t="shared" si="169"/>
        <v>34.127634660421556</v>
      </c>
      <c r="AZ221" s="95"/>
      <c r="BA221" s="95"/>
      <c r="BC221" s="5"/>
    </row>
    <row r="222" spans="1:55" x14ac:dyDescent="0.2">
      <c r="A222" s="73"/>
      <c r="B222" s="134" t="s">
        <v>529</v>
      </c>
      <c r="C222" s="134" t="s">
        <v>587</v>
      </c>
      <c r="D222" s="134" t="s">
        <v>593</v>
      </c>
      <c r="E222" s="135">
        <v>2559</v>
      </c>
      <c r="F222" s="135" t="s">
        <v>4118</v>
      </c>
      <c r="G222" s="135" t="s">
        <v>587</v>
      </c>
      <c r="H222" s="135" t="s">
        <v>587</v>
      </c>
      <c r="I222" s="143">
        <v>495.9301435406698</v>
      </c>
      <c r="J222" s="163">
        <f>I222/I221*J221</f>
        <v>13.79712918660287</v>
      </c>
      <c r="K222" s="163">
        <f t="shared" si="169"/>
        <v>11.753110047846887</v>
      </c>
      <c r="L222" s="163">
        <f t="shared" si="169"/>
        <v>10.731100478468896</v>
      </c>
      <c r="M222" s="163">
        <f t="shared" si="169"/>
        <v>9.9645933014354036</v>
      </c>
      <c r="N222" s="163">
        <f t="shared" si="169"/>
        <v>8.1760765550239203</v>
      </c>
      <c r="O222" s="163">
        <f t="shared" si="169"/>
        <v>8.4315789473684184</v>
      </c>
      <c r="P222" s="163">
        <f t="shared" si="169"/>
        <v>8.1760765550239221</v>
      </c>
      <c r="Q222" s="163">
        <f t="shared" si="169"/>
        <v>8.6870813397129183</v>
      </c>
      <c r="R222" s="163">
        <f t="shared" si="169"/>
        <v>7.9205741626794248</v>
      </c>
      <c r="S222" s="163">
        <f t="shared" si="169"/>
        <v>8.1760765550239221</v>
      </c>
      <c r="T222" s="163">
        <f t="shared" si="169"/>
        <v>8.9425837320574146</v>
      </c>
      <c r="U222" s="163">
        <f t="shared" si="169"/>
        <v>9.1980861244019128</v>
      </c>
      <c r="V222" s="163">
        <f t="shared" si="169"/>
        <v>8.9425837320574146</v>
      </c>
      <c r="W222" s="163">
        <f t="shared" si="169"/>
        <v>8.1760765550239221</v>
      </c>
      <c r="X222" s="163">
        <f t="shared" si="169"/>
        <v>7.1540669856459322</v>
      </c>
      <c r="Y222" s="163">
        <f t="shared" si="169"/>
        <v>5.8765550239234452</v>
      </c>
      <c r="Z222" s="163">
        <f t="shared" si="169"/>
        <v>4.3435406698564591</v>
      </c>
      <c r="AA222" s="163">
        <f t="shared" si="169"/>
        <v>4.3435406698564591</v>
      </c>
      <c r="AB222" s="163">
        <f t="shared" si="169"/>
        <v>4.3435406698564591</v>
      </c>
      <c r="AC222" s="163">
        <f t="shared" si="169"/>
        <v>5.365550239234449</v>
      </c>
      <c r="AD222" s="163">
        <f t="shared" si="169"/>
        <v>32.193301435406696</v>
      </c>
      <c r="AE222" s="163">
        <f t="shared" si="169"/>
        <v>35.259330143540666</v>
      </c>
      <c r="AF222" s="163">
        <f t="shared" si="169"/>
        <v>48.54545454545454</v>
      </c>
      <c r="AG222" s="163">
        <f t="shared" si="169"/>
        <v>35.259330143540666</v>
      </c>
      <c r="AH222" s="163">
        <f t="shared" si="169"/>
        <v>30.149282296650714</v>
      </c>
      <c r="AI222" s="163">
        <f t="shared" si="169"/>
        <v>20.6956937799043</v>
      </c>
      <c r="AJ222" s="163">
        <f t="shared" si="169"/>
        <v>19.162679425837318</v>
      </c>
      <c r="AK222" s="163">
        <f t="shared" si="169"/>
        <v>28.360765550239226</v>
      </c>
      <c r="AL222" s="163">
        <f t="shared" si="169"/>
        <v>24.272727272727266</v>
      </c>
      <c r="AM222" s="163">
        <f t="shared" si="169"/>
        <v>20.9511961722488</v>
      </c>
      <c r="AN222" s="163">
        <f t="shared" si="169"/>
        <v>16.352153110047844</v>
      </c>
      <c r="AO222" s="163">
        <f t="shared" si="169"/>
        <v>11.497607655502392</v>
      </c>
      <c r="AP222" s="163">
        <f t="shared" si="169"/>
        <v>10.731100478468898</v>
      </c>
      <c r="AQ222" s="163">
        <f t="shared" si="169"/>
        <v>1.0220095693779903</v>
      </c>
      <c r="AR222" s="163">
        <f t="shared" si="169"/>
        <v>6.1320574162679424</v>
      </c>
      <c r="AS222" s="163">
        <f t="shared" si="169"/>
        <v>7.6650717703349285</v>
      </c>
      <c r="AT222" s="163">
        <f t="shared" si="169"/>
        <v>15.841148325358851</v>
      </c>
      <c r="AU222" s="163">
        <f t="shared" si="169"/>
        <v>241.19425837320574</v>
      </c>
      <c r="AV222" s="163">
        <f t="shared" si="169"/>
        <v>21.973205741626796</v>
      </c>
      <c r="AW222" s="163">
        <f t="shared" si="169"/>
        <v>12.00861244019139</v>
      </c>
      <c r="AX222" s="163">
        <f t="shared" si="169"/>
        <v>91.980861244019152</v>
      </c>
      <c r="AY222" s="163">
        <f t="shared" si="169"/>
        <v>22.228708133971296</v>
      </c>
      <c r="AZ222" s="95"/>
      <c r="BA222" s="95"/>
      <c r="BC222" s="5"/>
    </row>
    <row r="223" spans="1:55" x14ac:dyDescent="0.2">
      <c r="A223" s="73"/>
      <c r="B223" s="134" t="s">
        <v>529</v>
      </c>
      <c r="C223" s="134" t="s">
        <v>587</v>
      </c>
      <c r="D223" s="134" t="s">
        <v>593</v>
      </c>
      <c r="E223" s="135">
        <v>13559</v>
      </c>
      <c r="F223" s="135" t="s">
        <v>4119</v>
      </c>
      <c r="G223" s="135" t="s">
        <v>587</v>
      </c>
      <c r="H223" s="135" t="s">
        <v>587</v>
      </c>
      <c r="I223" s="143">
        <v>83.583732057416285</v>
      </c>
      <c r="J223" s="163">
        <f>I223/I222*J222</f>
        <v>2.3253588516746415</v>
      </c>
      <c r="K223" s="163">
        <f t="shared" si="169"/>
        <v>1.9808612440191384</v>
      </c>
      <c r="L223" s="163">
        <f t="shared" si="169"/>
        <v>1.8086124401913872</v>
      </c>
      <c r="M223" s="163">
        <f t="shared" si="169"/>
        <v>1.6794258373205739</v>
      </c>
      <c r="N223" s="163">
        <f t="shared" si="169"/>
        <v>1.3779904306220092</v>
      </c>
      <c r="O223" s="163">
        <f t="shared" si="169"/>
        <v>1.4210526315789471</v>
      </c>
      <c r="P223" s="163">
        <f t="shared" si="169"/>
        <v>1.3779904306220094</v>
      </c>
      <c r="Q223" s="163">
        <f t="shared" si="169"/>
        <v>1.4641148325358853</v>
      </c>
      <c r="R223" s="163">
        <f t="shared" si="169"/>
        <v>1.3349282296650717</v>
      </c>
      <c r="S223" s="163">
        <f t="shared" si="169"/>
        <v>1.3779904306220094</v>
      </c>
      <c r="T223" s="163">
        <f t="shared" si="169"/>
        <v>1.5071770334928229</v>
      </c>
      <c r="U223" s="163">
        <f t="shared" si="169"/>
        <v>1.5502392344497609</v>
      </c>
      <c r="V223" s="163">
        <f t="shared" si="169"/>
        <v>1.5071770334928229</v>
      </c>
      <c r="W223" s="163">
        <f t="shared" si="169"/>
        <v>1.3779904306220094</v>
      </c>
      <c r="X223" s="163">
        <f t="shared" si="169"/>
        <v>1.2057416267942584</v>
      </c>
      <c r="Y223" s="163">
        <f t="shared" si="169"/>
        <v>0.99043062200956955</v>
      </c>
      <c r="Z223" s="163">
        <f t="shared" si="169"/>
        <v>0.73205741626794263</v>
      </c>
      <c r="AA223" s="163">
        <f t="shared" si="169"/>
        <v>0.73205741626794263</v>
      </c>
      <c r="AB223" s="163">
        <f t="shared" si="169"/>
        <v>0.73205741626794263</v>
      </c>
      <c r="AC223" s="163">
        <f t="shared" si="169"/>
        <v>0.90430622009569372</v>
      </c>
      <c r="AD223" s="163">
        <f t="shared" si="169"/>
        <v>5.4258373205741632</v>
      </c>
      <c r="AE223" s="163">
        <f t="shared" si="169"/>
        <v>5.9425837320574164</v>
      </c>
      <c r="AF223" s="163">
        <f t="shared" si="169"/>
        <v>8.1818181818181817</v>
      </c>
      <c r="AG223" s="163">
        <f t="shared" si="169"/>
        <v>5.9425837320574164</v>
      </c>
      <c r="AH223" s="163">
        <f t="shared" si="169"/>
        <v>5.0813397129186608</v>
      </c>
      <c r="AI223" s="163">
        <f t="shared" si="169"/>
        <v>3.4880382775119618</v>
      </c>
      <c r="AJ223" s="163">
        <f t="shared" si="169"/>
        <v>3.2296650717703357</v>
      </c>
      <c r="AK223" s="163">
        <f t="shared" si="169"/>
        <v>4.7799043062200957</v>
      </c>
      <c r="AL223" s="163">
        <f t="shared" si="169"/>
        <v>4.0909090909090908</v>
      </c>
      <c r="AM223" s="163">
        <f t="shared" si="169"/>
        <v>3.5311004784689</v>
      </c>
      <c r="AN223" s="163">
        <f t="shared" si="169"/>
        <v>2.7559808612440193</v>
      </c>
      <c r="AO223" s="163">
        <f t="shared" si="169"/>
        <v>1.9377990430622016</v>
      </c>
      <c r="AP223" s="163">
        <f t="shared" si="169"/>
        <v>1.8086124401913879</v>
      </c>
      <c r="AQ223" s="163">
        <f t="shared" si="169"/>
        <v>0.17224880382775121</v>
      </c>
      <c r="AR223" s="163">
        <f t="shared" si="169"/>
        <v>1.0334928229665075</v>
      </c>
      <c r="AS223" s="163">
        <f t="shared" si="169"/>
        <v>1.2918660287081345</v>
      </c>
      <c r="AT223" s="163">
        <f t="shared" si="169"/>
        <v>2.6698564593301444</v>
      </c>
      <c r="AU223" s="163">
        <f t="shared" si="169"/>
        <v>40.650717703349294</v>
      </c>
      <c r="AV223" s="163">
        <f t="shared" si="169"/>
        <v>3.7033492822966521</v>
      </c>
      <c r="AW223" s="163">
        <f t="shared" si="169"/>
        <v>2.0239234449760777</v>
      </c>
      <c r="AX223" s="163">
        <f t="shared" si="169"/>
        <v>15.502392344497615</v>
      </c>
      <c r="AY223" s="163">
        <f t="shared" si="169"/>
        <v>3.7464114832535902</v>
      </c>
      <c r="AZ223" s="95"/>
      <c r="BA223" s="95"/>
      <c r="BC223" s="5"/>
    </row>
    <row r="224" spans="1:55" x14ac:dyDescent="0.2">
      <c r="A224" s="73"/>
      <c r="B224" s="134" t="s">
        <v>529</v>
      </c>
      <c r="C224" s="134" t="s">
        <v>587</v>
      </c>
      <c r="D224" s="134" t="s">
        <v>593</v>
      </c>
      <c r="E224" s="135">
        <v>2560</v>
      </c>
      <c r="F224" s="135" t="s">
        <v>4120</v>
      </c>
      <c r="G224" s="135" t="s">
        <v>587</v>
      </c>
      <c r="H224" s="135" t="s">
        <v>587</v>
      </c>
      <c r="I224" s="143">
        <v>352.28922716627642</v>
      </c>
      <c r="J224" s="163">
        <f>I224/I223*J223</f>
        <v>9.8009367681498851</v>
      </c>
      <c r="K224" s="163">
        <f t="shared" si="169"/>
        <v>8.3489461358313797</v>
      </c>
      <c r="L224" s="163">
        <f t="shared" si="169"/>
        <v>7.6229508196721296</v>
      </c>
      <c r="M224" s="163">
        <f t="shared" si="169"/>
        <v>7.0784543325526919</v>
      </c>
      <c r="N224" s="163">
        <f t="shared" si="169"/>
        <v>5.8079625292740031</v>
      </c>
      <c r="O224" s="163">
        <f t="shared" si="169"/>
        <v>5.9894613583138163</v>
      </c>
      <c r="P224" s="163">
        <f t="shared" si="169"/>
        <v>5.807962529274004</v>
      </c>
      <c r="Q224" s="163">
        <f t="shared" si="169"/>
        <v>6.1709601873536304</v>
      </c>
      <c r="R224" s="163">
        <f t="shared" si="169"/>
        <v>5.6264637002341917</v>
      </c>
      <c r="S224" s="163">
        <f t="shared" si="169"/>
        <v>5.807962529274004</v>
      </c>
      <c r="T224" s="163">
        <f t="shared" si="169"/>
        <v>6.3524590163934427</v>
      </c>
      <c r="U224" s="163">
        <f t="shared" si="169"/>
        <v>6.5339578454332559</v>
      </c>
      <c r="V224" s="163">
        <f t="shared" si="169"/>
        <v>6.3524590163934427</v>
      </c>
      <c r="W224" s="163">
        <f t="shared" si="169"/>
        <v>5.807962529274004</v>
      </c>
      <c r="X224" s="163">
        <f t="shared" si="169"/>
        <v>5.081967213114754</v>
      </c>
      <c r="Y224" s="163">
        <f t="shared" si="169"/>
        <v>4.1744730679156916</v>
      </c>
      <c r="Z224" s="163">
        <f t="shared" si="169"/>
        <v>3.0854800936768152</v>
      </c>
      <c r="AA224" s="163">
        <f t="shared" si="169"/>
        <v>3.0854800936768152</v>
      </c>
      <c r="AB224" s="163">
        <f t="shared" si="169"/>
        <v>3.0854800936768152</v>
      </c>
      <c r="AC224" s="163">
        <f t="shared" si="169"/>
        <v>3.8114754098360653</v>
      </c>
      <c r="AD224" s="163">
        <f t="shared" si="169"/>
        <v>22.868852459016395</v>
      </c>
      <c r="AE224" s="163">
        <f t="shared" si="169"/>
        <v>25.046838407494146</v>
      </c>
      <c r="AF224" s="163">
        <f t="shared" si="169"/>
        <v>34.484777517564403</v>
      </c>
      <c r="AG224" s="163">
        <f t="shared" si="169"/>
        <v>25.046838407494146</v>
      </c>
      <c r="AH224" s="163">
        <f t="shared" si="169"/>
        <v>21.416861826697893</v>
      </c>
      <c r="AI224" s="163">
        <f t="shared" si="169"/>
        <v>14.701405152224824</v>
      </c>
      <c r="AJ224" s="163">
        <f t="shared" si="169"/>
        <v>13.612412177985952</v>
      </c>
      <c r="AK224" s="163">
        <f t="shared" si="169"/>
        <v>20.146370023419202</v>
      </c>
      <c r="AL224" s="163">
        <f t="shared" si="169"/>
        <v>17.242388758782202</v>
      </c>
      <c r="AM224" s="163">
        <f t="shared" si="169"/>
        <v>14.882903981264638</v>
      </c>
      <c r="AN224" s="163">
        <f t="shared" si="169"/>
        <v>11.61592505854801</v>
      </c>
      <c r="AO224" s="163">
        <f t="shared" si="169"/>
        <v>8.1674473067915727</v>
      </c>
      <c r="AP224" s="163">
        <f t="shared" si="169"/>
        <v>7.6229508196721323</v>
      </c>
      <c r="AQ224" s="163">
        <f t="shared" si="169"/>
        <v>0.72599531615925061</v>
      </c>
      <c r="AR224" s="163">
        <f t="shared" si="169"/>
        <v>4.3559718969555048</v>
      </c>
      <c r="AS224" s="163">
        <f t="shared" si="169"/>
        <v>5.4449648711943812</v>
      </c>
      <c r="AT224" s="163">
        <f t="shared" si="169"/>
        <v>11.252927400468387</v>
      </c>
      <c r="AU224" s="163">
        <f t="shared" si="169"/>
        <v>171.33489461358317</v>
      </c>
      <c r="AV224" s="163">
        <f t="shared" si="169"/>
        <v>15.608899297423893</v>
      </c>
      <c r="AW224" s="163">
        <f t="shared" si="169"/>
        <v>8.5304449648711991</v>
      </c>
      <c r="AX224" s="163">
        <f t="shared" si="169"/>
        <v>65.339578454332582</v>
      </c>
      <c r="AY224" s="163">
        <f t="shared" si="169"/>
        <v>15.790398126463707</v>
      </c>
      <c r="AZ224" s="95"/>
      <c r="BA224" s="95"/>
      <c r="BC224" s="5"/>
    </row>
    <row r="225" spans="1:55" x14ac:dyDescent="0.2">
      <c r="A225" s="73"/>
      <c r="B225" s="134" t="s">
        <v>529</v>
      </c>
      <c r="C225" s="134" t="s">
        <v>587</v>
      </c>
      <c r="D225" s="134" t="s">
        <v>593</v>
      </c>
      <c r="E225" s="135">
        <v>2685</v>
      </c>
      <c r="F225" s="135" t="s">
        <v>4121</v>
      </c>
      <c r="G225" s="135" t="s">
        <v>587</v>
      </c>
      <c r="H225" s="135" t="s">
        <v>587</v>
      </c>
      <c r="I225" s="143">
        <v>247.73887587822017</v>
      </c>
      <c r="J225" s="163">
        <f>I225/I224*J224</f>
        <v>6.8922716627634664</v>
      </c>
      <c r="K225" s="163">
        <f t="shared" si="169"/>
        <v>5.8711943793910981</v>
      </c>
      <c r="L225" s="163">
        <f t="shared" si="169"/>
        <v>5.3606557377049162</v>
      </c>
      <c r="M225" s="163">
        <f t="shared" si="169"/>
        <v>4.9777517564402798</v>
      </c>
      <c r="N225" s="163">
        <f t="shared" si="169"/>
        <v>4.0843091334894597</v>
      </c>
      <c r="O225" s="163">
        <f t="shared" si="169"/>
        <v>4.211943793911006</v>
      </c>
      <c r="P225" s="163">
        <f t="shared" si="169"/>
        <v>4.0843091334894606</v>
      </c>
      <c r="Q225" s="163">
        <f t="shared" si="169"/>
        <v>4.3395784543325524</v>
      </c>
      <c r="R225" s="163">
        <f t="shared" si="169"/>
        <v>3.9566744730679151</v>
      </c>
      <c r="S225" s="163">
        <f t="shared" si="169"/>
        <v>4.0843091334894606</v>
      </c>
      <c r="T225" s="163">
        <f t="shared" si="169"/>
        <v>4.4672131147540979</v>
      </c>
      <c r="U225" s="163">
        <f t="shared" si="169"/>
        <v>4.5948477751756442</v>
      </c>
      <c r="V225" s="163">
        <f t="shared" si="169"/>
        <v>4.4672131147540988</v>
      </c>
      <c r="W225" s="163">
        <f t="shared" si="169"/>
        <v>4.0843091334894615</v>
      </c>
      <c r="X225" s="163">
        <f t="shared" si="169"/>
        <v>3.5737704918032791</v>
      </c>
      <c r="Y225" s="163">
        <f t="shared" si="169"/>
        <v>2.9355971896955513</v>
      </c>
      <c r="Z225" s="163">
        <f t="shared" si="169"/>
        <v>2.1697892271662771</v>
      </c>
      <c r="AA225" s="163">
        <f t="shared" si="169"/>
        <v>2.1697892271662771</v>
      </c>
      <c r="AB225" s="163">
        <f t="shared" si="169"/>
        <v>2.1697892271662771</v>
      </c>
      <c r="AC225" s="163">
        <f t="shared" si="169"/>
        <v>2.6803278688524599</v>
      </c>
      <c r="AD225" s="163">
        <f t="shared" si="169"/>
        <v>16.081967213114762</v>
      </c>
      <c r="AE225" s="163">
        <f t="shared" si="169"/>
        <v>17.613583138173308</v>
      </c>
      <c r="AF225" s="163">
        <f t="shared" si="169"/>
        <v>24.250585480093687</v>
      </c>
      <c r="AG225" s="163">
        <f t="shared" si="169"/>
        <v>17.613583138173308</v>
      </c>
      <c r="AH225" s="163">
        <f t="shared" si="169"/>
        <v>15.060889929742395</v>
      </c>
      <c r="AI225" s="163">
        <f t="shared" si="169"/>
        <v>10.338407494145203</v>
      </c>
      <c r="AJ225" s="163">
        <f t="shared" si="169"/>
        <v>9.5725995316159302</v>
      </c>
      <c r="AK225" s="163">
        <f t="shared" si="169"/>
        <v>14.167447306791573</v>
      </c>
      <c r="AL225" s="163">
        <f t="shared" si="169"/>
        <v>12.125292740046843</v>
      </c>
      <c r="AM225" s="163">
        <f t="shared" si="169"/>
        <v>10.466042154566749</v>
      </c>
      <c r="AN225" s="163">
        <f t="shared" si="169"/>
        <v>8.1686182669789265</v>
      </c>
      <c r="AO225" s="163">
        <f t="shared" si="169"/>
        <v>5.7435597189695597</v>
      </c>
      <c r="AP225" s="163">
        <f t="shared" si="169"/>
        <v>5.3606557377049207</v>
      </c>
      <c r="AQ225" s="163">
        <f t="shared" si="169"/>
        <v>0.5105386416861829</v>
      </c>
      <c r="AR225" s="163">
        <f t="shared" si="169"/>
        <v>3.0632318501170981</v>
      </c>
      <c r="AS225" s="163">
        <f t="shared" si="169"/>
        <v>3.8290398126463727</v>
      </c>
      <c r="AT225" s="163">
        <f t="shared" si="169"/>
        <v>7.9133489461358364</v>
      </c>
      <c r="AU225" s="163">
        <f t="shared" si="169"/>
        <v>120.48711943793917</v>
      </c>
      <c r="AV225" s="163">
        <f t="shared" si="169"/>
        <v>10.976580796252934</v>
      </c>
      <c r="AW225" s="163">
        <f t="shared" si="169"/>
        <v>5.9988290398126516</v>
      </c>
      <c r="AX225" s="163">
        <f t="shared" si="169"/>
        <v>45.948477751756478</v>
      </c>
      <c r="AY225" s="163">
        <f t="shared" si="169"/>
        <v>11.104215456674481</v>
      </c>
      <c r="AZ225" s="95"/>
      <c r="BA225" s="95"/>
      <c r="BC225" s="5"/>
    </row>
    <row r="226" spans="1:55" x14ac:dyDescent="0.2">
      <c r="A226" s="164" t="s">
        <v>594</v>
      </c>
      <c r="B226" s="165" t="s">
        <v>529</v>
      </c>
      <c r="C226" s="165" t="s">
        <v>587</v>
      </c>
      <c r="D226" s="165" t="s">
        <v>595</v>
      </c>
      <c r="E226" s="165"/>
      <c r="F226" s="165"/>
      <c r="G226" s="165"/>
      <c r="H226" s="165"/>
      <c r="I226" s="166">
        <f>SUM(J226:AP226)</f>
        <v>2914</v>
      </c>
      <c r="J226" s="167">
        <v>79</v>
      </c>
      <c r="K226" s="167">
        <v>73</v>
      </c>
      <c r="L226" s="167">
        <v>73</v>
      </c>
      <c r="M226" s="167">
        <v>71</v>
      </c>
      <c r="N226" s="167">
        <v>64</v>
      </c>
      <c r="O226" s="167">
        <v>64</v>
      </c>
      <c r="P226" s="167">
        <v>64</v>
      </c>
      <c r="Q226" s="167">
        <v>63</v>
      </c>
      <c r="R226" s="167">
        <v>65</v>
      </c>
      <c r="S226" s="167">
        <v>60</v>
      </c>
      <c r="T226" s="167">
        <v>67</v>
      </c>
      <c r="U226" s="167">
        <v>69</v>
      </c>
      <c r="V226" s="167">
        <v>67</v>
      </c>
      <c r="W226" s="167">
        <v>62</v>
      </c>
      <c r="X226" s="167">
        <v>50</v>
      </c>
      <c r="Y226" s="167">
        <v>46</v>
      </c>
      <c r="Z226" s="167">
        <v>41</v>
      </c>
      <c r="AA226" s="167">
        <v>37</v>
      </c>
      <c r="AB226" s="167">
        <v>34</v>
      </c>
      <c r="AC226" s="167">
        <v>35</v>
      </c>
      <c r="AD226" s="167">
        <v>178</v>
      </c>
      <c r="AE226" s="167">
        <v>253</v>
      </c>
      <c r="AF226" s="167">
        <v>301</v>
      </c>
      <c r="AG226" s="167">
        <v>205</v>
      </c>
      <c r="AH226" s="167">
        <v>157</v>
      </c>
      <c r="AI226" s="167">
        <v>145</v>
      </c>
      <c r="AJ226" s="167">
        <v>112</v>
      </c>
      <c r="AK226" s="167">
        <v>90</v>
      </c>
      <c r="AL226" s="167">
        <v>83</v>
      </c>
      <c r="AM226" s="167">
        <v>61</v>
      </c>
      <c r="AN226" s="167">
        <v>51</v>
      </c>
      <c r="AO226" s="167">
        <v>45</v>
      </c>
      <c r="AP226" s="167">
        <v>49</v>
      </c>
      <c r="AQ226" s="168">
        <v>7</v>
      </c>
      <c r="AR226" s="168">
        <v>37</v>
      </c>
      <c r="AS226" s="168">
        <v>42</v>
      </c>
      <c r="AT226" s="168">
        <v>88</v>
      </c>
      <c r="AU226" s="168">
        <v>1444</v>
      </c>
      <c r="AV226" s="168">
        <v>148</v>
      </c>
      <c r="AW226" s="168">
        <v>99</v>
      </c>
      <c r="AX226" s="168">
        <v>608</v>
      </c>
      <c r="AY226" s="168">
        <v>128</v>
      </c>
      <c r="AZ226" s="95"/>
      <c r="BA226" s="95"/>
      <c r="BC226" s="5"/>
    </row>
    <row r="227" spans="1:55" x14ac:dyDescent="0.2">
      <c r="A227" s="73"/>
      <c r="B227" s="134" t="s">
        <v>529</v>
      </c>
      <c r="C227" s="134" t="s">
        <v>587</v>
      </c>
      <c r="D227" s="134" t="s">
        <v>595</v>
      </c>
      <c r="E227" s="135">
        <v>2594</v>
      </c>
      <c r="F227" s="135" t="s">
        <v>4122</v>
      </c>
      <c r="G227" s="135" t="s">
        <v>669</v>
      </c>
      <c r="H227" s="135" t="s">
        <v>670</v>
      </c>
      <c r="I227" s="143">
        <v>1169.750695628089</v>
      </c>
      <c r="J227" s="163">
        <f>I227/I226*J226</f>
        <v>31.712527438098505</v>
      </c>
      <c r="K227" s="163">
        <f t="shared" ref="K227:AY231" si="170">J227/J226*K226</f>
        <v>29.303981050394821</v>
      </c>
      <c r="L227" s="163">
        <f t="shared" si="170"/>
        <v>29.303981050394821</v>
      </c>
      <c r="M227" s="163">
        <f t="shared" si="170"/>
        <v>28.501132254493591</v>
      </c>
      <c r="N227" s="163">
        <f t="shared" si="170"/>
        <v>25.691161468839294</v>
      </c>
      <c r="O227" s="163">
        <f t="shared" si="170"/>
        <v>25.691161468839294</v>
      </c>
      <c r="P227" s="163">
        <f t="shared" si="170"/>
        <v>25.691161468839294</v>
      </c>
      <c r="Q227" s="163">
        <f t="shared" si="170"/>
        <v>25.28973707088868</v>
      </c>
      <c r="R227" s="163">
        <f t="shared" si="170"/>
        <v>26.092585866789907</v>
      </c>
      <c r="S227" s="163">
        <f t="shared" si="170"/>
        <v>24.085463877036837</v>
      </c>
      <c r="T227" s="163">
        <f t="shared" si="170"/>
        <v>26.895434662691137</v>
      </c>
      <c r="U227" s="163">
        <f t="shared" si="170"/>
        <v>27.698283458592364</v>
      </c>
      <c r="V227" s="163">
        <f t="shared" si="170"/>
        <v>26.895434662691137</v>
      </c>
      <c r="W227" s="163">
        <f t="shared" si="170"/>
        <v>24.888312672938067</v>
      </c>
      <c r="X227" s="163">
        <f t="shared" si="170"/>
        <v>20.0712198975307</v>
      </c>
      <c r="Y227" s="163">
        <f t="shared" si="170"/>
        <v>18.465522305728246</v>
      </c>
      <c r="Z227" s="163">
        <f t="shared" si="170"/>
        <v>16.458400315975176</v>
      </c>
      <c r="AA227" s="163">
        <f t="shared" si="170"/>
        <v>14.852702724172719</v>
      </c>
      <c r="AB227" s="163">
        <f t="shared" si="170"/>
        <v>13.648429530320877</v>
      </c>
      <c r="AC227" s="163">
        <f t="shared" si="170"/>
        <v>14.04985392827149</v>
      </c>
      <c r="AD227" s="163">
        <f t="shared" si="170"/>
        <v>71.453542835209291</v>
      </c>
      <c r="AE227" s="163">
        <f t="shared" si="170"/>
        <v>101.56037268150534</v>
      </c>
      <c r="AF227" s="163">
        <f t="shared" si="170"/>
        <v>120.82874378313483</v>
      </c>
      <c r="AG227" s="163">
        <f t="shared" si="170"/>
        <v>82.292001579875873</v>
      </c>
      <c r="AH227" s="163">
        <f t="shared" si="170"/>
        <v>63.023630478246403</v>
      </c>
      <c r="AI227" s="163">
        <f t="shared" si="170"/>
        <v>58.206537702839036</v>
      </c>
      <c r="AJ227" s="163">
        <f t="shared" si="170"/>
        <v>44.959532570468767</v>
      </c>
      <c r="AK227" s="163">
        <f t="shared" si="170"/>
        <v>36.128195815555259</v>
      </c>
      <c r="AL227" s="163">
        <f t="shared" si="170"/>
        <v>33.318225029900958</v>
      </c>
      <c r="AM227" s="163">
        <f t="shared" si="170"/>
        <v>24.48688827498745</v>
      </c>
      <c r="AN227" s="163">
        <f t="shared" si="170"/>
        <v>20.472644295481309</v>
      </c>
      <c r="AO227" s="163">
        <f t="shared" si="170"/>
        <v>18.064097907777626</v>
      </c>
      <c r="AP227" s="163">
        <f t="shared" si="170"/>
        <v>19.669795499580083</v>
      </c>
      <c r="AQ227" s="163">
        <f t="shared" si="170"/>
        <v>2.8099707856542975</v>
      </c>
      <c r="AR227" s="163">
        <f t="shared" si="170"/>
        <v>14.852702724172715</v>
      </c>
      <c r="AS227" s="163">
        <f t="shared" si="170"/>
        <v>16.859824713925786</v>
      </c>
      <c r="AT227" s="163">
        <f t="shared" si="170"/>
        <v>35.325347019654032</v>
      </c>
      <c r="AU227" s="163">
        <f t="shared" si="170"/>
        <v>579.65683064068662</v>
      </c>
      <c r="AV227" s="163">
        <f t="shared" si="170"/>
        <v>59.410810896690876</v>
      </c>
      <c r="AW227" s="163">
        <f t="shared" si="170"/>
        <v>39.741015397110786</v>
      </c>
      <c r="AX227" s="163">
        <f t="shared" si="170"/>
        <v>244.06603395397332</v>
      </c>
      <c r="AY227" s="163">
        <f t="shared" si="170"/>
        <v>51.382322937678595</v>
      </c>
      <c r="AZ227" s="95"/>
      <c r="BA227" s="95"/>
      <c r="BC227" s="5"/>
    </row>
    <row r="228" spans="1:55" x14ac:dyDescent="0.2">
      <c r="A228" s="73"/>
      <c r="B228" s="134" t="s">
        <v>529</v>
      </c>
      <c r="C228" s="134" t="s">
        <v>587</v>
      </c>
      <c r="D228" s="134" t="s">
        <v>595</v>
      </c>
      <c r="E228" s="135">
        <v>11640</v>
      </c>
      <c r="F228" s="135" t="s">
        <v>4123</v>
      </c>
      <c r="G228" s="135" t="s">
        <v>669</v>
      </c>
      <c r="H228" s="135" t="s">
        <v>670</v>
      </c>
      <c r="I228" s="143">
        <v>219.47278329339267</v>
      </c>
      <c r="J228" s="163">
        <f>I228/I227*J227</f>
        <v>5.9500171174255394</v>
      </c>
      <c r="K228" s="163">
        <f t="shared" si="170"/>
        <v>5.4981170831906878</v>
      </c>
      <c r="L228" s="163">
        <f t="shared" si="170"/>
        <v>5.4981170831906878</v>
      </c>
      <c r="M228" s="163">
        <f t="shared" si="170"/>
        <v>5.347483738445737</v>
      </c>
      <c r="N228" s="163">
        <f t="shared" si="170"/>
        <v>4.8202670318384104</v>
      </c>
      <c r="O228" s="163">
        <f t="shared" si="170"/>
        <v>4.8202670318384104</v>
      </c>
      <c r="P228" s="163">
        <f t="shared" si="170"/>
        <v>4.8202670318384104</v>
      </c>
      <c r="Q228" s="163">
        <f t="shared" si="170"/>
        <v>4.7449503594659355</v>
      </c>
      <c r="R228" s="163">
        <f t="shared" si="170"/>
        <v>4.8955837042108854</v>
      </c>
      <c r="S228" s="163">
        <f t="shared" si="170"/>
        <v>4.5190003423485097</v>
      </c>
      <c r="T228" s="163">
        <f t="shared" si="170"/>
        <v>5.0462170489558362</v>
      </c>
      <c r="U228" s="163">
        <f t="shared" si="170"/>
        <v>5.1968503937007862</v>
      </c>
      <c r="V228" s="163">
        <f t="shared" si="170"/>
        <v>5.0462170489558362</v>
      </c>
      <c r="W228" s="163">
        <f t="shared" si="170"/>
        <v>4.6696336870934605</v>
      </c>
      <c r="X228" s="163">
        <f t="shared" si="170"/>
        <v>3.7658336186237586</v>
      </c>
      <c r="Y228" s="163">
        <f t="shared" si="170"/>
        <v>3.4645669291338583</v>
      </c>
      <c r="Z228" s="163">
        <f t="shared" si="170"/>
        <v>3.0879835672714826</v>
      </c>
      <c r="AA228" s="163">
        <f t="shared" si="170"/>
        <v>2.7867168777815814</v>
      </c>
      <c r="AB228" s="163">
        <f t="shared" si="170"/>
        <v>2.560766860664156</v>
      </c>
      <c r="AC228" s="163">
        <f t="shared" si="170"/>
        <v>2.636083533036631</v>
      </c>
      <c r="AD228" s="163">
        <f t="shared" si="170"/>
        <v>13.40636768230058</v>
      </c>
      <c r="AE228" s="163">
        <f t="shared" si="170"/>
        <v>19.055118110236219</v>
      </c>
      <c r="AF228" s="163">
        <f t="shared" si="170"/>
        <v>22.670318384115028</v>
      </c>
      <c r="AG228" s="163">
        <f t="shared" si="170"/>
        <v>15.439917836357411</v>
      </c>
      <c r="AH228" s="163">
        <f t="shared" si="170"/>
        <v>11.824717562478604</v>
      </c>
      <c r="AI228" s="163">
        <f t="shared" si="170"/>
        <v>10.920917494008901</v>
      </c>
      <c r="AJ228" s="163">
        <f t="shared" si="170"/>
        <v>8.4354673057172196</v>
      </c>
      <c r="AK228" s="163">
        <f t="shared" si="170"/>
        <v>6.7785005135227649</v>
      </c>
      <c r="AL228" s="163">
        <f t="shared" si="170"/>
        <v>6.2512838069154384</v>
      </c>
      <c r="AM228" s="163">
        <f t="shared" si="170"/>
        <v>4.5943170147209846</v>
      </c>
      <c r="AN228" s="163">
        <f t="shared" si="170"/>
        <v>3.8411502909962327</v>
      </c>
      <c r="AO228" s="163">
        <f t="shared" si="170"/>
        <v>3.389250256761382</v>
      </c>
      <c r="AP228" s="163">
        <f t="shared" si="170"/>
        <v>3.6905169462512828</v>
      </c>
      <c r="AQ228" s="163">
        <f t="shared" si="170"/>
        <v>0.52721670660732611</v>
      </c>
      <c r="AR228" s="163">
        <f t="shared" si="170"/>
        <v>2.7867168777815809</v>
      </c>
      <c r="AS228" s="163">
        <f t="shared" si="170"/>
        <v>3.1633002396439567</v>
      </c>
      <c r="AT228" s="163">
        <f t="shared" si="170"/>
        <v>6.627867168777815</v>
      </c>
      <c r="AU228" s="163">
        <f t="shared" si="170"/>
        <v>108.75727490585415</v>
      </c>
      <c r="AV228" s="163">
        <f t="shared" si="170"/>
        <v>11.146867511126326</v>
      </c>
      <c r="AW228" s="163">
        <f t="shared" si="170"/>
        <v>7.4563505648750423</v>
      </c>
      <c r="AX228" s="163">
        <f t="shared" si="170"/>
        <v>45.792536802464909</v>
      </c>
      <c r="AY228" s="163">
        <f t="shared" si="170"/>
        <v>9.6405340636768226</v>
      </c>
      <c r="AZ228" s="95"/>
      <c r="BA228" s="95"/>
      <c r="BC228" s="5"/>
    </row>
    <row r="229" spans="1:55" x14ac:dyDescent="0.2">
      <c r="A229" s="73"/>
      <c r="B229" s="134" t="s">
        <v>529</v>
      </c>
      <c r="C229" s="134" t="s">
        <v>587</v>
      </c>
      <c r="D229" s="134" t="s">
        <v>595</v>
      </c>
      <c r="E229" s="135">
        <v>7348</v>
      </c>
      <c r="F229" s="135" t="s">
        <v>4124</v>
      </c>
      <c r="G229" s="135" t="s">
        <v>587</v>
      </c>
      <c r="H229" s="135" t="s">
        <v>587</v>
      </c>
      <c r="I229" s="143">
        <v>467.59962168978558</v>
      </c>
      <c r="J229" s="163">
        <f>I229/I228*J228</f>
        <v>12.676860025220682</v>
      </c>
      <c r="K229" s="163">
        <f t="shared" si="170"/>
        <v>11.714060529634299</v>
      </c>
      <c r="L229" s="163">
        <f t="shared" si="170"/>
        <v>11.714060529634299</v>
      </c>
      <c r="M229" s="163">
        <f t="shared" si="170"/>
        <v>11.393127364438838</v>
      </c>
      <c r="N229" s="163">
        <f t="shared" si="170"/>
        <v>10.269861286254727</v>
      </c>
      <c r="O229" s="163">
        <f t="shared" si="170"/>
        <v>10.269861286254727</v>
      </c>
      <c r="P229" s="163">
        <f t="shared" si="170"/>
        <v>10.269861286254727</v>
      </c>
      <c r="Q229" s="163">
        <f t="shared" si="170"/>
        <v>10.109394703656998</v>
      </c>
      <c r="R229" s="163">
        <f t="shared" si="170"/>
        <v>10.430327868852457</v>
      </c>
      <c r="S229" s="163">
        <f t="shared" si="170"/>
        <v>9.6279949558638052</v>
      </c>
      <c r="T229" s="163">
        <f t="shared" si="170"/>
        <v>10.751261034047918</v>
      </c>
      <c r="U229" s="163">
        <f t="shared" si="170"/>
        <v>11.072194199243377</v>
      </c>
      <c r="V229" s="163">
        <f t="shared" si="170"/>
        <v>10.751261034047918</v>
      </c>
      <c r="W229" s="163">
        <f t="shared" si="170"/>
        <v>9.9489281210592679</v>
      </c>
      <c r="X229" s="163">
        <f t="shared" si="170"/>
        <v>8.0233291298865055</v>
      </c>
      <c r="Y229" s="163">
        <f t="shared" si="170"/>
        <v>7.3814627994955861</v>
      </c>
      <c r="Z229" s="163">
        <f t="shared" si="170"/>
        <v>6.5791298865069363</v>
      </c>
      <c r="AA229" s="163">
        <f t="shared" si="170"/>
        <v>5.9372635561160143</v>
      </c>
      <c r="AB229" s="163">
        <f t="shared" si="170"/>
        <v>5.4558638083228246</v>
      </c>
      <c r="AC229" s="163">
        <f t="shared" si="170"/>
        <v>5.6163303909205542</v>
      </c>
      <c r="AD229" s="163">
        <f t="shared" si="170"/>
        <v>28.56305170239596</v>
      </c>
      <c r="AE229" s="163">
        <f t="shared" si="170"/>
        <v>40.598045397225718</v>
      </c>
      <c r="AF229" s="163">
        <f t="shared" si="170"/>
        <v>48.300441361916768</v>
      </c>
      <c r="AG229" s="163">
        <f t="shared" si="170"/>
        <v>32.895649432534675</v>
      </c>
      <c r="AH229" s="163">
        <f t="shared" si="170"/>
        <v>25.193253467843633</v>
      </c>
      <c r="AI229" s="163">
        <f t="shared" si="170"/>
        <v>23.26765447667087</v>
      </c>
      <c r="AJ229" s="163">
        <f t="shared" si="170"/>
        <v>17.972257250945773</v>
      </c>
      <c r="AK229" s="163">
        <f t="shared" si="170"/>
        <v>14.44199243379571</v>
      </c>
      <c r="AL229" s="163">
        <f t="shared" si="170"/>
        <v>13.318726355611599</v>
      </c>
      <c r="AM229" s="163">
        <f t="shared" si="170"/>
        <v>9.7884615384615348</v>
      </c>
      <c r="AN229" s="163">
        <f t="shared" si="170"/>
        <v>8.1837957124842333</v>
      </c>
      <c r="AO229" s="163">
        <f t="shared" si="170"/>
        <v>7.2209962168978539</v>
      </c>
      <c r="AP229" s="163">
        <f t="shared" si="170"/>
        <v>7.862862547288775</v>
      </c>
      <c r="AQ229" s="163">
        <f t="shared" si="170"/>
        <v>1.1232660781841106</v>
      </c>
      <c r="AR229" s="163">
        <f t="shared" si="170"/>
        <v>5.9372635561160134</v>
      </c>
      <c r="AS229" s="163">
        <f t="shared" si="170"/>
        <v>6.7395964691046641</v>
      </c>
      <c r="AT229" s="163">
        <f t="shared" si="170"/>
        <v>14.12105926860025</v>
      </c>
      <c r="AU229" s="163">
        <f t="shared" si="170"/>
        <v>231.71374527112229</v>
      </c>
      <c r="AV229" s="163">
        <f t="shared" si="170"/>
        <v>23.749054224464057</v>
      </c>
      <c r="AW229" s="163">
        <f t="shared" si="170"/>
        <v>15.886191677175283</v>
      </c>
      <c r="AX229" s="163">
        <f t="shared" si="170"/>
        <v>97.563682219419917</v>
      </c>
      <c r="AY229" s="163">
        <f t="shared" si="170"/>
        <v>20.539722572509458</v>
      </c>
      <c r="AZ229" s="95"/>
      <c r="BA229" s="95"/>
      <c r="BC229" s="5"/>
    </row>
    <row r="230" spans="1:55" x14ac:dyDescent="0.2">
      <c r="A230" s="73"/>
      <c r="B230" s="134" t="s">
        <v>529</v>
      </c>
      <c r="C230" s="134" t="s">
        <v>587</v>
      </c>
      <c r="D230" s="134" t="s">
        <v>595</v>
      </c>
      <c r="E230" s="135">
        <v>7438</v>
      </c>
      <c r="F230" s="135" t="s">
        <v>4125</v>
      </c>
      <c r="G230" s="135" t="s">
        <v>669</v>
      </c>
      <c r="H230" s="135" t="s">
        <v>670</v>
      </c>
      <c r="I230" s="143">
        <v>183.73266078184108</v>
      </c>
      <c r="J230" s="163">
        <f>I230/I229*J229</f>
        <v>4.9810844892812103</v>
      </c>
      <c r="K230" s="163">
        <f t="shared" si="170"/>
        <v>4.6027742749054212</v>
      </c>
      <c r="L230" s="163">
        <f t="shared" si="170"/>
        <v>4.6027742749054212</v>
      </c>
      <c r="M230" s="163">
        <f t="shared" si="170"/>
        <v>4.4766708701134919</v>
      </c>
      <c r="N230" s="163">
        <f t="shared" si="170"/>
        <v>4.0353089533417394</v>
      </c>
      <c r="O230" s="163">
        <f t="shared" si="170"/>
        <v>4.0353089533417394</v>
      </c>
      <c r="P230" s="163">
        <f t="shared" si="170"/>
        <v>4.0353089533417394</v>
      </c>
      <c r="Q230" s="163">
        <f t="shared" si="170"/>
        <v>3.9722572509457748</v>
      </c>
      <c r="R230" s="163">
        <f t="shared" si="170"/>
        <v>4.0983606557377037</v>
      </c>
      <c r="S230" s="163">
        <f t="shared" si="170"/>
        <v>3.7831021437578798</v>
      </c>
      <c r="T230" s="163">
        <f t="shared" si="170"/>
        <v>4.2244640605296331</v>
      </c>
      <c r="U230" s="163">
        <f t="shared" si="170"/>
        <v>4.3505674653215616</v>
      </c>
      <c r="V230" s="163">
        <f t="shared" si="170"/>
        <v>4.2244640605296331</v>
      </c>
      <c r="W230" s="163">
        <f t="shared" si="170"/>
        <v>3.9092055485498096</v>
      </c>
      <c r="X230" s="163">
        <f t="shared" si="170"/>
        <v>3.1525851197982333</v>
      </c>
      <c r="Y230" s="163">
        <f t="shared" si="170"/>
        <v>2.900378310214375</v>
      </c>
      <c r="Z230" s="163">
        <f t="shared" si="170"/>
        <v>2.585119798234552</v>
      </c>
      <c r="AA230" s="163">
        <f t="shared" si="170"/>
        <v>2.3329129886506927</v>
      </c>
      <c r="AB230" s="163">
        <f t="shared" si="170"/>
        <v>2.1437578814627991</v>
      </c>
      <c r="AC230" s="163">
        <f t="shared" si="170"/>
        <v>2.2068095838587634</v>
      </c>
      <c r="AD230" s="163">
        <f t="shared" si="170"/>
        <v>11.223203026481711</v>
      </c>
      <c r="AE230" s="163">
        <f t="shared" si="170"/>
        <v>15.952080706179061</v>
      </c>
      <c r="AF230" s="163">
        <f t="shared" si="170"/>
        <v>18.978562421185366</v>
      </c>
      <c r="AG230" s="163">
        <f t="shared" si="170"/>
        <v>12.925598991172757</v>
      </c>
      <c r="AH230" s="163">
        <f t="shared" si="170"/>
        <v>9.8991172761664554</v>
      </c>
      <c r="AI230" s="163">
        <f t="shared" si="170"/>
        <v>9.1424968474148791</v>
      </c>
      <c r="AJ230" s="163">
        <f t="shared" si="170"/>
        <v>7.0617906683480438</v>
      </c>
      <c r="AK230" s="163">
        <f t="shared" si="170"/>
        <v>5.6746532156368206</v>
      </c>
      <c r="AL230" s="163">
        <f t="shared" si="170"/>
        <v>5.2332912988650682</v>
      </c>
      <c r="AM230" s="163">
        <f t="shared" si="170"/>
        <v>3.8461538461538445</v>
      </c>
      <c r="AN230" s="163">
        <f t="shared" si="170"/>
        <v>3.2156368221941976</v>
      </c>
      <c r="AO230" s="163">
        <f t="shared" si="170"/>
        <v>2.8373266078184098</v>
      </c>
      <c r="AP230" s="163">
        <f t="shared" si="170"/>
        <v>3.0895334174022691</v>
      </c>
      <c r="AQ230" s="163">
        <f t="shared" si="170"/>
        <v>0.44136191677175268</v>
      </c>
      <c r="AR230" s="163">
        <f t="shared" si="170"/>
        <v>2.3329129886506927</v>
      </c>
      <c r="AS230" s="163">
        <f t="shared" si="170"/>
        <v>2.6481715006305162</v>
      </c>
      <c r="AT230" s="163">
        <f t="shared" si="170"/>
        <v>5.5485498108448921</v>
      </c>
      <c r="AU230" s="163">
        <f t="shared" si="170"/>
        <v>91.046658259772997</v>
      </c>
      <c r="AV230" s="163">
        <f t="shared" si="170"/>
        <v>9.3316519546027727</v>
      </c>
      <c r="AW230" s="163">
        <f t="shared" si="170"/>
        <v>6.2421185372005041</v>
      </c>
      <c r="AX230" s="163">
        <f t="shared" si="170"/>
        <v>38.335435056746526</v>
      </c>
      <c r="AY230" s="163">
        <f t="shared" si="170"/>
        <v>8.0706179066834807</v>
      </c>
      <c r="AZ230" s="95"/>
      <c r="BA230" s="95"/>
      <c r="BC230" s="5"/>
    </row>
    <row r="231" spans="1:55" x14ac:dyDescent="0.2">
      <c r="A231" s="73"/>
      <c r="B231" s="134" t="s">
        <v>529</v>
      </c>
      <c r="C231" s="134" t="s">
        <v>587</v>
      </c>
      <c r="D231" s="134" t="s">
        <v>595</v>
      </c>
      <c r="E231" s="135">
        <v>2690</v>
      </c>
      <c r="F231" s="135" t="s">
        <v>4126</v>
      </c>
      <c r="G231" s="135" t="s">
        <v>669</v>
      </c>
      <c r="H231" s="135" t="s">
        <v>670</v>
      </c>
      <c r="I231" s="143">
        <v>873.44423860689142</v>
      </c>
      <c r="J231" s="163">
        <f>I231/I230*J230</f>
        <v>23.679510929974068</v>
      </c>
      <c r="K231" s="163">
        <f t="shared" si="170"/>
        <v>21.881067061874766</v>
      </c>
      <c r="L231" s="163">
        <f t="shared" si="170"/>
        <v>21.881067061874766</v>
      </c>
      <c r="M231" s="163">
        <f t="shared" si="170"/>
        <v>21.281585772508336</v>
      </c>
      <c r="N231" s="163">
        <f t="shared" si="170"/>
        <v>19.183401259725823</v>
      </c>
      <c r="O231" s="163">
        <f t="shared" si="170"/>
        <v>19.183401259725823</v>
      </c>
      <c r="P231" s="163">
        <f t="shared" si="170"/>
        <v>19.183401259725823</v>
      </c>
      <c r="Q231" s="163">
        <f t="shared" si="170"/>
        <v>18.883660615042608</v>
      </c>
      <c r="R231" s="163">
        <f t="shared" si="170"/>
        <v>19.483141904409038</v>
      </c>
      <c r="S231" s="163">
        <f t="shared" si="170"/>
        <v>17.984438680992955</v>
      </c>
      <c r="T231" s="163">
        <f t="shared" si="170"/>
        <v>20.082623193775468</v>
      </c>
      <c r="U231" s="163">
        <f t="shared" si="170"/>
        <v>20.682104483141899</v>
      </c>
      <c r="V231" s="163">
        <f t="shared" si="170"/>
        <v>20.082623193775468</v>
      </c>
      <c r="W231" s="163">
        <f t="shared" si="170"/>
        <v>18.583919970359389</v>
      </c>
      <c r="X231" s="163">
        <f t="shared" si="170"/>
        <v>14.987032234160797</v>
      </c>
      <c r="Y231" s="163">
        <f t="shared" si="170"/>
        <v>13.788069655427934</v>
      </c>
      <c r="Z231" s="163">
        <f t="shared" si="170"/>
        <v>12.289366432011857</v>
      </c>
      <c r="AA231" s="163">
        <f t="shared" si="170"/>
        <v>11.090403853278991</v>
      </c>
      <c r="AB231" s="163">
        <f t="shared" si="170"/>
        <v>10.191181919229344</v>
      </c>
      <c r="AC231" s="163">
        <f t="shared" si="170"/>
        <v>10.490922563912559</v>
      </c>
      <c r="AD231" s="163">
        <f t="shared" si="170"/>
        <v>53.353834753612439</v>
      </c>
      <c r="AE231" s="163">
        <f t="shared" si="170"/>
        <v>75.834383104853629</v>
      </c>
      <c r="AF231" s="163">
        <f t="shared" si="170"/>
        <v>90.221934049647999</v>
      </c>
      <c r="AG231" s="163">
        <f t="shared" si="170"/>
        <v>61.446832160059273</v>
      </c>
      <c r="AH231" s="163">
        <f t="shared" si="170"/>
        <v>47.059281215264917</v>
      </c>
      <c r="AI231" s="163">
        <f t="shared" si="170"/>
        <v>43.462393479066321</v>
      </c>
      <c r="AJ231" s="163">
        <f t="shared" si="170"/>
        <v>33.570952204520189</v>
      </c>
      <c r="AK231" s="163">
        <f t="shared" si="170"/>
        <v>26.976658021489438</v>
      </c>
      <c r="AL231" s="163">
        <f t="shared" si="170"/>
        <v>24.878473508706929</v>
      </c>
      <c r="AM231" s="163">
        <f t="shared" si="170"/>
        <v>18.28417932567617</v>
      </c>
      <c r="AN231" s="163">
        <f t="shared" si="170"/>
        <v>15.286772878844012</v>
      </c>
      <c r="AO231" s="163">
        <f t="shared" si="170"/>
        <v>13.488329010744717</v>
      </c>
      <c r="AP231" s="163">
        <f t="shared" si="170"/>
        <v>14.687291589477583</v>
      </c>
      <c r="AQ231" s="163">
        <f t="shared" si="170"/>
        <v>2.0981845127825118</v>
      </c>
      <c r="AR231" s="163">
        <f t="shared" si="170"/>
        <v>11.090403853278991</v>
      </c>
      <c r="AS231" s="163">
        <f t="shared" si="170"/>
        <v>12.58910707669507</v>
      </c>
      <c r="AT231" s="163">
        <f t="shared" si="170"/>
        <v>26.377176732123008</v>
      </c>
      <c r="AU231" s="163">
        <f t="shared" si="170"/>
        <v>432.82549092256392</v>
      </c>
      <c r="AV231" s="163">
        <f t="shared" si="170"/>
        <v>44.36161541311597</v>
      </c>
      <c r="AW231" s="163">
        <f t="shared" si="170"/>
        <v>29.674323823638389</v>
      </c>
      <c r="AX231" s="163">
        <f t="shared" si="170"/>
        <v>182.24231196739532</v>
      </c>
      <c r="AY231" s="163">
        <f t="shared" si="170"/>
        <v>38.366802519451653</v>
      </c>
      <c r="AZ231" s="95"/>
      <c r="BA231" s="95"/>
      <c r="BC231" s="5"/>
    </row>
    <row r="232" spans="1:55" x14ac:dyDescent="0.2">
      <c r="A232" s="164" t="s">
        <v>596</v>
      </c>
      <c r="B232" s="165" t="s">
        <v>529</v>
      </c>
      <c r="C232" s="165" t="s">
        <v>587</v>
      </c>
      <c r="D232" s="165" t="s">
        <v>597</v>
      </c>
      <c r="E232" s="165"/>
      <c r="F232" s="165"/>
      <c r="G232" s="165"/>
      <c r="H232" s="165"/>
      <c r="I232" s="166">
        <f>SUM(J232:AP232)</f>
        <v>1196</v>
      </c>
      <c r="J232" s="167">
        <v>14</v>
      </c>
      <c r="K232" s="167">
        <v>17</v>
      </c>
      <c r="L232" s="167">
        <v>22</v>
      </c>
      <c r="M232" s="167">
        <v>24</v>
      </c>
      <c r="N232" s="167">
        <v>18</v>
      </c>
      <c r="O232" s="167">
        <v>25</v>
      </c>
      <c r="P232" s="167">
        <v>26</v>
      </c>
      <c r="Q232" s="167">
        <v>26</v>
      </c>
      <c r="R232" s="167">
        <v>24</v>
      </c>
      <c r="S232" s="167">
        <v>24</v>
      </c>
      <c r="T232" s="167">
        <v>25</v>
      </c>
      <c r="U232" s="167">
        <v>23</v>
      </c>
      <c r="V232" s="167">
        <v>22</v>
      </c>
      <c r="W232" s="167">
        <v>21</v>
      </c>
      <c r="X232" s="167">
        <v>22</v>
      </c>
      <c r="Y232" s="167">
        <v>20</v>
      </c>
      <c r="Z232" s="167">
        <v>20</v>
      </c>
      <c r="AA232" s="167">
        <v>19</v>
      </c>
      <c r="AB232" s="167">
        <v>17</v>
      </c>
      <c r="AC232" s="167">
        <v>13</v>
      </c>
      <c r="AD232" s="167">
        <v>58</v>
      </c>
      <c r="AE232" s="167">
        <v>90</v>
      </c>
      <c r="AF232" s="167">
        <v>118</v>
      </c>
      <c r="AG232" s="167">
        <v>100</v>
      </c>
      <c r="AH232" s="167">
        <v>62</v>
      </c>
      <c r="AI232" s="167">
        <v>85</v>
      </c>
      <c r="AJ232" s="167">
        <v>50</v>
      </c>
      <c r="AK232" s="167">
        <v>49</v>
      </c>
      <c r="AL232" s="167">
        <v>51</v>
      </c>
      <c r="AM232" s="167">
        <v>36</v>
      </c>
      <c r="AN232" s="167">
        <v>26</v>
      </c>
      <c r="AO232" s="167">
        <v>26</v>
      </c>
      <c r="AP232" s="167">
        <v>23</v>
      </c>
      <c r="AQ232" s="168">
        <v>1</v>
      </c>
      <c r="AR232" s="168">
        <v>13</v>
      </c>
      <c r="AS232" s="168">
        <v>1</v>
      </c>
      <c r="AT232" s="168">
        <v>20</v>
      </c>
      <c r="AU232" s="168">
        <v>579</v>
      </c>
      <c r="AV232" s="168">
        <v>56</v>
      </c>
      <c r="AW232" s="168">
        <v>44</v>
      </c>
      <c r="AX232" s="168">
        <v>241</v>
      </c>
      <c r="AY232" s="168">
        <v>20</v>
      </c>
      <c r="AZ232" s="95"/>
      <c r="BA232" s="95"/>
      <c r="BC232" s="5"/>
    </row>
    <row r="233" spans="1:55" x14ac:dyDescent="0.2">
      <c r="A233" s="73"/>
      <c r="B233" s="134" t="s">
        <v>529</v>
      </c>
      <c r="C233" s="134" t="s">
        <v>587</v>
      </c>
      <c r="D233" s="134" t="s">
        <v>597</v>
      </c>
      <c r="E233" s="135">
        <v>2561</v>
      </c>
      <c r="F233" s="181" t="s">
        <v>597</v>
      </c>
      <c r="G233" s="135" t="s">
        <v>587</v>
      </c>
      <c r="H233" s="135" t="s">
        <v>587</v>
      </c>
      <c r="I233" s="143">
        <v>474.94186144325732</v>
      </c>
      <c r="J233" s="163">
        <f>I233/I232*J232</f>
        <v>5.5595201172287645</v>
      </c>
      <c r="K233" s="163">
        <f t="shared" ref="K233:AY235" si="171">J233/J232*K232</f>
        <v>6.7508458566349283</v>
      </c>
      <c r="L233" s="163">
        <f t="shared" si="171"/>
        <v>8.7363887556452013</v>
      </c>
      <c r="M233" s="163">
        <f t="shared" si="171"/>
        <v>9.5306059152493106</v>
      </c>
      <c r="N233" s="163">
        <f t="shared" si="171"/>
        <v>7.1479544364369829</v>
      </c>
      <c r="O233" s="163">
        <f t="shared" si="171"/>
        <v>9.9277144950513652</v>
      </c>
      <c r="P233" s="163">
        <f t="shared" si="171"/>
        <v>10.32482307485342</v>
      </c>
      <c r="Q233" s="163">
        <f t="shared" si="171"/>
        <v>10.32482307485342</v>
      </c>
      <c r="R233" s="163">
        <f t="shared" si="171"/>
        <v>9.5306059152493106</v>
      </c>
      <c r="S233" s="163">
        <f t="shared" si="171"/>
        <v>9.5306059152493106</v>
      </c>
      <c r="T233" s="163">
        <f t="shared" si="171"/>
        <v>9.9277144950513652</v>
      </c>
      <c r="U233" s="163">
        <f t="shared" si="171"/>
        <v>9.1334973354472559</v>
      </c>
      <c r="V233" s="163">
        <f t="shared" si="171"/>
        <v>8.7363887556452013</v>
      </c>
      <c r="W233" s="163">
        <f t="shared" si="171"/>
        <v>8.3392801758431467</v>
      </c>
      <c r="X233" s="163">
        <f t="shared" si="171"/>
        <v>8.7363887556452013</v>
      </c>
      <c r="Y233" s="163">
        <f t="shared" si="171"/>
        <v>7.9421715960410921</v>
      </c>
      <c r="Z233" s="163">
        <f t="shared" si="171"/>
        <v>7.9421715960410921</v>
      </c>
      <c r="AA233" s="163">
        <f t="shared" si="171"/>
        <v>7.5450630162390375</v>
      </c>
      <c r="AB233" s="163">
        <f t="shared" si="171"/>
        <v>6.7508458566349283</v>
      </c>
      <c r="AC233" s="163">
        <f t="shared" si="171"/>
        <v>5.1624115374267099</v>
      </c>
      <c r="AD233" s="163">
        <f t="shared" si="171"/>
        <v>23.032297628519167</v>
      </c>
      <c r="AE233" s="163">
        <f t="shared" si="171"/>
        <v>35.739772182184915</v>
      </c>
      <c r="AF233" s="163">
        <f t="shared" si="171"/>
        <v>46.858812416642444</v>
      </c>
      <c r="AG233" s="163">
        <f t="shared" si="171"/>
        <v>39.710857980205461</v>
      </c>
      <c r="AH233" s="163">
        <f t="shared" si="171"/>
        <v>24.620731947727386</v>
      </c>
      <c r="AI233" s="163">
        <f t="shared" si="171"/>
        <v>33.754229283174638</v>
      </c>
      <c r="AJ233" s="163">
        <f t="shared" si="171"/>
        <v>19.855428990102727</v>
      </c>
      <c r="AK233" s="163">
        <f t="shared" si="171"/>
        <v>19.458320410300672</v>
      </c>
      <c r="AL233" s="163">
        <f t="shared" si="171"/>
        <v>20.252537569904781</v>
      </c>
      <c r="AM233" s="163">
        <f t="shared" si="171"/>
        <v>14.295908872873964</v>
      </c>
      <c r="AN233" s="163">
        <f t="shared" si="171"/>
        <v>10.324823074853418</v>
      </c>
      <c r="AO233" s="163">
        <f t="shared" si="171"/>
        <v>10.324823074853418</v>
      </c>
      <c r="AP233" s="163">
        <f t="shared" si="171"/>
        <v>9.1334973354472542</v>
      </c>
      <c r="AQ233" s="163">
        <f t="shared" si="171"/>
        <v>0.39710857980205455</v>
      </c>
      <c r="AR233" s="163">
        <f t="shared" si="171"/>
        <v>5.162411537426709</v>
      </c>
      <c r="AS233" s="163">
        <f t="shared" si="171"/>
        <v>0.39710857980205455</v>
      </c>
      <c r="AT233" s="163">
        <f t="shared" si="171"/>
        <v>7.9421715960410912</v>
      </c>
      <c r="AU233" s="163">
        <f t="shared" si="171"/>
        <v>229.92586770538958</v>
      </c>
      <c r="AV233" s="163">
        <f t="shared" si="171"/>
        <v>22.238080468915054</v>
      </c>
      <c r="AW233" s="163">
        <f t="shared" si="171"/>
        <v>17.472777511290399</v>
      </c>
      <c r="AX233" s="163">
        <f t="shared" si="171"/>
        <v>95.703167732295142</v>
      </c>
      <c r="AY233" s="163">
        <f t="shared" si="171"/>
        <v>7.9421715960410912</v>
      </c>
      <c r="AZ233" s="95"/>
      <c r="BA233" s="95"/>
      <c r="BC233" s="5"/>
    </row>
    <row r="234" spans="1:55" x14ac:dyDescent="0.2">
      <c r="A234" s="73"/>
      <c r="B234" s="134" t="s">
        <v>529</v>
      </c>
      <c r="C234" s="134" t="s">
        <v>587</v>
      </c>
      <c r="D234" s="134" t="s">
        <v>597</v>
      </c>
      <c r="E234" s="135">
        <v>2562</v>
      </c>
      <c r="F234" s="181" t="s">
        <v>556</v>
      </c>
      <c r="G234" s="135" t="s">
        <v>587</v>
      </c>
      <c r="H234" s="135" t="s">
        <v>587</v>
      </c>
      <c r="I234" s="143">
        <v>406.65998329156218</v>
      </c>
      <c r="J234" s="163">
        <f>I234/I233*J233</f>
        <v>4.7602339181286544</v>
      </c>
      <c r="K234" s="163">
        <f t="shared" si="171"/>
        <v>5.7802840434419371</v>
      </c>
      <c r="L234" s="163">
        <f t="shared" si="171"/>
        <v>7.4803675856307414</v>
      </c>
      <c r="M234" s="163">
        <f t="shared" si="171"/>
        <v>8.1604010025062639</v>
      </c>
      <c r="N234" s="163">
        <f t="shared" si="171"/>
        <v>6.1203007518796975</v>
      </c>
      <c r="O234" s="163">
        <f t="shared" si="171"/>
        <v>8.5004177109440242</v>
      </c>
      <c r="P234" s="163">
        <f t="shared" si="171"/>
        <v>8.8404344193817863</v>
      </c>
      <c r="Q234" s="163">
        <f t="shared" si="171"/>
        <v>8.8404344193817863</v>
      </c>
      <c r="R234" s="163">
        <f t="shared" si="171"/>
        <v>8.1604010025062639</v>
      </c>
      <c r="S234" s="163">
        <f t="shared" si="171"/>
        <v>8.1604010025062639</v>
      </c>
      <c r="T234" s="163">
        <f t="shared" si="171"/>
        <v>8.5004177109440242</v>
      </c>
      <c r="U234" s="163">
        <f t="shared" si="171"/>
        <v>7.8203842940685027</v>
      </c>
      <c r="V234" s="163">
        <f t="shared" si="171"/>
        <v>7.4803675856307414</v>
      </c>
      <c r="W234" s="163">
        <f t="shared" si="171"/>
        <v>7.1403508771929811</v>
      </c>
      <c r="X234" s="163">
        <f t="shared" si="171"/>
        <v>7.4803675856307414</v>
      </c>
      <c r="Y234" s="163">
        <f t="shared" si="171"/>
        <v>6.8003341687552199</v>
      </c>
      <c r="Z234" s="163">
        <f t="shared" si="171"/>
        <v>6.8003341687552199</v>
      </c>
      <c r="AA234" s="163">
        <f t="shared" si="171"/>
        <v>6.4603174603174587</v>
      </c>
      <c r="AB234" s="163">
        <f t="shared" si="171"/>
        <v>5.7802840434419371</v>
      </c>
      <c r="AC234" s="163">
        <f t="shared" si="171"/>
        <v>4.4202172096908932</v>
      </c>
      <c r="AD234" s="163">
        <f t="shared" si="171"/>
        <v>19.720969089390138</v>
      </c>
      <c r="AE234" s="163">
        <f t="shared" si="171"/>
        <v>30.60150375939849</v>
      </c>
      <c r="AF234" s="163">
        <f t="shared" si="171"/>
        <v>40.121971595655793</v>
      </c>
      <c r="AG234" s="163">
        <f t="shared" si="171"/>
        <v>34.001670843776097</v>
      </c>
      <c r="AH234" s="163">
        <f t="shared" si="171"/>
        <v>21.081035923141179</v>
      </c>
      <c r="AI234" s="163">
        <f t="shared" si="171"/>
        <v>28.901420217209676</v>
      </c>
      <c r="AJ234" s="163">
        <f t="shared" si="171"/>
        <v>17.000835421888045</v>
      </c>
      <c r="AK234" s="163">
        <f t="shared" si="171"/>
        <v>16.660818713450283</v>
      </c>
      <c r="AL234" s="163">
        <f t="shared" si="171"/>
        <v>17.340852130325803</v>
      </c>
      <c r="AM234" s="163">
        <f t="shared" si="171"/>
        <v>12.240601503759391</v>
      </c>
      <c r="AN234" s="163">
        <f t="shared" si="171"/>
        <v>8.840434419381781</v>
      </c>
      <c r="AO234" s="163">
        <f t="shared" si="171"/>
        <v>8.840434419381781</v>
      </c>
      <c r="AP234" s="163">
        <f t="shared" si="171"/>
        <v>7.8203842940684982</v>
      </c>
      <c r="AQ234" s="163">
        <f t="shared" si="171"/>
        <v>0.34001670843776083</v>
      </c>
      <c r="AR234" s="163">
        <f t="shared" si="171"/>
        <v>4.4202172096908905</v>
      </c>
      <c r="AS234" s="163">
        <f t="shared" si="171"/>
        <v>0.34001670843776083</v>
      </c>
      <c r="AT234" s="163">
        <f t="shared" si="171"/>
        <v>6.8003341687552163</v>
      </c>
      <c r="AU234" s="163">
        <f t="shared" si="171"/>
        <v>196.86967418546351</v>
      </c>
      <c r="AV234" s="163">
        <f t="shared" si="171"/>
        <v>19.040935672514603</v>
      </c>
      <c r="AW234" s="163">
        <f t="shared" si="171"/>
        <v>14.960735171261472</v>
      </c>
      <c r="AX234" s="163">
        <f t="shared" si="171"/>
        <v>81.944026733500337</v>
      </c>
      <c r="AY234" s="163">
        <f t="shared" si="171"/>
        <v>6.8003341687552155</v>
      </c>
      <c r="AZ234" s="95"/>
      <c r="BA234" s="95"/>
      <c r="BC234" s="5"/>
    </row>
    <row r="235" spans="1:55" x14ac:dyDescent="0.2">
      <c r="A235" s="73"/>
      <c r="B235" s="134" t="s">
        <v>529</v>
      </c>
      <c r="C235" s="134" t="s">
        <v>587</v>
      </c>
      <c r="D235" s="134" t="s">
        <v>597</v>
      </c>
      <c r="E235" s="135">
        <v>6909</v>
      </c>
      <c r="F235" s="181" t="s">
        <v>4127</v>
      </c>
      <c r="G235" s="135" t="s">
        <v>587</v>
      </c>
      <c r="H235" s="135" t="s">
        <v>587</v>
      </c>
      <c r="I235" s="143">
        <v>314.39815526518066</v>
      </c>
      <c r="J235" s="163">
        <f>I235/I234*J234</f>
        <v>3.6802459646425834</v>
      </c>
      <c r="K235" s="163">
        <f t="shared" si="171"/>
        <v>4.4688700999231363</v>
      </c>
      <c r="L235" s="163">
        <f t="shared" si="171"/>
        <v>5.7832436587240581</v>
      </c>
      <c r="M235" s="163">
        <f t="shared" si="171"/>
        <v>6.3089930822444273</v>
      </c>
      <c r="N235" s="163">
        <f t="shared" si="171"/>
        <v>4.7317448116833205</v>
      </c>
      <c r="O235" s="163">
        <f t="shared" si="171"/>
        <v>6.5718677940046115</v>
      </c>
      <c r="P235" s="163">
        <f t="shared" si="171"/>
        <v>6.8347425057647966</v>
      </c>
      <c r="Q235" s="163">
        <f t="shared" si="171"/>
        <v>6.8347425057647966</v>
      </c>
      <c r="R235" s="163">
        <f t="shared" si="171"/>
        <v>6.3089930822444273</v>
      </c>
      <c r="S235" s="163">
        <f t="shared" si="171"/>
        <v>6.3089930822444273</v>
      </c>
      <c r="T235" s="163">
        <f t="shared" si="171"/>
        <v>6.5718677940046115</v>
      </c>
      <c r="U235" s="163">
        <f t="shared" si="171"/>
        <v>6.0461183704842432</v>
      </c>
      <c r="V235" s="163">
        <f t="shared" si="171"/>
        <v>5.7832436587240581</v>
      </c>
      <c r="W235" s="163">
        <f t="shared" si="171"/>
        <v>5.5203689469638748</v>
      </c>
      <c r="X235" s="163">
        <f t="shared" si="171"/>
        <v>5.783243658724059</v>
      </c>
      <c r="Y235" s="163">
        <f t="shared" si="171"/>
        <v>5.2574942352036906</v>
      </c>
      <c r="Z235" s="163">
        <f t="shared" si="171"/>
        <v>5.2574942352036906</v>
      </c>
      <c r="AA235" s="163">
        <f t="shared" si="171"/>
        <v>4.9946195234435056</v>
      </c>
      <c r="AB235" s="163">
        <f t="shared" si="171"/>
        <v>4.4688700999231372</v>
      </c>
      <c r="AC235" s="163">
        <f t="shared" si="171"/>
        <v>3.4173712528823992</v>
      </c>
      <c r="AD235" s="163">
        <f t="shared" si="171"/>
        <v>15.246733282090704</v>
      </c>
      <c r="AE235" s="163">
        <f t="shared" si="171"/>
        <v>23.658724058416606</v>
      </c>
      <c r="AF235" s="163">
        <f t="shared" si="171"/>
        <v>31.01921598770177</v>
      </c>
      <c r="AG235" s="163">
        <f t="shared" si="171"/>
        <v>26.28747117601845</v>
      </c>
      <c r="AH235" s="163">
        <f t="shared" si="171"/>
        <v>16.298232129131438</v>
      </c>
      <c r="AI235" s="163">
        <f t="shared" si="171"/>
        <v>22.344350499615679</v>
      </c>
      <c r="AJ235" s="163">
        <f t="shared" si="171"/>
        <v>13.143735588009223</v>
      </c>
      <c r="AK235" s="163">
        <f t="shared" si="171"/>
        <v>12.880860876249038</v>
      </c>
      <c r="AL235" s="163">
        <f t="shared" si="171"/>
        <v>13.406610299769405</v>
      </c>
      <c r="AM235" s="163">
        <f t="shared" si="171"/>
        <v>9.4634896233666392</v>
      </c>
      <c r="AN235" s="163">
        <f t="shared" si="171"/>
        <v>6.8347425057647939</v>
      </c>
      <c r="AO235" s="163">
        <f t="shared" si="171"/>
        <v>6.8347425057647939</v>
      </c>
      <c r="AP235" s="163">
        <f t="shared" si="171"/>
        <v>6.0461183704842405</v>
      </c>
      <c r="AQ235" s="163">
        <f t="shared" si="171"/>
        <v>0.2628747117601844</v>
      </c>
      <c r="AR235" s="163">
        <f t="shared" si="171"/>
        <v>3.417371252882397</v>
      </c>
      <c r="AS235" s="163">
        <f t="shared" si="171"/>
        <v>0.2628747117601844</v>
      </c>
      <c r="AT235" s="163">
        <f t="shared" si="171"/>
        <v>5.257494235203688</v>
      </c>
      <c r="AU235" s="163">
        <f t="shared" si="171"/>
        <v>152.20445810914677</v>
      </c>
      <c r="AV235" s="163">
        <f t="shared" si="171"/>
        <v>14.720983858570326</v>
      </c>
      <c r="AW235" s="163">
        <f t="shared" si="171"/>
        <v>11.566487317448113</v>
      </c>
      <c r="AX235" s="163">
        <f t="shared" si="171"/>
        <v>63.352805534204428</v>
      </c>
      <c r="AY235" s="163">
        <f t="shared" si="171"/>
        <v>5.257494235203688</v>
      </c>
      <c r="AZ235" s="95"/>
      <c r="BA235" s="95"/>
      <c r="BC235" s="5"/>
    </row>
    <row r="236" spans="1:55" x14ac:dyDescent="0.2">
      <c r="A236" s="164" t="s">
        <v>598</v>
      </c>
      <c r="B236" s="165" t="s">
        <v>529</v>
      </c>
      <c r="C236" s="165" t="s">
        <v>587</v>
      </c>
      <c r="D236" s="165" t="s">
        <v>599</v>
      </c>
      <c r="E236" s="165"/>
      <c r="F236" s="165"/>
      <c r="G236" s="165"/>
      <c r="H236" s="165"/>
      <c r="I236" s="166">
        <f>SUM(J236:AP236)</f>
        <v>1538</v>
      </c>
      <c r="J236" s="167">
        <v>42</v>
      </c>
      <c r="K236" s="167">
        <v>36</v>
      </c>
      <c r="L236" s="167">
        <v>34</v>
      </c>
      <c r="M236" s="167">
        <v>31</v>
      </c>
      <c r="N236" s="167">
        <v>25</v>
      </c>
      <c r="O236" s="167">
        <v>24</v>
      </c>
      <c r="P236" s="167">
        <v>24</v>
      </c>
      <c r="Q236" s="167">
        <v>25</v>
      </c>
      <c r="R236" s="167">
        <v>25</v>
      </c>
      <c r="S236" s="167">
        <v>33</v>
      </c>
      <c r="T236" s="167">
        <v>32</v>
      </c>
      <c r="U236" s="167">
        <v>34</v>
      </c>
      <c r="V236" s="167">
        <v>34</v>
      </c>
      <c r="W236" s="167">
        <v>32</v>
      </c>
      <c r="X236" s="167">
        <v>25</v>
      </c>
      <c r="Y236" s="167">
        <v>24</v>
      </c>
      <c r="Z236" s="167">
        <v>19</v>
      </c>
      <c r="AA236" s="167">
        <v>18</v>
      </c>
      <c r="AB236" s="167">
        <v>16</v>
      </c>
      <c r="AC236" s="167">
        <v>17</v>
      </c>
      <c r="AD236" s="167">
        <v>65</v>
      </c>
      <c r="AE236" s="167">
        <v>98</v>
      </c>
      <c r="AF236" s="167">
        <v>147</v>
      </c>
      <c r="AG236" s="167">
        <v>121</v>
      </c>
      <c r="AH236" s="167">
        <v>98</v>
      </c>
      <c r="AI236" s="167">
        <v>61</v>
      </c>
      <c r="AJ236" s="167">
        <v>89</v>
      </c>
      <c r="AK236" s="167">
        <v>55</v>
      </c>
      <c r="AL236" s="167">
        <v>77</v>
      </c>
      <c r="AM236" s="167">
        <v>66</v>
      </c>
      <c r="AN236" s="167">
        <v>42</v>
      </c>
      <c r="AO236" s="167">
        <v>33</v>
      </c>
      <c r="AP236" s="167">
        <v>36</v>
      </c>
      <c r="AQ236" s="168">
        <v>4</v>
      </c>
      <c r="AR236" s="168">
        <v>20</v>
      </c>
      <c r="AS236" s="168">
        <v>22</v>
      </c>
      <c r="AT236" s="168">
        <v>50</v>
      </c>
      <c r="AU236" s="168">
        <v>757</v>
      </c>
      <c r="AV236" s="168">
        <v>83</v>
      </c>
      <c r="AW236" s="168">
        <v>46</v>
      </c>
      <c r="AX236" s="168">
        <v>276</v>
      </c>
      <c r="AY236" s="168">
        <v>75</v>
      </c>
      <c r="AZ236" s="95"/>
      <c r="BA236" s="95"/>
      <c r="BC236" s="5"/>
    </row>
    <row r="237" spans="1:55" x14ac:dyDescent="0.2">
      <c r="A237" s="73"/>
      <c r="B237" s="134" t="s">
        <v>529</v>
      </c>
      <c r="C237" s="134" t="s">
        <v>587</v>
      </c>
      <c r="D237" s="134" t="s">
        <v>599</v>
      </c>
      <c r="E237" s="135">
        <v>2563</v>
      </c>
      <c r="F237" s="135" t="s">
        <v>4128</v>
      </c>
      <c r="G237" s="135" t="s">
        <v>587</v>
      </c>
      <c r="H237" s="135" t="s">
        <v>587</v>
      </c>
      <c r="I237" s="143">
        <v>417.610550814585</v>
      </c>
      <c r="J237" s="163">
        <f>I237/I236*J236</f>
        <v>11.404189294026379</v>
      </c>
      <c r="K237" s="163">
        <f t="shared" ref="K237:AY239" si="172">J237/J236*K236</f>
        <v>9.7750193948797541</v>
      </c>
      <c r="L237" s="163">
        <f t="shared" si="172"/>
        <v>9.2319627618308786</v>
      </c>
      <c r="M237" s="163">
        <f t="shared" si="172"/>
        <v>8.4173778122575662</v>
      </c>
      <c r="N237" s="163">
        <f t="shared" si="172"/>
        <v>6.7882079131109396</v>
      </c>
      <c r="O237" s="163">
        <f t="shared" si="172"/>
        <v>6.5166795965865028</v>
      </c>
      <c r="P237" s="163">
        <f t="shared" si="172"/>
        <v>6.5166795965865028</v>
      </c>
      <c r="Q237" s="163">
        <f t="shared" si="172"/>
        <v>6.7882079131109396</v>
      </c>
      <c r="R237" s="163">
        <f t="shared" si="172"/>
        <v>6.7882079131109396</v>
      </c>
      <c r="S237" s="163">
        <f t="shared" si="172"/>
        <v>8.96043444530644</v>
      </c>
      <c r="T237" s="163">
        <f t="shared" si="172"/>
        <v>8.6889061287820031</v>
      </c>
      <c r="U237" s="163">
        <f t="shared" si="172"/>
        <v>9.2319627618308786</v>
      </c>
      <c r="V237" s="163">
        <f t="shared" si="172"/>
        <v>9.2319627618308786</v>
      </c>
      <c r="W237" s="163">
        <f t="shared" si="172"/>
        <v>8.6889061287820031</v>
      </c>
      <c r="X237" s="163">
        <f t="shared" si="172"/>
        <v>6.7882079131109396</v>
      </c>
      <c r="Y237" s="163">
        <f t="shared" si="172"/>
        <v>6.5166795965865028</v>
      </c>
      <c r="Z237" s="163">
        <f t="shared" si="172"/>
        <v>5.1590380139643139</v>
      </c>
      <c r="AA237" s="163">
        <f t="shared" si="172"/>
        <v>4.8875096974398771</v>
      </c>
      <c r="AB237" s="163">
        <f t="shared" si="172"/>
        <v>4.3444530643910015</v>
      </c>
      <c r="AC237" s="163">
        <f t="shared" si="172"/>
        <v>4.6159813809154393</v>
      </c>
      <c r="AD237" s="163">
        <f t="shared" si="172"/>
        <v>17.649340574088445</v>
      </c>
      <c r="AE237" s="163">
        <f t="shared" si="172"/>
        <v>26.609775019394885</v>
      </c>
      <c r="AF237" s="163">
        <f t="shared" si="172"/>
        <v>39.914662529092325</v>
      </c>
      <c r="AG237" s="163">
        <f t="shared" si="172"/>
        <v>32.854926299456949</v>
      </c>
      <c r="AH237" s="163">
        <f t="shared" si="172"/>
        <v>26.609775019394885</v>
      </c>
      <c r="AI237" s="163">
        <f t="shared" si="172"/>
        <v>16.563227307990694</v>
      </c>
      <c r="AJ237" s="163">
        <f t="shared" si="172"/>
        <v>24.166020170674948</v>
      </c>
      <c r="AK237" s="163">
        <f t="shared" si="172"/>
        <v>14.934057408844067</v>
      </c>
      <c r="AL237" s="163">
        <f t="shared" si="172"/>
        <v>20.907680372381694</v>
      </c>
      <c r="AM237" s="163">
        <f t="shared" si="172"/>
        <v>17.92086889061288</v>
      </c>
      <c r="AN237" s="163">
        <f t="shared" si="172"/>
        <v>11.404189294026379</v>
      </c>
      <c r="AO237" s="163">
        <f t="shared" si="172"/>
        <v>8.96043444530644</v>
      </c>
      <c r="AP237" s="163">
        <f t="shared" si="172"/>
        <v>9.7750193948797541</v>
      </c>
      <c r="AQ237" s="163">
        <f t="shared" si="172"/>
        <v>1.0861132660977504</v>
      </c>
      <c r="AR237" s="163">
        <f t="shared" si="172"/>
        <v>5.4305663304887517</v>
      </c>
      <c r="AS237" s="163">
        <f t="shared" si="172"/>
        <v>5.9736229635376272</v>
      </c>
      <c r="AT237" s="163">
        <f t="shared" si="172"/>
        <v>13.576415826221879</v>
      </c>
      <c r="AU237" s="163">
        <f t="shared" si="172"/>
        <v>205.54693560899926</v>
      </c>
      <c r="AV237" s="163">
        <f t="shared" si="172"/>
        <v>22.536850271528319</v>
      </c>
      <c r="AW237" s="163">
        <f t="shared" si="172"/>
        <v>12.49030256012413</v>
      </c>
      <c r="AX237" s="163">
        <f t="shared" si="172"/>
        <v>74.941815360744783</v>
      </c>
      <c r="AY237" s="163">
        <f t="shared" si="172"/>
        <v>20.364623739332821</v>
      </c>
      <c r="AZ237" s="95"/>
      <c r="BA237" s="95"/>
      <c r="BC237" s="5"/>
    </row>
    <row r="238" spans="1:55" x14ac:dyDescent="0.2">
      <c r="A238" s="73"/>
      <c r="B238" s="134" t="s">
        <v>529</v>
      </c>
      <c r="C238" s="134" t="s">
        <v>587</v>
      </c>
      <c r="D238" s="134" t="s">
        <v>599</v>
      </c>
      <c r="E238" s="135">
        <v>2564</v>
      </c>
      <c r="F238" s="135" t="s">
        <v>4129</v>
      </c>
      <c r="G238" s="135" t="s">
        <v>587</v>
      </c>
      <c r="H238" s="135" t="s">
        <v>587</v>
      </c>
      <c r="I238" s="143">
        <v>930.07091267235717</v>
      </c>
      <c r="J238" s="163">
        <f>I238/I237*J237</f>
        <v>25.398555482600131</v>
      </c>
      <c r="K238" s="163">
        <f t="shared" si="172"/>
        <v>21.770190413657257</v>
      </c>
      <c r="L238" s="163">
        <f t="shared" si="172"/>
        <v>20.5607353906763</v>
      </c>
      <c r="M238" s="163">
        <f t="shared" si="172"/>
        <v>18.746552856204861</v>
      </c>
      <c r="N238" s="163">
        <f t="shared" si="172"/>
        <v>15.118187787261983</v>
      </c>
      <c r="O238" s="163">
        <f t="shared" si="172"/>
        <v>14.513460275771505</v>
      </c>
      <c r="P238" s="163">
        <f t="shared" si="172"/>
        <v>14.513460275771505</v>
      </c>
      <c r="Q238" s="163">
        <f t="shared" si="172"/>
        <v>15.118187787261983</v>
      </c>
      <c r="R238" s="163">
        <f t="shared" si="172"/>
        <v>15.118187787261983</v>
      </c>
      <c r="S238" s="163">
        <f t="shared" si="172"/>
        <v>19.956007879185815</v>
      </c>
      <c r="T238" s="163">
        <f t="shared" si="172"/>
        <v>19.351280367695338</v>
      </c>
      <c r="U238" s="163">
        <f t="shared" si="172"/>
        <v>20.5607353906763</v>
      </c>
      <c r="V238" s="163">
        <f t="shared" si="172"/>
        <v>20.5607353906763</v>
      </c>
      <c r="W238" s="163">
        <f t="shared" si="172"/>
        <v>19.351280367695338</v>
      </c>
      <c r="X238" s="163">
        <f t="shared" si="172"/>
        <v>15.118187787261983</v>
      </c>
      <c r="Y238" s="163">
        <f t="shared" si="172"/>
        <v>14.513460275771505</v>
      </c>
      <c r="Z238" s="163">
        <f t="shared" si="172"/>
        <v>11.489822718319106</v>
      </c>
      <c r="AA238" s="163">
        <f t="shared" si="172"/>
        <v>10.885095206828629</v>
      </c>
      <c r="AB238" s="163">
        <f t="shared" si="172"/>
        <v>9.6756401838476691</v>
      </c>
      <c r="AC238" s="163">
        <f t="shared" si="172"/>
        <v>10.28036769533815</v>
      </c>
      <c r="AD238" s="163">
        <f t="shared" si="172"/>
        <v>39.307288246881157</v>
      </c>
      <c r="AE238" s="163">
        <f t="shared" si="172"/>
        <v>59.263296126066976</v>
      </c>
      <c r="AF238" s="163">
        <f t="shared" si="172"/>
        <v>88.894944189100457</v>
      </c>
      <c r="AG238" s="163">
        <f t="shared" si="172"/>
        <v>73.172028890348003</v>
      </c>
      <c r="AH238" s="163">
        <f t="shared" si="172"/>
        <v>59.263296126066976</v>
      </c>
      <c r="AI238" s="163">
        <f t="shared" si="172"/>
        <v>36.888378200919242</v>
      </c>
      <c r="AJ238" s="163">
        <f t="shared" si="172"/>
        <v>53.820748522652664</v>
      </c>
      <c r="AK238" s="163">
        <f t="shared" si="172"/>
        <v>33.260013131976365</v>
      </c>
      <c r="AL238" s="163">
        <f t="shared" si="172"/>
        <v>46.564018384766918</v>
      </c>
      <c r="AM238" s="163">
        <f t="shared" si="172"/>
        <v>39.912015758371638</v>
      </c>
      <c r="AN238" s="163">
        <f t="shared" si="172"/>
        <v>25.398555482600138</v>
      </c>
      <c r="AO238" s="163">
        <f t="shared" si="172"/>
        <v>19.956007879185819</v>
      </c>
      <c r="AP238" s="163">
        <f t="shared" si="172"/>
        <v>21.770190413657261</v>
      </c>
      <c r="AQ238" s="163">
        <f t="shared" si="172"/>
        <v>2.4189100459619177</v>
      </c>
      <c r="AR238" s="163">
        <f t="shared" si="172"/>
        <v>12.094550229809588</v>
      </c>
      <c r="AS238" s="163">
        <f t="shared" si="172"/>
        <v>13.304005252790548</v>
      </c>
      <c r="AT238" s="163">
        <f t="shared" si="172"/>
        <v>30.236375574523972</v>
      </c>
      <c r="AU238" s="163">
        <f t="shared" si="172"/>
        <v>457.77872619829293</v>
      </c>
      <c r="AV238" s="163">
        <f t="shared" si="172"/>
        <v>50.192383453709795</v>
      </c>
      <c r="AW238" s="163">
        <f t="shared" si="172"/>
        <v>27.817465528562057</v>
      </c>
      <c r="AX238" s="163">
        <f t="shared" si="172"/>
        <v>166.90479317137235</v>
      </c>
      <c r="AY238" s="163">
        <f t="shared" si="172"/>
        <v>45.354563361785964</v>
      </c>
      <c r="AZ238" s="95"/>
      <c r="BA238" s="95"/>
      <c r="BC238" s="5"/>
    </row>
    <row r="239" spans="1:55" x14ac:dyDescent="0.2">
      <c r="A239" s="73"/>
      <c r="B239" s="134" t="s">
        <v>529</v>
      </c>
      <c r="C239" s="134" t="s">
        <v>587</v>
      </c>
      <c r="D239" s="134" t="s">
        <v>599</v>
      </c>
      <c r="E239" s="135">
        <v>25852</v>
      </c>
      <c r="F239" s="180" t="s">
        <v>4130</v>
      </c>
      <c r="G239" s="135" t="s">
        <v>587</v>
      </c>
      <c r="H239" s="135" t="s">
        <v>587</v>
      </c>
      <c r="I239" s="143">
        <v>189.86408114558472</v>
      </c>
      <c r="J239" s="163">
        <f>I239/I238*J238</f>
        <v>5.184844868735083</v>
      </c>
      <c r="K239" s="163">
        <f t="shared" si="172"/>
        <v>4.4441527446300713</v>
      </c>
      <c r="L239" s="163">
        <f t="shared" si="172"/>
        <v>4.197255369928401</v>
      </c>
      <c r="M239" s="163">
        <f t="shared" si="172"/>
        <v>3.8269093078758951</v>
      </c>
      <c r="N239" s="163">
        <f t="shared" si="172"/>
        <v>3.0862171837708829</v>
      </c>
      <c r="O239" s="163">
        <f t="shared" si="172"/>
        <v>2.9627684964200478</v>
      </c>
      <c r="P239" s="163">
        <f t="shared" si="172"/>
        <v>2.9627684964200478</v>
      </c>
      <c r="Q239" s="163">
        <f t="shared" si="172"/>
        <v>3.0862171837708829</v>
      </c>
      <c r="R239" s="163">
        <f t="shared" si="172"/>
        <v>3.0862171837708829</v>
      </c>
      <c r="S239" s="163">
        <f t="shared" si="172"/>
        <v>4.0738066825775645</v>
      </c>
      <c r="T239" s="163">
        <f t="shared" si="172"/>
        <v>3.9503579952267294</v>
      </c>
      <c r="U239" s="163">
        <f t="shared" si="172"/>
        <v>4.197255369928401</v>
      </c>
      <c r="V239" s="163">
        <f t="shared" si="172"/>
        <v>4.197255369928401</v>
      </c>
      <c r="W239" s="163">
        <f t="shared" si="172"/>
        <v>3.9503579952267303</v>
      </c>
      <c r="X239" s="163">
        <f t="shared" si="172"/>
        <v>3.0862171837708829</v>
      </c>
      <c r="Y239" s="163">
        <f t="shared" si="172"/>
        <v>2.9627684964200478</v>
      </c>
      <c r="Z239" s="163">
        <f t="shared" si="172"/>
        <v>2.3455250596658708</v>
      </c>
      <c r="AA239" s="163">
        <f t="shared" si="172"/>
        <v>2.2220763723150356</v>
      </c>
      <c r="AB239" s="163">
        <f t="shared" si="172"/>
        <v>1.9751789976133647</v>
      </c>
      <c r="AC239" s="163">
        <f t="shared" si="172"/>
        <v>2.0986276849642005</v>
      </c>
      <c r="AD239" s="163">
        <f t="shared" si="172"/>
        <v>8.0241646778042952</v>
      </c>
      <c r="AE239" s="163">
        <f t="shared" si="172"/>
        <v>12.097971360381861</v>
      </c>
      <c r="AF239" s="163">
        <f t="shared" si="172"/>
        <v>18.14695704057279</v>
      </c>
      <c r="AG239" s="163">
        <f t="shared" si="172"/>
        <v>14.937291169451074</v>
      </c>
      <c r="AH239" s="163">
        <f t="shared" si="172"/>
        <v>12.097971360381861</v>
      </c>
      <c r="AI239" s="163">
        <f t="shared" si="172"/>
        <v>7.5303699284009546</v>
      </c>
      <c r="AJ239" s="163">
        <f t="shared" si="172"/>
        <v>10.986933174224344</v>
      </c>
      <c r="AK239" s="163">
        <f t="shared" si="172"/>
        <v>6.7896778042959429</v>
      </c>
      <c r="AL239" s="163">
        <f t="shared" si="172"/>
        <v>9.5055489260143222</v>
      </c>
      <c r="AM239" s="163">
        <f t="shared" si="172"/>
        <v>8.1476133651551326</v>
      </c>
      <c r="AN239" s="163">
        <f t="shared" si="172"/>
        <v>5.1848448687350848</v>
      </c>
      <c r="AO239" s="163">
        <f t="shared" si="172"/>
        <v>4.0738066825775654</v>
      </c>
      <c r="AP239" s="163">
        <f t="shared" si="172"/>
        <v>4.4441527446300721</v>
      </c>
      <c r="AQ239" s="163">
        <f t="shared" si="172"/>
        <v>0.49379474940334134</v>
      </c>
      <c r="AR239" s="163">
        <f t="shared" si="172"/>
        <v>2.4689737470167068</v>
      </c>
      <c r="AS239" s="163">
        <f t="shared" si="172"/>
        <v>2.7158711217183775</v>
      </c>
      <c r="AT239" s="163">
        <f t="shared" si="172"/>
        <v>6.1724343675417668</v>
      </c>
      <c r="AU239" s="163">
        <f t="shared" si="172"/>
        <v>93.450656324582354</v>
      </c>
      <c r="AV239" s="163">
        <f t="shared" si="172"/>
        <v>10.246241050119334</v>
      </c>
      <c r="AW239" s="163">
        <f t="shared" si="172"/>
        <v>5.6786396181384262</v>
      </c>
      <c r="AX239" s="163">
        <f t="shared" si="172"/>
        <v>34.071837708830557</v>
      </c>
      <c r="AY239" s="163">
        <f t="shared" si="172"/>
        <v>9.2586515513126511</v>
      </c>
      <c r="AZ239" s="95"/>
      <c r="BA239" s="95"/>
      <c r="BC239" s="5"/>
    </row>
    <row r="240" spans="1:55" x14ac:dyDescent="0.2">
      <c r="A240" s="164" t="s">
        <v>600</v>
      </c>
      <c r="B240" s="165" t="s">
        <v>529</v>
      </c>
      <c r="C240" s="165" t="s">
        <v>601</v>
      </c>
      <c r="D240" s="165" t="s">
        <v>602</v>
      </c>
      <c r="E240" s="165"/>
      <c r="F240" s="165"/>
      <c r="G240" s="165"/>
      <c r="H240" s="165"/>
      <c r="I240" s="166">
        <f>SUM(J240:AP240)</f>
        <v>4701</v>
      </c>
      <c r="J240" s="167">
        <v>75</v>
      </c>
      <c r="K240" s="167">
        <v>83</v>
      </c>
      <c r="L240" s="167">
        <v>87</v>
      </c>
      <c r="M240" s="167">
        <v>91</v>
      </c>
      <c r="N240" s="167">
        <v>85</v>
      </c>
      <c r="O240" s="167">
        <v>90</v>
      </c>
      <c r="P240" s="167">
        <v>90</v>
      </c>
      <c r="Q240" s="167">
        <v>89</v>
      </c>
      <c r="R240" s="167">
        <v>88</v>
      </c>
      <c r="S240" s="167">
        <v>86</v>
      </c>
      <c r="T240" s="167">
        <v>92</v>
      </c>
      <c r="U240" s="167">
        <v>89</v>
      </c>
      <c r="V240" s="167">
        <v>89</v>
      </c>
      <c r="W240" s="167">
        <v>85</v>
      </c>
      <c r="X240" s="167">
        <v>78</v>
      </c>
      <c r="Y240" s="167">
        <v>74</v>
      </c>
      <c r="Z240" s="167">
        <v>71</v>
      </c>
      <c r="AA240" s="167">
        <v>66</v>
      </c>
      <c r="AB240" s="167">
        <v>64</v>
      </c>
      <c r="AC240" s="167">
        <v>65</v>
      </c>
      <c r="AD240" s="167">
        <v>307</v>
      </c>
      <c r="AE240" s="167">
        <v>381</v>
      </c>
      <c r="AF240" s="167">
        <v>506</v>
      </c>
      <c r="AG240" s="167">
        <v>379</v>
      </c>
      <c r="AH240" s="167">
        <v>340</v>
      </c>
      <c r="AI240" s="167">
        <v>244</v>
      </c>
      <c r="AJ240" s="167">
        <v>194</v>
      </c>
      <c r="AK240" s="167">
        <v>191</v>
      </c>
      <c r="AL240" s="167">
        <v>140</v>
      </c>
      <c r="AM240" s="167">
        <v>106</v>
      </c>
      <c r="AN240" s="167">
        <v>117</v>
      </c>
      <c r="AO240" s="167">
        <v>85</v>
      </c>
      <c r="AP240" s="167">
        <v>74</v>
      </c>
      <c r="AQ240" s="168">
        <v>6</v>
      </c>
      <c r="AR240" s="168">
        <v>38</v>
      </c>
      <c r="AS240" s="168">
        <v>37</v>
      </c>
      <c r="AT240" s="168">
        <v>87</v>
      </c>
      <c r="AU240" s="168">
        <v>2300</v>
      </c>
      <c r="AV240" s="168">
        <v>215</v>
      </c>
      <c r="AW240" s="168">
        <v>171</v>
      </c>
      <c r="AX240" s="168">
        <v>1016</v>
      </c>
      <c r="AY240" s="168">
        <v>123</v>
      </c>
      <c r="AZ240" s="95"/>
      <c r="BA240" s="95"/>
      <c r="BC240" s="5"/>
    </row>
    <row r="241" spans="1:55" x14ac:dyDescent="0.2">
      <c r="A241" s="73"/>
      <c r="B241" s="134" t="s">
        <v>529</v>
      </c>
      <c r="C241" s="134" t="s">
        <v>601</v>
      </c>
      <c r="D241" s="134" t="s">
        <v>602</v>
      </c>
      <c r="E241" s="135">
        <v>2569</v>
      </c>
      <c r="F241" s="135" t="s">
        <v>602</v>
      </c>
      <c r="G241" s="135" t="s">
        <v>601</v>
      </c>
      <c r="H241" s="135" t="s">
        <v>602</v>
      </c>
      <c r="I241" s="143">
        <v>4201.5822594435494</v>
      </c>
      <c r="J241" s="163">
        <f>I241/I240*J240</f>
        <v>67.032263232985798</v>
      </c>
      <c r="K241" s="163">
        <f t="shared" ref="K241:AY244" si="173">J241/J240*K240</f>
        <v>74.182371311170954</v>
      </c>
      <c r="L241" s="163">
        <f t="shared" si="173"/>
        <v>77.757425350263532</v>
      </c>
      <c r="M241" s="163">
        <f t="shared" si="173"/>
        <v>81.332479389356109</v>
      </c>
      <c r="N241" s="163">
        <f t="shared" si="173"/>
        <v>75.969898330717243</v>
      </c>
      <c r="O241" s="163">
        <f t="shared" si="173"/>
        <v>80.438715879582958</v>
      </c>
      <c r="P241" s="163">
        <f t="shared" si="173"/>
        <v>80.438715879582958</v>
      </c>
      <c r="Q241" s="163">
        <f t="shared" si="173"/>
        <v>79.54495236980982</v>
      </c>
      <c r="R241" s="163">
        <f t="shared" si="173"/>
        <v>78.651188860036669</v>
      </c>
      <c r="S241" s="163">
        <f t="shared" si="173"/>
        <v>76.86366184049038</v>
      </c>
      <c r="T241" s="163">
        <f t="shared" si="173"/>
        <v>82.226242899129247</v>
      </c>
      <c r="U241" s="163">
        <f t="shared" si="173"/>
        <v>79.54495236980982</v>
      </c>
      <c r="V241" s="163">
        <f t="shared" si="173"/>
        <v>79.54495236980982</v>
      </c>
      <c r="W241" s="163">
        <f t="shared" si="173"/>
        <v>75.969898330717243</v>
      </c>
      <c r="X241" s="163">
        <f t="shared" si="173"/>
        <v>69.713553762305239</v>
      </c>
      <c r="Y241" s="163">
        <f t="shared" si="173"/>
        <v>66.138499723212661</v>
      </c>
      <c r="Z241" s="163">
        <f t="shared" si="173"/>
        <v>63.457209193893235</v>
      </c>
      <c r="AA241" s="163">
        <f t="shared" si="173"/>
        <v>58.988391645027512</v>
      </c>
      <c r="AB241" s="163">
        <f t="shared" si="173"/>
        <v>57.200864625481223</v>
      </c>
      <c r="AC241" s="163">
        <f t="shared" si="173"/>
        <v>58.094628135254368</v>
      </c>
      <c r="AD241" s="163">
        <f t="shared" si="173"/>
        <v>274.38539750035523</v>
      </c>
      <c r="AE241" s="163">
        <f t="shared" si="173"/>
        <v>340.52389722356787</v>
      </c>
      <c r="AF241" s="163">
        <f t="shared" si="173"/>
        <v>452.24433594521088</v>
      </c>
      <c r="AG241" s="163">
        <f t="shared" si="173"/>
        <v>338.73637020402157</v>
      </c>
      <c r="AH241" s="163">
        <f t="shared" si="173"/>
        <v>303.87959332286897</v>
      </c>
      <c r="AI241" s="163">
        <f t="shared" si="173"/>
        <v>218.07829638464713</v>
      </c>
      <c r="AJ241" s="163">
        <f t="shared" si="173"/>
        <v>173.39012089598992</v>
      </c>
      <c r="AK241" s="163">
        <f t="shared" si="173"/>
        <v>170.7088303666705</v>
      </c>
      <c r="AL241" s="163">
        <f t="shared" si="173"/>
        <v>125.12689136824017</v>
      </c>
      <c r="AM241" s="163">
        <f t="shared" si="173"/>
        <v>94.738932035953269</v>
      </c>
      <c r="AN241" s="163">
        <f t="shared" si="173"/>
        <v>104.57033064345785</v>
      </c>
      <c r="AO241" s="163">
        <f t="shared" si="173"/>
        <v>75.969898330717243</v>
      </c>
      <c r="AP241" s="163">
        <f t="shared" si="173"/>
        <v>66.138499723212661</v>
      </c>
      <c r="AQ241" s="163">
        <f t="shared" si="173"/>
        <v>5.3625810586388649</v>
      </c>
      <c r="AR241" s="163">
        <f t="shared" si="173"/>
        <v>33.963013371379475</v>
      </c>
      <c r="AS241" s="163">
        <f t="shared" si="173"/>
        <v>33.06924986160633</v>
      </c>
      <c r="AT241" s="163">
        <f t="shared" si="173"/>
        <v>77.757425350263532</v>
      </c>
      <c r="AU241" s="163">
        <f t="shared" si="173"/>
        <v>2055.6560724782312</v>
      </c>
      <c r="AV241" s="163">
        <f t="shared" si="173"/>
        <v>192.15915460122596</v>
      </c>
      <c r="AW241" s="163">
        <f t="shared" si="173"/>
        <v>152.83356017120764</v>
      </c>
      <c r="AX241" s="163">
        <f t="shared" si="173"/>
        <v>908.06372592951448</v>
      </c>
      <c r="AY241" s="163">
        <f t="shared" si="173"/>
        <v>109.93291170209673</v>
      </c>
      <c r="AZ241" s="95"/>
      <c r="BA241" s="95"/>
      <c r="BC241" s="5"/>
    </row>
    <row r="242" spans="1:55" x14ac:dyDescent="0.2">
      <c r="A242" s="73"/>
      <c r="B242" s="134" t="s">
        <v>529</v>
      </c>
      <c r="C242" s="134" t="s">
        <v>601</v>
      </c>
      <c r="D242" s="134" t="s">
        <v>602</v>
      </c>
      <c r="E242" s="135">
        <v>7442</v>
      </c>
      <c r="F242" s="135" t="s">
        <v>4131</v>
      </c>
      <c r="G242" s="135" t="s">
        <v>601</v>
      </c>
      <c r="H242" s="135" t="s">
        <v>602</v>
      </c>
      <c r="I242" s="143">
        <v>160.18366922917099</v>
      </c>
      <c r="J242" s="163">
        <f>I242/I241*J241</f>
        <v>2.5555786411801376</v>
      </c>
      <c r="K242" s="163">
        <f t="shared" si="173"/>
        <v>2.828173696239352</v>
      </c>
      <c r="L242" s="163">
        <f t="shared" si="173"/>
        <v>2.9644712237689594</v>
      </c>
      <c r="M242" s="163">
        <f t="shared" si="173"/>
        <v>3.1007687512985669</v>
      </c>
      <c r="N242" s="163">
        <f t="shared" si="173"/>
        <v>2.8963224600041557</v>
      </c>
      <c r="O242" s="163">
        <f t="shared" si="173"/>
        <v>3.0666943694161648</v>
      </c>
      <c r="P242" s="163">
        <f t="shared" si="173"/>
        <v>3.0666943694161648</v>
      </c>
      <c r="Q242" s="163">
        <f t="shared" si="173"/>
        <v>3.0326199875337632</v>
      </c>
      <c r="R242" s="163">
        <f t="shared" si="173"/>
        <v>2.9985456056513611</v>
      </c>
      <c r="S242" s="163">
        <f t="shared" si="173"/>
        <v>2.9303968418865574</v>
      </c>
      <c r="T242" s="163">
        <f t="shared" si="173"/>
        <v>3.1348431331809685</v>
      </c>
      <c r="U242" s="163">
        <f t="shared" si="173"/>
        <v>3.0326199875337632</v>
      </c>
      <c r="V242" s="163">
        <f t="shared" si="173"/>
        <v>3.0326199875337632</v>
      </c>
      <c r="W242" s="163">
        <f t="shared" si="173"/>
        <v>2.8963224600041557</v>
      </c>
      <c r="X242" s="163">
        <f t="shared" si="173"/>
        <v>2.6578017868273434</v>
      </c>
      <c r="Y242" s="163">
        <f t="shared" si="173"/>
        <v>2.5215042592977359</v>
      </c>
      <c r="Z242" s="163">
        <f t="shared" si="173"/>
        <v>2.4192811136505306</v>
      </c>
      <c r="AA242" s="163">
        <f t="shared" si="173"/>
        <v>2.2489092042385215</v>
      </c>
      <c r="AB242" s="163">
        <f t="shared" si="173"/>
        <v>2.1807604404737178</v>
      </c>
      <c r="AC242" s="163">
        <f t="shared" si="173"/>
        <v>2.2148348223561194</v>
      </c>
      <c r="AD242" s="163">
        <f t="shared" si="173"/>
        <v>10.460835237897363</v>
      </c>
      <c r="AE242" s="163">
        <f t="shared" si="173"/>
        <v>12.982339497195099</v>
      </c>
      <c r="AF242" s="163">
        <f t="shared" si="173"/>
        <v>17.241637232495329</v>
      </c>
      <c r="AG242" s="163">
        <f t="shared" si="173"/>
        <v>12.914190733430294</v>
      </c>
      <c r="AH242" s="163">
        <f t="shared" si="173"/>
        <v>11.585289840016623</v>
      </c>
      <c r="AI242" s="163">
        <f t="shared" si="173"/>
        <v>8.3141491793060478</v>
      </c>
      <c r="AJ242" s="163">
        <f t="shared" si="173"/>
        <v>6.6104300851859561</v>
      </c>
      <c r="AK242" s="163">
        <f t="shared" si="173"/>
        <v>6.5082069395387512</v>
      </c>
      <c r="AL242" s="163">
        <f t="shared" si="173"/>
        <v>4.7704134635362578</v>
      </c>
      <c r="AM242" s="163">
        <f t="shared" si="173"/>
        <v>3.611884479534595</v>
      </c>
      <c r="AN242" s="163">
        <f t="shared" si="173"/>
        <v>3.9867026802410153</v>
      </c>
      <c r="AO242" s="163">
        <f t="shared" si="173"/>
        <v>2.8963224600041566</v>
      </c>
      <c r="AP242" s="163">
        <f t="shared" si="173"/>
        <v>2.5215042592977364</v>
      </c>
      <c r="AQ242" s="163">
        <f t="shared" si="173"/>
        <v>0.20444629129441105</v>
      </c>
      <c r="AR242" s="163">
        <f t="shared" si="173"/>
        <v>1.29482651153127</v>
      </c>
      <c r="AS242" s="163">
        <f t="shared" si="173"/>
        <v>1.2607521296488682</v>
      </c>
      <c r="AT242" s="163">
        <f t="shared" si="173"/>
        <v>2.9644712237689599</v>
      </c>
      <c r="AU242" s="163">
        <f t="shared" si="173"/>
        <v>78.371078329524224</v>
      </c>
      <c r="AV242" s="163">
        <f t="shared" si="173"/>
        <v>7.3259921047163958</v>
      </c>
      <c r="AW242" s="163">
        <f t="shared" si="173"/>
        <v>5.8267193018907149</v>
      </c>
      <c r="AX242" s="163">
        <f t="shared" si="173"/>
        <v>34.619571992520278</v>
      </c>
      <c r="AY242" s="163">
        <f t="shared" si="173"/>
        <v>4.1911489715354273</v>
      </c>
      <c r="AZ242" s="95"/>
      <c r="BA242" s="95"/>
      <c r="BC242" s="5"/>
    </row>
    <row r="243" spans="1:55" x14ac:dyDescent="0.2">
      <c r="A243" s="73"/>
      <c r="B243" s="134" t="s">
        <v>529</v>
      </c>
      <c r="C243" s="134" t="s">
        <v>601</v>
      </c>
      <c r="D243" s="134" t="s">
        <v>602</v>
      </c>
      <c r="E243" s="135">
        <v>7441</v>
      </c>
      <c r="F243" s="135" t="s">
        <v>4132</v>
      </c>
      <c r="G243" s="135" t="s">
        <v>601</v>
      </c>
      <c r="H243" s="135" t="s">
        <v>602</v>
      </c>
      <c r="I243" s="143">
        <v>104.51007687512985</v>
      </c>
      <c r="J243" s="163">
        <f>I243/I242*J242</f>
        <v>1.6673592354041142</v>
      </c>
      <c r="K243" s="163">
        <f t="shared" si="173"/>
        <v>1.8452108871805528</v>
      </c>
      <c r="L243" s="163">
        <f t="shared" si="173"/>
        <v>1.9341367130687723</v>
      </c>
      <c r="M243" s="163">
        <f t="shared" si="173"/>
        <v>2.0230625389569918</v>
      </c>
      <c r="N243" s="163">
        <f t="shared" si="173"/>
        <v>1.8896738001246627</v>
      </c>
      <c r="O243" s="163">
        <f t="shared" si="173"/>
        <v>2.0008310824849369</v>
      </c>
      <c r="P243" s="163">
        <f t="shared" si="173"/>
        <v>2.0008310824849369</v>
      </c>
      <c r="Q243" s="163">
        <f t="shared" si="173"/>
        <v>1.9785996260128822</v>
      </c>
      <c r="R243" s="163">
        <f t="shared" si="173"/>
        <v>1.956368169540827</v>
      </c>
      <c r="S243" s="163">
        <f t="shared" si="173"/>
        <v>1.9119052565967174</v>
      </c>
      <c r="T243" s="163">
        <f t="shared" si="173"/>
        <v>2.0452939954290468</v>
      </c>
      <c r="U243" s="163">
        <f t="shared" si="173"/>
        <v>1.9785996260128822</v>
      </c>
      <c r="V243" s="163">
        <f t="shared" si="173"/>
        <v>1.9785996260128822</v>
      </c>
      <c r="W243" s="163">
        <f t="shared" si="173"/>
        <v>1.8896738001246627</v>
      </c>
      <c r="X243" s="163">
        <f t="shared" si="173"/>
        <v>1.734053604820279</v>
      </c>
      <c r="Y243" s="163">
        <f t="shared" si="173"/>
        <v>1.6451277789320595</v>
      </c>
      <c r="Z243" s="163">
        <f t="shared" si="173"/>
        <v>1.5784334095158949</v>
      </c>
      <c r="AA243" s="163">
        <f t="shared" si="173"/>
        <v>1.4672761271556207</v>
      </c>
      <c r="AB243" s="163">
        <f t="shared" si="173"/>
        <v>1.4228132142115111</v>
      </c>
      <c r="AC243" s="163">
        <f t="shared" si="173"/>
        <v>1.4450446706835658</v>
      </c>
      <c r="AD243" s="163">
        <f t="shared" si="173"/>
        <v>6.825057136920841</v>
      </c>
      <c r="AE243" s="163">
        <f t="shared" si="173"/>
        <v>8.4701849158529008</v>
      </c>
      <c r="AF243" s="163">
        <f t="shared" si="173"/>
        <v>11.249116974859758</v>
      </c>
      <c r="AG243" s="163">
        <f t="shared" si="173"/>
        <v>8.42572200290879</v>
      </c>
      <c r="AH243" s="163">
        <f t="shared" si="173"/>
        <v>7.5586952004986507</v>
      </c>
      <c r="AI243" s="163">
        <f t="shared" si="173"/>
        <v>5.4244753791813851</v>
      </c>
      <c r="AJ243" s="163">
        <f t="shared" si="173"/>
        <v>4.312902555578642</v>
      </c>
      <c r="AK243" s="163">
        <f t="shared" si="173"/>
        <v>4.2462081861624776</v>
      </c>
      <c r="AL243" s="163">
        <f t="shared" si="173"/>
        <v>3.11240390608768</v>
      </c>
      <c r="AM243" s="163">
        <f t="shared" si="173"/>
        <v>2.3565343860378145</v>
      </c>
      <c r="AN243" s="163">
        <f t="shared" si="173"/>
        <v>2.6010804072304179</v>
      </c>
      <c r="AO243" s="163">
        <f t="shared" si="173"/>
        <v>1.8896738001246627</v>
      </c>
      <c r="AP243" s="163">
        <f t="shared" si="173"/>
        <v>1.6451277789320593</v>
      </c>
      <c r="AQ243" s="163">
        <f t="shared" si="173"/>
        <v>0.13338873883232913</v>
      </c>
      <c r="AR243" s="163">
        <f t="shared" si="173"/>
        <v>0.84479534593808447</v>
      </c>
      <c r="AS243" s="163">
        <f t="shared" si="173"/>
        <v>0.82256388946602965</v>
      </c>
      <c r="AT243" s="163">
        <f t="shared" si="173"/>
        <v>1.9341367130687721</v>
      </c>
      <c r="AU243" s="163">
        <f t="shared" si="173"/>
        <v>51.132349885726157</v>
      </c>
      <c r="AV243" s="163">
        <f t="shared" si="173"/>
        <v>4.7797631414917934</v>
      </c>
      <c r="AW243" s="163">
        <f t="shared" si="173"/>
        <v>3.8015790567213799</v>
      </c>
      <c r="AX243" s="163">
        <f t="shared" si="173"/>
        <v>22.587159775607734</v>
      </c>
      <c r="AY243" s="163">
        <f t="shared" si="173"/>
        <v>2.7344691460627475</v>
      </c>
      <c r="AZ243" s="95"/>
      <c r="BA243" s="95"/>
      <c r="BC243" s="5"/>
    </row>
    <row r="244" spans="1:55" x14ac:dyDescent="0.2">
      <c r="A244" s="73"/>
      <c r="B244" s="134" t="s">
        <v>529</v>
      </c>
      <c r="C244" s="134" t="s">
        <v>601</v>
      </c>
      <c r="D244" s="134" t="s">
        <v>602</v>
      </c>
      <c r="E244" s="135">
        <v>11218</v>
      </c>
      <c r="F244" s="135" t="s">
        <v>4133</v>
      </c>
      <c r="G244" s="135" t="s">
        <v>4026</v>
      </c>
      <c r="H244" s="135" t="s">
        <v>3976</v>
      </c>
      <c r="I244" s="143">
        <v>234.72399445214978</v>
      </c>
      <c r="J244" s="163">
        <f>I244/I243*J243</f>
        <v>3.7447988904299589</v>
      </c>
      <c r="K244" s="163">
        <f t="shared" si="173"/>
        <v>4.1442441054091539</v>
      </c>
      <c r="L244" s="163">
        <f t="shared" si="173"/>
        <v>4.3439667128987516</v>
      </c>
      <c r="M244" s="163">
        <f t="shared" si="173"/>
        <v>4.5436893203883502</v>
      </c>
      <c r="N244" s="163">
        <f t="shared" si="173"/>
        <v>4.2441054091539527</v>
      </c>
      <c r="O244" s="163">
        <f t="shared" si="173"/>
        <v>4.4937586685159499</v>
      </c>
      <c r="P244" s="163">
        <f t="shared" si="173"/>
        <v>4.4937586685159499</v>
      </c>
      <c r="Q244" s="163">
        <f t="shared" si="173"/>
        <v>4.4438280166435513</v>
      </c>
      <c r="R244" s="163">
        <f t="shared" si="173"/>
        <v>4.393897364771151</v>
      </c>
      <c r="S244" s="163">
        <f t="shared" si="173"/>
        <v>4.2940360610263522</v>
      </c>
      <c r="T244" s="163">
        <f t="shared" si="173"/>
        <v>4.5936199722607496</v>
      </c>
      <c r="U244" s="163">
        <f t="shared" si="173"/>
        <v>4.4438280166435513</v>
      </c>
      <c r="V244" s="163">
        <f t="shared" si="173"/>
        <v>4.4438280166435513</v>
      </c>
      <c r="W244" s="163">
        <f t="shared" si="173"/>
        <v>4.2441054091539527</v>
      </c>
      <c r="X244" s="163">
        <f t="shared" si="173"/>
        <v>3.8945908460471577</v>
      </c>
      <c r="Y244" s="163">
        <f t="shared" si="173"/>
        <v>3.6948682385575595</v>
      </c>
      <c r="Z244" s="163">
        <f t="shared" si="173"/>
        <v>3.5450762829403613</v>
      </c>
      <c r="AA244" s="163">
        <f t="shared" si="173"/>
        <v>3.2954230235783641</v>
      </c>
      <c r="AB244" s="163">
        <f t="shared" si="173"/>
        <v>3.1955617198335653</v>
      </c>
      <c r="AC244" s="163">
        <f t="shared" si="173"/>
        <v>3.2454923717059647</v>
      </c>
      <c r="AD244" s="163">
        <f t="shared" si="173"/>
        <v>15.328710124826632</v>
      </c>
      <c r="AE244" s="163">
        <f t="shared" si="173"/>
        <v>19.023578363384193</v>
      </c>
      <c r="AF244" s="163">
        <f t="shared" si="173"/>
        <v>25.264909847434122</v>
      </c>
      <c r="AG244" s="163">
        <f t="shared" si="173"/>
        <v>18.92371705963939</v>
      </c>
      <c r="AH244" s="163">
        <f t="shared" si="173"/>
        <v>16.976421636615811</v>
      </c>
      <c r="AI244" s="163">
        <f t="shared" si="173"/>
        <v>12.183079056865466</v>
      </c>
      <c r="AJ244" s="163">
        <f t="shared" si="173"/>
        <v>9.6865464632454934</v>
      </c>
      <c r="AK244" s="163">
        <f t="shared" si="173"/>
        <v>9.5367545076282951</v>
      </c>
      <c r="AL244" s="163">
        <f t="shared" si="173"/>
        <v>6.9902912621359237</v>
      </c>
      <c r="AM244" s="163">
        <f t="shared" si="173"/>
        <v>5.2926490984743415</v>
      </c>
      <c r="AN244" s="163">
        <f t="shared" si="173"/>
        <v>5.8418862690707352</v>
      </c>
      <c r="AO244" s="163">
        <f t="shared" si="173"/>
        <v>4.2441054091539527</v>
      </c>
      <c r="AP244" s="163">
        <f t="shared" si="173"/>
        <v>3.6948682385575591</v>
      </c>
      <c r="AQ244" s="163">
        <f t="shared" si="173"/>
        <v>0.2995839112343967</v>
      </c>
      <c r="AR244" s="163">
        <f t="shared" si="173"/>
        <v>1.897364771151179</v>
      </c>
      <c r="AS244" s="163">
        <f t="shared" si="173"/>
        <v>1.8474341192787795</v>
      </c>
      <c r="AT244" s="163">
        <f t="shared" si="173"/>
        <v>4.3439667128987516</v>
      </c>
      <c r="AU244" s="163">
        <f t="shared" si="173"/>
        <v>114.84049930651871</v>
      </c>
      <c r="AV244" s="163">
        <f t="shared" si="173"/>
        <v>10.73509015256588</v>
      </c>
      <c r="AW244" s="163">
        <f t="shared" si="173"/>
        <v>8.5381414701803049</v>
      </c>
      <c r="AX244" s="163">
        <f t="shared" si="173"/>
        <v>50.729542302357842</v>
      </c>
      <c r="AY244" s="163">
        <f t="shared" si="173"/>
        <v>6.1414701803051326</v>
      </c>
      <c r="AZ244" s="95"/>
      <c r="BA244" s="95"/>
      <c r="BC244" s="5"/>
    </row>
    <row r="245" spans="1:55" x14ac:dyDescent="0.2">
      <c r="A245" s="164" t="s">
        <v>603</v>
      </c>
      <c r="B245" s="165" t="s">
        <v>529</v>
      </c>
      <c r="C245" s="165" t="s">
        <v>601</v>
      </c>
      <c r="D245" s="165" t="s">
        <v>604</v>
      </c>
      <c r="E245" s="165"/>
      <c r="F245" s="165"/>
      <c r="G245" s="165"/>
      <c r="H245" s="165"/>
      <c r="I245" s="166">
        <f>SUM(J245:AP245)</f>
        <v>914</v>
      </c>
      <c r="J245" s="167">
        <v>13</v>
      </c>
      <c r="K245" s="167">
        <v>15</v>
      </c>
      <c r="L245" s="167">
        <v>17</v>
      </c>
      <c r="M245" s="167">
        <v>16</v>
      </c>
      <c r="N245" s="167">
        <v>15</v>
      </c>
      <c r="O245" s="167">
        <v>18</v>
      </c>
      <c r="P245" s="167">
        <v>16</v>
      </c>
      <c r="Q245" s="167">
        <v>18</v>
      </c>
      <c r="R245" s="167">
        <v>18</v>
      </c>
      <c r="S245" s="167">
        <v>17</v>
      </c>
      <c r="T245" s="167">
        <v>17</v>
      </c>
      <c r="U245" s="167">
        <v>16</v>
      </c>
      <c r="V245" s="167">
        <v>15</v>
      </c>
      <c r="W245" s="167">
        <v>14</v>
      </c>
      <c r="X245" s="167">
        <v>17</v>
      </c>
      <c r="Y245" s="167">
        <v>12</v>
      </c>
      <c r="Z245" s="167">
        <v>11</v>
      </c>
      <c r="AA245" s="167">
        <v>10</v>
      </c>
      <c r="AB245" s="167">
        <v>9</v>
      </c>
      <c r="AC245" s="167">
        <v>13</v>
      </c>
      <c r="AD245" s="167">
        <v>47</v>
      </c>
      <c r="AE245" s="167">
        <v>76</v>
      </c>
      <c r="AF245" s="167">
        <v>87</v>
      </c>
      <c r="AG245" s="167">
        <v>69</v>
      </c>
      <c r="AH245" s="167">
        <v>53</v>
      </c>
      <c r="AI245" s="167">
        <v>39</v>
      </c>
      <c r="AJ245" s="167">
        <v>33</v>
      </c>
      <c r="AK245" s="167">
        <v>62</v>
      </c>
      <c r="AL245" s="167">
        <v>37</v>
      </c>
      <c r="AM245" s="167">
        <v>40</v>
      </c>
      <c r="AN245" s="167">
        <v>31</v>
      </c>
      <c r="AO245" s="167">
        <v>22</v>
      </c>
      <c r="AP245" s="167">
        <v>21</v>
      </c>
      <c r="AQ245" s="168">
        <v>1</v>
      </c>
      <c r="AR245" s="168">
        <v>7</v>
      </c>
      <c r="AS245" s="168">
        <v>6</v>
      </c>
      <c r="AT245" s="168">
        <v>19</v>
      </c>
      <c r="AU245" s="168">
        <v>445</v>
      </c>
      <c r="AV245" s="168">
        <v>38</v>
      </c>
      <c r="AW245" s="168">
        <v>29</v>
      </c>
      <c r="AX245" s="168">
        <v>176</v>
      </c>
      <c r="AY245" s="168">
        <v>23</v>
      </c>
      <c r="AZ245" s="95"/>
      <c r="BA245" s="95"/>
      <c r="BC245" s="5"/>
    </row>
    <row r="246" spans="1:55" x14ac:dyDescent="0.2">
      <c r="A246" s="73"/>
      <c r="B246" s="134" t="s">
        <v>529</v>
      </c>
      <c r="C246" s="134" t="s">
        <v>601</v>
      </c>
      <c r="D246" s="134" t="s">
        <v>604</v>
      </c>
      <c r="E246" s="135">
        <v>2566</v>
      </c>
      <c r="F246" s="135" t="s">
        <v>604</v>
      </c>
      <c r="G246" s="135" t="s">
        <v>601</v>
      </c>
      <c r="H246" s="135" t="s">
        <v>602</v>
      </c>
      <c r="I246" s="143">
        <v>351.5835900821595</v>
      </c>
      <c r="J246" s="163">
        <f>I246/I245*J245</f>
        <v>5.0006418720657253</v>
      </c>
      <c r="K246" s="163">
        <f t="shared" ref="K246:AY248" si="174">J246/J245*K245</f>
        <v>5.7699713908450674</v>
      </c>
      <c r="L246" s="163">
        <f t="shared" si="174"/>
        <v>6.5393009096244095</v>
      </c>
      <c r="M246" s="163">
        <f t="shared" si="174"/>
        <v>6.1546361502347384</v>
      </c>
      <c r="N246" s="163">
        <f t="shared" si="174"/>
        <v>5.7699713908450674</v>
      </c>
      <c r="O246" s="163">
        <f t="shared" si="174"/>
        <v>6.9239656690140805</v>
      </c>
      <c r="P246" s="163">
        <f t="shared" si="174"/>
        <v>6.1546361502347384</v>
      </c>
      <c r="Q246" s="163">
        <f t="shared" si="174"/>
        <v>6.9239656690140805</v>
      </c>
      <c r="R246" s="163">
        <f t="shared" si="174"/>
        <v>6.9239656690140805</v>
      </c>
      <c r="S246" s="163">
        <f t="shared" si="174"/>
        <v>6.5393009096244095</v>
      </c>
      <c r="T246" s="163">
        <f t="shared" si="174"/>
        <v>6.5393009096244095</v>
      </c>
      <c r="U246" s="163">
        <f t="shared" si="174"/>
        <v>6.1546361502347384</v>
      </c>
      <c r="V246" s="163">
        <f t="shared" si="174"/>
        <v>5.7699713908450674</v>
      </c>
      <c r="W246" s="163">
        <f t="shared" si="174"/>
        <v>5.3853066314553963</v>
      </c>
      <c r="X246" s="163">
        <f t="shared" si="174"/>
        <v>6.5393009096244095</v>
      </c>
      <c r="Y246" s="163">
        <f t="shared" si="174"/>
        <v>4.6159771126760543</v>
      </c>
      <c r="Z246" s="163">
        <f t="shared" si="174"/>
        <v>4.2313123532863832</v>
      </c>
      <c r="AA246" s="163">
        <f t="shared" si="174"/>
        <v>3.8466475938967122</v>
      </c>
      <c r="AB246" s="163">
        <f t="shared" si="174"/>
        <v>3.4619828345070407</v>
      </c>
      <c r="AC246" s="163">
        <f t="shared" si="174"/>
        <v>5.0006418720657253</v>
      </c>
      <c r="AD246" s="163">
        <f t="shared" si="174"/>
        <v>18.079243691314545</v>
      </c>
      <c r="AE246" s="163">
        <f t="shared" si="174"/>
        <v>29.234521713615006</v>
      </c>
      <c r="AF246" s="163">
        <f t="shared" si="174"/>
        <v>33.465834066901387</v>
      </c>
      <c r="AG246" s="163">
        <f t="shared" si="174"/>
        <v>26.541868397887306</v>
      </c>
      <c r="AH246" s="163">
        <f t="shared" si="174"/>
        <v>20.38723224765257</v>
      </c>
      <c r="AI246" s="163">
        <f t="shared" si="174"/>
        <v>15.001925616197175</v>
      </c>
      <c r="AJ246" s="163">
        <f t="shared" si="174"/>
        <v>12.693937059859149</v>
      </c>
      <c r="AK246" s="163">
        <f t="shared" si="174"/>
        <v>23.84921508215961</v>
      </c>
      <c r="AL246" s="163">
        <f t="shared" si="174"/>
        <v>14.232596097417833</v>
      </c>
      <c r="AM246" s="163">
        <f t="shared" si="174"/>
        <v>15.386590375586845</v>
      </c>
      <c r="AN246" s="163">
        <f t="shared" si="174"/>
        <v>11.924607541079805</v>
      </c>
      <c r="AO246" s="163">
        <f t="shared" si="174"/>
        <v>8.4626247065727647</v>
      </c>
      <c r="AP246" s="163">
        <f t="shared" si="174"/>
        <v>8.0779599471830927</v>
      </c>
      <c r="AQ246" s="163">
        <f t="shared" si="174"/>
        <v>0.3846647593896711</v>
      </c>
      <c r="AR246" s="163">
        <f t="shared" si="174"/>
        <v>2.6926533157276977</v>
      </c>
      <c r="AS246" s="163">
        <f t="shared" si="174"/>
        <v>2.3079885563380267</v>
      </c>
      <c r="AT246" s="163">
        <f t="shared" si="174"/>
        <v>7.3086304284037507</v>
      </c>
      <c r="AU246" s="163">
        <f t="shared" si="174"/>
        <v>171.17581792840363</v>
      </c>
      <c r="AV246" s="163">
        <f t="shared" si="174"/>
        <v>14.617260856807501</v>
      </c>
      <c r="AW246" s="163">
        <f t="shared" si="174"/>
        <v>11.155278022300461</v>
      </c>
      <c r="AX246" s="163">
        <f t="shared" si="174"/>
        <v>67.700997652582117</v>
      </c>
      <c r="AY246" s="163">
        <f t="shared" si="174"/>
        <v>8.8472894659624348</v>
      </c>
      <c r="AZ246" s="95"/>
      <c r="BA246" s="95"/>
      <c r="BC246" s="5"/>
    </row>
    <row r="247" spans="1:55" x14ac:dyDescent="0.2">
      <c r="A247" s="73"/>
      <c r="B247" s="134" t="s">
        <v>529</v>
      </c>
      <c r="C247" s="134" t="s">
        <v>601</v>
      </c>
      <c r="D247" s="134" t="s">
        <v>604</v>
      </c>
      <c r="E247" s="135">
        <v>7439</v>
      </c>
      <c r="F247" s="135" t="s">
        <v>4134</v>
      </c>
      <c r="G247" s="135" t="s">
        <v>601</v>
      </c>
      <c r="H247" s="135" t="s">
        <v>602</v>
      </c>
      <c r="I247" s="143">
        <v>135.16901408450704</v>
      </c>
      <c r="J247" s="163">
        <f>I247/I246*J246</f>
        <v>1.9225352112676053</v>
      </c>
      <c r="K247" s="163">
        <f t="shared" si="174"/>
        <v>2.2183098591549291</v>
      </c>
      <c r="L247" s="163">
        <f t="shared" si="174"/>
        <v>2.5140845070422526</v>
      </c>
      <c r="M247" s="163">
        <f t="shared" si="174"/>
        <v>2.3661971830985911</v>
      </c>
      <c r="N247" s="163">
        <f t="shared" si="174"/>
        <v>2.2183098591549295</v>
      </c>
      <c r="O247" s="163">
        <f t="shared" si="174"/>
        <v>2.6619718309859155</v>
      </c>
      <c r="P247" s="163">
        <f t="shared" si="174"/>
        <v>2.3661971830985915</v>
      </c>
      <c r="Q247" s="163">
        <f t="shared" si="174"/>
        <v>2.6619718309859155</v>
      </c>
      <c r="R247" s="163">
        <f t="shared" si="174"/>
        <v>2.6619718309859155</v>
      </c>
      <c r="S247" s="163">
        <f t="shared" si="174"/>
        <v>2.5140845070422535</v>
      </c>
      <c r="T247" s="163">
        <f t="shared" si="174"/>
        <v>2.5140845070422535</v>
      </c>
      <c r="U247" s="163">
        <f t="shared" si="174"/>
        <v>2.3661971830985915</v>
      </c>
      <c r="V247" s="163">
        <f t="shared" si="174"/>
        <v>2.2183098591549295</v>
      </c>
      <c r="W247" s="163">
        <f t="shared" si="174"/>
        <v>2.0704225352112675</v>
      </c>
      <c r="X247" s="163">
        <f t="shared" si="174"/>
        <v>2.5140845070422531</v>
      </c>
      <c r="Y247" s="163">
        <f t="shared" si="174"/>
        <v>1.7746478873239435</v>
      </c>
      <c r="Z247" s="163">
        <f t="shared" si="174"/>
        <v>1.6267605633802817</v>
      </c>
      <c r="AA247" s="163">
        <f t="shared" si="174"/>
        <v>1.4788732394366197</v>
      </c>
      <c r="AB247" s="163">
        <f t="shared" si="174"/>
        <v>1.3309859154929577</v>
      </c>
      <c r="AC247" s="163">
        <f t="shared" si="174"/>
        <v>1.9225352112676055</v>
      </c>
      <c r="AD247" s="163">
        <f t="shared" si="174"/>
        <v>6.9507042253521121</v>
      </c>
      <c r="AE247" s="163">
        <f t="shared" si="174"/>
        <v>11.239436619718308</v>
      </c>
      <c r="AF247" s="163">
        <f t="shared" si="174"/>
        <v>12.866197183098588</v>
      </c>
      <c r="AG247" s="163">
        <f t="shared" si="174"/>
        <v>10.204225352112674</v>
      </c>
      <c r="AH247" s="163">
        <f t="shared" si="174"/>
        <v>7.8380281690140841</v>
      </c>
      <c r="AI247" s="163">
        <f t="shared" si="174"/>
        <v>5.767605633802817</v>
      </c>
      <c r="AJ247" s="163">
        <f t="shared" si="174"/>
        <v>4.880281690140845</v>
      </c>
      <c r="AK247" s="163">
        <f t="shared" si="174"/>
        <v>9.1690140845070403</v>
      </c>
      <c r="AL247" s="163">
        <f t="shared" si="174"/>
        <v>5.4718309859154921</v>
      </c>
      <c r="AM247" s="163">
        <f t="shared" si="174"/>
        <v>5.9154929577464781</v>
      </c>
      <c r="AN247" s="163">
        <f t="shared" si="174"/>
        <v>4.5845070422535201</v>
      </c>
      <c r="AO247" s="163">
        <f t="shared" si="174"/>
        <v>3.2535211267605626</v>
      </c>
      <c r="AP247" s="163">
        <f t="shared" si="174"/>
        <v>3.1056338028169006</v>
      </c>
      <c r="AQ247" s="163">
        <f t="shared" si="174"/>
        <v>0.14788732394366194</v>
      </c>
      <c r="AR247" s="163">
        <f t="shared" si="174"/>
        <v>1.0352112676056338</v>
      </c>
      <c r="AS247" s="163">
        <f t="shared" si="174"/>
        <v>0.88732394366197187</v>
      </c>
      <c r="AT247" s="163">
        <f t="shared" si="174"/>
        <v>2.8098591549295775</v>
      </c>
      <c r="AU247" s="163">
        <f t="shared" si="174"/>
        <v>65.809859154929569</v>
      </c>
      <c r="AV247" s="163">
        <f t="shared" si="174"/>
        <v>5.6197183098591541</v>
      </c>
      <c r="AW247" s="163">
        <f t="shared" si="174"/>
        <v>4.2887323943661961</v>
      </c>
      <c r="AX247" s="163">
        <f t="shared" si="174"/>
        <v>26.028169014084504</v>
      </c>
      <c r="AY247" s="163">
        <f t="shared" si="174"/>
        <v>3.4014084507042246</v>
      </c>
      <c r="AZ247" s="95"/>
      <c r="BA247" s="95"/>
      <c r="BC247" s="5"/>
    </row>
    <row r="248" spans="1:55" x14ac:dyDescent="0.2">
      <c r="A248" s="73"/>
      <c r="B248" s="134" t="s">
        <v>529</v>
      </c>
      <c r="C248" s="134" t="s">
        <v>601</v>
      </c>
      <c r="D248" s="134" t="s">
        <v>604</v>
      </c>
      <c r="E248" s="135">
        <v>2567</v>
      </c>
      <c r="F248" s="135" t="s">
        <v>4135</v>
      </c>
      <c r="G248" s="135" t="s">
        <v>601</v>
      </c>
      <c r="H248" s="135" t="s">
        <v>602</v>
      </c>
      <c r="I248" s="143">
        <v>427.24739583333337</v>
      </c>
      <c r="J248" s="163">
        <f>I248/I247*J247</f>
        <v>6.0768229166666661</v>
      </c>
      <c r="K248" s="163">
        <f t="shared" si="174"/>
        <v>7.0117187499999991</v>
      </c>
      <c r="L248" s="163">
        <f t="shared" si="174"/>
        <v>7.9466145833333313</v>
      </c>
      <c r="M248" s="163">
        <f t="shared" si="174"/>
        <v>7.4791666666666661</v>
      </c>
      <c r="N248" s="163">
        <f t="shared" si="174"/>
        <v>7.01171875</v>
      </c>
      <c r="O248" s="163">
        <f t="shared" si="174"/>
        <v>8.4140625</v>
      </c>
      <c r="P248" s="163">
        <f t="shared" si="174"/>
        <v>7.4791666666666661</v>
      </c>
      <c r="Q248" s="163">
        <f t="shared" si="174"/>
        <v>8.4140625</v>
      </c>
      <c r="R248" s="163">
        <f t="shared" si="174"/>
        <v>8.4140625</v>
      </c>
      <c r="S248" s="163">
        <f t="shared" si="174"/>
        <v>7.946614583333333</v>
      </c>
      <c r="T248" s="163">
        <f t="shared" si="174"/>
        <v>7.946614583333333</v>
      </c>
      <c r="U248" s="163">
        <f t="shared" si="174"/>
        <v>7.4791666666666661</v>
      </c>
      <c r="V248" s="163">
        <f t="shared" si="174"/>
        <v>7.0117187499999991</v>
      </c>
      <c r="W248" s="163">
        <f t="shared" si="174"/>
        <v>6.544270833333333</v>
      </c>
      <c r="X248" s="163">
        <f t="shared" si="174"/>
        <v>7.9466145833333313</v>
      </c>
      <c r="Y248" s="163">
        <f t="shared" si="174"/>
        <v>5.6093749999999991</v>
      </c>
      <c r="Z248" s="163">
        <f t="shared" si="174"/>
        <v>5.141927083333333</v>
      </c>
      <c r="AA248" s="163">
        <f t="shared" si="174"/>
        <v>4.674479166666667</v>
      </c>
      <c r="AB248" s="163">
        <f t="shared" si="174"/>
        <v>4.20703125</v>
      </c>
      <c r="AC248" s="163">
        <f t="shared" si="174"/>
        <v>6.0768229166666661</v>
      </c>
      <c r="AD248" s="163">
        <f t="shared" si="174"/>
        <v>21.970052083333329</v>
      </c>
      <c r="AE248" s="163">
        <f t="shared" si="174"/>
        <v>35.526041666666657</v>
      </c>
      <c r="AF248" s="163">
        <f t="shared" si="174"/>
        <v>40.667968749999986</v>
      </c>
      <c r="AG248" s="163">
        <f t="shared" si="174"/>
        <v>32.253906249999993</v>
      </c>
      <c r="AH248" s="163">
        <f t="shared" si="174"/>
        <v>24.774739583333332</v>
      </c>
      <c r="AI248" s="163">
        <f t="shared" si="174"/>
        <v>18.23046875</v>
      </c>
      <c r="AJ248" s="163">
        <f t="shared" si="174"/>
        <v>15.425781249999998</v>
      </c>
      <c r="AK248" s="163">
        <f t="shared" si="174"/>
        <v>28.981770833333325</v>
      </c>
      <c r="AL248" s="163">
        <f t="shared" si="174"/>
        <v>17.295572916666664</v>
      </c>
      <c r="AM248" s="163">
        <f t="shared" si="174"/>
        <v>18.697916666666664</v>
      </c>
      <c r="AN248" s="163">
        <f t="shared" si="174"/>
        <v>14.490885416666663</v>
      </c>
      <c r="AO248" s="163">
        <f t="shared" si="174"/>
        <v>10.283854166666664</v>
      </c>
      <c r="AP248" s="163">
        <f t="shared" si="174"/>
        <v>9.8164062499999964</v>
      </c>
      <c r="AQ248" s="163">
        <f t="shared" si="174"/>
        <v>0.46744791666666657</v>
      </c>
      <c r="AR248" s="163">
        <f t="shared" si="174"/>
        <v>3.2721354166666665</v>
      </c>
      <c r="AS248" s="163">
        <f t="shared" si="174"/>
        <v>2.8046875</v>
      </c>
      <c r="AT248" s="163">
        <f t="shared" si="174"/>
        <v>8.8815104166666661</v>
      </c>
      <c r="AU248" s="163">
        <f t="shared" si="174"/>
        <v>208.01432291666663</v>
      </c>
      <c r="AV248" s="163">
        <f t="shared" si="174"/>
        <v>17.763020833333329</v>
      </c>
      <c r="AW248" s="163">
        <f t="shared" si="174"/>
        <v>13.555989583333327</v>
      </c>
      <c r="AX248" s="163">
        <f t="shared" si="174"/>
        <v>82.270833333333314</v>
      </c>
      <c r="AY248" s="163">
        <f t="shared" si="174"/>
        <v>10.751302083333329</v>
      </c>
      <c r="AZ248" s="95"/>
      <c r="BA248" s="95"/>
      <c r="BC248" s="5"/>
    </row>
    <row r="249" spans="1:55" x14ac:dyDescent="0.2">
      <c r="A249" s="164" t="s">
        <v>605</v>
      </c>
      <c r="B249" s="165" t="s">
        <v>529</v>
      </c>
      <c r="C249" s="165" t="s">
        <v>601</v>
      </c>
      <c r="D249" s="165" t="s">
        <v>606</v>
      </c>
      <c r="E249" s="165"/>
      <c r="F249" s="165"/>
      <c r="G249" s="165"/>
      <c r="H249" s="165"/>
      <c r="I249" s="166">
        <f t="shared" ref="I249:I429" si="175">SUM(J249:AP249)</f>
        <v>1382</v>
      </c>
      <c r="J249" s="167">
        <v>35</v>
      </c>
      <c r="K249" s="167">
        <v>31</v>
      </c>
      <c r="L249" s="167">
        <v>29</v>
      </c>
      <c r="M249" s="167">
        <v>28</v>
      </c>
      <c r="N249" s="167">
        <v>26</v>
      </c>
      <c r="O249" s="167">
        <v>25</v>
      </c>
      <c r="P249" s="167">
        <v>24</v>
      </c>
      <c r="Q249" s="167">
        <v>24</v>
      </c>
      <c r="R249" s="167">
        <v>24</v>
      </c>
      <c r="S249" s="167">
        <v>25</v>
      </c>
      <c r="T249" s="167">
        <v>25</v>
      </c>
      <c r="U249" s="167">
        <v>24</v>
      </c>
      <c r="V249" s="167">
        <v>24</v>
      </c>
      <c r="W249" s="167">
        <v>25</v>
      </c>
      <c r="X249" s="167">
        <v>28</v>
      </c>
      <c r="Y249" s="167">
        <v>25</v>
      </c>
      <c r="Z249" s="167">
        <v>27</v>
      </c>
      <c r="AA249" s="167">
        <v>27</v>
      </c>
      <c r="AB249" s="167">
        <v>24</v>
      </c>
      <c r="AC249" s="167">
        <v>26</v>
      </c>
      <c r="AD249" s="167">
        <v>71</v>
      </c>
      <c r="AE249" s="167">
        <v>92</v>
      </c>
      <c r="AF249" s="167">
        <v>91</v>
      </c>
      <c r="AG249" s="167">
        <v>120</v>
      </c>
      <c r="AH249" s="167">
        <v>82</v>
      </c>
      <c r="AI249" s="167">
        <v>61</v>
      </c>
      <c r="AJ249" s="167">
        <v>64</v>
      </c>
      <c r="AK249" s="167">
        <v>81</v>
      </c>
      <c r="AL249" s="167">
        <v>46</v>
      </c>
      <c r="AM249" s="167">
        <v>44</v>
      </c>
      <c r="AN249" s="167">
        <v>39</v>
      </c>
      <c r="AO249" s="167">
        <v>27</v>
      </c>
      <c r="AP249" s="167">
        <v>38</v>
      </c>
      <c r="AQ249" s="168">
        <v>3</v>
      </c>
      <c r="AR249" s="168">
        <v>16</v>
      </c>
      <c r="AS249" s="168">
        <v>19</v>
      </c>
      <c r="AT249" s="168">
        <v>42</v>
      </c>
      <c r="AU249" s="168">
        <v>688</v>
      </c>
      <c r="AV249" s="168">
        <v>64</v>
      </c>
      <c r="AW249" s="168">
        <v>64</v>
      </c>
      <c r="AX249" s="168">
        <v>243</v>
      </c>
      <c r="AY249" s="168">
        <v>60</v>
      </c>
      <c r="AZ249" s="95"/>
      <c r="BA249" s="95"/>
      <c r="BC249" s="5"/>
    </row>
    <row r="250" spans="1:55" x14ac:dyDescent="0.2">
      <c r="A250" s="73"/>
      <c r="B250" s="134" t="s">
        <v>529</v>
      </c>
      <c r="C250" s="134" t="s">
        <v>601</v>
      </c>
      <c r="D250" s="134" t="s">
        <v>606</v>
      </c>
      <c r="E250" s="135">
        <v>2568</v>
      </c>
      <c r="F250" s="135" t="s">
        <v>606</v>
      </c>
      <c r="G250" s="135" t="s">
        <v>601</v>
      </c>
      <c r="H250" s="135" t="s">
        <v>602</v>
      </c>
      <c r="I250" s="143">
        <v>959.7950664136622</v>
      </c>
      <c r="J250" s="163">
        <f>I250/I249*J249</f>
        <v>24.307400379506639</v>
      </c>
      <c r="K250" s="163">
        <f t="shared" ref="K250:AY250" si="176">J250/J249*K249</f>
        <v>21.52941176470588</v>
      </c>
      <c r="L250" s="163">
        <f t="shared" si="176"/>
        <v>20.140417457305503</v>
      </c>
      <c r="M250" s="163">
        <f t="shared" si="176"/>
        <v>19.445920303605313</v>
      </c>
      <c r="N250" s="163">
        <f t="shared" si="176"/>
        <v>18.056925996204932</v>
      </c>
      <c r="O250" s="163">
        <f t="shared" si="176"/>
        <v>17.362428842504745</v>
      </c>
      <c r="P250" s="163">
        <f t="shared" si="176"/>
        <v>16.667931688804558</v>
      </c>
      <c r="Q250" s="163">
        <f t="shared" si="176"/>
        <v>16.667931688804558</v>
      </c>
      <c r="R250" s="163">
        <f t="shared" si="176"/>
        <v>16.667931688804558</v>
      </c>
      <c r="S250" s="163">
        <f t="shared" si="176"/>
        <v>17.362428842504748</v>
      </c>
      <c r="T250" s="163">
        <f t="shared" si="176"/>
        <v>17.362428842504748</v>
      </c>
      <c r="U250" s="163">
        <f t="shared" si="176"/>
        <v>16.667931688804558</v>
      </c>
      <c r="V250" s="163">
        <f t="shared" si="176"/>
        <v>16.667931688804558</v>
      </c>
      <c r="W250" s="163">
        <f t="shared" si="176"/>
        <v>17.362428842504748</v>
      </c>
      <c r="X250" s="163">
        <f t="shared" si="176"/>
        <v>19.44592030360532</v>
      </c>
      <c r="Y250" s="163">
        <f t="shared" si="176"/>
        <v>17.362428842504748</v>
      </c>
      <c r="Z250" s="163">
        <f t="shared" si="176"/>
        <v>18.751423149905129</v>
      </c>
      <c r="AA250" s="163">
        <f t="shared" si="176"/>
        <v>18.751423149905129</v>
      </c>
      <c r="AB250" s="163">
        <f t="shared" si="176"/>
        <v>16.667931688804558</v>
      </c>
      <c r="AC250" s="163">
        <f t="shared" si="176"/>
        <v>18.056925996204939</v>
      </c>
      <c r="AD250" s="163">
        <f t="shared" si="176"/>
        <v>49.309297912713483</v>
      </c>
      <c r="AE250" s="163">
        <f t="shared" si="176"/>
        <v>63.893738140417476</v>
      </c>
      <c r="AF250" s="163">
        <f t="shared" si="176"/>
        <v>63.199240986717285</v>
      </c>
      <c r="AG250" s="163">
        <f t="shared" si="176"/>
        <v>83.339658444022788</v>
      </c>
      <c r="AH250" s="163">
        <f t="shared" si="176"/>
        <v>56.948766603415578</v>
      </c>
      <c r="AI250" s="163">
        <f t="shared" si="176"/>
        <v>42.364326375711585</v>
      </c>
      <c r="AJ250" s="163">
        <f t="shared" si="176"/>
        <v>44.447817836812156</v>
      </c>
      <c r="AK250" s="163">
        <f t="shared" si="176"/>
        <v>56.254269449715387</v>
      </c>
      <c r="AL250" s="163">
        <f t="shared" si="176"/>
        <v>31.946869070208738</v>
      </c>
      <c r="AM250" s="163">
        <f t="shared" si="176"/>
        <v>30.557874762808357</v>
      </c>
      <c r="AN250" s="163">
        <f t="shared" si="176"/>
        <v>27.085388994307408</v>
      </c>
      <c r="AO250" s="163">
        <f t="shared" si="176"/>
        <v>18.751423149905129</v>
      </c>
      <c r="AP250" s="163">
        <f t="shared" si="176"/>
        <v>26.390891840607217</v>
      </c>
      <c r="AQ250" s="163">
        <f t="shared" si="176"/>
        <v>2.0834914611005697</v>
      </c>
      <c r="AR250" s="163">
        <f t="shared" si="176"/>
        <v>11.111954459203039</v>
      </c>
      <c r="AS250" s="163">
        <f t="shared" si="176"/>
        <v>13.195445920303609</v>
      </c>
      <c r="AT250" s="163">
        <f t="shared" si="176"/>
        <v>29.168880455407976</v>
      </c>
      <c r="AU250" s="163">
        <f t="shared" si="176"/>
        <v>477.81404174573066</v>
      </c>
      <c r="AV250" s="163">
        <f t="shared" si="176"/>
        <v>44.447817836812156</v>
      </c>
      <c r="AW250" s="163">
        <f t="shared" si="176"/>
        <v>44.447817836812156</v>
      </c>
      <c r="AX250" s="163">
        <f t="shared" si="176"/>
        <v>168.76280834914616</v>
      </c>
      <c r="AY250" s="163">
        <f t="shared" si="176"/>
        <v>41.669829222011394</v>
      </c>
      <c r="AZ250" s="95"/>
      <c r="BA250" s="95"/>
      <c r="BC250" s="5"/>
    </row>
    <row r="251" spans="1:55" x14ac:dyDescent="0.2">
      <c r="A251" s="73"/>
      <c r="B251" s="134" t="s">
        <v>529</v>
      </c>
      <c r="C251" s="134" t="s">
        <v>601</v>
      </c>
      <c r="D251" s="134" t="s">
        <v>606</v>
      </c>
      <c r="E251" s="135">
        <v>2593</v>
      </c>
      <c r="F251" s="135" t="s">
        <v>4136</v>
      </c>
      <c r="G251" s="135" t="s">
        <v>601</v>
      </c>
      <c r="H251" s="135" t="s">
        <v>602</v>
      </c>
      <c r="I251" s="143">
        <v>422.20493358633769</v>
      </c>
      <c r="J251" s="163">
        <f>I251/I250*J250</f>
        <v>10.692599620493356</v>
      </c>
      <c r="K251" s="163">
        <f t="shared" ref="K251:AY251" si="177">J251/J250*K250</f>
        <v>9.470588235294116</v>
      </c>
      <c r="L251" s="163">
        <f t="shared" si="177"/>
        <v>8.8595825426944952</v>
      </c>
      <c r="M251" s="163">
        <f t="shared" si="177"/>
        <v>8.5540796963946839</v>
      </c>
      <c r="N251" s="163">
        <f t="shared" si="177"/>
        <v>7.9430740037950631</v>
      </c>
      <c r="O251" s="163">
        <f t="shared" si="177"/>
        <v>7.6375711574952545</v>
      </c>
      <c r="P251" s="163">
        <f t="shared" si="177"/>
        <v>7.3320683111954459</v>
      </c>
      <c r="Q251" s="163">
        <f t="shared" si="177"/>
        <v>7.3320683111954459</v>
      </c>
      <c r="R251" s="163">
        <f t="shared" si="177"/>
        <v>7.3320683111954459</v>
      </c>
      <c r="S251" s="163">
        <f t="shared" si="177"/>
        <v>7.6375711574952563</v>
      </c>
      <c r="T251" s="163">
        <f t="shared" si="177"/>
        <v>7.6375711574952563</v>
      </c>
      <c r="U251" s="163">
        <f t="shared" si="177"/>
        <v>7.3320683111954459</v>
      </c>
      <c r="V251" s="163">
        <f t="shared" si="177"/>
        <v>7.3320683111954459</v>
      </c>
      <c r="W251" s="163">
        <f t="shared" si="177"/>
        <v>7.6375711574952563</v>
      </c>
      <c r="X251" s="163">
        <f t="shared" si="177"/>
        <v>8.5540796963946875</v>
      </c>
      <c r="Y251" s="163">
        <f t="shared" si="177"/>
        <v>7.6375711574952563</v>
      </c>
      <c r="Z251" s="163">
        <f t="shared" si="177"/>
        <v>8.2485768500948762</v>
      </c>
      <c r="AA251" s="163">
        <f t="shared" si="177"/>
        <v>8.2485768500948762</v>
      </c>
      <c r="AB251" s="163">
        <f t="shared" si="177"/>
        <v>7.3320683111954441</v>
      </c>
      <c r="AC251" s="163">
        <f t="shared" si="177"/>
        <v>7.9430740037950658</v>
      </c>
      <c r="AD251" s="163">
        <f t="shared" si="177"/>
        <v>21.690702087286525</v>
      </c>
      <c r="AE251" s="163">
        <f t="shared" si="177"/>
        <v>28.106261859582542</v>
      </c>
      <c r="AF251" s="163">
        <f t="shared" si="177"/>
        <v>27.800759013282732</v>
      </c>
      <c r="AG251" s="163">
        <f t="shared" si="177"/>
        <v>36.660341555977226</v>
      </c>
      <c r="AH251" s="163">
        <f t="shared" si="177"/>
        <v>25.05123339658444</v>
      </c>
      <c r="AI251" s="163">
        <f t="shared" si="177"/>
        <v>18.635673624288422</v>
      </c>
      <c r="AJ251" s="163">
        <f t="shared" si="177"/>
        <v>19.552182163187855</v>
      </c>
      <c r="AK251" s="163">
        <f t="shared" si="177"/>
        <v>24.74573055028463</v>
      </c>
      <c r="AL251" s="163">
        <f t="shared" si="177"/>
        <v>14.053130929791271</v>
      </c>
      <c r="AM251" s="163">
        <f t="shared" si="177"/>
        <v>13.44212523719165</v>
      </c>
      <c r="AN251" s="163">
        <f t="shared" si="177"/>
        <v>11.914611005692599</v>
      </c>
      <c r="AO251" s="163">
        <f t="shared" si="177"/>
        <v>8.2485768500948762</v>
      </c>
      <c r="AP251" s="163">
        <f t="shared" si="177"/>
        <v>11.609108159392788</v>
      </c>
      <c r="AQ251" s="163">
        <f t="shared" si="177"/>
        <v>0.91650853889943051</v>
      </c>
      <c r="AR251" s="163">
        <f t="shared" si="177"/>
        <v>4.8880455407969636</v>
      </c>
      <c r="AS251" s="163">
        <f t="shared" si="177"/>
        <v>5.8045540796963948</v>
      </c>
      <c r="AT251" s="163">
        <f t="shared" si="177"/>
        <v>12.831119544592029</v>
      </c>
      <c r="AU251" s="163">
        <f t="shared" si="177"/>
        <v>210.18595825426945</v>
      </c>
      <c r="AV251" s="163">
        <f t="shared" si="177"/>
        <v>19.552182163187855</v>
      </c>
      <c r="AW251" s="163">
        <f t="shared" si="177"/>
        <v>19.552182163187855</v>
      </c>
      <c r="AX251" s="163">
        <f t="shared" si="177"/>
        <v>74.237191650853887</v>
      </c>
      <c r="AY251" s="163">
        <f t="shared" si="177"/>
        <v>18.330170777988613</v>
      </c>
      <c r="AZ251" s="95"/>
      <c r="BA251" s="95"/>
      <c r="BC251" s="5"/>
    </row>
    <row r="252" spans="1:55" x14ac:dyDescent="0.2">
      <c r="A252" s="164" t="s">
        <v>607</v>
      </c>
      <c r="B252" s="165" t="s">
        <v>529</v>
      </c>
      <c r="C252" s="165" t="s">
        <v>601</v>
      </c>
      <c r="D252" s="165" t="s">
        <v>608</v>
      </c>
      <c r="E252" s="165"/>
      <c r="F252" s="165"/>
      <c r="G252" s="165"/>
      <c r="H252" s="165"/>
      <c r="I252" s="166">
        <f t="shared" si="175"/>
        <v>2021</v>
      </c>
      <c r="J252" s="167">
        <v>47</v>
      </c>
      <c r="K252" s="167">
        <v>43</v>
      </c>
      <c r="L252" s="167">
        <v>42</v>
      </c>
      <c r="M252" s="167">
        <v>41</v>
      </c>
      <c r="N252" s="167">
        <v>40</v>
      </c>
      <c r="O252" s="167">
        <v>39</v>
      </c>
      <c r="P252" s="167">
        <v>39</v>
      </c>
      <c r="Q252" s="167">
        <v>39</v>
      </c>
      <c r="R252" s="167">
        <v>41</v>
      </c>
      <c r="S252" s="167">
        <v>35</v>
      </c>
      <c r="T252" s="167">
        <v>40</v>
      </c>
      <c r="U252" s="167">
        <v>42</v>
      </c>
      <c r="V252" s="167">
        <v>41</v>
      </c>
      <c r="W252" s="167">
        <v>38</v>
      </c>
      <c r="X252" s="167">
        <v>35</v>
      </c>
      <c r="Y252" s="167">
        <v>27</v>
      </c>
      <c r="Z252" s="167">
        <v>23</v>
      </c>
      <c r="AA252" s="167">
        <v>20</v>
      </c>
      <c r="AB252" s="167">
        <v>18</v>
      </c>
      <c r="AC252" s="167">
        <v>17</v>
      </c>
      <c r="AD252" s="167">
        <v>91</v>
      </c>
      <c r="AE252" s="167">
        <v>135</v>
      </c>
      <c r="AF252" s="167">
        <v>189</v>
      </c>
      <c r="AG252" s="167">
        <v>146</v>
      </c>
      <c r="AH252" s="167">
        <v>120</v>
      </c>
      <c r="AI252" s="167">
        <v>112</v>
      </c>
      <c r="AJ252" s="167">
        <v>85</v>
      </c>
      <c r="AK252" s="167">
        <v>97</v>
      </c>
      <c r="AL252" s="167">
        <v>83</v>
      </c>
      <c r="AM252" s="167">
        <v>91</v>
      </c>
      <c r="AN252" s="167">
        <v>56</v>
      </c>
      <c r="AO252" s="167">
        <v>63</v>
      </c>
      <c r="AP252" s="167">
        <v>46</v>
      </c>
      <c r="AQ252" s="168">
        <v>4</v>
      </c>
      <c r="AR252" s="168">
        <v>25</v>
      </c>
      <c r="AS252" s="168">
        <v>22</v>
      </c>
      <c r="AT252" s="168">
        <v>55</v>
      </c>
      <c r="AU252" s="168">
        <v>993</v>
      </c>
      <c r="AV252" s="168">
        <v>100</v>
      </c>
      <c r="AW252" s="168">
        <v>52</v>
      </c>
      <c r="AX252" s="168">
        <v>362</v>
      </c>
      <c r="AY252" s="168">
        <v>75</v>
      </c>
      <c r="AZ252" s="95"/>
      <c r="BA252" s="95"/>
      <c r="BC252" s="5"/>
    </row>
    <row r="253" spans="1:55" x14ac:dyDescent="0.2">
      <c r="A253" s="73"/>
      <c r="B253" s="134" t="s">
        <v>529</v>
      </c>
      <c r="C253" s="134" t="s">
        <v>601</v>
      </c>
      <c r="D253" s="134" t="s">
        <v>608</v>
      </c>
      <c r="E253" s="135">
        <v>2570</v>
      </c>
      <c r="F253" s="135" t="s">
        <v>4137</v>
      </c>
      <c r="G253" s="135" t="s">
        <v>601</v>
      </c>
      <c r="H253" s="135" t="s">
        <v>177</v>
      </c>
      <c r="I253" s="143">
        <v>610.55971896955509</v>
      </c>
      <c r="J253" s="163">
        <f>I253/I252*J252</f>
        <v>14.199063231850117</v>
      </c>
      <c r="K253" s="163">
        <f t="shared" ref="K253:AY256" si="178">J253/J252*K252</f>
        <v>12.990632318501172</v>
      </c>
      <c r="L253" s="163">
        <f t="shared" si="178"/>
        <v>12.688524590163935</v>
      </c>
      <c r="M253" s="163">
        <f t="shared" si="178"/>
        <v>12.386416861826698</v>
      </c>
      <c r="N253" s="163">
        <f t="shared" si="178"/>
        <v>12.084309133489462</v>
      </c>
      <c r="O253" s="163">
        <f t="shared" si="178"/>
        <v>11.782201405152225</v>
      </c>
      <c r="P253" s="163">
        <f t="shared" si="178"/>
        <v>11.782201405152225</v>
      </c>
      <c r="Q253" s="163">
        <f t="shared" si="178"/>
        <v>11.782201405152225</v>
      </c>
      <c r="R253" s="163">
        <f t="shared" si="178"/>
        <v>12.386416861826698</v>
      </c>
      <c r="S253" s="163">
        <f t="shared" si="178"/>
        <v>10.573770491803279</v>
      </c>
      <c r="T253" s="163">
        <f t="shared" si="178"/>
        <v>12.084309133489462</v>
      </c>
      <c r="U253" s="163">
        <f t="shared" si="178"/>
        <v>12.688524590163935</v>
      </c>
      <c r="V253" s="163">
        <f t="shared" si="178"/>
        <v>12.386416861826698</v>
      </c>
      <c r="W253" s="163">
        <f t="shared" si="178"/>
        <v>11.480093676814988</v>
      </c>
      <c r="X253" s="163">
        <f t="shared" si="178"/>
        <v>10.573770491803279</v>
      </c>
      <c r="Y253" s="163">
        <f t="shared" si="178"/>
        <v>8.1569086651053873</v>
      </c>
      <c r="Z253" s="163">
        <f t="shared" si="178"/>
        <v>6.9484777517564416</v>
      </c>
      <c r="AA253" s="163">
        <f t="shared" si="178"/>
        <v>6.0421545667447321</v>
      </c>
      <c r="AB253" s="163">
        <f t="shared" si="178"/>
        <v>5.4379391100702588</v>
      </c>
      <c r="AC253" s="163">
        <f t="shared" si="178"/>
        <v>5.1358313817330217</v>
      </c>
      <c r="AD253" s="163">
        <f t="shared" si="178"/>
        <v>27.491803278688529</v>
      </c>
      <c r="AE253" s="163">
        <f t="shared" si="178"/>
        <v>40.78454332552694</v>
      </c>
      <c r="AF253" s="163">
        <f t="shared" si="178"/>
        <v>57.098360655737714</v>
      </c>
      <c r="AG253" s="163">
        <f t="shared" si="178"/>
        <v>44.107728337236544</v>
      </c>
      <c r="AH253" s="163">
        <f t="shared" si="178"/>
        <v>36.252927400468394</v>
      </c>
      <c r="AI253" s="163">
        <f t="shared" si="178"/>
        <v>33.836065573770497</v>
      </c>
      <c r="AJ253" s="163">
        <f t="shared" si="178"/>
        <v>25.67915690866511</v>
      </c>
      <c r="AK253" s="163">
        <f t="shared" si="178"/>
        <v>29.304449648711948</v>
      </c>
      <c r="AL253" s="163">
        <f t="shared" si="178"/>
        <v>25.074941451990636</v>
      </c>
      <c r="AM253" s="163">
        <f t="shared" si="178"/>
        <v>27.491803278688529</v>
      </c>
      <c r="AN253" s="163">
        <f t="shared" si="178"/>
        <v>16.918032786885249</v>
      </c>
      <c r="AO253" s="163">
        <f t="shared" si="178"/>
        <v>19.032786885245905</v>
      </c>
      <c r="AP253" s="163">
        <f t="shared" si="178"/>
        <v>13.896955503512883</v>
      </c>
      <c r="AQ253" s="163">
        <f t="shared" si="178"/>
        <v>1.2084309133489464</v>
      </c>
      <c r="AR253" s="163">
        <f t="shared" si="178"/>
        <v>7.5526932084309149</v>
      </c>
      <c r="AS253" s="163">
        <f t="shared" si="178"/>
        <v>6.6463700234192054</v>
      </c>
      <c r="AT253" s="163">
        <f t="shared" si="178"/>
        <v>16.615925058548012</v>
      </c>
      <c r="AU253" s="163">
        <f t="shared" si="178"/>
        <v>299.99297423887595</v>
      </c>
      <c r="AV253" s="163">
        <f t="shared" si="178"/>
        <v>30.210772833723659</v>
      </c>
      <c r="AW253" s="163">
        <f t="shared" si="178"/>
        <v>15.709601873536302</v>
      </c>
      <c r="AX253" s="163">
        <f t="shared" si="178"/>
        <v>109.36299765807965</v>
      </c>
      <c r="AY253" s="163">
        <f t="shared" si="178"/>
        <v>22.658079625292743</v>
      </c>
      <c r="AZ253" s="95"/>
      <c r="BA253" s="95"/>
      <c r="BC253" s="5"/>
    </row>
    <row r="254" spans="1:55" x14ac:dyDescent="0.2">
      <c r="A254" s="73"/>
      <c r="B254" s="134" t="s">
        <v>529</v>
      </c>
      <c r="C254" s="134" t="s">
        <v>601</v>
      </c>
      <c r="D254" s="134" t="s">
        <v>608</v>
      </c>
      <c r="E254" s="135">
        <v>2571</v>
      </c>
      <c r="F254" s="135" t="s">
        <v>4138</v>
      </c>
      <c r="G254" s="135" t="s">
        <v>601</v>
      </c>
      <c r="H254" s="135" t="s">
        <v>177</v>
      </c>
      <c r="I254" s="143">
        <v>546.66393442622939</v>
      </c>
      <c r="J254" s="163">
        <f t="shared" ref="J254:J256" si="179">I254/I253*J253</f>
        <v>12.713114754098356</v>
      </c>
      <c r="K254" s="163">
        <f t="shared" si="178"/>
        <v>11.631147540983603</v>
      </c>
      <c r="L254" s="163">
        <f t="shared" si="178"/>
        <v>11.360655737704915</v>
      </c>
      <c r="M254" s="163">
        <f t="shared" si="178"/>
        <v>11.090163934426227</v>
      </c>
      <c r="N254" s="163">
        <f t="shared" si="178"/>
        <v>10.81967213114754</v>
      </c>
      <c r="O254" s="163">
        <f t="shared" si="178"/>
        <v>10.54918032786885</v>
      </c>
      <c r="P254" s="163">
        <f t="shared" si="178"/>
        <v>10.54918032786885</v>
      </c>
      <c r="Q254" s="163">
        <f t="shared" si="178"/>
        <v>10.54918032786885</v>
      </c>
      <c r="R254" s="163">
        <f t="shared" si="178"/>
        <v>11.090163934426227</v>
      </c>
      <c r="S254" s="163">
        <f t="shared" si="178"/>
        <v>9.467213114754097</v>
      </c>
      <c r="T254" s="163">
        <f t="shared" si="178"/>
        <v>10.819672131147541</v>
      </c>
      <c r="U254" s="163">
        <f t="shared" si="178"/>
        <v>11.360655737704917</v>
      </c>
      <c r="V254" s="163">
        <f t="shared" si="178"/>
        <v>11.090163934426227</v>
      </c>
      <c r="W254" s="163">
        <f t="shared" si="178"/>
        <v>10.278688524590162</v>
      </c>
      <c r="X254" s="163">
        <f t="shared" si="178"/>
        <v>9.467213114754097</v>
      </c>
      <c r="Y254" s="163">
        <f t="shared" si="178"/>
        <v>7.3032786885245899</v>
      </c>
      <c r="Z254" s="163">
        <f t="shared" si="178"/>
        <v>6.2213114754098369</v>
      </c>
      <c r="AA254" s="163">
        <f t="shared" si="178"/>
        <v>5.4098360655737716</v>
      </c>
      <c r="AB254" s="163">
        <f t="shared" si="178"/>
        <v>4.8688524590163951</v>
      </c>
      <c r="AC254" s="163">
        <f t="shared" si="178"/>
        <v>4.5983606557377064</v>
      </c>
      <c r="AD254" s="163">
        <f t="shared" si="178"/>
        <v>24.614754098360663</v>
      </c>
      <c r="AE254" s="163">
        <f t="shared" si="178"/>
        <v>36.516393442622963</v>
      </c>
      <c r="AF254" s="163">
        <f t="shared" si="178"/>
        <v>51.122950819672148</v>
      </c>
      <c r="AG254" s="163">
        <f t="shared" si="178"/>
        <v>39.491803278688543</v>
      </c>
      <c r="AH254" s="163">
        <f t="shared" si="178"/>
        <v>32.459016393442639</v>
      </c>
      <c r="AI254" s="163">
        <f t="shared" si="178"/>
        <v>30.295081967213125</v>
      </c>
      <c r="AJ254" s="163">
        <f t="shared" si="178"/>
        <v>22.991803278688533</v>
      </c>
      <c r="AK254" s="163">
        <f t="shared" si="178"/>
        <v>26.237704918032794</v>
      </c>
      <c r="AL254" s="163">
        <f t="shared" si="178"/>
        <v>22.450819672131153</v>
      </c>
      <c r="AM254" s="163">
        <f t="shared" si="178"/>
        <v>24.614754098360663</v>
      </c>
      <c r="AN254" s="163">
        <f t="shared" si="178"/>
        <v>15.147540983606563</v>
      </c>
      <c r="AO254" s="163">
        <f t="shared" si="178"/>
        <v>17.040983606557383</v>
      </c>
      <c r="AP254" s="163">
        <f t="shared" si="178"/>
        <v>12.442622950819677</v>
      </c>
      <c r="AQ254" s="163">
        <f t="shared" si="178"/>
        <v>1.0819672131147546</v>
      </c>
      <c r="AR254" s="163">
        <f t="shared" si="178"/>
        <v>6.7622950819672161</v>
      </c>
      <c r="AS254" s="163">
        <f t="shared" si="178"/>
        <v>5.9508196721311508</v>
      </c>
      <c r="AT254" s="163">
        <f t="shared" si="178"/>
        <v>14.877049180327875</v>
      </c>
      <c r="AU254" s="163">
        <f t="shared" si="178"/>
        <v>268.59836065573785</v>
      </c>
      <c r="AV254" s="163">
        <f t="shared" si="178"/>
        <v>27.049180327868864</v>
      </c>
      <c r="AW254" s="163">
        <f t="shared" si="178"/>
        <v>14.06557377049181</v>
      </c>
      <c r="AX254" s="163">
        <f t="shared" si="178"/>
        <v>97.918032786885291</v>
      </c>
      <c r="AY254" s="163">
        <f t="shared" si="178"/>
        <v>20.286885245901647</v>
      </c>
      <c r="AZ254" s="95"/>
      <c r="BA254" s="95"/>
      <c r="BC254" s="5"/>
    </row>
    <row r="255" spans="1:55" x14ac:dyDescent="0.2">
      <c r="A255" s="73"/>
      <c r="B255" s="134" t="s">
        <v>529</v>
      </c>
      <c r="C255" s="134" t="s">
        <v>601</v>
      </c>
      <c r="D255" s="134" t="s">
        <v>608</v>
      </c>
      <c r="E255" s="135">
        <v>2572</v>
      </c>
      <c r="F255" s="135" t="s">
        <v>4139</v>
      </c>
      <c r="G255" s="135" t="s">
        <v>601</v>
      </c>
      <c r="H255" s="135" t="s">
        <v>177</v>
      </c>
      <c r="I255" s="143">
        <v>544.2974238875878</v>
      </c>
      <c r="J255" s="163">
        <f t="shared" si="179"/>
        <v>12.658079625292737</v>
      </c>
      <c r="K255" s="163">
        <f t="shared" si="178"/>
        <v>11.580796252927399</v>
      </c>
      <c r="L255" s="163">
        <f t="shared" si="178"/>
        <v>11.311475409836065</v>
      </c>
      <c r="M255" s="163">
        <f t="shared" si="178"/>
        <v>11.042154566744731</v>
      </c>
      <c r="N255" s="163">
        <f t="shared" si="178"/>
        <v>10.772833723653397</v>
      </c>
      <c r="O255" s="163">
        <f t="shared" si="178"/>
        <v>10.503512880562061</v>
      </c>
      <c r="P255" s="163">
        <f t="shared" si="178"/>
        <v>10.503512880562061</v>
      </c>
      <c r="Q255" s="163">
        <f t="shared" si="178"/>
        <v>10.503512880562061</v>
      </c>
      <c r="R255" s="163">
        <f t="shared" si="178"/>
        <v>11.042154566744731</v>
      </c>
      <c r="S255" s="163">
        <f t="shared" si="178"/>
        <v>9.4262295081967231</v>
      </c>
      <c r="T255" s="163">
        <f t="shared" si="178"/>
        <v>10.772833723653401</v>
      </c>
      <c r="U255" s="163">
        <f t="shared" si="178"/>
        <v>11.311475409836069</v>
      </c>
      <c r="V255" s="163">
        <f t="shared" si="178"/>
        <v>11.042154566744733</v>
      </c>
      <c r="W255" s="163">
        <f t="shared" si="178"/>
        <v>10.234192037470729</v>
      </c>
      <c r="X255" s="163">
        <f t="shared" si="178"/>
        <v>9.4262295081967249</v>
      </c>
      <c r="Y255" s="163">
        <f t="shared" si="178"/>
        <v>7.2716627634660451</v>
      </c>
      <c r="Z255" s="163">
        <f t="shared" si="178"/>
        <v>6.1943793911007061</v>
      </c>
      <c r="AA255" s="163">
        <f t="shared" si="178"/>
        <v>5.3864168618267012</v>
      </c>
      <c r="AB255" s="163">
        <f t="shared" si="178"/>
        <v>4.8477751756440313</v>
      </c>
      <c r="AC255" s="163">
        <f t="shared" si="178"/>
        <v>4.5784543325526963</v>
      </c>
      <c r="AD255" s="163">
        <f t="shared" si="178"/>
        <v>24.508196721311492</v>
      </c>
      <c r="AE255" s="163">
        <f t="shared" si="178"/>
        <v>36.358313817330234</v>
      </c>
      <c r="AF255" s="163">
        <f t="shared" si="178"/>
        <v>50.901639344262328</v>
      </c>
      <c r="AG255" s="163">
        <f t="shared" si="178"/>
        <v>39.320843091334929</v>
      </c>
      <c r="AH255" s="163">
        <f t="shared" si="178"/>
        <v>32.318501170960218</v>
      </c>
      <c r="AI255" s="163">
        <f t="shared" si="178"/>
        <v>30.163934426229535</v>
      </c>
      <c r="AJ255" s="163">
        <f t="shared" si="178"/>
        <v>22.892271662763484</v>
      </c>
      <c r="AK255" s="163">
        <f t="shared" si="178"/>
        <v>26.124121779859504</v>
      </c>
      <c r="AL255" s="163">
        <f t="shared" si="178"/>
        <v>22.353629976580812</v>
      </c>
      <c r="AM255" s="163">
        <f t="shared" si="178"/>
        <v>24.508196721311496</v>
      </c>
      <c r="AN255" s="163">
        <f t="shared" si="178"/>
        <v>15.081967213114767</v>
      </c>
      <c r="AO255" s="163">
        <f t="shared" si="178"/>
        <v>16.967213114754113</v>
      </c>
      <c r="AP255" s="163">
        <f t="shared" si="178"/>
        <v>12.388758782201416</v>
      </c>
      <c r="AQ255" s="163">
        <f t="shared" si="178"/>
        <v>1.0772833723653406</v>
      </c>
      <c r="AR255" s="163">
        <f t="shared" si="178"/>
        <v>6.7330210772833778</v>
      </c>
      <c r="AS255" s="163">
        <f t="shared" si="178"/>
        <v>5.9250585480093729</v>
      </c>
      <c r="AT255" s="163">
        <f t="shared" si="178"/>
        <v>14.812646370023431</v>
      </c>
      <c r="AU255" s="163">
        <f t="shared" si="178"/>
        <v>267.43559718969578</v>
      </c>
      <c r="AV255" s="163">
        <f t="shared" si="178"/>
        <v>26.932084309133511</v>
      </c>
      <c r="AW255" s="163">
        <f t="shared" si="178"/>
        <v>14.004683840749426</v>
      </c>
      <c r="AX255" s="163">
        <f t="shared" si="178"/>
        <v>97.494145199063311</v>
      </c>
      <c r="AY255" s="163">
        <f t="shared" si="178"/>
        <v>20.199063231850133</v>
      </c>
      <c r="AZ255" s="95"/>
      <c r="BA255" s="95"/>
      <c r="BC255" s="5"/>
    </row>
    <row r="256" spans="1:55" x14ac:dyDescent="0.2">
      <c r="A256" s="73"/>
      <c r="B256" s="134" t="s">
        <v>529</v>
      </c>
      <c r="C256" s="134" t="s">
        <v>601</v>
      </c>
      <c r="D256" s="134" t="s">
        <v>608</v>
      </c>
      <c r="E256" s="135">
        <v>2573</v>
      </c>
      <c r="F256" s="135" t="s">
        <v>4140</v>
      </c>
      <c r="G256" s="135" t="s">
        <v>601</v>
      </c>
      <c r="H256" s="135" t="s">
        <v>177</v>
      </c>
      <c r="I256" s="143">
        <v>319.47892271662766</v>
      </c>
      <c r="J256" s="163">
        <f t="shared" si="179"/>
        <v>7.4297423887587817</v>
      </c>
      <c r="K256" s="163">
        <f t="shared" si="178"/>
        <v>6.7974238875878221</v>
      </c>
      <c r="L256" s="163">
        <f t="shared" si="178"/>
        <v>6.639344262295082</v>
      </c>
      <c r="M256" s="163">
        <f t="shared" si="178"/>
        <v>6.4812646370023428</v>
      </c>
      <c r="N256" s="163">
        <f t="shared" si="178"/>
        <v>6.3231850117096036</v>
      </c>
      <c r="O256" s="163">
        <f t="shared" si="178"/>
        <v>6.1651053864168626</v>
      </c>
      <c r="P256" s="163">
        <f t="shared" si="178"/>
        <v>6.1651053864168626</v>
      </c>
      <c r="Q256" s="163">
        <f t="shared" si="178"/>
        <v>6.1651053864168626</v>
      </c>
      <c r="R256" s="163">
        <f t="shared" si="178"/>
        <v>6.4812646370023428</v>
      </c>
      <c r="S256" s="163">
        <f t="shared" si="178"/>
        <v>5.532786885245903</v>
      </c>
      <c r="T256" s="163">
        <f t="shared" si="178"/>
        <v>6.3231850117096053</v>
      </c>
      <c r="U256" s="163">
        <f t="shared" si="178"/>
        <v>6.6393442622950847</v>
      </c>
      <c r="V256" s="163">
        <f t="shared" si="178"/>
        <v>6.4812646370023437</v>
      </c>
      <c r="W256" s="163">
        <f t="shared" si="178"/>
        <v>6.0070257611241242</v>
      </c>
      <c r="X256" s="163">
        <f t="shared" si="178"/>
        <v>5.5327868852459039</v>
      </c>
      <c r="Y256" s="163">
        <f t="shared" si="178"/>
        <v>4.268149882903983</v>
      </c>
      <c r="Z256" s="163">
        <f t="shared" si="178"/>
        <v>3.6358313817330234</v>
      </c>
      <c r="AA256" s="163">
        <f t="shared" si="178"/>
        <v>3.1615925058548031</v>
      </c>
      <c r="AB256" s="163">
        <f t="shared" si="178"/>
        <v>2.8454332552693229</v>
      </c>
      <c r="AC256" s="163">
        <f t="shared" si="178"/>
        <v>2.6873536299765828</v>
      </c>
      <c r="AD256" s="163">
        <f t="shared" si="178"/>
        <v>14.385245901639355</v>
      </c>
      <c r="AE256" s="163">
        <f t="shared" si="178"/>
        <v>21.340749414519923</v>
      </c>
      <c r="AF256" s="163">
        <f t="shared" si="178"/>
        <v>29.877049180327891</v>
      </c>
      <c r="AG256" s="163">
        <f t="shared" si="178"/>
        <v>23.079625292740069</v>
      </c>
      <c r="AH256" s="163">
        <f t="shared" si="178"/>
        <v>18.969555035128824</v>
      </c>
      <c r="AI256" s="163">
        <f t="shared" si="178"/>
        <v>17.704918032786903</v>
      </c>
      <c r="AJ256" s="163">
        <f t="shared" si="178"/>
        <v>13.436768149882916</v>
      </c>
      <c r="AK256" s="163">
        <f t="shared" si="178"/>
        <v>15.333723653395797</v>
      </c>
      <c r="AL256" s="163">
        <f t="shared" si="178"/>
        <v>13.120608899297434</v>
      </c>
      <c r="AM256" s="163">
        <f t="shared" si="178"/>
        <v>14.385245901639358</v>
      </c>
      <c r="AN256" s="163">
        <f t="shared" si="178"/>
        <v>8.8524590163934516</v>
      </c>
      <c r="AO256" s="163">
        <f t="shared" si="178"/>
        <v>9.9590163934426332</v>
      </c>
      <c r="AP256" s="163">
        <f t="shared" si="178"/>
        <v>7.2716627634660487</v>
      </c>
      <c r="AQ256" s="163">
        <f t="shared" si="178"/>
        <v>0.63231850117096078</v>
      </c>
      <c r="AR256" s="163">
        <f t="shared" si="178"/>
        <v>3.9519906323185046</v>
      </c>
      <c r="AS256" s="163">
        <f t="shared" si="178"/>
        <v>3.4777517564402842</v>
      </c>
      <c r="AT256" s="163">
        <f t="shared" si="178"/>
        <v>8.6943793911007106</v>
      </c>
      <c r="AU256" s="163">
        <f t="shared" si="178"/>
        <v>156.97306791569102</v>
      </c>
      <c r="AV256" s="163">
        <f t="shared" si="178"/>
        <v>15.807962529274018</v>
      </c>
      <c r="AW256" s="163">
        <f t="shared" si="178"/>
        <v>8.2201405152224893</v>
      </c>
      <c r="AX256" s="163">
        <f t="shared" si="178"/>
        <v>57.224824355971947</v>
      </c>
      <c r="AY256" s="163">
        <f t="shared" si="178"/>
        <v>11.855971896955515</v>
      </c>
      <c r="AZ256" s="95"/>
      <c r="BA256" s="95"/>
      <c r="BC256" s="5"/>
    </row>
    <row r="257" spans="1:55" x14ac:dyDescent="0.2">
      <c r="A257" s="164" t="s">
        <v>609</v>
      </c>
      <c r="B257" s="165" t="s">
        <v>529</v>
      </c>
      <c r="C257" s="165" t="s">
        <v>601</v>
      </c>
      <c r="D257" s="165" t="s">
        <v>203</v>
      </c>
      <c r="E257" s="165"/>
      <c r="F257" s="165"/>
      <c r="G257" s="165"/>
      <c r="H257" s="165"/>
      <c r="I257" s="166">
        <f t="shared" si="175"/>
        <v>876</v>
      </c>
      <c r="J257" s="167">
        <v>17</v>
      </c>
      <c r="K257" s="167">
        <v>18</v>
      </c>
      <c r="L257" s="167">
        <v>16</v>
      </c>
      <c r="M257" s="167">
        <v>19</v>
      </c>
      <c r="N257" s="167">
        <v>13</v>
      </c>
      <c r="O257" s="167">
        <v>15</v>
      </c>
      <c r="P257" s="167">
        <v>15</v>
      </c>
      <c r="Q257" s="167">
        <v>15</v>
      </c>
      <c r="R257" s="167">
        <v>17</v>
      </c>
      <c r="S257" s="167">
        <v>21</v>
      </c>
      <c r="T257" s="167">
        <v>16</v>
      </c>
      <c r="U257" s="167">
        <v>16</v>
      </c>
      <c r="V257" s="167">
        <v>15</v>
      </c>
      <c r="W257" s="167">
        <v>15</v>
      </c>
      <c r="X257" s="167">
        <v>16</v>
      </c>
      <c r="Y257" s="167">
        <v>12</v>
      </c>
      <c r="Z257" s="167">
        <v>11</v>
      </c>
      <c r="AA257" s="167">
        <v>10</v>
      </c>
      <c r="AB257" s="167">
        <v>9</v>
      </c>
      <c r="AC257" s="167">
        <v>12</v>
      </c>
      <c r="AD257" s="167">
        <v>33</v>
      </c>
      <c r="AE257" s="167">
        <v>63</v>
      </c>
      <c r="AF257" s="167">
        <v>76</v>
      </c>
      <c r="AG257" s="167">
        <v>65</v>
      </c>
      <c r="AH257" s="167">
        <v>42</v>
      </c>
      <c r="AI257" s="167">
        <v>36</v>
      </c>
      <c r="AJ257" s="167">
        <v>36</v>
      </c>
      <c r="AK257" s="167">
        <v>52</v>
      </c>
      <c r="AL257" s="167">
        <v>50</v>
      </c>
      <c r="AM257" s="167">
        <v>41</v>
      </c>
      <c r="AN257" s="167">
        <v>32</v>
      </c>
      <c r="AO257" s="167">
        <v>32</v>
      </c>
      <c r="AP257" s="167">
        <v>20</v>
      </c>
      <c r="AQ257" s="168">
        <v>1</v>
      </c>
      <c r="AR257" s="168">
        <v>10</v>
      </c>
      <c r="AS257" s="168">
        <v>7</v>
      </c>
      <c r="AT257" s="168">
        <v>24</v>
      </c>
      <c r="AU257" s="168">
        <v>441</v>
      </c>
      <c r="AV257" s="168">
        <v>38</v>
      </c>
      <c r="AW257" s="168">
        <v>28</v>
      </c>
      <c r="AX257" s="168">
        <v>152</v>
      </c>
      <c r="AY257" s="168">
        <v>29</v>
      </c>
      <c r="AZ257" s="95"/>
      <c r="BA257" s="95"/>
      <c r="BC257" s="5"/>
    </row>
    <row r="258" spans="1:55" x14ac:dyDescent="0.2">
      <c r="A258" s="73"/>
      <c r="B258" s="134" t="s">
        <v>529</v>
      </c>
      <c r="C258" s="134" t="s">
        <v>601</v>
      </c>
      <c r="D258" s="134" t="s">
        <v>203</v>
      </c>
      <c r="E258" s="135">
        <v>2574</v>
      </c>
      <c r="F258" s="135" t="s">
        <v>203</v>
      </c>
      <c r="G258" s="135" t="s">
        <v>601</v>
      </c>
      <c r="H258" s="135" t="s">
        <v>177</v>
      </c>
      <c r="I258" s="142">
        <v>876</v>
      </c>
      <c r="J258" s="162">
        <f>I258/I257*J257</f>
        <v>17</v>
      </c>
      <c r="K258" s="162">
        <f t="shared" ref="K258:AY258" si="180">J258/J257*K257</f>
        <v>18</v>
      </c>
      <c r="L258" s="162">
        <f t="shared" si="180"/>
        <v>16</v>
      </c>
      <c r="M258" s="162">
        <f t="shared" si="180"/>
        <v>19</v>
      </c>
      <c r="N258" s="162">
        <f t="shared" si="180"/>
        <v>13</v>
      </c>
      <c r="O258" s="162">
        <f t="shared" si="180"/>
        <v>15</v>
      </c>
      <c r="P258" s="162">
        <f t="shared" si="180"/>
        <v>15</v>
      </c>
      <c r="Q258" s="162">
        <f t="shared" si="180"/>
        <v>15</v>
      </c>
      <c r="R258" s="162">
        <f t="shared" si="180"/>
        <v>17</v>
      </c>
      <c r="S258" s="162">
        <f t="shared" si="180"/>
        <v>21</v>
      </c>
      <c r="T258" s="162">
        <f t="shared" si="180"/>
        <v>16</v>
      </c>
      <c r="U258" s="162">
        <f t="shared" si="180"/>
        <v>16</v>
      </c>
      <c r="V258" s="162">
        <f t="shared" si="180"/>
        <v>15</v>
      </c>
      <c r="W258" s="162">
        <f t="shared" si="180"/>
        <v>15</v>
      </c>
      <c r="X258" s="162">
        <f t="shared" si="180"/>
        <v>16</v>
      </c>
      <c r="Y258" s="162">
        <f t="shared" si="180"/>
        <v>12</v>
      </c>
      <c r="Z258" s="162">
        <f t="shared" si="180"/>
        <v>11</v>
      </c>
      <c r="AA258" s="162">
        <f t="shared" si="180"/>
        <v>10</v>
      </c>
      <c r="AB258" s="162">
        <f t="shared" si="180"/>
        <v>9</v>
      </c>
      <c r="AC258" s="162">
        <f t="shared" si="180"/>
        <v>12</v>
      </c>
      <c r="AD258" s="162">
        <f t="shared" si="180"/>
        <v>33</v>
      </c>
      <c r="AE258" s="162">
        <f t="shared" si="180"/>
        <v>63</v>
      </c>
      <c r="AF258" s="162">
        <f t="shared" si="180"/>
        <v>76</v>
      </c>
      <c r="AG258" s="162">
        <f t="shared" si="180"/>
        <v>65</v>
      </c>
      <c r="AH258" s="162">
        <f t="shared" si="180"/>
        <v>42</v>
      </c>
      <c r="AI258" s="162">
        <f t="shared" si="180"/>
        <v>36</v>
      </c>
      <c r="AJ258" s="162">
        <f t="shared" si="180"/>
        <v>36</v>
      </c>
      <c r="AK258" s="162">
        <f t="shared" si="180"/>
        <v>52</v>
      </c>
      <c r="AL258" s="162">
        <f t="shared" si="180"/>
        <v>50</v>
      </c>
      <c r="AM258" s="162">
        <f t="shared" si="180"/>
        <v>41</v>
      </c>
      <c r="AN258" s="162">
        <f t="shared" si="180"/>
        <v>32</v>
      </c>
      <c r="AO258" s="162">
        <f t="shared" si="180"/>
        <v>32</v>
      </c>
      <c r="AP258" s="162">
        <f t="shared" si="180"/>
        <v>20</v>
      </c>
      <c r="AQ258" s="162">
        <f t="shared" si="180"/>
        <v>1</v>
      </c>
      <c r="AR258" s="162">
        <f t="shared" si="180"/>
        <v>10</v>
      </c>
      <c r="AS258" s="162">
        <f t="shared" si="180"/>
        <v>7</v>
      </c>
      <c r="AT258" s="162">
        <f t="shared" si="180"/>
        <v>24</v>
      </c>
      <c r="AU258" s="162">
        <f t="shared" si="180"/>
        <v>441</v>
      </c>
      <c r="AV258" s="162">
        <f t="shared" si="180"/>
        <v>38</v>
      </c>
      <c r="AW258" s="162">
        <f t="shared" si="180"/>
        <v>28</v>
      </c>
      <c r="AX258" s="162">
        <f t="shared" si="180"/>
        <v>152</v>
      </c>
      <c r="AY258" s="162">
        <f t="shared" si="180"/>
        <v>29</v>
      </c>
      <c r="AZ258" s="95"/>
      <c r="BA258" s="95"/>
      <c r="BC258" s="5"/>
    </row>
    <row r="259" spans="1:55" x14ac:dyDescent="0.2">
      <c r="A259" s="164" t="s">
        <v>610</v>
      </c>
      <c r="B259" s="165" t="s">
        <v>529</v>
      </c>
      <c r="C259" s="165" t="s">
        <v>601</v>
      </c>
      <c r="D259" s="165" t="s">
        <v>611</v>
      </c>
      <c r="E259" s="165"/>
      <c r="F259" s="165"/>
      <c r="G259" s="165"/>
      <c r="H259" s="165"/>
      <c r="I259" s="166">
        <f t="shared" si="175"/>
        <v>5039</v>
      </c>
      <c r="J259" s="167">
        <v>78</v>
      </c>
      <c r="K259" s="167">
        <v>77</v>
      </c>
      <c r="L259" s="167">
        <v>81</v>
      </c>
      <c r="M259" s="167">
        <v>80</v>
      </c>
      <c r="N259" s="167">
        <v>74</v>
      </c>
      <c r="O259" s="167">
        <v>77</v>
      </c>
      <c r="P259" s="167">
        <v>81</v>
      </c>
      <c r="Q259" s="167">
        <v>82</v>
      </c>
      <c r="R259" s="167">
        <v>83</v>
      </c>
      <c r="S259" s="167">
        <v>80</v>
      </c>
      <c r="T259" s="167">
        <v>89</v>
      </c>
      <c r="U259" s="167">
        <v>90</v>
      </c>
      <c r="V259" s="167">
        <v>90</v>
      </c>
      <c r="W259" s="167">
        <v>85</v>
      </c>
      <c r="X259" s="167">
        <v>74</v>
      </c>
      <c r="Y259" s="167">
        <v>63</v>
      </c>
      <c r="Z259" s="167">
        <v>56</v>
      </c>
      <c r="AA259" s="167">
        <v>50</v>
      </c>
      <c r="AB259" s="167">
        <v>53</v>
      </c>
      <c r="AC259" s="167">
        <v>64</v>
      </c>
      <c r="AD259" s="167">
        <v>416</v>
      </c>
      <c r="AE259" s="167">
        <v>621</v>
      </c>
      <c r="AF259" s="167">
        <v>666</v>
      </c>
      <c r="AG259" s="167">
        <v>447</v>
      </c>
      <c r="AH259" s="167">
        <v>354</v>
      </c>
      <c r="AI259" s="167">
        <v>261</v>
      </c>
      <c r="AJ259" s="167">
        <v>210</v>
      </c>
      <c r="AK259" s="167">
        <v>170</v>
      </c>
      <c r="AL259" s="167">
        <v>107</v>
      </c>
      <c r="AM259" s="167">
        <v>97</v>
      </c>
      <c r="AN259" s="167">
        <v>62</v>
      </c>
      <c r="AO259" s="167">
        <v>58</v>
      </c>
      <c r="AP259" s="167">
        <v>63</v>
      </c>
      <c r="AQ259" s="168">
        <v>7</v>
      </c>
      <c r="AR259" s="168">
        <v>41</v>
      </c>
      <c r="AS259" s="168">
        <v>37</v>
      </c>
      <c r="AT259" s="168">
        <v>85</v>
      </c>
      <c r="AU259" s="168">
        <v>2369</v>
      </c>
      <c r="AV259" s="168">
        <v>211</v>
      </c>
      <c r="AW259" s="168">
        <v>144</v>
      </c>
      <c r="AX259" s="168">
        <v>1222</v>
      </c>
      <c r="AY259" s="168">
        <v>125</v>
      </c>
      <c r="AZ259" s="95"/>
      <c r="BA259" s="95"/>
      <c r="BC259" s="5"/>
    </row>
    <row r="260" spans="1:55" x14ac:dyDescent="0.2">
      <c r="A260" s="73"/>
      <c r="B260" s="134" t="s">
        <v>529</v>
      </c>
      <c r="C260" s="134" t="s">
        <v>601</v>
      </c>
      <c r="D260" s="134" t="s">
        <v>611</v>
      </c>
      <c r="E260" s="135">
        <v>2575</v>
      </c>
      <c r="F260" s="135" t="s">
        <v>611</v>
      </c>
      <c r="G260" s="135" t="s">
        <v>601</v>
      </c>
      <c r="H260" s="135" t="s">
        <v>602</v>
      </c>
      <c r="I260" s="143">
        <v>1814.5795476983999</v>
      </c>
      <c r="J260" s="163">
        <f>I260/I259*J259</f>
        <v>28.088351800054614</v>
      </c>
      <c r="K260" s="163">
        <f t="shared" ref="K260:AY266" si="181">J260/J259*K259</f>
        <v>27.728244725694939</v>
      </c>
      <c r="L260" s="163">
        <f t="shared" si="181"/>
        <v>29.168673023133639</v>
      </c>
      <c r="M260" s="163">
        <f t="shared" si="181"/>
        <v>28.808565948773964</v>
      </c>
      <c r="N260" s="163">
        <f t="shared" si="181"/>
        <v>26.647923502615917</v>
      </c>
      <c r="O260" s="163">
        <f t="shared" si="181"/>
        <v>27.728244725694939</v>
      </c>
      <c r="P260" s="163">
        <f t="shared" si="181"/>
        <v>29.168673023133639</v>
      </c>
      <c r="Q260" s="163">
        <f t="shared" si="181"/>
        <v>29.528780097493311</v>
      </c>
      <c r="R260" s="163">
        <f t="shared" si="181"/>
        <v>29.888887171852986</v>
      </c>
      <c r="S260" s="163">
        <f t="shared" si="181"/>
        <v>28.808565948773964</v>
      </c>
      <c r="T260" s="163">
        <f t="shared" si="181"/>
        <v>32.049529618011036</v>
      </c>
      <c r="U260" s="163">
        <f t="shared" si="181"/>
        <v>32.409636692370711</v>
      </c>
      <c r="V260" s="163">
        <f t="shared" si="181"/>
        <v>32.409636692370711</v>
      </c>
      <c r="W260" s="163">
        <f t="shared" si="181"/>
        <v>30.609101320572336</v>
      </c>
      <c r="X260" s="163">
        <f t="shared" si="181"/>
        <v>26.647923502615917</v>
      </c>
      <c r="Y260" s="163">
        <f t="shared" si="181"/>
        <v>22.686745684659495</v>
      </c>
      <c r="Z260" s="163">
        <f t="shared" si="181"/>
        <v>20.165996164141774</v>
      </c>
      <c r="AA260" s="163">
        <f t="shared" si="181"/>
        <v>18.005353717983727</v>
      </c>
      <c r="AB260" s="163">
        <f t="shared" si="181"/>
        <v>19.085674941062752</v>
      </c>
      <c r="AC260" s="163">
        <f t="shared" si="181"/>
        <v>23.046852759019174</v>
      </c>
      <c r="AD260" s="163">
        <f t="shared" si="181"/>
        <v>149.80454293362465</v>
      </c>
      <c r="AE260" s="163">
        <f t="shared" si="181"/>
        <v>223.62649317735796</v>
      </c>
      <c r="AF260" s="163">
        <f t="shared" si="181"/>
        <v>239.83131152354332</v>
      </c>
      <c r="AG260" s="163">
        <f t="shared" si="181"/>
        <v>160.96786223877456</v>
      </c>
      <c r="AH260" s="163">
        <f t="shared" si="181"/>
        <v>127.47790432332482</v>
      </c>
      <c r="AI260" s="163">
        <f t="shared" si="181"/>
        <v>93.987946407875086</v>
      </c>
      <c r="AJ260" s="163">
        <f t="shared" si="181"/>
        <v>75.622485615531673</v>
      </c>
      <c r="AK260" s="163">
        <f t="shared" si="181"/>
        <v>61.218202641144693</v>
      </c>
      <c r="AL260" s="163">
        <f t="shared" si="181"/>
        <v>38.531456956485187</v>
      </c>
      <c r="AM260" s="163">
        <f t="shared" si="181"/>
        <v>34.930386212888443</v>
      </c>
      <c r="AN260" s="163">
        <f t="shared" si="181"/>
        <v>22.326638610299828</v>
      </c>
      <c r="AO260" s="163">
        <f t="shared" si="181"/>
        <v>20.886210312861131</v>
      </c>
      <c r="AP260" s="163">
        <f t="shared" si="181"/>
        <v>22.686745684659503</v>
      </c>
      <c r="AQ260" s="163">
        <f t="shared" si="181"/>
        <v>2.5207495205177226</v>
      </c>
      <c r="AR260" s="163">
        <f t="shared" si="181"/>
        <v>14.764390048746661</v>
      </c>
      <c r="AS260" s="163">
        <f t="shared" si="181"/>
        <v>13.323961751307962</v>
      </c>
      <c r="AT260" s="163">
        <f t="shared" si="181"/>
        <v>30.609101320572346</v>
      </c>
      <c r="AU260" s="163">
        <f t="shared" si="181"/>
        <v>853.09365915806927</v>
      </c>
      <c r="AV260" s="163">
        <f t="shared" si="181"/>
        <v>75.982592689891348</v>
      </c>
      <c r="AW260" s="163">
        <f t="shared" si="181"/>
        <v>51.855418707793149</v>
      </c>
      <c r="AX260" s="163">
        <f t="shared" si="181"/>
        <v>440.05084486752241</v>
      </c>
      <c r="AY260" s="163">
        <f t="shared" si="181"/>
        <v>45.01338429495933</v>
      </c>
      <c r="AZ260" s="95"/>
      <c r="BA260" s="95"/>
      <c r="BC260" s="5"/>
    </row>
    <row r="261" spans="1:55" x14ac:dyDescent="0.2">
      <c r="A261" s="73"/>
      <c r="B261" s="134" t="s">
        <v>529</v>
      </c>
      <c r="C261" s="134" t="s">
        <v>601</v>
      </c>
      <c r="D261" s="134" t="s">
        <v>611</v>
      </c>
      <c r="E261" s="135">
        <v>8826</v>
      </c>
      <c r="F261" s="135" t="s">
        <v>4141</v>
      </c>
      <c r="G261" s="135" t="s">
        <v>601</v>
      </c>
      <c r="H261" s="135" t="s">
        <v>602</v>
      </c>
      <c r="I261" s="143">
        <v>515.23517382413081</v>
      </c>
      <c r="J261" s="163">
        <f t="shared" ref="J261:J267" si="182">I261/I260*J260</f>
        <v>7.9754601226993858</v>
      </c>
      <c r="K261" s="163">
        <f t="shared" si="181"/>
        <v>7.8732106339468295</v>
      </c>
      <c r="L261" s="163">
        <f t="shared" si="181"/>
        <v>8.2822085889570545</v>
      </c>
      <c r="M261" s="163">
        <f t="shared" si="181"/>
        <v>8.1799591002044991</v>
      </c>
      <c r="N261" s="163">
        <f t="shared" si="181"/>
        <v>7.5664621676891608</v>
      </c>
      <c r="O261" s="163">
        <f t="shared" si="181"/>
        <v>7.8732106339468295</v>
      </c>
      <c r="P261" s="163">
        <f t="shared" si="181"/>
        <v>8.2822085889570545</v>
      </c>
      <c r="Q261" s="163">
        <f t="shared" si="181"/>
        <v>8.3844580777096098</v>
      </c>
      <c r="R261" s="163">
        <f t="shared" si="181"/>
        <v>8.486707566462167</v>
      </c>
      <c r="S261" s="163">
        <f t="shared" si="181"/>
        <v>8.1799591002044991</v>
      </c>
      <c r="T261" s="163">
        <f t="shared" si="181"/>
        <v>9.1002044989775044</v>
      </c>
      <c r="U261" s="163">
        <f t="shared" si="181"/>
        <v>9.2024539877300615</v>
      </c>
      <c r="V261" s="163">
        <f t="shared" si="181"/>
        <v>9.2024539877300615</v>
      </c>
      <c r="W261" s="163">
        <f t="shared" si="181"/>
        <v>8.6912065439672794</v>
      </c>
      <c r="X261" s="163">
        <f t="shared" si="181"/>
        <v>7.5664621676891608</v>
      </c>
      <c r="Y261" s="163">
        <f t="shared" si="181"/>
        <v>6.4417177914110422</v>
      </c>
      <c r="Z261" s="163">
        <f t="shared" si="181"/>
        <v>5.7259713701431485</v>
      </c>
      <c r="AA261" s="163">
        <f t="shared" si="181"/>
        <v>5.1124744376278111</v>
      </c>
      <c r="AB261" s="163">
        <f t="shared" si="181"/>
        <v>5.4192229038854807</v>
      </c>
      <c r="AC261" s="163">
        <f t="shared" si="181"/>
        <v>6.5439672801635993</v>
      </c>
      <c r="AD261" s="163">
        <f t="shared" si="181"/>
        <v>42.535787321063403</v>
      </c>
      <c r="AE261" s="163">
        <f t="shared" si="181"/>
        <v>63.496932515337434</v>
      </c>
      <c r="AF261" s="163">
        <f t="shared" si="181"/>
        <v>68.098159509202475</v>
      </c>
      <c r="AG261" s="163">
        <f t="shared" si="181"/>
        <v>45.705521472392647</v>
      </c>
      <c r="AH261" s="163">
        <f t="shared" si="181"/>
        <v>36.196319018404914</v>
      </c>
      <c r="AI261" s="163">
        <f t="shared" si="181"/>
        <v>26.687116564417185</v>
      </c>
      <c r="AJ261" s="163">
        <f t="shared" si="181"/>
        <v>21.472392638036812</v>
      </c>
      <c r="AK261" s="163">
        <f t="shared" si="181"/>
        <v>17.382413087934566</v>
      </c>
      <c r="AL261" s="163">
        <f t="shared" si="181"/>
        <v>10.940695296523518</v>
      </c>
      <c r="AM261" s="163">
        <f t="shared" si="181"/>
        <v>9.9182004089979579</v>
      </c>
      <c r="AN261" s="163">
        <f t="shared" si="181"/>
        <v>6.3394683026584877</v>
      </c>
      <c r="AO261" s="163">
        <f t="shared" si="181"/>
        <v>5.9304703476482636</v>
      </c>
      <c r="AP261" s="163">
        <f t="shared" si="181"/>
        <v>6.4417177914110439</v>
      </c>
      <c r="AQ261" s="163">
        <f t="shared" si="181"/>
        <v>0.71574642126789378</v>
      </c>
      <c r="AR261" s="163">
        <f t="shared" si="181"/>
        <v>4.1922290388548067</v>
      </c>
      <c r="AS261" s="163">
        <f t="shared" si="181"/>
        <v>3.7832310838445817</v>
      </c>
      <c r="AT261" s="163">
        <f t="shared" si="181"/>
        <v>8.691206543967283</v>
      </c>
      <c r="AU261" s="163">
        <f t="shared" si="181"/>
        <v>242.22903885480579</v>
      </c>
      <c r="AV261" s="163">
        <f t="shared" si="181"/>
        <v>21.574642126789371</v>
      </c>
      <c r="AW261" s="163">
        <f t="shared" si="181"/>
        <v>14.7239263803681</v>
      </c>
      <c r="AX261" s="163">
        <f t="shared" si="181"/>
        <v>124.94887525562375</v>
      </c>
      <c r="AY261" s="163">
        <f t="shared" si="181"/>
        <v>12.781186094069533</v>
      </c>
      <c r="AZ261" s="95"/>
      <c r="BA261" s="95"/>
      <c r="BC261" s="5"/>
    </row>
    <row r="262" spans="1:55" x14ac:dyDescent="0.2">
      <c r="A262" s="73"/>
      <c r="B262" s="134" t="s">
        <v>529</v>
      </c>
      <c r="C262" s="134" t="s">
        <v>601</v>
      </c>
      <c r="D262" s="134" t="s">
        <v>611</v>
      </c>
      <c r="E262" s="135">
        <v>2576</v>
      </c>
      <c r="F262" s="135" t="s">
        <v>4142</v>
      </c>
      <c r="G262" s="135" t="s">
        <v>601</v>
      </c>
      <c r="H262" s="135" t="s">
        <v>602</v>
      </c>
      <c r="I262" s="143">
        <v>571.17128463476047</v>
      </c>
      <c r="J262" s="163">
        <f t="shared" si="182"/>
        <v>8.8413098236775784</v>
      </c>
      <c r="K262" s="163">
        <f t="shared" si="181"/>
        <v>8.7279596977329934</v>
      </c>
      <c r="L262" s="163">
        <f t="shared" si="181"/>
        <v>9.18136020151133</v>
      </c>
      <c r="M262" s="163">
        <f t="shared" si="181"/>
        <v>9.0680100755667468</v>
      </c>
      <c r="N262" s="163">
        <f t="shared" si="181"/>
        <v>8.38790931989924</v>
      </c>
      <c r="O262" s="163">
        <f t="shared" si="181"/>
        <v>8.7279596977329934</v>
      </c>
      <c r="P262" s="163">
        <f t="shared" si="181"/>
        <v>9.18136020151133</v>
      </c>
      <c r="Q262" s="163">
        <f t="shared" si="181"/>
        <v>9.2947103274559151</v>
      </c>
      <c r="R262" s="163">
        <f t="shared" si="181"/>
        <v>9.4080604534005001</v>
      </c>
      <c r="S262" s="163">
        <f t="shared" si="181"/>
        <v>9.0680100755667468</v>
      </c>
      <c r="T262" s="163">
        <f t="shared" si="181"/>
        <v>10.088161209068005</v>
      </c>
      <c r="U262" s="163">
        <f t="shared" si="181"/>
        <v>10.20151133501259</v>
      </c>
      <c r="V262" s="163">
        <f t="shared" si="181"/>
        <v>10.20151133501259</v>
      </c>
      <c r="W262" s="163">
        <f t="shared" si="181"/>
        <v>9.6347607052896684</v>
      </c>
      <c r="X262" s="163">
        <f t="shared" si="181"/>
        <v>8.38790931989924</v>
      </c>
      <c r="Y262" s="163">
        <f t="shared" si="181"/>
        <v>7.1410579345088125</v>
      </c>
      <c r="Z262" s="163">
        <f t="shared" si="181"/>
        <v>6.3476070528967226</v>
      </c>
      <c r="AA262" s="163">
        <f t="shared" si="181"/>
        <v>5.6675062972292158</v>
      </c>
      <c r="AB262" s="163">
        <f t="shared" si="181"/>
        <v>6.0075566750629701</v>
      </c>
      <c r="AC262" s="163">
        <f t="shared" si="181"/>
        <v>7.2544080604533976</v>
      </c>
      <c r="AD262" s="163">
        <f t="shared" si="181"/>
        <v>47.153652392947095</v>
      </c>
      <c r="AE262" s="163">
        <f t="shared" si="181"/>
        <v>70.390428211586894</v>
      </c>
      <c r="AF262" s="163">
        <f t="shared" si="181"/>
        <v>75.491183879093199</v>
      </c>
      <c r="AG262" s="163">
        <f t="shared" si="181"/>
        <v>50.66750629722921</v>
      </c>
      <c r="AH262" s="163">
        <f t="shared" si="181"/>
        <v>40.125944584382864</v>
      </c>
      <c r="AI262" s="163">
        <f t="shared" si="181"/>
        <v>29.584382871536519</v>
      </c>
      <c r="AJ262" s="163">
        <f t="shared" si="181"/>
        <v>23.803526448362714</v>
      </c>
      <c r="AK262" s="163">
        <f t="shared" si="181"/>
        <v>19.269521410579344</v>
      </c>
      <c r="AL262" s="163">
        <f t="shared" si="181"/>
        <v>12.128463476070525</v>
      </c>
      <c r="AM262" s="163">
        <f t="shared" si="181"/>
        <v>10.994962216624684</v>
      </c>
      <c r="AN262" s="163">
        <f t="shared" si="181"/>
        <v>7.0277078085642302</v>
      </c>
      <c r="AO262" s="163">
        <f t="shared" si="181"/>
        <v>6.5743073047858935</v>
      </c>
      <c r="AP262" s="163">
        <f t="shared" si="181"/>
        <v>7.1410579345088143</v>
      </c>
      <c r="AQ262" s="163">
        <f t="shared" si="181"/>
        <v>0.79345088161209054</v>
      </c>
      <c r="AR262" s="163">
        <f t="shared" si="181"/>
        <v>4.6473551637279593</v>
      </c>
      <c r="AS262" s="163">
        <f t="shared" si="181"/>
        <v>4.1939546599496218</v>
      </c>
      <c r="AT262" s="163">
        <f t="shared" si="181"/>
        <v>9.634760705289672</v>
      </c>
      <c r="AU262" s="163">
        <f t="shared" si="181"/>
        <v>268.52644836272037</v>
      </c>
      <c r="AV262" s="163">
        <f t="shared" si="181"/>
        <v>23.916876574307302</v>
      </c>
      <c r="AW262" s="163">
        <f t="shared" si="181"/>
        <v>16.322418136020147</v>
      </c>
      <c r="AX262" s="163">
        <f t="shared" si="181"/>
        <v>138.51385390428209</v>
      </c>
      <c r="AY262" s="163">
        <f t="shared" si="181"/>
        <v>14.168765743073045</v>
      </c>
      <c r="AZ262" s="95"/>
      <c r="BA262" s="95"/>
      <c r="BC262" s="5"/>
    </row>
    <row r="263" spans="1:55" x14ac:dyDescent="0.2">
      <c r="A263" s="73"/>
      <c r="B263" s="134" t="s">
        <v>529</v>
      </c>
      <c r="C263" s="134" t="s">
        <v>601</v>
      </c>
      <c r="D263" s="134" t="s">
        <v>611</v>
      </c>
      <c r="E263" s="135">
        <v>2688</v>
      </c>
      <c r="F263" s="135" t="s">
        <v>4143</v>
      </c>
      <c r="G263" s="135" t="s">
        <v>601</v>
      </c>
      <c r="H263" s="135" t="s">
        <v>602</v>
      </c>
      <c r="I263" s="143">
        <v>279.94119989045316</v>
      </c>
      <c r="J263" s="163">
        <f t="shared" si="182"/>
        <v>4.3332831100328137</v>
      </c>
      <c r="K263" s="163">
        <f t="shared" si="181"/>
        <v>4.2777281983657263</v>
      </c>
      <c r="L263" s="163">
        <f t="shared" si="181"/>
        <v>4.4999478450340753</v>
      </c>
      <c r="M263" s="163">
        <f t="shared" si="181"/>
        <v>4.4443929333669887</v>
      </c>
      <c r="N263" s="163">
        <f t="shared" si="181"/>
        <v>4.1110634633644647</v>
      </c>
      <c r="O263" s="163">
        <f t="shared" si="181"/>
        <v>4.2777281983657272</v>
      </c>
      <c r="P263" s="163">
        <f t="shared" si="181"/>
        <v>4.4999478450340762</v>
      </c>
      <c r="Q263" s="163">
        <f t="shared" si="181"/>
        <v>4.5555027567011637</v>
      </c>
      <c r="R263" s="163">
        <f t="shared" si="181"/>
        <v>4.6110576683682512</v>
      </c>
      <c r="S263" s="163">
        <f t="shared" si="181"/>
        <v>4.4443929333669887</v>
      </c>
      <c r="T263" s="163">
        <f t="shared" si="181"/>
        <v>4.9443871383707751</v>
      </c>
      <c r="U263" s="163">
        <f t="shared" si="181"/>
        <v>4.9999420500378626</v>
      </c>
      <c r="V263" s="163">
        <f t="shared" si="181"/>
        <v>4.9999420500378626</v>
      </c>
      <c r="W263" s="163">
        <f t="shared" si="181"/>
        <v>4.7221674917024261</v>
      </c>
      <c r="X263" s="163">
        <f t="shared" si="181"/>
        <v>4.1110634633644647</v>
      </c>
      <c r="Y263" s="163">
        <f t="shared" si="181"/>
        <v>3.4999594350265038</v>
      </c>
      <c r="Z263" s="163">
        <f t="shared" si="181"/>
        <v>3.1110750533568923</v>
      </c>
      <c r="AA263" s="163">
        <f t="shared" si="181"/>
        <v>2.7777455833543678</v>
      </c>
      <c r="AB263" s="163">
        <f t="shared" si="181"/>
        <v>2.9444103183556307</v>
      </c>
      <c r="AC263" s="163">
        <f t="shared" si="181"/>
        <v>3.5555143466935917</v>
      </c>
      <c r="AD263" s="163">
        <f t="shared" si="181"/>
        <v>23.110843253508349</v>
      </c>
      <c r="AE263" s="163">
        <f t="shared" si="181"/>
        <v>34.499600145261269</v>
      </c>
      <c r="AF263" s="163">
        <f t="shared" si="181"/>
        <v>36.999571170280205</v>
      </c>
      <c r="AG263" s="163">
        <f t="shared" si="181"/>
        <v>24.833045515188061</v>
      </c>
      <c r="AH263" s="163">
        <f t="shared" si="181"/>
        <v>19.666438730148936</v>
      </c>
      <c r="AI263" s="163">
        <f t="shared" si="181"/>
        <v>14.499831945109809</v>
      </c>
      <c r="AJ263" s="163">
        <f t="shared" si="181"/>
        <v>11.666531450088351</v>
      </c>
      <c r="AK263" s="163">
        <f t="shared" si="181"/>
        <v>9.4443349834048576</v>
      </c>
      <c r="AL263" s="163">
        <f t="shared" si="181"/>
        <v>5.9443755483783507</v>
      </c>
      <c r="AM263" s="163">
        <f t="shared" si="181"/>
        <v>5.3888264317074777</v>
      </c>
      <c r="AN263" s="163">
        <f t="shared" si="181"/>
        <v>3.444404523359418</v>
      </c>
      <c r="AO263" s="163">
        <f t="shared" si="181"/>
        <v>3.2221848766910686</v>
      </c>
      <c r="AP263" s="163">
        <f t="shared" si="181"/>
        <v>3.4999594350265051</v>
      </c>
      <c r="AQ263" s="163">
        <f t="shared" si="181"/>
        <v>0.3888843816696117</v>
      </c>
      <c r="AR263" s="163">
        <f t="shared" si="181"/>
        <v>2.2777513783505832</v>
      </c>
      <c r="AS263" s="163">
        <f t="shared" si="181"/>
        <v>2.0555317316822337</v>
      </c>
      <c r="AT263" s="163">
        <f t="shared" si="181"/>
        <v>4.7221674917024288</v>
      </c>
      <c r="AU263" s="163">
        <f t="shared" si="181"/>
        <v>131.60958573933004</v>
      </c>
      <c r="AV263" s="163">
        <f t="shared" si="181"/>
        <v>11.722086361755441</v>
      </c>
      <c r="AW263" s="163">
        <f t="shared" si="181"/>
        <v>7.9999072800605839</v>
      </c>
      <c r="AX263" s="163">
        <f t="shared" si="181"/>
        <v>67.888102057180788</v>
      </c>
      <c r="AY263" s="163">
        <f t="shared" si="181"/>
        <v>6.9443639583859236</v>
      </c>
      <c r="AZ263" s="95"/>
      <c r="BA263" s="95"/>
      <c r="BC263" s="5"/>
    </row>
    <row r="264" spans="1:55" x14ac:dyDescent="0.2">
      <c r="A264" s="73"/>
      <c r="B264" s="134" t="s">
        <v>529</v>
      </c>
      <c r="C264" s="134" t="s">
        <v>601</v>
      </c>
      <c r="D264" s="134" t="s">
        <v>611</v>
      </c>
      <c r="E264" s="135">
        <v>7344</v>
      </c>
      <c r="F264" s="135" t="s">
        <v>4144</v>
      </c>
      <c r="G264" s="135" t="s">
        <v>601</v>
      </c>
      <c r="H264" s="135" t="s">
        <v>602</v>
      </c>
      <c r="I264" s="143">
        <v>289.81978527607362</v>
      </c>
      <c r="J264" s="163">
        <f t="shared" si="182"/>
        <v>4.4861963190184051</v>
      </c>
      <c r="K264" s="163">
        <f t="shared" si="181"/>
        <v>4.4286809815950923</v>
      </c>
      <c r="L264" s="163">
        <f t="shared" si="181"/>
        <v>4.6587423312883436</v>
      </c>
      <c r="M264" s="163">
        <f t="shared" si="181"/>
        <v>4.6012269938650308</v>
      </c>
      <c r="N264" s="163">
        <f t="shared" si="181"/>
        <v>4.2561349693251538</v>
      </c>
      <c r="O264" s="163">
        <f t="shared" si="181"/>
        <v>4.4286809815950932</v>
      </c>
      <c r="P264" s="163">
        <f t="shared" si="181"/>
        <v>4.6587423312883445</v>
      </c>
      <c r="Q264" s="163">
        <f t="shared" si="181"/>
        <v>4.7162576687116573</v>
      </c>
      <c r="R264" s="163">
        <f t="shared" si="181"/>
        <v>4.7737730061349701</v>
      </c>
      <c r="S264" s="163">
        <f t="shared" si="181"/>
        <v>4.6012269938650308</v>
      </c>
      <c r="T264" s="163">
        <f t="shared" si="181"/>
        <v>5.1188650306748471</v>
      </c>
      <c r="U264" s="163">
        <f t="shared" si="181"/>
        <v>5.1763803680981608</v>
      </c>
      <c r="V264" s="163">
        <f t="shared" si="181"/>
        <v>5.1763803680981608</v>
      </c>
      <c r="W264" s="163">
        <f t="shared" si="181"/>
        <v>4.8888036809815967</v>
      </c>
      <c r="X264" s="163">
        <f t="shared" si="181"/>
        <v>4.2561349693251538</v>
      </c>
      <c r="Y264" s="163">
        <f t="shared" si="181"/>
        <v>3.6234662576687122</v>
      </c>
      <c r="Z264" s="163">
        <f t="shared" si="181"/>
        <v>3.220858895705522</v>
      </c>
      <c r="AA264" s="163">
        <f t="shared" si="181"/>
        <v>2.8757668711656446</v>
      </c>
      <c r="AB264" s="163">
        <f t="shared" si="181"/>
        <v>3.0483128834355839</v>
      </c>
      <c r="AC264" s="163">
        <f t="shared" si="181"/>
        <v>3.6809815950920255</v>
      </c>
      <c r="AD264" s="163">
        <f t="shared" si="181"/>
        <v>23.926380368098169</v>
      </c>
      <c r="AE264" s="163">
        <f t="shared" si="181"/>
        <v>35.717024539877322</v>
      </c>
      <c r="AF264" s="163">
        <f t="shared" si="181"/>
        <v>38.305214723926412</v>
      </c>
      <c r="AG264" s="163">
        <f t="shared" si="181"/>
        <v>25.709355828220875</v>
      </c>
      <c r="AH264" s="163">
        <f t="shared" si="181"/>
        <v>20.360429447852773</v>
      </c>
      <c r="AI264" s="163">
        <f t="shared" si="181"/>
        <v>15.011503067484673</v>
      </c>
      <c r="AJ264" s="163">
        <f t="shared" si="181"/>
        <v>12.078220858895714</v>
      </c>
      <c r="AK264" s="163">
        <f t="shared" si="181"/>
        <v>9.7776073619631987</v>
      </c>
      <c r="AL264" s="163">
        <f t="shared" si="181"/>
        <v>6.1541411042944825</v>
      </c>
      <c r="AM264" s="163">
        <f t="shared" si="181"/>
        <v>5.5789877300613542</v>
      </c>
      <c r="AN264" s="163">
        <f t="shared" si="181"/>
        <v>3.5659509202454012</v>
      </c>
      <c r="AO264" s="163">
        <f t="shared" si="181"/>
        <v>3.3358895705521494</v>
      </c>
      <c r="AP264" s="163">
        <f t="shared" si="181"/>
        <v>3.6234662576687136</v>
      </c>
      <c r="AQ264" s="163">
        <f t="shared" si="181"/>
        <v>0.40260736196319041</v>
      </c>
      <c r="AR264" s="163">
        <f t="shared" si="181"/>
        <v>2.35812883435583</v>
      </c>
      <c r="AS264" s="163">
        <f t="shared" si="181"/>
        <v>2.1280674846625782</v>
      </c>
      <c r="AT264" s="163">
        <f t="shared" si="181"/>
        <v>4.8888036809815993</v>
      </c>
      <c r="AU264" s="163">
        <f t="shared" si="181"/>
        <v>136.25383435582833</v>
      </c>
      <c r="AV264" s="163">
        <f t="shared" si="181"/>
        <v>12.135736196319028</v>
      </c>
      <c r="AW264" s="163">
        <f t="shared" si="181"/>
        <v>8.2822085889570598</v>
      </c>
      <c r="AX264" s="163">
        <f t="shared" si="181"/>
        <v>70.283742331288394</v>
      </c>
      <c r="AY264" s="163">
        <f t="shared" si="181"/>
        <v>7.1894171779141152</v>
      </c>
      <c r="AZ264" s="95"/>
      <c r="BA264" s="95"/>
      <c r="BC264" s="5"/>
    </row>
    <row r="265" spans="1:55" x14ac:dyDescent="0.2">
      <c r="A265" s="73"/>
      <c r="B265" s="134" t="s">
        <v>529</v>
      </c>
      <c r="C265" s="134" t="s">
        <v>601</v>
      </c>
      <c r="D265" s="134" t="s">
        <v>611</v>
      </c>
      <c r="E265" s="135">
        <v>2577</v>
      </c>
      <c r="F265" s="135" t="s">
        <v>4145</v>
      </c>
      <c r="G265" s="135" t="s">
        <v>601</v>
      </c>
      <c r="H265" s="135" t="s">
        <v>602</v>
      </c>
      <c r="I265" s="143">
        <v>856.68013917434598</v>
      </c>
      <c r="J265" s="163">
        <f t="shared" si="182"/>
        <v>13.260776117404047</v>
      </c>
      <c r="K265" s="163">
        <f t="shared" si="181"/>
        <v>13.090766167180918</v>
      </c>
      <c r="L265" s="163">
        <f t="shared" si="181"/>
        <v>13.770805968073432</v>
      </c>
      <c r="M265" s="163">
        <f t="shared" si="181"/>
        <v>13.600796017850303</v>
      </c>
      <c r="N265" s="163">
        <f t="shared" si="181"/>
        <v>12.580736316511532</v>
      </c>
      <c r="O265" s="163">
        <f t="shared" si="181"/>
        <v>13.09076616718092</v>
      </c>
      <c r="P265" s="163">
        <f t="shared" si="181"/>
        <v>13.770805968073436</v>
      </c>
      <c r="Q265" s="163">
        <f t="shared" si="181"/>
        <v>13.940815918296565</v>
      </c>
      <c r="R265" s="163">
        <f t="shared" si="181"/>
        <v>14.110825868519692</v>
      </c>
      <c r="S265" s="163">
        <f t="shared" si="181"/>
        <v>13.600796017850303</v>
      </c>
      <c r="T265" s="163">
        <f t="shared" si="181"/>
        <v>15.130885569858464</v>
      </c>
      <c r="U265" s="163">
        <f t="shared" si="181"/>
        <v>15.300895520081596</v>
      </c>
      <c r="V265" s="163">
        <f t="shared" si="181"/>
        <v>15.300895520081596</v>
      </c>
      <c r="W265" s="163">
        <f t="shared" si="181"/>
        <v>14.450845768965953</v>
      </c>
      <c r="X265" s="163">
        <f t="shared" si="181"/>
        <v>12.580736316511532</v>
      </c>
      <c r="Y265" s="163">
        <f t="shared" si="181"/>
        <v>10.710626864057115</v>
      </c>
      <c r="Z265" s="163">
        <f t="shared" si="181"/>
        <v>9.5205572124952127</v>
      </c>
      <c r="AA265" s="163">
        <f t="shared" si="181"/>
        <v>8.5004975111564391</v>
      </c>
      <c r="AB265" s="163">
        <f t="shared" si="181"/>
        <v>9.0105273618258277</v>
      </c>
      <c r="AC265" s="163">
        <f t="shared" si="181"/>
        <v>10.880636814280244</v>
      </c>
      <c r="AD265" s="163">
        <f t="shared" si="181"/>
        <v>70.72413929282159</v>
      </c>
      <c r="AE265" s="163">
        <f t="shared" si="181"/>
        <v>105.57617908856301</v>
      </c>
      <c r="AF265" s="163">
        <f t="shared" si="181"/>
        <v>113.22662684860384</v>
      </c>
      <c r="AG265" s="163">
        <f t="shared" si="181"/>
        <v>75.994447749738598</v>
      </c>
      <c r="AH265" s="163">
        <f t="shared" si="181"/>
        <v>60.183522378987611</v>
      </c>
      <c r="AI265" s="163">
        <f t="shared" si="181"/>
        <v>44.372597008236632</v>
      </c>
      <c r="AJ265" s="163">
        <f t="shared" si="181"/>
        <v>35.70208954685706</v>
      </c>
      <c r="AK265" s="163">
        <f t="shared" si="181"/>
        <v>28.901691537931914</v>
      </c>
      <c r="AL265" s="163">
        <f t="shared" si="181"/>
        <v>18.191064673874788</v>
      </c>
      <c r="AM265" s="163">
        <f t="shared" si="181"/>
        <v>16.490965171643502</v>
      </c>
      <c r="AN265" s="163">
        <f t="shared" si="181"/>
        <v>10.54061691383399</v>
      </c>
      <c r="AO265" s="163">
        <f t="shared" si="181"/>
        <v>9.8605771129414741</v>
      </c>
      <c r="AP265" s="163">
        <f t="shared" si="181"/>
        <v>10.710626864057117</v>
      </c>
      <c r="AQ265" s="163">
        <f t="shared" si="181"/>
        <v>1.1900696515619018</v>
      </c>
      <c r="AR265" s="163">
        <f t="shared" si="181"/>
        <v>6.9704079591482833</v>
      </c>
      <c r="AS265" s="163">
        <f t="shared" si="181"/>
        <v>6.2903681582557676</v>
      </c>
      <c r="AT265" s="163">
        <f t="shared" si="181"/>
        <v>14.450845768965953</v>
      </c>
      <c r="AU265" s="163">
        <f t="shared" si="181"/>
        <v>402.7535720785923</v>
      </c>
      <c r="AV265" s="163">
        <f t="shared" si="181"/>
        <v>35.872099497080193</v>
      </c>
      <c r="AW265" s="163">
        <f t="shared" si="181"/>
        <v>24.481432832130555</v>
      </c>
      <c r="AX265" s="163">
        <f t="shared" si="181"/>
        <v>207.75215917266348</v>
      </c>
      <c r="AY265" s="163">
        <f t="shared" si="181"/>
        <v>21.251243777891109</v>
      </c>
      <c r="AZ265" s="95"/>
      <c r="BA265" s="95"/>
      <c r="BC265" s="5"/>
    </row>
    <row r="266" spans="1:55" x14ac:dyDescent="0.2">
      <c r="A266" s="73"/>
      <c r="B266" s="134" t="s">
        <v>529</v>
      </c>
      <c r="C266" s="134" t="s">
        <v>601</v>
      </c>
      <c r="D266" s="134" t="s">
        <v>611</v>
      </c>
      <c r="E266" s="135">
        <v>7443</v>
      </c>
      <c r="F266" s="135" t="s">
        <v>4146</v>
      </c>
      <c r="G266" s="135" t="s">
        <v>601</v>
      </c>
      <c r="H266" s="135" t="s">
        <v>602</v>
      </c>
      <c r="I266" s="143">
        <v>140.40158486707568</v>
      </c>
      <c r="J266" s="163">
        <f t="shared" si="182"/>
        <v>2.1733128834355835</v>
      </c>
      <c r="K266" s="163">
        <f t="shared" si="181"/>
        <v>2.1454498977505119</v>
      </c>
      <c r="L266" s="163">
        <f t="shared" si="181"/>
        <v>2.2569018404907979</v>
      </c>
      <c r="M266" s="163">
        <f t="shared" si="181"/>
        <v>2.2290388548057263</v>
      </c>
      <c r="N266" s="163">
        <f t="shared" si="181"/>
        <v>2.061860940695297</v>
      </c>
      <c r="O266" s="163">
        <f t="shared" si="181"/>
        <v>2.1454498977505119</v>
      </c>
      <c r="P266" s="163">
        <f t="shared" si="181"/>
        <v>2.2569018404907979</v>
      </c>
      <c r="Q266" s="163">
        <f t="shared" si="181"/>
        <v>2.2847648261758695</v>
      </c>
      <c r="R266" s="163">
        <f t="shared" si="181"/>
        <v>2.3126278118609411</v>
      </c>
      <c r="S266" s="163">
        <f t="shared" si="181"/>
        <v>2.2290388548057258</v>
      </c>
      <c r="T266" s="163">
        <f t="shared" ref="T266:T267" si="183">S266/S265*T265</f>
        <v>2.4798057259713704</v>
      </c>
      <c r="U266" s="163">
        <f t="shared" ref="U266:U267" si="184">T266/T265*U265</f>
        <v>2.5076687116564425</v>
      </c>
      <c r="V266" s="163">
        <f t="shared" ref="V266:V267" si="185">U266/U265*V265</f>
        <v>2.5076687116564425</v>
      </c>
      <c r="W266" s="163">
        <f t="shared" ref="W266:W267" si="186">V266/V265*W265</f>
        <v>2.3683537832310848</v>
      </c>
      <c r="X266" s="163">
        <f t="shared" ref="X266:X267" si="187">W266/W265*X265</f>
        <v>2.0618609406952966</v>
      </c>
      <c r="Y266" s="163">
        <f t="shared" ref="Y266:Y267" si="188">X266/X265*Y265</f>
        <v>1.7553680981595094</v>
      </c>
      <c r="Z266" s="163">
        <f t="shared" ref="Z266:Z267" si="189">Y266/Y265*Z265</f>
        <v>1.5603271983640081</v>
      </c>
      <c r="AA266" s="163">
        <f t="shared" ref="AA266:AA267" si="190">Z266/Z265*AA265</f>
        <v>1.3931492842535786</v>
      </c>
      <c r="AB266" s="163">
        <f t="shared" ref="AB266:AB267" si="191">AA266/AA265*AB265</f>
        <v>1.4767382413087937</v>
      </c>
      <c r="AC266" s="163">
        <f t="shared" ref="AC266:AC267" si="192">AB266/AB265*AC265</f>
        <v>1.7832310838445811</v>
      </c>
      <c r="AD266" s="163">
        <f t="shared" ref="AD266:AD267" si="193">AC266/AC265*AD265</f>
        <v>11.591002044989777</v>
      </c>
      <c r="AE266" s="163">
        <f t="shared" ref="AE266:AE267" si="194">AD266/AD265*AE265</f>
        <v>17.302914110429452</v>
      </c>
      <c r="AF266" s="163">
        <f t="shared" ref="AF266:AF267" si="195">AE266/AE265*AF265</f>
        <v>18.55674846625768</v>
      </c>
      <c r="AG266" s="163">
        <f t="shared" ref="AG266:AG267" si="196">AF266/AF265*AG265</f>
        <v>12.454754601226998</v>
      </c>
      <c r="AH266" s="163">
        <f t="shared" ref="AH266:AH267" si="197">AG266/AG265*AH265</f>
        <v>9.863496932515341</v>
      </c>
      <c r="AI266" s="163">
        <f t="shared" ref="AI266:AI267" si="198">AH266/AH265*AI265</f>
        <v>7.2722392638036837</v>
      </c>
      <c r="AJ266" s="163">
        <f t="shared" ref="AJ266:AJ267" si="199">AI266/AI265*AJ265</f>
        <v>5.8512269938650325</v>
      </c>
      <c r="AK266" s="163">
        <f t="shared" ref="AK266:AK267" si="200">AJ266/AJ265*AK265</f>
        <v>4.7367075664621705</v>
      </c>
      <c r="AL266" s="163">
        <f t="shared" ref="AL266:AL267" si="201">AK266/AK265*AL265</f>
        <v>2.9813394683026595</v>
      </c>
      <c r="AM266" s="163">
        <f t="shared" ref="AM266:AM267" si="202">AL266/AL265*AM265</f>
        <v>2.7027096114519442</v>
      </c>
      <c r="AN266" s="163">
        <f t="shared" ref="AN266:AN267" si="203">AM266/AM265*AN265</f>
        <v>1.7275051124744383</v>
      </c>
      <c r="AO266" s="163">
        <f t="shared" ref="AO266:AO267" si="204">AN266/AN265*AO265</f>
        <v>1.616053169734152</v>
      </c>
      <c r="AP266" s="163">
        <f t="shared" ref="AP266:AP267" si="205">AO266/AO265*AP265</f>
        <v>1.7553680981595097</v>
      </c>
      <c r="AQ266" s="163">
        <f t="shared" ref="AQ266:AQ267" si="206">AP266/AP265*AQ265</f>
        <v>0.19504089979550107</v>
      </c>
      <c r="AR266" s="163">
        <f t="shared" ref="AR266:AR267" si="207">AQ266/AQ265*AR265</f>
        <v>1.142382413087935</v>
      </c>
      <c r="AS266" s="163">
        <f t="shared" ref="AS266:AS267" si="208">AR266/AR265*AS265</f>
        <v>1.0309304703476485</v>
      </c>
      <c r="AT266" s="163">
        <f t="shared" ref="AT266:AT267" si="209">AS266/AS265*AT265</f>
        <v>2.3683537832310844</v>
      </c>
      <c r="AU266" s="163">
        <f t="shared" ref="AU266:AU267" si="210">AT266/AT265*AU265</f>
        <v>66.00741308793458</v>
      </c>
      <c r="AV266" s="163">
        <f t="shared" ref="AV266:AV267" si="211">AU266/AU265*AV265</f>
        <v>5.8790899795501037</v>
      </c>
      <c r="AW266" s="163">
        <f t="shared" ref="AW266:AW267" si="212">AV266/AV265*AW265</f>
        <v>4.0122699386503076</v>
      </c>
      <c r="AX266" s="163">
        <f t="shared" ref="AX266:AX267" si="213">AW266/AW265*AX265</f>
        <v>34.048568507157476</v>
      </c>
      <c r="AY266" s="163">
        <f t="shared" ref="AY266:AY267" si="214">AX266/AX265*AY265</f>
        <v>3.4828732106339477</v>
      </c>
      <c r="AZ266" s="95"/>
      <c r="BA266" s="95"/>
      <c r="BC266" s="5"/>
    </row>
    <row r="267" spans="1:55" x14ac:dyDescent="0.2">
      <c r="A267" s="73"/>
      <c r="B267" s="134" t="s">
        <v>529</v>
      </c>
      <c r="C267" s="134" t="s">
        <v>601</v>
      </c>
      <c r="D267" s="134" t="s">
        <v>611</v>
      </c>
      <c r="E267" s="135">
        <v>2686</v>
      </c>
      <c r="F267" s="135" t="s">
        <v>4147</v>
      </c>
      <c r="G267" s="135" t="s">
        <v>601</v>
      </c>
      <c r="H267" s="135" t="s">
        <v>602</v>
      </c>
      <c r="I267" s="143">
        <v>571.17128463476047</v>
      </c>
      <c r="J267" s="163">
        <f t="shared" si="182"/>
        <v>8.8413098236775802</v>
      </c>
      <c r="K267" s="163">
        <f t="shared" ref="K267" si="215">J267/J266*K266</f>
        <v>8.7279596977329952</v>
      </c>
      <c r="L267" s="163">
        <f t="shared" ref="L267" si="216">K267/K266*L266</f>
        <v>9.1813602015113318</v>
      </c>
      <c r="M267" s="163">
        <f t="shared" ref="M267" si="217">L267/L266*M266</f>
        <v>9.0680100755667468</v>
      </c>
      <c r="N267" s="163">
        <f t="shared" ref="N267" si="218">M267/M266*N266</f>
        <v>8.3879093198992418</v>
      </c>
      <c r="O267" s="163">
        <f t="shared" ref="O267" si="219">N267/N266*O266</f>
        <v>8.7279596977329952</v>
      </c>
      <c r="P267" s="163">
        <f t="shared" ref="P267" si="220">O267/O266*P266</f>
        <v>9.1813602015113318</v>
      </c>
      <c r="Q267" s="163">
        <f t="shared" ref="Q267" si="221">P267/P266*Q266</f>
        <v>9.2947103274559151</v>
      </c>
      <c r="R267" s="163">
        <f t="shared" ref="R267" si="222">Q267/Q266*R266</f>
        <v>9.4080604534005001</v>
      </c>
      <c r="S267" s="163">
        <f t="shared" ref="S267" si="223">R267/R266*S266</f>
        <v>9.068010075566745</v>
      </c>
      <c r="T267" s="163">
        <f t="shared" si="183"/>
        <v>10.088161209068005</v>
      </c>
      <c r="U267" s="163">
        <f t="shared" si="184"/>
        <v>10.201511335012592</v>
      </c>
      <c r="V267" s="163">
        <f t="shared" si="185"/>
        <v>10.201511335012592</v>
      </c>
      <c r="W267" s="163">
        <f t="shared" si="186"/>
        <v>9.6347607052896702</v>
      </c>
      <c r="X267" s="163">
        <f t="shared" si="187"/>
        <v>8.38790931989924</v>
      </c>
      <c r="Y267" s="163">
        <f t="shared" si="188"/>
        <v>7.1410579345088134</v>
      </c>
      <c r="Z267" s="163">
        <f t="shared" si="189"/>
        <v>6.3476070528967217</v>
      </c>
      <c r="AA267" s="163">
        <f t="shared" si="190"/>
        <v>5.6675062972292158</v>
      </c>
      <c r="AB267" s="163">
        <f t="shared" si="191"/>
        <v>6.0075566750629701</v>
      </c>
      <c r="AC267" s="163">
        <f t="shared" si="192"/>
        <v>7.2544080604533976</v>
      </c>
      <c r="AD267" s="163">
        <f t="shared" si="193"/>
        <v>47.15365239294708</v>
      </c>
      <c r="AE267" s="163">
        <f t="shared" si="194"/>
        <v>70.39042821158688</v>
      </c>
      <c r="AF267" s="163">
        <f t="shared" si="195"/>
        <v>75.491183879093199</v>
      </c>
      <c r="AG267" s="163">
        <f t="shared" si="196"/>
        <v>50.66750629722921</v>
      </c>
      <c r="AH267" s="163">
        <f t="shared" si="197"/>
        <v>40.125944584382864</v>
      </c>
      <c r="AI267" s="163">
        <f t="shared" si="198"/>
        <v>29.584382871536519</v>
      </c>
      <c r="AJ267" s="163">
        <f t="shared" si="199"/>
        <v>23.803526448362714</v>
      </c>
      <c r="AK267" s="163">
        <f t="shared" si="200"/>
        <v>19.269521410579344</v>
      </c>
      <c r="AL267" s="163">
        <f t="shared" si="201"/>
        <v>12.128463476070527</v>
      </c>
      <c r="AM267" s="163">
        <f t="shared" si="202"/>
        <v>10.994962216624685</v>
      </c>
      <c r="AN267" s="163">
        <f t="shared" si="203"/>
        <v>7.0277078085642302</v>
      </c>
      <c r="AO267" s="163">
        <f t="shared" si="204"/>
        <v>6.5743073047858935</v>
      </c>
      <c r="AP267" s="163">
        <f t="shared" si="205"/>
        <v>7.1410579345088143</v>
      </c>
      <c r="AQ267" s="163">
        <f t="shared" si="206"/>
        <v>0.79345088161209043</v>
      </c>
      <c r="AR267" s="163">
        <f t="shared" si="207"/>
        <v>4.6473551637279584</v>
      </c>
      <c r="AS267" s="163">
        <f t="shared" si="208"/>
        <v>4.1939546599496209</v>
      </c>
      <c r="AT267" s="163">
        <f t="shared" si="209"/>
        <v>9.6347607052896684</v>
      </c>
      <c r="AU267" s="163">
        <f t="shared" si="210"/>
        <v>268.52644836272032</v>
      </c>
      <c r="AV267" s="163">
        <f t="shared" si="211"/>
        <v>23.916876574307295</v>
      </c>
      <c r="AW267" s="163">
        <f t="shared" si="212"/>
        <v>16.322418136020143</v>
      </c>
      <c r="AX267" s="163">
        <f t="shared" si="213"/>
        <v>138.51385390428209</v>
      </c>
      <c r="AY267" s="163">
        <f t="shared" si="214"/>
        <v>14.168765743073044</v>
      </c>
      <c r="AZ267" s="95"/>
      <c r="BA267" s="95"/>
      <c r="BC267" s="5"/>
    </row>
    <row r="268" spans="1:55" x14ac:dyDescent="0.2">
      <c r="A268" s="164" t="s">
        <v>612</v>
      </c>
      <c r="B268" s="165" t="s">
        <v>529</v>
      </c>
      <c r="C268" s="165" t="s">
        <v>601</v>
      </c>
      <c r="D268" s="165" t="s">
        <v>613</v>
      </c>
      <c r="E268" s="165"/>
      <c r="F268" s="165"/>
      <c r="G268" s="165"/>
      <c r="H268" s="165"/>
      <c r="I268" s="166">
        <f t="shared" si="175"/>
        <v>680</v>
      </c>
      <c r="J268" s="167">
        <v>13</v>
      </c>
      <c r="K268" s="167">
        <v>14</v>
      </c>
      <c r="L268" s="167">
        <v>12</v>
      </c>
      <c r="M268" s="167">
        <v>13</v>
      </c>
      <c r="N268" s="167">
        <v>8</v>
      </c>
      <c r="O268" s="167">
        <v>12</v>
      </c>
      <c r="P268" s="167">
        <v>10</v>
      </c>
      <c r="Q268" s="167">
        <v>13</v>
      </c>
      <c r="R268" s="167">
        <v>13</v>
      </c>
      <c r="S268" s="167">
        <v>13</v>
      </c>
      <c r="T268" s="167">
        <v>13</v>
      </c>
      <c r="U268" s="167">
        <v>12</v>
      </c>
      <c r="V268" s="167">
        <v>12</v>
      </c>
      <c r="W268" s="167">
        <v>11</v>
      </c>
      <c r="X268" s="167">
        <v>14</v>
      </c>
      <c r="Y268" s="167">
        <v>10</v>
      </c>
      <c r="Z268" s="167">
        <v>10</v>
      </c>
      <c r="AA268" s="167">
        <v>9</v>
      </c>
      <c r="AB268" s="167">
        <v>8</v>
      </c>
      <c r="AC268" s="167">
        <v>3</v>
      </c>
      <c r="AD268" s="167">
        <v>33</v>
      </c>
      <c r="AE268" s="167">
        <v>43</v>
      </c>
      <c r="AF268" s="167">
        <v>55</v>
      </c>
      <c r="AG268" s="167">
        <v>46</v>
      </c>
      <c r="AH268" s="167">
        <v>38</v>
      </c>
      <c r="AI268" s="167">
        <v>40</v>
      </c>
      <c r="AJ268" s="167">
        <v>33</v>
      </c>
      <c r="AK268" s="167">
        <v>26</v>
      </c>
      <c r="AL268" s="167">
        <v>39</v>
      </c>
      <c r="AM268" s="167">
        <v>33</v>
      </c>
      <c r="AN268" s="167">
        <v>22</v>
      </c>
      <c r="AO268" s="167">
        <v>29</v>
      </c>
      <c r="AP268" s="167">
        <v>20</v>
      </c>
      <c r="AQ268" s="168">
        <v>1</v>
      </c>
      <c r="AR268" s="168">
        <v>10</v>
      </c>
      <c r="AS268" s="168">
        <v>3</v>
      </c>
      <c r="AT268" s="168">
        <v>18</v>
      </c>
      <c r="AU268" s="168">
        <v>337</v>
      </c>
      <c r="AV268" s="168">
        <v>30</v>
      </c>
      <c r="AW268" s="168">
        <v>20</v>
      </c>
      <c r="AX268" s="168">
        <v>116</v>
      </c>
      <c r="AY268" s="168">
        <v>22</v>
      </c>
      <c r="AZ268" s="95"/>
      <c r="BA268" s="95"/>
      <c r="BC268" s="5"/>
    </row>
    <row r="269" spans="1:55" x14ac:dyDescent="0.2">
      <c r="A269" s="73"/>
      <c r="B269" s="134" t="s">
        <v>529</v>
      </c>
      <c r="C269" s="134" t="s">
        <v>601</v>
      </c>
      <c r="D269" s="134" t="s">
        <v>613</v>
      </c>
      <c r="E269" s="135">
        <v>2579</v>
      </c>
      <c r="F269" s="135" t="s">
        <v>4148</v>
      </c>
      <c r="G269" s="135" t="s">
        <v>601</v>
      </c>
      <c r="H269" s="135" t="s">
        <v>602</v>
      </c>
      <c r="I269" s="143">
        <v>344.12121212121201</v>
      </c>
      <c r="J269" s="163">
        <f>I269/I268*J268</f>
        <v>6.5787878787878764</v>
      </c>
      <c r="K269" s="163">
        <f t="shared" ref="K269:AY269" si="224">J269/J268*K268</f>
        <v>7.0848484848484823</v>
      </c>
      <c r="L269" s="163">
        <f t="shared" si="224"/>
        <v>6.0727272727272705</v>
      </c>
      <c r="M269" s="163">
        <f t="shared" si="224"/>
        <v>6.5787878787878764</v>
      </c>
      <c r="N269" s="163">
        <f t="shared" si="224"/>
        <v>4.048484848484847</v>
      </c>
      <c r="O269" s="163">
        <f t="shared" si="224"/>
        <v>6.0727272727272705</v>
      </c>
      <c r="P269" s="163">
        <f t="shared" si="224"/>
        <v>5.0606060606060588</v>
      </c>
      <c r="Q269" s="163">
        <f t="shared" si="224"/>
        <v>6.5787878787878764</v>
      </c>
      <c r="R269" s="163">
        <f t="shared" si="224"/>
        <v>6.5787878787878764</v>
      </c>
      <c r="S269" s="163">
        <f t="shared" si="224"/>
        <v>6.5787878787878764</v>
      </c>
      <c r="T269" s="163">
        <f t="shared" si="224"/>
        <v>6.5787878787878764</v>
      </c>
      <c r="U269" s="163">
        <f t="shared" si="224"/>
        <v>6.0727272727272705</v>
      </c>
      <c r="V269" s="163">
        <f t="shared" si="224"/>
        <v>6.0727272727272705</v>
      </c>
      <c r="W269" s="163">
        <f t="shared" si="224"/>
        <v>5.5666666666666647</v>
      </c>
      <c r="X269" s="163">
        <f t="shared" si="224"/>
        <v>7.0848484848484823</v>
      </c>
      <c r="Y269" s="163">
        <f t="shared" si="224"/>
        <v>5.0606060606060588</v>
      </c>
      <c r="Z269" s="163">
        <f t="shared" si="224"/>
        <v>5.0606060606060588</v>
      </c>
      <c r="AA269" s="163">
        <f t="shared" si="224"/>
        <v>4.5545454545454529</v>
      </c>
      <c r="AB269" s="163">
        <f t="shared" si="224"/>
        <v>4.048484848484847</v>
      </c>
      <c r="AC269" s="163">
        <f t="shared" si="224"/>
        <v>1.5181818181818176</v>
      </c>
      <c r="AD269" s="163">
        <f t="shared" si="224"/>
        <v>16.699999999999996</v>
      </c>
      <c r="AE269" s="163">
        <f t="shared" si="224"/>
        <v>21.760606060606051</v>
      </c>
      <c r="AF269" s="163">
        <f t="shared" si="224"/>
        <v>27.833333333333321</v>
      </c>
      <c r="AG269" s="163">
        <f t="shared" si="224"/>
        <v>23.27878787878787</v>
      </c>
      <c r="AH269" s="163">
        <f t="shared" si="224"/>
        <v>19.230303030303023</v>
      </c>
      <c r="AI269" s="163">
        <f t="shared" si="224"/>
        <v>20.242424242424235</v>
      </c>
      <c r="AJ269" s="163">
        <f t="shared" si="224"/>
        <v>16.699999999999996</v>
      </c>
      <c r="AK269" s="163">
        <f t="shared" si="224"/>
        <v>13.157575757575753</v>
      </c>
      <c r="AL269" s="163">
        <f t="shared" si="224"/>
        <v>19.736363636363627</v>
      </c>
      <c r="AM269" s="163">
        <f t="shared" si="224"/>
        <v>16.699999999999996</v>
      </c>
      <c r="AN269" s="163">
        <f t="shared" si="224"/>
        <v>11.133333333333329</v>
      </c>
      <c r="AO269" s="163">
        <f t="shared" si="224"/>
        <v>14.67575757575757</v>
      </c>
      <c r="AP269" s="163">
        <f t="shared" si="224"/>
        <v>10.121212121212118</v>
      </c>
      <c r="AQ269" s="163">
        <f t="shared" si="224"/>
        <v>0.50606060606060588</v>
      </c>
      <c r="AR269" s="163">
        <f t="shared" si="224"/>
        <v>5.0606060606060588</v>
      </c>
      <c r="AS269" s="163">
        <f t="shared" si="224"/>
        <v>1.5181818181818176</v>
      </c>
      <c r="AT269" s="163">
        <f t="shared" si="224"/>
        <v>9.1090909090909058</v>
      </c>
      <c r="AU269" s="163">
        <f t="shared" si="224"/>
        <v>170.54242424242418</v>
      </c>
      <c r="AV269" s="163">
        <f t="shared" si="224"/>
        <v>15.181818181818176</v>
      </c>
      <c r="AW269" s="163">
        <f t="shared" si="224"/>
        <v>10.121212121212118</v>
      </c>
      <c r="AX269" s="163">
        <f t="shared" si="224"/>
        <v>58.703030303030282</v>
      </c>
      <c r="AY269" s="163">
        <f t="shared" si="224"/>
        <v>11.133333333333329</v>
      </c>
      <c r="AZ269" s="95"/>
      <c r="BA269" s="95"/>
      <c r="BC269" s="5"/>
    </row>
    <row r="270" spans="1:55" x14ac:dyDescent="0.2">
      <c r="A270" s="73"/>
      <c r="B270" s="134" t="s">
        <v>529</v>
      </c>
      <c r="C270" s="134" t="s">
        <v>601</v>
      </c>
      <c r="D270" s="134" t="s">
        <v>613</v>
      </c>
      <c r="E270" s="135">
        <v>2578</v>
      </c>
      <c r="F270" s="135" t="s">
        <v>613</v>
      </c>
      <c r="G270" s="135" t="s">
        <v>601</v>
      </c>
      <c r="H270" s="135" t="s">
        <v>602</v>
      </c>
      <c r="I270" s="143">
        <v>335.87878787878799</v>
      </c>
      <c r="J270" s="163">
        <f>I270/I269*J269</f>
        <v>6.4212121212121227</v>
      </c>
      <c r="K270" s="163">
        <f t="shared" ref="K270:AY270" si="225">J270/J269*K269</f>
        <v>6.9151515151515168</v>
      </c>
      <c r="L270" s="163">
        <f t="shared" si="225"/>
        <v>5.9272727272727286</v>
      </c>
      <c r="M270" s="163">
        <f t="shared" si="225"/>
        <v>6.4212121212121227</v>
      </c>
      <c r="N270" s="163">
        <f t="shared" si="225"/>
        <v>3.9515151515151525</v>
      </c>
      <c r="O270" s="163">
        <f t="shared" si="225"/>
        <v>5.9272727272727286</v>
      </c>
      <c r="P270" s="163">
        <f t="shared" si="225"/>
        <v>4.9393939393939403</v>
      </c>
      <c r="Q270" s="163">
        <f t="shared" si="225"/>
        <v>6.4212121212121227</v>
      </c>
      <c r="R270" s="163">
        <f t="shared" si="225"/>
        <v>6.4212121212121227</v>
      </c>
      <c r="S270" s="163">
        <f t="shared" si="225"/>
        <v>6.4212121212121227</v>
      </c>
      <c r="T270" s="163">
        <f t="shared" si="225"/>
        <v>6.4212121212121227</v>
      </c>
      <c r="U270" s="163">
        <f t="shared" si="225"/>
        <v>5.9272727272727286</v>
      </c>
      <c r="V270" s="163">
        <f t="shared" si="225"/>
        <v>5.9272727272727286</v>
      </c>
      <c r="W270" s="163">
        <f t="shared" si="225"/>
        <v>5.4333333333333345</v>
      </c>
      <c r="X270" s="163">
        <f t="shared" si="225"/>
        <v>6.9151515151515168</v>
      </c>
      <c r="Y270" s="163">
        <f t="shared" si="225"/>
        <v>4.9393939393939403</v>
      </c>
      <c r="Z270" s="163">
        <f t="shared" si="225"/>
        <v>4.9393939393939403</v>
      </c>
      <c r="AA270" s="163">
        <f t="shared" si="225"/>
        <v>4.4454545454545462</v>
      </c>
      <c r="AB270" s="163">
        <f t="shared" si="225"/>
        <v>3.9515151515151521</v>
      </c>
      <c r="AC270" s="163">
        <f t="shared" si="225"/>
        <v>1.4818181818181819</v>
      </c>
      <c r="AD270" s="163">
        <f t="shared" si="225"/>
        <v>16.300000000000004</v>
      </c>
      <c r="AE270" s="163">
        <f t="shared" si="225"/>
        <v>21.239393939393942</v>
      </c>
      <c r="AF270" s="163">
        <f t="shared" si="225"/>
        <v>27.166666666666671</v>
      </c>
      <c r="AG270" s="163">
        <f t="shared" si="225"/>
        <v>22.721212121212126</v>
      </c>
      <c r="AH270" s="163">
        <f t="shared" si="225"/>
        <v>18.769696969696973</v>
      </c>
      <c r="AI270" s="163">
        <f t="shared" si="225"/>
        <v>19.757575757575761</v>
      </c>
      <c r="AJ270" s="163">
        <f t="shared" si="225"/>
        <v>16.300000000000004</v>
      </c>
      <c r="AK270" s="163">
        <f t="shared" si="225"/>
        <v>12.842424242424244</v>
      </c>
      <c r="AL270" s="163">
        <f t="shared" si="225"/>
        <v>19.263636363636365</v>
      </c>
      <c r="AM270" s="163">
        <f t="shared" si="225"/>
        <v>16.300000000000004</v>
      </c>
      <c r="AN270" s="163">
        <f t="shared" si="225"/>
        <v>10.866666666666669</v>
      </c>
      <c r="AO270" s="163">
        <f t="shared" si="225"/>
        <v>14.324242424242428</v>
      </c>
      <c r="AP270" s="163">
        <f t="shared" si="225"/>
        <v>9.8787878787878807</v>
      </c>
      <c r="AQ270" s="163">
        <f t="shared" si="225"/>
        <v>0.49393939393939407</v>
      </c>
      <c r="AR270" s="163">
        <f t="shared" si="225"/>
        <v>4.9393939393939403</v>
      </c>
      <c r="AS270" s="163">
        <f t="shared" si="225"/>
        <v>1.4818181818181821</v>
      </c>
      <c r="AT270" s="163">
        <f t="shared" si="225"/>
        <v>8.8909090909090924</v>
      </c>
      <c r="AU270" s="163">
        <f t="shared" si="225"/>
        <v>166.45757575757577</v>
      </c>
      <c r="AV270" s="163">
        <f t="shared" si="225"/>
        <v>14.81818181818182</v>
      </c>
      <c r="AW270" s="163">
        <f t="shared" si="225"/>
        <v>9.8787878787878807</v>
      </c>
      <c r="AX270" s="163">
        <f t="shared" si="225"/>
        <v>57.296969696969711</v>
      </c>
      <c r="AY270" s="163">
        <f t="shared" si="225"/>
        <v>10.866666666666669</v>
      </c>
      <c r="AZ270" s="95"/>
      <c r="BA270" s="95"/>
      <c r="BC270" s="5"/>
    </row>
    <row r="271" spans="1:55" x14ac:dyDescent="0.2">
      <c r="A271" s="164" t="s">
        <v>614</v>
      </c>
      <c r="B271" s="165" t="s">
        <v>529</v>
      </c>
      <c r="C271" s="165" t="s">
        <v>601</v>
      </c>
      <c r="D271" s="165" t="s">
        <v>615</v>
      </c>
      <c r="E271" s="165"/>
      <c r="F271" s="165"/>
      <c r="G271" s="165"/>
      <c r="H271" s="165"/>
      <c r="I271" s="166">
        <f t="shared" si="175"/>
        <v>1207</v>
      </c>
      <c r="J271" s="167">
        <v>18</v>
      </c>
      <c r="K271" s="167">
        <v>20</v>
      </c>
      <c r="L271" s="167">
        <v>22</v>
      </c>
      <c r="M271" s="167">
        <v>21</v>
      </c>
      <c r="N271" s="167">
        <v>23</v>
      </c>
      <c r="O271" s="167">
        <v>23</v>
      </c>
      <c r="P271" s="167">
        <v>25</v>
      </c>
      <c r="Q271" s="167">
        <v>25</v>
      </c>
      <c r="R271" s="167">
        <v>25</v>
      </c>
      <c r="S271" s="167">
        <v>21</v>
      </c>
      <c r="T271" s="167">
        <v>22</v>
      </c>
      <c r="U271" s="167">
        <v>24</v>
      </c>
      <c r="V271" s="167">
        <v>22</v>
      </c>
      <c r="W271" s="167">
        <v>21</v>
      </c>
      <c r="X271" s="167">
        <v>22</v>
      </c>
      <c r="Y271" s="167">
        <v>17</v>
      </c>
      <c r="Z271" s="167">
        <v>15</v>
      </c>
      <c r="AA271" s="167">
        <v>14</v>
      </c>
      <c r="AB271" s="167">
        <v>14</v>
      </c>
      <c r="AC271" s="167">
        <v>15</v>
      </c>
      <c r="AD271" s="167">
        <v>84</v>
      </c>
      <c r="AE271" s="167">
        <v>88</v>
      </c>
      <c r="AF271" s="167">
        <v>155</v>
      </c>
      <c r="AG271" s="167">
        <v>68</v>
      </c>
      <c r="AH271" s="167">
        <v>46</v>
      </c>
      <c r="AI271" s="167">
        <v>65</v>
      </c>
      <c r="AJ271" s="167">
        <v>52</v>
      </c>
      <c r="AK271" s="167">
        <v>58</v>
      </c>
      <c r="AL271" s="167">
        <v>54</v>
      </c>
      <c r="AM271" s="167">
        <v>48</v>
      </c>
      <c r="AN271" s="167">
        <v>34</v>
      </c>
      <c r="AO271" s="167">
        <v>20</v>
      </c>
      <c r="AP271" s="167">
        <v>26</v>
      </c>
      <c r="AQ271" s="168">
        <v>1</v>
      </c>
      <c r="AR271" s="168">
        <v>8</v>
      </c>
      <c r="AS271" s="168">
        <v>10</v>
      </c>
      <c r="AT271" s="168">
        <v>26</v>
      </c>
      <c r="AU271" s="168">
        <v>614</v>
      </c>
      <c r="AV271" s="168">
        <v>55</v>
      </c>
      <c r="AW271" s="168">
        <v>37</v>
      </c>
      <c r="AX271" s="168">
        <v>255</v>
      </c>
      <c r="AY271" s="168">
        <v>36</v>
      </c>
      <c r="AZ271" s="95"/>
      <c r="BA271" s="95"/>
      <c r="BC271" s="5"/>
    </row>
    <row r="272" spans="1:55" x14ac:dyDescent="0.2">
      <c r="A272" s="73"/>
      <c r="B272" s="134" t="s">
        <v>529</v>
      </c>
      <c r="C272" s="134" t="s">
        <v>601</v>
      </c>
      <c r="D272" s="134" t="s">
        <v>615</v>
      </c>
      <c r="E272" s="135">
        <v>2580</v>
      </c>
      <c r="F272" s="182" t="s">
        <v>4149</v>
      </c>
      <c r="G272" s="135" t="s">
        <v>601</v>
      </c>
      <c r="H272" s="135" t="s">
        <v>177</v>
      </c>
      <c r="I272" s="143">
        <v>802.24505588993975</v>
      </c>
      <c r="J272" s="163">
        <f>I272/I271*J271</f>
        <v>11.96388650042992</v>
      </c>
      <c r="K272" s="163">
        <f t="shared" ref="K272:AY272" si="226">J272/J271*K271</f>
        <v>13.293207222699913</v>
      </c>
      <c r="L272" s="163">
        <f t="shared" si="226"/>
        <v>14.622527944969903</v>
      </c>
      <c r="M272" s="163">
        <f t="shared" si="226"/>
        <v>13.957867583834908</v>
      </c>
      <c r="N272" s="163">
        <f t="shared" si="226"/>
        <v>15.287188306104898</v>
      </c>
      <c r="O272" s="163">
        <f t="shared" si="226"/>
        <v>15.287188306104898</v>
      </c>
      <c r="P272" s="163">
        <f t="shared" si="226"/>
        <v>16.616509028374889</v>
      </c>
      <c r="Q272" s="163">
        <f t="shared" si="226"/>
        <v>16.616509028374889</v>
      </c>
      <c r="R272" s="163">
        <f t="shared" si="226"/>
        <v>16.616509028374889</v>
      </c>
      <c r="S272" s="163">
        <f t="shared" si="226"/>
        <v>13.957867583834908</v>
      </c>
      <c r="T272" s="163">
        <f t="shared" si="226"/>
        <v>14.622527944969903</v>
      </c>
      <c r="U272" s="163">
        <f t="shared" si="226"/>
        <v>15.951848667239894</v>
      </c>
      <c r="V272" s="163">
        <f t="shared" si="226"/>
        <v>14.622527944969903</v>
      </c>
      <c r="W272" s="163">
        <f t="shared" si="226"/>
        <v>13.957867583834908</v>
      </c>
      <c r="X272" s="163">
        <f t="shared" si="226"/>
        <v>14.622527944969903</v>
      </c>
      <c r="Y272" s="163">
        <f t="shared" si="226"/>
        <v>11.299226139294925</v>
      </c>
      <c r="Z272" s="163">
        <f t="shared" si="226"/>
        <v>9.9699054170249344</v>
      </c>
      <c r="AA272" s="163">
        <f t="shared" si="226"/>
        <v>9.3052450558899391</v>
      </c>
      <c r="AB272" s="163">
        <f t="shared" si="226"/>
        <v>9.3052450558899391</v>
      </c>
      <c r="AC272" s="163">
        <f t="shared" si="226"/>
        <v>9.9699054170249344</v>
      </c>
      <c r="AD272" s="163">
        <f t="shared" si="226"/>
        <v>55.831470335339631</v>
      </c>
      <c r="AE272" s="163">
        <f t="shared" si="226"/>
        <v>58.490111779879612</v>
      </c>
      <c r="AF272" s="163">
        <f t="shared" si="226"/>
        <v>103.02235597592431</v>
      </c>
      <c r="AG272" s="163">
        <f t="shared" si="226"/>
        <v>45.1969045571797</v>
      </c>
      <c r="AH272" s="163">
        <f t="shared" si="226"/>
        <v>30.574376612209797</v>
      </c>
      <c r="AI272" s="163">
        <f t="shared" si="226"/>
        <v>43.202923473774717</v>
      </c>
      <c r="AJ272" s="163">
        <f t="shared" si="226"/>
        <v>34.562338779019768</v>
      </c>
      <c r="AK272" s="163">
        <f t="shared" si="226"/>
        <v>38.55030094582974</v>
      </c>
      <c r="AL272" s="163">
        <f t="shared" si="226"/>
        <v>35.891659501289759</v>
      </c>
      <c r="AM272" s="163">
        <f t="shared" si="226"/>
        <v>31.903697334479784</v>
      </c>
      <c r="AN272" s="163">
        <f t="shared" si="226"/>
        <v>22.598452278589846</v>
      </c>
      <c r="AO272" s="163">
        <f t="shared" si="226"/>
        <v>13.293207222699909</v>
      </c>
      <c r="AP272" s="163">
        <f t="shared" si="226"/>
        <v>17.281169389509884</v>
      </c>
      <c r="AQ272" s="163">
        <f t="shared" si="226"/>
        <v>0.66466036113499549</v>
      </c>
      <c r="AR272" s="163">
        <f t="shared" si="226"/>
        <v>5.3172828890799639</v>
      </c>
      <c r="AS272" s="163">
        <f t="shared" si="226"/>
        <v>6.6466036113499545</v>
      </c>
      <c r="AT272" s="163">
        <f t="shared" si="226"/>
        <v>17.281169389509884</v>
      </c>
      <c r="AU272" s="163">
        <f t="shared" si="226"/>
        <v>408.10146173688725</v>
      </c>
      <c r="AV272" s="163">
        <f t="shared" si="226"/>
        <v>36.556319862424751</v>
      </c>
      <c r="AW272" s="163">
        <f t="shared" si="226"/>
        <v>24.592433361994832</v>
      </c>
      <c r="AX272" s="163">
        <f t="shared" si="226"/>
        <v>169.48839208942385</v>
      </c>
      <c r="AY272" s="163">
        <f t="shared" si="226"/>
        <v>23.927773000859837</v>
      </c>
      <c r="AZ272" s="95"/>
      <c r="BA272" s="95"/>
      <c r="BC272" s="5"/>
    </row>
    <row r="273" spans="1:55" x14ac:dyDescent="0.2">
      <c r="A273" s="73"/>
      <c r="B273" s="134" t="s">
        <v>529</v>
      </c>
      <c r="C273" s="134" t="s">
        <v>601</v>
      </c>
      <c r="D273" s="134" t="s">
        <v>615</v>
      </c>
      <c r="E273" s="135">
        <v>7414</v>
      </c>
      <c r="F273" s="182" t="s">
        <v>4150</v>
      </c>
      <c r="G273" s="135" t="s">
        <v>601</v>
      </c>
      <c r="H273" s="135" t="s">
        <v>177</v>
      </c>
      <c r="I273" s="143">
        <v>404.75494411006025</v>
      </c>
      <c r="J273" s="163">
        <f>I273/I272*J272</f>
        <v>6.0361134995700771</v>
      </c>
      <c r="K273" s="163">
        <f t="shared" ref="K273:AY273" si="227">J273/J272*K272</f>
        <v>6.7067927773000857</v>
      </c>
      <c r="L273" s="163">
        <f t="shared" si="227"/>
        <v>7.3774720550300943</v>
      </c>
      <c r="M273" s="163">
        <f t="shared" si="227"/>
        <v>7.0421324161650904</v>
      </c>
      <c r="N273" s="163">
        <f t="shared" si="227"/>
        <v>7.7128116938950981</v>
      </c>
      <c r="O273" s="163">
        <f t="shared" si="227"/>
        <v>7.7128116938950981</v>
      </c>
      <c r="P273" s="163">
        <f t="shared" si="227"/>
        <v>8.3834909716251058</v>
      </c>
      <c r="Q273" s="163">
        <f t="shared" si="227"/>
        <v>8.3834909716251058</v>
      </c>
      <c r="R273" s="163">
        <f t="shared" si="227"/>
        <v>8.3834909716251058</v>
      </c>
      <c r="S273" s="163">
        <f t="shared" si="227"/>
        <v>7.0421324161650904</v>
      </c>
      <c r="T273" s="163">
        <f t="shared" si="227"/>
        <v>7.3774720550300943</v>
      </c>
      <c r="U273" s="163">
        <f t="shared" si="227"/>
        <v>8.0481513327601029</v>
      </c>
      <c r="V273" s="163">
        <f t="shared" si="227"/>
        <v>7.3774720550300943</v>
      </c>
      <c r="W273" s="163">
        <f t="shared" si="227"/>
        <v>7.0421324161650904</v>
      </c>
      <c r="X273" s="163">
        <f t="shared" si="227"/>
        <v>7.3774720550300943</v>
      </c>
      <c r="Y273" s="163">
        <f t="shared" si="227"/>
        <v>5.7007738607050724</v>
      </c>
      <c r="Z273" s="163">
        <f t="shared" si="227"/>
        <v>5.0300945829750647</v>
      </c>
      <c r="AA273" s="163">
        <f t="shared" si="227"/>
        <v>4.69475494411006</v>
      </c>
      <c r="AB273" s="163">
        <f t="shared" si="227"/>
        <v>4.69475494411006</v>
      </c>
      <c r="AC273" s="163">
        <f t="shared" si="227"/>
        <v>5.0300945829750647</v>
      </c>
      <c r="AD273" s="163">
        <f t="shared" si="227"/>
        <v>28.168529664660362</v>
      </c>
      <c r="AE273" s="163">
        <f t="shared" si="227"/>
        <v>29.509888220120377</v>
      </c>
      <c r="AF273" s="163">
        <f t="shared" si="227"/>
        <v>51.977644024075666</v>
      </c>
      <c r="AG273" s="163">
        <f t="shared" si="227"/>
        <v>22.80309544282029</v>
      </c>
      <c r="AH273" s="163">
        <f t="shared" si="227"/>
        <v>15.425623387790196</v>
      </c>
      <c r="AI273" s="163">
        <f t="shared" si="227"/>
        <v>21.797076526225279</v>
      </c>
      <c r="AJ273" s="163">
        <f t="shared" si="227"/>
        <v>17.437661220980221</v>
      </c>
      <c r="AK273" s="163">
        <f t="shared" si="227"/>
        <v>19.449699054170246</v>
      </c>
      <c r="AL273" s="163">
        <f t="shared" si="227"/>
        <v>18.108340498710231</v>
      </c>
      <c r="AM273" s="163">
        <f t="shared" si="227"/>
        <v>16.096302665520202</v>
      </c>
      <c r="AN273" s="163">
        <f t="shared" si="227"/>
        <v>11.401547721410143</v>
      </c>
      <c r="AO273" s="163">
        <f t="shared" si="227"/>
        <v>6.7067927773000839</v>
      </c>
      <c r="AP273" s="163">
        <f t="shared" si="227"/>
        <v>8.7188306104901105</v>
      </c>
      <c r="AQ273" s="163">
        <f t="shared" si="227"/>
        <v>0.33533963886500423</v>
      </c>
      <c r="AR273" s="163">
        <f t="shared" si="227"/>
        <v>2.6827171109200338</v>
      </c>
      <c r="AS273" s="163">
        <f t="shared" si="227"/>
        <v>3.353396388650042</v>
      </c>
      <c r="AT273" s="163">
        <f t="shared" si="227"/>
        <v>8.7188306104901105</v>
      </c>
      <c r="AU273" s="163">
        <f t="shared" si="227"/>
        <v>205.89853826311261</v>
      </c>
      <c r="AV273" s="163">
        <f t="shared" si="227"/>
        <v>18.443680137575232</v>
      </c>
      <c r="AW273" s="163">
        <f t="shared" si="227"/>
        <v>12.407566638005155</v>
      </c>
      <c r="AX273" s="163">
        <f t="shared" si="227"/>
        <v>85.511607910576075</v>
      </c>
      <c r="AY273" s="163">
        <f t="shared" si="227"/>
        <v>12.072226999140153</v>
      </c>
      <c r="AZ273" s="95"/>
      <c r="BA273" s="95"/>
      <c r="BC273" s="5"/>
    </row>
    <row r="274" spans="1:55" x14ac:dyDescent="0.2">
      <c r="A274" s="164" t="s">
        <v>616</v>
      </c>
      <c r="B274" s="165" t="s">
        <v>529</v>
      </c>
      <c r="C274" s="165" t="s">
        <v>601</v>
      </c>
      <c r="D274" s="165" t="s">
        <v>617</v>
      </c>
      <c r="E274" s="165"/>
      <c r="F274" s="165"/>
      <c r="G274" s="165"/>
      <c r="H274" s="165"/>
      <c r="I274" s="166">
        <f t="shared" si="175"/>
        <v>2028</v>
      </c>
      <c r="J274" s="167">
        <v>49</v>
      </c>
      <c r="K274" s="167">
        <v>48</v>
      </c>
      <c r="L274" s="167">
        <v>48</v>
      </c>
      <c r="M274" s="167">
        <v>47</v>
      </c>
      <c r="N274" s="167">
        <v>41</v>
      </c>
      <c r="O274" s="167">
        <v>42</v>
      </c>
      <c r="P274" s="167">
        <v>42</v>
      </c>
      <c r="Q274" s="167">
        <v>44</v>
      </c>
      <c r="R274" s="167">
        <v>44</v>
      </c>
      <c r="S274" s="167">
        <v>42</v>
      </c>
      <c r="T274" s="167">
        <v>43</v>
      </c>
      <c r="U274" s="167">
        <v>44</v>
      </c>
      <c r="V274" s="167">
        <v>43</v>
      </c>
      <c r="W274" s="167">
        <v>41</v>
      </c>
      <c r="X274" s="167">
        <v>43</v>
      </c>
      <c r="Y274" s="167">
        <v>34</v>
      </c>
      <c r="Z274" s="167">
        <v>31</v>
      </c>
      <c r="AA274" s="167">
        <v>29</v>
      </c>
      <c r="AB274" s="167">
        <v>27</v>
      </c>
      <c r="AC274" s="167">
        <v>28</v>
      </c>
      <c r="AD274" s="167">
        <v>127</v>
      </c>
      <c r="AE274" s="167">
        <v>151</v>
      </c>
      <c r="AF274" s="167">
        <v>174</v>
      </c>
      <c r="AG274" s="167">
        <v>127</v>
      </c>
      <c r="AH274" s="167">
        <v>104</v>
      </c>
      <c r="AI274" s="167">
        <v>63</v>
      </c>
      <c r="AJ274" s="167">
        <v>81</v>
      </c>
      <c r="AK274" s="167">
        <v>82</v>
      </c>
      <c r="AL274" s="167">
        <v>83</v>
      </c>
      <c r="AM274" s="167">
        <v>68</v>
      </c>
      <c r="AN274" s="167">
        <v>66</v>
      </c>
      <c r="AO274" s="167">
        <v>52</v>
      </c>
      <c r="AP274" s="167">
        <v>40</v>
      </c>
      <c r="AQ274" s="168">
        <v>4</v>
      </c>
      <c r="AR274" s="168">
        <v>22</v>
      </c>
      <c r="AS274" s="168">
        <v>27</v>
      </c>
      <c r="AT274" s="168">
        <v>58</v>
      </c>
      <c r="AU274" s="168">
        <v>1007</v>
      </c>
      <c r="AV274" s="168">
        <v>107</v>
      </c>
      <c r="AW274" s="168">
        <v>74</v>
      </c>
      <c r="AX274" s="168">
        <v>362</v>
      </c>
      <c r="AY274" s="168">
        <v>82</v>
      </c>
      <c r="AZ274" s="95"/>
      <c r="BA274" s="95"/>
      <c r="BC274" s="5"/>
    </row>
    <row r="275" spans="1:55" x14ac:dyDescent="0.2">
      <c r="A275" s="73"/>
      <c r="B275" s="134" t="s">
        <v>529</v>
      </c>
      <c r="C275" s="134" t="s">
        <v>601</v>
      </c>
      <c r="D275" s="134" t="s">
        <v>617</v>
      </c>
      <c r="E275" s="135">
        <v>2581</v>
      </c>
      <c r="F275" s="182" t="s">
        <v>617</v>
      </c>
      <c r="G275" s="135" t="s">
        <v>601</v>
      </c>
      <c r="H275" s="135" t="s">
        <v>177</v>
      </c>
      <c r="I275" s="143">
        <v>1304.1800643086815</v>
      </c>
      <c r="J275" s="163">
        <f>I275/I274*J274</f>
        <v>31.511254019292601</v>
      </c>
      <c r="K275" s="163">
        <f t="shared" ref="K275:AY278" si="228">J275/J274*K274</f>
        <v>30.868167202572344</v>
      </c>
      <c r="L275" s="163">
        <f t="shared" si="228"/>
        <v>30.868167202572344</v>
      </c>
      <c r="M275" s="163">
        <f t="shared" si="228"/>
        <v>30.225080385852085</v>
      </c>
      <c r="N275" s="163">
        <f t="shared" si="228"/>
        <v>26.366559485530544</v>
      </c>
      <c r="O275" s="163">
        <f t="shared" si="228"/>
        <v>27.0096463022508</v>
      </c>
      <c r="P275" s="163">
        <f t="shared" si="228"/>
        <v>27.0096463022508</v>
      </c>
      <c r="Q275" s="163">
        <f t="shared" si="228"/>
        <v>28.295819935691313</v>
      </c>
      <c r="R275" s="163">
        <f t="shared" si="228"/>
        <v>28.295819935691313</v>
      </c>
      <c r="S275" s="163">
        <f t="shared" si="228"/>
        <v>27.0096463022508</v>
      </c>
      <c r="T275" s="163">
        <f t="shared" si="228"/>
        <v>27.652733118971057</v>
      </c>
      <c r="U275" s="163">
        <f t="shared" si="228"/>
        <v>28.295819935691313</v>
      </c>
      <c r="V275" s="163">
        <f t="shared" si="228"/>
        <v>27.652733118971057</v>
      </c>
      <c r="W275" s="163">
        <f t="shared" si="228"/>
        <v>26.366559485530544</v>
      </c>
      <c r="X275" s="163">
        <f t="shared" si="228"/>
        <v>27.652733118971057</v>
      </c>
      <c r="Y275" s="163">
        <f t="shared" si="228"/>
        <v>21.864951768488744</v>
      </c>
      <c r="Z275" s="163">
        <f t="shared" si="228"/>
        <v>19.935691318327972</v>
      </c>
      <c r="AA275" s="163">
        <f t="shared" si="228"/>
        <v>18.649517684887456</v>
      </c>
      <c r="AB275" s="163">
        <f t="shared" si="228"/>
        <v>17.363344051446944</v>
      </c>
      <c r="AC275" s="163">
        <f t="shared" si="228"/>
        <v>18.0064308681672</v>
      </c>
      <c r="AD275" s="163">
        <f t="shared" si="228"/>
        <v>81.672025723472657</v>
      </c>
      <c r="AE275" s="163">
        <f t="shared" si="228"/>
        <v>97.106109324758833</v>
      </c>
      <c r="AF275" s="163">
        <f t="shared" si="228"/>
        <v>111.89710610932474</v>
      </c>
      <c r="AG275" s="163">
        <f t="shared" si="228"/>
        <v>81.672025723472657</v>
      </c>
      <c r="AH275" s="163">
        <f t="shared" si="228"/>
        <v>66.881028938906738</v>
      </c>
      <c r="AI275" s="163">
        <f t="shared" si="228"/>
        <v>40.514469453376201</v>
      </c>
      <c r="AJ275" s="163">
        <f t="shared" si="228"/>
        <v>52.090032154340825</v>
      </c>
      <c r="AK275" s="163">
        <f t="shared" si="228"/>
        <v>52.733118971061089</v>
      </c>
      <c r="AL275" s="163">
        <f t="shared" si="228"/>
        <v>53.376205787781345</v>
      </c>
      <c r="AM275" s="163">
        <f t="shared" si="228"/>
        <v>43.729903536977488</v>
      </c>
      <c r="AN275" s="163">
        <f t="shared" si="228"/>
        <v>42.443729903536969</v>
      </c>
      <c r="AO275" s="163">
        <f t="shared" si="228"/>
        <v>33.440514469453369</v>
      </c>
      <c r="AP275" s="163">
        <f t="shared" si="228"/>
        <v>25.723472668810285</v>
      </c>
      <c r="AQ275" s="163">
        <f t="shared" si="228"/>
        <v>2.5723472668810285</v>
      </c>
      <c r="AR275" s="163">
        <f t="shared" si="228"/>
        <v>14.147909967845656</v>
      </c>
      <c r="AS275" s="163">
        <f t="shared" si="228"/>
        <v>17.363344051446944</v>
      </c>
      <c r="AT275" s="163">
        <f t="shared" si="228"/>
        <v>37.299035369774913</v>
      </c>
      <c r="AU275" s="163">
        <f t="shared" si="228"/>
        <v>647.58842443729895</v>
      </c>
      <c r="AV275" s="163">
        <f t="shared" si="228"/>
        <v>68.81028938906752</v>
      </c>
      <c r="AW275" s="163">
        <f t="shared" si="228"/>
        <v>47.588424437299039</v>
      </c>
      <c r="AX275" s="163">
        <f t="shared" si="228"/>
        <v>232.79742765273312</v>
      </c>
      <c r="AY275" s="163">
        <f t="shared" si="228"/>
        <v>52.733118971061096</v>
      </c>
      <c r="AZ275" s="95"/>
      <c r="BA275" s="95"/>
      <c r="BC275" s="5"/>
    </row>
    <row r="276" spans="1:55" x14ac:dyDescent="0.2">
      <c r="A276" s="73"/>
      <c r="B276" s="134" t="s">
        <v>529</v>
      </c>
      <c r="C276" s="134" t="s">
        <v>601</v>
      </c>
      <c r="D276" s="134" t="s">
        <v>617</v>
      </c>
      <c r="E276" s="135">
        <v>7346</v>
      </c>
      <c r="F276" s="182" t="s">
        <v>4151</v>
      </c>
      <c r="G276" s="135" t="s">
        <v>601</v>
      </c>
      <c r="H276" s="135" t="s">
        <v>177</v>
      </c>
      <c r="I276" s="143">
        <v>205.40836012861737</v>
      </c>
      <c r="J276" s="163">
        <f t="shared" ref="J276:J278" si="229">I276/I275*J275</f>
        <v>4.9630225080385859</v>
      </c>
      <c r="K276" s="163">
        <f t="shared" si="228"/>
        <v>4.861736334405145</v>
      </c>
      <c r="L276" s="163">
        <f t="shared" si="228"/>
        <v>4.861736334405145</v>
      </c>
      <c r="M276" s="163">
        <f t="shared" si="228"/>
        <v>4.760450160771704</v>
      </c>
      <c r="N276" s="163">
        <f t="shared" si="228"/>
        <v>4.1527331189710619</v>
      </c>
      <c r="O276" s="163">
        <f t="shared" si="228"/>
        <v>4.2540192926045028</v>
      </c>
      <c r="P276" s="163">
        <f t="shared" si="228"/>
        <v>4.2540192926045028</v>
      </c>
      <c r="Q276" s="163">
        <f t="shared" si="228"/>
        <v>4.456591639871383</v>
      </c>
      <c r="R276" s="163">
        <f t="shared" si="228"/>
        <v>4.456591639871383</v>
      </c>
      <c r="S276" s="163">
        <f t="shared" si="228"/>
        <v>4.254019292604502</v>
      </c>
      <c r="T276" s="163">
        <f t="shared" si="228"/>
        <v>4.355305466237942</v>
      </c>
      <c r="U276" s="163">
        <f t="shared" si="228"/>
        <v>4.456591639871383</v>
      </c>
      <c r="V276" s="163">
        <f t="shared" si="228"/>
        <v>4.355305466237942</v>
      </c>
      <c r="W276" s="163">
        <f t="shared" si="228"/>
        <v>4.1527331189710619</v>
      </c>
      <c r="X276" s="163">
        <f t="shared" si="228"/>
        <v>4.3553054662379429</v>
      </c>
      <c r="Y276" s="163">
        <f t="shared" si="228"/>
        <v>3.4437299035369784</v>
      </c>
      <c r="Z276" s="163">
        <f t="shared" si="228"/>
        <v>3.1398713826366569</v>
      </c>
      <c r="AA276" s="163">
        <f t="shared" si="228"/>
        <v>2.9372990353697754</v>
      </c>
      <c r="AB276" s="163">
        <f t="shared" si="228"/>
        <v>2.7347266881028949</v>
      </c>
      <c r="AC276" s="163">
        <f t="shared" si="228"/>
        <v>2.8360128617363349</v>
      </c>
      <c r="AD276" s="163">
        <f t="shared" si="228"/>
        <v>12.863344051446948</v>
      </c>
      <c r="AE276" s="163">
        <f t="shared" si="228"/>
        <v>15.294212218649522</v>
      </c>
      <c r="AF276" s="163">
        <f t="shared" si="228"/>
        <v>17.623794212218652</v>
      </c>
      <c r="AG276" s="163">
        <f t="shared" si="228"/>
        <v>12.863344051446948</v>
      </c>
      <c r="AH276" s="163">
        <f t="shared" si="228"/>
        <v>10.533762057877816</v>
      </c>
      <c r="AI276" s="163">
        <f t="shared" si="228"/>
        <v>6.3810289389067538</v>
      </c>
      <c r="AJ276" s="163">
        <f t="shared" si="228"/>
        <v>8.2041800643086837</v>
      </c>
      <c r="AK276" s="163">
        <f t="shared" si="228"/>
        <v>8.3054662379421256</v>
      </c>
      <c r="AL276" s="163">
        <f t="shared" si="228"/>
        <v>8.4067524115755656</v>
      </c>
      <c r="AM276" s="163">
        <f t="shared" si="228"/>
        <v>6.8874598070739586</v>
      </c>
      <c r="AN276" s="163">
        <f t="shared" si="228"/>
        <v>6.6848874598070758</v>
      </c>
      <c r="AO276" s="163">
        <f t="shared" si="228"/>
        <v>5.2668810289389087</v>
      </c>
      <c r="AP276" s="163">
        <f t="shared" si="228"/>
        <v>4.0514469453376218</v>
      </c>
      <c r="AQ276" s="163">
        <f t="shared" si="228"/>
        <v>0.40514469453376223</v>
      </c>
      <c r="AR276" s="163">
        <f t="shared" si="228"/>
        <v>2.2282958199356919</v>
      </c>
      <c r="AS276" s="163">
        <f t="shared" si="228"/>
        <v>2.7347266881028953</v>
      </c>
      <c r="AT276" s="163">
        <f t="shared" si="228"/>
        <v>5.8745980707395518</v>
      </c>
      <c r="AU276" s="163">
        <f t="shared" si="228"/>
        <v>101.99517684887464</v>
      </c>
      <c r="AV276" s="163">
        <f t="shared" si="228"/>
        <v>10.837620578778139</v>
      </c>
      <c r="AW276" s="163">
        <f t="shared" si="228"/>
        <v>7.4951768488746024</v>
      </c>
      <c r="AX276" s="163">
        <f t="shared" si="228"/>
        <v>36.665594855305486</v>
      </c>
      <c r="AY276" s="163">
        <f t="shared" si="228"/>
        <v>8.3054662379421273</v>
      </c>
      <c r="AZ276" s="95"/>
      <c r="BA276" s="95"/>
      <c r="BC276" s="5"/>
    </row>
    <row r="277" spans="1:55" x14ac:dyDescent="0.2">
      <c r="A277" s="73"/>
      <c r="B277" s="134" t="s">
        <v>529</v>
      </c>
      <c r="C277" s="134" t="s">
        <v>601</v>
      </c>
      <c r="D277" s="134" t="s">
        <v>617</v>
      </c>
      <c r="E277" s="135">
        <v>7415</v>
      </c>
      <c r="F277" s="182" t="s">
        <v>4152</v>
      </c>
      <c r="G277" s="135" t="s">
        <v>601</v>
      </c>
      <c r="H277" s="135" t="s">
        <v>177</v>
      </c>
      <c r="I277" s="143">
        <v>315.44855305466234</v>
      </c>
      <c r="J277" s="163">
        <f t="shared" si="229"/>
        <v>7.6217845659163981</v>
      </c>
      <c r="K277" s="163">
        <f t="shared" si="228"/>
        <v>7.4662379421221852</v>
      </c>
      <c r="L277" s="163">
        <f t="shared" si="228"/>
        <v>7.4662379421221852</v>
      </c>
      <c r="M277" s="163">
        <f t="shared" si="228"/>
        <v>7.3106913183279723</v>
      </c>
      <c r="N277" s="163">
        <f t="shared" si="228"/>
        <v>6.377411575562701</v>
      </c>
      <c r="O277" s="163">
        <f t="shared" si="228"/>
        <v>6.5329581993569139</v>
      </c>
      <c r="P277" s="163">
        <f t="shared" si="228"/>
        <v>6.5329581993569139</v>
      </c>
      <c r="Q277" s="163">
        <f t="shared" si="228"/>
        <v>6.8440514469453362</v>
      </c>
      <c r="R277" s="163">
        <f t="shared" si="228"/>
        <v>6.8440514469453362</v>
      </c>
      <c r="S277" s="163">
        <f t="shared" si="228"/>
        <v>6.5329581993569121</v>
      </c>
      <c r="T277" s="163">
        <f t="shared" si="228"/>
        <v>6.6885048231511242</v>
      </c>
      <c r="U277" s="163">
        <f t="shared" si="228"/>
        <v>6.8440514469453362</v>
      </c>
      <c r="V277" s="163">
        <f t="shared" si="228"/>
        <v>6.6885048231511242</v>
      </c>
      <c r="W277" s="163">
        <f t="shared" si="228"/>
        <v>6.377411575562701</v>
      </c>
      <c r="X277" s="163">
        <f t="shared" si="228"/>
        <v>6.688504823151125</v>
      </c>
      <c r="Y277" s="163">
        <f t="shared" si="228"/>
        <v>5.2885852090032159</v>
      </c>
      <c r="Z277" s="163">
        <f t="shared" si="228"/>
        <v>4.821945337620579</v>
      </c>
      <c r="AA277" s="163">
        <f t="shared" si="228"/>
        <v>4.510852090032154</v>
      </c>
      <c r="AB277" s="163">
        <f t="shared" si="228"/>
        <v>4.1997588424437309</v>
      </c>
      <c r="AC277" s="163">
        <f t="shared" si="228"/>
        <v>4.3553054662379429</v>
      </c>
      <c r="AD277" s="163">
        <f t="shared" si="228"/>
        <v>19.754421221864956</v>
      </c>
      <c r="AE277" s="163">
        <f t="shared" si="228"/>
        <v>23.487540192926051</v>
      </c>
      <c r="AF277" s="163">
        <f t="shared" si="228"/>
        <v>27.065112540192931</v>
      </c>
      <c r="AG277" s="163">
        <f t="shared" si="228"/>
        <v>19.754421221864956</v>
      </c>
      <c r="AH277" s="163">
        <f t="shared" si="228"/>
        <v>16.176848874598075</v>
      </c>
      <c r="AI277" s="163">
        <f t="shared" si="228"/>
        <v>9.7994372990353718</v>
      </c>
      <c r="AJ277" s="163">
        <f t="shared" si="228"/>
        <v>12.599276527331192</v>
      </c>
      <c r="AK277" s="163">
        <f t="shared" si="228"/>
        <v>12.754823151125406</v>
      </c>
      <c r="AL277" s="163">
        <f t="shared" si="228"/>
        <v>12.910369774919618</v>
      </c>
      <c r="AM277" s="163">
        <f t="shared" si="228"/>
        <v>10.577170418006435</v>
      </c>
      <c r="AN277" s="163">
        <f t="shared" si="228"/>
        <v>10.266077170418008</v>
      </c>
      <c r="AO277" s="163">
        <f t="shared" si="228"/>
        <v>8.0884244372990377</v>
      </c>
      <c r="AP277" s="163">
        <f t="shared" si="228"/>
        <v>6.2218649517684899</v>
      </c>
      <c r="AQ277" s="163">
        <f t="shared" si="228"/>
        <v>0.6221864951768491</v>
      </c>
      <c r="AR277" s="163">
        <f t="shared" si="228"/>
        <v>3.4220257234726694</v>
      </c>
      <c r="AS277" s="163">
        <f t="shared" si="228"/>
        <v>4.1997588424437318</v>
      </c>
      <c r="AT277" s="163">
        <f t="shared" si="228"/>
        <v>9.0217041800643116</v>
      </c>
      <c r="AU277" s="163">
        <f t="shared" si="228"/>
        <v>156.63545016077177</v>
      </c>
      <c r="AV277" s="163">
        <f t="shared" si="228"/>
        <v>16.643488745980715</v>
      </c>
      <c r="AW277" s="163">
        <f t="shared" si="228"/>
        <v>11.510450160771711</v>
      </c>
      <c r="AX277" s="163">
        <f t="shared" si="228"/>
        <v>56.307877813504859</v>
      </c>
      <c r="AY277" s="163">
        <f t="shared" si="228"/>
        <v>12.754823151125411</v>
      </c>
      <c r="AZ277" s="95"/>
      <c r="BA277" s="95"/>
      <c r="BC277" s="5"/>
    </row>
    <row r="278" spans="1:55" x14ac:dyDescent="0.2">
      <c r="A278" s="73"/>
      <c r="B278" s="134" t="s">
        <v>529</v>
      </c>
      <c r="C278" s="134" t="s">
        <v>601</v>
      </c>
      <c r="D278" s="134" t="s">
        <v>617</v>
      </c>
      <c r="E278" s="135">
        <v>7416</v>
      </c>
      <c r="F278" s="182" t="s">
        <v>4153</v>
      </c>
      <c r="G278" s="135" t="s">
        <v>601</v>
      </c>
      <c r="H278" s="135" t="s">
        <v>177</v>
      </c>
      <c r="I278" s="143">
        <v>202.96302250803856</v>
      </c>
      <c r="J278" s="163">
        <f t="shared" si="229"/>
        <v>4.9039389067524111</v>
      </c>
      <c r="K278" s="163">
        <f t="shared" si="228"/>
        <v>4.8038585209003211</v>
      </c>
      <c r="L278" s="163">
        <f t="shared" si="228"/>
        <v>4.8038585209003211</v>
      </c>
      <c r="M278" s="163">
        <f t="shared" si="228"/>
        <v>4.7037781350482302</v>
      </c>
      <c r="N278" s="163">
        <f t="shared" si="228"/>
        <v>4.1032958199356919</v>
      </c>
      <c r="O278" s="163">
        <f t="shared" si="228"/>
        <v>4.2033762057877828</v>
      </c>
      <c r="P278" s="163">
        <f t="shared" si="228"/>
        <v>4.2033762057877828</v>
      </c>
      <c r="Q278" s="163">
        <f t="shared" si="228"/>
        <v>4.403536977491961</v>
      </c>
      <c r="R278" s="163">
        <f t="shared" si="228"/>
        <v>4.403536977491961</v>
      </c>
      <c r="S278" s="163">
        <f t="shared" si="228"/>
        <v>4.203376205787781</v>
      </c>
      <c r="T278" s="163">
        <f t="shared" si="228"/>
        <v>4.303456591639871</v>
      </c>
      <c r="U278" s="163">
        <f t="shared" si="228"/>
        <v>4.403536977491961</v>
      </c>
      <c r="V278" s="163">
        <f t="shared" si="228"/>
        <v>4.303456591639871</v>
      </c>
      <c r="W278" s="163">
        <f t="shared" si="228"/>
        <v>4.1032958199356919</v>
      </c>
      <c r="X278" s="163">
        <f t="shared" si="228"/>
        <v>4.3034565916398719</v>
      </c>
      <c r="Y278" s="163">
        <f t="shared" si="228"/>
        <v>3.4027331189710623</v>
      </c>
      <c r="Z278" s="163">
        <f t="shared" si="228"/>
        <v>3.1024919614147919</v>
      </c>
      <c r="AA278" s="163">
        <f t="shared" si="228"/>
        <v>2.9023311897106114</v>
      </c>
      <c r="AB278" s="163">
        <f t="shared" si="228"/>
        <v>2.7021704180064323</v>
      </c>
      <c r="AC278" s="163">
        <f t="shared" si="228"/>
        <v>2.8022508038585219</v>
      </c>
      <c r="AD278" s="163">
        <f t="shared" si="228"/>
        <v>12.710209003215439</v>
      </c>
      <c r="AE278" s="163">
        <f t="shared" si="228"/>
        <v>15.112138263665603</v>
      </c>
      <c r="AF278" s="163">
        <f t="shared" si="228"/>
        <v>17.413987138263671</v>
      </c>
      <c r="AG278" s="163">
        <f t="shared" si="228"/>
        <v>12.710209003215438</v>
      </c>
      <c r="AH278" s="163">
        <f t="shared" si="228"/>
        <v>10.408360128617367</v>
      </c>
      <c r="AI278" s="163">
        <f t="shared" si="228"/>
        <v>6.3050643086816738</v>
      </c>
      <c r="AJ278" s="163">
        <f t="shared" si="228"/>
        <v>8.1065112540192938</v>
      </c>
      <c r="AK278" s="163">
        <f t="shared" si="228"/>
        <v>8.2065916398713856</v>
      </c>
      <c r="AL278" s="163">
        <f t="shared" si="228"/>
        <v>8.3066720257234756</v>
      </c>
      <c r="AM278" s="163">
        <f t="shared" si="228"/>
        <v>6.8054662379421256</v>
      </c>
      <c r="AN278" s="163">
        <f t="shared" si="228"/>
        <v>6.6053054662379438</v>
      </c>
      <c r="AO278" s="163">
        <f t="shared" si="228"/>
        <v>5.2041800643086837</v>
      </c>
      <c r="AP278" s="163">
        <f t="shared" si="228"/>
        <v>4.0032154340836019</v>
      </c>
      <c r="AQ278" s="163">
        <f t="shared" si="228"/>
        <v>0.40032154340836029</v>
      </c>
      <c r="AR278" s="163">
        <f t="shared" si="228"/>
        <v>2.2017684887459814</v>
      </c>
      <c r="AS278" s="163">
        <f t="shared" si="228"/>
        <v>2.7021704180064328</v>
      </c>
      <c r="AT278" s="163">
        <f t="shared" si="228"/>
        <v>5.8046623794212246</v>
      </c>
      <c r="AU278" s="163">
        <f t="shared" si="228"/>
        <v>100.78094855305473</v>
      </c>
      <c r="AV278" s="163">
        <f t="shared" si="228"/>
        <v>10.708601286173641</v>
      </c>
      <c r="AW278" s="163">
        <f t="shared" si="228"/>
        <v>7.4059485530546683</v>
      </c>
      <c r="AX278" s="163">
        <f t="shared" si="228"/>
        <v>36.22909967845662</v>
      </c>
      <c r="AY278" s="163">
        <f t="shared" si="228"/>
        <v>8.206591639871391</v>
      </c>
      <c r="AZ278" s="95"/>
      <c r="BA278" s="95"/>
      <c r="BC278" s="5"/>
    </row>
    <row r="279" spans="1:55" x14ac:dyDescent="0.2">
      <c r="A279" s="164" t="s">
        <v>618</v>
      </c>
      <c r="B279" s="165" t="s">
        <v>529</v>
      </c>
      <c r="C279" s="165" t="s">
        <v>601</v>
      </c>
      <c r="D279" s="165" t="s">
        <v>619</v>
      </c>
      <c r="E279" s="165"/>
      <c r="F279" s="165"/>
      <c r="G279" s="165"/>
      <c r="H279" s="165"/>
      <c r="I279" s="166">
        <f t="shared" si="175"/>
        <v>1101</v>
      </c>
      <c r="J279" s="167">
        <v>17</v>
      </c>
      <c r="K279" s="167">
        <v>20</v>
      </c>
      <c r="L279" s="167">
        <v>20</v>
      </c>
      <c r="M279" s="167">
        <v>24</v>
      </c>
      <c r="N279" s="167">
        <v>19</v>
      </c>
      <c r="O279" s="167">
        <v>21</v>
      </c>
      <c r="P279" s="167">
        <v>21</v>
      </c>
      <c r="Q279" s="167">
        <v>23</v>
      </c>
      <c r="R279" s="167">
        <v>20</v>
      </c>
      <c r="S279" s="167">
        <v>20</v>
      </c>
      <c r="T279" s="167">
        <v>20</v>
      </c>
      <c r="U279" s="167">
        <v>18</v>
      </c>
      <c r="V279" s="167">
        <v>17</v>
      </c>
      <c r="W279" s="167">
        <v>18</v>
      </c>
      <c r="X279" s="167">
        <v>14</v>
      </c>
      <c r="Y279" s="167">
        <v>13</v>
      </c>
      <c r="Z279" s="167">
        <v>12</v>
      </c>
      <c r="AA279" s="167">
        <v>11</v>
      </c>
      <c r="AB279" s="167">
        <v>10</v>
      </c>
      <c r="AC279" s="167">
        <v>13</v>
      </c>
      <c r="AD279" s="167">
        <v>58</v>
      </c>
      <c r="AE279" s="167">
        <v>86</v>
      </c>
      <c r="AF279" s="167">
        <v>95</v>
      </c>
      <c r="AG279" s="167">
        <v>66</v>
      </c>
      <c r="AH279" s="167">
        <v>66</v>
      </c>
      <c r="AI279" s="167">
        <v>56</v>
      </c>
      <c r="AJ279" s="167">
        <v>61</v>
      </c>
      <c r="AK279" s="167">
        <v>61</v>
      </c>
      <c r="AL279" s="167">
        <v>58</v>
      </c>
      <c r="AM279" s="167">
        <v>47</v>
      </c>
      <c r="AN279" s="167">
        <v>38</v>
      </c>
      <c r="AO279" s="167">
        <v>26</v>
      </c>
      <c r="AP279" s="167">
        <v>32</v>
      </c>
      <c r="AQ279" s="168">
        <v>1</v>
      </c>
      <c r="AR279" s="168">
        <v>10</v>
      </c>
      <c r="AS279" s="168">
        <v>7</v>
      </c>
      <c r="AT279" s="168">
        <v>24</v>
      </c>
      <c r="AU279" s="168">
        <v>538</v>
      </c>
      <c r="AV279" s="168">
        <v>42</v>
      </c>
      <c r="AW279" s="168">
        <v>28</v>
      </c>
      <c r="AX279" s="168">
        <v>205</v>
      </c>
      <c r="AY279" s="168">
        <v>30</v>
      </c>
      <c r="AZ279" s="95"/>
      <c r="BA279" s="95"/>
      <c r="BC279" s="5"/>
    </row>
    <row r="280" spans="1:55" x14ac:dyDescent="0.2">
      <c r="A280" s="73"/>
      <c r="B280" s="134" t="s">
        <v>529</v>
      </c>
      <c r="C280" s="134" t="s">
        <v>601</v>
      </c>
      <c r="D280" s="134" t="s">
        <v>619</v>
      </c>
      <c r="E280" s="135">
        <v>2582</v>
      </c>
      <c r="F280" s="182" t="s">
        <v>4154</v>
      </c>
      <c r="G280" s="135" t="s">
        <v>601</v>
      </c>
      <c r="H280" s="135" t="s">
        <v>177</v>
      </c>
      <c r="I280" s="143">
        <v>196.51716247139586</v>
      </c>
      <c r="J280" s="163">
        <f>I280/I279*J279</f>
        <v>3.0343249427917618</v>
      </c>
      <c r="K280" s="163">
        <f t="shared" ref="K280:AY283" si="230">J280/J279*K279</f>
        <v>3.569794050343249</v>
      </c>
      <c r="L280" s="163">
        <f t="shared" si="230"/>
        <v>3.569794050343249</v>
      </c>
      <c r="M280" s="163">
        <f t="shared" si="230"/>
        <v>4.2837528604118988</v>
      </c>
      <c r="N280" s="163">
        <f t="shared" si="230"/>
        <v>3.3913043478260865</v>
      </c>
      <c r="O280" s="163">
        <f t="shared" si="230"/>
        <v>3.7482837528604116</v>
      </c>
      <c r="P280" s="163">
        <f t="shared" si="230"/>
        <v>3.7482837528604116</v>
      </c>
      <c r="Q280" s="163">
        <f t="shared" si="230"/>
        <v>4.1052631578947363</v>
      </c>
      <c r="R280" s="163">
        <f t="shared" si="230"/>
        <v>3.569794050343249</v>
      </c>
      <c r="S280" s="163">
        <f t="shared" si="230"/>
        <v>3.569794050343249</v>
      </c>
      <c r="T280" s="163">
        <f t="shared" si="230"/>
        <v>3.569794050343249</v>
      </c>
      <c r="U280" s="163">
        <f t="shared" si="230"/>
        <v>3.2128146453089244</v>
      </c>
      <c r="V280" s="163">
        <f t="shared" si="230"/>
        <v>3.0343249427917618</v>
      </c>
      <c r="W280" s="163">
        <f t="shared" si="230"/>
        <v>3.2128146453089244</v>
      </c>
      <c r="X280" s="163">
        <f t="shared" si="230"/>
        <v>2.4988558352402741</v>
      </c>
      <c r="Y280" s="163">
        <f t="shared" si="230"/>
        <v>2.3203661327231115</v>
      </c>
      <c r="Z280" s="163">
        <f t="shared" si="230"/>
        <v>2.141876430205949</v>
      </c>
      <c r="AA280" s="163">
        <f t="shared" si="230"/>
        <v>1.9633867276887866</v>
      </c>
      <c r="AB280" s="163">
        <f t="shared" si="230"/>
        <v>1.7848970251716243</v>
      </c>
      <c r="AC280" s="163">
        <f t="shared" si="230"/>
        <v>2.3203661327231115</v>
      </c>
      <c r="AD280" s="163">
        <f t="shared" si="230"/>
        <v>10.35240274599542</v>
      </c>
      <c r="AE280" s="163">
        <f t="shared" si="230"/>
        <v>15.350114416475966</v>
      </c>
      <c r="AF280" s="163">
        <f t="shared" si="230"/>
        <v>16.956521739130427</v>
      </c>
      <c r="AG280" s="163">
        <f t="shared" si="230"/>
        <v>11.780320366132718</v>
      </c>
      <c r="AH280" s="163">
        <f t="shared" si="230"/>
        <v>11.780320366132718</v>
      </c>
      <c r="AI280" s="163">
        <f t="shared" si="230"/>
        <v>9.9954233409610946</v>
      </c>
      <c r="AJ280" s="163">
        <f t="shared" si="230"/>
        <v>10.887871853546907</v>
      </c>
      <c r="AK280" s="163">
        <f t="shared" si="230"/>
        <v>10.887871853546907</v>
      </c>
      <c r="AL280" s="163">
        <f t="shared" si="230"/>
        <v>10.35240274599542</v>
      </c>
      <c r="AM280" s="163">
        <f t="shared" si="230"/>
        <v>8.3890160183066325</v>
      </c>
      <c r="AN280" s="163">
        <f t="shared" si="230"/>
        <v>6.7826086956521712</v>
      </c>
      <c r="AO280" s="163">
        <f t="shared" si="230"/>
        <v>4.6407322654462222</v>
      </c>
      <c r="AP280" s="163">
        <f t="shared" si="230"/>
        <v>5.7116704805491967</v>
      </c>
      <c r="AQ280" s="163">
        <f t="shared" si="230"/>
        <v>0.1784897025171624</v>
      </c>
      <c r="AR280" s="163">
        <f t="shared" si="230"/>
        <v>1.7848970251716239</v>
      </c>
      <c r="AS280" s="163">
        <f t="shared" si="230"/>
        <v>1.2494279176201368</v>
      </c>
      <c r="AT280" s="163">
        <f t="shared" si="230"/>
        <v>4.283752860411898</v>
      </c>
      <c r="AU280" s="163">
        <f t="shared" si="230"/>
        <v>96.027459954233379</v>
      </c>
      <c r="AV280" s="163">
        <f t="shared" si="230"/>
        <v>7.4965675057208214</v>
      </c>
      <c r="AW280" s="163">
        <f t="shared" si="230"/>
        <v>4.9977116704805482</v>
      </c>
      <c r="AX280" s="163">
        <f t="shared" si="230"/>
        <v>36.5903890160183</v>
      </c>
      <c r="AY280" s="163">
        <f t="shared" si="230"/>
        <v>5.3546910755148724</v>
      </c>
      <c r="AZ280" s="95"/>
      <c r="BA280" s="95"/>
      <c r="BC280" s="5"/>
    </row>
    <row r="281" spans="1:55" x14ac:dyDescent="0.2">
      <c r="A281" s="73"/>
      <c r="B281" s="134" t="s">
        <v>529</v>
      </c>
      <c r="C281" s="134" t="s">
        <v>601</v>
      </c>
      <c r="D281" s="134" t="s">
        <v>619</v>
      </c>
      <c r="E281" s="135">
        <v>2583</v>
      </c>
      <c r="F281" s="182" t="s">
        <v>619</v>
      </c>
      <c r="G281" s="135" t="s">
        <v>601</v>
      </c>
      <c r="H281" s="135" t="s">
        <v>177</v>
      </c>
      <c r="I281" s="143">
        <v>289.02309468822176</v>
      </c>
      <c r="J281" s="163">
        <f t="shared" ref="J281:J283" si="231">I281/I280*J280</f>
        <v>4.4626635873749043</v>
      </c>
      <c r="K281" s="163">
        <f t="shared" si="230"/>
        <v>5.2501924557351813</v>
      </c>
      <c r="L281" s="163">
        <f t="shared" si="230"/>
        <v>5.2501924557351813</v>
      </c>
      <c r="M281" s="163">
        <f t="shared" si="230"/>
        <v>6.300230946882218</v>
      </c>
      <c r="N281" s="163">
        <f t="shared" si="230"/>
        <v>4.9876828329484226</v>
      </c>
      <c r="O281" s="163">
        <f t="shared" si="230"/>
        <v>5.5127020785219409</v>
      </c>
      <c r="P281" s="163">
        <f t="shared" si="230"/>
        <v>5.5127020785219409</v>
      </c>
      <c r="Q281" s="163">
        <f t="shared" si="230"/>
        <v>6.0377213240954584</v>
      </c>
      <c r="R281" s="163">
        <f t="shared" si="230"/>
        <v>5.2501924557351813</v>
      </c>
      <c r="S281" s="163">
        <f t="shared" si="230"/>
        <v>5.2501924557351813</v>
      </c>
      <c r="T281" s="163">
        <f t="shared" si="230"/>
        <v>5.2501924557351813</v>
      </c>
      <c r="U281" s="163">
        <f t="shared" si="230"/>
        <v>4.7251732101616639</v>
      </c>
      <c r="V281" s="163">
        <f t="shared" si="230"/>
        <v>4.4626635873749043</v>
      </c>
      <c r="W281" s="163">
        <f t="shared" si="230"/>
        <v>4.7251732101616639</v>
      </c>
      <c r="X281" s="163">
        <f t="shared" si="230"/>
        <v>3.6751347190146268</v>
      </c>
      <c r="Y281" s="163">
        <f t="shared" si="230"/>
        <v>3.4126250962278677</v>
      </c>
      <c r="Z281" s="163">
        <f t="shared" si="230"/>
        <v>3.1501154734411085</v>
      </c>
      <c r="AA281" s="163">
        <f t="shared" si="230"/>
        <v>2.8876058506543494</v>
      </c>
      <c r="AB281" s="163">
        <f t="shared" si="230"/>
        <v>2.6250962278675907</v>
      </c>
      <c r="AC281" s="163">
        <f t="shared" si="230"/>
        <v>3.4126250962278677</v>
      </c>
      <c r="AD281" s="163">
        <f t="shared" si="230"/>
        <v>15.225558121632023</v>
      </c>
      <c r="AE281" s="163">
        <f t="shared" si="230"/>
        <v>22.575827559661274</v>
      </c>
      <c r="AF281" s="163">
        <f t="shared" si="230"/>
        <v>24.938414164742102</v>
      </c>
      <c r="AG281" s="163">
        <f t="shared" si="230"/>
        <v>17.325635103926093</v>
      </c>
      <c r="AH281" s="163">
        <f t="shared" si="230"/>
        <v>17.325635103926093</v>
      </c>
      <c r="AI281" s="163">
        <f t="shared" si="230"/>
        <v>14.700538876058502</v>
      </c>
      <c r="AJ281" s="163">
        <f t="shared" si="230"/>
        <v>16.013086989992296</v>
      </c>
      <c r="AK281" s="163">
        <f t="shared" si="230"/>
        <v>16.013086989992296</v>
      </c>
      <c r="AL281" s="163">
        <f t="shared" si="230"/>
        <v>15.225558121632018</v>
      </c>
      <c r="AM281" s="163">
        <f t="shared" si="230"/>
        <v>12.337952270977668</v>
      </c>
      <c r="AN281" s="163">
        <f t="shared" si="230"/>
        <v>9.9753656658968399</v>
      </c>
      <c r="AO281" s="163">
        <f t="shared" si="230"/>
        <v>6.8252501924557327</v>
      </c>
      <c r="AP281" s="163">
        <f t="shared" si="230"/>
        <v>8.4003079291762859</v>
      </c>
      <c r="AQ281" s="163">
        <f t="shared" si="230"/>
        <v>0.26250962278675893</v>
      </c>
      <c r="AR281" s="163">
        <f t="shared" si="230"/>
        <v>2.6250962278675889</v>
      </c>
      <c r="AS281" s="163">
        <f t="shared" si="230"/>
        <v>1.8375673595073125</v>
      </c>
      <c r="AT281" s="163">
        <f t="shared" si="230"/>
        <v>6.3002309468822144</v>
      </c>
      <c r="AU281" s="163">
        <f t="shared" si="230"/>
        <v>141.23017705927631</v>
      </c>
      <c r="AV281" s="163">
        <f t="shared" si="230"/>
        <v>11.025404157043877</v>
      </c>
      <c r="AW281" s="163">
        <f t="shared" si="230"/>
        <v>7.350269438029251</v>
      </c>
      <c r="AX281" s="163">
        <f t="shared" si="230"/>
        <v>53.814472671285593</v>
      </c>
      <c r="AY281" s="163">
        <f t="shared" si="230"/>
        <v>7.8752886836027685</v>
      </c>
      <c r="AZ281" s="95"/>
      <c r="BA281" s="95"/>
      <c r="BC281" s="5"/>
    </row>
    <row r="282" spans="1:55" x14ac:dyDescent="0.2">
      <c r="A282" s="73"/>
      <c r="B282" s="134" t="s">
        <v>529</v>
      </c>
      <c r="C282" s="134" t="s">
        <v>601</v>
      </c>
      <c r="D282" s="134" t="s">
        <v>619</v>
      </c>
      <c r="E282" s="135">
        <v>2584</v>
      </c>
      <c r="F282" s="182" t="s">
        <v>4155</v>
      </c>
      <c r="G282" s="135" t="s">
        <v>601</v>
      </c>
      <c r="H282" s="135" t="s">
        <v>177</v>
      </c>
      <c r="I282" s="143">
        <v>321.64988558352405</v>
      </c>
      <c r="J282" s="163">
        <f t="shared" si="231"/>
        <v>4.9664378337147213</v>
      </c>
      <c r="K282" s="163">
        <f t="shared" si="230"/>
        <v>5.8428680396643786</v>
      </c>
      <c r="L282" s="163">
        <f t="shared" si="230"/>
        <v>5.8428680396643786</v>
      </c>
      <c r="M282" s="163">
        <f t="shared" si="230"/>
        <v>7.0114416475972545</v>
      </c>
      <c r="N282" s="163">
        <f t="shared" si="230"/>
        <v>5.5507246376811601</v>
      </c>
      <c r="O282" s="163">
        <f t="shared" si="230"/>
        <v>6.135011441647598</v>
      </c>
      <c r="P282" s="163">
        <f t="shared" si="230"/>
        <v>6.135011441647598</v>
      </c>
      <c r="Q282" s="163">
        <f t="shared" si="230"/>
        <v>6.7192982456140351</v>
      </c>
      <c r="R282" s="163">
        <f t="shared" si="230"/>
        <v>5.8428680396643786</v>
      </c>
      <c r="S282" s="163">
        <f t="shared" si="230"/>
        <v>5.8428680396643786</v>
      </c>
      <c r="T282" s="163">
        <f t="shared" si="230"/>
        <v>5.8428680396643786</v>
      </c>
      <c r="U282" s="163">
        <f t="shared" si="230"/>
        <v>5.2585812356979416</v>
      </c>
      <c r="V282" s="163">
        <f t="shared" si="230"/>
        <v>4.9664378337147213</v>
      </c>
      <c r="W282" s="163">
        <f t="shared" si="230"/>
        <v>5.2585812356979416</v>
      </c>
      <c r="X282" s="163">
        <f t="shared" si="230"/>
        <v>4.0900076277650648</v>
      </c>
      <c r="Y282" s="163">
        <f t="shared" si="230"/>
        <v>3.7978642257818458</v>
      </c>
      <c r="Z282" s="163">
        <f t="shared" si="230"/>
        <v>3.5057208237986268</v>
      </c>
      <c r="AA282" s="163">
        <f t="shared" si="230"/>
        <v>3.2135774218154074</v>
      </c>
      <c r="AB282" s="163">
        <f t="shared" si="230"/>
        <v>2.9214340198321893</v>
      </c>
      <c r="AC282" s="163">
        <f t="shared" si="230"/>
        <v>3.7978642257818458</v>
      </c>
      <c r="AD282" s="163">
        <f t="shared" si="230"/>
        <v>16.944317315026694</v>
      </c>
      <c r="AE282" s="163">
        <f t="shared" si="230"/>
        <v>25.12433257055682</v>
      </c>
      <c r="AF282" s="163">
        <f t="shared" si="230"/>
        <v>27.753623188405786</v>
      </c>
      <c r="AG282" s="163">
        <f t="shared" si="230"/>
        <v>19.281464530892443</v>
      </c>
      <c r="AH282" s="163">
        <f t="shared" si="230"/>
        <v>19.281464530892443</v>
      </c>
      <c r="AI282" s="163">
        <f t="shared" si="230"/>
        <v>16.360030511060252</v>
      </c>
      <c r="AJ282" s="163">
        <f t="shared" si="230"/>
        <v>17.820747520976344</v>
      </c>
      <c r="AK282" s="163">
        <f t="shared" si="230"/>
        <v>17.820747520976344</v>
      </c>
      <c r="AL282" s="163">
        <f t="shared" si="230"/>
        <v>16.944317315026687</v>
      </c>
      <c r="AM282" s="163">
        <f t="shared" si="230"/>
        <v>13.730739893211281</v>
      </c>
      <c r="AN282" s="163">
        <f t="shared" si="230"/>
        <v>11.101449275362313</v>
      </c>
      <c r="AO282" s="163">
        <f t="shared" si="230"/>
        <v>7.595728451563688</v>
      </c>
      <c r="AP282" s="163">
        <f t="shared" si="230"/>
        <v>9.3485888634630001</v>
      </c>
      <c r="AQ282" s="163">
        <f t="shared" si="230"/>
        <v>0.29214340198321875</v>
      </c>
      <c r="AR282" s="163">
        <f t="shared" si="230"/>
        <v>2.9214340198321871</v>
      </c>
      <c r="AS282" s="163">
        <f t="shared" si="230"/>
        <v>2.0450038138825315</v>
      </c>
      <c r="AT282" s="163">
        <f t="shared" si="230"/>
        <v>7.0114416475972501</v>
      </c>
      <c r="AU282" s="163">
        <f t="shared" si="230"/>
        <v>157.1731502669717</v>
      </c>
      <c r="AV282" s="163">
        <f t="shared" si="230"/>
        <v>12.270022883295189</v>
      </c>
      <c r="AW282" s="163">
        <f t="shared" si="230"/>
        <v>8.180015255530126</v>
      </c>
      <c r="AX282" s="163">
        <f t="shared" si="230"/>
        <v>59.889397406559858</v>
      </c>
      <c r="AY282" s="163">
        <f t="shared" si="230"/>
        <v>8.764302059496563</v>
      </c>
      <c r="AZ282" s="95"/>
      <c r="BA282" s="95"/>
      <c r="BC282" s="5"/>
    </row>
    <row r="283" spans="1:55" x14ac:dyDescent="0.2">
      <c r="A283" s="73"/>
      <c r="B283" s="134" t="s">
        <v>529</v>
      </c>
      <c r="C283" s="134" t="s">
        <v>601</v>
      </c>
      <c r="D283" s="134" t="s">
        <v>619</v>
      </c>
      <c r="E283" s="135">
        <v>7027</v>
      </c>
      <c r="F283" s="182" t="s">
        <v>4156</v>
      </c>
      <c r="G283" s="135" t="s">
        <v>601</v>
      </c>
      <c r="H283" s="135" t="s">
        <v>177</v>
      </c>
      <c r="I283" s="143">
        <v>294.10854503464219</v>
      </c>
      <c r="J283" s="163">
        <f t="shared" si="231"/>
        <v>4.5411855273287163</v>
      </c>
      <c r="K283" s="163">
        <f t="shared" si="230"/>
        <v>5.3425712086220196</v>
      </c>
      <c r="L283" s="163">
        <f t="shared" si="230"/>
        <v>5.3425712086220196</v>
      </c>
      <c r="M283" s="163">
        <f t="shared" si="230"/>
        <v>6.4110854503464232</v>
      </c>
      <c r="N283" s="163">
        <f t="shared" si="230"/>
        <v>5.0754426481909185</v>
      </c>
      <c r="O283" s="163">
        <f t="shared" si="230"/>
        <v>5.6096997690531207</v>
      </c>
      <c r="P283" s="163">
        <f t="shared" si="230"/>
        <v>5.6096997690531207</v>
      </c>
      <c r="Q283" s="163">
        <f t="shared" si="230"/>
        <v>6.1439568899153221</v>
      </c>
      <c r="R283" s="163">
        <f t="shared" si="230"/>
        <v>5.3425712086220196</v>
      </c>
      <c r="S283" s="163">
        <f t="shared" si="230"/>
        <v>5.3425712086220196</v>
      </c>
      <c r="T283" s="163">
        <f t="shared" si="230"/>
        <v>5.3425712086220196</v>
      </c>
      <c r="U283" s="163">
        <f t="shared" si="230"/>
        <v>4.8083140877598183</v>
      </c>
      <c r="V283" s="163">
        <f t="shared" si="230"/>
        <v>4.5411855273287163</v>
      </c>
      <c r="W283" s="163">
        <f t="shared" si="230"/>
        <v>4.8083140877598192</v>
      </c>
      <c r="X283" s="163">
        <f t="shared" si="230"/>
        <v>3.7397998460354143</v>
      </c>
      <c r="Y283" s="163">
        <f t="shared" si="230"/>
        <v>3.4726712856043132</v>
      </c>
      <c r="Z283" s="163">
        <f t="shared" si="230"/>
        <v>3.205542725173212</v>
      </c>
      <c r="AA283" s="163">
        <f t="shared" si="230"/>
        <v>2.9384141647421105</v>
      </c>
      <c r="AB283" s="163">
        <f t="shared" si="230"/>
        <v>2.6712856043110103</v>
      </c>
      <c r="AC283" s="163">
        <f t="shared" si="230"/>
        <v>3.4726712856043132</v>
      </c>
      <c r="AD283" s="163">
        <f t="shared" si="230"/>
        <v>15.493456505003856</v>
      </c>
      <c r="AE283" s="163">
        <f t="shared" si="230"/>
        <v>22.973056197074683</v>
      </c>
      <c r="AF283" s="163">
        <f t="shared" si="230"/>
        <v>25.377213240954589</v>
      </c>
      <c r="AG283" s="163">
        <f t="shared" si="230"/>
        <v>17.630484988452665</v>
      </c>
      <c r="AH283" s="163">
        <f t="shared" si="230"/>
        <v>17.630484988452665</v>
      </c>
      <c r="AI283" s="163">
        <f t="shared" si="230"/>
        <v>14.959199384141652</v>
      </c>
      <c r="AJ283" s="163">
        <f t="shared" si="230"/>
        <v>16.294842186297156</v>
      </c>
      <c r="AK283" s="163">
        <f t="shared" si="230"/>
        <v>16.294842186297156</v>
      </c>
      <c r="AL283" s="163">
        <f t="shared" si="230"/>
        <v>15.493456505003854</v>
      </c>
      <c r="AM283" s="163">
        <f t="shared" si="230"/>
        <v>12.555042340261743</v>
      </c>
      <c r="AN283" s="163">
        <f t="shared" si="230"/>
        <v>10.150885296381835</v>
      </c>
      <c r="AO283" s="163">
        <f t="shared" si="230"/>
        <v>6.9453425712086236</v>
      </c>
      <c r="AP283" s="163">
        <f t="shared" si="230"/>
        <v>8.5481139337952285</v>
      </c>
      <c r="AQ283" s="163">
        <f t="shared" si="230"/>
        <v>0.26712856043110089</v>
      </c>
      <c r="AR283" s="163">
        <f t="shared" si="230"/>
        <v>2.6712856043110085</v>
      </c>
      <c r="AS283" s="163">
        <f t="shared" si="230"/>
        <v>1.8698999230177065</v>
      </c>
      <c r="AT283" s="163">
        <f t="shared" si="230"/>
        <v>6.4110854503464214</v>
      </c>
      <c r="AU283" s="163">
        <f t="shared" si="230"/>
        <v>143.7151655119323</v>
      </c>
      <c r="AV283" s="163">
        <f t="shared" si="230"/>
        <v>11.21939953810624</v>
      </c>
      <c r="AW283" s="163">
        <f t="shared" si="230"/>
        <v>7.4795996920708259</v>
      </c>
      <c r="AX283" s="163">
        <f t="shared" si="230"/>
        <v>54.761354888375699</v>
      </c>
      <c r="AY283" s="163">
        <f t="shared" si="230"/>
        <v>8.0138568129330281</v>
      </c>
      <c r="AZ283" s="95"/>
      <c r="BA283" s="95"/>
      <c r="BC283" s="5"/>
    </row>
    <row r="284" spans="1:55" x14ac:dyDescent="0.2">
      <c r="A284" s="164" t="s">
        <v>620</v>
      </c>
      <c r="B284" s="165" t="s">
        <v>529</v>
      </c>
      <c r="C284" s="165" t="s">
        <v>601</v>
      </c>
      <c r="D284" s="165" t="s">
        <v>621</v>
      </c>
      <c r="E284" s="165"/>
      <c r="F284" s="165"/>
      <c r="G284" s="165"/>
      <c r="H284" s="165"/>
      <c r="I284" s="166">
        <f t="shared" si="175"/>
        <v>793</v>
      </c>
      <c r="J284" s="167">
        <v>11</v>
      </c>
      <c r="K284" s="167">
        <v>13</v>
      </c>
      <c r="L284" s="167">
        <v>14</v>
      </c>
      <c r="M284" s="167">
        <v>15</v>
      </c>
      <c r="N284" s="167">
        <v>9</v>
      </c>
      <c r="O284" s="167">
        <v>12</v>
      </c>
      <c r="P284" s="167">
        <v>15</v>
      </c>
      <c r="Q284" s="167">
        <v>15</v>
      </c>
      <c r="R284" s="167">
        <v>15</v>
      </c>
      <c r="S284" s="167">
        <v>15</v>
      </c>
      <c r="T284" s="167">
        <v>14</v>
      </c>
      <c r="U284" s="167">
        <v>14</v>
      </c>
      <c r="V284" s="167">
        <v>14</v>
      </c>
      <c r="W284" s="167">
        <v>14</v>
      </c>
      <c r="X284" s="167">
        <v>18</v>
      </c>
      <c r="Y284" s="167">
        <v>15</v>
      </c>
      <c r="Z284" s="167">
        <v>15</v>
      </c>
      <c r="AA284" s="167">
        <v>15</v>
      </c>
      <c r="AB284" s="167">
        <v>13</v>
      </c>
      <c r="AC284" s="167">
        <v>12</v>
      </c>
      <c r="AD284" s="167">
        <v>36</v>
      </c>
      <c r="AE284" s="167">
        <v>47</v>
      </c>
      <c r="AF284" s="167">
        <v>50</v>
      </c>
      <c r="AG284" s="167">
        <v>47</v>
      </c>
      <c r="AH284" s="167">
        <v>52</v>
      </c>
      <c r="AI284" s="167">
        <v>45</v>
      </c>
      <c r="AJ284" s="167">
        <v>51</v>
      </c>
      <c r="AK284" s="167">
        <v>42</v>
      </c>
      <c r="AL284" s="167">
        <v>33</v>
      </c>
      <c r="AM284" s="167">
        <v>38</v>
      </c>
      <c r="AN284" s="167">
        <v>35</v>
      </c>
      <c r="AO284" s="167">
        <v>23</v>
      </c>
      <c r="AP284" s="167">
        <v>16</v>
      </c>
      <c r="AQ284" s="168">
        <v>1</v>
      </c>
      <c r="AR284" s="168">
        <v>6</v>
      </c>
      <c r="AS284" s="168">
        <v>5</v>
      </c>
      <c r="AT284" s="168">
        <v>18</v>
      </c>
      <c r="AU284" s="168">
        <v>398</v>
      </c>
      <c r="AV284" s="168">
        <v>37</v>
      </c>
      <c r="AW284" s="168">
        <v>36</v>
      </c>
      <c r="AX284" s="168">
        <v>135</v>
      </c>
      <c r="AY284" s="168">
        <v>22</v>
      </c>
      <c r="AZ284" s="95"/>
      <c r="BA284" s="95"/>
      <c r="BC284" s="5"/>
    </row>
    <row r="285" spans="1:55" x14ac:dyDescent="0.2">
      <c r="A285" s="73"/>
      <c r="B285" s="134" t="s">
        <v>529</v>
      </c>
      <c r="C285" s="134" t="s">
        <v>601</v>
      </c>
      <c r="D285" s="134" t="s">
        <v>621</v>
      </c>
      <c r="E285" s="135">
        <v>2687</v>
      </c>
      <c r="F285" s="135" t="s">
        <v>621</v>
      </c>
      <c r="G285" s="135" t="s">
        <v>601</v>
      </c>
      <c r="H285" s="135" t="s">
        <v>177</v>
      </c>
      <c r="I285" s="142">
        <v>793</v>
      </c>
      <c r="J285" s="162">
        <f>I285/I284*J284</f>
        <v>11</v>
      </c>
      <c r="K285" s="162">
        <f t="shared" ref="K285:AY285" si="232">J285/J284*K284</f>
        <v>13</v>
      </c>
      <c r="L285" s="162">
        <f t="shared" si="232"/>
        <v>14</v>
      </c>
      <c r="M285" s="162">
        <f t="shared" si="232"/>
        <v>15</v>
      </c>
      <c r="N285" s="162">
        <f t="shared" si="232"/>
        <v>9</v>
      </c>
      <c r="O285" s="162">
        <f t="shared" si="232"/>
        <v>12</v>
      </c>
      <c r="P285" s="162">
        <f t="shared" si="232"/>
        <v>15</v>
      </c>
      <c r="Q285" s="162">
        <f t="shared" si="232"/>
        <v>15</v>
      </c>
      <c r="R285" s="162">
        <f t="shared" si="232"/>
        <v>15</v>
      </c>
      <c r="S285" s="162">
        <f t="shared" si="232"/>
        <v>15</v>
      </c>
      <c r="T285" s="162">
        <f t="shared" si="232"/>
        <v>14</v>
      </c>
      <c r="U285" s="162">
        <f t="shared" si="232"/>
        <v>14</v>
      </c>
      <c r="V285" s="162">
        <f t="shared" si="232"/>
        <v>14</v>
      </c>
      <c r="W285" s="162">
        <f t="shared" si="232"/>
        <v>14</v>
      </c>
      <c r="X285" s="162">
        <f t="shared" si="232"/>
        <v>18</v>
      </c>
      <c r="Y285" s="162">
        <f t="shared" si="232"/>
        <v>15</v>
      </c>
      <c r="Z285" s="162">
        <f t="shared" si="232"/>
        <v>15</v>
      </c>
      <c r="AA285" s="162">
        <f t="shared" si="232"/>
        <v>15</v>
      </c>
      <c r="AB285" s="162">
        <f t="shared" si="232"/>
        <v>13</v>
      </c>
      <c r="AC285" s="162">
        <f t="shared" si="232"/>
        <v>12</v>
      </c>
      <c r="AD285" s="162">
        <f t="shared" si="232"/>
        <v>36</v>
      </c>
      <c r="AE285" s="162">
        <f t="shared" si="232"/>
        <v>47</v>
      </c>
      <c r="AF285" s="162">
        <f t="shared" si="232"/>
        <v>50</v>
      </c>
      <c r="AG285" s="162">
        <f t="shared" si="232"/>
        <v>47</v>
      </c>
      <c r="AH285" s="162">
        <f t="shared" si="232"/>
        <v>52</v>
      </c>
      <c r="AI285" s="162">
        <f t="shared" si="232"/>
        <v>45</v>
      </c>
      <c r="AJ285" s="162">
        <f t="shared" si="232"/>
        <v>51</v>
      </c>
      <c r="AK285" s="162">
        <f t="shared" si="232"/>
        <v>42</v>
      </c>
      <c r="AL285" s="162">
        <f t="shared" si="232"/>
        <v>33</v>
      </c>
      <c r="AM285" s="162">
        <f t="shared" si="232"/>
        <v>38</v>
      </c>
      <c r="AN285" s="162">
        <f t="shared" si="232"/>
        <v>35</v>
      </c>
      <c r="AO285" s="162">
        <f t="shared" si="232"/>
        <v>23</v>
      </c>
      <c r="AP285" s="162">
        <f t="shared" si="232"/>
        <v>16</v>
      </c>
      <c r="AQ285" s="162">
        <f t="shared" si="232"/>
        <v>1</v>
      </c>
      <c r="AR285" s="162">
        <f t="shared" si="232"/>
        <v>6</v>
      </c>
      <c r="AS285" s="162">
        <f t="shared" si="232"/>
        <v>5</v>
      </c>
      <c r="AT285" s="162">
        <f t="shared" si="232"/>
        <v>18</v>
      </c>
      <c r="AU285" s="162">
        <f t="shared" si="232"/>
        <v>398</v>
      </c>
      <c r="AV285" s="162">
        <f t="shared" si="232"/>
        <v>37</v>
      </c>
      <c r="AW285" s="162">
        <f t="shared" si="232"/>
        <v>36</v>
      </c>
      <c r="AX285" s="162">
        <f t="shared" si="232"/>
        <v>135</v>
      </c>
      <c r="AY285" s="162">
        <f t="shared" si="232"/>
        <v>22</v>
      </c>
      <c r="AZ285" s="95"/>
      <c r="BA285" s="95"/>
      <c r="BC285" s="5"/>
    </row>
    <row r="286" spans="1:55" x14ac:dyDescent="0.2">
      <c r="A286" s="164" t="s">
        <v>622</v>
      </c>
      <c r="B286" s="165" t="s">
        <v>529</v>
      </c>
      <c r="C286" s="165" t="s">
        <v>601</v>
      </c>
      <c r="D286" s="165" t="s">
        <v>623</v>
      </c>
      <c r="E286" s="165"/>
      <c r="F286" s="165"/>
      <c r="G286" s="165"/>
      <c r="H286" s="165"/>
      <c r="I286" s="166">
        <f t="shared" si="175"/>
        <v>1353</v>
      </c>
      <c r="J286" s="167">
        <v>25</v>
      </c>
      <c r="K286" s="167">
        <v>26</v>
      </c>
      <c r="L286" s="167">
        <v>27</v>
      </c>
      <c r="M286" s="167">
        <v>25</v>
      </c>
      <c r="N286" s="167">
        <v>26</v>
      </c>
      <c r="O286" s="167">
        <v>26</v>
      </c>
      <c r="P286" s="167">
        <v>24</v>
      </c>
      <c r="Q286" s="167">
        <v>25</v>
      </c>
      <c r="R286" s="167">
        <v>25</v>
      </c>
      <c r="S286" s="167">
        <v>19</v>
      </c>
      <c r="T286" s="167">
        <v>23</v>
      </c>
      <c r="U286" s="167">
        <v>22</v>
      </c>
      <c r="V286" s="167">
        <v>21</v>
      </c>
      <c r="W286" s="167">
        <v>20</v>
      </c>
      <c r="X286" s="167">
        <v>19</v>
      </c>
      <c r="Y286" s="167">
        <v>17</v>
      </c>
      <c r="Z286" s="167">
        <v>16</v>
      </c>
      <c r="AA286" s="167">
        <v>15</v>
      </c>
      <c r="AB286" s="167">
        <v>15</v>
      </c>
      <c r="AC286" s="167">
        <v>17</v>
      </c>
      <c r="AD286" s="167">
        <v>86</v>
      </c>
      <c r="AE286" s="167">
        <v>96</v>
      </c>
      <c r="AF286" s="167">
        <v>134</v>
      </c>
      <c r="AG286" s="167">
        <v>87</v>
      </c>
      <c r="AH286" s="167">
        <v>96</v>
      </c>
      <c r="AI286" s="167">
        <v>53</v>
      </c>
      <c r="AJ286" s="167">
        <v>54</v>
      </c>
      <c r="AK286" s="167">
        <v>75</v>
      </c>
      <c r="AL286" s="167">
        <v>66</v>
      </c>
      <c r="AM286" s="167">
        <v>51</v>
      </c>
      <c r="AN286" s="167">
        <v>55</v>
      </c>
      <c r="AO286" s="167">
        <v>27</v>
      </c>
      <c r="AP286" s="167">
        <v>40</v>
      </c>
      <c r="AQ286" s="168">
        <v>2</v>
      </c>
      <c r="AR286" s="168">
        <v>11</v>
      </c>
      <c r="AS286" s="168">
        <v>14</v>
      </c>
      <c r="AT286" s="168">
        <v>30</v>
      </c>
      <c r="AU286" s="168">
        <v>675</v>
      </c>
      <c r="AV286" s="168">
        <v>54</v>
      </c>
      <c r="AW286" s="168">
        <v>38</v>
      </c>
      <c r="AX286" s="168">
        <v>258</v>
      </c>
      <c r="AY286" s="168">
        <v>45</v>
      </c>
      <c r="AZ286" s="95"/>
      <c r="BA286" s="95"/>
      <c r="BC286" s="5"/>
    </row>
    <row r="287" spans="1:55" x14ac:dyDescent="0.2">
      <c r="A287" s="73"/>
      <c r="B287" s="134" t="s">
        <v>529</v>
      </c>
      <c r="C287" s="134" t="s">
        <v>601</v>
      </c>
      <c r="D287" s="134" t="s">
        <v>623</v>
      </c>
      <c r="E287" s="135">
        <v>2585</v>
      </c>
      <c r="F287" s="135" t="s">
        <v>623</v>
      </c>
      <c r="G287" s="135" t="s">
        <v>601</v>
      </c>
      <c r="H287" s="135" t="s">
        <v>602</v>
      </c>
      <c r="I287" s="143">
        <v>842.63269639065823</v>
      </c>
      <c r="J287" s="163">
        <f>I287/I286*J286</f>
        <v>15.569709837225762</v>
      </c>
      <c r="K287" s="163">
        <f t="shared" ref="K287:AY289" si="233">J287/J286*K286</f>
        <v>16.192498230714794</v>
      </c>
      <c r="L287" s="163">
        <f t="shared" si="233"/>
        <v>16.815286624203821</v>
      </c>
      <c r="M287" s="163">
        <f t="shared" si="233"/>
        <v>15.569709837225762</v>
      </c>
      <c r="N287" s="163">
        <f t="shared" si="233"/>
        <v>16.192498230714794</v>
      </c>
      <c r="O287" s="163">
        <f t="shared" si="233"/>
        <v>16.192498230714794</v>
      </c>
      <c r="P287" s="163">
        <f t="shared" si="233"/>
        <v>14.946921443736731</v>
      </c>
      <c r="Q287" s="163">
        <f t="shared" si="233"/>
        <v>15.569709837225762</v>
      </c>
      <c r="R287" s="163">
        <f t="shared" si="233"/>
        <v>15.569709837225762</v>
      </c>
      <c r="S287" s="163">
        <f t="shared" si="233"/>
        <v>11.832979476291579</v>
      </c>
      <c r="T287" s="163">
        <f t="shared" si="233"/>
        <v>14.324133050247701</v>
      </c>
      <c r="U287" s="163">
        <f t="shared" si="233"/>
        <v>13.701344656758671</v>
      </c>
      <c r="V287" s="163">
        <f t="shared" si="233"/>
        <v>13.07855626326964</v>
      </c>
      <c r="W287" s="163">
        <f t="shared" si="233"/>
        <v>12.45576786978061</v>
      </c>
      <c r="X287" s="163">
        <f t="shared" si="233"/>
        <v>11.832979476291579</v>
      </c>
      <c r="Y287" s="163">
        <f t="shared" si="233"/>
        <v>10.587402689313517</v>
      </c>
      <c r="Z287" s="163">
        <f t="shared" si="233"/>
        <v>9.9646142958244877</v>
      </c>
      <c r="AA287" s="163">
        <f t="shared" si="233"/>
        <v>9.341825902335458</v>
      </c>
      <c r="AB287" s="163">
        <f t="shared" si="233"/>
        <v>9.341825902335458</v>
      </c>
      <c r="AC287" s="163">
        <f t="shared" si="233"/>
        <v>10.587402689313517</v>
      </c>
      <c r="AD287" s="163">
        <f t="shared" si="233"/>
        <v>53.559801840056622</v>
      </c>
      <c r="AE287" s="163">
        <f t="shared" si="233"/>
        <v>59.787685774946922</v>
      </c>
      <c r="AF287" s="163">
        <f t="shared" si="233"/>
        <v>83.45364472753009</v>
      </c>
      <c r="AG287" s="163">
        <f t="shared" si="233"/>
        <v>54.182590233545653</v>
      </c>
      <c r="AH287" s="163">
        <f t="shared" si="233"/>
        <v>59.787685774946922</v>
      </c>
      <c r="AI287" s="163">
        <f t="shared" si="233"/>
        <v>33.007784854918619</v>
      </c>
      <c r="AJ287" s="163">
        <f t="shared" si="233"/>
        <v>33.63057324840765</v>
      </c>
      <c r="AK287" s="163">
        <f t="shared" si="233"/>
        <v>46.709129511677297</v>
      </c>
      <c r="AL287" s="163">
        <f t="shared" si="233"/>
        <v>41.104033970276021</v>
      </c>
      <c r="AM287" s="163">
        <f t="shared" si="233"/>
        <v>31.762208067940559</v>
      </c>
      <c r="AN287" s="163">
        <f t="shared" si="233"/>
        <v>34.253361641896682</v>
      </c>
      <c r="AO287" s="163">
        <f t="shared" si="233"/>
        <v>16.815286624203825</v>
      </c>
      <c r="AP287" s="163">
        <f t="shared" si="233"/>
        <v>24.911535739561224</v>
      </c>
      <c r="AQ287" s="163">
        <f t="shared" si="233"/>
        <v>1.2455767869780612</v>
      </c>
      <c r="AR287" s="163">
        <f t="shared" si="233"/>
        <v>6.8506723283793365</v>
      </c>
      <c r="AS287" s="163">
        <f t="shared" si="233"/>
        <v>8.7190375088464283</v>
      </c>
      <c r="AT287" s="163">
        <f t="shared" si="233"/>
        <v>18.683651804670916</v>
      </c>
      <c r="AU287" s="163">
        <f t="shared" si="233"/>
        <v>420.38216560509557</v>
      </c>
      <c r="AV287" s="163">
        <f t="shared" si="233"/>
        <v>33.630573248407643</v>
      </c>
      <c r="AW287" s="163">
        <f t="shared" si="233"/>
        <v>23.665958952583157</v>
      </c>
      <c r="AX287" s="163">
        <f t="shared" si="233"/>
        <v>160.67940552016987</v>
      </c>
      <c r="AY287" s="163">
        <f t="shared" si="233"/>
        <v>28.02547770700637</v>
      </c>
      <c r="AZ287" s="95"/>
      <c r="BA287" s="95"/>
      <c r="BC287" s="5"/>
    </row>
    <row r="288" spans="1:55" x14ac:dyDescent="0.2">
      <c r="A288" s="73"/>
      <c r="B288" s="134" t="s">
        <v>529</v>
      </c>
      <c r="C288" s="134" t="s">
        <v>601</v>
      </c>
      <c r="D288" s="134" t="s">
        <v>623</v>
      </c>
      <c r="E288" s="135">
        <v>8825</v>
      </c>
      <c r="F288" s="135" t="s">
        <v>4157</v>
      </c>
      <c r="G288" s="135" t="s">
        <v>601</v>
      </c>
      <c r="H288" s="135" t="s">
        <v>602</v>
      </c>
      <c r="I288" s="143">
        <v>239.38428874734606</v>
      </c>
      <c r="J288" s="163">
        <f t="shared" ref="J288:J289" si="234">I288/I287*J287</f>
        <v>4.4232130219391363</v>
      </c>
      <c r="K288" s="163">
        <f t="shared" si="233"/>
        <v>4.6001415428167025</v>
      </c>
      <c r="L288" s="163">
        <f t="shared" si="233"/>
        <v>4.7770700636942669</v>
      </c>
      <c r="M288" s="163">
        <f t="shared" si="233"/>
        <v>4.4232130219391363</v>
      </c>
      <c r="N288" s="163">
        <f t="shared" si="233"/>
        <v>4.6001415428167025</v>
      </c>
      <c r="O288" s="163">
        <f t="shared" si="233"/>
        <v>4.6001415428167025</v>
      </c>
      <c r="P288" s="163">
        <f t="shared" si="233"/>
        <v>4.2462845010615711</v>
      </c>
      <c r="Q288" s="163">
        <f t="shared" si="233"/>
        <v>4.4232130219391363</v>
      </c>
      <c r="R288" s="163">
        <f t="shared" si="233"/>
        <v>4.4232130219391363</v>
      </c>
      <c r="S288" s="163">
        <f t="shared" si="233"/>
        <v>3.3616418966737434</v>
      </c>
      <c r="T288" s="163">
        <f t="shared" si="233"/>
        <v>4.0693559801840058</v>
      </c>
      <c r="U288" s="163">
        <f t="shared" si="233"/>
        <v>3.8924274593064401</v>
      </c>
      <c r="V288" s="163">
        <f t="shared" si="233"/>
        <v>3.7154989384288744</v>
      </c>
      <c r="W288" s="163">
        <f t="shared" si="233"/>
        <v>3.5385704175513091</v>
      </c>
      <c r="X288" s="163">
        <f t="shared" si="233"/>
        <v>3.3616418966737434</v>
      </c>
      <c r="Y288" s="163">
        <f t="shared" si="233"/>
        <v>3.0077848549186124</v>
      </c>
      <c r="Z288" s="163">
        <f t="shared" si="233"/>
        <v>2.8308563340410475</v>
      </c>
      <c r="AA288" s="163">
        <f t="shared" si="233"/>
        <v>2.6539278131634823</v>
      </c>
      <c r="AB288" s="163">
        <f t="shared" si="233"/>
        <v>2.6539278131634823</v>
      </c>
      <c r="AC288" s="163">
        <f t="shared" si="233"/>
        <v>3.0077848549186124</v>
      </c>
      <c r="AD288" s="163">
        <f t="shared" si="233"/>
        <v>15.21585279547063</v>
      </c>
      <c r="AE288" s="163">
        <f t="shared" si="233"/>
        <v>16.985138004246284</v>
      </c>
      <c r="AF288" s="163">
        <f t="shared" si="233"/>
        <v>23.708421797593772</v>
      </c>
      <c r="AG288" s="163">
        <f t="shared" si="233"/>
        <v>15.392781316348195</v>
      </c>
      <c r="AH288" s="163">
        <f t="shared" si="233"/>
        <v>16.985138004246284</v>
      </c>
      <c r="AI288" s="163">
        <f t="shared" si="233"/>
        <v>9.3772116065109703</v>
      </c>
      <c r="AJ288" s="163">
        <f t="shared" si="233"/>
        <v>9.5541401273885356</v>
      </c>
      <c r="AK288" s="163">
        <f t="shared" si="233"/>
        <v>13.269639065817412</v>
      </c>
      <c r="AL288" s="163">
        <f t="shared" si="233"/>
        <v>11.677282377919322</v>
      </c>
      <c r="AM288" s="163">
        <f t="shared" si="233"/>
        <v>9.0233545647558397</v>
      </c>
      <c r="AN288" s="163">
        <f t="shared" si="233"/>
        <v>9.7310686482661009</v>
      </c>
      <c r="AO288" s="163">
        <f t="shared" si="233"/>
        <v>4.7770700636942678</v>
      </c>
      <c r="AP288" s="163">
        <f t="shared" si="233"/>
        <v>7.0771408351026199</v>
      </c>
      <c r="AQ288" s="163">
        <f t="shared" si="233"/>
        <v>0.353857041755131</v>
      </c>
      <c r="AR288" s="163">
        <f t="shared" si="233"/>
        <v>1.9462137296532205</v>
      </c>
      <c r="AS288" s="163">
        <f t="shared" si="233"/>
        <v>2.476999292285917</v>
      </c>
      <c r="AT288" s="163">
        <f t="shared" si="233"/>
        <v>5.3078556263269645</v>
      </c>
      <c r="AU288" s="163">
        <f t="shared" si="233"/>
        <v>119.42675159235668</v>
      </c>
      <c r="AV288" s="163">
        <f t="shared" si="233"/>
        <v>9.5541401273885338</v>
      </c>
      <c r="AW288" s="163">
        <f t="shared" si="233"/>
        <v>6.7232837933474867</v>
      </c>
      <c r="AX288" s="163">
        <f t="shared" si="233"/>
        <v>45.647558386411887</v>
      </c>
      <c r="AY288" s="163">
        <f t="shared" si="233"/>
        <v>7.9617834394904454</v>
      </c>
      <c r="AZ288" s="95"/>
      <c r="BA288" s="95"/>
      <c r="BC288" s="5"/>
    </row>
    <row r="289" spans="1:55" x14ac:dyDescent="0.2">
      <c r="A289" s="73"/>
      <c r="B289" s="134" t="s">
        <v>529</v>
      </c>
      <c r="C289" s="134" t="s">
        <v>601</v>
      </c>
      <c r="D289" s="134" t="s">
        <v>623</v>
      </c>
      <c r="E289" s="135">
        <v>7129</v>
      </c>
      <c r="F289" s="135" t="s">
        <v>4158</v>
      </c>
      <c r="G289" s="135" t="s">
        <v>601</v>
      </c>
      <c r="H289" s="135" t="s">
        <v>602</v>
      </c>
      <c r="I289" s="143">
        <v>270.98301486199574</v>
      </c>
      <c r="J289" s="163">
        <f t="shared" si="234"/>
        <v>5.0070771408351016</v>
      </c>
      <c r="K289" s="163">
        <f t="shared" si="233"/>
        <v>5.2073602264685066</v>
      </c>
      <c r="L289" s="163">
        <f t="shared" si="233"/>
        <v>5.4076433121019098</v>
      </c>
      <c r="M289" s="163">
        <f t="shared" si="233"/>
        <v>5.0070771408351016</v>
      </c>
      <c r="N289" s="163">
        <f t="shared" si="233"/>
        <v>5.2073602264685066</v>
      </c>
      <c r="O289" s="163">
        <f t="shared" si="233"/>
        <v>5.2073602264685066</v>
      </c>
      <c r="P289" s="163">
        <f t="shared" si="233"/>
        <v>4.8067940552016983</v>
      </c>
      <c r="Q289" s="163">
        <f t="shared" si="233"/>
        <v>5.0070771408351016</v>
      </c>
      <c r="R289" s="163">
        <f t="shared" si="233"/>
        <v>5.0070771408351016</v>
      </c>
      <c r="S289" s="163">
        <f t="shared" si="233"/>
        <v>3.8053786270346772</v>
      </c>
      <c r="T289" s="163">
        <f t="shared" si="233"/>
        <v>4.6065109695682942</v>
      </c>
      <c r="U289" s="163">
        <f t="shared" si="233"/>
        <v>4.4062278839348901</v>
      </c>
      <c r="V289" s="163">
        <f t="shared" si="233"/>
        <v>4.205944798301485</v>
      </c>
      <c r="W289" s="163">
        <f t="shared" si="233"/>
        <v>4.0056617126680818</v>
      </c>
      <c r="X289" s="163">
        <f t="shared" si="233"/>
        <v>3.8053786270346772</v>
      </c>
      <c r="Y289" s="163">
        <f t="shared" si="233"/>
        <v>3.404812455767869</v>
      </c>
      <c r="Z289" s="163">
        <f t="shared" si="233"/>
        <v>3.2045293701344657</v>
      </c>
      <c r="AA289" s="163">
        <f t="shared" si="233"/>
        <v>3.0042462845010616</v>
      </c>
      <c r="AB289" s="163">
        <f t="shared" si="233"/>
        <v>3.0042462845010616</v>
      </c>
      <c r="AC289" s="163">
        <f t="shared" si="233"/>
        <v>3.404812455767869</v>
      </c>
      <c r="AD289" s="163">
        <f t="shared" si="233"/>
        <v>17.22434536447275</v>
      </c>
      <c r="AE289" s="163">
        <f t="shared" si="233"/>
        <v>19.227176220806793</v>
      </c>
      <c r="AF289" s="163">
        <f t="shared" si="233"/>
        <v>26.837933474876149</v>
      </c>
      <c r="AG289" s="163">
        <f t="shared" si="233"/>
        <v>17.424628450106155</v>
      </c>
      <c r="AH289" s="163">
        <f t="shared" si="233"/>
        <v>19.227176220806793</v>
      </c>
      <c r="AI289" s="163">
        <f t="shared" si="233"/>
        <v>10.615003538570418</v>
      </c>
      <c r="AJ289" s="163">
        <f t="shared" si="233"/>
        <v>10.815286624203821</v>
      </c>
      <c r="AK289" s="163">
        <f t="shared" si="233"/>
        <v>15.021231422505309</v>
      </c>
      <c r="AL289" s="163">
        <f t="shared" si="233"/>
        <v>13.218683651804671</v>
      </c>
      <c r="AM289" s="163">
        <f t="shared" si="233"/>
        <v>10.21443736730361</v>
      </c>
      <c r="AN289" s="163">
        <f t="shared" si="233"/>
        <v>11.015569709837225</v>
      </c>
      <c r="AO289" s="163">
        <f t="shared" si="233"/>
        <v>5.4076433121019107</v>
      </c>
      <c r="AP289" s="163">
        <f t="shared" si="233"/>
        <v>8.0113234253361654</v>
      </c>
      <c r="AQ289" s="163">
        <f t="shared" si="233"/>
        <v>0.40056617126680827</v>
      </c>
      <c r="AR289" s="163">
        <f t="shared" si="233"/>
        <v>2.2031139419674455</v>
      </c>
      <c r="AS289" s="163">
        <f t="shared" si="233"/>
        <v>2.8039631988676579</v>
      </c>
      <c r="AT289" s="163">
        <f t="shared" si="233"/>
        <v>6.0084925690021231</v>
      </c>
      <c r="AU289" s="163">
        <f t="shared" si="233"/>
        <v>135.19108280254775</v>
      </c>
      <c r="AV289" s="163">
        <f t="shared" si="233"/>
        <v>10.81528662420382</v>
      </c>
      <c r="AW289" s="163">
        <f t="shared" si="233"/>
        <v>7.6107572540693544</v>
      </c>
      <c r="AX289" s="163">
        <f t="shared" si="233"/>
        <v>51.673036093418254</v>
      </c>
      <c r="AY289" s="163">
        <f t="shared" si="233"/>
        <v>9.0127388535031834</v>
      </c>
      <c r="AZ289" s="95"/>
      <c r="BA289" s="95"/>
      <c r="BC289" s="5"/>
    </row>
    <row r="290" spans="1:55" x14ac:dyDescent="0.2">
      <c r="A290" s="164" t="s">
        <v>624</v>
      </c>
      <c r="B290" s="165" t="s">
        <v>529</v>
      </c>
      <c r="C290" s="165" t="s">
        <v>601</v>
      </c>
      <c r="D290" s="165" t="s">
        <v>625</v>
      </c>
      <c r="E290" s="165"/>
      <c r="F290" s="165"/>
      <c r="G290" s="165"/>
      <c r="H290" s="165"/>
      <c r="I290" s="166">
        <f t="shared" si="175"/>
        <v>773</v>
      </c>
      <c r="J290" s="167">
        <v>19</v>
      </c>
      <c r="K290" s="167">
        <v>17</v>
      </c>
      <c r="L290" s="167">
        <v>13</v>
      </c>
      <c r="M290" s="167">
        <v>15</v>
      </c>
      <c r="N290" s="167">
        <v>11</v>
      </c>
      <c r="O290" s="167">
        <v>12</v>
      </c>
      <c r="P290" s="167">
        <v>10</v>
      </c>
      <c r="Q290" s="167">
        <v>13</v>
      </c>
      <c r="R290" s="167">
        <v>11</v>
      </c>
      <c r="S290" s="167">
        <v>19</v>
      </c>
      <c r="T290" s="167">
        <v>15</v>
      </c>
      <c r="U290" s="167">
        <v>16</v>
      </c>
      <c r="V290" s="167">
        <v>16</v>
      </c>
      <c r="W290" s="167">
        <v>15</v>
      </c>
      <c r="X290" s="167">
        <v>16</v>
      </c>
      <c r="Y290" s="167">
        <v>11</v>
      </c>
      <c r="Z290" s="167">
        <v>10</v>
      </c>
      <c r="AA290" s="167">
        <v>8</v>
      </c>
      <c r="AB290" s="167">
        <v>9</v>
      </c>
      <c r="AC290" s="167">
        <v>12</v>
      </c>
      <c r="AD290" s="167">
        <v>51</v>
      </c>
      <c r="AE290" s="167">
        <v>44</v>
      </c>
      <c r="AF290" s="167">
        <v>73</v>
      </c>
      <c r="AG290" s="167">
        <v>53</v>
      </c>
      <c r="AH290" s="167">
        <v>50</v>
      </c>
      <c r="AI290" s="167">
        <v>32</v>
      </c>
      <c r="AJ290" s="167">
        <v>33</v>
      </c>
      <c r="AK290" s="167">
        <v>32</v>
      </c>
      <c r="AL290" s="167">
        <v>25</v>
      </c>
      <c r="AM290" s="167">
        <v>30</v>
      </c>
      <c r="AN290" s="167">
        <v>38</v>
      </c>
      <c r="AO290" s="167">
        <v>33</v>
      </c>
      <c r="AP290" s="167">
        <v>11</v>
      </c>
      <c r="AQ290" s="168">
        <v>0</v>
      </c>
      <c r="AR290" s="168">
        <v>8</v>
      </c>
      <c r="AS290" s="168">
        <v>11</v>
      </c>
      <c r="AT290" s="168">
        <v>23</v>
      </c>
      <c r="AU290" s="168">
        <v>377</v>
      </c>
      <c r="AV290" s="168">
        <v>39</v>
      </c>
      <c r="AW290" s="168">
        <v>25</v>
      </c>
      <c r="AX290" s="168">
        <v>142</v>
      </c>
      <c r="AY290" s="168">
        <v>33</v>
      </c>
      <c r="AZ290" s="95"/>
      <c r="BA290" s="95"/>
      <c r="BC290" s="5"/>
    </row>
    <row r="291" spans="1:55" x14ac:dyDescent="0.2">
      <c r="A291" s="73"/>
      <c r="B291" s="134" t="s">
        <v>529</v>
      </c>
      <c r="C291" s="134" t="s">
        <v>601</v>
      </c>
      <c r="D291" s="134" t="s">
        <v>625</v>
      </c>
      <c r="E291" s="135">
        <v>2565</v>
      </c>
      <c r="F291" s="135" t="s">
        <v>625</v>
      </c>
      <c r="G291" s="135" t="s">
        <v>601</v>
      </c>
      <c r="H291" s="135" t="s">
        <v>602</v>
      </c>
      <c r="I291" s="143">
        <v>511.70422535211281</v>
      </c>
      <c r="J291" s="163">
        <f>I291/I290*J290</f>
        <v>12.577464788732399</v>
      </c>
      <c r="K291" s="163">
        <f t="shared" ref="K291:AY291" si="235">J291/J290*K290</f>
        <v>11.253521126760567</v>
      </c>
      <c r="L291" s="163">
        <f t="shared" si="235"/>
        <v>8.6056338028169037</v>
      </c>
      <c r="M291" s="163">
        <f t="shared" si="235"/>
        <v>9.9295774647887356</v>
      </c>
      <c r="N291" s="163">
        <f t="shared" si="235"/>
        <v>7.2816901408450727</v>
      </c>
      <c r="O291" s="163">
        <f t="shared" si="235"/>
        <v>7.9436619718309887</v>
      </c>
      <c r="P291" s="163">
        <f t="shared" si="235"/>
        <v>6.6197183098591577</v>
      </c>
      <c r="Q291" s="163">
        <f t="shared" si="235"/>
        <v>8.6056338028169037</v>
      </c>
      <c r="R291" s="163">
        <f t="shared" si="235"/>
        <v>7.2816901408450727</v>
      </c>
      <c r="S291" s="163">
        <f t="shared" si="235"/>
        <v>12.577464788732399</v>
      </c>
      <c r="T291" s="163">
        <f t="shared" si="235"/>
        <v>9.9295774647887356</v>
      </c>
      <c r="U291" s="163">
        <f t="shared" si="235"/>
        <v>10.591549295774652</v>
      </c>
      <c r="V291" s="163">
        <f t="shared" si="235"/>
        <v>10.591549295774652</v>
      </c>
      <c r="W291" s="163">
        <f t="shared" si="235"/>
        <v>9.9295774647887356</v>
      </c>
      <c r="X291" s="163">
        <f t="shared" si="235"/>
        <v>10.591549295774652</v>
      </c>
      <c r="Y291" s="163">
        <f t="shared" si="235"/>
        <v>7.2816901408450727</v>
      </c>
      <c r="Z291" s="163">
        <f t="shared" si="235"/>
        <v>6.6197183098591577</v>
      </c>
      <c r="AA291" s="163">
        <f t="shared" si="235"/>
        <v>5.2957746478873258</v>
      </c>
      <c r="AB291" s="163">
        <f t="shared" si="235"/>
        <v>5.9577464788732417</v>
      </c>
      <c r="AC291" s="163">
        <f t="shared" si="235"/>
        <v>7.9436619718309887</v>
      </c>
      <c r="AD291" s="163">
        <f t="shared" si="235"/>
        <v>33.760563380281702</v>
      </c>
      <c r="AE291" s="163">
        <f t="shared" si="235"/>
        <v>29.126760563380291</v>
      </c>
      <c r="AF291" s="163">
        <f t="shared" si="235"/>
        <v>48.323943661971846</v>
      </c>
      <c r="AG291" s="163">
        <f t="shared" si="235"/>
        <v>35.084507042253534</v>
      </c>
      <c r="AH291" s="163">
        <f t="shared" si="235"/>
        <v>33.098591549295783</v>
      </c>
      <c r="AI291" s="163">
        <f t="shared" si="235"/>
        <v>21.1830985915493</v>
      </c>
      <c r="AJ291" s="163">
        <f t="shared" si="235"/>
        <v>21.845070422535215</v>
      </c>
      <c r="AK291" s="163">
        <f t="shared" si="235"/>
        <v>21.1830985915493</v>
      </c>
      <c r="AL291" s="163">
        <f t="shared" si="235"/>
        <v>16.549295774647891</v>
      </c>
      <c r="AM291" s="163">
        <f t="shared" si="235"/>
        <v>19.859154929577468</v>
      </c>
      <c r="AN291" s="163">
        <f t="shared" si="235"/>
        <v>25.154929577464792</v>
      </c>
      <c r="AO291" s="163">
        <f t="shared" si="235"/>
        <v>21.845070422535215</v>
      </c>
      <c r="AP291" s="163">
        <f t="shared" si="235"/>
        <v>7.2816901408450718</v>
      </c>
      <c r="AQ291" s="163">
        <f t="shared" si="235"/>
        <v>0</v>
      </c>
      <c r="AR291" s="163">
        <f>I291/I290*AR290</f>
        <v>5.2957746478873258</v>
      </c>
      <c r="AS291" s="163">
        <f t="shared" si="235"/>
        <v>7.2816901408450727</v>
      </c>
      <c r="AT291" s="163">
        <f t="shared" si="235"/>
        <v>15.225352112676061</v>
      </c>
      <c r="AU291" s="163">
        <f t="shared" si="235"/>
        <v>249.56338028169023</v>
      </c>
      <c r="AV291" s="163">
        <f t="shared" si="235"/>
        <v>25.816901408450715</v>
      </c>
      <c r="AW291" s="163">
        <f t="shared" si="235"/>
        <v>16.549295774647891</v>
      </c>
      <c r="AX291" s="163">
        <f t="shared" si="235"/>
        <v>94.000000000000014</v>
      </c>
      <c r="AY291" s="163">
        <f t="shared" si="235"/>
        <v>21.845070422535215</v>
      </c>
      <c r="AZ291" s="95"/>
      <c r="BA291" s="95"/>
      <c r="BC291" s="5"/>
    </row>
    <row r="292" spans="1:55" x14ac:dyDescent="0.2">
      <c r="A292" s="73"/>
      <c r="B292" s="134" t="s">
        <v>529</v>
      </c>
      <c r="C292" s="134" t="s">
        <v>601</v>
      </c>
      <c r="D292" s="134" t="s">
        <v>625</v>
      </c>
      <c r="E292" s="135">
        <v>7440</v>
      </c>
      <c r="F292" s="135" t="s">
        <v>4159</v>
      </c>
      <c r="G292" s="135" t="s">
        <v>601</v>
      </c>
      <c r="H292" s="135" t="s">
        <v>602</v>
      </c>
      <c r="I292" s="143">
        <v>261.2957746478873</v>
      </c>
      <c r="J292" s="163">
        <f>I292/I291*J291</f>
        <v>6.422535211267606</v>
      </c>
      <c r="K292" s="163">
        <f t="shared" ref="K292:AY292" si="236">J292/J291*K291</f>
        <v>5.746478873239437</v>
      </c>
      <c r="L292" s="163">
        <f t="shared" si="236"/>
        <v>4.3943661971830981</v>
      </c>
      <c r="M292" s="163">
        <f t="shared" si="236"/>
        <v>5.070422535211268</v>
      </c>
      <c r="N292" s="163">
        <f t="shared" si="236"/>
        <v>3.7183098591549295</v>
      </c>
      <c r="O292" s="163">
        <f t="shared" si="236"/>
        <v>4.056338028169014</v>
      </c>
      <c r="P292" s="163">
        <f t="shared" si="236"/>
        <v>3.3802816901408455</v>
      </c>
      <c r="Q292" s="163">
        <f t="shared" si="236"/>
        <v>4.3943661971830981</v>
      </c>
      <c r="R292" s="163">
        <f t="shared" si="236"/>
        <v>3.7183098591549295</v>
      </c>
      <c r="S292" s="163">
        <f t="shared" si="236"/>
        <v>6.422535211267606</v>
      </c>
      <c r="T292" s="163">
        <f t="shared" si="236"/>
        <v>5.070422535211268</v>
      </c>
      <c r="U292" s="163">
        <f t="shared" si="236"/>
        <v>5.408450704225352</v>
      </c>
      <c r="V292" s="163">
        <f t="shared" si="236"/>
        <v>5.408450704225352</v>
      </c>
      <c r="W292" s="163">
        <f t="shared" si="236"/>
        <v>5.070422535211268</v>
      </c>
      <c r="X292" s="163">
        <f t="shared" si="236"/>
        <v>5.408450704225352</v>
      </c>
      <c r="Y292" s="163">
        <f t="shared" si="236"/>
        <v>3.7183098591549295</v>
      </c>
      <c r="Z292" s="163">
        <f t="shared" si="236"/>
        <v>3.3802816901408455</v>
      </c>
      <c r="AA292" s="163">
        <f t="shared" si="236"/>
        <v>2.704225352112676</v>
      </c>
      <c r="AB292" s="163">
        <f t="shared" si="236"/>
        <v>3.042253521126761</v>
      </c>
      <c r="AC292" s="163">
        <f t="shared" si="236"/>
        <v>4.056338028169014</v>
      </c>
      <c r="AD292" s="163">
        <f t="shared" si="236"/>
        <v>17.239436619718312</v>
      </c>
      <c r="AE292" s="163">
        <f t="shared" si="236"/>
        <v>14.873239436619718</v>
      </c>
      <c r="AF292" s="163">
        <f t="shared" si="236"/>
        <v>24.676056338028168</v>
      </c>
      <c r="AG292" s="163">
        <f t="shared" si="236"/>
        <v>17.91549295774648</v>
      </c>
      <c r="AH292" s="163">
        <f t="shared" si="236"/>
        <v>16.901408450704224</v>
      </c>
      <c r="AI292" s="163">
        <f t="shared" si="236"/>
        <v>10.816901408450702</v>
      </c>
      <c r="AJ292" s="163">
        <f t="shared" si="236"/>
        <v>11.154929577464788</v>
      </c>
      <c r="AK292" s="163">
        <f t="shared" si="236"/>
        <v>10.816901408450702</v>
      </c>
      <c r="AL292" s="163">
        <f t="shared" si="236"/>
        <v>8.4507042253521121</v>
      </c>
      <c r="AM292" s="163">
        <f t="shared" si="236"/>
        <v>10.140845070422534</v>
      </c>
      <c r="AN292" s="163">
        <f t="shared" si="236"/>
        <v>12.845070422535208</v>
      </c>
      <c r="AO292" s="163">
        <f t="shared" si="236"/>
        <v>11.154929577464788</v>
      </c>
      <c r="AP292" s="163">
        <f t="shared" si="236"/>
        <v>3.7183098591549291</v>
      </c>
      <c r="AQ292" s="163">
        <f t="shared" si="236"/>
        <v>0</v>
      </c>
      <c r="AR292" s="163">
        <f>I292/I291*AR291</f>
        <v>2.704225352112676</v>
      </c>
      <c r="AS292" s="163">
        <f t="shared" si="236"/>
        <v>3.7183098591549295</v>
      </c>
      <c r="AT292" s="163">
        <f t="shared" si="236"/>
        <v>7.774647887323944</v>
      </c>
      <c r="AU292" s="163">
        <f t="shared" si="236"/>
        <v>127.43661971830987</v>
      </c>
      <c r="AV292" s="163">
        <f t="shared" si="236"/>
        <v>13.183098591549298</v>
      </c>
      <c r="AW292" s="163">
        <f t="shared" si="236"/>
        <v>8.4507042253521121</v>
      </c>
      <c r="AX292" s="163">
        <f t="shared" si="236"/>
        <v>47.999999999999993</v>
      </c>
      <c r="AY292" s="163">
        <f t="shared" si="236"/>
        <v>11.154929577464788</v>
      </c>
      <c r="AZ292" s="95"/>
      <c r="BA292" s="95"/>
      <c r="BC292" s="5"/>
    </row>
    <row r="293" spans="1:55" x14ac:dyDescent="0.2">
      <c r="A293" s="164" t="s">
        <v>626</v>
      </c>
      <c r="B293" s="165" t="s">
        <v>529</v>
      </c>
      <c r="C293" s="165" t="s">
        <v>601</v>
      </c>
      <c r="D293" s="165" t="s">
        <v>627</v>
      </c>
      <c r="E293" s="165"/>
      <c r="F293" s="165"/>
      <c r="G293" s="165"/>
      <c r="H293" s="165"/>
      <c r="I293" s="166">
        <f t="shared" si="175"/>
        <v>2108</v>
      </c>
      <c r="J293" s="167">
        <v>53</v>
      </c>
      <c r="K293" s="167">
        <v>48</v>
      </c>
      <c r="L293" s="167">
        <v>46</v>
      </c>
      <c r="M293" s="167">
        <v>42</v>
      </c>
      <c r="N293" s="167">
        <v>39</v>
      </c>
      <c r="O293" s="167">
        <v>43</v>
      </c>
      <c r="P293" s="167">
        <v>43</v>
      </c>
      <c r="Q293" s="167">
        <v>44</v>
      </c>
      <c r="R293" s="167">
        <v>48</v>
      </c>
      <c r="S293" s="167">
        <v>41</v>
      </c>
      <c r="T293" s="167">
        <v>52</v>
      </c>
      <c r="U293" s="167">
        <v>56</v>
      </c>
      <c r="V293" s="167">
        <v>56</v>
      </c>
      <c r="W293" s="167">
        <v>53</v>
      </c>
      <c r="X293" s="167">
        <v>40</v>
      </c>
      <c r="Y293" s="167">
        <v>43</v>
      </c>
      <c r="Z293" s="167">
        <v>37</v>
      </c>
      <c r="AA293" s="167">
        <v>33</v>
      </c>
      <c r="AB293" s="167">
        <v>31</v>
      </c>
      <c r="AC293" s="167">
        <v>23</v>
      </c>
      <c r="AD293" s="167">
        <v>102</v>
      </c>
      <c r="AE293" s="167">
        <v>134</v>
      </c>
      <c r="AF293" s="167">
        <v>169</v>
      </c>
      <c r="AG293" s="167">
        <v>160</v>
      </c>
      <c r="AH293" s="167">
        <v>127</v>
      </c>
      <c r="AI293" s="167">
        <v>90</v>
      </c>
      <c r="AJ293" s="167">
        <v>96</v>
      </c>
      <c r="AK293" s="167">
        <v>104</v>
      </c>
      <c r="AL293" s="167">
        <v>82</v>
      </c>
      <c r="AM293" s="167">
        <v>64</v>
      </c>
      <c r="AN293" s="167">
        <v>36</v>
      </c>
      <c r="AO293" s="167">
        <v>35</v>
      </c>
      <c r="AP293" s="167">
        <v>38</v>
      </c>
      <c r="AQ293" s="168">
        <v>9</v>
      </c>
      <c r="AR293" s="168">
        <v>27</v>
      </c>
      <c r="AS293" s="168">
        <v>26</v>
      </c>
      <c r="AT293" s="168">
        <v>62</v>
      </c>
      <c r="AU293" s="168">
        <v>1082</v>
      </c>
      <c r="AV293" s="168">
        <v>130</v>
      </c>
      <c r="AW293" s="168">
        <v>85</v>
      </c>
      <c r="AX293" s="168">
        <v>392</v>
      </c>
      <c r="AY293" s="168">
        <v>87</v>
      </c>
      <c r="AZ293" s="95"/>
      <c r="BA293" s="95"/>
      <c r="BC293" s="5"/>
    </row>
    <row r="294" spans="1:55" x14ac:dyDescent="0.2">
      <c r="A294" s="73"/>
      <c r="B294" s="134" t="s">
        <v>529</v>
      </c>
      <c r="C294" s="134" t="s">
        <v>601</v>
      </c>
      <c r="D294" s="134" t="s">
        <v>627</v>
      </c>
      <c r="E294" s="135">
        <v>2586</v>
      </c>
      <c r="F294" s="135" t="s">
        <v>4160</v>
      </c>
      <c r="G294" s="135" t="s">
        <v>601</v>
      </c>
      <c r="H294" s="135" t="s">
        <v>177</v>
      </c>
      <c r="I294" s="143">
        <v>908.91012514220733</v>
      </c>
      <c r="J294" s="163">
        <f>I294/I293*J293</f>
        <v>22.852104664391362</v>
      </c>
      <c r="K294" s="163">
        <f t="shared" ref="K294:AY297" si="237">J294/J293*K293</f>
        <v>20.696245733788405</v>
      </c>
      <c r="L294" s="163">
        <f t="shared" si="237"/>
        <v>19.833902161547222</v>
      </c>
      <c r="M294" s="163">
        <f t="shared" si="237"/>
        <v>18.109215017064855</v>
      </c>
      <c r="N294" s="163">
        <f t="shared" si="237"/>
        <v>16.815699658703082</v>
      </c>
      <c r="O294" s="163">
        <f t="shared" si="237"/>
        <v>18.540386803185449</v>
      </c>
      <c r="P294" s="163">
        <f t="shared" si="237"/>
        <v>18.540386803185449</v>
      </c>
      <c r="Q294" s="163">
        <f t="shared" si="237"/>
        <v>18.971558589306039</v>
      </c>
      <c r="R294" s="163">
        <f t="shared" si="237"/>
        <v>20.696245733788405</v>
      </c>
      <c r="S294" s="163">
        <f t="shared" si="237"/>
        <v>17.678043230944262</v>
      </c>
      <c r="T294" s="163">
        <f t="shared" si="237"/>
        <v>22.420932878270772</v>
      </c>
      <c r="U294" s="163">
        <f t="shared" si="237"/>
        <v>24.145620022753139</v>
      </c>
      <c r="V294" s="163">
        <f t="shared" si="237"/>
        <v>24.145620022753139</v>
      </c>
      <c r="W294" s="163">
        <f t="shared" si="237"/>
        <v>22.852104664391362</v>
      </c>
      <c r="X294" s="163">
        <f t="shared" si="237"/>
        <v>17.246871444823672</v>
      </c>
      <c r="Y294" s="163">
        <f t="shared" si="237"/>
        <v>18.540386803185449</v>
      </c>
      <c r="Z294" s="163">
        <f t="shared" si="237"/>
        <v>15.953356086461897</v>
      </c>
      <c r="AA294" s="163">
        <f t="shared" si="237"/>
        <v>14.22866894197953</v>
      </c>
      <c r="AB294" s="163">
        <f t="shared" si="237"/>
        <v>13.366325369738346</v>
      </c>
      <c r="AC294" s="163">
        <f t="shared" si="237"/>
        <v>9.916951080773611</v>
      </c>
      <c r="AD294" s="163">
        <f t="shared" si="237"/>
        <v>43.979522184300357</v>
      </c>
      <c r="AE294" s="163">
        <f t="shared" si="237"/>
        <v>57.777019340159299</v>
      </c>
      <c r="AF294" s="163">
        <f t="shared" si="237"/>
        <v>72.868031854380007</v>
      </c>
      <c r="AG294" s="163">
        <f t="shared" si="237"/>
        <v>68.987485779294687</v>
      </c>
      <c r="AH294" s="163">
        <f t="shared" si="237"/>
        <v>54.758816837315159</v>
      </c>
      <c r="AI294" s="163">
        <f t="shared" si="237"/>
        <v>38.805460750853264</v>
      </c>
      <c r="AJ294" s="163">
        <f t="shared" si="237"/>
        <v>41.392491467576818</v>
      </c>
      <c r="AK294" s="163">
        <f t="shared" si="237"/>
        <v>44.841865756541551</v>
      </c>
      <c r="AL294" s="163">
        <f t="shared" si="237"/>
        <v>35.35608646188853</v>
      </c>
      <c r="AM294" s="163">
        <f t="shared" si="237"/>
        <v>27.594994311717876</v>
      </c>
      <c r="AN294" s="163">
        <f t="shared" si="237"/>
        <v>15.522184300341305</v>
      </c>
      <c r="AO294" s="163">
        <f t="shared" si="237"/>
        <v>15.091012514220713</v>
      </c>
      <c r="AP294" s="163">
        <f t="shared" si="237"/>
        <v>16.384527872582488</v>
      </c>
      <c r="AQ294" s="163">
        <f t="shared" si="237"/>
        <v>3.8805460750853262</v>
      </c>
      <c r="AR294" s="163">
        <f t="shared" si="237"/>
        <v>11.64163822525598</v>
      </c>
      <c r="AS294" s="163">
        <f t="shared" si="237"/>
        <v>11.210466439135388</v>
      </c>
      <c r="AT294" s="163">
        <f t="shared" si="237"/>
        <v>26.732650739476693</v>
      </c>
      <c r="AU294" s="163">
        <f t="shared" si="237"/>
        <v>466.52787258248037</v>
      </c>
      <c r="AV294" s="163">
        <f t="shared" si="237"/>
        <v>56.052332195676939</v>
      </c>
      <c r="AW294" s="163">
        <f t="shared" si="237"/>
        <v>36.649601820250304</v>
      </c>
      <c r="AX294" s="163">
        <f t="shared" si="237"/>
        <v>169.01934015927199</v>
      </c>
      <c r="AY294" s="163">
        <f t="shared" si="237"/>
        <v>37.511945392491491</v>
      </c>
      <c r="AZ294" s="95"/>
      <c r="BA294" s="95"/>
      <c r="BC294" s="5"/>
    </row>
    <row r="295" spans="1:55" x14ac:dyDescent="0.2">
      <c r="A295" s="73"/>
      <c r="B295" s="134" t="s">
        <v>529</v>
      </c>
      <c r="C295" s="134" t="s">
        <v>601</v>
      </c>
      <c r="D295" s="134" t="s">
        <v>627</v>
      </c>
      <c r="E295" s="135">
        <v>2587</v>
      </c>
      <c r="F295" s="135" t="s">
        <v>4161</v>
      </c>
      <c r="G295" s="135" t="s">
        <v>601</v>
      </c>
      <c r="H295" s="135" t="s">
        <v>177</v>
      </c>
      <c r="I295" s="143">
        <v>525.81722785390468</v>
      </c>
      <c r="J295" s="163">
        <f t="shared" ref="J295:J297" si="238">I295/I294*J294</f>
        <v>13.220262370140869</v>
      </c>
      <c r="K295" s="163">
        <f t="shared" si="237"/>
        <v>11.973067806920033</v>
      </c>
      <c r="L295" s="163">
        <f t="shared" si="237"/>
        <v>11.474189981631699</v>
      </c>
      <c r="M295" s="163">
        <f t="shared" si="237"/>
        <v>10.47643433105503</v>
      </c>
      <c r="N295" s="163">
        <f t="shared" si="237"/>
        <v>9.7281175931225281</v>
      </c>
      <c r="O295" s="163">
        <f t="shared" si="237"/>
        <v>10.725873243699198</v>
      </c>
      <c r="P295" s="163">
        <f t="shared" si="237"/>
        <v>10.725873243699198</v>
      </c>
      <c r="Q295" s="163">
        <f t="shared" si="237"/>
        <v>10.975312156343364</v>
      </c>
      <c r="R295" s="163">
        <f t="shared" si="237"/>
        <v>11.973067806920033</v>
      </c>
      <c r="S295" s="163">
        <f t="shared" si="237"/>
        <v>10.226995418410862</v>
      </c>
      <c r="T295" s="163">
        <f t="shared" si="237"/>
        <v>12.970823457496703</v>
      </c>
      <c r="U295" s="163">
        <f t="shared" si="237"/>
        <v>13.968579108073373</v>
      </c>
      <c r="V295" s="163">
        <f t="shared" si="237"/>
        <v>13.968579108073373</v>
      </c>
      <c r="W295" s="163">
        <f t="shared" si="237"/>
        <v>13.220262370140869</v>
      </c>
      <c r="X295" s="163">
        <f t="shared" si="237"/>
        <v>9.9775565057666942</v>
      </c>
      <c r="Y295" s="163">
        <f t="shared" si="237"/>
        <v>10.725873243699198</v>
      </c>
      <c r="Z295" s="163">
        <f t="shared" si="237"/>
        <v>9.2292397678341924</v>
      </c>
      <c r="AA295" s="163">
        <f t="shared" si="237"/>
        <v>8.2314841172575228</v>
      </c>
      <c r="AB295" s="163">
        <f t="shared" si="237"/>
        <v>7.7326062919691871</v>
      </c>
      <c r="AC295" s="163">
        <f t="shared" si="237"/>
        <v>5.737094990815848</v>
      </c>
      <c r="AD295" s="163">
        <f t="shared" si="237"/>
        <v>25.442769089705063</v>
      </c>
      <c r="AE295" s="163">
        <f t="shared" si="237"/>
        <v>33.424814294318423</v>
      </c>
      <c r="AF295" s="163">
        <f t="shared" si="237"/>
        <v>42.155176236864271</v>
      </c>
      <c r="AG295" s="163">
        <f t="shared" si="237"/>
        <v>39.91022602306677</v>
      </c>
      <c r="AH295" s="163">
        <f t="shared" si="237"/>
        <v>31.67874190580925</v>
      </c>
      <c r="AI295" s="163">
        <f t="shared" si="237"/>
        <v>22.44950213797506</v>
      </c>
      <c r="AJ295" s="163">
        <f t="shared" si="237"/>
        <v>23.946135613840067</v>
      </c>
      <c r="AK295" s="163">
        <f t="shared" si="237"/>
        <v>25.941646914993406</v>
      </c>
      <c r="AL295" s="163">
        <f t="shared" si="237"/>
        <v>20.453990836821724</v>
      </c>
      <c r="AM295" s="163">
        <f t="shared" si="237"/>
        <v>15.96409040922671</v>
      </c>
      <c r="AN295" s="163">
        <f t="shared" si="237"/>
        <v>8.9798008551900246</v>
      </c>
      <c r="AO295" s="163">
        <f t="shared" si="237"/>
        <v>8.7303619425458567</v>
      </c>
      <c r="AP295" s="163">
        <f t="shared" si="237"/>
        <v>9.4786786804783585</v>
      </c>
      <c r="AQ295" s="163">
        <f t="shared" si="237"/>
        <v>2.2449502137975061</v>
      </c>
      <c r="AR295" s="163">
        <f t="shared" si="237"/>
        <v>6.7348506413925184</v>
      </c>
      <c r="AS295" s="163">
        <f t="shared" si="237"/>
        <v>6.4854117287483515</v>
      </c>
      <c r="AT295" s="163">
        <f t="shared" si="237"/>
        <v>15.465212583938374</v>
      </c>
      <c r="AU295" s="163">
        <f t="shared" si="237"/>
        <v>269.89290348098905</v>
      </c>
      <c r="AV295" s="163">
        <f t="shared" si="237"/>
        <v>32.427058643741759</v>
      </c>
      <c r="AW295" s="163">
        <f t="shared" si="237"/>
        <v>21.202307574754226</v>
      </c>
      <c r="AX295" s="163">
        <f t="shared" si="237"/>
        <v>97.78005375651361</v>
      </c>
      <c r="AY295" s="163">
        <f t="shared" si="237"/>
        <v>21.701185400042565</v>
      </c>
      <c r="AZ295" s="95"/>
      <c r="BA295" s="95"/>
      <c r="BC295" s="5"/>
    </row>
    <row r="296" spans="1:55" x14ac:dyDescent="0.2">
      <c r="A296" s="73"/>
      <c r="B296" s="134" t="s">
        <v>529</v>
      </c>
      <c r="C296" s="134" t="s">
        <v>601</v>
      </c>
      <c r="D296" s="134" t="s">
        <v>627</v>
      </c>
      <c r="E296" s="183"/>
      <c r="F296" s="184" t="s">
        <v>4162</v>
      </c>
      <c r="G296" s="135" t="s">
        <v>601</v>
      </c>
      <c r="H296" s="135" t="s">
        <v>177</v>
      </c>
      <c r="I296" s="143">
        <v>265.58208955223881</v>
      </c>
      <c r="J296" s="163">
        <f t="shared" si="238"/>
        <v>6.6773485513608444</v>
      </c>
      <c r="K296" s="163">
        <f t="shared" si="237"/>
        <v>6.0474100087796332</v>
      </c>
      <c r="L296" s="163">
        <f t="shared" si="237"/>
        <v>5.7954345917471484</v>
      </c>
      <c r="M296" s="163">
        <f t="shared" si="237"/>
        <v>5.2914837576821787</v>
      </c>
      <c r="N296" s="163">
        <f t="shared" si="237"/>
        <v>4.9135206321334524</v>
      </c>
      <c r="O296" s="163">
        <f t="shared" si="237"/>
        <v>5.417471466198422</v>
      </c>
      <c r="P296" s="163">
        <f t="shared" si="237"/>
        <v>5.417471466198422</v>
      </c>
      <c r="Q296" s="163">
        <f t="shared" si="237"/>
        <v>5.5434591747146635</v>
      </c>
      <c r="R296" s="163">
        <f t="shared" si="237"/>
        <v>6.0474100087796332</v>
      </c>
      <c r="S296" s="163">
        <f t="shared" si="237"/>
        <v>5.1654960491659363</v>
      </c>
      <c r="T296" s="163">
        <f t="shared" si="237"/>
        <v>6.551360842844602</v>
      </c>
      <c r="U296" s="163">
        <f t="shared" si="237"/>
        <v>7.0553116769095716</v>
      </c>
      <c r="V296" s="163">
        <f t="shared" si="237"/>
        <v>7.0553116769095716</v>
      </c>
      <c r="W296" s="163">
        <f t="shared" si="237"/>
        <v>6.6773485513608444</v>
      </c>
      <c r="X296" s="163">
        <f t="shared" si="237"/>
        <v>5.0395083406496939</v>
      </c>
      <c r="Y296" s="163">
        <f t="shared" si="237"/>
        <v>5.417471466198422</v>
      </c>
      <c r="Z296" s="163">
        <f t="shared" si="237"/>
        <v>4.6615452151009666</v>
      </c>
      <c r="AA296" s="163">
        <f t="shared" si="237"/>
        <v>4.1575943810359979</v>
      </c>
      <c r="AB296" s="163">
        <f t="shared" si="237"/>
        <v>3.9056189640035122</v>
      </c>
      <c r="AC296" s="163">
        <f t="shared" si="237"/>
        <v>2.8977172958735733</v>
      </c>
      <c r="AD296" s="163">
        <f t="shared" si="237"/>
        <v>12.850746268656716</v>
      </c>
      <c r="AE296" s="163">
        <f t="shared" si="237"/>
        <v>16.882352941176475</v>
      </c>
      <c r="AF296" s="163">
        <f t="shared" si="237"/>
        <v>21.291922739244953</v>
      </c>
      <c r="AG296" s="163">
        <f t="shared" si="237"/>
        <v>20.158033362598772</v>
      </c>
      <c r="AH296" s="163">
        <f t="shared" si="237"/>
        <v>16.000438981562777</v>
      </c>
      <c r="AI296" s="163">
        <f t="shared" si="237"/>
        <v>11.33889376646181</v>
      </c>
      <c r="AJ296" s="163">
        <f t="shared" si="237"/>
        <v>12.094820017559266</v>
      </c>
      <c r="AK296" s="163">
        <f t="shared" si="237"/>
        <v>13.102721685689204</v>
      </c>
      <c r="AL296" s="163">
        <f t="shared" si="237"/>
        <v>10.330992098331873</v>
      </c>
      <c r="AM296" s="163">
        <f t="shared" si="237"/>
        <v>8.0632133450395092</v>
      </c>
      <c r="AN296" s="163">
        <f t="shared" si="237"/>
        <v>4.5355575065847242</v>
      </c>
      <c r="AO296" s="163">
        <f t="shared" si="237"/>
        <v>4.4095697980684818</v>
      </c>
      <c r="AP296" s="163">
        <f t="shared" si="237"/>
        <v>4.7875329236172091</v>
      </c>
      <c r="AQ296" s="163">
        <f t="shared" si="237"/>
        <v>1.1338893766461811</v>
      </c>
      <c r="AR296" s="163">
        <f t="shared" si="237"/>
        <v>3.4016681299385434</v>
      </c>
      <c r="AS296" s="163">
        <f t="shared" si="237"/>
        <v>3.275680421422301</v>
      </c>
      <c r="AT296" s="163">
        <f t="shared" si="237"/>
        <v>7.8112379280070243</v>
      </c>
      <c r="AU296" s="163">
        <f t="shared" si="237"/>
        <v>136.3187006145742</v>
      </c>
      <c r="AV296" s="163">
        <f t="shared" si="237"/>
        <v>16.378402107111508</v>
      </c>
      <c r="AW296" s="163">
        <f t="shared" si="237"/>
        <v>10.708955223880601</v>
      </c>
      <c r="AX296" s="163">
        <f t="shared" si="237"/>
        <v>49.387181738367005</v>
      </c>
      <c r="AY296" s="163">
        <f t="shared" si="237"/>
        <v>10.960930640913087</v>
      </c>
      <c r="AZ296" s="95"/>
      <c r="BA296" s="95"/>
      <c r="BC296" s="5"/>
    </row>
    <row r="297" spans="1:55" x14ac:dyDescent="0.2">
      <c r="A297" s="73"/>
      <c r="B297" s="134" t="s">
        <v>529</v>
      </c>
      <c r="C297" s="134" t="s">
        <v>601</v>
      </c>
      <c r="D297" s="134" t="s">
        <v>627</v>
      </c>
      <c r="E297" s="135">
        <v>7693</v>
      </c>
      <c r="F297" s="135" t="s">
        <v>4163</v>
      </c>
      <c r="G297" s="135" t="s">
        <v>601</v>
      </c>
      <c r="H297" s="135" t="s">
        <v>177</v>
      </c>
      <c r="I297" s="143">
        <v>407.69055745164957</v>
      </c>
      <c r="J297" s="163">
        <f t="shared" si="238"/>
        <v>10.250284414106941</v>
      </c>
      <c r="K297" s="163">
        <f t="shared" si="237"/>
        <v>9.2832764505119467</v>
      </c>
      <c r="L297" s="163">
        <f t="shared" si="237"/>
        <v>8.8964732650739489</v>
      </c>
      <c r="M297" s="163">
        <f t="shared" si="237"/>
        <v>8.1228668941979532</v>
      </c>
      <c r="N297" s="163">
        <f t="shared" si="237"/>
        <v>7.5426621160409573</v>
      </c>
      <c r="O297" s="163">
        <f t="shared" si="237"/>
        <v>8.3162684869169539</v>
      </c>
      <c r="P297" s="163">
        <f t="shared" si="237"/>
        <v>8.3162684869169539</v>
      </c>
      <c r="Q297" s="163">
        <f t="shared" si="237"/>
        <v>8.509670079635951</v>
      </c>
      <c r="R297" s="163">
        <f t="shared" si="237"/>
        <v>9.2832764505119467</v>
      </c>
      <c r="S297" s="163">
        <f t="shared" si="237"/>
        <v>7.9294653014789542</v>
      </c>
      <c r="T297" s="163">
        <f t="shared" si="237"/>
        <v>10.056882821387942</v>
      </c>
      <c r="U297" s="163">
        <f t="shared" si="237"/>
        <v>10.830489192263938</v>
      </c>
      <c r="V297" s="163">
        <f t="shared" si="237"/>
        <v>10.830489192263938</v>
      </c>
      <c r="W297" s="163">
        <f t="shared" si="237"/>
        <v>10.250284414106941</v>
      </c>
      <c r="X297" s="163">
        <f t="shared" si="237"/>
        <v>7.7360637087599553</v>
      </c>
      <c r="Y297" s="163">
        <f t="shared" si="237"/>
        <v>8.3162684869169539</v>
      </c>
      <c r="Z297" s="163">
        <f t="shared" si="237"/>
        <v>7.1558589306029585</v>
      </c>
      <c r="AA297" s="163">
        <f t="shared" si="237"/>
        <v>6.3822525597269637</v>
      </c>
      <c r="AB297" s="163">
        <f t="shared" si="237"/>
        <v>5.9954493742889641</v>
      </c>
      <c r="AC297" s="163">
        <f t="shared" si="237"/>
        <v>4.4482366325369735</v>
      </c>
      <c r="AD297" s="163">
        <f t="shared" si="237"/>
        <v>19.72696245733788</v>
      </c>
      <c r="AE297" s="163">
        <f t="shared" si="237"/>
        <v>25.915813424345849</v>
      </c>
      <c r="AF297" s="163">
        <f t="shared" si="237"/>
        <v>32.684869169510804</v>
      </c>
      <c r="AG297" s="163">
        <f t="shared" si="237"/>
        <v>30.944254835039814</v>
      </c>
      <c r="AH297" s="163">
        <f t="shared" si="237"/>
        <v>24.562002275312857</v>
      </c>
      <c r="AI297" s="163">
        <f t="shared" si="237"/>
        <v>17.406143344709896</v>
      </c>
      <c r="AJ297" s="163">
        <f t="shared" si="237"/>
        <v>18.566552901023893</v>
      </c>
      <c r="AK297" s="163">
        <f t="shared" si="237"/>
        <v>20.113765642775885</v>
      </c>
      <c r="AL297" s="163">
        <f t="shared" si="237"/>
        <v>15.858930602957908</v>
      </c>
      <c r="AM297" s="163">
        <f t="shared" si="237"/>
        <v>12.377701934015926</v>
      </c>
      <c r="AN297" s="163">
        <f t="shared" si="237"/>
        <v>6.9624573378839596</v>
      </c>
      <c r="AO297" s="163">
        <f t="shared" si="237"/>
        <v>6.7690557451649607</v>
      </c>
      <c r="AP297" s="163">
        <f t="shared" si="237"/>
        <v>7.3492605233219575</v>
      </c>
      <c r="AQ297" s="163">
        <f t="shared" si="237"/>
        <v>1.7406143344709899</v>
      </c>
      <c r="AR297" s="163">
        <f t="shared" si="237"/>
        <v>5.2218430034129701</v>
      </c>
      <c r="AS297" s="163">
        <f t="shared" si="237"/>
        <v>5.0284414106939712</v>
      </c>
      <c r="AT297" s="163">
        <f t="shared" si="237"/>
        <v>11.990898748577928</v>
      </c>
      <c r="AU297" s="163">
        <f t="shared" si="237"/>
        <v>209.26052332195675</v>
      </c>
      <c r="AV297" s="163">
        <f t="shared" si="237"/>
        <v>25.142207053469861</v>
      </c>
      <c r="AW297" s="163">
        <f t="shared" si="237"/>
        <v>16.439135381114905</v>
      </c>
      <c r="AX297" s="163">
        <f t="shared" si="237"/>
        <v>75.813424345847565</v>
      </c>
      <c r="AY297" s="163">
        <f t="shared" si="237"/>
        <v>16.825938566552907</v>
      </c>
      <c r="AZ297" s="95"/>
      <c r="BA297" s="95"/>
      <c r="BC297" s="5"/>
    </row>
    <row r="298" spans="1:55" x14ac:dyDescent="0.2">
      <c r="A298" s="164" t="s">
        <v>628</v>
      </c>
      <c r="B298" s="165" t="s">
        <v>529</v>
      </c>
      <c r="C298" s="165" t="s">
        <v>601</v>
      </c>
      <c r="D298" s="165" t="s">
        <v>629</v>
      </c>
      <c r="E298" s="165"/>
      <c r="F298" s="165"/>
      <c r="G298" s="165"/>
      <c r="H298" s="165"/>
      <c r="I298" s="166">
        <f t="shared" si="175"/>
        <v>3018</v>
      </c>
      <c r="J298" s="167">
        <v>66</v>
      </c>
      <c r="K298" s="167">
        <v>58</v>
      </c>
      <c r="L298" s="167">
        <v>54</v>
      </c>
      <c r="M298" s="167">
        <v>51</v>
      </c>
      <c r="N298" s="167">
        <v>40</v>
      </c>
      <c r="O298" s="167">
        <v>47</v>
      </c>
      <c r="P298" s="167">
        <v>49</v>
      </c>
      <c r="Q298" s="167">
        <v>52</v>
      </c>
      <c r="R298" s="167">
        <v>55</v>
      </c>
      <c r="S298" s="167">
        <v>55</v>
      </c>
      <c r="T298" s="167">
        <v>66</v>
      </c>
      <c r="U298" s="167">
        <v>71</v>
      </c>
      <c r="V298" s="167">
        <v>73</v>
      </c>
      <c r="W298" s="167">
        <v>72</v>
      </c>
      <c r="X298" s="167">
        <v>72</v>
      </c>
      <c r="Y298" s="167">
        <v>63</v>
      </c>
      <c r="Z298" s="167">
        <v>63</v>
      </c>
      <c r="AA298" s="167">
        <v>57</v>
      </c>
      <c r="AB298" s="167">
        <v>50</v>
      </c>
      <c r="AC298" s="167">
        <v>43</v>
      </c>
      <c r="AD298" s="167">
        <v>150</v>
      </c>
      <c r="AE298" s="167">
        <v>196</v>
      </c>
      <c r="AF298" s="167">
        <v>218</v>
      </c>
      <c r="AG298" s="167">
        <v>230</v>
      </c>
      <c r="AH298" s="167">
        <v>137</v>
      </c>
      <c r="AI298" s="167">
        <v>147</v>
      </c>
      <c r="AJ298" s="167">
        <v>144</v>
      </c>
      <c r="AK298" s="167">
        <v>161</v>
      </c>
      <c r="AL298" s="167">
        <v>142</v>
      </c>
      <c r="AM298" s="167">
        <v>112</v>
      </c>
      <c r="AN298" s="167">
        <v>82</v>
      </c>
      <c r="AO298" s="167">
        <v>71</v>
      </c>
      <c r="AP298" s="167">
        <v>71</v>
      </c>
      <c r="AQ298" s="168">
        <v>6</v>
      </c>
      <c r="AR298" s="168">
        <v>31</v>
      </c>
      <c r="AS298" s="168">
        <v>35</v>
      </c>
      <c r="AT298" s="168">
        <v>74</v>
      </c>
      <c r="AU298" s="168">
        <v>1480</v>
      </c>
      <c r="AV298" s="168">
        <v>175</v>
      </c>
      <c r="AW298" s="168">
        <v>133</v>
      </c>
      <c r="AX298" s="168">
        <v>510</v>
      </c>
      <c r="AY298" s="168">
        <v>107</v>
      </c>
      <c r="AZ298" s="95"/>
      <c r="BA298" s="95"/>
      <c r="BC298" s="5"/>
    </row>
    <row r="299" spans="1:55" x14ac:dyDescent="0.2">
      <c r="A299" s="73"/>
      <c r="B299" s="134" t="s">
        <v>529</v>
      </c>
      <c r="C299" s="134" t="s">
        <v>601</v>
      </c>
      <c r="D299" s="134" t="s">
        <v>629</v>
      </c>
      <c r="E299" s="135">
        <v>2588</v>
      </c>
      <c r="F299" s="135" t="s">
        <v>629</v>
      </c>
      <c r="G299" s="135" t="s">
        <v>601</v>
      </c>
      <c r="H299" s="135" t="s">
        <v>177</v>
      </c>
      <c r="I299" s="143">
        <v>1185.1721771678103</v>
      </c>
      <c r="J299" s="163">
        <f>I299/I298*J298</f>
        <v>25.918278228321896</v>
      </c>
      <c r="K299" s="163">
        <f t="shared" ref="K299:AY302" si="239">J299/J298*K298</f>
        <v>22.776668746101063</v>
      </c>
      <c r="L299" s="163">
        <f t="shared" si="239"/>
        <v>21.205864004990644</v>
      </c>
      <c r="M299" s="163">
        <f t="shared" si="239"/>
        <v>20.027760449157828</v>
      </c>
      <c r="N299" s="163">
        <f t="shared" si="239"/>
        <v>15.708047411104179</v>
      </c>
      <c r="O299" s="163">
        <f t="shared" si="239"/>
        <v>18.45695570804741</v>
      </c>
      <c r="P299" s="163">
        <f t="shared" si="239"/>
        <v>19.242358078602617</v>
      </c>
      <c r="Q299" s="163">
        <f t="shared" si="239"/>
        <v>20.42046163443543</v>
      </c>
      <c r="R299" s="163">
        <f t="shared" si="239"/>
        <v>21.598565190268246</v>
      </c>
      <c r="S299" s="163">
        <f t="shared" si="239"/>
        <v>21.598565190268246</v>
      </c>
      <c r="T299" s="163">
        <f t="shared" si="239"/>
        <v>25.918278228321896</v>
      </c>
      <c r="U299" s="163">
        <f t="shared" si="239"/>
        <v>27.881784154709919</v>
      </c>
      <c r="V299" s="163">
        <f t="shared" si="239"/>
        <v>28.66718652526513</v>
      </c>
      <c r="W299" s="163">
        <f t="shared" si="239"/>
        <v>28.274485339987525</v>
      </c>
      <c r="X299" s="163">
        <f t="shared" si="239"/>
        <v>28.274485339987525</v>
      </c>
      <c r="Y299" s="163">
        <f t="shared" si="239"/>
        <v>24.740174672489083</v>
      </c>
      <c r="Z299" s="163">
        <f t="shared" si="239"/>
        <v>24.740174672489083</v>
      </c>
      <c r="AA299" s="163">
        <f t="shared" si="239"/>
        <v>22.383967560823457</v>
      </c>
      <c r="AB299" s="163">
        <f t="shared" si="239"/>
        <v>19.635059263880226</v>
      </c>
      <c r="AC299" s="163">
        <f t="shared" si="239"/>
        <v>16.886150966936995</v>
      </c>
      <c r="AD299" s="163">
        <f t="shared" si="239"/>
        <v>58.905177791640682</v>
      </c>
      <c r="AE299" s="163">
        <f t="shared" si="239"/>
        <v>76.969432314410497</v>
      </c>
      <c r="AF299" s="163">
        <f t="shared" si="239"/>
        <v>85.608858390517796</v>
      </c>
      <c r="AG299" s="163">
        <f t="shared" si="239"/>
        <v>90.321272613849047</v>
      </c>
      <c r="AH299" s="163">
        <f t="shared" si="239"/>
        <v>53.800062383031822</v>
      </c>
      <c r="AI299" s="163">
        <f t="shared" si="239"/>
        <v>57.727074235807869</v>
      </c>
      <c r="AJ299" s="163">
        <f t="shared" si="239"/>
        <v>56.548970679975056</v>
      </c>
      <c r="AK299" s="163">
        <f t="shared" si="239"/>
        <v>63.224890829694331</v>
      </c>
      <c r="AL299" s="163">
        <f t="shared" si="239"/>
        <v>55.763568309419846</v>
      </c>
      <c r="AM299" s="163">
        <f t="shared" si="239"/>
        <v>43.982532751091711</v>
      </c>
      <c r="AN299" s="163">
        <f t="shared" si="239"/>
        <v>32.201497192763576</v>
      </c>
      <c r="AO299" s="163">
        <f t="shared" si="239"/>
        <v>27.881784154709923</v>
      </c>
      <c r="AP299" s="163">
        <f t="shared" si="239"/>
        <v>27.881784154709923</v>
      </c>
      <c r="AQ299" s="163">
        <f t="shared" si="239"/>
        <v>2.3562071116656274</v>
      </c>
      <c r="AR299" s="163">
        <f t="shared" si="239"/>
        <v>12.17373674360574</v>
      </c>
      <c r="AS299" s="163">
        <f t="shared" si="239"/>
        <v>13.744541484716157</v>
      </c>
      <c r="AT299" s="163">
        <f t="shared" si="239"/>
        <v>29.059887710542732</v>
      </c>
      <c r="AU299" s="163">
        <f t="shared" si="239"/>
        <v>581.19775421085467</v>
      </c>
      <c r="AV299" s="163">
        <f t="shared" si="239"/>
        <v>68.722707423580786</v>
      </c>
      <c r="AW299" s="163">
        <f t="shared" si="239"/>
        <v>52.2292576419214</v>
      </c>
      <c r="AX299" s="163">
        <f t="shared" si="239"/>
        <v>200.2776044915783</v>
      </c>
      <c r="AY299" s="163">
        <f t="shared" si="239"/>
        <v>42.01902682470368</v>
      </c>
      <c r="AZ299" s="95"/>
      <c r="BA299" s="95"/>
      <c r="BC299" s="5"/>
    </row>
    <row r="300" spans="1:55" x14ac:dyDescent="0.2">
      <c r="A300" s="73"/>
      <c r="B300" s="134" t="s">
        <v>529</v>
      </c>
      <c r="C300" s="134" t="s">
        <v>601</v>
      </c>
      <c r="D300" s="134" t="s">
        <v>629</v>
      </c>
      <c r="E300" s="135">
        <v>2589</v>
      </c>
      <c r="F300" s="135" t="s">
        <v>2730</v>
      </c>
      <c r="G300" s="135" t="s">
        <v>601</v>
      </c>
      <c r="H300" s="135" t="s">
        <v>177</v>
      </c>
      <c r="I300" s="143">
        <v>526.15062761506283</v>
      </c>
      <c r="J300" s="163">
        <f t="shared" ref="J300:J302" si="240">I300/I299*J299</f>
        <v>11.506276150627617</v>
      </c>
      <c r="K300" s="163">
        <f t="shared" si="239"/>
        <v>10.111576011157604</v>
      </c>
      <c r="L300" s="163">
        <f t="shared" si="239"/>
        <v>9.4142259414225968</v>
      </c>
      <c r="M300" s="163">
        <f t="shared" si="239"/>
        <v>8.8912133891213401</v>
      </c>
      <c r="N300" s="163">
        <f t="shared" si="239"/>
        <v>6.9735006973500706</v>
      </c>
      <c r="O300" s="163">
        <f t="shared" si="239"/>
        <v>8.1938633193863328</v>
      </c>
      <c r="P300" s="163">
        <f t="shared" si="239"/>
        <v>8.5425383542538356</v>
      </c>
      <c r="Q300" s="163">
        <f t="shared" si="239"/>
        <v>9.0655509065550905</v>
      </c>
      <c r="R300" s="163">
        <f t="shared" si="239"/>
        <v>9.5885634588563473</v>
      </c>
      <c r="S300" s="163">
        <f t="shared" si="239"/>
        <v>9.5885634588563473</v>
      </c>
      <c r="T300" s="163">
        <f t="shared" si="239"/>
        <v>11.506276150627617</v>
      </c>
      <c r="U300" s="163">
        <f t="shared" si="239"/>
        <v>12.377963737796376</v>
      </c>
      <c r="V300" s="163">
        <f t="shared" si="239"/>
        <v>12.726638772663881</v>
      </c>
      <c r="W300" s="163">
        <f t="shared" si="239"/>
        <v>12.552301255230129</v>
      </c>
      <c r="X300" s="163">
        <f t="shared" si="239"/>
        <v>12.552301255230129</v>
      </c>
      <c r="Y300" s="163">
        <f t="shared" si="239"/>
        <v>10.983263598326362</v>
      </c>
      <c r="Z300" s="163">
        <f t="shared" si="239"/>
        <v>10.983263598326362</v>
      </c>
      <c r="AA300" s="163">
        <f t="shared" si="239"/>
        <v>9.9372384937238518</v>
      </c>
      <c r="AB300" s="163">
        <f t="shared" si="239"/>
        <v>8.7168758716875896</v>
      </c>
      <c r="AC300" s="163">
        <f t="shared" si="239"/>
        <v>7.4965132496513274</v>
      </c>
      <c r="AD300" s="163">
        <f t="shared" si="239"/>
        <v>26.150627615062771</v>
      </c>
      <c r="AE300" s="163">
        <f t="shared" si="239"/>
        <v>34.170153417015356</v>
      </c>
      <c r="AF300" s="163">
        <f t="shared" si="239"/>
        <v>38.005578800557892</v>
      </c>
      <c r="AG300" s="163">
        <f t="shared" si="239"/>
        <v>40.097629009762912</v>
      </c>
      <c r="AH300" s="163">
        <f t="shared" si="239"/>
        <v>23.884239888423995</v>
      </c>
      <c r="AI300" s="163">
        <f t="shared" si="239"/>
        <v>25.627615062761514</v>
      </c>
      <c r="AJ300" s="163">
        <f t="shared" si="239"/>
        <v>25.104602510460261</v>
      </c>
      <c r="AK300" s="163">
        <f t="shared" si="239"/>
        <v>28.068340306834038</v>
      </c>
      <c r="AL300" s="163">
        <f t="shared" si="239"/>
        <v>24.755927475592756</v>
      </c>
      <c r="AM300" s="163">
        <f t="shared" si="239"/>
        <v>19.525801952580203</v>
      </c>
      <c r="AN300" s="163">
        <f t="shared" si="239"/>
        <v>14.295676429567649</v>
      </c>
      <c r="AO300" s="163">
        <f t="shared" si="239"/>
        <v>12.377963737796378</v>
      </c>
      <c r="AP300" s="163">
        <f t="shared" si="239"/>
        <v>12.377963737796378</v>
      </c>
      <c r="AQ300" s="163">
        <f t="shared" si="239"/>
        <v>1.0460251046025109</v>
      </c>
      <c r="AR300" s="163">
        <f t="shared" si="239"/>
        <v>5.4044630404463057</v>
      </c>
      <c r="AS300" s="163">
        <f t="shared" si="239"/>
        <v>6.101813110181312</v>
      </c>
      <c r="AT300" s="163">
        <f t="shared" si="239"/>
        <v>12.900976290097631</v>
      </c>
      <c r="AU300" s="163">
        <f t="shared" si="239"/>
        <v>258.01952580195262</v>
      </c>
      <c r="AV300" s="163">
        <f t="shared" si="239"/>
        <v>30.509065550906563</v>
      </c>
      <c r="AW300" s="163">
        <f t="shared" si="239"/>
        <v>23.186889818688986</v>
      </c>
      <c r="AX300" s="163">
        <f t="shared" si="239"/>
        <v>88.912133891213401</v>
      </c>
      <c r="AY300" s="163">
        <f t="shared" si="239"/>
        <v>18.654114365411438</v>
      </c>
      <c r="AZ300" s="95"/>
      <c r="BA300" s="95"/>
      <c r="BC300" s="5"/>
    </row>
    <row r="301" spans="1:55" x14ac:dyDescent="0.2">
      <c r="A301" s="73"/>
      <c r="B301" s="134" t="s">
        <v>529</v>
      </c>
      <c r="C301" s="134" t="s">
        <v>601</v>
      </c>
      <c r="D301" s="134" t="s">
        <v>629</v>
      </c>
      <c r="E301" s="135">
        <v>2683</v>
      </c>
      <c r="F301" s="135" t="s">
        <v>4164</v>
      </c>
      <c r="G301" s="135" t="s">
        <v>530</v>
      </c>
      <c r="H301" s="135" t="s">
        <v>3973</v>
      </c>
      <c r="I301" s="143">
        <v>1121.1597005614472</v>
      </c>
      <c r="J301" s="163">
        <f t="shared" si="240"/>
        <v>24.518402994385529</v>
      </c>
      <c r="K301" s="163">
        <f t="shared" si="239"/>
        <v>21.546475358702438</v>
      </c>
      <c r="L301" s="163">
        <f t="shared" si="239"/>
        <v>20.06051154086089</v>
      </c>
      <c r="M301" s="163">
        <f t="shared" si="239"/>
        <v>18.946038677479724</v>
      </c>
      <c r="N301" s="163">
        <f t="shared" si="239"/>
        <v>14.859638178415471</v>
      </c>
      <c r="O301" s="163">
        <f t="shared" si="239"/>
        <v>17.460074859638176</v>
      </c>
      <c r="P301" s="163">
        <f t="shared" si="239"/>
        <v>18.203056768558948</v>
      </c>
      <c r="Q301" s="163">
        <f t="shared" si="239"/>
        <v>19.317529631940108</v>
      </c>
      <c r="R301" s="163">
        <f t="shared" si="239"/>
        <v>20.432002495321271</v>
      </c>
      <c r="S301" s="163">
        <f t="shared" si="239"/>
        <v>20.432002495321271</v>
      </c>
      <c r="T301" s="163">
        <f t="shared" si="239"/>
        <v>24.518402994385529</v>
      </c>
      <c r="U301" s="163">
        <f t="shared" si="239"/>
        <v>26.375857766687464</v>
      </c>
      <c r="V301" s="163">
        <f t="shared" si="239"/>
        <v>27.118839675608239</v>
      </c>
      <c r="W301" s="163">
        <f t="shared" si="239"/>
        <v>26.747348721147851</v>
      </c>
      <c r="X301" s="163">
        <f t="shared" si="239"/>
        <v>26.747348721147851</v>
      </c>
      <c r="Y301" s="163">
        <f t="shared" si="239"/>
        <v>23.403930131004369</v>
      </c>
      <c r="Z301" s="163">
        <f t="shared" si="239"/>
        <v>23.403930131004369</v>
      </c>
      <c r="AA301" s="163">
        <f t="shared" si="239"/>
        <v>21.17498440424205</v>
      </c>
      <c r="AB301" s="163">
        <f t="shared" si="239"/>
        <v>18.574547723019339</v>
      </c>
      <c r="AC301" s="163">
        <f t="shared" si="239"/>
        <v>15.974111041796634</v>
      </c>
      <c r="AD301" s="163">
        <f t="shared" si="239"/>
        <v>55.723643169058029</v>
      </c>
      <c r="AE301" s="163">
        <f t="shared" si="239"/>
        <v>72.812227074235835</v>
      </c>
      <c r="AF301" s="163">
        <f t="shared" si="239"/>
        <v>80.985028072364329</v>
      </c>
      <c r="AG301" s="163">
        <f t="shared" si="239"/>
        <v>85.442919525888968</v>
      </c>
      <c r="AH301" s="163">
        <f t="shared" si="239"/>
        <v>50.894260761072992</v>
      </c>
      <c r="AI301" s="163">
        <f t="shared" si="239"/>
        <v>54.609170305676862</v>
      </c>
      <c r="AJ301" s="163">
        <f t="shared" si="239"/>
        <v>53.49469744229571</v>
      </c>
      <c r="AK301" s="163">
        <f t="shared" si="239"/>
        <v>59.810043668122276</v>
      </c>
      <c r="AL301" s="163">
        <f t="shared" si="239"/>
        <v>52.751715533374934</v>
      </c>
      <c r="AM301" s="163">
        <f t="shared" si="239"/>
        <v>41.606986899563331</v>
      </c>
      <c r="AN301" s="163">
        <f t="shared" si="239"/>
        <v>30.462258265751725</v>
      </c>
      <c r="AO301" s="163">
        <f t="shared" si="239"/>
        <v>26.375857766687467</v>
      </c>
      <c r="AP301" s="163">
        <f t="shared" si="239"/>
        <v>26.375857766687467</v>
      </c>
      <c r="AQ301" s="163">
        <f t="shared" si="239"/>
        <v>2.2289457267623214</v>
      </c>
      <c r="AR301" s="163">
        <f t="shared" si="239"/>
        <v>11.516219588271992</v>
      </c>
      <c r="AS301" s="163">
        <f t="shared" si="239"/>
        <v>13.002183406113538</v>
      </c>
      <c r="AT301" s="163">
        <f t="shared" si="239"/>
        <v>27.490330630068623</v>
      </c>
      <c r="AU301" s="163">
        <f t="shared" si="239"/>
        <v>549.80661260137242</v>
      </c>
      <c r="AV301" s="163">
        <f t="shared" si="239"/>
        <v>65.010917030567697</v>
      </c>
      <c r="AW301" s="163">
        <f t="shared" si="239"/>
        <v>49.408296943231441</v>
      </c>
      <c r="AX301" s="163">
        <f t="shared" si="239"/>
        <v>189.46038677479726</v>
      </c>
      <c r="AY301" s="163">
        <f t="shared" si="239"/>
        <v>39.749532127261382</v>
      </c>
      <c r="AZ301" s="95"/>
      <c r="BA301" s="95"/>
      <c r="BC301" s="5"/>
    </row>
    <row r="302" spans="1:55" x14ac:dyDescent="0.2">
      <c r="A302" s="73"/>
      <c r="B302" s="134" t="s">
        <v>529</v>
      </c>
      <c r="C302" s="134" t="s">
        <v>601</v>
      </c>
      <c r="D302" s="134" t="s">
        <v>629</v>
      </c>
      <c r="E302" s="135">
        <v>7028</v>
      </c>
      <c r="F302" s="135" t="s">
        <v>4165</v>
      </c>
      <c r="G302" s="135" t="s">
        <v>601</v>
      </c>
      <c r="H302" s="135" t="s">
        <v>177</v>
      </c>
      <c r="I302" s="143">
        <v>185.20502092050214</v>
      </c>
      <c r="J302" s="163">
        <f t="shared" si="240"/>
        <v>4.0502092050209217</v>
      </c>
      <c r="K302" s="163">
        <f t="shared" si="239"/>
        <v>3.5592747559274769</v>
      </c>
      <c r="L302" s="163">
        <f t="shared" si="239"/>
        <v>3.3138075313807542</v>
      </c>
      <c r="M302" s="163">
        <f t="shared" si="239"/>
        <v>3.1297071129707117</v>
      </c>
      <c r="N302" s="163">
        <f t="shared" si="239"/>
        <v>2.4546722454672252</v>
      </c>
      <c r="O302" s="163">
        <f t="shared" si="239"/>
        <v>2.884239888423989</v>
      </c>
      <c r="P302" s="163">
        <f t="shared" si="239"/>
        <v>3.0069735006973501</v>
      </c>
      <c r="Q302" s="163">
        <f t="shared" si="239"/>
        <v>3.1910739191073918</v>
      </c>
      <c r="R302" s="163">
        <f t="shared" si="239"/>
        <v>3.3751743375174339</v>
      </c>
      <c r="S302" s="163">
        <f t="shared" si="239"/>
        <v>3.3751743375174339</v>
      </c>
      <c r="T302" s="163">
        <f t="shared" si="239"/>
        <v>4.0502092050209217</v>
      </c>
      <c r="U302" s="163">
        <f t="shared" si="239"/>
        <v>4.3570432357043245</v>
      </c>
      <c r="V302" s="163">
        <f t="shared" si="239"/>
        <v>4.4797768479776865</v>
      </c>
      <c r="W302" s="163">
        <f t="shared" si="239"/>
        <v>4.4184100418410059</v>
      </c>
      <c r="X302" s="163">
        <f t="shared" si="239"/>
        <v>4.4184100418410059</v>
      </c>
      <c r="Y302" s="163">
        <f t="shared" si="239"/>
        <v>3.8661087866108805</v>
      </c>
      <c r="Z302" s="163">
        <f t="shared" si="239"/>
        <v>3.8661087866108805</v>
      </c>
      <c r="AA302" s="163">
        <f t="shared" si="239"/>
        <v>3.4979079497907968</v>
      </c>
      <c r="AB302" s="163">
        <f t="shared" si="239"/>
        <v>3.068340306834032</v>
      </c>
      <c r="AC302" s="163">
        <f t="shared" si="239"/>
        <v>2.6387726638772677</v>
      </c>
      <c r="AD302" s="163">
        <f t="shared" si="239"/>
        <v>9.205020920502097</v>
      </c>
      <c r="AE302" s="163">
        <f t="shared" si="239"/>
        <v>12.027894002789409</v>
      </c>
      <c r="AF302" s="163">
        <f t="shared" si="239"/>
        <v>13.37796373779638</v>
      </c>
      <c r="AG302" s="163">
        <f t="shared" si="239"/>
        <v>14.114365411436548</v>
      </c>
      <c r="AH302" s="163">
        <f t="shared" si="239"/>
        <v>8.407252440725248</v>
      </c>
      <c r="AI302" s="163">
        <f t="shared" si="239"/>
        <v>9.0209205020920535</v>
      </c>
      <c r="AJ302" s="163">
        <f t="shared" si="239"/>
        <v>8.8368200836820119</v>
      </c>
      <c r="AK302" s="163">
        <f t="shared" si="239"/>
        <v>9.8800557880055813</v>
      </c>
      <c r="AL302" s="163">
        <f t="shared" si="239"/>
        <v>8.7140864714086508</v>
      </c>
      <c r="AM302" s="163">
        <f t="shared" si="239"/>
        <v>6.8730822873082316</v>
      </c>
      <c r="AN302" s="163">
        <f t="shared" si="239"/>
        <v>5.0320781032078123</v>
      </c>
      <c r="AO302" s="163">
        <f t="shared" si="239"/>
        <v>4.3570432357043254</v>
      </c>
      <c r="AP302" s="163">
        <f t="shared" si="239"/>
        <v>4.3570432357043254</v>
      </c>
      <c r="AQ302" s="163">
        <f t="shared" si="239"/>
        <v>0.36820083682008387</v>
      </c>
      <c r="AR302" s="163">
        <f t="shared" si="239"/>
        <v>1.9023709902370998</v>
      </c>
      <c r="AS302" s="163">
        <f t="shared" si="239"/>
        <v>2.147838214783822</v>
      </c>
      <c r="AT302" s="163">
        <f t="shared" si="239"/>
        <v>4.5411436541143662</v>
      </c>
      <c r="AU302" s="163">
        <f t="shared" si="239"/>
        <v>90.822873082287316</v>
      </c>
      <c r="AV302" s="163">
        <f t="shared" si="239"/>
        <v>10.739191073919111</v>
      </c>
      <c r="AW302" s="163">
        <f t="shared" si="239"/>
        <v>8.1617852161785223</v>
      </c>
      <c r="AX302" s="163">
        <f t="shared" si="239"/>
        <v>31.297071129707113</v>
      </c>
      <c r="AY302" s="163">
        <f t="shared" si="239"/>
        <v>6.5662482566248253</v>
      </c>
      <c r="AZ302" s="95"/>
      <c r="BA302" s="95"/>
      <c r="BC302" s="5"/>
    </row>
    <row r="303" spans="1:55" x14ac:dyDescent="0.2">
      <c r="A303" s="164" t="s">
        <v>630</v>
      </c>
      <c r="B303" s="165" t="s">
        <v>529</v>
      </c>
      <c r="C303" s="165" t="s">
        <v>601</v>
      </c>
      <c r="D303" s="165" t="s">
        <v>631</v>
      </c>
      <c r="E303" s="165"/>
      <c r="F303" s="165"/>
      <c r="G303" s="165"/>
      <c r="H303" s="165"/>
      <c r="I303" s="166">
        <f t="shared" si="175"/>
        <v>1829</v>
      </c>
      <c r="J303" s="167">
        <v>31</v>
      </c>
      <c r="K303" s="167">
        <v>30</v>
      </c>
      <c r="L303" s="167">
        <v>30</v>
      </c>
      <c r="M303" s="167">
        <v>30</v>
      </c>
      <c r="N303" s="167">
        <v>33</v>
      </c>
      <c r="O303" s="167">
        <v>30</v>
      </c>
      <c r="P303" s="167">
        <v>34</v>
      </c>
      <c r="Q303" s="167">
        <v>33</v>
      </c>
      <c r="R303" s="167">
        <v>34</v>
      </c>
      <c r="S303" s="167">
        <v>36</v>
      </c>
      <c r="T303" s="167">
        <v>39</v>
      </c>
      <c r="U303" s="167">
        <v>40</v>
      </c>
      <c r="V303" s="167">
        <v>40</v>
      </c>
      <c r="W303" s="167">
        <v>38</v>
      </c>
      <c r="X303" s="167">
        <v>35</v>
      </c>
      <c r="Y303" s="167">
        <v>28</v>
      </c>
      <c r="Z303" s="167">
        <v>24</v>
      </c>
      <c r="AA303" s="167">
        <v>21</v>
      </c>
      <c r="AB303" s="167">
        <v>18</v>
      </c>
      <c r="AC303" s="167">
        <v>16</v>
      </c>
      <c r="AD303" s="167">
        <v>71</v>
      </c>
      <c r="AE303" s="167">
        <v>106</v>
      </c>
      <c r="AF303" s="167">
        <v>160</v>
      </c>
      <c r="AG303" s="167">
        <v>110</v>
      </c>
      <c r="AH303" s="167">
        <v>124</v>
      </c>
      <c r="AI303" s="167">
        <v>97</v>
      </c>
      <c r="AJ303" s="167">
        <v>87</v>
      </c>
      <c r="AK303" s="167">
        <v>87</v>
      </c>
      <c r="AL303" s="167">
        <v>82</v>
      </c>
      <c r="AM303" s="167">
        <v>83</v>
      </c>
      <c r="AN303" s="167">
        <v>79</v>
      </c>
      <c r="AO303" s="167">
        <v>71</v>
      </c>
      <c r="AP303" s="167">
        <v>52</v>
      </c>
      <c r="AQ303" s="168">
        <v>3</v>
      </c>
      <c r="AR303" s="168">
        <v>19</v>
      </c>
      <c r="AS303" s="168">
        <v>12</v>
      </c>
      <c r="AT303" s="168">
        <v>41</v>
      </c>
      <c r="AU303" s="168">
        <v>922</v>
      </c>
      <c r="AV303" s="168">
        <v>95</v>
      </c>
      <c r="AW303" s="168">
        <v>57</v>
      </c>
      <c r="AX303" s="168">
        <v>322</v>
      </c>
      <c r="AY303" s="168">
        <v>58</v>
      </c>
      <c r="AZ303" s="95"/>
      <c r="BA303" s="95"/>
      <c r="BC303" s="5"/>
    </row>
    <row r="304" spans="1:55" x14ac:dyDescent="0.2">
      <c r="A304" s="73"/>
      <c r="B304" s="134" t="s">
        <v>529</v>
      </c>
      <c r="C304" s="134" t="s">
        <v>601</v>
      </c>
      <c r="D304" s="134" t="s">
        <v>631</v>
      </c>
      <c r="E304" s="135">
        <v>2590</v>
      </c>
      <c r="F304" s="135" t="s">
        <v>631</v>
      </c>
      <c r="G304" s="135" t="s">
        <v>601</v>
      </c>
      <c r="H304" s="135" t="s">
        <v>602</v>
      </c>
      <c r="I304" s="143">
        <v>1108.9351880487275</v>
      </c>
      <c r="J304" s="163">
        <f>I304/I303*J303</f>
        <v>18.795511661842838</v>
      </c>
      <c r="K304" s="163">
        <f t="shared" ref="K304:AY307" si="241">J304/J303*K303</f>
        <v>18.189204834041458</v>
      </c>
      <c r="L304" s="163">
        <f t="shared" si="241"/>
        <v>18.189204834041458</v>
      </c>
      <c r="M304" s="163">
        <f t="shared" si="241"/>
        <v>18.189204834041458</v>
      </c>
      <c r="N304" s="163">
        <f t="shared" si="241"/>
        <v>20.008125317445604</v>
      </c>
      <c r="O304" s="163">
        <f t="shared" si="241"/>
        <v>18.189204834041458</v>
      </c>
      <c r="P304" s="163">
        <f t="shared" si="241"/>
        <v>20.614432145246983</v>
      </c>
      <c r="Q304" s="163">
        <f t="shared" si="241"/>
        <v>20.008125317445604</v>
      </c>
      <c r="R304" s="163">
        <f t="shared" si="241"/>
        <v>20.614432145246983</v>
      </c>
      <c r="S304" s="163">
        <f t="shared" si="241"/>
        <v>21.827045800849749</v>
      </c>
      <c r="T304" s="163">
        <f t="shared" si="241"/>
        <v>23.645966284253895</v>
      </c>
      <c r="U304" s="163">
        <f t="shared" si="241"/>
        <v>24.252273112055278</v>
      </c>
      <c r="V304" s="163">
        <f t="shared" si="241"/>
        <v>24.252273112055278</v>
      </c>
      <c r="W304" s="163">
        <f t="shared" si="241"/>
        <v>23.039659456452512</v>
      </c>
      <c r="X304" s="163">
        <f t="shared" si="241"/>
        <v>21.220738973048366</v>
      </c>
      <c r="Y304" s="163">
        <f t="shared" si="241"/>
        <v>16.976591178438692</v>
      </c>
      <c r="Z304" s="163">
        <f t="shared" si="241"/>
        <v>14.551363867233166</v>
      </c>
      <c r="AA304" s="163">
        <f t="shared" si="241"/>
        <v>12.73244338382902</v>
      </c>
      <c r="AB304" s="163">
        <f t="shared" si="241"/>
        <v>10.913522900424875</v>
      </c>
      <c r="AC304" s="163">
        <f t="shared" si="241"/>
        <v>9.7009092448221104</v>
      </c>
      <c r="AD304" s="163">
        <f t="shared" si="241"/>
        <v>43.047784773898115</v>
      </c>
      <c r="AE304" s="163">
        <f t="shared" si="241"/>
        <v>64.268523746946485</v>
      </c>
      <c r="AF304" s="163">
        <f t="shared" si="241"/>
        <v>97.009092448221111</v>
      </c>
      <c r="AG304" s="163">
        <f t="shared" si="241"/>
        <v>66.693751058152003</v>
      </c>
      <c r="AH304" s="163">
        <f t="shared" si="241"/>
        <v>75.182046647371351</v>
      </c>
      <c r="AI304" s="163">
        <f t="shared" si="241"/>
        <v>58.811762296734045</v>
      </c>
      <c r="AJ304" s="163">
        <f t="shared" si="241"/>
        <v>52.748694018720222</v>
      </c>
      <c r="AK304" s="163">
        <f t="shared" si="241"/>
        <v>52.748694018720222</v>
      </c>
      <c r="AL304" s="163">
        <f t="shared" si="241"/>
        <v>49.717159879713314</v>
      </c>
      <c r="AM304" s="163">
        <f t="shared" si="241"/>
        <v>50.323466707514697</v>
      </c>
      <c r="AN304" s="163">
        <f t="shared" si="241"/>
        <v>47.898239396309172</v>
      </c>
      <c r="AO304" s="163">
        <f t="shared" si="241"/>
        <v>43.047784773898115</v>
      </c>
      <c r="AP304" s="163">
        <f t="shared" si="241"/>
        <v>31.52795504567186</v>
      </c>
      <c r="AQ304" s="163">
        <f t="shared" si="241"/>
        <v>1.8189204834041457</v>
      </c>
      <c r="AR304" s="163">
        <f t="shared" si="241"/>
        <v>11.519829728226256</v>
      </c>
      <c r="AS304" s="163">
        <f t="shared" si="241"/>
        <v>7.2756819336165828</v>
      </c>
      <c r="AT304" s="163">
        <f t="shared" si="241"/>
        <v>24.858579939856657</v>
      </c>
      <c r="AU304" s="163">
        <f t="shared" si="241"/>
        <v>559.0148952328741</v>
      </c>
      <c r="AV304" s="163">
        <f t="shared" si="241"/>
        <v>57.599148641131279</v>
      </c>
      <c r="AW304" s="163">
        <f t="shared" si="241"/>
        <v>34.559489184678768</v>
      </c>
      <c r="AX304" s="163">
        <f t="shared" si="241"/>
        <v>195.23079855204497</v>
      </c>
      <c r="AY304" s="163">
        <f t="shared" si="241"/>
        <v>35.165796012480151</v>
      </c>
      <c r="AZ304" s="95"/>
      <c r="BA304" s="95"/>
      <c r="BC304" s="5"/>
    </row>
    <row r="305" spans="1:55" x14ac:dyDescent="0.2">
      <c r="A305" s="73"/>
      <c r="B305" s="134" t="s">
        <v>529</v>
      </c>
      <c r="C305" s="134" t="s">
        <v>601</v>
      </c>
      <c r="D305" s="134" t="s">
        <v>631</v>
      </c>
      <c r="E305" s="135">
        <v>7692</v>
      </c>
      <c r="F305" s="135" t="s">
        <v>1177</v>
      </c>
      <c r="G305" s="135" t="s">
        <v>601</v>
      </c>
      <c r="H305" s="135" t="s">
        <v>602</v>
      </c>
      <c r="I305" s="143">
        <v>361.03426011048612</v>
      </c>
      <c r="J305" s="163">
        <f t="shared" ref="J305:J307" si="242">I305/I304*J304</f>
        <v>6.1192247476353581</v>
      </c>
      <c r="K305" s="163">
        <f t="shared" si="241"/>
        <v>5.9218304009374441</v>
      </c>
      <c r="L305" s="163">
        <f t="shared" si="241"/>
        <v>5.9218304009374441</v>
      </c>
      <c r="M305" s="163">
        <f t="shared" si="241"/>
        <v>5.9218304009374441</v>
      </c>
      <c r="N305" s="163">
        <f t="shared" si="241"/>
        <v>6.5140134410311878</v>
      </c>
      <c r="O305" s="163">
        <f t="shared" si="241"/>
        <v>5.9218304009374441</v>
      </c>
      <c r="P305" s="163">
        <f t="shared" si="241"/>
        <v>6.7114077877291018</v>
      </c>
      <c r="Q305" s="163">
        <f t="shared" si="241"/>
        <v>6.5140134410311878</v>
      </c>
      <c r="R305" s="163">
        <f t="shared" si="241"/>
        <v>6.7114077877291018</v>
      </c>
      <c r="S305" s="163">
        <f t="shared" si="241"/>
        <v>7.1061964811249325</v>
      </c>
      <c r="T305" s="163">
        <f t="shared" si="241"/>
        <v>7.6983795212186763</v>
      </c>
      <c r="U305" s="163">
        <f t="shared" si="241"/>
        <v>7.8957738679165921</v>
      </c>
      <c r="V305" s="163">
        <f t="shared" si="241"/>
        <v>7.8957738679165921</v>
      </c>
      <c r="W305" s="163">
        <f t="shared" si="241"/>
        <v>7.5009851745207614</v>
      </c>
      <c r="X305" s="163">
        <f t="shared" si="241"/>
        <v>6.9088021344270167</v>
      </c>
      <c r="Y305" s="163">
        <f t="shared" si="241"/>
        <v>5.5270417075416134</v>
      </c>
      <c r="Z305" s="163">
        <f t="shared" si="241"/>
        <v>4.7374643207499547</v>
      </c>
      <c r="AA305" s="163">
        <f t="shared" si="241"/>
        <v>4.14528128065621</v>
      </c>
      <c r="AB305" s="163">
        <f t="shared" si="241"/>
        <v>3.5530982405624654</v>
      </c>
      <c r="AC305" s="163">
        <f t="shared" si="241"/>
        <v>3.158309547166636</v>
      </c>
      <c r="AD305" s="163">
        <f t="shared" si="241"/>
        <v>14.014998615551947</v>
      </c>
      <c r="AE305" s="163">
        <f t="shared" si="241"/>
        <v>20.923800749978962</v>
      </c>
      <c r="AF305" s="163">
        <f t="shared" si="241"/>
        <v>31.583095471666361</v>
      </c>
      <c r="AG305" s="163">
        <f t="shared" si="241"/>
        <v>21.713378136770618</v>
      </c>
      <c r="AH305" s="163">
        <f t="shared" si="241"/>
        <v>24.476898990541425</v>
      </c>
      <c r="AI305" s="163">
        <f t="shared" si="241"/>
        <v>19.147251629697731</v>
      </c>
      <c r="AJ305" s="163">
        <f t="shared" si="241"/>
        <v>17.17330816271858</v>
      </c>
      <c r="AK305" s="163">
        <f t="shared" si="241"/>
        <v>17.17330816271858</v>
      </c>
      <c r="AL305" s="163">
        <f t="shared" si="241"/>
        <v>16.186336429229009</v>
      </c>
      <c r="AM305" s="163">
        <f t="shared" si="241"/>
        <v>16.383730775926924</v>
      </c>
      <c r="AN305" s="163">
        <f t="shared" si="241"/>
        <v>15.594153389135265</v>
      </c>
      <c r="AO305" s="163">
        <f t="shared" si="241"/>
        <v>14.014998615551947</v>
      </c>
      <c r="AP305" s="163">
        <f t="shared" si="241"/>
        <v>10.264506028291567</v>
      </c>
      <c r="AQ305" s="163">
        <f t="shared" si="241"/>
        <v>0.59218304009374423</v>
      </c>
      <c r="AR305" s="163">
        <f t="shared" si="241"/>
        <v>3.7504925872603803</v>
      </c>
      <c r="AS305" s="163">
        <f t="shared" si="241"/>
        <v>2.3687321603749769</v>
      </c>
      <c r="AT305" s="163">
        <f t="shared" si="241"/>
        <v>8.0931682146145043</v>
      </c>
      <c r="AU305" s="163">
        <f t="shared" si="241"/>
        <v>181.99758765547739</v>
      </c>
      <c r="AV305" s="163">
        <f t="shared" si="241"/>
        <v>18.7524629363019</v>
      </c>
      <c r="AW305" s="163">
        <f t="shared" si="241"/>
        <v>11.251477761781141</v>
      </c>
      <c r="AX305" s="163">
        <f t="shared" si="241"/>
        <v>63.560979636728547</v>
      </c>
      <c r="AY305" s="163">
        <f t="shared" si="241"/>
        <v>11.448872108479055</v>
      </c>
      <c r="AZ305" s="95"/>
      <c r="BA305" s="95"/>
      <c r="BC305" s="5"/>
    </row>
    <row r="306" spans="1:55" x14ac:dyDescent="0.2">
      <c r="A306" s="73"/>
      <c r="B306" s="134" t="s">
        <v>529</v>
      </c>
      <c r="C306" s="134" t="s">
        <v>601</v>
      </c>
      <c r="D306" s="134" t="s">
        <v>631</v>
      </c>
      <c r="E306" s="135">
        <v>7345</v>
      </c>
      <c r="F306" s="135" t="s">
        <v>2838</v>
      </c>
      <c r="G306" s="135" t="s">
        <v>601</v>
      </c>
      <c r="H306" s="135" t="s">
        <v>602</v>
      </c>
      <c r="I306" s="143">
        <v>148.82435465768793</v>
      </c>
      <c r="J306" s="163">
        <f t="shared" si="242"/>
        <v>2.5224466891133548</v>
      </c>
      <c r="K306" s="163">
        <f t="shared" si="241"/>
        <v>2.4410774410774407</v>
      </c>
      <c r="L306" s="163">
        <f t="shared" si="241"/>
        <v>2.4410774410774407</v>
      </c>
      <c r="M306" s="163">
        <f t="shared" si="241"/>
        <v>2.4410774410774407</v>
      </c>
      <c r="N306" s="163">
        <f t="shared" si="241"/>
        <v>2.6851851851851842</v>
      </c>
      <c r="O306" s="163">
        <f t="shared" si="241"/>
        <v>2.4410774410774407</v>
      </c>
      <c r="P306" s="163">
        <f t="shared" si="241"/>
        <v>2.7665544332210987</v>
      </c>
      <c r="Q306" s="163">
        <f t="shared" si="241"/>
        <v>2.6851851851851842</v>
      </c>
      <c r="R306" s="163">
        <f t="shared" si="241"/>
        <v>2.7665544332210987</v>
      </c>
      <c r="S306" s="163">
        <f t="shared" si="241"/>
        <v>2.9292929292929286</v>
      </c>
      <c r="T306" s="163">
        <f t="shared" si="241"/>
        <v>3.1734006734006726</v>
      </c>
      <c r="U306" s="163">
        <f t="shared" si="241"/>
        <v>3.2547699214365875</v>
      </c>
      <c r="V306" s="163">
        <f t="shared" si="241"/>
        <v>3.2547699214365875</v>
      </c>
      <c r="W306" s="163">
        <f t="shared" si="241"/>
        <v>3.0920314253647576</v>
      </c>
      <c r="X306" s="163">
        <f t="shared" si="241"/>
        <v>2.8479236812570137</v>
      </c>
      <c r="Y306" s="163">
        <f t="shared" si="241"/>
        <v>2.2783389450056113</v>
      </c>
      <c r="Z306" s="163">
        <f t="shared" si="241"/>
        <v>1.9528619528619529</v>
      </c>
      <c r="AA306" s="163">
        <f t="shared" si="241"/>
        <v>1.7087542087542085</v>
      </c>
      <c r="AB306" s="163">
        <f t="shared" si="241"/>
        <v>1.4646464646464643</v>
      </c>
      <c r="AC306" s="163">
        <f t="shared" si="241"/>
        <v>1.3019079685746351</v>
      </c>
      <c r="AD306" s="163">
        <f t="shared" si="241"/>
        <v>5.7772166105499432</v>
      </c>
      <c r="AE306" s="163">
        <f t="shared" si="241"/>
        <v>8.6251402918069555</v>
      </c>
      <c r="AF306" s="163">
        <f t="shared" si="241"/>
        <v>13.019079685746348</v>
      </c>
      <c r="AG306" s="163">
        <f t="shared" si="241"/>
        <v>8.9506172839506135</v>
      </c>
      <c r="AH306" s="163">
        <f t="shared" si="241"/>
        <v>10.089786756453419</v>
      </c>
      <c r="AI306" s="163">
        <f t="shared" si="241"/>
        <v>7.8928170594837246</v>
      </c>
      <c r="AJ306" s="163">
        <f t="shared" si="241"/>
        <v>7.0791245791245769</v>
      </c>
      <c r="AK306" s="163">
        <f t="shared" si="241"/>
        <v>7.0791245791245769</v>
      </c>
      <c r="AL306" s="163">
        <f t="shared" si="241"/>
        <v>6.672278338945004</v>
      </c>
      <c r="AM306" s="163">
        <f t="shared" si="241"/>
        <v>6.7536475869809189</v>
      </c>
      <c r="AN306" s="163">
        <f t="shared" si="241"/>
        <v>6.4281705948372601</v>
      </c>
      <c r="AO306" s="163">
        <f t="shared" si="241"/>
        <v>5.7772166105499432</v>
      </c>
      <c r="AP306" s="163">
        <f t="shared" si="241"/>
        <v>4.2312008978675637</v>
      </c>
      <c r="AQ306" s="163">
        <f t="shared" si="241"/>
        <v>0.24410774410774405</v>
      </c>
      <c r="AR306" s="163">
        <f t="shared" si="241"/>
        <v>1.546015712682379</v>
      </c>
      <c r="AS306" s="163">
        <f t="shared" si="241"/>
        <v>0.97643097643097621</v>
      </c>
      <c r="AT306" s="163">
        <f t="shared" si="241"/>
        <v>3.336139169472502</v>
      </c>
      <c r="AU306" s="163">
        <f t="shared" si="241"/>
        <v>75.022446689113337</v>
      </c>
      <c r="AV306" s="163">
        <f t="shared" si="241"/>
        <v>7.7300785634118947</v>
      </c>
      <c r="AW306" s="163">
        <f t="shared" si="241"/>
        <v>4.6380471380471375</v>
      </c>
      <c r="AX306" s="163">
        <f t="shared" si="241"/>
        <v>26.200897867564532</v>
      </c>
      <c r="AY306" s="163">
        <f t="shared" si="241"/>
        <v>4.7194163860830525</v>
      </c>
      <c r="AZ306" s="95"/>
      <c r="BA306" s="95"/>
      <c r="BC306" s="5"/>
    </row>
    <row r="307" spans="1:55" x14ac:dyDescent="0.2">
      <c r="A307" s="73"/>
      <c r="B307" s="134" t="s">
        <v>529</v>
      </c>
      <c r="C307" s="134" t="s">
        <v>601</v>
      </c>
      <c r="D307" s="134" t="s">
        <v>631</v>
      </c>
      <c r="E307" s="135">
        <v>6650</v>
      </c>
      <c r="F307" s="135" t="s">
        <v>4166</v>
      </c>
      <c r="G307" s="135" t="s">
        <v>601</v>
      </c>
      <c r="H307" s="135" t="s">
        <v>602</v>
      </c>
      <c r="I307" s="143">
        <v>210.20619718309862</v>
      </c>
      <c r="J307" s="163">
        <f t="shared" si="242"/>
        <v>3.5628169014084512</v>
      </c>
      <c r="K307" s="163">
        <f t="shared" si="241"/>
        <v>3.4478873239436636</v>
      </c>
      <c r="L307" s="163">
        <f t="shared" si="241"/>
        <v>3.4478873239436636</v>
      </c>
      <c r="M307" s="163">
        <f t="shared" si="241"/>
        <v>3.4478873239436636</v>
      </c>
      <c r="N307" s="163">
        <f t="shared" si="241"/>
        <v>3.7926760563380291</v>
      </c>
      <c r="O307" s="163">
        <f t="shared" si="241"/>
        <v>3.4478873239436636</v>
      </c>
      <c r="P307" s="163">
        <f t="shared" si="241"/>
        <v>3.9076056338028176</v>
      </c>
      <c r="Q307" s="163">
        <f t="shared" si="241"/>
        <v>3.7926760563380291</v>
      </c>
      <c r="R307" s="163">
        <f t="shared" si="241"/>
        <v>3.9076056338028176</v>
      </c>
      <c r="S307" s="163">
        <f t="shared" si="241"/>
        <v>4.1374647887323954</v>
      </c>
      <c r="T307" s="163">
        <f t="shared" si="241"/>
        <v>4.4822535211267613</v>
      </c>
      <c r="U307" s="163">
        <f t="shared" si="241"/>
        <v>4.5971830985915503</v>
      </c>
      <c r="V307" s="163">
        <f t="shared" si="241"/>
        <v>4.5971830985915503</v>
      </c>
      <c r="W307" s="163">
        <f t="shared" si="241"/>
        <v>4.3673239436619724</v>
      </c>
      <c r="X307" s="163">
        <f t="shared" si="241"/>
        <v>4.0225352112676056</v>
      </c>
      <c r="Y307" s="163">
        <f t="shared" si="241"/>
        <v>3.2180281690140848</v>
      </c>
      <c r="Z307" s="163">
        <f t="shared" si="241"/>
        <v>2.7583098591549304</v>
      </c>
      <c r="AA307" s="163">
        <f t="shared" si="241"/>
        <v>2.4135211267605636</v>
      </c>
      <c r="AB307" s="163">
        <f t="shared" si="241"/>
        <v>2.0687323943661973</v>
      </c>
      <c r="AC307" s="163">
        <f t="shared" si="241"/>
        <v>1.8388732394366201</v>
      </c>
      <c r="AD307" s="163">
        <f t="shared" si="241"/>
        <v>8.1600000000000019</v>
      </c>
      <c r="AE307" s="163">
        <f t="shared" si="241"/>
        <v>12.182535211267606</v>
      </c>
      <c r="AF307" s="163">
        <f t="shared" si="241"/>
        <v>18.388732394366198</v>
      </c>
      <c r="AG307" s="163">
        <f t="shared" si="241"/>
        <v>12.64225352112676</v>
      </c>
      <c r="AH307" s="163">
        <f t="shared" si="241"/>
        <v>14.251267605633803</v>
      </c>
      <c r="AI307" s="163">
        <f t="shared" si="241"/>
        <v>11.148169014084509</v>
      </c>
      <c r="AJ307" s="163">
        <f t="shared" si="241"/>
        <v>9.9988732394366213</v>
      </c>
      <c r="AK307" s="163">
        <f t="shared" si="241"/>
        <v>9.9988732394366213</v>
      </c>
      <c r="AL307" s="163">
        <f t="shared" si="241"/>
        <v>9.4242253521126784</v>
      </c>
      <c r="AM307" s="163">
        <f t="shared" si="241"/>
        <v>9.5391549295774691</v>
      </c>
      <c r="AN307" s="163">
        <f t="shared" si="241"/>
        <v>9.0794366197183152</v>
      </c>
      <c r="AO307" s="163">
        <f t="shared" si="241"/>
        <v>8.1600000000000055</v>
      </c>
      <c r="AP307" s="163">
        <f t="shared" si="241"/>
        <v>5.9763380281690175</v>
      </c>
      <c r="AQ307" s="163">
        <f t="shared" si="241"/>
        <v>0.34478873239436636</v>
      </c>
      <c r="AR307" s="163">
        <f t="shared" si="241"/>
        <v>2.1836619718309871</v>
      </c>
      <c r="AS307" s="163">
        <f t="shared" si="241"/>
        <v>1.3791549295774654</v>
      </c>
      <c r="AT307" s="163">
        <f t="shared" si="241"/>
        <v>4.7121126760563401</v>
      </c>
      <c r="AU307" s="163">
        <f t="shared" si="241"/>
        <v>105.96507042253526</v>
      </c>
      <c r="AV307" s="163">
        <f t="shared" si="241"/>
        <v>10.918309859154935</v>
      </c>
      <c r="AW307" s="163">
        <f t="shared" si="241"/>
        <v>6.5509859154929622</v>
      </c>
      <c r="AX307" s="163">
        <f t="shared" si="241"/>
        <v>37.007323943661994</v>
      </c>
      <c r="AY307" s="163">
        <f t="shared" si="241"/>
        <v>6.6659154929577511</v>
      </c>
      <c r="AZ307" s="95"/>
      <c r="BA307" s="95"/>
      <c r="BC307" s="5"/>
    </row>
    <row r="308" spans="1:55" x14ac:dyDescent="0.2">
      <c r="A308" s="164" t="s">
        <v>632</v>
      </c>
      <c r="B308" s="165" t="s">
        <v>529</v>
      </c>
      <c r="C308" s="165" t="s">
        <v>601</v>
      </c>
      <c r="D308" s="165" t="s">
        <v>633</v>
      </c>
      <c r="E308" s="165"/>
      <c r="F308" s="165"/>
      <c r="G308" s="165"/>
      <c r="H308" s="165"/>
      <c r="I308" s="166">
        <f t="shared" si="175"/>
        <v>1117</v>
      </c>
      <c r="J308" s="167">
        <v>25</v>
      </c>
      <c r="K308" s="167">
        <v>21</v>
      </c>
      <c r="L308" s="167">
        <v>19</v>
      </c>
      <c r="M308" s="167">
        <v>18</v>
      </c>
      <c r="N308" s="167">
        <v>8</v>
      </c>
      <c r="O308" s="167">
        <v>14</v>
      </c>
      <c r="P308" s="167">
        <v>17</v>
      </c>
      <c r="Q308" s="167">
        <v>18</v>
      </c>
      <c r="R308" s="167">
        <v>19</v>
      </c>
      <c r="S308" s="167">
        <v>17</v>
      </c>
      <c r="T308" s="167">
        <v>22</v>
      </c>
      <c r="U308" s="167">
        <v>23</v>
      </c>
      <c r="V308" s="167">
        <v>24</v>
      </c>
      <c r="W308" s="167">
        <v>22</v>
      </c>
      <c r="X308" s="167">
        <v>20</v>
      </c>
      <c r="Y308" s="167">
        <v>16</v>
      </c>
      <c r="Z308" s="167">
        <v>13</v>
      </c>
      <c r="AA308" s="167">
        <v>11</v>
      </c>
      <c r="AB308" s="167">
        <v>10</v>
      </c>
      <c r="AC308" s="167">
        <v>11</v>
      </c>
      <c r="AD308" s="167">
        <v>52</v>
      </c>
      <c r="AE308" s="167">
        <v>90</v>
      </c>
      <c r="AF308" s="167">
        <v>99</v>
      </c>
      <c r="AG308" s="167">
        <v>63</v>
      </c>
      <c r="AH308" s="167">
        <v>70</v>
      </c>
      <c r="AI308" s="167">
        <v>61</v>
      </c>
      <c r="AJ308" s="167">
        <v>51</v>
      </c>
      <c r="AK308" s="167">
        <v>62</v>
      </c>
      <c r="AL308" s="167">
        <v>49</v>
      </c>
      <c r="AM308" s="167">
        <v>64</v>
      </c>
      <c r="AN308" s="167">
        <v>49</v>
      </c>
      <c r="AO308" s="167">
        <v>41</v>
      </c>
      <c r="AP308" s="167">
        <v>18</v>
      </c>
      <c r="AQ308" s="168">
        <v>2</v>
      </c>
      <c r="AR308" s="168">
        <v>17</v>
      </c>
      <c r="AS308" s="168">
        <v>8</v>
      </c>
      <c r="AT308" s="168">
        <v>32</v>
      </c>
      <c r="AU308" s="168">
        <v>550</v>
      </c>
      <c r="AV308" s="168">
        <v>54</v>
      </c>
      <c r="AW308" s="168">
        <v>30</v>
      </c>
      <c r="AX308" s="168">
        <v>196</v>
      </c>
      <c r="AY308" s="168">
        <v>40</v>
      </c>
      <c r="AZ308" s="95"/>
      <c r="BA308" s="95"/>
      <c r="BC308" s="5"/>
    </row>
    <row r="309" spans="1:55" x14ac:dyDescent="0.2">
      <c r="A309" s="73"/>
      <c r="B309" s="134" t="s">
        <v>529</v>
      </c>
      <c r="C309" s="134" t="s">
        <v>601</v>
      </c>
      <c r="D309" s="134" t="s">
        <v>633</v>
      </c>
      <c r="E309" s="135">
        <v>2592</v>
      </c>
      <c r="F309" s="135" t="s">
        <v>633</v>
      </c>
      <c r="G309" s="135" t="s">
        <v>601</v>
      </c>
      <c r="H309" s="135" t="s">
        <v>602</v>
      </c>
      <c r="I309" s="143">
        <v>697.88301559792012</v>
      </c>
      <c r="J309" s="163">
        <f>I309/I308*J308</f>
        <v>15.619584055459267</v>
      </c>
      <c r="K309" s="163">
        <f t="shared" ref="K309:AY309" si="243">J309/J308*K308</f>
        <v>13.120450606585784</v>
      </c>
      <c r="L309" s="163">
        <f t="shared" si="243"/>
        <v>11.870883882149045</v>
      </c>
      <c r="M309" s="163">
        <f t="shared" si="243"/>
        <v>11.246100519930673</v>
      </c>
      <c r="N309" s="163">
        <f t="shared" si="243"/>
        <v>4.9982668977469658</v>
      </c>
      <c r="O309" s="163">
        <f t="shared" si="243"/>
        <v>8.7469670710571901</v>
      </c>
      <c r="P309" s="163">
        <f t="shared" si="243"/>
        <v>10.621317157712301</v>
      </c>
      <c r="Q309" s="163">
        <f t="shared" si="243"/>
        <v>11.246100519930673</v>
      </c>
      <c r="R309" s="163">
        <f t="shared" si="243"/>
        <v>11.870883882149045</v>
      </c>
      <c r="S309" s="163">
        <f t="shared" si="243"/>
        <v>10.621317157712301</v>
      </c>
      <c r="T309" s="163">
        <f t="shared" si="243"/>
        <v>13.745233968804156</v>
      </c>
      <c r="U309" s="163">
        <f t="shared" si="243"/>
        <v>14.370017331022527</v>
      </c>
      <c r="V309" s="163">
        <f t="shared" si="243"/>
        <v>14.994800693240897</v>
      </c>
      <c r="W309" s="163">
        <f t="shared" si="243"/>
        <v>13.745233968804156</v>
      </c>
      <c r="X309" s="163">
        <f t="shared" si="243"/>
        <v>12.495667244367414</v>
      </c>
      <c r="Y309" s="163">
        <f t="shared" si="243"/>
        <v>9.9965337954939315</v>
      </c>
      <c r="Z309" s="163">
        <f t="shared" si="243"/>
        <v>8.1221837088388185</v>
      </c>
      <c r="AA309" s="163">
        <f t="shared" si="243"/>
        <v>6.872616984402077</v>
      </c>
      <c r="AB309" s="163">
        <f t="shared" si="243"/>
        <v>6.2478336221837063</v>
      </c>
      <c r="AC309" s="163">
        <f t="shared" si="243"/>
        <v>6.872616984402077</v>
      </c>
      <c r="AD309" s="163">
        <f t="shared" si="243"/>
        <v>32.488734835355274</v>
      </c>
      <c r="AE309" s="163">
        <f t="shared" si="243"/>
        <v>56.230502599653356</v>
      </c>
      <c r="AF309" s="163">
        <f t="shared" si="243"/>
        <v>61.853552859618688</v>
      </c>
      <c r="AG309" s="163">
        <f t="shared" si="243"/>
        <v>39.361351819757346</v>
      </c>
      <c r="AH309" s="163">
        <f t="shared" si="243"/>
        <v>43.734835355285945</v>
      </c>
      <c r="AI309" s="163">
        <f t="shared" si="243"/>
        <v>38.111785095320606</v>
      </c>
      <c r="AJ309" s="163">
        <f t="shared" si="243"/>
        <v>31.8639514731369</v>
      </c>
      <c r="AK309" s="163">
        <f t="shared" si="243"/>
        <v>38.736568457538979</v>
      </c>
      <c r="AL309" s="163">
        <f t="shared" si="243"/>
        <v>30.614384748700161</v>
      </c>
      <c r="AM309" s="163">
        <f t="shared" si="243"/>
        <v>39.986135181975719</v>
      </c>
      <c r="AN309" s="163">
        <f t="shared" si="243"/>
        <v>30.614384748700161</v>
      </c>
      <c r="AO309" s="163">
        <f t="shared" si="243"/>
        <v>25.616117850953195</v>
      </c>
      <c r="AP309" s="163">
        <f t="shared" si="243"/>
        <v>11.246100519930671</v>
      </c>
      <c r="AQ309" s="163">
        <f t="shared" si="243"/>
        <v>1.2495667244367412</v>
      </c>
      <c r="AR309" s="163">
        <f t="shared" si="243"/>
        <v>10.6213171577123</v>
      </c>
      <c r="AS309" s="163">
        <f t="shared" si="243"/>
        <v>4.9982668977469649</v>
      </c>
      <c r="AT309" s="163">
        <f t="shared" si="243"/>
        <v>19.993067590987859</v>
      </c>
      <c r="AU309" s="163">
        <f t="shared" si="243"/>
        <v>343.63084922010381</v>
      </c>
      <c r="AV309" s="163">
        <f t="shared" si="243"/>
        <v>33.738301559792014</v>
      </c>
      <c r="AW309" s="163">
        <f t="shared" si="243"/>
        <v>18.74350086655112</v>
      </c>
      <c r="AX309" s="163">
        <f t="shared" si="243"/>
        <v>122.45753899480064</v>
      </c>
      <c r="AY309" s="163">
        <f t="shared" si="243"/>
        <v>24.991334488734825</v>
      </c>
      <c r="AZ309" s="95"/>
      <c r="BA309" s="95"/>
      <c r="BC309" s="5"/>
    </row>
    <row r="310" spans="1:55" x14ac:dyDescent="0.2">
      <c r="A310" s="73"/>
      <c r="B310" s="134" t="s">
        <v>529</v>
      </c>
      <c r="C310" s="134" t="s">
        <v>601</v>
      </c>
      <c r="D310" s="134" t="s">
        <v>633</v>
      </c>
      <c r="E310" s="135">
        <v>2591</v>
      </c>
      <c r="F310" s="135" t="s">
        <v>4167</v>
      </c>
      <c r="G310" s="135" t="s">
        <v>601</v>
      </c>
      <c r="H310" s="135" t="s">
        <v>177</v>
      </c>
      <c r="I310" s="143">
        <v>419.11698440207965</v>
      </c>
      <c r="J310" s="163">
        <f>I310/I309*J309</f>
        <v>9.3804159445407258</v>
      </c>
      <c r="K310" s="163">
        <f t="shared" ref="K310:AY310" si="244">J310/J309*K309</f>
        <v>7.8795493934142096</v>
      </c>
      <c r="L310" s="163">
        <f t="shared" si="244"/>
        <v>7.1291161178509528</v>
      </c>
      <c r="M310" s="163">
        <f t="shared" si="244"/>
        <v>6.7538994800693226</v>
      </c>
      <c r="N310" s="163">
        <f t="shared" si="244"/>
        <v>3.0017331022530325</v>
      </c>
      <c r="O310" s="163">
        <f t="shared" si="244"/>
        <v>5.2530329289428064</v>
      </c>
      <c r="P310" s="163">
        <f t="shared" si="244"/>
        <v>6.3786828422876933</v>
      </c>
      <c r="Q310" s="163">
        <f t="shared" si="244"/>
        <v>6.7538994800693226</v>
      </c>
      <c r="R310" s="163">
        <f t="shared" si="244"/>
        <v>7.1291161178509528</v>
      </c>
      <c r="S310" s="163">
        <f t="shared" si="244"/>
        <v>6.3786828422876933</v>
      </c>
      <c r="T310" s="163">
        <f t="shared" si="244"/>
        <v>8.2547660311958388</v>
      </c>
      <c r="U310" s="163">
        <f t="shared" si="244"/>
        <v>8.629982668977469</v>
      </c>
      <c r="V310" s="163">
        <f t="shared" si="244"/>
        <v>9.0051993067590974</v>
      </c>
      <c r="W310" s="163">
        <f t="shared" si="244"/>
        <v>8.2547660311958388</v>
      </c>
      <c r="X310" s="163">
        <f t="shared" si="244"/>
        <v>7.5043327556325812</v>
      </c>
      <c r="Y310" s="163">
        <f t="shared" si="244"/>
        <v>6.0034662045060649</v>
      </c>
      <c r="Z310" s="163">
        <f t="shared" si="244"/>
        <v>4.8778162911611771</v>
      </c>
      <c r="AA310" s="163">
        <f t="shared" si="244"/>
        <v>4.1273830155979194</v>
      </c>
      <c r="AB310" s="163">
        <f t="shared" si="244"/>
        <v>3.7521663778162901</v>
      </c>
      <c r="AC310" s="163">
        <f t="shared" si="244"/>
        <v>4.1273830155979194</v>
      </c>
      <c r="AD310" s="163">
        <f t="shared" si="244"/>
        <v>19.511265164644708</v>
      </c>
      <c r="AE310" s="163">
        <f t="shared" si="244"/>
        <v>33.769497400346609</v>
      </c>
      <c r="AF310" s="163">
        <f t="shared" si="244"/>
        <v>37.146447140381269</v>
      </c>
      <c r="AG310" s="163">
        <f t="shared" si="244"/>
        <v>23.638648180242626</v>
      </c>
      <c r="AH310" s="163">
        <f t="shared" si="244"/>
        <v>26.26516464471403</v>
      </c>
      <c r="AI310" s="163">
        <f t="shared" si="244"/>
        <v>22.888214904679369</v>
      </c>
      <c r="AJ310" s="163">
        <f t="shared" si="244"/>
        <v>19.136048526863078</v>
      </c>
      <c r="AK310" s="163">
        <f t="shared" si="244"/>
        <v>23.263431542460999</v>
      </c>
      <c r="AL310" s="163">
        <f t="shared" si="244"/>
        <v>18.385615251299821</v>
      </c>
      <c r="AM310" s="163">
        <f t="shared" si="244"/>
        <v>24.013864818024256</v>
      </c>
      <c r="AN310" s="163">
        <f t="shared" si="244"/>
        <v>18.385615251299821</v>
      </c>
      <c r="AO310" s="163">
        <f t="shared" si="244"/>
        <v>15.383882149046789</v>
      </c>
      <c r="AP310" s="163">
        <f t="shared" si="244"/>
        <v>6.7538994800693217</v>
      </c>
      <c r="AQ310" s="163">
        <f t="shared" si="244"/>
        <v>0.75043327556325801</v>
      </c>
      <c r="AR310" s="163">
        <f t="shared" si="244"/>
        <v>6.3786828422876924</v>
      </c>
      <c r="AS310" s="163">
        <f t="shared" si="244"/>
        <v>3.001733102253032</v>
      </c>
      <c r="AT310" s="163">
        <f t="shared" si="244"/>
        <v>12.006932409012128</v>
      </c>
      <c r="AU310" s="163">
        <f t="shared" si="244"/>
        <v>206.36915077989593</v>
      </c>
      <c r="AV310" s="163">
        <f t="shared" si="244"/>
        <v>20.261698440207965</v>
      </c>
      <c r="AW310" s="163">
        <f t="shared" si="244"/>
        <v>11.256499133448871</v>
      </c>
      <c r="AX310" s="163">
        <f t="shared" si="244"/>
        <v>73.542461005199286</v>
      </c>
      <c r="AY310" s="163">
        <f t="shared" si="244"/>
        <v>15.008665511265161</v>
      </c>
      <c r="AZ310" s="95"/>
      <c r="BA310" s="95"/>
      <c r="BC310" s="5"/>
    </row>
    <row r="311" spans="1:55" x14ac:dyDescent="0.2">
      <c r="A311" s="164" t="s">
        <v>634</v>
      </c>
      <c r="B311" s="165" t="s">
        <v>529</v>
      </c>
      <c r="C311" s="165" t="s">
        <v>635</v>
      </c>
      <c r="D311" s="165" t="s">
        <v>636</v>
      </c>
      <c r="E311" s="165"/>
      <c r="F311" s="165"/>
      <c r="G311" s="165"/>
      <c r="H311" s="165"/>
      <c r="I311" s="166">
        <f t="shared" si="175"/>
        <v>10854</v>
      </c>
      <c r="J311" s="167">
        <v>235</v>
      </c>
      <c r="K311" s="167">
        <v>252</v>
      </c>
      <c r="L311" s="167">
        <v>266</v>
      </c>
      <c r="M311" s="167">
        <v>276</v>
      </c>
      <c r="N311" s="167">
        <v>248</v>
      </c>
      <c r="O311" s="167">
        <v>268</v>
      </c>
      <c r="P311" s="167">
        <v>267</v>
      </c>
      <c r="Q311" s="167">
        <v>267</v>
      </c>
      <c r="R311" s="167">
        <v>261</v>
      </c>
      <c r="S311" s="167">
        <v>240</v>
      </c>
      <c r="T311" s="167">
        <v>259</v>
      </c>
      <c r="U311" s="167">
        <v>248</v>
      </c>
      <c r="V311" s="167">
        <v>236</v>
      </c>
      <c r="W311" s="167">
        <v>223</v>
      </c>
      <c r="X311" s="167">
        <v>199</v>
      </c>
      <c r="Y311" s="167">
        <v>175</v>
      </c>
      <c r="Z311" s="167">
        <v>158</v>
      </c>
      <c r="AA311" s="167">
        <v>147</v>
      </c>
      <c r="AB311" s="167">
        <v>136</v>
      </c>
      <c r="AC311" s="167">
        <v>133</v>
      </c>
      <c r="AD311" s="167">
        <v>681</v>
      </c>
      <c r="AE311" s="167">
        <v>939</v>
      </c>
      <c r="AF311" s="167">
        <v>1043</v>
      </c>
      <c r="AG311" s="167">
        <v>856</v>
      </c>
      <c r="AH311" s="167">
        <v>699</v>
      </c>
      <c r="AI311" s="167">
        <v>543</v>
      </c>
      <c r="AJ311" s="167">
        <v>389</v>
      </c>
      <c r="AK311" s="167">
        <v>348</v>
      </c>
      <c r="AL311" s="167">
        <v>245</v>
      </c>
      <c r="AM311" s="167">
        <v>214</v>
      </c>
      <c r="AN311" s="167">
        <v>185</v>
      </c>
      <c r="AO311" s="167">
        <v>116</v>
      </c>
      <c r="AP311" s="167">
        <v>102</v>
      </c>
      <c r="AQ311" s="168">
        <v>19</v>
      </c>
      <c r="AR311" s="168">
        <v>125</v>
      </c>
      <c r="AS311" s="168">
        <v>110</v>
      </c>
      <c r="AT311" s="168">
        <v>249</v>
      </c>
      <c r="AU311" s="168">
        <v>5323</v>
      </c>
      <c r="AV311" s="168">
        <v>578</v>
      </c>
      <c r="AW311" s="168">
        <v>348</v>
      </c>
      <c r="AX311" s="168">
        <v>2269</v>
      </c>
      <c r="AY311" s="168">
        <v>356</v>
      </c>
      <c r="AZ311" s="95"/>
      <c r="BA311" s="95"/>
      <c r="BC311" s="5"/>
    </row>
    <row r="312" spans="1:55" x14ac:dyDescent="0.2">
      <c r="A312" s="73"/>
      <c r="B312" s="134" t="s">
        <v>529</v>
      </c>
      <c r="C312" s="134" t="s">
        <v>635</v>
      </c>
      <c r="D312" s="134" t="s">
        <v>636</v>
      </c>
      <c r="E312" s="135">
        <v>2625</v>
      </c>
      <c r="F312" s="135" t="s">
        <v>636</v>
      </c>
      <c r="G312" s="135" t="s">
        <v>635</v>
      </c>
      <c r="H312" s="135" t="s">
        <v>636</v>
      </c>
      <c r="I312" s="143">
        <v>2152.3582160145702</v>
      </c>
      <c r="J312" s="163">
        <f>I312/I311*J311</f>
        <v>46.600716856773907</v>
      </c>
      <c r="K312" s="163">
        <f t="shared" ref="K312:AY318" si="245">J312/J311*K311</f>
        <v>49.971832544285213</v>
      </c>
      <c r="L312" s="163">
        <f t="shared" si="245"/>
        <v>52.748045463412168</v>
      </c>
      <c r="M312" s="163">
        <f t="shared" si="245"/>
        <v>54.731054691359994</v>
      </c>
      <c r="N312" s="163">
        <f t="shared" si="245"/>
        <v>49.178628853106083</v>
      </c>
      <c r="O312" s="163">
        <f t="shared" si="245"/>
        <v>53.144647309001734</v>
      </c>
      <c r="P312" s="163">
        <f t="shared" si="245"/>
        <v>52.946346386206955</v>
      </c>
      <c r="Q312" s="163">
        <f t="shared" si="245"/>
        <v>52.946346386206955</v>
      </c>
      <c r="R312" s="163">
        <f t="shared" si="245"/>
        <v>51.756540849438259</v>
      </c>
      <c r="S312" s="163">
        <f t="shared" si="245"/>
        <v>47.592221470747823</v>
      </c>
      <c r="T312" s="163">
        <f t="shared" si="245"/>
        <v>51.359939003848694</v>
      </c>
      <c r="U312" s="163">
        <f t="shared" si="245"/>
        <v>49.178628853106083</v>
      </c>
      <c r="V312" s="163">
        <f t="shared" si="245"/>
        <v>46.799017779568693</v>
      </c>
      <c r="W312" s="163">
        <f t="shared" si="245"/>
        <v>44.221105783236517</v>
      </c>
      <c r="X312" s="163">
        <f t="shared" si="245"/>
        <v>39.461883636161737</v>
      </c>
      <c r="Y312" s="163">
        <f t="shared" si="245"/>
        <v>34.702661489086957</v>
      </c>
      <c r="Z312" s="163">
        <f t="shared" si="245"/>
        <v>31.331545801575654</v>
      </c>
      <c r="AA312" s="163">
        <f t="shared" si="245"/>
        <v>29.150235650833046</v>
      </c>
      <c r="AB312" s="163">
        <f t="shared" si="245"/>
        <v>26.968925500090435</v>
      </c>
      <c r="AC312" s="163">
        <f t="shared" si="245"/>
        <v>26.374022731706088</v>
      </c>
      <c r="AD312" s="163">
        <f t="shared" si="245"/>
        <v>135.04292842324696</v>
      </c>
      <c r="AE312" s="163">
        <f t="shared" si="245"/>
        <v>186.20456650430089</v>
      </c>
      <c r="AF312" s="163">
        <f t="shared" si="245"/>
        <v>206.82786247495827</v>
      </c>
      <c r="AG312" s="163">
        <f t="shared" si="245"/>
        <v>169.74558991233391</v>
      </c>
      <c r="AH312" s="163">
        <f t="shared" si="245"/>
        <v>138.61234503355305</v>
      </c>
      <c r="AI312" s="163">
        <f t="shared" si="245"/>
        <v>107.67740107756696</v>
      </c>
      <c r="AJ312" s="163">
        <f t="shared" si="245"/>
        <v>77.139058967170442</v>
      </c>
      <c r="AK312" s="163">
        <f t="shared" si="245"/>
        <v>69.008721132584355</v>
      </c>
      <c r="AL312" s="163">
        <f t="shared" si="245"/>
        <v>48.583726084721739</v>
      </c>
      <c r="AM312" s="163">
        <f t="shared" si="245"/>
        <v>42.436397478083478</v>
      </c>
      <c r="AN312" s="163">
        <f t="shared" si="245"/>
        <v>36.685670717034782</v>
      </c>
      <c r="AO312" s="163">
        <f t="shared" si="245"/>
        <v>23.002907044194782</v>
      </c>
      <c r="AP312" s="163">
        <f t="shared" si="245"/>
        <v>20.226694125067823</v>
      </c>
      <c r="AQ312" s="163">
        <f t="shared" si="245"/>
        <v>3.7677175331008694</v>
      </c>
      <c r="AR312" s="163">
        <f t="shared" si="245"/>
        <v>24.787615349347824</v>
      </c>
      <c r="AS312" s="163">
        <f t="shared" si="245"/>
        <v>21.813101507426087</v>
      </c>
      <c r="AT312" s="163">
        <f t="shared" si="245"/>
        <v>49.376929775900862</v>
      </c>
      <c r="AU312" s="163">
        <f t="shared" si="245"/>
        <v>1055.5558120366277</v>
      </c>
      <c r="AV312" s="163">
        <f t="shared" si="245"/>
        <v>114.61793337538434</v>
      </c>
      <c r="AW312" s="163">
        <f t="shared" si="245"/>
        <v>69.008721132584341</v>
      </c>
      <c r="AX312" s="163">
        <f t="shared" si="245"/>
        <v>449.94479382136171</v>
      </c>
      <c r="AY312" s="163">
        <f t="shared" si="245"/>
        <v>70.595128514942601</v>
      </c>
      <c r="AZ312" s="95"/>
      <c r="BA312" s="95"/>
      <c r="BC312" s="5"/>
    </row>
    <row r="313" spans="1:55" x14ac:dyDescent="0.2">
      <c r="A313" s="73"/>
      <c r="B313" s="134" t="s">
        <v>529</v>
      </c>
      <c r="C313" s="134" t="s">
        <v>635</v>
      </c>
      <c r="D313" s="134" t="s">
        <v>636</v>
      </c>
      <c r="E313" s="135">
        <v>14923</v>
      </c>
      <c r="F313" s="135" t="s">
        <v>4203</v>
      </c>
      <c r="G313" s="135" t="s">
        <v>635</v>
      </c>
      <c r="H313" s="135" t="s">
        <v>636</v>
      </c>
      <c r="I313" s="143">
        <v>217.39335979790687</v>
      </c>
      <c r="J313" s="163">
        <f t="shared" ref="J313:J324" si="246">I313/I312*J312</f>
        <v>4.706784554312522</v>
      </c>
      <c r="K313" s="163">
        <f t="shared" si="245"/>
        <v>5.0472753518585343</v>
      </c>
      <c r="L313" s="163">
        <f t="shared" si="245"/>
        <v>5.3276795380728972</v>
      </c>
      <c r="M313" s="163">
        <f t="shared" si="245"/>
        <v>5.5279682425117276</v>
      </c>
      <c r="N313" s="163">
        <f t="shared" si="245"/>
        <v>4.9671598700830017</v>
      </c>
      <c r="O313" s="163">
        <f t="shared" si="245"/>
        <v>5.3677372789606634</v>
      </c>
      <c r="P313" s="163">
        <f t="shared" si="245"/>
        <v>5.3477084085167803</v>
      </c>
      <c r="Q313" s="163">
        <f t="shared" si="245"/>
        <v>5.3477084085167803</v>
      </c>
      <c r="R313" s="163">
        <f t="shared" si="245"/>
        <v>5.2275351858534824</v>
      </c>
      <c r="S313" s="163">
        <f t="shared" si="245"/>
        <v>4.8069289065319376</v>
      </c>
      <c r="T313" s="163">
        <f t="shared" si="245"/>
        <v>5.1874774449657162</v>
      </c>
      <c r="U313" s="163">
        <f t="shared" si="245"/>
        <v>4.9671598700830017</v>
      </c>
      <c r="V313" s="163">
        <f t="shared" si="245"/>
        <v>4.7268134247564051</v>
      </c>
      <c r="W313" s="163">
        <f t="shared" si="245"/>
        <v>4.4664381089859253</v>
      </c>
      <c r="X313" s="163">
        <f t="shared" si="245"/>
        <v>3.9857452183327315</v>
      </c>
      <c r="Y313" s="163">
        <f t="shared" si="245"/>
        <v>3.5050523276795382</v>
      </c>
      <c r="Z313" s="163">
        <f t="shared" si="245"/>
        <v>3.1645615301335259</v>
      </c>
      <c r="AA313" s="163">
        <f t="shared" si="245"/>
        <v>2.9442439552508124</v>
      </c>
      <c r="AB313" s="163">
        <f t="shared" si="245"/>
        <v>2.723926380368098</v>
      </c>
      <c r="AC313" s="163">
        <f t="shared" si="245"/>
        <v>2.663839769036449</v>
      </c>
      <c r="AD313" s="163">
        <f t="shared" si="245"/>
        <v>13.639660772284374</v>
      </c>
      <c r="AE313" s="163">
        <f t="shared" si="245"/>
        <v>18.807109346806207</v>
      </c>
      <c r="AF313" s="163">
        <f t="shared" si="245"/>
        <v>20.890111872970046</v>
      </c>
      <c r="AG313" s="163">
        <f t="shared" si="245"/>
        <v>17.144713099963912</v>
      </c>
      <c r="AH313" s="163">
        <f t="shared" si="245"/>
        <v>14.000180440274271</v>
      </c>
      <c r="AI313" s="163">
        <f t="shared" si="245"/>
        <v>10.87567665102851</v>
      </c>
      <c r="AJ313" s="163">
        <f t="shared" si="245"/>
        <v>7.7912306026705167</v>
      </c>
      <c r="AK313" s="163">
        <f t="shared" si="245"/>
        <v>6.9700469144713102</v>
      </c>
      <c r="AL313" s="163">
        <f t="shared" si="245"/>
        <v>4.9070732587513533</v>
      </c>
      <c r="AM313" s="163">
        <f t="shared" si="245"/>
        <v>4.286178274990978</v>
      </c>
      <c r="AN313" s="163">
        <f t="shared" si="245"/>
        <v>3.7053410321183686</v>
      </c>
      <c r="AO313" s="163">
        <f t="shared" si="245"/>
        <v>2.3233489714904367</v>
      </c>
      <c r="AP313" s="163">
        <f t="shared" si="245"/>
        <v>2.0429447852760734</v>
      </c>
      <c r="AQ313" s="163">
        <f t="shared" si="245"/>
        <v>0.38054853843377839</v>
      </c>
      <c r="AR313" s="163">
        <f t="shared" si="245"/>
        <v>2.503608805485384</v>
      </c>
      <c r="AS313" s="163">
        <f t="shared" si="245"/>
        <v>2.203175748827138</v>
      </c>
      <c r="AT313" s="163">
        <f t="shared" si="245"/>
        <v>4.987188740526884</v>
      </c>
      <c r="AU313" s="163">
        <f t="shared" si="245"/>
        <v>106.61367737278958</v>
      </c>
      <c r="AV313" s="163">
        <f t="shared" si="245"/>
        <v>11.576687116564415</v>
      </c>
      <c r="AW313" s="163">
        <f t="shared" si="245"/>
        <v>6.9700469144713084</v>
      </c>
      <c r="AX313" s="163">
        <f t="shared" si="245"/>
        <v>45.445507037170685</v>
      </c>
      <c r="AY313" s="163">
        <f t="shared" si="245"/>
        <v>7.1302778780223726</v>
      </c>
      <c r="AZ313" s="95"/>
      <c r="BA313" s="95"/>
      <c r="BC313" s="5"/>
    </row>
    <row r="314" spans="1:55" x14ac:dyDescent="0.2">
      <c r="A314" s="73"/>
      <c r="B314" s="134" t="s">
        <v>529</v>
      </c>
      <c r="C314" s="134" t="s">
        <v>635</v>
      </c>
      <c r="D314" s="134" t="s">
        <v>636</v>
      </c>
      <c r="E314" s="135">
        <v>2626</v>
      </c>
      <c r="F314" s="135" t="s">
        <v>4204</v>
      </c>
      <c r="G314" s="135" t="s">
        <v>635</v>
      </c>
      <c r="H314" s="135" t="s">
        <v>636</v>
      </c>
      <c r="I314" s="143">
        <v>2199.895441300227</v>
      </c>
      <c r="J314" s="163">
        <f t="shared" si="246"/>
        <v>47.629945522899703</v>
      </c>
      <c r="K314" s="163">
        <f t="shared" si="245"/>
        <v>51.07551605008819</v>
      </c>
      <c r="L314" s="163">
        <f t="shared" si="245"/>
        <v>53.913044719537531</v>
      </c>
      <c r="M314" s="163">
        <f t="shared" si="245"/>
        <v>55.939850912001347</v>
      </c>
      <c r="N314" s="163">
        <f t="shared" si="245"/>
        <v>50.264793573102665</v>
      </c>
      <c r="O314" s="163">
        <f t="shared" si="245"/>
        <v>54.318405958030297</v>
      </c>
      <c r="P314" s="163">
        <f t="shared" si="245"/>
        <v>54.115725338783918</v>
      </c>
      <c r="Q314" s="163">
        <f t="shared" si="245"/>
        <v>54.115725338783918</v>
      </c>
      <c r="R314" s="163">
        <f t="shared" si="245"/>
        <v>52.899641623305634</v>
      </c>
      <c r="S314" s="163">
        <f t="shared" si="245"/>
        <v>48.643348619131615</v>
      </c>
      <c r="T314" s="163">
        <f t="shared" si="245"/>
        <v>52.494280384812868</v>
      </c>
      <c r="U314" s="163">
        <f t="shared" si="245"/>
        <v>50.264793573102665</v>
      </c>
      <c r="V314" s="163">
        <f t="shared" si="245"/>
        <v>47.832626142146083</v>
      </c>
      <c r="W314" s="163">
        <f t="shared" si="245"/>
        <v>45.197778091943121</v>
      </c>
      <c r="X314" s="163">
        <f t="shared" si="245"/>
        <v>40.333443230029964</v>
      </c>
      <c r="Y314" s="163">
        <f t="shared" si="245"/>
        <v>35.469108368116807</v>
      </c>
      <c r="Z314" s="163">
        <f t="shared" si="245"/>
        <v>32.023537840928313</v>
      </c>
      <c r="AA314" s="163">
        <f t="shared" si="245"/>
        <v>29.794051029218117</v>
      </c>
      <c r="AB314" s="163">
        <f t="shared" si="245"/>
        <v>27.564564217507915</v>
      </c>
      <c r="AC314" s="163">
        <f t="shared" si="245"/>
        <v>26.956522359768773</v>
      </c>
      <c r="AD314" s="163">
        <f t="shared" si="245"/>
        <v>138.02550170678597</v>
      </c>
      <c r="AE314" s="163">
        <f t="shared" si="245"/>
        <v>190.31710147235245</v>
      </c>
      <c r="AF314" s="163">
        <f t="shared" si="245"/>
        <v>211.39588587397614</v>
      </c>
      <c r="AG314" s="163">
        <f t="shared" si="245"/>
        <v>173.49461007490277</v>
      </c>
      <c r="AH314" s="163">
        <f t="shared" si="245"/>
        <v>141.67375285322083</v>
      </c>
      <c r="AI314" s="163">
        <f t="shared" si="245"/>
        <v>110.05557625078526</v>
      </c>
      <c r="AJ314" s="163">
        <f t="shared" si="245"/>
        <v>78.842760886842484</v>
      </c>
      <c r="AK314" s="163">
        <f t="shared" si="245"/>
        <v>70.532855497740826</v>
      </c>
      <c r="AL314" s="163">
        <f t="shared" si="245"/>
        <v>49.656751715363505</v>
      </c>
      <c r="AM314" s="163">
        <f t="shared" si="245"/>
        <v>43.373652518725677</v>
      </c>
      <c r="AN314" s="163">
        <f t="shared" si="245"/>
        <v>37.495914560580609</v>
      </c>
      <c r="AO314" s="163">
        <f t="shared" si="245"/>
        <v>23.510951832580272</v>
      </c>
      <c r="AP314" s="163">
        <f t="shared" si="245"/>
        <v>20.673423163130927</v>
      </c>
      <c r="AQ314" s="163">
        <f t="shared" si="245"/>
        <v>3.8509317656812514</v>
      </c>
      <c r="AR314" s="163">
        <f t="shared" si="245"/>
        <v>25.335077405797705</v>
      </c>
      <c r="AS314" s="163">
        <f t="shared" si="245"/>
        <v>22.294868117101981</v>
      </c>
      <c r="AT314" s="163">
        <f t="shared" si="245"/>
        <v>50.467474192349016</v>
      </c>
      <c r="AU314" s="163">
        <f t="shared" si="245"/>
        <v>1078.8689362484893</v>
      </c>
      <c r="AV314" s="163">
        <f t="shared" si="245"/>
        <v>117.14939792440858</v>
      </c>
      <c r="AW314" s="163">
        <f t="shared" si="245"/>
        <v>70.532855497740798</v>
      </c>
      <c r="AX314" s="163">
        <f t="shared" si="245"/>
        <v>459.88232507003988</v>
      </c>
      <c r="AY314" s="163">
        <f t="shared" si="245"/>
        <v>72.154300451711848</v>
      </c>
      <c r="AZ314" s="95"/>
      <c r="BA314" s="95"/>
      <c r="BC314" s="5"/>
    </row>
    <row r="315" spans="1:55" x14ac:dyDescent="0.2">
      <c r="A315" s="73"/>
      <c r="B315" s="134" t="s">
        <v>529</v>
      </c>
      <c r="C315" s="134" t="s">
        <v>635</v>
      </c>
      <c r="D315" s="134" t="s">
        <v>636</v>
      </c>
      <c r="E315" s="135">
        <v>8827</v>
      </c>
      <c r="F315" s="135" t="s">
        <v>4205</v>
      </c>
      <c r="G315" s="135" t="s">
        <v>635</v>
      </c>
      <c r="H315" s="135" t="s">
        <v>636</v>
      </c>
      <c r="I315" s="143">
        <v>511.64605996285468</v>
      </c>
      <c r="J315" s="163">
        <f t="shared" si="246"/>
        <v>11.07765101264703</v>
      </c>
      <c r="K315" s="163">
        <f t="shared" si="245"/>
        <v>11.879013000795963</v>
      </c>
      <c r="L315" s="163">
        <f t="shared" si="245"/>
        <v>12.538958167506848</v>
      </c>
      <c r="M315" s="163">
        <f t="shared" si="245"/>
        <v>13.01034757230034</v>
      </c>
      <c r="N315" s="163">
        <f t="shared" si="245"/>
        <v>11.690457238878567</v>
      </c>
      <c r="O315" s="163">
        <f t="shared" si="245"/>
        <v>12.633236048465548</v>
      </c>
      <c r="P315" s="163">
        <f t="shared" si="245"/>
        <v>12.586097107986198</v>
      </c>
      <c r="Q315" s="163">
        <f t="shared" si="245"/>
        <v>12.586097107986198</v>
      </c>
      <c r="R315" s="163">
        <f t="shared" si="245"/>
        <v>12.303263465110104</v>
      </c>
      <c r="S315" s="163">
        <f t="shared" si="245"/>
        <v>11.313345715043774</v>
      </c>
      <c r="T315" s="163">
        <f t="shared" si="245"/>
        <v>12.208985584151407</v>
      </c>
      <c r="U315" s="163">
        <f t="shared" si="245"/>
        <v>11.690457238878565</v>
      </c>
      <c r="V315" s="163">
        <f t="shared" si="245"/>
        <v>11.124789953126376</v>
      </c>
      <c r="W315" s="163">
        <f t="shared" si="245"/>
        <v>10.511983726894838</v>
      </c>
      <c r="X315" s="163">
        <f t="shared" si="245"/>
        <v>9.3806491553904632</v>
      </c>
      <c r="Y315" s="163">
        <f t="shared" si="245"/>
        <v>8.249314583886088</v>
      </c>
      <c r="Z315" s="163">
        <f t="shared" si="245"/>
        <v>7.4479525957371528</v>
      </c>
      <c r="AA315" s="163">
        <f t="shared" si="245"/>
        <v>6.9294242504643142</v>
      </c>
      <c r="AB315" s="163">
        <f t="shared" si="245"/>
        <v>6.4108959051914729</v>
      </c>
      <c r="AC315" s="163">
        <f t="shared" si="245"/>
        <v>6.269479083753426</v>
      </c>
      <c r="AD315" s="163">
        <f t="shared" si="245"/>
        <v>32.101618466436719</v>
      </c>
      <c r="AE315" s="163">
        <f t="shared" si="245"/>
        <v>44.263465110108775</v>
      </c>
      <c r="AF315" s="163">
        <f t="shared" si="245"/>
        <v>49.165914919961075</v>
      </c>
      <c r="AG315" s="163">
        <f t="shared" si="245"/>
        <v>40.350933050322801</v>
      </c>
      <c r="AH315" s="163">
        <f t="shared" si="245"/>
        <v>32.950119395064995</v>
      </c>
      <c r="AI315" s="163">
        <f t="shared" si="245"/>
        <v>25.596444680286538</v>
      </c>
      <c r="AJ315" s="163">
        <f t="shared" si="245"/>
        <v>18.337047846466785</v>
      </c>
      <c r="AK315" s="163">
        <f t="shared" si="245"/>
        <v>16.404351286813469</v>
      </c>
      <c r="AL315" s="163">
        <f t="shared" si="245"/>
        <v>11.549040417440516</v>
      </c>
      <c r="AM315" s="163">
        <f t="shared" si="245"/>
        <v>10.087733262580697</v>
      </c>
      <c r="AN315" s="163">
        <f t="shared" si="245"/>
        <v>8.7207039886795741</v>
      </c>
      <c r="AO315" s="163">
        <f t="shared" si="245"/>
        <v>5.4681170956044891</v>
      </c>
      <c r="AP315" s="163">
        <f t="shared" si="245"/>
        <v>4.8081719288936027</v>
      </c>
      <c r="AQ315" s="163">
        <f t="shared" si="245"/>
        <v>0.89563986910763194</v>
      </c>
      <c r="AR315" s="163">
        <f t="shared" si="245"/>
        <v>5.8923675599186307</v>
      </c>
      <c r="AS315" s="163">
        <f t="shared" si="245"/>
        <v>5.1852834527283953</v>
      </c>
      <c r="AT315" s="163">
        <f t="shared" si="245"/>
        <v>11.73759617935791</v>
      </c>
      <c r="AU315" s="163">
        <f t="shared" si="245"/>
        <v>250.92058017157493</v>
      </c>
      <c r="AV315" s="163">
        <f t="shared" si="245"/>
        <v>27.246307597063748</v>
      </c>
      <c r="AW315" s="163">
        <f t="shared" si="245"/>
        <v>16.404351286813466</v>
      </c>
      <c r="AX315" s="163">
        <f t="shared" si="245"/>
        <v>106.95825594764298</v>
      </c>
      <c r="AY315" s="163">
        <f t="shared" si="245"/>
        <v>16.781462810648257</v>
      </c>
      <c r="AZ315" s="95"/>
      <c r="BA315" s="95"/>
      <c r="BC315" s="5"/>
    </row>
    <row r="316" spans="1:55" x14ac:dyDescent="0.2">
      <c r="A316" s="73"/>
      <c r="B316" s="134" t="s">
        <v>529</v>
      </c>
      <c r="C316" s="134" t="s">
        <v>635</v>
      </c>
      <c r="D316" s="134" t="s">
        <v>636</v>
      </c>
      <c r="E316" s="135">
        <v>2627</v>
      </c>
      <c r="F316" s="135" t="s">
        <v>4206</v>
      </c>
      <c r="G316" s="135" t="s">
        <v>635</v>
      </c>
      <c r="H316" s="135" t="s">
        <v>636</v>
      </c>
      <c r="I316" s="143">
        <v>960.18669378567802</v>
      </c>
      <c r="J316" s="163">
        <f t="shared" si="246"/>
        <v>20.789006176491096</v>
      </c>
      <c r="K316" s="163">
        <f t="shared" si="245"/>
        <v>22.292891729684065</v>
      </c>
      <c r="L316" s="163">
        <f t="shared" si="245"/>
        <v>23.531385714666513</v>
      </c>
      <c r="M316" s="163">
        <f t="shared" si="245"/>
        <v>24.416024275368262</v>
      </c>
      <c r="N316" s="163">
        <f t="shared" si="245"/>
        <v>21.939036305403366</v>
      </c>
      <c r="O316" s="163">
        <f t="shared" si="245"/>
        <v>23.708313426806864</v>
      </c>
      <c r="P316" s="163">
        <f t="shared" si="245"/>
        <v>23.619849570736687</v>
      </c>
      <c r="Q316" s="163">
        <f t="shared" si="245"/>
        <v>23.619849570736687</v>
      </c>
      <c r="R316" s="163">
        <f t="shared" si="245"/>
        <v>23.089066434315637</v>
      </c>
      <c r="S316" s="163">
        <f t="shared" si="245"/>
        <v>21.231325456841965</v>
      </c>
      <c r="T316" s="163">
        <f t="shared" si="245"/>
        <v>22.912138722175289</v>
      </c>
      <c r="U316" s="163">
        <f t="shared" si="245"/>
        <v>21.939036305403363</v>
      </c>
      <c r="V316" s="163">
        <f t="shared" si="245"/>
        <v>20.877470032561263</v>
      </c>
      <c r="W316" s="163">
        <f t="shared" si="245"/>
        <v>19.727439903648989</v>
      </c>
      <c r="X316" s="163">
        <f t="shared" si="245"/>
        <v>17.604307357964796</v>
      </c>
      <c r="Y316" s="163">
        <f t="shared" si="245"/>
        <v>15.481174812280603</v>
      </c>
      <c r="Z316" s="163">
        <f t="shared" si="245"/>
        <v>13.977289259087629</v>
      </c>
      <c r="AA316" s="163">
        <f t="shared" si="245"/>
        <v>13.004186842315708</v>
      </c>
      <c r="AB316" s="163">
        <f t="shared" si="245"/>
        <v>12.031084425543781</v>
      </c>
      <c r="AC316" s="163">
        <f t="shared" si="245"/>
        <v>11.765692857333258</v>
      </c>
      <c r="AD316" s="163">
        <f t="shared" si="245"/>
        <v>60.243885983789092</v>
      </c>
      <c r="AE316" s="163">
        <f t="shared" si="245"/>
        <v>83.067560849894207</v>
      </c>
      <c r="AF316" s="163">
        <f t="shared" si="245"/>
        <v>92.267801881192383</v>
      </c>
      <c r="AG316" s="163">
        <f t="shared" si="245"/>
        <v>75.725060796069684</v>
      </c>
      <c r="AH316" s="163">
        <f t="shared" si="245"/>
        <v>61.83623539305222</v>
      </c>
      <c r="AI316" s="163">
        <f t="shared" si="245"/>
        <v>48.035873846104941</v>
      </c>
      <c r="AJ316" s="163">
        <f t="shared" si="245"/>
        <v>34.412440011298017</v>
      </c>
      <c r="AK316" s="163">
        <f t="shared" si="245"/>
        <v>30.785421912420841</v>
      </c>
      <c r="AL316" s="163">
        <f t="shared" si="245"/>
        <v>21.673644737192831</v>
      </c>
      <c r="AM316" s="163">
        <f t="shared" si="245"/>
        <v>18.931265199017414</v>
      </c>
      <c r="AN316" s="163">
        <f t="shared" si="245"/>
        <v>16.365813372982341</v>
      </c>
      <c r="AO316" s="163">
        <f t="shared" si="245"/>
        <v>10.261807304140278</v>
      </c>
      <c r="AP316" s="163">
        <f t="shared" si="245"/>
        <v>9.0233133191578325</v>
      </c>
      <c r="AQ316" s="163">
        <f t="shared" si="245"/>
        <v>1.6808132653333219</v>
      </c>
      <c r="AR316" s="163">
        <f t="shared" si="245"/>
        <v>11.057982008771853</v>
      </c>
      <c r="AS316" s="163">
        <f t="shared" si="245"/>
        <v>9.731024167719232</v>
      </c>
      <c r="AT316" s="163">
        <f t="shared" si="245"/>
        <v>22.02750016147353</v>
      </c>
      <c r="AU316" s="163">
        <f t="shared" si="245"/>
        <v>470.89310586154062</v>
      </c>
      <c r="AV316" s="163">
        <f t="shared" si="245"/>
        <v>51.132108808561057</v>
      </c>
      <c r="AW316" s="163">
        <f t="shared" si="245"/>
        <v>30.785421912420841</v>
      </c>
      <c r="AX316" s="163">
        <f t="shared" si="245"/>
        <v>200.72448942322671</v>
      </c>
      <c r="AY316" s="163">
        <f t="shared" si="245"/>
        <v>31.493132760982238</v>
      </c>
      <c r="AZ316" s="95"/>
      <c r="BA316" s="95"/>
      <c r="BC316" s="5"/>
    </row>
    <row r="317" spans="1:55" x14ac:dyDescent="0.2">
      <c r="A317" s="73"/>
      <c r="B317" s="134" t="s">
        <v>529</v>
      </c>
      <c r="C317" s="134" t="s">
        <v>635</v>
      </c>
      <c r="D317" s="134" t="s">
        <v>636</v>
      </c>
      <c r="E317" s="135">
        <v>2628</v>
      </c>
      <c r="F317" s="135" t="s">
        <v>4207</v>
      </c>
      <c r="G317" s="135" t="s">
        <v>635</v>
      </c>
      <c r="H317" s="135" t="s">
        <v>636</v>
      </c>
      <c r="I317" s="143">
        <v>816.30818266450478</v>
      </c>
      <c r="J317" s="163">
        <f t="shared" si="246"/>
        <v>17.673891922439527</v>
      </c>
      <c r="K317" s="163">
        <f t="shared" si="245"/>
        <v>18.952428784913874</v>
      </c>
      <c r="L317" s="163">
        <f t="shared" si="245"/>
        <v>20.005341495186865</v>
      </c>
      <c r="M317" s="163">
        <f t="shared" si="245"/>
        <v>20.757422002524716</v>
      </c>
      <c r="N317" s="163">
        <f t="shared" si="245"/>
        <v>18.65159658197873</v>
      </c>
      <c r="O317" s="163">
        <f t="shared" si="245"/>
        <v>20.155757596654436</v>
      </c>
      <c r="P317" s="163">
        <f t="shared" si="245"/>
        <v>20.080549545920647</v>
      </c>
      <c r="Q317" s="163">
        <f t="shared" si="245"/>
        <v>20.080549545920647</v>
      </c>
      <c r="R317" s="163">
        <f t="shared" si="245"/>
        <v>19.629301241517936</v>
      </c>
      <c r="S317" s="163">
        <f t="shared" si="245"/>
        <v>18.049932176108445</v>
      </c>
      <c r="T317" s="163">
        <f t="shared" si="245"/>
        <v>19.478885140050366</v>
      </c>
      <c r="U317" s="163">
        <f t="shared" si="245"/>
        <v>18.651596581978726</v>
      </c>
      <c r="V317" s="163">
        <f t="shared" si="245"/>
        <v>17.749099973173305</v>
      </c>
      <c r="W317" s="163">
        <f t="shared" si="245"/>
        <v>16.771395313634098</v>
      </c>
      <c r="X317" s="163">
        <f t="shared" si="245"/>
        <v>14.966402096023256</v>
      </c>
      <c r="Y317" s="163">
        <f t="shared" si="245"/>
        <v>13.161408878412415</v>
      </c>
      <c r="Z317" s="163">
        <f t="shared" si="245"/>
        <v>11.882872015938066</v>
      </c>
      <c r="AA317" s="163">
        <f t="shared" si="245"/>
        <v>11.05558345786643</v>
      </c>
      <c r="AB317" s="163">
        <f t="shared" si="245"/>
        <v>10.22829489979479</v>
      </c>
      <c r="AC317" s="163">
        <f t="shared" si="245"/>
        <v>10.002670747593436</v>
      </c>
      <c r="AD317" s="163">
        <f t="shared" si="245"/>
        <v>51.216682549707741</v>
      </c>
      <c r="AE317" s="163">
        <f t="shared" si="245"/>
        <v>70.620359639024329</v>
      </c>
      <c r="AF317" s="163">
        <f t="shared" si="245"/>
        <v>78.441996915337981</v>
      </c>
      <c r="AG317" s="163">
        <f t="shared" si="245"/>
        <v>64.378091428120143</v>
      </c>
      <c r="AH317" s="163">
        <f t="shared" si="245"/>
        <v>52.570427462915852</v>
      </c>
      <c r="AI317" s="163">
        <f t="shared" si="245"/>
        <v>40.83797154844536</v>
      </c>
      <c r="AJ317" s="163">
        <f t="shared" si="245"/>
        <v>29.255931735442442</v>
      </c>
      <c r="AK317" s="163">
        <f t="shared" si="245"/>
        <v>26.172401655357245</v>
      </c>
      <c r="AL317" s="163">
        <f t="shared" si="245"/>
        <v>18.425972429777367</v>
      </c>
      <c r="AM317" s="163">
        <f t="shared" si="245"/>
        <v>16.094522857030029</v>
      </c>
      <c r="AN317" s="163">
        <f t="shared" si="245"/>
        <v>13.913489385750257</v>
      </c>
      <c r="AO317" s="163">
        <f t="shared" si="245"/>
        <v>8.7241338851190804</v>
      </c>
      <c r="AP317" s="163">
        <f t="shared" si="245"/>
        <v>7.6712211748460897</v>
      </c>
      <c r="AQ317" s="163">
        <f t="shared" si="245"/>
        <v>1.4289529639419187</v>
      </c>
      <c r="AR317" s="163">
        <f t="shared" si="245"/>
        <v>9.4010063417231482</v>
      </c>
      <c r="AS317" s="163">
        <f t="shared" si="245"/>
        <v>8.2728855807163715</v>
      </c>
      <c r="AT317" s="163">
        <f t="shared" si="245"/>
        <v>18.726804632712511</v>
      </c>
      <c r="AU317" s="163">
        <f t="shared" si="245"/>
        <v>400.33245405593857</v>
      </c>
      <c r="AV317" s="163">
        <f t="shared" si="245"/>
        <v>43.470253324127846</v>
      </c>
      <c r="AW317" s="163">
        <f t="shared" si="245"/>
        <v>26.172401655357248</v>
      </c>
      <c r="AX317" s="163">
        <f t="shared" si="245"/>
        <v>170.64706711495862</v>
      </c>
      <c r="AY317" s="163">
        <f t="shared" si="245"/>
        <v>26.774066061227529</v>
      </c>
      <c r="AZ317" s="95"/>
      <c r="BA317" s="95"/>
      <c r="BC317" s="5"/>
    </row>
    <row r="318" spans="1:55" x14ac:dyDescent="0.2">
      <c r="A318" s="73"/>
      <c r="B318" s="134" t="s">
        <v>529</v>
      </c>
      <c r="C318" s="134" t="s">
        <v>635</v>
      </c>
      <c r="D318" s="134" t="s">
        <v>636</v>
      </c>
      <c r="E318" s="135">
        <v>17935</v>
      </c>
      <c r="F318" s="135" t="s">
        <v>4208</v>
      </c>
      <c r="G318" s="135" t="s">
        <v>635</v>
      </c>
      <c r="H318" s="135" t="s">
        <v>636</v>
      </c>
      <c r="I318" s="143">
        <v>376.41754811860585</v>
      </c>
      <c r="J318" s="163">
        <f t="shared" si="246"/>
        <v>8.1498179295994451</v>
      </c>
      <c r="K318" s="163">
        <f t="shared" si="245"/>
        <v>8.7393792266342967</v>
      </c>
      <c r="L318" s="163">
        <f t="shared" si="245"/>
        <v>9.224900294780646</v>
      </c>
      <c r="M318" s="163">
        <f t="shared" si="245"/>
        <v>9.5717010577423238</v>
      </c>
      <c r="N318" s="163">
        <f t="shared" si="245"/>
        <v>8.6006589214496234</v>
      </c>
      <c r="O318" s="163">
        <f t="shared" si="245"/>
        <v>9.2942604473729808</v>
      </c>
      <c r="P318" s="163">
        <f t="shared" si="245"/>
        <v>9.2595803710768116</v>
      </c>
      <c r="Q318" s="163">
        <f t="shared" si="245"/>
        <v>9.2595803710768116</v>
      </c>
      <c r="R318" s="163">
        <f t="shared" si="245"/>
        <v>9.0514999132998053</v>
      </c>
      <c r="S318" s="163">
        <f t="shared" si="245"/>
        <v>8.3232183110802804</v>
      </c>
      <c r="T318" s="163">
        <f t="shared" ref="T318:T324" si="247">S318/S317*T317</f>
        <v>8.9821397607074704</v>
      </c>
      <c r="U318" s="163">
        <f t="shared" ref="U318:U324" si="248">T318/T317*U317</f>
        <v>8.6006589214496234</v>
      </c>
      <c r="V318" s="163">
        <f t="shared" ref="V318:V324" si="249">U318/U317*V317</f>
        <v>8.1844980058956089</v>
      </c>
      <c r="W318" s="163">
        <f t="shared" ref="W318:W324" si="250">V318/V317*W317</f>
        <v>7.7336570140454279</v>
      </c>
      <c r="X318" s="163">
        <f t="shared" ref="X318:X324" si="251">W318/W317*X317</f>
        <v>6.9013351829374008</v>
      </c>
      <c r="Y318" s="163">
        <f t="shared" ref="Y318:Y324" si="252">X318/X317*Y317</f>
        <v>6.0690133518293745</v>
      </c>
      <c r="Z318" s="163">
        <f t="shared" ref="Z318:Z324" si="253">Y318/Y317*Z317</f>
        <v>5.4794520547945211</v>
      </c>
      <c r="AA318" s="163">
        <f t="shared" ref="AA318:AA324" si="254">Z318/Z317*AA317</f>
        <v>5.097971215536675</v>
      </c>
      <c r="AB318" s="163">
        <f t="shared" ref="AB318:AB324" si="255">AA318/AA317*AB317</f>
        <v>4.7164903762788279</v>
      </c>
      <c r="AC318" s="163">
        <f t="shared" ref="AC318:AC324" si="256">AB318/AB317*AC317</f>
        <v>4.6124501473903257</v>
      </c>
      <c r="AD318" s="163">
        <f t="shared" ref="AD318:AD324" si="257">AC318/AC317*AD317</f>
        <v>23.617131957690312</v>
      </c>
      <c r="AE318" s="163">
        <f t="shared" ref="AE318:AE324" si="258">AD318/AD317*AE317</f>
        <v>32.564591642101618</v>
      </c>
      <c r="AF318" s="163">
        <f t="shared" ref="AF318:AF324" si="259">AE318/AE317*AF317</f>
        <v>36.171319576903073</v>
      </c>
      <c r="AG318" s="163">
        <f t="shared" ref="AG318:AG324" si="260">AF318/AF317*AG317</f>
        <v>29.686145309519684</v>
      </c>
      <c r="AH318" s="163">
        <f t="shared" ref="AH318:AH324" si="261">AG318/AG317*AH317</f>
        <v>24.241373331021325</v>
      </c>
      <c r="AI318" s="163">
        <f t="shared" ref="AI318:AI324" si="262">AH318/AH317*AI317</f>
        <v>18.831281428819139</v>
      </c>
      <c r="AJ318" s="163">
        <f t="shared" ref="AJ318:AJ324" si="263">AI318/AI317*AJ317</f>
        <v>13.490549679209291</v>
      </c>
      <c r="AK318" s="163">
        <f t="shared" ref="AK318:AK324" si="264">AJ318/AJ317*AK317</f>
        <v>12.068666551066407</v>
      </c>
      <c r="AL318" s="163">
        <f t="shared" ref="AL318:AL324" si="265">AK318/AK317*AL317</f>
        <v>8.4966186925611176</v>
      </c>
      <c r="AM318" s="163">
        <f t="shared" ref="AM318:AM324" si="266">AL318/AL317*AM317</f>
        <v>7.4215363273799158</v>
      </c>
      <c r="AN318" s="163">
        <f t="shared" ref="AN318:AN324" si="267">AM318/AM317*AN317</f>
        <v>6.4158141147910479</v>
      </c>
      <c r="AO318" s="163">
        <f t="shared" ref="AO318:AO324" si="268">AN318/AN317*AO317</f>
        <v>4.0228888503554678</v>
      </c>
      <c r="AP318" s="163">
        <f t="shared" ref="AP318:AP324" si="269">AO318/AO317*AP317</f>
        <v>3.537367782209119</v>
      </c>
      <c r="AQ318" s="163">
        <f t="shared" ref="AQ318:AQ324" si="270">AP318/AP317*AQ317</f>
        <v>0.6589214496271889</v>
      </c>
      <c r="AR318" s="163">
        <f t="shared" ref="AR318:AR324" si="271">AQ318/AQ317*AR317</f>
        <v>4.3350095370209791</v>
      </c>
      <c r="AS318" s="163">
        <f t="shared" ref="AS318:AS324" si="272">AR318/AR317*AS317</f>
        <v>3.8148083925784624</v>
      </c>
      <c r="AT318" s="163">
        <f t="shared" ref="AT318:AT324" si="273">AS318/AS317*AT317</f>
        <v>8.6353389977457908</v>
      </c>
      <c r="AU318" s="163">
        <f t="shared" ref="AU318:AU324" si="274">AT318/AT317*AU317</f>
        <v>184.60204612450138</v>
      </c>
      <c r="AV318" s="163">
        <f t="shared" ref="AV318:AV324" si="275">AU318/AU317*AV317</f>
        <v>20.045084099185011</v>
      </c>
      <c r="AW318" s="163">
        <f t="shared" ref="AW318:AW324" si="276">AV318/AV317*AW317</f>
        <v>12.068666551066409</v>
      </c>
      <c r="AX318" s="163">
        <f t="shared" ref="AX318:AX324" si="277">AW318/AW317*AX317</f>
        <v>78.689093116004841</v>
      </c>
      <c r="AY318" s="163">
        <f t="shared" ref="AY318:AY324" si="278">AX318/AX317*AY317</f>
        <v>12.346107161435752</v>
      </c>
      <c r="AZ318" s="95"/>
      <c r="BA318" s="95"/>
      <c r="BC318" s="5"/>
    </row>
    <row r="319" spans="1:55" x14ac:dyDescent="0.2">
      <c r="A319" s="73"/>
      <c r="B319" s="134" t="s">
        <v>529</v>
      </c>
      <c r="C319" s="134" t="s">
        <v>635</v>
      </c>
      <c r="D319" s="134" t="s">
        <v>636</v>
      </c>
      <c r="E319" s="135">
        <v>2629</v>
      </c>
      <c r="F319" s="135" t="s">
        <v>4209</v>
      </c>
      <c r="G319" s="135" t="s">
        <v>635</v>
      </c>
      <c r="H319" s="135" t="s">
        <v>636</v>
      </c>
      <c r="I319" s="143">
        <v>755.5947218200447</v>
      </c>
      <c r="J319" s="163">
        <f t="shared" si="246"/>
        <v>16.35938452438829</v>
      </c>
      <c r="K319" s="163">
        <f t="shared" ref="K319:K324" si="279">J319/J318*K318</f>
        <v>17.54282936232276</v>
      </c>
      <c r="L319" s="163">
        <f t="shared" ref="L319:L324" si="280">K319/K318*L318</f>
        <v>18.517430993562911</v>
      </c>
      <c r="M319" s="163">
        <f t="shared" ref="M319:M324" si="281">L319/L318*M318</f>
        <v>19.213575015877307</v>
      </c>
      <c r="N319" s="163">
        <f t="shared" ref="N319:N324" si="282">M319/M318*N318</f>
        <v>17.264371753396997</v>
      </c>
      <c r="O319" s="163">
        <f t="shared" ref="O319:O324" si="283">N319/N318*O318</f>
        <v>18.656659798025789</v>
      </c>
      <c r="P319" s="163">
        <f t="shared" ref="P319:P324" si="284">O319/O318*P318</f>
        <v>18.587045395794348</v>
      </c>
      <c r="Q319" s="163">
        <f t="shared" ref="Q319:Q324" si="285">P319/P318*Q318</f>
        <v>18.587045395794348</v>
      </c>
      <c r="R319" s="163">
        <f t="shared" ref="R319:R324" si="286">Q319/Q318*R318</f>
        <v>18.169358982405711</v>
      </c>
      <c r="S319" s="163">
        <f t="shared" ref="S319:S324" si="287">R319/R318*S318</f>
        <v>16.707456535545482</v>
      </c>
      <c r="T319" s="163">
        <f t="shared" si="247"/>
        <v>18.030130177942834</v>
      </c>
      <c r="U319" s="163">
        <f t="shared" si="248"/>
        <v>17.264371753396997</v>
      </c>
      <c r="V319" s="163">
        <f t="shared" si="249"/>
        <v>16.428998926619723</v>
      </c>
      <c r="W319" s="163">
        <f t="shared" si="250"/>
        <v>15.524011697611011</v>
      </c>
      <c r="X319" s="163">
        <f t="shared" si="251"/>
        <v>13.853266044056465</v>
      </c>
      <c r="Y319" s="163">
        <f t="shared" si="252"/>
        <v>12.182520390501919</v>
      </c>
      <c r="Z319" s="163">
        <f t="shared" si="253"/>
        <v>10.999075552567447</v>
      </c>
      <c r="AA319" s="163">
        <f t="shared" si="254"/>
        <v>10.233317128021614</v>
      </c>
      <c r="AB319" s="163">
        <f t="shared" si="255"/>
        <v>9.4675587034757775</v>
      </c>
      <c r="AC319" s="163">
        <f t="shared" si="256"/>
        <v>9.2587154967814609</v>
      </c>
      <c r="AD319" s="163">
        <f t="shared" si="257"/>
        <v>47.407407919610336</v>
      </c>
      <c r="AE319" s="163">
        <f t="shared" si="258"/>
        <v>65.367923695321736</v>
      </c>
      <c r="AF319" s="163">
        <f t="shared" si="259"/>
        <v>72.607821527391451</v>
      </c>
      <c r="AG319" s="163">
        <f t="shared" si="260"/>
        <v>59.589928310112249</v>
      </c>
      <c r="AH319" s="163">
        <f t="shared" si="261"/>
        <v>48.660467159776232</v>
      </c>
      <c r="AI319" s="163">
        <f t="shared" si="262"/>
        <v>37.800620411671659</v>
      </c>
      <c r="AJ319" s="163">
        <f t="shared" si="263"/>
        <v>27.080002468029974</v>
      </c>
      <c r="AK319" s="163">
        <f t="shared" si="264"/>
        <v>24.225811976540946</v>
      </c>
      <c r="AL319" s="163">
        <f t="shared" si="265"/>
        <v>17.055528546702675</v>
      </c>
      <c r="AM319" s="163">
        <f t="shared" si="266"/>
        <v>14.897482077528052</v>
      </c>
      <c r="AN319" s="163">
        <f t="shared" si="267"/>
        <v>12.878664412816304</v>
      </c>
      <c r="AO319" s="163">
        <f t="shared" si="268"/>
        <v>8.0752706588469803</v>
      </c>
      <c r="AP319" s="163">
        <f t="shared" si="269"/>
        <v>7.1006690276068287</v>
      </c>
      <c r="AQ319" s="163">
        <f t="shared" si="270"/>
        <v>1.3226736423973506</v>
      </c>
      <c r="AR319" s="163">
        <f t="shared" si="271"/>
        <v>8.7018002789299373</v>
      </c>
      <c r="AS319" s="163">
        <f t="shared" si="272"/>
        <v>7.657584245458346</v>
      </c>
      <c r="AT319" s="163">
        <f t="shared" si="273"/>
        <v>17.333986155628438</v>
      </c>
      <c r="AU319" s="163">
        <f t="shared" si="274"/>
        <v>370.55746307795249</v>
      </c>
      <c r="AV319" s="163">
        <f t="shared" si="275"/>
        <v>40.237124489772036</v>
      </c>
      <c r="AW319" s="163">
        <f t="shared" si="276"/>
        <v>24.22581197654095</v>
      </c>
      <c r="AX319" s="163">
        <f t="shared" si="277"/>
        <v>157.95507866313628</v>
      </c>
      <c r="AY319" s="163">
        <f t="shared" si="278"/>
        <v>24.782727194392468</v>
      </c>
      <c r="AZ319" s="95"/>
      <c r="BA319" s="95"/>
      <c r="BC319" s="5"/>
    </row>
    <row r="320" spans="1:55" x14ac:dyDescent="0.2">
      <c r="A320" s="73"/>
      <c r="B320" s="134" t="s">
        <v>529</v>
      </c>
      <c r="C320" s="134" t="s">
        <v>635</v>
      </c>
      <c r="D320" s="134" t="s">
        <v>636</v>
      </c>
      <c r="E320" s="135">
        <v>18006</v>
      </c>
      <c r="F320" s="135" t="s">
        <v>4210</v>
      </c>
      <c r="G320" s="135" t="s">
        <v>635</v>
      </c>
      <c r="H320" s="135" t="s">
        <v>636</v>
      </c>
      <c r="I320" s="143">
        <v>376.41754811860585</v>
      </c>
      <c r="J320" s="163">
        <f t="shared" si="246"/>
        <v>8.1498179295994451</v>
      </c>
      <c r="K320" s="163">
        <f t="shared" si="279"/>
        <v>8.7393792266342967</v>
      </c>
      <c r="L320" s="163">
        <f t="shared" si="280"/>
        <v>9.224900294780646</v>
      </c>
      <c r="M320" s="163">
        <f t="shared" si="281"/>
        <v>9.5717010577423256</v>
      </c>
      <c r="N320" s="163">
        <f t="shared" si="282"/>
        <v>8.6006589214496252</v>
      </c>
      <c r="O320" s="163">
        <f t="shared" si="283"/>
        <v>9.2942604473729826</v>
      </c>
      <c r="P320" s="163">
        <f t="shared" si="284"/>
        <v>9.2595803710768134</v>
      </c>
      <c r="Q320" s="163">
        <f t="shared" si="285"/>
        <v>9.2595803710768134</v>
      </c>
      <c r="R320" s="163">
        <f t="shared" si="286"/>
        <v>9.0514999132998071</v>
      </c>
      <c r="S320" s="163">
        <f t="shared" si="287"/>
        <v>8.3232183110802822</v>
      </c>
      <c r="T320" s="163">
        <f t="shared" si="247"/>
        <v>8.9821397607074722</v>
      </c>
      <c r="U320" s="163">
        <f t="shared" si="248"/>
        <v>8.6006589214496252</v>
      </c>
      <c r="V320" s="163">
        <f t="shared" si="249"/>
        <v>8.1844980058956107</v>
      </c>
      <c r="W320" s="163">
        <f t="shared" si="250"/>
        <v>7.7336570140454288</v>
      </c>
      <c r="X320" s="163">
        <f t="shared" si="251"/>
        <v>6.9013351829374017</v>
      </c>
      <c r="Y320" s="163">
        <f t="shared" si="252"/>
        <v>6.0690133518293745</v>
      </c>
      <c r="Z320" s="163">
        <f t="shared" si="253"/>
        <v>5.4794520547945211</v>
      </c>
      <c r="AA320" s="163">
        <f t="shared" si="254"/>
        <v>5.0979712155366759</v>
      </c>
      <c r="AB320" s="163">
        <f t="shared" si="255"/>
        <v>4.7164903762788279</v>
      </c>
      <c r="AC320" s="163">
        <f t="shared" si="256"/>
        <v>4.6124501473903257</v>
      </c>
      <c r="AD320" s="163">
        <f t="shared" si="257"/>
        <v>23.617131957690315</v>
      </c>
      <c r="AE320" s="163">
        <f t="shared" si="258"/>
        <v>32.564591642101625</v>
      </c>
      <c r="AF320" s="163">
        <f t="shared" si="259"/>
        <v>36.171319576903088</v>
      </c>
      <c r="AG320" s="163">
        <f t="shared" si="260"/>
        <v>29.686145309519691</v>
      </c>
      <c r="AH320" s="163">
        <f t="shared" si="261"/>
        <v>24.241373331021332</v>
      </c>
      <c r="AI320" s="163">
        <f t="shared" si="262"/>
        <v>18.831281428819143</v>
      </c>
      <c r="AJ320" s="163">
        <f t="shared" si="263"/>
        <v>13.490549679209293</v>
      </c>
      <c r="AK320" s="163">
        <f t="shared" si="264"/>
        <v>12.068666551066407</v>
      </c>
      <c r="AL320" s="163">
        <f t="shared" si="265"/>
        <v>8.4966186925611176</v>
      </c>
      <c r="AM320" s="163">
        <f t="shared" si="266"/>
        <v>7.4215363273799149</v>
      </c>
      <c r="AN320" s="163">
        <f t="shared" si="267"/>
        <v>6.415814114791047</v>
      </c>
      <c r="AO320" s="163">
        <f t="shared" si="268"/>
        <v>4.0228888503554678</v>
      </c>
      <c r="AP320" s="163">
        <f t="shared" si="269"/>
        <v>3.537367782209119</v>
      </c>
      <c r="AQ320" s="163">
        <f t="shared" si="270"/>
        <v>0.6589214496271889</v>
      </c>
      <c r="AR320" s="163">
        <f t="shared" si="271"/>
        <v>4.3350095370209791</v>
      </c>
      <c r="AS320" s="163">
        <f t="shared" si="272"/>
        <v>3.8148083925784624</v>
      </c>
      <c r="AT320" s="163">
        <f t="shared" si="273"/>
        <v>8.6353389977457926</v>
      </c>
      <c r="AU320" s="163">
        <f t="shared" si="274"/>
        <v>184.60204612450141</v>
      </c>
      <c r="AV320" s="163">
        <f t="shared" si="275"/>
        <v>20.045084099185015</v>
      </c>
      <c r="AW320" s="163">
        <f t="shared" si="276"/>
        <v>12.068666551066411</v>
      </c>
      <c r="AX320" s="163">
        <f t="shared" si="277"/>
        <v>78.689093116004855</v>
      </c>
      <c r="AY320" s="163">
        <f t="shared" si="278"/>
        <v>12.346107161435754</v>
      </c>
      <c r="AZ320" s="95"/>
      <c r="BA320" s="95"/>
      <c r="BC320" s="5"/>
    </row>
    <row r="321" spans="1:55" x14ac:dyDescent="0.2">
      <c r="A321" s="73"/>
      <c r="B321" s="134" t="s">
        <v>529</v>
      </c>
      <c r="C321" s="134" t="s">
        <v>635</v>
      </c>
      <c r="D321" s="134" t="s">
        <v>636</v>
      </c>
      <c r="E321" s="135">
        <v>7025</v>
      </c>
      <c r="F321" s="135" t="s">
        <v>4211</v>
      </c>
      <c r="G321" s="135" t="s">
        <v>635</v>
      </c>
      <c r="H321" s="135" t="s">
        <v>636</v>
      </c>
      <c r="I321" s="143">
        <v>788.27392621636056</v>
      </c>
      <c r="J321" s="163">
        <f t="shared" si="246"/>
        <v>17.066922117269645</v>
      </c>
      <c r="K321" s="163">
        <f t="shared" si="279"/>
        <v>18.301550525752976</v>
      </c>
      <c r="L321" s="163">
        <f t="shared" si="280"/>
        <v>19.318303332739251</v>
      </c>
      <c r="M321" s="163">
        <f t="shared" si="281"/>
        <v>20.044555337729452</v>
      </c>
      <c r="N321" s="163">
        <f t="shared" si="282"/>
        <v>18.011049723756898</v>
      </c>
      <c r="O321" s="163">
        <f t="shared" si="283"/>
        <v>19.463553733737292</v>
      </c>
      <c r="P321" s="163">
        <f t="shared" si="284"/>
        <v>19.39092853323827</v>
      </c>
      <c r="Q321" s="163">
        <f t="shared" si="285"/>
        <v>19.39092853323827</v>
      </c>
      <c r="R321" s="163">
        <f t="shared" si="286"/>
        <v>18.955177330244155</v>
      </c>
      <c r="S321" s="163">
        <f t="shared" si="287"/>
        <v>17.430048119764738</v>
      </c>
      <c r="T321" s="163">
        <f t="shared" si="247"/>
        <v>18.809926929246117</v>
      </c>
      <c r="U321" s="163">
        <f t="shared" si="248"/>
        <v>18.011049723756898</v>
      </c>
      <c r="V321" s="163">
        <f t="shared" si="249"/>
        <v>17.13954731776866</v>
      </c>
      <c r="W321" s="163">
        <f t="shared" si="250"/>
        <v>16.195419711281403</v>
      </c>
      <c r="X321" s="163">
        <f t="shared" si="251"/>
        <v>14.452414899304932</v>
      </c>
      <c r="Y321" s="163">
        <f t="shared" si="252"/>
        <v>12.709410087328459</v>
      </c>
      <c r="Z321" s="163">
        <f t="shared" si="253"/>
        <v>11.474781678845124</v>
      </c>
      <c r="AA321" s="163">
        <f t="shared" si="254"/>
        <v>10.675904473355908</v>
      </c>
      <c r="AB321" s="163">
        <f t="shared" si="255"/>
        <v>9.8770272678666888</v>
      </c>
      <c r="AC321" s="163">
        <f t="shared" si="256"/>
        <v>9.6591516663696311</v>
      </c>
      <c r="AD321" s="163">
        <f t="shared" si="257"/>
        <v>49.457761539832475</v>
      </c>
      <c r="AE321" s="163">
        <f t="shared" si="258"/>
        <v>68.195063268579588</v>
      </c>
      <c r="AF321" s="163">
        <f t="shared" si="259"/>
        <v>75.748084120477657</v>
      </c>
      <c r="AG321" s="163">
        <f t="shared" si="260"/>
        <v>62.16717162716094</v>
      </c>
      <c r="AH321" s="163">
        <f t="shared" si="261"/>
        <v>50.765015148814825</v>
      </c>
      <c r="AI321" s="163">
        <f t="shared" si="262"/>
        <v>39.43548387096773</v>
      </c>
      <c r="AJ321" s="163">
        <f t="shared" si="263"/>
        <v>28.251202994118685</v>
      </c>
      <c r="AK321" s="163">
        <f t="shared" si="264"/>
        <v>25.273569773658867</v>
      </c>
      <c r="AL321" s="163">
        <f t="shared" si="265"/>
        <v>17.793174122259831</v>
      </c>
      <c r="AM321" s="163">
        <f t="shared" si="266"/>
        <v>15.541792906790219</v>
      </c>
      <c r="AN321" s="163">
        <f t="shared" si="267"/>
        <v>13.435662092318646</v>
      </c>
      <c r="AO321" s="163">
        <f t="shared" si="268"/>
        <v>8.4245232578862872</v>
      </c>
      <c r="AP321" s="163">
        <f t="shared" si="269"/>
        <v>7.4077704509000117</v>
      </c>
      <c r="AQ321" s="163">
        <f t="shared" si="270"/>
        <v>1.379878809481375</v>
      </c>
      <c r="AR321" s="163">
        <f t="shared" si="271"/>
        <v>9.0781500623774658</v>
      </c>
      <c r="AS321" s="163">
        <f t="shared" si="272"/>
        <v>7.9887720548921717</v>
      </c>
      <c r="AT321" s="163">
        <f t="shared" si="273"/>
        <v>18.083674924255916</v>
      </c>
      <c r="AU321" s="163">
        <f t="shared" si="274"/>
        <v>386.58394225628211</v>
      </c>
      <c r="AV321" s="163">
        <f t="shared" si="275"/>
        <v>41.977365888433418</v>
      </c>
      <c r="AW321" s="163">
        <f t="shared" si="276"/>
        <v>25.273569773658874</v>
      </c>
      <c r="AX321" s="163">
        <f t="shared" si="277"/>
        <v>164.78657993227586</v>
      </c>
      <c r="AY321" s="163">
        <f t="shared" si="278"/>
        <v>25.854571377651034</v>
      </c>
      <c r="AZ321" s="95"/>
      <c r="BA321" s="95"/>
      <c r="BC321" s="5"/>
    </row>
    <row r="322" spans="1:55" x14ac:dyDescent="0.2">
      <c r="A322" s="73"/>
      <c r="B322" s="134" t="s">
        <v>529</v>
      </c>
      <c r="C322" s="134" t="s">
        <v>635</v>
      </c>
      <c r="D322" s="134" t="s">
        <v>636</v>
      </c>
      <c r="E322" s="135">
        <v>7211</v>
      </c>
      <c r="F322" s="135" t="s">
        <v>4212</v>
      </c>
      <c r="G322" s="135" t="s">
        <v>635</v>
      </c>
      <c r="H322" s="135" t="s">
        <v>636</v>
      </c>
      <c r="I322" s="143">
        <v>691.15415229503856</v>
      </c>
      <c r="J322" s="163">
        <f t="shared" si="246"/>
        <v>14.964181480498807</v>
      </c>
      <c r="K322" s="163">
        <f t="shared" si="279"/>
        <v>16.046696736534887</v>
      </c>
      <c r="L322" s="163">
        <f t="shared" si="280"/>
        <v>16.938179888564601</v>
      </c>
      <c r="M322" s="163">
        <f t="shared" si="281"/>
        <v>17.57495356858583</v>
      </c>
      <c r="N322" s="163">
        <f t="shared" si="282"/>
        <v>15.791987264526398</v>
      </c>
      <c r="O322" s="163">
        <f t="shared" si="283"/>
        <v>17.065534624568848</v>
      </c>
      <c r="P322" s="163">
        <f t="shared" si="284"/>
        <v>17.001857256566723</v>
      </c>
      <c r="Q322" s="163">
        <f t="shared" si="285"/>
        <v>17.001857256566723</v>
      </c>
      <c r="R322" s="163">
        <f t="shared" si="286"/>
        <v>16.619793048553991</v>
      </c>
      <c r="S322" s="163">
        <f t="shared" si="287"/>
        <v>15.282568320509414</v>
      </c>
      <c r="T322" s="163">
        <f t="shared" si="247"/>
        <v>16.492438312549748</v>
      </c>
      <c r="U322" s="163">
        <f t="shared" si="248"/>
        <v>15.791987264526398</v>
      </c>
      <c r="V322" s="163">
        <f t="shared" si="249"/>
        <v>15.027858848500925</v>
      </c>
      <c r="W322" s="163">
        <f t="shared" si="250"/>
        <v>14.200053064473332</v>
      </c>
      <c r="X322" s="163">
        <f t="shared" si="251"/>
        <v>12.671796232422393</v>
      </c>
      <c r="Y322" s="163">
        <f t="shared" si="252"/>
        <v>11.143539400371452</v>
      </c>
      <c r="Z322" s="163">
        <f t="shared" si="253"/>
        <v>10.06102414433537</v>
      </c>
      <c r="AA322" s="163">
        <f t="shared" si="254"/>
        <v>9.3605730963120237</v>
      </c>
      <c r="AB322" s="163">
        <f t="shared" si="255"/>
        <v>8.6601220482886738</v>
      </c>
      <c r="AC322" s="163">
        <f t="shared" si="256"/>
        <v>8.4690899442823078</v>
      </c>
      <c r="AD322" s="163">
        <f t="shared" si="257"/>
        <v>43.364287609445505</v>
      </c>
      <c r="AE322" s="163">
        <f t="shared" si="258"/>
        <v>59.793048553993145</v>
      </c>
      <c r="AF322" s="163">
        <f t="shared" si="259"/>
        <v>66.415494826213902</v>
      </c>
      <c r="AG322" s="163">
        <f t="shared" si="260"/>
        <v>54.507827009816957</v>
      </c>
      <c r="AH322" s="163">
        <f t="shared" si="261"/>
        <v>44.510480233483698</v>
      </c>
      <c r="AI322" s="163">
        <f t="shared" si="262"/>
        <v>34.576810825152563</v>
      </c>
      <c r="AJ322" s="163">
        <f t="shared" si="263"/>
        <v>24.770496152825686</v>
      </c>
      <c r="AK322" s="163">
        <f t="shared" si="264"/>
        <v>22.159724064738651</v>
      </c>
      <c r="AL322" s="163">
        <f t="shared" si="265"/>
        <v>15.600955160520025</v>
      </c>
      <c r="AM322" s="163">
        <f t="shared" si="266"/>
        <v>13.626956752454225</v>
      </c>
      <c r="AN322" s="163">
        <f t="shared" si="267"/>
        <v>11.78031308039267</v>
      </c>
      <c r="AO322" s="163">
        <f t="shared" si="268"/>
        <v>7.386574688246216</v>
      </c>
      <c r="AP322" s="163">
        <f t="shared" si="269"/>
        <v>6.4950915362165</v>
      </c>
      <c r="AQ322" s="163">
        <f t="shared" si="270"/>
        <v>1.2098699920403286</v>
      </c>
      <c r="AR322" s="163">
        <f t="shared" si="271"/>
        <v>7.9596710002653186</v>
      </c>
      <c r="AS322" s="163">
        <f t="shared" si="272"/>
        <v>7.0045104802334821</v>
      </c>
      <c r="AT322" s="163">
        <f t="shared" si="273"/>
        <v>15.855664632528519</v>
      </c>
      <c r="AU322" s="163">
        <f t="shared" si="274"/>
        <v>338.95462987529845</v>
      </c>
      <c r="AV322" s="163">
        <f t="shared" si="275"/>
        <v>36.805518705226852</v>
      </c>
      <c r="AW322" s="163">
        <f t="shared" si="276"/>
        <v>22.159724064738658</v>
      </c>
      <c r="AX322" s="163">
        <f t="shared" si="277"/>
        <v>144.48394799681617</v>
      </c>
      <c r="AY322" s="163">
        <f t="shared" si="278"/>
        <v>22.66914300875564</v>
      </c>
      <c r="AZ322" s="95"/>
      <c r="BA322" s="95"/>
      <c r="BC322" s="5"/>
    </row>
    <row r="323" spans="1:55" x14ac:dyDescent="0.2">
      <c r="A323" s="73"/>
      <c r="B323" s="134" t="s">
        <v>529</v>
      </c>
      <c r="C323" s="134" t="s">
        <v>635</v>
      </c>
      <c r="D323" s="134" t="s">
        <v>636</v>
      </c>
      <c r="E323" s="135">
        <v>7212</v>
      </c>
      <c r="F323" s="135" t="s">
        <v>4213</v>
      </c>
      <c r="G323" s="135" t="s">
        <v>635</v>
      </c>
      <c r="H323" s="135" t="s">
        <v>636</v>
      </c>
      <c r="I323" s="143">
        <v>441.57070841071908</v>
      </c>
      <c r="J323" s="163">
        <f t="shared" si="246"/>
        <v>9.560449279207571</v>
      </c>
      <c r="K323" s="163">
        <f t="shared" si="279"/>
        <v>10.252056248341733</v>
      </c>
      <c r="L323" s="163">
        <f t="shared" si="280"/>
        <v>10.821614928805161</v>
      </c>
      <c r="M323" s="163">
        <f t="shared" si="281"/>
        <v>11.228442557707613</v>
      </c>
      <c r="N323" s="163">
        <f t="shared" si="282"/>
        <v>10.089325196780754</v>
      </c>
      <c r="O323" s="163">
        <f t="shared" si="283"/>
        <v>10.902980454585652</v>
      </c>
      <c r="P323" s="163">
        <f t="shared" si="284"/>
        <v>10.862297691695405</v>
      </c>
      <c r="Q323" s="163">
        <f t="shared" si="285"/>
        <v>10.862297691695405</v>
      </c>
      <c r="R323" s="163">
        <f t="shared" si="286"/>
        <v>10.618201114353937</v>
      </c>
      <c r="S323" s="163">
        <f t="shared" si="287"/>
        <v>9.7638630936587916</v>
      </c>
      <c r="T323" s="163">
        <f t="shared" si="247"/>
        <v>10.536835588573449</v>
      </c>
      <c r="U323" s="163">
        <f t="shared" si="248"/>
        <v>10.089325196780754</v>
      </c>
      <c r="V323" s="163">
        <f t="shared" si="249"/>
        <v>9.601132042097813</v>
      </c>
      <c r="W323" s="163">
        <f t="shared" si="250"/>
        <v>9.0722561245246283</v>
      </c>
      <c r="X323" s="163">
        <f t="shared" si="251"/>
        <v>8.0958698151587498</v>
      </c>
      <c r="Y323" s="163">
        <f t="shared" si="252"/>
        <v>7.1194835057928714</v>
      </c>
      <c r="Z323" s="163">
        <f t="shared" si="253"/>
        <v>6.4278765366587081</v>
      </c>
      <c r="AA323" s="163">
        <f t="shared" si="254"/>
        <v>5.9803661448660144</v>
      </c>
      <c r="AB323" s="163">
        <f t="shared" si="255"/>
        <v>5.5328557530733189</v>
      </c>
      <c r="AC323" s="163">
        <f t="shared" si="256"/>
        <v>5.410807464402585</v>
      </c>
      <c r="AD323" s="163">
        <f t="shared" si="257"/>
        <v>27.704961528256849</v>
      </c>
      <c r="AE323" s="163">
        <f t="shared" si="258"/>
        <v>38.201114353940063</v>
      </c>
      <c r="AF323" s="163">
        <f t="shared" si="259"/>
        <v>42.432121694525541</v>
      </c>
      <c r="AG323" s="163">
        <f t="shared" si="260"/>
        <v>34.824445034049717</v>
      </c>
      <c r="AH323" s="163">
        <f t="shared" si="261"/>
        <v>28.437251260281244</v>
      </c>
      <c r="AI323" s="163">
        <f t="shared" si="262"/>
        <v>22.090740249403019</v>
      </c>
      <c r="AJ323" s="163">
        <f t="shared" si="263"/>
        <v>15.825594764305295</v>
      </c>
      <c r="AK323" s="163">
        <f t="shared" si="264"/>
        <v>14.157601485805245</v>
      </c>
      <c r="AL323" s="163">
        <f t="shared" si="265"/>
        <v>9.9672769081100139</v>
      </c>
      <c r="AM323" s="163">
        <f t="shared" si="266"/>
        <v>8.7061112585124185</v>
      </c>
      <c r="AN323" s="163">
        <f t="shared" si="267"/>
        <v>7.5263111346953133</v>
      </c>
      <c r="AO323" s="163">
        <f t="shared" si="268"/>
        <v>4.7192004952684137</v>
      </c>
      <c r="AP323" s="163">
        <f t="shared" si="269"/>
        <v>4.1496418148049843</v>
      </c>
      <c r="AQ323" s="163">
        <f t="shared" si="270"/>
        <v>0.77297249491465403</v>
      </c>
      <c r="AR323" s="163">
        <f t="shared" si="271"/>
        <v>5.0853453612806181</v>
      </c>
      <c r="AS323" s="163">
        <f t="shared" si="272"/>
        <v>4.475103917926945</v>
      </c>
      <c r="AT323" s="163">
        <f t="shared" si="273"/>
        <v>10.130007959670994</v>
      </c>
      <c r="AU323" s="163">
        <f t="shared" si="274"/>
        <v>216.55434686477392</v>
      </c>
      <c r="AV323" s="163">
        <f t="shared" si="275"/>
        <v>23.514636950561592</v>
      </c>
      <c r="AW323" s="163">
        <f t="shared" si="276"/>
        <v>14.157601485805248</v>
      </c>
      <c r="AX323" s="163">
        <f t="shared" si="277"/>
        <v>92.309188997965848</v>
      </c>
      <c r="AY323" s="163">
        <f t="shared" si="278"/>
        <v>14.483063588927209</v>
      </c>
      <c r="AZ323" s="95"/>
      <c r="BA323" s="95"/>
      <c r="BC323" s="5"/>
    </row>
    <row r="324" spans="1:55" x14ac:dyDescent="0.2">
      <c r="A324" s="73"/>
      <c r="B324" s="134" t="s">
        <v>529</v>
      </c>
      <c r="C324" s="134" t="s">
        <v>635</v>
      </c>
      <c r="D324" s="134" t="s">
        <v>636</v>
      </c>
      <c r="E324" s="135">
        <v>7219</v>
      </c>
      <c r="F324" s="135" t="s">
        <v>4214</v>
      </c>
      <c r="G324" s="135" t="s">
        <v>635</v>
      </c>
      <c r="H324" s="135" t="s">
        <v>636</v>
      </c>
      <c r="I324" s="143">
        <v>566.36243035287873</v>
      </c>
      <c r="J324" s="163">
        <f t="shared" si="246"/>
        <v>12.262315379853186</v>
      </c>
      <c r="K324" s="163">
        <f t="shared" si="279"/>
        <v>13.149376492438305</v>
      </c>
      <c r="L324" s="163">
        <f t="shared" si="280"/>
        <v>13.879897408684878</v>
      </c>
      <c r="M324" s="163">
        <f t="shared" si="281"/>
        <v>14.401698063146718</v>
      </c>
      <c r="N324" s="163">
        <f t="shared" si="282"/>
        <v>12.940656230653573</v>
      </c>
      <c r="O324" s="163">
        <f t="shared" si="283"/>
        <v>13.984257539577246</v>
      </c>
      <c r="P324" s="163">
        <f t="shared" si="284"/>
        <v>13.932077474131059</v>
      </c>
      <c r="Q324" s="163">
        <f t="shared" si="285"/>
        <v>13.932077474131059</v>
      </c>
      <c r="R324" s="163">
        <f t="shared" si="286"/>
        <v>13.61899708145396</v>
      </c>
      <c r="S324" s="163">
        <f t="shared" si="287"/>
        <v>12.5232157070841</v>
      </c>
      <c r="T324" s="163">
        <f t="shared" si="247"/>
        <v>13.514636950561595</v>
      </c>
      <c r="U324" s="163">
        <f t="shared" si="248"/>
        <v>12.940656230653573</v>
      </c>
      <c r="V324" s="163">
        <f t="shared" si="249"/>
        <v>12.314495445299366</v>
      </c>
      <c r="W324" s="163">
        <f t="shared" si="250"/>
        <v>11.636154594498977</v>
      </c>
      <c r="X324" s="163">
        <f t="shared" si="251"/>
        <v>10.383833023790569</v>
      </c>
      <c r="Y324" s="163">
        <f t="shared" si="252"/>
        <v>9.1315114530821582</v>
      </c>
      <c r="Z324" s="163">
        <f t="shared" si="253"/>
        <v>8.2444503404970355</v>
      </c>
      <c r="AA324" s="163">
        <f t="shared" si="254"/>
        <v>7.6704696205890155</v>
      </c>
      <c r="AB324" s="163">
        <f t="shared" si="255"/>
        <v>7.0964889006809928</v>
      </c>
      <c r="AC324" s="163">
        <f t="shared" si="256"/>
        <v>6.9399487043424433</v>
      </c>
      <c r="AD324" s="163">
        <f t="shared" si="257"/>
        <v>35.534624568851164</v>
      </c>
      <c r="AE324" s="163">
        <f t="shared" si="258"/>
        <v>48.997081453966594</v>
      </c>
      <c r="AF324" s="163">
        <f t="shared" si="259"/>
        <v>54.423808260369704</v>
      </c>
      <c r="AG324" s="163">
        <f t="shared" si="260"/>
        <v>44.666136021933319</v>
      </c>
      <c r="AH324" s="163">
        <f t="shared" si="261"/>
        <v>36.473865746882453</v>
      </c>
      <c r="AI324" s="163">
        <f t="shared" si="262"/>
        <v>28.333775537277774</v>
      </c>
      <c r="AJ324" s="163">
        <f t="shared" si="263"/>
        <v>20.298045458565479</v>
      </c>
      <c r="AK324" s="163">
        <f t="shared" si="264"/>
        <v>18.158662775271935</v>
      </c>
      <c r="AL324" s="163">
        <f t="shared" si="265"/>
        <v>12.78411603431501</v>
      </c>
      <c r="AM324" s="163">
        <f t="shared" si="266"/>
        <v>11.166534005483314</v>
      </c>
      <c r="AN324" s="163">
        <f t="shared" si="267"/>
        <v>9.6533121075439841</v>
      </c>
      <c r="AO324" s="163">
        <f t="shared" si="268"/>
        <v>6.0528875917573099</v>
      </c>
      <c r="AP324" s="163">
        <f t="shared" si="269"/>
        <v>5.3223666755107377</v>
      </c>
      <c r="AQ324" s="163">
        <f t="shared" si="270"/>
        <v>0.9914212434774905</v>
      </c>
      <c r="AR324" s="163">
        <f t="shared" si="271"/>
        <v>6.522508180772963</v>
      </c>
      <c r="AS324" s="163">
        <f t="shared" si="272"/>
        <v>5.7398071990802091</v>
      </c>
      <c r="AT324" s="163">
        <f t="shared" si="273"/>
        <v>12.992836296099746</v>
      </c>
      <c r="AU324" s="163">
        <f t="shared" si="274"/>
        <v>277.75448837003597</v>
      </c>
      <c r="AV324" s="163">
        <f t="shared" si="275"/>
        <v>30.160077827894199</v>
      </c>
      <c r="AW324" s="163">
        <f t="shared" si="276"/>
        <v>18.158662775271939</v>
      </c>
      <c r="AX324" s="163">
        <f t="shared" si="277"/>
        <v>118.39656849739092</v>
      </c>
      <c r="AY324" s="163">
        <f t="shared" si="278"/>
        <v>18.57610329884141</v>
      </c>
      <c r="AZ324" s="95"/>
      <c r="BA324" s="95"/>
      <c r="BC324" s="5"/>
    </row>
    <row r="325" spans="1:55" x14ac:dyDescent="0.2">
      <c r="A325" s="164" t="s">
        <v>637</v>
      </c>
      <c r="B325" s="165" t="s">
        <v>529</v>
      </c>
      <c r="C325" s="165" t="s">
        <v>635</v>
      </c>
      <c r="D325" s="165" t="s">
        <v>635</v>
      </c>
      <c r="E325" s="165"/>
      <c r="F325" s="165"/>
      <c r="G325" s="165"/>
      <c r="H325" s="165"/>
      <c r="I325" s="166">
        <f t="shared" si="175"/>
        <v>3951</v>
      </c>
      <c r="J325" s="167">
        <v>86</v>
      </c>
      <c r="K325" s="167">
        <v>82</v>
      </c>
      <c r="L325" s="167">
        <v>82</v>
      </c>
      <c r="M325" s="167">
        <v>80</v>
      </c>
      <c r="N325" s="167">
        <v>77</v>
      </c>
      <c r="O325" s="167">
        <v>81</v>
      </c>
      <c r="P325" s="167">
        <v>83</v>
      </c>
      <c r="Q325" s="167">
        <v>87</v>
      </c>
      <c r="R325" s="167">
        <v>90</v>
      </c>
      <c r="S325" s="167">
        <v>87</v>
      </c>
      <c r="T325" s="167">
        <v>99</v>
      </c>
      <c r="U325" s="167">
        <v>101</v>
      </c>
      <c r="V325" s="167">
        <v>101</v>
      </c>
      <c r="W325" s="167">
        <v>95</v>
      </c>
      <c r="X325" s="167">
        <v>84</v>
      </c>
      <c r="Y325" s="167">
        <v>72</v>
      </c>
      <c r="Z325" s="167">
        <v>63</v>
      </c>
      <c r="AA325" s="167">
        <v>55</v>
      </c>
      <c r="AB325" s="167">
        <v>50</v>
      </c>
      <c r="AC325" s="167">
        <v>47</v>
      </c>
      <c r="AD325" s="167">
        <v>199</v>
      </c>
      <c r="AE325" s="167">
        <v>244</v>
      </c>
      <c r="AF325" s="167">
        <v>340</v>
      </c>
      <c r="AG325" s="167">
        <v>287</v>
      </c>
      <c r="AH325" s="167">
        <v>244</v>
      </c>
      <c r="AI325" s="167">
        <v>218</v>
      </c>
      <c r="AJ325" s="167">
        <v>175</v>
      </c>
      <c r="AK325" s="167">
        <v>161</v>
      </c>
      <c r="AL325" s="167">
        <v>135</v>
      </c>
      <c r="AM325" s="167">
        <v>141</v>
      </c>
      <c r="AN325" s="167">
        <v>76</v>
      </c>
      <c r="AO325" s="167">
        <v>67</v>
      </c>
      <c r="AP325" s="167">
        <v>62</v>
      </c>
      <c r="AQ325" s="168">
        <v>7</v>
      </c>
      <c r="AR325" s="168">
        <v>45</v>
      </c>
      <c r="AS325" s="168">
        <v>41</v>
      </c>
      <c r="AT325" s="168">
        <v>97</v>
      </c>
      <c r="AU325" s="168">
        <v>1945</v>
      </c>
      <c r="AV325" s="168">
        <v>241</v>
      </c>
      <c r="AW325" s="168">
        <v>141</v>
      </c>
      <c r="AX325" s="168">
        <v>707</v>
      </c>
      <c r="AY325" s="168">
        <v>133</v>
      </c>
      <c r="AZ325" s="95"/>
      <c r="BA325" s="95"/>
      <c r="BC325" s="5"/>
    </row>
    <row r="326" spans="1:55" x14ac:dyDescent="0.2">
      <c r="A326" s="73"/>
      <c r="B326" s="134" t="s">
        <v>529</v>
      </c>
      <c r="C326" s="134" t="s">
        <v>635</v>
      </c>
      <c r="D326" s="134" t="s">
        <v>635</v>
      </c>
      <c r="E326" s="135">
        <v>2612</v>
      </c>
      <c r="F326" s="135" t="s">
        <v>635</v>
      </c>
      <c r="G326" s="135" t="s">
        <v>635</v>
      </c>
      <c r="H326" s="135" t="s">
        <v>635</v>
      </c>
      <c r="I326" s="143">
        <v>1540.1583333333333</v>
      </c>
      <c r="J326" s="163">
        <f>I326/I325*J325</f>
        <v>33.524074074074072</v>
      </c>
      <c r="K326" s="163">
        <f t="shared" ref="K326:AY330" si="288">J326/J325*K325</f>
        <v>31.964814814814812</v>
      </c>
      <c r="L326" s="163">
        <f t="shared" si="288"/>
        <v>31.964814814814812</v>
      </c>
      <c r="M326" s="163">
        <f t="shared" si="288"/>
        <v>31.185185185185183</v>
      </c>
      <c r="N326" s="163">
        <f t="shared" si="288"/>
        <v>30.015740740740739</v>
      </c>
      <c r="O326" s="163">
        <f t="shared" si="288"/>
        <v>31.574999999999996</v>
      </c>
      <c r="P326" s="163">
        <f t="shared" si="288"/>
        <v>32.354629629629628</v>
      </c>
      <c r="Q326" s="163">
        <f t="shared" si="288"/>
        <v>33.913888888888884</v>
      </c>
      <c r="R326" s="163">
        <f t="shared" si="288"/>
        <v>35.083333333333329</v>
      </c>
      <c r="S326" s="163">
        <f t="shared" si="288"/>
        <v>33.913888888888884</v>
      </c>
      <c r="T326" s="163">
        <f t="shared" si="288"/>
        <v>38.591666666666661</v>
      </c>
      <c r="U326" s="163">
        <f t="shared" si="288"/>
        <v>39.371296296296293</v>
      </c>
      <c r="V326" s="163">
        <f t="shared" si="288"/>
        <v>39.371296296296293</v>
      </c>
      <c r="W326" s="163">
        <f t="shared" si="288"/>
        <v>37.032407407407405</v>
      </c>
      <c r="X326" s="163">
        <f t="shared" si="288"/>
        <v>32.74444444444444</v>
      </c>
      <c r="Y326" s="163">
        <f t="shared" si="288"/>
        <v>28.066666666666663</v>
      </c>
      <c r="Z326" s="163">
        <f t="shared" si="288"/>
        <v>24.55833333333333</v>
      </c>
      <c r="AA326" s="163">
        <f t="shared" si="288"/>
        <v>21.439814814814813</v>
      </c>
      <c r="AB326" s="163">
        <f t="shared" si="288"/>
        <v>19.49074074074074</v>
      </c>
      <c r="AC326" s="163">
        <f t="shared" si="288"/>
        <v>18.321296296296296</v>
      </c>
      <c r="AD326" s="163">
        <f t="shared" si="288"/>
        <v>77.57314814814815</v>
      </c>
      <c r="AE326" s="163">
        <f t="shared" si="288"/>
        <v>95.114814814814821</v>
      </c>
      <c r="AF326" s="163">
        <f t="shared" si="288"/>
        <v>132.53703703703704</v>
      </c>
      <c r="AG326" s="163">
        <f t="shared" si="288"/>
        <v>111.87685185185185</v>
      </c>
      <c r="AH326" s="163">
        <f t="shared" si="288"/>
        <v>95.114814814814821</v>
      </c>
      <c r="AI326" s="163">
        <f t="shared" si="288"/>
        <v>84.979629629629628</v>
      </c>
      <c r="AJ326" s="163">
        <f t="shared" si="288"/>
        <v>68.217592592592581</v>
      </c>
      <c r="AK326" s="163">
        <f t="shared" si="288"/>
        <v>62.760185185185172</v>
      </c>
      <c r="AL326" s="163">
        <f t="shared" si="288"/>
        <v>52.624999999999986</v>
      </c>
      <c r="AM326" s="163">
        <f t="shared" si="288"/>
        <v>54.963888888888874</v>
      </c>
      <c r="AN326" s="163">
        <f t="shared" si="288"/>
        <v>29.62592592592592</v>
      </c>
      <c r="AO326" s="163">
        <f t="shared" si="288"/>
        <v>26.117592592592587</v>
      </c>
      <c r="AP326" s="163">
        <f t="shared" si="288"/>
        <v>24.168518518518514</v>
      </c>
      <c r="AQ326" s="163">
        <f t="shared" si="288"/>
        <v>2.7287037037037032</v>
      </c>
      <c r="AR326" s="163">
        <f t="shared" si="288"/>
        <v>17.541666666666664</v>
      </c>
      <c r="AS326" s="163">
        <f t="shared" si="288"/>
        <v>15.982407407407406</v>
      </c>
      <c r="AT326" s="163">
        <f t="shared" si="288"/>
        <v>37.812037037037037</v>
      </c>
      <c r="AU326" s="163">
        <f t="shared" si="288"/>
        <v>758.18981481481489</v>
      </c>
      <c r="AV326" s="163">
        <f t="shared" si="288"/>
        <v>93.94537037037037</v>
      </c>
      <c r="AW326" s="163">
        <f t="shared" si="288"/>
        <v>54.963888888888889</v>
      </c>
      <c r="AX326" s="163">
        <f t="shared" si="288"/>
        <v>275.59907407407411</v>
      </c>
      <c r="AY326" s="163">
        <f t="shared" si="288"/>
        <v>51.845370370370382</v>
      </c>
      <c r="AZ326" s="95"/>
      <c r="BA326" s="95"/>
      <c r="BC326" s="5"/>
    </row>
    <row r="327" spans="1:55" x14ac:dyDescent="0.2">
      <c r="A327" s="73"/>
      <c r="B327" s="134" t="s">
        <v>529</v>
      </c>
      <c r="C327" s="134" t="s">
        <v>635</v>
      </c>
      <c r="D327" s="134" t="s">
        <v>635</v>
      </c>
      <c r="E327" s="135">
        <v>13562</v>
      </c>
      <c r="F327" s="135" t="s">
        <v>4215</v>
      </c>
      <c r="G327" s="135" t="s">
        <v>635</v>
      </c>
      <c r="H327" s="135" t="s">
        <v>635</v>
      </c>
      <c r="I327" s="143">
        <v>548.74999999999977</v>
      </c>
      <c r="J327" s="163">
        <f t="shared" ref="J327:J330" si="289">I327/I326*J326</f>
        <v>11.944444444444439</v>
      </c>
      <c r="K327" s="163">
        <f t="shared" si="288"/>
        <v>11.388888888888884</v>
      </c>
      <c r="L327" s="163">
        <f t="shared" si="288"/>
        <v>11.388888888888884</v>
      </c>
      <c r="M327" s="163">
        <f t="shared" si="288"/>
        <v>11.111111111111105</v>
      </c>
      <c r="N327" s="163">
        <f t="shared" si="288"/>
        <v>10.694444444444439</v>
      </c>
      <c r="O327" s="163">
        <f t="shared" si="288"/>
        <v>11.249999999999995</v>
      </c>
      <c r="P327" s="163">
        <f t="shared" si="288"/>
        <v>11.527777777777773</v>
      </c>
      <c r="Q327" s="163">
        <f t="shared" si="288"/>
        <v>12.083333333333327</v>
      </c>
      <c r="R327" s="163">
        <f t="shared" si="288"/>
        <v>12.499999999999993</v>
      </c>
      <c r="S327" s="163">
        <f t="shared" si="288"/>
        <v>12.083333333333327</v>
      </c>
      <c r="T327" s="163">
        <f t="shared" si="288"/>
        <v>13.749999999999993</v>
      </c>
      <c r="U327" s="163">
        <f t="shared" si="288"/>
        <v>14.027777777777771</v>
      </c>
      <c r="V327" s="163">
        <f t="shared" si="288"/>
        <v>14.027777777777771</v>
      </c>
      <c r="W327" s="163">
        <f t="shared" si="288"/>
        <v>13.194444444444438</v>
      </c>
      <c r="X327" s="163">
        <f t="shared" si="288"/>
        <v>11.666666666666661</v>
      </c>
      <c r="Y327" s="163">
        <f t="shared" si="288"/>
        <v>9.9999999999999947</v>
      </c>
      <c r="Z327" s="163">
        <f t="shared" si="288"/>
        <v>8.7499999999999947</v>
      </c>
      <c r="AA327" s="163">
        <f t="shared" si="288"/>
        <v>7.6388888888888848</v>
      </c>
      <c r="AB327" s="163">
        <f t="shared" si="288"/>
        <v>6.9444444444444411</v>
      </c>
      <c r="AC327" s="163">
        <f t="shared" si="288"/>
        <v>6.527777777777775</v>
      </c>
      <c r="AD327" s="163">
        <f t="shared" si="288"/>
        <v>27.638888888888879</v>
      </c>
      <c r="AE327" s="163">
        <f t="shared" si="288"/>
        <v>33.888888888888879</v>
      </c>
      <c r="AF327" s="163">
        <f t="shared" si="288"/>
        <v>47.2222222222222</v>
      </c>
      <c r="AG327" s="163">
        <f t="shared" si="288"/>
        <v>39.861111111111093</v>
      </c>
      <c r="AH327" s="163">
        <f t="shared" si="288"/>
        <v>33.888888888888879</v>
      </c>
      <c r="AI327" s="163">
        <f t="shared" si="288"/>
        <v>30.277777777777764</v>
      </c>
      <c r="AJ327" s="163">
        <f t="shared" si="288"/>
        <v>24.305555555555543</v>
      </c>
      <c r="AK327" s="163">
        <f t="shared" si="288"/>
        <v>22.361111111111097</v>
      </c>
      <c r="AL327" s="163">
        <f t="shared" si="288"/>
        <v>18.749999999999986</v>
      </c>
      <c r="AM327" s="163">
        <f t="shared" si="288"/>
        <v>19.583333333333318</v>
      </c>
      <c r="AN327" s="163">
        <f t="shared" si="288"/>
        <v>10.555555555555546</v>
      </c>
      <c r="AO327" s="163">
        <f t="shared" si="288"/>
        <v>9.3055555555555465</v>
      </c>
      <c r="AP327" s="163">
        <f t="shared" si="288"/>
        <v>8.6111111111111036</v>
      </c>
      <c r="AQ327" s="163">
        <f t="shared" si="288"/>
        <v>0.97222222222222132</v>
      </c>
      <c r="AR327" s="163">
        <f t="shared" si="288"/>
        <v>6.2499999999999947</v>
      </c>
      <c r="AS327" s="163">
        <f t="shared" si="288"/>
        <v>5.6944444444444402</v>
      </c>
      <c r="AT327" s="163">
        <f t="shared" si="288"/>
        <v>13.472222222222213</v>
      </c>
      <c r="AU327" s="163">
        <f t="shared" si="288"/>
        <v>270.13888888888874</v>
      </c>
      <c r="AV327" s="163">
        <f t="shared" si="288"/>
        <v>33.4722222222222</v>
      </c>
      <c r="AW327" s="163">
        <f t="shared" si="288"/>
        <v>19.583333333333318</v>
      </c>
      <c r="AX327" s="163">
        <f t="shared" si="288"/>
        <v>98.194444444444386</v>
      </c>
      <c r="AY327" s="163">
        <f t="shared" si="288"/>
        <v>18.472222222222214</v>
      </c>
      <c r="AZ327" s="95"/>
      <c r="BA327" s="95"/>
      <c r="BC327" s="5"/>
    </row>
    <row r="328" spans="1:55" x14ac:dyDescent="0.2">
      <c r="A328" s="73"/>
      <c r="B328" s="134" t="s">
        <v>529</v>
      </c>
      <c r="C328" s="134" t="s">
        <v>635</v>
      </c>
      <c r="D328" s="134" t="s">
        <v>635</v>
      </c>
      <c r="E328" s="185" t="s">
        <v>4216</v>
      </c>
      <c r="F328" s="186" t="s">
        <v>4217</v>
      </c>
      <c r="G328" s="135" t="s">
        <v>635</v>
      </c>
      <c r="H328" s="135" t="s">
        <v>635</v>
      </c>
      <c r="I328" s="143">
        <v>91.458333333333343</v>
      </c>
      <c r="J328" s="163">
        <f t="shared" si="289"/>
        <v>1.9907407407407407</v>
      </c>
      <c r="K328" s="163">
        <f t="shared" si="288"/>
        <v>1.8981481481481481</v>
      </c>
      <c r="L328" s="163">
        <f t="shared" si="288"/>
        <v>1.8981481481481481</v>
      </c>
      <c r="M328" s="163">
        <f t="shared" si="288"/>
        <v>1.8518518518518516</v>
      </c>
      <c r="N328" s="163">
        <f t="shared" si="288"/>
        <v>1.7824074074074074</v>
      </c>
      <c r="O328" s="163">
        <f t="shared" si="288"/>
        <v>1.875</v>
      </c>
      <c r="P328" s="163">
        <f t="shared" si="288"/>
        <v>1.9212962962962965</v>
      </c>
      <c r="Q328" s="163">
        <f t="shared" si="288"/>
        <v>2.0138888888888888</v>
      </c>
      <c r="R328" s="163">
        <f t="shared" si="288"/>
        <v>2.083333333333333</v>
      </c>
      <c r="S328" s="163">
        <f t="shared" si="288"/>
        <v>2.0138888888888888</v>
      </c>
      <c r="T328" s="163">
        <f t="shared" si="288"/>
        <v>2.2916666666666665</v>
      </c>
      <c r="U328" s="163">
        <f t="shared" si="288"/>
        <v>2.3379629629629628</v>
      </c>
      <c r="V328" s="163">
        <f t="shared" si="288"/>
        <v>2.3379629629629628</v>
      </c>
      <c r="W328" s="163">
        <f t="shared" si="288"/>
        <v>2.199074074074074</v>
      </c>
      <c r="X328" s="163">
        <f t="shared" si="288"/>
        <v>1.9444444444444444</v>
      </c>
      <c r="Y328" s="163">
        <f t="shared" si="288"/>
        <v>1.6666666666666665</v>
      </c>
      <c r="Z328" s="163">
        <f t="shared" si="288"/>
        <v>1.458333333333333</v>
      </c>
      <c r="AA328" s="163">
        <f t="shared" si="288"/>
        <v>1.2731481481481481</v>
      </c>
      <c r="AB328" s="163">
        <f t="shared" si="288"/>
        <v>1.1574074074074074</v>
      </c>
      <c r="AC328" s="163">
        <f t="shared" si="288"/>
        <v>1.087962962962963</v>
      </c>
      <c r="AD328" s="163">
        <f t="shared" si="288"/>
        <v>4.6064814814814818</v>
      </c>
      <c r="AE328" s="163">
        <f t="shared" si="288"/>
        <v>5.6481481481481488</v>
      </c>
      <c r="AF328" s="163">
        <f t="shared" si="288"/>
        <v>7.8703703703703702</v>
      </c>
      <c r="AG328" s="163">
        <f t="shared" si="288"/>
        <v>6.6435185185185182</v>
      </c>
      <c r="AH328" s="163">
        <f t="shared" si="288"/>
        <v>5.6481481481481488</v>
      </c>
      <c r="AI328" s="163">
        <f t="shared" si="288"/>
        <v>5.0462962962962967</v>
      </c>
      <c r="AJ328" s="163">
        <f t="shared" si="288"/>
        <v>4.0509259259259265</v>
      </c>
      <c r="AK328" s="163">
        <f t="shared" si="288"/>
        <v>3.7268518518518516</v>
      </c>
      <c r="AL328" s="163">
        <f t="shared" si="288"/>
        <v>3.1249999999999996</v>
      </c>
      <c r="AM328" s="163">
        <f t="shared" si="288"/>
        <v>3.2638888888888884</v>
      </c>
      <c r="AN328" s="163">
        <f t="shared" si="288"/>
        <v>1.7592592592592589</v>
      </c>
      <c r="AO328" s="163">
        <f t="shared" si="288"/>
        <v>1.5509259259259254</v>
      </c>
      <c r="AP328" s="163">
        <f t="shared" si="288"/>
        <v>1.4351851851851849</v>
      </c>
      <c r="AQ328" s="163">
        <f t="shared" si="288"/>
        <v>0.16203703703703698</v>
      </c>
      <c r="AR328" s="163">
        <f t="shared" si="288"/>
        <v>1.0416666666666665</v>
      </c>
      <c r="AS328" s="163">
        <f t="shared" si="288"/>
        <v>0.94907407407407407</v>
      </c>
      <c r="AT328" s="163">
        <f t="shared" si="288"/>
        <v>2.2453703703703707</v>
      </c>
      <c r="AU328" s="163">
        <f t="shared" si="288"/>
        <v>45.023148148148159</v>
      </c>
      <c r="AV328" s="163">
        <f t="shared" si="288"/>
        <v>5.5787037037037042</v>
      </c>
      <c r="AW328" s="163">
        <f t="shared" si="288"/>
        <v>3.2638888888888888</v>
      </c>
      <c r="AX328" s="163">
        <f t="shared" si="288"/>
        <v>16.365740740740744</v>
      </c>
      <c r="AY328" s="163">
        <f t="shared" si="288"/>
        <v>3.0787037037037046</v>
      </c>
      <c r="AZ328" s="95"/>
      <c r="BA328" s="95"/>
      <c r="BC328" s="5"/>
    </row>
    <row r="329" spans="1:55" x14ac:dyDescent="0.2">
      <c r="A329" s="73"/>
      <c r="B329" s="134" t="s">
        <v>529</v>
      </c>
      <c r="C329" s="134" t="s">
        <v>635</v>
      </c>
      <c r="D329" s="134" t="s">
        <v>635</v>
      </c>
      <c r="E329" s="135">
        <v>2692</v>
      </c>
      <c r="F329" s="135" t="s">
        <v>4218</v>
      </c>
      <c r="G329" s="135" t="s">
        <v>635</v>
      </c>
      <c r="H329" s="135" t="s">
        <v>635</v>
      </c>
      <c r="I329" s="143">
        <v>1407.0358472086189</v>
      </c>
      <c r="J329" s="163">
        <f t="shared" si="289"/>
        <v>30.626444662095977</v>
      </c>
      <c r="K329" s="163">
        <f t="shared" si="288"/>
        <v>29.201958863858955</v>
      </c>
      <c r="L329" s="163">
        <f t="shared" si="288"/>
        <v>29.201958863858955</v>
      </c>
      <c r="M329" s="163">
        <f t="shared" si="288"/>
        <v>28.489715964740441</v>
      </c>
      <c r="N329" s="163">
        <f t="shared" si="288"/>
        <v>27.42135161606268</v>
      </c>
      <c r="O329" s="163">
        <f t="shared" si="288"/>
        <v>28.845837414299702</v>
      </c>
      <c r="P329" s="163">
        <f t="shared" si="288"/>
        <v>29.558080313418216</v>
      </c>
      <c r="Q329" s="163">
        <f t="shared" si="288"/>
        <v>30.982566111655235</v>
      </c>
      <c r="R329" s="163">
        <f t="shared" si="288"/>
        <v>32.050930460332999</v>
      </c>
      <c r="S329" s="163">
        <f t="shared" si="288"/>
        <v>30.982566111655238</v>
      </c>
      <c r="T329" s="163">
        <f t="shared" si="288"/>
        <v>35.256023506366304</v>
      </c>
      <c r="U329" s="163">
        <f t="shared" si="288"/>
        <v>35.968266405484812</v>
      </c>
      <c r="V329" s="163">
        <f t="shared" si="288"/>
        <v>35.968266405484812</v>
      </c>
      <c r="W329" s="163">
        <f t="shared" si="288"/>
        <v>33.831537708129275</v>
      </c>
      <c r="X329" s="163">
        <f t="shared" si="288"/>
        <v>29.914201762977466</v>
      </c>
      <c r="Y329" s="163">
        <f t="shared" si="288"/>
        <v>25.6407443682664</v>
      </c>
      <c r="Z329" s="163">
        <f t="shared" si="288"/>
        <v>22.435651322233099</v>
      </c>
      <c r="AA329" s="163">
        <f t="shared" si="288"/>
        <v>19.586679725759058</v>
      </c>
      <c r="AB329" s="163">
        <f t="shared" si="288"/>
        <v>17.806072477962783</v>
      </c>
      <c r="AC329" s="163">
        <f t="shared" si="288"/>
        <v>16.737708129285018</v>
      </c>
      <c r="AD329" s="163">
        <f t="shared" si="288"/>
        <v>70.868168462291891</v>
      </c>
      <c r="AE329" s="163">
        <f t="shared" si="288"/>
        <v>86.893633692458394</v>
      </c>
      <c r="AF329" s="163">
        <f t="shared" si="288"/>
        <v>121.08129285014694</v>
      </c>
      <c r="AG329" s="163">
        <f t="shared" si="288"/>
        <v>102.20685602350638</v>
      </c>
      <c r="AH329" s="163">
        <f t="shared" si="288"/>
        <v>86.893633692458394</v>
      </c>
      <c r="AI329" s="163">
        <f t="shared" si="288"/>
        <v>77.63447600391774</v>
      </c>
      <c r="AJ329" s="163">
        <f t="shared" si="288"/>
        <v>62.321253672869744</v>
      </c>
      <c r="AK329" s="163">
        <f t="shared" si="288"/>
        <v>57.335553379040157</v>
      </c>
      <c r="AL329" s="163">
        <f t="shared" si="288"/>
        <v>48.076395690499503</v>
      </c>
      <c r="AM329" s="163">
        <f t="shared" si="288"/>
        <v>50.213124387855032</v>
      </c>
      <c r="AN329" s="163">
        <f t="shared" si="288"/>
        <v>27.065230166503419</v>
      </c>
      <c r="AO329" s="163">
        <f t="shared" si="288"/>
        <v>23.860137120470117</v>
      </c>
      <c r="AP329" s="163">
        <f t="shared" si="288"/>
        <v>22.079529872673842</v>
      </c>
      <c r="AQ329" s="163">
        <f t="shared" si="288"/>
        <v>2.4928501469147881</v>
      </c>
      <c r="AR329" s="163">
        <f t="shared" si="288"/>
        <v>16.0254652301665</v>
      </c>
      <c r="AS329" s="163">
        <f t="shared" si="288"/>
        <v>14.600979431929479</v>
      </c>
      <c r="AT329" s="163">
        <f t="shared" si="288"/>
        <v>34.543780607247797</v>
      </c>
      <c r="AU329" s="163">
        <f t="shared" si="288"/>
        <v>692.65621939275229</v>
      </c>
      <c r="AV329" s="163">
        <f t="shared" si="288"/>
        <v>85.825269343780604</v>
      </c>
      <c r="AW329" s="163">
        <f t="shared" si="288"/>
        <v>50.213124387855039</v>
      </c>
      <c r="AX329" s="163">
        <f t="shared" si="288"/>
        <v>251.77786483839375</v>
      </c>
      <c r="AY329" s="163">
        <f t="shared" si="288"/>
        <v>47.364152791381009</v>
      </c>
      <c r="AZ329" s="95"/>
      <c r="BA329" s="95"/>
      <c r="BC329" s="5"/>
    </row>
    <row r="330" spans="1:55" x14ac:dyDescent="0.2">
      <c r="A330" s="73"/>
      <c r="B330" s="134" t="s">
        <v>529</v>
      </c>
      <c r="C330" s="134" t="s">
        <v>635</v>
      </c>
      <c r="D330" s="134" t="s">
        <v>635</v>
      </c>
      <c r="E330" s="135">
        <v>2613</v>
      </c>
      <c r="F330" s="135" t="s">
        <v>509</v>
      </c>
      <c r="G330" s="135" t="s">
        <v>635</v>
      </c>
      <c r="H330" s="135" t="s">
        <v>635</v>
      </c>
      <c r="I330" s="143">
        <v>363.75514201762979</v>
      </c>
      <c r="J330" s="163">
        <f t="shared" si="289"/>
        <v>7.9177277179236034</v>
      </c>
      <c r="K330" s="163">
        <f t="shared" si="288"/>
        <v>7.549461312438785</v>
      </c>
      <c r="L330" s="163">
        <f t="shared" si="288"/>
        <v>7.549461312438785</v>
      </c>
      <c r="M330" s="163">
        <f t="shared" si="288"/>
        <v>7.3653281096963745</v>
      </c>
      <c r="N330" s="163">
        <f t="shared" si="288"/>
        <v>7.0891283055827623</v>
      </c>
      <c r="O330" s="163">
        <f t="shared" si="288"/>
        <v>7.4573947110675807</v>
      </c>
      <c r="P330" s="163">
        <f t="shared" si="288"/>
        <v>7.6415279138099912</v>
      </c>
      <c r="Q330" s="163">
        <f t="shared" si="288"/>
        <v>8.0097943192948087</v>
      </c>
      <c r="R330" s="163">
        <f t="shared" si="288"/>
        <v>8.2859941234084218</v>
      </c>
      <c r="S330" s="163">
        <f t="shared" si="288"/>
        <v>8.0097943192948104</v>
      </c>
      <c r="T330" s="163">
        <f t="shared" si="288"/>
        <v>9.1145935357492665</v>
      </c>
      <c r="U330" s="163">
        <f t="shared" si="288"/>
        <v>9.2987267384916752</v>
      </c>
      <c r="V330" s="163">
        <f t="shared" si="288"/>
        <v>9.2987267384916752</v>
      </c>
      <c r="W330" s="163">
        <f t="shared" si="288"/>
        <v>8.7463271302644454</v>
      </c>
      <c r="X330" s="163">
        <f t="shared" si="288"/>
        <v>7.7335945151811947</v>
      </c>
      <c r="Y330" s="163">
        <f t="shared" si="288"/>
        <v>6.6287952987267378</v>
      </c>
      <c r="Z330" s="163">
        <f t="shared" si="288"/>
        <v>5.8001958863858958</v>
      </c>
      <c r="AA330" s="163">
        <f t="shared" si="288"/>
        <v>5.063663075416259</v>
      </c>
      <c r="AB330" s="163">
        <f t="shared" si="288"/>
        <v>4.6033300685602363</v>
      </c>
      <c r="AC330" s="163">
        <f t="shared" si="288"/>
        <v>4.3271302644466223</v>
      </c>
      <c r="AD330" s="163">
        <f t="shared" si="288"/>
        <v>18.321253672869744</v>
      </c>
      <c r="AE330" s="163">
        <f t="shared" si="288"/>
        <v>22.464250734573955</v>
      </c>
      <c r="AF330" s="163">
        <f t="shared" si="288"/>
        <v>31.30264446620961</v>
      </c>
      <c r="AG330" s="163">
        <f t="shared" si="288"/>
        <v>26.423114593535754</v>
      </c>
      <c r="AH330" s="163">
        <f t="shared" si="288"/>
        <v>22.464250734573955</v>
      </c>
      <c r="AI330" s="163">
        <f t="shared" si="288"/>
        <v>20.070519098922631</v>
      </c>
      <c r="AJ330" s="163">
        <f t="shared" si="288"/>
        <v>16.111655239960829</v>
      </c>
      <c r="AK330" s="163">
        <f t="shared" si="288"/>
        <v>14.822722820763959</v>
      </c>
      <c r="AL330" s="163">
        <f t="shared" si="288"/>
        <v>12.428991185112634</v>
      </c>
      <c r="AM330" s="163">
        <f t="shared" si="288"/>
        <v>12.981390793339862</v>
      </c>
      <c r="AN330" s="163">
        <f t="shared" si="288"/>
        <v>6.9970617042115562</v>
      </c>
      <c r="AO330" s="163">
        <f t="shared" si="288"/>
        <v>6.1684622918707133</v>
      </c>
      <c r="AP330" s="163">
        <f t="shared" si="288"/>
        <v>5.7081292850146905</v>
      </c>
      <c r="AQ330" s="163">
        <f t="shared" si="288"/>
        <v>0.6444662095984327</v>
      </c>
      <c r="AR330" s="163">
        <f t="shared" si="288"/>
        <v>4.1429970617042109</v>
      </c>
      <c r="AS330" s="163">
        <f t="shared" si="288"/>
        <v>3.774730656219393</v>
      </c>
      <c r="AT330" s="163">
        <f t="shared" si="288"/>
        <v>8.9304603330068577</v>
      </c>
      <c r="AU330" s="163">
        <f t="shared" si="288"/>
        <v>179.06953966699319</v>
      </c>
      <c r="AV330" s="163">
        <f t="shared" si="288"/>
        <v>22.188050930460335</v>
      </c>
      <c r="AW330" s="163">
        <f t="shared" si="288"/>
        <v>12.981390793339864</v>
      </c>
      <c r="AX330" s="163">
        <f t="shared" si="288"/>
        <v>65.091087169441735</v>
      </c>
      <c r="AY330" s="163">
        <f t="shared" si="288"/>
        <v>12.244857982370229</v>
      </c>
      <c r="AZ330" s="95"/>
      <c r="BA330" s="95"/>
      <c r="BC330" s="5"/>
    </row>
    <row r="331" spans="1:55" x14ac:dyDescent="0.2">
      <c r="A331" s="164" t="s">
        <v>638</v>
      </c>
      <c r="B331" s="165" t="s">
        <v>529</v>
      </c>
      <c r="C331" s="165" t="s">
        <v>635</v>
      </c>
      <c r="D331" s="165" t="s">
        <v>639</v>
      </c>
      <c r="E331" s="165"/>
      <c r="F331" s="165"/>
      <c r="G331" s="165"/>
      <c r="H331" s="165"/>
      <c r="I331" s="166">
        <f t="shared" si="175"/>
        <v>8022</v>
      </c>
      <c r="J331" s="167">
        <v>186</v>
      </c>
      <c r="K331" s="167">
        <v>202</v>
      </c>
      <c r="L331" s="167">
        <v>213</v>
      </c>
      <c r="M331" s="167">
        <v>220</v>
      </c>
      <c r="N331" s="167">
        <v>205</v>
      </c>
      <c r="O331" s="167">
        <v>215</v>
      </c>
      <c r="P331" s="167">
        <v>215</v>
      </c>
      <c r="Q331" s="167">
        <v>214</v>
      </c>
      <c r="R331" s="167">
        <v>207</v>
      </c>
      <c r="S331" s="167">
        <v>186</v>
      </c>
      <c r="T331" s="167">
        <v>202</v>
      </c>
      <c r="U331" s="167">
        <v>192</v>
      </c>
      <c r="V331" s="167">
        <v>182</v>
      </c>
      <c r="W331" s="167">
        <v>166</v>
      </c>
      <c r="X331" s="167">
        <v>149</v>
      </c>
      <c r="Y331" s="167">
        <v>130</v>
      </c>
      <c r="Z331" s="167">
        <v>116</v>
      </c>
      <c r="AA331" s="167">
        <v>102</v>
      </c>
      <c r="AB331" s="167">
        <v>96</v>
      </c>
      <c r="AC331" s="167">
        <v>92</v>
      </c>
      <c r="AD331" s="167">
        <v>466</v>
      </c>
      <c r="AE331" s="167">
        <v>647</v>
      </c>
      <c r="AF331" s="167">
        <v>689</v>
      </c>
      <c r="AG331" s="167">
        <v>606</v>
      </c>
      <c r="AH331" s="167">
        <v>467</v>
      </c>
      <c r="AI331" s="167">
        <v>335</v>
      </c>
      <c r="AJ331" s="167">
        <v>294</v>
      </c>
      <c r="AK331" s="167">
        <v>293</v>
      </c>
      <c r="AL331" s="167">
        <v>250</v>
      </c>
      <c r="AM331" s="167">
        <v>174</v>
      </c>
      <c r="AN331" s="167">
        <v>109</v>
      </c>
      <c r="AO331" s="167">
        <v>93</v>
      </c>
      <c r="AP331" s="167">
        <v>109</v>
      </c>
      <c r="AQ331" s="168">
        <v>19</v>
      </c>
      <c r="AR331" s="168">
        <v>98</v>
      </c>
      <c r="AS331" s="168">
        <v>88</v>
      </c>
      <c r="AT331" s="168">
        <v>202</v>
      </c>
      <c r="AU331" s="168">
        <v>3970</v>
      </c>
      <c r="AV331" s="168">
        <v>446</v>
      </c>
      <c r="AW331" s="168">
        <v>275</v>
      </c>
      <c r="AX331" s="168">
        <v>1533</v>
      </c>
      <c r="AY331" s="168">
        <v>287</v>
      </c>
      <c r="AZ331" s="95"/>
      <c r="BA331" s="95"/>
      <c r="BC331" s="5"/>
    </row>
    <row r="332" spans="1:55" x14ac:dyDescent="0.2">
      <c r="A332" s="73"/>
      <c r="B332" s="134" t="s">
        <v>529</v>
      </c>
      <c r="C332" s="134" t="s">
        <v>635</v>
      </c>
      <c r="D332" s="134" t="s">
        <v>639</v>
      </c>
      <c r="E332" s="135">
        <v>2614</v>
      </c>
      <c r="F332" s="135" t="s">
        <v>639</v>
      </c>
      <c r="G332" s="135" t="s">
        <v>635</v>
      </c>
      <c r="H332" s="135" t="s">
        <v>635</v>
      </c>
      <c r="I332" s="143">
        <v>2064.2616509601603</v>
      </c>
      <c r="J332" s="163">
        <f>I332/I331*J331</f>
        <v>47.862461615381427</v>
      </c>
      <c r="K332" s="163">
        <f t="shared" ref="K332:AY338" si="290">J332/J331*K331</f>
        <v>51.979662614554023</v>
      </c>
      <c r="L332" s="163">
        <f t="shared" si="290"/>
        <v>54.810238301485178</v>
      </c>
      <c r="M332" s="163">
        <f t="shared" si="290"/>
        <v>56.611513738623188</v>
      </c>
      <c r="N332" s="163">
        <f t="shared" si="290"/>
        <v>52.75163780189888</v>
      </c>
      <c r="O332" s="163">
        <f t="shared" si="290"/>
        <v>55.324888426381754</v>
      </c>
      <c r="P332" s="163">
        <f t="shared" si="290"/>
        <v>55.324888426381754</v>
      </c>
      <c r="Q332" s="163">
        <f t="shared" si="290"/>
        <v>55.067563363933466</v>
      </c>
      <c r="R332" s="163">
        <f t="shared" si="290"/>
        <v>53.266287926795457</v>
      </c>
      <c r="S332" s="163">
        <f t="shared" si="290"/>
        <v>47.862461615381427</v>
      </c>
      <c r="T332" s="163">
        <f t="shared" si="290"/>
        <v>51.979662614554023</v>
      </c>
      <c r="U332" s="163">
        <f t="shared" si="290"/>
        <v>49.406411990071149</v>
      </c>
      <c r="V332" s="163">
        <f t="shared" si="290"/>
        <v>46.833161365588275</v>
      </c>
      <c r="W332" s="163">
        <f t="shared" si="290"/>
        <v>42.715960366415679</v>
      </c>
      <c r="X332" s="163">
        <f t="shared" si="290"/>
        <v>38.341434304794795</v>
      </c>
      <c r="Y332" s="163">
        <f t="shared" si="290"/>
        <v>33.452258118277342</v>
      </c>
      <c r="Z332" s="163">
        <f t="shared" si="290"/>
        <v>29.849707244001319</v>
      </c>
      <c r="AA332" s="163">
        <f t="shared" si="290"/>
        <v>26.247156369725296</v>
      </c>
      <c r="AB332" s="163">
        <f t="shared" si="290"/>
        <v>24.703205995035574</v>
      </c>
      <c r="AC332" s="163">
        <f t="shared" si="290"/>
        <v>23.673905745242426</v>
      </c>
      <c r="AD332" s="163">
        <f t="shared" si="290"/>
        <v>119.91347910090185</v>
      </c>
      <c r="AE332" s="163">
        <f t="shared" si="290"/>
        <v>166.48931540404183</v>
      </c>
      <c r="AF332" s="163">
        <f t="shared" si="290"/>
        <v>177.29696802686991</v>
      </c>
      <c r="AG332" s="163">
        <f t="shared" si="290"/>
        <v>155.93898784366206</v>
      </c>
      <c r="AH332" s="163">
        <f t="shared" si="290"/>
        <v>120.17080416335014</v>
      </c>
      <c r="AI332" s="163">
        <f t="shared" si="290"/>
        <v>86.203895920176222</v>
      </c>
      <c r="AJ332" s="163">
        <f t="shared" si="290"/>
        <v>75.653568359796452</v>
      </c>
      <c r="AK332" s="163">
        <f t="shared" si="290"/>
        <v>75.396243297348164</v>
      </c>
      <c r="AL332" s="163">
        <f t="shared" si="290"/>
        <v>64.331265612071803</v>
      </c>
      <c r="AM332" s="163">
        <f t="shared" si="290"/>
        <v>44.774560866001977</v>
      </c>
      <c r="AN332" s="163">
        <f t="shared" si="290"/>
        <v>28.048431806863309</v>
      </c>
      <c r="AO332" s="163">
        <f t="shared" si="290"/>
        <v>23.931230807690714</v>
      </c>
      <c r="AP332" s="163">
        <f t="shared" si="290"/>
        <v>28.048431806863309</v>
      </c>
      <c r="AQ332" s="163">
        <f t="shared" si="290"/>
        <v>4.8891761865174574</v>
      </c>
      <c r="AR332" s="163">
        <f t="shared" si="290"/>
        <v>25.217856119932151</v>
      </c>
      <c r="AS332" s="163">
        <f t="shared" si="290"/>
        <v>22.644605495449277</v>
      </c>
      <c r="AT332" s="163">
        <f t="shared" si="290"/>
        <v>51.979662614554023</v>
      </c>
      <c r="AU332" s="163">
        <f t="shared" si="290"/>
        <v>1021.5804979197003</v>
      </c>
      <c r="AV332" s="163">
        <f t="shared" si="290"/>
        <v>114.7669778519361</v>
      </c>
      <c r="AW332" s="163">
        <f t="shared" si="290"/>
        <v>70.764392173278992</v>
      </c>
      <c r="AX332" s="163">
        <f t="shared" si="290"/>
        <v>394.47932073322431</v>
      </c>
      <c r="AY332" s="163">
        <f t="shared" si="290"/>
        <v>73.852292922658435</v>
      </c>
      <c r="AZ332" s="95"/>
      <c r="BA332" s="95"/>
      <c r="BC332" s="5"/>
    </row>
    <row r="333" spans="1:55" x14ac:dyDescent="0.2">
      <c r="A333" s="73"/>
      <c r="B333" s="134" t="s">
        <v>529</v>
      </c>
      <c r="C333" s="134" t="s">
        <v>635</v>
      </c>
      <c r="D333" s="134" t="s">
        <v>639</v>
      </c>
      <c r="E333" s="135">
        <v>18007</v>
      </c>
      <c r="F333" s="135" t="s">
        <v>4219</v>
      </c>
      <c r="G333" s="135" t="s">
        <v>635</v>
      </c>
      <c r="H333" s="135" t="s">
        <v>635</v>
      </c>
      <c r="I333" s="143">
        <v>377.50588235294117</v>
      </c>
      <c r="J333" s="163">
        <f t="shared" ref="J333:J338" si="291">I333/I332*J332</f>
        <v>8.7529411764705891</v>
      </c>
      <c r="K333" s="163">
        <f t="shared" si="290"/>
        <v>9.5058823529411782</v>
      </c>
      <c r="L333" s="163">
        <f t="shared" si="290"/>
        <v>10.023529411764708</v>
      </c>
      <c r="M333" s="163">
        <f t="shared" si="290"/>
        <v>10.352941176470591</v>
      </c>
      <c r="N333" s="163">
        <f t="shared" si="290"/>
        <v>9.6470588235294148</v>
      </c>
      <c r="O333" s="163">
        <f t="shared" si="290"/>
        <v>10.117647058823534</v>
      </c>
      <c r="P333" s="163">
        <f t="shared" si="290"/>
        <v>10.117647058823534</v>
      </c>
      <c r="Q333" s="163">
        <f t="shared" si="290"/>
        <v>10.070588235294121</v>
      </c>
      <c r="R333" s="163">
        <f t="shared" si="290"/>
        <v>9.741176470588238</v>
      </c>
      <c r="S333" s="163">
        <f t="shared" si="290"/>
        <v>8.7529411764705909</v>
      </c>
      <c r="T333" s="163">
        <f t="shared" si="290"/>
        <v>9.50588235294118</v>
      </c>
      <c r="U333" s="163">
        <f t="shared" si="290"/>
        <v>9.0352941176470623</v>
      </c>
      <c r="V333" s="163">
        <f t="shared" si="290"/>
        <v>8.5647058823529445</v>
      </c>
      <c r="W333" s="163">
        <f t="shared" si="290"/>
        <v>7.8117647058823563</v>
      </c>
      <c r="X333" s="163">
        <f t="shared" si="290"/>
        <v>7.0117647058823556</v>
      </c>
      <c r="Y333" s="163">
        <f t="shared" si="290"/>
        <v>6.1176470588235325</v>
      </c>
      <c r="Z333" s="163">
        <f t="shared" si="290"/>
        <v>5.4588235294117675</v>
      </c>
      <c r="AA333" s="163">
        <f t="shared" si="290"/>
        <v>4.8000000000000016</v>
      </c>
      <c r="AB333" s="163">
        <f t="shared" si="290"/>
        <v>4.5176470588235311</v>
      </c>
      <c r="AC333" s="163">
        <f t="shared" si="290"/>
        <v>4.3294117647058838</v>
      </c>
      <c r="AD333" s="163">
        <f t="shared" si="290"/>
        <v>21.92941176470589</v>
      </c>
      <c r="AE333" s="163">
        <f t="shared" si="290"/>
        <v>30.447058823529421</v>
      </c>
      <c r="AF333" s="163">
        <f t="shared" si="290"/>
        <v>32.423529411764719</v>
      </c>
      <c r="AG333" s="163">
        <f t="shared" si="290"/>
        <v>28.517647058823542</v>
      </c>
      <c r="AH333" s="163">
        <f t="shared" si="290"/>
        <v>21.976470588235305</v>
      </c>
      <c r="AI333" s="163">
        <f t="shared" si="290"/>
        <v>15.764705882352947</v>
      </c>
      <c r="AJ333" s="163">
        <f t="shared" si="290"/>
        <v>13.835294117647067</v>
      </c>
      <c r="AK333" s="163">
        <f t="shared" si="290"/>
        <v>13.788235294117653</v>
      </c>
      <c r="AL333" s="163">
        <f t="shared" si="290"/>
        <v>11.764705882352946</v>
      </c>
      <c r="AM333" s="163">
        <f t="shared" si="290"/>
        <v>8.1882352941176499</v>
      </c>
      <c r="AN333" s="163">
        <f t="shared" si="290"/>
        <v>5.1294117647058846</v>
      </c>
      <c r="AO333" s="163">
        <f t="shared" si="290"/>
        <v>4.3764705882352963</v>
      </c>
      <c r="AP333" s="163">
        <f t="shared" si="290"/>
        <v>5.1294117647058846</v>
      </c>
      <c r="AQ333" s="163">
        <f t="shared" si="290"/>
        <v>0.89411764705882391</v>
      </c>
      <c r="AR333" s="163">
        <f t="shared" si="290"/>
        <v>4.6117647058823552</v>
      </c>
      <c r="AS333" s="163">
        <f t="shared" si="290"/>
        <v>4.1411764705882375</v>
      </c>
      <c r="AT333" s="163">
        <f t="shared" si="290"/>
        <v>9.5058823529411818</v>
      </c>
      <c r="AU333" s="163">
        <f t="shared" si="290"/>
        <v>186.82352941176481</v>
      </c>
      <c r="AV333" s="163">
        <f t="shared" si="290"/>
        <v>20.988235294117658</v>
      </c>
      <c r="AW333" s="163">
        <f t="shared" si="290"/>
        <v>12.941176470588243</v>
      </c>
      <c r="AX333" s="163">
        <f t="shared" si="290"/>
        <v>72.141176470588277</v>
      </c>
      <c r="AY333" s="163">
        <f t="shared" si="290"/>
        <v>13.505882352941184</v>
      </c>
      <c r="AZ333" s="95"/>
      <c r="BA333" s="95"/>
      <c r="BC333" s="5"/>
    </row>
    <row r="334" spans="1:55" x14ac:dyDescent="0.2">
      <c r="A334" s="73"/>
      <c r="B334" s="134" t="s">
        <v>529</v>
      </c>
      <c r="C334" s="134" t="s">
        <v>635</v>
      </c>
      <c r="D334" s="134" t="s">
        <v>639</v>
      </c>
      <c r="E334" s="135">
        <v>2615</v>
      </c>
      <c r="F334" s="135" t="s">
        <v>4220</v>
      </c>
      <c r="G334" s="135" t="s">
        <v>635</v>
      </c>
      <c r="H334" s="135" t="s">
        <v>635</v>
      </c>
      <c r="I334" s="143">
        <v>2370.9649611493919</v>
      </c>
      <c r="J334" s="163">
        <f t="shared" si="291"/>
        <v>54.973757513561075</v>
      </c>
      <c r="K334" s="163">
        <f t="shared" si="290"/>
        <v>59.70268289107171</v>
      </c>
      <c r="L334" s="163">
        <f t="shared" si="290"/>
        <v>62.953819088110272</v>
      </c>
      <c r="M334" s="163">
        <f t="shared" si="290"/>
        <v>65.022723940771172</v>
      </c>
      <c r="N334" s="163">
        <f t="shared" si="290"/>
        <v>60.589356399354962</v>
      </c>
      <c r="O334" s="163">
        <f t="shared" si="290"/>
        <v>63.544934760299121</v>
      </c>
      <c r="P334" s="163">
        <f t="shared" si="290"/>
        <v>63.544934760299121</v>
      </c>
      <c r="Q334" s="163">
        <f t="shared" si="290"/>
        <v>63.249376924204697</v>
      </c>
      <c r="R334" s="163">
        <f t="shared" si="290"/>
        <v>61.18047207154379</v>
      </c>
      <c r="S334" s="163">
        <f t="shared" si="290"/>
        <v>54.97375751356109</v>
      </c>
      <c r="T334" s="163">
        <f t="shared" si="290"/>
        <v>59.702682891071724</v>
      </c>
      <c r="U334" s="163">
        <f t="shared" si="290"/>
        <v>56.747104530127579</v>
      </c>
      <c r="V334" s="163">
        <f t="shared" si="290"/>
        <v>53.791526169183435</v>
      </c>
      <c r="W334" s="163">
        <f t="shared" si="290"/>
        <v>49.062600791672807</v>
      </c>
      <c r="X334" s="163">
        <f t="shared" si="290"/>
        <v>44.038117578067755</v>
      </c>
      <c r="Y334" s="163">
        <f t="shared" si="290"/>
        <v>38.422518692273883</v>
      </c>
      <c r="Z334" s="163">
        <f t="shared" si="290"/>
        <v>34.284708986952076</v>
      </c>
      <c r="AA334" s="163">
        <f t="shared" si="290"/>
        <v>30.146899281630265</v>
      </c>
      <c r="AB334" s="163">
        <f t="shared" si="290"/>
        <v>28.373552265063783</v>
      </c>
      <c r="AC334" s="163">
        <f t="shared" si="290"/>
        <v>27.191320920686124</v>
      </c>
      <c r="AD334" s="163">
        <f t="shared" si="290"/>
        <v>137.72995161999711</v>
      </c>
      <c r="AE334" s="163">
        <f t="shared" si="290"/>
        <v>191.22591995308611</v>
      </c>
      <c r="AF334" s="163">
        <f t="shared" si="290"/>
        <v>203.63934906905152</v>
      </c>
      <c r="AG334" s="163">
        <f t="shared" si="290"/>
        <v>179.10804867321514</v>
      </c>
      <c r="AH334" s="163">
        <f t="shared" si="290"/>
        <v>138.02550945609153</v>
      </c>
      <c r="AI334" s="163">
        <f t="shared" si="290"/>
        <v>99.011875091628823</v>
      </c>
      <c r="AJ334" s="163">
        <f t="shared" si="290"/>
        <v>86.894003811757841</v>
      </c>
      <c r="AK334" s="163">
        <f t="shared" si="290"/>
        <v>86.598445975663424</v>
      </c>
      <c r="AL334" s="163">
        <f t="shared" si="290"/>
        <v>73.889459023603592</v>
      </c>
      <c r="AM334" s="163">
        <f t="shared" si="290"/>
        <v>51.427063480428103</v>
      </c>
      <c r="AN334" s="163">
        <f t="shared" si="290"/>
        <v>32.215804134291169</v>
      </c>
      <c r="AO334" s="163">
        <f t="shared" si="290"/>
        <v>27.486878756780541</v>
      </c>
      <c r="AP334" s="163">
        <f t="shared" si="290"/>
        <v>32.215804134291169</v>
      </c>
      <c r="AQ334" s="163">
        <f t="shared" si="290"/>
        <v>5.6155988857938732</v>
      </c>
      <c r="AR334" s="163">
        <f t="shared" si="290"/>
        <v>28.964667937252614</v>
      </c>
      <c r="AS334" s="163">
        <f t="shared" si="290"/>
        <v>26.009089576308469</v>
      </c>
      <c r="AT334" s="163">
        <f t="shared" si="290"/>
        <v>59.702682891071717</v>
      </c>
      <c r="AU334" s="163">
        <f t="shared" si="290"/>
        <v>1173.3646092948254</v>
      </c>
      <c r="AV334" s="163">
        <f t="shared" si="290"/>
        <v>131.81879489810885</v>
      </c>
      <c r="AW334" s="163">
        <f t="shared" si="290"/>
        <v>81.278404925963983</v>
      </c>
      <c r="AX334" s="163">
        <f t="shared" si="290"/>
        <v>453.09016273273738</v>
      </c>
      <c r="AY334" s="163">
        <f t="shared" si="290"/>
        <v>84.825098959096948</v>
      </c>
      <c r="AZ334" s="95"/>
      <c r="BA334" s="95"/>
      <c r="BC334" s="5"/>
    </row>
    <row r="335" spans="1:55" x14ac:dyDescent="0.2">
      <c r="A335" s="73"/>
      <c r="B335" s="134" t="s">
        <v>529</v>
      </c>
      <c r="C335" s="134" t="s">
        <v>635</v>
      </c>
      <c r="D335" s="134" t="s">
        <v>639</v>
      </c>
      <c r="E335" s="135">
        <v>2616</v>
      </c>
      <c r="F335" s="135" t="s">
        <v>4221</v>
      </c>
      <c r="G335" s="135" t="s">
        <v>635</v>
      </c>
      <c r="H335" s="135" t="s">
        <v>635</v>
      </c>
      <c r="I335" s="143">
        <v>1534.7764257440256</v>
      </c>
      <c r="J335" s="163">
        <f t="shared" si="291"/>
        <v>35.585691247617653</v>
      </c>
      <c r="K335" s="163">
        <f t="shared" si="290"/>
        <v>38.646825978595523</v>
      </c>
      <c r="L335" s="163">
        <f t="shared" si="290"/>
        <v>40.751356106142808</v>
      </c>
      <c r="M335" s="163">
        <f t="shared" si="290"/>
        <v>42.090602550945619</v>
      </c>
      <c r="N335" s="163">
        <f t="shared" si="290"/>
        <v>39.22078874065388</v>
      </c>
      <c r="O335" s="163">
        <f t="shared" si="290"/>
        <v>41.133997947515056</v>
      </c>
      <c r="P335" s="163">
        <f t="shared" si="290"/>
        <v>41.133997947515056</v>
      </c>
      <c r="Q335" s="163">
        <f t="shared" si="290"/>
        <v>40.942677026828932</v>
      </c>
      <c r="R335" s="163">
        <f t="shared" si="290"/>
        <v>39.603430582026114</v>
      </c>
      <c r="S335" s="163">
        <f t="shared" si="290"/>
        <v>35.585691247617675</v>
      </c>
      <c r="T335" s="163">
        <f t="shared" si="290"/>
        <v>38.646825978595544</v>
      </c>
      <c r="U335" s="163">
        <f t="shared" si="290"/>
        <v>36.733616771734376</v>
      </c>
      <c r="V335" s="163">
        <f t="shared" si="290"/>
        <v>34.820407564873214</v>
      </c>
      <c r="W335" s="163">
        <f t="shared" si="290"/>
        <v>31.759272833895352</v>
      </c>
      <c r="X335" s="163">
        <f t="shared" si="290"/>
        <v>28.506817182231366</v>
      </c>
      <c r="Y335" s="163">
        <f t="shared" si="290"/>
        <v>24.871719689195153</v>
      </c>
      <c r="Z335" s="163">
        <f t="shared" si="290"/>
        <v>22.193226799589517</v>
      </c>
      <c r="AA335" s="163">
        <f t="shared" si="290"/>
        <v>19.514733909983882</v>
      </c>
      <c r="AB335" s="163">
        <f t="shared" si="290"/>
        <v>18.366808385867184</v>
      </c>
      <c r="AC335" s="163">
        <f t="shared" si="290"/>
        <v>17.601524703122717</v>
      </c>
      <c r="AD335" s="163">
        <f t="shared" si="290"/>
        <v>89.155549039730289</v>
      </c>
      <c r="AE335" s="163">
        <f t="shared" si="290"/>
        <v>123.78463568391737</v>
      </c>
      <c r="AF335" s="163">
        <f t="shared" si="290"/>
        <v>131.82011435273427</v>
      </c>
      <c r="AG335" s="163">
        <f t="shared" si="290"/>
        <v>115.9404779357866</v>
      </c>
      <c r="AH335" s="163">
        <f t="shared" si="290"/>
        <v>89.346869960416413</v>
      </c>
      <c r="AI335" s="163">
        <f t="shared" si="290"/>
        <v>64.092508429849033</v>
      </c>
      <c r="AJ335" s="163">
        <f t="shared" si="290"/>
        <v>56.248350681718257</v>
      </c>
      <c r="AK335" s="163">
        <f t="shared" si="290"/>
        <v>56.05702976103214</v>
      </c>
      <c r="AL335" s="163">
        <f t="shared" si="290"/>
        <v>47.830230171529124</v>
      </c>
      <c r="AM335" s="163">
        <f t="shared" si="290"/>
        <v>33.289840199384273</v>
      </c>
      <c r="AN335" s="163">
        <f t="shared" si="290"/>
        <v>20.8539803547867</v>
      </c>
      <c r="AO335" s="163">
        <f t="shared" si="290"/>
        <v>17.792845623808837</v>
      </c>
      <c r="AP335" s="163">
        <f t="shared" si="290"/>
        <v>20.8539803547867</v>
      </c>
      <c r="AQ335" s="163">
        <f t="shared" si="290"/>
        <v>3.6350974930362132</v>
      </c>
      <c r="AR335" s="163">
        <f t="shared" si="290"/>
        <v>18.749450227239418</v>
      </c>
      <c r="AS335" s="163">
        <f t="shared" si="290"/>
        <v>16.836241020378253</v>
      </c>
      <c r="AT335" s="163">
        <f t="shared" si="290"/>
        <v>38.646825978595537</v>
      </c>
      <c r="AU335" s="163">
        <f t="shared" si="290"/>
        <v>759.54405512388269</v>
      </c>
      <c r="AV335" s="163">
        <f t="shared" si="290"/>
        <v>85.329130626007981</v>
      </c>
      <c r="AW335" s="163">
        <f t="shared" si="290"/>
        <v>52.613253188682052</v>
      </c>
      <c r="AX335" s="163">
        <f t="shared" si="290"/>
        <v>293.29497141181668</v>
      </c>
      <c r="AY335" s="163">
        <f t="shared" si="290"/>
        <v>54.909104236915447</v>
      </c>
      <c r="AZ335" s="95"/>
      <c r="BA335" s="95"/>
      <c r="BC335" s="5"/>
    </row>
    <row r="336" spans="1:55" x14ac:dyDescent="0.2">
      <c r="A336" s="73"/>
      <c r="B336" s="134" t="s">
        <v>529</v>
      </c>
      <c r="C336" s="134" t="s">
        <v>635</v>
      </c>
      <c r="D336" s="134" t="s">
        <v>639</v>
      </c>
      <c r="E336" s="135">
        <v>2693</v>
      </c>
      <c r="F336" s="135" t="s">
        <v>4222</v>
      </c>
      <c r="G336" s="135" t="s">
        <v>635</v>
      </c>
      <c r="H336" s="135" t="s">
        <v>635</v>
      </c>
      <c r="I336" s="143">
        <v>568.04368860870841</v>
      </c>
      <c r="J336" s="163">
        <f t="shared" si="291"/>
        <v>13.170796070957339</v>
      </c>
      <c r="K336" s="163">
        <f t="shared" si="290"/>
        <v>14.30376777598593</v>
      </c>
      <c r="L336" s="163">
        <f t="shared" si="290"/>
        <v>15.082685823193087</v>
      </c>
      <c r="M336" s="163">
        <f t="shared" si="290"/>
        <v>15.578360944143093</v>
      </c>
      <c r="N336" s="163">
        <f t="shared" si="290"/>
        <v>14.516199970678795</v>
      </c>
      <c r="O336" s="163">
        <f t="shared" si="290"/>
        <v>15.224307286321666</v>
      </c>
      <c r="P336" s="163">
        <f t="shared" si="290"/>
        <v>15.224307286321666</v>
      </c>
      <c r="Q336" s="163">
        <f t="shared" si="290"/>
        <v>15.153496554757377</v>
      </c>
      <c r="R336" s="163">
        <f t="shared" si="290"/>
        <v>14.657821433807367</v>
      </c>
      <c r="S336" s="163">
        <f t="shared" si="290"/>
        <v>13.170796070957348</v>
      </c>
      <c r="T336" s="163">
        <f t="shared" si="290"/>
        <v>14.303767775985939</v>
      </c>
      <c r="U336" s="163">
        <f t="shared" si="290"/>
        <v>13.595660460343069</v>
      </c>
      <c r="V336" s="163">
        <f t="shared" si="290"/>
        <v>12.887553144700203</v>
      </c>
      <c r="W336" s="163">
        <f t="shared" si="290"/>
        <v>11.754581439671615</v>
      </c>
      <c r="X336" s="163">
        <f t="shared" si="290"/>
        <v>10.550799003078737</v>
      </c>
      <c r="Y336" s="163">
        <f t="shared" si="290"/>
        <v>9.2053951033572883</v>
      </c>
      <c r="Z336" s="163">
        <f t="shared" si="290"/>
        <v>8.2140448614572712</v>
      </c>
      <c r="AA336" s="163">
        <f t="shared" si="290"/>
        <v>7.2226946195572541</v>
      </c>
      <c r="AB336" s="163">
        <f t="shared" si="290"/>
        <v>6.7978302301715345</v>
      </c>
      <c r="AC336" s="163">
        <f t="shared" si="290"/>
        <v>6.5145873039143867</v>
      </c>
      <c r="AD336" s="163">
        <f t="shared" si="290"/>
        <v>32.997800908957657</v>
      </c>
      <c r="AE336" s="163">
        <f t="shared" si="290"/>
        <v>45.81454332209357</v>
      </c>
      <c r="AF336" s="163">
        <f t="shared" si="290"/>
        <v>48.788594047793616</v>
      </c>
      <c r="AG336" s="163">
        <f t="shared" si="290"/>
        <v>42.91130332795781</v>
      </c>
      <c r="AH336" s="163">
        <f t="shared" si="290"/>
        <v>33.068611640521944</v>
      </c>
      <c r="AI336" s="163">
        <f t="shared" si="290"/>
        <v>23.721595074036085</v>
      </c>
      <c r="AJ336" s="163">
        <f t="shared" si="290"/>
        <v>20.818355079900325</v>
      </c>
      <c r="AK336" s="163">
        <f t="shared" si="290"/>
        <v>20.747544348336039</v>
      </c>
      <c r="AL336" s="163">
        <f t="shared" si="290"/>
        <v>17.702682891071703</v>
      </c>
      <c r="AM336" s="163">
        <f t="shared" si="290"/>
        <v>12.321067292185907</v>
      </c>
      <c r="AN336" s="163">
        <f t="shared" si="290"/>
        <v>7.7183697405072635</v>
      </c>
      <c r="AO336" s="163">
        <f t="shared" si="290"/>
        <v>6.5853980354786747</v>
      </c>
      <c r="AP336" s="163">
        <f t="shared" si="290"/>
        <v>7.7183697405072635</v>
      </c>
      <c r="AQ336" s="163">
        <f t="shared" si="290"/>
        <v>1.3454038997214495</v>
      </c>
      <c r="AR336" s="163">
        <f t="shared" si="290"/>
        <v>6.9394516933001089</v>
      </c>
      <c r="AS336" s="163">
        <f t="shared" si="290"/>
        <v>6.2313443776572406</v>
      </c>
      <c r="AT336" s="163">
        <f t="shared" si="290"/>
        <v>14.303767775985939</v>
      </c>
      <c r="AU336" s="163">
        <f t="shared" si="290"/>
        <v>281.11860431021876</v>
      </c>
      <c r="AV336" s="163">
        <f t="shared" si="290"/>
        <v>31.581586277671931</v>
      </c>
      <c r="AW336" s="163">
        <f t="shared" si="290"/>
        <v>19.472951180178882</v>
      </c>
      <c r="AX336" s="163">
        <f t="shared" si="290"/>
        <v>108.55285148805173</v>
      </c>
      <c r="AY336" s="163">
        <f t="shared" si="290"/>
        <v>20.322679958950324</v>
      </c>
      <c r="AZ336" s="95"/>
      <c r="BA336" s="95"/>
      <c r="BC336" s="5"/>
    </row>
    <row r="337" spans="1:55" x14ac:dyDescent="0.2">
      <c r="A337" s="73"/>
      <c r="B337" s="134" t="s">
        <v>529</v>
      </c>
      <c r="C337" s="134" t="s">
        <v>635</v>
      </c>
      <c r="D337" s="134" t="s">
        <v>639</v>
      </c>
      <c r="E337" s="135">
        <v>2694</v>
      </c>
      <c r="F337" s="135" t="s">
        <v>4223</v>
      </c>
      <c r="G337" s="135" t="s">
        <v>635</v>
      </c>
      <c r="H337" s="135" t="s">
        <v>635</v>
      </c>
      <c r="I337" s="143">
        <v>580.98050139275756</v>
      </c>
      <c r="J337" s="163">
        <f t="shared" si="291"/>
        <v>13.470752089136489</v>
      </c>
      <c r="K337" s="163">
        <f t="shared" si="290"/>
        <v>14.629526462395544</v>
      </c>
      <c r="L337" s="163">
        <f t="shared" si="290"/>
        <v>15.426183844011145</v>
      </c>
      <c r="M337" s="163">
        <f t="shared" si="290"/>
        <v>15.933147632311979</v>
      </c>
      <c r="N337" s="163">
        <f t="shared" si="290"/>
        <v>14.846796657381621</v>
      </c>
      <c r="O337" s="163">
        <f t="shared" si="290"/>
        <v>15.571030640668534</v>
      </c>
      <c r="P337" s="163">
        <f t="shared" si="290"/>
        <v>15.571030640668534</v>
      </c>
      <c r="Q337" s="163">
        <f t="shared" si="290"/>
        <v>15.498607242339839</v>
      </c>
      <c r="R337" s="163">
        <f t="shared" si="290"/>
        <v>14.991643454039002</v>
      </c>
      <c r="S337" s="163">
        <f t="shared" si="290"/>
        <v>13.470752089136498</v>
      </c>
      <c r="T337" s="163">
        <f t="shared" si="290"/>
        <v>14.629526462395553</v>
      </c>
      <c r="U337" s="163">
        <f t="shared" si="290"/>
        <v>13.905292479108644</v>
      </c>
      <c r="V337" s="163">
        <f t="shared" si="290"/>
        <v>13.181058495821736</v>
      </c>
      <c r="W337" s="163">
        <f t="shared" si="290"/>
        <v>12.022284122562684</v>
      </c>
      <c r="X337" s="163">
        <f t="shared" si="290"/>
        <v>10.791086350974938</v>
      </c>
      <c r="Y337" s="163">
        <f t="shared" si="290"/>
        <v>9.4150417827298121</v>
      </c>
      <c r="Z337" s="163">
        <f t="shared" si="290"/>
        <v>8.4011142061281383</v>
      </c>
      <c r="AA337" s="163">
        <f t="shared" si="290"/>
        <v>7.3871866295264654</v>
      </c>
      <c r="AB337" s="163">
        <f t="shared" si="290"/>
        <v>6.9526462395543218</v>
      </c>
      <c r="AC337" s="163">
        <f t="shared" si="290"/>
        <v>6.6629526462395576</v>
      </c>
      <c r="AD337" s="163">
        <f t="shared" si="290"/>
        <v>33.749303621169936</v>
      </c>
      <c r="AE337" s="163">
        <f t="shared" si="290"/>
        <v>46.857938718662979</v>
      </c>
      <c r="AF337" s="163">
        <f t="shared" si="290"/>
        <v>49.899721448467993</v>
      </c>
      <c r="AG337" s="163">
        <f t="shared" si="290"/>
        <v>43.888579387186653</v>
      </c>
      <c r="AH337" s="163">
        <f t="shared" si="290"/>
        <v>33.821727019498624</v>
      </c>
      <c r="AI337" s="163">
        <f t="shared" si="290"/>
        <v>24.261838440111436</v>
      </c>
      <c r="AJ337" s="163">
        <f t="shared" si="290"/>
        <v>21.29247910863511</v>
      </c>
      <c r="AK337" s="163">
        <f t="shared" si="290"/>
        <v>21.220055710306418</v>
      </c>
      <c r="AL337" s="163">
        <f t="shared" si="290"/>
        <v>18.105849582172709</v>
      </c>
      <c r="AM337" s="163">
        <f t="shared" si="290"/>
        <v>12.601671309192209</v>
      </c>
      <c r="AN337" s="163">
        <f t="shared" si="290"/>
        <v>7.8941504178273032</v>
      </c>
      <c r="AO337" s="163">
        <f t="shared" si="290"/>
        <v>6.73537604456825</v>
      </c>
      <c r="AP337" s="163">
        <f t="shared" si="290"/>
        <v>7.8941504178273032</v>
      </c>
      <c r="AQ337" s="163">
        <f t="shared" si="290"/>
        <v>1.3760445682451261</v>
      </c>
      <c r="AR337" s="163">
        <f t="shared" si="290"/>
        <v>7.0974930362117039</v>
      </c>
      <c r="AS337" s="163">
        <f t="shared" si="290"/>
        <v>6.3732590529247952</v>
      </c>
      <c r="AT337" s="163">
        <f t="shared" si="290"/>
        <v>14.629526462395553</v>
      </c>
      <c r="AU337" s="163">
        <f t="shared" si="290"/>
        <v>287.52089136490275</v>
      </c>
      <c r="AV337" s="163">
        <f t="shared" si="290"/>
        <v>32.300835654596128</v>
      </c>
      <c r="AW337" s="163">
        <f t="shared" si="290"/>
        <v>19.916434540389989</v>
      </c>
      <c r="AX337" s="163">
        <f t="shared" si="290"/>
        <v>111.02506963788311</v>
      </c>
      <c r="AY337" s="163">
        <f t="shared" si="290"/>
        <v>20.78551532033428</v>
      </c>
      <c r="AZ337" s="95"/>
      <c r="BA337" s="95"/>
      <c r="BC337" s="5"/>
    </row>
    <row r="338" spans="1:55" x14ac:dyDescent="0.2">
      <c r="A338" s="73"/>
      <c r="B338" s="134" t="s">
        <v>529</v>
      </c>
      <c r="C338" s="134" t="s">
        <v>635</v>
      </c>
      <c r="D338" s="134" t="s">
        <v>639</v>
      </c>
      <c r="E338" s="135">
        <v>7130</v>
      </c>
      <c r="F338" s="135" t="s">
        <v>4224</v>
      </c>
      <c r="G338" s="135" t="s">
        <v>635</v>
      </c>
      <c r="H338" s="135" t="s">
        <v>635</v>
      </c>
      <c r="I338" s="143">
        <v>525.46688979201531</v>
      </c>
      <c r="J338" s="163">
        <f t="shared" si="291"/>
        <v>12.18360028687545</v>
      </c>
      <c r="K338" s="163">
        <f t="shared" si="290"/>
        <v>13.231651924456134</v>
      </c>
      <c r="L338" s="163">
        <f t="shared" si="290"/>
        <v>13.952187425292857</v>
      </c>
      <c r="M338" s="163">
        <f t="shared" si="290"/>
        <v>14.410710016734404</v>
      </c>
      <c r="N338" s="163">
        <f t="shared" si="290"/>
        <v>13.428161606502517</v>
      </c>
      <c r="O338" s="163">
        <f t="shared" si="290"/>
        <v>14.083193879990448</v>
      </c>
      <c r="P338" s="163">
        <f t="shared" si="290"/>
        <v>14.083193879990448</v>
      </c>
      <c r="Q338" s="163">
        <f t="shared" si="290"/>
        <v>14.017690652641653</v>
      </c>
      <c r="R338" s="163">
        <f t="shared" si="290"/>
        <v>13.559168061200102</v>
      </c>
      <c r="S338" s="163">
        <f t="shared" si="290"/>
        <v>12.183600286875457</v>
      </c>
      <c r="T338" s="163">
        <f t="shared" ref="T338" si="292">S338/S337*T337</f>
        <v>13.231651924456143</v>
      </c>
      <c r="U338" s="163">
        <f t="shared" ref="U338" si="293">T338/T337*U337</f>
        <v>12.576619650968214</v>
      </c>
      <c r="V338" s="163">
        <f t="shared" ref="V338" si="294">U338/U337*V337</f>
        <v>11.921587377480288</v>
      </c>
      <c r="W338" s="163">
        <f t="shared" ref="W338" si="295">V338/V337*W337</f>
        <v>10.873535739899605</v>
      </c>
      <c r="X338" s="163">
        <f t="shared" ref="X338" si="296">W338/W337*X337</f>
        <v>9.7599808749701253</v>
      </c>
      <c r="Y338" s="163">
        <f t="shared" ref="Y338" si="297">X338/X337*Y337</f>
        <v>8.5154195553430636</v>
      </c>
      <c r="Z338" s="163">
        <f t="shared" ref="Z338" si="298">Y338/Y337*Z337</f>
        <v>7.5983743724599631</v>
      </c>
      <c r="AA338" s="163">
        <f t="shared" ref="AA338" si="299">Z338/Z337*AA337</f>
        <v>6.6813291895768634</v>
      </c>
      <c r="AB338" s="163">
        <f t="shared" ref="AB338" si="300">AA338/AA337*AB337</f>
        <v>6.2883098254841077</v>
      </c>
      <c r="AC338" s="163">
        <f t="shared" ref="AC338" si="301">AB338/AB337*AC337</f>
        <v>6.0262969160889357</v>
      </c>
      <c r="AD338" s="163">
        <f t="shared" ref="AD338" si="302">AC338/AC337*AD337</f>
        <v>30.52450394453744</v>
      </c>
      <c r="AE338" s="163">
        <f t="shared" ref="AE338" si="303">AD338/AD337*AE337</f>
        <v>42.38058809466893</v>
      </c>
      <c r="AF338" s="163">
        <f t="shared" ref="AF338" si="304">AE338/AE337*AF337</f>
        <v>45.131723643318225</v>
      </c>
      <c r="AG338" s="163">
        <f t="shared" ref="AG338" si="305">AF338/AF337*AG337</f>
        <v>39.69495577336842</v>
      </c>
      <c r="AH338" s="163">
        <f t="shared" ref="AH338" si="306">AG338/AG337*AH337</f>
        <v>30.590007171886224</v>
      </c>
      <c r="AI338" s="163">
        <f t="shared" ref="AI338" si="307">AH338/AH337*AI337</f>
        <v>21.943581161845582</v>
      </c>
      <c r="AJ338" s="163">
        <f t="shared" ref="AJ338" si="308">AI338/AI337*AJ337</f>
        <v>19.257948840545076</v>
      </c>
      <c r="AK338" s="163">
        <f t="shared" ref="AK338" si="309">AJ338/AJ337*AK337</f>
        <v>19.192445613196281</v>
      </c>
      <c r="AL338" s="163">
        <f t="shared" ref="AL338" si="310">AK338/AK337*AL337</f>
        <v>16.375806837198191</v>
      </c>
      <c r="AM338" s="163">
        <f t="shared" ref="AM338" si="311">AL338/AL337*AM337</f>
        <v>11.397561558689944</v>
      </c>
      <c r="AN338" s="163">
        <f t="shared" ref="AN338" si="312">AM338/AM337*AN337</f>
        <v>7.1398517810184128</v>
      </c>
      <c r="AO338" s="163">
        <f t="shared" ref="AO338" si="313">AN338/AN337*AO337</f>
        <v>6.0918001434377285</v>
      </c>
      <c r="AP338" s="163">
        <f t="shared" ref="AP338" si="314">AO338/AO337*AP337</f>
        <v>7.1398517810184128</v>
      </c>
      <c r="AQ338" s="163">
        <f t="shared" ref="AQ338" si="315">AP338/AP337*AQ337</f>
        <v>1.2445613196270626</v>
      </c>
      <c r="AR338" s="163">
        <f t="shared" ref="AR338" si="316">AQ338/AQ337*AR337</f>
        <v>6.4193162801816923</v>
      </c>
      <c r="AS338" s="163">
        <f t="shared" ref="AS338" si="317">AR338/AR337*AS337</f>
        <v>5.7642840066937646</v>
      </c>
      <c r="AT338" s="163">
        <f t="shared" ref="AT338" si="318">AS338/AS337*AT337</f>
        <v>13.231651924456141</v>
      </c>
      <c r="AU338" s="163">
        <f t="shared" ref="AU338" si="319">AT338/AT337*AU337</f>
        <v>260.04781257470739</v>
      </c>
      <c r="AV338" s="163">
        <f t="shared" ref="AV338" si="320">AU338/AU337*AV337</f>
        <v>29.214439397561588</v>
      </c>
      <c r="AW338" s="163">
        <f t="shared" ref="AW338" si="321">AV338/AV337*AW337</f>
        <v>18.01338752091802</v>
      </c>
      <c r="AX338" s="163">
        <f t="shared" ref="AX338" si="322">AW338/AW337*AX337</f>
        <v>100.41644752569937</v>
      </c>
      <c r="AY338" s="163">
        <f t="shared" ref="AY338" si="323">AX338/AX337*AY337</f>
        <v>18.799426249103536</v>
      </c>
      <c r="AZ338" s="95"/>
      <c r="BA338" s="95"/>
      <c r="BC338" s="5"/>
    </row>
    <row r="339" spans="1:55" x14ac:dyDescent="0.2">
      <c r="A339" s="164" t="s">
        <v>640</v>
      </c>
      <c r="B339" s="165" t="s">
        <v>529</v>
      </c>
      <c r="C339" s="165" t="s">
        <v>635</v>
      </c>
      <c r="D339" s="165" t="s">
        <v>641</v>
      </c>
      <c r="E339" s="165"/>
      <c r="F339" s="165"/>
      <c r="G339" s="165"/>
      <c r="H339" s="165"/>
      <c r="I339" s="166">
        <f t="shared" si="175"/>
        <v>11023</v>
      </c>
      <c r="J339" s="167">
        <v>256</v>
      </c>
      <c r="K339" s="167">
        <v>257</v>
      </c>
      <c r="L339" s="167">
        <v>260</v>
      </c>
      <c r="M339" s="167">
        <v>264</v>
      </c>
      <c r="N339" s="167">
        <v>248</v>
      </c>
      <c r="O339" s="167">
        <v>260</v>
      </c>
      <c r="P339" s="167">
        <v>266</v>
      </c>
      <c r="Q339" s="167">
        <v>268</v>
      </c>
      <c r="R339" s="167">
        <v>274</v>
      </c>
      <c r="S339" s="167">
        <v>262</v>
      </c>
      <c r="T339" s="167">
        <v>286</v>
      </c>
      <c r="U339" s="167">
        <v>290</v>
      </c>
      <c r="V339" s="167">
        <v>283</v>
      </c>
      <c r="W339" s="167">
        <v>265</v>
      </c>
      <c r="X339" s="167">
        <v>233</v>
      </c>
      <c r="Y339" s="167">
        <v>199</v>
      </c>
      <c r="Z339" s="167">
        <v>171</v>
      </c>
      <c r="AA339" s="167">
        <v>150</v>
      </c>
      <c r="AB339" s="167">
        <v>139</v>
      </c>
      <c r="AC339" s="167">
        <v>138</v>
      </c>
      <c r="AD339" s="167">
        <v>642</v>
      </c>
      <c r="AE339" s="167">
        <v>713</v>
      </c>
      <c r="AF339" s="167">
        <v>906</v>
      </c>
      <c r="AG339" s="167">
        <v>739</v>
      </c>
      <c r="AH339" s="167">
        <v>677</v>
      </c>
      <c r="AI339" s="167">
        <v>575</v>
      </c>
      <c r="AJ339" s="167">
        <v>469</v>
      </c>
      <c r="AK339" s="167">
        <v>449</v>
      </c>
      <c r="AL339" s="167">
        <v>332</v>
      </c>
      <c r="AM339" s="167">
        <v>237</v>
      </c>
      <c r="AN339" s="167">
        <v>197</v>
      </c>
      <c r="AO339" s="167">
        <v>141</v>
      </c>
      <c r="AP339" s="167">
        <v>177</v>
      </c>
      <c r="AQ339" s="168">
        <v>25</v>
      </c>
      <c r="AR339" s="168">
        <v>135</v>
      </c>
      <c r="AS339" s="168">
        <v>121</v>
      </c>
      <c r="AT339" s="168">
        <v>275</v>
      </c>
      <c r="AU339" s="168">
        <v>5408</v>
      </c>
      <c r="AV339" s="168">
        <v>701</v>
      </c>
      <c r="AW339" s="168">
        <v>417</v>
      </c>
      <c r="AX339" s="168">
        <v>1993</v>
      </c>
      <c r="AY339" s="168">
        <v>386</v>
      </c>
      <c r="AZ339" s="95"/>
      <c r="BA339" s="95"/>
      <c r="BC339" s="5"/>
    </row>
    <row r="340" spans="1:55" x14ac:dyDescent="0.2">
      <c r="A340" s="73"/>
      <c r="B340" s="134" t="s">
        <v>529</v>
      </c>
      <c r="C340" s="134" t="s">
        <v>635</v>
      </c>
      <c r="D340" s="134" t="s">
        <v>641</v>
      </c>
      <c r="E340" s="135">
        <v>2617</v>
      </c>
      <c r="F340" s="135" t="s">
        <v>641</v>
      </c>
      <c r="G340" s="135" t="s">
        <v>635</v>
      </c>
      <c r="H340" s="135" t="s">
        <v>641</v>
      </c>
      <c r="I340" s="143">
        <v>3855.2246832382234</v>
      </c>
      <c r="J340" s="163">
        <f>I340/I339*J339</f>
        <v>89.534384369861669</v>
      </c>
      <c r="K340" s="163">
        <f t="shared" ref="K340:AY346" si="324">J340/J339*K339</f>
        <v>89.884128058806439</v>
      </c>
      <c r="L340" s="163">
        <f t="shared" si="324"/>
        <v>90.933359125640763</v>
      </c>
      <c r="M340" s="163">
        <f t="shared" si="324"/>
        <v>92.332333881419842</v>
      </c>
      <c r="N340" s="163">
        <f t="shared" si="324"/>
        <v>86.736434858303497</v>
      </c>
      <c r="O340" s="163">
        <f t="shared" si="324"/>
        <v>90.933359125640763</v>
      </c>
      <c r="P340" s="163">
        <f t="shared" si="324"/>
        <v>93.031821259309396</v>
      </c>
      <c r="Q340" s="163">
        <f t="shared" si="324"/>
        <v>93.731308637198936</v>
      </c>
      <c r="R340" s="163">
        <f t="shared" si="324"/>
        <v>95.829770770867569</v>
      </c>
      <c r="S340" s="163">
        <f t="shared" si="324"/>
        <v>91.632846503530303</v>
      </c>
      <c r="T340" s="163">
        <f t="shared" si="324"/>
        <v>100.02669503820483</v>
      </c>
      <c r="U340" s="163">
        <f t="shared" si="324"/>
        <v>101.42566979398393</v>
      </c>
      <c r="V340" s="163">
        <f t="shared" si="324"/>
        <v>98.977463971370511</v>
      </c>
      <c r="W340" s="163">
        <f t="shared" si="324"/>
        <v>92.682077570364612</v>
      </c>
      <c r="X340" s="163">
        <f t="shared" si="324"/>
        <v>81.490279524131907</v>
      </c>
      <c r="Y340" s="163">
        <f t="shared" si="324"/>
        <v>69.598994100009662</v>
      </c>
      <c r="Z340" s="163">
        <f t="shared" si="324"/>
        <v>59.806170809556036</v>
      </c>
      <c r="AA340" s="163">
        <f t="shared" si="324"/>
        <v>52.46155334171582</v>
      </c>
      <c r="AB340" s="163">
        <f t="shared" si="324"/>
        <v>48.614372763323331</v>
      </c>
      <c r="AC340" s="163">
        <f t="shared" si="324"/>
        <v>48.264629074378554</v>
      </c>
      <c r="AD340" s="163">
        <f t="shared" si="324"/>
        <v>224.53544830254373</v>
      </c>
      <c r="AE340" s="163">
        <f t="shared" si="324"/>
        <v>249.36725021762254</v>
      </c>
      <c r="AF340" s="163">
        <f t="shared" si="324"/>
        <v>316.86778218396358</v>
      </c>
      <c r="AG340" s="163">
        <f t="shared" si="324"/>
        <v>258.46058613018664</v>
      </c>
      <c r="AH340" s="163">
        <f t="shared" si="324"/>
        <v>236.77647741561077</v>
      </c>
      <c r="AI340" s="163">
        <f t="shared" si="324"/>
        <v>201.10262114324402</v>
      </c>
      <c r="AJ340" s="163">
        <f t="shared" si="324"/>
        <v>164.02979011509817</v>
      </c>
      <c r="AK340" s="163">
        <f t="shared" si="324"/>
        <v>157.03491633620271</v>
      </c>
      <c r="AL340" s="163">
        <f t="shared" si="324"/>
        <v>116.11490472966437</v>
      </c>
      <c r="AM340" s="163">
        <f t="shared" si="324"/>
        <v>82.889254279911015</v>
      </c>
      <c r="AN340" s="163">
        <f t="shared" si="324"/>
        <v>68.899506722120123</v>
      </c>
      <c r="AO340" s="163">
        <f t="shared" si="324"/>
        <v>49.313860141212878</v>
      </c>
      <c r="AP340" s="163">
        <f t="shared" si="324"/>
        <v>61.904632943224676</v>
      </c>
      <c r="AQ340" s="163">
        <f t="shared" si="324"/>
        <v>8.7435922236193058</v>
      </c>
      <c r="AR340" s="163">
        <f t="shared" si="324"/>
        <v>47.215398007544252</v>
      </c>
      <c r="AS340" s="163">
        <f t="shared" si="324"/>
        <v>42.318986362317446</v>
      </c>
      <c r="AT340" s="163">
        <f t="shared" si="324"/>
        <v>96.179514459812367</v>
      </c>
      <c r="AU340" s="163">
        <f t="shared" si="324"/>
        <v>1891.4138698133283</v>
      </c>
      <c r="AV340" s="163">
        <f t="shared" si="324"/>
        <v>245.17032595028536</v>
      </c>
      <c r="AW340" s="163">
        <f t="shared" si="324"/>
        <v>145.84311828997002</v>
      </c>
      <c r="AX340" s="163">
        <f t="shared" si="324"/>
        <v>697.03917206693109</v>
      </c>
      <c r="AY340" s="163">
        <f t="shared" si="324"/>
        <v>135.00106393268209</v>
      </c>
      <c r="AZ340" s="95"/>
      <c r="BA340" s="95"/>
      <c r="BC340" s="5"/>
    </row>
    <row r="341" spans="1:55" x14ac:dyDescent="0.2">
      <c r="A341" s="73"/>
      <c r="B341" s="134" t="s">
        <v>529</v>
      </c>
      <c r="C341" s="134" t="s">
        <v>635</v>
      </c>
      <c r="D341" s="134" t="s">
        <v>641</v>
      </c>
      <c r="E341" s="135">
        <v>2618</v>
      </c>
      <c r="F341" s="135" t="s">
        <v>4225</v>
      </c>
      <c r="G341" s="135" t="s">
        <v>635</v>
      </c>
      <c r="H341" s="135" t="s">
        <v>641</v>
      </c>
      <c r="I341" s="143">
        <v>1620.027365753499</v>
      </c>
      <c r="J341" s="163">
        <f t="shared" ref="J341:J352" si="325">I341/I340*J340</f>
        <v>37.623787138972673</v>
      </c>
      <c r="K341" s="163">
        <f t="shared" si="324"/>
        <v>37.770755057484287</v>
      </c>
      <c r="L341" s="163">
        <f t="shared" si="324"/>
        <v>38.211658813019127</v>
      </c>
      <c r="M341" s="163">
        <f t="shared" si="324"/>
        <v>38.799530487065567</v>
      </c>
      <c r="N341" s="163">
        <f t="shared" si="324"/>
        <v>36.44804379087978</v>
      </c>
      <c r="O341" s="163">
        <f t="shared" si="324"/>
        <v>38.211658813019127</v>
      </c>
      <c r="P341" s="163">
        <f t="shared" si="324"/>
        <v>39.093466324088801</v>
      </c>
      <c r="Q341" s="163">
        <f t="shared" si="324"/>
        <v>39.387402161112028</v>
      </c>
      <c r="R341" s="163">
        <f t="shared" si="324"/>
        <v>40.269209672181702</v>
      </c>
      <c r="S341" s="163">
        <f t="shared" si="324"/>
        <v>38.505594650042362</v>
      </c>
      <c r="T341" s="163">
        <f t="shared" si="324"/>
        <v>42.03282469432105</v>
      </c>
      <c r="U341" s="163">
        <f t="shared" si="324"/>
        <v>42.620696368367497</v>
      </c>
      <c r="V341" s="163">
        <f t="shared" si="324"/>
        <v>41.59192093878621</v>
      </c>
      <c r="W341" s="163">
        <f t="shared" si="324"/>
        <v>38.946498405577188</v>
      </c>
      <c r="X341" s="163">
        <f t="shared" si="324"/>
        <v>34.243525013205605</v>
      </c>
      <c r="Y341" s="163">
        <f t="shared" si="324"/>
        <v>29.2466157838108</v>
      </c>
      <c r="Z341" s="163">
        <f t="shared" si="324"/>
        <v>25.131514065485661</v>
      </c>
      <c r="AA341" s="163">
        <f t="shared" si="324"/>
        <v>22.045187776741809</v>
      </c>
      <c r="AB341" s="163">
        <f t="shared" si="324"/>
        <v>20.428540673114078</v>
      </c>
      <c r="AC341" s="163">
        <f t="shared" si="324"/>
        <v>20.281572754602465</v>
      </c>
      <c r="AD341" s="163">
        <f t="shared" si="324"/>
        <v>94.35340368445496</v>
      </c>
      <c r="AE341" s="163">
        <f t="shared" si="324"/>
        <v>104.78812589877941</v>
      </c>
      <c r="AF341" s="163">
        <f t="shared" si="324"/>
        <v>133.15293417152054</v>
      </c>
      <c r="AG341" s="163">
        <f t="shared" si="324"/>
        <v>108.60929178008134</v>
      </c>
      <c r="AH341" s="163">
        <f t="shared" si="324"/>
        <v>99.497280832361383</v>
      </c>
      <c r="AI341" s="163">
        <f t="shared" si="324"/>
        <v>84.506553144176962</v>
      </c>
      <c r="AJ341" s="163">
        <f t="shared" si="324"/>
        <v>68.927953781946073</v>
      </c>
      <c r="AK341" s="163">
        <f t="shared" si="324"/>
        <v>65.988595411713831</v>
      </c>
      <c r="AL341" s="163">
        <f t="shared" si="324"/>
        <v>48.793348945855215</v>
      </c>
      <c r="AM341" s="163">
        <f t="shared" si="324"/>
        <v>34.831396687252067</v>
      </c>
      <c r="AN341" s="163">
        <f t="shared" si="324"/>
        <v>28.952679946787583</v>
      </c>
      <c r="AO341" s="163">
        <f t="shared" si="324"/>
        <v>20.722476510137305</v>
      </c>
      <c r="AP341" s="163">
        <f t="shared" si="324"/>
        <v>26.013321576555338</v>
      </c>
      <c r="AQ341" s="163">
        <f t="shared" si="324"/>
        <v>3.6741979627903025</v>
      </c>
      <c r="AR341" s="163">
        <f t="shared" si="324"/>
        <v>19.840668999067635</v>
      </c>
      <c r="AS341" s="163">
        <f t="shared" si="324"/>
        <v>17.783118139905067</v>
      </c>
      <c r="AT341" s="163">
        <f t="shared" si="324"/>
        <v>40.41617759069333</v>
      </c>
      <c r="AU341" s="163">
        <f t="shared" si="324"/>
        <v>794.80250331079833</v>
      </c>
      <c r="AV341" s="163">
        <f t="shared" si="324"/>
        <v>103.02451087664009</v>
      </c>
      <c r="AW341" s="163">
        <f t="shared" si="324"/>
        <v>61.285622019342249</v>
      </c>
      <c r="AX341" s="163">
        <f t="shared" si="324"/>
        <v>292.90706159364294</v>
      </c>
      <c r="AY341" s="163">
        <f t="shared" si="324"/>
        <v>56.729616545482273</v>
      </c>
      <c r="AZ341" s="95"/>
      <c r="BA341" s="95"/>
      <c r="BC341" s="5"/>
    </row>
    <row r="342" spans="1:55" x14ac:dyDescent="0.2">
      <c r="A342" s="73"/>
      <c r="B342" s="134" t="s">
        <v>529</v>
      </c>
      <c r="C342" s="134" t="s">
        <v>635</v>
      </c>
      <c r="D342" s="134" t="s">
        <v>641</v>
      </c>
      <c r="E342" s="135">
        <v>7246</v>
      </c>
      <c r="F342" s="135" t="s">
        <v>4226</v>
      </c>
      <c r="G342" s="135" t="s">
        <v>635</v>
      </c>
      <c r="H342" s="135" t="s">
        <v>641</v>
      </c>
      <c r="I342" s="143">
        <v>472.85514314097361</v>
      </c>
      <c r="J342" s="163">
        <f t="shared" si="325"/>
        <v>10.981667118215482</v>
      </c>
      <c r="K342" s="163">
        <f t="shared" si="324"/>
        <v>11.024564255396012</v>
      </c>
      <c r="L342" s="163">
        <f t="shared" si="324"/>
        <v>11.1532556669376</v>
      </c>
      <c r="M342" s="163">
        <f t="shared" si="324"/>
        <v>11.324844215659715</v>
      </c>
      <c r="N342" s="163">
        <f t="shared" si="324"/>
        <v>10.638490020771249</v>
      </c>
      <c r="O342" s="163">
        <f t="shared" si="324"/>
        <v>11.1532556669376</v>
      </c>
      <c r="P342" s="163">
        <f t="shared" si="324"/>
        <v>11.410638490020776</v>
      </c>
      <c r="Q342" s="163">
        <f t="shared" si="324"/>
        <v>11.496432764381835</v>
      </c>
      <c r="R342" s="163">
        <f t="shared" si="324"/>
        <v>11.753815587465011</v>
      </c>
      <c r="S342" s="163">
        <f t="shared" si="324"/>
        <v>11.239049941298662</v>
      </c>
      <c r="T342" s="163">
        <f t="shared" si="324"/>
        <v>12.268581233631362</v>
      </c>
      <c r="U342" s="163">
        <f t="shared" si="324"/>
        <v>12.440169782353479</v>
      </c>
      <c r="V342" s="163">
        <f t="shared" si="324"/>
        <v>12.139889822089774</v>
      </c>
      <c r="W342" s="163">
        <f t="shared" si="324"/>
        <v>11.367741352840246</v>
      </c>
      <c r="X342" s="163">
        <f t="shared" si="324"/>
        <v>9.995032963063311</v>
      </c>
      <c r="Y342" s="163">
        <f t="shared" si="324"/>
        <v>8.5365302989253191</v>
      </c>
      <c r="Z342" s="163">
        <f t="shared" si="324"/>
        <v>7.3354104578704993</v>
      </c>
      <c r="AA342" s="163">
        <f t="shared" si="324"/>
        <v>6.434570577079386</v>
      </c>
      <c r="AB342" s="163">
        <f t="shared" si="324"/>
        <v>5.9627020680935647</v>
      </c>
      <c r="AC342" s="163">
        <f t="shared" si="324"/>
        <v>5.9198049309130356</v>
      </c>
      <c r="AD342" s="163">
        <f t="shared" si="324"/>
        <v>27.539962069899779</v>
      </c>
      <c r="AE342" s="163">
        <f t="shared" si="324"/>
        <v>30.585658809717351</v>
      </c>
      <c r="AF342" s="163">
        <f t="shared" si="324"/>
        <v>38.864806285559496</v>
      </c>
      <c r="AG342" s="163">
        <f t="shared" si="324"/>
        <v>31.700984376411114</v>
      </c>
      <c r="AH342" s="163">
        <f t="shared" si="324"/>
        <v>29.041361871218299</v>
      </c>
      <c r="AI342" s="163">
        <f t="shared" si="324"/>
        <v>24.66585387880432</v>
      </c>
      <c r="AJ342" s="163">
        <f t="shared" si="324"/>
        <v>20.118757337668217</v>
      </c>
      <c r="AK342" s="163">
        <f t="shared" si="324"/>
        <v>19.260814594057635</v>
      </c>
      <c r="AL342" s="163">
        <f t="shared" si="324"/>
        <v>14.241849543935711</v>
      </c>
      <c r="AM342" s="163">
        <f t="shared" si="324"/>
        <v>10.166621511785433</v>
      </c>
      <c r="AN342" s="163">
        <f t="shared" si="324"/>
        <v>8.4507360245642626</v>
      </c>
      <c r="AO342" s="163">
        <f t="shared" si="324"/>
        <v>6.0484963424546239</v>
      </c>
      <c r="AP342" s="163">
        <f t="shared" si="324"/>
        <v>7.5927932809536767</v>
      </c>
      <c r="AQ342" s="163">
        <f t="shared" si="324"/>
        <v>1.0724284295132314</v>
      </c>
      <c r="AR342" s="163">
        <f t="shared" si="324"/>
        <v>5.7911135193714491</v>
      </c>
      <c r="AS342" s="163">
        <f t="shared" si="324"/>
        <v>5.1905535988440406</v>
      </c>
      <c r="AT342" s="163">
        <f t="shared" si="324"/>
        <v>11.796712724645545</v>
      </c>
      <c r="AU342" s="163">
        <f t="shared" si="324"/>
        <v>231.98771787230223</v>
      </c>
      <c r="AV342" s="163">
        <f t="shared" si="324"/>
        <v>30.070893163551009</v>
      </c>
      <c r="AW342" s="163">
        <f t="shared" si="324"/>
        <v>17.8881062042807</v>
      </c>
      <c r="AX342" s="163">
        <f t="shared" si="324"/>
        <v>85.493994400794804</v>
      </c>
      <c r="AY342" s="163">
        <f t="shared" si="324"/>
        <v>16.558294951684292</v>
      </c>
      <c r="AZ342" s="95"/>
      <c r="BA342" s="95"/>
      <c r="BC342" s="5"/>
    </row>
    <row r="343" spans="1:55" x14ac:dyDescent="0.2">
      <c r="A343" s="73"/>
      <c r="B343" s="134" t="s">
        <v>529</v>
      </c>
      <c r="C343" s="134" t="s">
        <v>635</v>
      </c>
      <c r="D343" s="134" t="s">
        <v>641</v>
      </c>
      <c r="E343" s="135">
        <v>7245</v>
      </c>
      <c r="F343" s="135" t="s">
        <v>4227</v>
      </c>
      <c r="G343" s="135" t="s">
        <v>635</v>
      </c>
      <c r="H343" s="135" t="s">
        <v>641</v>
      </c>
      <c r="I343" s="143">
        <v>105.15862493834844</v>
      </c>
      <c r="J343" s="163">
        <f t="shared" si="325"/>
        <v>2.4422215353549128</v>
      </c>
      <c r="K343" s="163">
        <f t="shared" si="324"/>
        <v>2.4517614632273932</v>
      </c>
      <c r="L343" s="163">
        <f t="shared" si="324"/>
        <v>2.4803812468448334</v>
      </c>
      <c r="M343" s="163">
        <f t="shared" si="324"/>
        <v>2.5185409583347531</v>
      </c>
      <c r="N343" s="163">
        <f t="shared" si="324"/>
        <v>2.3659021123750712</v>
      </c>
      <c r="O343" s="163">
        <f t="shared" si="324"/>
        <v>2.480381246844833</v>
      </c>
      <c r="P343" s="163">
        <f t="shared" si="324"/>
        <v>2.5376208140797138</v>
      </c>
      <c r="Q343" s="163">
        <f t="shared" si="324"/>
        <v>2.5567006698246741</v>
      </c>
      <c r="R343" s="163">
        <f t="shared" si="324"/>
        <v>2.613940237059555</v>
      </c>
      <c r="S343" s="163">
        <f t="shared" si="324"/>
        <v>2.4994611025897937</v>
      </c>
      <c r="T343" s="163">
        <f t="shared" si="324"/>
        <v>2.7284193715293164</v>
      </c>
      <c r="U343" s="163">
        <f t="shared" si="324"/>
        <v>2.7665790830192369</v>
      </c>
      <c r="V343" s="163">
        <f t="shared" si="324"/>
        <v>2.6997995879118761</v>
      </c>
      <c r="W343" s="163">
        <f t="shared" si="324"/>
        <v>2.5280808862072335</v>
      </c>
      <c r="X343" s="163">
        <f t="shared" si="324"/>
        <v>2.2228031942878692</v>
      </c>
      <c r="Y343" s="163">
        <f t="shared" si="324"/>
        <v>1.8984456466235455</v>
      </c>
      <c r="Z343" s="163">
        <f t="shared" si="324"/>
        <v>1.6313276661941016</v>
      </c>
      <c r="AA343" s="163">
        <f t="shared" si="324"/>
        <v>1.4309891808720192</v>
      </c>
      <c r="AB343" s="163">
        <f t="shared" si="324"/>
        <v>1.3260499742747378</v>
      </c>
      <c r="AC343" s="163">
        <f t="shared" si="324"/>
        <v>1.3165100464022577</v>
      </c>
      <c r="AD343" s="163">
        <f t="shared" si="324"/>
        <v>6.1246336941322435</v>
      </c>
      <c r="AE343" s="163">
        <f t="shared" si="324"/>
        <v>6.8019685730783319</v>
      </c>
      <c r="AF343" s="163">
        <f t="shared" si="324"/>
        <v>8.6431746524669961</v>
      </c>
      <c r="AG343" s="163">
        <f t="shared" si="324"/>
        <v>7.0500066977628144</v>
      </c>
      <c r="AH343" s="163">
        <f t="shared" si="324"/>
        <v>6.4585311696690466</v>
      </c>
      <c r="AI343" s="163">
        <f t="shared" si="324"/>
        <v>5.4854585266760747</v>
      </c>
      <c r="AJ343" s="163">
        <f t="shared" si="324"/>
        <v>4.4742261721931804</v>
      </c>
      <c r="AK343" s="163">
        <f t="shared" si="324"/>
        <v>4.2834276147435784</v>
      </c>
      <c r="AL343" s="163">
        <f t="shared" si="324"/>
        <v>3.1672560536634027</v>
      </c>
      <c r="AM343" s="163">
        <f t="shared" si="324"/>
        <v>2.2609629057777907</v>
      </c>
      <c r="AN343" s="163">
        <f t="shared" si="324"/>
        <v>1.8793657908785855</v>
      </c>
      <c r="AO343" s="163">
        <f t="shared" si="324"/>
        <v>1.3451298300196981</v>
      </c>
      <c r="AP343" s="163">
        <f t="shared" si="324"/>
        <v>1.6885672334289827</v>
      </c>
      <c r="AQ343" s="163">
        <f t="shared" si="324"/>
        <v>0.23849819681200324</v>
      </c>
      <c r="AR343" s="163">
        <f t="shared" si="324"/>
        <v>1.2878902627848174</v>
      </c>
      <c r="AS343" s="163">
        <f t="shared" si="324"/>
        <v>1.1543312725700958</v>
      </c>
      <c r="AT343" s="163">
        <f t="shared" si="324"/>
        <v>2.6234801649320358</v>
      </c>
      <c r="AU343" s="163">
        <f t="shared" si="324"/>
        <v>51.591929934372551</v>
      </c>
      <c r="AV343" s="163">
        <f t="shared" si="324"/>
        <v>6.6874894386085719</v>
      </c>
      <c r="AW343" s="163">
        <f t="shared" si="324"/>
        <v>3.9781499228242145</v>
      </c>
      <c r="AX343" s="163">
        <f t="shared" si="324"/>
        <v>19.013076249852901</v>
      </c>
      <c r="AY343" s="163">
        <f t="shared" si="324"/>
        <v>3.6824121587773306</v>
      </c>
      <c r="AZ343" s="95"/>
      <c r="BA343" s="95"/>
      <c r="BC343" s="5"/>
    </row>
    <row r="344" spans="1:55" x14ac:dyDescent="0.2">
      <c r="A344" s="73"/>
      <c r="B344" s="134" t="s">
        <v>529</v>
      </c>
      <c r="C344" s="134" t="s">
        <v>635</v>
      </c>
      <c r="D344" s="134" t="s">
        <v>641</v>
      </c>
      <c r="E344" s="135">
        <v>17937</v>
      </c>
      <c r="F344" s="135" t="s">
        <v>4228</v>
      </c>
      <c r="G344" s="135" t="s">
        <v>635</v>
      </c>
      <c r="H344" s="135" t="s">
        <v>641</v>
      </c>
      <c r="I344" s="143">
        <v>187.51382155311728</v>
      </c>
      <c r="J344" s="163">
        <f t="shared" si="325"/>
        <v>4.3548524283405632</v>
      </c>
      <c r="K344" s="163">
        <f t="shared" si="324"/>
        <v>4.3718635706387685</v>
      </c>
      <c r="L344" s="163">
        <f t="shared" si="324"/>
        <v>4.4228969975333845</v>
      </c>
      <c r="M344" s="163">
        <f t="shared" si="324"/>
        <v>4.490941566726204</v>
      </c>
      <c r="N344" s="163">
        <f t="shared" si="324"/>
        <v>4.2187632899549197</v>
      </c>
      <c r="O344" s="163">
        <f t="shared" si="324"/>
        <v>4.4228969975333845</v>
      </c>
      <c r="P344" s="163">
        <f t="shared" si="324"/>
        <v>4.5249638513226165</v>
      </c>
      <c r="Q344" s="163">
        <f t="shared" si="324"/>
        <v>4.5589861359190271</v>
      </c>
      <c r="R344" s="163">
        <f t="shared" si="324"/>
        <v>4.6610529897082591</v>
      </c>
      <c r="S344" s="163">
        <f t="shared" si="324"/>
        <v>4.456919282129796</v>
      </c>
      <c r="T344" s="163">
        <f t="shared" si="324"/>
        <v>4.865186697286723</v>
      </c>
      <c r="U344" s="163">
        <f t="shared" si="324"/>
        <v>4.9332312664795444</v>
      </c>
      <c r="V344" s="163">
        <f t="shared" si="324"/>
        <v>4.8141532703921071</v>
      </c>
      <c r="W344" s="163">
        <f t="shared" si="324"/>
        <v>4.5079527090244103</v>
      </c>
      <c r="X344" s="163">
        <f t="shared" si="324"/>
        <v>3.9635961554818393</v>
      </c>
      <c r="Y344" s="163">
        <f t="shared" si="324"/>
        <v>3.3852173173428595</v>
      </c>
      <c r="Z344" s="163">
        <f t="shared" si="324"/>
        <v>2.9089053329931098</v>
      </c>
      <c r="AA344" s="163">
        <f t="shared" si="324"/>
        <v>2.5516713447307984</v>
      </c>
      <c r="AB344" s="163">
        <f t="shared" si="324"/>
        <v>2.3645487794505398</v>
      </c>
      <c r="AC344" s="163">
        <f t="shared" si="324"/>
        <v>2.3475376371523344</v>
      </c>
      <c r="AD344" s="163">
        <f t="shared" si="324"/>
        <v>10.921153355447819</v>
      </c>
      <c r="AE344" s="163">
        <f t="shared" si="324"/>
        <v>12.128944458620396</v>
      </c>
      <c r="AF344" s="163">
        <f t="shared" si="324"/>
        <v>15.412094922174022</v>
      </c>
      <c r="AG344" s="163">
        <f t="shared" si="324"/>
        <v>12.571234158373732</v>
      </c>
      <c r="AH344" s="163">
        <f t="shared" si="324"/>
        <v>11.516543335885002</v>
      </c>
      <c r="AI344" s="163">
        <f t="shared" si="324"/>
        <v>9.7814068214680621</v>
      </c>
      <c r="AJ344" s="163">
        <f t="shared" si="324"/>
        <v>7.9782257378582964</v>
      </c>
      <c r="AK344" s="163">
        <f t="shared" si="324"/>
        <v>7.6380028918941907</v>
      </c>
      <c r="AL344" s="163">
        <f t="shared" si="324"/>
        <v>5.6476992430041673</v>
      </c>
      <c r="AM344" s="163">
        <f t="shared" si="324"/>
        <v>4.0316407246746619</v>
      </c>
      <c r="AN344" s="163">
        <f t="shared" si="324"/>
        <v>3.3511950327464488</v>
      </c>
      <c r="AO344" s="163">
        <f t="shared" si="324"/>
        <v>2.3985710640469504</v>
      </c>
      <c r="AP344" s="163">
        <f t="shared" si="324"/>
        <v>3.0109721867823422</v>
      </c>
      <c r="AQ344" s="163">
        <f t="shared" si="324"/>
        <v>0.4252785574551331</v>
      </c>
      <c r="AR344" s="163">
        <f t="shared" si="324"/>
        <v>2.2965042102577189</v>
      </c>
      <c r="AS344" s="163">
        <f t="shared" si="324"/>
        <v>2.0583482180828447</v>
      </c>
      <c r="AT344" s="163">
        <f t="shared" si="324"/>
        <v>4.6780641320064653</v>
      </c>
      <c r="AU344" s="163">
        <f t="shared" si="324"/>
        <v>91.99625754869443</v>
      </c>
      <c r="AV344" s="163">
        <f t="shared" si="324"/>
        <v>11.924810751041935</v>
      </c>
      <c r="AW344" s="163">
        <f t="shared" si="324"/>
        <v>7.0936463383516219</v>
      </c>
      <c r="AX344" s="163">
        <f t="shared" si="324"/>
        <v>33.903206600323223</v>
      </c>
      <c r="AY344" s="163">
        <f t="shared" si="324"/>
        <v>6.5663009271072577</v>
      </c>
      <c r="AZ344" s="95"/>
      <c r="BA344" s="95"/>
      <c r="BC344" s="5"/>
    </row>
    <row r="345" spans="1:55" x14ac:dyDescent="0.2">
      <c r="A345" s="73"/>
      <c r="B345" s="134" t="s">
        <v>529</v>
      </c>
      <c r="C345" s="134" t="s">
        <v>635</v>
      </c>
      <c r="D345" s="134" t="s">
        <v>641</v>
      </c>
      <c r="E345" s="135">
        <v>7218</v>
      </c>
      <c r="F345" s="135" t="s">
        <v>4229</v>
      </c>
      <c r="G345" s="135" t="s">
        <v>635</v>
      </c>
      <c r="H345" s="135" t="s">
        <v>641</v>
      </c>
      <c r="I345" s="143">
        <v>368.32926939402137</v>
      </c>
      <c r="J345" s="163">
        <f t="shared" si="325"/>
        <v>8.5541407026099492</v>
      </c>
      <c r="K345" s="163">
        <f t="shared" si="324"/>
        <v>8.5875553147295189</v>
      </c>
      <c r="L345" s="163">
        <f t="shared" si="324"/>
        <v>8.68779915108823</v>
      </c>
      <c r="M345" s="163">
        <f t="shared" si="324"/>
        <v>8.8214575995665072</v>
      </c>
      <c r="N345" s="163">
        <f t="shared" si="324"/>
        <v>8.2868238056533876</v>
      </c>
      <c r="O345" s="163">
        <f t="shared" si="324"/>
        <v>8.68779915108823</v>
      </c>
      <c r="P345" s="163">
        <f t="shared" si="324"/>
        <v>8.8882868238056503</v>
      </c>
      <c r="Q345" s="163">
        <f t="shared" si="324"/>
        <v>8.9551160480447898</v>
      </c>
      <c r="R345" s="163">
        <f t="shared" si="324"/>
        <v>9.1556037207622101</v>
      </c>
      <c r="S345" s="163">
        <f t="shared" si="324"/>
        <v>8.7546283753273713</v>
      </c>
      <c r="T345" s="163">
        <f t="shared" si="324"/>
        <v>9.5565790661970524</v>
      </c>
      <c r="U345" s="163">
        <f t="shared" si="324"/>
        <v>9.6902375146753332</v>
      </c>
      <c r="V345" s="163">
        <f t="shared" si="324"/>
        <v>9.4563352298383432</v>
      </c>
      <c r="W345" s="163">
        <f t="shared" si="324"/>
        <v>8.8548722116860787</v>
      </c>
      <c r="X345" s="163">
        <f t="shared" si="324"/>
        <v>7.7856046238598333</v>
      </c>
      <c r="Y345" s="163">
        <f t="shared" si="324"/>
        <v>6.6495078117944519</v>
      </c>
      <c r="Z345" s="163">
        <f t="shared" si="324"/>
        <v>5.7138986724464882</v>
      </c>
      <c r="AA345" s="163">
        <f t="shared" si="324"/>
        <v>5.0121918179355163</v>
      </c>
      <c r="AB345" s="163">
        <f t="shared" si="324"/>
        <v>4.6446310846202445</v>
      </c>
      <c r="AC345" s="163">
        <f t="shared" si="324"/>
        <v>4.6112164725006739</v>
      </c>
      <c r="AD345" s="163">
        <f t="shared" si="324"/>
        <v>21.452180980764009</v>
      </c>
      <c r="AE345" s="163">
        <f t="shared" si="324"/>
        <v>23.824618441253484</v>
      </c>
      <c r="AF345" s="163">
        <f t="shared" si="324"/>
        <v>30.273638580330513</v>
      </c>
      <c r="AG345" s="163">
        <f t="shared" si="324"/>
        <v>24.693398356362302</v>
      </c>
      <c r="AH345" s="163">
        <f t="shared" si="324"/>
        <v>22.621692404948956</v>
      </c>
      <c r="AI345" s="163">
        <f t="shared" si="324"/>
        <v>19.213401968752812</v>
      </c>
      <c r="AJ345" s="163">
        <f t="shared" si="324"/>
        <v>15.671453084078378</v>
      </c>
      <c r="AK345" s="163">
        <f t="shared" si="324"/>
        <v>15.003160841686977</v>
      </c>
      <c r="AL345" s="163">
        <f t="shared" si="324"/>
        <v>11.093651223697274</v>
      </c>
      <c r="AM345" s="163">
        <f t="shared" si="324"/>
        <v>7.919263072338115</v>
      </c>
      <c r="AN345" s="163">
        <f t="shared" si="324"/>
        <v>6.5826785875553107</v>
      </c>
      <c r="AO345" s="163">
        <f t="shared" si="324"/>
        <v>4.711460308859384</v>
      </c>
      <c r="AP345" s="163">
        <f t="shared" si="324"/>
        <v>5.9143863451639085</v>
      </c>
      <c r="AQ345" s="163">
        <f t="shared" si="324"/>
        <v>0.8353653029892526</v>
      </c>
      <c r="AR345" s="163">
        <f t="shared" si="324"/>
        <v>4.5109726361419646</v>
      </c>
      <c r="AS345" s="163">
        <f t="shared" si="324"/>
        <v>4.0431680664679845</v>
      </c>
      <c r="AT345" s="163">
        <f t="shared" si="324"/>
        <v>9.1890183328817834</v>
      </c>
      <c r="AU345" s="163">
        <f t="shared" si="324"/>
        <v>180.70622234263524</v>
      </c>
      <c r="AV345" s="163">
        <f t="shared" si="324"/>
        <v>23.423643095818655</v>
      </c>
      <c r="AW345" s="163">
        <f t="shared" si="324"/>
        <v>13.93389325386074</v>
      </c>
      <c r="AX345" s="163">
        <f t="shared" si="324"/>
        <v>66.595321954303259</v>
      </c>
      <c r="AY345" s="163">
        <f t="shared" si="324"/>
        <v>12.898040278154069</v>
      </c>
      <c r="AZ345" s="95"/>
      <c r="BA345" s="95"/>
      <c r="BC345" s="5"/>
    </row>
    <row r="346" spans="1:55" x14ac:dyDescent="0.2">
      <c r="A346" s="73"/>
      <c r="B346" s="134" t="s">
        <v>529</v>
      </c>
      <c r="C346" s="134" t="s">
        <v>635</v>
      </c>
      <c r="D346" s="134" t="s">
        <v>641</v>
      </c>
      <c r="E346" s="135">
        <v>2619</v>
      </c>
      <c r="F346" s="135" t="s">
        <v>4230</v>
      </c>
      <c r="G346" s="135" t="s">
        <v>635</v>
      </c>
      <c r="H346" s="135" t="s">
        <v>641</v>
      </c>
      <c r="I346" s="143">
        <v>1073.4041146906209</v>
      </c>
      <c r="J346" s="163">
        <f t="shared" si="325"/>
        <v>24.928917115195407</v>
      </c>
      <c r="K346" s="163">
        <f t="shared" si="324"/>
        <v>25.026295697676638</v>
      </c>
      <c r="L346" s="163">
        <f t="shared" si="324"/>
        <v>25.318431445120336</v>
      </c>
      <c r="M346" s="163">
        <f t="shared" si="324"/>
        <v>25.707945775045253</v>
      </c>
      <c r="N346" s="163">
        <f t="shared" si="324"/>
        <v>24.149888455345547</v>
      </c>
      <c r="O346" s="163">
        <f t="shared" si="324"/>
        <v>25.318431445120336</v>
      </c>
      <c r="P346" s="163">
        <f t="shared" si="324"/>
        <v>25.902702940007728</v>
      </c>
      <c r="Q346" s="163">
        <f t="shared" si="324"/>
        <v>26.097460104970189</v>
      </c>
      <c r="R346" s="163">
        <f t="shared" si="324"/>
        <v>26.681731599857581</v>
      </c>
      <c r="S346" s="163">
        <f t="shared" si="324"/>
        <v>25.513188610082803</v>
      </c>
      <c r="T346" s="163">
        <f t="shared" ref="T346:T352" si="326">S346/S345*T345</f>
        <v>27.850274589632367</v>
      </c>
      <c r="U346" s="163">
        <f t="shared" ref="U346:U352" si="327">T346/T345*U345</f>
        <v>28.239788919557295</v>
      </c>
      <c r="V346" s="163">
        <f t="shared" ref="V346:V352" si="328">U346/U345*V345</f>
        <v>27.558138842188676</v>
      </c>
      <c r="W346" s="163">
        <f t="shared" ref="W346:W352" si="329">V346/V345*W345</f>
        <v>25.805324357526491</v>
      </c>
      <c r="X346" s="163">
        <f t="shared" ref="X346:X352" si="330">W346/W345*X345</f>
        <v>22.68920971812706</v>
      </c>
      <c r="Y346" s="163">
        <f t="shared" ref="Y346:Y352" si="331">X346/X345*Y345</f>
        <v>19.378337913765176</v>
      </c>
      <c r="Z346" s="163">
        <f t="shared" ref="Z346:Z352" si="332">Y346/Y345*Z345</f>
        <v>16.651737604290677</v>
      </c>
      <c r="AA346" s="163">
        <f t="shared" ref="AA346:AA352" si="333">Z346/Z345*AA345</f>
        <v>14.606787372184806</v>
      </c>
      <c r="AB346" s="163">
        <f t="shared" ref="AB346:AB352" si="334">AA346/AA345*AB345</f>
        <v>13.535622964891251</v>
      </c>
      <c r="AC346" s="163">
        <f t="shared" ref="AC346:AC352" si="335">AB346/AB345*AC345</f>
        <v>13.438244382410018</v>
      </c>
      <c r="AD346" s="163">
        <f t="shared" ref="AD346:AD352" si="336">AC346/AC345*AD345</f>
        <v>62.51704995295097</v>
      </c>
      <c r="AE346" s="163">
        <f t="shared" ref="AE346:AE352" si="337">AD346/AD345*AE345</f>
        <v>69.43092930911844</v>
      </c>
      <c r="AF346" s="163">
        <f t="shared" ref="AF346:AF352" si="338">AE346/AE345*AF345</f>
        <v>88.224995727996216</v>
      </c>
      <c r="AG346" s="163">
        <f t="shared" ref="AG346:AG352" si="339">AF346/AF345*AG345</f>
        <v>71.96277245363045</v>
      </c>
      <c r="AH346" s="163">
        <f t="shared" ref="AH346:AH352" si="340">AG346/AG345*AH345</f>
        <v>65.925300339794063</v>
      </c>
      <c r="AI346" s="163">
        <f t="shared" ref="AI346:AI352" si="341">AH346/AH345*AI345</f>
        <v>55.992684926708421</v>
      </c>
      <c r="AJ346" s="163">
        <f t="shared" ref="AJ346:AJ352" si="342">AI346/AI345*AJ345</f>
        <v>45.670555183697815</v>
      </c>
      <c r="AK346" s="163">
        <f t="shared" ref="AK346:AK352" si="343">AJ346/AJ345*AK345</f>
        <v>43.72298353407318</v>
      </c>
      <c r="AL346" s="163">
        <f t="shared" ref="AL346:AL352" si="344">AK346/AK345*AL345</f>
        <v>32.329689383769029</v>
      </c>
      <c r="AM346" s="163">
        <f t="shared" ref="AM346:AM352" si="345">AL346/AL345*AM345</f>
        <v>23.078724048051992</v>
      </c>
      <c r="AN346" s="163">
        <f t="shared" ref="AN346:AN352" si="346">AM346/AM345*AN345</f>
        <v>19.183580748802708</v>
      </c>
      <c r="AO346" s="163">
        <f t="shared" ref="AO346:AO352" si="347">AN346/AN345*AO345</f>
        <v>13.730380129853712</v>
      </c>
      <c r="AP346" s="163">
        <f t="shared" ref="AP346:AP352" si="348">AO346/AO345*AP345</f>
        <v>17.236009099178066</v>
      </c>
      <c r="AQ346" s="163">
        <f t="shared" ref="AQ346:AQ352" si="349">AP346/AP345*AQ345</f>
        <v>2.4344645620308003</v>
      </c>
      <c r="AR346" s="163">
        <f t="shared" ref="AR346:AR352" si="350">AQ346/AQ345*AR345</f>
        <v>13.146108634966323</v>
      </c>
      <c r="AS346" s="163">
        <f t="shared" ref="AS346:AS352" si="351">AR346/AR345*AS345</f>
        <v>11.782808480229079</v>
      </c>
      <c r="AT346" s="163">
        <f t="shared" ref="AT346:AT352" si="352">AS346/AS345*AT345</f>
        <v>26.779110182338815</v>
      </c>
      <c r="AU346" s="163">
        <f t="shared" ref="AU346:AU352" si="353">AT346/AT345*AU345</f>
        <v>526.62337405850303</v>
      </c>
      <c r="AV346" s="163">
        <f t="shared" ref="AV346:AV352" si="354">AU346/AU345*AV345</f>
        <v>68.262386319343676</v>
      </c>
      <c r="AW346" s="163">
        <f t="shared" ref="AW346:AW352" si="355">AV346/AV345*AW345</f>
        <v>40.606868894673767</v>
      </c>
      <c r="AX346" s="163">
        <f t="shared" ref="AX346:AX352" si="356">AW346/AW345*AX345</f>
        <v>194.07551488509552</v>
      </c>
      <c r="AY346" s="163">
        <f t="shared" ref="AY346:AY352" si="357">AX346/AX345*AY345</f>
        <v>37.58813283775558</v>
      </c>
      <c r="AZ346" s="95"/>
      <c r="BA346" s="95"/>
      <c r="BC346" s="5"/>
    </row>
    <row r="347" spans="1:55" x14ac:dyDescent="0.2">
      <c r="A347" s="73"/>
      <c r="B347" s="134" t="s">
        <v>529</v>
      </c>
      <c r="C347" s="134" t="s">
        <v>635</v>
      </c>
      <c r="D347" s="134" t="s">
        <v>641</v>
      </c>
      <c r="E347" s="135">
        <v>7355</v>
      </c>
      <c r="F347" s="135" t="s">
        <v>4231</v>
      </c>
      <c r="G347" s="135" t="s">
        <v>635</v>
      </c>
      <c r="H347" s="135" t="s">
        <v>641</v>
      </c>
      <c r="I347" s="143">
        <v>357.37893976338842</v>
      </c>
      <c r="J347" s="163">
        <f t="shared" si="325"/>
        <v>8.2998284114512799</v>
      </c>
      <c r="K347" s="163">
        <f t="shared" ref="K347:K352" si="358">J347/J346*K346</f>
        <v>8.3322496161835105</v>
      </c>
      <c r="L347" s="163">
        <f t="shared" ref="L347:L352" si="359">K347/K346*L346</f>
        <v>8.4295132303802056</v>
      </c>
      <c r="M347" s="163">
        <f t="shared" ref="M347:M352" si="360">L347/L346*M346</f>
        <v>8.5591980493091278</v>
      </c>
      <c r="N347" s="163">
        <f t="shared" ref="N347:N352" si="361">M347/M346*N346</f>
        <v>8.040458773593425</v>
      </c>
      <c r="O347" s="163">
        <f t="shared" ref="O347:O352" si="362">N347/N346*O346</f>
        <v>8.4295132303802056</v>
      </c>
      <c r="P347" s="163">
        <f t="shared" ref="P347:P352" si="363">O347/O346*P346</f>
        <v>8.6240404587735942</v>
      </c>
      <c r="Q347" s="163">
        <f t="shared" ref="Q347:Q352" si="364">P347/P346*Q346</f>
        <v>8.6888828682380552</v>
      </c>
      <c r="R347" s="163">
        <f t="shared" ref="R347:R352" si="365">Q347/Q346*R346</f>
        <v>8.8834100966314455</v>
      </c>
      <c r="S347" s="163">
        <f t="shared" ref="S347:S352" si="366">R347/R346*S346</f>
        <v>8.4943556398446685</v>
      </c>
      <c r="T347" s="163">
        <f t="shared" si="326"/>
        <v>9.2724645534182244</v>
      </c>
      <c r="U347" s="163">
        <f t="shared" si="327"/>
        <v>9.4021493723471501</v>
      </c>
      <c r="V347" s="163">
        <f t="shared" si="328"/>
        <v>9.175200939221531</v>
      </c>
      <c r="W347" s="163">
        <f t="shared" si="329"/>
        <v>8.5916192540413601</v>
      </c>
      <c r="X347" s="163">
        <f t="shared" si="330"/>
        <v>7.5541407026099492</v>
      </c>
      <c r="Y347" s="163">
        <f t="shared" si="331"/>
        <v>6.4518197417140781</v>
      </c>
      <c r="Z347" s="163">
        <f t="shared" si="332"/>
        <v>5.5440260092115938</v>
      </c>
      <c r="AA347" s="163">
        <f t="shared" si="333"/>
        <v>4.8631807098347322</v>
      </c>
      <c r="AB347" s="163">
        <f t="shared" si="334"/>
        <v>4.5065474577801847</v>
      </c>
      <c r="AC347" s="163">
        <f t="shared" si="335"/>
        <v>4.4741262530479524</v>
      </c>
      <c r="AD347" s="163">
        <f t="shared" si="336"/>
        <v>20.814413438092654</v>
      </c>
      <c r="AE347" s="163">
        <f t="shared" si="337"/>
        <v>23.116318974081093</v>
      </c>
      <c r="AF347" s="163">
        <f t="shared" si="338"/>
        <v>29.373611487401778</v>
      </c>
      <c r="AG347" s="163">
        <f t="shared" si="339"/>
        <v>23.959270297119104</v>
      </c>
      <c r="AH347" s="163">
        <f t="shared" si="340"/>
        <v>21.949155603720747</v>
      </c>
      <c r="AI347" s="163">
        <f t="shared" si="341"/>
        <v>18.64219272103314</v>
      </c>
      <c r="AJ347" s="163">
        <f t="shared" si="342"/>
        <v>15.205545019416592</v>
      </c>
      <c r="AK347" s="163">
        <f t="shared" si="343"/>
        <v>14.557120924771963</v>
      </c>
      <c r="AL347" s="163">
        <f t="shared" si="344"/>
        <v>10.763839971100872</v>
      </c>
      <c r="AM347" s="163">
        <f t="shared" si="345"/>
        <v>7.6838255215388767</v>
      </c>
      <c r="AN347" s="163">
        <f t="shared" si="346"/>
        <v>6.3869773322496135</v>
      </c>
      <c r="AO347" s="163">
        <f t="shared" si="347"/>
        <v>4.5713898672446467</v>
      </c>
      <c r="AP347" s="163">
        <f t="shared" si="348"/>
        <v>5.7385532376049824</v>
      </c>
      <c r="AQ347" s="163">
        <f t="shared" si="349"/>
        <v>0.81053011830578847</v>
      </c>
      <c r="AR347" s="163">
        <f t="shared" si="350"/>
        <v>4.3768626388512581</v>
      </c>
      <c r="AS347" s="163">
        <f t="shared" si="351"/>
        <v>3.9229657726000178</v>
      </c>
      <c r="AT347" s="163">
        <f t="shared" si="352"/>
        <v>8.9158313013636779</v>
      </c>
      <c r="AU347" s="163">
        <f t="shared" si="353"/>
        <v>175.33387519190831</v>
      </c>
      <c r="AV347" s="163">
        <f t="shared" si="354"/>
        <v>22.727264517294323</v>
      </c>
      <c r="AW347" s="163">
        <f t="shared" si="355"/>
        <v>13.51964237334056</v>
      </c>
      <c r="AX347" s="163">
        <f t="shared" si="356"/>
        <v>64.615461031337503</v>
      </c>
      <c r="AY347" s="163">
        <f t="shared" si="357"/>
        <v>12.514585026641385</v>
      </c>
      <c r="AZ347" s="95"/>
      <c r="BA347" s="95"/>
      <c r="BC347" s="5"/>
    </row>
    <row r="348" spans="1:55" x14ac:dyDescent="0.2">
      <c r="A348" s="73"/>
      <c r="B348" s="134" t="s">
        <v>529</v>
      </c>
      <c r="C348" s="134" t="s">
        <v>635</v>
      </c>
      <c r="D348" s="134" t="s">
        <v>641</v>
      </c>
      <c r="E348" s="135">
        <v>2620</v>
      </c>
      <c r="F348" s="135" t="s">
        <v>4232</v>
      </c>
      <c r="G348" s="135" t="s">
        <v>635</v>
      </c>
      <c r="H348" s="135" t="s">
        <v>641</v>
      </c>
      <c r="I348" s="143">
        <v>849.54787795976995</v>
      </c>
      <c r="J348" s="163">
        <f t="shared" si="325"/>
        <v>19.730042343980873</v>
      </c>
      <c r="K348" s="163">
        <f t="shared" si="358"/>
        <v>19.807112821887049</v>
      </c>
      <c r="L348" s="163">
        <f t="shared" si="359"/>
        <v>20.038324255605573</v>
      </c>
      <c r="M348" s="163">
        <f t="shared" si="360"/>
        <v>20.346606167230266</v>
      </c>
      <c r="N348" s="163">
        <f t="shared" si="361"/>
        <v>19.113478520731466</v>
      </c>
      <c r="O348" s="163">
        <f t="shared" si="362"/>
        <v>20.038324255605573</v>
      </c>
      <c r="P348" s="163">
        <f t="shared" si="363"/>
        <v>20.500747123042625</v>
      </c>
      <c r="Q348" s="163">
        <f t="shared" si="364"/>
        <v>20.65488807885497</v>
      </c>
      <c r="R348" s="163">
        <f t="shared" si="365"/>
        <v>21.117310946292022</v>
      </c>
      <c r="S348" s="163">
        <f t="shared" si="366"/>
        <v>20.192465211417925</v>
      </c>
      <c r="T348" s="163">
        <f t="shared" si="326"/>
        <v>22.042156681166126</v>
      </c>
      <c r="U348" s="163">
        <f t="shared" si="327"/>
        <v>22.350438592790827</v>
      </c>
      <c r="V348" s="163">
        <f t="shared" si="328"/>
        <v>21.810945247447606</v>
      </c>
      <c r="W348" s="163">
        <f t="shared" si="329"/>
        <v>20.423676645136442</v>
      </c>
      <c r="X348" s="163">
        <f t="shared" si="330"/>
        <v>17.95742135213883</v>
      </c>
      <c r="Y348" s="163">
        <f t="shared" si="331"/>
        <v>15.337025103328877</v>
      </c>
      <c r="Z348" s="163">
        <f t="shared" si="332"/>
        <v>13.179051721955966</v>
      </c>
      <c r="AA348" s="163">
        <f t="shared" si="333"/>
        <v>11.560571685926289</v>
      </c>
      <c r="AB348" s="163">
        <f t="shared" si="334"/>
        <v>10.712796428958359</v>
      </c>
      <c r="AC348" s="163">
        <f t="shared" si="335"/>
        <v>10.635725951052184</v>
      </c>
      <c r="AD348" s="163">
        <f t="shared" si="336"/>
        <v>49.479246815764519</v>
      </c>
      <c r="AE348" s="163">
        <f t="shared" si="337"/>
        <v>54.951250747102954</v>
      </c>
      <c r="AF348" s="163">
        <f t="shared" si="338"/>
        <v>69.825852982994775</v>
      </c>
      <c r="AG348" s="163">
        <f t="shared" si="339"/>
        <v>56.955083172663493</v>
      </c>
      <c r="AH348" s="163">
        <f t="shared" si="340"/>
        <v>52.176713542480627</v>
      </c>
      <c r="AI348" s="163">
        <f t="shared" si="341"/>
        <v>44.315524796050774</v>
      </c>
      <c r="AJ348" s="163">
        <f t="shared" si="342"/>
        <v>36.146054137996188</v>
      </c>
      <c r="AK348" s="163">
        <f t="shared" si="343"/>
        <v>34.604644579872684</v>
      </c>
      <c r="AL348" s="163">
        <f t="shared" si="344"/>
        <v>25.587398664850181</v>
      </c>
      <c r="AM348" s="163">
        <f t="shared" si="345"/>
        <v>18.265703263763534</v>
      </c>
      <c r="AN348" s="163">
        <f t="shared" si="346"/>
        <v>15.182884147516519</v>
      </c>
      <c r="AO348" s="163">
        <f t="shared" si="347"/>
        <v>10.866937384770706</v>
      </c>
      <c r="AP348" s="163">
        <f t="shared" si="348"/>
        <v>13.641474589393015</v>
      </c>
      <c r="AQ348" s="163">
        <f t="shared" si="349"/>
        <v>1.9267619476543805</v>
      </c>
      <c r="AR348" s="163">
        <f t="shared" si="350"/>
        <v>10.404514517333656</v>
      </c>
      <c r="AS348" s="163">
        <f t="shared" si="351"/>
        <v>9.325527826647205</v>
      </c>
      <c r="AT348" s="163">
        <f t="shared" si="352"/>
        <v>21.194381424198198</v>
      </c>
      <c r="AU348" s="163">
        <f t="shared" si="353"/>
        <v>416.79714451659595</v>
      </c>
      <c r="AV348" s="163">
        <f t="shared" si="354"/>
        <v>54.026405012228864</v>
      </c>
      <c r="AW348" s="163">
        <f t="shared" si="355"/>
        <v>32.138389286875089</v>
      </c>
      <c r="AX348" s="163">
        <f t="shared" si="356"/>
        <v>153.60146246700734</v>
      </c>
      <c r="AY348" s="163">
        <f t="shared" si="357"/>
        <v>29.74920447178366</v>
      </c>
      <c r="AZ348" s="95"/>
      <c r="BA348" s="95"/>
      <c r="BC348" s="5"/>
    </row>
    <row r="349" spans="1:55" x14ac:dyDescent="0.2">
      <c r="A349" s="73"/>
      <c r="B349" s="134" t="s">
        <v>529</v>
      </c>
      <c r="C349" s="134" t="s">
        <v>635</v>
      </c>
      <c r="D349" s="134" t="s">
        <v>641</v>
      </c>
      <c r="E349" s="135">
        <v>11610</v>
      </c>
      <c r="F349" s="135" t="s">
        <v>4233</v>
      </c>
      <c r="G349" s="135" t="s">
        <v>635</v>
      </c>
      <c r="H349" s="135" t="s">
        <v>641</v>
      </c>
      <c r="I349" s="143">
        <v>454.576309205418</v>
      </c>
      <c r="J349" s="163">
        <f t="shared" si="325"/>
        <v>10.557156414459497</v>
      </c>
      <c r="K349" s="163">
        <f t="shared" si="358"/>
        <v>10.59839530670348</v>
      </c>
      <c r="L349" s="163">
        <f t="shared" si="359"/>
        <v>10.722111983435425</v>
      </c>
      <c r="M349" s="163">
        <f t="shared" si="360"/>
        <v>10.887067552411352</v>
      </c>
      <c r="N349" s="163">
        <f t="shared" si="361"/>
        <v>10.227245276507634</v>
      </c>
      <c r="O349" s="163">
        <f t="shared" si="362"/>
        <v>10.722111983435425</v>
      </c>
      <c r="P349" s="163">
        <f t="shared" si="363"/>
        <v>10.969545336899321</v>
      </c>
      <c r="Q349" s="163">
        <f t="shared" si="364"/>
        <v>11.052023121387283</v>
      </c>
      <c r="R349" s="163">
        <f t="shared" si="365"/>
        <v>11.299456474851178</v>
      </c>
      <c r="S349" s="163">
        <f t="shared" si="366"/>
        <v>10.804589767923392</v>
      </c>
      <c r="T349" s="163">
        <f t="shared" si="326"/>
        <v>11.794323181778967</v>
      </c>
      <c r="U349" s="163">
        <f t="shared" si="327"/>
        <v>11.959278750754896</v>
      </c>
      <c r="V349" s="163">
        <f t="shared" si="328"/>
        <v>11.670606505047022</v>
      </c>
      <c r="W349" s="163">
        <f t="shared" si="329"/>
        <v>10.928306444655334</v>
      </c>
      <c r="X349" s="163">
        <f t="shared" si="330"/>
        <v>9.6086618928478948</v>
      </c>
      <c r="Y349" s="163">
        <f t="shared" si="331"/>
        <v>8.2065395565524977</v>
      </c>
      <c r="Z349" s="163">
        <f t="shared" si="332"/>
        <v>7.051850573720988</v>
      </c>
      <c r="AA349" s="163">
        <f t="shared" si="333"/>
        <v>6.18583383659736</v>
      </c>
      <c r="AB349" s="163">
        <f t="shared" si="334"/>
        <v>5.7322060219135524</v>
      </c>
      <c r="AC349" s="163">
        <f t="shared" si="335"/>
        <v>5.6909671296695699</v>
      </c>
      <c r="AD349" s="163">
        <f t="shared" si="336"/>
        <v>26.475368820636699</v>
      </c>
      <c r="AE349" s="163">
        <f t="shared" si="337"/>
        <v>29.403330169959446</v>
      </c>
      <c r="AF349" s="163">
        <f t="shared" si="338"/>
        <v>37.362436373048048</v>
      </c>
      <c r="AG349" s="163">
        <f t="shared" si="339"/>
        <v>30.475541368302977</v>
      </c>
      <c r="AH349" s="163">
        <f t="shared" si="340"/>
        <v>27.918730049176069</v>
      </c>
      <c r="AI349" s="163">
        <f t="shared" si="341"/>
        <v>23.712363040289876</v>
      </c>
      <c r="AJ349" s="163">
        <f t="shared" si="342"/>
        <v>19.341040462427738</v>
      </c>
      <c r="AK349" s="163">
        <f t="shared" si="343"/>
        <v>18.51626261754809</v>
      </c>
      <c r="AL349" s="163">
        <f t="shared" si="344"/>
        <v>13.691312225002152</v>
      </c>
      <c r="AM349" s="163">
        <f t="shared" si="345"/>
        <v>9.773617461823827</v>
      </c>
      <c r="AN349" s="163">
        <f t="shared" si="346"/>
        <v>8.124061772064529</v>
      </c>
      <c r="AO349" s="163">
        <f t="shared" si="347"/>
        <v>5.8146838064015149</v>
      </c>
      <c r="AP349" s="163">
        <f t="shared" si="348"/>
        <v>7.2992839271848808</v>
      </c>
      <c r="AQ349" s="163">
        <f t="shared" si="349"/>
        <v>1.0309723060995595</v>
      </c>
      <c r="AR349" s="163">
        <f t="shared" si="350"/>
        <v>5.5672504529376221</v>
      </c>
      <c r="AS349" s="163">
        <f t="shared" si="351"/>
        <v>4.9899059615218704</v>
      </c>
      <c r="AT349" s="163">
        <f t="shared" si="352"/>
        <v>11.340695367095162</v>
      </c>
      <c r="AU349" s="163">
        <f t="shared" si="353"/>
        <v>223.01992925545693</v>
      </c>
      <c r="AV349" s="163">
        <f t="shared" si="354"/>
        <v>28.908463463031669</v>
      </c>
      <c r="AW349" s="163">
        <f t="shared" si="355"/>
        <v>17.196618065740665</v>
      </c>
      <c r="AX349" s="163">
        <f t="shared" si="356"/>
        <v>82.189112242256954</v>
      </c>
      <c r="AY349" s="163">
        <f t="shared" si="357"/>
        <v>15.918212406177213</v>
      </c>
      <c r="AZ349" s="95"/>
      <c r="BA349" s="95"/>
      <c r="BC349" s="5"/>
    </row>
    <row r="350" spans="1:55" x14ac:dyDescent="0.2">
      <c r="A350" s="73"/>
      <c r="B350" s="134" t="s">
        <v>529</v>
      </c>
      <c r="C350" s="134" t="s">
        <v>635</v>
      </c>
      <c r="D350" s="134" t="s">
        <v>641</v>
      </c>
      <c r="E350" s="135">
        <v>7216</v>
      </c>
      <c r="F350" s="135" t="s">
        <v>4234</v>
      </c>
      <c r="G350" s="135" t="s">
        <v>635</v>
      </c>
      <c r="H350" s="135" t="s">
        <v>641</v>
      </c>
      <c r="I350" s="143">
        <v>348.43481616434167</v>
      </c>
      <c r="J350" s="163">
        <f t="shared" si="325"/>
        <v>8.0921085855095249</v>
      </c>
      <c r="K350" s="163">
        <f t="shared" si="358"/>
        <v>8.1237183846716725</v>
      </c>
      <c r="L350" s="163">
        <f t="shared" si="359"/>
        <v>8.2185477821581117</v>
      </c>
      <c r="M350" s="163">
        <f t="shared" si="360"/>
        <v>8.3449869788066948</v>
      </c>
      <c r="N350" s="163">
        <f t="shared" si="361"/>
        <v>7.8392301922123506</v>
      </c>
      <c r="O350" s="163">
        <f t="shared" si="362"/>
        <v>8.2185477821581117</v>
      </c>
      <c r="P350" s="163">
        <f t="shared" si="363"/>
        <v>8.4082065771309917</v>
      </c>
      <c r="Q350" s="163">
        <f t="shared" si="364"/>
        <v>8.4714261754552815</v>
      </c>
      <c r="R350" s="163">
        <f t="shared" si="365"/>
        <v>8.6610849704281616</v>
      </c>
      <c r="S350" s="163">
        <f t="shared" si="366"/>
        <v>8.281767380482405</v>
      </c>
      <c r="T350" s="163">
        <f t="shared" si="326"/>
        <v>9.04040256037392</v>
      </c>
      <c r="U350" s="163">
        <f t="shared" si="327"/>
        <v>9.1668417570225067</v>
      </c>
      <c r="V350" s="163">
        <f t="shared" si="328"/>
        <v>8.9455731628874844</v>
      </c>
      <c r="W350" s="163">
        <f t="shared" si="329"/>
        <v>8.3765967779688424</v>
      </c>
      <c r="X350" s="163">
        <f t="shared" si="330"/>
        <v>7.3650832047801504</v>
      </c>
      <c r="Y350" s="163">
        <f t="shared" si="331"/>
        <v>6.2903500332671696</v>
      </c>
      <c r="Z350" s="163">
        <f t="shared" si="332"/>
        <v>5.4052756567270634</v>
      </c>
      <c r="AA350" s="163">
        <f t="shared" si="333"/>
        <v>4.7414698743219876</v>
      </c>
      <c r="AB350" s="163">
        <f t="shared" si="334"/>
        <v>4.3937620835383742</v>
      </c>
      <c r="AC350" s="163">
        <f t="shared" si="335"/>
        <v>4.3621522843762275</v>
      </c>
      <c r="AD350" s="163">
        <f t="shared" si="336"/>
        <v>20.293491062098106</v>
      </c>
      <c r="AE350" s="163">
        <f t="shared" si="337"/>
        <v>22.537786802610508</v>
      </c>
      <c r="AF350" s="163">
        <f t="shared" si="338"/>
        <v>28.638478040904797</v>
      </c>
      <c r="AG350" s="163">
        <f t="shared" si="339"/>
        <v>23.35964158082631</v>
      </c>
      <c r="AH350" s="163">
        <f t="shared" si="340"/>
        <v>21.399834032773224</v>
      </c>
      <c r="AI350" s="163">
        <f t="shared" si="341"/>
        <v>18.175634518234283</v>
      </c>
      <c r="AJ350" s="163">
        <f t="shared" si="342"/>
        <v>14.824995807046742</v>
      </c>
      <c r="AK350" s="163">
        <f t="shared" si="343"/>
        <v>14.19279982380381</v>
      </c>
      <c r="AL350" s="163">
        <f t="shared" si="344"/>
        <v>10.494453321832662</v>
      </c>
      <c r="AM350" s="163">
        <f t="shared" si="345"/>
        <v>7.491522401428738</v>
      </c>
      <c r="AN350" s="163">
        <f t="shared" si="346"/>
        <v>6.2271304349428735</v>
      </c>
      <c r="AO350" s="163">
        <f t="shared" si="347"/>
        <v>4.4569816818626657</v>
      </c>
      <c r="AP350" s="163">
        <f t="shared" si="348"/>
        <v>5.5949344516999426</v>
      </c>
      <c r="AQ350" s="163">
        <f t="shared" si="349"/>
        <v>0.7902449790536642</v>
      </c>
      <c r="AR350" s="163">
        <f t="shared" si="350"/>
        <v>4.2673228868897874</v>
      </c>
      <c r="AS350" s="163">
        <f t="shared" si="351"/>
        <v>3.8247856986197371</v>
      </c>
      <c r="AT350" s="163">
        <f t="shared" si="352"/>
        <v>8.6926947695903127</v>
      </c>
      <c r="AU350" s="163">
        <f t="shared" si="353"/>
        <v>170.94579386888881</v>
      </c>
      <c r="AV350" s="163">
        <f t="shared" si="354"/>
        <v>22.158469212664762</v>
      </c>
      <c r="AW350" s="163">
        <f t="shared" si="355"/>
        <v>13.18128625061513</v>
      </c>
      <c r="AX350" s="163">
        <f t="shared" si="356"/>
        <v>62.998329730158169</v>
      </c>
      <c r="AY350" s="163">
        <f t="shared" si="357"/>
        <v>12.201382476588588</v>
      </c>
      <c r="AZ350" s="95"/>
      <c r="BA350" s="95"/>
      <c r="BC350" s="5"/>
    </row>
    <row r="351" spans="1:55" x14ac:dyDescent="0.2">
      <c r="A351" s="73"/>
      <c r="B351" s="134" t="s">
        <v>529</v>
      </c>
      <c r="C351" s="134" t="s">
        <v>635</v>
      </c>
      <c r="D351" s="134" t="s">
        <v>641</v>
      </c>
      <c r="E351" s="135">
        <v>2621</v>
      </c>
      <c r="F351" s="135" t="s">
        <v>4235</v>
      </c>
      <c r="G351" s="135" t="s">
        <v>635</v>
      </c>
      <c r="H351" s="135" t="s">
        <v>641</v>
      </c>
      <c r="I351" s="143">
        <v>832.8220152682461</v>
      </c>
      <c r="J351" s="163">
        <f t="shared" si="325"/>
        <v>19.341598104751075</v>
      </c>
      <c r="K351" s="163">
        <f t="shared" si="358"/>
        <v>19.417151222347758</v>
      </c>
      <c r="L351" s="163">
        <f t="shared" si="359"/>
        <v>19.64381057513781</v>
      </c>
      <c r="M351" s="163">
        <f t="shared" si="360"/>
        <v>19.946023045524537</v>
      </c>
      <c r="N351" s="163">
        <f t="shared" si="361"/>
        <v>18.737173163977598</v>
      </c>
      <c r="O351" s="163">
        <f t="shared" si="362"/>
        <v>19.64381057513781</v>
      </c>
      <c r="P351" s="163">
        <f t="shared" si="363"/>
        <v>20.097129280717915</v>
      </c>
      <c r="Q351" s="163">
        <f t="shared" si="364"/>
        <v>20.248235515911276</v>
      </c>
      <c r="R351" s="163">
        <f t="shared" si="365"/>
        <v>20.701554221491378</v>
      </c>
      <c r="S351" s="163">
        <f t="shared" si="366"/>
        <v>19.794916810331177</v>
      </c>
      <c r="T351" s="163">
        <f t="shared" si="326"/>
        <v>21.608191632651582</v>
      </c>
      <c r="U351" s="163">
        <f t="shared" si="327"/>
        <v>21.910404103038321</v>
      </c>
      <c r="V351" s="163">
        <f t="shared" si="328"/>
        <v>21.381532279861542</v>
      </c>
      <c r="W351" s="163">
        <f t="shared" si="329"/>
        <v>20.021576163121225</v>
      </c>
      <c r="X351" s="163">
        <f t="shared" si="330"/>
        <v>17.603876400027335</v>
      </c>
      <c r="Y351" s="163">
        <f t="shared" si="331"/>
        <v>15.035070401740091</v>
      </c>
      <c r="Z351" s="163">
        <f t="shared" si="332"/>
        <v>12.919583109032938</v>
      </c>
      <c r="AA351" s="163">
        <f t="shared" si="333"/>
        <v>11.332967639502582</v>
      </c>
      <c r="AB351" s="163">
        <f t="shared" si="334"/>
        <v>10.501883345939058</v>
      </c>
      <c r="AC351" s="163">
        <f t="shared" si="335"/>
        <v>10.426330228342373</v>
      </c>
      <c r="AD351" s="163">
        <f t="shared" si="336"/>
        <v>48.505101497071053</v>
      </c>
      <c r="AE351" s="163">
        <f t="shared" si="337"/>
        <v>53.869372846435596</v>
      </c>
      <c r="AF351" s="163">
        <f t="shared" si="338"/>
        <v>68.451124542595579</v>
      </c>
      <c r="AG351" s="163">
        <f t="shared" si="339"/>
        <v>55.833753903949351</v>
      </c>
      <c r="AH351" s="163">
        <f t="shared" si="340"/>
        <v>51.149460612954961</v>
      </c>
      <c r="AI351" s="163">
        <f t="shared" si="341"/>
        <v>43.443042618093223</v>
      </c>
      <c r="AJ351" s="163">
        <f t="shared" si="342"/>
        <v>35.434412152844729</v>
      </c>
      <c r="AK351" s="163">
        <f t="shared" si="343"/>
        <v>33.923349800911048</v>
      </c>
      <c r="AL351" s="163">
        <f t="shared" si="344"/>
        <v>25.08363504209904</v>
      </c>
      <c r="AM351" s="163">
        <f t="shared" si="345"/>
        <v>17.906088870414074</v>
      </c>
      <c r="AN351" s="163">
        <f t="shared" si="346"/>
        <v>14.883964166546717</v>
      </c>
      <c r="AO351" s="163">
        <f t="shared" si="347"/>
        <v>10.652989581132422</v>
      </c>
      <c r="AP351" s="163">
        <f t="shared" si="348"/>
        <v>13.372901814613041</v>
      </c>
      <c r="AQ351" s="163">
        <f t="shared" si="349"/>
        <v>1.8888279399170962</v>
      </c>
      <c r="AR351" s="163">
        <f t="shared" si="350"/>
        <v>10.199670875552322</v>
      </c>
      <c r="AS351" s="163">
        <f t="shared" si="351"/>
        <v>9.1419272291987514</v>
      </c>
      <c r="AT351" s="163">
        <f t="shared" si="352"/>
        <v>20.777107339088072</v>
      </c>
      <c r="AU351" s="163">
        <f t="shared" si="353"/>
        <v>408.59125996286667</v>
      </c>
      <c r="AV351" s="163">
        <f t="shared" si="354"/>
        <v>52.96273543527542</v>
      </c>
      <c r="AW351" s="163">
        <f t="shared" si="355"/>
        <v>31.50565003781719</v>
      </c>
      <c r="AX351" s="163">
        <f t="shared" si="356"/>
        <v>150.57736337019105</v>
      </c>
      <c r="AY351" s="163">
        <f t="shared" si="357"/>
        <v>29.163503392319996</v>
      </c>
      <c r="AZ351" s="95"/>
      <c r="BA351" s="95"/>
      <c r="BC351" s="5"/>
    </row>
    <row r="352" spans="1:55" x14ac:dyDescent="0.2">
      <c r="A352" s="73"/>
      <c r="B352" s="134" t="s">
        <v>529</v>
      </c>
      <c r="C352" s="134" t="s">
        <v>635</v>
      </c>
      <c r="D352" s="134" t="s">
        <v>641</v>
      </c>
      <c r="E352" s="135">
        <v>7217</v>
      </c>
      <c r="F352" s="135" t="s">
        <v>4236</v>
      </c>
      <c r="G352" s="135" t="s">
        <v>635</v>
      </c>
      <c r="H352" s="135" t="s">
        <v>641</v>
      </c>
      <c r="I352" s="143">
        <v>497.7422559378669</v>
      </c>
      <c r="J352" s="163">
        <f t="shared" si="325"/>
        <v>11.559649598121563</v>
      </c>
      <c r="K352" s="163">
        <f t="shared" si="358"/>
        <v>11.604804479364226</v>
      </c>
      <c r="L352" s="163">
        <f t="shared" si="359"/>
        <v>11.740269123092212</v>
      </c>
      <c r="M352" s="163">
        <f t="shared" si="360"/>
        <v>11.920888648062856</v>
      </c>
      <c r="N352" s="163">
        <f t="shared" si="361"/>
        <v>11.198410548180261</v>
      </c>
      <c r="O352" s="163">
        <f t="shared" si="362"/>
        <v>11.740269123092212</v>
      </c>
      <c r="P352" s="163">
        <f t="shared" si="363"/>
        <v>12.011198410548188</v>
      </c>
      <c r="Q352" s="163">
        <f t="shared" si="364"/>
        <v>12.101508173033508</v>
      </c>
      <c r="R352" s="163">
        <f t="shared" si="365"/>
        <v>12.372437460489481</v>
      </c>
      <c r="S352" s="163">
        <f t="shared" si="366"/>
        <v>11.830578885577538</v>
      </c>
      <c r="T352" s="163">
        <f t="shared" si="326"/>
        <v>12.91429603540143</v>
      </c>
      <c r="U352" s="163">
        <f t="shared" si="327"/>
        <v>13.09491556037208</v>
      </c>
      <c r="V352" s="163">
        <f t="shared" si="328"/>
        <v>12.778831391673448</v>
      </c>
      <c r="W352" s="163">
        <f t="shared" si="329"/>
        <v>11.966043529305521</v>
      </c>
      <c r="X352" s="163">
        <f t="shared" si="330"/>
        <v>10.521087329540324</v>
      </c>
      <c r="Y352" s="163">
        <f t="shared" si="331"/>
        <v>8.9858213672898071</v>
      </c>
      <c r="Z352" s="163">
        <f t="shared" si="332"/>
        <v>7.7214846924952596</v>
      </c>
      <c r="AA352" s="163">
        <f t="shared" si="333"/>
        <v>6.773232186399353</v>
      </c>
      <c r="AB352" s="163">
        <f t="shared" si="334"/>
        <v>6.2765284927300664</v>
      </c>
      <c r="AC352" s="163">
        <f t="shared" si="335"/>
        <v>6.2313736114874034</v>
      </c>
      <c r="AD352" s="163">
        <f t="shared" si="336"/>
        <v>28.989433757789232</v>
      </c>
      <c r="AE352" s="163">
        <f t="shared" si="337"/>
        <v>32.195430326018254</v>
      </c>
      <c r="AF352" s="163">
        <f t="shared" si="338"/>
        <v>40.910322405852085</v>
      </c>
      <c r="AG352" s="163">
        <f t="shared" si="339"/>
        <v>33.369457238327456</v>
      </c>
      <c r="AH352" s="163">
        <f t="shared" si="340"/>
        <v>30.569854601282398</v>
      </c>
      <c r="AI352" s="163">
        <f t="shared" si="341"/>
        <v>25.964056714530848</v>
      </c>
      <c r="AJ352" s="163">
        <f t="shared" si="342"/>
        <v>21.177639302808636</v>
      </c>
      <c r="AK352" s="163">
        <f t="shared" si="343"/>
        <v>20.274541677955387</v>
      </c>
      <c r="AL352" s="163">
        <f t="shared" si="344"/>
        <v>14.991420572563896</v>
      </c>
      <c r="AM352" s="163">
        <f t="shared" si="345"/>
        <v>10.701706854510974</v>
      </c>
      <c r="AN352" s="163">
        <f t="shared" si="346"/>
        <v>8.8955116048044793</v>
      </c>
      <c r="AO352" s="163">
        <f t="shared" si="347"/>
        <v>6.3668382552153888</v>
      </c>
      <c r="AP352" s="163">
        <f t="shared" si="348"/>
        <v>7.992413979951233</v>
      </c>
      <c r="AQ352" s="163">
        <f t="shared" si="349"/>
        <v>1.1288720310665583</v>
      </c>
      <c r="AR352" s="163">
        <f t="shared" si="350"/>
        <v>6.0959089677594163</v>
      </c>
      <c r="AS352" s="163">
        <f t="shared" si="351"/>
        <v>5.4637406303621461</v>
      </c>
      <c r="AT352" s="163">
        <f t="shared" si="352"/>
        <v>12.417592341732151</v>
      </c>
      <c r="AU352" s="163">
        <f t="shared" si="353"/>
        <v>244.19759776031816</v>
      </c>
      <c r="AV352" s="163">
        <f t="shared" si="354"/>
        <v>31.65357175110632</v>
      </c>
      <c r="AW352" s="163">
        <f t="shared" si="355"/>
        <v>18.829585478190207</v>
      </c>
      <c r="AX352" s="163">
        <f t="shared" si="356"/>
        <v>89.993678316626116</v>
      </c>
      <c r="AY352" s="163">
        <f t="shared" si="357"/>
        <v>17.42978415966768</v>
      </c>
      <c r="AZ352" s="95"/>
      <c r="BA352" s="95"/>
      <c r="BC352" s="5"/>
    </row>
    <row r="353" spans="1:55" x14ac:dyDescent="0.2">
      <c r="A353" s="171" t="s">
        <v>642</v>
      </c>
      <c r="B353" s="172" t="s">
        <v>529</v>
      </c>
      <c r="C353" s="172" t="s">
        <v>635</v>
      </c>
      <c r="D353" s="172" t="s">
        <v>643</v>
      </c>
      <c r="E353" s="172"/>
      <c r="F353" s="172"/>
      <c r="G353" s="172"/>
      <c r="H353" s="172"/>
      <c r="I353" s="173">
        <f t="shared" si="175"/>
        <v>6272</v>
      </c>
      <c r="J353" s="168">
        <v>133</v>
      </c>
      <c r="K353" s="168">
        <v>141</v>
      </c>
      <c r="L353" s="168">
        <v>149</v>
      </c>
      <c r="M353" s="168">
        <v>155</v>
      </c>
      <c r="N353" s="168">
        <v>149</v>
      </c>
      <c r="O353" s="168">
        <v>157</v>
      </c>
      <c r="P353" s="168">
        <v>158</v>
      </c>
      <c r="Q353" s="168">
        <v>161</v>
      </c>
      <c r="R353" s="168">
        <v>159</v>
      </c>
      <c r="S353" s="168">
        <v>147</v>
      </c>
      <c r="T353" s="168">
        <v>162</v>
      </c>
      <c r="U353" s="168">
        <v>158</v>
      </c>
      <c r="V353" s="168">
        <v>153</v>
      </c>
      <c r="W353" s="168">
        <v>141</v>
      </c>
      <c r="X353" s="168">
        <v>119</v>
      </c>
      <c r="Y353" s="168">
        <v>100</v>
      </c>
      <c r="Z353" s="168">
        <v>85</v>
      </c>
      <c r="AA353" s="168">
        <v>73</v>
      </c>
      <c r="AB353" s="168">
        <v>67</v>
      </c>
      <c r="AC353" s="168">
        <v>72</v>
      </c>
      <c r="AD353" s="168">
        <v>365</v>
      </c>
      <c r="AE353" s="168">
        <v>461</v>
      </c>
      <c r="AF353" s="168">
        <v>559</v>
      </c>
      <c r="AG353" s="168">
        <v>410</v>
      </c>
      <c r="AH353" s="168">
        <v>381</v>
      </c>
      <c r="AI353" s="168">
        <v>316</v>
      </c>
      <c r="AJ353" s="168">
        <v>251</v>
      </c>
      <c r="AK353" s="168">
        <v>248</v>
      </c>
      <c r="AL353" s="168">
        <v>184</v>
      </c>
      <c r="AM353" s="168">
        <v>143</v>
      </c>
      <c r="AN353" s="168">
        <v>126</v>
      </c>
      <c r="AO353" s="168">
        <v>84</v>
      </c>
      <c r="AP353" s="168">
        <v>105</v>
      </c>
      <c r="AQ353" s="168">
        <v>11</v>
      </c>
      <c r="AR353" s="168">
        <v>72</v>
      </c>
      <c r="AS353" s="168">
        <v>61</v>
      </c>
      <c r="AT353" s="168">
        <v>144</v>
      </c>
      <c r="AU353" s="168">
        <v>3053</v>
      </c>
      <c r="AV353" s="168">
        <v>377</v>
      </c>
      <c r="AW353" s="168">
        <v>197</v>
      </c>
      <c r="AX353" s="168">
        <v>1140</v>
      </c>
      <c r="AY353" s="168">
        <v>197</v>
      </c>
      <c r="AZ353" s="95"/>
      <c r="BA353" s="95"/>
      <c r="BC353" s="5"/>
    </row>
    <row r="354" spans="1:55" x14ac:dyDescent="0.2">
      <c r="A354" s="73"/>
      <c r="B354" s="134" t="s">
        <v>529</v>
      </c>
      <c r="C354" s="134" t="s">
        <v>635</v>
      </c>
      <c r="D354" s="134" t="s">
        <v>643</v>
      </c>
      <c r="E354" s="135">
        <v>2622</v>
      </c>
      <c r="F354" s="135" t="s">
        <v>643</v>
      </c>
      <c r="G354" s="135" t="s">
        <v>635</v>
      </c>
      <c r="H354" s="135" t="s">
        <v>641</v>
      </c>
      <c r="I354" s="143">
        <v>2717.9241832799034</v>
      </c>
      <c r="J354" s="163">
        <f>I354/I353*J353</f>
        <v>57.634552993658666</v>
      </c>
      <c r="K354" s="163">
        <f t="shared" ref="K354:AY360" si="367">J354/J353*K353</f>
        <v>61.101293023352419</v>
      </c>
      <c r="L354" s="163">
        <f t="shared" si="367"/>
        <v>64.568033053046179</v>
      </c>
      <c r="M354" s="163">
        <f t="shared" si="367"/>
        <v>67.168088075316504</v>
      </c>
      <c r="N354" s="163">
        <f t="shared" si="367"/>
        <v>64.568033053046193</v>
      </c>
      <c r="O354" s="163">
        <f t="shared" si="367"/>
        <v>68.034773082739946</v>
      </c>
      <c r="P354" s="163">
        <f t="shared" si="367"/>
        <v>68.46811558645166</v>
      </c>
      <c r="Q354" s="163">
        <f t="shared" si="367"/>
        <v>69.768143097586815</v>
      </c>
      <c r="R354" s="163">
        <f t="shared" si="367"/>
        <v>68.901458090163374</v>
      </c>
      <c r="S354" s="163">
        <f t="shared" si="367"/>
        <v>63.701348045622744</v>
      </c>
      <c r="T354" s="163">
        <f t="shared" si="367"/>
        <v>70.201485601298529</v>
      </c>
      <c r="U354" s="163">
        <f t="shared" si="367"/>
        <v>68.46811558645166</v>
      </c>
      <c r="V354" s="163">
        <f t="shared" si="367"/>
        <v>66.301403067893062</v>
      </c>
      <c r="W354" s="163">
        <f t="shared" si="367"/>
        <v>61.101293023352426</v>
      </c>
      <c r="X354" s="163">
        <f t="shared" si="367"/>
        <v>51.567757941694602</v>
      </c>
      <c r="Y354" s="163">
        <f t="shared" si="367"/>
        <v>43.334250371171933</v>
      </c>
      <c r="Z354" s="163">
        <f t="shared" si="367"/>
        <v>36.834112815496141</v>
      </c>
      <c r="AA354" s="163">
        <f t="shared" si="367"/>
        <v>31.634002770955508</v>
      </c>
      <c r="AB354" s="163">
        <f t="shared" si="367"/>
        <v>29.033947748685193</v>
      </c>
      <c r="AC354" s="163">
        <f t="shared" si="367"/>
        <v>31.200660267243787</v>
      </c>
      <c r="AD354" s="163">
        <f t="shared" si="367"/>
        <v>158.17001385477755</v>
      </c>
      <c r="AE354" s="163">
        <f t="shared" si="367"/>
        <v>199.77089421110261</v>
      </c>
      <c r="AF354" s="163">
        <f t="shared" si="367"/>
        <v>242.23845957485111</v>
      </c>
      <c r="AG354" s="163">
        <f t="shared" si="367"/>
        <v>177.67042652180493</v>
      </c>
      <c r="AH354" s="163">
        <f t="shared" si="367"/>
        <v>165.10349391416506</v>
      </c>
      <c r="AI354" s="163">
        <f t="shared" si="367"/>
        <v>136.93623117290329</v>
      </c>
      <c r="AJ354" s="163">
        <f t="shared" si="367"/>
        <v>108.76896843164154</v>
      </c>
      <c r="AK354" s="163">
        <f t="shared" si="367"/>
        <v>107.46894092050638</v>
      </c>
      <c r="AL354" s="163">
        <f t="shared" si="367"/>
        <v>79.735020682956346</v>
      </c>
      <c r="AM354" s="163">
        <f t="shared" si="367"/>
        <v>61.967978030775861</v>
      </c>
      <c r="AN354" s="163">
        <f t="shared" si="367"/>
        <v>54.601155467676627</v>
      </c>
      <c r="AO354" s="163">
        <f t="shared" si="367"/>
        <v>36.40077031178442</v>
      </c>
      <c r="AP354" s="163">
        <f t="shared" si="367"/>
        <v>45.500962889730523</v>
      </c>
      <c r="AQ354" s="163">
        <f t="shared" si="367"/>
        <v>4.7667675408289121</v>
      </c>
      <c r="AR354" s="163">
        <f t="shared" si="367"/>
        <v>31.200660267243787</v>
      </c>
      <c r="AS354" s="163">
        <f t="shared" si="367"/>
        <v>26.433892726414875</v>
      </c>
      <c r="AT354" s="163">
        <f t="shared" si="367"/>
        <v>62.401320534487574</v>
      </c>
      <c r="AU354" s="163">
        <f t="shared" si="367"/>
        <v>1322.9946638318791</v>
      </c>
      <c r="AV354" s="163">
        <f t="shared" si="367"/>
        <v>163.37012389931817</v>
      </c>
      <c r="AW354" s="163">
        <f t="shared" si="367"/>
        <v>85.368473231208696</v>
      </c>
      <c r="AX354" s="163">
        <f t="shared" si="367"/>
        <v>494.01045423135997</v>
      </c>
      <c r="AY354" s="163">
        <f t="shared" si="367"/>
        <v>85.368473231208696</v>
      </c>
      <c r="AZ354" s="95"/>
      <c r="BA354" s="95"/>
      <c r="BC354" s="5"/>
    </row>
    <row r="355" spans="1:55" x14ac:dyDescent="0.2">
      <c r="A355" s="73"/>
      <c r="B355" s="134" t="s">
        <v>529</v>
      </c>
      <c r="C355" s="134" t="s">
        <v>635</v>
      </c>
      <c r="D355" s="134" t="s">
        <v>643</v>
      </c>
      <c r="E355" s="135">
        <v>7128</v>
      </c>
      <c r="F355" s="135" t="s">
        <v>4237</v>
      </c>
      <c r="G355" s="135" t="s">
        <v>635</v>
      </c>
      <c r="H355" s="135" t="s">
        <v>636</v>
      </c>
      <c r="I355" s="143">
        <v>506.28946583109519</v>
      </c>
      <c r="J355" s="163">
        <f t="shared" ref="J355:J360" si="368">I355/I354*J354</f>
        <v>10.73604894061474</v>
      </c>
      <c r="K355" s="163">
        <f t="shared" si="367"/>
        <v>11.381826320501341</v>
      </c>
      <c r="L355" s="163">
        <f t="shared" si="367"/>
        <v>12.027603700387944</v>
      </c>
      <c r="M355" s="163">
        <f t="shared" si="367"/>
        <v>12.511936735302896</v>
      </c>
      <c r="N355" s="163">
        <f t="shared" si="367"/>
        <v>12.027603700387946</v>
      </c>
      <c r="O355" s="163">
        <f t="shared" si="367"/>
        <v>12.673381080274547</v>
      </c>
      <c r="P355" s="163">
        <f t="shared" si="367"/>
        <v>12.754103252760371</v>
      </c>
      <c r="Q355" s="163">
        <f t="shared" si="367"/>
        <v>12.996269770217847</v>
      </c>
      <c r="R355" s="163">
        <f t="shared" si="367"/>
        <v>12.834825425246194</v>
      </c>
      <c r="S355" s="163">
        <f t="shared" si="367"/>
        <v>11.866159355416293</v>
      </c>
      <c r="T355" s="163">
        <f t="shared" si="367"/>
        <v>13.076991942703669</v>
      </c>
      <c r="U355" s="163">
        <f t="shared" si="367"/>
        <v>12.754103252760371</v>
      </c>
      <c r="V355" s="163">
        <f t="shared" si="367"/>
        <v>12.350492390331246</v>
      </c>
      <c r="W355" s="163">
        <f t="shared" si="367"/>
        <v>11.381826320501343</v>
      </c>
      <c r="X355" s="163">
        <f t="shared" si="367"/>
        <v>9.6059385258131904</v>
      </c>
      <c r="Y355" s="163">
        <f t="shared" si="367"/>
        <v>8.072217248582513</v>
      </c>
      <c r="Z355" s="163">
        <f t="shared" si="367"/>
        <v>6.8613846612951352</v>
      </c>
      <c r="AA355" s="163">
        <f t="shared" si="367"/>
        <v>5.8927185914652336</v>
      </c>
      <c r="AB355" s="163">
        <f t="shared" si="367"/>
        <v>5.4083855565502832</v>
      </c>
      <c r="AC355" s="163">
        <f t="shared" si="367"/>
        <v>5.8119964189794082</v>
      </c>
      <c r="AD355" s="163">
        <f t="shared" si="367"/>
        <v>29.463592957326171</v>
      </c>
      <c r="AE355" s="163">
        <f t="shared" si="367"/>
        <v>37.212921515965384</v>
      </c>
      <c r="AF355" s="163">
        <f t="shared" si="367"/>
        <v>45.123694419576246</v>
      </c>
      <c r="AG355" s="163">
        <f t="shared" si="367"/>
        <v>33.096090719188304</v>
      </c>
      <c r="AH355" s="163">
        <f t="shared" si="367"/>
        <v>30.755147717099373</v>
      </c>
      <c r="AI355" s="163">
        <f t="shared" si="367"/>
        <v>25.508206505520736</v>
      </c>
      <c r="AJ355" s="163">
        <f t="shared" si="367"/>
        <v>20.261265293942106</v>
      </c>
      <c r="AK355" s="163">
        <f t="shared" si="367"/>
        <v>20.019098776484633</v>
      </c>
      <c r="AL355" s="163">
        <f t="shared" si="367"/>
        <v>14.852879737391824</v>
      </c>
      <c r="AM355" s="163">
        <f t="shared" si="367"/>
        <v>11.543270665472994</v>
      </c>
      <c r="AN355" s="163">
        <f t="shared" si="367"/>
        <v>10.170993733213965</v>
      </c>
      <c r="AO355" s="163">
        <f t="shared" si="367"/>
        <v>6.7806624888093108</v>
      </c>
      <c r="AP355" s="163">
        <f t="shared" si="367"/>
        <v>8.4758281110116389</v>
      </c>
      <c r="AQ355" s="163">
        <f t="shared" si="367"/>
        <v>0.88794389734407642</v>
      </c>
      <c r="AR355" s="163">
        <f t="shared" si="367"/>
        <v>5.8119964189794091</v>
      </c>
      <c r="AS355" s="163">
        <f t="shared" si="367"/>
        <v>4.9240525216353328</v>
      </c>
      <c r="AT355" s="163">
        <f t="shared" si="367"/>
        <v>11.623992837958818</v>
      </c>
      <c r="AU355" s="163">
        <f t="shared" si="367"/>
        <v>246.44479259922414</v>
      </c>
      <c r="AV355" s="163">
        <f t="shared" si="367"/>
        <v>30.432259027156075</v>
      </c>
      <c r="AW355" s="163">
        <f t="shared" si="367"/>
        <v>15.902267979707551</v>
      </c>
      <c r="AX355" s="163">
        <f t="shared" si="367"/>
        <v>92.023276633840652</v>
      </c>
      <c r="AY355" s="163">
        <f t="shared" si="367"/>
        <v>15.902267979707551</v>
      </c>
      <c r="AZ355" s="95"/>
      <c r="BA355" s="95"/>
      <c r="BC355" s="5"/>
    </row>
    <row r="356" spans="1:55" x14ac:dyDescent="0.2">
      <c r="A356" s="73"/>
      <c r="B356" s="134" t="s">
        <v>529</v>
      </c>
      <c r="C356" s="134" t="s">
        <v>635</v>
      </c>
      <c r="D356" s="134" t="s">
        <v>643</v>
      </c>
      <c r="E356" s="135">
        <v>11591</v>
      </c>
      <c r="F356" s="135" t="s">
        <v>4238</v>
      </c>
      <c r="G356" s="135" t="s">
        <v>635</v>
      </c>
      <c r="H356" s="135" t="s">
        <v>641</v>
      </c>
      <c r="I356" s="143">
        <v>395.04238805970147</v>
      </c>
      <c r="J356" s="163">
        <f t="shared" si="368"/>
        <v>8.3770149253731336</v>
      </c>
      <c r="K356" s="163">
        <f t="shared" si="367"/>
        <v>8.8808955223880588</v>
      </c>
      <c r="L356" s="163">
        <f t="shared" si="367"/>
        <v>9.3847761194029857</v>
      </c>
      <c r="M356" s="163">
        <f t="shared" si="367"/>
        <v>9.7626865671641809</v>
      </c>
      <c r="N356" s="163">
        <f t="shared" si="367"/>
        <v>9.3847761194029875</v>
      </c>
      <c r="O356" s="163">
        <f t="shared" si="367"/>
        <v>9.8886567164179127</v>
      </c>
      <c r="P356" s="163">
        <f t="shared" si="367"/>
        <v>9.9516417910447785</v>
      </c>
      <c r="Q356" s="163">
        <f t="shared" si="367"/>
        <v>10.140597014925376</v>
      </c>
      <c r="R356" s="163">
        <f t="shared" si="367"/>
        <v>10.014626865671644</v>
      </c>
      <c r="S356" s="163">
        <f t="shared" si="367"/>
        <v>9.2588059701492575</v>
      </c>
      <c r="T356" s="163">
        <f t="shared" si="367"/>
        <v>10.203582089552242</v>
      </c>
      <c r="U356" s="163">
        <f t="shared" si="367"/>
        <v>9.9516417910447821</v>
      </c>
      <c r="V356" s="163">
        <f t="shared" si="367"/>
        <v>9.6367164179104545</v>
      </c>
      <c r="W356" s="163">
        <f t="shared" si="367"/>
        <v>8.8808955223880641</v>
      </c>
      <c r="X356" s="163">
        <f t="shared" si="367"/>
        <v>7.4952238805970195</v>
      </c>
      <c r="Y356" s="163">
        <f t="shared" si="367"/>
        <v>6.2985074626865707</v>
      </c>
      <c r="Z356" s="163">
        <f t="shared" si="367"/>
        <v>5.3537313432835845</v>
      </c>
      <c r="AA356" s="163">
        <f t="shared" si="367"/>
        <v>4.5979104477611958</v>
      </c>
      <c r="AB356" s="163">
        <f t="shared" si="367"/>
        <v>4.2200000000000024</v>
      </c>
      <c r="AC356" s="163">
        <f t="shared" si="367"/>
        <v>4.5349253731343309</v>
      </c>
      <c r="AD356" s="163">
        <f t="shared" si="367"/>
        <v>22.989552238805985</v>
      </c>
      <c r="AE356" s="163">
        <f t="shared" si="367"/>
        <v>29.036119402985094</v>
      </c>
      <c r="AF356" s="163">
        <f t="shared" si="367"/>
        <v>35.208656716417934</v>
      </c>
      <c r="AG356" s="163">
        <f t="shared" si="367"/>
        <v>25.823880597014945</v>
      </c>
      <c r="AH356" s="163">
        <f t="shared" si="367"/>
        <v>23.997313432835838</v>
      </c>
      <c r="AI356" s="163">
        <f t="shared" si="367"/>
        <v>19.903283582089564</v>
      </c>
      <c r="AJ356" s="163">
        <f t="shared" si="367"/>
        <v>15.809253731343295</v>
      </c>
      <c r="AK356" s="163">
        <f t="shared" si="367"/>
        <v>15.620298507462701</v>
      </c>
      <c r="AL356" s="163">
        <f t="shared" si="367"/>
        <v>11.589253731343293</v>
      </c>
      <c r="AM356" s="163">
        <f t="shared" si="367"/>
        <v>9.0068656716417994</v>
      </c>
      <c r="AN356" s="163">
        <f t="shared" si="367"/>
        <v>7.9361194029850806</v>
      </c>
      <c r="AO356" s="163">
        <f t="shared" si="367"/>
        <v>5.2907462686567213</v>
      </c>
      <c r="AP356" s="163">
        <f t="shared" si="367"/>
        <v>6.6134328358209018</v>
      </c>
      <c r="AQ356" s="163">
        <f t="shared" si="367"/>
        <v>0.69283582089552298</v>
      </c>
      <c r="AR356" s="163">
        <f t="shared" si="367"/>
        <v>4.5349253731343317</v>
      </c>
      <c r="AS356" s="163">
        <f t="shared" si="367"/>
        <v>3.8420895522388085</v>
      </c>
      <c r="AT356" s="163">
        <f t="shared" si="367"/>
        <v>9.0698507462686635</v>
      </c>
      <c r="AU356" s="163">
        <f t="shared" si="367"/>
        <v>192.29343283582105</v>
      </c>
      <c r="AV356" s="163">
        <f t="shared" si="367"/>
        <v>23.745373134328375</v>
      </c>
      <c r="AW356" s="163">
        <f t="shared" si="367"/>
        <v>12.408059701492547</v>
      </c>
      <c r="AX356" s="163">
        <f t="shared" si="367"/>
        <v>71.802985074626918</v>
      </c>
      <c r="AY356" s="163">
        <f t="shared" si="367"/>
        <v>12.408059701492547</v>
      </c>
      <c r="AZ356" s="95"/>
      <c r="BA356" s="95"/>
      <c r="BC356" s="5"/>
    </row>
    <row r="357" spans="1:55" x14ac:dyDescent="0.2">
      <c r="A357" s="73"/>
      <c r="B357" s="134" t="s">
        <v>529</v>
      </c>
      <c r="C357" s="134" t="s">
        <v>635</v>
      </c>
      <c r="D357" s="134" t="s">
        <v>643</v>
      </c>
      <c r="E357" s="135">
        <v>7356</v>
      </c>
      <c r="F357" s="135" t="s">
        <v>4239</v>
      </c>
      <c r="G357" s="135" t="s">
        <v>635</v>
      </c>
      <c r="H357" s="135" t="s">
        <v>641</v>
      </c>
      <c r="I357" s="143">
        <v>641.05285605483618</v>
      </c>
      <c r="J357" s="163">
        <f t="shared" si="368"/>
        <v>13.593754760091391</v>
      </c>
      <c r="K357" s="163">
        <f t="shared" si="367"/>
        <v>14.41142421934501</v>
      </c>
      <c r="L357" s="163">
        <f t="shared" si="367"/>
        <v>15.22909367859863</v>
      </c>
      <c r="M357" s="163">
        <f t="shared" si="367"/>
        <v>15.842345773038845</v>
      </c>
      <c r="N357" s="163">
        <f t="shared" si="367"/>
        <v>15.229093678598632</v>
      </c>
      <c r="O357" s="163">
        <f t="shared" si="367"/>
        <v>16.046763137852249</v>
      </c>
      <c r="P357" s="163">
        <f t="shared" si="367"/>
        <v>16.148971820258954</v>
      </c>
      <c r="Q357" s="163">
        <f t="shared" si="367"/>
        <v>16.455597867479064</v>
      </c>
      <c r="R357" s="163">
        <f t="shared" si="367"/>
        <v>16.251180502665658</v>
      </c>
      <c r="S357" s="163">
        <f t="shared" si="367"/>
        <v>15.024676313785232</v>
      </c>
      <c r="T357" s="163">
        <f t="shared" si="367"/>
        <v>16.557806549885765</v>
      </c>
      <c r="U357" s="163">
        <f t="shared" si="367"/>
        <v>16.148971820258961</v>
      </c>
      <c r="V357" s="163">
        <f t="shared" si="367"/>
        <v>15.63792840822545</v>
      </c>
      <c r="W357" s="163">
        <f t="shared" si="367"/>
        <v>14.411424219345021</v>
      </c>
      <c r="X357" s="163">
        <f t="shared" si="367"/>
        <v>12.162833206397572</v>
      </c>
      <c r="Y357" s="163">
        <f t="shared" si="367"/>
        <v>10.220868240670228</v>
      </c>
      <c r="Z357" s="163">
        <f t="shared" si="367"/>
        <v>8.6877380045696917</v>
      </c>
      <c r="AA357" s="163">
        <f t="shared" si="367"/>
        <v>7.4612338156892637</v>
      </c>
      <c r="AB357" s="163">
        <f t="shared" si="367"/>
        <v>6.8479817212490515</v>
      </c>
      <c r="AC357" s="163">
        <f t="shared" si="367"/>
        <v>7.3590251332825627</v>
      </c>
      <c r="AD357" s="163">
        <f t="shared" si="367"/>
        <v>37.306169078446331</v>
      </c>
      <c r="AE357" s="163">
        <f t="shared" si="367"/>
        <v>47.118202589489755</v>
      </c>
      <c r="AF357" s="163">
        <f t="shared" si="367"/>
        <v>57.134653465346581</v>
      </c>
      <c r="AG357" s="163">
        <f t="shared" si="367"/>
        <v>41.905559786747943</v>
      </c>
      <c r="AH357" s="163">
        <f t="shared" si="367"/>
        <v>38.941507996953575</v>
      </c>
      <c r="AI357" s="163">
        <f t="shared" si="367"/>
        <v>32.297943640517921</v>
      </c>
      <c r="AJ357" s="163">
        <f t="shared" si="367"/>
        <v>25.654379284082275</v>
      </c>
      <c r="AK357" s="163">
        <f t="shared" si="367"/>
        <v>25.347753236862175</v>
      </c>
      <c r="AL357" s="163">
        <f t="shared" si="367"/>
        <v>18.806397562833222</v>
      </c>
      <c r="AM357" s="163">
        <f t="shared" si="367"/>
        <v>14.615841584158431</v>
      </c>
      <c r="AN357" s="163">
        <f t="shared" si="367"/>
        <v>12.87829398324449</v>
      </c>
      <c r="AO357" s="163">
        <f t="shared" si="367"/>
        <v>8.5855293221629942</v>
      </c>
      <c r="AP357" s="163">
        <f t="shared" si="367"/>
        <v>10.731911652703744</v>
      </c>
      <c r="AQ357" s="163">
        <f t="shared" si="367"/>
        <v>1.1242955064737254</v>
      </c>
      <c r="AR357" s="163">
        <f t="shared" si="367"/>
        <v>7.3590251332825654</v>
      </c>
      <c r="AS357" s="163">
        <f t="shared" si="367"/>
        <v>6.2347296268088392</v>
      </c>
      <c r="AT357" s="163">
        <f t="shared" si="367"/>
        <v>14.718050266565131</v>
      </c>
      <c r="AU357" s="163">
        <f t="shared" si="367"/>
        <v>312.04310738766213</v>
      </c>
      <c r="AV357" s="163">
        <f t="shared" si="367"/>
        <v>38.532673267326764</v>
      </c>
      <c r="AW357" s="163">
        <f t="shared" si="367"/>
        <v>20.135110434120353</v>
      </c>
      <c r="AX357" s="163">
        <f t="shared" si="367"/>
        <v>116.51789794364062</v>
      </c>
      <c r="AY357" s="163">
        <f t="shared" si="367"/>
        <v>20.135110434120353</v>
      </c>
      <c r="AZ357" s="95"/>
      <c r="BA357" s="95"/>
      <c r="BC357" s="5"/>
    </row>
    <row r="358" spans="1:55" x14ac:dyDescent="0.2">
      <c r="A358" s="73"/>
      <c r="B358" s="134" t="s">
        <v>529</v>
      </c>
      <c r="C358" s="134" t="s">
        <v>635</v>
      </c>
      <c r="D358" s="134" t="s">
        <v>643</v>
      </c>
      <c r="E358" s="135">
        <v>2624</v>
      </c>
      <c r="F358" s="135" t="s">
        <v>4240</v>
      </c>
      <c r="G358" s="135" t="s">
        <v>635</v>
      </c>
      <c r="H358" s="135" t="s">
        <v>641</v>
      </c>
      <c r="I358" s="143">
        <v>1025.1571170003353</v>
      </c>
      <c r="J358" s="163">
        <f t="shared" si="368"/>
        <v>21.738822793533895</v>
      </c>
      <c r="K358" s="163">
        <f t="shared" si="367"/>
        <v>23.046421157054734</v>
      </c>
      <c r="L358" s="163">
        <f t="shared" si="367"/>
        <v>24.354019520575573</v>
      </c>
      <c r="M358" s="163">
        <f t="shared" si="367"/>
        <v>25.334718293216206</v>
      </c>
      <c r="N358" s="163">
        <f t="shared" si="367"/>
        <v>24.354019520575577</v>
      </c>
      <c r="O358" s="163">
        <f t="shared" si="367"/>
        <v>25.661617884096412</v>
      </c>
      <c r="P358" s="163">
        <f t="shared" si="367"/>
        <v>25.82506767953652</v>
      </c>
      <c r="Q358" s="163">
        <f t="shared" si="367"/>
        <v>26.315417065856838</v>
      </c>
      <c r="R358" s="163">
        <f t="shared" si="367"/>
        <v>25.988517474976629</v>
      </c>
      <c r="S358" s="163">
        <f t="shared" si="367"/>
        <v>24.027119929695374</v>
      </c>
      <c r="T358" s="163">
        <f t="shared" si="367"/>
        <v>26.478866861296943</v>
      </c>
      <c r="U358" s="163">
        <f t="shared" si="367"/>
        <v>25.825067679536531</v>
      </c>
      <c r="V358" s="163">
        <f t="shared" si="367"/>
        <v>25.00781870233601</v>
      </c>
      <c r="W358" s="163">
        <f t="shared" si="367"/>
        <v>23.046421157054752</v>
      </c>
      <c r="X358" s="163">
        <f t="shared" si="367"/>
        <v>19.450525657372452</v>
      </c>
      <c r="Y358" s="163">
        <f t="shared" si="367"/>
        <v>16.344979544010464</v>
      </c>
      <c r="Z358" s="163">
        <f t="shared" si="367"/>
        <v>13.893232612408889</v>
      </c>
      <c r="AA358" s="163">
        <f t="shared" si="367"/>
        <v>11.931835067127633</v>
      </c>
      <c r="AB358" s="163">
        <f t="shared" si="367"/>
        <v>10.951136294487007</v>
      </c>
      <c r="AC358" s="163">
        <f t="shared" si="367"/>
        <v>11.76838527168753</v>
      </c>
      <c r="AD358" s="163">
        <f t="shared" si="367"/>
        <v>59.659175335638182</v>
      </c>
      <c r="AE358" s="163">
        <f t="shared" si="367"/>
        <v>75.350355697888233</v>
      </c>
      <c r="AF358" s="163">
        <f t="shared" si="367"/>
        <v>91.368435651018487</v>
      </c>
      <c r="AG358" s="163">
        <f t="shared" si="367"/>
        <v>67.014416130442896</v>
      </c>
      <c r="AH358" s="163">
        <f t="shared" si="367"/>
        <v>62.274372062679859</v>
      </c>
      <c r="AI358" s="163">
        <f t="shared" si="367"/>
        <v>51.650135359073047</v>
      </c>
      <c r="AJ358" s="163">
        <f t="shared" si="367"/>
        <v>41.025898655466257</v>
      </c>
      <c r="AK358" s="163">
        <f t="shared" si="367"/>
        <v>40.53554926914596</v>
      </c>
      <c r="AL358" s="163">
        <f t="shared" si="367"/>
        <v>30.074762360979253</v>
      </c>
      <c r="AM358" s="163">
        <f t="shared" si="367"/>
        <v>23.373320747934969</v>
      </c>
      <c r="AN358" s="163">
        <f t="shared" si="367"/>
        <v>20.594674225453183</v>
      </c>
      <c r="AO358" s="163">
        <f t="shared" si="367"/>
        <v>13.729782816968791</v>
      </c>
      <c r="AP358" s="163">
        <f t="shared" si="367"/>
        <v>17.162228521210992</v>
      </c>
      <c r="AQ358" s="163">
        <f t="shared" si="367"/>
        <v>1.7979477498411514</v>
      </c>
      <c r="AR358" s="163">
        <f t="shared" si="367"/>
        <v>11.768385271687533</v>
      </c>
      <c r="AS358" s="163">
        <f t="shared" si="367"/>
        <v>9.9704375218463817</v>
      </c>
      <c r="AT358" s="163">
        <f t="shared" si="367"/>
        <v>23.536770543375066</v>
      </c>
      <c r="AU358" s="163">
        <f t="shared" si="367"/>
        <v>499.01222547863949</v>
      </c>
      <c r="AV358" s="163">
        <f t="shared" si="367"/>
        <v>61.620572880919447</v>
      </c>
      <c r="AW358" s="163">
        <f t="shared" si="367"/>
        <v>32.199609701700616</v>
      </c>
      <c r="AX358" s="163">
        <f t="shared" si="367"/>
        <v>186.33276680171932</v>
      </c>
      <c r="AY358" s="163">
        <f t="shared" si="367"/>
        <v>32.199609701700616</v>
      </c>
      <c r="AZ358" s="95"/>
      <c r="BA358" s="95"/>
      <c r="BC358" s="5"/>
    </row>
    <row r="359" spans="1:55" x14ac:dyDescent="0.2">
      <c r="A359" s="73"/>
      <c r="B359" s="134" t="s">
        <v>529</v>
      </c>
      <c r="C359" s="134" t="s">
        <v>635</v>
      </c>
      <c r="D359" s="134" t="s">
        <v>643</v>
      </c>
      <c r="E359" s="135">
        <v>17936</v>
      </c>
      <c r="F359" s="135" t="s">
        <v>4241</v>
      </c>
      <c r="G359" s="135" t="s">
        <v>635</v>
      </c>
      <c r="H359" s="135" t="s">
        <v>641</v>
      </c>
      <c r="I359" s="143">
        <v>229.41773663780231</v>
      </c>
      <c r="J359" s="163">
        <f t="shared" si="368"/>
        <v>4.8648850403105399</v>
      </c>
      <c r="K359" s="163">
        <f t="shared" si="367"/>
        <v>5.1575097043893701</v>
      </c>
      <c r="L359" s="163">
        <f t="shared" si="367"/>
        <v>5.4501343684682002</v>
      </c>
      <c r="M359" s="163">
        <f t="shared" si="367"/>
        <v>5.6696028665273239</v>
      </c>
      <c r="N359" s="163">
        <f t="shared" si="367"/>
        <v>5.450134368468202</v>
      </c>
      <c r="O359" s="163">
        <f t="shared" si="367"/>
        <v>5.7427590325470321</v>
      </c>
      <c r="P359" s="163">
        <f t="shared" si="367"/>
        <v>5.7793371155568867</v>
      </c>
      <c r="Q359" s="163">
        <f t="shared" si="367"/>
        <v>5.8890713645864494</v>
      </c>
      <c r="R359" s="163">
        <f t="shared" si="367"/>
        <v>5.8159151985667412</v>
      </c>
      <c r="S359" s="163">
        <f t="shared" si="367"/>
        <v>5.3769782024484973</v>
      </c>
      <c r="T359" s="163">
        <f t="shared" si="367"/>
        <v>5.925649447596304</v>
      </c>
      <c r="U359" s="163">
        <f t="shared" si="367"/>
        <v>5.7793371155568902</v>
      </c>
      <c r="V359" s="163">
        <f t="shared" si="367"/>
        <v>5.5964467005076219</v>
      </c>
      <c r="W359" s="163">
        <f t="shared" si="367"/>
        <v>5.1575097043893763</v>
      </c>
      <c r="X359" s="163">
        <f t="shared" si="367"/>
        <v>4.3527918781725949</v>
      </c>
      <c r="Y359" s="163">
        <f t="shared" si="367"/>
        <v>3.6578083009853737</v>
      </c>
      <c r="Z359" s="163">
        <f t="shared" si="367"/>
        <v>3.1091370558375666</v>
      </c>
      <c r="AA359" s="163">
        <f t="shared" si="367"/>
        <v>2.6702000597193214</v>
      </c>
      <c r="AB359" s="163">
        <f t="shared" si="367"/>
        <v>2.4507315616601995</v>
      </c>
      <c r="AC359" s="163">
        <f t="shared" si="367"/>
        <v>2.6336219767094677</v>
      </c>
      <c r="AD359" s="163">
        <f t="shared" si="367"/>
        <v>13.35100029859661</v>
      </c>
      <c r="AE359" s="163">
        <f t="shared" si="367"/>
        <v>16.862496267542571</v>
      </c>
      <c r="AF359" s="163">
        <f t="shared" si="367"/>
        <v>20.447148402508237</v>
      </c>
      <c r="AG359" s="163">
        <f t="shared" si="367"/>
        <v>14.997014034040031</v>
      </c>
      <c r="AH359" s="163">
        <f t="shared" si="367"/>
        <v>13.936249626754272</v>
      </c>
      <c r="AI359" s="163">
        <f t="shared" si="367"/>
        <v>11.558674231113777</v>
      </c>
      <c r="AJ359" s="163">
        <f t="shared" si="367"/>
        <v>9.1810988354732856</v>
      </c>
      <c r="AK359" s="163">
        <f t="shared" si="367"/>
        <v>9.0713645864437282</v>
      </c>
      <c r="AL359" s="163">
        <f t="shared" si="367"/>
        <v>6.7303672738130871</v>
      </c>
      <c r="AM359" s="163">
        <f t="shared" si="367"/>
        <v>5.2306658704090854</v>
      </c>
      <c r="AN359" s="163">
        <f t="shared" si="367"/>
        <v>4.6088384592415705</v>
      </c>
      <c r="AO359" s="163">
        <f t="shared" si="367"/>
        <v>3.0725589728277143</v>
      </c>
      <c r="AP359" s="163">
        <f t="shared" si="367"/>
        <v>3.8406987160346433</v>
      </c>
      <c r="AQ359" s="163">
        <f t="shared" si="367"/>
        <v>0.40235891310839117</v>
      </c>
      <c r="AR359" s="163">
        <f t="shared" si="367"/>
        <v>2.6336219767094691</v>
      </c>
      <c r="AS359" s="163">
        <f t="shared" si="367"/>
        <v>2.2312630636010775</v>
      </c>
      <c r="AT359" s="163">
        <f t="shared" si="367"/>
        <v>5.2672439534189373</v>
      </c>
      <c r="AU359" s="163">
        <f t="shared" si="367"/>
        <v>111.67288742908346</v>
      </c>
      <c r="AV359" s="163">
        <f t="shared" si="367"/>
        <v>13.789937294714857</v>
      </c>
      <c r="AW359" s="163">
        <f t="shared" si="367"/>
        <v>7.2058823529411864</v>
      </c>
      <c r="AX359" s="163">
        <f t="shared" si="367"/>
        <v>41.699014631233261</v>
      </c>
      <c r="AY359" s="163">
        <f t="shared" si="367"/>
        <v>7.2058823529411864</v>
      </c>
      <c r="AZ359" s="95"/>
      <c r="BA359" s="95"/>
      <c r="BC359" s="5"/>
    </row>
    <row r="360" spans="1:55" x14ac:dyDescent="0.2">
      <c r="A360" s="73"/>
      <c r="B360" s="134" t="s">
        <v>529</v>
      </c>
      <c r="C360" s="134" t="s">
        <v>635</v>
      </c>
      <c r="D360" s="134" t="s">
        <v>643</v>
      </c>
      <c r="E360" s="135">
        <v>7695</v>
      </c>
      <c r="F360" s="135" t="s">
        <v>4242</v>
      </c>
      <c r="G360" s="135" t="s">
        <v>635</v>
      </c>
      <c r="H360" s="135" t="s">
        <v>641</v>
      </c>
      <c r="I360" s="143">
        <v>757.11625313632567</v>
      </c>
      <c r="J360" s="163">
        <f t="shared" si="368"/>
        <v>16.05492054641762</v>
      </c>
      <c r="K360" s="163">
        <f t="shared" si="367"/>
        <v>17.020630052969057</v>
      </c>
      <c r="L360" s="163">
        <f t="shared" si="367"/>
        <v>17.986339559520495</v>
      </c>
      <c r="M360" s="163">
        <f t="shared" si="367"/>
        <v>18.710621689434078</v>
      </c>
      <c r="N360" s="163">
        <f t="shared" si="367"/>
        <v>17.986339559520502</v>
      </c>
      <c r="O360" s="163">
        <f t="shared" si="367"/>
        <v>18.95204906607194</v>
      </c>
      <c r="P360" s="163">
        <f t="shared" si="367"/>
        <v>19.072762754390872</v>
      </c>
      <c r="Q360" s="163">
        <f t="shared" si="367"/>
        <v>19.434903819347667</v>
      </c>
      <c r="R360" s="163">
        <f t="shared" si="367"/>
        <v>19.193476442709805</v>
      </c>
      <c r="S360" s="163">
        <f t="shared" si="367"/>
        <v>17.744912182882654</v>
      </c>
      <c r="T360" s="163">
        <f t="shared" ref="T360" si="369">S360/S359*T359</f>
        <v>19.5556175076666</v>
      </c>
      <c r="U360" s="163">
        <f t="shared" ref="U360" si="370">T360/T359*U359</f>
        <v>19.072762754390883</v>
      </c>
      <c r="V360" s="163">
        <f t="shared" ref="V360" si="371">U360/U359*V359</f>
        <v>18.469194312796237</v>
      </c>
      <c r="W360" s="163">
        <f t="shared" ref="W360" si="372">V360/V359*W359</f>
        <v>17.020630052969079</v>
      </c>
      <c r="X360" s="163">
        <f t="shared" ref="X360" si="373">W360/W359*X359</f>
        <v>14.36492890995263</v>
      </c>
      <c r="Y360" s="163">
        <f t="shared" ref="Y360" si="374">X360/X359*Y359</f>
        <v>12.071368831892965</v>
      </c>
      <c r="Z360" s="163">
        <f t="shared" ref="Z360" si="375">Y360/Y359*Z359</f>
        <v>10.260663507109017</v>
      </c>
      <c r="AA360" s="163">
        <f t="shared" ref="AA360" si="376">Z360/Z359*AA359</f>
        <v>8.8120992472818607</v>
      </c>
      <c r="AB360" s="163">
        <f t="shared" ref="AB360" si="377">AA360/AA359*AB359</f>
        <v>8.0878171173682851</v>
      </c>
      <c r="AC360" s="163">
        <f t="shared" ref="AC360" si="378">AB360/AB359*AC359</f>
        <v>8.6913855589629314</v>
      </c>
      <c r="AD360" s="163">
        <f t="shared" ref="AD360" si="379">AC360/AC359*AD359</f>
        <v>44.060496236409314</v>
      </c>
      <c r="AE360" s="163">
        <f t="shared" ref="AE360" si="380">AD360/AD359*AE359</f>
        <v>55.649010315026572</v>
      </c>
      <c r="AF360" s="163">
        <f t="shared" ref="AF360" si="381">AE360/AE359*AF359</f>
        <v>67.478951770281682</v>
      </c>
      <c r="AG360" s="163">
        <f t="shared" ref="AG360" si="382">AF360/AF359*AG359</f>
        <v>49.492612210761159</v>
      </c>
      <c r="AH360" s="163">
        <f t="shared" ref="AH360" si="383">AG360/AG359*AH359</f>
        <v>45.991915249512196</v>
      </c>
      <c r="AI360" s="163">
        <f t="shared" ref="AI360" si="384">AH360/AH359*AI359</f>
        <v>38.145525508781759</v>
      </c>
      <c r="AJ360" s="163">
        <f t="shared" ref="AJ360" si="385">AI360/AI359*AJ359</f>
        <v>30.299135768051336</v>
      </c>
      <c r="AK360" s="163">
        <f t="shared" ref="AK360" si="386">AJ360/AJ359*AK359</f>
        <v>29.936994703094559</v>
      </c>
      <c r="AL360" s="163">
        <f t="shared" ref="AL360" si="387">AK360/AK359*AL359</f>
        <v>22.211318650683054</v>
      </c>
      <c r="AM360" s="163">
        <f t="shared" ref="AM360" si="388">AL360/AL359*AM359</f>
        <v>17.262057429606944</v>
      </c>
      <c r="AN360" s="163">
        <f t="shared" ref="AN360" si="389">AM360/AM359*AN359</f>
        <v>15.209924728185134</v>
      </c>
      <c r="AO360" s="163">
        <f t="shared" ref="AO360" si="390">AN360/AN359*AO359</f>
        <v>10.139949818790091</v>
      </c>
      <c r="AP360" s="163">
        <f t="shared" ref="AP360" si="391">AO360/AO359*AP359</f>
        <v>12.674937273487615</v>
      </c>
      <c r="AQ360" s="163">
        <f t="shared" ref="AQ360" si="392">AP360/AP359*AQ359</f>
        <v>1.3278505715082263</v>
      </c>
      <c r="AR360" s="163">
        <f t="shared" ref="AR360" si="393">AQ360/AQ359*AR359</f>
        <v>8.6913855589629332</v>
      </c>
      <c r="AS360" s="163">
        <f t="shared" ref="AS360" si="394">AR360/AR359*AS359</f>
        <v>7.3635349874547051</v>
      </c>
      <c r="AT360" s="163">
        <f t="shared" ref="AT360" si="395">AS360/AS359*AT359</f>
        <v>17.382771117925863</v>
      </c>
      <c r="AU360" s="163">
        <f t="shared" ref="AU360" si="396">AT360/AT359*AU359</f>
        <v>368.53889043769215</v>
      </c>
      <c r="AV360" s="163">
        <f t="shared" ref="AV360" si="397">AU360/AU359*AV359</f>
        <v>45.509060496236458</v>
      </c>
      <c r="AW360" s="163">
        <f t="shared" ref="AW360" si="398">AV360/AV359*AW359</f>
        <v>23.780596598829131</v>
      </c>
      <c r="AX360" s="163">
        <f t="shared" ref="AX360" si="399">AW360/AW359*AX359</f>
        <v>137.61360468357975</v>
      </c>
      <c r="AY360" s="163">
        <f t="shared" ref="AY360" si="400">AX360/AX359*AY359</f>
        <v>23.780596598829131</v>
      </c>
      <c r="AZ360" s="95"/>
      <c r="BA360" s="95"/>
      <c r="BC360" s="5"/>
    </row>
    <row r="361" spans="1:55" x14ac:dyDescent="0.2">
      <c r="A361" s="164" t="s">
        <v>644</v>
      </c>
      <c r="B361" s="165" t="s">
        <v>529</v>
      </c>
      <c r="C361" s="165" t="s">
        <v>635</v>
      </c>
      <c r="D361" s="165" t="s">
        <v>645</v>
      </c>
      <c r="E361" s="165"/>
      <c r="F361" s="165"/>
      <c r="G361" s="165"/>
      <c r="H361" s="165"/>
      <c r="I361" s="166">
        <f t="shared" si="175"/>
        <v>9301</v>
      </c>
      <c r="J361" s="167">
        <v>227</v>
      </c>
      <c r="K361" s="167">
        <v>238</v>
      </c>
      <c r="L361" s="167">
        <v>248</v>
      </c>
      <c r="M361" s="167">
        <v>255</v>
      </c>
      <c r="N361" s="167">
        <v>229</v>
      </c>
      <c r="O361" s="167">
        <v>239</v>
      </c>
      <c r="P361" s="167">
        <v>235</v>
      </c>
      <c r="Q361" s="167">
        <v>234</v>
      </c>
      <c r="R361" s="167">
        <v>228</v>
      </c>
      <c r="S361" s="167">
        <v>208</v>
      </c>
      <c r="T361" s="167">
        <v>218</v>
      </c>
      <c r="U361" s="167">
        <v>209</v>
      </c>
      <c r="V361" s="167">
        <v>194</v>
      </c>
      <c r="W361" s="167">
        <v>182</v>
      </c>
      <c r="X361" s="167">
        <v>164</v>
      </c>
      <c r="Y361" s="167">
        <v>145</v>
      </c>
      <c r="Z361" s="167">
        <v>129</v>
      </c>
      <c r="AA361" s="167">
        <v>120</v>
      </c>
      <c r="AB361" s="167">
        <v>118</v>
      </c>
      <c r="AC361" s="167">
        <v>124</v>
      </c>
      <c r="AD361" s="167">
        <v>683</v>
      </c>
      <c r="AE361" s="167">
        <v>734</v>
      </c>
      <c r="AF361" s="167">
        <v>987</v>
      </c>
      <c r="AG361" s="167">
        <v>746</v>
      </c>
      <c r="AH361" s="167">
        <v>531</v>
      </c>
      <c r="AI361" s="167">
        <v>389</v>
      </c>
      <c r="AJ361" s="167">
        <v>323</v>
      </c>
      <c r="AK361" s="167">
        <v>288</v>
      </c>
      <c r="AL361" s="167">
        <v>239</v>
      </c>
      <c r="AM361" s="167">
        <v>165</v>
      </c>
      <c r="AN361" s="167">
        <v>101</v>
      </c>
      <c r="AO361" s="167">
        <v>83</v>
      </c>
      <c r="AP361" s="167">
        <v>88</v>
      </c>
      <c r="AQ361" s="168">
        <v>19</v>
      </c>
      <c r="AR361" s="168">
        <v>119</v>
      </c>
      <c r="AS361" s="168">
        <v>108</v>
      </c>
      <c r="AT361" s="168">
        <v>245</v>
      </c>
      <c r="AU361" s="168">
        <v>4607</v>
      </c>
      <c r="AV361" s="168">
        <v>473</v>
      </c>
      <c r="AW361" s="168">
        <v>327</v>
      </c>
      <c r="AX361" s="168">
        <v>1969</v>
      </c>
      <c r="AY361" s="168">
        <v>344</v>
      </c>
      <c r="AZ361" s="95"/>
      <c r="BA361" s="95"/>
      <c r="BC361" s="5"/>
    </row>
    <row r="362" spans="1:55" x14ac:dyDescent="0.2">
      <c r="A362" s="73"/>
      <c r="B362" s="134" t="s">
        <v>529</v>
      </c>
      <c r="C362" s="134" t="s">
        <v>635</v>
      </c>
      <c r="D362" s="134" t="s">
        <v>4243</v>
      </c>
      <c r="E362" s="135">
        <v>2611</v>
      </c>
      <c r="F362" s="135" t="s">
        <v>4243</v>
      </c>
      <c r="G362" s="135" t="s">
        <v>635</v>
      </c>
      <c r="H362" s="135" t="s">
        <v>636</v>
      </c>
      <c r="I362" s="143">
        <v>4402.1319918959844</v>
      </c>
      <c r="J362" s="163">
        <f>I362/I361*J361</f>
        <v>107.4383358951068</v>
      </c>
      <c r="K362" s="163">
        <f t="shared" ref="K362:AY368" si="401">J362/J361*K361</f>
        <v>112.64459886799743</v>
      </c>
      <c r="L362" s="163">
        <f t="shared" si="401"/>
        <v>117.37756520698892</v>
      </c>
      <c r="M362" s="163">
        <f t="shared" si="401"/>
        <v>120.69064164428296</v>
      </c>
      <c r="N362" s="163">
        <f t="shared" si="401"/>
        <v>108.3849291629051</v>
      </c>
      <c r="O362" s="163">
        <f t="shared" si="401"/>
        <v>113.11789550189658</v>
      </c>
      <c r="P362" s="163">
        <f t="shared" si="401"/>
        <v>111.22470896629999</v>
      </c>
      <c r="Q362" s="163">
        <f t="shared" si="401"/>
        <v>110.75141233240085</v>
      </c>
      <c r="R362" s="163">
        <f t="shared" si="401"/>
        <v>107.91163252900596</v>
      </c>
      <c r="S362" s="163">
        <f t="shared" si="401"/>
        <v>98.445699851022979</v>
      </c>
      <c r="T362" s="163">
        <f t="shared" si="401"/>
        <v>103.17866619001447</v>
      </c>
      <c r="U362" s="163">
        <f t="shared" si="401"/>
        <v>98.918996484922133</v>
      </c>
      <c r="V362" s="163">
        <f t="shared" si="401"/>
        <v>91.819546976434893</v>
      </c>
      <c r="W362" s="163">
        <f t="shared" si="401"/>
        <v>86.139987369645112</v>
      </c>
      <c r="X362" s="163">
        <f t="shared" si="401"/>
        <v>77.620647959460428</v>
      </c>
      <c r="Y362" s="163">
        <f t="shared" si="401"/>
        <v>68.628011915376604</v>
      </c>
      <c r="Z362" s="163">
        <f t="shared" si="401"/>
        <v>61.055265772990218</v>
      </c>
      <c r="AA362" s="163">
        <f t="shared" si="401"/>
        <v>56.795596067897883</v>
      </c>
      <c r="AB362" s="163">
        <f t="shared" si="401"/>
        <v>55.849002800099584</v>
      </c>
      <c r="AC362" s="163">
        <f t="shared" si="401"/>
        <v>58.688782603494474</v>
      </c>
      <c r="AD362" s="163">
        <f t="shared" si="401"/>
        <v>323.26160095311877</v>
      </c>
      <c r="AE362" s="163">
        <f t="shared" si="401"/>
        <v>347.39972928197534</v>
      </c>
      <c r="AF362" s="163">
        <f t="shared" si="401"/>
        <v>467.14377765846001</v>
      </c>
      <c r="AG362" s="163">
        <f t="shared" si="401"/>
        <v>353.07928888876512</v>
      </c>
      <c r="AH362" s="163">
        <f t="shared" si="401"/>
        <v>251.3205126004481</v>
      </c>
      <c r="AI362" s="163">
        <f t="shared" si="401"/>
        <v>184.11239058676895</v>
      </c>
      <c r="AJ362" s="163">
        <f t="shared" si="401"/>
        <v>152.87481274942513</v>
      </c>
      <c r="AK362" s="163">
        <f t="shared" si="401"/>
        <v>136.3094305629549</v>
      </c>
      <c r="AL362" s="163">
        <f t="shared" si="401"/>
        <v>113.1178955018966</v>
      </c>
      <c r="AM362" s="163">
        <f t="shared" si="401"/>
        <v>78.093944593359581</v>
      </c>
      <c r="AN362" s="163">
        <f t="shared" si="401"/>
        <v>47.802960023814052</v>
      </c>
      <c r="AO362" s="163">
        <f t="shared" si="401"/>
        <v>39.283620613629367</v>
      </c>
      <c r="AP362" s="163">
        <f t="shared" si="401"/>
        <v>41.650103783125111</v>
      </c>
      <c r="AQ362" s="163">
        <f t="shared" si="401"/>
        <v>8.9926360440838309</v>
      </c>
      <c r="AR362" s="163">
        <f t="shared" si="401"/>
        <v>56.32229943399873</v>
      </c>
      <c r="AS362" s="163">
        <f t="shared" si="401"/>
        <v>51.116036461108095</v>
      </c>
      <c r="AT362" s="163">
        <f t="shared" si="401"/>
        <v>115.95767530529152</v>
      </c>
      <c r="AU362" s="163">
        <f t="shared" si="401"/>
        <v>2180.4775923733796</v>
      </c>
      <c r="AV362" s="163">
        <f t="shared" si="401"/>
        <v>223.8693078342975</v>
      </c>
      <c r="AW362" s="163">
        <f t="shared" si="401"/>
        <v>154.76799928502174</v>
      </c>
      <c r="AX362" s="163">
        <f t="shared" si="401"/>
        <v>931.92107214742452</v>
      </c>
      <c r="AY362" s="163">
        <f t="shared" si="401"/>
        <v>162.81404206130728</v>
      </c>
      <c r="AZ362" s="95"/>
      <c r="BA362" s="95"/>
      <c r="BC362" s="5"/>
    </row>
    <row r="363" spans="1:55" x14ac:dyDescent="0.2">
      <c r="A363" s="73"/>
      <c r="B363" s="134" t="s">
        <v>529</v>
      </c>
      <c r="C363" s="134" t="s">
        <v>635</v>
      </c>
      <c r="D363" s="134" t="s">
        <v>645</v>
      </c>
      <c r="E363" s="135">
        <v>17934</v>
      </c>
      <c r="F363" s="135" t="s">
        <v>4244</v>
      </c>
      <c r="G363" s="135" t="s">
        <v>635</v>
      </c>
      <c r="H363" s="135" t="s">
        <v>636</v>
      </c>
      <c r="I363" s="143">
        <v>337.48185776487668</v>
      </c>
      <c r="J363" s="163">
        <f t="shared" ref="J363:J369" si="402">I363/I362*J362</f>
        <v>8.23657474600871</v>
      </c>
      <c r="K363" s="163">
        <f t="shared" si="401"/>
        <v>8.6357039187227862</v>
      </c>
      <c r="L363" s="163">
        <f t="shared" si="401"/>
        <v>8.99854862119013</v>
      </c>
      <c r="M363" s="163">
        <f t="shared" si="401"/>
        <v>9.2525399129172694</v>
      </c>
      <c r="N363" s="163">
        <f t="shared" si="401"/>
        <v>8.3091436865021766</v>
      </c>
      <c r="O363" s="163">
        <f t="shared" si="401"/>
        <v>8.6719883889695204</v>
      </c>
      <c r="P363" s="163">
        <f t="shared" si="401"/>
        <v>8.5268505079825818</v>
      </c>
      <c r="Q363" s="163">
        <f t="shared" si="401"/>
        <v>8.4905660377358494</v>
      </c>
      <c r="R363" s="163">
        <f t="shared" si="401"/>
        <v>8.2728592162554442</v>
      </c>
      <c r="S363" s="163">
        <f t="shared" si="401"/>
        <v>7.5471698113207557</v>
      </c>
      <c r="T363" s="163">
        <f t="shared" si="401"/>
        <v>7.9100145137881004</v>
      </c>
      <c r="U363" s="163">
        <f t="shared" si="401"/>
        <v>7.5834542815674908</v>
      </c>
      <c r="V363" s="163">
        <f t="shared" si="401"/>
        <v>7.0391872278664742</v>
      </c>
      <c r="W363" s="163">
        <f t="shared" si="401"/>
        <v>6.603773584905662</v>
      </c>
      <c r="X363" s="163">
        <f t="shared" si="401"/>
        <v>5.9506531204644419</v>
      </c>
      <c r="Y363" s="163">
        <f t="shared" si="401"/>
        <v>5.2612481857764894</v>
      </c>
      <c r="Z363" s="163">
        <f t="shared" si="401"/>
        <v>4.6806966618287387</v>
      </c>
      <c r="AA363" s="163">
        <f t="shared" si="401"/>
        <v>4.3541364296081291</v>
      </c>
      <c r="AB363" s="163">
        <f t="shared" si="401"/>
        <v>4.2815674891146607</v>
      </c>
      <c r="AC363" s="163">
        <f t="shared" si="401"/>
        <v>4.4992743105950668</v>
      </c>
      <c r="AD363" s="163">
        <f t="shared" si="401"/>
        <v>24.782293178519602</v>
      </c>
      <c r="AE363" s="163">
        <f t="shared" si="401"/>
        <v>26.632801161103053</v>
      </c>
      <c r="AF363" s="163">
        <f t="shared" si="401"/>
        <v>35.812772133526856</v>
      </c>
      <c r="AG363" s="163">
        <f t="shared" si="401"/>
        <v>27.068214804063867</v>
      </c>
      <c r="AH363" s="163">
        <f t="shared" si="401"/>
        <v>19.267053701015968</v>
      </c>
      <c r="AI363" s="163">
        <f t="shared" si="401"/>
        <v>14.114658925979684</v>
      </c>
      <c r="AJ363" s="163">
        <f t="shared" si="401"/>
        <v>11.719883889695215</v>
      </c>
      <c r="AK363" s="163">
        <f t="shared" si="401"/>
        <v>10.449927431059509</v>
      </c>
      <c r="AL363" s="163">
        <f t="shared" si="401"/>
        <v>8.6719883889695222</v>
      </c>
      <c r="AM363" s="163">
        <f t="shared" si="401"/>
        <v>5.986937590711177</v>
      </c>
      <c r="AN363" s="163">
        <f t="shared" si="401"/>
        <v>3.6647314949201757</v>
      </c>
      <c r="AO363" s="163">
        <f t="shared" si="401"/>
        <v>3.0116110304789561</v>
      </c>
      <c r="AP363" s="163">
        <f t="shared" si="401"/>
        <v>3.193033381712628</v>
      </c>
      <c r="AQ363" s="163">
        <f t="shared" si="401"/>
        <v>0.68940493468795372</v>
      </c>
      <c r="AR363" s="163">
        <f t="shared" si="401"/>
        <v>4.3178519593613949</v>
      </c>
      <c r="AS363" s="163">
        <f t="shared" si="401"/>
        <v>3.9187227866473164</v>
      </c>
      <c r="AT363" s="163">
        <f t="shared" si="401"/>
        <v>8.8896952104499309</v>
      </c>
      <c r="AU363" s="163">
        <f t="shared" si="401"/>
        <v>167.16255442670544</v>
      </c>
      <c r="AV363" s="163">
        <f t="shared" si="401"/>
        <v>17.162554426705377</v>
      </c>
      <c r="AW363" s="163">
        <f t="shared" si="401"/>
        <v>11.865021770682153</v>
      </c>
      <c r="AX363" s="163">
        <f t="shared" si="401"/>
        <v>71.444121915820062</v>
      </c>
      <c r="AY363" s="163">
        <f t="shared" si="401"/>
        <v>12.481857764876638</v>
      </c>
      <c r="AZ363" s="95"/>
      <c r="BA363" s="95"/>
      <c r="BC363" s="5"/>
    </row>
    <row r="364" spans="1:55" x14ac:dyDescent="0.2">
      <c r="A364" s="73"/>
      <c r="B364" s="134" t="s">
        <v>529</v>
      </c>
      <c r="C364" s="134" t="s">
        <v>635</v>
      </c>
      <c r="D364" s="134" t="s">
        <v>645</v>
      </c>
      <c r="E364" s="135">
        <v>7214</v>
      </c>
      <c r="F364" s="135" t="s">
        <v>4245</v>
      </c>
      <c r="G364" s="135" t="s">
        <v>635</v>
      </c>
      <c r="H364" s="135" t="s">
        <v>636</v>
      </c>
      <c r="I364" s="143">
        <v>836.83091922005588</v>
      </c>
      <c r="J364" s="163">
        <f t="shared" si="402"/>
        <v>20.423676880222846</v>
      </c>
      <c r="K364" s="163">
        <f t="shared" si="401"/>
        <v>21.413370473537604</v>
      </c>
      <c r="L364" s="163">
        <f t="shared" si="401"/>
        <v>22.313091922005572</v>
      </c>
      <c r="M364" s="163">
        <f t="shared" si="401"/>
        <v>22.942896935933145</v>
      </c>
      <c r="N364" s="163">
        <f t="shared" si="401"/>
        <v>20.603621169916437</v>
      </c>
      <c r="O364" s="163">
        <f t="shared" si="401"/>
        <v>21.503342618384401</v>
      </c>
      <c r="P364" s="163">
        <f t="shared" si="401"/>
        <v>21.143454038997213</v>
      </c>
      <c r="Q364" s="163">
        <f t="shared" si="401"/>
        <v>21.053481894150423</v>
      </c>
      <c r="R364" s="163">
        <f t="shared" si="401"/>
        <v>20.513649025069643</v>
      </c>
      <c r="S364" s="163">
        <f t="shared" si="401"/>
        <v>18.714206128133711</v>
      </c>
      <c r="T364" s="163">
        <f t="shared" si="401"/>
        <v>19.613927576601679</v>
      </c>
      <c r="U364" s="163">
        <f t="shared" si="401"/>
        <v>18.804178272980508</v>
      </c>
      <c r="V364" s="163">
        <f t="shared" si="401"/>
        <v>17.454596100278557</v>
      </c>
      <c r="W364" s="163">
        <f t="shared" si="401"/>
        <v>16.374930362116999</v>
      </c>
      <c r="X364" s="163">
        <f t="shared" si="401"/>
        <v>14.755431754874655</v>
      </c>
      <c r="Y364" s="163">
        <f t="shared" si="401"/>
        <v>13.045961002785521</v>
      </c>
      <c r="Z364" s="163">
        <f t="shared" si="401"/>
        <v>11.606406685236774</v>
      </c>
      <c r="AA364" s="163">
        <f t="shared" si="401"/>
        <v>10.796657381615603</v>
      </c>
      <c r="AB364" s="163">
        <f t="shared" si="401"/>
        <v>10.61671309192201</v>
      </c>
      <c r="AC364" s="163">
        <f t="shared" si="401"/>
        <v>11.15654596100279</v>
      </c>
      <c r="AD364" s="163">
        <f t="shared" si="401"/>
        <v>61.450974930362143</v>
      </c>
      <c r="AE364" s="163">
        <f t="shared" si="401"/>
        <v>66.039554317548763</v>
      </c>
      <c r="AF364" s="163">
        <f t="shared" si="401"/>
        <v>88.802506963788318</v>
      </c>
      <c r="AG364" s="163">
        <f t="shared" si="401"/>
        <v>67.119220055710329</v>
      </c>
      <c r="AH364" s="163">
        <f t="shared" si="401"/>
        <v>47.775208913649038</v>
      </c>
      <c r="AI364" s="163">
        <f t="shared" si="401"/>
        <v>34.999164345403912</v>
      </c>
      <c r="AJ364" s="163">
        <f t="shared" si="401"/>
        <v>29.061002785515335</v>
      </c>
      <c r="AK364" s="163">
        <f t="shared" si="401"/>
        <v>25.911977715877445</v>
      </c>
      <c r="AL364" s="163">
        <f t="shared" si="401"/>
        <v>21.503342618384405</v>
      </c>
      <c r="AM364" s="163">
        <f t="shared" si="401"/>
        <v>14.845403899721454</v>
      </c>
      <c r="AN364" s="163">
        <f t="shared" si="401"/>
        <v>9.0871866295264674</v>
      </c>
      <c r="AO364" s="163">
        <f t="shared" si="401"/>
        <v>7.4676880222841264</v>
      </c>
      <c r="AP364" s="163">
        <f t="shared" si="401"/>
        <v>7.9175487465181096</v>
      </c>
      <c r="AQ364" s="163">
        <f t="shared" si="401"/>
        <v>1.709470752089137</v>
      </c>
      <c r="AR364" s="163">
        <f t="shared" si="401"/>
        <v>10.706685236768807</v>
      </c>
      <c r="AS364" s="163">
        <f t="shared" si="401"/>
        <v>9.716991643454044</v>
      </c>
      <c r="AT364" s="163">
        <f t="shared" si="401"/>
        <v>22.043175487465192</v>
      </c>
      <c r="AU364" s="163">
        <f t="shared" si="401"/>
        <v>414.50167130919243</v>
      </c>
      <c r="AV364" s="163">
        <f t="shared" si="401"/>
        <v>42.556824512534838</v>
      </c>
      <c r="AW364" s="163">
        <f t="shared" si="401"/>
        <v>29.420891364902523</v>
      </c>
      <c r="AX364" s="163">
        <f t="shared" si="401"/>
        <v>177.15515320334273</v>
      </c>
      <c r="AY364" s="163">
        <f t="shared" si="401"/>
        <v>30.950417827298068</v>
      </c>
      <c r="AZ364" s="95"/>
      <c r="BA364" s="95"/>
      <c r="BC364" s="5"/>
    </row>
    <row r="365" spans="1:55" x14ac:dyDescent="0.2">
      <c r="A365" s="73"/>
      <c r="B365" s="134" t="s">
        <v>529</v>
      </c>
      <c r="C365" s="134" t="s">
        <v>635</v>
      </c>
      <c r="D365" s="134" t="s">
        <v>645</v>
      </c>
      <c r="E365" s="135">
        <v>2623</v>
      </c>
      <c r="F365" s="135" t="s">
        <v>4246</v>
      </c>
      <c r="G365" s="135" t="s">
        <v>635</v>
      </c>
      <c r="H365" s="135" t="s">
        <v>636</v>
      </c>
      <c r="I365" s="143">
        <v>1100.7929523743378</v>
      </c>
      <c r="J365" s="163">
        <f t="shared" si="402"/>
        <v>26.865928415113931</v>
      </c>
      <c r="K365" s="163">
        <f t="shared" si="401"/>
        <v>28.167801598225171</v>
      </c>
      <c r="L365" s="163">
        <f t="shared" si="401"/>
        <v>29.351322673780853</v>
      </c>
      <c r="M365" s="163">
        <f t="shared" si="401"/>
        <v>30.179787426669826</v>
      </c>
      <c r="N365" s="163">
        <f t="shared" si="401"/>
        <v>27.102632630225067</v>
      </c>
      <c r="O365" s="163">
        <f t="shared" si="401"/>
        <v>28.286153705780741</v>
      </c>
      <c r="P365" s="163">
        <f t="shared" si="401"/>
        <v>27.812745275558466</v>
      </c>
      <c r="Q365" s="163">
        <f t="shared" si="401"/>
        <v>27.694393168002907</v>
      </c>
      <c r="R365" s="163">
        <f t="shared" si="401"/>
        <v>26.984280522669501</v>
      </c>
      <c r="S365" s="163">
        <f t="shared" si="401"/>
        <v>24.617238371558141</v>
      </c>
      <c r="T365" s="163">
        <f t="shared" si="401"/>
        <v>25.800759447113823</v>
      </c>
      <c r="U365" s="163">
        <f t="shared" si="401"/>
        <v>24.735590479113711</v>
      </c>
      <c r="V365" s="163">
        <f t="shared" si="401"/>
        <v>22.960308865780192</v>
      </c>
      <c r="W365" s="163">
        <f t="shared" si="401"/>
        <v>21.540083575113378</v>
      </c>
      <c r="X365" s="163">
        <f t="shared" si="401"/>
        <v>19.409745639113147</v>
      </c>
      <c r="Y365" s="163">
        <f t="shared" si="401"/>
        <v>17.161055595557361</v>
      </c>
      <c r="Z365" s="163">
        <f t="shared" si="401"/>
        <v>15.267421874668273</v>
      </c>
      <c r="AA365" s="163">
        <f t="shared" si="401"/>
        <v>14.202252906668161</v>
      </c>
      <c r="AB365" s="163">
        <f t="shared" si="401"/>
        <v>13.965548691557025</v>
      </c>
      <c r="AC365" s="163">
        <f t="shared" si="401"/>
        <v>14.675661336890432</v>
      </c>
      <c r="AD365" s="163">
        <f t="shared" si="401"/>
        <v>80.834489460452943</v>
      </c>
      <c r="AE365" s="163">
        <f t="shared" si="401"/>
        <v>86.870446945786895</v>
      </c>
      <c r="AF365" s="163">
        <f t="shared" si="401"/>
        <v>116.8135301573456</v>
      </c>
      <c r="AG365" s="163">
        <f t="shared" si="401"/>
        <v>88.29067223645373</v>
      </c>
      <c r="AH365" s="163">
        <f t="shared" si="401"/>
        <v>62.844969112006602</v>
      </c>
      <c r="AI365" s="163">
        <f t="shared" si="401"/>
        <v>46.03896983911595</v>
      </c>
      <c r="AJ365" s="163">
        <f t="shared" si="401"/>
        <v>38.227730740448472</v>
      </c>
      <c r="AK365" s="163">
        <f t="shared" si="401"/>
        <v>34.085406976003583</v>
      </c>
      <c r="AL365" s="163">
        <f t="shared" si="401"/>
        <v>28.286153705780748</v>
      </c>
      <c r="AM365" s="163">
        <f t="shared" si="401"/>
        <v>19.52809774666872</v>
      </c>
      <c r="AN365" s="163">
        <f t="shared" si="401"/>
        <v>11.953562863112371</v>
      </c>
      <c r="AO365" s="163">
        <f t="shared" si="401"/>
        <v>9.823224927112145</v>
      </c>
      <c r="AP365" s="163">
        <f t="shared" si="401"/>
        <v>10.414985464889986</v>
      </c>
      <c r="AQ365" s="163">
        <f t="shared" si="401"/>
        <v>2.2486900435557917</v>
      </c>
      <c r="AR365" s="163">
        <f t="shared" si="401"/>
        <v>14.083900799112593</v>
      </c>
      <c r="AS365" s="163">
        <f t="shared" si="401"/>
        <v>12.782027616001345</v>
      </c>
      <c r="AT365" s="163">
        <f t="shared" si="401"/>
        <v>28.996266351114162</v>
      </c>
      <c r="AU365" s="163">
        <f t="shared" si="401"/>
        <v>545.24815950850189</v>
      </c>
      <c r="AV365" s="163">
        <f t="shared" si="401"/>
        <v>55.980546873783666</v>
      </c>
      <c r="AW365" s="163">
        <f t="shared" si="401"/>
        <v>38.701139170670743</v>
      </c>
      <c r="AX365" s="163">
        <f t="shared" si="401"/>
        <v>233.03529977691346</v>
      </c>
      <c r="AY365" s="163">
        <f t="shared" si="401"/>
        <v>40.713124999115401</v>
      </c>
      <c r="AZ365" s="95"/>
      <c r="BA365" s="95"/>
      <c r="BC365" s="5"/>
    </row>
    <row r="366" spans="1:55" x14ac:dyDescent="0.2">
      <c r="A366" s="73"/>
      <c r="B366" s="134" t="s">
        <v>529</v>
      </c>
      <c r="C366" s="134" t="s">
        <v>635</v>
      </c>
      <c r="D366" s="134" t="s">
        <v>645</v>
      </c>
      <c r="E366" s="135">
        <v>17933</v>
      </c>
      <c r="F366" s="135" t="s">
        <v>4247</v>
      </c>
      <c r="G366" s="135" t="s">
        <v>635</v>
      </c>
      <c r="H366" s="135" t="s">
        <v>636</v>
      </c>
      <c r="I366" s="143">
        <v>549.61331121708474</v>
      </c>
      <c r="J366" s="163">
        <f t="shared" si="402"/>
        <v>13.413850300642752</v>
      </c>
      <c r="K366" s="163">
        <f t="shared" si="401"/>
        <v>14.063860667634247</v>
      </c>
      <c r="L366" s="163">
        <f t="shared" si="401"/>
        <v>14.654779183081066</v>
      </c>
      <c r="M366" s="163">
        <f t="shared" si="401"/>
        <v>15.068422143893837</v>
      </c>
      <c r="N366" s="163">
        <f t="shared" si="401"/>
        <v>13.532034003732116</v>
      </c>
      <c r="O366" s="163">
        <f t="shared" si="401"/>
        <v>14.122952519178931</v>
      </c>
      <c r="P366" s="163">
        <f t="shared" si="401"/>
        <v>13.886585113000203</v>
      </c>
      <c r="Q366" s="163">
        <f t="shared" si="401"/>
        <v>13.827493261455526</v>
      </c>
      <c r="R366" s="163">
        <f t="shared" si="401"/>
        <v>13.472942152187436</v>
      </c>
      <c r="S366" s="163">
        <f t="shared" si="401"/>
        <v>12.291105121293802</v>
      </c>
      <c r="T366" s="163">
        <f t="shared" si="401"/>
        <v>12.88202363674062</v>
      </c>
      <c r="U366" s="163">
        <f t="shared" si="401"/>
        <v>12.350196972838484</v>
      </c>
      <c r="V366" s="163">
        <f t="shared" si="401"/>
        <v>11.463819199668258</v>
      </c>
      <c r="W366" s="163">
        <f t="shared" si="401"/>
        <v>10.754716981132079</v>
      </c>
      <c r="X366" s="163">
        <f t="shared" si="401"/>
        <v>9.6910636533278041</v>
      </c>
      <c r="Y366" s="163">
        <f t="shared" si="401"/>
        <v>8.568318473978854</v>
      </c>
      <c r="Z366" s="163">
        <f t="shared" si="401"/>
        <v>7.6228488492639466</v>
      </c>
      <c r="AA366" s="163">
        <f t="shared" si="401"/>
        <v>7.0910221853618101</v>
      </c>
      <c r="AB366" s="163">
        <f t="shared" si="401"/>
        <v>6.9728384822724472</v>
      </c>
      <c r="AC366" s="163">
        <f t="shared" si="401"/>
        <v>7.3273895915405367</v>
      </c>
      <c r="AD366" s="163">
        <f t="shared" si="401"/>
        <v>40.359734605017636</v>
      </c>
      <c r="AE366" s="163">
        <f t="shared" si="401"/>
        <v>43.373419033796395</v>
      </c>
      <c r="AF366" s="163">
        <f t="shared" si="401"/>
        <v>58.323657474600878</v>
      </c>
      <c r="AG366" s="163">
        <f t="shared" si="401"/>
        <v>44.08252125233259</v>
      </c>
      <c r="AH366" s="163">
        <f t="shared" si="401"/>
        <v>31.377773170226011</v>
      </c>
      <c r="AI366" s="163">
        <f t="shared" si="401"/>
        <v>22.986730250881202</v>
      </c>
      <c r="AJ366" s="163">
        <f t="shared" si="401"/>
        <v>19.086668048932211</v>
      </c>
      <c r="AK366" s="163">
        <f t="shared" si="401"/>
        <v>17.018453244868347</v>
      </c>
      <c r="AL366" s="163">
        <f t="shared" si="401"/>
        <v>14.12295251917894</v>
      </c>
      <c r="AM366" s="163">
        <f t="shared" si="401"/>
        <v>9.7501555048724917</v>
      </c>
      <c r="AN366" s="163">
        <f t="shared" si="401"/>
        <v>5.9682770060128592</v>
      </c>
      <c r="AO366" s="163">
        <f t="shared" si="401"/>
        <v>4.9046236782085861</v>
      </c>
      <c r="AP366" s="163">
        <f t="shared" si="401"/>
        <v>5.2000829359319951</v>
      </c>
      <c r="AQ366" s="163">
        <f t="shared" si="401"/>
        <v>1.1227451793489531</v>
      </c>
      <c r="AR366" s="163">
        <f t="shared" si="401"/>
        <v>7.0319303338171286</v>
      </c>
      <c r="AS366" s="163">
        <f t="shared" si="401"/>
        <v>6.3819199668256301</v>
      </c>
      <c r="AT366" s="163">
        <f t="shared" si="401"/>
        <v>14.477503628447032</v>
      </c>
      <c r="AU366" s="163">
        <f t="shared" si="401"/>
        <v>272.23616006634893</v>
      </c>
      <c r="AV366" s="163">
        <f t="shared" si="401"/>
        <v>27.950445780634475</v>
      </c>
      <c r="AW366" s="163">
        <f t="shared" si="401"/>
        <v>19.32303545511094</v>
      </c>
      <c r="AX366" s="163">
        <f t="shared" si="401"/>
        <v>116.35185569147843</v>
      </c>
      <c r="AY366" s="163">
        <f t="shared" si="401"/>
        <v>20.327596931370532</v>
      </c>
      <c r="AZ366" s="95"/>
      <c r="BA366" s="95"/>
      <c r="BC366" s="5"/>
    </row>
    <row r="367" spans="1:55" x14ac:dyDescent="0.2">
      <c r="A367" s="73"/>
      <c r="B367" s="134" t="s">
        <v>529</v>
      </c>
      <c r="C367" s="134" t="s">
        <v>635</v>
      </c>
      <c r="D367" s="134" t="s">
        <v>645</v>
      </c>
      <c r="E367" s="135">
        <v>17931</v>
      </c>
      <c r="F367" s="135" t="s">
        <v>4248</v>
      </c>
      <c r="G367" s="135" t="s">
        <v>635</v>
      </c>
      <c r="H367" s="135" t="s">
        <v>636</v>
      </c>
      <c r="I367" s="143">
        <v>413.656334231806</v>
      </c>
      <c r="J367" s="163">
        <f t="shared" si="402"/>
        <v>10.095687331536389</v>
      </c>
      <c r="K367" s="163">
        <f t="shared" si="401"/>
        <v>10.584905660377357</v>
      </c>
      <c r="L367" s="163">
        <f t="shared" si="401"/>
        <v>11.029649595687331</v>
      </c>
      <c r="M367" s="163">
        <f t="shared" si="401"/>
        <v>11.340970350404312</v>
      </c>
      <c r="N367" s="163">
        <f t="shared" si="401"/>
        <v>10.184636118598386</v>
      </c>
      <c r="O367" s="163">
        <f t="shared" si="401"/>
        <v>10.629380053908356</v>
      </c>
      <c r="P367" s="163">
        <f t="shared" si="401"/>
        <v>10.451482479784367</v>
      </c>
      <c r="Q367" s="163">
        <f t="shared" si="401"/>
        <v>10.407008086253374</v>
      </c>
      <c r="R367" s="163">
        <f t="shared" si="401"/>
        <v>10.140161725067388</v>
      </c>
      <c r="S367" s="163">
        <f t="shared" si="401"/>
        <v>9.2506738544474434</v>
      </c>
      <c r="T367" s="163">
        <f t="shared" si="401"/>
        <v>9.6954177897574159</v>
      </c>
      <c r="U367" s="163">
        <f t="shared" si="401"/>
        <v>9.2951482479784389</v>
      </c>
      <c r="V367" s="163">
        <f t="shared" si="401"/>
        <v>8.6280323450134802</v>
      </c>
      <c r="W367" s="163">
        <f t="shared" si="401"/>
        <v>8.0943396226415132</v>
      </c>
      <c r="X367" s="163">
        <f t="shared" si="401"/>
        <v>7.2938005390835592</v>
      </c>
      <c r="Y367" s="163">
        <f t="shared" si="401"/>
        <v>6.4487870619946124</v>
      </c>
      <c r="Z367" s="163">
        <f t="shared" si="401"/>
        <v>5.7371967654986555</v>
      </c>
      <c r="AA367" s="163">
        <f t="shared" si="401"/>
        <v>5.3369272237196785</v>
      </c>
      <c r="AB367" s="163">
        <f t="shared" si="401"/>
        <v>5.247978436657684</v>
      </c>
      <c r="AC367" s="163">
        <f t="shared" si="401"/>
        <v>5.5148247978436675</v>
      </c>
      <c r="AD367" s="163">
        <f t="shared" si="401"/>
        <v>30.37601078167117</v>
      </c>
      <c r="AE367" s="163">
        <f t="shared" si="401"/>
        <v>32.644204851752022</v>
      </c>
      <c r="AF367" s="163">
        <f t="shared" si="401"/>
        <v>43.896226415094347</v>
      </c>
      <c r="AG367" s="163">
        <f t="shared" si="401"/>
        <v>33.177897574124003</v>
      </c>
      <c r="AH367" s="163">
        <f t="shared" si="401"/>
        <v>23.615902964959577</v>
      </c>
      <c r="AI367" s="163">
        <f t="shared" si="401"/>
        <v>17.300539083557958</v>
      </c>
      <c r="AJ367" s="163">
        <f t="shared" si="401"/>
        <v>14.365229110512137</v>
      </c>
      <c r="AK367" s="163">
        <f t="shared" si="401"/>
        <v>12.80862533692723</v>
      </c>
      <c r="AL367" s="163">
        <f t="shared" si="401"/>
        <v>10.62938005390836</v>
      </c>
      <c r="AM367" s="163">
        <f t="shared" si="401"/>
        <v>7.33827493261456</v>
      </c>
      <c r="AN367" s="163">
        <f t="shared" si="401"/>
        <v>4.4919137466307308</v>
      </c>
      <c r="AO367" s="163">
        <f t="shared" si="401"/>
        <v>3.6913746630727782</v>
      </c>
      <c r="AP367" s="163">
        <f t="shared" si="401"/>
        <v>3.9137466307277649</v>
      </c>
      <c r="AQ367" s="163">
        <f t="shared" si="401"/>
        <v>0.84501347708894892</v>
      </c>
      <c r="AR367" s="163">
        <f t="shared" si="401"/>
        <v>5.2924528301886813</v>
      </c>
      <c r="AS367" s="163">
        <f t="shared" si="401"/>
        <v>4.8032345013477116</v>
      </c>
      <c r="AT367" s="163">
        <f t="shared" si="401"/>
        <v>10.896226415094347</v>
      </c>
      <c r="AU367" s="163">
        <f t="shared" si="401"/>
        <v>204.89353099730477</v>
      </c>
      <c r="AV367" s="163">
        <f t="shared" si="401"/>
        <v>21.036388140161741</v>
      </c>
      <c r="AW367" s="163">
        <f t="shared" si="401"/>
        <v>14.54312668463613</v>
      </c>
      <c r="AX367" s="163">
        <f t="shared" si="401"/>
        <v>87.570080862533786</v>
      </c>
      <c r="AY367" s="163">
        <f t="shared" si="401"/>
        <v>15.299191374663087</v>
      </c>
      <c r="AZ367" s="95"/>
      <c r="BA367" s="95"/>
      <c r="BC367" s="5"/>
    </row>
    <row r="368" spans="1:55" x14ac:dyDescent="0.2">
      <c r="A368" s="73"/>
      <c r="B368" s="134" t="s">
        <v>529</v>
      </c>
      <c r="C368" s="134" t="s">
        <v>635</v>
      </c>
      <c r="D368" s="134" t="s">
        <v>645</v>
      </c>
      <c r="E368" s="135">
        <v>7215</v>
      </c>
      <c r="F368" s="135" t="s">
        <v>4249</v>
      </c>
      <c r="G368" s="135" t="s">
        <v>635</v>
      </c>
      <c r="H368" s="135" t="s">
        <v>636</v>
      </c>
      <c r="I368" s="143">
        <v>857.55738161559884</v>
      </c>
      <c r="J368" s="163">
        <f t="shared" si="402"/>
        <v>20.929526462395543</v>
      </c>
      <c r="K368" s="163">
        <f t="shared" si="401"/>
        <v>21.94373259052924</v>
      </c>
      <c r="L368" s="163">
        <f t="shared" si="401"/>
        <v>22.865738161559886</v>
      </c>
      <c r="M368" s="163">
        <f t="shared" si="401"/>
        <v>23.511142061281333</v>
      </c>
      <c r="N368" s="163">
        <f t="shared" si="401"/>
        <v>21.113927576601675</v>
      </c>
      <c r="O368" s="163">
        <f t="shared" si="401"/>
        <v>22.03593314763231</v>
      </c>
      <c r="P368" s="163">
        <f t="shared" si="401"/>
        <v>21.667130919220053</v>
      </c>
      <c r="Q368" s="163">
        <f t="shared" si="401"/>
        <v>21.574930362116998</v>
      </c>
      <c r="R368" s="163">
        <f t="shared" si="401"/>
        <v>21.021727019498609</v>
      </c>
      <c r="S368" s="163">
        <f t="shared" si="401"/>
        <v>19.177715877437333</v>
      </c>
      <c r="T368" s="163">
        <f t="shared" ref="T368:T369" si="403">S368/S367*T367</f>
        <v>20.099721448467971</v>
      </c>
      <c r="U368" s="163">
        <f t="shared" ref="U368:U369" si="404">T368/T367*U367</f>
        <v>19.269916434540391</v>
      </c>
      <c r="V368" s="163">
        <f t="shared" ref="V368:V369" si="405">U368/U367*V367</f>
        <v>17.886908077994434</v>
      </c>
      <c r="W368" s="163">
        <f t="shared" ref="W368:W369" si="406">V368/V367*W367</f>
        <v>16.780501392757664</v>
      </c>
      <c r="X368" s="163">
        <f t="shared" ref="X368:X369" si="407">W368/W367*X367</f>
        <v>15.120891364902507</v>
      </c>
      <c r="Y368" s="163">
        <f t="shared" ref="Y368:Y369" si="408">X368/X367*Y367</f>
        <v>13.369080779944294</v>
      </c>
      <c r="Z368" s="163">
        <f t="shared" ref="Z368:Z369" si="409">Y368/Y367*Z367</f>
        <v>11.893871866295269</v>
      </c>
      <c r="AA368" s="163">
        <f t="shared" ref="AA368:AA369" si="410">Z368/Z367*AA367</f>
        <v>11.06406685236769</v>
      </c>
      <c r="AB368" s="163">
        <f t="shared" ref="AB368:AB369" si="411">AA368/AA367*AB367</f>
        <v>10.879665738161563</v>
      </c>
      <c r="AC368" s="163">
        <f t="shared" ref="AC368:AC369" si="412">AB368/AB367*AC367</f>
        <v>11.432869080779946</v>
      </c>
      <c r="AD368" s="163">
        <f t="shared" ref="AD368:AD369" si="413">AC368/AC367*AD367</f>
        <v>62.972980501392769</v>
      </c>
      <c r="AE368" s="163">
        <f t="shared" ref="AE368:AE369" si="414">AD368/AD367*AE367</f>
        <v>67.675208913649016</v>
      </c>
      <c r="AF368" s="163">
        <f t="shared" ref="AF368:AF369" si="415">AE368/AE367*AF367</f>
        <v>91.001949860724238</v>
      </c>
      <c r="AG368" s="163">
        <f t="shared" ref="AG368:AG369" si="416">AF368/AF367*AG367</f>
        <v>68.781615598885807</v>
      </c>
      <c r="AH368" s="163">
        <f t="shared" ref="AH368:AH369" si="417">AG368/AG367*AH367</f>
        <v>48.958495821727027</v>
      </c>
      <c r="AI368" s="163">
        <f t="shared" ref="AI368:AI369" si="418">AH368/AH367*AI367</f>
        <v>35.866016713091931</v>
      </c>
      <c r="AJ368" s="163">
        <f t="shared" ref="AJ368:AJ369" si="419">AI368/AI367*AJ367</f>
        <v>29.780779944289705</v>
      </c>
      <c r="AK368" s="163">
        <f t="shared" ref="AK368:AK369" si="420">AJ368/AJ367*AK367</f>
        <v>26.55376044568246</v>
      </c>
      <c r="AL368" s="163">
        <f t="shared" ref="AL368:AL369" si="421">AK368/AK367*AL367</f>
        <v>22.035933147632317</v>
      </c>
      <c r="AM368" s="163">
        <f t="shared" ref="AM368:AM369" si="422">AL368/AL367*AM367</f>
        <v>15.213091922005578</v>
      </c>
      <c r="AN368" s="163">
        <f t="shared" ref="AN368:AN369" si="423">AM368/AM367*AN367</f>
        <v>9.3122562674094755</v>
      </c>
      <c r="AO368" s="163">
        <f t="shared" ref="AO368:AO369" si="424">AN368/AN367*AO367</f>
        <v>7.6526462395543202</v>
      </c>
      <c r="AP368" s="163">
        <f t="shared" ref="AP368:AP369" si="425">AO368/AO367*AP367</f>
        <v>8.1136490250696411</v>
      </c>
      <c r="AQ368" s="163">
        <f t="shared" ref="AQ368:AQ369" si="426">AP368/AP367*AQ367</f>
        <v>1.7518105849582173</v>
      </c>
      <c r="AR368" s="163">
        <f t="shared" ref="AR368:AR369" si="427">AQ368/AQ367*AR367</f>
        <v>10.971866295264627</v>
      </c>
      <c r="AS368" s="163">
        <f t="shared" ref="AS368:AS369" si="428">AR368/AR367*AS367</f>
        <v>9.9576601671309231</v>
      </c>
      <c r="AT368" s="163">
        <f t="shared" ref="AT368:AT369" si="429">AS368/AS367*AT367</f>
        <v>22.589136490250709</v>
      </c>
      <c r="AU368" s="163">
        <f t="shared" ref="AU368:AU369" si="430">AT368/AT367*AU367</f>
        <v>424.76796657381647</v>
      </c>
      <c r="AV368" s="163">
        <f t="shared" ref="AV368:AV369" si="431">AU368/AU367*AV367</f>
        <v>43.610863509749329</v>
      </c>
      <c r="AW368" s="163">
        <f t="shared" ref="AW368:AW369" si="432">AV368/AV367*AW367</f>
        <v>30.149582172701969</v>
      </c>
      <c r="AX368" s="163">
        <f t="shared" ref="AX368:AX369" si="433">AW368/AW367*AX367</f>
        <v>181.54289693593333</v>
      </c>
      <c r="AY368" s="163">
        <f t="shared" ref="AY368:AY369" si="434">AX368/AX367*AY367</f>
        <v>31.716991643454062</v>
      </c>
      <c r="AZ368" s="95"/>
      <c r="BA368" s="95"/>
      <c r="BC368" s="5"/>
    </row>
    <row r="369" spans="1:55" x14ac:dyDescent="0.2">
      <c r="A369" s="73"/>
      <c r="B369" s="134" t="s">
        <v>529</v>
      </c>
      <c r="C369" s="134" t="s">
        <v>635</v>
      </c>
      <c r="D369" s="134" t="s">
        <v>645</v>
      </c>
      <c r="E369" s="135">
        <v>7213</v>
      </c>
      <c r="F369" s="135" t="s">
        <v>4250</v>
      </c>
      <c r="G369" s="135" t="s">
        <v>635</v>
      </c>
      <c r="H369" s="135" t="s">
        <v>636</v>
      </c>
      <c r="I369" s="143">
        <v>803.15041782729793</v>
      </c>
      <c r="J369" s="163">
        <f t="shared" si="402"/>
        <v>19.601671309192199</v>
      </c>
      <c r="K369" s="163">
        <f t="shared" ref="K369" si="435">J369/J368*K368</f>
        <v>20.551532033426174</v>
      </c>
      <c r="L369" s="163">
        <f t="shared" ref="L369" si="436">K369/K368*L368</f>
        <v>21.415041782729798</v>
      </c>
      <c r="M369" s="163">
        <f t="shared" ref="M369" si="437">L369/L368*M368</f>
        <v>22.01949860724233</v>
      </c>
      <c r="N369" s="163">
        <f t="shared" ref="N369" si="438">M369/M368*N368</f>
        <v>19.774373259052922</v>
      </c>
      <c r="O369" s="163">
        <f t="shared" ref="O369" si="439">N369/N368*O368</f>
        <v>20.637883008356535</v>
      </c>
      <c r="P369" s="163">
        <f t="shared" ref="P369" si="440">O369/O368*P368</f>
        <v>20.292479108635089</v>
      </c>
      <c r="Q369" s="163">
        <f t="shared" ref="Q369" si="441">P369/P368*Q368</f>
        <v>20.206128133704738</v>
      </c>
      <c r="R369" s="163">
        <f t="shared" ref="R369" si="442">Q369/Q368*R368</f>
        <v>19.68802228412256</v>
      </c>
      <c r="S369" s="163">
        <f t="shared" ref="S369" si="443">R369/R368*S368</f>
        <v>17.961002785515323</v>
      </c>
      <c r="T369" s="163">
        <f t="shared" si="403"/>
        <v>18.82451253481894</v>
      </c>
      <c r="U369" s="163">
        <f t="shared" si="404"/>
        <v>18.047353760445681</v>
      </c>
      <c r="V369" s="163">
        <f t="shared" si="405"/>
        <v>16.752089136490252</v>
      </c>
      <c r="W369" s="163">
        <f t="shared" si="406"/>
        <v>15.715877437325904</v>
      </c>
      <c r="X369" s="163">
        <f t="shared" si="407"/>
        <v>14.161559888579383</v>
      </c>
      <c r="Y369" s="163">
        <f t="shared" si="408"/>
        <v>12.520891364902509</v>
      </c>
      <c r="Z369" s="163">
        <f t="shared" si="409"/>
        <v>11.139275766016716</v>
      </c>
      <c r="AA369" s="163">
        <f t="shared" si="410"/>
        <v>10.362116991643454</v>
      </c>
      <c r="AB369" s="163">
        <f t="shared" si="411"/>
        <v>10.18941504178273</v>
      </c>
      <c r="AC369" s="163">
        <f t="shared" si="412"/>
        <v>10.707520891364902</v>
      </c>
      <c r="AD369" s="163">
        <f t="shared" si="413"/>
        <v>58.977715877437326</v>
      </c>
      <c r="AE369" s="163">
        <f t="shared" si="414"/>
        <v>63.381615598885773</v>
      </c>
      <c r="AF369" s="163">
        <f t="shared" si="415"/>
        <v>85.228412256267404</v>
      </c>
      <c r="AG369" s="163">
        <f t="shared" si="416"/>
        <v>64.417827298050142</v>
      </c>
      <c r="AH369" s="163">
        <f t="shared" si="417"/>
        <v>45.852367688022284</v>
      </c>
      <c r="AI369" s="163">
        <f t="shared" si="418"/>
        <v>33.590529247910865</v>
      </c>
      <c r="AJ369" s="163">
        <f t="shared" si="419"/>
        <v>27.891364902506972</v>
      </c>
      <c r="AK369" s="163">
        <f t="shared" si="420"/>
        <v>24.869080779944294</v>
      </c>
      <c r="AL369" s="163">
        <f t="shared" si="421"/>
        <v>20.637883008356546</v>
      </c>
      <c r="AM369" s="163">
        <f t="shared" si="422"/>
        <v>14.247910863509752</v>
      </c>
      <c r="AN369" s="163">
        <f t="shared" si="423"/>
        <v>8.7214484679665762</v>
      </c>
      <c r="AO369" s="163">
        <f t="shared" si="424"/>
        <v>7.1671309192200567</v>
      </c>
      <c r="AP369" s="163">
        <f t="shared" si="425"/>
        <v>7.5988857938718679</v>
      </c>
      <c r="AQ369" s="163">
        <f t="shared" si="426"/>
        <v>1.6406685236768801</v>
      </c>
      <c r="AR369" s="163">
        <f t="shared" si="427"/>
        <v>10.275766016713094</v>
      </c>
      <c r="AS369" s="163">
        <f t="shared" si="428"/>
        <v>9.3259052924791117</v>
      </c>
      <c r="AT369" s="163">
        <f t="shared" si="429"/>
        <v>21.155988857938731</v>
      </c>
      <c r="AU369" s="163">
        <f t="shared" si="430"/>
        <v>397.81894150417855</v>
      </c>
      <c r="AV369" s="163">
        <f t="shared" si="431"/>
        <v>40.844011142061305</v>
      </c>
      <c r="AW369" s="163">
        <f t="shared" si="432"/>
        <v>28.236768802228429</v>
      </c>
      <c r="AX369" s="163">
        <f t="shared" si="433"/>
        <v>170.02506963788318</v>
      </c>
      <c r="AY369" s="163">
        <f t="shared" si="434"/>
        <v>29.704735376044589</v>
      </c>
      <c r="AZ369" s="95"/>
      <c r="BA369" s="95"/>
      <c r="BC369" s="5"/>
    </row>
    <row r="370" spans="1:55" x14ac:dyDescent="0.2">
      <c r="A370" s="164" t="s">
        <v>646</v>
      </c>
      <c r="B370" s="165" t="s">
        <v>529</v>
      </c>
      <c r="C370" s="165" t="s">
        <v>647</v>
      </c>
      <c r="D370" s="165" t="s">
        <v>647</v>
      </c>
      <c r="E370" s="165"/>
      <c r="F370" s="165"/>
      <c r="G370" s="165"/>
      <c r="H370" s="165"/>
      <c r="I370" s="166">
        <f t="shared" si="175"/>
        <v>6379</v>
      </c>
      <c r="J370" s="167">
        <v>144</v>
      </c>
      <c r="K370" s="167">
        <v>131</v>
      </c>
      <c r="L370" s="167">
        <v>125</v>
      </c>
      <c r="M370" s="167">
        <v>118</v>
      </c>
      <c r="N370" s="167">
        <v>106</v>
      </c>
      <c r="O370" s="167">
        <v>111</v>
      </c>
      <c r="P370" s="167">
        <v>114</v>
      </c>
      <c r="Q370" s="167">
        <v>115</v>
      </c>
      <c r="R370" s="167">
        <v>117</v>
      </c>
      <c r="S370" s="167">
        <v>115</v>
      </c>
      <c r="T370" s="167">
        <v>129</v>
      </c>
      <c r="U370" s="167">
        <v>134</v>
      </c>
      <c r="V370" s="167">
        <v>137</v>
      </c>
      <c r="W370" s="167">
        <v>135</v>
      </c>
      <c r="X370" s="167">
        <v>130</v>
      </c>
      <c r="Y370" s="167">
        <v>116</v>
      </c>
      <c r="Z370" s="167">
        <v>111</v>
      </c>
      <c r="AA370" s="167">
        <v>106</v>
      </c>
      <c r="AB370" s="167">
        <v>102</v>
      </c>
      <c r="AC370" s="167">
        <v>105</v>
      </c>
      <c r="AD370" s="167">
        <v>492</v>
      </c>
      <c r="AE370" s="167">
        <v>468</v>
      </c>
      <c r="AF370" s="167">
        <v>635</v>
      </c>
      <c r="AG370" s="167">
        <v>492</v>
      </c>
      <c r="AH370" s="167">
        <v>362</v>
      </c>
      <c r="AI370" s="167">
        <v>304</v>
      </c>
      <c r="AJ370" s="167">
        <v>247</v>
      </c>
      <c r="AK370" s="167">
        <v>262</v>
      </c>
      <c r="AL370" s="167">
        <v>185</v>
      </c>
      <c r="AM370" s="167">
        <v>199</v>
      </c>
      <c r="AN370" s="167">
        <v>138</v>
      </c>
      <c r="AO370" s="167">
        <v>99</v>
      </c>
      <c r="AP370" s="167">
        <v>95</v>
      </c>
      <c r="AQ370" s="168">
        <v>12</v>
      </c>
      <c r="AR370" s="168">
        <v>70</v>
      </c>
      <c r="AS370" s="168">
        <v>74</v>
      </c>
      <c r="AT370" s="168">
        <v>156</v>
      </c>
      <c r="AU370" s="168">
        <v>3195</v>
      </c>
      <c r="AV370" s="168">
        <v>320</v>
      </c>
      <c r="AW370" s="168">
        <v>275</v>
      </c>
      <c r="AX370" s="168">
        <v>1360</v>
      </c>
      <c r="AY370" s="168">
        <v>219</v>
      </c>
      <c r="AZ370" s="95"/>
      <c r="BA370" s="95"/>
      <c r="BC370" s="5"/>
    </row>
    <row r="371" spans="1:55" x14ac:dyDescent="0.2">
      <c r="A371" s="73"/>
      <c r="B371" s="134" t="s">
        <v>529</v>
      </c>
      <c r="C371" s="134" t="s">
        <v>647</v>
      </c>
      <c r="D371" s="134" t="s">
        <v>647</v>
      </c>
      <c r="E371" s="135">
        <v>4140</v>
      </c>
      <c r="F371" s="135" t="s">
        <v>4168</v>
      </c>
      <c r="G371" s="135" t="s">
        <v>651</v>
      </c>
      <c r="H371" s="135" t="s">
        <v>4169</v>
      </c>
      <c r="I371" s="143">
        <v>2551.6000000000008</v>
      </c>
      <c r="J371" s="163">
        <f>I371/I370*J370</f>
        <v>57.600000000000023</v>
      </c>
      <c r="K371" s="163">
        <f t="shared" ref="K371:AY375" si="444">J371/J370*K370</f>
        <v>52.40000000000002</v>
      </c>
      <c r="L371" s="163">
        <f t="shared" si="444"/>
        <v>50.000000000000014</v>
      </c>
      <c r="M371" s="163">
        <f t="shared" si="444"/>
        <v>47.200000000000017</v>
      </c>
      <c r="N371" s="163">
        <f t="shared" si="444"/>
        <v>42.400000000000013</v>
      </c>
      <c r="O371" s="163">
        <f t="shared" si="444"/>
        <v>44.400000000000013</v>
      </c>
      <c r="P371" s="163">
        <f t="shared" si="444"/>
        <v>45.600000000000016</v>
      </c>
      <c r="Q371" s="163">
        <f t="shared" si="444"/>
        <v>46.000000000000014</v>
      </c>
      <c r="R371" s="163">
        <f t="shared" si="444"/>
        <v>46.800000000000018</v>
      </c>
      <c r="S371" s="163">
        <f t="shared" si="444"/>
        <v>46.000000000000014</v>
      </c>
      <c r="T371" s="163">
        <f t="shared" si="444"/>
        <v>51.600000000000016</v>
      </c>
      <c r="U371" s="163">
        <f t="shared" si="444"/>
        <v>53.600000000000016</v>
      </c>
      <c r="V371" s="163">
        <f t="shared" si="444"/>
        <v>54.800000000000018</v>
      </c>
      <c r="W371" s="163">
        <f t="shared" si="444"/>
        <v>54.000000000000021</v>
      </c>
      <c r="X371" s="163">
        <f t="shared" si="444"/>
        <v>52.000000000000014</v>
      </c>
      <c r="Y371" s="163">
        <f t="shared" si="444"/>
        <v>46.400000000000013</v>
      </c>
      <c r="Z371" s="163">
        <f t="shared" si="444"/>
        <v>44.400000000000013</v>
      </c>
      <c r="AA371" s="163">
        <f t="shared" si="444"/>
        <v>42.400000000000013</v>
      </c>
      <c r="AB371" s="163">
        <f t="shared" si="444"/>
        <v>40.800000000000011</v>
      </c>
      <c r="AC371" s="163">
        <f t="shared" si="444"/>
        <v>42.000000000000014</v>
      </c>
      <c r="AD371" s="163">
        <f t="shared" si="444"/>
        <v>196.80000000000007</v>
      </c>
      <c r="AE371" s="163">
        <f t="shared" si="444"/>
        <v>187.20000000000007</v>
      </c>
      <c r="AF371" s="163">
        <f t="shared" si="444"/>
        <v>254.00000000000009</v>
      </c>
      <c r="AG371" s="163">
        <f t="shared" si="444"/>
        <v>196.80000000000007</v>
      </c>
      <c r="AH371" s="163">
        <f t="shared" si="444"/>
        <v>144.80000000000004</v>
      </c>
      <c r="AI371" s="163">
        <f t="shared" si="444"/>
        <v>121.60000000000004</v>
      </c>
      <c r="AJ371" s="163">
        <f t="shared" si="444"/>
        <v>98.80000000000004</v>
      </c>
      <c r="AK371" s="163">
        <f t="shared" si="444"/>
        <v>104.80000000000005</v>
      </c>
      <c r="AL371" s="163">
        <f t="shared" si="444"/>
        <v>74.000000000000028</v>
      </c>
      <c r="AM371" s="163">
        <f t="shared" si="444"/>
        <v>79.600000000000023</v>
      </c>
      <c r="AN371" s="163">
        <f t="shared" si="444"/>
        <v>55.200000000000017</v>
      </c>
      <c r="AO371" s="163">
        <f t="shared" si="444"/>
        <v>39.600000000000016</v>
      </c>
      <c r="AP371" s="163">
        <f t="shared" si="444"/>
        <v>38.000000000000014</v>
      </c>
      <c r="AQ371" s="163">
        <f t="shared" si="444"/>
        <v>4.8000000000000016</v>
      </c>
      <c r="AR371" s="163">
        <f t="shared" si="444"/>
        <v>28.000000000000011</v>
      </c>
      <c r="AS371" s="163">
        <f t="shared" si="444"/>
        <v>29.600000000000009</v>
      </c>
      <c r="AT371" s="163">
        <f t="shared" si="444"/>
        <v>62.40000000000002</v>
      </c>
      <c r="AU371" s="163">
        <f t="shared" si="444"/>
        <v>1278.0000000000005</v>
      </c>
      <c r="AV371" s="163">
        <f t="shared" si="444"/>
        <v>128.00000000000006</v>
      </c>
      <c r="AW371" s="163">
        <f t="shared" si="444"/>
        <v>110.00000000000006</v>
      </c>
      <c r="AX371" s="163">
        <f t="shared" si="444"/>
        <v>544.00000000000023</v>
      </c>
      <c r="AY371" s="163">
        <f t="shared" si="444"/>
        <v>87.600000000000037</v>
      </c>
      <c r="AZ371" s="95"/>
      <c r="BA371" s="95"/>
      <c r="BC371" s="5"/>
    </row>
    <row r="372" spans="1:55" x14ac:dyDescent="0.2">
      <c r="A372" s="73"/>
      <c r="B372" s="134" t="s">
        <v>529</v>
      </c>
      <c r="C372" s="134" t="s">
        <v>647</v>
      </c>
      <c r="D372" s="134" t="s">
        <v>647</v>
      </c>
      <c r="E372" s="135">
        <v>11221</v>
      </c>
      <c r="F372" s="135" t="s">
        <v>4170</v>
      </c>
      <c r="G372" s="135" t="s">
        <v>4026</v>
      </c>
      <c r="H372" s="135" t="s">
        <v>3976</v>
      </c>
      <c r="I372" s="143">
        <v>1212.0099999999998</v>
      </c>
      <c r="J372" s="163">
        <f t="shared" ref="J372:J375" si="445">I372/I371*J371</f>
        <v>27.359999999999996</v>
      </c>
      <c r="K372" s="163">
        <f t="shared" si="444"/>
        <v>24.889999999999997</v>
      </c>
      <c r="L372" s="163">
        <f t="shared" si="444"/>
        <v>23.749999999999993</v>
      </c>
      <c r="M372" s="163">
        <f t="shared" si="444"/>
        <v>22.419999999999995</v>
      </c>
      <c r="N372" s="163">
        <f t="shared" si="444"/>
        <v>20.139999999999993</v>
      </c>
      <c r="O372" s="163">
        <f t="shared" si="444"/>
        <v>21.089999999999993</v>
      </c>
      <c r="P372" s="163">
        <f t="shared" si="444"/>
        <v>21.659999999999993</v>
      </c>
      <c r="Q372" s="163">
        <f t="shared" si="444"/>
        <v>21.849999999999994</v>
      </c>
      <c r="R372" s="163">
        <f t="shared" si="444"/>
        <v>22.229999999999997</v>
      </c>
      <c r="S372" s="163">
        <f t="shared" si="444"/>
        <v>21.849999999999994</v>
      </c>
      <c r="T372" s="163">
        <f t="shared" si="444"/>
        <v>24.509999999999994</v>
      </c>
      <c r="U372" s="163">
        <f t="shared" si="444"/>
        <v>25.459999999999994</v>
      </c>
      <c r="V372" s="163">
        <f t="shared" si="444"/>
        <v>26.029999999999994</v>
      </c>
      <c r="W372" s="163">
        <f t="shared" si="444"/>
        <v>25.65</v>
      </c>
      <c r="X372" s="163">
        <f t="shared" si="444"/>
        <v>24.699999999999996</v>
      </c>
      <c r="Y372" s="163">
        <f t="shared" si="444"/>
        <v>22.039999999999996</v>
      </c>
      <c r="Z372" s="163">
        <f t="shared" si="444"/>
        <v>21.089999999999996</v>
      </c>
      <c r="AA372" s="163">
        <f t="shared" si="444"/>
        <v>20.139999999999997</v>
      </c>
      <c r="AB372" s="163">
        <f t="shared" si="444"/>
        <v>19.38</v>
      </c>
      <c r="AC372" s="163">
        <f t="shared" si="444"/>
        <v>19.950000000000003</v>
      </c>
      <c r="AD372" s="163">
        <f t="shared" si="444"/>
        <v>93.480000000000018</v>
      </c>
      <c r="AE372" s="163">
        <f t="shared" si="444"/>
        <v>88.920000000000016</v>
      </c>
      <c r="AF372" s="163">
        <f t="shared" si="444"/>
        <v>120.65000000000002</v>
      </c>
      <c r="AG372" s="163">
        <f t="shared" si="444"/>
        <v>93.480000000000018</v>
      </c>
      <c r="AH372" s="163">
        <f t="shared" si="444"/>
        <v>68.78</v>
      </c>
      <c r="AI372" s="163">
        <f t="shared" si="444"/>
        <v>57.76</v>
      </c>
      <c r="AJ372" s="163">
        <f t="shared" si="444"/>
        <v>46.930000000000007</v>
      </c>
      <c r="AK372" s="163">
        <f t="shared" si="444"/>
        <v>49.780000000000008</v>
      </c>
      <c r="AL372" s="163">
        <f t="shared" si="444"/>
        <v>35.15</v>
      </c>
      <c r="AM372" s="163">
        <f t="shared" si="444"/>
        <v>37.809999999999995</v>
      </c>
      <c r="AN372" s="163">
        <f t="shared" si="444"/>
        <v>26.22</v>
      </c>
      <c r="AO372" s="163">
        <f t="shared" si="444"/>
        <v>18.809999999999999</v>
      </c>
      <c r="AP372" s="163">
        <f t="shared" si="444"/>
        <v>18.049999999999997</v>
      </c>
      <c r="AQ372" s="163">
        <f t="shared" si="444"/>
        <v>2.2799999999999998</v>
      </c>
      <c r="AR372" s="163">
        <f t="shared" si="444"/>
        <v>13.299999999999999</v>
      </c>
      <c r="AS372" s="163">
        <f t="shared" si="444"/>
        <v>14.059999999999997</v>
      </c>
      <c r="AT372" s="163">
        <f t="shared" si="444"/>
        <v>29.639999999999993</v>
      </c>
      <c r="AU372" s="163">
        <f t="shared" si="444"/>
        <v>607.04999999999995</v>
      </c>
      <c r="AV372" s="163">
        <f t="shared" si="444"/>
        <v>60.800000000000004</v>
      </c>
      <c r="AW372" s="163">
        <f t="shared" si="444"/>
        <v>52.250000000000007</v>
      </c>
      <c r="AX372" s="163">
        <f t="shared" si="444"/>
        <v>258.39999999999998</v>
      </c>
      <c r="AY372" s="163">
        <f t="shared" si="444"/>
        <v>41.61</v>
      </c>
      <c r="AZ372" s="95"/>
      <c r="BA372" s="95"/>
      <c r="BC372" s="5"/>
    </row>
    <row r="373" spans="1:55" x14ac:dyDescent="0.2">
      <c r="A373" s="73"/>
      <c r="B373" s="134" t="s">
        <v>529</v>
      </c>
      <c r="C373" s="134" t="s">
        <v>647</v>
      </c>
      <c r="D373" s="134" t="s">
        <v>647</v>
      </c>
      <c r="E373" s="135">
        <v>4141</v>
      </c>
      <c r="F373" s="135" t="s">
        <v>1123</v>
      </c>
      <c r="G373" s="135" t="s">
        <v>651</v>
      </c>
      <c r="H373" s="135" t="s">
        <v>4169</v>
      </c>
      <c r="I373" s="143">
        <v>1084.4299999999996</v>
      </c>
      <c r="J373" s="163">
        <f t="shared" si="445"/>
        <v>24.479999999999993</v>
      </c>
      <c r="K373" s="163">
        <f t="shared" si="444"/>
        <v>22.269999999999996</v>
      </c>
      <c r="L373" s="163">
        <f t="shared" si="444"/>
        <v>21.249999999999993</v>
      </c>
      <c r="M373" s="163">
        <f t="shared" si="444"/>
        <v>20.059999999999995</v>
      </c>
      <c r="N373" s="163">
        <f t="shared" si="444"/>
        <v>18.019999999999996</v>
      </c>
      <c r="O373" s="163">
        <f t="shared" si="444"/>
        <v>18.869999999999997</v>
      </c>
      <c r="P373" s="163">
        <f t="shared" si="444"/>
        <v>19.38</v>
      </c>
      <c r="Q373" s="163">
        <f t="shared" si="444"/>
        <v>19.55</v>
      </c>
      <c r="R373" s="163">
        <f t="shared" si="444"/>
        <v>19.89</v>
      </c>
      <c r="S373" s="163">
        <f t="shared" si="444"/>
        <v>19.549999999999997</v>
      </c>
      <c r="T373" s="163">
        <f t="shared" si="444"/>
        <v>21.929999999999996</v>
      </c>
      <c r="U373" s="163">
        <f t="shared" si="444"/>
        <v>22.779999999999994</v>
      </c>
      <c r="V373" s="163">
        <f t="shared" si="444"/>
        <v>23.289999999999996</v>
      </c>
      <c r="W373" s="163">
        <f t="shared" si="444"/>
        <v>22.95</v>
      </c>
      <c r="X373" s="163">
        <f t="shared" si="444"/>
        <v>22.099999999999998</v>
      </c>
      <c r="Y373" s="163">
        <f t="shared" si="444"/>
        <v>19.72</v>
      </c>
      <c r="Z373" s="163">
        <f t="shared" si="444"/>
        <v>18.869999999999997</v>
      </c>
      <c r="AA373" s="163">
        <f t="shared" si="444"/>
        <v>18.019999999999996</v>
      </c>
      <c r="AB373" s="163">
        <f t="shared" si="444"/>
        <v>17.339999999999996</v>
      </c>
      <c r="AC373" s="163">
        <f t="shared" si="444"/>
        <v>17.850000000000001</v>
      </c>
      <c r="AD373" s="163">
        <f t="shared" si="444"/>
        <v>83.64</v>
      </c>
      <c r="AE373" s="163">
        <f t="shared" si="444"/>
        <v>79.559999999999988</v>
      </c>
      <c r="AF373" s="163">
        <f t="shared" si="444"/>
        <v>107.94999999999997</v>
      </c>
      <c r="AG373" s="163">
        <f t="shared" si="444"/>
        <v>83.639999999999986</v>
      </c>
      <c r="AH373" s="163">
        <f t="shared" si="444"/>
        <v>61.539999999999978</v>
      </c>
      <c r="AI373" s="163">
        <f t="shared" si="444"/>
        <v>51.679999999999978</v>
      </c>
      <c r="AJ373" s="163">
        <f t="shared" si="444"/>
        <v>41.989999999999988</v>
      </c>
      <c r="AK373" s="163">
        <f t="shared" si="444"/>
        <v>44.539999999999985</v>
      </c>
      <c r="AL373" s="163">
        <f t="shared" si="444"/>
        <v>31.449999999999985</v>
      </c>
      <c r="AM373" s="163">
        <f t="shared" si="444"/>
        <v>33.829999999999977</v>
      </c>
      <c r="AN373" s="163">
        <f t="shared" si="444"/>
        <v>23.459999999999983</v>
      </c>
      <c r="AO373" s="163">
        <f t="shared" si="444"/>
        <v>16.829999999999988</v>
      </c>
      <c r="AP373" s="163">
        <f t="shared" si="444"/>
        <v>16.149999999999988</v>
      </c>
      <c r="AQ373" s="163">
        <f t="shared" si="444"/>
        <v>2.0399999999999987</v>
      </c>
      <c r="AR373" s="163">
        <f t="shared" si="444"/>
        <v>11.899999999999993</v>
      </c>
      <c r="AS373" s="163">
        <f t="shared" si="444"/>
        <v>12.579999999999991</v>
      </c>
      <c r="AT373" s="163">
        <f t="shared" si="444"/>
        <v>26.519999999999982</v>
      </c>
      <c r="AU373" s="163">
        <f t="shared" si="444"/>
        <v>543.14999999999975</v>
      </c>
      <c r="AV373" s="163">
        <f t="shared" si="444"/>
        <v>54.399999999999984</v>
      </c>
      <c r="AW373" s="163">
        <f t="shared" si="444"/>
        <v>46.749999999999986</v>
      </c>
      <c r="AX373" s="163">
        <f t="shared" si="444"/>
        <v>231.19999999999987</v>
      </c>
      <c r="AY373" s="163">
        <f t="shared" si="444"/>
        <v>37.229999999999983</v>
      </c>
      <c r="AZ373" s="95"/>
      <c r="BA373" s="95"/>
      <c r="BC373" s="5"/>
    </row>
    <row r="374" spans="1:55" x14ac:dyDescent="0.2">
      <c r="A374" s="73"/>
      <c r="B374" s="134" t="s">
        <v>529</v>
      </c>
      <c r="C374" s="134" t="s">
        <v>647</v>
      </c>
      <c r="D374" s="134" t="s">
        <v>647</v>
      </c>
      <c r="E374" s="135">
        <v>7163</v>
      </c>
      <c r="F374" s="135" t="s">
        <v>4171</v>
      </c>
      <c r="G374" s="135" t="s">
        <v>651</v>
      </c>
      <c r="H374" s="135" t="s">
        <v>4169</v>
      </c>
      <c r="I374" s="143">
        <v>637.9000000000002</v>
      </c>
      <c r="J374" s="163">
        <f t="shared" si="445"/>
        <v>14.400000000000004</v>
      </c>
      <c r="K374" s="163">
        <f t="shared" si="444"/>
        <v>13.100000000000005</v>
      </c>
      <c r="L374" s="163">
        <f t="shared" si="444"/>
        <v>12.500000000000004</v>
      </c>
      <c r="M374" s="163">
        <f t="shared" si="444"/>
        <v>11.800000000000004</v>
      </c>
      <c r="N374" s="163">
        <f t="shared" si="444"/>
        <v>10.600000000000003</v>
      </c>
      <c r="O374" s="163">
        <f t="shared" si="444"/>
        <v>11.100000000000005</v>
      </c>
      <c r="P374" s="163">
        <f t="shared" si="444"/>
        <v>11.400000000000006</v>
      </c>
      <c r="Q374" s="163">
        <f t="shared" si="444"/>
        <v>11.500000000000007</v>
      </c>
      <c r="R374" s="163">
        <f t="shared" si="444"/>
        <v>11.700000000000008</v>
      </c>
      <c r="S374" s="163">
        <f t="shared" si="444"/>
        <v>11.500000000000005</v>
      </c>
      <c r="T374" s="163">
        <f t="shared" si="444"/>
        <v>12.900000000000006</v>
      </c>
      <c r="U374" s="163">
        <f t="shared" si="444"/>
        <v>13.400000000000004</v>
      </c>
      <c r="V374" s="163">
        <f t="shared" si="444"/>
        <v>13.700000000000006</v>
      </c>
      <c r="W374" s="163">
        <f t="shared" si="444"/>
        <v>13.500000000000007</v>
      </c>
      <c r="X374" s="163">
        <f t="shared" si="444"/>
        <v>13.000000000000007</v>
      </c>
      <c r="Y374" s="163">
        <f t="shared" si="444"/>
        <v>11.600000000000007</v>
      </c>
      <c r="Z374" s="163">
        <f t="shared" si="444"/>
        <v>11.100000000000005</v>
      </c>
      <c r="AA374" s="163">
        <f t="shared" si="444"/>
        <v>10.600000000000003</v>
      </c>
      <c r="AB374" s="163">
        <f t="shared" si="444"/>
        <v>10.200000000000005</v>
      </c>
      <c r="AC374" s="163">
        <f t="shared" si="444"/>
        <v>10.500000000000007</v>
      </c>
      <c r="AD374" s="163">
        <f t="shared" si="444"/>
        <v>49.200000000000031</v>
      </c>
      <c r="AE374" s="163">
        <f t="shared" si="444"/>
        <v>46.800000000000018</v>
      </c>
      <c r="AF374" s="163">
        <f t="shared" si="444"/>
        <v>63.500000000000021</v>
      </c>
      <c r="AG374" s="163">
        <f t="shared" si="444"/>
        <v>49.200000000000024</v>
      </c>
      <c r="AH374" s="163">
        <f t="shared" si="444"/>
        <v>36.20000000000001</v>
      </c>
      <c r="AI374" s="163">
        <f t="shared" si="444"/>
        <v>30.400000000000006</v>
      </c>
      <c r="AJ374" s="163">
        <f t="shared" si="444"/>
        <v>24.700000000000006</v>
      </c>
      <c r="AK374" s="163">
        <f t="shared" si="444"/>
        <v>26.200000000000006</v>
      </c>
      <c r="AL374" s="163">
        <f t="shared" si="444"/>
        <v>18.500000000000004</v>
      </c>
      <c r="AM374" s="163">
        <f t="shared" si="444"/>
        <v>19.899999999999999</v>
      </c>
      <c r="AN374" s="163">
        <f t="shared" si="444"/>
        <v>13.799999999999999</v>
      </c>
      <c r="AO374" s="163">
        <f t="shared" si="444"/>
        <v>9.8999999999999986</v>
      </c>
      <c r="AP374" s="163">
        <f t="shared" si="444"/>
        <v>9.4999999999999982</v>
      </c>
      <c r="AQ374" s="163">
        <f t="shared" si="444"/>
        <v>1.2</v>
      </c>
      <c r="AR374" s="163">
        <f t="shared" si="444"/>
        <v>7</v>
      </c>
      <c r="AS374" s="163">
        <f t="shared" si="444"/>
        <v>7.3999999999999995</v>
      </c>
      <c r="AT374" s="163">
        <f t="shared" si="444"/>
        <v>15.599999999999998</v>
      </c>
      <c r="AU374" s="163">
        <f t="shared" si="444"/>
        <v>319.50000000000006</v>
      </c>
      <c r="AV374" s="163">
        <f t="shared" si="444"/>
        <v>32.000000000000007</v>
      </c>
      <c r="AW374" s="163">
        <f t="shared" si="444"/>
        <v>27.500000000000007</v>
      </c>
      <c r="AX374" s="163">
        <f t="shared" si="444"/>
        <v>136</v>
      </c>
      <c r="AY374" s="163">
        <f t="shared" si="444"/>
        <v>21.900000000000002</v>
      </c>
      <c r="AZ374" s="95"/>
      <c r="BA374" s="95"/>
      <c r="BC374" s="5"/>
    </row>
    <row r="375" spans="1:55" x14ac:dyDescent="0.2">
      <c r="A375" s="73"/>
      <c r="B375" s="134" t="s">
        <v>529</v>
      </c>
      <c r="C375" s="134" t="s">
        <v>647</v>
      </c>
      <c r="D375" s="134" t="s">
        <v>647</v>
      </c>
      <c r="E375" s="135">
        <v>7235</v>
      </c>
      <c r="F375" s="135" t="s">
        <v>4172</v>
      </c>
      <c r="G375" s="135" t="s">
        <v>651</v>
      </c>
      <c r="H375" s="135" t="s">
        <v>4169</v>
      </c>
      <c r="I375" s="143">
        <v>893.05999999999972</v>
      </c>
      <c r="J375" s="163">
        <f t="shared" si="445"/>
        <v>20.159999999999993</v>
      </c>
      <c r="K375" s="163">
        <f t="shared" si="444"/>
        <v>18.339999999999996</v>
      </c>
      <c r="L375" s="163">
        <f t="shared" si="444"/>
        <v>17.499999999999996</v>
      </c>
      <c r="M375" s="163">
        <f t="shared" si="444"/>
        <v>16.519999999999996</v>
      </c>
      <c r="N375" s="163">
        <f t="shared" si="444"/>
        <v>14.839999999999996</v>
      </c>
      <c r="O375" s="163">
        <f t="shared" si="444"/>
        <v>15.54</v>
      </c>
      <c r="P375" s="163">
        <f t="shared" si="444"/>
        <v>15.959999999999999</v>
      </c>
      <c r="Q375" s="163">
        <f t="shared" si="444"/>
        <v>16.100000000000001</v>
      </c>
      <c r="R375" s="163">
        <f t="shared" si="444"/>
        <v>16.380000000000003</v>
      </c>
      <c r="S375" s="163">
        <f t="shared" si="444"/>
        <v>16.099999999999998</v>
      </c>
      <c r="T375" s="163">
        <f t="shared" si="444"/>
        <v>18.059999999999999</v>
      </c>
      <c r="U375" s="163">
        <f t="shared" si="444"/>
        <v>18.759999999999994</v>
      </c>
      <c r="V375" s="163">
        <f t="shared" si="444"/>
        <v>19.18</v>
      </c>
      <c r="W375" s="163">
        <f t="shared" si="444"/>
        <v>18.899999999999999</v>
      </c>
      <c r="X375" s="163">
        <f t="shared" si="444"/>
        <v>18.2</v>
      </c>
      <c r="Y375" s="163">
        <f t="shared" si="444"/>
        <v>16.240000000000002</v>
      </c>
      <c r="Z375" s="163">
        <f t="shared" si="444"/>
        <v>15.540000000000001</v>
      </c>
      <c r="AA375" s="163">
        <f t="shared" si="444"/>
        <v>14.839999999999998</v>
      </c>
      <c r="AB375" s="163">
        <f t="shared" si="444"/>
        <v>14.280000000000001</v>
      </c>
      <c r="AC375" s="163">
        <f t="shared" si="444"/>
        <v>14.700000000000005</v>
      </c>
      <c r="AD375" s="163">
        <f t="shared" si="444"/>
        <v>68.880000000000024</v>
      </c>
      <c r="AE375" s="163">
        <f t="shared" si="444"/>
        <v>65.52000000000001</v>
      </c>
      <c r="AF375" s="163">
        <f t="shared" si="444"/>
        <v>88.9</v>
      </c>
      <c r="AG375" s="163">
        <f t="shared" si="444"/>
        <v>68.880000000000024</v>
      </c>
      <c r="AH375" s="163">
        <f t="shared" si="444"/>
        <v>50.68</v>
      </c>
      <c r="AI375" s="163">
        <f t="shared" si="444"/>
        <v>42.559999999999995</v>
      </c>
      <c r="AJ375" s="163">
        <f t="shared" si="444"/>
        <v>34.58</v>
      </c>
      <c r="AK375" s="163">
        <f t="shared" si="444"/>
        <v>36.679999999999993</v>
      </c>
      <c r="AL375" s="163">
        <f t="shared" si="444"/>
        <v>25.899999999999995</v>
      </c>
      <c r="AM375" s="163">
        <f t="shared" si="444"/>
        <v>27.859999999999989</v>
      </c>
      <c r="AN375" s="163">
        <f t="shared" si="444"/>
        <v>19.31999999999999</v>
      </c>
      <c r="AO375" s="163">
        <f t="shared" si="444"/>
        <v>13.859999999999992</v>
      </c>
      <c r="AP375" s="163">
        <f t="shared" si="444"/>
        <v>13.299999999999992</v>
      </c>
      <c r="AQ375" s="163">
        <f t="shared" si="444"/>
        <v>1.6799999999999993</v>
      </c>
      <c r="AR375" s="163">
        <f t="shared" si="444"/>
        <v>9.7999999999999972</v>
      </c>
      <c r="AS375" s="163">
        <f t="shared" si="444"/>
        <v>10.359999999999998</v>
      </c>
      <c r="AT375" s="163">
        <f t="shared" si="444"/>
        <v>21.839999999999993</v>
      </c>
      <c r="AU375" s="163">
        <f t="shared" si="444"/>
        <v>447.29999999999995</v>
      </c>
      <c r="AV375" s="163">
        <f t="shared" si="444"/>
        <v>44.8</v>
      </c>
      <c r="AW375" s="163">
        <f t="shared" si="444"/>
        <v>38.5</v>
      </c>
      <c r="AX375" s="163">
        <f t="shared" si="444"/>
        <v>190.39999999999995</v>
      </c>
      <c r="AY375" s="163">
        <f t="shared" si="444"/>
        <v>30.659999999999997</v>
      </c>
      <c r="AZ375" s="95"/>
      <c r="BA375" s="95"/>
      <c r="BC375" s="5"/>
    </row>
    <row r="376" spans="1:55" x14ac:dyDescent="0.2">
      <c r="A376" s="164" t="s">
        <v>648</v>
      </c>
      <c r="B376" s="165" t="s">
        <v>529</v>
      </c>
      <c r="C376" s="165" t="s">
        <v>647</v>
      </c>
      <c r="D376" s="165" t="s">
        <v>649</v>
      </c>
      <c r="E376" s="165"/>
      <c r="F376" s="165"/>
      <c r="G376" s="165"/>
      <c r="H376" s="165"/>
      <c r="I376" s="166">
        <f t="shared" si="175"/>
        <v>11694</v>
      </c>
      <c r="J376" s="167">
        <v>246</v>
      </c>
      <c r="K376" s="167">
        <v>235</v>
      </c>
      <c r="L376" s="167">
        <v>228</v>
      </c>
      <c r="M376" s="167">
        <v>225</v>
      </c>
      <c r="N376" s="167">
        <v>206</v>
      </c>
      <c r="O376" s="167">
        <v>219</v>
      </c>
      <c r="P376" s="167">
        <v>226</v>
      </c>
      <c r="Q376" s="167">
        <v>231</v>
      </c>
      <c r="R376" s="167">
        <v>240</v>
      </c>
      <c r="S376" s="167">
        <v>233</v>
      </c>
      <c r="T376" s="167">
        <v>267</v>
      </c>
      <c r="U376" s="167">
        <v>275</v>
      </c>
      <c r="V376" s="167">
        <v>279</v>
      </c>
      <c r="W376" s="167">
        <v>271</v>
      </c>
      <c r="X376" s="167">
        <v>254</v>
      </c>
      <c r="Y376" s="167">
        <v>235</v>
      </c>
      <c r="Z376" s="167">
        <v>222</v>
      </c>
      <c r="AA376" s="167">
        <v>210</v>
      </c>
      <c r="AB376" s="167">
        <v>196</v>
      </c>
      <c r="AC376" s="167">
        <v>186</v>
      </c>
      <c r="AD376" s="167">
        <v>811</v>
      </c>
      <c r="AE376" s="167">
        <v>868</v>
      </c>
      <c r="AF376" s="167">
        <v>1174</v>
      </c>
      <c r="AG376" s="167">
        <v>915</v>
      </c>
      <c r="AH376" s="167">
        <v>756</v>
      </c>
      <c r="AI376" s="167">
        <v>542</v>
      </c>
      <c r="AJ376" s="167">
        <v>449</v>
      </c>
      <c r="AK376" s="167">
        <v>418</v>
      </c>
      <c r="AL376" s="167">
        <v>296</v>
      </c>
      <c r="AM376" s="167">
        <v>268</v>
      </c>
      <c r="AN376" s="167">
        <v>201</v>
      </c>
      <c r="AO376" s="167">
        <v>154</v>
      </c>
      <c r="AP376" s="167">
        <v>158</v>
      </c>
      <c r="AQ376" s="168">
        <v>21</v>
      </c>
      <c r="AR376" s="168">
        <v>124</v>
      </c>
      <c r="AS376" s="168">
        <v>122</v>
      </c>
      <c r="AT376" s="168">
        <v>261</v>
      </c>
      <c r="AU376" s="168">
        <v>5767</v>
      </c>
      <c r="AV376" s="168">
        <v>640</v>
      </c>
      <c r="AW376" s="168">
        <v>512</v>
      </c>
      <c r="AX376" s="168">
        <v>2448</v>
      </c>
      <c r="AY376" s="168">
        <v>374</v>
      </c>
      <c r="AZ376" s="95"/>
      <c r="BA376" s="95"/>
      <c r="BC376" s="5"/>
    </row>
    <row r="377" spans="1:55" x14ac:dyDescent="0.2">
      <c r="A377" s="73"/>
      <c r="B377" s="134" t="s">
        <v>529</v>
      </c>
      <c r="C377" s="134" t="s">
        <v>647</v>
      </c>
      <c r="D377" s="134" t="s">
        <v>649</v>
      </c>
      <c r="E377" s="135">
        <v>4137</v>
      </c>
      <c r="F377" s="187" t="s">
        <v>4169</v>
      </c>
      <c r="G377" s="135" t="s">
        <v>651</v>
      </c>
      <c r="H377" s="135" t="s">
        <v>4169</v>
      </c>
      <c r="I377" s="143">
        <v>4139.9772946859912</v>
      </c>
      <c r="J377" s="163">
        <f>I377/I376*J376</f>
        <v>87.090338164251222</v>
      </c>
      <c r="K377" s="163">
        <f t="shared" ref="K377:AY382" si="446">J377/J376*K376</f>
        <v>83.196054750402595</v>
      </c>
      <c r="L377" s="163">
        <f t="shared" si="446"/>
        <v>80.717874396135286</v>
      </c>
      <c r="M377" s="163">
        <f t="shared" si="446"/>
        <v>79.655797101449295</v>
      </c>
      <c r="N377" s="163">
        <f t="shared" si="446"/>
        <v>72.92930756843802</v>
      </c>
      <c r="O377" s="163">
        <f t="shared" si="446"/>
        <v>77.531642512077312</v>
      </c>
      <c r="P377" s="163">
        <f t="shared" si="446"/>
        <v>80.009822866344621</v>
      </c>
      <c r="Q377" s="163">
        <f t="shared" si="446"/>
        <v>81.779951690821264</v>
      </c>
      <c r="R377" s="163">
        <f t="shared" si="446"/>
        <v>84.966183574879238</v>
      </c>
      <c r="S377" s="163">
        <f t="shared" si="446"/>
        <v>82.48800322061193</v>
      </c>
      <c r="T377" s="163">
        <f t="shared" si="446"/>
        <v>94.524879227053148</v>
      </c>
      <c r="U377" s="163">
        <f t="shared" si="446"/>
        <v>97.357085346215797</v>
      </c>
      <c r="V377" s="163">
        <f t="shared" si="446"/>
        <v>98.773188405797114</v>
      </c>
      <c r="W377" s="163">
        <f t="shared" si="446"/>
        <v>95.94098228663448</v>
      </c>
      <c r="X377" s="163">
        <f t="shared" si="446"/>
        <v>89.922544283413856</v>
      </c>
      <c r="Y377" s="163">
        <f t="shared" si="446"/>
        <v>83.196054750402595</v>
      </c>
      <c r="Z377" s="163">
        <f t="shared" si="446"/>
        <v>78.593719806763303</v>
      </c>
      <c r="AA377" s="163">
        <f t="shared" si="446"/>
        <v>74.345410628019351</v>
      </c>
      <c r="AB377" s="163">
        <f t="shared" si="446"/>
        <v>69.389049919484719</v>
      </c>
      <c r="AC377" s="163">
        <f t="shared" si="446"/>
        <v>65.848792270531419</v>
      </c>
      <c r="AD377" s="163">
        <f t="shared" si="446"/>
        <v>287.1148953301128</v>
      </c>
      <c r="AE377" s="163">
        <f t="shared" si="446"/>
        <v>307.29436392914664</v>
      </c>
      <c r="AF377" s="163">
        <f t="shared" si="446"/>
        <v>415.62624798711767</v>
      </c>
      <c r="AG377" s="163">
        <f t="shared" si="446"/>
        <v>323.93357487922714</v>
      </c>
      <c r="AH377" s="163">
        <f t="shared" si="446"/>
        <v>267.64347826086964</v>
      </c>
      <c r="AI377" s="163">
        <f t="shared" si="446"/>
        <v>191.88196457326899</v>
      </c>
      <c r="AJ377" s="163">
        <f t="shared" si="446"/>
        <v>158.95756843800328</v>
      </c>
      <c r="AK377" s="163">
        <f t="shared" si="446"/>
        <v>147.98276972624802</v>
      </c>
      <c r="AL377" s="163">
        <f t="shared" si="446"/>
        <v>104.79162640901774</v>
      </c>
      <c r="AM377" s="163">
        <f t="shared" si="446"/>
        <v>94.878904991948502</v>
      </c>
      <c r="AN377" s="163">
        <f t="shared" si="446"/>
        <v>71.159178743961377</v>
      </c>
      <c r="AO377" s="163">
        <f t="shared" si="446"/>
        <v>54.519967793880852</v>
      </c>
      <c r="AP377" s="163">
        <f t="shared" si="446"/>
        <v>55.936070853462176</v>
      </c>
      <c r="AQ377" s="163">
        <f t="shared" si="446"/>
        <v>7.4345410628019346</v>
      </c>
      <c r="AR377" s="163">
        <f t="shared" si="446"/>
        <v>43.899194847020951</v>
      </c>
      <c r="AS377" s="163">
        <f t="shared" si="446"/>
        <v>43.191143317230292</v>
      </c>
      <c r="AT377" s="163">
        <f t="shared" si="446"/>
        <v>92.400724637681208</v>
      </c>
      <c r="AU377" s="163">
        <f t="shared" si="446"/>
        <v>2041.6665861513698</v>
      </c>
      <c r="AV377" s="163">
        <f t="shared" si="446"/>
        <v>226.57648953301137</v>
      </c>
      <c r="AW377" s="163">
        <f t="shared" si="446"/>
        <v>181.2611916264091</v>
      </c>
      <c r="AX377" s="163">
        <f t="shared" si="446"/>
        <v>866.65507246376853</v>
      </c>
      <c r="AY377" s="163">
        <f t="shared" si="446"/>
        <v>132.40563607085352</v>
      </c>
      <c r="AZ377" s="95"/>
      <c r="BA377" s="95"/>
      <c r="BC377" s="5"/>
    </row>
    <row r="378" spans="1:55" x14ac:dyDescent="0.2">
      <c r="A378" s="73"/>
      <c r="B378" s="134" t="s">
        <v>529</v>
      </c>
      <c r="C378" s="134" t="s">
        <v>647</v>
      </c>
      <c r="D378" s="134" t="s">
        <v>649</v>
      </c>
      <c r="E378" s="135">
        <v>4138</v>
      </c>
      <c r="F378" s="135" t="s">
        <v>4173</v>
      </c>
      <c r="G378" s="135" t="s">
        <v>651</v>
      </c>
      <c r="H378" s="135" t="s">
        <v>4169</v>
      </c>
      <c r="I378" s="143">
        <v>1637.1600000000005</v>
      </c>
      <c r="J378" s="163">
        <f t="shared" ref="J378:J382" si="447">I378/I377*J377</f>
        <v>34.440000000000012</v>
      </c>
      <c r="K378" s="163">
        <f t="shared" si="446"/>
        <v>32.900000000000013</v>
      </c>
      <c r="L378" s="163">
        <f t="shared" si="446"/>
        <v>31.920000000000012</v>
      </c>
      <c r="M378" s="163">
        <f t="shared" si="446"/>
        <v>31.500000000000014</v>
      </c>
      <c r="N378" s="163">
        <f t="shared" si="446"/>
        <v>28.840000000000011</v>
      </c>
      <c r="O378" s="163">
        <f t="shared" si="446"/>
        <v>30.660000000000011</v>
      </c>
      <c r="P378" s="163">
        <f t="shared" si="446"/>
        <v>31.640000000000011</v>
      </c>
      <c r="Q378" s="163">
        <f t="shared" si="446"/>
        <v>32.340000000000011</v>
      </c>
      <c r="R378" s="163">
        <f t="shared" si="446"/>
        <v>33.600000000000016</v>
      </c>
      <c r="S378" s="163">
        <f t="shared" si="446"/>
        <v>32.620000000000012</v>
      </c>
      <c r="T378" s="163">
        <f t="shared" si="446"/>
        <v>37.38000000000001</v>
      </c>
      <c r="U378" s="163">
        <f t="shared" si="446"/>
        <v>38.500000000000014</v>
      </c>
      <c r="V378" s="163">
        <f t="shared" si="446"/>
        <v>39.060000000000009</v>
      </c>
      <c r="W378" s="163">
        <f t="shared" si="446"/>
        <v>37.940000000000012</v>
      </c>
      <c r="X378" s="163">
        <f t="shared" si="446"/>
        <v>35.560000000000009</v>
      </c>
      <c r="Y378" s="163">
        <f t="shared" si="446"/>
        <v>32.900000000000013</v>
      </c>
      <c r="Z378" s="163">
        <f t="shared" si="446"/>
        <v>31.080000000000013</v>
      </c>
      <c r="AA378" s="163">
        <f t="shared" si="446"/>
        <v>29.400000000000016</v>
      </c>
      <c r="AB378" s="163">
        <f t="shared" si="446"/>
        <v>27.440000000000012</v>
      </c>
      <c r="AC378" s="163">
        <f t="shared" si="446"/>
        <v>26.04000000000001</v>
      </c>
      <c r="AD378" s="163">
        <f t="shared" si="446"/>
        <v>113.54000000000005</v>
      </c>
      <c r="AE378" s="163">
        <f t="shared" si="446"/>
        <v>121.52000000000007</v>
      </c>
      <c r="AF378" s="163">
        <f t="shared" si="446"/>
        <v>164.36000000000007</v>
      </c>
      <c r="AG378" s="163">
        <f t="shared" si="446"/>
        <v>128.10000000000005</v>
      </c>
      <c r="AH378" s="163">
        <f t="shared" si="446"/>
        <v>105.84000000000005</v>
      </c>
      <c r="AI378" s="163">
        <f t="shared" si="446"/>
        <v>75.880000000000038</v>
      </c>
      <c r="AJ378" s="163">
        <f t="shared" si="446"/>
        <v>62.860000000000035</v>
      </c>
      <c r="AK378" s="163">
        <f t="shared" si="446"/>
        <v>58.520000000000024</v>
      </c>
      <c r="AL378" s="163">
        <f t="shared" si="446"/>
        <v>41.440000000000019</v>
      </c>
      <c r="AM378" s="163">
        <f t="shared" si="446"/>
        <v>37.520000000000017</v>
      </c>
      <c r="AN378" s="163">
        <f t="shared" si="446"/>
        <v>28.140000000000015</v>
      </c>
      <c r="AO378" s="163">
        <f t="shared" si="446"/>
        <v>21.560000000000009</v>
      </c>
      <c r="AP378" s="163">
        <f t="shared" si="446"/>
        <v>22.120000000000012</v>
      </c>
      <c r="AQ378" s="163">
        <f t="shared" si="446"/>
        <v>2.9400000000000013</v>
      </c>
      <c r="AR378" s="163">
        <f t="shared" si="446"/>
        <v>17.36000000000001</v>
      </c>
      <c r="AS378" s="163">
        <f t="shared" si="446"/>
        <v>17.080000000000009</v>
      </c>
      <c r="AT378" s="163">
        <f t="shared" si="446"/>
        <v>36.540000000000028</v>
      </c>
      <c r="AU378" s="163">
        <f t="shared" si="446"/>
        <v>807.38000000000068</v>
      </c>
      <c r="AV378" s="163">
        <f t="shared" si="446"/>
        <v>89.600000000000065</v>
      </c>
      <c r="AW378" s="163">
        <f t="shared" si="446"/>
        <v>71.680000000000049</v>
      </c>
      <c r="AX378" s="163">
        <f t="shared" si="446"/>
        <v>342.72000000000025</v>
      </c>
      <c r="AY378" s="163">
        <f t="shared" si="446"/>
        <v>52.360000000000035</v>
      </c>
      <c r="AZ378" s="95"/>
      <c r="BA378" s="95"/>
      <c r="BC378" s="5"/>
    </row>
    <row r="379" spans="1:55" x14ac:dyDescent="0.2">
      <c r="A379" s="73"/>
      <c r="B379" s="134" t="s">
        <v>529</v>
      </c>
      <c r="C379" s="134" t="s">
        <v>647</v>
      </c>
      <c r="D379" s="134" t="s">
        <v>649</v>
      </c>
      <c r="E379" s="135">
        <v>4139</v>
      </c>
      <c r="F379" s="135" t="s">
        <v>4174</v>
      </c>
      <c r="G379" s="135" t="s">
        <v>651</v>
      </c>
      <c r="H379" s="135" t="s">
        <v>4169</v>
      </c>
      <c r="I379" s="143">
        <v>1520.2200000000003</v>
      </c>
      <c r="J379" s="163">
        <f t="shared" si="447"/>
        <v>31.980000000000004</v>
      </c>
      <c r="K379" s="163">
        <f t="shared" si="446"/>
        <v>30.550000000000004</v>
      </c>
      <c r="L379" s="163">
        <f t="shared" si="446"/>
        <v>29.640000000000004</v>
      </c>
      <c r="M379" s="163">
        <f t="shared" si="446"/>
        <v>29.250000000000007</v>
      </c>
      <c r="N379" s="163">
        <f t="shared" si="446"/>
        <v>26.780000000000005</v>
      </c>
      <c r="O379" s="163">
        <f t="shared" si="446"/>
        <v>28.470000000000006</v>
      </c>
      <c r="P379" s="163">
        <f t="shared" si="446"/>
        <v>29.38000000000001</v>
      </c>
      <c r="Q379" s="163">
        <f t="shared" si="446"/>
        <v>30.030000000000008</v>
      </c>
      <c r="R379" s="163">
        <f t="shared" si="446"/>
        <v>31.200000000000014</v>
      </c>
      <c r="S379" s="163">
        <f t="shared" si="446"/>
        <v>30.29000000000001</v>
      </c>
      <c r="T379" s="163">
        <f t="shared" si="446"/>
        <v>34.710000000000008</v>
      </c>
      <c r="U379" s="163">
        <f t="shared" si="446"/>
        <v>35.750000000000007</v>
      </c>
      <c r="V379" s="163">
        <f t="shared" si="446"/>
        <v>36.270000000000003</v>
      </c>
      <c r="W379" s="163">
        <f t="shared" si="446"/>
        <v>35.230000000000004</v>
      </c>
      <c r="X379" s="163">
        <f t="shared" si="446"/>
        <v>33.020000000000003</v>
      </c>
      <c r="Y379" s="163">
        <f t="shared" si="446"/>
        <v>30.550000000000004</v>
      </c>
      <c r="Z379" s="163">
        <f t="shared" si="446"/>
        <v>28.860000000000007</v>
      </c>
      <c r="AA379" s="163">
        <f t="shared" si="446"/>
        <v>27.300000000000008</v>
      </c>
      <c r="AB379" s="163">
        <f t="shared" si="446"/>
        <v>25.480000000000004</v>
      </c>
      <c r="AC379" s="163">
        <f t="shared" si="446"/>
        <v>24.18</v>
      </c>
      <c r="AD379" s="163">
        <f t="shared" si="446"/>
        <v>105.42999999999999</v>
      </c>
      <c r="AE379" s="163">
        <f t="shared" si="446"/>
        <v>112.84000000000002</v>
      </c>
      <c r="AF379" s="163">
        <f t="shared" si="446"/>
        <v>152.62</v>
      </c>
      <c r="AG379" s="163">
        <f t="shared" si="446"/>
        <v>118.94999999999999</v>
      </c>
      <c r="AH379" s="163">
        <f t="shared" si="446"/>
        <v>98.28</v>
      </c>
      <c r="AI379" s="163">
        <f t="shared" si="446"/>
        <v>70.460000000000008</v>
      </c>
      <c r="AJ379" s="163">
        <f t="shared" si="446"/>
        <v>58.370000000000005</v>
      </c>
      <c r="AK379" s="163">
        <f t="shared" si="446"/>
        <v>54.339999999999996</v>
      </c>
      <c r="AL379" s="163">
        <f t="shared" si="446"/>
        <v>38.480000000000004</v>
      </c>
      <c r="AM379" s="163">
        <f t="shared" si="446"/>
        <v>34.840000000000003</v>
      </c>
      <c r="AN379" s="163">
        <f t="shared" si="446"/>
        <v>26.130000000000006</v>
      </c>
      <c r="AO379" s="163">
        <f t="shared" si="446"/>
        <v>20.020000000000003</v>
      </c>
      <c r="AP379" s="163">
        <f t="shared" si="446"/>
        <v>20.540000000000003</v>
      </c>
      <c r="AQ379" s="163">
        <f t="shared" si="446"/>
        <v>2.73</v>
      </c>
      <c r="AR379" s="163">
        <f t="shared" si="446"/>
        <v>16.12</v>
      </c>
      <c r="AS379" s="163">
        <f t="shared" si="446"/>
        <v>15.86</v>
      </c>
      <c r="AT379" s="163">
        <f t="shared" si="446"/>
        <v>33.930000000000007</v>
      </c>
      <c r="AU379" s="163">
        <f t="shared" si="446"/>
        <v>749.71000000000015</v>
      </c>
      <c r="AV379" s="163">
        <f t="shared" si="446"/>
        <v>83.2</v>
      </c>
      <c r="AW379" s="163">
        <f t="shared" si="446"/>
        <v>66.56</v>
      </c>
      <c r="AX379" s="163">
        <f t="shared" si="446"/>
        <v>318.24</v>
      </c>
      <c r="AY379" s="163">
        <f t="shared" si="446"/>
        <v>48.62</v>
      </c>
      <c r="AZ379" s="95"/>
      <c r="BA379" s="95"/>
      <c r="BC379" s="5"/>
    </row>
    <row r="380" spans="1:55" x14ac:dyDescent="0.2">
      <c r="A380" s="73"/>
      <c r="B380" s="134" t="s">
        <v>529</v>
      </c>
      <c r="C380" s="134" t="s">
        <v>647</v>
      </c>
      <c r="D380" s="134" t="s">
        <v>649</v>
      </c>
      <c r="E380" s="135">
        <v>12232</v>
      </c>
      <c r="F380" s="135" t="s">
        <v>4175</v>
      </c>
      <c r="G380" s="135" t="s">
        <v>651</v>
      </c>
      <c r="H380" s="135" t="s">
        <v>4169</v>
      </c>
      <c r="I380" s="143">
        <v>1754.0999999999997</v>
      </c>
      <c r="J380" s="163">
        <f t="shared" si="447"/>
        <v>36.899999999999991</v>
      </c>
      <c r="K380" s="163">
        <f t="shared" si="446"/>
        <v>35.249999999999993</v>
      </c>
      <c r="L380" s="163">
        <f t="shared" si="446"/>
        <v>34.199999999999996</v>
      </c>
      <c r="M380" s="163">
        <f t="shared" si="446"/>
        <v>33.75</v>
      </c>
      <c r="N380" s="163">
        <f t="shared" si="446"/>
        <v>30.899999999999995</v>
      </c>
      <c r="O380" s="163">
        <f t="shared" si="446"/>
        <v>32.849999999999994</v>
      </c>
      <c r="P380" s="163">
        <f t="shared" si="446"/>
        <v>33.9</v>
      </c>
      <c r="Q380" s="163">
        <f t="shared" si="446"/>
        <v>34.65</v>
      </c>
      <c r="R380" s="163">
        <f t="shared" si="446"/>
        <v>36.000000000000007</v>
      </c>
      <c r="S380" s="163">
        <f t="shared" si="446"/>
        <v>34.950000000000003</v>
      </c>
      <c r="T380" s="163">
        <f t="shared" si="446"/>
        <v>40.049999999999997</v>
      </c>
      <c r="U380" s="163">
        <f t="shared" si="446"/>
        <v>41.25</v>
      </c>
      <c r="V380" s="163">
        <f t="shared" si="446"/>
        <v>41.849999999999994</v>
      </c>
      <c r="W380" s="163">
        <f t="shared" si="446"/>
        <v>40.649999999999991</v>
      </c>
      <c r="X380" s="163">
        <f t="shared" si="446"/>
        <v>38.099999999999994</v>
      </c>
      <c r="Y380" s="163">
        <f t="shared" si="446"/>
        <v>35.249999999999993</v>
      </c>
      <c r="Z380" s="163">
        <f t="shared" si="446"/>
        <v>33.299999999999997</v>
      </c>
      <c r="AA380" s="163">
        <f t="shared" si="446"/>
        <v>31.5</v>
      </c>
      <c r="AB380" s="163">
        <f t="shared" si="446"/>
        <v>29.399999999999995</v>
      </c>
      <c r="AC380" s="163">
        <f t="shared" si="446"/>
        <v>27.899999999999991</v>
      </c>
      <c r="AD380" s="163">
        <f t="shared" si="446"/>
        <v>121.64999999999996</v>
      </c>
      <c r="AE380" s="163">
        <f t="shared" si="446"/>
        <v>130.19999999999999</v>
      </c>
      <c r="AF380" s="163">
        <f t="shared" si="446"/>
        <v>176.09999999999997</v>
      </c>
      <c r="AG380" s="163">
        <f t="shared" si="446"/>
        <v>137.24999999999994</v>
      </c>
      <c r="AH380" s="163">
        <f t="shared" si="446"/>
        <v>113.39999999999996</v>
      </c>
      <c r="AI380" s="163">
        <f t="shared" si="446"/>
        <v>81.299999999999983</v>
      </c>
      <c r="AJ380" s="163">
        <f t="shared" si="446"/>
        <v>67.34999999999998</v>
      </c>
      <c r="AK380" s="163">
        <f t="shared" si="446"/>
        <v>62.699999999999982</v>
      </c>
      <c r="AL380" s="163">
        <f t="shared" si="446"/>
        <v>44.399999999999991</v>
      </c>
      <c r="AM380" s="163">
        <f t="shared" si="446"/>
        <v>40.199999999999996</v>
      </c>
      <c r="AN380" s="163">
        <f t="shared" si="446"/>
        <v>30.15</v>
      </c>
      <c r="AO380" s="163">
        <f t="shared" si="446"/>
        <v>23.099999999999998</v>
      </c>
      <c r="AP380" s="163">
        <f t="shared" si="446"/>
        <v>23.699999999999996</v>
      </c>
      <c r="AQ380" s="163">
        <f t="shared" si="446"/>
        <v>3.149999999999999</v>
      </c>
      <c r="AR380" s="163">
        <f t="shared" si="446"/>
        <v>18.599999999999994</v>
      </c>
      <c r="AS380" s="163">
        <f t="shared" si="446"/>
        <v>18.299999999999994</v>
      </c>
      <c r="AT380" s="163">
        <f t="shared" si="446"/>
        <v>39.15</v>
      </c>
      <c r="AU380" s="163">
        <f t="shared" si="446"/>
        <v>865.05</v>
      </c>
      <c r="AV380" s="163">
        <f t="shared" si="446"/>
        <v>95.999999999999972</v>
      </c>
      <c r="AW380" s="163">
        <f t="shared" si="446"/>
        <v>76.799999999999983</v>
      </c>
      <c r="AX380" s="163">
        <f t="shared" si="446"/>
        <v>367.19999999999993</v>
      </c>
      <c r="AY380" s="163">
        <f t="shared" si="446"/>
        <v>56.09999999999998</v>
      </c>
      <c r="AZ380" s="95"/>
      <c r="BA380" s="95"/>
      <c r="BC380" s="5"/>
    </row>
    <row r="381" spans="1:55" x14ac:dyDescent="0.2">
      <c r="A381" s="73"/>
      <c r="B381" s="134" t="s">
        <v>529</v>
      </c>
      <c r="C381" s="134" t="s">
        <v>647</v>
      </c>
      <c r="D381" s="134" t="s">
        <v>649</v>
      </c>
      <c r="E381" s="135">
        <v>12534</v>
      </c>
      <c r="F381" s="135" t="s">
        <v>4176</v>
      </c>
      <c r="G381" s="135" t="s">
        <v>651</v>
      </c>
      <c r="H381" s="135" t="s">
        <v>4169</v>
      </c>
      <c r="I381" s="143">
        <v>2104.9200000000005</v>
      </c>
      <c r="J381" s="163">
        <f t="shared" si="447"/>
        <v>44.280000000000015</v>
      </c>
      <c r="K381" s="163">
        <f t="shared" si="446"/>
        <v>42.300000000000011</v>
      </c>
      <c r="L381" s="163">
        <f t="shared" si="446"/>
        <v>41.040000000000013</v>
      </c>
      <c r="M381" s="163">
        <f t="shared" si="446"/>
        <v>40.500000000000021</v>
      </c>
      <c r="N381" s="163">
        <f t="shared" si="446"/>
        <v>37.080000000000013</v>
      </c>
      <c r="O381" s="163">
        <f t="shared" si="446"/>
        <v>39.420000000000016</v>
      </c>
      <c r="P381" s="163">
        <f t="shared" si="446"/>
        <v>40.680000000000021</v>
      </c>
      <c r="Q381" s="163">
        <f t="shared" si="446"/>
        <v>41.58000000000002</v>
      </c>
      <c r="R381" s="163">
        <f t="shared" si="446"/>
        <v>43.200000000000031</v>
      </c>
      <c r="S381" s="163">
        <f t="shared" si="446"/>
        <v>41.940000000000026</v>
      </c>
      <c r="T381" s="163">
        <f t="shared" si="446"/>
        <v>48.060000000000024</v>
      </c>
      <c r="U381" s="163">
        <f t="shared" si="446"/>
        <v>49.500000000000028</v>
      </c>
      <c r="V381" s="163">
        <f t="shared" si="446"/>
        <v>50.22000000000002</v>
      </c>
      <c r="W381" s="163">
        <f t="shared" si="446"/>
        <v>48.780000000000015</v>
      </c>
      <c r="X381" s="163">
        <f t="shared" si="446"/>
        <v>45.72000000000002</v>
      </c>
      <c r="Y381" s="163">
        <f t="shared" si="446"/>
        <v>42.300000000000011</v>
      </c>
      <c r="Z381" s="163">
        <f t="shared" si="446"/>
        <v>39.960000000000015</v>
      </c>
      <c r="AA381" s="163">
        <f t="shared" si="446"/>
        <v>37.800000000000018</v>
      </c>
      <c r="AB381" s="163">
        <f t="shared" si="446"/>
        <v>35.280000000000015</v>
      </c>
      <c r="AC381" s="163">
        <f t="shared" si="446"/>
        <v>33.480000000000004</v>
      </c>
      <c r="AD381" s="163">
        <f t="shared" si="446"/>
        <v>145.98000000000002</v>
      </c>
      <c r="AE381" s="163">
        <f t="shared" si="446"/>
        <v>156.24000000000007</v>
      </c>
      <c r="AF381" s="163">
        <f t="shared" si="446"/>
        <v>211.32000000000008</v>
      </c>
      <c r="AG381" s="163">
        <f t="shared" si="446"/>
        <v>164.70000000000002</v>
      </c>
      <c r="AH381" s="163">
        <f t="shared" si="446"/>
        <v>136.08000000000001</v>
      </c>
      <c r="AI381" s="163">
        <f t="shared" si="446"/>
        <v>97.560000000000016</v>
      </c>
      <c r="AJ381" s="163">
        <f t="shared" si="446"/>
        <v>80.820000000000007</v>
      </c>
      <c r="AK381" s="163">
        <f t="shared" si="446"/>
        <v>75.240000000000009</v>
      </c>
      <c r="AL381" s="163">
        <f t="shared" si="446"/>
        <v>53.280000000000008</v>
      </c>
      <c r="AM381" s="163">
        <f t="shared" si="446"/>
        <v>48.240000000000009</v>
      </c>
      <c r="AN381" s="163">
        <f t="shared" si="446"/>
        <v>36.180000000000007</v>
      </c>
      <c r="AO381" s="163">
        <f t="shared" si="446"/>
        <v>27.720000000000002</v>
      </c>
      <c r="AP381" s="163">
        <f t="shared" si="446"/>
        <v>28.439999999999998</v>
      </c>
      <c r="AQ381" s="163">
        <f t="shared" si="446"/>
        <v>3.7799999999999994</v>
      </c>
      <c r="AR381" s="163">
        <f t="shared" si="446"/>
        <v>22.319999999999997</v>
      </c>
      <c r="AS381" s="163">
        <f t="shared" si="446"/>
        <v>21.959999999999997</v>
      </c>
      <c r="AT381" s="163">
        <f t="shared" si="446"/>
        <v>46.980000000000004</v>
      </c>
      <c r="AU381" s="163">
        <f t="shared" si="446"/>
        <v>1038.0600000000002</v>
      </c>
      <c r="AV381" s="163">
        <f t="shared" si="446"/>
        <v>115.19999999999999</v>
      </c>
      <c r="AW381" s="163">
        <f t="shared" si="446"/>
        <v>92.16</v>
      </c>
      <c r="AX381" s="163">
        <f t="shared" si="446"/>
        <v>440.64</v>
      </c>
      <c r="AY381" s="163">
        <f t="shared" si="446"/>
        <v>67.319999999999993</v>
      </c>
      <c r="AZ381" s="95"/>
      <c r="BA381" s="95"/>
      <c r="BC381" s="5"/>
    </row>
    <row r="382" spans="1:55" x14ac:dyDescent="0.2">
      <c r="A382" s="73"/>
      <c r="B382" s="134" t="s">
        <v>529</v>
      </c>
      <c r="C382" s="134" t="s">
        <v>647</v>
      </c>
      <c r="D382" s="134" t="s">
        <v>649</v>
      </c>
      <c r="E382" s="135">
        <v>24836</v>
      </c>
      <c r="F382" s="187" t="s">
        <v>4177</v>
      </c>
      <c r="G382" s="135" t="s">
        <v>651</v>
      </c>
      <c r="H382" s="135" t="s">
        <v>4169</v>
      </c>
      <c r="I382" s="143">
        <v>537.62270531400964</v>
      </c>
      <c r="J382" s="163">
        <f t="shared" si="447"/>
        <v>11.309661835748795</v>
      </c>
      <c r="K382" s="163">
        <f t="shared" si="446"/>
        <v>10.803945249597424</v>
      </c>
      <c r="L382" s="163">
        <f t="shared" si="446"/>
        <v>10.482125603864736</v>
      </c>
      <c r="M382" s="163">
        <f t="shared" si="446"/>
        <v>10.344202898550728</v>
      </c>
      <c r="N382" s="163">
        <f t="shared" si="446"/>
        <v>9.4706924315619982</v>
      </c>
      <c r="O382" s="163">
        <f t="shared" si="446"/>
        <v>10.068357487922707</v>
      </c>
      <c r="P382" s="163">
        <f t="shared" si="446"/>
        <v>10.390177133655397</v>
      </c>
      <c r="Q382" s="163">
        <f t="shared" si="446"/>
        <v>10.620048309178747</v>
      </c>
      <c r="R382" s="163">
        <f t="shared" si="446"/>
        <v>11.033816425120779</v>
      </c>
      <c r="S382" s="163">
        <f t="shared" si="446"/>
        <v>10.711996779388087</v>
      </c>
      <c r="T382" s="163">
        <f t="shared" si="446"/>
        <v>12.275120772946863</v>
      </c>
      <c r="U382" s="163">
        <f t="shared" si="446"/>
        <v>12.642914653784224</v>
      </c>
      <c r="V382" s="163">
        <f t="shared" si="446"/>
        <v>12.826811594202901</v>
      </c>
      <c r="W382" s="163">
        <f t="shared" si="446"/>
        <v>12.45901771336554</v>
      </c>
      <c r="X382" s="163">
        <f t="shared" si="446"/>
        <v>11.677455716586154</v>
      </c>
      <c r="Y382" s="163">
        <f t="shared" si="446"/>
        <v>10.803945249597424</v>
      </c>
      <c r="Z382" s="163">
        <f t="shared" si="446"/>
        <v>10.206280193236717</v>
      </c>
      <c r="AA382" s="163">
        <f t="shared" si="446"/>
        <v>9.6545893719806788</v>
      </c>
      <c r="AB382" s="163">
        <f t="shared" si="446"/>
        <v>9.0109500805153004</v>
      </c>
      <c r="AC382" s="163">
        <f t="shared" si="446"/>
        <v>8.5512077294685991</v>
      </c>
      <c r="AD382" s="163">
        <f t="shared" si="446"/>
        <v>37.285104669887275</v>
      </c>
      <c r="AE382" s="163">
        <f t="shared" si="446"/>
        <v>39.905636070853468</v>
      </c>
      <c r="AF382" s="163">
        <f t="shared" si="446"/>
        <v>53.973752012882457</v>
      </c>
      <c r="AG382" s="163">
        <f t="shared" si="446"/>
        <v>42.066425120772941</v>
      </c>
      <c r="AH382" s="163">
        <f t="shared" si="446"/>
        <v>34.756521739130434</v>
      </c>
      <c r="AI382" s="163">
        <f t="shared" si="446"/>
        <v>24.918035426731077</v>
      </c>
      <c r="AJ382" s="163">
        <f t="shared" si="446"/>
        <v>20.642431561996776</v>
      </c>
      <c r="AK382" s="163">
        <f t="shared" si="446"/>
        <v>19.217230273752012</v>
      </c>
      <c r="AL382" s="163">
        <f t="shared" si="446"/>
        <v>13.608373590982286</v>
      </c>
      <c r="AM382" s="163">
        <f t="shared" si="446"/>
        <v>12.321095008051529</v>
      </c>
      <c r="AN382" s="163">
        <f t="shared" si="446"/>
        <v>9.2408212560386467</v>
      </c>
      <c r="AO382" s="163">
        <f t="shared" si="446"/>
        <v>7.0800322061191618</v>
      </c>
      <c r="AP382" s="163">
        <f t="shared" si="446"/>
        <v>7.2639291465378406</v>
      </c>
      <c r="AQ382" s="163">
        <f t="shared" si="446"/>
        <v>0.9654589371980673</v>
      </c>
      <c r="AR382" s="163">
        <f t="shared" si="446"/>
        <v>5.700805152979064</v>
      </c>
      <c r="AS382" s="163">
        <f t="shared" si="446"/>
        <v>5.6088566827697246</v>
      </c>
      <c r="AT382" s="163">
        <f t="shared" si="446"/>
        <v>11.999275362318839</v>
      </c>
      <c r="AU382" s="163">
        <f t="shared" si="446"/>
        <v>265.13341384863122</v>
      </c>
      <c r="AV382" s="163">
        <f t="shared" si="446"/>
        <v>29.42351046698872</v>
      </c>
      <c r="AW382" s="163">
        <f t="shared" si="446"/>
        <v>23.538808373590978</v>
      </c>
      <c r="AX382" s="163">
        <f t="shared" si="446"/>
        <v>112.54492753623185</v>
      </c>
      <c r="AY382" s="163">
        <f t="shared" si="446"/>
        <v>17.194363929146533</v>
      </c>
      <c r="AZ382" s="95"/>
      <c r="BA382" s="95"/>
      <c r="BC382" s="5"/>
    </row>
    <row r="383" spans="1:55" x14ac:dyDescent="0.2">
      <c r="A383" s="164" t="s">
        <v>650</v>
      </c>
      <c r="B383" s="165" t="s">
        <v>529</v>
      </c>
      <c r="C383" s="165" t="s">
        <v>647</v>
      </c>
      <c r="D383" s="165" t="s">
        <v>651</v>
      </c>
      <c r="E383" s="165"/>
      <c r="F383" s="165"/>
      <c r="G383" s="165"/>
      <c r="H383" s="165"/>
      <c r="I383" s="166">
        <f t="shared" si="175"/>
        <v>2509</v>
      </c>
      <c r="J383" s="167">
        <v>62</v>
      </c>
      <c r="K383" s="167">
        <v>58</v>
      </c>
      <c r="L383" s="167">
        <v>58</v>
      </c>
      <c r="M383" s="167">
        <v>57</v>
      </c>
      <c r="N383" s="167">
        <v>48</v>
      </c>
      <c r="O383" s="167">
        <v>52</v>
      </c>
      <c r="P383" s="167">
        <v>52</v>
      </c>
      <c r="Q383" s="167">
        <v>51</v>
      </c>
      <c r="R383" s="167">
        <v>53</v>
      </c>
      <c r="S383" s="167">
        <v>46</v>
      </c>
      <c r="T383" s="167">
        <v>53</v>
      </c>
      <c r="U383" s="167">
        <v>53</v>
      </c>
      <c r="V383" s="167">
        <v>51</v>
      </c>
      <c r="W383" s="167">
        <v>49</v>
      </c>
      <c r="X383" s="167">
        <v>48</v>
      </c>
      <c r="Y383" s="167">
        <v>43</v>
      </c>
      <c r="Z383" s="167">
        <v>40</v>
      </c>
      <c r="AA383" s="167">
        <v>38</v>
      </c>
      <c r="AB383" s="167">
        <v>37</v>
      </c>
      <c r="AC383" s="167">
        <v>33</v>
      </c>
      <c r="AD383" s="167">
        <v>160</v>
      </c>
      <c r="AE383" s="167">
        <v>223</v>
      </c>
      <c r="AF383" s="167">
        <v>272</v>
      </c>
      <c r="AG383" s="167">
        <v>169</v>
      </c>
      <c r="AH383" s="167">
        <v>122</v>
      </c>
      <c r="AI383" s="167">
        <v>105</v>
      </c>
      <c r="AJ383" s="167">
        <v>102</v>
      </c>
      <c r="AK383" s="167">
        <v>83</v>
      </c>
      <c r="AL383" s="167">
        <v>88</v>
      </c>
      <c r="AM383" s="167">
        <v>69</v>
      </c>
      <c r="AN383" s="167">
        <v>52</v>
      </c>
      <c r="AO383" s="167">
        <v>45</v>
      </c>
      <c r="AP383" s="167">
        <v>37</v>
      </c>
      <c r="AQ383" s="168">
        <v>5</v>
      </c>
      <c r="AR383" s="168">
        <v>32</v>
      </c>
      <c r="AS383" s="168">
        <v>30</v>
      </c>
      <c r="AT383" s="168">
        <v>73</v>
      </c>
      <c r="AU383" s="168">
        <v>1223</v>
      </c>
      <c r="AV383" s="168">
        <v>124</v>
      </c>
      <c r="AW383" s="168">
        <v>95</v>
      </c>
      <c r="AX383" s="168">
        <v>493</v>
      </c>
      <c r="AY383" s="168">
        <v>100</v>
      </c>
      <c r="AZ383" s="95"/>
      <c r="BA383" s="95"/>
      <c r="BC383" s="5"/>
    </row>
    <row r="384" spans="1:55" x14ac:dyDescent="0.2">
      <c r="A384" s="73"/>
      <c r="B384" s="134" t="s">
        <v>529</v>
      </c>
      <c r="C384" s="134" t="s">
        <v>647</v>
      </c>
      <c r="D384" s="134" t="s">
        <v>651</v>
      </c>
      <c r="E384" s="135">
        <v>4142</v>
      </c>
      <c r="F384" s="135" t="s">
        <v>651</v>
      </c>
      <c r="G384" s="135" t="s">
        <v>651</v>
      </c>
      <c r="H384" s="135" t="s">
        <v>4169</v>
      </c>
      <c r="I384" s="143">
        <v>1480.31</v>
      </c>
      <c r="J384" s="163">
        <f>I384/I383*J383</f>
        <v>36.58</v>
      </c>
      <c r="K384" s="163">
        <f t="shared" ref="K384:AY386" si="448">J384/J383*K383</f>
        <v>34.22</v>
      </c>
      <c r="L384" s="163">
        <f t="shared" si="448"/>
        <v>34.22</v>
      </c>
      <c r="M384" s="163">
        <f t="shared" si="448"/>
        <v>33.629999999999995</v>
      </c>
      <c r="N384" s="163">
        <f t="shared" si="448"/>
        <v>28.32</v>
      </c>
      <c r="O384" s="163">
        <f t="shared" si="448"/>
        <v>30.68</v>
      </c>
      <c r="P384" s="163">
        <f t="shared" si="448"/>
        <v>30.68</v>
      </c>
      <c r="Q384" s="163">
        <f t="shared" si="448"/>
        <v>30.09</v>
      </c>
      <c r="R384" s="163">
        <f t="shared" si="448"/>
        <v>31.27</v>
      </c>
      <c r="S384" s="163">
        <f t="shared" si="448"/>
        <v>27.139999999999997</v>
      </c>
      <c r="T384" s="163">
        <f t="shared" si="448"/>
        <v>31.27</v>
      </c>
      <c r="U384" s="163">
        <f t="shared" si="448"/>
        <v>31.27</v>
      </c>
      <c r="V384" s="163">
        <f t="shared" si="448"/>
        <v>30.09</v>
      </c>
      <c r="W384" s="163">
        <f t="shared" si="448"/>
        <v>28.91</v>
      </c>
      <c r="X384" s="163">
        <f t="shared" si="448"/>
        <v>28.32</v>
      </c>
      <c r="Y384" s="163">
        <f t="shared" si="448"/>
        <v>25.369999999999997</v>
      </c>
      <c r="Z384" s="163">
        <f t="shared" si="448"/>
        <v>23.599999999999998</v>
      </c>
      <c r="AA384" s="163">
        <f t="shared" si="448"/>
        <v>22.419999999999998</v>
      </c>
      <c r="AB384" s="163">
        <f t="shared" si="448"/>
        <v>21.83</v>
      </c>
      <c r="AC384" s="163">
        <f t="shared" si="448"/>
        <v>19.47</v>
      </c>
      <c r="AD384" s="163">
        <f t="shared" si="448"/>
        <v>94.399999999999991</v>
      </c>
      <c r="AE384" s="163">
        <f t="shared" si="448"/>
        <v>131.57</v>
      </c>
      <c r="AF384" s="163">
        <f t="shared" si="448"/>
        <v>160.47999999999999</v>
      </c>
      <c r="AG384" s="163">
        <f t="shared" si="448"/>
        <v>99.71</v>
      </c>
      <c r="AH384" s="163">
        <f t="shared" si="448"/>
        <v>71.97999999999999</v>
      </c>
      <c r="AI384" s="163">
        <f t="shared" si="448"/>
        <v>61.949999999999996</v>
      </c>
      <c r="AJ384" s="163">
        <f t="shared" si="448"/>
        <v>60.18</v>
      </c>
      <c r="AK384" s="163">
        <f t="shared" si="448"/>
        <v>48.97</v>
      </c>
      <c r="AL384" s="163">
        <f t="shared" si="448"/>
        <v>51.919999999999995</v>
      </c>
      <c r="AM384" s="163">
        <f t="shared" si="448"/>
        <v>40.71</v>
      </c>
      <c r="AN384" s="163">
        <f t="shared" si="448"/>
        <v>30.68</v>
      </c>
      <c r="AO384" s="163">
        <f t="shared" si="448"/>
        <v>26.549999999999997</v>
      </c>
      <c r="AP384" s="163">
        <f t="shared" si="448"/>
        <v>21.83</v>
      </c>
      <c r="AQ384" s="163">
        <f t="shared" si="448"/>
        <v>2.9499999999999997</v>
      </c>
      <c r="AR384" s="163">
        <f t="shared" si="448"/>
        <v>18.88</v>
      </c>
      <c r="AS384" s="163">
        <f t="shared" si="448"/>
        <v>17.7</v>
      </c>
      <c r="AT384" s="163">
        <f t="shared" si="448"/>
        <v>43.07</v>
      </c>
      <c r="AU384" s="163">
        <f t="shared" si="448"/>
        <v>721.56999999999994</v>
      </c>
      <c r="AV384" s="163">
        <f t="shared" si="448"/>
        <v>73.16</v>
      </c>
      <c r="AW384" s="163">
        <f t="shared" si="448"/>
        <v>56.05</v>
      </c>
      <c r="AX384" s="163">
        <f t="shared" si="448"/>
        <v>290.87</v>
      </c>
      <c r="AY384" s="163">
        <f t="shared" si="448"/>
        <v>59</v>
      </c>
      <c r="AZ384" s="95"/>
      <c r="BA384" s="95"/>
      <c r="BC384" s="5"/>
    </row>
    <row r="385" spans="1:55" x14ac:dyDescent="0.2">
      <c r="A385" s="73"/>
      <c r="B385" s="134" t="s">
        <v>529</v>
      </c>
      <c r="C385" s="134" t="s">
        <v>647</v>
      </c>
      <c r="D385" s="134" t="s">
        <v>651</v>
      </c>
      <c r="E385" s="135">
        <v>10010</v>
      </c>
      <c r="F385" s="135" t="s">
        <v>4178</v>
      </c>
      <c r="G385" s="135" t="s">
        <v>651</v>
      </c>
      <c r="H385" s="135" t="s">
        <v>4169</v>
      </c>
      <c r="I385" s="143">
        <v>376.34999999999997</v>
      </c>
      <c r="J385" s="163">
        <f t="shared" ref="J385:J386" si="449">I385/I384*J384</f>
        <v>9.2999999999999989</v>
      </c>
      <c r="K385" s="163">
        <f t="shared" si="448"/>
        <v>8.6999999999999993</v>
      </c>
      <c r="L385" s="163">
        <f t="shared" si="448"/>
        <v>8.6999999999999993</v>
      </c>
      <c r="M385" s="163">
        <f t="shared" si="448"/>
        <v>8.5499999999999989</v>
      </c>
      <c r="N385" s="163">
        <f t="shared" si="448"/>
        <v>7.2</v>
      </c>
      <c r="O385" s="163">
        <f t="shared" si="448"/>
        <v>7.8</v>
      </c>
      <c r="P385" s="163">
        <f t="shared" si="448"/>
        <v>7.8</v>
      </c>
      <c r="Q385" s="163">
        <f t="shared" si="448"/>
        <v>7.6499999999999995</v>
      </c>
      <c r="R385" s="163">
        <f t="shared" si="448"/>
        <v>7.9499999999999993</v>
      </c>
      <c r="S385" s="163">
        <f t="shared" si="448"/>
        <v>6.8999999999999986</v>
      </c>
      <c r="T385" s="163">
        <f t="shared" si="448"/>
        <v>7.9499999999999993</v>
      </c>
      <c r="U385" s="163">
        <f t="shared" si="448"/>
        <v>7.9499999999999993</v>
      </c>
      <c r="V385" s="163">
        <f t="shared" si="448"/>
        <v>7.6499999999999995</v>
      </c>
      <c r="W385" s="163">
        <f t="shared" si="448"/>
        <v>7.35</v>
      </c>
      <c r="X385" s="163">
        <f t="shared" si="448"/>
        <v>7.2</v>
      </c>
      <c r="Y385" s="163">
        <f t="shared" si="448"/>
        <v>6.4499999999999993</v>
      </c>
      <c r="Z385" s="163">
        <f t="shared" si="448"/>
        <v>5.9999999999999991</v>
      </c>
      <c r="AA385" s="163">
        <f t="shared" si="448"/>
        <v>5.6999999999999993</v>
      </c>
      <c r="AB385" s="163">
        <f t="shared" si="448"/>
        <v>5.5499999999999989</v>
      </c>
      <c r="AC385" s="163">
        <f t="shared" si="448"/>
        <v>4.9499999999999993</v>
      </c>
      <c r="AD385" s="163">
        <f t="shared" si="448"/>
        <v>23.999999999999996</v>
      </c>
      <c r="AE385" s="163">
        <f t="shared" si="448"/>
        <v>33.449999999999996</v>
      </c>
      <c r="AF385" s="163">
        <f t="shared" si="448"/>
        <v>40.799999999999997</v>
      </c>
      <c r="AG385" s="163">
        <f t="shared" si="448"/>
        <v>25.349999999999998</v>
      </c>
      <c r="AH385" s="163">
        <f t="shared" si="448"/>
        <v>18.299999999999997</v>
      </c>
      <c r="AI385" s="163">
        <f t="shared" si="448"/>
        <v>15.749999999999998</v>
      </c>
      <c r="AJ385" s="163">
        <f t="shared" si="448"/>
        <v>15.299999999999999</v>
      </c>
      <c r="AK385" s="163">
        <f t="shared" si="448"/>
        <v>12.45</v>
      </c>
      <c r="AL385" s="163">
        <f t="shared" si="448"/>
        <v>13.199999999999998</v>
      </c>
      <c r="AM385" s="163">
        <f t="shared" si="448"/>
        <v>10.35</v>
      </c>
      <c r="AN385" s="163">
        <f t="shared" si="448"/>
        <v>7.8</v>
      </c>
      <c r="AO385" s="163">
        <f t="shared" si="448"/>
        <v>6.7499999999999991</v>
      </c>
      <c r="AP385" s="163">
        <f t="shared" si="448"/>
        <v>5.5499999999999989</v>
      </c>
      <c r="AQ385" s="163">
        <f t="shared" si="448"/>
        <v>0.74999999999999989</v>
      </c>
      <c r="AR385" s="163">
        <f t="shared" si="448"/>
        <v>4.8</v>
      </c>
      <c r="AS385" s="163">
        <f t="shared" si="448"/>
        <v>4.5</v>
      </c>
      <c r="AT385" s="163">
        <f t="shared" si="448"/>
        <v>10.95</v>
      </c>
      <c r="AU385" s="163">
        <f t="shared" si="448"/>
        <v>183.45</v>
      </c>
      <c r="AV385" s="163">
        <f t="shared" si="448"/>
        <v>18.599999999999998</v>
      </c>
      <c r="AW385" s="163">
        <f t="shared" si="448"/>
        <v>14.249999999999998</v>
      </c>
      <c r="AX385" s="163">
        <f t="shared" si="448"/>
        <v>73.95</v>
      </c>
      <c r="AY385" s="163">
        <f t="shared" si="448"/>
        <v>15</v>
      </c>
      <c r="AZ385" s="95"/>
      <c r="BA385" s="95"/>
      <c r="BC385" s="5"/>
    </row>
    <row r="386" spans="1:55" x14ac:dyDescent="0.2">
      <c r="A386" s="73"/>
      <c r="B386" s="134" t="s">
        <v>529</v>
      </c>
      <c r="C386" s="134" t="s">
        <v>647</v>
      </c>
      <c r="D386" s="134" t="s">
        <v>651</v>
      </c>
      <c r="E386" s="135">
        <v>10011</v>
      </c>
      <c r="F386" s="135" t="s">
        <v>4179</v>
      </c>
      <c r="G386" s="135" t="s">
        <v>651</v>
      </c>
      <c r="H386" s="135" t="s">
        <v>4169</v>
      </c>
      <c r="I386" s="143">
        <v>652.34</v>
      </c>
      <c r="J386" s="163">
        <f t="shared" si="449"/>
        <v>16.12</v>
      </c>
      <c r="K386" s="163">
        <f t="shared" si="448"/>
        <v>15.080000000000002</v>
      </c>
      <c r="L386" s="163">
        <f t="shared" si="448"/>
        <v>15.080000000000002</v>
      </c>
      <c r="M386" s="163">
        <f t="shared" si="448"/>
        <v>14.82</v>
      </c>
      <c r="N386" s="163">
        <f t="shared" si="448"/>
        <v>12.480000000000002</v>
      </c>
      <c r="O386" s="163">
        <f t="shared" si="448"/>
        <v>13.520000000000001</v>
      </c>
      <c r="P386" s="163">
        <f t="shared" si="448"/>
        <v>13.520000000000001</v>
      </c>
      <c r="Q386" s="163">
        <f t="shared" si="448"/>
        <v>13.260000000000002</v>
      </c>
      <c r="R386" s="163">
        <f t="shared" si="448"/>
        <v>13.780000000000001</v>
      </c>
      <c r="S386" s="163">
        <f t="shared" si="448"/>
        <v>11.959999999999999</v>
      </c>
      <c r="T386" s="163">
        <f t="shared" si="448"/>
        <v>13.780000000000001</v>
      </c>
      <c r="U386" s="163">
        <f t="shared" si="448"/>
        <v>13.780000000000001</v>
      </c>
      <c r="V386" s="163">
        <f t="shared" si="448"/>
        <v>13.260000000000002</v>
      </c>
      <c r="W386" s="163">
        <f t="shared" si="448"/>
        <v>12.740000000000002</v>
      </c>
      <c r="X386" s="163">
        <f t="shared" si="448"/>
        <v>12.480000000000002</v>
      </c>
      <c r="Y386" s="163">
        <f t="shared" si="448"/>
        <v>11.18</v>
      </c>
      <c r="Z386" s="163">
        <f t="shared" si="448"/>
        <v>10.399999999999999</v>
      </c>
      <c r="AA386" s="163">
        <f t="shared" si="448"/>
        <v>9.879999999999999</v>
      </c>
      <c r="AB386" s="163">
        <f t="shared" si="448"/>
        <v>9.6199999999999992</v>
      </c>
      <c r="AC386" s="163">
        <f t="shared" si="448"/>
        <v>8.58</v>
      </c>
      <c r="AD386" s="163">
        <f t="shared" si="448"/>
        <v>41.6</v>
      </c>
      <c r="AE386" s="163">
        <f t="shared" si="448"/>
        <v>57.980000000000004</v>
      </c>
      <c r="AF386" s="163">
        <f t="shared" si="448"/>
        <v>70.720000000000013</v>
      </c>
      <c r="AG386" s="163">
        <f t="shared" si="448"/>
        <v>43.940000000000012</v>
      </c>
      <c r="AH386" s="163">
        <f t="shared" si="448"/>
        <v>31.72000000000001</v>
      </c>
      <c r="AI386" s="163">
        <f t="shared" si="448"/>
        <v>27.300000000000008</v>
      </c>
      <c r="AJ386" s="163">
        <f t="shared" si="448"/>
        <v>26.52000000000001</v>
      </c>
      <c r="AK386" s="163">
        <f t="shared" si="448"/>
        <v>21.580000000000009</v>
      </c>
      <c r="AL386" s="163">
        <f t="shared" si="448"/>
        <v>22.880000000000006</v>
      </c>
      <c r="AM386" s="163">
        <f t="shared" si="448"/>
        <v>17.940000000000008</v>
      </c>
      <c r="AN386" s="163">
        <f t="shared" si="448"/>
        <v>13.520000000000007</v>
      </c>
      <c r="AO386" s="163">
        <f t="shared" si="448"/>
        <v>11.700000000000005</v>
      </c>
      <c r="AP386" s="163">
        <f t="shared" si="448"/>
        <v>9.6200000000000028</v>
      </c>
      <c r="AQ386" s="163">
        <f t="shared" si="448"/>
        <v>1.3000000000000003</v>
      </c>
      <c r="AR386" s="163">
        <f t="shared" si="448"/>
        <v>8.3200000000000021</v>
      </c>
      <c r="AS386" s="163">
        <f t="shared" si="448"/>
        <v>7.8000000000000025</v>
      </c>
      <c r="AT386" s="163">
        <f t="shared" si="448"/>
        <v>18.980000000000004</v>
      </c>
      <c r="AU386" s="163">
        <f t="shared" si="448"/>
        <v>317.98000000000008</v>
      </c>
      <c r="AV386" s="163">
        <f t="shared" si="448"/>
        <v>32.240000000000009</v>
      </c>
      <c r="AW386" s="163">
        <f t="shared" si="448"/>
        <v>24.700000000000006</v>
      </c>
      <c r="AX386" s="163">
        <f t="shared" si="448"/>
        <v>128.18000000000006</v>
      </c>
      <c r="AY386" s="163">
        <f t="shared" si="448"/>
        <v>26.000000000000011</v>
      </c>
      <c r="AZ386" s="95"/>
      <c r="BA386" s="95"/>
      <c r="BC386" s="5"/>
    </row>
    <row r="387" spans="1:55" x14ac:dyDescent="0.2">
      <c r="A387" s="164" t="s">
        <v>652</v>
      </c>
      <c r="B387" s="165" t="s">
        <v>529</v>
      </c>
      <c r="C387" s="165" t="s">
        <v>647</v>
      </c>
      <c r="D387" s="165" t="s">
        <v>653</v>
      </c>
      <c r="E387" s="165"/>
      <c r="F387" s="165"/>
      <c r="G387" s="165"/>
      <c r="H387" s="165"/>
      <c r="I387" s="166">
        <f t="shared" si="175"/>
        <v>8495</v>
      </c>
      <c r="J387" s="167">
        <v>183</v>
      </c>
      <c r="K387" s="167">
        <v>179</v>
      </c>
      <c r="L387" s="167">
        <v>179</v>
      </c>
      <c r="M387" s="167">
        <v>180</v>
      </c>
      <c r="N387" s="167">
        <v>167</v>
      </c>
      <c r="O387" s="167">
        <v>172</v>
      </c>
      <c r="P387" s="167">
        <v>184</v>
      </c>
      <c r="Q387" s="167">
        <v>171</v>
      </c>
      <c r="R387" s="167">
        <v>170</v>
      </c>
      <c r="S387" s="167">
        <v>176</v>
      </c>
      <c r="T387" s="167">
        <v>193</v>
      </c>
      <c r="U387" s="167">
        <v>190</v>
      </c>
      <c r="V387" s="167">
        <v>184</v>
      </c>
      <c r="W387" s="167">
        <v>180</v>
      </c>
      <c r="X387" s="167">
        <v>162</v>
      </c>
      <c r="Y387" s="167">
        <v>143</v>
      </c>
      <c r="Z387" s="167">
        <v>138</v>
      </c>
      <c r="AA387" s="167">
        <v>126</v>
      </c>
      <c r="AB387" s="167">
        <v>127</v>
      </c>
      <c r="AC387" s="167">
        <v>113</v>
      </c>
      <c r="AD387" s="167">
        <v>559</v>
      </c>
      <c r="AE387" s="167">
        <v>634</v>
      </c>
      <c r="AF387" s="167">
        <v>727</v>
      </c>
      <c r="AG387" s="167">
        <v>623</v>
      </c>
      <c r="AH387" s="167">
        <v>526</v>
      </c>
      <c r="AI387" s="167">
        <v>405</v>
      </c>
      <c r="AJ387" s="167">
        <v>341</v>
      </c>
      <c r="AK387" s="167">
        <v>344</v>
      </c>
      <c r="AL387" s="167">
        <v>283</v>
      </c>
      <c r="AM387" s="167">
        <v>249</v>
      </c>
      <c r="AN387" s="167">
        <v>185</v>
      </c>
      <c r="AO387" s="167">
        <v>149</v>
      </c>
      <c r="AP387" s="167">
        <v>153</v>
      </c>
      <c r="AQ387" s="168">
        <v>15</v>
      </c>
      <c r="AR387" s="168">
        <v>94</v>
      </c>
      <c r="AS387" s="168">
        <v>89</v>
      </c>
      <c r="AT387" s="168">
        <v>197</v>
      </c>
      <c r="AU387" s="168">
        <v>4261</v>
      </c>
      <c r="AV387" s="168">
        <v>474</v>
      </c>
      <c r="AW387" s="168">
        <v>327</v>
      </c>
      <c r="AX387" s="168">
        <v>1695</v>
      </c>
      <c r="AY387" s="168">
        <v>288</v>
      </c>
      <c r="AZ387" s="95"/>
      <c r="BA387" s="95"/>
      <c r="BC387" s="5"/>
    </row>
    <row r="388" spans="1:55" x14ac:dyDescent="0.2">
      <c r="A388" s="73"/>
      <c r="B388" s="134" t="s">
        <v>529</v>
      </c>
      <c r="C388" s="134" t="s">
        <v>647</v>
      </c>
      <c r="D388" s="134" t="s">
        <v>653</v>
      </c>
      <c r="E388" s="135">
        <v>4145</v>
      </c>
      <c r="F388" s="187" t="s">
        <v>653</v>
      </c>
      <c r="G388" s="135" t="s">
        <v>651</v>
      </c>
      <c r="H388" s="135" t="s">
        <v>653</v>
      </c>
      <c r="I388" s="143">
        <v>2453.3331525864874</v>
      </c>
      <c r="J388" s="163">
        <f>I388/I387*J387</f>
        <v>52.849907819108559</v>
      </c>
      <c r="K388" s="163">
        <f t="shared" ref="K388:AY394" si="450">J388/J387*K387</f>
        <v>51.694718577160835</v>
      </c>
      <c r="L388" s="163">
        <f t="shared" si="450"/>
        <v>51.694718577160835</v>
      </c>
      <c r="M388" s="163">
        <f t="shared" si="450"/>
        <v>51.983515887647762</v>
      </c>
      <c r="N388" s="163">
        <f t="shared" si="450"/>
        <v>48.229150851317648</v>
      </c>
      <c r="O388" s="163">
        <f t="shared" si="450"/>
        <v>49.673137403752307</v>
      </c>
      <c r="P388" s="163">
        <f t="shared" si="450"/>
        <v>53.138705129595493</v>
      </c>
      <c r="Q388" s="163">
        <f t="shared" si="450"/>
        <v>49.384340093265379</v>
      </c>
      <c r="R388" s="163">
        <f t="shared" si="450"/>
        <v>49.095542782778445</v>
      </c>
      <c r="S388" s="163">
        <f t="shared" si="450"/>
        <v>50.828326645700038</v>
      </c>
      <c r="T388" s="163">
        <f t="shared" si="450"/>
        <v>55.737880923977883</v>
      </c>
      <c r="U388" s="163">
        <f t="shared" si="450"/>
        <v>54.871488992517087</v>
      </c>
      <c r="V388" s="163">
        <f t="shared" si="450"/>
        <v>53.138705129595493</v>
      </c>
      <c r="W388" s="163">
        <f t="shared" si="450"/>
        <v>51.983515887647762</v>
      </c>
      <c r="X388" s="163">
        <f t="shared" si="450"/>
        <v>46.785164298882989</v>
      </c>
      <c r="Y388" s="163">
        <f t="shared" si="450"/>
        <v>41.298015399631282</v>
      </c>
      <c r="Z388" s="163">
        <f t="shared" si="450"/>
        <v>39.854028847196616</v>
      </c>
      <c r="AA388" s="163">
        <f t="shared" si="450"/>
        <v>36.388461121353437</v>
      </c>
      <c r="AB388" s="163">
        <f t="shared" si="450"/>
        <v>36.677258431840364</v>
      </c>
      <c r="AC388" s="163">
        <f t="shared" si="450"/>
        <v>32.634096085023316</v>
      </c>
      <c r="AD388" s="163">
        <f t="shared" si="450"/>
        <v>161.43769656219501</v>
      </c>
      <c r="AE388" s="163">
        <f t="shared" si="450"/>
        <v>183.09749484871492</v>
      </c>
      <c r="AF388" s="163">
        <f t="shared" si="450"/>
        <v>209.95564472399957</v>
      </c>
      <c r="AG388" s="163">
        <f t="shared" si="450"/>
        <v>179.92072443335866</v>
      </c>
      <c r="AH388" s="163">
        <f t="shared" si="450"/>
        <v>151.90738531612624</v>
      </c>
      <c r="AI388" s="163">
        <f t="shared" si="450"/>
        <v>116.96291074720747</v>
      </c>
      <c r="AJ388" s="163">
        <f t="shared" si="450"/>
        <v>98.479882876043817</v>
      </c>
      <c r="AK388" s="163">
        <f t="shared" si="450"/>
        <v>99.346274807504614</v>
      </c>
      <c r="AL388" s="163">
        <f t="shared" si="450"/>
        <v>81.729638867801768</v>
      </c>
      <c r="AM388" s="163">
        <f t="shared" si="450"/>
        <v>71.910530311246077</v>
      </c>
      <c r="AN388" s="163">
        <f t="shared" si="450"/>
        <v>53.427502440082428</v>
      </c>
      <c r="AO388" s="163">
        <f t="shared" si="450"/>
        <v>43.030799262552868</v>
      </c>
      <c r="AP388" s="163">
        <f t="shared" si="450"/>
        <v>44.1859885045006</v>
      </c>
      <c r="AQ388" s="163">
        <f t="shared" si="450"/>
        <v>4.3319596573039805</v>
      </c>
      <c r="AR388" s="163">
        <f t="shared" si="450"/>
        <v>27.146947185771609</v>
      </c>
      <c r="AS388" s="163">
        <f t="shared" si="450"/>
        <v>25.70296063333695</v>
      </c>
      <c r="AT388" s="163">
        <f t="shared" si="450"/>
        <v>56.893070165925607</v>
      </c>
      <c r="AU388" s="163">
        <f t="shared" si="450"/>
        <v>1230.5653399848175</v>
      </c>
      <c r="AV388" s="163">
        <f t="shared" si="450"/>
        <v>136.88992517080578</v>
      </c>
      <c r="AW388" s="163">
        <f t="shared" si="450"/>
        <v>94.436720529226776</v>
      </c>
      <c r="AX388" s="163">
        <f t="shared" si="450"/>
        <v>489.5114412753498</v>
      </c>
      <c r="AY388" s="163">
        <f t="shared" si="450"/>
        <v>83.173625420236419</v>
      </c>
      <c r="AZ388" s="95"/>
      <c r="BA388" s="95"/>
      <c r="BC388" s="5"/>
    </row>
    <row r="389" spans="1:55" x14ac:dyDescent="0.2">
      <c r="A389" s="73"/>
      <c r="B389" s="134" t="s">
        <v>529</v>
      </c>
      <c r="C389" s="134" t="s">
        <v>647</v>
      </c>
      <c r="D389" s="134" t="s">
        <v>653</v>
      </c>
      <c r="E389" s="135">
        <v>4146</v>
      </c>
      <c r="F389" s="181" t="s">
        <v>4180</v>
      </c>
      <c r="G389" s="135" t="s">
        <v>651</v>
      </c>
      <c r="H389" s="135" t="s">
        <v>4169</v>
      </c>
      <c r="I389" s="143">
        <v>1355.0911506344214</v>
      </c>
      <c r="J389" s="163">
        <f t="shared" ref="J389:J395" si="451">I389/I388*J388</f>
        <v>29.191486823554929</v>
      </c>
      <c r="K389" s="163">
        <f t="shared" si="450"/>
        <v>28.553421537794168</v>
      </c>
      <c r="L389" s="163">
        <f t="shared" si="450"/>
        <v>28.553421537794168</v>
      </c>
      <c r="M389" s="163">
        <f t="shared" si="450"/>
        <v>28.712937859234355</v>
      </c>
      <c r="N389" s="163">
        <f t="shared" si="450"/>
        <v>26.639225680511878</v>
      </c>
      <c r="O389" s="163">
        <f t="shared" si="450"/>
        <v>27.436807287712831</v>
      </c>
      <c r="P389" s="163">
        <f t="shared" si="450"/>
        <v>29.351003144995122</v>
      </c>
      <c r="Q389" s="163">
        <f t="shared" si="450"/>
        <v>27.277290966272641</v>
      </c>
      <c r="R389" s="163">
        <f t="shared" si="450"/>
        <v>27.117774644832448</v>
      </c>
      <c r="S389" s="163">
        <f t="shared" si="450"/>
        <v>28.074872573473595</v>
      </c>
      <c r="T389" s="163">
        <f t="shared" si="450"/>
        <v>30.786650037956839</v>
      </c>
      <c r="U389" s="163">
        <f t="shared" si="450"/>
        <v>30.308101073636269</v>
      </c>
      <c r="V389" s="163">
        <f t="shared" si="450"/>
        <v>29.351003144995122</v>
      </c>
      <c r="W389" s="163">
        <f t="shared" si="450"/>
        <v>28.712937859234355</v>
      </c>
      <c r="X389" s="163">
        <f t="shared" si="450"/>
        <v>25.841644073310924</v>
      </c>
      <c r="Y389" s="163">
        <f t="shared" si="450"/>
        <v>22.810833965947296</v>
      </c>
      <c r="Z389" s="163">
        <f t="shared" si="450"/>
        <v>22.013252358746339</v>
      </c>
      <c r="AA389" s="163">
        <f t="shared" si="450"/>
        <v>20.099056501464052</v>
      </c>
      <c r="AB389" s="163">
        <f t="shared" si="450"/>
        <v>20.258572822904242</v>
      </c>
      <c r="AC389" s="163">
        <f t="shared" si="450"/>
        <v>18.025344322741567</v>
      </c>
      <c r="AD389" s="163">
        <f t="shared" si="450"/>
        <v>89.169623685066711</v>
      </c>
      <c r="AE389" s="163">
        <f t="shared" si="450"/>
        <v>101.13334779308103</v>
      </c>
      <c r="AF389" s="163">
        <f t="shared" si="450"/>
        <v>115.96836568701876</v>
      </c>
      <c r="AG389" s="163">
        <f t="shared" si="450"/>
        <v>99.378668257238914</v>
      </c>
      <c r="AH389" s="163">
        <f t="shared" si="450"/>
        <v>83.905585077540394</v>
      </c>
      <c r="AI389" s="163">
        <f t="shared" si="450"/>
        <v>64.604110183277314</v>
      </c>
      <c r="AJ389" s="163">
        <f t="shared" si="450"/>
        <v>54.395065611105096</v>
      </c>
      <c r="AK389" s="163">
        <f t="shared" si="450"/>
        <v>54.87361457542567</v>
      </c>
      <c r="AL389" s="163">
        <f t="shared" si="450"/>
        <v>45.143118967574033</v>
      </c>
      <c r="AM389" s="163">
        <f t="shared" si="450"/>
        <v>39.719564038607537</v>
      </c>
      <c r="AN389" s="163">
        <f t="shared" si="450"/>
        <v>29.510519466435319</v>
      </c>
      <c r="AO389" s="163">
        <f t="shared" si="450"/>
        <v>23.767931894588443</v>
      </c>
      <c r="AP389" s="163">
        <f t="shared" si="450"/>
        <v>24.40599718034921</v>
      </c>
      <c r="AQ389" s="163">
        <f t="shared" si="450"/>
        <v>2.3927448216028635</v>
      </c>
      <c r="AR389" s="163">
        <f t="shared" si="450"/>
        <v>14.994534215377945</v>
      </c>
      <c r="AS389" s="163">
        <f t="shared" si="450"/>
        <v>14.196952608176991</v>
      </c>
      <c r="AT389" s="163">
        <f t="shared" si="450"/>
        <v>31.424715323717606</v>
      </c>
      <c r="AU389" s="163">
        <f t="shared" si="450"/>
        <v>679.69904565665354</v>
      </c>
      <c r="AV389" s="163">
        <f t="shared" si="450"/>
        <v>75.610736362650499</v>
      </c>
      <c r="AW389" s="163">
        <f t="shared" si="450"/>
        <v>52.161837110942429</v>
      </c>
      <c r="AX389" s="163">
        <f t="shared" si="450"/>
        <v>270.38016484112359</v>
      </c>
      <c r="AY389" s="163">
        <f t="shared" si="450"/>
        <v>45.940700574774979</v>
      </c>
      <c r="AZ389" s="95"/>
      <c r="BA389" s="95"/>
      <c r="BC389" s="5"/>
    </row>
    <row r="390" spans="1:55" x14ac:dyDescent="0.2">
      <c r="A390" s="73"/>
      <c r="B390" s="134" t="s">
        <v>529</v>
      </c>
      <c r="C390" s="134" t="s">
        <v>647</v>
      </c>
      <c r="D390" s="134" t="s">
        <v>653</v>
      </c>
      <c r="E390" s="135">
        <v>4148</v>
      </c>
      <c r="F390" s="181" t="s">
        <v>4181</v>
      </c>
      <c r="G390" s="135" t="s">
        <v>651</v>
      </c>
      <c r="H390" s="135" t="s">
        <v>653</v>
      </c>
      <c r="I390" s="143">
        <v>1667.7690597549072</v>
      </c>
      <c r="J390" s="163">
        <f t="shared" si="451"/>
        <v>35.927220475002713</v>
      </c>
      <c r="K390" s="163">
        <f t="shared" si="450"/>
        <v>35.141926038390636</v>
      </c>
      <c r="L390" s="163">
        <f t="shared" si="450"/>
        <v>35.141926038390636</v>
      </c>
      <c r="M390" s="163">
        <f t="shared" si="450"/>
        <v>35.338249647543648</v>
      </c>
      <c r="N390" s="163">
        <f t="shared" si="450"/>
        <v>32.786042728554392</v>
      </c>
      <c r="O390" s="163">
        <f t="shared" si="450"/>
        <v>33.767660774319488</v>
      </c>
      <c r="P390" s="163">
        <f t="shared" si="450"/>
        <v>36.123544084155732</v>
      </c>
      <c r="Q390" s="163">
        <f t="shared" si="450"/>
        <v>33.571337165166469</v>
      </c>
      <c r="R390" s="163">
        <f t="shared" si="450"/>
        <v>33.37501355601345</v>
      </c>
      <c r="S390" s="163">
        <f t="shared" si="450"/>
        <v>34.552955210931572</v>
      </c>
      <c r="T390" s="163">
        <f t="shared" si="450"/>
        <v>37.890456566532919</v>
      </c>
      <c r="U390" s="163">
        <f t="shared" si="450"/>
        <v>37.301485739073861</v>
      </c>
      <c r="V390" s="163">
        <f t="shared" si="450"/>
        <v>36.123544084155732</v>
      </c>
      <c r="W390" s="163">
        <f t="shared" si="450"/>
        <v>35.338249647543648</v>
      </c>
      <c r="X390" s="163">
        <f t="shared" si="450"/>
        <v>31.804424682789289</v>
      </c>
      <c r="Y390" s="163">
        <f t="shared" si="450"/>
        <v>28.074276108881904</v>
      </c>
      <c r="Z390" s="163">
        <f t="shared" si="450"/>
        <v>27.092658063116797</v>
      </c>
      <c r="AA390" s="163">
        <f t="shared" si="450"/>
        <v>24.736774753280557</v>
      </c>
      <c r="AB390" s="163">
        <f t="shared" si="450"/>
        <v>24.933098362433576</v>
      </c>
      <c r="AC390" s="163">
        <f t="shared" si="450"/>
        <v>22.18456783429129</v>
      </c>
      <c r="AD390" s="163">
        <f t="shared" si="450"/>
        <v>109.74489751653836</v>
      </c>
      <c r="AE390" s="163">
        <f t="shared" si="450"/>
        <v>124.46916820301487</v>
      </c>
      <c r="AF390" s="163">
        <f t="shared" si="450"/>
        <v>142.72726385424573</v>
      </c>
      <c r="AG390" s="163">
        <f t="shared" si="450"/>
        <v>122.30960850233164</v>
      </c>
      <c r="AH390" s="163">
        <f t="shared" si="450"/>
        <v>103.26621841448866</v>
      </c>
      <c r="AI390" s="163">
        <f t="shared" si="450"/>
        <v>79.511061706973223</v>
      </c>
      <c r="AJ390" s="163">
        <f t="shared" si="450"/>
        <v>66.946350721179925</v>
      </c>
      <c r="AK390" s="163">
        <f t="shared" si="450"/>
        <v>67.53532154863899</v>
      </c>
      <c r="AL390" s="163">
        <f t="shared" si="450"/>
        <v>55.559581390304757</v>
      </c>
      <c r="AM390" s="163">
        <f t="shared" si="450"/>
        <v>48.884578679102063</v>
      </c>
      <c r="AN390" s="163">
        <f t="shared" si="450"/>
        <v>36.319867693308765</v>
      </c>
      <c r="AO390" s="163">
        <f t="shared" si="450"/>
        <v>29.252217763800033</v>
      </c>
      <c r="AP390" s="163">
        <f t="shared" si="450"/>
        <v>30.037512200412117</v>
      </c>
      <c r="AQ390" s="163">
        <f t="shared" si="450"/>
        <v>2.9448541372953052</v>
      </c>
      <c r="AR390" s="163">
        <f t="shared" si="450"/>
        <v>18.454419260383911</v>
      </c>
      <c r="AS390" s="163">
        <f t="shared" si="450"/>
        <v>17.472801214618809</v>
      </c>
      <c r="AT390" s="163">
        <f t="shared" si="450"/>
        <v>38.675751003145002</v>
      </c>
      <c r="AU390" s="163">
        <f t="shared" si="450"/>
        <v>836.53489860101968</v>
      </c>
      <c r="AV390" s="163">
        <f t="shared" si="450"/>
        <v>93.057390738531652</v>
      </c>
      <c r="AW390" s="163">
        <f t="shared" si="450"/>
        <v>64.197820193037643</v>
      </c>
      <c r="AX390" s="163">
        <f t="shared" si="450"/>
        <v>332.76851751436936</v>
      </c>
      <c r="AY390" s="163">
        <f t="shared" si="450"/>
        <v>56.541199436069839</v>
      </c>
      <c r="AZ390" s="95"/>
      <c r="BA390" s="95"/>
      <c r="BC390" s="5"/>
    </row>
    <row r="391" spans="1:55" x14ac:dyDescent="0.2">
      <c r="A391" s="73"/>
      <c r="B391" s="134" t="s">
        <v>529</v>
      </c>
      <c r="C391" s="134" t="s">
        <v>647</v>
      </c>
      <c r="D391" s="134" t="s">
        <v>653</v>
      </c>
      <c r="E391" s="135">
        <v>4149</v>
      </c>
      <c r="F391" s="181" t="s">
        <v>4182</v>
      </c>
      <c r="G391" s="135" t="s">
        <v>651</v>
      </c>
      <c r="H391" s="135" t="s">
        <v>653</v>
      </c>
      <c r="I391" s="143">
        <v>1094.4648085890901</v>
      </c>
      <c r="J391" s="163">
        <f t="shared" si="451"/>
        <v>23.577052380435966</v>
      </c>
      <c r="K391" s="163">
        <f t="shared" si="450"/>
        <v>23.061706973213322</v>
      </c>
      <c r="L391" s="163">
        <f t="shared" si="450"/>
        <v>23.061706973213322</v>
      </c>
      <c r="M391" s="163">
        <f t="shared" si="450"/>
        <v>23.190543325018979</v>
      </c>
      <c r="N391" s="163">
        <f t="shared" si="450"/>
        <v>21.51567075154539</v>
      </c>
      <c r="O391" s="163">
        <f t="shared" si="450"/>
        <v>22.159852510573693</v>
      </c>
      <c r="P391" s="163">
        <f t="shared" si="450"/>
        <v>23.705888732241625</v>
      </c>
      <c r="Q391" s="163">
        <f t="shared" si="450"/>
        <v>22.031016158768033</v>
      </c>
      <c r="R391" s="163">
        <f t="shared" si="450"/>
        <v>21.902179806962373</v>
      </c>
      <c r="S391" s="163">
        <f t="shared" si="450"/>
        <v>22.675197917796339</v>
      </c>
      <c r="T391" s="163">
        <f t="shared" si="450"/>
        <v>24.865415898492575</v>
      </c>
      <c r="U391" s="163">
        <f t="shared" si="450"/>
        <v>24.478906843075595</v>
      </c>
      <c r="V391" s="163">
        <f t="shared" si="450"/>
        <v>23.705888732241625</v>
      </c>
      <c r="W391" s="163">
        <f t="shared" si="450"/>
        <v>23.190543325018979</v>
      </c>
      <c r="X391" s="163">
        <f t="shared" si="450"/>
        <v>20.871488992517083</v>
      </c>
      <c r="Y391" s="163">
        <f t="shared" si="450"/>
        <v>18.423598308209527</v>
      </c>
      <c r="Z391" s="163">
        <f t="shared" si="450"/>
        <v>17.779416549181221</v>
      </c>
      <c r="AA391" s="163">
        <f t="shared" si="450"/>
        <v>16.233380327513292</v>
      </c>
      <c r="AB391" s="163">
        <f t="shared" si="450"/>
        <v>16.362216679318951</v>
      </c>
      <c r="AC391" s="163">
        <f t="shared" si="450"/>
        <v>14.558507754039695</v>
      </c>
      <c r="AD391" s="163">
        <f t="shared" si="450"/>
        <v>72.019520659364531</v>
      </c>
      <c r="AE391" s="163">
        <f t="shared" si="450"/>
        <v>81.682247044789094</v>
      </c>
      <c r="AF391" s="163">
        <f t="shared" si="450"/>
        <v>93.664027762715563</v>
      </c>
      <c r="AG391" s="163">
        <f t="shared" si="450"/>
        <v>80.265047174926821</v>
      </c>
      <c r="AH391" s="163">
        <f t="shared" si="450"/>
        <v>67.767921049777698</v>
      </c>
      <c r="AI391" s="163">
        <f t="shared" si="450"/>
        <v>52.178722481292724</v>
      </c>
      <c r="AJ391" s="163">
        <f t="shared" si="450"/>
        <v>43.933195965730413</v>
      </c>
      <c r="AK391" s="163">
        <f t="shared" si="450"/>
        <v>44.319705021147399</v>
      </c>
      <c r="AL391" s="163">
        <f t="shared" si="450"/>
        <v>36.460687561002082</v>
      </c>
      <c r="AM391" s="163">
        <f t="shared" si="450"/>
        <v>32.080251599609603</v>
      </c>
      <c r="AN391" s="163">
        <f t="shared" si="450"/>
        <v>23.8347250840473</v>
      </c>
      <c r="AO391" s="163">
        <f t="shared" si="450"/>
        <v>19.196616419043501</v>
      </c>
      <c r="AP391" s="163">
        <f t="shared" si="450"/>
        <v>19.711961826266144</v>
      </c>
      <c r="AQ391" s="163">
        <f t="shared" si="450"/>
        <v>1.9325452770849161</v>
      </c>
      <c r="AR391" s="163">
        <f t="shared" si="450"/>
        <v>12.11061706973214</v>
      </c>
      <c r="AS391" s="163">
        <f t="shared" si="450"/>
        <v>11.466435310703833</v>
      </c>
      <c r="AT391" s="163">
        <f t="shared" si="450"/>
        <v>25.380761305715225</v>
      </c>
      <c r="AU391" s="163">
        <f t="shared" si="450"/>
        <v>548.97169504392184</v>
      </c>
      <c r="AV391" s="163">
        <f t="shared" si="450"/>
        <v>61.068430755883362</v>
      </c>
      <c r="AW391" s="163">
        <f t="shared" si="450"/>
        <v>42.129487040451167</v>
      </c>
      <c r="AX391" s="163">
        <f t="shared" si="450"/>
        <v>218.37761631059547</v>
      </c>
      <c r="AY391" s="163">
        <f t="shared" si="450"/>
        <v>37.104869320030382</v>
      </c>
      <c r="AZ391" s="95"/>
      <c r="BA391" s="95"/>
      <c r="BC391" s="5"/>
    </row>
    <row r="392" spans="1:55" x14ac:dyDescent="0.2">
      <c r="A392" s="73"/>
      <c r="B392" s="134" t="s">
        <v>529</v>
      </c>
      <c r="C392" s="134" t="s">
        <v>647</v>
      </c>
      <c r="D392" s="134" t="s">
        <v>653</v>
      </c>
      <c r="E392" s="135">
        <v>7158</v>
      </c>
      <c r="F392" s="181" t="s">
        <v>4183</v>
      </c>
      <c r="G392" s="135" t="s">
        <v>651</v>
      </c>
      <c r="H392" s="135" t="s">
        <v>653</v>
      </c>
      <c r="I392" s="143">
        <v>625.44794490836136</v>
      </c>
      <c r="J392" s="163">
        <f t="shared" si="451"/>
        <v>13.473451903264291</v>
      </c>
      <c r="K392" s="163">
        <f t="shared" si="450"/>
        <v>13.178950222318623</v>
      </c>
      <c r="L392" s="163">
        <f t="shared" si="450"/>
        <v>13.178950222318623</v>
      </c>
      <c r="M392" s="163">
        <f t="shared" si="450"/>
        <v>13.252575642555037</v>
      </c>
      <c r="N392" s="163">
        <f t="shared" si="450"/>
        <v>12.29544517948162</v>
      </c>
      <c r="O392" s="163">
        <f t="shared" si="450"/>
        <v>12.663572280663704</v>
      </c>
      <c r="P392" s="163">
        <f t="shared" si="450"/>
        <v>13.547077323500707</v>
      </c>
      <c r="Q392" s="163">
        <f t="shared" si="450"/>
        <v>12.589946860427288</v>
      </c>
      <c r="R392" s="163">
        <f t="shared" si="450"/>
        <v>12.51632144019087</v>
      </c>
      <c r="S392" s="163">
        <f t="shared" si="450"/>
        <v>12.958073961609372</v>
      </c>
      <c r="T392" s="163">
        <f t="shared" si="450"/>
        <v>14.209706105628459</v>
      </c>
      <c r="U392" s="163">
        <f t="shared" si="450"/>
        <v>13.988829844919209</v>
      </c>
      <c r="V392" s="163">
        <f t="shared" si="450"/>
        <v>13.547077323500707</v>
      </c>
      <c r="W392" s="163">
        <f t="shared" si="450"/>
        <v>13.252575642555037</v>
      </c>
      <c r="X392" s="163">
        <f t="shared" si="450"/>
        <v>11.927318078299535</v>
      </c>
      <c r="Y392" s="163">
        <f t="shared" si="450"/>
        <v>10.528435093807616</v>
      </c>
      <c r="Z392" s="163">
        <f t="shared" si="450"/>
        <v>10.160307992625532</v>
      </c>
      <c r="AA392" s="163">
        <f t="shared" si="450"/>
        <v>9.2768029497885305</v>
      </c>
      <c r="AB392" s="163">
        <f t="shared" si="450"/>
        <v>9.3504283700249466</v>
      </c>
      <c r="AC392" s="163">
        <f t="shared" si="450"/>
        <v>8.319672486715108</v>
      </c>
      <c r="AD392" s="163">
        <f t="shared" si="450"/>
        <v>41.156609912157052</v>
      </c>
      <c r="AE392" s="163">
        <f t="shared" si="450"/>
        <v>46.678516429888312</v>
      </c>
      <c r="AF392" s="163">
        <f t="shared" si="450"/>
        <v>53.52568051187508</v>
      </c>
      <c r="AG392" s="163">
        <f t="shared" si="450"/>
        <v>45.868636807287729</v>
      </c>
      <c r="AH392" s="163">
        <f t="shared" si="450"/>
        <v>38.726971044355288</v>
      </c>
      <c r="AI392" s="163">
        <f t="shared" si="450"/>
        <v>29.818295195748846</v>
      </c>
      <c r="AJ392" s="163">
        <f t="shared" si="450"/>
        <v>25.106268300618162</v>
      </c>
      <c r="AK392" s="163">
        <f t="shared" si="450"/>
        <v>25.327144561327415</v>
      </c>
      <c r="AL392" s="163">
        <f t="shared" si="450"/>
        <v>20.835993926905989</v>
      </c>
      <c r="AM392" s="163">
        <f t="shared" si="450"/>
        <v>18.332729638867811</v>
      </c>
      <c r="AN392" s="163">
        <f t="shared" si="450"/>
        <v>13.62070274373713</v>
      </c>
      <c r="AO392" s="163">
        <f t="shared" si="450"/>
        <v>10.970187615226122</v>
      </c>
      <c r="AP392" s="163">
        <f t="shared" si="450"/>
        <v>11.264689296171788</v>
      </c>
      <c r="AQ392" s="163">
        <f t="shared" si="450"/>
        <v>1.1043813035462537</v>
      </c>
      <c r="AR392" s="163">
        <f t="shared" si="450"/>
        <v>6.9207895022231893</v>
      </c>
      <c r="AS392" s="163">
        <f t="shared" si="450"/>
        <v>6.5526624010411041</v>
      </c>
      <c r="AT392" s="163">
        <f t="shared" si="450"/>
        <v>14.504207786574129</v>
      </c>
      <c r="AU392" s="163">
        <f t="shared" si="450"/>
        <v>313.71791562737252</v>
      </c>
      <c r="AV392" s="163">
        <f t="shared" si="450"/>
        <v>34.898449192061626</v>
      </c>
      <c r="AW392" s="163">
        <f t="shared" si="450"/>
        <v>24.075512417308332</v>
      </c>
      <c r="AX392" s="163">
        <f t="shared" si="450"/>
        <v>124.79508730072665</v>
      </c>
      <c r="AY392" s="163">
        <f t="shared" si="450"/>
        <v>21.204121028088068</v>
      </c>
      <c r="AZ392" s="95"/>
      <c r="BA392" s="95"/>
      <c r="BC392" s="5"/>
    </row>
    <row r="393" spans="1:55" x14ac:dyDescent="0.2">
      <c r="A393" s="73"/>
      <c r="B393" s="134" t="s">
        <v>529</v>
      </c>
      <c r="C393" s="134" t="s">
        <v>647</v>
      </c>
      <c r="D393" s="134" t="s">
        <v>653</v>
      </c>
      <c r="E393" s="135">
        <v>11895</v>
      </c>
      <c r="F393" s="181" t="s">
        <v>4184</v>
      </c>
      <c r="G393" s="135" t="s">
        <v>651</v>
      </c>
      <c r="H393" s="135" t="s">
        <v>653</v>
      </c>
      <c r="I393" s="143">
        <v>521.25268409066268</v>
      </c>
      <c r="J393" s="163">
        <f t="shared" si="451"/>
        <v>11.228868886237938</v>
      </c>
      <c r="K393" s="163">
        <f t="shared" si="450"/>
        <v>10.983429129161699</v>
      </c>
      <c r="L393" s="163">
        <f t="shared" si="450"/>
        <v>10.983429129161699</v>
      </c>
      <c r="M393" s="163">
        <f t="shared" si="450"/>
        <v>11.044789068430756</v>
      </c>
      <c r="N393" s="163">
        <f t="shared" si="450"/>
        <v>10.247109857932982</v>
      </c>
      <c r="O393" s="163">
        <f t="shared" si="450"/>
        <v>10.553909554278281</v>
      </c>
      <c r="P393" s="163">
        <f t="shared" si="450"/>
        <v>11.290228825506999</v>
      </c>
      <c r="Q393" s="163">
        <f t="shared" si="450"/>
        <v>10.492549615009223</v>
      </c>
      <c r="R393" s="163">
        <f t="shared" si="450"/>
        <v>10.431189675740162</v>
      </c>
      <c r="S393" s="163">
        <f t="shared" si="450"/>
        <v>10.799349311354522</v>
      </c>
      <c r="T393" s="163">
        <f t="shared" si="450"/>
        <v>11.842468278928539</v>
      </c>
      <c r="U393" s="163">
        <f t="shared" si="450"/>
        <v>11.65838846112136</v>
      </c>
      <c r="V393" s="163">
        <f t="shared" si="450"/>
        <v>11.290228825507</v>
      </c>
      <c r="W393" s="163">
        <f t="shared" si="450"/>
        <v>11.044789068430759</v>
      </c>
      <c r="X393" s="163">
        <f t="shared" si="450"/>
        <v>9.9403101615876857</v>
      </c>
      <c r="Y393" s="163">
        <f t="shared" si="450"/>
        <v>8.7744713154755498</v>
      </c>
      <c r="Z393" s="163">
        <f t="shared" si="450"/>
        <v>8.4676716191302503</v>
      </c>
      <c r="AA393" s="163">
        <f t="shared" si="450"/>
        <v>7.7313523479015345</v>
      </c>
      <c r="AB393" s="163">
        <f t="shared" si="450"/>
        <v>7.7927122871705938</v>
      </c>
      <c r="AC393" s="163">
        <f t="shared" si="450"/>
        <v>6.9336731374037548</v>
      </c>
      <c r="AD393" s="163">
        <f t="shared" si="450"/>
        <v>34.300206051404423</v>
      </c>
      <c r="AE393" s="163">
        <f t="shared" si="450"/>
        <v>38.902201496583899</v>
      </c>
      <c r="AF393" s="163">
        <f t="shared" si="450"/>
        <v>44.60867584860646</v>
      </c>
      <c r="AG393" s="163">
        <f t="shared" si="450"/>
        <v>38.227242164624251</v>
      </c>
      <c r="AH393" s="163">
        <f t="shared" si="450"/>
        <v>32.275328055525449</v>
      </c>
      <c r="AI393" s="163">
        <f t="shared" si="450"/>
        <v>24.850775403969216</v>
      </c>
      <c r="AJ393" s="163">
        <f t="shared" si="450"/>
        <v>20.923739290749388</v>
      </c>
      <c r="AK393" s="163">
        <f t="shared" si="450"/>
        <v>21.107819108556569</v>
      </c>
      <c r="AL393" s="163">
        <f t="shared" si="450"/>
        <v>17.364862813143926</v>
      </c>
      <c r="AM393" s="163">
        <f t="shared" si="450"/>
        <v>15.27862487799589</v>
      </c>
      <c r="AN393" s="163">
        <f t="shared" si="450"/>
        <v>11.351588764776064</v>
      </c>
      <c r="AO393" s="163">
        <f t="shared" si="450"/>
        <v>9.1426309510899113</v>
      </c>
      <c r="AP393" s="163">
        <f t="shared" si="450"/>
        <v>9.3880707081661505</v>
      </c>
      <c r="AQ393" s="163">
        <f t="shared" si="450"/>
        <v>0.92039908903589718</v>
      </c>
      <c r="AR393" s="163">
        <f t="shared" si="450"/>
        <v>5.7678342912916216</v>
      </c>
      <c r="AS393" s="163">
        <f t="shared" si="450"/>
        <v>5.4610345949463222</v>
      </c>
      <c r="AT393" s="163">
        <f t="shared" si="450"/>
        <v>12.08790803600478</v>
      </c>
      <c r="AU393" s="163">
        <f t="shared" si="450"/>
        <v>261.45470122546391</v>
      </c>
      <c r="AV393" s="163">
        <f t="shared" si="450"/>
        <v>29.084611213534362</v>
      </c>
      <c r="AW393" s="163">
        <f t="shared" si="450"/>
        <v>20.064700140982563</v>
      </c>
      <c r="AX393" s="163">
        <f t="shared" si="450"/>
        <v>104.00509706105639</v>
      </c>
      <c r="AY393" s="163">
        <f t="shared" si="450"/>
        <v>17.671662509489227</v>
      </c>
      <c r="AZ393" s="95"/>
      <c r="BA393" s="95"/>
      <c r="BC393" s="5"/>
    </row>
    <row r="394" spans="1:55" x14ac:dyDescent="0.2">
      <c r="A394" s="73"/>
      <c r="B394" s="134" t="s">
        <v>529</v>
      </c>
      <c r="C394" s="134" t="s">
        <v>647</v>
      </c>
      <c r="D394" s="134" t="s">
        <v>653</v>
      </c>
      <c r="E394" s="135">
        <v>11896</v>
      </c>
      <c r="F394" s="181" t="s">
        <v>4185</v>
      </c>
      <c r="G394" s="135" t="s">
        <v>651</v>
      </c>
      <c r="H394" s="135" t="s">
        <v>653</v>
      </c>
      <c r="I394" s="143">
        <v>416.96529660557428</v>
      </c>
      <c r="J394" s="163">
        <f t="shared" si="451"/>
        <v>8.9823012688428605</v>
      </c>
      <c r="K394" s="163">
        <f t="shared" si="450"/>
        <v>8.7859668148790817</v>
      </c>
      <c r="L394" s="163">
        <f t="shared" si="450"/>
        <v>8.7859668148790817</v>
      </c>
      <c r="M394" s="163">
        <f t="shared" si="450"/>
        <v>8.8350504283700229</v>
      </c>
      <c r="N394" s="163">
        <f t="shared" si="450"/>
        <v>8.1969634529877453</v>
      </c>
      <c r="O394" s="163">
        <f t="shared" si="450"/>
        <v>8.4423815204424688</v>
      </c>
      <c r="P394" s="163">
        <f t="shared" si="450"/>
        <v>9.0313848823338052</v>
      </c>
      <c r="Q394" s="163">
        <f t="shared" si="450"/>
        <v>8.3932979069515259</v>
      </c>
      <c r="R394" s="163">
        <f t="shared" si="450"/>
        <v>8.3442142934605812</v>
      </c>
      <c r="S394" s="163">
        <f t="shared" si="450"/>
        <v>8.6387159744062494</v>
      </c>
      <c r="T394" s="163">
        <f t="shared" ref="T394:T395" si="452">S394/S393*T393</f>
        <v>9.4731374037523075</v>
      </c>
      <c r="U394" s="163">
        <f t="shared" ref="U394:U395" si="453">T394/T393*U393</f>
        <v>9.3258865632794752</v>
      </c>
      <c r="V394" s="163">
        <f t="shared" ref="V394:V395" si="454">U394/U393*V393</f>
        <v>9.031384882333807</v>
      </c>
      <c r="W394" s="163">
        <f t="shared" ref="W394:W395" si="455">V394/V393*W393</f>
        <v>8.8350504283700282</v>
      </c>
      <c r="X394" s="163">
        <f t="shared" ref="X394:X395" si="456">W394/W393*X393</f>
        <v>7.9515453855330271</v>
      </c>
      <c r="Y394" s="163">
        <f t="shared" ref="Y394:Y395" si="457">X394/X393*Y393</f>
        <v>7.0189567292050796</v>
      </c>
      <c r="Z394" s="163">
        <f t="shared" ref="Z394:Z395" si="458">Y394/Y393*Z393</f>
        <v>6.7735386617503561</v>
      </c>
      <c r="AA394" s="163">
        <f t="shared" ref="AA394:AA395" si="459">Z394/Z393*AA393</f>
        <v>6.1845352998590224</v>
      </c>
      <c r="AB394" s="163">
        <f t="shared" ref="AB394:AB395" si="460">AA394/AA393*AB393</f>
        <v>6.2336189133499662</v>
      </c>
      <c r="AC394" s="163">
        <f t="shared" ref="AC394:AC395" si="461">AB394/AB393*AC393</f>
        <v>5.5464483244767404</v>
      </c>
      <c r="AD394" s="163">
        <f t="shared" ref="AD394:AD395" si="462">AC394/AC393*AD393</f>
        <v>27.437739941438039</v>
      </c>
      <c r="AE394" s="163">
        <f t="shared" ref="AE394:AE395" si="463">AD394/AD393*AE393</f>
        <v>31.119010953258879</v>
      </c>
      <c r="AF394" s="163">
        <f t="shared" ref="AF394:AF395" si="464">AE394/AE393*AF393</f>
        <v>35.683787007916727</v>
      </c>
      <c r="AG394" s="163">
        <f t="shared" ref="AG394:AG395" si="465">AF394/AF393*AG393</f>
        <v>30.579091204858496</v>
      </c>
      <c r="AH394" s="163">
        <f t="shared" ref="AH394:AH395" si="466">AG394/AG393*AH393</f>
        <v>25.817980696236866</v>
      </c>
      <c r="AI394" s="163">
        <f t="shared" ref="AI394:AI395" si="467">AH394/AH393*AI393</f>
        <v>19.87886346383257</v>
      </c>
      <c r="AJ394" s="163">
        <f t="shared" ref="AJ394:AJ395" si="468">AI394/AI393*AJ393</f>
        <v>16.737512200412112</v>
      </c>
      <c r="AK394" s="163">
        <f t="shared" ref="AK394:AK395" si="469">AJ394/AJ393*AK393</f>
        <v>16.884763040884945</v>
      </c>
      <c r="AL394" s="163">
        <f t="shared" ref="AL394:AL395" si="470">AK394/AK393*AL393</f>
        <v>13.890662617937327</v>
      </c>
      <c r="AM394" s="163">
        <f t="shared" ref="AM394:AM395" si="471">AL394/AL393*AM393</f>
        <v>12.221819759245207</v>
      </c>
      <c r="AN394" s="163">
        <f t="shared" ref="AN394:AN395" si="472">AM394/AM393*AN393</f>
        <v>9.0804684958247535</v>
      </c>
      <c r="AO394" s="163">
        <f t="shared" ref="AO394:AO395" si="473">AN394/AN393*AO393</f>
        <v>7.3134584101507478</v>
      </c>
      <c r="AP394" s="163">
        <f t="shared" ref="AP394:AP395" si="474">AO394/AO393*AP393</f>
        <v>7.5097928641145266</v>
      </c>
      <c r="AQ394" s="163">
        <f t="shared" ref="AQ394:AQ395" si="475">AP394/AP393*AQ393</f>
        <v>0.73625420236416927</v>
      </c>
      <c r="AR394" s="163">
        <f t="shared" ref="AR394:AR395" si="476">AQ394/AQ393*AR393</f>
        <v>4.6138596681487938</v>
      </c>
      <c r="AS394" s="163">
        <f t="shared" ref="AS394:AS395" si="477">AR394/AR393*AS393</f>
        <v>4.3684416006940703</v>
      </c>
      <c r="AT394" s="163">
        <f t="shared" ref="AT394:AT395" si="478">AS394/AS393*AT393</f>
        <v>9.6694718577160881</v>
      </c>
      <c r="AU394" s="163">
        <f t="shared" ref="AU394:AU395" si="479">AT394/AT393*AU393</f>
        <v>209.14527708491505</v>
      </c>
      <c r="AV394" s="163">
        <f t="shared" ref="AV394:AV395" si="480">AU394/AU393*AV393</f>
        <v>23.265632794707759</v>
      </c>
      <c r="AW394" s="163">
        <f t="shared" ref="AW394:AW395" si="481">AV394/AV393*AW393</f>
        <v>16.050341611538894</v>
      </c>
      <c r="AX394" s="163">
        <f t="shared" ref="AX394:AX395" si="482">AW394/AW393*AX393</f>
        <v>83.196724867151133</v>
      </c>
      <c r="AY394" s="163">
        <f t="shared" ref="AY394:AY395" si="483">AX394/AX393*AY393</f>
        <v>14.136080685392052</v>
      </c>
      <c r="AZ394" s="95"/>
      <c r="BA394" s="95"/>
      <c r="BC394" s="5"/>
    </row>
    <row r="395" spans="1:55" x14ac:dyDescent="0.2">
      <c r="A395" s="73"/>
      <c r="B395" s="134" t="s">
        <v>529</v>
      </c>
      <c r="C395" s="134" t="s">
        <v>647</v>
      </c>
      <c r="D395" s="134" t="s">
        <v>653</v>
      </c>
      <c r="E395" s="135">
        <v>24835</v>
      </c>
      <c r="F395" s="187" t="s">
        <v>4186</v>
      </c>
      <c r="G395" s="135" t="s">
        <v>651</v>
      </c>
      <c r="H395" s="135" t="s">
        <v>653</v>
      </c>
      <c r="I395" s="143">
        <v>360.49164949571633</v>
      </c>
      <c r="J395" s="163">
        <f t="shared" si="451"/>
        <v>7.7657412428153139</v>
      </c>
      <c r="K395" s="163">
        <f t="shared" ref="K395" si="484">J395/J394*K394</f>
        <v>7.5959982648302793</v>
      </c>
      <c r="L395" s="163">
        <f t="shared" ref="L395" si="485">K395/K394*L394</f>
        <v>7.5959982648302793</v>
      </c>
      <c r="M395" s="163">
        <f t="shared" ref="M395" si="486">L395/L394*M394</f>
        <v>7.6384340093265353</v>
      </c>
      <c r="N395" s="163">
        <f t="shared" ref="N395" si="487">M395/M394*N394</f>
        <v>7.0867693308751756</v>
      </c>
      <c r="O395" s="163">
        <f t="shared" ref="O395" si="488">N395/N394*O394</f>
        <v>7.2989480533564688</v>
      </c>
      <c r="P395" s="163">
        <f t="shared" ref="P395" si="489">O395/O394*P394</f>
        <v>7.8081769873115725</v>
      </c>
      <c r="Q395" s="163">
        <f t="shared" ref="Q395" si="490">P395/P394*Q394</f>
        <v>7.2565123088602119</v>
      </c>
      <c r="R395" s="163">
        <f t="shared" ref="R395" si="491">Q395/Q394*R394</f>
        <v>7.2140765643639533</v>
      </c>
      <c r="S395" s="163">
        <f t="shared" ref="S395" si="492">R395/R394*S394</f>
        <v>7.4686910313415051</v>
      </c>
      <c r="T395" s="163">
        <f t="shared" si="452"/>
        <v>8.1900986877779012</v>
      </c>
      <c r="U395" s="163">
        <f t="shared" si="453"/>
        <v>8.0627914542891279</v>
      </c>
      <c r="V395" s="163">
        <f t="shared" si="454"/>
        <v>7.8081769873115761</v>
      </c>
      <c r="W395" s="163">
        <f t="shared" si="455"/>
        <v>7.6384340093265415</v>
      </c>
      <c r="X395" s="163">
        <f t="shared" si="456"/>
        <v>6.8745906083938895</v>
      </c>
      <c r="Y395" s="163">
        <f t="shared" si="457"/>
        <v>6.0683114629649761</v>
      </c>
      <c r="Z395" s="163">
        <f t="shared" si="458"/>
        <v>5.8561327404836829</v>
      </c>
      <c r="AA395" s="163">
        <f t="shared" si="459"/>
        <v>5.3469038065285819</v>
      </c>
      <c r="AB395" s="163">
        <f t="shared" si="460"/>
        <v>5.3893395510248396</v>
      </c>
      <c r="AC395" s="163">
        <f t="shared" si="461"/>
        <v>4.7952391280772186</v>
      </c>
      <c r="AD395" s="163">
        <f t="shared" si="462"/>
        <v>23.721581173408548</v>
      </c>
      <c r="AE395" s="163">
        <f t="shared" si="463"/>
        <v>26.904262010627935</v>
      </c>
      <c r="AF395" s="163">
        <f t="shared" si="464"/>
        <v>30.850786248779983</v>
      </c>
      <c r="AG395" s="163">
        <f t="shared" si="465"/>
        <v>26.437468821169098</v>
      </c>
      <c r="AH395" s="163">
        <f t="shared" si="466"/>
        <v>22.321201605032012</v>
      </c>
      <c r="AI395" s="163">
        <f t="shared" si="467"/>
        <v>17.186476520984726</v>
      </c>
      <c r="AJ395" s="163">
        <f t="shared" si="468"/>
        <v>14.470588873224175</v>
      </c>
      <c r="AK395" s="163">
        <f t="shared" si="469"/>
        <v>14.59789610671295</v>
      </c>
      <c r="AL395" s="163">
        <f t="shared" si="470"/>
        <v>12.009315692441179</v>
      </c>
      <c r="AM395" s="163">
        <f t="shared" si="471"/>
        <v>10.566500379568385</v>
      </c>
      <c r="AN395" s="163">
        <f t="shared" si="472"/>
        <v>7.8506127318078374</v>
      </c>
      <c r="AO395" s="163">
        <f t="shared" si="473"/>
        <v>6.3229259299425289</v>
      </c>
      <c r="AP395" s="163">
        <f t="shared" si="474"/>
        <v>6.4926689079275635</v>
      </c>
      <c r="AQ395" s="163">
        <f t="shared" si="475"/>
        <v>0.63653616744387875</v>
      </c>
      <c r="AR395" s="163">
        <f t="shared" si="476"/>
        <v>3.9889599826483066</v>
      </c>
      <c r="AS395" s="163">
        <f t="shared" si="477"/>
        <v>3.7767812601670134</v>
      </c>
      <c r="AT395" s="163">
        <f t="shared" si="478"/>
        <v>8.3598416657629393</v>
      </c>
      <c r="AU395" s="163">
        <f t="shared" si="479"/>
        <v>180.81870729855785</v>
      </c>
      <c r="AV395" s="163">
        <f t="shared" si="480"/>
        <v>20.114542891226577</v>
      </c>
      <c r="AW395" s="163">
        <f t="shared" si="481"/>
        <v>13.876488450276561</v>
      </c>
      <c r="AX395" s="163">
        <f t="shared" si="482"/>
        <v>71.928586921158313</v>
      </c>
      <c r="AY395" s="163">
        <f t="shared" si="483"/>
        <v>12.221494414922477</v>
      </c>
      <c r="AZ395" s="95"/>
      <c r="BA395" s="95"/>
      <c r="BC395" s="5"/>
    </row>
    <row r="396" spans="1:55" x14ac:dyDescent="0.2">
      <c r="A396" s="164" t="s">
        <v>654</v>
      </c>
      <c r="B396" s="165" t="s">
        <v>529</v>
      </c>
      <c r="C396" s="165" t="s">
        <v>647</v>
      </c>
      <c r="D396" s="165" t="s">
        <v>655</v>
      </c>
      <c r="E396" s="165"/>
      <c r="F396" s="165"/>
      <c r="G396" s="165"/>
      <c r="H396" s="165"/>
      <c r="I396" s="166">
        <f t="shared" si="175"/>
        <v>7785</v>
      </c>
      <c r="J396" s="167">
        <v>161</v>
      </c>
      <c r="K396" s="167">
        <v>159</v>
      </c>
      <c r="L396" s="167">
        <v>161</v>
      </c>
      <c r="M396" s="167">
        <v>161</v>
      </c>
      <c r="N396" s="167">
        <v>145</v>
      </c>
      <c r="O396" s="167">
        <v>156</v>
      </c>
      <c r="P396" s="167">
        <v>161</v>
      </c>
      <c r="Q396" s="167">
        <v>162</v>
      </c>
      <c r="R396" s="167">
        <v>166</v>
      </c>
      <c r="S396" s="167">
        <v>161</v>
      </c>
      <c r="T396" s="167">
        <v>179</v>
      </c>
      <c r="U396" s="167">
        <v>182</v>
      </c>
      <c r="V396" s="167">
        <v>180</v>
      </c>
      <c r="W396" s="167">
        <v>178</v>
      </c>
      <c r="X396" s="167">
        <v>164</v>
      </c>
      <c r="Y396" s="167">
        <v>157</v>
      </c>
      <c r="Z396" s="167">
        <v>150</v>
      </c>
      <c r="AA396" s="167">
        <v>141</v>
      </c>
      <c r="AB396" s="167">
        <v>132</v>
      </c>
      <c r="AC396" s="167">
        <v>120</v>
      </c>
      <c r="AD396" s="167">
        <v>510</v>
      </c>
      <c r="AE396" s="167">
        <v>522</v>
      </c>
      <c r="AF396" s="167">
        <v>631</v>
      </c>
      <c r="AG396" s="167">
        <v>572</v>
      </c>
      <c r="AH396" s="167">
        <v>435</v>
      </c>
      <c r="AI396" s="167">
        <v>381</v>
      </c>
      <c r="AJ396" s="167">
        <v>317</v>
      </c>
      <c r="AK396" s="167">
        <v>310</v>
      </c>
      <c r="AL396" s="167">
        <v>267</v>
      </c>
      <c r="AM396" s="167">
        <v>219</v>
      </c>
      <c r="AN396" s="167">
        <v>160</v>
      </c>
      <c r="AO396" s="167">
        <v>130</v>
      </c>
      <c r="AP396" s="167">
        <v>155</v>
      </c>
      <c r="AQ396" s="168">
        <v>13</v>
      </c>
      <c r="AR396" s="168">
        <v>84</v>
      </c>
      <c r="AS396" s="168">
        <v>77</v>
      </c>
      <c r="AT396" s="168">
        <v>175</v>
      </c>
      <c r="AU396" s="168">
        <v>3861</v>
      </c>
      <c r="AV396" s="168">
        <v>412</v>
      </c>
      <c r="AW396" s="168">
        <v>330</v>
      </c>
      <c r="AX396" s="168">
        <v>1470</v>
      </c>
      <c r="AY396" s="168">
        <v>247</v>
      </c>
      <c r="AZ396" s="95"/>
      <c r="BA396" s="95"/>
      <c r="BC396" s="5"/>
    </row>
    <row r="397" spans="1:55" x14ac:dyDescent="0.2">
      <c r="A397" s="73"/>
      <c r="B397" s="134" t="s">
        <v>529</v>
      </c>
      <c r="C397" s="134" t="s">
        <v>647</v>
      </c>
      <c r="D397" s="134" t="s">
        <v>655</v>
      </c>
      <c r="E397" s="135">
        <v>4153</v>
      </c>
      <c r="F397" s="135" t="s">
        <v>655</v>
      </c>
      <c r="G397" s="135" t="s">
        <v>651</v>
      </c>
      <c r="H397" s="135" t="s">
        <v>655</v>
      </c>
      <c r="I397" s="143">
        <v>3130.8222361281555</v>
      </c>
      <c r="J397" s="163">
        <f>I397/I396*J396</f>
        <v>64.747897240415298</v>
      </c>
      <c r="K397" s="163">
        <f t="shared" ref="K397:AY402" si="493">J397/J396*K396</f>
        <v>63.943575535565422</v>
      </c>
      <c r="L397" s="163">
        <f t="shared" si="493"/>
        <v>64.747897240415298</v>
      </c>
      <c r="M397" s="163">
        <f t="shared" si="493"/>
        <v>64.747897240415298</v>
      </c>
      <c r="N397" s="163">
        <f t="shared" si="493"/>
        <v>58.313323601616268</v>
      </c>
      <c r="O397" s="163">
        <f t="shared" si="493"/>
        <v>62.737092978290605</v>
      </c>
      <c r="P397" s="163">
        <f t="shared" si="493"/>
        <v>64.747897240415298</v>
      </c>
      <c r="Q397" s="163">
        <f t="shared" si="493"/>
        <v>65.15005809284024</v>
      </c>
      <c r="R397" s="163">
        <f t="shared" si="493"/>
        <v>66.758701502540006</v>
      </c>
      <c r="S397" s="163">
        <f t="shared" si="493"/>
        <v>64.747897240415313</v>
      </c>
      <c r="T397" s="163">
        <f t="shared" si="493"/>
        <v>71.986792584064233</v>
      </c>
      <c r="U397" s="163">
        <f t="shared" si="493"/>
        <v>73.193275141339058</v>
      </c>
      <c r="V397" s="163">
        <f t="shared" si="493"/>
        <v>72.388953436489174</v>
      </c>
      <c r="W397" s="163">
        <f t="shared" si="493"/>
        <v>71.584631731639291</v>
      </c>
      <c r="X397" s="163">
        <f t="shared" si="493"/>
        <v>65.954379797690137</v>
      </c>
      <c r="Y397" s="163">
        <f t="shared" si="493"/>
        <v>63.13925383071556</v>
      </c>
      <c r="Z397" s="163">
        <f t="shared" si="493"/>
        <v>60.324127863740983</v>
      </c>
      <c r="AA397" s="163">
        <f t="shared" si="493"/>
        <v>56.704680191916523</v>
      </c>
      <c r="AB397" s="163">
        <f t="shared" si="493"/>
        <v>53.085232520092063</v>
      </c>
      <c r="AC397" s="163">
        <f t="shared" si="493"/>
        <v>48.259302290992785</v>
      </c>
      <c r="AD397" s="163">
        <f t="shared" si="493"/>
        <v>205.10203473671933</v>
      </c>
      <c r="AE397" s="163">
        <f t="shared" si="493"/>
        <v>209.9279649658186</v>
      </c>
      <c r="AF397" s="163">
        <f t="shared" si="493"/>
        <v>253.76349788013707</v>
      </c>
      <c r="AG397" s="163">
        <f t="shared" si="493"/>
        <v>230.0360075870656</v>
      </c>
      <c r="AH397" s="163">
        <f t="shared" si="493"/>
        <v>174.93997080484885</v>
      </c>
      <c r="AI397" s="163">
        <f t="shared" si="493"/>
        <v>153.22328477390209</v>
      </c>
      <c r="AJ397" s="163">
        <f t="shared" si="493"/>
        <v>127.48499021870595</v>
      </c>
      <c r="AK397" s="163">
        <f t="shared" si="493"/>
        <v>124.66986425173135</v>
      </c>
      <c r="AL397" s="163">
        <f t="shared" si="493"/>
        <v>107.37694759745895</v>
      </c>
      <c r="AM397" s="163">
        <f t="shared" si="493"/>
        <v>88.073226681061826</v>
      </c>
      <c r="AN397" s="163">
        <f t="shared" si="493"/>
        <v>64.345736387990371</v>
      </c>
      <c r="AO397" s="163">
        <f t="shared" si="493"/>
        <v>52.28091081524218</v>
      </c>
      <c r="AP397" s="163">
        <f t="shared" si="493"/>
        <v>62.33493212586567</v>
      </c>
      <c r="AQ397" s="163">
        <f t="shared" si="493"/>
        <v>5.2280910815242176</v>
      </c>
      <c r="AR397" s="163">
        <f t="shared" si="493"/>
        <v>33.781511603694945</v>
      </c>
      <c r="AS397" s="163">
        <f t="shared" si="493"/>
        <v>30.966385636720368</v>
      </c>
      <c r="AT397" s="163">
        <f t="shared" si="493"/>
        <v>70.378149174364466</v>
      </c>
      <c r="AU397" s="163">
        <f t="shared" si="493"/>
        <v>1552.7430512126925</v>
      </c>
      <c r="AV397" s="163">
        <f t="shared" si="493"/>
        <v>165.6902711990752</v>
      </c>
      <c r="AW397" s="163">
        <f t="shared" si="493"/>
        <v>132.71308130023013</v>
      </c>
      <c r="AX397" s="163">
        <f t="shared" si="493"/>
        <v>591.17645306466147</v>
      </c>
      <c r="AY397" s="163">
        <f t="shared" si="493"/>
        <v>99.333730548960119</v>
      </c>
      <c r="AZ397" s="95"/>
      <c r="BA397" s="95"/>
      <c r="BC397" s="5"/>
    </row>
    <row r="398" spans="1:55" x14ac:dyDescent="0.2">
      <c r="A398" s="73"/>
      <c r="B398" s="134" t="s">
        <v>529</v>
      </c>
      <c r="C398" s="134" t="s">
        <v>647</v>
      </c>
      <c r="D398" s="134" t="s">
        <v>655</v>
      </c>
      <c r="E398" s="135">
        <v>4154</v>
      </c>
      <c r="F398" s="135" t="s">
        <v>4177</v>
      </c>
      <c r="G398" s="135" t="s">
        <v>651</v>
      </c>
      <c r="H398" s="135" t="s">
        <v>655</v>
      </c>
      <c r="I398" s="143">
        <v>1353.8690750824462</v>
      </c>
      <c r="J398" s="163">
        <f t="shared" ref="J398:J402" si="494">I398/I397*J397</f>
        <v>27.999090698557978</v>
      </c>
      <c r="K398" s="163">
        <f t="shared" si="493"/>
        <v>27.651275907271547</v>
      </c>
      <c r="L398" s="163">
        <f t="shared" si="493"/>
        <v>27.999090698557978</v>
      </c>
      <c r="M398" s="163">
        <f t="shared" si="493"/>
        <v>27.999090698557978</v>
      </c>
      <c r="N398" s="163">
        <f t="shared" si="493"/>
        <v>25.216572368266505</v>
      </c>
      <c r="O398" s="163">
        <f t="shared" si="493"/>
        <v>27.129553720341896</v>
      </c>
      <c r="P398" s="163">
        <f t="shared" si="493"/>
        <v>27.999090698557978</v>
      </c>
      <c r="Q398" s="163">
        <f t="shared" si="493"/>
        <v>28.172998094201198</v>
      </c>
      <c r="R398" s="163">
        <f t="shared" si="493"/>
        <v>28.868627676774068</v>
      </c>
      <c r="S398" s="163">
        <f t="shared" si="493"/>
        <v>27.999090698557985</v>
      </c>
      <c r="T398" s="163">
        <f t="shared" si="493"/>
        <v>31.129423820135898</v>
      </c>
      <c r="U398" s="163">
        <f t="shared" si="493"/>
        <v>31.651146007065552</v>
      </c>
      <c r="V398" s="163">
        <f t="shared" si="493"/>
        <v>31.303331215779117</v>
      </c>
      <c r="W398" s="163">
        <f t="shared" si="493"/>
        <v>30.955516424492679</v>
      </c>
      <c r="X398" s="163">
        <f t="shared" si="493"/>
        <v>28.52081288548764</v>
      </c>
      <c r="Y398" s="163">
        <f t="shared" si="493"/>
        <v>27.303461115985119</v>
      </c>
      <c r="Z398" s="163">
        <f t="shared" si="493"/>
        <v>26.086109346482598</v>
      </c>
      <c r="AA398" s="163">
        <f t="shared" si="493"/>
        <v>24.520942785693641</v>
      </c>
      <c r="AB398" s="163">
        <f t="shared" si="493"/>
        <v>22.955776224904685</v>
      </c>
      <c r="AC398" s="163">
        <f t="shared" si="493"/>
        <v>20.868887477186078</v>
      </c>
      <c r="AD398" s="163">
        <f t="shared" si="493"/>
        <v>88.692771778040836</v>
      </c>
      <c r="AE398" s="163">
        <f t="shared" si="493"/>
        <v>90.779660525759439</v>
      </c>
      <c r="AF398" s="163">
        <f t="shared" si="493"/>
        <v>109.73556665087013</v>
      </c>
      <c r="AG398" s="163">
        <f t="shared" si="493"/>
        <v>99.475030307920306</v>
      </c>
      <c r="AH398" s="163">
        <f t="shared" si="493"/>
        <v>75.649717104799535</v>
      </c>
      <c r="AI398" s="163">
        <f t="shared" si="493"/>
        <v>66.258717740065805</v>
      </c>
      <c r="AJ398" s="163">
        <f t="shared" si="493"/>
        <v>55.128644418899903</v>
      </c>
      <c r="AK398" s="163">
        <f t="shared" si="493"/>
        <v>53.911292649397375</v>
      </c>
      <c r="AL398" s="163">
        <f t="shared" si="493"/>
        <v>46.433274636739036</v>
      </c>
      <c r="AM398" s="163">
        <f t="shared" si="493"/>
        <v>38.0857196458646</v>
      </c>
      <c r="AN398" s="163">
        <f t="shared" si="493"/>
        <v>27.825183302914773</v>
      </c>
      <c r="AO398" s="163">
        <f t="shared" si="493"/>
        <v>22.607961433618257</v>
      </c>
      <c r="AP398" s="163">
        <f t="shared" si="493"/>
        <v>26.955646324698691</v>
      </c>
      <c r="AQ398" s="163">
        <f t="shared" si="493"/>
        <v>2.2607961433618255</v>
      </c>
      <c r="AR398" s="163">
        <f t="shared" si="493"/>
        <v>14.608221234030257</v>
      </c>
      <c r="AS398" s="163">
        <f t="shared" si="493"/>
        <v>13.390869464527736</v>
      </c>
      <c r="AT398" s="163">
        <f t="shared" si="493"/>
        <v>30.433794237563035</v>
      </c>
      <c r="AU398" s="163">
        <f t="shared" si="493"/>
        <v>671.45645457846206</v>
      </c>
      <c r="AV398" s="163">
        <f t="shared" si="493"/>
        <v>71.649847005005526</v>
      </c>
      <c r="AW398" s="163">
        <f t="shared" si="493"/>
        <v>57.389440562261704</v>
      </c>
      <c r="AX398" s="163">
        <f t="shared" si="493"/>
        <v>255.64387159552939</v>
      </c>
      <c r="AY398" s="163">
        <f t="shared" si="493"/>
        <v>42.955126723874663</v>
      </c>
      <c r="AZ398" s="95"/>
      <c r="BA398" s="95"/>
      <c r="BC398" s="5"/>
    </row>
    <row r="399" spans="1:55" x14ac:dyDescent="0.2">
      <c r="A399" s="73"/>
      <c r="B399" s="134" t="s">
        <v>529</v>
      </c>
      <c r="C399" s="134" t="s">
        <v>647</v>
      </c>
      <c r="D399" s="134" t="s">
        <v>655</v>
      </c>
      <c r="E399" s="135">
        <v>4155</v>
      </c>
      <c r="F399" s="135" t="s">
        <v>391</v>
      </c>
      <c r="G399" s="135" t="s">
        <v>651</v>
      </c>
      <c r="H399" s="135" t="s">
        <v>655</v>
      </c>
      <c r="I399" s="143">
        <v>1184.6354406971404</v>
      </c>
      <c r="J399" s="163">
        <f t="shared" si="494"/>
        <v>24.499204361238231</v>
      </c>
      <c r="K399" s="163">
        <f t="shared" si="493"/>
        <v>24.194866418862603</v>
      </c>
      <c r="L399" s="163">
        <f t="shared" si="493"/>
        <v>24.499204361238231</v>
      </c>
      <c r="M399" s="163">
        <f t="shared" si="493"/>
        <v>24.499204361238231</v>
      </c>
      <c r="N399" s="163">
        <f t="shared" si="493"/>
        <v>22.064500822233192</v>
      </c>
      <c r="O399" s="163">
        <f t="shared" si="493"/>
        <v>23.738359505299158</v>
      </c>
      <c r="P399" s="163">
        <f t="shared" si="493"/>
        <v>24.499204361238231</v>
      </c>
      <c r="Q399" s="163">
        <f t="shared" si="493"/>
        <v>24.651373332426047</v>
      </c>
      <c r="R399" s="163">
        <f t="shared" si="493"/>
        <v>25.260049217177311</v>
      </c>
      <c r="S399" s="163">
        <f t="shared" si="493"/>
        <v>24.499204361238242</v>
      </c>
      <c r="T399" s="163">
        <f t="shared" si="493"/>
        <v>27.238245842618912</v>
      </c>
      <c r="U399" s="163">
        <f t="shared" si="493"/>
        <v>27.694752756182361</v>
      </c>
      <c r="V399" s="163">
        <f t="shared" si="493"/>
        <v>27.390414813806732</v>
      </c>
      <c r="W399" s="163">
        <f t="shared" si="493"/>
        <v>27.086076871431096</v>
      </c>
      <c r="X399" s="163">
        <f t="shared" si="493"/>
        <v>24.95571127480169</v>
      </c>
      <c r="Y399" s="163">
        <f t="shared" si="493"/>
        <v>23.890528476486985</v>
      </c>
      <c r="Z399" s="163">
        <f t="shared" si="493"/>
        <v>22.82534567817228</v>
      </c>
      <c r="AA399" s="163">
        <f t="shared" si="493"/>
        <v>21.455824937481943</v>
      </c>
      <c r="AB399" s="163">
        <f t="shared" si="493"/>
        <v>20.086304196791605</v>
      </c>
      <c r="AC399" s="163">
        <f t="shared" si="493"/>
        <v>18.260276542537824</v>
      </c>
      <c r="AD399" s="163">
        <f t="shared" si="493"/>
        <v>77.606175305785754</v>
      </c>
      <c r="AE399" s="163">
        <f t="shared" si="493"/>
        <v>79.432202960039533</v>
      </c>
      <c r="AF399" s="163">
        <f t="shared" si="493"/>
        <v>96.018620819511384</v>
      </c>
      <c r="AG399" s="163">
        <f t="shared" si="493"/>
        <v>87.040651519430284</v>
      </c>
      <c r="AH399" s="163">
        <f t="shared" si="493"/>
        <v>66.193502466699599</v>
      </c>
      <c r="AI399" s="163">
        <f t="shared" si="493"/>
        <v>57.97637802255759</v>
      </c>
      <c r="AJ399" s="163">
        <f t="shared" si="493"/>
        <v>48.237563866537421</v>
      </c>
      <c r="AK399" s="163">
        <f t="shared" si="493"/>
        <v>47.172381068222705</v>
      </c>
      <c r="AL399" s="163">
        <f t="shared" si="493"/>
        <v>40.629115307146655</v>
      </c>
      <c r="AM399" s="163">
        <f t="shared" si="493"/>
        <v>33.325004690131522</v>
      </c>
      <c r="AN399" s="163">
        <f t="shared" si="493"/>
        <v>24.347035390050422</v>
      </c>
      <c r="AO399" s="163">
        <f t="shared" si="493"/>
        <v>19.781966254415973</v>
      </c>
      <c r="AP399" s="163">
        <f t="shared" si="493"/>
        <v>23.586190534111353</v>
      </c>
      <c r="AQ399" s="163">
        <f t="shared" si="493"/>
        <v>1.978196625441597</v>
      </c>
      <c r="AR399" s="163">
        <f t="shared" si="493"/>
        <v>12.782193579776473</v>
      </c>
      <c r="AS399" s="163">
        <f t="shared" si="493"/>
        <v>11.717010781461767</v>
      </c>
      <c r="AT399" s="163">
        <f t="shared" si="493"/>
        <v>26.629569957867652</v>
      </c>
      <c r="AU399" s="163">
        <f t="shared" si="493"/>
        <v>587.52439775615426</v>
      </c>
      <c r="AV399" s="163">
        <f t="shared" si="493"/>
        <v>62.693616129379826</v>
      </c>
      <c r="AW399" s="163">
        <f t="shared" si="493"/>
        <v>50.215760491978983</v>
      </c>
      <c r="AX399" s="163">
        <f t="shared" si="493"/>
        <v>223.68838764608819</v>
      </c>
      <c r="AY399" s="163">
        <f t="shared" si="493"/>
        <v>37.585735883390328</v>
      </c>
      <c r="AZ399" s="95"/>
      <c r="BA399" s="95"/>
      <c r="BC399" s="5"/>
    </row>
    <row r="400" spans="1:55" x14ac:dyDescent="0.2">
      <c r="A400" s="73"/>
      <c r="B400" s="134" t="s">
        <v>529</v>
      </c>
      <c r="C400" s="134" t="s">
        <v>647</v>
      </c>
      <c r="D400" s="134" t="s">
        <v>655</v>
      </c>
      <c r="E400" s="135">
        <v>4201</v>
      </c>
      <c r="F400" s="135" t="s">
        <v>4187</v>
      </c>
      <c r="G400" s="135" t="s">
        <v>585</v>
      </c>
      <c r="H400" s="135" t="s">
        <v>577</v>
      </c>
      <c r="I400" s="143">
        <v>676.93453754122311</v>
      </c>
      <c r="J400" s="163">
        <f t="shared" si="494"/>
        <v>13.999545349278989</v>
      </c>
      <c r="K400" s="163">
        <f t="shared" si="493"/>
        <v>13.825637953635772</v>
      </c>
      <c r="L400" s="163">
        <f t="shared" si="493"/>
        <v>13.999545349278989</v>
      </c>
      <c r="M400" s="163">
        <f t="shared" si="493"/>
        <v>13.999545349278989</v>
      </c>
      <c r="N400" s="163">
        <f t="shared" si="493"/>
        <v>12.608286184133252</v>
      </c>
      <c r="O400" s="163">
        <f t="shared" si="493"/>
        <v>13.564776860170946</v>
      </c>
      <c r="P400" s="163">
        <f t="shared" si="493"/>
        <v>13.999545349278989</v>
      </c>
      <c r="Q400" s="163">
        <f t="shared" si="493"/>
        <v>14.086499047100597</v>
      </c>
      <c r="R400" s="163">
        <f t="shared" si="493"/>
        <v>14.434313838387034</v>
      </c>
      <c r="S400" s="163">
        <f t="shared" si="493"/>
        <v>13.999545349278995</v>
      </c>
      <c r="T400" s="163">
        <f t="shared" si="493"/>
        <v>15.564711910067949</v>
      </c>
      <c r="U400" s="163">
        <f t="shared" si="493"/>
        <v>15.825573003532776</v>
      </c>
      <c r="V400" s="163">
        <f t="shared" si="493"/>
        <v>15.65166560788956</v>
      </c>
      <c r="W400" s="163">
        <f t="shared" si="493"/>
        <v>15.477758212246339</v>
      </c>
      <c r="X400" s="163">
        <f t="shared" si="493"/>
        <v>14.260406442743822</v>
      </c>
      <c r="Y400" s="163">
        <f t="shared" si="493"/>
        <v>13.651730557992561</v>
      </c>
      <c r="Z400" s="163">
        <f t="shared" si="493"/>
        <v>13.043054673241302</v>
      </c>
      <c r="AA400" s="163">
        <f t="shared" si="493"/>
        <v>12.260471392846824</v>
      </c>
      <c r="AB400" s="163">
        <f t="shared" si="493"/>
        <v>11.477888112452344</v>
      </c>
      <c r="AC400" s="163">
        <f t="shared" si="493"/>
        <v>10.434443738593041</v>
      </c>
      <c r="AD400" s="163">
        <f t="shared" si="493"/>
        <v>44.346385889020432</v>
      </c>
      <c r="AE400" s="163">
        <f t="shared" si="493"/>
        <v>45.389830262879734</v>
      </c>
      <c r="AF400" s="163">
        <f t="shared" si="493"/>
        <v>54.86778332543507</v>
      </c>
      <c r="AG400" s="163">
        <f t="shared" si="493"/>
        <v>49.73751515396016</v>
      </c>
      <c r="AH400" s="163">
        <f t="shared" si="493"/>
        <v>37.824858552399768</v>
      </c>
      <c r="AI400" s="163">
        <f t="shared" si="493"/>
        <v>33.12935887003291</v>
      </c>
      <c r="AJ400" s="163">
        <f t="shared" si="493"/>
        <v>27.564322209449955</v>
      </c>
      <c r="AK400" s="163">
        <f t="shared" si="493"/>
        <v>26.955646324698687</v>
      </c>
      <c r="AL400" s="163">
        <f t="shared" si="493"/>
        <v>23.216637318369514</v>
      </c>
      <c r="AM400" s="163">
        <f t="shared" si="493"/>
        <v>19.042859822932297</v>
      </c>
      <c r="AN400" s="163">
        <f t="shared" si="493"/>
        <v>13.912591651457383</v>
      </c>
      <c r="AO400" s="163">
        <f t="shared" si="493"/>
        <v>11.303980716809127</v>
      </c>
      <c r="AP400" s="163">
        <f t="shared" si="493"/>
        <v>13.477823162349344</v>
      </c>
      <c r="AQ400" s="163">
        <f t="shared" si="493"/>
        <v>1.1303980716809126</v>
      </c>
      <c r="AR400" s="163">
        <f t="shared" si="493"/>
        <v>7.3041106170151275</v>
      </c>
      <c r="AS400" s="163">
        <f t="shared" si="493"/>
        <v>6.6954347322638661</v>
      </c>
      <c r="AT400" s="163">
        <f t="shared" si="493"/>
        <v>15.216897118781514</v>
      </c>
      <c r="AU400" s="163">
        <f t="shared" si="493"/>
        <v>335.72822728923097</v>
      </c>
      <c r="AV400" s="163">
        <f t="shared" si="493"/>
        <v>35.824923502502756</v>
      </c>
      <c r="AW400" s="163">
        <f t="shared" si="493"/>
        <v>28.694720281130845</v>
      </c>
      <c r="AX400" s="163">
        <f t="shared" si="493"/>
        <v>127.82193579776467</v>
      </c>
      <c r="AY400" s="163">
        <f t="shared" si="493"/>
        <v>21.477563361937328</v>
      </c>
      <c r="AZ400" s="95"/>
      <c r="BA400" s="95"/>
      <c r="BC400" s="5"/>
    </row>
    <row r="401" spans="1:55" x14ac:dyDescent="0.2">
      <c r="A401" s="73"/>
      <c r="B401" s="134" t="s">
        <v>529</v>
      </c>
      <c r="C401" s="134" t="s">
        <v>647</v>
      </c>
      <c r="D401" s="134" t="s">
        <v>655</v>
      </c>
      <c r="E401" s="135">
        <v>7736</v>
      </c>
      <c r="F401" s="135" t="s">
        <v>4188</v>
      </c>
      <c r="G401" s="135" t="s">
        <v>651</v>
      </c>
      <c r="H401" s="135" t="s">
        <v>655</v>
      </c>
      <c r="I401" s="143">
        <v>930.78498911918132</v>
      </c>
      <c r="J401" s="163">
        <f t="shared" si="494"/>
        <v>19.249374855258601</v>
      </c>
      <c r="K401" s="163">
        <f t="shared" si="493"/>
        <v>19.010252186249176</v>
      </c>
      <c r="L401" s="163">
        <f t="shared" si="493"/>
        <v>19.249374855258601</v>
      </c>
      <c r="M401" s="163">
        <f t="shared" si="493"/>
        <v>19.249374855258601</v>
      </c>
      <c r="N401" s="163">
        <f t="shared" si="493"/>
        <v>17.336393503183213</v>
      </c>
      <c r="O401" s="163">
        <f t="shared" si="493"/>
        <v>18.651568182735041</v>
      </c>
      <c r="P401" s="163">
        <f t="shared" si="493"/>
        <v>19.249374855258601</v>
      </c>
      <c r="Q401" s="163">
        <f t="shared" si="493"/>
        <v>19.368936189763311</v>
      </c>
      <c r="R401" s="163">
        <f t="shared" si="493"/>
        <v>19.847181527782162</v>
      </c>
      <c r="S401" s="163">
        <f t="shared" si="493"/>
        <v>19.249374855258608</v>
      </c>
      <c r="T401" s="163">
        <f t="shared" si="493"/>
        <v>21.401478876343418</v>
      </c>
      <c r="U401" s="163">
        <f t="shared" si="493"/>
        <v>21.760162879857557</v>
      </c>
      <c r="V401" s="163">
        <f t="shared" si="493"/>
        <v>21.521040210848135</v>
      </c>
      <c r="W401" s="163">
        <f t="shared" si="493"/>
        <v>21.281917541838705</v>
      </c>
      <c r="X401" s="163">
        <f t="shared" si="493"/>
        <v>19.608058858772747</v>
      </c>
      <c r="Y401" s="163">
        <f t="shared" si="493"/>
        <v>18.771129517239764</v>
      </c>
      <c r="Z401" s="163">
        <f t="shared" si="493"/>
        <v>17.934200175706785</v>
      </c>
      <c r="AA401" s="163">
        <f t="shared" si="493"/>
        <v>16.858148165164376</v>
      </c>
      <c r="AB401" s="163">
        <f t="shared" si="493"/>
        <v>15.782096154621966</v>
      </c>
      <c r="AC401" s="163">
        <f t="shared" si="493"/>
        <v>14.347360140565424</v>
      </c>
      <c r="AD401" s="163">
        <f t="shared" si="493"/>
        <v>60.976280597403061</v>
      </c>
      <c r="AE401" s="163">
        <f t="shared" si="493"/>
        <v>62.411016611459601</v>
      </c>
      <c r="AF401" s="163">
        <f t="shared" si="493"/>
        <v>75.443202072473184</v>
      </c>
      <c r="AG401" s="163">
        <f t="shared" si="493"/>
        <v>68.389083336695194</v>
      </c>
      <c r="AH401" s="163">
        <f t="shared" si="493"/>
        <v>52.009180509549665</v>
      </c>
      <c r="AI401" s="163">
        <f t="shared" si="493"/>
        <v>45.552868446295236</v>
      </c>
      <c r="AJ401" s="163">
        <f t="shared" si="493"/>
        <v>37.900943037993677</v>
      </c>
      <c r="AK401" s="163">
        <f t="shared" si="493"/>
        <v>37.064013696460684</v>
      </c>
      <c r="AL401" s="163">
        <f t="shared" si="493"/>
        <v>31.922876312758071</v>
      </c>
      <c r="AM401" s="163">
        <f t="shared" si="493"/>
        <v>26.1839322565319</v>
      </c>
      <c r="AN401" s="163">
        <f t="shared" si="493"/>
        <v>19.129813520753896</v>
      </c>
      <c r="AO401" s="163">
        <f t="shared" si="493"/>
        <v>15.542973485612544</v>
      </c>
      <c r="AP401" s="163">
        <f t="shared" si="493"/>
        <v>18.532006848230342</v>
      </c>
      <c r="AQ401" s="163">
        <f t="shared" si="493"/>
        <v>1.5542973485612543</v>
      </c>
      <c r="AR401" s="163">
        <f t="shared" si="493"/>
        <v>10.043152098395797</v>
      </c>
      <c r="AS401" s="163">
        <f t="shared" si="493"/>
        <v>9.2062227568628128</v>
      </c>
      <c r="AT401" s="163">
        <f t="shared" si="493"/>
        <v>20.923233538324574</v>
      </c>
      <c r="AU401" s="163">
        <f t="shared" si="493"/>
        <v>461.62631252269244</v>
      </c>
      <c r="AV401" s="163">
        <f t="shared" si="493"/>
        <v>49.259269815941273</v>
      </c>
      <c r="AW401" s="163">
        <f t="shared" si="493"/>
        <v>39.455240386554898</v>
      </c>
      <c r="AX401" s="163">
        <f t="shared" si="493"/>
        <v>175.75516172192636</v>
      </c>
      <c r="AY401" s="163">
        <f t="shared" si="493"/>
        <v>29.531649622663817</v>
      </c>
      <c r="AZ401" s="95"/>
      <c r="BA401" s="95"/>
      <c r="BC401" s="5"/>
    </row>
    <row r="402" spans="1:55" x14ac:dyDescent="0.2">
      <c r="A402" s="73"/>
      <c r="B402" s="134" t="s">
        <v>529</v>
      </c>
      <c r="C402" s="134" t="s">
        <v>647</v>
      </c>
      <c r="D402" s="134" t="s">
        <v>655</v>
      </c>
      <c r="E402" s="135">
        <v>12649</v>
      </c>
      <c r="F402" s="135" t="s">
        <v>4028</v>
      </c>
      <c r="G402" s="135" t="s">
        <v>651</v>
      </c>
      <c r="H402" s="135" t="s">
        <v>655</v>
      </c>
      <c r="I402" s="143">
        <v>507.70090315591733</v>
      </c>
      <c r="J402" s="163">
        <f t="shared" si="494"/>
        <v>10.499659011959242</v>
      </c>
      <c r="K402" s="163">
        <f t="shared" si="493"/>
        <v>10.369228465226829</v>
      </c>
      <c r="L402" s="163">
        <f t="shared" si="493"/>
        <v>10.499659011959242</v>
      </c>
      <c r="M402" s="163">
        <f t="shared" si="493"/>
        <v>10.499659011959242</v>
      </c>
      <c r="N402" s="163">
        <f t="shared" si="493"/>
        <v>9.4562146380999401</v>
      </c>
      <c r="O402" s="163">
        <f t="shared" si="493"/>
        <v>10.17358264512821</v>
      </c>
      <c r="P402" s="163">
        <f t="shared" si="493"/>
        <v>10.499659011959242</v>
      </c>
      <c r="Q402" s="163">
        <f t="shared" si="493"/>
        <v>10.564874285325448</v>
      </c>
      <c r="R402" s="163">
        <f t="shared" si="493"/>
        <v>10.825735378790275</v>
      </c>
      <c r="S402" s="163">
        <f t="shared" si="493"/>
        <v>10.499659011959247</v>
      </c>
      <c r="T402" s="163">
        <f t="shared" si="493"/>
        <v>11.673533932550962</v>
      </c>
      <c r="U402" s="163">
        <f t="shared" si="493"/>
        <v>11.869179752649583</v>
      </c>
      <c r="V402" s="163">
        <f t="shared" si="493"/>
        <v>11.73874920591717</v>
      </c>
      <c r="W402" s="163">
        <f t="shared" si="493"/>
        <v>11.608318659184755</v>
      </c>
      <c r="X402" s="163">
        <f t="shared" si="493"/>
        <v>10.695304832057868</v>
      </c>
      <c r="Y402" s="163">
        <f t="shared" si="493"/>
        <v>10.238797918494422</v>
      </c>
      <c r="Z402" s="163">
        <f t="shared" si="493"/>
        <v>9.782291004930979</v>
      </c>
      <c r="AA402" s="163">
        <f t="shared" si="493"/>
        <v>9.19535354463512</v>
      </c>
      <c r="AB402" s="163">
        <f t="shared" si="493"/>
        <v>8.6084160843392592</v>
      </c>
      <c r="AC402" s="163">
        <f t="shared" si="493"/>
        <v>7.8258328039447811</v>
      </c>
      <c r="AD402" s="163">
        <f t="shared" si="493"/>
        <v>33.259789416765322</v>
      </c>
      <c r="AE402" s="163">
        <f t="shared" si="493"/>
        <v>34.042372697159799</v>
      </c>
      <c r="AF402" s="163">
        <f t="shared" si="493"/>
        <v>41.150837494076306</v>
      </c>
      <c r="AG402" s="163">
        <f t="shared" si="493"/>
        <v>37.303136365470124</v>
      </c>
      <c r="AH402" s="163">
        <f t="shared" si="493"/>
        <v>28.368643914299831</v>
      </c>
      <c r="AI402" s="163">
        <f t="shared" si="493"/>
        <v>24.847019152524688</v>
      </c>
      <c r="AJ402" s="163">
        <f t="shared" si="493"/>
        <v>20.67324165708747</v>
      </c>
      <c r="AK402" s="163">
        <f t="shared" si="493"/>
        <v>20.216734743524022</v>
      </c>
      <c r="AL402" s="163">
        <f t="shared" si="493"/>
        <v>17.412477988777137</v>
      </c>
      <c r="AM402" s="163">
        <f t="shared" si="493"/>
        <v>14.282144867199225</v>
      </c>
      <c r="AN402" s="163">
        <f t="shared" si="493"/>
        <v>10.434443738593039</v>
      </c>
      <c r="AO402" s="163">
        <f t="shared" si="493"/>
        <v>8.4779855376068465</v>
      </c>
      <c r="AP402" s="163">
        <f t="shared" si="493"/>
        <v>10.108367371762011</v>
      </c>
      <c r="AQ402" s="163">
        <f t="shared" si="493"/>
        <v>0.84779855376068469</v>
      </c>
      <c r="AR402" s="163">
        <f t="shared" si="493"/>
        <v>5.4780829627613468</v>
      </c>
      <c r="AS402" s="163">
        <f t="shared" si="493"/>
        <v>5.0215760491979005</v>
      </c>
      <c r="AT402" s="163">
        <f t="shared" si="493"/>
        <v>11.412672839086138</v>
      </c>
      <c r="AU402" s="163">
        <f t="shared" si="493"/>
        <v>251.79617046692329</v>
      </c>
      <c r="AV402" s="163">
        <f t="shared" si="493"/>
        <v>26.868692626877074</v>
      </c>
      <c r="AW402" s="163">
        <f t="shared" si="493"/>
        <v>21.521040210848138</v>
      </c>
      <c r="AX402" s="163">
        <f t="shared" si="493"/>
        <v>95.866451848323521</v>
      </c>
      <c r="AY402" s="163">
        <f t="shared" si="493"/>
        <v>16.108172521453</v>
      </c>
      <c r="AZ402" s="95"/>
      <c r="BA402" s="95"/>
      <c r="BC402" s="5"/>
    </row>
    <row r="403" spans="1:55" x14ac:dyDescent="0.2">
      <c r="A403" s="164" t="s">
        <v>656</v>
      </c>
      <c r="B403" s="165" t="s">
        <v>529</v>
      </c>
      <c r="C403" s="165" t="s">
        <v>647</v>
      </c>
      <c r="D403" s="165" t="s">
        <v>657</v>
      </c>
      <c r="E403" s="165"/>
      <c r="F403" s="165"/>
      <c r="G403" s="165"/>
      <c r="H403" s="165"/>
      <c r="I403" s="166">
        <f t="shared" si="175"/>
        <v>3452</v>
      </c>
      <c r="J403" s="167">
        <v>81</v>
      </c>
      <c r="K403" s="167">
        <v>66</v>
      </c>
      <c r="L403" s="167">
        <v>58</v>
      </c>
      <c r="M403" s="167">
        <v>54</v>
      </c>
      <c r="N403" s="167">
        <v>46</v>
      </c>
      <c r="O403" s="167">
        <v>47</v>
      </c>
      <c r="P403" s="167">
        <v>52</v>
      </c>
      <c r="Q403" s="167">
        <v>67</v>
      </c>
      <c r="R403" s="167">
        <v>49</v>
      </c>
      <c r="S403" s="167">
        <v>53</v>
      </c>
      <c r="T403" s="167">
        <v>83</v>
      </c>
      <c r="U403" s="167">
        <v>81</v>
      </c>
      <c r="V403" s="167">
        <v>96</v>
      </c>
      <c r="W403" s="167">
        <v>88</v>
      </c>
      <c r="X403" s="167">
        <v>84</v>
      </c>
      <c r="Y403" s="167">
        <v>67</v>
      </c>
      <c r="Z403" s="167">
        <v>73</v>
      </c>
      <c r="AA403" s="167">
        <v>53</v>
      </c>
      <c r="AB403" s="167">
        <v>46</v>
      </c>
      <c r="AC403" s="167">
        <v>43</v>
      </c>
      <c r="AD403" s="167">
        <v>214</v>
      </c>
      <c r="AE403" s="167">
        <v>115</v>
      </c>
      <c r="AF403" s="167">
        <v>373</v>
      </c>
      <c r="AG403" s="167">
        <v>253</v>
      </c>
      <c r="AH403" s="167">
        <v>210</v>
      </c>
      <c r="AI403" s="167">
        <v>173</v>
      </c>
      <c r="AJ403" s="167">
        <v>159</v>
      </c>
      <c r="AK403" s="167">
        <v>180</v>
      </c>
      <c r="AL403" s="167">
        <v>107</v>
      </c>
      <c r="AM403" s="167">
        <v>109</v>
      </c>
      <c r="AN403" s="167">
        <v>104</v>
      </c>
      <c r="AO403" s="167">
        <v>79</v>
      </c>
      <c r="AP403" s="167">
        <v>89</v>
      </c>
      <c r="AQ403" s="168">
        <v>8</v>
      </c>
      <c r="AR403" s="168">
        <v>37</v>
      </c>
      <c r="AS403" s="168">
        <v>44</v>
      </c>
      <c r="AT403" s="168">
        <v>89</v>
      </c>
      <c r="AU403" s="168">
        <v>1669</v>
      </c>
      <c r="AV403" s="168">
        <v>203</v>
      </c>
      <c r="AW403" s="168">
        <v>139</v>
      </c>
      <c r="AX403" s="168">
        <v>598</v>
      </c>
      <c r="AY403" s="168">
        <v>149</v>
      </c>
      <c r="AZ403" s="95"/>
      <c r="BA403" s="95"/>
      <c r="BC403" s="5"/>
    </row>
    <row r="404" spans="1:55" x14ac:dyDescent="0.2">
      <c r="A404" s="73"/>
      <c r="B404" s="134" t="s">
        <v>529</v>
      </c>
      <c r="C404" s="134" t="s">
        <v>647</v>
      </c>
      <c r="D404" s="134" t="s">
        <v>657</v>
      </c>
      <c r="E404" s="135">
        <v>4150</v>
      </c>
      <c r="F404" s="181" t="s">
        <v>657</v>
      </c>
      <c r="G404" s="135" t="s">
        <v>651</v>
      </c>
      <c r="H404" s="135" t="s">
        <v>653</v>
      </c>
      <c r="I404" s="143">
        <v>1037.9273052011774</v>
      </c>
      <c r="J404" s="163">
        <f>I404/I403*J403</f>
        <v>24.35460942100098</v>
      </c>
      <c r="K404" s="163">
        <f t="shared" ref="K404:AY406" si="495">J404/J403*K403</f>
        <v>19.844496565260059</v>
      </c>
      <c r="L404" s="163">
        <f t="shared" si="495"/>
        <v>17.439103042198234</v>
      </c>
      <c r="M404" s="163">
        <f t="shared" si="495"/>
        <v>16.236406280667321</v>
      </c>
      <c r="N404" s="163">
        <f t="shared" si="495"/>
        <v>13.831012757605496</v>
      </c>
      <c r="O404" s="163">
        <f t="shared" si="495"/>
        <v>14.131686947988225</v>
      </c>
      <c r="P404" s="163">
        <f t="shared" si="495"/>
        <v>15.635057899901867</v>
      </c>
      <c r="Q404" s="163">
        <f t="shared" si="495"/>
        <v>20.145170755642788</v>
      </c>
      <c r="R404" s="163">
        <f t="shared" si="495"/>
        <v>14.733035328753681</v>
      </c>
      <c r="S404" s="163">
        <f t="shared" si="495"/>
        <v>15.935732090284594</v>
      </c>
      <c r="T404" s="163">
        <f t="shared" si="495"/>
        <v>24.955957801766441</v>
      </c>
      <c r="U404" s="163">
        <f t="shared" si="495"/>
        <v>24.354609421000983</v>
      </c>
      <c r="V404" s="163">
        <f t="shared" si="495"/>
        <v>28.864722276741908</v>
      </c>
      <c r="W404" s="163">
        <f t="shared" si="495"/>
        <v>26.459328753680079</v>
      </c>
      <c r="X404" s="163">
        <f t="shared" si="495"/>
        <v>25.256631992149167</v>
      </c>
      <c r="Y404" s="163">
        <f t="shared" si="495"/>
        <v>20.145170755642788</v>
      </c>
      <c r="Z404" s="163">
        <f t="shared" si="495"/>
        <v>21.949215897939158</v>
      </c>
      <c r="AA404" s="163">
        <f t="shared" si="495"/>
        <v>15.935732090284594</v>
      </c>
      <c r="AB404" s="163">
        <f t="shared" si="495"/>
        <v>13.831012757605496</v>
      </c>
      <c r="AC404" s="163">
        <f t="shared" si="495"/>
        <v>12.928990186457312</v>
      </c>
      <c r="AD404" s="163">
        <f t="shared" si="495"/>
        <v>64.344276741903826</v>
      </c>
      <c r="AE404" s="163">
        <f t="shared" si="495"/>
        <v>34.577531894013738</v>
      </c>
      <c r="AF404" s="163">
        <f t="shared" si="495"/>
        <v>112.15147301275759</v>
      </c>
      <c r="AG404" s="163">
        <f t="shared" si="495"/>
        <v>76.070570166830223</v>
      </c>
      <c r="AH404" s="163">
        <f t="shared" si="495"/>
        <v>63.14157998037291</v>
      </c>
      <c r="AI404" s="163">
        <f t="shared" si="495"/>
        <v>52.016634936211965</v>
      </c>
      <c r="AJ404" s="163">
        <f t="shared" si="495"/>
        <v>47.807196270853773</v>
      </c>
      <c r="AK404" s="163">
        <f t="shared" si="495"/>
        <v>54.121354268891068</v>
      </c>
      <c r="AL404" s="163">
        <f t="shared" si="495"/>
        <v>32.172138370951913</v>
      </c>
      <c r="AM404" s="163">
        <f t="shared" si="495"/>
        <v>32.773486751717364</v>
      </c>
      <c r="AN404" s="163">
        <f t="shared" si="495"/>
        <v>31.270115799803726</v>
      </c>
      <c r="AO404" s="163">
        <f t="shared" si="495"/>
        <v>23.753261040235522</v>
      </c>
      <c r="AP404" s="163">
        <f t="shared" si="495"/>
        <v>26.760002944062805</v>
      </c>
      <c r="AQ404" s="163">
        <f t="shared" si="495"/>
        <v>2.4053935230618251</v>
      </c>
      <c r="AR404" s="163">
        <f t="shared" si="495"/>
        <v>11.124945044160942</v>
      </c>
      <c r="AS404" s="163">
        <f t="shared" si="495"/>
        <v>13.229664376840038</v>
      </c>
      <c r="AT404" s="163">
        <f t="shared" si="495"/>
        <v>26.760002944062805</v>
      </c>
      <c r="AU404" s="163">
        <f t="shared" si="495"/>
        <v>501.82522374877328</v>
      </c>
      <c r="AV404" s="163">
        <f t="shared" si="495"/>
        <v>61.036860647693814</v>
      </c>
      <c r="AW404" s="163">
        <f t="shared" si="495"/>
        <v>41.793712463199213</v>
      </c>
      <c r="AX404" s="163">
        <f t="shared" si="495"/>
        <v>179.80316584887143</v>
      </c>
      <c r="AY404" s="163">
        <f t="shared" si="495"/>
        <v>44.800454367026489</v>
      </c>
      <c r="AZ404" s="95"/>
      <c r="BA404" s="95"/>
      <c r="BC404" s="5"/>
    </row>
    <row r="405" spans="1:55" x14ac:dyDescent="0.2">
      <c r="A405" s="73"/>
      <c r="B405" s="134" t="s">
        <v>529</v>
      </c>
      <c r="C405" s="134" t="s">
        <v>647</v>
      </c>
      <c r="D405" s="134" t="s">
        <v>657</v>
      </c>
      <c r="E405" s="135">
        <v>7156</v>
      </c>
      <c r="F405" s="181" t="s">
        <v>4189</v>
      </c>
      <c r="G405" s="135" t="s">
        <v>651</v>
      </c>
      <c r="H405" s="135" t="s">
        <v>653</v>
      </c>
      <c r="I405" s="143">
        <v>1200.1713052011776</v>
      </c>
      <c r="J405" s="163">
        <f t="shared" ref="J405:J406" si="496">I405/I404*J404</f>
        <v>28.161609421000986</v>
      </c>
      <c r="K405" s="163">
        <f t="shared" si="495"/>
        <v>22.946496565260063</v>
      </c>
      <c r="L405" s="163">
        <f t="shared" si="495"/>
        <v>20.165103042198236</v>
      </c>
      <c r="M405" s="163">
        <f t="shared" si="495"/>
        <v>18.774406280667325</v>
      </c>
      <c r="N405" s="163">
        <f t="shared" si="495"/>
        <v>15.993012757605499</v>
      </c>
      <c r="O405" s="163">
        <f t="shared" si="495"/>
        <v>16.340686947988228</v>
      </c>
      <c r="P405" s="163">
        <f t="shared" si="495"/>
        <v>18.079057899901869</v>
      </c>
      <c r="Q405" s="163">
        <f t="shared" si="495"/>
        <v>23.294170755642792</v>
      </c>
      <c r="R405" s="163">
        <f t="shared" si="495"/>
        <v>17.036035328753684</v>
      </c>
      <c r="S405" s="163">
        <f t="shared" si="495"/>
        <v>18.426732090284599</v>
      </c>
      <c r="T405" s="163">
        <f t="shared" si="495"/>
        <v>28.856957801766448</v>
      </c>
      <c r="U405" s="163">
        <f t="shared" si="495"/>
        <v>28.161609421000989</v>
      </c>
      <c r="V405" s="163">
        <f t="shared" si="495"/>
        <v>33.376722276741916</v>
      </c>
      <c r="W405" s="163">
        <f t="shared" si="495"/>
        <v>30.595328753680086</v>
      </c>
      <c r="X405" s="163">
        <f t="shared" si="495"/>
        <v>29.204631992149174</v>
      </c>
      <c r="Y405" s="163">
        <f t="shared" si="495"/>
        <v>23.294170755642792</v>
      </c>
      <c r="Z405" s="163">
        <f t="shared" si="495"/>
        <v>25.380215897939163</v>
      </c>
      <c r="AA405" s="163">
        <f t="shared" si="495"/>
        <v>18.426732090284599</v>
      </c>
      <c r="AB405" s="163">
        <f t="shared" si="495"/>
        <v>15.993012757605499</v>
      </c>
      <c r="AC405" s="163">
        <f t="shared" si="495"/>
        <v>14.949990186457315</v>
      </c>
      <c r="AD405" s="163">
        <f t="shared" si="495"/>
        <v>74.402276741903847</v>
      </c>
      <c r="AE405" s="163">
        <f t="shared" si="495"/>
        <v>39.982531894013746</v>
      </c>
      <c r="AF405" s="163">
        <f t="shared" si="495"/>
        <v>129.68247301275761</v>
      </c>
      <c r="AG405" s="163">
        <f t="shared" si="495"/>
        <v>87.961570166830242</v>
      </c>
      <c r="AH405" s="163">
        <f t="shared" si="495"/>
        <v>73.011579980372929</v>
      </c>
      <c r="AI405" s="163">
        <f t="shared" si="495"/>
        <v>60.147634936211972</v>
      </c>
      <c r="AJ405" s="163">
        <f t="shared" si="495"/>
        <v>55.280196270853786</v>
      </c>
      <c r="AK405" s="163">
        <f t="shared" si="495"/>
        <v>62.581354268891083</v>
      </c>
      <c r="AL405" s="163">
        <f t="shared" si="495"/>
        <v>37.201138370951924</v>
      </c>
      <c r="AM405" s="163">
        <f t="shared" si="495"/>
        <v>37.896486751717369</v>
      </c>
      <c r="AN405" s="163">
        <f t="shared" si="495"/>
        <v>36.158115799803731</v>
      </c>
      <c r="AO405" s="163">
        <f t="shared" si="495"/>
        <v>27.466261040235526</v>
      </c>
      <c r="AP405" s="163">
        <f t="shared" si="495"/>
        <v>30.943002944062812</v>
      </c>
      <c r="AQ405" s="163">
        <f t="shared" si="495"/>
        <v>2.7813935230618254</v>
      </c>
      <c r="AR405" s="163">
        <f t="shared" si="495"/>
        <v>12.863945044160944</v>
      </c>
      <c r="AS405" s="163">
        <f t="shared" si="495"/>
        <v>15.297664376840041</v>
      </c>
      <c r="AT405" s="163">
        <f t="shared" si="495"/>
        <v>30.943002944062812</v>
      </c>
      <c r="AU405" s="163">
        <f t="shared" si="495"/>
        <v>580.26822374877338</v>
      </c>
      <c r="AV405" s="163">
        <f t="shared" si="495"/>
        <v>70.577860647693825</v>
      </c>
      <c r="AW405" s="163">
        <f t="shared" si="495"/>
        <v>48.326712463199222</v>
      </c>
      <c r="AX405" s="163">
        <f t="shared" si="495"/>
        <v>207.90916584887148</v>
      </c>
      <c r="AY405" s="163">
        <f t="shared" si="495"/>
        <v>51.803454367026497</v>
      </c>
      <c r="AZ405" s="95"/>
      <c r="BA405" s="95"/>
      <c r="BC405" s="5"/>
    </row>
    <row r="406" spans="1:55" x14ac:dyDescent="0.2">
      <c r="A406" s="73"/>
      <c r="B406" s="134" t="s">
        <v>529</v>
      </c>
      <c r="C406" s="134" t="s">
        <v>647</v>
      </c>
      <c r="D406" s="134" t="s">
        <v>657</v>
      </c>
      <c r="E406" s="135">
        <v>7159</v>
      </c>
      <c r="F406" s="181" t="s">
        <v>4190</v>
      </c>
      <c r="G406" s="135" t="s">
        <v>651</v>
      </c>
      <c r="H406" s="135" t="s">
        <v>653</v>
      </c>
      <c r="I406" s="143">
        <v>1213.9793052011776</v>
      </c>
      <c r="J406" s="163">
        <f t="shared" si="496"/>
        <v>28.485609421000987</v>
      </c>
      <c r="K406" s="163">
        <f t="shared" si="495"/>
        <v>23.210496565260062</v>
      </c>
      <c r="L406" s="163">
        <f t="shared" si="495"/>
        <v>20.397103042198236</v>
      </c>
      <c r="M406" s="163">
        <f t="shared" si="495"/>
        <v>18.990406280667326</v>
      </c>
      <c r="N406" s="163">
        <f t="shared" si="495"/>
        <v>16.1770127576055</v>
      </c>
      <c r="O406" s="163">
        <f t="shared" si="495"/>
        <v>16.528686947988227</v>
      </c>
      <c r="P406" s="163">
        <f t="shared" si="495"/>
        <v>18.287057899901871</v>
      </c>
      <c r="Q406" s="163">
        <f t="shared" si="495"/>
        <v>23.562170755642793</v>
      </c>
      <c r="R406" s="163">
        <f t="shared" si="495"/>
        <v>17.232035328753685</v>
      </c>
      <c r="S406" s="163">
        <f t="shared" si="495"/>
        <v>18.638732090284599</v>
      </c>
      <c r="T406" s="163">
        <f t="shared" si="495"/>
        <v>29.188957801766449</v>
      </c>
      <c r="U406" s="163">
        <f t="shared" si="495"/>
        <v>28.485609421000991</v>
      </c>
      <c r="V406" s="163">
        <f t="shared" si="495"/>
        <v>33.760722276741916</v>
      </c>
      <c r="W406" s="163">
        <f t="shared" si="495"/>
        <v>30.947328753680086</v>
      </c>
      <c r="X406" s="163">
        <f t="shared" si="495"/>
        <v>29.540631992149176</v>
      </c>
      <c r="Y406" s="163">
        <f t="shared" si="495"/>
        <v>23.562170755642793</v>
      </c>
      <c r="Z406" s="163">
        <f t="shared" si="495"/>
        <v>25.672215897939164</v>
      </c>
      <c r="AA406" s="163">
        <f t="shared" si="495"/>
        <v>18.638732090284599</v>
      </c>
      <c r="AB406" s="163">
        <f t="shared" si="495"/>
        <v>16.1770127576055</v>
      </c>
      <c r="AC406" s="163">
        <f t="shared" si="495"/>
        <v>15.121990186457316</v>
      </c>
      <c r="AD406" s="163">
        <f t="shared" si="495"/>
        <v>75.258276741903856</v>
      </c>
      <c r="AE406" s="163">
        <f t="shared" si="495"/>
        <v>40.442531894013747</v>
      </c>
      <c r="AF406" s="163">
        <f t="shared" si="495"/>
        <v>131.1744730127576</v>
      </c>
      <c r="AG406" s="163">
        <f t="shared" si="495"/>
        <v>88.973570166830243</v>
      </c>
      <c r="AH406" s="163">
        <f t="shared" si="495"/>
        <v>73.851579980372932</v>
      </c>
      <c r="AI406" s="163">
        <f t="shared" si="495"/>
        <v>60.839634936211972</v>
      </c>
      <c r="AJ406" s="163">
        <f t="shared" si="495"/>
        <v>55.916196270853789</v>
      </c>
      <c r="AK406" s="163">
        <f t="shared" si="495"/>
        <v>63.301354268891082</v>
      </c>
      <c r="AL406" s="163">
        <f t="shared" si="495"/>
        <v>37.629138370951928</v>
      </c>
      <c r="AM406" s="163">
        <f t="shared" si="495"/>
        <v>38.332486751717369</v>
      </c>
      <c r="AN406" s="163">
        <f t="shared" si="495"/>
        <v>36.574115799803735</v>
      </c>
      <c r="AO406" s="163">
        <f t="shared" si="495"/>
        <v>27.782261040235529</v>
      </c>
      <c r="AP406" s="163">
        <f t="shared" si="495"/>
        <v>31.299002944062813</v>
      </c>
      <c r="AQ406" s="163">
        <f t="shared" si="495"/>
        <v>2.8133935230618254</v>
      </c>
      <c r="AR406" s="163">
        <f t="shared" si="495"/>
        <v>13.011945044160944</v>
      </c>
      <c r="AS406" s="163">
        <f t="shared" si="495"/>
        <v>15.473664376840041</v>
      </c>
      <c r="AT406" s="163">
        <f t="shared" si="495"/>
        <v>31.299002944062813</v>
      </c>
      <c r="AU406" s="163">
        <f t="shared" si="495"/>
        <v>586.94422374877342</v>
      </c>
      <c r="AV406" s="163">
        <f t="shared" si="495"/>
        <v>71.389860647693823</v>
      </c>
      <c r="AW406" s="163">
        <f t="shared" si="495"/>
        <v>48.882712463199226</v>
      </c>
      <c r="AX406" s="163">
        <f t="shared" si="495"/>
        <v>210.30116584887148</v>
      </c>
      <c r="AY406" s="163">
        <f t="shared" si="495"/>
        <v>52.3994543670265</v>
      </c>
      <c r="AZ406" s="95"/>
      <c r="BA406" s="95"/>
      <c r="BC406" s="5"/>
    </row>
    <row r="407" spans="1:55" x14ac:dyDescent="0.2">
      <c r="A407" s="164" t="s">
        <v>658</v>
      </c>
      <c r="B407" s="165" t="s">
        <v>529</v>
      </c>
      <c r="C407" s="165" t="s">
        <v>647</v>
      </c>
      <c r="D407" s="165" t="s">
        <v>659</v>
      </c>
      <c r="E407" s="165"/>
      <c r="F407" s="165"/>
      <c r="G407" s="165"/>
      <c r="H407" s="165"/>
      <c r="I407" s="166">
        <f t="shared" si="175"/>
        <v>3426</v>
      </c>
      <c r="J407" s="167">
        <v>73</v>
      </c>
      <c r="K407" s="167">
        <v>68</v>
      </c>
      <c r="L407" s="167">
        <v>69</v>
      </c>
      <c r="M407" s="167">
        <v>67</v>
      </c>
      <c r="N407" s="167">
        <v>65</v>
      </c>
      <c r="O407" s="167">
        <v>64</v>
      </c>
      <c r="P407" s="167">
        <v>66</v>
      </c>
      <c r="Q407" s="167">
        <v>69</v>
      </c>
      <c r="R407" s="167">
        <v>74</v>
      </c>
      <c r="S407" s="167">
        <v>74</v>
      </c>
      <c r="T407" s="167">
        <v>81</v>
      </c>
      <c r="U407" s="167">
        <v>83</v>
      </c>
      <c r="V407" s="167">
        <v>85</v>
      </c>
      <c r="W407" s="167">
        <v>81</v>
      </c>
      <c r="X407" s="167">
        <v>68</v>
      </c>
      <c r="Y407" s="167">
        <v>63</v>
      </c>
      <c r="Z407" s="167">
        <v>56</v>
      </c>
      <c r="AA407" s="167">
        <v>52</v>
      </c>
      <c r="AB407" s="167">
        <v>49</v>
      </c>
      <c r="AC407" s="167">
        <v>51</v>
      </c>
      <c r="AD407" s="167">
        <v>251</v>
      </c>
      <c r="AE407" s="167">
        <v>265</v>
      </c>
      <c r="AF407" s="167">
        <v>315</v>
      </c>
      <c r="AG407" s="167">
        <v>248</v>
      </c>
      <c r="AH407" s="167">
        <v>225</v>
      </c>
      <c r="AI407" s="167">
        <v>128</v>
      </c>
      <c r="AJ407" s="167">
        <v>114</v>
      </c>
      <c r="AK407" s="167">
        <v>121</v>
      </c>
      <c r="AL407" s="167">
        <v>109</v>
      </c>
      <c r="AM407" s="167">
        <v>109</v>
      </c>
      <c r="AN407" s="167">
        <v>77</v>
      </c>
      <c r="AO407" s="167">
        <v>59</v>
      </c>
      <c r="AP407" s="167">
        <v>47</v>
      </c>
      <c r="AQ407" s="168">
        <v>6</v>
      </c>
      <c r="AR407" s="168">
        <v>37</v>
      </c>
      <c r="AS407" s="168">
        <v>36</v>
      </c>
      <c r="AT407" s="168">
        <v>82</v>
      </c>
      <c r="AU407" s="168">
        <v>1633</v>
      </c>
      <c r="AV407" s="168">
        <v>196</v>
      </c>
      <c r="AW407" s="168">
        <v>133</v>
      </c>
      <c r="AX407" s="168">
        <v>643</v>
      </c>
      <c r="AY407" s="168">
        <v>120</v>
      </c>
      <c r="AZ407" s="95"/>
      <c r="BA407" s="95"/>
      <c r="BC407" s="5"/>
    </row>
    <row r="408" spans="1:55" x14ac:dyDescent="0.2">
      <c r="A408" s="73"/>
      <c r="B408" s="134" t="s">
        <v>529</v>
      </c>
      <c r="C408" s="134" t="s">
        <v>647</v>
      </c>
      <c r="D408" s="134" t="s">
        <v>659</v>
      </c>
      <c r="E408" s="135">
        <v>4144</v>
      </c>
      <c r="F408" s="135" t="s">
        <v>659</v>
      </c>
      <c r="G408" s="135" t="s">
        <v>651</v>
      </c>
      <c r="H408" s="135" t="s">
        <v>4169</v>
      </c>
      <c r="I408" s="143">
        <v>1301.8800000000003</v>
      </c>
      <c r="J408" s="163">
        <f>I408/I407*J407</f>
        <v>27.740000000000009</v>
      </c>
      <c r="K408" s="163">
        <f t="shared" ref="K408:AY410" si="497">J408/J407*K407</f>
        <v>25.840000000000007</v>
      </c>
      <c r="L408" s="163">
        <f t="shared" si="497"/>
        <v>26.22000000000001</v>
      </c>
      <c r="M408" s="163">
        <f t="shared" si="497"/>
        <v>25.460000000000008</v>
      </c>
      <c r="N408" s="163">
        <f t="shared" si="497"/>
        <v>24.700000000000006</v>
      </c>
      <c r="O408" s="163">
        <f t="shared" si="497"/>
        <v>24.320000000000007</v>
      </c>
      <c r="P408" s="163">
        <f t="shared" si="497"/>
        <v>25.080000000000009</v>
      </c>
      <c r="Q408" s="163">
        <f t="shared" si="497"/>
        <v>26.22000000000001</v>
      </c>
      <c r="R408" s="163">
        <f t="shared" si="497"/>
        <v>28.120000000000008</v>
      </c>
      <c r="S408" s="163">
        <f t="shared" si="497"/>
        <v>28.120000000000008</v>
      </c>
      <c r="T408" s="163">
        <f t="shared" si="497"/>
        <v>30.780000000000008</v>
      </c>
      <c r="U408" s="163">
        <f t="shared" si="497"/>
        <v>31.54000000000001</v>
      </c>
      <c r="V408" s="163">
        <f t="shared" si="497"/>
        <v>32.300000000000011</v>
      </c>
      <c r="W408" s="163">
        <f t="shared" si="497"/>
        <v>30.780000000000008</v>
      </c>
      <c r="X408" s="163">
        <f t="shared" si="497"/>
        <v>25.840000000000007</v>
      </c>
      <c r="Y408" s="163">
        <f t="shared" si="497"/>
        <v>23.940000000000008</v>
      </c>
      <c r="Z408" s="163">
        <f t="shared" si="497"/>
        <v>21.280000000000008</v>
      </c>
      <c r="AA408" s="163">
        <f t="shared" si="497"/>
        <v>19.760000000000009</v>
      </c>
      <c r="AB408" s="163">
        <f t="shared" si="497"/>
        <v>18.620000000000008</v>
      </c>
      <c r="AC408" s="163">
        <f t="shared" si="497"/>
        <v>19.38000000000001</v>
      </c>
      <c r="AD408" s="163">
        <f t="shared" si="497"/>
        <v>95.380000000000038</v>
      </c>
      <c r="AE408" s="163">
        <f t="shared" si="497"/>
        <v>100.70000000000005</v>
      </c>
      <c r="AF408" s="163">
        <f t="shared" si="497"/>
        <v>119.70000000000006</v>
      </c>
      <c r="AG408" s="163">
        <f t="shared" si="497"/>
        <v>94.240000000000038</v>
      </c>
      <c r="AH408" s="163">
        <f t="shared" si="497"/>
        <v>85.500000000000043</v>
      </c>
      <c r="AI408" s="163">
        <f t="shared" si="497"/>
        <v>48.640000000000022</v>
      </c>
      <c r="AJ408" s="163">
        <f t="shared" si="497"/>
        <v>43.320000000000022</v>
      </c>
      <c r="AK408" s="163">
        <f t="shared" si="497"/>
        <v>45.980000000000018</v>
      </c>
      <c r="AL408" s="163">
        <f t="shared" si="497"/>
        <v>41.420000000000016</v>
      </c>
      <c r="AM408" s="163">
        <f t="shared" si="497"/>
        <v>41.420000000000016</v>
      </c>
      <c r="AN408" s="163">
        <f t="shared" si="497"/>
        <v>29.260000000000012</v>
      </c>
      <c r="AO408" s="163">
        <f t="shared" si="497"/>
        <v>22.420000000000009</v>
      </c>
      <c r="AP408" s="163">
        <f t="shared" si="497"/>
        <v>17.860000000000007</v>
      </c>
      <c r="AQ408" s="163">
        <f t="shared" si="497"/>
        <v>2.2800000000000007</v>
      </c>
      <c r="AR408" s="163">
        <f t="shared" si="497"/>
        <v>14.060000000000004</v>
      </c>
      <c r="AS408" s="163">
        <f t="shared" si="497"/>
        <v>13.680000000000003</v>
      </c>
      <c r="AT408" s="163">
        <f t="shared" si="497"/>
        <v>31.160000000000011</v>
      </c>
      <c r="AU408" s="163">
        <f t="shared" si="497"/>
        <v>620.54000000000019</v>
      </c>
      <c r="AV408" s="163">
        <f t="shared" si="497"/>
        <v>74.480000000000018</v>
      </c>
      <c r="AW408" s="163">
        <f t="shared" si="497"/>
        <v>50.540000000000013</v>
      </c>
      <c r="AX408" s="163">
        <f t="shared" si="497"/>
        <v>244.34000000000006</v>
      </c>
      <c r="AY408" s="163">
        <f t="shared" si="497"/>
        <v>45.600000000000016</v>
      </c>
      <c r="AZ408" s="95"/>
      <c r="BA408" s="95"/>
      <c r="BC408" s="5"/>
    </row>
    <row r="409" spans="1:55" x14ac:dyDescent="0.2">
      <c r="A409" s="73"/>
      <c r="B409" s="134" t="s">
        <v>529</v>
      </c>
      <c r="C409" s="134" t="s">
        <v>647</v>
      </c>
      <c r="D409" s="134" t="s">
        <v>659</v>
      </c>
      <c r="E409" s="135">
        <v>4206</v>
      </c>
      <c r="F409" s="135" t="s">
        <v>4191</v>
      </c>
      <c r="G409" s="135" t="s">
        <v>585</v>
      </c>
      <c r="H409" s="135" t="s">
        <v>4087</v>
      </c>
      <c r="I409" s="143">
        <v>1267.6199999999994</v>
      </c>
      <c r="J409" s="163">
        <f t="shared" ref="J409:J410" si="498">I409/I408*J408</f>
        <v>27.009999999999991</v>
      </c>
      <c r="K409" s="163">
        <f t="shared" si="497"/>
        <v>25.159999999999989</v>
      </c>
      <c r="L409" s="163">
        <f t="shared" si="497"/>
        <v>25.529999999999994</v>
      </c>
      <c r="M409" s="163">
        <f t="shared" si="497"/>
        <v>24.789999999999996</v>
      </c>
      <c r="N409" s="163">
        <f t="shared" si="497"/>
        <v>24.049999999999994</v>
      </c>
      <c r="O409" s="163">
        <f t="shared" si="497"/>
        <v>23.679999999999996</v>
      </c>
      <c r="P409" s="163">
        <f t="shared" si="497"/>
        <v>24.419999999999998</v>
      </c>
      <c r="Q409" s="163">
        <f t="shared" si="497"/>
        <v>25.529999999999998</v>
      </c>
      <c r="R409" s="163">
        <f t="shared" si="497"/>
        <v>27.379999999999995</v>
      </c>
      <c r="S409" s="163">
        <f t="shared" si="497"/>
        <v>27.379999999999995</v>
      </c>
      <c r="T409" s="163">
        <f t="shared" si="497"/>
        <v>29.969999999999995</v>
      </c>
      <c r="U409" s="163">
        <f t="shared" si="497"/>
        <v>30.709999999999997</v>
      </c>
      <c r="V409" s="163">
        <f t="shared" si="497"/>
        <v>31.45</v>
      </c>
      <c r="W409" s="163">
        <f t="shared" si="497"/>
        <v>29.969999999999995</v>
      </c>
      <c r="X409" s="163">
        <f t="shared" si="497"/>
        <v>25.159999999999997</v>
      </c>
      <c r="Y409" s="163">
        <f t="shared" si="497"/>
        <v>23.31</v>
      </c>
      <c r="Z409" s="163">
        <f t="shared" si="497"/>
        <v>20.72</v>
      </c>
      <c r="AA409" s="163">
        <f t="shared" si="497"/>
        <v>19.240000000000002</v>
      </c>
      <c r="AB409" s="163">
        <f t="shared" si="497"/>
        <v>18.130000000000003</v>
      </c>
      <c r="AC409" s="163">
        <f t="shared" si="497"/>
        <v>18.870000000000005</v>
      </c>
      <c r="AD409" s="163">
        <f t="shared" si="497"/>
        <v>92.87</v>
      </c>
      <c r="AE409" s="163">
        <f t="shared" si="497"/>
        <v>98.050000000000011</v>
      </c>
      <c r="AF409" s="163">
        <f t="shared" si="497"/>
        <v>116.55000000000003</v>
      </c>
      <c r="AG409" s="163">
        <f t="shared" si="497"/>
        <v>91.76</v>
      </c>
      <c r="AH409" s="163">
        <f t="shared" si="497"/>
        <v>83.250000000000014</v>
      </c>
      <c r="AI409" s="163">
        <f t="shared" si="497"/>
        <v>47.360000000000007</v>
      </c>
      <c r="AJ409" s="163">
        <f t="shared" si="497"/>
        <v>42.180000000000007</v>
      </c>
      <c r="AK409" s="163">
        <f t="shared" si="497"/>
        <v>44.77</v>
      </c>
      <c r="AL409" s="163">
        <f t="shared" si="497"/>
        <v>40.330000000000005</v>
      </c>
      <c r="AM409" s="163">
        <f t="shared" si="497"/>
        <v>40.330000000000005</v>
      </c>
      <c r="AN409" s="163">
        <f t="shared" si="497"/>
        <v>28.490000000000006</v>
      </c>
      <c r="AO409" s="163">
        <f t="shared" si="497"/>
        <v>21.830000000000005</v>
      </c>
      <c r="AP409" s="163">
        <f t="shared" si="497"/>
        <v>17.390000000000004</v>
      </c>
      <c r="AQ409" s="163">
        <f t="shared" si="497"/>
        <v>2.2200000000000006</v>
      </c>
      <c r="AR409" s="163">
        <f t="shared" si="497"/>
        <v>13.690000000000005</v>
      </c>
      <c r="AS409" s="163">
        <f t="shared" si="497"/>
        <v>13.320000000000004</v>
      </c>
      <c r="AT409" s="163">
        <f t="shared" si="497"/>
        <v>30.340000000000011</v>
      </c>
      <c r="AU409" s="163">
        <f t="shared" si="497"/>
        <v>604.21000000000015</v>
      </c>
      <c r="AV409" s="163">
        <f t="shared" si="497"/>
        <v>72.52000000000001</v>
      </c>
      <c r="AW409" s="163">
        <f t="shared" si="497"/>
        <v>49.210000000000008</v>
      </c>
      <c r="AX409" s="163">
        <f t="shared" si="497"/>
        <v>237.91000000000003</v>
      </c>
      <c r="AY409" s="163">
        <f t="shared" si="497"/>
        <v>44.400000000000006</v>
      </c>
      <c r="AZ409" s="95"/>
      <c r="BA409" s="95"/>
      <c r="BC409" s="5"/>
    </row>
    <row r="410" spans="1:55" x14ac:dyDescent="0.2">
      <c r="A410" s="73"/>
      <c r="B410" s="134" t="s">
        <v>529</v>
      </c>
      <c r="C410" s="134" t="s">
        <v>647</v>
      </c>
      <c r="D410" s="134" t="s">
        <v>659</v>
      </c>
      <c r="E410" s="135">
        <v>7160</v>
      </c>
      <c r="F410" s="135" t="s">
        <v>4192</v>
      </c>
      <c r="G410" s="135" t="s">
        <v>651</v>
      </c>
      <c r="H410" s="135" t="s">
        <v>4169</v>
      </c>
      <c r="I410" s="143">
        <v>856.5</v>
      </c>
      <c r="J410" s="163">
        <f t="shared" si="498"/>
        <v>18.250000000000004</v>
      </c>
      <c r="K410" s="163">
        <f t="shared" si="497"/>
        <v>17</v>
      </c>
      <c r="L410" s="163">
        <f t="shared" si="497"/>
        <v>17.250000000000004</v>
      </c>
      <c r="M410" s="163">
        <f t="shared" si="497"/>
        <v>16.750000000000004</v>
      </c>
      <c r="N410" s="163">
        <f t="shared" si="497"/>
        <v>16.250000000000004</v>
      </c>
      <c r="O410" s="163">
        <f t="shared" si="497"/>
        <v>16.000000000000004</v>
      </c>
      <c r="P410" s="163">
        <f t="shared" si="497"/>
        <v>16.500000000000004</v>
      </c>
      <c r="Q410" s="163">
        <f t="shared" si="497"/>
        <v>17.250000000000004</v>
      </c>
      <c r="R410" s="163">
        <f t="shared" si="497"/>
        <v>18.500000000000004</v>
      </c>
      <c r="S410" s="163">
        <f t="shared" si="497"/>
        <v>18.500000000000004</v>
      </c>
      <c r="T410" s="163">
        <f t="shared" si="497"/>
        <v>20.250000000000004</v>
      </c>
      <c r="U410" s="163">
        <f t="shared" si="497"/>
        <v>20.750000000000004</v>
      </c>
      <c r="V410" s="163">
        <f t="shared" si="497"/>
        <v>21.250000000000007</v>
      </c>
      <c r="W410" s="163">
        <f t="shared" si="497"/>
        <v>20.250000000000004</v>
      </c>
      <c r="X410" s="163">
        <f t="shared" si="497"/>
        <v>17.000000000000004</v>
      </c>
      <c r="Y410" s="163">
        <f t="shared" si="497"/>
        <v>15.750000000000004</v>
      </c>
      <c r="Z410" s="163">
        <f t="shared" si="497"/>
        <v>14.000000000000004</v>
      </c>
      <c r="AA410" s="163">
        <f t="shared" si="497"/>
        <v>13.000000000000005</v>
      </c>
      <c r="AB410" s="163">
        <f t="shared" si="497"/>
        <v>12.250000000000005</v>
      </c>
      <c r="AC410" s="163">
        <f t="shared" si="497"/>
        <v>12.750000000000007</v>
      </c>
      <c r="AD410" s="163">
        <f t="shared" si="497"/>
        <v>62.750000000000021</v>
      </c>
      <c r="AE410" s="163">
        <f t="shared" si="497"/>
        <v>66.250000000000028</v>
      </c>
      <c r="AF410" s="163">
        <f t="shared" si="497"/>
        <v>78.750000000000043</v>
      </c>
      <c r="AG410" s="163">
        <f t="shared" si="497"/>
        <v>62.000000000000021</v>
      </c>
      <c r="AH410" s="163">
        <f t="shared" si="497"/>
        <v>56.250000000000028</v>
      </c>
      <c r="AI410" s="163">
        <f t="shared" si="497"/>
        <v>32.000000000000014</v>
      </c>
      <c r="AJ410" s="163">
        <f t="shared" si="497"/>
        <v>28.500000000000014</v>
      </c>
      <c r="AK410" s="163">
        <f t="shared" si="497"/>
        <v>30.250000000000011</v>
      </c>
      <c r="AL410" s="163">
        <f t="shared" si="497"/>
        <v>27.250000000000011</v>
      </c>
      <c r="AM410" s="163">
        <f t="shared" si="497"/>
        <v>27.250000000000011</v>
      </c>
      <c r="AN410" s="163">
        <f t="shared" si="497"/>
        <v>19.250000000000011</v>
      </c>
      <c r="AO410" s="163">
        <f t="shared" si="497"/>
        <v>14.750000000000009</v>
      </c>
      <c r="AP410" s="163">
        <f t="shared" si="497"/>
        <v>11.750000000000007</v>
      </c>
      <c r="AQ410" s="163">
        <f t="shared" si="497"/>
        <v>1.5000000000000009</v>
      </c>
      <c r="AR410" s="163">
        <f t="shared" si="497"/>
        <v>9.2500000000000053</v>
      </c>
      <c r="AS410" s="163">
        <f t="shared" si="497"/>
        <v>9.0000000000000053</v>
      </c>
      <c r="AT410" s="163">
        <f t="shared" si="497"/>
        <v>20.500000000000014</v>
      </c>
      <c r="AU410" s="163">
        <f t="shared" si="497"/>
        <v>408.25000000000023</v>
      </c>
      <c r="AV410" s="163">
        <f t="shared" si="497"/>
        <v>49.000000000000021</v>
      </c>
      <c r="AW410" s="163">
        <f t="shared" si="497"/>
        <v>33.250000000000014</v>
      </c>
      <c r="AX410" s="163">
        <f t="shared" si="497"/>
        <v>160.75000000000006</v>
      </c>
      <c r="AY410" s="163">
        <f t="shared" si="497"/>
        <v>30.000000000000014</v>
      </c>
      <c r="AZ410" s="95"/>
      <c r="BA410" s="95"/>
      <c r="BC410" s="5"/>
    </row>
    <row r="411" spans="1:55" x14ac:dyDescent="0.2">
      <c r="A411" s="164" t="s">
        <v>660</v>
      </c>
      <c r="B411" s="165" t="s">
        <v>529</v>
      </c>
      <c r="C411" s="165" t="s">
        <v>647</v>
      </c>
      <c r="D411" s="165" t="s">
        <v>661</v>
      </c>
      <c r="E411" s="165"/>
      <c r="F411" s="165"/>
      <c r="G411" s="165"/>
      <c r="H411" s="165"/>
      <c r="I411" s="166">
        <f t="shared" si="175"/>
        <v>4974</v>
      </c>
      <c r="J411" s="167">
        <v>123</v>
      </c>
      <c r="K411" s="167">
        <v>125</v>
      </c>
      <c r="L411" s="167">
        <v>127</v>
      </c>
      <c r="M411" s="167">
        <v>127</v>
      </c>
      <c r="N411" s="167">
        <v>116</v>
      </c>
      <c r="O411" s="167">
        <v>124</v>
      </c>
      <c r="P411" s="167">
        <v>124</v>
      </c>
      <c r="Q411" s="167">
        <v>129</v>
      </c>
      <c r="R411" s="167">
        <v>128</v>
      </c>
      <c r="S411" s="167">
        <v>121</v>
      </c>
      <c r="T411" s="167">
        <v>135</v>
      </c>
      <c r="U411" s="167">
        <v>137</v>
      </c>
      <c r="V411" s="167">
        <v>133</v>
      </c>
      <c r="W411" s="167">
        <v>125</v>
      </c>
      <c r="X411" s="167">
        <v>112</v>
      </c>
      <c r="Y411" s="167">
        <v>99</v>
      </c>
      <c r="Z411" s="167">
        <v>87</v>
      </c>
      <c r="AA411" s="167">
        <v>78</v>
      </c>
      <c r="AB411" s="167">
        <v>74</v>
      </c>
      <c r="AC411" s="167">
        <v>70</v>
      </c>
      <c r="AD411" s="167">
        <v>323</v>
      </c>
      <c r="AE411" s="167">
        <v>369</v>
      </c>
      <c r="AF411" s="167">
        <v>419</v>
      </c>
      <c r="AG411" s="167">
        <v>379</v>
      </c>
      <c r="AH411" s="167">
        <v>278</v>
      </c>
      <c r="AI411" s="167">
        <v>229</v>
      </c>
      <c r="AJ411" s="167">
        <v>140</v>
      </c>
      <c r="AK411" s="167">
        <v>158</v>
      </c>
      <c r="AL411" s="167">
        <v>130</v>
      </c>
      <c r="AM411" s="167">
        <v>93</v>
      </c>
      <c r="AN411" s="167">
        <v>61</v>
      </c>
      <c r="AO411" s="167">
        <v>56</v>
      </c>
      <c r="AP411" s="167">
        <v>45</v>
      </c>
      <c r="AQ411" s="168">
        <v>10</v>
      </c>
      <c r="AR411" s="168">
        <v>67</v>
      </c>
      <c r="AS411" s="168">
        <v>56</v>
      </c>
      <c r="AT411" s="168">
        <v>136</v>
      </c>
      <c r="AU411" s="168">
        <v>2431</v>
      </c>
      <c r="AV411" s="168">
        <v>317</v>
      </c>
      <c r="AW411" s="168">
        <v>199</v>
      </c>
      <c r="AX411" s="168">
        <v>951</v>
      </c>
      <c r="AY411" s="168">
        <v>190</v>
      </c>
      <c r="AZ411" s="95"/>
      <c r="BA411" s="95"/>
      <c r="BC411" s="5"/>
    </row>
    <row r="412" spans="1:55" x14ac:dyDescent="0.2">
      <c r="A412" s="73"/>
      <c r="B412" s="134" t="s">
        <v>529</v>
      </c>
      <c r="C412" s="134" t="s">
        <v>647</v>
      </c>
      <c r="D412" s="134" t="s">
        <v>661</v>
      </c>
      <c r="E412" s="135">
        <v>4143</v>
      </c>
      <c r="F412" s="135" t="s">
        <v>661</v>
      </c>
      <c r="G412" s="135" t="s">
        <v>651</v>
      </c>
      <c r="H412" s="135" t="s">
        <v>4169</v>
      </c>
      <c r="I412" s="143">
        <v>1939.8600000000006</v>
      </c>
      <c r="J412" s="163">
        <f>I412/I411*J411</f>
        <v>47.970000000000013</v>
      </c>
      <c r="K412" s="163">
        <f t="shared" ref="K412:AY417" si="499">J412/J411*K411</f>
        <v>48.750000000000014</v>
      </c>
      <c r="L412" s="163">
        <f t="shared" si="499"/>
        <v>49.530000000000015</v>
      </c>
      <c r="M412" s="163">
        <f t="shared" si="499"/>
        <v>49.530000000000015</v>
      </c>
      <c r="N412" s="163">
        <f t="shared" si="499"/>
        <v>45.240000000000016</v>
      </c>
      <c r="O412" s="163">
        <f t="shared" si="499"/>
        <v>48.360000000000014</v>
      </c>
      <c r="P412" s="163">
        <f t="shared" si="499"/>
        <v>48.360000000000014</v>
      </c>
      <c r="Q412" s="163">
        <f t="shared" si="499"/>
        <v>50.310000000000016</v>
      </c>
      <c r="R412" s="163">
        <f t="shared" si="499"/>
        <v>49.920000000000016</v>
      </c>
      <c r="S412" s="163">
        <f t="shared" si="499"/>
        <v>47.190000000000012</v>
      </c>
      <c r="T412" s="163">
        <f t="shared" si="499"/>
        <v>52.65000000000002</v>
      </c>
      <c r="U412" s="163">
        <f t="shared" si="499"/>
        <v>53.430000000000014</v>
      </c>
      <c r="V412" s="163">
        <f t="shared" si="499"/>
        <v>51.870000000000019</v>
      </c>
      <c r="W412" s="163">
        <f t="shared" si="499"/>
        <v>48.750000000000014</v>
      </c>
      <c r="X412" s="163">
        <f t="shared" si="499"/>
        <v>43.680000000000014</v>
      </c>
      <c r="Y412" s="163">
        <f t="shared" si="499"/>
        <v>38.610000000000014</v>
      </c>
      <c r="Z412" s="163">
        <f t="shared" si="499"/>
        <v>33.930000000000014</v>
      </c>
      <c r="AA412" s="163">
        <f t="shared" si="499"/>
        <v>30.420000000000012</v>
      </c>
      <c r="AB412" s="163">
        <f t="shared" si="499"/>
        <v>28.860000000000014</v>
      </c>
      <c r="AC412" s="163">
        <f t="shared" si="499"/>
        <v>27.300000000000011</v>
      </c>
      <c r="AD412" s="163">
        <f t="shared" si="499"/>
        <v>125.97000000000006</v>
      </c>
      <c r="AE412" s="163">
        <f t="shared" si="499"/>
        <v>143.91000000000005</v>
      </c>
      <c r="AF412" s="163">
        <f t="shared" si="499"/>
        <v>163.41000000000005</v>
      </c>
      <c r="AG412" s="163">
        <f t="shared" si="499"/>
        <v>147.81000000000006</v>
      </c>
      <c r="AH412" s="163">
        <f t="shared" si="499"/>
        <v>108.42000000000004</v>
      </c>
      <c r="AI412" s="163">
        <f t="shared" si="499"/>
        <v>89.310000000000045</v>
      </c>
      <c r="AJ412" s="163">
        <f t="shared" si="499"/>
        <v>54.600000000000023</v>
      </c>
      <c r="AK412" s="163">
        <f t="shared" si="499"/>
        <v>61.620000000000026</v>
      </c>
      <c r="AL412" s="163">
        <f t="shared" si="499"/>
        <v>50.700000000000024</v>
      </c>
      <c r="AM412" s="163">
        <f t="shared" si="499"/>
        <v>36.270000000000017</v>
      </c>
      <c r="AN412" s="163">
        <f t="shared" si="499"/>
        <v>23.79000000000001</v>
      </c>
      <c r="AO412" s="163">
        <f t="shared" si="499"/>
        <v>21.840000000000011</v>
      </c>
      <c r="AP412" s="163">
        <f t="shared" si="499"/>
        <v>17.550000000000008</v>
      </c>
      <c r="AQ412" s="163">
        <f t="shared" si="499"/>
        <v>3.9000000000000017</v>
      </c>
      <c r="AR412" s="163">
        <f t="shared" si="499"/>
        <v>26.130000000000013</v>
      </c>
      <c r="AS412" s="163">
        <f t="shared" si="499"/>
        <v>21.840000000000011</v>
      </c>
      <c r="AT412" s="163">
        <f t="shared" si="499"/>
        <v>53.040000000000028</v>
      </c>
      <c r="AU412" s="163">
        <f t="shared" si="499"/>
        <v>948.09000000000049</v>
      </c>
      <c r="AV412" s="163">
        <f t="shared" si="499"/>
        <v>123.63000000000005</v>
      </c>
      <c r="AW412" s="163">
        <f t="shared" si="499"/>
        <v>77.610000000000042</v>
      </c>
      <c r="AX412" s="163">
        <f t="shared" si="499"/>
        <v>370.89000000000021</v>
      </c>
      <c r="AY412" s="163">
        <f t="shared" si="499"/>
        <v>74.100000000000051</v>
      </c>
      <c r="AZ412" s="95"/>
      <c r="BA412" s="95"/>
      <c r="BC412" s="5"/>
    </row>
    <row r="413" spans="1:55" x14ac:dyDescent="0.2">
      <c r="A413" s="73"/>
      <c r="B413" s="134" t="s">
        <v>529</v>
      </c>
      <c r="C413" s="134" t="s">
        <v>647</v>
      </c>
      <c r="D413" s="134" t="s">
        <v>661</v>
      </c>
      <c r="E413" s="135">
        <v>4209</v>
      </c>
      <c r="F413" s="135" t="s">
        <v>1785</v>
      </c>
      <c r="G413" s="135" t="s">
        <v>651</v>
      </c>
      <c r="H413" s="135" t="s">
        <v>4169</v>
      </c>
      <c r="I413" s="143">
        <v>795.8399999999998</v>
      </c>
      <c r="J413" s="163">
        <f t="shared" ref="J413:J417" si="500">I413/I412*J412</f>
        <v>19.679999999999993</v>
      </c>
      <c r="K413" s="163">
        <f t="shared" si="499"/>
        <v>19.999999999999993</v>
      </c>
      <c r="L413" s="163">
        <f t="shared" si="499"/>
        <v>20.319999999999993</v>
      </c>
      <c r="M413" s="163">
        <f t="shared" si="499"/>
        <v>20.319999999999993</v>
      </c>
      <c r="N413" s="163">
        <f t="shared" si="499"/>
        <v>18.559999999999995</v>
      </c>
      <c r="O413" s="163">
        <f t="shared" si="499"/>
        <v>19.839999999999993</v>
      </c>
      <c r="P413" s="163">
        <f t="shared" si="499"/>
        <v>19.839999999999993</v>
      </c>
      <c r="Q413" s="163">
        <f t="shared" si="499"/>
        <v>20.639999999999993</v>
      </c>
      <c r="R413" s="163">
        <f t="shared" si="499"/>
        <v>20.479999999999993</v>
      </c>
      <c r="S413" s="163">
        <f t="shared" si="499"/>
        <v>19.359999999999992</v>
      </c>
      <c r="T413" s="163">
        <f t="shared" si="499"/>
        <v>21.599999999999994</v>
      </c>
      <c r="U413" s="163">
        <f t="shared" si="499"/>
        <v>21.919999999999995</v>
      </c>
      <c r="V413" s="163">
        <f t="shared" si="499"/>
        <v>21.279999999999998</v>
      </c>
      <c r="W413" s="163">
        <f t="shared" si="499"/>
        <v>19.999999999999996</v>
      </c>
      <c r="X413" s="163">
        <f t="shared" si="499"/>
        <v>17.919999999999998</v>
      </c>
      <c r="Y413" s="163">
        <f t="shared" si="499"/>
        <v>15.839999999999998</v>
      </c>
      <c r="Z413" s="163">
        <f t="shared" si="499"/>
        <v>13.92</v>
      </c>
      <c r="AA413" s="163">
        <f t="shared" si="499"/>
        <v>12.48</v>
      </c>
      <c r="AB413" s="163">
        <f t="shared" si="499"/>
        <v>11.840000000000002</v>
      </c>
      <c r="AC413" s="163">
        <f t="shared" si="499"/>
        <v>11.200000000000001</v>
      </c>
      <c r="AD413" s="163">
        <f t="shared" si="499"/>
        <v>51.680000000000007</v>
      </c>
      <c r="AE413" s="163">
        <f t="shared" si="499"/>
        <v>59.040000000000006</v>
      </c>
      <c r="AF413" s="163">
        <f t="shared" si="499"/>
        <v>67.040000000000006</v>
      </c>
      <c r="AG413" s="163">
        <f t="shared" si="499"/>
        <v>60.640000000000015</v>
      </c>
      <c r="AH413" s="163">
        <f t="shared" si="499"/>
        <v>44.480000000000011</v>
      </c>
      <c r="AI413" s="163">
        <f t="shared" si="499"/>
        <v>36.640000000000015</v>
      </c>
      <c r="AJ413" s="163">
        <f t="shared" si="499"/>
        <v>22.400000000000009</v>
      </c>
      <c r="AK413" s="163">
        <f t="shared" si="499"/>
        <v>25.280000000000008</v>
      </c>
      <c r="AL413" s="163">
        <f t="shared" si="499"/>
        <v>20.800000000000008</v>
      </c>
      <c r="AM413" s="163">
        <f t="shared" si="499"/>
        <v>14.880000000000006</v>
      </c>
      <c r="AN413" s="163">
        <f t="shared" si="499"/>
        <v>9.7600000000000033</v>
      </c>
      <c r="AO413" s="163">
        <f t="shared" si="499"/>
        <v>8.9600000000000044</v>
      </c>
      <c r="AP413" s="163">
        <f t="shared" si="499"/>
        <v>7.2000000000000028</v>
      </c>
      <c r="AQ413" s="163">
        <f t="shared" si="499"/>
        <v>1.6000000000000005</v>
      </c>
      <c r="AR413" s="163">
        <f t="shared" si="499"/>
        <v>10.720000000000004</v>
      </c>
      <c r="AS413" s="163">
        <f t="shared" si="499"/>
        <v>8.9600000000000026</v>
      </c>
      <c r="AT413" s="163">
        <f t="shared" si="499"/>
        <v>21.760000000000009</v>
      </c>
      <c r="AU413" s="163">
        <f t="shared" si="499"/>
        <v>388.96000000000015</v>
      </c>
      <c r="AV413" s="163">
        <f t="shared" si="499"/>
        <v>50.720000000000013</v>
      </c>
      <c r="AW413" s="163">
        <f t="shared" si="499"/>
        <v>31.840000000000011</v>
      </c>
      <c r="AX413" s="163">
        <f t="shared" si="499"/>
        <v>152.16000000000005</v>
      </c>
      <c r="AY413" s="163">
        <f t="shared" si="499"/>
        <v>30.400000000000016</v>
      </c>
      <c r="AZ413" s="95"/>
      <c r="BA413" s="95"/>
      <c r="BC413" s="5"/>
    </row>
    <row r="414" spans="1:55" x14ac:dyDescent="0.2">
      <c r="A414" s="73"/>
      <c r="B414" s="134" t="s">
        <v>529</v>
      </c>
      <c r="C414" s="134" t="s">
        <v>647</v>
      </c>
      <c r="D414" s="134" t="s">
        <v>661</v>
      </c>
      <c r="E414" s="135">
        <v>7161</v>
      </c>
      <c r="F414" s="135" t="s">
        <v>4193</v>
      </c>
      <c r="G414" s="135" t="s">
        <v>651</v>
      </c>
      <c r="H414" s="135" t="s">
        <v>4169</v>
      </c>
      <c r="I414" s="143">
        <v>298.44000000000005</v>
      </c>
      <c r="J414" s="163">
        <f t="shared" si="500"/>
        <v>7.3800000000000008</v>
      </c>
      <c r="K414" s="163">
        <f t="shared" si="499"/>
        <v>7.5000000000000009</v>
      </c>
      <c r="L414" s="163">
        <f t="shared" si="499"/>
        <v>7.620000000000001</v>
      </c>
      <c r="M414" s="163">
        <f t="shared" si="499"/>
        <v>7.620000000000001</v>
      </c>
      <c r="N414" s="163">
        <f t="shared" si="499"/>
        <v>6.9600000000000009</v>
      </c>
      <c r="O414" s="163">
        <f t="shared" si="499"/>
        <v>7.44</v>
      </c>
      <c r="P414" s="163">
        <f t="shared" si="499"/>
        <v>7.44</v>
      </c>
      <c r="Q414" s="163">
        <f t="shared" si="499"/>
        <v>7.7400000000000011</v>
      </c>
      <c r="R414" s="163">
        <f t="shared" si="499"/>
        <v>7.6800000000000006</v>
      </c>
      <c r="S414" s="163">
        <f t="shared" si="499"/>
        <v>7.2600000000000007</v>
      </c>
      <c r="T414" s="163">
        <f t="shared" si="499"/>
        <v>8.1000000000000014</v>
      </c>
      <c r="U414" s="163">
        <f t="shared" si="499"/>
        <v>8.2200000000000024</v>
      </c>
      <c r="V414" s="163">
        <f t="shared" si="499"/>
        <v>7.980000000000004</v>
      </c>
      <c r="W414" s="163">
        <f t="shared" si="499"/>
        <v>7.5000000000000036</v>
      </c>
      <c r="X414" s="163">
        <f t="shared" si="499"/>
        <v>6.7200000000000033</v>
      </c>
      <c r="Y414" s="163">
        <f t="shared" si="499"/>
        <v>5.9400000000000031</v>
      </c>
      <c r="Z414" s="163">
        <f t="shared" si="499"/>
        <v>5.2200000000000033</v>
      </c>
      <c r="AA414" s="163">
        <f t="shared" si="499"/>
        <v>4.6800000000000033</v>
      </c>
      <c r="AB414" s="163">
        <f t="shared" si="499"/>
        <v>4.4400000000000031</v>
      </c>
      <c r="AC414" s="163">
        <f t="shared" si="499"/>
        <v>4.2000000000000028</v>
      </c>
      <c r="AD414" s="163">
        <f t="shared" si="499"/>
        <v>19.380000000000013</v>
      </c>
      <c r="AE414" s="163">
        <f t="shared" si="499"/>
        <v>22.140000000000015</v>
      </c>
      <c r="AF414" s="163">
        <f t="shared" si="499"/>
        <v>25.140000000000018</v>
      </c>
      <c r="AG414" s="163">
        <f t="shared" si="499"/>
        <v>22.74000000000002</v>
      </c>
      <c r="AH414" s="163">
        <f t="shared" si="499"/>
        <v>16.680000000000014</v>
      </c>
      <c r="AI414" s="163">
        <f t="shared" si="499"/>
        <v>13.740000000000014</v>
      </c>
      <c r="AJ414" s="163">
        <f t="shared" si="499"/>
        <v>8.4000000000000092</v>
      </c>
      <c r="AK414" s="163">
        <f t="shared" si="499"/>
        <v>9.4800000000000093</v>
      </c>
      <c r="AL414" s="163">
        <f t="shared" si="499"/>
        <v>7.8000000000000078</v>
      </c>
      <c r="AM414" s="163">
        <f t="shared" si="499"/>
        <v>5.5800000000000054</v>
      </c>
      <c r="AN414" s="163">
        <f t="shared" si="499"/>
        <v>3.6600000000000033</v>
      </c>
      <c r="AO414" s="163">
        <f t="shared" si="499"/>
        <v>3.3600000000000034</v>
      </c>
      <c r="AP414" s="163">
        <f t="shared" si="499"/>
        <v>2.7000000000000028</v>
      </c>
      <c r="AQ414" s="163">
        <f t="shared" si="499"/>
        <v>0.60000000000000053</v>
      </c>
      <c r="AR414" s="163">
        <f t="shared" si="499"/>
        <v>4.020000000000004</v>
      </c>
      <c r="AS414" s="163">
        <f t="shared" si="499"/>
        <v>3.360000000000003</v>
      </c>
      <c r="AT414" s="163">
        <f t="shared" si="499"/>
        <v>8.1600000000000072</v>
      </c>
      <c r="AU414" s="163">
        <f t="shared" si="499"/>
        <v>145.86000000000013</v>
      </c>
      <c r="AV414" s="163">
        <f t="shared" si="499"/>
        <v>19.020000000000014</v>
      </c>
      <c r="AW414" s="163">
        <f t="shared" si="499"/>
        <v>11.940000000000008</v>
      </c>
      <c r="AX414" s="163">
        <f t="shared" si="499"/>
        <v>57.060000000000045</v>
      </c>
      <c r="AY414" s="163">
        <f t="shared" si="499"/>
        <v>11.400000000000011</v>
      </c>
      <c r="AZ414" s="95"/>
      <c r="BA414" s="95"/>
      <c r="BC414" s="5"/>
    </row>
    <row r="415" spans="1:55" x14ac:dyDescent="0.2">
      <c r="A415" s="73"/>
      <c r="B415" s="134" t="s">
        <v>529</v>
      </c>
      <c r="C415" s="134" t="s">
        <v>647</v>
      </c>
      <c r="D415" s="134" t="s">
        <v>661</v>
      </c>
      <c r="E415" s="135">
        <v>11170</v>
      </c>
      <c r="F415" s="135" t="s">
        <v>4194</v>
      </c>
      <c r="G415" s="135" t="s">
        <v>651</v>
      </c>
      <c r="H415" s="135" t="s">
        <v>4169</v>
      </c>
      <c r="I415" s="143">
        <v>746.09999999999991</v>
      </c>
      <c r="J415" s="163">
        <f t="shared" si="500"/>
        <v>18.449999999999996</v>
      </c>
      <c r="K415" s="163">
        <f t="shared" si="499"/>
        <v>18.749999999999996</v>
      </c>
      <c r="L415" s="163">
        <f t="shared" si="499"/>
        <v>19.049999999999997</v>
      </c>
      <c r="M415" s="163">
        <f t="shared" si="499"/>
        <v>19.049999999999997</v>
      </c>
      <c r="N415" s="163">
        <f t="shared" si="499"/>
        <v>17.399999999999995</v>
      </c>
      <c r="O415" s="163">
        <f t="shared" si="499"/>
        <v>18.599999999999994</v>
      </c>
      <c r="P415" s="163">
        <f t="shared" si="499"/>
        <v>18.599999999999994</v>
      </c>
      <c r="Q415" s="163">
        <f t="shared" si="499"/>
        <v>19.349999999999994</v>
      </c>
      <c r="R415" s="163">
        <f t="shared" si="499"/>
        <v>19.199999999999996</v>
      </c>
      <c r="S415" s="163">
        <f t="shared" si="499"/>
        <v>18.149999999999995</v>
      </c>
      <c r="T415" s="163">
        <f t="shared" si="499"/>
        <v>20.249999999999996</v>
      </c>
      <c r="U415" s="163">
        <f t="shared" si="499"/>
        <v>20.549999999999997</v>
      </c>
      <c r="V415" s="163">
        <f t="shared" si="499"/>
        <v>19.950000000000003</v>
      </c>
      <c r="W415" s="163">
        <f t="shared" si="499"/>
        <v>18.750000000000004</v>
      </c>
      <c r="X415" s="163">
        <f t="shared" si="499"/>
        <v>16.8</v>
      </c>
      <c r="Y415" s="163">
        <f t="shared" si="499"/>
        <v>14.85</v>
      </c>
      <c r="Z415" s="163">
        <f t="shared" si="499"/>
        <v>13.05</v>
      </c>
      <c r="AA415" s="163">
        <f t="shared" si="499"/>
        <v>11.700000000000001</v>
      </c>
      <c r="AB415" s="163">
        <f t="shared" si="499"/>
        <v>11.100000000000001</v>
      </c>
      <c r="AC415" s="163">
        <f t="shared" si="499"/>
        <v>10.500000000000002</v>
      </c>
      <c r="AD415" s="163">
        <f t="shared" si="499"/>
        <v>48.45000000000001</v>
      </c>
      <c r="AE415" s="163">
        <f t="shared" si="499"/>
        <v>55.350000000000009</v>
      </c>
      <c r="AF415" s="163">
        <f t="shared" si="499"/>
        <v>62.850000000000016</v>
      </c>
      <c r="AG415" s="163">
        <f t="shared" si="499"/>
        <v>56.850000000000016</v>
      </c>
      <c r="AH415" s="163">
        <f t="shared" si="499"/>
        <v>41.70000000000001</v>
      </c>
      <c r="AI415" s="163">
        <f t="shared" si="499"/>
        <v>34.350000000000016</v>
      </c>
      <c r="AJ415" s="163">
        <f t="shared" si="499"/>
        <v>21.000000000000011</v>
      </c>
      <c r="AK415" s="163">
        <f t="shared" si="499"/>
        <v>23.70000000000001</v>
      </c>
      <c r="AL415" s="163">
        <f t="shared" si="499"/>
        <v>19.500000000000011</v>
      </c>
      <c r="AM415" s="163">
        <f t="shared" si="499"/>
        <v>13.950000000000006</v>
      </c>
      <c r="AN415" s="163">
        <f t="shared" si="499"/>
        <v>9.1500000000000039</v>
      </c>
      <c r="AO415" s="163">
        <f t="shared" si="499"/>
        <v>8.4000000000000039</v>
      </c>
      <c r="AP415" s="163">
        <f t="shared" si="499"/>
        <v>6.7500000000000036</v>
      </c>
      <c r="AQ415" s="163">
        <f t="shared" si="499"/>
        <v>1.5000000000000004</v>
      </c>
      <c r="AR415" s="163">
        <f t="shared" si="499"/>
        <v>10.050000000000004</v>
      </c>
      <c r="AS415" s="163">
        <f t="shared" si="499"/>
        <v>8.4000000000000021</v>
      </c>
      <c r="AT415" s="163">
        <f t="shared" si="499"/>
        <v>20.400000000000002</v>
      </c>
      <c r="AU415" s="163">
        <f t="shared" si="499"/>
        <v>364.65000000000003</v>
      </c>
      <c r="AV415" s="163">
        <f t="shared" si="499"/>
        <v>47.55</v>
      </c>
      <c r="AW415" s="163">
        <f t="shared" si="499"/>
        <v>29.85</v>
      </c>
      <c r="AX415" s="163">
        <f t="shared" si="499"/>
        <v>142.65</v>
      </c>
      <c r="AY415" s="163">
        <f t="shared" si="499"/>
        <v>28.500000000000007</v>
      </c>
      <c r="AZ415" s="95"/>
      <c r="BA415" s="95"/>
      <c r="BC415" s="5"/>
    </row>
    <row r="416" spans="1:55" x14ac:dyDescent="0.2">
      <c r="A416" s="73"/>
      <c r="B416" s="134" t="s">
        <v>529</v>
      </c>
      <c r="C416" s="134" t="s">
        <v>647</v>
      </c>
      <c r="D416" s="134" t="s">
        <v>661</v>
      </c>
      <c r="E416" s="135">
        <v>11897</v>
      </c>
      <c r="F416" s="135" t="s">
        <v>142</v>
      </c>
      <c r="G416" s="135" t="s">
        <v>651</v>
      </c>
      <c r="H416" s="135" t="s">
        <v>4169</v>
      </c>
      <c r="I416" s="143">
        <v>596.88000000000011</v>
      </c>
      <c r="J416" s="163">
        <f t="shared" si="500"/>
        <v>14.760000000000002</v>
      </c>
      <c r="K416" s="163">
        <f t="shared" si="499"/>
        <v>15.000000000000002</v>
      </c>
      <c r="L416" s="163">
        <f t="shared" si="499"/>
        <v>15.240000000000002</v>
      </c>
      <c r="M416" s="163">
        <f t="shared" si="499"/>
        <v>15.240000000000002</v>
      </c>
      <c r="N416" s="163">
        <f t="shared" si="499"/>
        <v>13.92</v>
      </c>
      <c r="O416" s="163">
        <f t="shared" si="499"/>
        <v>14.88</v>
      </c>
      <c r="P416" s="163">
        <f t="shared" si="499"/>
        <v>14.88</v>
      </c>
      <c r="Q416" s="163">
        <f t="shared" si="499"/>
        <v>15.48</v>
      </c>
      <c r="R416" s="163">
        <f t="shared" si="499"/>
        <v>15.360000000000001</v>
      </c>
      <c r="S416" s="163">
        <f t="shared" si="499"/>
        <v>14.520000000000001</v>
      </c>
      <c r="T416" s="163">
        <f t="shared" si="499"/>
        <v>16.200000000000003</v>
      </c>
      <c r="U416" s="163">
        <f t="shared" si="499"/>
        <v>16.440000000000005</v>
      </c>
      <c r="V416" s="163">
        <f t="shared" si="499"/>
        <v>15.96000000000001</v>
      </c>
      <c r="W416" s="163">
        <f t="shared" si="499"/>
        <v>15.000000000000011</v>
      </c>
      <c r="X416" s="163">
        <f t="shared" si="499"/>
        <v>13.440000000000007</v>
      </c>
      <c r="Y416" s="163">
        <f t="shared" si="499"/>
        <v>11.880000000000006</v>
      </c>
      <c r="Z416" s="163">
        <f t="shared" si="499"/>
        <v>10.440000000000005</v>
      </c>
      <c r="AA416" s="163">
        <f t="shared" si="499"/>
        <v>9.3600000000000048</v>
      </c>
      <c r="AB416" s="163">
        <f t="shared" si="499"/>
        <v>8.8800000000000061</v>
      </c>
      <c r="AC416" s="163">
        <f t="shared" si="499"/>
        <v>8.4000000000000057</v>
      </c>
      <c r="AD416" s="163">
        <f t="shared" si="499"/>
        <v>38.760000000000026</v>
      </c>
      <c r="AE416" s="163">
        <f t="shared" si="499"/>
        <v>44.28000000000003</v>
      </c>
      <c r="AF416" s="163">
        <f t="shared" si="499"/>
        <v>50.280000000000037</v>
      </c>
      <c r="AG416" s="163">
        <f t="shared" si="499"/>
        <v>45.480000000000032</v>
      </c>
      <c r="AH416" s="163">
        <f t="shared" si="499"/>
        <v>33.360000000000021</v>
      </c>
      <c r="AI416" s="163">
        <f t="shared" si="499"/>
        <v>27.480000000000022</v>
      </c>
      <c r="AJ416" s="163">
        <f t="shared" si="499"/>
        <v>16.800000000000015</v>
      </c>
      <c r="AK416" s="163">
        <f t="shared" si="499"/>
        <v>18.960000000000015</v>
      </c>
      <c r="AL416" s="163">
        <f t="shared" si="499"/>
        <v>15.600000000000014</v>
      </c>
      <c r="AM416" s="163">
        <f t="shared" si="499"/>
        <v>11.160000000000009</v>
      </c>
      <c r="AN416" s="163">
        <f t="shared" si="499"/>
        <v>7.3200000000000056</v>
      </c>
      <c r="AO416" s="163">
        <f t="shared" si="499"/>
        <v>6.7200000000000051</v>
      </c>
      <c r="AP416" s="163">
        <f t="shared" si="499"/>
        <v>5.4000000000000048</v>
      </c>
      <c r="AQ416" s="163">
        <f t="shared" si="499"/>
        <v>1.2000000000000008</v>
      </c>
      <c r="AR416" s="163">
        <f t="shared" si="499"/>
        <v>8.040000000000008</v>
      </c>
      <c r="AS416" s="163">
        <f t="shared" si="499"/>
        <v>6.720000000000006</v>
      </c>
      <c r="AT416" s="163">
        <f t="shared" si="499"/>
        <v>16.320000000000011</v>
      </c>
      <c r="AU416" s="163">
        <f t="shared" si="499"/>
        <v>291.7200000000002</v>
      </c>
      <c r="AV416" s="163">
        <f t="shared" si="499"/>
        <v>38.04000000000002</v>
      </c>
      <c r="AW416" s="163">
        <f t="shared" si="499"/>
        <v>23.880000000000017</v>
      </c>
      <c r="AX416" s="163">
        <f t="shared" si="499"/>
        <v>114.12000000000008</v>
      </c>
      <c r="AY416" s="163">
        <f t="shared" si="499"/>
        <v>22.800000000000018</v>
      </c>
      <c r="AZ416" s="95"/>
      <c r="BA416" s="95"/>
      <c r="BC416" s="5"/>
    </row>
    <row r="417" spans="1:55" x14ac:dyDescent="0.2">
      <c r="A417" s="73"/>
      <c r="B417" s="134" t="s">
        <v>529</v>
      </c>
      <c r="C417" s="134" t="s">
        <v>647</v>
      </c>
      <c r="D417" s="134" t="s">
        <v>661</v>
      </c>
      <c r="E417" s="135">
        <v>11898</v>
      </c>
      <c r="F417" s="135" t="s">
        <v>4195</v>
      </c>
      <c r="G417" s="135" t="s">
        <v>651</v>
      </c>
      <c r="H417" s="135" t="s">
        <v>4169</v>
      </c>
      <c r="I417" s="143">
        <v>596.88000000000011</v>
      </c>
      <c r="J417" s="163">
        <f t="shared" si="500"/>
        <v>14.760000000000002</v>
      </c>
      <c r="K417" s="163">
        <f t="shared" si="499"/>
        <v>15.000000000000002</v>
      </c>
      <c r="L417" s="163">
        <f t="shared" si="499"/>
        <v>15.240000000000002</v>
      </c>
      <c r="M417" s="163">
        <f t="shared" si="499"/>
        <v>15.240000000000002</v>
      </c>
      <c r="N417" s="163">
        <f t="shared" si="499"/>
        <v>13.92</v>
      </c>
      <c r="O417" s="163">
        <f t="shared" si="499"/>
        <v>14.88</v>
      </c>
      <c r="P417" s="163">
        <f t="shared" si="499"/>
        <v>14.88</v>
      </c>
      <c r="Q417" s="163">
        <f t="shared" si="499"/>
        <v>15.48</v>
      </c>
      <c r="R417" s="163">
        <f t="shared" si="499"/>
        <v>15.360000000000001</v>
      </c>
      <c r="S417" s="163">
        <f t="shared" si="499"/>
        <v>14.520000000000001</v>
      </c>
      <c r="T417" s="163">
        <f t="shared" si="499"/>
        <v>16.200000000000003</v>
      </c>
      <c r="U417" s="163">
        <f t="shared" si="499"/>
        <v>16.440000000000005</v>
      </c>
      <c r="V417" s="163">
        <f t="shared" si="499"/>
        <v>15.96000000000001</v>
      </c>
      <c r="W417" s="163">
        <f t="shared" si="499"/>
        <v>15.000000000000011</v>
      </c>
      <c r="X417" s="163">
        <f t="shared" si="499"/>
        <v>13.440000000000007</v>
      </c>
      <c r="Y417" s="163">
        <f t="shared" si="499"/>
        <v>11.880000000000006</v>
      </c>
      <c r="Z417" s="163">
        <f t="shared" si="499"/>
        <v>10.440000000000005</v>
      </c>
      <c r="AA417" s="163">
        <f t="shared" si="499"/>
        <v>9.3600000000000048</v>
      </c>
      <c r="AB417" s="163">
        <f t="shared" si="499"/>
        <v>8.8800000000000061</v>
      </c>
      <c r="AC417" s="163">
        <f t="shared" si="499"/>
        <v>8.4000000000000057</v>
      </c>
      <c r="AD417" s="163">
        <f t="shared" si="499"/>
        <v>38.760000000000026</v>
      </c>
      <c r="AE417" s="163">
        <f t="shared" si="499"/>
        <v>44.28000000000003</v>
      </c>
      <c r="AF417" s="163">
        <f t="shared" si="499"/>
        <v>50.280000000000037</v>
      </c>
      <c r="AG417" s="163">
        <f t="shared" si="499"/>
        <v>45.480000000000032</v>
      </c>
      <c r="AH417" s="163">
        <f t="shared" si="499"/>
        <v>33.360000000000021</v>
      </c>
      <c r="AI417" s="163">
        <f t="shared" si="499"/>
        <v>27.480000000000022</v>
      </c>
      <c r="AJ417" s="163">
        <f t="shared" si="499"/>
        <v>16.800000000000015</v>
      </c>
      <c r="AK417" s="163">
        <f t="shared" si="499"/>
        <v>18.960000000000015</v>
      </c>
      <c r="AL417" s="163">
        <f t="shared" si="499"/>
        <v>15.600000000000014</v>
      </c>
      <c r="AM417" s="163">
        <f t="shared" si="499"/>
        <v>11.160000000000009</v>
      </c>
      <c r="AN417" s="163">
        <f t="shared" si="499"/>
        <v>7.3200000000000056</v>
      </c>
      <c r="AO417" s="163">
        <f t="shared" si="499"/>
        <v>6.7200000000000051</v>
      </c>
      <c r="AP417" s="163">
        <f t="shared" si="499"/>
        <v>5.4000000000000048</v>
      </c>
      <c r="AQ417" s="163">
        <f t="shared" si="499"/>
        <v>1.2000000000000008</v>
      </c>
      <c r="AR417" s="163">
        <f t="shared" si="499"/>
        <v>8.040000000000008</v>
      </c>
      <c r="AS417" s="163">
        <f t="shared" si="499"/>
        <v>6.720000000000006</v>
      </c>
      <c r="AT417" s="163">
        <f t="shared" si="499"/>
        <v>16.320000000000011</v>
      </c>
      <c r="AU417" s="163">
        <f t="shared" si="499"/>
        <v>291.7200000000002</v>
      </c>
      <c r="AV417" s="163">
        <f t="shared" si="499"/>
        <v>38.04000000000002</v>
      </c>
      <c r="AW417" s="163">
        <f t="shared" si="499"/>
        <v>23.880000000000017</v>
      </c>
      <c r="AX417" s="163">
        <f t="shared" si="499"/>
        <v>114.12000000000008</v>
      </c>
      <c r="AY417" s="163">
        <f t="shared" si="499"/>
        <v>22.800000000000018</v>
      </c>
      <c r="AZ417" s="95"/>
      <c r="BA417" s="95"/>
      <c r="BC417" s="5"/>
    </row>
    <row r="418" spans="1:55" x14ac:dyDescent="0.2">
      <c r="A418" s="164" t="s">
        <v>662</v>
      </c>
      <c r="B418" s="165" t="s">
        <v>529</v>
      </c>
      <c r="C418" s="165" t="s">
        <v>647</v>
      </c>
      <c r="D418" s="165" t="s">
        <v>663</v>
      </c>
      <c r="E418" s="165"/>
      <c r="F418" s="165"/>
      <c r="G418" s="165"/>
      <c r="H418" s="165"/>
      <c r="I418" s="166">
        <f t="shared" si="175"/>
        <v>3238</v>
      </c>
      <c r="J418" s="167">
        <v>103</v>
      </c>
      <c r="K418" s="167">
        <v>91</v>
      </c>
      <c r="L418" s="167">
        <v>81</v>
      </c>
      <c r="M418" s="167">
        <v>75</v>
      </c>
      <c r="N418" s="167">
        <v>65</v>
      </c>
      <c r="O418" s="167">
        <v>67</v>
      </c>
      <c r="P418" s="167">
        <v>51</v>
      </c>
      <c r="Q418" s="167">
        <v>65</v>
      </c>
      <c r="R418" s="167">
        <v>82</v>
      </c>
      <c r="S418" s="167">
        <v>81</v>
      </c>
      <c r="T418" s="167">
        <v>76</v>
      </c>
      <c r="U418" s="167">
        <v>86</v>
      </c>
      <c r="V418" s="167">
        <v>83</v>
      </c>
      <c r="W418" s="167">
        <v>91</v>
      </c>
      <c r="X418" s="167">
        <v>66</v>
      </c>
      <c r="Y418" s="167">
        <v>74</v>
      </c>
      <c r="Z418" s="167">
        <v>54</v>
      </c>
      <c r="AA418" s="167">
        <v>69</v>
      </c>
      <c r="AB418" s="167">
        <v>54</v>
      </c>
      <c r="AC418" s="167">
        <v>49</v>
      </c>
      <c r="AD418" s="167">
        <v>196</v>
      </c>
      <c r="AE418" s="167">
        <v>313</v>
      </c>
      <c r="AF418" s="167">
        <v>239</v>
      </c>
      <c r="AG418" s="167">
        <v>227</v>
      </c>
      <c r="AH418" s="167">
        <v>181</v>
      </c>
      <c r="AI418" s="167">
        <v>140</v>
      </c>
      <c r="AJ418" s="167">
        <v>115</v>
      </c>
      <c r="AK418" s="167">
        <v>129</v>
      </c>
      <c r="AL418" s="167">
        <v>75</v>
      </c>
      <c r="AM418" s="167">
        <v>62</v>
      </c>
      <c r="AN418" s="167">
        <v>44</v>
      </c>
      <c r="AO418" s="167">
        <v>28</v>
      </c>
      <c r="AP418" s="167">
        <v>26</v>
      </c>
      <c r="AQ418" s="168">
        <v>8</v>
      </c>
      <c r="AR418" s="168">
        <v>51</v>
      </c>
      <c r="AS418" s="168">
        <v>52</v>
      </c>
      <c r="AT418" s="168">
        <v>113</v>
      </c>
      <c r="AU418" s="168">
        <v>1582</v>
      </c>
      <c r="AV418" s="168">
        <v>207</v>
      </c>
      <c r="AW418" s="168">
        <v>151</v>
      </c>
      <c r="AX418" s="168">
        <v>598</v>
      </c>
      <c r="AY418" s="168">
        <v>155</v>
      </c>
      <c r="AZ418" s="95"/>
      <c r="BA418" s="95"/>
      <c r="BC418" s="5"/>
    </row>
    <row r="419" spans="1:55" x14ac:dyDescent="0.2">
      <c r="A419" s="73"/>
      <c r="B419" s="134" t="s">
        <v>529</v>
      </c>
      <c r="C419" s="134" t="s">
        <v>647</v>
      </c>
      <c r="D419" s="134" t="s">
        <v>663</v>
      </c>
      <c r="E419" s="135">
        <v>7157</v>
      </c>
      <c r="F419" s="135" t="s">
        <v>4196</v>
      </c>
      <c r="G419" s="135" t="s">
        <v>651</v>
      </c>
      <c r="H419" s="135" t="s">
        <v>655</v>
      </c>
      <c r="I419" s="143">
        <v>561.03960396039611</v>
      </c>
      <c r="J419" s="163">
        <f>I419/I418*J418</f>
        <v>17.846534653465348</v>
      </c>
      <c r="K419" s="163">
        <f t="shared" ref="K419:AY421" si="501">J419/J418*K418</f>
        <v>15.767326732673268</v>
      </c>
      <c r="L419" s="163">
        <f t="shared" si="501"/>
        <v>14.034653465346535</v>
      </c>
      <c r="M419" s="163">
        <f t="shared" si="501"/>
        <v>12.995049504950495</v>
      </c>
      <c r="N419" s="163">
        <f t="shared" si="501"/>
        <v>11.262376237623764</v>
      </c>
      <c r="O419" s="163">
        <f t="shared" si="501"/>
        <v>11.60891089108911</v>
      </c>
      <c r="P419" s="163">
        <f t="shared" si="501"/>
        <v>8.8366336633663369</v>
      </c>
      <c r="Q419" s="163">
        <f t="shared" si="501"/>
        <v>11.262376237623764</v>
      </c>
      <c r="R419" s="163">
        <f t="shared" si="501"/>
        <v>14.207920792079209</v>
      </c>
      <c r="S419" s="163">
        <f t="shared" si="501"/>
        <v>14.034653465346535</v>
      </c>
      <c r="T419" s="163">
        <f t="shared" si="501"/>
        <v>13.168316831683169</v>
      </c>
      <c r="U419" s="163">
        <f t="shared" si="501"/>
        <v>14.900990099009903</v>
      </c>
      <c r="V419" s="163">
        <f t="shared" si="501"/>
        <v>14.381188118811883</v>
      </c>
      <c r="W419" s="163">
        <f t="shared" si="501"/>
        <v>15.767326732673268</v>
      </c>
      <c r="X419" s="163">
        <f t="shared" si="501"/>
        <v>11.435643564356436</v>
      </c>
      <c r="Y419" s="163">
        <f t="shared" si="501"/>
        <v>12.821782178217823</v>
      </c>
      <c r="Z419" s="163">
        <f t="shared" si="501"/>
        <v>9.3564356435643568</v>
      </c>
      <c r="AA419" s="163">
        <f t="shared" si="501"/>
        <v>11.955445544554456</v>
      </c>
      <c r="AB419" s="163">
        <f t="shared" si="501"/>
        <v>9.3564356435643568</v>
      </c>
      <c r="AC419" s="163">
        <f t="shared" si="501"/>
        <v>8.490099009900991</v>
      </c>
      <c r="AD419" s="163">
        <f t="shared" si="501"/>
        <v>33.960396039603964</v>
      </c>
      <c r="AE419" s="163">
        <f t="shared" si="501"/>
        <v>54.232673267326739</v>
      </c>
      <c r="AF419" s="163">
        <f t="shared" si="501"/>
        <v>41.410891089108915</v>
      </c>
      <c r="AG419" s="163">
        <f t="shared" si="501"/>
        <v>39.331683168316836</v>
      </c>
      <c r="AH419" s="163">
        <f t="shared" si="501"/>
        <v>31.361386138613863</v>
      </c>
      <c r="AI419" s="163">
        <f t="shared" si="501"/>
        <v>24.257425742574259</v>
      </c>
      <c r="AJ419" s="163">
        <f t="shared" si="501"/>
        <v>19.925742574257427</v>
      </c>
      <c r="AK419" s="163">
        <f t="shared" si="501"/>
        <v>22.351485148514854</v>
      </c>
      <c r="AL419" s="163">
        <f t="shared" si="501"/>
        <v>12.995049504950495</v>
      </c>
      <c r="AM419" s="163">
        <f t="shared" si="501"/>
        <v>10.742574257425744</v>
      </c>
      <c r="AN419" s="163">
        <f t="shared" si="501"/>
        <v>7.6237623762376243</v>
      </c>
      <c r="AO419" s="163">
        <f t="shared" si="501"/>
        <v>4.8514851485148522</v>
      </c>
      <c r="AP419" s="163">
        <f t="shared" si="501"/>
        <v>4.5049504950495054</v>
      </c>
      <c r="AQ419" s="163">
        <f t="shared" si="501"/>
        <v>1.3861386138613863</v>
      </c>
      <c r="AR419" s="163">
        <f t="shared" si="501"/>
        <v>8.8366336633663369</v>
      </c>
      <c r="AS419" s="163">
        <f t="shared" si="501"/>
        <v>9.0099009900990108</v>
      </c>
      <c r="AT419" s="163">
        <f t="shared" si="501"/>
        <v>19.579207920792079</v>
      </c>
      <c r="AU419" s="163">
        <f t="shared" si="501"/>
        <v>274.10891089108907</v>
      </c>
      <c r="AV419" s="163">
        <f t="shared" si="501"/>
        <v>35.866336633663366</v>
      </c>
      <c r="AW419" s="163">
        <f t="shared" si="501"/>
        <v>26.163366336633661</v>
      </c>
      <c r="AX419" s="163">
        <f t="shared" si="501"/>
        <v>103.61386138613861</v>
      </c>
      <c r="AY419" s="163">
        <f t="shared" si="501"/>
        <v>26.856435643564353</v>
      </c>
      <c r="AZ419" s="95"/>
      <c r="BA419" s="95"/>
      <c r="BC419" s="5"/>
    </row>
    <row r="420" spans="1:55" x14ac:dyDescent="0.2">
      <c r="A420" s="73"/>
      <c r="B420" s="134" t="s">
        <v>529</v>
      </c>
      <c r="C420" s="134" t="s">
        <v>647</v>
      </c>
      <c r="D420" s="134" t="s">
        <v>663</v>
      </c>
      <c r="E420" s="135">
        <v>4152</v>
      </c>
      <c r="F420" s="135" t="s">
        <v>663</v>
      </c>
      <c r="G420" s="135" t="s">
        <v>651</v>
      </c>
      <c r="H420" s="135" t="s">
        <v>655</v>
      </c>
      <c r="I420" s="143">
        <v>1763.2673267326732</v>
      </c>
      <c r="J420" s="163">
        <f t="shared" ref="J420:J421" si="502">I420/I419*J419</f>
        <v>56.089108910891085</v>
      </c>
      <c r="K420" s="163">
        <f t="shared" si="501"/>
        <v>49.554455445544548</v>
      </c>
      <c r="L420" s="163">
        <f t="shared" si="501"/>
        <v>44.108910891089103</v>
      </c>
      <c r="M420" s="163">
        <f t="shared" si="501"/>
        <v>40.841584158415834</v>
      </c>
      <c r="N420" s="163">
        <f t="shared" si="501"/>
        <v>35.396039603960396</v>
      </c>
      <c r="O420" s="163">
        <f t="shared" si="501"/>
        <v>36.485148514851481</v>
      </c>
      <c r="P420" s="163">
        <f t="shared" si="501"/>
        <v>27.772277227722768</v>
      </c>
      <c r="Q420" s="163">
        <f t="shared" si="501"/>
        <v>35.396039603960396</v>
      </c>
      <c r="R420" s="163">
        <f t="shared" si="501"/>
        <v>44.653465346534652</v>
      </c>
      <c r="S420" s="163">
        <f t="shared" si="501"/>
        <v>44.108910891089103</v>
      </c>
      <c r="T420" s="163">
        <f t="shared" si="501"/>
        <v>41.386138613861384</v>
      </c>
      <c r="U420" s="163">
        <f t="shared" si="501"/>
        <v>46.831683168316829</v>
      </c>
      <c r="V420" s="163">
        <f t="shared" si="501"/>
        <v>45.198019801980195</v>
      </c>
      <c r="W420" s="163">
        <f t="shared" si="501"/>
        <v>49.554455445544548</v>
      </c>
      <c r="X420" s="163">
        <f t="shared" si="501"/>
        <v>35.940594059405939</v>
      </c>
      <c r="Y420" s="163">
        <f t="shared" si="501"/>
        <v>40.297029702970299</v>
      </c>
      <c r="Z420" s="163">
        <f t="shared" si="501"/>
        <v>29.405940594059405</v>
      </c>
      <c r="AA420" s="163">
        <f t="shared" si="501"/>
        <v>37.574257425742573</v>
      </c>
      <c r="AB420" s="163">
        <f t="shared" si="501"/>
        <v>29.405940594059405</v>
      </c>
      <c r="AC420" s="163">
        <f t="shared" si="501"/>
        <v>26.683168316831686</v>
      </c>
      <c r="AD420" s="163">
        <f t="shared" si="501"/>
        <v>106.73267326732675</v>
      </c>
      <c r="AE420" s="163">
        <f t="shared" si="501"/>
        <v>170.44554455445547</v>
      </c>
      <c r="AF420" s="163">
        <f t="shared" si="501"/>
        <v>130.14851485148515</v>
      </c>
      <c r="AG420" s="163">
        <f t="shared" si="501"/>
        <v>123.61386138613861</v>
      </c>
      <c r="AH420" s="163">
        <f t="shared" si="501"/>
        <v>98.56435643564356</v>
      </c>
      <c r="AI420" s="163">
        <f t="shared" si="501"/>
        <v>76.237623762376231</v>
      </c>
      <c r="AJ420" s="163">
        <f t="shared" si="501"/>
        <v>62.623762376237615</v>
      </c>
      <c r="AK420" s="163">
        <f t="shared" si="501"/>
        <v>70.247524752475243</v>
      </c>
      <c r="AL420" s="163">
        <f t="shared" si="501"/>
        <v>40.841584158415834</v>
      </c>
      <c r="AM420" s="163">
        <f t="shared" si="501"/>
        <v>33.762376237623762</v>
      </c>
      <c r="AN420" s="163">
        <f t="shared" si="501"/>
        <v>23.960396039603957</v>
      </c>
      <c r="AO420" s="163">
        <f t="shared" si="501"/>
        <v>15.247524752475247</v>
      </c>
      <c r="AP420" s="163">
        <f t="shared" si="501"/>
        <v>14.158415841584157</v>
      </c>
      <c r="AQ420" s="163">
        <f t="shared" si="501"/>
        <v>4.3564356435643559</v>
      </c>
      <c r="AR420" s="163">
        <f t="shared" si="501"/>
        <v>27.772277227722768</v>
      </c>
      <c r="AS420" s="163">
        <f t="shared" si="501"/>
        <v>28.316831683168314</v>
      </c>
      <c r="AT420" s="163">
        <f t="shared" si="501"/>
        <v>61.534653465346523</v>
      </c>
      <c r="AU420" s="163">
        <f t="shared" si="501"/>
        <v>861.48514851485118</v>
      </c>
      <c r="AV420" s="163">
        <f t="shared" si="501"/>
        <v>112.7227722772277</v>
      </c>
      <c r="AW420" s="163">
        <f t="shared" si="501"/>
        <v>82.227722772277204</v>
      </c>
      <c r="AX420" s="163">
        <f t="shared" si="501"/>
        <v>325.6435643564356</v>
      </c>
      <c r="AY420" s="163">
        <f t="shared" si="501"/>
        <v>84.405940594059388</v>
      </c>
      <c r="AZ420" s="95"/>
      <c r="BA420" s="95"/>
      <c r="BC420" s="5"/>
    </row>
    <row r="421" spans="1:55" x14ac:dyDescent="0.2">
      <c r="A421" s="73"/>
      <c r="B421" s="134" t="s">
        <v>529</v>
      </c>
      <c r="C421" s="134" t="s">
        <v>647</v>
      </c>
      <c r="D421" s="134" t="s">
        <v>663</v>
      </c>
      <c r="E421" s="135">
        <v>6916</v>
      </c>
      <c r="F421" s="135" t="s">
        <v>4197</v>
      </c>
      <c r="G421" s="135" t="s">
        <v>651</v>
      </c>
      <c r="H421" s="135" t="s">
        <v>653</v>
      </c>
      <c r="I421" s="143">
        <v>913.69306930693108</v>
      </c>
      <c r="J421" s="163">
        <f t="shared" si="502"/>
        <v>29.064356435643575</v>
      </c>
      <c r="K421" s="163">
        <f t="shared" si="501"/>
        <v>25.678217821782187</v>
      </c>
      <c r="L421" s="163">
        <f t="shared" si="501"/>
        <v>22.856435643564364</v>
      </c>
      <c r="M421" s="163">
        <f t="shared" si="501"/>
        <v>21.163366336633668</v>
      </c>
      <c r="N421" s="163">
        <f t="shared" si="501"/>
        <v>18.341584158415849</v>
      </c>
      <c r="O421" s="163">
        <f t="shared" si="501"/>
        <v>18.905940594059413</v>
      </c>
      <c r="P421" s="163">
        <f t="shared" si="501"/>
        <v>14.391089108910895</v>
      </c>
      <c r="Q421" s="163">
        <f t="shared" si="501"/>
        <v>18.341584158415849</v>
      </c>
      <c r="R421" s="163">
        <f t="shared" si="501"/>
        <v>23.138613861386148</v>
      </c>
      <c r="S421" s="163">
        <f t="shared" si="501"/>
        <v>22.856435643564364</v>
      </c>
      <c r="T421" s="163">
        <f t="shared" si="501"/>
        <v>21.445544554455452</v>
      </c>
      <c r="U421" s="163">
        <f t="shared" si="501"/>
        <v>24.267326732673276</v>
      </c>
      <c r="V421" s="163">
        <f t="shared" si="501"/>
        <v>23.420792079207928</v>
      </c>
      <c r="W421" s="163">
        <f t="shared" si="501"/>
        <v>25.678217821782187</v>
      </c>
      <c r="X421" s="163">
        <f t="shared" si="501"/>
        <v>18.623762376237632</v>
      </c>
      <c r="Y421" s="163">
        <f t="shared" si="501"/>
        <v>20.881188118811892</v>
      </c>
      <c r="Z421" s="163">
        <f t="shared" si="501"/>
        <v>15.237623762376245</v>
      </c>
      <c r="AA421" s="163">
        <f t="shared" si="501"/>
        <v>19.470297029702976</v>
      </c>
      <c r="AB421" s="163">
        <f t="shared" si="501"/>
        <v>15.237623762376245</v>
      </c>
      <c r="AC421" s="163">
        <f t="shared" si="501"/>
        <v>13.826732673267335</v>
      </c>
      <c r="AD421" s="163">
        <f t="shared" si="501"/>
        <v>55.30693069306934</v>
      </c>
      <c r="AE421" s="163">
        <f t="shared" si="501"/>
        <v>88.321782178217873</v>
      </c>
      <c r="AF421" s="163">
        <f t="shared" si="501"/>
        <v>67.440594059405967</v>
      </c>
      <c r="AG421" s="163">
        <f t="shared" si="501"/>
        <v>64.054455445544576</v>
      </c>
      <c r="AH421" s="163">
        <f t="shared" si="501"/>
        <v>51.074257425742594</v>
      </c>
      <c r="AI421" s="163">
        <f t="shared" si="501"/>
        <v>39.50495049504952</v>
      </c>
      <c r="AJ421" s="163">
        <f t="shared" si="501"/>
        <v>32.450495049504958</v>
      </c>
      <c r="AK421" s="163">
        <f t="shared" si="501"/>
        <v>36.400990099009917</v>
      </c>
      <c r="AL421" s="163">
        <f t="shared" si="501"/>
        <v>21.163366336633668</v>
      </c>
      <c r="AM421" s="163">
        <f t="shared" si="501"/>
        <v>17.495049504950504</v>
      </c>
      <c r="AN421" s="163">
        <f t="shared" si="501"/>
        <v>12.41584158415842</v>
      </c>
      <c r="AO421" s="163">
        <f t="shared" si="501"/>
        <v>7.9009900990099045</v>
      </c>
      <c r="AP421" s="163">
        <f t="shared" si="501"/>
        <v>7.3366336633663387</v>
      </c>
      <c r="AQ421" s="163">
        <f t="shared" si="501"/>
        <v>2.2574257425742581</v>
      </c>
      <c r="AR421" s="163">
        <f t="shared" si="501"/>
        <v>14.391089108910895</v>
      </c>
      <c r="AS421" s="163">
        <f t="shared" si="501"/>
        <v>14.673267326732677</v>
      </c>
      <c r="AT421" s="163">
        <f t="shared" si="501"/>
        <v>31.886138613861394</v>
      </c>
      <c r="AU421" s="163">
        <f t="shared" si="501"/>
        <v>446.40594059405942</v>
      </c>
      <c r="AV421" s="163">
        <f t="shared" si="501"/>
        <v>58.410891089108929</v>
      </c>
      <c r="AW421" s="163">
        <f t="shared" si="501"/>
        <v>42.608910891089117</v>
      </c>
      <c r="AX421" s="163">
        <f t="shared" si="501"/>
        <v>168.74257425742579</v>
      </c>
      <c r="AY421" s="163">
        <f t="shared" si="501"/>
        <v>43.737623762376245</v>
      </c>
      <c r="AZ421" s="95"/>
      <c r="BA421" s="95"/>
      <c r="BC421" s="5"/>
    </row>
    <row r="422" spans="1:55" x14ac:dyDescent="0.2">
      <c r="A422" s="164" t="s">
        <v>664</v>
      </c>
      <c r="B422" s="165" t="s">
        <v>529</v>
      </c>
      <c r="C422" s="165" t="s">
        <v>647</v>
      </c>
      <c r="D422" s="165" t="s">
        <v>665</v>
      </c>
      <c r="E422" s="165"/>
      <c r="F422" s="165"/>
      <c r="G422" s="165"/>
      <c r="H422" s="165"/>
      <c r="I422" s="166">
        <f t="shared" si="175"/>
        <v>1923</v>
      </c>
      <c r="J422" s="167">
        <v>77</v>
      </c>
      <c r="K422" s="167">
        <v>68</v>
      </c>
      <c r="L422" s="167">
        <v>62</v>
      </c>
      <c r="M422" s="167">
        <v>57</v>
      </c>
      <c r="N422" s="167">
        <v>47</v>
      </c>
      <c r="O422" s="167">
        <v>49</v>
      </c>
      <c r="P422" s="167">
        <v>63</v>
      </c>
      <c r="Q422" s="167">
        <v>41</v>
      </c>
      <c r="R422" s="167">
        <v>49</v>
      </c>
      <c r="S422" s="167">
        <v>43</v>
      </c>
      <c r="T422" s="167">
        <v>51</v>
      </c>
      <c r="U422" s="167">
        <v>59</v>
      </c>
      <c r="V422" s="167">
        <v>53</v>
      </c>
      <c r="W422" s="167">
        <v>43</v>
      </c>
      <c r="X422" s="167">
        <v>42</v>
      </c>
      <c r="Y422" s="167">
        <v>36</v>
      </c>
      <c r="Z422" s="167">
        <v>31</v>
      </c>
      <c r="AA422" s="167">
        <v>19</v>
      </c>
      <c r="AB422" s="167">
        <v>26</v>
      </c>
      <c r="AC422" s="167">
        <v>29</v>
      </c>
      <c r="AD422" s="167">
        <v>109</v>
      </c>
      <c r="AE422" s="167">
        <v>191</v>
      </c>
      <c r="AF422" s="167">
        <v>141</v>
      </c>
      <c r="AG422" s="167">
        <v>111</v>
      </c>
      <c r="AH422" s="167">
        <v>91</v>
      </c>
      <c r="AI422" s="167">
        <v>64</v>
      </c>
      <c r="AJ422" s="167">
        <v>63</v>
      </c>
      <c r="AK422" s="167">
        <v>79</v>
      </c>
      <c r="AL422" s="167">
        <v>49</v>
      </c>
      <c r="AM422" s="167">
        <v>41</v>
      </c>
      <c r="AN422" s="167">
        <v>20</v>
      </c>
      <c r="AO422" s="167">
        <v>9</v>
      </c>
      <c r="AP422" s="167">
        <v>10</v>
      </c>
      <c r="AQ422" s="168">
        <v>6</v>
      </c>
      <c r="AR422" s="168">
        <v>41</v>
      </c>
      <c r="AS422" s="168">
        <v>36</v>
      </c>
      <c r="AT422" s="168">
        <v>87</v>
      </c>
      <c r="AU422" s="168">
        <v>964</v>
      </c>
      <c r="AV422" s="168">
        <v>127</v>
      </c>
      <c r="AW422" s="168">
        <v>73</v>
      </c>
      <c r="AX422" s="168">
        <v>343</v>
      </c>
      <c r="AY422" s="168">
        <v>91</v>
      </c>
      <c r="AZ422" s="95"/>
      <c r="BA422" s="95"/>
      <c r="BC422" s="5"/>
    </row>
    <row r="423" spans="1:55" x14ac:dyDescent="0.2">
      <c r="A423" s="73"/>
      <c r="B423" s="134" t="s">
        <v>529</v>
      </c>
      <c r="C423" s="134" t="s">
        <v>647</v>
      </c>
      <c r="D423" s="134" t="s">
        <v>665</v>
      </c>
      <c r="E423" s="135">
        <v>4151</v>
      </c>
      <c r="F423" s="135" t="s">
        <v>4198</v>
      </c>
      <c r="G423" s="135" t="s">
        <v>651</v>
      </c>
      <c r="H423" s="135" t="s">
        <v>655</v>
      </c>
      <c r="I423" s="143">
        <v>546.52428694420541</v>
      </c>
      <c r="J423" s="163">
        <f>I423/I422*J422</f>
        <v>21.883707797557886</v>
      </c>
      <c r="K423" s="163">
        <f t="shared" ref="K423:AY425" si="503">J423/J422*K422</f>
        <v>19.325871821219952</v>
      </c>
      <c r="L423" s="163">
        <f t="shared" si="503"/>
        <v>17.620647836994664</v>
      </c>
      <c r="M423" s="163">
        <f t="shared" si="503"/>
        <v>16.199627850140256</v>
      </c>
      <c r="N423" s="163">
        <f t="shared" si="503"/>
        <v>13.35758787643144</v>
      </c>
      <c r="O423" s="163">
        <f t="shared" si="503"/>
        <v>13.925995871173203</v>
      </c>
      <c r="P423" s="163">
        <f t="shared" si="503"/>
        <v>17.904851834365548</v>
      </c>
      <c r="Q423" s="163">
        <f t="shared" si="503"/>
        <v>11.65236389220615</v>
      </c>
      <c r="R423" s="163">
        <f t="shared" si="503"/>
        <v>13.925995871173203</v>
      </c>
      <c r="S423" s="163">
        <f t="shared" si="503"/>
        <v>12.220771886947913</v>
      </c>
      <c r="T423" s="163">
        <f t="shared" si="503"/>
        <v>14.494403865914967</v>
      </c>
      <c r="U423" s="163">
        <f t="shared" si="503"/>
        <v>16.768035844882021</v>
      </c>
      <c r="V423" s="163">
        <f t="shared" si="503"/>
        <v>15.06281186065673</v>
      </c>
      <c r="W423" s="163">
        <f t="shared" si="503"/>
        <v>12.220771886947913</v>
      </c>
      <c r="X423" s="163">
        <f t="shared" si="503"/>
        <v>11.936567889577031</v>
      </c>
      <c r="Y423" s="163">
        <f t="shared" si="503"/>
        <v>10.231343905351741</v>
      </c>
      <c r="Z423" s="163">
        <f t="shared" si="503"/>
        <v>8.8103239184973319</v>
      </c>
      <c r="AA423" s="163">
        <f t="shared" si="503"/>
        <v>5.3998759500467521</v>
      </c>
      <c r="AB423" s="163">
        <f t="shared" si="503"/>
        <v>7.3893039316429245</v>
      </c>
      <c r="AC423" s="163">
        <f t="shared" si="503"/>
        <v>8.2419159237555686</v>
      </c>
      <c r="AD423" s="163">
        <f t="shared" si="503"/>
        <v>30.978235713426105</v>
      </c>
      <c r="AE423" s="163">
        <f t="shared" si="503"/>
        <v>54.282963497838402</v>
      </c>
      <c r="AF423" s="163">
        <f t="shared" si="503"/>
        <v>40.072763629294322</v>
      </c>
      <c r="AG423" s="163">
        <f t="shared" si="503"/>
        <v>31.546643708167867</v>
      </c>
      <c r="AH423" s="163">
        <f t="shared" si="503"/>
        <v>25.862563760750234</v>
      </c>
      <c r="AI423" s="163">
        <f t="shared" si="503"/>
        <v>18.189055831736429</v>
      </c>
      <c r="AJ423" s="163">
        <f t="shared" si="503"/>
        <v>17.904851834365548</v>
      </c>
      <c r="AK423" s="163">
        <f t="shared" si="503"/>
        <v>22.452115792299654</v>
      </c>
      <c r="AL423" s="163">
        <f t="shared" si="503"/>
        <v>13.925995871173203</v>
      </c>
      <c r="AM423" s="163">
        <f t="shared" si="503"/>
        <v>11.65236389220615</v>
      </c>
      <c r="AN423" s="163">
        <f t="shared" si="503"/>
        <v>5.6840799474176338</v>
      </c>
      <c r="AO423" s="163">
        <f t="shared" si="503"/>
        <v>2.5578359763379352</v>
      </c>
      <c r="AP423" s="163">
        <f t="shared" si="503"/>
        <v>2.8420399737088169</v>
      </c>
      <c r="AQ423" s="163">
        <f t="shared" si="503"/>
        <v>1.7052239842252903</v>
      </c>
      <c r="AR423" s="163">
        <f t="shared" si="503"/>
        <v>11.65236389220615</v>
      </c>
      <c r="AS423" s="163">
        <f t="shared" si="503"/>
        <v>10.231343905351741</v>
      </c>
      <c r="AT423" s="163">
        <f t="shared" si="503"/>
        <v>24.725747771266708</v>
      </c>
      <c r="AU423" s="163">
        <f t="shared" si="503"/>
        <v>273.97265346552996</v>
      </c>
      <c r="AV423" s="163">
        <f t="shared" si="503"/>
        <v>36.093907666101977</v>
      </c>
      <c r="AW423" s="163">
        <f t="shared" si="503"/>
        <v>20.746891808074363</v>
      </c>
      <c r="AX423" s="163">
        <f t="shared" si="503"/>
        <v>97.481971098212426</v>
      </c>
      <c r="AY423" s="163">
        <f t="shared" si="503"/>
        <v>25.862563760750234</v>
      </c>
      <c r="AZ423" s="95"/>
      <c r="BA423" s="95"/>
      <c r="BC423" s="5"/>
    </row>
    <row r="424" spans="1:55" x14ac:dyDescent="0.2">
      <c r="A424" s="73"/>
      <c r="B424" s="134" t="s">
        <v>529</v>
      </c>
      <c r="C424" s="134" t="s">
        <v>647</v>
      </c>
      <c r="D424" s="134" t="s">
        <v>665</v>
      </c>
      <c r="E424" s="135">
        <v>4208</v>
      </c>
      <c r="F424" s="135" t="s">
        <v>4199</v>
      </c>
      <c r="G424" s="135" t="s">
        <v>651</v>
      </c>
      <c r="H424" s="135" t="s">
        <v>655</v>
      </c>
      <c r="I424" s="143">
        <v>978.27847363012779</v>
      </c>
      <c r="J424" s="163">
        <f t="shared" ref="J424:J425" si="504">I424/I423*J423</f>
        <v>39.171836957628621</v>
      </c>
      <c r="K424" s="163">
        <f t="shared" si="503"/>
        <v>34.593310559983721</v>
      </c>
      <c r="L424" s="163">
        <f t="shared" si="503"/>
        <v>31.540959628220453</v>
      </c>
      <c r="M424" s="163">
        <f t="shared" si="503"/>
        <v>28.997333851751062</v>
      </c>
      <c r="N424" s="163">
        <f t="shared" si="503"/>
        <v>23.910082298812281</v>
      </c>
      <c r="O424" s="163">
        <f t="shared" si="503"/>
        <v>24.927532609400039</v>
      </c>
      <c r="P424" s="163">
        <f t="shared" si="503"/>
        <v>32.049684783514337</v>
      </c>
      <c r="Q424" s="163">
        <f t="shared" si="503"/>
        <v>20.857731367049013</v>
      </c>
      <c r="R424" s="163">
        <f t="shared" si="503"/>
        <v>24.927532609400039</v>
      </c>
      <c r="S424" s="163">
        <f t="shared" si="503"/>
        <v>21.875181677636771</v>
      </c>
      <c r="T424" s="163">
        <f t="shared" si="503"/>
        <v>25.944982919987797</v>
      </c>
      <c r="U424" s="163">
        <f t="shared" si="503"/>
        <v>30.014784162338827</v>
      </c>
      <c r="V424" s="163">
        <f t="shared" si="503"/>
        <v>26.962433230575552</v>
      </c>
      <c r="W424" s="163">
        <f t="shared" si="503"/>
        <v>21.875181677636771</v>
      </c>
      <c r="X424" s="163">
        <f t="shared" si="503"/>
        <v>21.36645652234289</v>
      </c>
      <c r="Y424" s="163">
        <f t="shared" si="503"/>
        <v>18.314105590579622</v>
      </c>
      <c r="Z424" s="163">
        <f t="shared" si="503"/>
        <v>15.770479814110228</v>
      </c>
      <c r="AA424" s="163">
        <f t="shared" si="503"/>
        <v>9.6657779505836885</v>
      </c>
      <c r="AB424" s="163">
        <f t="shared" si="503"/>
        <v>13.226854037640839</v>
      </c>
      <c r="AC424" s="163">
        <f t="shared" si="503"/>
        <v>14.753029503522471</v>
      </c>
      <c r="AD424" s="163">
        <f t="shared" si="503"/>
        <v>55.45104192703274</v>
      </c>
      <c r="AE424" s="163">
        <f t="shared" si="503"/>
        <v>97.166504661130759</v>
      </c>
      <c r="AF424" s="163">
        <f t="shared" si="503"/>
        <v>71.730246896436853</v>
      </c>
      <c r="AG424" s="163">
        <f t="shared" si="503"/>
        <v>56.468492237620495</v>
      </c>
      <c r="AH424" s="163">
        <f t="shared" si="503"/>
        <v>46.293989131742933</v>
      </c>
      <c r="AI424" s="163">
        <f t="shared" si="503"/>
        <v>32.558409938808218</v>
      </c>
      <c r="AJ424" s="163">
        <f t="shared" si="503"/>
        <v>32.049684783514337</v>
      </c>
      <c r="AK424" s="163">
        <f t="shared" si="503"/>
        <v>40.18928726821639</v>
      </c>
      <c r="AL424" s="163">
        <f t="shared" si="503"/>
        <v>24.927532609400039</v>
      </c>
      <c r="AM424" s="163">
        <f t="shared" si="503"/>
        <v>20.857731367049013</v>
      </c>
      <c r="AN424" s="163">
        <f t="shared" si="503"/>
        <v>10.174503105877566</v>
      </c>
      <c r="AO424" s="163">
        <f t="shared" si="503"/>
        <v>4.5785263976449047</v>
      </c>
      <c r="AP424" s="163">
        <f t="shared" si="503"/>
        <v>5.087251552938783</v>
      </c>
      <c r="AQ424" s="163">
        <f t="shared" si="503"/>
        <v>3.0523509317632702</v>
      </c>
      <c r="AR424" s="163">
        <f t="shared" si="503"/>
        <v>20.857731367049013</v>
      </c>
      <c r="AS424" s="163">
        <f t="shared" si="503"/>
        <v>18.314105590579619</v>
      </c>
      <c r="AT424" s="163">
        <f t="shared" si="503"/>
        <v>44.259088510567416</v>
      </c>
      <c r="AU424" s="163">
        <f t="shared" si="503"/>
        <v>490.41104970329877</v>
      </c>
      <c r="AV424" s="163">
        <f t="shared" si="503"/>
        <v>64.608094722322562</v>
      </c>
      <c r="AW424" s="163">
        <f t="shared" si="503"/>
        <v>37.136936336453125</v>
      </c>
      <c r="AX424" s="163">
        <f t="shared" si="503"/>
        <v>174.49272826580031</v>
      </c>
      <c r="AY424" s="163">
        <f t="shared" si="503"/>
        <v>46.29398913174294</v>
      </c>
      <c r="AZ424" s="95"/>
      <c r="BA424" s="95"/>
      <c r="BC424" s="5"/>
    </row>
    <row r="425" spans="1:55" x14ac:dyDescent="0.2">
      <c r="A425" s="73"/>
      <c r="B425" s="134" t="s">
        <v>529</v>
      </c>
      <c r="C425" s="134" t="s">
        <v>647</v>
      </c>
      <c r="D425" s="134" t="s">
        <v>665</v>
      </c>
      <c r="E425" s="135">
        <v>12535</v>
      </c>
      <c r="F425" s="135" t="s">
        <v>4200</v>
      </c>
      <c r="G425" s="135" t="s">
        <v>651</v>
      </c>
      <c r="H425" s="135" t="s">
        <v>655</v>
      </c>
      <c r="I425" s="143">
        <v>398.19723942566748</v>
      </c>
      <c r="J425" s="163">
        <f t="shared" si="504"/>
        <v>15.944455244813517</v>
      </c>
      <c r="K425" s="163">
        <f t="shared" si="503"/>
        <v>14.080817618796354</v>
      </c>
      <c r="L425" s="163">
        <f t="shared" si="503"/>
        <v>12.838392534784912</v>
      </c>
      <c r="M425" s="163">
        <f t="shared" si="503"/>
        <v>11.80303829810871</v>
      </c>
      <c r="N425" s="163">
        <f t="shared" si="503"/>
        <v>9.7323298247563059</v>
      </c>
      <c r="O425" s="163">
        <f t="shared" si="503"/>
        <v>10.146471519426788</v>
      </c>
      <c r="P425" s="163">
        <f t="shared" si="503"/>
        <v>13.045463382120156</v>
      </c>
      <c r="Q425" s="163">
        <f t="shared" si="503"/>
        <v>8.4899047407448638</v>
      </c>
      <c r="R425" s="163">
        <f t="shared" si="503"/>
        <v>10.146471519426788</v>
      </c>
      <c r="S425" s="163">
        <f t="shared" si="503"/>
        <v>8.9040464354153457</v>
      </c>
      <c r="T425" s="163">
        <f t="shared" si="503"/>
        <v>10.56061321409727</v>
      </c>
      <c r="U425" s="163">
        <f t="shared" si="503"/>
        <v>12.217179992779196</v>
      </c>
      <c r="V425" s="163">
        <f t="shared" si="503"/>
        <v>10.97475490876775</v>
      </c>
      <c r="W425" s="163">
        <f t="shared" si="503"/>
        <v>8.9040464354153457</v>
      </c>
      <c r="X425" s="163">
        <f t="shared" si="503"/>
        <v>8.6969755880801038</v>
      </c>
      <c r="Y425" s="163">
        <f t="shared" si="503"/>
        <v>7.4545505040686608</v>
      </c>
      <c r="Z425" s="163">
        <f t="shared" si="503"/>
        <v>6.419196267392457</v>
      </c>
      <c r="AA425" s="163">
        <f t="shared" si="503"/>
        <v>3.9343460993695709</v>
      </c>
      <c r="AB425" s="163">
        <f t="shared" si="503"/>
        <v>5.3838420307162558</v>
      </c>
      <c r="AC425" s="163">
        <f t="shared" si="503"/>
        <v>6.005054572721976</v>
      </c>
      <c r="AD425" s="163">
        <f t="shared" si="503"/>
        <v>22.570722359541222</v>
      </c>
      <c r="AE425" s="163">
        <f t="shared" si="503"/>
        <v>39.550531841030946</v>
      </c>
      <c r="AF425" s="163">
        <f t="shared" si="503"/>
        <v>29.196989474268921</v>
      </c>
      <c r="AG425" s="163">
        <f t="shared" si="503"/>
        <v>22.984864054211702</v>
      </c>
      <c r="AH425" s="163">
        <f t="shared" si="503"/>
        <v>18.843447107506893</v>
      </c>
      <c r="AI425" s="163">
        <f t="shared" si="503"/>
        <v>13.252534229455398</v>
      </c>
      <c r="AJ425" s="163">
        <f t="shared" si="503"/>
        <v>13.045463382120156</v>
      </c>
      <c r="AK425" s="163">
        <f t="shared" si="503"/>
        <v>16.358596939484006</v>
      </c>
      <c r="AL425" s="163">
        <f t="shared" si="503"/>
        <v>10.146471519426788</v>
      </c>
      <c r="AM425" s="163">
        <f t="shared" si="503"/>
        <v>8.4899047407448638</v>
      </c>
      <c r="AN425" s="163">
        <f t="shared" si="503"/>
        <v>4.141416946704811</v>
      </c>
      <c r="AO425" s="163">
        <f t="shared" si="503"/>
        <v>1.863637626017165</v>
      </c>
      <c r="AP425" s="163">
        <f t="shared" si="503"/>
        <v>2.0707084733524055</v>
      </c>
      <c r="AQ425" s="163">
        <f t="shared" si="503"/>
        <v>1.2424250840114435</v>
      </c>
      <c r="AR425" s="163">
        <f t="shared" si="503"/>
        <v>8.4899047407448638</v>
      </c>
      <c r="AS425" s="163">
        <f t="shared" si="503"/>
        <v>7.4545505040686599</v>
      </c>
      <c r="AT425" s="163">
        <f t="shared" si="503"/>
        <v>18.01516371816593</v>
      </c>
      <c r="AU425" s="163">
        <f t="shared" si="503"/>
        <v>199.61629683117192</v>
      </c>
      <c r="AV425" s="163">
        <f t="shared" si="503"/>
        <v>26.297997611575557</v>
      </c>
      <c r="AW425" s="163">
        <f t="shared" si="503"/>
        <v>15.116171855472563</v>
      </c>
      <c r="AX425" s="163">
        <f t="shared" si="503"/>
        <v>71.025300635987534</v>
      </c>
      <c r="AY425" s="163">
        <f t="shared" si="503"/>
        <v>18.843447107506897</v>
      </c>
      <c r="AZ425" s="95"/>
      <c r="BA425" s="95"/>
      <c r="BC425" s="5"/>
    </row>
    <row r="426" spans="1:55" x14ac:dyDescent="0.2">
      <c r="A426" s="164" t="s">
        <v>666</v>
      </c>
      <c r="B426" s="165" t="s">
        <v>529</v>
      </c>
      <c r="C426" s="165" t="s">
        <v>647</v>
      </c>
      <c r="D426" s="165" t="s">
        <v>667</v>
      </c>
      <c r="E426" s="165"/>
      <c r="F426" s="165"/>
      <c r="G426" s="165"/>
      <c r="H426" s="165"/>
      <c r="I426" s="166">
        <f t="shared" si="175"/>
        <v>1192</v>
      </c>
      <c r="J426" s="167">
        <v>31</v>
      </c>
      <c r="K426" s="167">
        <v>31</v>
      </c>
      <c r="L426" s="167">
        <v>31</v>
      </c>
      <c r="M426" s="167">
        <v>31</v>
      </c>
      <c r="N426" s="167">
        <v>30</v>
      </c>
      <c r="O426" s="167">
        <v>30</v>
      </c>
      <c r="P426" s="167">
        <v>22</v>
      </c>
      <c r="Q426" s="167">
        <v>36</v>
      </c>
      <c r="R426" s="167">
        <v>41</v>
      </c>
      <c r="S426" s="167">
        <v>28</v>
      </c>
      <c r="T426" s="167">
        <v>30</v>
      </c>
      <c r="U426" s="167">
        <v>34</v>
      </c>
      <c r="V426" s="167">
        <v>38</v>
      </c>
      <c r="W426" s="167">
        <v>31</v>
      </c>
      <c r="X426" s="167">
        <v>26</v>
      </c>
      <c r="Y426" s="167">
        <v>29</v>
      </c>
      <c r="Z426" s="167">
        <v>18</v>
      </c>
      <c r="AA426" s="167">
        <v>19</v>
      </c>
      <c r="AB426" s="167">
        <v>9</v>
      </c>
      <c r="AC426" s="167">
        <v>22</v>
      </c>
      <c r="AD426" s="167">
        <v>72</v>
      </c>
      <c r="AE426" s="167">
        <v>85</v>
      </c>
      <c r="AF426" s="167">
        <v>83</v>
      </c>
      <c r="AG426" s="167">
        <v>86</v>
      </c>
      <c r="AH426" s="167">
        <v>53</v>
      </c>
      <c r="AI426" s="167">
        <v>45</v>
      </c>
      <c r="AJ426" s="167">
        <v>41</v>
      </c>
      <c r="AK426" s="167">
        <v>34</v>
      </c>
      <c r="AL426" s="167">
        <v>34</v>
      </c>
      <c r="AM426" s="167">
        <v>24</v>
      </c>
      <c r="AN426" s="167">
        <v>19</v>
      </c>
      <c r="AO426" s="167">
        <v>18</v>
      </c>
      <c r="AP426" s="167">
        <v>31</v>
      </c>
      <c r="AQ426" s="168">
        <v>3</v>
      </c>
      <c r="AR426" s="168">
        <v>17</v>
      </c>
      <c r="AS426" s="168">
        <v>14</v>
      </c>
      <c r="AT426" s="168">
        <v>40</v>
      </c>
      <c r="AU426" s="168">
        <v>590</v>
      </c>
      <c r="AV426" s="168">
        <v>77</v>
      </c>
      <c r="AW426" s="168">
        <v>47</v>
      </c>
      <c r="AX426" s="168">
        <v>197</v>
      </c>
      <c r="AY426" s="168">
        <v>40</v>
      </c>
      <c r="AZ426" s="95"/>
      <c r="BA426" s="95"/>
      <c r="BC426" s="5"/>
    </row>
    <row r="427" spans="1:55" x14ac:dyDescent="0.2">
      <c r="A427" s="73"/>
      <c r="B427" s="134" t="s">
        <v>529</v>
      </c>
      <c r="C427" s="134" t="s">
        <v>647</v>
      </c>
      <c r="D427" s="134" t="s">
        <v>667</v>
      </c>
      <c r="E427" s="135">
        <v>10012</v>
      </c>
      <c r="F427" s="135" t="s">
        <v>4201</v>
      </c>
      <c r="G427" s="135" t="s">
        <v>651</v>
      </c>
      <c r="H427" s="135" t="s">
        <v>653</v>
      </c>
      <c r="I427" s="143">
        <v>451.02702702702715</v>
      </c>
      <c r="J427" s="163">
        <f>I427/I426*J426</f>
        <v>11.729729729729732</v>
      </c>
      <c r="K427" s="163">
        <f t="shared" ref="K427:AY427" si="505">J427/J426*K426</f>
        <v>11.729729729729732</v>
      </c>
      <c r="L427" s="163">
        <f t="shared" si="505"/>
        <v>11.729729729729732</v>
      </c>
      <c r="M427" s="163">
        <f t="shared" si="505"/>
        <v>11.729729729729732</v>
      </c>
      <c r="N427" s="163">
        <f t="shared" si="505"/>
        <v>11.351351351351354</v>
      </c>
      <c r="O427" s="163">
        <f t="shared" si="505"/>
        <v>11.351351351351354</v>
      </c>
      <c r="P427" s="163">
        <f t="shared" si="505"/>
        <v>8.3243243243243263</v>
      </c>
      <c r="Q427" s="163">
        <f t="shared" si="505"/>
        <v>13.621621621621625</v>
      </c>
      <c r="R427" s="163">
        <f t="shared" si="505"/>
        <v>15.513513513513516</v>
      </c>
      <c r="S427" s="163">
        <f t="shared" si="505"/>
        <v>10.594594594594597</v>
      </c>
      <c r="T427" s="163">
        <f t="shared" si="505"/>
        <v>11.351351351351354</v>
      </c>
      <c r="U427" s="163">
        <f t="shared" si="505"/>
        <v>12.864864864864867</v>
      </c>
      <c r="V427" s="163">
        <f t="shared" si="505"/>
        <v>14.378378378378381</v>
      </c>
      <c r="W427" s="163">
        <f t="shared" si="505"/>
        <v>11.729729729729732</v>
      </c>
      <c r="X427" s="163">
        <f t="shared" si="505"/>
        <v>9.8378378378378404</v>
      </c>
      <c r="Y427" s="163">
        <f t="shared" si="505"/>
        <v>10.972972972972975</v>
      </c>
      <c r="Z427" s="163">
        <f t="shared" si="505"/>
        <v>6.8108108108108123</v>
      </c>
      <c r="AA427" s="163">
        <f t="shared" si="505"/>
        <v>7.1891891891891904</v>
      </c>
      <c r="AB427" s="163">
        <f t="shared" si="505"/>
        <v>3.4054054054054061</v>
      </c>
      <c r="AC427" s="163">
        <f t="shared" si="505"/>
        <v>8.3243243243243263</v>
      </c>
      <c r="AD427" s="163">
        <f t="shared" si="505"/>
        <v>27.243243243243249</v>
      </c>
      <c r="AE427" s="163">
        <f t="shared" si="505"/>
        <v>32.162162162162168</v>
      </c>
      <c r="AF427" s="163">
        <f t="shared" si="505"/>
        <v>31.405405405405411</v>
      </c>
      <c r="AG427" s="163">
        <f t="shared" si="505"/>
        <v>32.540540540540547</v>
      </c>
      <c r="AH427" s="163">
        <f t="shared" si="505"/>
        <v>20.05405405405406</v>
      </c>
      <c r="AI427" s="163">
        <f t="shared" si="505"/>
        <v>17.027027027027032</v>
      </c>
      <c r="AJ427" s="163">
        <f t="shared" si="505"/>
        <v>15.513513513513516</v>
      </c>
      <c r="AK427" s="163">
        <f t="shared" si="505"/>
        <v>12.864864864864867</v>
      </c>
      <c r="AL427" s="163">
        <f t="shared" si="505"/>
        <v>12.864864864864867</v>
      </c>
      <c r="AM427" s="163">
        <f t="shared" si="505"/>
        <v>9.0810810810810825</v>
      </c>
      <c r="AN427" s="163">
        <f t="shared" si="505"/>
        <v>7.1891891891891904</v>
      </c>
      <c r="AO427" s="163">
        <f t="shared" si="505"/>
        <v>6.8108108108108123</v>
      </c>
      <c r="AP427" s="163">
        <f t="shared" si="505"/>
        <v>11.729729729729732</v>
      </c>
      <c r="AQ427" s="163">
        <f t="shared" si="505"/>
        <v>1.1351351351351353</v>
      </c>
      <c r="AR427" s="163">
        <f t="shared" si="505"/>
        <v>6.4324324324324333</v>
      </c>
      <c r="AS427" s="163">
        <f t="shared" si="505"/>
        <v>5.2972972972972983</v>
      </c>
      <c r="AT427" s="163">
        <f t="shared" si="505"/>
        <v>15.135135135135139</v>
      </c>
      <c r="AU427" s="163">
        <f t="shared" si="505"/>
        <v>223.24324324324328</v>
      </c>
      <c r="AV427" s="163">
        <f t="shared" si="505"/>
        <v>29.13513513513514</v>
      </c>
      <c r="AW427" s="163">
        <f t="shared" si="505"/>
        <v>17.783783783783786</v>
      </c>
      <c r="AX427" s="163">
        <f t="shared" si="505"/>
        <v>74.540540540540547</v>
      </c>
      <c r="AY427" s="163">
        <f t="shared" si="505"/>
        <v>15.135135135135137</v>
      </c>
      <c r="AZ427" s="95"/>
      <c r="BA427" s="95"/>
      <c r="BC427" s="5"/>
    </row>
    <row r="428" spans="1:55" x14ac:dyDescent="0.2">
      <c r="A428" s="73"/>
      <c r="B428" s="134" t="s">
        <v>529</v>
      </c>
      <c r="C428" s="134" t="s">
        <v>647</v>
      </c>
      <c r="D428" s="134" t="s">
        <v>667</v>
      </c>
      <c r="E428" s="135">
        <v>4147</v>
      </c>
      <c r="F428" s="135" t="s">
        <v>4202</v>
      </c>
      <c r="G428" s="135" t="s">
        <v>651</v>
      </c>
      <c r="H428" s="135" t="s">
        <v>4169</v>
      </c>
      <c r="I428" s="143">
        <v>740.9729729729728</v>
      </c>
      <c r="J428" s="163">
        <f>I428/I427*J427</f>
        <v>19.270270270270263</v>
      </c>
      <c r="K428" s="163">
        <f t="shared" ref="K428:AY428" si="506">J428/J427*K427</f>
        <v>19.270270270270263</v>
      </c>
      <c r="L428" s="163">
        <f t="shared" si="506"/>
        <v>19.270270270270263</v>
      </c>
      <c r="M428" s="163">
        <f t="shared" si="506"/>
        <v>19.270270270270263</v>
      </c>
      <c r="N428" s="163">
        <f t="shared" si="506"/>
        <v>18.648648648648642</v>
      </c>
      <c r="O428" s="163">
        <f t="shared" si="506"/>
        <v>18.648648648648642</v>
      </c>
      <c r="P428" s="163">
        <f t="shared" si="506"/>
        <v>13.675675675675672</v>
      </c>
      <c r="Q428" s="163">
        <f t="shared" si="506"/>
        <v>22.378378378378372</v>
      </c>
      <c r="R428" s="163">
        <f t="shared" si="506"/>
        <v>25.486486486486481</v>
      </c>
      <c r="S428" s="163">
        <f t="shared" si="506"/>
        <v>17.4054054054054</v>
      </c>
      <c r="T428" s="163">
        <f t="shared" si="506"/>
        <v>18.648648648648646</v>
      </c>
      <c r="U428" s="163">
        <f t="shared" si="506"/>
        <v>21.13513513513513</v>
      </c>
      <c r="V428" s="163">
        <f t="shared" si="506"/>
        <v>23.621621621621614</v>
      </c>
      <c r="W428" s="163">
        <f t="shared" si="506"/>
        <v>19.270270270270263</v>
      </c>
      <c r="X428" s="163">
        <f t="shared" si="506"/>
        <v>16.162162162162158</v>
      </c>
      <c r="Y428" s="163">
        <f t="shared" si="506"/>
        <v>18.027027027027021</v>
      </c>
      <c r="Z428" s="163">
        <f t="shared" si="506"/>
        <v>11.189189189189186</v>
      </c>
      <c r="AA428" s="163">
        <f t="shared" si="506"/>
        <v>11.810810810810807</v>
      </c>
      <c r="AB428" s="163">
        <f t="shared" si="506"/>
        <v>5.594594594594593</v>
      </c>
      <c r="AC428" s="163">
        <f t="shared" si="506"/>
        <v>13.675675675675674</v>
      </c>
      <c r="AD428" s="163">
        <f t="shared" si="506"/>
        <v>44.756756756756744</v>
      </c>
      <c r="AE428" s="163">
        <f t="shared" si="506"/>
        <v>52.837837837837824</v>
      </c>
      <c r="AF428" s="163">
        <f t="shared" si="506"/>
        <v>51.594594594594582</v>
      </c>
      <c r="AG428" s="163">
        <f t="shared" si="506"/>
        <v>53.459459459459445</v>
      </c>
      <c r="AH428" s="163">
        <f t="shared" si="506"/>
        <v>32.945945945945944</v>
      </c>
      <c r="AI428" s="163">
        <f t="shared" si="506"/>
        <v>27.972972972972972</v>
      </c>
      <c r="AJ428" s="163">
        <f t="shared" si="506"/>
        <v>25.486486486486481</v>
      </c>
      <c r="AK428" s="163">
        <f t="shared" si="506"/>
        <v>21.13513513513513</v>
      </c>
      <c r="AL428" s="163">
        <f t="shared" si="506"/>
        <v>21.13513513513513</v>
      </c>
      <c r="AM428" s="163">
        <f t="shared" si="506"/>
        <v>14.918918918918914</v>
      </c>
      <c r="AN428" s="163">
        <f t="shared" si="506"/>
        <v>11.810810810810807</v>
      </c>
      <c r="AO428" s="163">
        <f t="shared" si="506"/>
        <v>11.189189189189186</v>
      </c>
      <c r="AP428" s="163">
        <f t="shared" si="506"/>
        <v>19.270270270270263</v>
      </c>
      <c r="AQ428" s="163">
        <f t="shared" si="506"/>
        <v>1.864864864864864</v>
      </c>
      <c r="AR428" s="163">
        <f t="shared" si="506"/>
        <v>10.567567567567563</v>
      </c>
      <c r="AS428" s="163">
        <f t="shared" si="506"/>
        <v>8.7027027027027</v>
      </c>
      <c r="AT428" s="163">
        <f t="shared" si="506"/>
        <v>24.86486486486486</v>
      </c>
      <c r="AU428" s="163">
        <f t="shared" si="506"/>
        <v>366.75675675675666</v>
      </c>
      <c r="AV428" s="163">
        <f t="shared" si="506"/>
        <v>47.864864864864849</v>
      </c>
      <c r="AW428" s="163">
        <f t="shared" si="506"/>
        <v>29.216216216216203</v>
      </c>
      <c r="AX428" s="163">
        <f t="shared" si="506"/>
        <v>122.4594594594594</v>
      </c>
      <c r="AY428" s="163">
        <f t="shared" si="506"/>
        <v>24.864864864864852</v>
      </c>
      <c r="AZ428" s="95"/>
      <c r="BA428" s="95"/>
      <c r="BC428" s="5"/>
    </row>
    <row r="429" spans="1:55" x14ac:dyDescent="0.2">
      <c r="A429" s="164" t="s">
        <v>668</v>
      </c>
      <c r="B429" s="165" t="s">
        <v>529</v>
      </c>
      <c r="C429" s="165" t="s">
        <v>669</v>
      </c>
      <c r="D429" s="165" t="s">
        <v>670</v>
      </c>
      <c r="E429" s="165"/>
      <c r="F429" s="165"/>
      <c r="G429" s="165"/>
      <c r="H429" s="165"/>
      <c r="I429" s="166">
        <f t="shared" si="175"/>
        <v>5057</v>
      </c>
      <c r="J429" s="167">
        <v>120</v>
      </c>
      <c r="K429" s="167">
        <v>109</v>
      </c>
      <c r="L429" s="167">
        <v>100</v>
      </c>
      <c r="M429" s="167">
        <v>97</v>
      </c>
      <c r="N429" s="167">
        <v>83</v>
      </c>
      <c r="O429" s="167">
        <v>87</v>
      </c>
      <c r="P429" s="167">
        <v>91</v>
      </c>
      <c r="Q429" s="167">
        <v>93</v>
      </c>
      <c r="R429" s="167">
        <v>98</v>
      </c>
      <c r="S429" s="167">
        <v>98</v>
      </c>
      <c r="T429" s="167">
        <v>109</v>
      </c>
      <c r="U429" s="167">
        <v>119</v>
      </c>
      <c r="V429" s="167">
        <v>117</v>
      </c>
      <c r="W429" s="167">
        <v>116</v>
      </c>
      <c r="X429" s="167">
        <v>106</v>
      </c>
      <c r="Y429" s="167">
        <v>94</v>
      </c>
      <c r="Z429" s="167">
        <v>87</v>
      </c>
      <c r="AA429" s="167">
        <v>80</v>
      </c>
      <c r="AB429" s="167">
        <v>73</v>
      </c>
      <c r="AC429" s="167">
        <v>70</v>
      </c>
      <c r="AD429" s="167">
        <v>296</v>
      </c>
      <c r="AE429" s="167">
        <v>351</v>
      </c>
      <c r="AF429" s="167">
        <v>426</v>
      </c>
      <c r="AG429" s="167">
        <v>366</v>
      </c>
      <c r="AH429" s="167">
        <v>338</v>
      </c>
      <c r="AI429" s="167">
        <v>258</v>
      </c>
      <c r="AJ429" s="167">
        <v>237</v>
      </c>
      <c r="AK429" s="167">
        <v>223</v>
      </c>
      <c r="AL429" s="167">
        <v>156</v>
      </c>
      <c r="AM429" s="167">
        <v>160</v>
      </c>
      <c r="AN429" s="167">
        <v>105</v>
      </c>
      <c r="AO429" s="167">
        <v>103</v>
      </c>
      <c r="AP429" s="167">
        <v>91</v>
      </c>
      <c r="AQ429" s="168">
        <v>10</v>
      </c>
      <c r="AR429" s="168">
        <v>59</v>
      </c>
      <c r="AS429" s="168">
        <v>61</v>
      </c>
      <c r="AT429" s="168">
        <v>134</v>
      </c>
      <c r="AU429" s="168">
        <v>2474</v>
      </c>
      <c r="AV429" s="168">
        <v>278</v>
      </c>
      <c r="AW429" s="168">
        <v>205</v>
      </c>
      <c r="AX429" s="168">
        <v>922</v>
      </c>
      <c r="AY429" s="168">
        <v>181</v>
      </c>
      <c r="AZ429" s="95"/>
      <c r="BA429" s="95"/>
      <c r="BC429" s="5"/>
    </row>
    <row r="430" spans="1:55" x14ac:dyDescent="0.2">
      <c r="A430" s="73"/>
      <c r="B430" s="134" t="s">
        <v>529</v>
      </c>
      <c r="C430" s="134" t="s">
        <v>669</v>
      </c>
      <c r="D430" s="134" t="s">
        <v>670</v>
      </c>
      <c r="E430" s="135">
        <v>2595</v>
      </c>
      <c r="F430" s="135" t="s">
        <v>4251</v>
      </c>
      <c r="G430" s="135" t="s">
        <v>669</v>
      </c>
      <c r="H430" s="135" t="s">
        <v>670</v>
      </c>
      <c r="I430" s="143">
        <v>3014.7931001436673</v>
      </c>
      <c r="J430" s="163">
        <f>I430/I429*J429</f>
        <v>71.539484282626077</v>
      </c>
      <c r="K430" s="163">
        <f t="shared" ref="K430:AY436" si="507">J430/J429*K429</f>
        <v>64.981698223385365</v>
      </c>
      <c r="L430" s="163">
        <f t="shared" si="507"/>
        <v>59.616236902188412</v>
      </c>
      <c r="M430" s="163">
        <f t="shared" si="507"/>
        <v>57.827749795122763</v>
      </c>
      <c r="N430" s="163">
        <f t="shared" si="507"/>
        <v>49.481476628816381</v>
      </c>
      <c r="O430" s="163">
        <f t="shared" si="507"/>
        <v>51.86612610490392</v>
      </c>
      <c r="P430" s="163">
        <f t="shared" si="507"/>
        <v>54.250775580991458</v>
      </c>
      <c r="Q430" s="163">
        <f t="shared" si="507"/>
        <v>55.443100319035224</v>
      </c>
      <c r="R430" s="163">
        <f t="shared" si="507"/>
        <v>58.423912164144646</v>
      </c>
      <c r="S430" s="163">
        <f t="shared" si="507"/>
        <v>58.423912164144646</v>
      </c>
      <c r="T430" s="163">
        <f t="shared" si="507"/>
        <v>64.981698223385365</v>
      </c>
      <c r="U430" s="163">
        <f t="shared" si="507"/>
        <v>70.943321913604208</v>
      </c>
      <c r="V430" s="163">
        <f t="shared" si="507"/>
        <v>69.750997175560443</v>
      </c>
      <c r="W430" s="163">
        <f t="shared" si="507"/>
        <v>69.15483480653856</v>
      </c>
      <c r="X430" s="163">
        <f t="shared" si="507"/>
        <v>63.193211116319716</v>
      </c>
      <c r="Y430" s="163">
        <f t="shared" si="507"/>
        <v>56.039262688057107</v>
      </c>
      <c r="Z430" s="163">
        <f t="shared" si="507"/>
        <v>51.86612610490392</v>
      </c>
      <c r="AA430" s="163">
        <f t="shared" si="507"/>
        <v>47.692989521750732</v>
      </c>
      <c r="AB430" s="163">
        <f t="shared" si="507"/>
        <v>43.519852938597545</v>
      </c>
      <c r="AC430" s="163">
        <f t="shared" si="507"/>
        <v>41.731365831531889</v>
      </c>
      <c r="AD430" s="163">
        <f t="shared" si="507"/>
        <v>176.46406123047771</v>
      </c>
      <c r="AE430" s="163">
        <f t="shared" si="507"/>
        <v>209.25299152668134</v>
      </c>
      <c r="AF430" s="163">
        <f t="shared" si="507"/>
        <v>253.96516920332263</v>
      </c>
      <c r="AG430" s="163">
        <f t="shared" si="507"/>
        <v>218.1954270620096</v>
      </c>
      <c r="AH430" s="163">
        <f t="shared" si="507"/>
        <v>201.50288072939685</v>
      </c>
      <c r="AI430" s="163">
        <f t="shared" si="507"/>
        <v>153.8098912076461</v>
      </c>
      <c r="AJ430" s="163">
        <f t="shared" si="507"/>
        <v>141.29048145818655</v>
      </c>
      <c r="AK430" s="163">
        <f t="shared" si="507"/>
        <v>132.94420829188016</v>
      </c>
      <c r="AL430" s="163">
        <f t="shared" si="507"/>
        <v>93.001329567413919</v>
      </c>
      <c r="AM430" s="163">
        <f t="shared" si="507"/>
        <v>95.385979043501465</v>
      </c>
      <c r="AN430" s="163">
        <f t="shared" si="507"/>
        <v>62.597048747297833</v>
      </c>
      <c r="AO430" s="163">
        <f t="shared" si="507"/>
        <v>61.404724009254068</v>
      </c>
      <c r="AP430" s="163">
        <f t="shared" si="507"/>
        <v>54.250775580991458</v>
      </c>
      <c r="AQ430" s="163">
        <f t="shared" si="507"/>
        <v>5.9616236902188415</v>
      </c>
      <c r="AR430" s="163">
        <f t="shared" si="507"/>
        <v>35.173579772291163</v>
      </c>
      <c r="AS430" s="163">
        <f t="shared" si="507"/>
        <v>36.365904510334929</v>
      </c>
      <c r="AT430" s="163">
        <f t="shared" si="507"/>
        <v>79.885757448932452</v>
      </c>
      <c r="AU430" s="163">
        <f t="shared" si="507"/>
        <v>1474.9057009601411</v>
      </c>
      <c r="AV430" s="163">
        <f t="shared" si="507"/>
        <v>165.73313858808376</v>
      </c>
      <c r="AW430" s="163">
        <f t="shared" si="507"/>
        <v>122.21328564948622</v>
      </c>
      <c r="AX430" s="163">
        <f t="shared" si="507"/>
        <v>549.66170423817709</v>
      </c>
      <c r="AY430" s="163">
        <f t="shared" si="507"/>
        <v>107.90538879296101</v>
      </c>
      <c r="AZ430" s="95"/>
      <c r="BA430" s="95"/>
      <c r="BC430" s="5"/>
    </row>
    <row r="431" spans="1:55" x14ac:dyDescent="0.2">
      <c r="A431" s="73"/>
      <c r="B431" s="134" t="s">
        <v>529</v>
      </c>
      <c r="C431" s="134" t="s">
        <v>669</v>
      </c>
      <c r="D431" s="134" t="s">
        <v>670</v>
      </c>
      <c r="E431" s="135">
        <v>11938</v>
      </c>
      <c r="F431" s="135" t="s">
        <v>4252</v>
      </c>
      <c r="G431" s="135" t="s">
        <v>669</v>
      </c>
      <c r="H431" s="135" t="s">
        <v>670</v>
      </c>
      <c r="I431" s="143">
        <v>159.44298476090384</v>
      </c>
      <c r="J431" s="163">
        <f t="shared" ref="J431:J437" si="508">I431/I430*J430</f>
        <v>3.783499737256963</v>
      </c>
      <c r="K431" s="163">
        <f t="shared" si="507"/>
        <v>3.4366789280084085</v>
      </c>
      <c r="L431" s="163">
        <f t="shared" si="507"/>
        <v>3.1529164477141363</v>
      </c>
      <c r="M431" s="163">
        <f t="shared" si="507"/>
        <v>3.0583289542827123</v>
      </c>
      <c r="N431" s="163">
        <f t="shared" si="507"/>
        <v>2.616920651602733</v>
      </c>
      <c r="O431" s="163">
        <f t="shared" si="507"/>
        <v>2.7430373095112985</v>
      </c>
      <c r="P431" s="163">
        <f t="shared" si="507"/>
        <v>2.8691539674198641</v>
      </c>
      <c r="Q431" s="163">
        <f t="shared" si="507"/>
        <v>2.9322122963741464</v>
      </c>
      <c r="R431" s="163">
        <f t="shared" si="507"/>
        <v>3.0898581187598531</v>
      </c>
      <c r="S431" s="163">
        <f t="shared" si="507"/>
        <v>3.0898581187598531</v>
      </c>
      <c r="T431" s="163">
        <f t="shared" si="507"/>
        <v>3.4366789280084076</v>
      </c>
      <c r="U431" s="163">
        <f t="shared" si="507"/>
        <v>3.7519705727798214</v>
      </c>
      <c r="V431" s="163">
        <f t="shared" si="507"/>
        <v>3.6889122438255386</v>
      </c>
      <c r="W431" s="163">
        <f t="shared" si="507"/>
        <v>3.6573830793483975</v>
      </c>
      <c r="X431" s="163">
        <f t="shared" si="507"/>
        <v>3.3420914345769837</v>
      </c>
      <c r="Y431" s="163">
        <f t="shared" si="507"/>
        <v>2.9637414608512875</v>
      </c>
      <c r="Z431" s="163">
        <f t="shared" si="507"/>
        <v>2.7430373095112981</v>
      </c>
      <c r="AA431" s="163">
        <f t="shared" si="507"/>
        <v>2.5223331581713087</v>
      </c>
      <c r="AB431" s="163">
        <f t="shared" si="507"/>
        <v>2.3016290068313192</v>
      </c>
      <c r="AC431" s="163">
        <f t="shared" si="507"/>
        <v>2.2070415133998948</v>
      </c>
      <c r="AD431" s="163">
        <f t="shared" si="507"/>
        <v>9.3326326852338415</v>
      </c>
      <c r="AE431" s="163">
        <f t="shared" si="507"/>
        <v>11.066736731476615</v>
      </c>
      <c r="AF431" s="163">
        <f t="shared" si="507"/>
        <v>13.431424067262215</v>
      </c>
      <c r="AG431" s="163">
        <f t="shared" si="507"/>
        <v>11.539674198633735</v>
      </c>
      <c r="AH431" s="163">
        <f t="shared" si="507"/>
        <v>10.656857593273777</v>
      </c>
      <c r="AI431" s="163">
        <f t="shared" si="507"/>
        <v>8.1345244351024686</v>
      </c>
      <c r="AJ431" s="163">
        <f t="shared" si="507"/>
        <v>7.4724119810825007</v>
      </c>
      <c r="AK431" s="163">
        <f t="shared" si="507"/>
        <v>7.0310036784025218</v>
      </c>
      <c r="AL431" s="163">
        <f t="shared" si="507"/>
        <v>4.9185496584340509</v>
      </c>
      <c r="AM431" s="163">
        <f t="shared" si="507"/>
        <v>5.0446663163426164</v>
      </c>
      <c r="AN431" s="163">
        <f t="shared" si="507"/>
        <v>3.3105622700998421</v>
      </c>
      <c r="AO431" s="163">
        <f t="shared" si="507"/>
        <v>3.2475039411455593</v>
      </c>
      <c r="AP431" s="163">
        <f t="shared" si="507"/>
        <v>2.8691539674198632</v>
      </c>
      <c r="AQ431" s="163">
        <f t="shared" si="507"/>
        <v>0.31529164477141353</v>
      </c>
      <c r="AR431" s="163">
        <f t="shared" si="507"/>
        <v>1.8602207041513397</v>
      </c>
      <c r="AS431" s="163">
        <f t="shared" si="507"/>
        <v>1.9232790331056224</v>
      </c>
      <c r="AT431" s="163">
        <f t="shared" si="507"/>
        <v>4.2249080399369401</v>
      </c>
      <c r="AU431" s="163">
        <f t="shared" si="507"/>
        <v>78.003152916447689</v>
      </c>
      <c r="AV431" s="163">
        <f t="shared" si="507"/>
        <v>8.7651077246452953</v>
      </c>
      <c r="AW431" s="163">
        <f t="shared" si="507"/>
        <v>6.4634787178139765</v>
      </c>
      <c r="AX431" s="163">
        <f t="shared" si="507"/>
        <v>29.069889647924324</v>
      </c>
      <c r="AY431" s="163">
        <f t="shared" si="507"/>
        <v>5.7067787703625834</v>
      </c>
      <c r="AZ431" s="95"/>
      <c r="BA431" s="95"/>
      <c r="BC431" s="5"/>
    </row>
    <row r="432" spans="1:55" x14ac:dyDescent="0.2">
      <c r="A432" s="73"/>
      <c r="B432" s="134" t="s">
        <v>529</v>
      </c>
      <c r="C432" s="134" t="s">
        <v>669</v>
      </c>
      <c r="D432" s="134" t="s">
        <v>670</v>
      </c>
      <c r="E432" s="135">
        <v>7423</v>
      </c>
      <c r="F432" s="135" t="s">
        <v>4253</v>
      </c>
      <c r="G432" s="135" t="s">
        <v>669</v>
      </c>
      <c r="H432" s="135" t="s">
        <v>670</v>
      </c>
      <c r="I432" s="143">
        <v>518.6233505929514</v>
      </c>
      <c r="J432" s="163">
        <f t="shared" si="508"/>
        <v>12.306664439619174</v>
      </c>
      <c r="K432" s="163">
        <f t="shared" si="507"/>
        <v>11.178553532654085</v>
      </c>
      <c r="L432" s="163">
        <f t="shared" si="507"/>
        <v>10.255553699682647</v>
      </c>
      <c r="M432" s="163">
        <f t="shared" si="507"/>
        <v>9.947887088692168</v>
      </c>
      <c r="N432" s="163">
        <f t="shared" si="507"/>
        <v>8.5121095707365964</v>
      </c>
      <c r="O432" s="163">
        <f t="shared" si="507"/>
        <v>8.9223317187239015</v>
      </c>
      <c r="P432" s="163">
        <f t="shared" si="507"/>
        <v>9.3325538667112085</v>
      </c>
      <c r="Q432" s="163">
        <f t="shared" si="507"/>
        <v>9.5376649407048593</v>
      </c>
      <c r="R432" s="163">
        <f t="shared" si="507"/>
        <v>10.050442625688991</v>
      </c>
      <c r="S432" s="163">
        <f t="shared" si="507"/>
        <v>10.050442625688991</v>
      </c>
      <c r="T432" s="163">
        <f t="shared" si="507"/>
        <v>11.17855353265408</v>
      </c>
      <c r="U432" s="163">
        <f t="shared" si="507"/>
        <v>12.204108902622345</v>
      </c>
      <c r="V432" s="163">
        <f t="shared" si="507"/>
        <v>11.998997828628692</v>
      </c>
      <c r="W432" s="163">
        <f t="shared" si="507"/>
        <v>11.896442291631866</v>
      </c>
      <c r="X432" s="163">
        <f t="shared" si="507"/>
        <v>10.870886921663601</v>
      </c>
      <c r="Y432" s="163">
        <f t="shared" si="507"/>
        <v>9.6402204777016838</v>
      </c>
      <c r="Z432" s="163">
        <f t="shared" si="507"/>
        <v>8.9223317187238997</v>
      </c>
      <c r="AA432" s="163">
        <f t="shared" si="507"/>
        <v>8.2044429597461139</v>
      </c>
      <c r="AB432" s="163">
        <f t="shared" si="507"/>
        <v>7.486554200768329</v>
      </c>
      <c r="AC432" s="163">
        <f t="shared" si="507"/>
        <v>7.1788875897778484</v>
      </c>
      <c r="AD432" s="163">
        <f t="shared" si="507"/>
        <v>30.356438951060618</v>
      </c>
      <c r="AE432" s="163">
        <f t="shared" si="507"/>
        <v>35.996993485886065</v>
      </c>
      <c r="AF432" s="163">
        <f t="shared" si="507"/>
        <v>43.688658760648046</v>
      </c>
      <c r="AG432" s="163">
        <f t="shared" si="507"/>
        <v>37.535326540838469</v>
      </c>
      <c r="AH432" s="163">
        <f t="shared" si="507"/>
        <v>34.663771504927325</v>
      </c>
      <c r="AI432" s="163">
        <f t="shared" si="507"/>
        <v>26.459328545181211</v>
      </c>
      <c r="AJ432" s="163">
        <f t="shared" si="507"/>
        <v>24.305662268247858</v>
      </c>
      <c r="AK432" s="163">
        <f t="shared" si="507"/>
        <v>22.869884750292286</v>
      </c>
      <c r="AL432" s="163">
        <f t="shared" si="507"/>
        <v>15.998663771504916</v>
      </c>
      <c r="AM432" s="163">
        <f t="shared" si="507"/>
        <v>16.408885919492221</v>
      </c>
      <c r="AN432" s="163">
        <f t="shared" si="507"/>
        <v>10.768331384666771</v>
      </c>
      <c r="AO432" s="163">
        <f t="shared" si="507"/>
        <v>10.563220310673117</v>
      </c>
      <c r="AP432" s="163">
        <f t="shared" si="507"/>
        <v>9.3325538667111996</v>
      </c>
      <c r="AQ432" s="163">
        <f t="shared" si="507"/>
        <v>1.0255553699682638</v>
      </c>
      <c r="AR432" s="163">
        <f t="shared" si="507"/>
        <v>6.0507766828127565</v>
      </c>
      <c r="AS432" s="163">
        <f t="shared" si="507"/>
        <v>6.2558877568064091</v>
      </c>
      <c r="AT432" s="163">
        <f t="shared" si="507"/>
        <v>13.742441957574732</v>
      </c>
      <c r="AU432" s="163">
        <f t="shared" si="507"/>
        <v>253.72239853014841</v>
      </c>
      <c r="AV432" s="163">
        <f t="shared" si="507"/>
        <v>28.510439285117734</v>
      </c>
      <c r="AW432" s="163">
        <f t="shared" si="507"/>
        <v>21.023885084349406</v>
      </c>
      <c r="AX432" s="163">
        <f t="shared" si="507"/>
        <v>94.556205111073922</v>
      </c>
      <c r="AY432" s="163">
        <f t="shared" si="507"/>
        <v>18.562552196425571</v>
      </c>
      <c r="AZ432" s="95"/>
      <c r="BA432" s="95"/>
      <c r="BC432" s="5"/>
    </row>
    <row r="433" spans="1:55" x14ac:dyDescent="0.2">
      <c r="A433" s="73"/>
      <c r="B433" s="134" t="s">
        <v>529</v>
      </c>
      <c r="C433" s="134" t="s">
        <v>669</v>
      </c>
      <c r="D433" s="134" t="s">
        <v>670</v>
      </c>
      <c r="E433" s="135">
        <v>7424</v>
      </c>
      <c r="F433" s="135" t="s">
        <v>4254</v>
      </c>
      <c r="G433" s="135" t="s">
        <v>669</v>
      </c>
      <c r="H433" s="135" t="s">
        <v>670</v>
      </c>
      <c r="I433" s="143">
        <v>475.54551528311339</v>
      </c>
      <c r="J433" s="163">
        <f t="shared" si="508"/>
        <v>11.284449640888591</v>
      </c>
      <c r="K433" s="163">
        <f t="shared" si="507"/>
        <v>10.250041757140472</v>
      </c>
      <c r="L433" s="163">
        <f t="shared" si="507"/>
        <v>9.4037080340738282</v>
      </c>
      <c r="M433" s="163">
        <f t="shared" si="507"/>
        <v>9.121596793051614</v>
      </c>
      <c r="N433" s="163">
        <f t="shared" si="507"/>
        <v>7.8050776682812772</v>
      </c>
      <c r="O433" s="163">
        <f t="shared" si="507"/>
        <v>8.1812259896442292</v>
      </c>
      <c r="P433" s="163">
        <f t="shared" si="507"/>
        <v>8.5573743110071838</v>
      </c>
      <c r="Q433" s="163">
        <f t="shared" si="507"/>
        <v>8.7454484716886576</v>
      </c>
      <c r="R433" s="163">
        <f t="shared" si="507"/>
        <v>9.2156338733923473</v>
      </c>
      <c r="S433" s="163">
        <f t="shared" si="507"/>
        <v>9.2156338733923473</v>
      </c>
      <c r="T433" s="163">
        <f t="shared" si="507"/>
        <v>10.250041757140467</v>
      </c>
      <c r="U433" s="163">
        <f t="shared" si="507"/>
        <v>11.19041256054785</v>
      </c>
      <c r="V433" s="163">
        <f t="shared" si="507"/>
        <v>11.002338399866373</v>
      </c>
      <c r="W433" s="163">
        <f t="shared" si="507"/>
        <v>10.908301319525636</v>
      </c>
      <c r="X433" s="163">
        <f t="shared" si="507"/>
        <v>9.967930516118253</v>
      </c>
      <c r="Y433" s="163">
        <f t="shared" si="507"/>
        <v>8.8394855520293945</v>
      </c>
      <c r="Z433" s="163">
        <f t="shared" si="507"/>
        <v>8.1812259896442274</v>
      </c>
      <c r="AA433" s="163">
        <f t="shared" si="507"/>
        <v>7.5229664272590586</v>
      </c>
      <c r="AB433" s="163">
        <f t="shared" si="507"/>
        <v>6.8647068648738907</v>
      </c>
      <c r="AC433" s="163">
        <f t="shared" si="507"/>
        <v>6.5825956238516747</v>
      </c>
      <c r="AD433" s="163">
        <f t="shared" si="507"/>
        <v>27.834975780858514</v>
      </c>
      <c r="AE433" s="163">
        <f t="shared" si="507"/>
        <v>33.00701519959911</v>
      </c>
      <c r="AF433" s="163">
        <f t="shared" si="507"/>
        <v>40.059796225154479</v>
      </c>
      <c r="AG433" s="163">
        <f t="shared" si="507"/>
        <v>34.417571404710188</v>
      </c>
      <c r="AH433" s="163">
        <f t="shared" si="507"/>
        <v>31.784533155169512</v>
      </c>
      <c r="AI433" s="163">
        <f t="shared" si="507"/>
        <v>24.261566727910456</v>
      </c>
      <c r="AJ433" s="163">
        <f t="shared" si="507"/>
        <v>22.286788040754953</v>
      </c>
      <c r="AK433" s="163">
        <f t="shared" si="507"/>
        <v>20.970268915984619</v>
      </c>
      <c r="AL433" s="163">
        <f t="shared" si="507"/>
        <v>14.669784533155157</v>
      </c>
      <c r="AM433" s="163">
        <f t="shared" si="507"/>
        <v>15.04593285451811</v>
      </c>
      <c r="AN433" s="163">
        <f t="shared" si="507"/>
        <v>9.8738934357775108</v>
      </c>
      <c r="AO433" s="163">
        <f t="shared" si="507"/>
        <v>9.6858192750960335</v>
      </c>
      <c r="AP433" s="163">
        <f t="shared" si="507"/>
        <v>8.5573743110071749</v>
      </c>
      <c r="AQ433" s="163">
        <f t="shared" si="507"/>
        <v>0.94037080340738188</v>
      </c>
      <c r="AR433" s="163">
        <f t="shared" si="507"/>
        <v>5.5481877401035531</v>
      </c>
      <c r="AS433" s="163">
        <f t="shared" si="507"/>
        <v>5.7362619007850295</v>
      </c>
      <c r="AT433" s="163">
        <f t="shared" si="507"/>
        <v>12.600968765658914</v>
      </c>
      <c r="AU433" s="163">
        <f t="shared" si="507"/>
        <v>232.6477367629862</v>
      </c>
      <c r="AV433" s="163">
        <f t="shared" si="507"/>
        <v>26.142308334725215</v>
      </c>
      <c r="AW433" s="163">
        <f t="shared" si="507"/>
        <v>19.277601469851326</v>
      </c>
      <c r="AX433" s="163">
        <f t="shared" si="507"/>
        <v>86.702188074160617</v>
      </c>
      <c r="AY433" s="163">
        <f t="shared" si="507"/>
        <v>17.020711541673609</v>
      </c>
      <c r="AZ433" s="95"/>
      <c r="BA433" s="95"/>
      <c r="BC433" s="5"/>
    </row>
    <row r="434" spans="1:55" x14ac:dyDescent="0.2">
      <c r="A434" s="73"/>
      <c r="B434" s="134" t="s">
        <v>529</v>
      </c>
      <c r="C434" s="134" t="s">
        <v>669</v>
      </c>
      <c r="D434" s="134" t="s">
        <v>670</v>
      </c>
      <c r="E434" s="135">
        <v>8820</v>
      </c>
      <c r="F434" s="135" t="s">
        <v>4255</v>
      </c>
      <c r="G434" s="135" t="s">
        <v>669</v>
      </c>
      <c r="H434" s="135" t="s">
        <v>670</v>
      </c>
      <c r="I434" s="143">
        <v>152.03941874060462</v>
      </c>
      <c r="J434" s="163">
        <f t="shared" si="508"/>
        <v>3.6078169366961741</v>
      </c>
      <c r="K434" s="163">
        <f t="shared" si="507"/>
        <v>3.277100384165692</v>
      </c>
      <c r="L434" s="163">
        <f t="shared" si="507"/>
        <v>3.0065141139134792</v>
      </c>
      <c r="M434" s="163">
        <f t="shared" si="507"/>
        <v>2.916318690496075</v>
      </c>
      <c r="N434" s="163">
        <f t="shared" si="507"/>
        <v>2.4954067145481877</v>
      </c>
      <c r="O434" s="163">
        <f t="shared" si="507"/>
        <v>2.6156672791047266</v>
      </c>
      <c r="P434" s="163">
        <f t="shared" si="507"/>
        <v>2.735927843661266</v>
      </c>
      <c r="Q434" s="163">
        <f t="shared" si="507"/>
        <v>2.7960581259395347</v>
      </c>
      <c r="R434" s="163">
        <f t="shared" si="507"/>
        <v>2.9463838316352082</v>
      </c>
      <c r="S434" s="163">
        <f t="shared" si="507"/>
        <v>2.9463838316352082</v>
      </c>
      <c r="T434" s="163">
        <f t="shared" si="507"/>
        <v>3.2771003841656903</v>
      </c>
      <c r="U434" s="163">
        <f t="shared" si="507"/>
        <v>3.5777517955570386</v>
      </c>
      <c r="V434" s="163">
        <f t="shared" si="507"/>
        <v>3.5176215132787685</v>
      </c>
      <c r="W434" s="163">
        <f t="shared" si="507"/>
        <v>3.4875563721396343</v>
      </c>
      <c r="X434" s="163">
        <f t="shared" si="507"/>
        <v>3.1869049607482864</v>
      </c>
      <c r="Y434" s="163">
        <f t="shared" si="507"/>
        <v>2.8261232670786689</v>
      </c>
      <c r="Z434" s="163">
        <f t="shared" si="507"/>
        <v>2.6156672791047257</v>
      </c>
      <c r="AA434" s="163">
        <f t="shared" si="507"/>
        <v>2.4052112911307821</v>
      </c>
      <c r="AB434" s="163">
        <f t="shared" si="507"/>
        <v>2.1947553031568385</v>
      </c>
      <c r="AC434" s="163">
        <f t="shared" si="507"/>
        <v>2.1045598797394338</v>
      </c>
      <c r="AD434" s="163">
        <f t="shared" si="507"/>
        <v>8.8992817771838926</v>
      </c>
      <c r="AE434" s="163">
        <f t="shared" si="507"/>
        <v>10.552864539836303</v>
      </c>
      <c r="AF434" s="163">
        <f t="shared" si="507"/>
        <v>12.807750125271411</v>
      </c>
      <c r="AG434" s="163">
        <f t="shared" si="507"/>
        <v>11.003841656923326</v>
      </c>
      <c r="AH434" s="163">
        <f t="shared" si="507"/>
        <v>10.162017705027552</v>
      </c>
      <c r="AI434" s="163">
        <f t="shared" si="507"/>
        <v>7.7568064138967694</v>
      </c>
      <c r="AJ434" s="163">
        <f t="shared" si="507"/>
        <v>7.125438449974939</v>
      </c>
      <c r="AK434" s="163">
        <f t="shared" si="507"/>
        <v>6.7045264740270527</v>
      </c>
      <c r="AL434" s="163">
        <f t="shared" si="507"/>
        <v>4.6901620177050232</v>
      </c>
      <c r="AM434" s="163">
        <f t="shared" si="507"/>
        <v>4.8104225822615625</v>
      </c>
      <c r="AN434" s="163">
        <f t="shared" si="507"/>
        <v>3.1568398196091509</v>
      </c>
      <c r="AO434" s="163">
        <f t="shared" si="507"/>
        <v>3.0967095373308808</v>
      </c>
      <c r="AP434" s="163">
        <f t="shared" si="507"/>
        <v>2.7359278436612637</v>
      </c>
      <c r="AQ434" s="163">
        <f t="shared" si="507"/>
        <v>0.30065141139134766</v>
      </c>
      <c r="AR434" s="163">
        <f t="shared" si="507"/>
        <v>1.7738433272089513</v>
      </c>
      <c r="AS434" s="163">
        <f t="shared" si="507"/>
        <v>1.8339736094872208</v>
      </c>
      <c r="AT434" s="163">
        <f t="shared" si="507"/>
        <v>4.0287289126440573</v>
      </c>
      <c r="AU434" s="163">
        <f t="shared" si="507"/>
        <v>74.381159178219377</v>
      </c>
      <c r="AV434" s="163">
        <f t="shared" si="507"/>
        <v>8.3581092366794625</v>
      </c>
      <c r="AW434" s="163">
        <f t="shared" si="507"/>
        <v>6.1633539335226253</v>
      </c>
      <c r="AX434" s="163">
        <f t="shared" si="507"/>
        <v>27.720060130282253</v>
      </c>
      <c r="AY434" s="163">
        <f t="shared" si="507"/>
        <v>5.4417905461833911</v>
      </c>
      <c r="AZ434" s="95"/>
      <c r="BA434" s="95"/>
      <c r="BC434" s="5"/>
    </row>
    <row r="435" spans="1:55" x14ac:dyDescent="0.2">
      <c r="A435" s="73"/>
      <c r="B435" s="134" t="s">
        <v>529</v>
      </c>
      <c r="C435" s="134" t="s">
        <v>669</v>
      </c>
      <c r="D435" s="134" t="s">
        <v>670</v>
      </c>
      <c r="E435" s="135">
        <v>2596</v>
      </c>
      <c r="F435" s="135" t="s">
        <v>4256</v>
      </c>
      <c r="G435" s="135" t="s">
        <v>669</v>
      </c>
      <c r="H435" s="135" t="s">
        <v>670</v>
      </c>
      <c r="I435" s="143">
        <v>298.05778640114193</v>
      </c>
      <c r="J435" s="163">
        <f t="shared" si="508"/>
        <v>7.0727574388248025</v>
      </c>
      <c r="K435" s="163">
        <f t="shared" si="507"/>
        <v>6.4244213402658632</v>
      </c>
      <c r="L435" s="163">
        <f t="shared" si="507"/>
        <v>5.893964532354004</v>
      </c>
      <c r="M435" s="163">
        <f t="shared" si="507"/>
        <v>5.7171455963833839</v>
      </c>
      <c r="N435" s="163">
        <f t="shared" si="507"/>
        <v>4.8919905618538229</v>
      </c>
      <c r="O435" s="163">
        <f t="shared" si="507"/>
        <v>5.1277491431479829</v>
      </c>
      <c r="P435" s="163">
        <f t="shared" si="507"/>
        <v>5.363507724442143</v>
      </c>
      <c r="Q435" s="163">
        <f t="shared" si="507"/>
        <v>5.4813870150892212</v>
      </c>
      <c r="R435" s="163">
        <f t="shared" si="507"/>
        <v>5.7760852417069204</v>
      </c>
      <c r="S435" s="163">
        <f t="shared" si="507"/>
        <v>5.7760852417069204</v>
      </c>
      <c r="T435" s="163">
        <f t="shared" si="507"/>
        <v>6.4244213402658596</v>
      </c>
      <c r="U435" s="163">
        <f t="shared" si="507"/>
        <v>7.0138177935012607</v>
      </c>
      <c r="V435" s="163">
        <f t="shared" si="507"/>
        <v>6.8959385028541789</v>
      </c>
      <c r="W435" s="163">
        <f t="shared" si="507"/>
        <v>6.8369988575306406</v>
      </c>
      <c r="X435" s="163">
        <f t="shared" si="507"/>
        <v>6.2476024042952405</v>
      </c>
      <c r="Y435" s="163">
        <f t="shared" si="507"/>
        <v>5.5403266604127595</v>
      </c>
      <c r="Z435" s="163">
        <f t="shared" si="507"/>
        <v>5.1277491431479802</v>
      </c>
      <c r="AA435" s="163">
        <f t="shared" si="507"/>
        <v>4.7151716258832002</v>
      </c>
      <c r="AB435" s="163">
        <f t="shared" si="507"/>
        <v>4.3025941086184201</v>
      </c>
      <c r="AC435" s="163">
        <f t="shared" si="507"/>
        <v>4.1257751726477991</v>
      </c>
      <c r="AD435" s="163">
        <f t="shared" si="507"/>
        <v>17.44613501576784</v>
      </c>
      <c r="AE435" s="163">
        <f t="shared" si="507"/>
        <v>20.687815508562537</v>
      </c>
      <c r="AF435" s="163">
        <f t="shared" si="507"/>
        <v>25.108288907828037</v>
      </c>
      <c r="AG435" s="163">
        <f t="shared" si="507"/>
        <v>21.571910188415639</v>
      </c>
      <c r="AH435" s="163">
        <f t="shared" si="507"/>
        <v>19.921600119356519</v>
      </c>
      <c r="AI435" s="163">
        <f t="shared" si="507"/>
        <v>15.206428493473318</v>
      </c>
      <c r="AJ435" s="163">
        <f t="shared" si="507"/>
        <v>13.968695941678977</v>
      </c>
      <c r="AK435" s="163">
        <f t="shared" si="507"/>
        <v>13.143540907149418</v>
      </c>
      <c r="AL435" s="163">
        <f t="shared" si="507"/>
        <v>9.1945846704722385</v>
      </c>
      <c r="AM435" s="163">
        <f t="shared" si="507"/>
        <v>9.4303432517663985</v>
      </c>
      <c r="AN435" s="163">
        <f t="shared" si="507"/>
        <v>6.1886627589717005</v>
      </c>
      <c r="AO435" s="163">
        <f t="shared" si="507"/>
        <v>6.0707834683246187</v>
      </c>
      <c r="AP435" s="163">
        <f t="shared" si="507"/>
        <v>5.3635077244421385</v>
      </c>
      <c r="AQ435" s="163">
        <f t="shared" si="507"/>
        <v>0.5893964532353998</v>
      </c>
      <c r="AR435" s="163">
        <f t="shared" si="507"/>
        <v>3.477439074088859</v>
      </c>
      <c r="AS435" s="163">
        <f t="shared" si="507"/>
        <v>3.5953183647359386</v>
      </c>
      <c r="AT435" s="163">
        <f t="shared" si="507"/>
        <v>7.8979124733543538</v>
      </c>
      <c r="AU435" s="163">
        <f t="shared" si="507"/>
        <v>145.81668253043782</v>
      </c>
      <c r="AV435" s="163">
        <f t="shared" si="507"/>
        <v>16.385221399944108</v>
      </c>
      <c r="AW435" s="163">
        <f t="shared" si="507"/>
        <v>12.082627291325691</v>
      </c>
      <c r="AX435" s="163">
        <f t="shared" si="507"/>
        <v>54.342352988303851</v>
      </c>
      <c r="AY435" s="163">
        <f t="shared" si="507"/>
        <v>10.668075803560733</v>
      </c>
      <c r="AZ435" s="95"/>
      <c r="BA435" s="95"/>
      <c r="BC435" s="5"/>
    </row>
    <row r="436" spans="1:55" x14ac:dyDescent="0.2">
      <c r="A436" s="73"/>
      <c r="B436" s="134" t="s">
        <v>529</v>
      </c>
      <c r="C436" s="134" t="s">
        <v>669</v>
      </c>
      <c r="D436" s="134" t="s">
        <v>670</v>
      </c>
      <c r="E436" s="135">
        <v>7422</v>
      </c>
      <c r="F436" s="135" t="s">
        <v>4257</v>
      </c>
      <c r="G436" s="135" t="s">
        <v>669</v>
      </c>
      <c r="H436" s="135" t="s">
        <v>670</v>
      </c>
      <c r="I436" s="143">
        <v>211.16585936195085</v>
      </c>
      <c r="J436" s="163">
        <f t="shared" si="508"/>
        <v>5.0108568565224632</v>
      </c>
      <c r="K436" s="163">
        <f t="shared" si="507"/>
        <v>4.5515283113412384</v>
      </c>
      <c r="L436" s="163">
        <f t="shared" si="507"/>
        <v>4.175714047102054</v>
      </c>
      <c r="M436" s="163">
        <f t="shared" si="507"/>
        <v>4.0504426256889925</v>
      </c>
      <c r="N436" s="163">
        <f t="shared" si="507"/>
        <v>3.4658426590947045</v>
      </c>
      <c r="O436" s="163">
        <f t="shared" si="507"/>
        <v>3.6328712209787866</v>
      </c>
      <c r="P436" s="163">
        <f t="shared" si="507"/>
        <v>3.7998997828628687</v>
      </c>
      <c r="Q436" s="163">
        <f t="shared" si="507"/>
        <v>3.8834140638049086</v>
      </c>
      <c r="R436" s="163">
        <f t="shared" si="507"/>
        <v>4.0921997661600109</v>
      </c>
      <c r="S436" s="163">
        <f t="shared" si="507"/>
        <v>4.0921997661600109</v>
      </c>
      <c r="T436" s="163">
        <f t="shared" ref="T436:T437" si="509">S436/S435*T435</f>
        <v>4.5515283113412366</v>
      </c>
      <c r="U436" s="163">
        <f t="shared" ref="U436:U437" si="510">T436/T435*U435</f>
        <v>4.9690997160514421</v>
      </c>
      <c r="V436" s="163">
        <f t="shared" ref="V436:V437" si="511">U436/U435*V435</f>
        <v>4.8855854351093999</v>
      </c>
      <c r="W436" s="163">
        <f t="shared" ref="W436:W437" si="512">V436/V435*W435</f>
        <v>4.8438282946383806</v>
      </c>
      <c r="X436" s="163">
        <f t="shared" ref="X436:X437" si="513">W436/W435*X435</f>
        <v>4.4262568899281751</v>
      </c>
      <c r="Y436" s="163">
        <f t="shared" ref="Y436:Y437" si="514">X436/X435*Y435</f>
        <v>3.9251712042759284</v>
      </c>
      <c r="Z436" s="163">
        <f t="shared" ref="Z436:Z437" si="515">Y436/Y435*Z435</f>
        <v>3.6328712209787852</v>
      </c>
      <c r="AA436" s="163">
        <f t="shared" ref="AA436:AA437" si="516">Z436/Z435*AA435</f>
        <v>3.3405712376816417</v>
      </c>
      <c r="AB436" s="163">
        <f t="shared" ref="AB436:AB437" si="517">AA436/AA435*AB435</f>
        <v>3.0482712543844981</v>
      </c>
      <c r="AC436" s="163">
        <f t="shared" ref="AC436:AC437" si="518">AB436/AB435*AC435</f>
        <v>2.9229998329714357</v>
      </c>
      <c r="AD436" s="163">
        <f t="shared" ref="AD436:AD437" si="519">AC436/AC435*AD435</f>
        <v>12.360113579422075</v>
      </c>
      <c r="AE436" s="163">
        <f t="shared" ref="AE436:AE437" si="520">AD436/AD435*AE435</f>
        <v>14.6567563053282</v>
      </c>
      <c r="AF436" s="163">
        <f t="shared" ref="AF436:AF437" si="521">AE436/AE435*AF435</f>
        <v>17.788541840654741</v>
      </c>
      <c r="AG436" s="163">
        <f t="shared" ref="AG436:AG437" si="522">AF436/AF435*AG435</f>
        <v>15.283113412393512</v>
      </c>
      <c r="AH436" s="163">
        <f t="shared" ref="AH436:AH437" si="523">AG436/AG435*AH435</f>
        <v>14.113913479204937</v>
      </c>
      <c r="AI436" s="163">
        <f t="shared" ref="AI436:AI437" si="524">AH436/AH435*AI435</f>
        <v>10.773342241523295</v>
      </c>
      <c r="AJ436" s="163">
        <f t="shared" ref="AJ436:AJ437" si="525">AI436/AI435*AJ435</f>
        <v>9.8964422916318622</v>
      </c>
      <c r="AK436" s="163">
        <f t="shared" ref="AK436:AK437" si="526">AJ436/AJ435*AK435</f>
        <v>9.3118423250375759</v>
      </c>
      <c r="AL436" s="163">
        <f t="shared" ref="AL436:AL437" si="527">AK436/AK435*AL435</f>
        <v>6.5141139134792008</v>
      </c>
      <c r="AM436" s="163">
        <f t="shared" ref="AM436:AM437" si="528">AL436/AL435*AM435</f>
        <v>6.6811424753632833</v>
      </c>
      <c r="AN436" s="163">
        <f t="shared" ref="AN436:AN437" si="529">AM436/AM435*AN435</f>
        <v>4.3844997494571558</v>
      </c>
      <c r="AO436" s="163">
        <f t="shared" ref="AO436:AO437" si="530">AN436/AN435*AO435</f>
        <v>4.3009854685151137</v>
      </c>
      <c r="AP436" s="163">
        <f t="shared" ref="AP436:AP437" si="531">AO436/AO435*AP435</f>
        <v>3.7998997828628673</v>
      </c>
      <c r="AQ436" s="163">
        <f t="shared" ref="AQ436:AQ437" si="532">AP436/AP435*AQ435</f>
        <v>0.41757140471020521</v>
      </c>
      <c r="AR436" s="163">
        <f t="shared" ref="AR436:AR437" si="533">AQ436/AQ435*AR435</f>
        <v>2.4636712877902109</v>
      </c>
      <c r="AS436" s="163">
        <f t="shared" ref="AS436:AS437" si="534">AR436/AR435*AS435</f>
        <v>2.5471855687322518</v>
      </c>
      <c r="AT436" s="163">
        <f t="shared" ref="AT436:AT437" si="535">AS436/AS435*AT435</f>
        <v>5.5954568231167476</v>
      </c>
      <c r="AU436" s="163">
        <f t="shared" ref="AU436:AU437" si="536">AT436/AT435*AU435</f>
        <v>103.30716552530471</v>
      </c>
      <c r="AV436" s="163">
        <f t="shared" ref="AV436:AV437" si="537">AU436/AU435*AV435</f>
        <v>11.608485050943701</v>
      </c>
      <c r="AW436" s="163">
        <f t="shared" ref="AW436:AW437" si="538">AV436/AV435*AW435</f>
        <v>8.5602137965592036</v>
      </c>
      <c r="AX436" s="163">
        <f t="shared" ref="AX436:AX437" si="539">AW436/AW435*AX435</f>
        <v>38.500083514280909</v>
      </c>
      <c r="AY436" s="163">
        <f t="shared" ref="AY436:AY437" si="540">AX436/AX435*AY435</f>
        <v>7.5580424252547109</v>
      </c>
      <c r="AZ436" s="95"/>
      <c r="BA436" s="95"/>
      <c r="BC436" s="5"/>
    </row>
    <row r="437" spans="1:55" x14ac:dyDescent="0.2">
      <c r="A437" s="73"/>
      <c r="B437" s="134" t="s">
        <v>529</v>
      </c>
      <c r="C437" s="134" t="s">
        <v>669</v>
      </c>
      <c r="D437" s="134" t="s">
        <v>670</v>
      </c>
      <c r="E437" s="135">
        <v>11215</v>
      </c>
      <c r="F437" s="135" t="s">
        <v>4258</v>
      </c>
      <c r="G437" s="135" t="s">
        <v>669</v>
      </c>
      <c r="H437" s="135" t="s">
        <v>670</v>
      </c>
      <c r="I437" s="143">
        <v>227.33198471566641</v>
      </c>
      <c r="J437" s="163">
        <f t="shared" si="508"/>
        <v>5.3944706675657432</v>
      </c>
      <c r="K437" s="163">
        <f t="shared" ref="K437" si="541">J437/J436*K436</f>
        <v>4.899977523038884</v>
      </c>
      <c r="L437" s="163">
        <f t="shared" ref="L437" si="542">K437/K436*L436</f>
        <v>4.4953922229714536</v>
      </c>
      <c r="M437" s="163">
        <f t="shared" ref="M437" si="543">L437/L436*M436</f>
        <v>4.3605304562823104</v>
      </c>
      <c r="N437" s="163">
        <f t="shared" ref="N437" si="544">M437/M436*N436</f>
        <v>3.7311755450663067</v>
      </c>
      <c r="O437" s="163">
        <f t="shared" ref="O437" si="545">N437/N436*O436</f>
        <v>3.9109912339851647</v>
      </c>
      <c r="P437" s="163">
        <f t="shared" ref="P437" si="546">O437/O436*P436</f>
        <v>4.0908069229040223</v>
      </c>
      <c r="Q437" s="163">
        <f t="shared" ref="Q437" si="547">P437/P436*Q436</f>
        <v>4.1807147673634493</v>
      </c>
      <c r="R437" s="163">
        <f t="shared" ref="R437" si="548">Q437/Q436*R436</f>
        <v>4.4054843785120221</v>
      </c>
      <c r="S437" s="163">
        <f t="shared" ref="S437" si="549">R437/R436*S436</f>
        <v>4.4054843785120221</v>
      </c>
      <c r="T437" s="163">
        <f t="shared" si="509"/>
        <v>4.8999775230388813</v>
      </c>
      <c r="U437" s="163">
        <f t="shared" si="510"/>
        <v>5.3495167453360271</v>
      </c>
      <c r="V437" s="163">
        <f t="shared" si="511"/>
        <v>5.2596089008765965</v>
      </c>
      <c r="W437" s="163">
        <f t="shared" si="512"/>
        <v>5.2146549786468839</v>
      </c>
      <c r="X437" s="163">
        <f t="shared" si="513"/>
        <v>4.7651157563497382</v>
      </c>
      <c r="Y437" s="163">
        <f t="shared" si="514"/>
        <v>4.2256686895931637</v>
      </c>
      <c r="Z437" s="163">
        <f t="shared" si="515"/>
        <v>3.9109912339851625</v>
      </c>
      <c r="AA437" s="163">
        <f t="shared" si="516"/>
        <v>3.5963137783771608</v>
      </c>
      <c r="AB437" s="163">
        <f t="shared" si="517"/>
        <v>3.2816363227691592</v>
      </c>
      <c r="AC437" s="163">
        <f t="shared" si="518"/>
        <v>3.1467745560800151</v>
      </c>
      <c r="AD437" s="163">
        <f t="shared" si="519"/>
        <v>13.306360979995496</v>
      </c>
      <c r="AE437" s="163">
        <f t="shared" si="520"/>
        <v>15.778826702629789</v>
      </c>
      <c r="AF437" s="163">
        <f t="shared" si="521"/>
        <v>19.150370869858381</v>
      </c>
      <c r="AG437" s="163">
        <f t="shared" si="522"/>
        <v>16.453135536075511</v>
      </c>
      <c r="AH437" s="163">
        <f t="shared" si="523"/>
        <v>15.194425713643506</v>
      </c>
      <c r="AI437" s="163">
        <f t="shared" si="524"/>
        <v>11.598111935266344</v>
      </c>
      <c r="AJ437" s="163">
        <f t="shared" si="525"/>
        <v>10.654079568442338</v>
      </c>
      <c r="AK437" s="163">
        <f t="shared" si="526"/>
        <v>10.024724657226336</v>
      </c>
      <c r="AL437" s="163">
        <f t="shared" si="527"/>
        <v>7.0128118678354632</v>
      </c>
      <c r="AM437" s="163">
        <f t="shared" si="528"/>
        <v>7.1926275567543216</v>
      </c>
      <c r="AN437" s="163">
        <f t="shared" si="529"/>
        <v>4.7201618341200247</v>
      </c>
      <c r="AO437" s="163">
        <f t="shared" si="530"/>
        <v>4.630253989660595</v>
      </c>
      <c r="AP437" s="163">
        <f t="shared" si="531"/>
        <v>4.0908069229040205</v>
      </c>
      <c r="AQ437" s="163">
        <f t="shared" si="532"/>
        <v>0.4495392222971451</v>
      </c>
      <c r="AR437" s="163">
        <f t="shared" si="533"/>
        <v>2.6522814115531563</v>
      </c>
      <c r="AS437" s="163">
        <f t="shared" si="534"/>
        <v>2.7421892560125851</v>
      </c>
      <c r="AT437" s="163">
        <f t="shared" si="535"/>
        <v>6.0238255787817421</v>
      </c>
      <c r="AU437" s="163">
        <f t="shared" si="536"/>
        <v>111.21600359631364</v>
      </c>
      <c r="AV437" s="163">
        <f t="shared" si="537"/>
        <v>12.49719037986063</v>
      </c>
      <c r="AW437" s="163">
        <f t="shared" si="538"/>
        <v>9.215554057091472</v>
      </c>
      <c r="AX437" s="163">
        <f t="shared" si="539"/>
        <v>41.447516295796767</v>
      </c>
      <c r="AY437" s="163">
        <f t="shared" si="540"/>
        <v>8.136659923578323</v>
      </c>
      <c r="AZ437" s="95"/>
      <c r="BA437" s="95"/>
      <c r="BC437" s="5"/>
    </row>
    <row r="438" spans="1:55" x14ac:dyDescent="0.2">
      <c r="A438" s="164" t="s">
        <v>671</v>
      </c>
      <c r="B438" s="165" t="s">
        <v>529</v>
      </c>
      <c r="C438" s="165" t="s">
        <v>669</v>
      </c>
      <c r="D438" s="165" t="s">
        <v>672</v>
      </c>
      <c r="E438" s="165"/>
      <c r="F438" s="165"/>
      <c r="G438" s="165"/>
      <c r="H438" s="165"/>
      <c r="I438" s="166">
        <f t="shared" ref="I438:I484" si="550">SUM(J438:AP438)</f>
        <v>2216</v>
      </c>
      <c r="J438" s="167">
        <v>61</v>
      </c>
      <c r="K438" s="167">
        <v>53</v>
      </c>
      <c r="L438" s="167">
        <v>49</v>
      </c>
      <c r="M438" s="167">
        <v>46</v>
      </c>
      <c r="N438" s="167">
        <v>38</v>
      </c>
      <c r="O438" s="167">
        <v>42</v>
      </c>
      <c r="P438" s="167">
        <v>42</v>
      </c>
      <c r="Q438" s="167">
        <v>43</v>
      </c>
      <c r="R438" s="167">
        <v>47</v>
      </c>
      <c r="S438" s="167">
        <v>45</v>
      </c>
      <c r="T438" s="167">
        <v>53</v>
      </c>
      <c r="U438" s="167">
        <v>55</v>
      </c>
      <c r="V438" s="167">
        <v>55</v>
      </c>
      <c r="W438" s="167">
        <v>51</v>
      </c>
      <c r="X438" s="167">
        <v>45</v>
      </c>
      <c r="Y438" s="167">
        <v>36</v>
      </c>
      <c r="Z438" s="167">
        <v>30</v>
      </c>
      <c r="AA438" s="167">
        <v>23</v>
      </c>
      <c r="AB438" s="167">
        <v>21</v>
      </c>
      <c r="AC438" s="167">
        <v>26</v>
      </c>
      <c r="AD438" s="167">
        <v>109</v>
      </c>
      <c r="AE438" s="167">
        <v>139</v>
      </c>
      <c r="AF438" s="167">
        <v>176</v>
      </c>
      <c r="AG438" s="167">
        <v>161</v>
      </c>
      <c r="AH438" s="167">
        <v>143</v>
      </c>
      <c r="AI438" s="167">
        <v>116</v>
      </c>
      <c r="AJ438" s="167">
        <v>115</v>
      </c>
      <c r="AK438" s="167">
        <v>101</v>
      </c>
      <c r="AL438" s="167">
        <v>84</v>
      </c>
      <c r="AM438" s="167">
        <v>66</v>
      </c>
      <c r="AN438" s="167">
        <v>52</v>
      </c>
      <c r="AO438" s="167">
        <v>38</v>
      </c>
      <c r="AP438" s="167">
        <v>55</v>
      </c>
      <c r="AQ438" s="168">
        <v>5</v>
      </c>
      <c r="AR438" s="168">
        <v>31</v>
      </c>
      <c r="AS438" s="168">
        <v>30</v>
      </c>
      <c r="AT438" s="168">
        <v>68</v>
      </c>
      <c r="AU438" s="168">
        <v>1068</v>
      </c>
      <c r="AV438" s="168">
        <v>124</v>
      </c>
      <c r="AW438" s="168">
        <v>65</v>
      </c>
      <c r="AX438" s="168">
        <v>387</v>
      </c>
      <c r="AY438" s="168">
        <v>98</v>
      </c>
      <c r="AZ438" s="95"/>
      <c r="BA438" s="95"/>
      <c r="BC438" s="5"/>
    </row>
    <row r="439" spans="1:55" x14ac:dyDescent="0.2">
      <c r="A439" s="73"/>
      <c r="B439" s="134" t="s">
        <v>529</v>
      </c>
      <c r="C439" s="134" t="s">
        <v>669</v>
      </c>
      <c r="D439" s="134" t="s">
        <v>672</v>
      </c>
      <c r="E439" s="135">
        <v>2598</v>
      </c>
      <c r="F439" s="135" t="s">
        <v>4259</v>
      </c>
      <c r="G439" s="135" t="s">
        <v>669</v>
      </c>
      <c r="H439" s="135" t="s">
        <v>670</v>
      </c>
      <c r="I439" s="143">
        <v>1139.1975086953003</v>
      </c>
      <c r="J439" s="163">
        <f>I439/I438*J438</f>
        <v>31.358776187009621</v>
      </c>
      <c r="K439" s="163">
        <f t="shared" ref="K439:AY442" si="551">J439/J438*K438</f>
        <v>27.246149801828029</v>
      </c>
      <c r="L439" s="163">
        <f t="shared" si="551"/>
        <v>25.189836609237236</v>
      </c>
      <c r="M439" s="163">
        <f t="shared" si="551"/>
        <v>23.647601714794138</v>
      </c>
      <c r="N439" s="163">
        <f t="shared" si="551"/>
        <v>19.53497532961255</v>
      </c>
      <c r="O439" s="163">
        <f t="shared" si="551"/>
        <v>21.591288522203346</v>
      </c>
      <c r="P439" s="163">
        <f t="shared" si="551"/>
        <v>21.591288522203346</v>
      </c>
      <c r="Q439" s="163">
        <f t="shared" si="551"/>
        <v>22.105366820351044</v>
      </c>
      <c r="R439" s="163">
        <f t="shared" si="551"/>
        <v>24.161680012941837</v>
      </c>
      <c r="S439" s="163">
        <f t="shared" si="551"/>
        <v>23.13352341664644</v>
      </c>
      <c r="T439" s="163">
        <f t="shared" si="551"/>
        <v>27.246149801828029</v>
      </c>
      <c r="U439" s="163">
        <f t="shared" si="551"/>
        <v>28.274306398123429</v>
      </c>
      <c r="V439" s="163">
        <f t="shared" si="551"/>
        <v>28.274306398123429</v>
      </c>
      <c r="W439" s="163">
        <f t="shared" si="551"/>
        <v>26.217993205532633</v>
      </c>
      <c r="X439" s="163">
        <f t="shared" si="551"/>
        <v>23.13352341664644</v>
      </c>
      <c r="Y439" s="163">
        <f t="shared" si="551"/>
        <v>18.506818733317154</v>
      </c>
      <c r="Z439" s="163">
        <f t="shared" si="551"/>
        <v>15.42234894443096</v>
      </c>
      <c r="AA439" s="163">
        <f t="shared" si="551"/>
        <v>11.823800857397069</v>
      </c>
      <c r="AB439" s="163">
        <f t="shared" si="551"/>
        <v>10.795644261101673</v>
      </c>
      <c r="AC439" s="163">
        <f t="shared" si="551"/>
        <v>13.366035751840165</v>
      </c>
      <c r="AD439" s="163">
        <f t="shared" si="551"/>
        <v>56.034534498099156</v>
      </c>
      <c r="AE439" s="163">
        <f t="shared" si="551"/>
        <v>71.456883442530113</v>
      </c>
      <c r="AF439" s="163">
        <f t="shared" si="551"/>
        <v>90.477780473994969</v>
      </c>
      <c r="AG439" s="163">
        <f t="shared" si="551"/>
        <v>82.766606001779493</v>
      </c>
      <c r="AH439" s="163">
        <f t="shared" si="551"/>
        <v>73.513196635120906</v>
      </c>
      <c r="AI439" s="163">
        <f t="shared" si="551"/>
        <v>59.633082585133046</v>
      </c>
      <c r="AJ439" s="163">
        <f t="shared" si="551"/>
        <v>59.119004286985344</v>
      </c>
      <c r="AK439" s="163">
        <f t="shared" si="551"/>
        <v>51.921908112917563</v>
      </c>
      <c r="AL439" s="163">
        <f t="shared" si="551"/>
        <v>43.182577044406692</v>
      </c>
      <c r="AM439" s="163">
        <f t="shared" si="551"/>
        <v>33.929167677748111</v>
      </c>
      <c r="AN439" s="163">
        <f t="shared" si="551"/>
        <v>26.732071503680331</v>
      </c>
      <c r="AO439" s="163">
        <f t="shared" si="551"/>
        <v>19.53497532961255</v>
      </c>
      <c r="AP439" s="163">
        <f t="shared" si="551"/>
        <v>28.274306398123429</v>
      </c>
      <c r="AQ439" s="163">
        <f t="shared" si="551"/>
        <v>2.5703914907384933</v>
      </c>
      <c r="AR439" s="163">
        <f t="shared" si="551"/>
        <v>15.93642724257866</v>
      </c>
      <c r="AS439" s="163">
        <f t="shared" si="551"/>
        <v>15.42234894443096</v>
      </c>
      <c r="AT439" s="163">
        <f t="shared" si="551"/>
        <v>34.957324274043508</v>
      </c>
      <c r="AU439" s="163">
        <f t="shared" si="551"/>
        <v>549.03562242174223</v>
      </c>
      <c r="AV439" s="163">
        <f t="shared" si="551"/>
        <v>63.745708970314638</v>
      </c>
      <c r="AW439" s="163">
        <f t="shared" si="551"/>
        <v>33.415089379600417</v>
      </c>
      <c r="AX439" s="163">
        <f t="shared" si="551"/>
        <v>198.94830138315939</v>
      </c>
      <c r="AY439" s="163">
        <f t="shared" si="551"/>
        <v>50.379673218474473</v>
      </c>
      <c r="AZ439" s="95"/>
      <c r="BA439" s="95"/>
      <c r="BC439" s="5"/>
    </row>
    <row r="440" spans="1:55" x14ac:dyDescent="0.2">
      <c r="A440" s="73"/>
      <c r="B440" s="134" t="s">
        <v>529</v>
      </c>
      <c r="C440" s="134" t="s">
        <v>669</v>
      </c>
      <c r="D440" s="134" t="s">
        <v>672</v>
      </c>
      <c r="E440" s="135">
        <v>7426</v>
      </c>
      <c r="F440" s="135" t="s">
        <v>4260</v>
      </c>
      <c r="G440" s="135" t="s">
        <v>669</v>
      </c>
      <c r="H440" s="135" t="s">
        <v>691</v>
      </c>
      <c r="I440" s="143">
        <v>221.07570977917982</v>
      </c>
      <c r="J440" s="163">
        <f t="shared" ref="J440:J442" si="552">I440/I439*J439</f>
        <v>6.0855678233438493</v>
      </c>
      <c r="K440" s="163">
        <f t="shared" si="551"/>
        <v>5.2874605678233442</v>
      </c>
      <c r="L440" s="163">
        <f t="shared" si="551"/>
        <v>4.8884069400630921</v>
      </c>
      <c r="M440" s="163">
        <f t="shared" si="551"/>
        <v>4.5891167192429023</v>
      </c>
      <c r="N440" s="163">
        <f t="shared" si="551"/>
        <v>3.7910094637223977</v>
      </c>
      <c r="O440" s="163">
        <f t="shared" si="551"/>
        <v>4.1900630914826502</v>
      </c>
      <c r="P440" s="163">
        <f t="shared" si="551"/>
        <v>4.1900630914826502</v>
      </c>
      <c r="Q440" s="163">
        <f t="shared" si="551"/>
        <v>4.2898264984227135</v>
      </c>
      <c r="R440" s="163">
        <f t="shared" si="551"/>
        <v>4.6888801261829656</v>
      </c>
      <c r="S440" s="163">
        <f t="shared" si="551"/>
        <v>4.48935331230284</v>
      </c>
      <c r="T440" s="163">
        <f t="shared" si="551"/>
        <v>5.2874605678233442</v>
      </c>
      <c r="U440" s="163">
        <f t="shared" si="551"/>
        <v>5.4869873817034707</v>
      </c>
      <c r="V440" s="163">
        <f t="shared" si="551"/>
        <v>5.4869873817034707</v>
      </c>
      <c r="W440" s="163">
        <f t="shared" si="551"/>
        <v>5.0879337539432177</v>
      </c>
      <c r="X440" s="163">
        <f t="shared" si="551"/>
        <v>4.4893533123028391</v>
      </c>
      <c r="Y440" s="163">
        <f t="shared" si="551"/>
        <v>3.5914826498422716</v>
      </c>
      <c r="Z440" s="163">
        <f t="shared" si="551"/>
        <v>2.9929022082018926</v>
      </c>
      <c r="AA440" s="163">
        <f t="shared" si="551"/>
        <v>2.2945583596214512</v>
      </c>
      <c r="AB440" s="163">
        <f t="shared" si="551"/>
        <v>2.0950315457413251</v>
      </c>
      <c r="AC440" s="163">
        <f t="shared" si="551"/>
        <v>2.5938485804416405</v>
      </c>
      <c r="AD440" s="163">
        <f t="shared" si="551"/>
        <v>10.874211356466878</v>
      </c>
      <c r="AE440" s="163">
        <f t="shared" si="551"/>
        <v>13.867113564668772</v>
      </c>
      <c r="AF440" s="163">
        <f t="shared" si="551"/>
        <v>17.558359621451107</v>
      </c>
      <c r="AG440" s="163">
        <f t="shared" si="551"/>
        <v>16.061908517350162</v>
      </c>
      <c r="AH440" s="163">
        <f t="shared" si="551"/>
        <v>14.266167192429023</v>
      </c>
      <c r="AI440" s="163">
        <f t="shared" si="551"/>
        <v>11.572555205047321</v>
      </c>
      <c r="AJ440" s="163">
        <f t="shared" si="551"/>
        <v>11.472791798107258</v>
      </c>
      <c r="AK440" s="163">
        <f t="shared" si="551"/>
        <v>10.076104100946374</v>
      </c>
      <c r="AL440" s="163">
        <f t="shared" si="551"/>
        <v>8.3801261829653022</v>
      </c>
      <c r="AM440" s="163">
        <f t="shared" si="551"/>
        <v>6.5843848580441646</v>
      </c>
      <c r="AN440" s="163">
        <f t="shared" si="551"/>
        <v>5.1876971608832818</v>
      </c>
      <c r="AO440" s="163">
        <f t="shared" si="551"/>
        <v>3.7910094637223981</v>
      </c>
      <c r="AP440" s="163">
        <f t="shared" si="551"/>
        <v>5.4869873817034716</v>
      </c>
      <c r="AQ440" s="163">
        <f t="shared" si="551"/>
        <v>0.49881703470031552</v>
      </c>
      <c r="AR440" s="163">
        <f t="shared" si="551"/>
        <v>3.0926656151419563</v>
      </c>
      <c r="AS440" s="163">
        <f t="shared" si="551"/>
        <v>2.992902208201893</v>
      </c>
      <c r="AT440" s="163">
        <f t="shared" si="551"/>
        <v>6.7839116719242911</v>
      </c>
      <c r="AU440" s="163">
        <f t="shared" si="551"/>
        <v>106.54731861198741</v>
      </c>
      <c r="AV440" s="163">
        <f t="shared" si="551"/>
        <v>12.370662460567825</v>
      </c>
      <c r="AW440" s="163">
        <f t="shared" si="551"/>
        <v>6.4846214511041023</v>
      </c>
      <c r="AX440" s="163">
        <f t="shared" si="551"/>
        <v>38.60843848580442</v>
      </c>
      <c r="AY440" s="163">
        <f t="shared" si="551"/>
        <v>9.7768138801261841</v>
      </c>
      <c r="AZ440" s="95"/>
      <c r="BA440" s="95"/>
      <c r="BC440" s="5"/>
    </row>
    <row r="441" spans="1:55" x14ac:dyDescent="0.2">
      <c r="A441" s="73"/>
      <c r="B441" s="134" t="s">
        <v>529</v>
      </c>
      <c r="C441" s="134" t="s">
        <v>669</v>
      </c>
      <c r="D441" s="134" t="s">
        <v>672</v>
      </c>
      <c r="E441" s="135">
        <v>7425</v>
      </c>
      <c r="F441" s="135" t="s">
        <v>4261</v>
      </c>
      <c r="G441" s="135" t="s">
        <v>669</v>
      </c>
      <c r="H441" s="135" t="s">
        <v>670</v>
      </c>
      <c r="I441" s="143">
        <v>196.60883280757093</v>
      </c>
      <c r="J441" s="163">
        <f t="shared" si="552"/>
        <v>5.4120662460567814</v>
      </c>
      <c r="K441" s="163">
        <f t="shared" si="551"/>
        <v>4.7022870662460559</v>
      </c>
      <c r="L441" s="163">
        <f t="shared" si="551"/>
        <v>4.3473974763406931</v>
      </c>
      <c r="M441" s="163">
        <f t="shared" si="551"/>
        <v>4.0812302839116708</v>
      </c>
      <c r="N441" s="163">
        <f t="shared" si="551"/>
        <v>3.3714511041009456</v>
      </c>
      <c r="O441" s="163">
        <f t="shared" si="551"/>
        <v>3.7263406940063084</v>
      </c>
      <c r="P441" s="163">
        <f t="shared" si="551"/>
        <v>3.7263406940063084</v>
      </c>
      <c r="Q441" s="163">
        <f t="shared" si="551"/>
        <v>3.8150630914826493</v>
      </c>
      <c r="R441" s="163">
        <f t="shared" si="551"/>
        <v>4.1699526813880121</v>
      </c>
      <c r="S441" s="163">
        <f t="shared" si="551"/>
        <v>3.9925078864353312</v>
      </c>
      <c r="T441" s="163">
        <f t="shared" si="551"/>
        <v>4.7022870662460567</v>
      </c>
      <c r="U441" s="163">
        <f t="shared" si="551"/>
        <v>4.8797318611987386</v>
      </c>
      <c r="V441" s="163">
        <f t="shared" si="551"/>
        <v>4.8797318611987386</v>
      </c>
      <c r="W441" s="163">
        <f t="shared" si="551"/>
        <v>4.5248422712933749</v>
      </c>
      <c r="X441" s="163">
        <f t="shared" si="551"/>
        <v>3.9925078864353307</v>
      </c>
      <c r="Y441" s="163">
        <f t="shared" si="551"/>
        <v>3.1940063091482647</v>
      </c>
      <c r="Z441" s="163">
        <f t="shared" si="551"/>
        <v>2.66167192429022</v>
      </c>
      <c r="AA441" s="163">
        <f t="shared" si="551"/>
        <v>2.0406151419558354</v>
      </c>
      <c r="AB441" s="163">
        <f t="shared" si="551"/>
        <v>1.8631703470031542</v>
      </c>
      <c r="AC441" s="163">
        <f t="shared" si="551"/>
        <v>2.3067823343848577</v>
      </c>
      <c r="AD441" s="163">
        <f t="shared" si="551"/>
        <v>9.6707413249211349</v>
      </c>
      <c r="AE441" s="163">
        <f t="shared" si="551"/>
        <v>12.332413249211356</v>
      </c>
      <c r="AF441" s="163">
        <f t="shared" si="551"/>
        <v>15.615141955835963</v>
      </c>
      <c r="AG441" s="163">
        <f t="shared" si="551"/>
        <v>14.284305993690854</v>
      </c>
      <c r="AH441" s="163">
        <f t="shared" si="551"/>
        <v>12.687302839116718</v>
      </c>
      <c r="AI441" s="163">
        <f t="shared" si="551"/>
        <v>10.29179810725552</v>
      </c>
      <c r="AJ441" s="163">
        <f t="shared" si="551"/>
        <v>10.20307570977918</v>
      </c>
      <c r="AK441" s="163">
        <f t="shared" si="551"/>
        <v>8.9609621451104093</v>
      </c>
      <c r="AL441" s="163">
        <f t="shared" si="551"/>
        <v>7.4526813880126186</v>
      </c>
      <c r="AM441" s="163">
        <f t="shared" si="551"/>
        <v>5.8556782334384847</v>
      </c>
      <c r="AN441" s="163">
        <f t="shared" si="551"/>
        <v>4.6135646687697154</v>
      </c>
      <c r="AO441" s="163">
        <f t="shared" si="551"/>
        <v>3.3714511041009456</v>
      </c>
      <c r="AP441" s="163">
        <f t="shared" si="551"/>
        <v>4.8797318611987377</v>
      </c>
      <c r="AQ441" s="163">
        <f t="shared" si="551"/>
        <v>0.44361198738170332</v>
      </c>
      <c r="AR441" s="163">
        <f t="shared" si="551"/>
        <v>2.750394321766561</v>
      </c>
      <c r="AS441" s="163">
        <f t="shared" si="551"/>
        <v>2.6616719242902205</v>
      </c>
      <c r="AT441" s="163">
        <f t="shared" si="551"/>
        <v>6.0331230283911674</v>
      </c>
      <c r="AU441" s="163">
        <f t="shared" si="551"/>
        <v>94.755520504731862</v>
      </c>
      <c r="AV441" s="163">
        <f t="shared" si="551"/>
        <v>11.001577287066244</v>
      </c>
      <c r="AW441" s="163">
        <f t="shared" si="551"/>
        <v>5.7669558359621442</v>
      </c>
      <c r="AX441" s="163">
        <f t="shared" si="551"/>
        <v>34.335567823343837</v>
      </c>
      <c r="AY441" s="163">
        <f t="shared" si="551"/>
        <v>8.6947949526813861</v>
      </c>
      <c r="AZ441" s="95"/>
      <c r="BA441" s="95"/>
      <c r="BC441" s="5"/>
    </row>
    <row r="442" spans="1:55" x14ac:dyDescent="0.2">
      <c r="A442" s="73"/>
      <c r="B442" s="134" t="s">
        <v>529</v>
      </c>
      <c r="C442" s="134" t="s">
        <v>669</v>
      </c>
      <c r="D442" s="134" t="s">
        <v>672</v>
      </c>
      <c r="E442" s="135">
        <v>2653</v>
      </c>
      <c r="F442" s="135" t="s">
        <v>4262</v>
      </c>
      <c r="G442" s="135" t="s">
        <v>669</v>
      </c>
      <c r="H442" s="135" t="s">
        <v>691</v>
      </c>
      <c r="I442" s="143">
        <v>659.11794871794859</v>
      </c>
      <c r="J442" s="163">
        <f t="shared" si="552"/>
        <v>18.143589743589743</v>
      </c>
      <c r="K442" s="163">
        <f t="shared" si="551"/>
        <v>15.764102564102561</v>
      </c>
      <c r="L442" s="163">
        <f t="shared" si="551"/>
        <v>14.574358974358972</v>
      </c>
      <c r="M442" s="163">
        <f t="shared" si="551"/>
        <v>13.68205128205128</v>
      </c>
      <c r="N442" s="163">
        <f t="shared" si="551"/>
        <v>11.302564102564101</v>
      </c>
      <c r="O442" s="163">
        <f t="shared" si="551"/>
        <v>12.492307692307691</v>
      </c>
      <c r="P442" s="163">
        <f t="shared" si="551"/>
        <v>12.492307692307691</v>
      </c>
      <c r="Q442" s="163">
        <f t="shared" si="551"/>
        <v>12.789743589743589</v>
      </c>
      <c r="R442" s="163">
        <f t="shared" si="551"/>
        <v>13.97948717948718</v>
      </c>
      <c r="S442" s="163">
        <f t="shared" si="551"/>
        <v>13.384615384615385</v>
      </c>
      <c r="T442" s="163">
        <f t="shared" si="551"/>
        <v>15.764102564102565</v>
      </c>
      <c r="U442" s="163">
        <f t="shared" si="551"/>
        <v>16.358974358974361</v>
      </c>
      <c r="V442" s="163">
        <f t="shared" si="551"/>
        <v>16.358974358974361</v>
      </c>
      <c r="W442" s="163">
        <f t="shared" si="551"/>
        <v>15.169230769230769</v>
      </c>
      <c r="X442" s="163">
        <f t="shared" si="551"/>
        <v>13.384615384615383</v>
      </c>
      <c r="Y442" s="163">
        <f t="shared" si="551"/>
        <v>10.707692307692307</v>
      </c>
      <c r="Z442" s="163">
        <f t="shared" si="551"/>
        <v>8.9230769230769216</v>
      </c>
      <c r="AA442" s="163">
        <f t="shared" si="551"/>
        <v>6.8410256410256398</v>
      </c>
      <c r="AB442" s="163">
        <f t="shared" si="551"/>
        <v>6.2461538461538453</v>
      </c>
      <c r="AC442" s="163">
        <f t="shared" si="551"/>
        <v>7.7333333333333325</v>
      </c>
      <c r="AD442" s="163">
        <f t="shared" si="551"/>
        <v>32.420512820512819</v>
      </c>
      <c r="AE442" s="163">
        <f t="shared" si="551"/>
        <v>41.343589743589746</v>
      </c>
      <c r="AF442" s="163">
        <f t="shared" si="551"/>
        <v>52.348717948717955</v>
      </c>
      <c r="AG442" s="163">
        <f t="shared" si="551"/>
        <v>47.887179487179495</v>
      </c>
      <c r="AH442" s="163">
        <f t="shared" si="551"/>
        <v>42.533333333333331</v>
      </c>
      <c r="AI442" s="163">
        <f t="shared" si="551"/>
        <v>34.502564102564101</v>
      </c>
      <c r="AJ442" s="163">
        <f t="shared" si="551"/>
        <v>34.205128205128204</v>
      </c>
      <c r="AK442" s="163">
        <f t="shared" si="551"/>
        <v>30.041025641025637</v>
      </c>
      <c r="AL442" s="163">
        <f t="shared" si="551"/>
        <v>24.984615384615385</v>
      </c>
      <c r="AM442" s="163">
        <f t="shared" si="551"/>
        <v>19.630769230769225</v>
      </c>
      <c r="AN442" s="163">
        <f t="shared" si="551"/>
        <v>15.466666666666663</v>
      </c>
      <c r="AO442" s="163">
        <f t="shared" si="551"/>
        <v>11.3025641025641</v>
      </c>
      <c r="AP442" s="163">
        <f t="shared" si="551"/>
        <v>16.358974358974358</v>
      </c>
      <c r="AQ442" s="163">
        <f t="shared" si="551"/>
        <v>1.4871794871794868</v>
      </c>
      <c r="AR442" s="163">
        <f t="shared" si="551"/>
        <v>9.2205128205128197</v>
      </c>
      <c r="AS442" s="163">
        <f t="shared" si="551"/>
        <v>8.9230769230769234</v>
      </c>
      <c r="AT442" s="163">
        <f t="shared" si="551"/>
        <v>20.225641025641032</v>
      </c>
      <c r="AU442" s="163">
        <f t="shared" si="551"/>
        <v>317.66153846153856</v>
      </c>
      <c r="AV442" s="163">
        <f t="shared" si="551"/>
        <v>36.882051282051286</v>
      </c>
      <c r="AW442" s="163">
        <f t="shared" si="551"/>
        <v>19.333333333333336</v>
      </c>
      <c r="AX442" s="163">
        <f t="shared" si="551"/>
        <v>115.1076923076923</v>
      </c>
      <c r="AY442" s="163">
        <f t="shared" si="551"/>
        <v>29.148717948717952</v>
      </c>
      <c r="AZ442" s="95"/>
      <c r="BA442" s="95"/>
      <c r="BC442" s="5"/>
    </row>
    <row r="443" spans="1:55" x14ac:dyDescent="0.2">
      <c r="A443" s="164" t="s">
        <v>673</v>
      </c>
      <c r="B443" s="165" t="s">
        <v>529</v>
      </c>
      <c r="C443" s="165" t="s">
        <v>669</v>
      </c>
      <c r="D443" s="165" t="s">
        <v>674</v>
      </c>
      <c r="E443" s="165"/>
      <c r="F443" s="165"/>
      <c r="G443" s="165"/>
      <c r="H443" s="165"/>
      <c r="I443" s="166">
        <f t="shared" si="550"/>
        <v>3723</v>
      </c>
      <c r="J443" s="167">
        <v>81</v>
      </c>
      <c r="K443" s="167">
        <v>76</v>
      </c>
      <c r="L443" s="167">
        <v>75</v>
      </c>
      <c r="M443" s="167">
        <v>75</v>
      </c>
      <c r="N443" s="167">
        <v>74</v>
      </c>
      <c r="O443" s="167">
        <v>75</v>
      </c>
      <c r="P443" s="167">
        <v>78</v>
      </c>
      <c r="Q443" s="167">
        <v>80</v>
      </c>
      <c r="R443" s="167">
        <v>85</v>
      </c>
      <c r="S443" s="167">
        <v>84</v>
      </c>
      <c r="T443" s="167">
        <v>95</v>
      </c>
      <c r="U443" s="167">
        <v>97</v>
      </c>
      <c r="V443" s="167">
        <v>96</v>
      </c>
      <c r="W443" s="167">
        <v>87</v>
      </c>
      <c r="X443" s="167">
        <v>73</v>
      </c>
      <c r="Y443" s="167">
        <v>58</v>
      </c>
      <c r="Z443" s="167">
        <v>45</v>
      </c>
      <c r="AA443" s="167">
        <v>36</v>
      </c>
      <c r="AB443" s="167">
        <v>33</v>
      </c>
      <c r="AC443" s="167">
        <v>30</v>
      </c>
      <c r="AD443" s="167">
        <v>155</v>
      </c>
      <c r="AE443" s="167">
        <v>250</v>
      </c>
      <c r="AF443" s="167">
        <v>345</v>
      </c>
      <c r="AG443" s="167">
        <v>257</v>
      </c>
      <c r="AH443" s="167">
        <v>214</v>
      </c>
      <c r="AI443" s="167">
        <v>186</v>
      </c>
      <c r="AJ443" s="167">
        <v>201</v>
      </c>
      <c r="AK443" s="167">
        <v>158</v>
      </c>
      <c r="AL443" s="167">
        <v>152</v>
      </c>
      <c r="AM443" s="167">
        <v>110</v>
      </c>
      <c r="AN443" s="167">
        <v>95</v>
      </c>
      <c r="AO443" s="167">
        <v>91</v>
      </c>
      <c r="AP443" s="167">
        <v>76</v>
      </c>
      <c r="AQ443" s="168">
        <v>7</v>
      </c>
      <c r="AR443" s="168">
        <v>44</v>
      </c>
      <c r="AS443" s="168">
        <v>37</v>
      </c>
      <c r="AT443" s="168">
        <v>89</v>
      </c>
      <c r="AU443" s="168">
        <v>1817</v>
      </c>
      <c r="AV443" s="168">
        <v>206</v>
      </c>
      <c r="AW443" s="168">
        <v>97</v>
      </c>
      <c r="AX443" s="168">
        <v>663</v>
      </c>
      <c r="AY443" s="168">
        <v>129</v>
      </c>
      <c r="AZ443" s="95"/>
      <c r="BA443" s="95"/>
      <c r="BC443" s="5"/>
    </row>
    <row r="444" spans="1:55" x14ac:dyDescent="0.2">
      <c r="A444" s="73"/>
      <c r="B444" s="134" t="s">
        <v>529</v>
      </c>
      <c r="C444" s="134" t="s">
        <v>669</v>
      </c>
      <c r="D444" s="134" t="s">
        <v>674</v>
      </c>
      <c r="E444" s="135">
        <v>2654</v>
      </c>
      <c r="F444" s="135" t="s">
        <v>4263</v>
      </c>
      <c r="G444" s="135" t="s">
        <v>530</v>
      </c>
      <c r="H444" s="135" t="s">
        <v>540</v>
      </c>
      <c r="I444" s="143">
        <v>523.34144177636642</v>
      </c>
      <c r="J444" s="163">
        <f>I444/I443*J443</f>
        <v>11.38615546169371</v>
      </c>
      <c r="K444" s="163">
        <f t="shared" ref="K444:AY450" si="553">J444/J443*K443</f>
        <v>10.683306359120024</v>
      </c>
      <c r="L444" s="163">
        <f t="shared" si="553"/>
        <v>10.542736538605286</v>
      </c>
      <c r="M444" s="163">
        <f t="shared" si="553"/>
        <v>10.542736538605286</v>
      </c>
      <c r="N444" s="163">
        <f t="shared" si="553"/>
        <v>10.40216671809055</v>
      </c>
      <c r="O444" s="163">
        <f t="shared" si="553"/>
        <v>10.542736538605286</v>
      </c>
      <c r="P444" s="163">
        <f t="shared" si="553"/>
        <v>10.964446000149499</v>
      </c>
      <c r="Q444" s="163">
        <f t="shared" si="553"/>
        <v>11.245585641178973</v>
      </c>
      <c r="R444" s="163">
        <f t="shared" si="553"/>
        <v>11.948434743752658</v>
      </c>
      <c r="S444" s="163">
        <f t="shared" si="553"/>
        <v>11.80786492323792</v>
      </c>
      <c r="T444" s="163">
        <f t="shared" si="553"/>
        <v>13.35413294890003</v>
      </c>
      <c r="U444" s="163">
        <f t="shared" si="553"/>
        <v>13.635272589929503</v>
      </c>
      <c r="V444" s="163">
        <f t="shared" si="553"/>
        <v>13.494702769414767</v>
      </c>
      <c r="W444" s="163">
        <f t="shared" si="553"/>
        <v>12.229574384782133</v>
      </c>
      <c r="X444" s="163">
        <f t="shared" si="553"/>
        <v>10.261596897575812</v>
      </c>
      <c r="Y444" s="163">
        <f t="shared" si="553"/>
        <v>8.1530495898547546</v>
      </c>
      <c r="Z444" s="163">
        <f t="shared" si="553"/>
        <v>6.3256419231631718</v>
      </c>
      <c r="AA444" s="163">
        <f t="shared" si="553"/>
        <v>5.0605135385305378</v>
      </c>
      <c r="AB444" s="163">
        <f t="shared" si="553"/>
        <v>4.6388040769863261</v>
      </c>
      <c r="AC444" s="163">
        <f t="shared" si="553"/>
        <v>4.2170946154421145</v>
      </c>
      <c r="AD444" s="163">
        <f t="shared" si="553"/>
        <v>21.788322179784259</v>
      </c>
      <c r="AE444" s="163">
        <f t="shared" si="553"/>
        <v>35.14245512868429</v>
      </c>
      <c r="AF444" s="163">
        <f t="shared" si="553"/>
        <v>48.49658807758432</v>
      </c>
      <c r="AG444" s="163">
        <f t="shared" si="553"/>
        <v>36.126443872287446</v>
      </c>
      <c r="AH444" s="163">
        <f t="shared" si="553"/>
        <v>30.08194159015375</v>
      </c>
      <c r="AI444" s="163">
        <f t="shared" si="553"/>
        <v>26.145986615741112</v>
      </c>
      <c r="AJ444" s="163">
        <f t="shared" si="553"/>
        <v>28.254533923462169</v>
      </c>
      <c r="AK444" s="163">
        <f t="shared" si="553"/>
        <v>22.21003164132847</v>
      </c>
      <c r="AL444" s="163">
        <f t="shared" si="553"/>
        <v>21.366612718240049</v>
      </c>
      <c r="AM444" s="163">
        <f t="shared" si="553"/>
        <v>15.462680256621088</v>
      </c>
      <c r="AN444" s="163">
        <f t="shared" si="553"/>
        <v>13.35413294890003</v>
      </c>
      <c r="AO444" s="163">
        <f t="shared" si="553"/>
        <v>12.791853666841082</v>
      </c>
      <c r="AP444" s="163">
        <f t="shared" si="553"/>
        <v>10.683306359120024</v>
      </c>
      <c r="AQ444" s="163">
        <f t="shared" si="553"/>
        <v>0.98398874360316002</v>
      </c>
      <c r="AR444" s="163">
        <f t="shared" si="553"/>
        <v>6.1850721026484345</v>
      </c>
      <c r="AS444" s="163">
        <f t="shared" si="553"/>
        <v>5.201083359045275</v>
      </c>
      <c r="AT444" s="163">
        <f t="shared" si="553"/>
        <v>12.510714025811607</v>
      </c>
      <c r="AU444" s="163">
        <f t="shared" si="553"/>
        <v>255.41536387527742</v>
      </c>
      <c r="AV444" s="163">
        <f t="shared" si="553"/>
        <v>28.957383026035853</v>
      </c>
      <c r="AW444" s="163">
        <f t="shared" si="553"/>
        <v>13.635272589929503</v>
      </c>
      <c r="AX444" s="163">
        <f t="shared" si="553"/>
        <v>93.19779100127073</v>
      </c>
      <c r="AY444" s="163">
        <f t="shared" si="553"/>
        <v>18.133506846401094</v>
      </c>
      <c r="AZ444" s="95"/>
      <c r="BA444" s="95"/>
      <c r="BC444" s="5"/>
    </row>
    <row r="445" spans="1:55" x14ac:dyDescent="0.2">
      <c r="A445" s="73"/>
      <c r="B445" s="134" t="s">
        <v>529</v>
      </c>
      <c r="C445" s="134" t="s">
        <v>669</v>
      </c>
      <c r="D445" s="134" t="s">
        <v>674</v>
      </c>
      <c r="E445" s="135">
        <v>8940</v>
      </c>
      <c r="F445" s="135" t="s">
        <v>4264</v>
      </c>
      <c r="G445" s="135" t="s">
        <v>530</v>
      </c>
      <c r="H445" s="135" t="s">
        <v>540</v>
      </c>
      <c r="I445" s="143">
        <v>223.11438763376935</v>
      </c>
      <c r="J445" s="163">
        <f t="shared" ref="J445:J453" si="554">I445/I444*J444</f>
        <v>4.85422116527943</v>
      </c>
      <c r="K445" s="163">
        <f t="shared" si="553"/>
        <v>4.5545778834720583</v>
      </c>
      <c r="L445" s="163">
        <f t="shared" si="553"/>
        <v>4.4946492271105836</v>
      </c>
      <c r="M445" s="163">
        <f t="shared" si="553"/>
        <v>4.4946492271105836</v>
      </c>
      <c r="N445" s="163">
        <f t="shared" si="553"/>
        <v>4.4347205707491089</v>
      </c>
      <c r="O445" s="163">
        <f t="shared" si="553"/>
        <v>4.4946492271105827</v>
      </c>
      <c r="P445" s="163">
        <f t="shared" si="553"/>
        <v>4.6744351961950068</v>
      </c>
      <c r="Q445" s="163">
        <f t="shared" si="553"/>
        <v>4.7942925089179562</v>
      </c>
      <c r="R445" s="163">
        <f t="shared" si="553"/>
        <v>5.093935790725328</v>
      </c>
      <c r="S445" s="163">
        <f t="shared" si="553"/>
        <v>5.0340071343638533</v>
      </c>
      <c r="T445" s="163">
        <f t="shared" si="553"/>
        <v>5.6932223543400724</v>
      </c>
      <c r="U445" s="163">
        <f t="shared" si="553"/>
        <v>5.8130796670630209</v>
      </c>
      <c r="V445" s="163">
        <f t="shared" si="553"/>
        <v>5.7531510107015471</v>
      </c>
      <c r="W445" s="163">
        <f t="shared" si="553"/>
        <v>5.2137931034482765</v>
      </c>
      <c r="X445" s="163">
        <f t="shared" si="553"/>
        <v>4.3747919143876342</v>
      </c>
      <c r="Y445" s="163">
        <f t="shared" si="553"/>
        <v>3.4758620689655175</v>
      </c>
      <c r="Z445" s="163">
        <f t="shared" si="553"/>
        <v>2.6967895362663499</v>
      </c>
      <c r="AA445" s="163">
        <f t="shared" si="553"/>
        <v>2.1574316290130802</v>
      </c>
      <c r="AB445" s="163">
        <f t="shared" si="553"/>
        <v>1.9776456599286567</v>
      </c>
      <c r="AC445" s="163">
        <f t="shared" si="553"/>
        <v>1.7978596908442332</v>
      </c>
      <c r="AD445" s="163">
        <f t="shared" si="553"/>
        <v>9.2889417360285389</v>
      </c>
      <c r="AE445" s="163">
        <f t="shared" si="553"/>
        <v>14.982164090368611</v>
      </c>
      <c r="AF445" s="163">
        <f t="shared" si="553"/>
        <v>20.675386444708685</v>
      </c>
      <c r="AG445" s="163">
        <f t="shared" si="553"/>
        <v>15.401664684898931</v>
      </c>
      <c r="AH445" s="163">
        <f t="shared" si="553"/>
        <v>12.824732461355531</v>
      </c>
      <c r="AI445" s="163">
        <f t="shared" si="553"/>
        <v>11.146730083234248</v>
      </c>
      <c r="AJ445" s="163">
        <f t="shared" si="553"/>
        <v>12.045659928656365</v>
      </c>
      <c r="AK445" s="163">
        <f t="shared" si="553"/>
        <v>9.468727705112963</v>
      </c>
      <c r="AL445" s="163">
        <f t="shared" si="553"/>
        <v>9.1091557669441166</v>
      </c>
      <c r="AM445" s="163">
        <f t="shared" si="553"/>
        <v>6.5921521997621895</v>
      </c>
      <c r="AN445" s="163">
        <f t="shared" si="553"/>
        <v>5.6932223543400724</v>
      </c>
      <c r="AO445" s="163">
        <f t="shared" si="553"/>
        <v>5.4535077288941745</v>
      </c>
      <c r="AP445" s="163">
        <f t="shared" si="553"/>
        <v>4.5545778834720583</v>
      </c>
      <c r="AQ445" s="163">
        <f t="shared" si="553"/>
        <v>0.41950059453032107</v>
      </c>
      <c r="AR445" s="163">
        <f t="shared" si="553"/>
        <v>2.6368608799048756</v>
      </c>
      <c r="AS445" s="163">
        <f t="shared" si="553"/>
        <v>2.2173602853745544</v>
      </c>
      <c r="AT445" s="163">
        <f t="shared" si="553"/>
        <v>5.333650416171225</v>
      </c>
      <c r="AU445" s="163">
        <f t="shared" si="553"/>
        <v>108.89036860879906</v>
      </c>
      <c r="AV445" s="163">
        <f t="shared" si="553"/>
        <v>12.345303210463733</v>
      </c>
      <c r="AW445" s="163">
        <f t="shared" si="553"/>
        <v>5.81307966706302</v>
      </c>
      <c r="AX445" s="163">
        <f t="shared" si="553"/>
        <v>39.73269916765755</v>
      </c>
      <c r="AY445" s="163">
        <f t="shared" si="553"/>
        <v>7.7307966706302027</v>
      </c>
      <c r="AZ445" s="95"/>
      <c r="BA445" s="95"/>
      <c r="BC445" s="5"/>
    </row>
    <row r="446" spans="1:55" x14ac:dyDescent="0.2">
      <c r="A446" s="73"/>
      <c r="B446" s="134" t="s">
        <v>529</v>
      </c>
      <c r="C446" s="134" t="s">
        <v>669</v>
      </c>
      <c r="D446" s="134" t="s">
        <v>674</v>
      </c>
      <c r="E446" s="135">
        <v>2655</v>
      </c>
      <c r="F446" s="135" t="s">
        <v>4265</v>
      </c>
      <c r="G446" s="135" t="s">
        <v>530</v>
      </c>
      <c r="H446" s="135" t="s">
        <v>540</v>
      </c>
      <c r="I446" s="143">
        <v>455.70922182220994</v>
      </c>
      <c r="J446" s="163">
        <f t="shared" si="554"/>
        <v>9.9147050678482422</v>
      </c>
      <c r="K446" s="163">
        <f t="shared" si="553"/>
        <v>9.3026862364995875</v>
      </c>
      <c r="L446" s="163">
        <f t="shared" si="553"/>
        <v>9.1802824702298551</v>
      </c>
      <c r="M446" s="163">
        <f t="shared" si="553"/>
        <v>9.1802824702298551</v>
      </c>
      <c r="N446" s="163">
        <f t="shared" si="553"/>
        <v>9.0578787039601227</v>
      </c>
      <c r="O446" s="163">
        <f t="shared" si="553"/>
        <v>9.1802824702298533</v>
      </c>
      <c r="P446" s="163">
        <f t="shared" si="553"/>
        <v>9.5474937690390487</v>
      </c>
      <c r="Q446" s="163">
        <f t="shared" si="553"/>
        <v>9.7923013015785134</v>
      </c>
      <c r="R446" s="163">
        <f t="shared" si="553"/>
        <v>10.404320132927168</v>
      </c>
      <c r="S446" s="163">
        <f t="shared" si="553"/>
        <v>10.281916366657438</v>
      </c>
      <c r="T446" s="163">
        <f t="shared" si="553"/>
        <v>11.628357795624483</v>
      </c>
      <c r="U446" s="163">
        <f t="shared" si="553"/>
        <v>11.873165328163944</v>
      </c>
      <c r="V446" s="163">
        <f t="shared" si="553"/>
        <v>11.750761561894215</v>
      </c>
      <c r="W446" s="163">
        <f t="shared" si="553"/>
        <v>10.649127665466631</v>
      </c>
      <c r="X446" s="163">
        <f t="shared" si="553"/>
        <v>8.9354749376903904</v>
      </c>
      <c r="Y446" s="163">
        <f t="shared" si="553"/>
        <v>7.0994184436444208</v>
      </c>
      <c r="Z446" s="163">
        <f t="shared" si="553"/>
        <v>5.5081694821379124</v>
      </c>
      <c r="AA446" s="163">
        <f t="shared" si="553"/>
        <v>4.4065355857103308</v>
      </c>
      <c r="AB446" s="163">
        <f t="shared" si="553"/>
        <v>4.0393242869011363</v>
      </c>
      <c r="AC446" s="163">
        <f t="shared" si="553"/>
        <v>3.6721129880919419</v>
      </c>
      <c r="AD446" s="163">
        <f t="shared" si="553"/>
        <v>18.972583771808367</v>
      </c>
      <c r="AE446" s="163">
        <f t="shared" si="553"/>
        <v>30.600941567432848</v>
      </c>
      <c r="AF446" s="163">
        <f t="shared" si="553"/>
        <v>42.229299363057336</v>
      </c>
      <c r="AG446" s="163">
        <f t="shared" si="553"/>
        <v>31.457767931320966</v>
      </c>
      <c r="AH446" s="163">
        <f t="shared" si="553"/>
        <v>26.194405981722518</v>
      </c>
      <c r="AI446" s="163">
        <f t="shared" si="553"/>
        <v>22.76710052617004</v>
      </c>
      <c r="AJ446" s="163">
        <f t="shared" si="553"/>
        <v>24.603157020216013</v>
      </c>
      <c r="AK446" s="163">
        <f t="shared" si="553"/>
        <v>19.339795070617562</v>
      </c>
      <c r="AL446" s="163">
        <f t="shared" si="553"/>
        <v>18.605372472999175</v>
      </c>
      <c r="AM446" s="163">
        <f t="shared" si="553"/>
        <v>13.464414289670454</v>
      </c>
      <c r="AN446" s="163">
        <f t="shared" si="553"/>
        <v>11.628357795624483</v>
      </c>
      <c r="AO446" s="163">
        <f t="shared" si="553"/>
        <v>11.138742730545557</v>
      </c>
      <c r="AP446" s="163">
        <f t="shared" si="553"/>
        <v>9.3026862364995875</v>
      </c>
      <c r="AQ446" s="163">
        <f t="shared" si="553"/>
        <v>0.85682636388811972</v>
      </c>
      <c r="AR446" s="163">
        <f t="shared" si="553"/>
        <v>5.3857657158681818</v>
      </c>
      <c r="AS446" s="163">
        <f t="shared" si="553"/>
        <v>4.5289393519800614</v>
      </c>
      <c r="AT446" s="163">
        <f t="shared" si="553"/>
        <v>10.893935198006092</v>
      </c>
      <c r="AU446" s="163">
        <f t="shared" si="553"/>
        <v>222.40764331210195</v>
      </c>
      <c r="AV446" s="163">
        <f t="shared" si="553"/>
        <v>25.215175851564663</v>
      </c>
      <c r="AW446" s="163">
        <f t="shared" si="553"/>
        <v>11.873165328163942</v>
      </c>
      <c r="AX446" s="163">
        <f t="shared" si="553"/>
        <v>81.1536970368319</v>
      </c>
      <c r="AY446" s="163">
        <f t="shared" si="553"/>
        <v>15.790085848795348</v>
      </c>
      <c r="AZ446" s="95"/>
      <c r="BA446" s="95"/>
      <c r="BC446" s="5"/>
    </row>
    <row r="447" spans="1:55" x14ac:dyDescent="0.2">
      <c r="A447" s="73"/>
      <c r="B447" s="134" t="s">
        <v>529</v>
      </c>
      <c r="C447" s="134" t="s">
        <v>669</v>
      </c>
      <c r="D447" s="134" t="s">
        <v>674</v>
      </c>
      <c r="E447" s="135">
        <v>2656</v>
      </c>
      <c r="F447" s="135" t="s">
        <v>4266</v>
      </c>
      <c r="G447" s="135" t="s">
        <v>530</v>
      </c>
      <c r="H447" s="135" t="s">
        <v>540</v>
      </c>
      <c r="I447" s="143">
        <v>597.52533358954224</v>
      </c>
      <c r="J447" s="163">
        <f t="shared" si="554"/>
        <v>13.000148273100436</v>
      </c>
      <c r="K447" s="163">
        <f t="shared" si="553"/>
        <v>12.19766998463745</v>
      </c>
      <c r="L447" s="163">
        <f t="shared" si="553"/>
        <v>12.03717432694485</v>
      </c>
      <c r="M447" s="163">
        <f t="shared" si="553"/>
        <v>12.03717432694485</v>
      </c>
      <c r="N447" s="163">
        <f t="shared" si="553"/>
        <v>11.87667866925225</v>
      </c>
      <c r="O447" s="163">
        <f t="shared" si="553"/>
        <v>12.037174326944848</v>
      </c>
      <c r="P447" s="163">
        <f t="shared" si="553"/>
        <v>12.518661300022643</v>
      </c>
      <c r="Q447" s="163">
        <f t="shared" si="553"/>
        <v>12.839652615407841</v>
      </c>
      <c r="R447" s="163">
        <f t="shared" si="553"/>
        <v>13.642130903870829</v>
      </c>
      <c r="S447" s="163">
        <f t="shared" si="553"/>
        <v>13.481635246178232</v>
      </c>
      <c r="T447" s="163">
        <f t="shared" si="553"/>
        <v>15.247087480796809</v>
      </c>
      <c r="U447" s="163">
        <f t="shared" si="553"/>
        <v>15.568078796182004</v>
      </c>
      <c r="V447" s="163">
        <f t="shared" si="553"/>
        <v>15.407583138489409</v>
      </c>
      <c r="W447" s="163">
        <f t="shared" si="553"/>
        <v>13.963122219256025</v>
      </c>
      <c r="X447" s="163">
        <f t="shared" si="553"/>
        <v>11.716183011559652</v>
      </c>
      <c r="Y447" s="163">
        <f t="shared" si="553"/>
        <v>9.308748146170684</v>
      </c>
      <c r="Z447" s="163">
        <f t="shared" si="553"/>
        <v>7.222304596166909</v>
      </c>
      <c r="AA447" s="163">
        <f t="shared" si="553"/>
        <v>5.7778436769335286</v>
      </c>
      <c r="AB447" s="163">
        <f t="shared" si="553"/>
        <v>5.296356703855734</v>
      </c>
      <c r="AC447" s="163">
        <f t="shared" si="553"/>
        <v>4.8148697307779402</v>
      </c>
      <c r="AD447" s="163">
        <f t="shared" si="553"/>
        <v>24.876826942352693</v>
      </c>
      <c r="AE447" s="163">
        <f t="shared" si="553"/>
        <v>40.1239144231495</v>
      </c>
      <c r="AF447" s="163">
        <f t="shared" si="553"/>
        <v>55.371001903946315</v>
      </c>
      <c r="AG447" s="163">
        <f t="shared" si="553"/>
        <v>41.247384026997679</v>
      </c>
      <c r="AH447" s="163">
        <f t="shared" si="553"/>
        <v>34.346070746215972</v>
      </c>
      <c r="AI447" s="163">
        <f t="shared" si="553"/>
        <v>29.852192330823229</v>
      </c>
      <c r="AJ447" s="163">
        <f t="shared" si="553"/>
        <v>32.2596271962122</v>
      </c>
      <c r="AK447" s="163">
        <f t="shared" si="553"/>
        <v>25.358313915430486</v>
      </c>
      <c r="AL447" s="163">
        <f t="shared" si="553"/>
        <v>24.3953399692749</v>
      </c>
      <c r="AM447" s="163">
        <f t="shared" si="553"/>
        <v>17.654522346185779</v>
      </c>
      <c r="AN447" s="163">
        <f t="shared" si="553"/>
        <v>15.247087480796807</v>
      </c>
      <c r="AO447" s="163">
        <f t="shared" si="553"/>
        <v>14.605104850026414</v>
      </c>
      <c r="AP447" s="163">
        <f t="shared" si="553"/>
        <v>12.197669984637447</v>
      </c>
      <c r="AQ447" s="163">
        <f t="shared" si="553"/>
        <v>1.1234696038481857</v>
      </c>
      <c r="AR447" s="163">
        <f t="shared" si="553"/>
        <v>7.0618089384743108</v>
      </c>
      <c r="AS447" s="163">
        <f t="shared" si="553"/>
        <v>5.9383393346261242</v>
      </c>
      <c r="AT447" s="163">
        <f t="shared" si="553"/>
        <v>14.284113534641216</v>
      </c>
      <c r="AU447" s="163">
        <f t="shared" si="553"/>
        <v>291.62061002745054</v>
      </c>
      <c r="AV447" s="163">
        <f t="shared" si="553"/>
        <v>33.062105484675179</v>
      </c>
      <c r="AW447" s="163">
        <f t="shared" si="553"/>
        <v>15.568078796182002</v>
      </c>
      <c r="AX447" s="163">
        <f t="shared" si="553"/>
        <v>106.40862105019245</v>
      </c>
      <c r="AY447" s="163">
        <f t="shared" si="553"/>
        <v>20.70393984234514</v>
      </c>
      <c r="AZ447" s="95"/>
      <c r="BA447" s="95"/>
      <c r="BC447" s="5"/>
    </row>
    <row r="448" spans="1:55" x14ac:dyDescent="0.2">
      <c r="A448" s="73"/>
      <c r="B448" s="134" t="s">
        <v>529</v>
      </c>
      <c r="C448" s="134" t="s">
        <v>669</v>
      </c>
      <c r="D448" s="134" t="s">
        <v>674</v>
      </c>
      <c r="E448" s="135">
        <v>11524</v>
      </c>
      <c r="F448" s="135" t="s">
        <v>4267</v>
      </c>
      <c r="G448" s="135" t="s">
        <v>530</v>
      </c>
      <c r="H448" s="135" t="s">
        <v>540</v>
      </c>
      <c r="I448" s="143">
        <v>326.26530612244903</v>
      </c>
      <c r="J448" s="163">
        <f t="shared" si="554"/>
        <v>7.0984393757503019</v>
      </c>
      <c r="K448" s="163">
        <f t="shared" si="553"/>
        <v>6.6602641056422609</v>
      </c>
      <c r="L448" s="163">
        <f t="shared" si="553"/>
        <v>6.5726290516206509</v>
      </c>
      <c r="M448" s="163">
        <f t="shared" si="553"/>
        <v>6.5726290516206509</v>
      </c>
      <c r="N448" s="163">
        <f t="shared" si="553"/>
        <v>6.4849939975990418</v>
      </c>
      <c r="O448" s="163">
        <f t="shared" si="553"/>
        <v>6.57262905162065</v>
      </c>
      <c r="P448" s="163">
        <f t="shared" si="553"/>
        <v>6.8355342136854764</v>
      </c>
      <c r="Q448" s="163">
        <f t="shared" si="553"/>
        <v>7.0108043217286955</v>
      </c>
      <c r="R448" s="163">
        <f t="shared" si="553"/>
        <v>7.4489795918367374</v>
      </c>
      <c r="S448" s="163">
        <f t="shared" si="553"/>
        <v>7.3613445378151292</v>
      </c>
      <c r="T448" s="163">
        <f t="shared" si="553"/>
        <v>8.3253301320528248</v>
      </c>
      <c r="U448" s="163">
        <f t="shared" si="553"/>
        <v>8.5006002400960412</v>
      </c>
      <c r="V448" s="163">
        <f t="shared" si="553"/>
        <v>8.4129651860744339</v>
      </c>
      <c r="W448" s="163">
        <f t="shared" si="553"/>
        <v>7.6242496998799547</v>
      </c>
      <c r="X448" s="163">
        <f t="shared" si="553"/>
        <v>6.3973589435774327</v>
      </c>
      <c r="Y448" s="163">
        <f t="shared" si="553"/>
        <v>5.0828331332533034</v>
      </c>
      <c r="Z448" s="163">
        <f t="shared" si="553"/>
        <v>3.9435774309723901</v>
      </c>
      <c r="AA448" s="163">
        <f t="shared" si="553"/>
        <v>3.1548619447779127</v>
      </c>
      <c r="AB448" s="163">
        <f t="shared" si="553"/>
        <v>2.8919567827130863</v>
      </c>
      <c r="AC448" s="163">
        <f t="shared" si="553"/>
        <v>2.6290516206482608</v>
      </c>
      <c r="AD448" s="163">
        <f t="shared" si="553"/>
        <v>13.583433373349347</v>
      </c>
      <c r="AE448" s="163">
        <f t="shared" si="553"/>
        <v>21.90876350540217</v>
      </c>
      <c r="AF448" s="163">
        <f t="shared" si="553"/>
        <v>30.234093637454997</v>
      </c>
      <c r="AG448" s="163">
        <f t="shared" si="553"/>
        <v>22.522208883553429</v>
      </c>
      <c r="AH448" s="163">
        <f t="shared" si="553"/>
        <v>18.753901560624257</v>
      </c>
      <c r="AI448" s="163">
        <f t="shared" si="553"/>
        <v>16.300120048019217</v>
      </c>
      <c r="AJ448" s="163">
        <f t="shared" si="553"/>
        <v>17.614645858343348</v>
      </c>
      <c r="AK448" s="163">
        <f t="shared" si="553"/>
        <v>13.846338535414173</v>
      </c>
      <c r="AL448" s="163">
        <f t="shared" si="553"/>
        <v>13.320528211284522</v>
      </c>
      <c r="AM448" s="163">
        <f t="shared" si="553"/>
        <v>9.6398559423769541</v>
      </c>
      <c r="AN448" s="163">
        <f t="shared" si="553"/>
        <v>8.325330132052823</v>
      </c>
      <c r="AO448" s="163">
        <f t="shared" si="553"/>
        <v>7.9747899159663884</v>
      </c>
      <c r="AP448" s="163">
        <f t="shared" si="553"/>
        <v>6.6602641056422591</v>
      </c>
      <c r="AQ448" s="163">
        <f t="shared" si="553"/>
        <v>0.61344537815126066</v>
      </c>
      <c r="AR448" s="163">
        <f t="shared" si="553"/>
        <v>3.8559423769507815</v>
      </c>
      <c r="AS448" s="163">
        <f t="shared" si="553"/>
        <v>3.2424969987995205</v>
      </c>
      <c r="AT448" s="163">
        <f t="shared" si="553"/>
        <v>7.7995198079231693</v>
      </c>
      <c r="AU448" s="163">
        <f t="shared" si="553"/>
        <v>159.23289315726296</v>
      </c>
      <c r="AV448" s="163">
        <f t="shared" si="553"/>
        <v>18.052821128451384</v>
      </c>
      <c r="AW448" s="163">
        <f t="shared" si="553"/>
        <v>8.5006002400960394</v>
      </c>
      <c r="AX448" s="163">
        <f t="shared" si="553"/>
        <v>58.102040816326543</v>
      </c>
      <c r="AY448" s="163">
        <f t="shared" si="553"/>
        <v>11.304921968787518</v>
      </c>
      <c r="AZ448" s="95"/>
      <c r="BA448" s="95"/>
      <c r="BC448" s="5"/>
    </row>
    <row r="449" spans="1:55" x14ac:dyDescent="0.2">
      <c r="A449" s="73"/>
      <c r="B449" s="134" t="s">
        <v>529</v>
      </c>
      <c r="C449" s="134" t="s">
        <v>669</v>
      </c>
      <c r="D449" s="134" t="s">
        <v>674</v>
      </c>
      <c r="E449" s="135">
        <v>2657</v>
      </c>
      <c r="F449" s="135" t="s">
        <v>4268</v>
      </c>
      <c r="G449" s="135" t="s">
        <v>530</v>
      </c>
      <c r="H449" s="135" t="s">
        <v>540</v>
      </c>
      <c r="I449" s="143">
        <v>357.81069295067778</v>
      </c>
      <c r="J449" s="163">
        <f t="shared" si="554"/>
        <v>7.7847612487254638</v>
      </c>
      <c r="K449" s="163">
        <f t="shared" si="553"/>
        <v>7.3042204309029071</v>
      </c>
      <c r="L449" s="163">
        <f t="shared" si="553"/>
        <v>7.2081122673383939</v>
      </c>
      <c r="M449" s="163">
        <f t="shared" si="553"/>
        <v>7.2081122673383939</v>
      </c>
      <c r="N449" s="163">
        <f t="shared" si="553"/>
        <v>7.1120041037738817</v>
      </c>
      <c r="O449" s="163">
        <f t="shared" si="553"/>
        <v>7.2081122673383931</v>
      </c>
      <c r="P449" s="163">
        <f t="shared" si="553"/>
        <v>7.4964367580319289</v>
      </c>
      <c r="Q449" s="163">
        <f t="shared" si="553"/>
        <v>7.6886530851609542</v>
      </c>
      <c r="R449" s="163">
        <f t="shared" si="553"/>
        <v>8.1691939029835119</v>
      </c>
      <c r="S449" s="163">
        <f t="shared" si="553"/>
        <v>8.0730857394190014</v>
      </c>
      <c r="T449" s="163">
        <f t="shared" si="553"/>
        <v>9.1302755386286325</v>
      </c>
      <c r="U449" s="163">
        <f t="shared" si="553"/>
        <v>9.3224918657576552</v>
      </c>
      <c r="V449" s="163">
        <f t="shared" si="553"/>
        <v>9.2263837021931447</v>
      </c>
      <c r="W449" s="163">
        <f t="shared" si="553"/>
        <v>8.3614102301125364</v>
      </c>
      <c r="X449" s="163">
        <f t="shared" si="553"/>
        <v>7.0158959402093686</v>
      </c>
      <c r="Y449" s="163">
        <f t="shared" si="553"/>
        <v>5.5742734867416912</v>
      </c>
      <c r="Z449" s="163">
        <f t="shared" si="553"/>
        <v>4.3248673604030357</v>
      </c>
      <c r="AA449" s="163">
        <f t="shared" si="553"/>
        <v>3.4598938883224291</v>
      </c>
      <c r="AB449" s="163">
        <f t="shared" si="553"/>
        <v>3.1715693976288932</v>
      </c>
      <c r="AC449" s="163">
        <f t="shared" si="553"/>
        <v>2.8832449069353578</v>
      </c>
      <c r="AD449" s="163">
        <f t="shared" si="553"/>
        <v>14.896765352499349</v>
      </c>
      <c r="AE449" s="163">
        <f t="shared" si="553"/>
        <v>24.027040891127978</v>
      </c>
      <c r="AF449" s="163">
        <f t="shared" si="553"/>
        <v>33.157316429756612</v>
      </c>
      <c r="AG449" s="163">
        <f t="shared" si="553"/>
        <v>24.69979803607956</v>
      </c>
      <c r="AH449" s="163">
        <f t="shared" si="553"/>
        <v>20.567147002805548</v>
      </c>
      <c r="AI449" s="163">
        <f t="shared" si="553"/>
        <v>17.87611842299922</v>
      </c>
      <c r="AJ449" s="163">
        <f t="shared" si="553"/>
        <v>19.3177408764669</v>
      </c>
      <c r="AK449" s="163">
        <f t="shared" si="553"/>
        <v>15.185089843192884</v>
      </c>
      <c r="AL449" s="163">
        <f t="shared" si="553"/>
        <v>14.608440861805814</v>
      </c>
      <c r="AM449" s="163">
        <f t="shared" si="553"/>
        <v>10.571897992096311</v>
      </c>
      <c r="AN449" s="163">
        <f t="shared" si="553"/>
        <v>9.1302755386286307</v>
      </c>
      <c r="AO449" s="163">
        <f t="shared" si="553"/>
        <v>8.7458428843705835</v>
      </c>
      <c r="AP449" s="163">
        <f t="shared" si="553"/>
        <v>7.3042204309029053</v>
      </c>
      <c r="AQ449" s="163">
        <f t="shared" si="553"/>
        <v>0.67275714495158334</v>
      </c>
      <c r="AR449" s="163">
        <f t="shared" si="553"/>
        <v>4.2287591968385234</v>
      </c>
      <c r="AS449" s="163">
        <f t="shared" si="553"/>
        <v>3.55600205188694</v>
      </c>
      <c r="AT449" s="163">
        <f t="shared" si="553"/>
        <v>8.5536265572415573</v>
      </c>
      <c r="AU449" s="163">
        <f t="shared" si="553"/>
        <v>174.62853319671814</v>
      </c>
      <c r="AV449" s="163">
        <f t="shared" si="553"/>
        <v>19.79828169428945</v>
      </c>
      <c r="AW449" s="163">
        <f t="shared" si="553"/>
        <v>9.3224918657576534</v>
      </c>
      <c r="AX449" s="163">
        <f t="shared" si="553"/>
        <v>63.719712443271391</v>
      </c>
      <c r="AY449" s="163">
        <f t="shared" si="553"/>
        <v>12.397953099822034</v>
      </c>
      <c r="AZ449" s="95"/>
      <c r="BA449" s="95"/>
      <c r="BC449" s="5"/>
    </row>
    <row r="450" spans="1:55" x14ac:dyDescent="0.2">
      <c r="A450" s="73"/>
      <c r="B450" s="134" t="s">
        <v>529</v>
      </c>
      <c r="C450" s="134" t="s">
        <v>669</v>
      </c>
      <c r="D450" s="134" t="s">
        <v>674</v>
      </c>
      <c r="E450" s="135">
        <v>11523</v>
      </c>
      <c r="F450" s="135" t="s">
        <v>4269</v>
      </c>
      <c r="G450" s="135" t="s">
        <v>530</v>
      </c>
      <c r="H450" s="135" t="s">
        <v>540</v>
      </c>
      <c r="I450" s="143">
        <v>242.24081632653068</v>
      </c>
      <c r="J450" s="163">
        <f t="shared" si="554"/>
        <v>5.2703481392557041</v>
      </c>
      <c r="K450" s="163">
        <f t="shared" si="553"/>
        <v>4.9450180072028846</v>
      </c>
      <c r="L450" s="163">
        <f t="shared" si="553"/>
        <v>4.8799519807923195</v>
      </c>
      <c r="M450" s="163">
        <f t="shared" si="553"/>
        <v>4.8799519807923195</v>
      </c>
      <c r="N450" s="163">
        <f t="shared" si="553"/>
        <v>4.8148859543817553</v>
      </c>
      <c r="O450" s="163">
        <f t="shared" si="553"/>
        <v>4.8799519807923195</v>
      </c>
      <c r="P450" s="163">
        <f t="shared" si="553"/>
        <v>5.0751500600240123</v>
      </c>
      <c r="Q450" s="163">
        <f t="shared" si="553"/>
        <v>5.2052821128451416</v>
      </c>
      <c r="R450" s="163">
        <f t="shared" si="553"/>
        <v>5.530612244897962</v>
      </c>
      <c r="S450" s="163">
        <f t="shared" si="553"/>
        <v>5.4655462184873986</v>
      </c>
      <c r="T450" s="163">
        <f t="shared" ref="T450:T453" si="555">S450/S449*T449</f>
        <v>6.1812725090036054</v>
      </c>
      <c r="U450" s="163">
        <f t="shared" ref="U450:U453" si="556">T450/T449*U449</f>
        <v>6.311404561824733</v>
      </c>
      <c r="V450" s="163">
        <f t="shared" ref="V450:V453" si="557">U450/U449*V449</f>
        <v>6.2463385354141696</v>
      </c>
      <c r="W450" s="163">
        <f t="shared" ref="W450:W453" si="558">V450/V449*W449</f>
        <v>5.6607442977190905</v>
      </c>
      <c r="X450" s="163">
        <f t="shared" ref="X450:X453" si="559">W450/W449*X449</f>
        <v>4.7498199279711901</v>
      </c>
      <c r="Y450" s="163">
        <f t="shared" ref="Y450:Y453" si="560">X450/X449*Y449</f>
        <v>3.7738295318127273</v>
      </c>
      <c r="Z450" s="163">
        <f t="shared" ref="Z450:Z453" si="561">Y450/Y449*Z449</f>
        <v>2.9279711884753916</v>
      </c>
      <c r="AA450" s="163">
        <f t="shared" ref="AA450:AA453" si="562">Z450/Z449*AA449</f>
        <v>2.3423769507803134</v>
      </c>
      <c r="AB450" s="163">
        <f t="shared" ref="AB450:AB453" si="563">AA450/AA449*AB449</f>
        <v>2.1471788715486206</v>
      </c>
      <c r="AC450" s="163">
        <f t="shared" ref="AC450:AC453" si="564">AB450/AB449*AC449</f>
        <v>1.9519807923169281</v>
      </c>
      <c r="AD450" s="163">
        <f t="shared" ref="AD450:AD453" si="565">AC450/AC449*AD449</f>
        <v>10.085234093637462</v>
      </c>
      <c r="AE450" s="163">
        <f t="shared" ref="AE450:AE453" si="566">AD450/AD449*AE449</f>
        <v>16.266506602641066</v>
      </c>
      <c r="AF450" s="163">
        <f t="shared" ref="AF450:AF453" si="567">AE450/AE449*AF449</f>
        <v>22.447779111644671</v>
      </c>
      <c r="AG450" s="163">
        <f t="shared" ref="AG450:AG453" si="568">AF450/AF449*AG449</f>
        <v>16.721968787515014</v>
      </c>
      <c r="AH450" s="163">
        <f t="shared" ref="AH450:AH453" si="569">AG450/AG449*AH449</f>
        <v>13.924129651860751</v>
      </c>
      <c r="AI450" s="163">
        <f t="shared" ref="AI450:AI453" si="570">AH450/AH449*AI449</f>
        <v>12.102280912364956</v>
      </c>
      <c r="AJ450" s="163">
        <f t="shared" ref="AJ450:AJ453" si="571">AI450/AI449*AJ449</f>
        <v>13.078271308523419</v>
      </c>
      <c r="AK450" s="163">
        <f t="shared" ref="AK450:AK453" si="572">AJ450/AJ449*AK449</f>
        <v>10.280432172869155</v>
      </c>
      <c r="AL450" s="163">
        <f t="shared" ref="AL450:AL453" si="573">AK450/AK449*AL449</f>
        <v>9.8900360144057693</v>
      </c>
      <c r="AM450" s="163">
        <f t="shared" ref="AM450:AM453" si="574">AL450/AL449*AM449</f>
        <v>7.1572629051620691</v>
      </c>
      <c r="AN450" s="163">
        <f t="shared" ref="AN450:AN453" si="575">AM450/AM449*AN449</f>
        <v>6.1812725090036045</v>
      </c>
      <c r="AO450" s="163">
        <f t="shared" ref="AO450:AO453" si="576">AN450/AN449*AO449</f>
        <v>5.9210084033613475</v>
      </c>
      <c r="AP450" s="163">
        <f t="shared" ref="AP450:AP453" si="577">AO450/AO449*AP449</f>
        <v>4.9450180072028838</v>
      </c>
      <c r="AQ450" s="163">
        <f t="shared" ref="AQ450:AQ453" si="578">AP450/AP449*AQ449</f>
        <v>0.45546218487394979</v>
      </c>
      <c r="AR450" s="163">
        <f t="shared" ref="AR450:AR453" si="579">AQ450/AQ449*AR449</f>
        <v>2.8629051620648269</v>
      </c>
      <c r="AS450" s="163">
        <f t="shared" ref="AS450:AS453" si="580">AR450/AR449*AS449</f>
        <v>2.4074429771908772</v>
      </c>
      <c r="AT450" s="163">
        <f t="shared" ref="AT450:AT453" si="581">AS450/AS449*AT449</f>
        <v>5.7908763505402172</v>
      </c>
      <c r="AU450" s="163">
        <f t="shared" ref="AU450:AU453" si="582">AT450/AT449*AU449</f>
        <v>118.22496998799525</v>
      </c>
      <c r="AV450" s="163">
        <f t="shared" ref="AV450:AV453" si="583">AU450/AU449*AV449</f>
        <v>13.403601440576235</v>
      </c>
      <c r="AW450" s="163">
        <f t="shared" ref="AW450:AW453" si="584">AV450/AV449*AW449</f>
        <v>6.3114045618247321</v>
      </c>
      <c r="AX450" s="163">
        <f t="shared" ref="AX450:AX453" si="585">AW450/AW449*AX449</f>
        <v>43.138775510204098</v>
      </c>
      <c r="AY450" s="163">
        <f t="shared" ref="AY450:AY453" si="586">AX450/AX449*AY449</f>
        <v>8.393517406962788</v>
      </c>
      <c r="AZ450" s="95"/>
      <c r="BA450" s="95"/>
      <c r="BC450" s="5"/>
    </row>
    <row r="451" spans="1:55" x14ac:dyDescent="0.2">
      <c r="A451" s="73"/>
      <c r="B451" s="134" t="s">
        <v>529</v>
      </c>
      <c r="C451" s="134" t="s">
        <v>669</v>
      </c>
      <c r="D451" s="134" t="s">
        <v>674</v>
      </c>
      <c r="E451" s="135">
        <v>2658</v>
      </c>
      <c r="F451" s="135" t="s">
        <v>4270</v>
      </c>
      <c r="G451" s="135" t="s">
        <v>530</v>
      </c>
      <c r="H451" s="135" t="s">
        <v>540</v>
      </c>
      <c r="I451" s="143">
        <v>278.69176156754588</v>
      </c>
      <c r="J451" s="163">
        <f t="shared" si="554"/>
        <v>6.0633985191972117</v>
      </c>
      <c r="K451" s="163">
        <f t="shared" ref="K451:K453" si="587">J451/J450*K450</f>
        <v>5.6891146599875091</v>
      </c>
      <c r="L451" s="163">
        <f t="shared" ref="L451:L453" si="588">K451/K450*L450</f>
        <v>5.6142578881455671</v>
      </c>
      <c r="M451" s="163">
        <f t="shared" ref="M451:M453" si="589">L451/L450*M450</f>
        <v>5.6142578881455671</v>
      </c>
      <c r="N451" s="163">
        <f t="shared" ref="N451:N453" si="590">M451/M450*N450</f>
        <v>5.5394011163036261</v>
      </c>
      <c r="O451" s="163">
        <f t="shared" ref="O451:O453" si="591">N451/N450*O450</f>
        <v>5.6142578881455671</v>
      </c>
      <c r="P451" s="163">
        <f t="shared" ref="P451:P453" si="592">O451/O450*P450</f>
        <v>5.8388282036713894</v>
      </c>
      <c r="Q451" s="163">
        <f t="shared" ref="Q451:Q453" si="593">P451/P450*Q450</f>
        <v>5.9885417473552724</v>
      </c>
      <c r="R451" s="163">
        <f t="shared" ref="R451:R453" si="594">Q451/Q450*R450</f>
        <v>6.362825606564976</v>
      </c>
      <c r="S451" s="163">
        <f t="shared" ref="S451:S453" si="595">R451/R450*S450</f>
        <v>6.2879688347230358</v>
      </c>
      <c r="T451" s="163">
        <f t="shared" si="555"/>
        <v>7.1113933249843857</v>
      </c>
      <c r="U451" s="163">
        <f t="shared" si="556"/>
        <v>7.261106868668266</v>
      </c>
      <c r="V451" s="163">
        <f t="shared" si="557"/>
        <v>7.1862500968263268</v>
      </c>
      <c r="W451" s="163">
        <f t="shared" si="558"/>
        <v>6.5125391502488581</v>
      </c>
      <c r="X451" s="163">
        <f t="shared" si="559"/>
        <v>5.4645443444616841</v>
      </c>
      <c r="Y451" s="163">
        <f t="shared" si="560"/>
        <v>4.3416927668325718</v>
      </c>
      <c r="Z451" s="163">
        <f t="shared" si="561"/>
        <v>3.3685547328873402</v>
      </c>
      <c r="AA451" s="163">
        <f t="shared" si="562"/>
        <v>2.6948437863098724</v>
      </c>
      <c r="AB451" s="163">
        <f t="shared" si="563"/>
        <v>2.4702734707840497</v>
      </c>
      <c r="AC451" s="163">
        <f t="shared" si="564"/>
        <v>2.2457031552582274</v>
      </c>
      <c r="AD451" s="163">
        <f t="shared" si="565"/>
        <v>11.60279963550084</v>
      </c>
      <c r="AE451" s="163">
        <f t="shared" si="566"/>
        <v>18.714192960485224</v>
      </c>
      <c r="AF451" s="163">
        <f t="shared" si="567"/>
        <v>25.825586285469612</v>
      </c>
      <c r="AG451" s="163">
        <f t="shared" si="568"/>
        <v>19.238190363378809</v>
      </c>
      <c r="AH451" s="163">
        <f t="shared" si="569"/>
        <v>16.01934917417535</v>
      </c>
      <c r="AI451" s="163">
        <f t="shared" si="570"/>
        <v>13.923359562601011</v>
      </c>
      <c r="AJ451" s="163">
        <f t="shared" si="571"/>
        <v>15.046211140230124</v>
      </c>
      <c r="AK451" s="163">
        <f t="shared" si="572"/>
        <v>11.827369951026663</v>
      </c>
      <c r="AL451" s="163">
        <f t="shared" si="573"/>
        <v>11.378229319975018</v>
      </c>
      <c r="AM451" s="163">
        <f t="shared" si="574"/>
        <v>8.234244902613499</v>
      </c>
      <c r="AN451" s="163">
        <f t="shared" si="575"/>
        <v>7.1113933249843848</v>
      </c>
      <c r="AO451" s="163">
        <f t="shared" si="576"/>
        <v>6.8119662376166215</v>
      </c>
      <c r="AP451" s="163">
        <f t="shared" si="577"/>
        <v>5.6891146599875082</v>
      </c>
      <c r="AQ451" s="163">
        <f t="shared" si="578"/>
        <v>0.52399740289358621</v>
      </c>
      <c r="AR451" s="163">
        <f t="shared" si="579"/>
        <v>3.2936979610453987</v>
      </c>
      <c r="AS451" s="163">
        <f t="shared" si="580"/>
        <v>2.7697005581518126</v>
      </c>
      <c r="AT451" s="163">
        <f t="shared" si="581"/>
        <v>6.6622526939327376</v>
      </c>
      <c r="AU451" s="163">
        <f t="shared" si="582"/>
        <v>136.01475443680658</v>
      </c>
      <c r="AV451" s="163">
        <f t="shared" si="583"/>
        <v>15.420494999439821</v>
      </c>
      <c r="AW451" s="163">
        <f t="shared" si="584"/>
        <v>7.2611068686682652</v>
      </c>
      <c r="AX451" s="163">
        <f t="shared" si="585"/>
        <v>49.630039731206807</v>
      </c>
      <c r="AY451" s="163">
        <f t="shared" si="586"/>
        <v>9.6565235676103729</v>
      </c>
      <c r="AZ451" s="95"/>
      <c r="BA451" s="95"/>
      <c r="BC451" s="5"/>
    </row>
    <row r="452" spans="1:55" x14ac:dyDescent="0.2">
      <c r="A452" s="73"/>
      <c r="B452" s="134" t="s">
        <v>529</v>
      </c>
      <c r="C452" s="134" t="s">
        <v>669</v>
      </c>
      <c r="D452" s="134" t="s">
        <v>674</v>
      </c>
      <c r="E452" s="135">
        <v>11520</v>
      </c>
      <c r="F452" s="135" t="s">
        <v>4271</v>
      </c>
      <c r="G452" s="135" t="s">
        <v>530</v>
      </c>
      <c r="H452" s="135" t="s">
        <v>540</v>
      </c>
      <c r="I452" s="143">
        <v>257.43673469387755</v>
      </c>
      <c r="J452" s="163">
        <f t="shared" si="554"/>
        <v>5.6009603841536624</v>
      </c>
      <c r="K452" s="163">
        <f t="shared" si="587"/>
        <v>5.255222088835537</v>
      </c>
      <c r="L452" s="163">
        <f t="shared" si="588"/>
        <v>5.1860744297719101</v>
      </c>
      <c r="M452" s="163">
        <f t="shared" si="589"/>
        <v>5.1860744297719101</v>
      </c>
      <c r="N452" s="163">
        <f t="shared" si="590"/>
        <v>5.1169267707082842</v>
      </c>
      <c r="O452" s="163">
        <f t="shared" si="591"/>
        <v>5.1860744297719101</v>
      </c>
      <c r="P452" s="163">
        <f t="shared" si="592"/>
        <v>5.3935174069627863</v>
      </c>
      <c r="Q452" s="163">
        <f t="shared" si="593"/>
        <v>5.5318127250900382</v>
      </c>
      <c r="R452" s="163">
        <f t="shared" si="594"/>
        <v>5.8775510204081645</v>
      </c>
      <c r="S452" s="163">
        <f t="shared" si="595"/>
        <v>5.8084033613445394</v>
      </c>
      <c r="T452" s="163">
        <f t="shared" si="555"/>
        <v>6.5690276110444197</v>
      </c>
      <c r="U452" s="163">
        <f t="shared" si="556"/>
        <v>6.7073229291716689</v>
      </c>
      <c r="V452" s="163">
        <f t="shared" si="557"/>
        <v>6.6381752701080456</v>
      </c>
      <c r="W452" s="163">
        <f t="shared" si="558"/>
        <v>6.0158463385354155</v>
      </c>
      <c r="X452" s="163">
        <f t="shared" si="559"/>
        <v>5.0477791116446582</v>
      </c>
      <c r="Y452" s="163">
        <f t="shared" si="560"/>
        <v>4.0105642256902776</v>
      </c>
      <c r="Z452" s="163">
        <f t="shared" si="561"/>
        <v>3.1116446578631467</v>
      </c>
      <c r="AA452" s="163">
        <f t="shared" si="562"/>
        <v>2.4893157262905174</v>
      </c>
      <c r="AB452" s="163">
        <f t="shared" si="563"/>
        <v>2.2818727490996409</v>
      </c>
      <c r="AC452" s="163">
        <f t="shared" si="564"/>
        <v>2.0744297719087648</v>
      </c>
      <c r="AD452" s="163">
        <f t="shared" si="565"/>
        <v>10.71788715486195</v>
      </c>
      <c r="AE452" s="163">
        <f t="shared" si="566"/>
        <v>17.286914765906367</v>
      </c>
      <c r="AF452" s="163">
        <f t="shared" si="567"/>
        <v>23.855942376950789</v>
      </c>
      <c r="AG452" s="163">
        <f t="shared" si="568"/>
        <v>17.770948379351747</v>
      </c>
      <c r="AH452" s="163">
        <f t="shared" si="569"/>
        <v>14.797599039615852</v>
      </c>
      <c r="AI452" s="163">
        <f t="shared" si="570"/>
        <v>12.861464585834343</v>
      </c>
      <c r="AJ452" s="163">
        <f t="shared" si="571"/>
        <v>13.898679471788725</v>
      </c>
      <c r="AK452" s="163">
        <f t="shared" si="572"/>
        <v>10.925330132052828</v>
      </c>
      <c r="AL452" s="163">
        <f t="shared" si="573"/>
        <v>10.510444177671076</v>
      </c>
      <c r="AM452" s="163">
        <f t="shared" si="574"/>
        <v>7.6062424969988038</v>
      </c>
      <c r="AN452" s="163">
        <f t="shared" si="575"/>
        <v>6.5690276110444215</v>
      </c>
      <c r="AO452" s="163">
        <f t="shared" si="576"/>
        <v>6.2924369747899194</v>
      </c>
      <c r="AP452" s="163">
        <f t="shared" si="577"/>
        <v>5.255222088835537</v>
      </c>
      <c r="AQ452" s="163">
        <f t="shared" si="578"/>
        <v>0.48403361344537832</v>
      </c>
      <c r="AR452" s="163">
        <f t="shared" si="579"/>
        <v>3.0424969987995207</v>
      </c>
      <c r="AS452" s="163">
        <f t="shared" si="580"/>
        <v>2.5584633853541425</v>
      </c>
      <c r="AT452" s="163">
        <f t="shared" si="581"/>
        <v>6.1541416566626665</v>
      </c>
      <c r="AU452" s="163">
        <f t="shared" si="582"/>
        <v>125.64129651860749</v>
      </c>
      <c r="AV452" s="163">
        <f t="shared" si="583"/>
        <v>14.244417767106848</v>
      </c>
      <c r="AW452" s="163">
        <f t="shared" si="584"/>
        <v>6.7073229291716707</v>
      </c>
      <c r="AX452" s="163">
        <f t="shared" si="585"/>
        <v>45.84489795918369</v>
      </c>
      <c r="AY452" s="163">
        <f t="shared" si="586"/>
        <v>8.9200480192076839</v>
      </c>
      <c r="AZ452" s="95"/>
      <c r="BA452" s="95"/>
      <c r="BC452" s="5"/>
    </row>
    <row r="453" spans="1:55" x14ac:dyDescent="0.2">
      <c r="A453" s="73"/>
      <c r="B453" s="134" t="s">
        <v>529</v>
      </c>
      <c r="C453" s="134" t="s">
        <v>669</v>
      </c>
      <c r="D453" s="134" t="s">
        <v>674</v>
      </c>
      <c r="E453" s="135">
        <v>6651</v>
      </c>
      <c r="F453" s="135" t="s">
        <v>4272</v>
      </c>
      <c r="G453" s="135" t="s">
        <v>530</v>
      </c>
      <c r="H453" s="135" t="s">
        <v>540</v>
      </c>
      <c r="I453" s="143">
        <v>460.86430351703126</v>
      </c>
      <c r="J453" s="163">
        <f t="shared" si="554"/>
        <v>10.026862364995846</v>
      </c>
      <c r="K453" s="163">
        <f t="shared" si="587"/>
        <v>9.4079202436998095</v>
      </c>
      <c r="L453" s="163">
        <f t="shared" si="588"/>
        <v>9.2841318194405993</v>
      </c>
      <c r="M453" s="163">
        <f t="shared" si="589"/>
        <v>9.2841318194405993</v>
      </c>
      <c r="N453" s="163">
        <f t="shared" si="590"/>
        <v>9.1603433951813908</v>
      </c>
      <c r="O453" s="163">
        <f t="shared" si="591"/>
        <v>9.2841318194405993</v>
      </c>
      <c r="P453" s="163">
        <f t="shared" si="592"/>
        <v>9.6554970922182228</v>
      </c>
      <c r="Q453" s="163">
        <f t="shared" si="593"/>
        <v>9.9030739407366397</v>
      </c>
      <c r="R453" s="163">
        <f t="shared" si="594"/>
        <v>10.522016062032677</v>
      </c>
      <c r="S453" s="163">
        <f t="shared" si="595"/>
        <v>10.398227637773468</v>
      </c>
      <c r="T453" s="163">
        <f t="shared" si="555"/>
        <v>11.759900304624756</v>
      </c>
      <c r="U453" s="163">
        <f t="shared" si="556"/>
        <v>12.007477153143167</v>
      </c>
      <c r="V453" s="163">
        <f t="shared" si="557"/>
        <v>11.883688728883962</v>
      </c>
      <c r="W453" s="163">
        <f t="shared" si="558"/>
        <v>10.76959291055109</v>
      </c>
      <c r="X453" s="163">
        <f t="shared" si="559"/>
        <v>9.0365549709221771</v>
      </c>
      <c r="Y453" s="163">
        <f t="shared" si="560"/>
        <v>7.1797286070340602</v>
      </c>
      <c r="Z453" s="163">
        <f t="shared" si="561"/>
        <v>5.5704790916643576</v>
      </c>
      <c r="AA453" s="163">
        <f t="shared" si="562"/>
        <v>4.4563832733314861</v>
      </c>
      <c r="AB453" s="163">
        <f t="shared" si="563"/>
        <v>4.0850180005538617</v>
      </c>
      <c r="AC453" s="163">
        <f t="shared" si="564"/>
        <v>3.7136527277762381</v>
      </c>
      <c r="AD453" s="163">
        <f t="shared" si="565"/>
        <v>19.187205760177228</v>
      </c>
      <c r="AE453" s="163">
        <f t="shared" si="566"/>
        <v>30.947106064801975</v>
      </c>
      <c r="AF453" s="163">
        <f t="shared" si="567"/>
        <v>42.707006369426729</v>
      </c>
      <c r="AG453" s="163">
        <f t="shared" si="568"/>
        <v>31.813625034616432</v>
      </c>
      <c r="AH453" s="163">
        <f t="shared" si="569"/>
        <v>26.490722791470493</v>
      </c>
      <c r="AI453" s="163">
        <f t="shared" si="570"/>
        <v>23.024646912212678</v>
      </c>
      <c r="AJ453" s="163">
        <f t="shared" si="571"/>
        <v>24.881473276100799</v>
      </c>
      <c r="AK453" s="163">
        <f t="shared" si="572"/>
        <v>19.558571032954855</v>
      </c>
      <c r="AL453" s="163">
        <f t="shared" si="573"/>
        <v>18.815840487399608</v>
      </c>
      <c r="AM453" s="163">
        <f t="shared" si="574"/>
        <v>13.616726668512873</v>
      </c>
      <c r="AN453" s="163">
        <f t="shared" si="575"/>
        <v>11.759900304624754</v>
      </c>
      <c r="AO453" s="163">
        <f t="shared" si="576"/>
        <v>11.264746607587922</v>
      </c>
      <c r="AP453" s="163">
        <f t="shared" si="577"/>
        <v>9.4079202436998024</v>
      </c>
      <c r="AQ453" s="163">
        <f t="shared" si="578"/>
        <v>0.86651896981445531</v>
      </c>
      <c r="AR453" s="163">
        <f t="shared" si="579"/>
        <v>5.4466906674051474</v>
      </c>
      <c r="AS453" s="163">
        <f t="shared" si="580"/>
        <v>4.5801716975906919</v>
      </c>
      <c r="AT453" s="163">
        <f t="shared" si="581"/>
        <v>11.017169759069501</v>
      </c>
      <c r="AU453" s="163">
        <f t="shared" si="582"/>
        <v>224.92356687898075</v>
      </c>
      <c r="AV453" s="163">
        <f t="shared" si="583"/>
        <v>25.500415397396825</v>
      </c>
      <c r="AW453" s="163">
        <f t="shared" si="584"/>
        <v>12.007477153143165</v>
      </c>
      <c r="AX453" s="163">
        <f t="shared" si="585"/>
        <v>82.071725283854832</v>
      </c>
      <c r="AY453" s="163">
        <f t="shared" si="586"/>
        <v>15.968706729437814</v>
      </c>
      <c r="AZ453" s="95"/>
      <c r="BA453" s="95"/>
      <c r="BC453" s="5"/>
    </row>
    <row r="454" spans="1:55" x14ac:dyDescent="0.2">
      <c r="A454" s="164" t="s">
        <v>675</v>
      </c>
      <c r="B454" s="165" t="s">
        <v>529</v>
      </c>
      <c r="C454" s="165" t="s">
        <v>669</v>
      </c>
      <c r="D454" s="165" t="s">
        <v>676</v>
      </c>
      <c r="E454" s="165"/>
      <c r="F454" s="165"/>
      <c r="G454" s="165"/>
      <c r="H454" s="165"/>
      <c r="I454" s="166">
        <f t="shared" si="550"/>
        <v>1578</v>
      </c>
      <c r="J454" s="167">
        <v>47</v>
      </c>
      <c r="K454" s="167">
        <v>43</v>
      </c>
      <c r="L454" s="167">
        <v>36</v>
      </c>
      <c r="M454" s="167">
        <v>34</v>
      </c>
      <c r="N454" s="167">
        <v>28</v>
      </c>
      <c r="O454" s="167">
        <v>31</v>
      </c>
      <c r="P454" s="167">
        <v>32</v>
      </c>
      <c r="Q454" s="167">
        <v>34</v>
      </c>
      <c r="R454" s="167">
        <v>37</v>
      </c>
      <c r="S454" s="167">
        <v>38</v>
      </c>
      <c r="T454" s="167">
        <v>43</v>
      </c>
      <c r="U454" s="167">
        <v>46</v>
      </c>
      <c r="V454" s="167">
        <v>46</v>
      </c>
      <c r="W454" s="167">
        <v>42</v>
      </c>
      <c r="X454" s="167">
        <v>36</v>
      </c>
      <c r="Y454" s="167">
        <v>26</v>
      </c>
      <c r="Z454" s="167">
        <v>20</v>
      </c>
      <c r="AA454" s="167">
        <v>15</v>
      </c>
      <c r="AB454" s="167">
        <v>13</v>
      </c>
      <c r="AC454" s="167">
        <v>13</v>
      </c>
      <c r="AD454" s="167">
        <v>75</v>
      </c>
      <c r="AE454" s="167">
        <v>85</v>
      </c>
      <c r="AF454" s="167">
        <v>143</v>
      </c>
      <c r="AG454" s="167">
        <v>111</v>
      </c>
      <c r="AH454" s="167">
        <v>95</v>
      </c>
      <c r="AI454" s="167">
        <v>72</v>
      </c>
      <c r="AJ454" s="167">
        <v>63</v>
      </c>
      <c r="AK454" s="167">
        <v>98</v>
      </c>
      <c r="AL454" s="167">
        <v>45</v>
      </c>
      <c r="AM454" s="167">
        <v>43</v>
      </c>
      <c r="AN454" s="167">
        <v>29</v>
      </c>
      <c r="AO454" s="167">
        <v>30</v>
      </c>
      <c r="AP454" s="167">
        <v>29</v>
      </c>
      <c r="AQ454" s="168">
        <v>4</v>
      </c>
      <c r="AR454" s="168">
        <v>21</v>
      </c>
      <c r="AS454" s="168">
        <v>26</v>
      </c>
      <c r="AT454" s="168">
        <v>53</v>
      </c>
      <c r="AU454" s="168">
        <v>787</v>
      </c>
      <c r="AV454" s="168">
        <v>112</v>
      </c>
      <c r="AW454" s="168">
        <v>41</v>
      </c>
      <c r="AX454" s="168">
        <v>276</v>
      </c>
      <c r="AY454" s="168">
        <v>80</v>
      </c>
      <c r="AZ454" s="95"/>
      <c r="BA454" s="95"/>
      <c r="BC454" s="5"/>
    </row>
    <row r="455" spans="1:55" x14ac:dyDescent="0.2">
      <c r="A455" s="73"/>
      <c r="B455" s="134" t="s">
        <v>529</v>
      </c>
      <c r="C455" s="134" t="s">
        <v>669</v>
      </c>
      <c r="D455" s="134" t="s">
        <v>676</v>
      </c>
      <c r="E455" s="135">
        <v>2599</v>
      </c>
      <c r="F455" s="135" t="s">
        <v>4273</v>
      </c>
      <c r="G455" s="135" t="s">
        <v>669</v>
      </c>
      <c r="H455" s="135" t="s">
        <v>691</v>
      </c>
      <c r="I455" s="143">
        <v>814.80064841901299</v>
      </c>
      <c r="J455" s="163">
        <f>I455/I454*J454</f>
        <v>24.268460377499121</v>
      </c>
      <c r="K455" s="163">
        <f t="shared" ref="K455:AY459" si="596">J455/J454*K454</f>
        <v>22.203059494307706</v>
      </c>
      <c r="L455" s="163">
        <f t="shared" si="596"/>
        <v>18.588607948722732</v>
      </c>
      <c r="M455" s="163">
        <f t="shared" si="596"/>
        <v>17.555907507127024</v>
      </c>
      <c r="N455" s="163">
        <f t="shared" si="596"/>
        <v>14.457806182339901</v>
      </c>
      <c r="O455" s="163">
        <f t="shared" si="596"/>
        <v>16.006856844733463</v>
      </c>
      <c r="P455" s="163">
        <f t="shared" si="596"/>
        <v>16.523207065531317</v>
      </c>
      <c r="Q455" s="163">
        <f t="shared" si="596"/>
        <v>17.555907507127024</v>
      </c>
      <c r="R455" s="163">
        <f t="shared" si="596"/>
        <v>19.104958169520586</v>
      </c>
      <c r="S455" s="163">
        <f t="shared" si="596"/>
        <v>19.62130839031844</v>
      </c>
      <c r="T455" s="163">
        <f t="shared" si="596"/>
        <v>22.203059494307706</v>
      </c>
      <c r="U455" s="163">
        <f t="shared" si="596"/>
        <v>23.752110156701267</v>
      </c>
      <c r="V455" s="163">
        <f t="shared" si="596"/>
        <v>23.752110156701267</v>
      </c>
      <c r="W455" s="163">
        <f t="shared" si="596"/>
        <v>21.686709273509852</v>
      </c>
      <c r="X455" s="163">
        <f t="shared" si="596"/>
        <v>18.588607948722732</v>
      </c>
      <c r="Y455" s="163">
        <f t="shared" si="596"/>
        <v>13.425105740744195</v>
      </c>
      <c r="Z455" s="163">
        <f t="shared" si="596"/>
        <v>10.327004415957074</v>
      </c>
      <c r="AA455" s="163">
        <f t="shared" si="596"/>
        <v>7.7452533119678044</v>
      </c>
      <c r="AB455" s="163">
        <f t="shared" si="596"/>
        <v>6.7125528703720976</v>
      </c>
      <c r="AC455" s="163">
        <f t="shared" si="596"/>
        <v>6.7125528703720976</v>
      </c>
      <c r="AD455" s="163">
        <f t="shared" si="596"/>
        <v>38.726266559839026</v>
      </c>
      <c r="AE455" s="163">
        <f t="shared" si="596"/>
        <v>43.889768767817557</v>
      </c>
      <c r="AF455" s="163">
        <f t="shared" si="596"/>
        <v>73.838081574093067</v>
      </c>
      <c r="AG455" s="163">
        <f t="shared" si="596"/>
        <v>57.314874508561758</v>
      </c>
      <c r="AH455" s="163">
        <f t="shared" si="596"/>
        <v>49.053270975796096</v>
      </c>
      <c r="AI455" s="163">
        <f t="shared" si="596"/>
        <v>37.177215897445464</v>
      </c>
      <c r="AJ455" s="163">
        <f t="shared" si="596"/>
        <v>32.530063910264779</v>
      </c>
      <c r="AK455" s="163">
        <f t="shared" si="596"/>
        <v>50.602321638189657</v>
      </c>
      <c r="AL455" s="163">
        <f t="shared" si="596"/>
        <v>23.235759935903413</v>
      </c>
      <c r="AM455" s="163">
        <f t="shared" si="596"/>
        <v>22.203059494307706</v>
      </c>
      <c r="AN455" s="163">
        <f t="shared" si="596"/>
        <v>14.974156403137755</v>
      </c>
      <c r="AO455" s="163">
        <f t="shared" si="596"/>
        <v>15.490506623935609</v>
      </c>
      <c r="AP455" s="163">
        <f t="shared" si="596"/>
        <v>14.974156403137755</v>
      </c>
      <c r="AQ455" s="163">
        <f t="shared" si="596"/>
        <v>2.0654008831914146</v>
      </c>
      <c r="AR455" s="163">
        <f t="shared" si="596"/>
        <v>10.843354636754926</v>
      </c>
      <c r="AS455" s="163">
        <f t="shared" si="596"/>
        <v>13.425105740744195</v>
      </c>
      <c r="AT455" s="163">
        <f t="shared" si="596"/>
        <v>27.366561702286244</v>
      </c>
      <c r="AU455" s="163">
        <f t="shared" si="596"/>
        <v>406.3676237679108</v>
      </c>
      <c r="AV455" s="163">
        <f t="shared" si="596"/>
        <v>57.831224729359604</v>
      </c>
      <c r="AW455" s="163">
        <f t="shared" si="596"/>
        <v>21.170359052711998</v>
      </c>
      <c r="AX455" s="163">
        <f t="shared" si="596"/>
        <v>142.51266094020761</v>
      </c>
      <c r="AY455" s="163">
        <f t="shared" si="596"/>
        <v>41.308017663828295</v>
      </c>
      <c r="AZ455" s="95"/>
      <c r="BA455" s="95"/>
      <c r="BC455" s="5"/>
    </row>
    <row r="456" spans="1:55" x14ac:dyDescent="0.2">
      <c r="A456" s="73"/>
      <c r="B456" s="134" t="s">
        <v>529</v>
      </c>
      <c r="C456" s="134" t="s">
        <v>669</v>
      </c>
      <c r="D456" s="134" t="s">
        <v>676</v>
      </c>
      <c r="E456" s="135">
        <v>13211</v>
      </c>
      <c r="F456" s="135" t="s">
        <v>4274</v>
      </c>
      <c r="G456" s="135" t="s">
        <v>669</v>
      </c>
      <c r="H456" s="135" t="s">
        <v>691</v>
      </c>
      <c r="I456" s="143">
        <v>139.95565410199552</v>
      </c>
      <c r="J456" s="163">
        <f t="shared" ref="J456:J459" si="597">I456/I455*J455</f>
        <v>4.1685144124168509</v>
      </c>
      <c r="K456" s="163">
        <f t="shared" si="596"/>
        <v>3.813747228381374</v>
      </c>
      <c r="L456" s="163">
        <f t="shared" si="596"/>
        <v>3.19290465631929</v>
      </c>
      <c r="M456" s="163">
        <f t="shared" si="596"/>
        <v>3.0155210643015518</v>
      </c>
      <c r="N456" s="163">
        <f t="shared" si="596"/>
        <v>2.4833702882483366</v>
      </c>
      <c r="O456" s="163">
        <f t="shared" si="596"/>
        <v>2.7494456762749442</v>
      </c>
      <c r="P456" s="163">
        <f t="shared" si="596"/>
        <v>2.8381374722838131</v>
      </c>
      <c r="Q456" s="163">
        <f t="shared" si="596"/>
        <v>3.0155210643015518</v>
      </c>
      <c r="R456" s="163">
        <f t="shared" si="596"/>
        <v>3.2815964523281593</v>
      </c>
      <c r="S456" s="163">
        <f t="shared" si="596"/>
        <v>3.3702882483370282</v>
      </c>
      <c r="T456" s="163">
        <f t="shared" si="596"/>
        <v>3.813747228381374</v>
      </c>
      <c r="U456" s="163">
        <f t="shared" si="596"/>
        <v>4.0798226164079816</v>
      </c>
      <c r="V456" s="163">
        <f t="shared" si="596"/>
        <v>4.0798226164079816</v>
      </c>
      <c r="W456" s="163">
        <f t="shared" si="596"/>
        <v>3.7250554323725047</v>
      </c>
      <c r="X456" s="163">
        <f t="shared" si="596"/>
        <v>3.19290465631929</v>
      </c>
      <c r="Y456" s="163">
        <f t="shared" si="596"/>
        <v>2.3059866962305984</v>
      </c>
      <c r="Z456" s="163">
        <f t="shared" si="596"/>
        <v>1.7738359201773835</v>
      </c>
      <c r="AA456" s="163">
        <f t="shared" si="596"/>
        <v>1.3303769401330374</v>
      </c>
      <c r="AB456" s="163">
        <f t="shared" si="596"/>
        <v>1.1529933481152992</v>
      </c>
      <c r="AC456" s="163">
        <f t="shared" si="596"/>
        <v>1.1529933481152992</v>
      </c>
      <c r="AD456" s="163">
        <f t="shared" si="596"/>
        <v>6.651884700665188</v>
      </c>
      <c r="AE456" s="163">
        <f t="shared" si="596"/>
        <v>7.5388026607538787</v>
      </c>
      <c r="AF456" s="163">
        <f t="shared" si="596"/>
        <v>12.68292682926829</v>
      </c>
      <c r="AG456" s="163">
        <f t="shared" si="596"/>
        <v>9.844789356984478</v>
      </c>
      <c r="AH456" s="163">
        <f t="shared" si="596"/>
        <v>8.4257206208425703</v>
      </c>
      <c r="AI456" s="163">
        <f t="shared" si="596"/>
        <v>6.38580931263858</v>
      </c>
      <c r="AJ456" s="163">
        <f t="shared" si="596"/>
        <v>5.5875831485587568</v>
      </c>
      <c r="AK456" s="163">
        <f t="shared" si="596"/>
        <v>8.6917960088691775</v>
      </c>
      <c r="AL456" s="163">
        <f t="shared" si="596"/>
        <v>3.9911308203991123</v>
      </c>
      <c r="AM456" s="163">
        <f t="shared" si="596"/>
        <v>3.813747228381374</v>
      </c>
      <c r="AN456" s="163">
        <f t="shared" si="596"/>
        <v>2.5720620842572055</v>
      </c>
      <c r="AO456" s="163">
        <f t="shared" si="596"/>
        <v>2.6607538802660748</v>
      </c>
      <c r="AP456" s="163">
        <f t="shared" si="596"/>
        <v>2.5720620842572055</v>
      </c>
      <c r="AQ456" s="163">
        <f t="shared" si="596"/>
        <v>0.35476718403547663</v>
      </c>
      <c r="AR456" s="163">
        <f t="shared" si="596"/>
        <v>1.8625277161862523</v>
      </c>
      <c r="AS456" s="163">
        <f t="shared" si="596"/>
        <v>2.3059866962305984</v>
      </c>
      <c r="AT456" s="163">
        <f t="shared" si="596"/>
        <v>4.7006651884700661</v>
      </c>
      <c r="AU456" s="163">
        <f t="shared" si="596"/>
        <v>69.800443458980027</v>
      </c>
      <c r="AV456" s="163">
        <f t="shared" si="596"/>
        <v>9.9334811529933464</v>
      </c>
      <c r="AW456" s="163">
        <f t="shared" si="596"/>
        <v>3.6363636363636354</v>
      </c>
      <c r="AX456" s="163">
        <f t="shared" si="596"/>
        <v>24.478935698447891</v>
      </c>
      <c r="AY456" s="163">
        <f t="shared" si="596"/>
        <v>7.0953436807095338</v>
      </c>
      <c r="AZ456" s="95"/>
      <c r="BA456" s="95"/>
      <c r="BC456" s="5"/>
    </row>
    <row r="457" spans="1:55" x14ac:dyDescent="0.2">
      <c r="A457" s="73"/>
      <c r="B457" s="134" t="s">
        <v>529</v>
      </c>
      <c r="C457" s="134" t="s">
        <v>669</v>
      </c>
      <c r="D457" s="134" t="s">
        <v>676</v>
      </c>
      <c r="E457" s="135">
        <v>2604</v>
      </c>
      <c r="F457" s="135" t="s">
        <v>4275</v>
      </c>
      <c r="G457" s="135" t="s">
        <v>669</v>
      </c>
      <c r="H457" s="135" t="s">
        <v>691</v>
      </c>
      <c r="I457" s="143">
        <v>340.85718645262665</v>
      </c>
      <c r="J457" s="163">
        <f t="shared" si="597"/>
        <v>10.152273614241734</v>
      </c>
      <c r="K457" s="163">
        <f t="shared" si="596"/>
        <v>9.2882503279232882</v>
      </c>
      <c r="L457" s="163">
        <f t="shared" si="596"/>
        <v>7.7762095768660089</v>
      </c>
      <c r="M457" s="163">
        <f t="shared" si="596"/>
        <v>7.344197933706786</v>
      </c>
      <c r="N457" s="163">
        <f t="shared" si="596"/>
        <v>6.0481630042291172</v>
      </c>
      <c r="O457" s="163">
        <f t="shared" si="596"/>
        <v>6.6961804689679516</v>
      </c>
      <c r="P457" s="163">
        <f t="shared" si="596"/>
        <v>6.9121862905475622</v>
      </c>
      <c r="Q457" s="163">
        <f t="shared" si="596"/>
        <v>7.344197933706786</v>
      </c>
      <c r="R457" s="163">
        <f t="shared" si="596"/>
        <v>7.9922153984456203</v>
      </c>
      <c r="S457" s="163">
        <f t="shared" si="596"/>
        <v>8.2082212200252318</v>
      </c>
      <c r="T457" s="163">
        <f t="shared" si="596"/>
        <v>9.28825032792329</v>
      </c>
      <c r="U457" s="163">
        <f t="shared" si="596"/>
        <v>9.9362677926621235</v>
      </c>
      <c r="V457" s="163">
        <f t="shared" si="596"/>
        <v>9.9362677926621235</v>
      </c>
      <c r="W457" s="163">
        <f t="shared" si="596"/>
        <v>9.0722445063436776</v>
      </c>
      <c r="X457" s="163">
        <f t="shared" si="596"/>
        <v>7.7762095768660098</v>
      </c>
      <c r="Y457" s="163">
        <f t="shared" si="596"/>
        <v>5.6161513610698961</v>
      </c>
      <c r="Z457" s="163">
        <f t="shared" si="596"/>
        <v>4.3201164315922282</v>
      </c>
      <c r="AA457" s="163">
        <f t="shared" si="596"/>
        <v>3.2400873236941705</v>
      </c>
      <c r="AB457" s="163">
        <f t="shared" si="596"/>
        <v>2.808075680534948</v>
      </c>
      <c r="AC457" s="163">
        <f t="shared" si="596"/>
        <v>2.808075680534948</v>
      </c>
      <c r="AD457" s="163">
        <f t="shared" si="596"/>
        <v>16.200436618470857</v>
      </c>
      <c r="AE457" s="163">
        <f t="shared" si="596"/>
        <v>18.360494834266966</v>
      </c>
      <c r="AF457" s="163">
        <f t="shared" si="596"/>
        <v>30.888832485884425</v>
      </c>
      <c r="AG457" s="163">
        <f t="shared" si="596"/>
        <v>23.976646195336865</v>
      </c>
      <c r="AH457" s="163">
        <f t="shared" si="596"/>
        <v>20.520553050063082</v>
      </c>
      <c r="AI457" s="163">
        <f t="shared" si="596"/>
        <v>15.55241915373202</v>
      </c>
      <c r="AJ457" s="163">
        <f t="shared" si="596"/>
        <v>13.608366759515516</v>
      </c>
      <c r="AK457" s="163">
        <f t="shared" si="596"/>
        <v>21.168570514801914</v>
      </c>
      <c r="AL457" s="163">
        <f t="shared" si="596"/>
        <v>9.7202619710825111</v>
      </c>
      <c r="AM457" s="163">
        <f t="shared" si="596"/>
        <v>9.28825032792329</v>
      </c>
      <c r="AN457" s="163">
        <f t="shared" si="596"/>
        <v>6.2641688258087296</v>
      </c>
      <c r="AO457" s="163">
        <f t="shared" si="596"/>
        <v>6.480174647388341</v>
      </c>
      <c r="AP457" s="163">
        <f t="shared" si="596"/>
        <v>6.2641688258087296</v>
      </c>
      <c r="AQ457" s="163">
        <f t="shared" si="596"/>
        <v>0.86402328631844549</v>
      </c>
      <c r="AR457" s="163">
        <f t="shared" si="596"/>
        <v>4.5361222531718388</v>
      </c>
      <c r="AS457" s="163">
        <f t="shared" si="596"/>
        <v>5.6161513610698961</v>
      </c>
      <c r="AT457" s="163">
        <f t="shared" si="596"/>
        <v>11.448308543719405</v>
      </c>
      <c r="AU457" s="163">
        <f t="shared" si="596"/>
        <v>169.99658158315415</v>
      </c>
      <c r="AV457" s="163">
        <f t="shared" si="596"/>
        <v>24.192652016916476</v>
      </c>
      <c r="AW457" s="163">
        <f t="shared" si="596"/>
        <v>8.8562386847640653</v>
      </c>
      <c r="AX457" s="163">
        <f t="shared" si="596"/>
        <v>59.617606755972744</v>
      </c>
      <c r="AY457" s="163">
        <f t="shared" si="596"/>
        <v>17.280465726368913</v>
      </c>
      <c r="AZ457" s="95"/>
      <c r="BA457" s="95"/>
      <c r="BC457" s="5"/>
    </row>
    <row r="458" spans="1:55" x14ac:dyDescent="0.2">
      <c r="A458" s="73"/>
      <c r="B458" s="134" t="s">
        <v>529</v>
      </c>
      <c r="C458" s="134" t="s">
        <v>669</v>
      </c>
      <c r="D458" s="134" t="s">
        <v>676</v>
      </c>
      <c r="E458" s="135">
        <v>13212</v>
      </c>
      <c r="F458" s="135" t="s">
        <v>1006</v>
      </c>
      <c r="G458" s="135" t="s">
        <v>669</v>
      </c>
      <c r="H458" s="135" t="s">
        <v>691</v>
      </c>
      <c r="I458" s="143">
        <v>122.46119733924614</v>
      </c>
      <c r="J458" s="163">
        <f t="shared" si="597"/>
        <v>3.6474501108647464</v>
      </c>
      <c r="K458" s="163">
        <f t="shared" si="596"/>
        <v>3.3370288248337041</v>
      </c>
      <c r="L458" s="163">
        <f t="shared" si="596"/>
        <v>2.7937915742793802</v>
      </c>
      <c r="M458" s="163">
        <f t="shared" si="596"/>
        <v>2.6385809312638591</v>
      </c>
      <c r="N458" s="163">
        <f t="shared" si="596"/>
        <v>2.1729490022172953</v>
      </c>
      <c r="O458" s="163">
        <f t="shared" si="596"/>
        <v>2.4057649667405769</v>
      </c>
      <c r="P458" s="163">
        <f t="shared" si="596"/>
        <v>2.4833702882483371</v>
      </c>
      <c r="Q458" s="163">
        <f t="shared" si="596"/>
        <v>2.6385809312638586</v>
      </c>
      <c r="R458" s="163">
        <f t="shared" si="596"/>
        <v>2.8713968957871403</v>
      </c>
      <c r="S458" s="163">
        <f t="shared" si="596"/>
        <v>2.9490022172949009</v>
      </c>
      <c r="T458" s="163">
        <f t="shared" si="596"/>
        <v>3.3370288248337041</v>
      </c>
      <c r="U458" s="163">
        <f t="shared" si="596"/>
        <v>3.5698447893569858</v>
      </c>
      <c r="V458" s="163">
        <f t="shared" si="596"/>
        <v>3.5698447893569858</v>
      </c>
      <c r="W458" s="163">
        <f t="shared" si="596"/>
        <v>3.2594235033259431</v>
      </c>
      <c r="X458" s="163">
        <f t="shared" si="596"/>
        <v>2.7937915742793802</v>
      </c>
      <c r="Y458" s="163">
        <f t="shared" si="596"/>
        <v>2.0177383592017746</v>
      </c>
      <c r="Z458" s="163">
        <f t="shared" si="596"/>
        <v>1.5521064301552114</v>
      </c>
      <c r="AA458" s="163">
        <f t="shared" si="596"/>
        <v>1.1640798226164084</v>
      </c>
      <c r="AB458" s="163">
        <f t="shared" si="596"/>
        <v>1.0088691796008875</v>
      </c>
      <c r="AC458" s="163">
        <f t="shared" si="596"/>
        <v>1.0088691796008875</v>
      </c>
      <c r="AD458" s="163">
        <f t="shared" si="596"/>
        <v>5.8203991130820443</v>
      </c>
      <c r="AE458" s="163">
        <f t="shared" si="596"/>
        <v>6.5964523281596481</v>
      </c>
      <c r="AF458" s="163">
        <f t="shared" si="596"/>
        <v>11.097560975609762</v>
      </c>
      <c r="AG458" s="163">
        <f t="shared" si="596"/>
        <v>8.6141906873614253</v>
      </c>
      <c r="AH458" s="163">
        <f t="shared" si="596"/>
        <v>7.3725055432372555</v>
      </c>
      <c r="AI458" s="163">
        <f t="shared" si="596"/>
        <v>5.5875831485587621</v>
      </c>
      <c r="AJ458" s="163">
        <f t="shared" si="596"/>
        <v>4.8891352549889158</v>
      </c>
      <c r="AK458" s="163">
        <f t="shared" si="596"/>
        <v>7.6053215077605349</v>
      </c>
      <c r="AL458" s="163">
        <f t="shared" si="596"/>
        <v>3.4922394678492252</v>
      </c>
      <c r="AM458" s="163">
        <f t="shared" si="596"/>
        <v>3.3370288248337046</v>
      </c>
      <c r="AN458" s="163">
        <f t="shared" si="596"/>
        <v>2.2505543237250563</v>
      </c>
      <c r="AO458" s="163">
        <f t="shared" si="596"/>
        <v>2.3281596452328168</v>
      </c>
      <c r="AP458" s="163">
        <f t="shared" si="596"/>
        <v>2.2505543237250563</v>
      </c>
      <c r="AQ458" s="163">
        <f t="shared" si="596"/>
        <v>0.31042128603104224</v>
      </c>
      <c r="AR458" s="163">
        <f t="shared" si="596"/>
        <v>1.6297117516629716</v>
      </c>
      <c r="AS458" s="163">
        <f t="shared" si="596"/>
        <v>2.0177383592017746</v>
      </c>
      <c r="AT458" s="163">
        <f t="shared" si="596"/>
        <v>4.1130820399113102</v>
      </c>
      <c r="AU458" s="163">
        <f t="shared" si="596"/>
        <v>61.075388026607556</v>
      </c>
      <c r="AV458" s="163">
        <f t="shared" si="596"/>
        <v>8.6917960088691828</v>
      </c>
      <c r="AW458" s="163">
        <f t="shared" si="596"/>
        <v>3.1818181818181825</v>
      </c>
      <c r="AX458" s="163">
        <f t="shared" si="596"/>
        <v>21.419068736141917</v>
      </c>
      <c r="AY458" s="163">
        <f t="shared" si="596"/>
        <v>6.2084257206208457</v>
      </c>
      <c r="AZ458" s="95"/>
      <c r="BA458" s="95"/>
      <c r="BC458" s="5"/>
    </row>
    <row r="459" spans="1:55" x14ac:dyDescent="0.2">
      <c r="A459" s="73"/>
      <c r="B459" s="134" t="s">
        <v>529</v>
      </c>
      <c r="C459" s="134" t="s">
        <v>669</v>
      </c>
      <c r="D459" s="134" t="s">
        <v>676</v>
      </c>
      <c r="E459" s="135">
        <v>7427</v>
      </c>
      <c r="F459" s="135" t="s">
        <v>4276</v>
      </c>
      <c r="G459" s="135" t="s">
        <v>669</v>
      </c>
      <c r="H459" s="135" t="s">
        <v>691</v>
      </c>
      <c r="I459" s="143">
        <v>160.01008403361345</v>
      </c>
      <c r="J459" s="163">
        <f t="shared" si="597"/>
        <v>4.7658263305322137</v>
      </c>
      <c r="K459" s="163">
        <f t="shared" si="596"/>
        <v>4.3602240896358548</v>
      </c>
      <c r="L459" s="163">
        <f t="shared" si="596"/>
        <v>3.6504201680672268</v>
      </c>
      <c r="M459" s="163">
        <f t="shared" si="596"/>
        <v>3.4476190476190478</v>
      </c>
      <c r="N459" s="163">
        <f t="shared" si="596"/>
        <v>2.8392156862745095</v>
      </c>
      <c r="O459" s="163">
        <f t="shared" si="596"/>
        <v>3.1434173669467782</v>
      </c>
      <c r="P459" s="163">
        <f t="shared" si="596"/>
        <v>3.2448179271708675</v>
      </c>
      <c r="Q459" s="163">
        <f t="shared" si="596"/>
        <v>3.4476190476190474</v>
      </c>
      <c r="R459" s="163">
        <f t="shared" si="596"/>
        <v>3.7518207282913161</v>
      </c>
      <c r="S459" s="163">
        <f t="shared" si="596"/>
        <v>3.8532212885154058</v>
      </c>
      <c r="T459" s="163">
        <f t="shared" si="596"/>
        <v>4.3602240896358548</v>
      </c>
      <c r="U459" s="163">
        <f t="shared" si="596"/>
        <v>4.6644257703081236</v>
      </c>
      <c r="V459" s="163">
        <f t="shared" si="596"/>
        <v>4.6644257703081236</v>
      </c>
      <c r="W459" s="163">
        <f t="shared" si="596"/>
        <v>4.2588235294117647</v>
      </c>
      <c r="X459" s="163">
        <f t="shared" si="596"/>
        <v>3.6504201680672277</v>
      </c>
      <c r="Y459" s="163">
        <f t="shared" si="596"/>
        <v>2.6364145658263309</v>
      </c>
      <c r="Z459" s="163">
        <f t="shared" si="596"/>
        <v>2.0280112044817935</v>
      </c>
      <c r="AA459" s="163">
        <f t="shared" si="596"/>
        <v>1.5210084033613449</v>
      </c>
      <c r="AB459" s="163">
        <f t="shared" si="596"/>
        <v>1.3182072829131659</v>
      </c>
      <c r="AC459" s="163">
        <f t="shared" si="596"/>
        <v>1.3182072829131659</v>
      </c>
      <c r="AD459" s="163">
        <f t="shared" si="596"/>
        <v>7.6050420168067268</v>
      </c>
      <c r="AE459" s="163">
        <f t="shared" si="596"/>
        <v>8.6190476190476222</v>
      </c>
      <c r="AF459" s="163">
        <f t="shared" si="596"/>
        <v>14.500280112044825</v>
      </c>
      <c r="AG459" s="163">
        <f t="shared" si="596"/>
        <v>11.255462184873958</v>
      </c>
      <c r="AH459" s="163">
        <f t="shared" si="596"/>
        <v>9.633053221288522</v>
      </c>
      <c r="AI459" s="163">
        <f t="shared" si="596"/>
        <v>7.3008403361344589</v>
      </c>
      <c r="AJ459" s="163">
        <f t="shared" si="596"/>
        <v>6.3882352941176501</v>
      </c>
      <c r="AK459" s="163">
        <f t="shared" si="596"/>
        <v>9.9372549019607881</v>
      </c>
      <c r="AL459" s="163">
        <f t="shared" si="596"/>
        <v>4.5630252100840352</v>
      </c>
      <c r="AM459" s="163">
        <f t="shared" si="596"/>
        <v>4.3602240896358566</v>
      </c>
      <c r="AN459" s="163">
        <f t="shared" si="596"/>
        <v>2.9406162464986005</v>
      </c>
      <c r="AO459" s="163">
        <f t="shared" si="596"/>
        <v>3.0420168067226903</v>
      </c>
      <c r="AP459" s="163">
        <f t="shared" si="596"/>
        <v>2.9406162464986005</v>
      </c>
      <c r="AQ459" s="163">
        <f t="shared" si="596"/>
        <v>0.40560224089635871</v>
      </c>
      <c r="AR459" s="163">
        <f t="shared" si="596"/>
        <v>2.1294117647058828</v>
      </c>
      <c r="AS459" s="163">
        <f t="shared" si="596"/>
        <v>2.6364145658263314</v>
      </c>
      <c r="AT459" s="163">
        <f t="shared" si="596"/>
        <v>5.3742296918767529</v>
      </c>
      <c r="AU459" s="163">
        <f t="shared" si="596"/>
        <v>79.802240896358569</v>
      </c>
      <c r="AV459" s="163">
        <f t="shared" si="596"/>
        <v>11.356862745098043</v>
      </c>
      <c r="AW459" s="163">
        <f t="shared" si="596"/>
        <v>4.1574229691876763</v>
      </c>
      <c r="AX459" s="163">
        <f t="shared" si="596"/>
        <v>27.986554621848754</v>
      </c>
      <c r="AY459" s="163">
        <f t="shared" si="596"/>
        <v>8.1120448179271758</v>
      </c>
      <c r="AZ459" s="95"/>
      <c r="BA459" s="95"/>
      <c r="BC459" s="5"/>
    </row>
    <row r="460" spans="1:55" x14ac:dyDescent="0.2">
      <c r="A460" s="164" t="s">
        <v>677</v>
      </c>
      <c r="B460" s="165" t="s">
        <v>529</v>
      </c>
      <c r="C460" s="165" t="s">
        <v>669</v>
      </c>
      <c r="D460" s="165" t="s">
        <v>678</v>
      </c>
      <c r="E460" s="165"/>
      <c r="F460" s="165"/>
      <c r="G460" s="165"/>
      <c r="H460" s="165"/>
      <c r="I460" s="166">
        <f t="shared" si="550"/>
        <v>919</v>
      </c>
      <c r="J460" s="167">
        <v>17</v>
      </c>
      <c r="K460" s="167">
        <v>17</v>
      </c>
      <c r="L460" s="167">
        <v>19</v>
      </c>
      <c r="M460" s="167">
        <v>20</v>
      </c>
      <c r="N460" s="167">
        <v>10</v>
      </c>
      <c r="O460" s="167">
        <v>20</v>
      </c>
      <c r="P460" s="167">
        <v>18</v>
      </c>
      <c r="Q460" s="167">
        <v>18</v>
      </c>
      <c r="R460" s="167">
        <v>20</v>
      </c>
      <c r="S460" s="167">
        <v>17</v>
      </c>
      <c r="T460" s="167">
        <v>19</v>
      </c>
      <c r="U460" s="167">
        <v>18</v>
      </c>
      <c r="V460" s="167">
        <v>17</v>
      </c>
      <c r="W460" s="167">
        <v>16</v>
      </c>
      <c r="X460" s="167">
        <v>17</v>
      </c>
      <c r="Y460" s="167">
        <v>13</v>
      </c>
      <c r="Z460" s="167">
        <v>11</v>
      </c>
      <c r="AA460" s="167">
        <v>10</v>
      </c>
      <c r="AB460" s="167">
        <v>8</v>
      </c>
      <c r="AC460" s="167">
        <v>11</v>
      </c>
      <c r="AD460" s="167">
        <v>40</v>
      </c>
      <c r="AE460" s="167">
        <v>62</v>
      </c>
      <c r="AF460" s="167">
        <v>84</v>
      </c>
      <c r="AG460" s="167">
        <v>76</v>
      </c>
      <c r="AH460" s="167">
        <v>54</v>
      </c>
      <c r="AI460" s="167">
        <v>37</v>
      </c>
      <c r="AJ460" s="167">
        <v>39</v>
      </c>
      <c r="AK460" s="167">
        <v>37</v>
      </c>
      <c r="AL460" s="167">
        <v>40</v>
      </c>
      <c r="AM460" s="167">
        <v>43</v>
      </c>
      <c r="AN460" s="167">
        <v>39</v>
      </c>
      <c r="AO460" s="167">
        <v>32</v>
      </c>
      <c r="AP460" s="167">
        <v>20</v>
      </c>
      <c r="AQ460" s="168">
        <v>1</v>
      </c>
      <c r="AR460" s="168">
        <v>12</v>
      </c>
      <c r="AS460" s="168">
        <v>5</v>
      </c>
      <c r="AT460" s="168">
        <v>20</v>
      </c>
      <c r="AU460" s="168">
        <v>453</v>
      </c>
      <c r="AV460" s="168">
        <v>41</v>
      </c>
      <c r="AW460" s="168">
        <v>27</v>
      </c>
      <c r="AX460" s="168">
        <v>163</v>
      </c>
      <c r="AY460" s="168">
        <v>26</v>
      </c>
      <c r="AZ460" s="95"/>
      <c r="BA460" s="95"/>
      <c r="BC460" s="5"/>
    </row>
    <row r="461" spans="1:55" x14ac:dyDescent="0.2">
      <c r="A461" s="73"/>
      <c r="B461" s="134" t="s">
        <v>529</v>
      </c>
      <c r="C461" s="134" t="s">
        <v>669</v>
      </c>
      <c r="D461" s="134" t="s">
        <v>678</v>
      </c>
      <c r="E461" s="135">
        <v>2600</v>
      </c>
      <c r="F461" s="135" t="s">
        <v>4277</v>
      </c>
      <c r="G461" s="135" t="s">
        <v>669</v>
      </c>
      <c r="H461" s="135" t="s">
        <v>691</v>
      </c>
      <c r="I461" s="142">
        <v>919</v>
      </c>
      <c r="J461" s="162">
        <f>I461/I460*J460</f>
        <v>17</v>
      </c>
      <c r="K461" s="162">
        <f t="shared" ref="K461:AY461" si="598">J461/J460*K460</f>
        <v>17</v>
      </c>
      <c r="L461" s="162">
        <f t="shared" si="598"/>
        <v>19</v>
      </c>
      <c r="M461" s="162">
        <f t="shared" si="598"/>
        <v>20</v>
      </c>
      <c r="N461" s="162">
        <f t="shared" si="598"/>
        <v>10</v>
      </c>
      <c r="O461" s="162">
        <f t="shared" si="598"/>
        <v>20</v>
      </c>
      <c r="P461" s="162">
        <f t="shared" si="598"/>
        <v>18</v>
      </c>
      <c r="Q461" s="162">
        <f t="shared" si="598"/>
        <v>18</v>
      </c>
      <c r="R461" s="162">
        <f t="shared" si="598"/>
        <v>20</v>
      </c>
      <c r="S461" s="162">
        <f t="shared" si="598"/>
        <v>17</v>
      </c>
      <c r="T461" s="162">
        <f t="shared" si="598"/>
        <v>19</v>
      </c>
      <c r="U461" s="162">
        <f t="shared" si="598"/>
        <v>18</v>
      </c>
      <c r="V461" s="162">
        <f t="shared" si="598"/>
        <v>17</v>
      </c>
      <c r="W461" s="162">
        <f t="shared" si="598"/>
        <v>16</v>
      </c>
      <c r="X461" s="162">
        <f t="shared" si="598"/>
        <v>17</v>
      </c>
      <c r="Y461" s="162">
        <f t="shared" si="598"/>
        <v>13</v>
      </c>
      <c r="Z461" s="162">
        <f t="shared" si="598"/>
        <v>11</v>
      </c>
      <c r="AA461" s="162">
        <f t="shared" si="598"/>
        <v>10</v>
      </c>
      <c r="AB461" s="162">
        <f t="shared" si="598"/>
        <v>8</v>
      </c>
      <c r="AC461" s="162">
        <f t="shared" si="598"/>
        <v>11</v>
      </c>
      <c r="AD461" s="162">
        <f t="shared" si="598"/>
        <v>40</v>
      </c>
      <c r="AE461" s="162">
        <f t="shared" si="598"/>
        <v>62</v>
      </c>
      <c r="AF461" s="162">
        <f t="shared" si="598"/>
        <v>84</v>
      </c>
      <c r="AG461" s="162">
        <f t="shared" si="598"/>
        <v>76</v>
      </c>
      <c r="AH461" s="162">
        <f t="shared" si="598"/>
        <v>54</v>
      </c>
      <c r="AI461" s="162">
        <f t="shared" si="598"/>
        <v>37</v>
      </c>
      <c r="AJ461" s="162">
        <f t="shared" si="598"/>
        <v>39</v>
      </c>
      <c r="AK461" s="162">
        <f t="shared" si="598"/>
        <v>37</v>
      </c>
      <c r="AL461" s="162">
        <f t="shared" si="598"/>
        <v>40</v>
      </c>
      <c r="AM461" s="162">
        <f t="shared" si="598"/>
        <v>43</v>
      </c>
      <c r="AN461" s="162">
        <f t="shared" si="598"/>
        <v>39</v>
      </c>
      <c r="AO461" s="162">
        <f t="shared" si="598"/>
        <v>32</v>
      </c>
      <c r="AP461" s="162">
        <f t="shared" si="598"/>
        <v>20</v>
      </c>
      <c r="AQ461" s="162">
        <f t="shared" si="598"/>
        <v>1</v>
      </c>
      <c r="AR461" s="162">
        <f t="shared" si="598"/>
        <v>12</v>
      </c>
      <c r="AS461" s="162">
        <f t="shared" si="598"/>
        <v>5</v>
      </c>
      <c r="AT461" s="162">
        <f t="shared" si="598"/>
        <v>20</v>
      </c>
      <c r="AU461" s="162">
        <f t="shared" si="598"/>
        <v>453</v>
      </c>
      <c r="AV461" s="162">
        <f t="shared" si="598"/>
        <v>41</v>
      </c>
      <c r="AW461" s="162">
        <f t="shared" si="598"/>
        <v>27</v>
      </c>
      <c r="AX461" s="162">
        <f t="shared" si="598"/>
        <v>163</v>
      </c>
      <c r="AY461" s="162">
        <f t="shared" si="598"/>
        <v>26</v>
      </c>
      <c r="AZ461" s="95"/>
      <c r="BA461" s="95"/>
      <c r="BC461" s="5"/>
    </row>
    <row r="462" spans="1:55" x14ac:dyDescent="0.2">
      <c r="A462" s="164" t="s">
        <v>679</v>
      </c>
      <c r="B462" s="165" t="s">
        <v>529</v>
      </c>
      <c r="C462" s="165" t="s">
        <v>669</v>
      </c>
      <c r="D462" s="165" t="s">
        <v>680</v>
      </c>
      <c r="E462" s="165"/>
      <c r="F462" s="165"/>
      <c r="G462" s="165"/>
      <c r="H462" s="165"/>
      <c r="I462" s="166">
        <f t="shared" si="550"/>
        <v>1577</v>
      </c>
      <c r="J462" s="167">
        <v>24</v>
      </c>
      <c r="K462" s="167">
        <v>28</v>
      </c>
      <c r="L462" s="167">
        <v>30</v>
      </c>
      <c r="M462" s="167">
        <v>32</v>
      </c>
      <c r="N462" s="167">
        <v>32</v>
      </c>
      <c r="O462" s="167">
        <v>33</v>
      </c>
      <c r="P462" s="167">
        <v>30</v>
      </c>
      <c r="Q462" s="167">
        <v>29</v>
      </c>
      <c r="R462" s="167">
        <v>30</v>
      </c>
      <c r="S462" s="167">
        <v>28</v>
      </c>
      <c r="T462" s="167">
        <v>28</v>
      </c>
      <c r="U462" s="167">
        <v>26</v>
      </c>
      <c r="V462" s="167">
        <v>27</v>
      </c>
      <c r="W462" s="167">
        <v>24</v>
      </c>
      <c r="X462" s="167">
        <v>24</v>
      </c>
      <c r="Y462" s="167">
        <v>23</v>
      </c>
      <c r="Z462" s="167">
        <v>23</v>
      </c>
      <c r="AA462" s="167">
        <v>23</v>
      </c>
      <c r="AB462" s="167">
        <v>22</v>
      </c>
      <c r="AC462" s="167">
        <v>27</v>
      </c>
      <c r="AD462" s="167">
        <v>133</v>
      </c>
      <c r="AE462" s="167">
        <v>132</v>
      </c>
      <c r="AF462" s="167">
        <v>124</v>
      </c>
      <c r="AG462" s="167">
        <v>130</v>
      </c>
      <c r="AH462" s="167">
        <v>96</v>
      </c>
      <c r="AI462" s="167">
        <v>85</v>
      </c>
      <c r="AJ462" s="167">
        <v>89</v>
      </c>
      <c r="AK462" s="167">
        <v>64</v>
      </c>
      <c r="AL462" s="167">
        <v>37</v>
      </c>
      <c r="AM462" s="167">
        <v>44</v>
      </c>
      <c r="AN462" s="167">
        <v>43</v>
      </c>
      <c r="AO462" s="167">
        <v>36</v>
      </c>
      <c r="AP462" s="167">
        <v>21</v>
      </c>
      <c r="AQ462" s="168">
        <v>2</v>
      </c>
      <c r="AR462" s="168">
        <v>11</v>
      </c>
      <c r="AS462" s="168">
        <v>13</v>
      </c>
      <c r="AT462" s="168">
        <v>34</v>
      </c>
      <c r="AU462" s="168">
        <v>763</v>
      </c>
      <c r="AV462" s="168">
        <v>64</v>
      </c>
      <c r="AW462" s="168">
        <v>59</v>
      </c>
      <c r="AX462" s="168">
        <v>323</v>
      </c>
      <c r="AY462" s="168">
        <v>47</v>
      </c>
      <c r="AZ462" s="95"/>
      <c r="BA462" s="95"/>
      <c r="BC462" s="5"/>
    </row>
    <row r="463" spans="1:55" x14ac:dyDescent="0.2">
      <c r="A463" s="73"/>
      <c r="B463" s="134" t="s">
        <v>529</v>
      </c>
      <c r="C463" s="134" t="s">
        <v>669</v>
      </c>
      <c r="D463" s="134" t="s">
        <v>680</v>
      </c>
      <c r="E463" s="135">
        <v>2601</v>
      </c>
      <c r="F463" s="135" t="s">
        <v>4278</v>
      </c>
      <c r="G463" s="135" t="s">
        <v>669</v>
      </c>
      <c r="H463" s="135" t="s">
        <v>691</v>
      </c>
      <c r="I463" s="142">
        <v>1577</v>
      </c>
      <c r="J463" s="162">
        <f>I463/I462*J462</f>
        <v>24</v>
      </c>
      <c r="K463" s="162">
        <f t="shared" ref="K463:AY463" si="599">J463/J462*K462</f>
        <v>28</v>
      </c>
      <c r="L463" s="162">
        <f t="shared" si="599"/>
        <v>30</v>
      </c>
      <c r="M463" s="162">
        <f t="shared" si="599"/>
        <v>32</v>
      </c>
      <c r="N463" s="162">
        <f t="shared" si="599"/>
        <v>32</v>
      </c>
      <c r="O463" s="162">
        <f t="shared" si="599"/>
        <v>33</v>
      </c>
      <c r="P463" s="162">
        <f t="shared" si="599"/>
        <v>30</v>
      </c>
      <c r="Q463" s="162">
        <f t="shared" si="599"/>
        <v>29</v>
      </c>
      <c r="R463" s="162">
        <f t="shared" si="599"/>
        <v>30</v>
      </c>
      <c r="S463" s="162">
        <f t="shared" si="599"/>
        <v>28</v>
      </c>
      <c r="T463" s="162">
        <f t="shared" si="599"/>
        <v>28</v>
      </c>
      <c r="U463" s="162">
        <f t="shared" si="599"/>
        <v>26</v>
      </c>
      <c r="V463" s="162">
        <f t="shared" si="599"/>
        <v>27</v>
      </c>
      <c r="W463" s="162">
        <f t="shared" si="599"/>
        <v>24</v>
      </c>
      <c r="X463" s="162">
        <f t="shared" si="599"/>
        <v>24</v>
      </c>
      <c r="Y463" s="162">
        <f t="shared" si="599"/>
        <v>23</v>
      </c>
      <c r="Z463" s="162">
        <f t="shared" si="599"/>
        <v>23</v>
      </c>
      <c r="AA463" s="162">
        <f t="shared" si="599"/>
        <v>23</v>
      </c>
      <c r="AB463" s="162">
        <f t="shared" si="599"/>
        <v>22</v>
      </c>
      <c r="AC463" s="162">
        <f t="shared" si="599"/>
        <v>27</v>
      </c>
      <c r="AD463" s="162">
        <f t="shared" si="599"/>
        <v>133</v>
      </c>
      <c r="AE463" s="162">
        <f t="shared" si="599"/>
        <v>132</v>
      </c>
      <c r="AF463" s="162">
        <f t="shared" si="599"/>
        <v>124</v>
      </c>
      <c r="AG463" s="162">
        <f t="shared" si="599"/>
        <v>130</v>
      </c>
      <c r="AH463" s="162">
        <f t="shared" si="599"/>
        <v>96</v>
      </c>
      <c r="AI463" s="162">
        <f t="shared" si="599"/>
        <v>85</v>
      </c>
      <c r="AJ463" s="162">
        <f t="shared" si="599"/>
        <v>89</v>
      </c>
      <c r="AK463" s="162">
        <f t="shared" si="599"/>
        <v>64</v>
      </c>
      <c r="AL463" s="162">
        <f t="shared" si="599"/>
        <v>37</v>
      </c>
      <c r="AM463" s="162">
        <f t="shared" si="599"/>
        <v>44</v>
      </c>
      <c r="AN463" s="162">
        <f t="shared" si="599"/>
        <v>43</v>
      </c>
      <c r="AO463" s="162">
        <f t="shared" si="599"/>
        <v>36</v>
      </c>
      <c r="AP463" s="162">
        <f t="shared" si="599"/>
        <v>21</v>
      </c>
      <c r="AQ463" s="162">
        <f t="shared" si="599"/>
        <v>2</v>
      </c>
      <c r="AR463" s="162">
        <f t="shared" si="599"/>
        <v>11</v>
      </c>
      <c r="AS463" s="162">
        <f t="shared" si="599"/>
        <v>13</v>
      </c>
      <c r="AT463" s="162">
        <f t="shared" si="599"/>
        <v>34</v>
      </c>
      <c r="AU463" s="162">
        <f t="shared" si="599"/>
        <v>763</v>
      </c>
      <c r="AV463" s="162">
        <f t="shared" si="599"/>
        <v>64</v>
      </c>
      <c r="AW463" s="162">
        <f t="shared" si="599"/>
        <v>59</v>
      </c>
      <c r="AX463" s="162">
        <f t="shared" si="599"/>
        <v>323</v>
      </c>
      <c r="AY463" s="162">
        <f t="shared" si="599"/>
        <v>47</v>
      </c>
      <c r="AZ463" s="95"/>
      <c r="BA463" s="95"/>
      <c r="BC463" s="5"/>
    </row>
    <row r="464" spans="1:55" x14ac:dyDescent="0.2">
      <c r="A464" s="164" t="s">
        <v>681</v>
      </c>
      <c r="B464" s="165" t="s">
        <v>529</v>
      </c>
      <c r="C464" s="165" t="s">
        <v>669</v>
      </c>
      <c r="D464" s="165" t="s">
        <v>682</v>
      </c>
      <c r="E464" s="165"/>
      <c r="F464" s="165"/>
      <c r="G464" s="165"/>
      <c r="H464" s="165"/>
      <c r="I464" s="166">
        <f t="shared" si="550"/>
        <v>1051</v>
      </c>
      <c r="J464" s="167">
        <v>24</v>
      </c>
      <c r="K464" s="167">
        <v>25</v>
      </c>
      <c r="L464" s="167">
        <v>23</v>
      </c>
      <c r="M464" s="167">
        <v>26</v>
      </c>
      <c r="N464" s="167">
        <v>25</v>
      </c>
      <c r="O464" s="167">
        <v>24</v>
      </c>
      <c r="P464" s="167">
        <v>25</v>
      </c>
      <c r="Q464" s="167">
        <v>23</v>
      </c>
      <c r="R464" s="167">
        <v>24</v>
      </c>
      <c r="S464" s="167">
        <v>19</v>
      </c>
      <c r="T464" s="167">
        <v>23</v>
      </c>
      <c r="U464" s="167">
        <v>22</v>
      </c>
      <c r="V464" s="167">
        <v>23</v>
      </c>
      <c r="W464" s="167">
        <v>19</v>
      </c>
      <c r="X464" s="167">
        <v>18</v>
      </c>
      <c r="Y464" s="167">
        <v>16</v>
      </c>
      <c r="Z464" s="167">
        <v>14</v>
      </c>
      <c r="AA464" s="167">
        <v>13</v>
      </c>
      <c r="AB464" s="167">
        <v>10</v>
      </c>
      <c r="AC464" s="167">
        <v>17</v>
      </c>
      <c r="AD464" s="167">
        <v>72</v>
      </c>
      <c r="AE464" s="167">
        <v>75</v>
      </c>
      <c r="AF464" s="167">
        <v>87</v>
      </c>
      <c r="AG464" s="167">
        <v>56</v>
      </c>
      <c r="AH464" s="167">
        <v>62</v>
      </c>
      <c r="AI464" s="167">
        <v>47</v>
      </c>
      <c r="AJ464" s="167">
        <v>38</v>
      </c>
      <c r="AK464" s="167">
        <v>56</v>
      </c>
      <c r="AL464" s="167">
        <v>34</v>
      </c>
      <c r="AM464" s="167">
        <v>37</v>
      </c>
      <c r="AN464" s="167">
        <v>32</v>
      </c>
      <c r="AO464" s="167">
        <v>23</v>
      </c>
      <c r="AP464" s="167">
        <v>19</v>
      </c>
      <c r="AQ464" s="168">
        <v>2</v>
      </c>
      <c r="AR464" s="168">
        <v>12</v>
      </c>
      <c r="AS464" s="168">
        <v>12</v>
      </c>
      <c r="AT464" s="168">
        <v>33</v>
      </c>
      <c r="AU464" s="168">
        <v>524</v>
      </c>
      <c r="AV464" s="168">
        <v>54</v>
      </c>
      <c r="AW464" s="168">
        <v>35</v>
      </c>
      <c r="AX464" s="168">
        <v>188</v>
      </c>
      <c r="AY464" s="168">
        <v>44</v>
      </c>
      <c r="AZ464" s="95"/>
      <c r="BA464" s="95"/>
      <c r="BC464" s="5"/>
    </row>
    <row r="465" spans="1:55" x14ac:dyDescent="0.2">
      <c r="A465" s="73"/>
      <c r="B465" s="134" t="s">
        <v>529</v>
      </c>
      <c r="C465" s="134" t="s">
        <v>669</v>
      </c>
      <c r="D465" s="134" t="s">
        <v>682</v>
      </c>
      <c r="E465" s="135">
        <v>2602</v>
      </c>
      <c r="F465" s="135" t="s">
        <v>4279</v>
      </c>
      <c r="G465" s="135" t="s">
        <v>669</v>
      </c>
      <c r="H465" s="135" t="s">
        <v>670</v>
      </c>
      <c r="I465" s="143">
        <v>822.32288946910376</v>
      </c>
      <c r="J465" s="163">
        <f>I465/I464*J464</f>
        <v>18.778067885117498</v>
      </c>
      <c r="K465" s="163">
        <f t="shared" ref="K465:AY465" si="600">J465/J464*K464</f>
        <v>19.560487380330727</v>
      </c>
      <c r="L465" s="163">
        <f t="shared" si="600"/>
        <v>17.995648389904268</v>
      </c>
      <c r="M465" s="163">
        <f t="shared" si="600"/>
        <v>20.342906875543957</v>
      </c>
      <c r="N465" s="163">
        <f t="shared" si="600"/>
        <v>19.560487380330727</v>
      </c>
      <c r="O465" s="163">
        <f t="shared" si="600"/>
        <v>18.778067885117498</v>
      </c>
      <c r="P465" s="163">
        <f t="shared" si="600"/>
        <v>19.560487380330727</v>
      </c>
      <c r="Q465" s="163">
        <f t="shared" si="600"/>
        <v>17.995648389904268</v>
      </c>
      <c r="R465" s="163">
        <f t="shared" si="600"/>
        <v>18.778067885117498</v>
      </c>
      <c r="S465" s="163">
        <f t="shared" si="600"/>
        <v>14.865970409051352</v>
      </c>
      <c r="T465" s="163">
        <f t="shared" si="600"/>
        <v>17.995648389904268</v>
      </c>
      <c r="U465" s="163">
        <f t="shared" si="600"/>
        <v>17.213228894691039</v>
      </c>
      <c r="V465" s="163">
        <f t="shared" si="600"/>
        <v>17.995648389904268</v>
      </c>
      <c r="W465" s="163">
        <f t="shared" si="600"/>
        <v>14.865970409051352</v>
      </c>
      <c r="X465" s="163">
        <f t="shared" si="600"/>
        <v>14.083550913838124</v>
      </c>
      <c r="Y465" s="163">
        <f t="shared" si="600"/>
        <v>12.518711923411665</v>
      </c>
      <c r="Z465" s="163">
        <f t="shared" si="600"/>
        <v>10.953872932985206</v>
      </c>
      <c r="AA465" s="163">
        <f t="shared" si="600"/>
        <v>10.171453437771977</v>
      </c>
      <c r="AB465" s="163">
        <f t="shared" si="600"/>
        <v>7.8241949521322898</v>
      </c>
      <c r="AC465" s="163">
        <f t="shared" si="600"/>
        <v>13.301131418624893</v>
      </c>
      <c r="AD465" s="163">
        <f t="shared" si="600"/>
        <v>56.334203655352482</v>
      </c>
      <c r="AE465" s="163">
        <f t="shared" si="600"/>
        <v>58.681462140992174</v>
      </c>
      <c r="AF465" s="163">
        <f t="shared" si="600"/>
        <v>68.070496083550921</v>
      </c>
      <c r="AG465" s="163">
        <f t="shared" si="600"/>
        <v>43.815491731940824</v>
      </c>
      <c r="AH465" s="163">
        <f t="shared" si="600"/>
        <v>48.510008703220194</v>
      </c>
      <c r="AI465" s="163">
        <f t="shared" si="600"/>
        <v>36.773716275021762</v>
      </c>
      <c r="AJ465" s="163">
        <f t="shared" si="600"/>
        <v>29.7319408181027</v>
      </c>
      <c r="AK465" s="163">
        <f t="shared" si="600"/>
        <v>43.815491731940824</v>
      </c>
      <c r="AL465" s="163">
        <f t="shared" si="600"/>
        <v>26.602262837249786</v>
      </c>
      <c r="AM465" s="163">
        <f t="shared" si="600"/>
        <v>28.949521322889471</v>
      </c>
      <c r="AN465" s="163">
        <f t="shared" si="600"/>
        <v>25.037423846823327</v>
      </c>
      <c r="AO465" s="163">
        <f t="shared" si="600"/>
        <v>17.995648389904265</v>
      </c>
      <c r="AP465" s="163">
        <f t="shared" si="600"/>
        <v>14.865970409051348</v>
      </c>
      <c r="AQ465" s="163">
        <f t="shared" si="600"/>
        <v>1.5648389904264577</v>
      </c>
      <c r="AR465" s="163">
        <f t="shared" si="600"/>
        <v>9.389033942558747</v>
      </c>
      <c r="AS465" s="163">
        <f t="shared" si="600"/>
        <v>9.389033942558747</v>
      </c>
      <c r="AT465" s="163">
        <f t="shared" si="600"/>
        <v>25.819843342036556</v>
      </c>
      <c r="AU465" s="163">
        <f t="shared" si="600"/>
        <v>409.98781549173196</v>
      </c>
      <c r="AV465" s="163">
        <f t="shared" si="600"/>
        <v>42.250652741514365</v>
      </c>
      <c r="AW465" s="163">
        <f t="shared" si="600"/>
        <v>27.384682332463015</v>
      </c>
      <c r="AX465" s="163">
        <f t="shared" si="600"/>
        <v>147.09486510008705</v>
      </c>
      <c r="AY465" s="163">
        <f t="shared" si="600"/>
        <v>34.426457789382077</v>
      </c>
      <c r="AZ465" s="95"/>
      <c r="BA465" s="95"/>
      <c r="BC465" s="5"/>
    </row>
    <row r="466" spans="1:55" x14ac:dyDescent="0.2">
      <c r="A466" s="73"/>
      <c r="B466" s="134" t="s">
        <v>529</v>
      </c>
      <c r="C466" s="134" t="s">
        <v>669</v>
      </c>
      <c r="D466" s="134" t="s">
        <v>682</v>
      </c>
      <c r="E466" s="135">
        <v>7437</v>
      </c>
      <c r="F466" s="135" t="s">
        <v>4280</v>
      </c>
      <c r="G466" s="135" t="s">
        <v>669</v>
      </c>
      <c r="H466" s="135" t="s">
        <v>670</v>
      </c>
      <c r="I466" s="143">
        <v>228.67711053089647</v>
      </c>
      <c r="J466" s="163">
        <f>I466/I465*J465</f>
        <v>5.2219321148825077</v>
      </c>
      <c r="K466" s="163">
        <f t="shared" ref="K466:AY466" si="601">J466/J465*K465</f>
        <v>5.4395126196692782</v>
      </c>
      <c r="L466" s="163">
        <f t="shared" si="601"/>
        <v>5.0043516100957364</v>
      </c>
      <c r="M466" s="163">
        <f t="shared" si="601"/>
        <v>5.6570931244560496</v>
      </c>
      <c r="N466" s="163">
        <f t="shared" si="601"/>
        <v>5.4395126196692782</v>
      </c>
      <c r="O466" s="163">
        <f t="shared" si="601"/>
        <v>5.2219321148825077</v>
      </c>
      <c r="P466" s="163">
        <f t="shared" si="601"/>
        <v>5.4395126196692782</v>
      </c>
      <c r="Q466" s="163">
        <f t="shared" si="601"/>
        <v>5.0043516100957364</v>
      </c>
      <c r="R466" s="163">
        <f t="shared" si="601"/>
        <v>5.2219321148825077</v>
      </c>
      <c r="S466" s="163">
        <f t="shared" si="601"/>
        <v>4.1340295909486517</v>
      </c>
      <c r="T466" s="163">
        <f t="shared" si="601"/>
        <v>5.0043516100957364</v>
      </c>
      <c r="U466" s="163">
        <f t="shared" si="601"/>
        <v>4.786771105308965</v>
      </c>
      <c r="V466" s="163">
        <f t="shared" si="601"/>
        <v>5.0043516100957364</v>
      </c>
      <c r="W466" s="163">
        <f t="shared" si="601"/>
        <v>4.1340295909486517</v>
      </c>
      <c r="X466" s="163">
        <f t="shared" si="601"/>
        <v>3.9164490861618808</v>
      </c>
      <c r="Y466" s="163">
        <f t="shared" si="601"/>
        <v>3.4812880765883381</v>
      </c>
      <c r="Z466" s="163">
        <f t="shared" si="601"/>
        <v>3.0461270670147957</v>
      </c>
      <c r="AA466" s="163">
        <f t="shared" si="601"/>
        <v>2.8285465622280244</v>
      </c>
      <c r="AB466" s="163">
        <f t="shared" si="601"/>
        <v>2.1758050478677111</v>
      </c>
      <c r="AC466" s="163">
        <f t="shared" si="601"/>
        <v>3.698868581375109</v>
      </c>
      <c r="AD466" s="163">
        <f t="shared" si="601"/>
        <v>15.66579634464752</v>
      </c>
      <c r="AE466" s="163">
        <f t="shared" si="601"/>
        <v>16.318537859007833</v>
      </c>
      <c r="AF466" s="163">
        <f t="shared" si="601"/>
        <v>18.929503916449086</v>
      </c>
      <c r="AG466" s="163">
        <f t="shared" si="601"/>
        <v>12.184508268059183</v>
      </c>
      <c r="AH466" s="163">
        <f t="shared" si="601"/>
        <v>13.489991296779808</v>
      </c>
      <c r="AI466" s="163">
        <f t="shared" si="601"/>
        <v>10.226283724978243</v>
      </c>
      <c r="AJ466" s="163">
        <f t="shared" si="601"/>
        <v>8.2680591818973017</v>
      </c>
      <c r="AK466" s="163">
        <f t="shared" si="601"/>
        <v>12.184508268059183</v>
      </c>
      <c r="AL466" s="163">
        <f t="shared" si="601"/>
        <v>7.397737162750218</v>
      </c>
      <c r="AM466" s="163">
        <f t="shared" si="601"/>
        <v>8.0504786771105312</v>
      </c>
      <c r="AN466" s="163">
        <f t="shared" si="601"/>
        <v>6.9625761531766752</v>
      </c>
      <c r="AO466" s="163">
        <f t="shared" si="601"/>
        <v>5.0043516100957355</v>
      </c>
      <c r="AP466" s="163">
        <f t="shared" si="601"/>
        <v>4.1340295909486509</v>
      </c>
      <c r="AQ466" s="163">
        <f t="shared" si="601"/>
        <v>0.43516100957354215</v>
      </c>
      <c r="AR466" s="163">
        <f t="shared" si="601"/>
        <v>2.610966057441253</v>
      </c>
      <c r="AS466" s="163">
        <f t="shared" si="601"/>
        <v>2.610966057441253</v>
      </c>
      <c r="AT466" s="163">
        <f t="shared" si="601"/>
        <v>7.1801566579634466</v>
      </c>
      <c r="AU466" s="163">
        <f t="shared" si="601"/>
        <v>114.01218450826806</v>
      </c>
      <c r="AV466" s="163">
        <f t="shared" si="601"/>
        <v>11.74934725848564</v>
      </c>
      <c r="AW466" s="163">
        <f t="shared" si="601"/>
        <v>7.6153176675369894</v>
      </c>
      <c r="AX466" s="163">
        <f t="shared" si="601"/>
        <v>40.905134899912973</v>
      </c>
      <c r="AY466" s="163">
        <f t="shared" si="601"/>
        <v>9.57354221061793</v>
      </c>
      <c r="AZ466" s="95"/>
      <c r="BA466" s="95"/>
      <c r="BC466" s="5"/>
    </row>
    <row r="467" spans="1:55" x14ac:dyDescent="0.2">
      <c r="A467" s="164" t="s">
        <v>683</v>
      </c>
      <c r="B467" s="165" t="s">
        <v>529</v>
      </c>
      <c r="C467" s="165" t="s">
        <v>669</v>
      </c>
      <c r="D467" s="165" t="s">
        <v>684</v>
      </c>
      <c r="E467" s="165"/>
      <c r="F467" s="165"/>
      <c r="G467" s="165"/>
      <c r="H467" s="165"/>
      <c r="I467" s="166">
        <f t="shared" si="550"/>
        <v>3102</v>
      </c>
      <c r="J467" s="167">
        <v>90</v>
      </c>
      <c r="K467" s="167">
        <v>84</v>
      </c>
      <c r="L467" s="167">
        <v>81</v>
      </c>
      <c r="M467" s="167">
        <v>79</v>
      </c>
      <c r="N467" s="167">
        <v>72</v>
      </c>
      <c r="O467" s="167">
        <v>74</v>
      </c>
      <c r="P467" s="167">
        <v>71</v>
      </c>
      <c r="Q467" s="167">
        <v>74</v>
      </c>
      <c r="R467" s="167">
        <v>72</v>
      </c>
      <c r="S467" s="167">
        <v>67</v>
      </c>
      <c r="T467" s="167">
        <v>76</v>
      </c>
      <c r="U467" s="167">
        <v>76</v>
      </c>
      <c r="V467" s="167">
        <v>74</v>
      </c>
      <c r="W467" s="167">
        <v>70</v>
      </c>
      <c r="X467" s="167">
        <v>61</v>
      </c>
      <c r="Y467" s="167">
        <v>53</v>
      </c>
      <c r="Z467" s="167">
        <v>43</v>
      </c>
      <c r="AA467" s="167">
        <v>38</v>
      </c>
      <c r="AB467" s="167">
        <v>37</v>
      </c>
      <c r="AC467" s="167">
        <v>40</v>
      </c>
      <c r="AD467" s="167">
        <v>218</v>
      </c>
      <c r="AE467" s="167">
        <v>203</v>
      </c>
      <c r="AF467" s="167">
        <v>356</v>
      </c>
      <c r="AG467" s="167">
        <v>223</v>
      </c>
      <c r="AH467" s="167">
        <v>168</v>
      </c>
      <c r="AI467" s="167">
        <v>155</v>
      </c>
      <c r="AJ467" s="167">
        <v>105</v>
      </c>
      <c r="AK467" s="167">
        <v>89</v>
      </c>
      <c r="AL467" s="167">
        <v>74</v>
      </c>
      <c r="AM467" s="167">
        <v>62</v>
      </c>
      <c r="AN467" s="167">
        <v>50</v>
      </c>
      <c r="AO467" s="167">
        <v>25</v>
      </c>
      <c r="AP467" s="167">
        <v>42</v>
      </c>
      <c r="AQ467" s="168">
        <v>8</v>
      </c>
      <c r="AR467" s="168">
        <v>44</v>
      </c>
      <c r="AS467" s="168">
        <v>46</v>
      </c>
      <c r="AT467" s="168">
        <v>99</v>
      </c>
      <c r="AU467" s="168">
        <v>1537</v>
      </c>
      <c r="AV467" s="168">
        <v>183</v>
      </c>
      <c r="AW467" s="168">
        <v>105</v>
      </c>
      <c r="AX467" s="168">
        <v>644</v>
      </c>
      <c r="AY467" s="168">
        <v>139</v>
      </c>
      <c r="AZ467" s="95"/>
      <c r="BA467" s="95"/>
      <c r="BC467" s="5"/>
    </row>
    <row r="468" spans="1:55" x14ac:dyDescent="0.2">
      <c r="A468" s="73"/>
      <c r="B468" s="134" t="s">
        <v>529</v>
      </c>
      <c r="C468" s="134" t="s">
        <v>669</v>
      </c>
      <c r="D468" s="134" t="s">
        <v>684</v>
      </c>
      <c r="E468" s="135">
        <v>2603</v>
      </c>
      <c r="F468" s="135" t="s">
        <v>4281</v>
      </c>
      <c r="G468" s="135" t="s">
        <v>669</v>
      </c>
      <c r="H468" s="135" t="s">
        <v>691</v>
      </c>
      <c r="I468" s="143">
        <v>701.88883103825924</v>
      </c>
      <c r="J468" s="163">
        <f>I468/I467*J467</f>
        <v>20.364279430510422</v>
      </c>
      <c r="K468" s="163">
        <f t="shared" ref="K468:AY472" si="602">J468/J467*K467</f>
        <v>19.006660801809726</v>
      </c>
      <c r="L468" s="163">
        <f t="shared" si="602"/>
        <v>18.32785148745938</v>
      </c>
      <c r="M468" s="163">
        <f t="shared" si="602"/>
        <v>17.875311944559151</v>
      </c>
      <c r="N468" s="163">
        <f t="shared" si="602"/>
        <v>16.291423544408339</v>
      </c>
      <c r="O468" s="163">
        <f t="shared" si="602"/>
        <v>16.743963087308572</v>
      </c>
      <c r="P468" s="163">
        <f t="shared" si="602"/>
        <v>16.065153772958226</v>
      </c>
      <c r="Q468" s="163">
        <f t="shared" si="602"/>
        <v>16.743963087308575</v>
      </c>
      <c r="R468" s="163">
        <f t="shared" si="602"/>
        <v>16.291423544408346</v>
      </c>
      <c r="S468" s="163">
        <f t="shared" si="602"/>
        <v>15.160074687157767</v>
      </c>
      <c r="T468" s="163">
        <f t="shared" si="602"/>
        <v>17.196502630208812</v>
      </c>
      <c r="U468" s="163">
        <f t="shared" si="602"/>
        <v>17.196502630208812</v>
      </c>
      <c r="V468" s="163">
        <f t="shared" si="602"/>
        <v>16.743963087308579</v>
      </c>
      <c r="W468" s="163">
        <f t="shared" si="602"/>
        <v>15.838884001508115</v>
      </c>
      <c r="X468" s="163">
        <f t="shared" si="602"/>
        <v>13.802456058457071</v>
      </c>
      <c r="Y468" s="163">
        <f t="shared" si="602"/>
        <v>11.992297886856145</v>
      </c>
      <c r="Z468" s="163">
        <f t="shared" si="602"/>
        <v>9.729600172354985</v>
      </c>
      <c r="AA468" s="163">
        <f t="shared" si="602"/>
        <v>8.598251315104406</v>
      </c>
      <c r="AB468" s="163">
        <f t="shared" si="602"/>
        <v>8.3719815436542895</v>
      </c>
      <c r="AC468" s="163">
        <f t="shared" si="602"/>
        <v>9.0507908580046372</v>
      </c>
      <c r="AD468" s="163">
        <f t="shared" si="602"/>
        <v>49.326810176125271</v>
      </c>
      <c r="AE468" s="163">
        <f t="shared" si="602"/>
        <v>45.932763604373534</v>
      </c>
      <c r="AF468" s="163">
        <f t="shared" si="602"/>
        <v>80.552038636241264</v>
      </c>
      <c r="AG468" s="163">
        <f t="shared" si="602"/>
        <v>50.458159033375843</v>
      </c>
      <c r="AH468" s="163">
        <f t="shared" si="602"/>
        <v>38.013321603619474</v>
      </c>
      <c r="AI468" s="163">
        <f t="shared" si="602"/>
        <v>35.07181457476797</v>
      </c>
      <c r="AJ468" s="163">
        <f t="shared" si="602"/>
        <v>23.758326002262173</v>
      </c>
      <c r="AK468" s="163">
        <f t="shared" si="602"/>
        <v>20.138009659060316</v>
      </c>
      <c r="AL468" s="163">
        <f t="shared" si="602"/>
        <v>16.743963087308575</v>
      </c>
      <c r="AM468" s="163">
        <f t="shared" si="602"/>
        <v>14.028725829907186</v>
      </c>
      <c r="AN468" s="163">
        <f t="shared" si="602"/>
        <v>11.313488572505795</v>
      </c>
      <c r="AO468" s="163">
        <f t="shared" si="602"/>
        <v>5.6567442862528976</v>
      </c>
      <c r="AP468" s="163">
        <f t="shared" si="602"/>
        <v>9.5033304009048685</v>
      </c>
      <c r="AQ468" s="163">
        <f t="shared" si="602"/>
        <v>1.8101581716009274</v>
      </c>
      <c r="AR468" s="163">
        <f t="shared" si="602"/>
        <v>9.9558699438051015</v>
      </c>
      <c r="AS468" s="163">
        <f t="shared" si="602"/>
        <v>10.408409486705335</v>
      </c>
      <c r="AT468" s="163">
        <f t="shared" si="602"/>
        <v>22.400707373561481</v>
      </c>
      <c r="AU468" s="163">
        <f t="shared" si="602"/>
        <v>347.77663871882828</v>
      </c>
      <c r="AV468" s="163">
        <f t="shared" si="602"/>
        <v>41.407368175371225</v>
      </c>
      <c r="AW468" s="163">
        <f t="shared" si="602"/>
        <v>23.758326002262177</v>
      </c>
      <c r="AX468" s="163">
        <f t="shared" si="602"/>
        <v>145.71773281387468</v>
      </c>
      <c r="AY468" s="163">
        <f t="shared" si="602"/>
        <v>31.451498231566116</v>
      </c>
      <c r="AZ468" s="95"/>
      <c r="BA468" s="95"/>
      <c r="BC468" s="5"/>
    </row>
    <row r="469" spans="1:55" x14ac:dyDescent="0.2">
      <c r="A469" s="73"/>
      <c r="B469" s="134" t="s">
        <v>529</v>
      </c>
      <c r="C469" s="134" t="s">
        <v>669</v>
      </c>
      <c r="D469" s="134" t="s">
        <v>684</v>
      </c>
      <c r="E469" s="135">
        <v>7429</v>
      </c>
      <c r="F469" s="135" t="s">
        <v>4282</v>
      </c>
      <c r="G469" s="135" t="s">
        <v>669</v>
      </c>
      <c r="H469" s="135" t="s">
        <v>691</v>
      </c>
      <c r="I469" s="143">
        <v>327.27522935779808</v>
      </c>
      <c r="J469" s="163">
        <f t="shared" ref="J469:J472" si="603">I469/I468*J468</f>
        <v>9.4954128440366947</v>
      </c>
      <c r="K469" s="163">
        <f t="shared" si="602"/>
        <v>8.8623853211009145</v>
      </c>
      <c r="L469" s="163">
        <f t="shared" si="602"/>
        <v>8.5458715596330244</v>
      </c>
      <c r="M469" s="163">
        <f t="shared" si="602"/>
        <v>8.3348623853210988</v>
      </c>
      <c r="N469" s="163">
        <f t="shared" si="602"/>
        <v>7.5963302752293549</v>
      </c>
      <c r="O469" s="163">
        <f t="shared" si="602"/>
        <v>7.8073394495412822</v>
      </c>
      <c r="P469" s="163">
        <f t="shared" si="602"/>
        <v>7.490825688073393</v>
      </c>
      <c r="Q469" s="163">
        <f t="shared" si="602"/>
        <v>7.807339449541284</v>
      </c>
      <c r="R469" s="163">
        <f t="shared" si="602"/>
        <v>7.5963302752293584</v>
      </c>
      <c r="S469" s="163">
        <f t="shared" si="602"/>
        <v>7.0688073394495419</v>
      </c>
      <c r="T469" s="163">
        <f t="shared" si="602"/>
        <v>8.0183486238532122</v>
      </c>
      <c r="U469" s="163">
        <f t="shared" si="602"/>
        <v>8.0183486238532122</v>
      </c>
      <c r="V469" s="163">
        <f t="shared" si="602"/>
        <v>7.8073394495412849</v>
      </c>
      <c r="W469" s="163">
        <f t="shared" si="602"/>
        <v>7.3853211009174311</v>
      </c>
      <c r="X469" s="163">
        <f t="shared" si="602"/>
        <v>6.4357798165137616</v>
      </c>
      <c r="Y469" s="163">
        <f t="shared" si="602"/>
        <v>5.5917431192660558</v>
      </c>
      <c r="Z469" s="163">
        <f t="shared" si="602"/>
        <v>4.5366972477064227</v>
      </c>
      <c r="AA469" s="163">
        <f t="shared" si="602"/>
        <v>4.0091743119266061</v>
      </c>
      <c r="AB469" s="163">
        <f t="shared" si="602"/>
        <v>3.9036697247706424</v>
      </c>
      <c r="AC469" s="163">
        <f t="shared" si="602"/>
        <v>4.2201834862385326</v>
      </c>
      <c r="AD469" s="163">
        <f t="shared" si="602"/>
        <v>23.000000000000004</v>
      </c>
      <c r="AE469" s="163">
        <f t="shared" si="602"/>
        <v>21.417431192660555</v>
      </c>
      <c r="AF469" s="163">
        <f t="shared" si="602"/>
        <v>37.559633027522935</v>
      </c>
      <c r="AG469" s="163">
        <f t="shared" si="602"/>
        <v>23.527522935779814</v>
      </c>
      <c r="AH469" s="163">
        <f t="shared" si="602"/>
        <v>17.724770642201836</v>
      </c>
      <c r="AI469" s="163">
        <f t="shared" si="602"/>
        <v>16.353211009174316</v>
      </c>
      <c r="AJ469" s="163">
        <f t="shared" si="602"/>
        <v>11.077981651376151</v>
      </c>
      <c r="AK469" s="163">
        <f t="shared" si="602"/>
        <v>9.3899082568807355</v>
      </c>
      <c r="AL469" s="163">
        <f t="shared" si="602"/>
        <v>7.8073394495412849</v>
      </c>
      <c r="AM469" s="163">
        <f t="shared" si="602"/>
        <v>6.5412844036697262</v>
      </c>
      <c r="AN469" s="163">
        <f t="shared" si="602"/>
        <v>5.2752293577981657</v>
      </c>
      <c r="AO469" s="163">
        <f t="shared" si="602"/>
        <v>2.6376146788990829</v>
      </c>
      <c r="AP469" s="163">
        <f t="shared" si="602"/>
        <v>4.4311926605504599</v>
      </c>
      <c r="AQ469" s="163">
        <f t="shared" si="602"/>
        <v>0.84403669724770669</v>
      </c>
      <c r="AR469" s="163">
        <f t="shared" si="602"/>
        <v>4.6422018348623872</v>
      </c>
      <c r="AS469" s="163">
        <f t="shared" si="602"/>
        <v>4.8532110091743146</v>
      </c>
      <c r="AT469" s="163">
        <f t="shared" si="602"/>
        <v>10.444954128440372</v>
      </c>
      <c r="AU469" s="163">
        <f t="shared" si="602"/>
        <v>162.16055045871568</v>
      </c>
      <c r="AV469" s="163">
        <f t="shared" si="602"/>
        <v>19.307339449541292</v>
      </c>
      <c r="AW469" s="163">
        <f t="shared" si="602"/>
        <v>11.077981651376151</v>
      </c>
      <c r="AX469" s="163">
        <f t="shared" si="602"/>
        <v>67.944954128440386</v>
      </c>
      <c r="AY469" s="163">
        <f t="shared" si="602"/>
        <v>14.665137614678903</v>
      </c>
      <c r="AZ469" s="95"/>
      <c r="BA469" s="95"/>
      <c r="BC469" s="5"/>
    </row>
    <row r="470" spans="1:55" x14ac:dyDescent="0.2">
      <c r="A470" s="73"/>
      <c r="B470" s="134" t="s">
        <v>529</v>
      </c>
      <c r="C470" s="134" t="s">
        <v>669</v>
      </c>
      <c r="D470" s="134" t="s">
        <v>684</v>
      </c>
      <c r="E470" s="135">
        <v>2605</v>
      </c>
      <c r="F470" s="135" t="s">
        <v>4283</v>
      </c>
      <c r="G470" s="135" t="s">
        <v>669</v>
      </c>
      <c r="H470" s="135" t="s">
        <v>691</v>
      </c>
      <c r="I470" s="143">
        <v>1586.9075477118085</v>
      </c>
      <c r="J470" s="163">
        <f t="shared" si="603"/>
        <v>46.041805059336802</v>
      </c>
      <c r="K470" s="163">
        <f t="shared" si="602"/>
        <v>42.972351388714351</v>
      </c>
      <c r="L470" s="163">
        <f t="shared" si="602"/>
        <v>41.437624553403118</v>
      </c>
      <c r="M470" s="163">
        <f t="shared" si="602"/>
        <v>40.414473329862304</v>
      </c>
      <c r="N470" s="163">
        <f t="shared" si="602"/>
        <v>36.833444047469442</v>
      </c>
      <c r="O470" s="163">
        <f t="shared" si="602"/>
        <v>37.856595271010264</v>
      </c>
      <c r="P470" s="163">
        <f t="shared" si="602"/>
        <v>36.321868435699038</v>
      </c>
      <c r="Q470" s="163">
        <f t="shared" si="602"/>
        <v>37.856595271010271</v>
      </c>
      <c r="R470" s="163">
        <f t="shared" si="602"/>
        <v>36.833444047469456</v>
      </c>
      <c r="S470" s="163">
        <f t="shared" si="602"/>
        <v>34.275565988617409</v>
      </c>
      <c r="T470" s="163">
        <f t="shared" si="602"/>
        <v>38.8797464945511</v>
      </c>
      <c r="U470" s="163">
        <f t="shared" si="602"/>
        <v>38.8797464945511</v>
      </c>
      <c r="V470" s="163">
        <f t="shared" si="602"/>
        <v>37.856595271010278</v>
      </c>
      <c r="W470" s="163">
        <f t="shared" si="602"/>
        <v>35.810292823928634</v>
      </c>
      <c r="X470" s="163">
        <f t="shared" si="602"/>
        <v>31.206112317994954</v>
      </c>
      <c r="Y470" s="163">
        <f t="shared" si="602"/>
        <v>27.113507423831685</v>
      </c>
      <c r="Z470" s="163">
        <f t="shared" si="602"/>
        <v>21.997751306127594</v>
      </c>
      <c r="AA470" s="163">
        <f t="shared" si="602"/>
        <v>19.43987324727555</v>
      </c>
      <c r="AB470" s="163">
        <f t="shared" si="602"/>
        <v>18.928297635505139</v>
      </c>
      <c r="AC470" s="163">
        <f t="shared" si="602"/>
        <v>20.463024470816364</v>
      </c>
      <c r="AD470" s="163">
        <f t="shared" si="602"/>
        <v>111.5234833659492</v>
      </c>
      <c r="AE470" s="163">
        <f t="shared" si="602"/>
        <v>103.84984918939307</v>
      </c>
      <c r="AF470" s="163">
        <f t="shared" si="602"/>
        <v>182.12091779026562</v>
      </c>
      <c r="AG470" s="163">
        <f t="shared" si="602"/>
        <v>114.08136142480122</v>
      </c>
      <c r="AH470" s="163">
        <f t="shared" si="602"/>
        <v>85.944702777428731</v>
      </c>
      <c r="AI470" s="163">
        <f t="shared" si="602"/>
        <v>79.294219824413432</v>
      </c>
      <c r="AJ470" s="163">
        <f t="shared" si="602"/>
        <v>53.715439235892973</v>
      </c>
      <c r="AK470" s="163">
        <f t="shared" si="602"/>
        <v>45.530229447566413</v>
      </c>
      <c r="AL470" s="163">
        <f t="shared" si="602"/>
        <v>37.856595271010278</v>
      </c>
      <c r="AM470" s="163">
        <f t="shared" si="602"/>
        <v>31.717687929765368</v>
      </c>
      <c r="AN470" s="163">
        <f t="shared" si="602"/>
        <v>25.578780588520456</v>
      </c>
      <c r="AO470" s="163">
        <f t="shared" si="602"/>
        <v>12.789390294260228</v>
      </c>
      <c r="AP470" s="163">
        <f t="shared" si="602"/>
        <v>21.486175694357186</v>
      </c>
      <c r="AQ470" s="163">
        <f t="shared" si="602"/>
        <v>4.0926048941632738</v>
      </c>
      <c r="AR470" s="163">
        <f t="shared" si="602"/>
        <v>22.509326917898008</v>
      </c>
      <c r="AS470" s="163">
        <f t="shared" si="602"/>
        <v>23.53247814143883</v>
      </c>
      <c r="AT470" s="163">
        <f t="shared" si="602"/>
        <v>50.645985565270522</v>
      </c>
      <c r="AU470" s="163">
        <f t="shared" si="602"/>
        <v>786.29171529111909</v>
      </c>
      <c r="AV470" s="163">
        <f t="shared" si="602"/>
        <v>93.618336953984894</v>
      </c>
      <c r="AW470" s="163">
        <f t="shared" si="602"/>
        <v>53.715439235892973</v>
      </c>
      <c r="AX470" s="163">
        <f t="shared" si="602"/>
        <v>329.45469398014353</v>
      </c>
      <c r="AY470" s="163">
        <f t="shared" si="602"/>
        <v>71.109010036086886</v>
      </c>
      <c r="AZ470" s="95"/>
      <c r="BA470" s="95"/>
      <c r="BC470" s="5"/>
    </row>
    <row r="471" spans="1:55" x14ac:dyDescent="0.2">
      <c r="A471" s="73"/>
      <c r="B471" s="134" t="s">
        <v>529</v>
      </c>
      <c r="C471" s="134" t="s">
        <v>669</v>
      </c>
      <c r="D471" s="134" t="s">
        <v>684</v>
      </c>
      <c r="E471" s="135">
        <v>7428</v>
      </c>
      <c r="F471" s="135" t="s">
        <v>4284</v>
      </c>
      <c r="G471" s="135" t="s">
        <v>669</v>
      </c>
      <c r="H471" s="135" t="s">
        <v>691</v>
      </c>
      <c r="I471" s="143">
        <v>249.01376146788988</v>
      </c>
      <c r="J471" s="163">
        <f t="shared" si="603"/>
        <v>7.2247706422018334</v>
      </c>
      <c r="K471" s="163">
        <f t="shared" si="602"/>
        <v>6.7431192660550447</v>
      </c>
      <c r="L471" s="163">
        <f t="shared" si="602"/>
        <v>6.5022935779816491</v>
      </c>
      <c r="M471" s="163">
        <f t="shared" si="602"/>
        <v>6.3417431192660532</v>
      </c>
      <c r="N471" s="163">
        <f t="shared" si="602"/>
        <v>5.7798165137614665</v>
      </c>
      <c r="O471" s="163">
        <f t="shared" si="602"/>
        <v>5.9403669724770634</v>
      </c>
      <c r="P471" s="163">
        <f t="shared" si="602"/>
        <v>5.6995412844036695</v>
      </c>
      <c r="Q471" s="163">
        <f t="shared" si="602"/>
        <v>5.9403669724770642</v>
      </c>
      <c r="R471" s="163">
        <f t="shared" si="602"/>
        <v>5.7798165137614683</v>
      </c>
      <c r="S471" s="163">
        <f t="shared" si="602"/>
        <v>5.3784403669724776</v>
      </c>
      <c r="T471" s="163">
        <f t="shared" si="602"/>
        <v>6.1009174311926628</v>
      </c>
      <c r="U471" s="163">
        <f t="shared" si="602"/>
        <v>6.1009174311926628</v>
      </c>
      <c r="V471" s="163">
        <f t="shared" si="602"/>
        <v>5.940366972477066</v>
      </c>
      <c r="W471" s="163">
        <f t="shared" si="602"/>
        <v>5.6192660550458715</v>
      </c>
      <c r="X471" s="163">
        <f t="shared" si="602"/>
        <v>4.8967889908256881</v>
      </c>
      <c r="Y471" s="163">
        <f t="shared" si="602"/>
        <v>4.2545871559633035</v>
      </c>
      <c r="Z471" s="163">
        <f t="shared" si="602"/>
        <v>3.4518348623853217</v>
      </c>
      <c r="AA471" s="163">
        <f t="shared" si="602"/>
        <v>3.0504587155963314</v>
      </c>
      <c r="AB471" s="163">
        <f t="shared" si="602"/>
        <v>2.970183486238533</v>
      </c>
      <c r="AC471" s="163">
        <f t="shared" si="602"/>
        <v>3.2110091743119269</v>
      </c>
      <c r="AD471" s="163">
        <f t="shared" si="602"/>
        <v>17.500000000000007</v>
      </c>
      <c r="AE471" s="163">
        <f t="shared" si="602"/>
        <v>16.295871559633035</v>
      </c>
      <c r="AF471" s="163">
        <f t="shared" si="602"/>
        <v>28.577981651376152</v>
      </c>
      <c r="AG471" s="163">
        <f t="shared" si="602"/>
        <v>17.901376146788994</v>
      </c>
      <c r="AH471" s="163">
        <f t="shared" si="602"/>
        <v>13.486238532110097</v>
      </c>
      <c r="AI471" s="163">
        <f t="shared" si="602"/>
        <v>12.442660550458722</v>
      </c>
      <c r="AJ471" s="163">
        <f t="shared" si="602"/>
        <v>8.4288990825688117</v>
      </c>
      <c r="AK471" s="163">
        <f t="shared" si="602"/>
        <v>7.1444954128440381</v>
      </c>
      <c r="AL471" s="163">
        <f t="shared" si="602"/>
        <v>5.940366972477066</v>
      </c>
      <c r="AM471" s="163">
        <f t="shared" si="602"/>
        <v>4.9770642201834878</v>
      </c>
      <c r="AN471" s="163">
        <f t="shared" si="602"/>
        <v>4.0137614678899087</v>
      </c>
      <c r="AO471" s="163">
        <f t="shared" si="602"/>
        <v>2.0068807339449544</v>
      </c>
      <c r="AP471" s="163">
        <f t="shared" si="602"/>
        <v>3.3715596330275241</v>
      </c>
      <c r="AQ471" s="163">
        <f t="shared" si="602"/>
        <v>0.64220183486238558</v>
      </c>
      <c r="AR471" s="163">
        <f t="shared" si="602"/>
        <v>3.532110091743121</v>
      </c>
      <c r="AS471" s="163">
        <f t="shared" si="602"/>
        <v>3.6926605504587178</v>
      </c>
      <c r="AT471" s="163">
        <f t="shared" si="602"/>
        <v>7.9472477064220222</v>
      </c>
      <c r="AU471" s="163">
        <f t="shared" si="602"/>
        <v>123.38302752293585</v>
      </c>
      <c r="AV471" s="163">
        <f t="shared" si="602"/>
        <v>14.69036697247707</v>
      </c>
      <c r="AW471" s="163">
        <f t="shared" si="602"/>
        <v>8.4288990825688117</v>
      </c>
      <c r="AX471" s="163">
        <f t="shared" si="602"/>
        <v>51.697247706422033</v>
      </c>
      <c r="AY471" s="163">
        <f t="shared" si="602"/>
        <v>11.15825688073395</v>
      </c>
      <c r="AZ471" s="95"/>
      <c r="BA471" s="95"/>
      <c r="BC471" s="5"/>
    </row>
    <row r="472" spans="1:55" x14ac:dyDescent="0.2">
      <c r="A472" s="73"/>
      <c r="B472" s="134" t="s">
        <v>529</v>
      </c>
      <c r="C472" s="134" t="s">
        <v>669</v>
      </c>
      <c r="D472" s="134" t="s">
        <v>684</v>
      </c>
      <c r="E472" s="135">
        <v>7349</v>
      </c>
      <c r="F472" s="135" t="s">
        <v>4285</v>
      </c>
      <c r="G472" s="135" t="s">
        <v>669</v>
      </c>
      <c r="H472" s="135" t="s">
        <v>691</v>
      </c>
      <c r="I472" s="143">
        <v>236.81716906946269</v>
      </c>
      <c r="J472" s="163">
        <f t="shared" si="603"/>
        <v>6.8709043250327664</v>
      </c>
      <c r="K472" s="163">
        <f t="shared" si="602"/>
        <v>6.4128440366972486</v>
      </c>
      <c r="L472" s="163">
        <f t="shared" si="602"/>
        <v>6.1838138925294883</v>
      </c>
      <c r="M472" s="163">
        <f t="shared" si="602"/>
        <v>6.031127129750983</v>
      </c>
      <c r="N472" s="163">
        <f t="shared" si="602"/>
        <v>5.4967234600262129</v>
      </c>
      <c r="O472" s="163">
        <f t="shared" si="602"/>
        <v>5.6494102228047192</v>
      </c>
      <c r="P472" s="163">
        <f t="shared" si="602"/>
        <v>5.4203800786369607</v>
      </c>
      <c r="Q472" s="163">
        <f t="shared" si="602"/>
        <v>5.64941022280472</v>
      </c>
      <c r="R472" s="163">
        <f t="shared" si="602"/>
        <v>5.4967234600262147</v>
      </c>
      <c r="S472" s="163">
        <f t="shared" si="602"/>
        <v>5.11500655307995</v>
      </c>
      <c r="T472" s="163">
        <f t="shared" si="602"/>
        <v>5.8020969855832281</v>
      </c>
      <c r="U472" s="163">
        <f t="shared" si="602"/>
        <v>5.8020969855832281</v>
      </c>
      <c r="V472" s="163">
        <f t="shared" si="602"/>
        <v>5.6494102228047218</v>
      </c>
      <c r="W472" s="163">
        <f t="shared" si="602"/>
        <v>5.3440366972477085</v>
      </c>
      <c r="X472" s="163">
        <f t="shared" si="602"/>
        <v>4.6569462647444322</v>
      </c>
      <c r="Y472" s="163">
        <f t="shared" si="602"/>
        <v>4.046199213630409</v>
      </c>
      <c r="Z472" s="163">
        <f t="shared" si="602"/>
        <v>3.2827653997378792</v>
      </c>
      <c r="AA472" s="163">
        <f t="shared" si="602"/>
        <v>2.9010484927916149</v>
      </c>
      <c r="AB472" s="163">
        <f t="shared" si="602"/>
        <v>2.8247051114023618</v>
      </c>
      <c r="AC472" s="163">
        <f t="shared" si="602"/>
        <v>3.0537352555701203</v>
      </c>
      <c r="AD472" s="163">
        <f t="shared" si="602"/>
        <v>16.64285714285716</v>
      </c>
      <c r="AE472" s="163">
        <f t="shared" si="602"/>
        <v>15.497706422018366</v>
      </c>
      <c r="AF472" s="163">
        <f t="shared" si="602"/>
        <v>27.178243774574074</v>
      </c>
      <c r="AG472" s="163">
        <f t="shared" si="602"/>
        <v>17.024574049803423</v>
      </c>
      <c r="AH472" s="163">
        <f t="shared" si="602"/>
        <v>12.825688073394508</v>
      </c>
      <c r="AI472" s="163">
        <f t="shared" si="602"/>
        <v>11.83322411533422</v>
      </c>
      <c r="AJ472" s="163">
        <f t="shared" si="602"/>
        <v>8.0160550458715676</v>
      </c>
      <c r="AK472" s="163">
        <f t="shared" si="602"/>
        <v>6.7945609436435168</v>
      </c>
      <c r="AL472" s="163">
        <f t="shared" si="602"/>
        <v>5.6494102228047227</v>
      </c>
      <c r="AM472" s="163">
        <f t="shared" si="602"/>
        <v>4.7332896461336871</v>
      </c>
      <c r="AN472" s="163">
        <f t="shared" si="602"/>
        <v>3.8171690694626501</v>
      </c>
      <c r="AO472" s="163">
        <f t="shared" si="602"/>
        <v>1.9085845347313251</v>
      </c>
      <c r="AP472" s="163">
        <f t="shared" si="602"/>
        <v>3.2064220183486269</v>
      </c>
      <c r="AQ472" s="163">
        <f t="shared" si="602"/>
        <v>0.61074705111402416</v>
      </c>
      <c r="AR472" s="163">
        <f t="shared" si="602"/>
        <v>3.3591087811271332</v>
      </c>
      <c r="AS472" s="163">
        <f t="shared" si="602"/>
        <v>3.5117955439056399</v>
      </c>
      <c r="AT472" s="163">
        <f t="shared" si="602"/>
        <v>7.5579947575360507</v>
      </c>
      <c r="AU472" s="163">
        <f t="shared" si="602"/>
        <v>117.33977719528193</v>
      </c>
      <c r="AV472" s="163">
        <f t="shared" si="602"/>
        <v>13.970838794233305</v>
      </c>
      <c r="AW472" s="163">
        <f t="shared" si="602"/>
        <v>8.0160550458715694</v>
      </c>
      <c r="AX472" s="163">
        <f t="shared" si="602"/>
        <v>49.165137614678947</v>
      </c>
      <c r="AY472" s="163">
        <f t="shared" si="602"/>
        <v>10.611730013106172</v>
      </c>
      <c r="AZ472" s="95"/>
      <c r="BA472" s="95"/>
      <c r="BC472" s="5"/>
    </row>
    <row r="473" spans="1:55" x14ac:dyDescent="0.2">
      <c r="A473" s="164" t="s">
        <v>685</v>
      </c>
      <c r="B473" s="165" t="s">
        <v>529</v>
      </c>
      <c r="C473" s="165" t="s">
        <v>669</v>
      </c>
      <c r="D473" s="165" t="s">
        <v>686</v>
      </c>
      <c r="E473" s="165"/>
      <c r="F473" s="165"/>
      <c r="G473" s="165"/>
      <c r="H473" s="165"/>
      <c r="I473" s="166">
        <f t="shared" si="550"/>
        <v>346</v>
      </c>
      <c r="J473" s="167">
        <v>11</v>
      </c>
      <c r="K473" s="167">
        <v>10</v>
      </c>
      <c r="L473" s="167">
        <v>8</v>
      </c>
      <c r="M473" s="167">
        <v>8</v>
      </c>
      <c r="N473" s="167">
        <v>4</v>
      </c>
      <c r="O473" s="167">
        <v>7</v>
      </c>
      <c r="P473" s="167">
        <v>7</v>
      </c>
      <c r="Q473" s="167">
        <v>7</v>
      </c>
      <c r="R473" s="167">
        <v>7</v>
      </c>
      <c r="S473" s="167">
        <v>3</v>
      </c>
      <c r="T473" s="167">
        <v>8</v>
      </c>
      <c r="U473" s="167">
        <v>8</v>
      </c>
      <c r="V473" s="167">
        <v>8</v>
      </c>
      <c r="W473" s="167">
        <v>8</v>
      </c>
      <c r="X473" s="167">
        <v>4</v>
      </c>
      <c r="Y473" s="167">
        <v>7</v>
      </c>
      <c r="Z473" s="167">
        <v>7</v>
      </c>
      <c r="AA473" s="167">
        <v>6</v>
      </c>
      <c r="AB473" s="167">
        <v>5</v>
      </c>
      <c r="AC473" s="167">
        <v>2</v>
      </c>
      <c r="AD473" s="167">
        <v>18</v>
      </c>
      <c r="AE473" s="167">
        <v>33</v>
      </c>
      <c r="AF473" s="167">
        <v>27</v>
      </c>
      <c r="AG473" s="167">
        <v>26</v>
      </c>
      <c r="AH473" s="167">
        <v>19</v>
      </c>
      <c r="AI473" s="167">
        <v>16</v>
      </c>
      <c r="AJ473" s="167">
        <v>12</v>
      </c>
      <c r="AK473" s="167">
        <v>16</v>
      </c>
      <c r="AL473" s="167">
        <v>9</v>
      </c>
      <c r="AM473" s="167">
        <v>15</v>
      </c>
      <c r="AN473" s="167">
        <v>7</v>
      </c>
      <c r="AO473" s="167">
        <v>8</v>
      </c>
      <c r="AP473" s="167">
        <v>5</v>
      </c>
      <c r="AQ473" s="168">
        <v>1</v>
      </c>
      <c r="AR473" s="168">
        <v>6</v>
      </c>
      <c r="AS473" s="168">
        <v>5</v>
      </c>
      <c r="AT473" s="168">
        <v>14</v>
      </c>
      <c r="AU473" s="168">
        <v>170</v>
      </c>
      <c r="AV473" s="168">
        <v>18</v>
      </c>
      <c r="AW473" s="168">
        <v>13</v>
      </c>
      <c r="AX473" s="168">
        <v>65</v>
      </c>
      <c r="AY473" s="168">
        <v>19</v>
      </c>
      <c r="AZ473" s="95"/>
      <c r="BA473" s="95"/>
      <c r="BC473" s="5"/>
    </row>
    <row r="474" spans="1:55" x14ac:dyDescent="0.2">
      <c r="A474" s="73"/>
      <c r="B474" s="134" t="s">
        <v>529</v>
      </c>
      <c r="C474" s="134" t="s">
        <v>669</v>
      </c>
      <c r="D474" s="134" t="s">
        <v>686</v>
      </c>
      <c r="E474" s="135">
        <v>2606</v>
      </c>
      <c r="F474" s="135" t="s">
        <v>4286</v>
      </c>
      <c r="G474" s="135" t="s">
        <v>669</v>
      </c>
      <c r="H474" s="135" t="s">
        <v>691</v>
      </c>
      <c r="I474" s="142">
        <v>346</v>
      </c>
      <c r="J474" s="162">
        <f>I474/I473*J473</f>
        <v>11</v>
      </c>
      <c r="K474" s="162">
        <f t="shared" ref="K474:AY474" si="604">J474/J473*K473</f>
        <v>10</v>
      </c>
      <c r="L474" s="162">
        <f t="shared" si="604"/>
        <v>8</v>
      </c>
      <c r="M474" s="162">
        <f t="shared" si="604"/>
        <v>8</v>
      </c>
      <c r="N474" s="162">
        <f t="shared" si="604"/>
        <v>4</v>
      </c>
      <c r="O474" s="162">
        <f t="shared" si="604"/>
        <v>7</v>
      </c>
      <c r="P474" s="162">
        <f t="shared" si="604"/>
        <v>7</v>
      </c>
      <c r="Q474" s="162">
        <f t="shared" si="604"/>
        <v>7</v>
      </c>
      <c r="R474" s="162">
        <f t="shared" si="604"/>
        <v>7</v>
      </c>
      <c r="S474" s="162">
        <f t="shared" si="604"/>
        <v>3</v>
      </c>
      <c r="T474" s="162">
        <f t="shared" si="604"/>
        <v>8</v>
      </c>
      <c r="U474" s="162">
        <f t="shared" si="604"/>
        <v>8</v>
      </c>
      <c r="V474" s="162">
        <f t="shared" si="604"/>
        <v>8</v>
      </c>
      <c r="W474" s="162">
        <f t="shared" si="604"/>
        <v>8</v>
      </c>
      <c r="X474" s="162">
        <f t="shared" si="604"/>
        <v>4</v>
      </c>
      <c r="Y474" s="162">
        <f t="shared" si="604"/>
        <v>7</v>
      </c>
      <c r="Z474" s="162">
        <f t="shared" si="604"/>
        <v>7</v>
      </c>
      <c r="AA474" s="162">
        <f t="shared" si="604"/>
        <v>6</v>
      </c>
      <c r="AB474" s="162">
        <f t="shared" si="604"/>
        <v>5</v>
      </c>
      <c r="AC474" s="162">
        <f t="shared" si="604"/>
        <v>2</v>
      </c>
      <c r="AD474" s="162">
        <f t="shared" si="604"/>
        <v>18</v>
      </c>
      <c r="AE474" s="162">
        <f t="shared" si="604"/>
        <v>33</v>
      </c>
      <c r="AF474" s="162">
        <f t="shared" si="604"/>
        <v>27</v>
      </c>
      <c r="AG474" s="162">
        <f t="shared" si="604"/>
        <v>26</v>
      </c>
      <c r="AH474" s="162">
        <f t="shared" si="604"/>
        <v>19</v>
      </c>
      <c r="AI474" s="162">
        <f t="shared" si="604"/>
        <v>16</v>
      </c>
      <c r="AJ474" s="162">
        <f t="shared" si="604"/>
        <v>12</v>
      </c>
      <c r="AK474" s="162">
        <f t="shared" si="604"/>
        <v>16</v>
      </c>
      <c r="AL474" s="162">
        <f t="shared" si="604"/>
        <v>9</v>
      </c>
      <c r="AM474" s="162">
        <f t="shared" si="604"/>
        <v>15</v>
      </c>
      <c r="AN474" s="162">
        <f t="shared" si="604"/>
        <v>7</v>
      </c>
      <c r="AO474" s="162">
        <f t="shared" si="604"/>
        <v>8</v>
      </c>
      <c r="AP474" s="162">
        <f t="shared" si="604"/>
        <v>5</v>
      </c>
      <c r="AQ474" s="162">
        <f t="shared" si="604"/>
        <v>1</v>
      </c>
      <c r="AR474" s="162">
        <f t="shared" si="604"/>
        <v>6</v>
      </c>
      <c r="AS474" s="162">
        <f t="shared" si="604"/>
        <v>5</v>
      </c>
      <c r="AT474" s="162">
        <f t="shared" si="604"/>
        <v>14</v>
      </c>
      <c r="AU474" s="162">
        <f t="shared" si="604"/>
        <v>170</v>
      </c>
      <c r="AV474" s="162">
        <f t="shared" si="604"/>
        <v>18</v>
      </c>
      <c r="AW474" s="162">
        <f t="shared" si="604"/>
        <v>13</v>
      </c>
      <c r="AX474" s="162">
        <f t="shared" si="604"/>
        <v>65</v>
      </c>
      <c r="AY474" s="162">
        <f t="shared" si="604"/>
        <v>19</v>
      </c>
      <c r="AZ474" s="95"/>
      <c r="BA474" s="95"/>
      <c r="BC474" s="5"/>
    </row>
    <row r="475" spans="1:55" x14ac:dyDescent="0.2">
      <c r="A475" s="164" t="s">
        <v>687</v>
      </c>
      <c r="B475" s="165" t="s">
        <v>529</v>
      </c>
      <c r="C475" s="165" t="s">
        <v>669</v>
      </c>
      <c r="D475" s="165" t="s">
        <v>177</v>
      </c>
      <c r="E475" s="165"/>
      <c r="F475" s="165"/>
      <c r="G475" s="165"/>
      <c r="H475" s="165"/>
      <c r="I475" s="166">
        <f t="shared" si="550"/>
        <v>663</v>
      </c>
      <c r="J475" s="167">
        <v>6</v>
      </c>
      <c r="K475" s="167">
        <v>7</v>
      </c>
      <c r="L475" s="167">
        <v>10</v>
      </c>
      <c r="M475" s="167">
        <v>15</v>
      </c>
      <c r="N475" s="167">
        <v>16</v>
      </c>
      <c r="O475" s="167">
        <v>16</v>
      </c>
      <c r="P475" s="167">
        <v>14</v>
      </c>
      <c r="Q475" s="167">
        <v>17</v>
      </c>
      <c r="R475" s="167">
        <v>17</v>
      </c>
      <c r="S475" s="167">
        <v>14</v>
      </c>
      <c r="T475" s="167">
        <v>16</v>
      </c>
      <c r="U475" s="167">
        <v>15</v>
      </c>
      <c r="V475" s="167">
        <v>14</v>
      </c>
      <c r="W475" s="167">
        <v>13</v>
      </c>
      <c r="X475" s="167">
        <v>15</v>
      </c>
      <c r="Y475" s="167">
        <v>12</v>
      </c>
      <c r="Z475" s="167">
        <v>11</v>
      </c>
      <c r="AA475" s="167">
        <v>10</v>
      </c>
      <c r="AB475" s="167">
        <v>8</v>
      </c>
      <c r="AC475" s="167">
        <v>9</v>
      </c>
      <c r="AD475" s="167">
        <v>18</v>
      </c>
      <c r="AE475" s="167">
        <v>34</v>
      </c>
      <c r="AF475" s="167">
        <v>71</v>
      </c>
      <c r="AG475" s="167">
        <v>38</v>
      </c>
      <c r="AH475" s="167">
        <v>43</v>
      </c>
      <c r="AI475" s="167">
        <v>31</v>
      </c>
      <c r="AJ475" s="167">
        <v>28</v>
      </c>
      <c r="AK475" s="167">
        <v>27</v>
      </c>
      <c r="AL475" s="167">
        <v>29</v>
      </c>
      <c r="AM475" s="167">
        <v>22</v>
      </c>
      <c r="AN475" s="167">
        <v>31</v>
      </c>
      <c r="AO475" s="167">
        <v>20</v>
      </c>
      <c r="AP475" s="167">
        <v>16</v>
      </c>
      <c r="AQ475" s="168">
        <v>1</v>
      </c>
      <c r="AR475" s="168">
        <v>3</v>
      </c>
      <c r="AS475" s="168">
        <v>3</v>
      </c>
      <c r="AT475" s="168">
        <v>10</v>
      </c>
      <c r="AU475" s="168">
        <v>326</v>
      </c>
      <c r="AV475" s="168">
        <v>35</v>
      </c>
      <c r="AW475" s="168">
        <v>26</v>
      </c>
      <c r="AX475" s="168">
        <v>112</v>
      </c>
      <c r="AY475" s="168">
        <v>12</v>
      </c>
      <c r="AZ475" s="95"/>
      <c r="BA475" s="95"/>
      <c r="BC475" s="5"/>
    </row>
    <row r="476" spans="1:55" x14ac:dyDescent="0.2">
      <c r="A476" s="73"/>
      <c r="B476" s="134" t="s">
        <v>529</v>
      </c>
      <c r="C476" s="134" t="s">
        <v>669</v>
      </c>
      <c r="D476" s="134" t="s">
        <v>177</v>
      </c>
      <c r="E476" s="135">
        <v>2607</v>
      </c>
      <c r="F476" s="135" t="s">
        <v>4287</v>
      </c>
      <c r="G476" s="135" t="s">
        <v>669</v>
      </c>
      <c r="H476" s="135" t="s">
        <v>670</v>
      </c>
      <c r="I476" s="143">
        <v>478.30091984231268</v>
      </c>
      <c r="J476" s="163">
        <f>I476/I475*J475</f>
        <v>4.3285151116951379</v>
      </c>
      <c r="K476" s="163">
        <f t="shared" ref="K476:AY476" si="605">J476/J475*K475</f>
        <v>5.0499342969776615</v>
      </c>
      <c r="L476" s="163">
        <f t="shared" si="605"/>
        <v>7.2141918528252305</v>
      </c>
      <c r="M476" s="163">
        <f t="shared" si="605"/>
        <v>10.821287779237846</v>
      </c>
      <c r="N476" s="163">
        <f t="shared" si="605"/>
        <v>11.542706964520368</v>
      </c>
      <c r="O476" s="163">
        <f t="shared" si="605"/>
        <v>11.542706964520368</v>
      </c>
      <c r="P476" s="163">
        <f t="shared" si="605"/>
        <v>10.099868593955323</v>
      </c>
      <c r="Q476" s="163">
        <f t="shared" si="605"/>
        <v>12.264126149802891</v>
      </c>
      <c r="R476" s="163">
        <f t="shared" si="605"/>
        <v>12.264126149802891</v>
      </c>
      <c r="S476" s="163">
        <f t="shared" si="605"/>
        <v>10.099868593955323</v>
      </c>
      <c r="T476" s="163">
        <f t="shared" si="605"/>
        <v>11.542706964520368</v>
      </c>
      <c r="U476" s="163">
        <f t="shared" si="605"/>
        <v>10.821287779237846</v>
      </c>
      <c r="V476" s="163">
        <f t="shared" si="605"/>
        <v>10.099868593955323</v>
      </c>
      <c r="W476" s="163">
        <f t="shared" si="605"/>
        <v>9.3784494086727985</v>
      </c>
      <c r="X476" s="163">
        <f t="shared" si="605"/>
        <v>10.821287779237844</v>
      </c>
      <c r="Y476" s="163">
        <f t="shared" si="605"/>
        <v>8.6570302233902758</v>
      </c>
      <c r="Z476" s="163">
        <f t="shared" si="605"/>
        <v>7.9356110381077531</v>
      </c>
      <c r="AA476" s="163">
        <f t="shared" si="605"/>
        <v>7.2141918528252305</v>
      </c>
      <c r="AB476" s="163">
        <f t="shared" si="605"/>
        <v>5.7713534822601842</v>
      </c>
      <c r="AC476" s="163">
        <f t="shared" si="605"/>
        <v>6.4927726675427069</v>
      </c>
      <c r="AD476" s="163">
        <f t="shared" si="605"/>
        <v>12.985545335085414</v>
      </c>
      <c r="AE476" s="163">
        <f t="shared" si="605"/>
        <v>24.528252299605782</v>
      </c>
      <c r="AF476" s="163">
        <f t="shared" si="605"/>
        <v>51.220762155059134</v>
      </c>
      <c r="AG476" s="163">
        <f t="shared" si="605"/>
        <v>27.413929040735876</v>
      </c>
      <c r="AH476" s="163">
        <f t="shared" si="605"/>
        <v>31.021024967148492</v>
      </c>
      <c r="AI476" s="163">
        <f t="shared" si="605"/>
        <v>22.363994743758212</v>
      </c>
      <c r="AJ476" s="163">
        <f t="shared" si="605"/>
        <v>20.199737187910646</v>
      </c>
      <c r="AK476" s="163">
        <f t="shared" si="605"/>
        <v>19.478318002628122</v>
      </c>
      <c r="AL476" s="163">
        <f t="shared" si="605"/>
        <v>20.921156373193167</v>
      </c>
      <c r="AM476" s="163">
        <f t="shared" si="605"/>
        <v>15.871222076215506</v>
      </c>
      <c r="AN476" s="163">
        <f t="shared" si="605"/>
        <v>22.363994743758212</v>
      </c>
      <c r="AO476" s="163">
        <f t="shared" si="605"/>
        <v>14.428383705650461</v>
      </c>
      <c r="AP476" s="163">
        <f t="shared" si="605"/>
        <v>11.542706964520368</v>
      </c>
      <c r="AQ476" s="163">
        <f t="shared" si="605"/>
        <v>0.72141918528252302</v>
      </c>
      <c r="AR476" s="163">
        <f t="shared" si="605"/>
        <v>2.164257555847569</v>
      </c>
      <c r="AS476" s="163">
        <f t="shared" si="605"/>
        <v>2.164257555847569</v>
      </c>
      <c r="AT476" s="163">
        <f t="shared" si="605"/>
        <v>7.2141918528252305</v>
      </c>
      <c r="AU476" s="163">
        <f t="shared" si="605"/>
        <v>235.18265440210251</v>
      </c>
      <c r="AV476" s="163">
        <f t="shared" si="605"/>
        <v>25.249671484888307</v>
      </c>
      <c r="AW476" s="163">
        <f t="shared" si="605"/>
        <v>18.756898817345597</v>
      </c>
      <c r="AX476" s="163">
        <f t="shared" si="605"/>
        <v>80.79894875164257</v>
      </c>
      <c r="AY476" s="163">
        <f t="shared" si="605"/>
        <v>8.6570302233902758</v>
      </c>
      <c r="AZ476" s="95"/>
      <c r="BA476" s="95"/>
      <c r="BC476" s="5"/>
    </row>
    <row r="477" spans="1:55" x14ac:dyDescent="0.2">
      <c r="A477" s="73"/>
      <c r="B477" s="134" t="s">
        <v>529</v>
      </c>
      <c r="C477" s="134" t="s">
        <v>669</v>
      </c>
      <c r="D477" s="134" t="s">
        <v>177</v>
      </c>
      <c r="E477" s="135">
        <v>7436</v>
      </c>
      <c r="F477" s="135" t="s">
        <v>4288</v>
      </c>
      <c r="G477" s="135" t="s">
        <v>669</v>
      </c>
      <c r="H477" s="135" t="s">
        <v>691</v>
      </c>
      <c r="I477" s="143">
        <v>184.69908015768726</v>
      </c>
      <c r="J477" s="163">
        <f>I477/I476*J476</f>
        <v>1.6714848883048623</v>
      </c>
      <c r="K477" s="163">
        <f t="shared" ref="K477:AY477" si="606">J477/J476*K476</f>
        <v>1.9500657030223396</v>
      </c>
      <c r="L477" s="163">
        <f t="shared" si="606"/>
        <v>2.7858081471747704</v>
      </c>
      <c r="M477" s="163">
        <f t="shared" si="606"/>
        <v>4.1787122207621552</v>
      </c>
      <c r="N477" s="163">
        <f t="shared" si="606"/>
        <v>4.4572930354796325</v>
      </c>
      <c r="O477" s="163">
        <f t="shared" si="606"/>
        <v>4.4572930354796325</v>
      </c>
      <c r="P477" s="163">
        <f t="shared" si="606"/>
        <v>3.9001314060446783</v>
      </c>
      <c r="Q477" s="163">
        <f t="shared" si="606"/>
        <v>4.7358738501971089</v>
      </c>
      <c r="R477" s="163">
        <f t="shared" si="606"/>
        <v>4.7358738501971089</v>
      </c>
      <c r="S477" s="163">
        <f t="shared" si="606"/>
        <v>3.9001314060446783</v>
      </c>
      <c r="T477" s="163">
        <f t="shared" si="606"/>
        <v>4.4572930354796325</v>
      </c>
      <c r="U477" s="163">
        <f t="shared" si="606"/>
        <v>4.1787122207621552</v>
      </c>
      <c r="V477" s="163">
        <f t="shared" si="606"/>
        <v>3.9001314060446783</v>
      </c>
      <c r="W477" s="163">
        <f t="shared" si="606"/>
        <v>3.621550591327201</v>
      </c>
      <c r="X477" s="163">
        <f t="shared" si="606"/>
        <v>4.1787122207621543</v>
      </c>
      <c r="Y477" s="163">
        <f t="shared" si="606"/>
        <v>3.3429697766097237</v>
      </c>
      <c r="Z477" s="163">
        <f t="shared" si="606"/>
        <v>3.0643889618922469</v>
      </c>
      <c r="AA477" s="163">
        <f t="shared" si="606"/>
        <v>2.78580814717477</v>
      </c>
      <c r="AB477" s="163">
        <f t="shared" si="606"/>
        <v>2.2286465177398158</v>
      </c>
      <c r="AC477" s="163">
        <f t="shared" si="606"/>
        <v>2.5072273324572927</v>
      </c>
      <c r="AD477" s="163">
        <f t="shared" si="606"/>
        <v>5.0144546649145854</v>
      </c>
      <c r="AE477" s="163">
        <f t="shared" si="606"/>
        <v>9.4717477003942161</v>
      </c>
      <c r="AF477" s="163">
        <f t="shared" si="606"/>
        <v>19.779237844940862</v>
      </c>
      <c r="AG477" s="163">
        <f t="shared" si="606"/>
        <v>10.586070959264124</v>
      </c>
      <c r="AH477" s="163">
        <f t="shared" si="606"/>
        <v>11.978975032851508</v>
      </c>
      <c r="AI477" s="163">
        <f t="shared" si="606"/>
        <v>8.6360052562417842</v>
      </c>
      <c r="AJ477" s="163">
        <f t="shared" si="606"/>
        <v>7.8002628120893549</v>
      </c>
      <c r="AK477" s="163">
        <f t="shared" si="606"/>
        <v>7.5216819973718776</v>
      </c>
      <c r="AL477" s="163">
        <f t="shared" si="606"/>
        <v>8.0788436268068313</v>
      </c>
      <c r="AM477" s="163">
        <f t="shared" si="606"/>
        <v>6.1287779237844928</v>
      </c>
      <c r="AN477" s="163">
        <f t="shared" si="606"/>
        <v>8.6360052562417842</v>
      </c>
      <c r="AO477" s="163">
        <f t="shared" si="606"/>
        <v>5.5716162943495391</v>
      </c>
      <c r="AP477" s="163">
        <f t="shared" si="606"/>
        <v>4.4572930354796307</v>
      </c>
      <c r="AQ477" s="163">
        <f t="shared" si="606"/>
        <v>0.27858081471747692</v>
      </c>
      <c r="AR477" s="163">
        <f t="shared" si="606"/>
        <v>0.83574244415243082</v>
      </c>
      <c r="AS477" s="163">
        <f t="shared" si="606"/>
        <v>0.83574244415243082</v>
      </c>
      <c r="AT477" s="163">
        <f t="shared" si="606"/>
        <v>2.7858081471747695</v>
      </c>
      <c r="AU477" s="163">
        <f t="shared" si="606"/>
        <v>90.817345597897486</v>
      </c>
      <c r="AV477" s="163">
        <f t="shared" si="606"/>
        <v>9.7503285151116934</v>
      </c>
      <c r="AW477" s="163">
        <f t="shared" si="606"/>
        <v>7.2431011826543994</v>
      </c>
      <c r="AX477" s="163">
        <f t="shared" si="606"/>
        <v>31.201051248357413</v>
      </c>
      <c r="AY477" s="163">
        <f t="shared" si="606"/>
        <v>3.3429697766097233</v>
      </c>
      <c r="AZ477" s="95"/>
      <c r="BA477" s="95"/>
      <c r="BC477" s="5"/>
    </row>
    <row r="478" spans="1:55" x14ac:dyDescent="0.2">
      <c r="A478" s="164" t="s">
        <v>688</v>
      </c>
      <c r="B478" s="165" t="s">
        <v>529</v>
      </c>
      <c r="C478" s="165" t="s">
        <v>669</v>
      </c>
      <c r="D478" s="165" t="s">
        <v>689</v>
      </c>
      <c r="E478" s="165"/>
      <c r="F478" s="165"/>
      <c r="G478" s="165"/>
      <c r="H478" s="165"/>
      <c r="I478" s="166">
        <f t="shared" si="550"/>
        <v>730</v>
      </c>
      <c r="J478" s="167">
        <v>17</v>
      </c>
      <c r="K478" s="167">
        <v>13</v>
      </c>
      <c r="L478" s="167">
        <v>12</v>
      </c>
      <c r="M478" s="167">
        <v>12</v>
      </c>
      <c r="N478" s="167">
        <v>5</v>
      </c>
      <c r="O478" s="167">
        <v>9</v>
      </c>
      <c r="P478" s="167">
        <v>9</v>
      </c>
      <c r="Q478" s="167">
        <v>10</v>
      </c>
      <c r="R478" s="167">
        <v>10</v>
      </c>
      <c r="S478" s="167">
        <v>11</v>
      </c>
      <c r="T478" s="167">
        <v>13</v>
      </c>
      <c r="U478" s="167">
        <v>16</v>
      </c>
      <c r="V478" s="167">
        <v>15</v>
      </c>
      <c r="W478" s="167">
        <v>13</v>
      </c>
      <c r="X478" s="167">
        <v>5</v>
      </c>
      <c r="Y478" s="167">
        <v>9</v>
      </c>
      <c r="Z478" s="167">
        <v>8</v>
      </c>
      <c r="AA478" s="167">
        <v>7</v>
      </c>
      <c r="AB478" s="167">
        <v>6</v>
      </c>
      <c r="AC478" s="167">
        <v>11</v>
      </c>
      <c r="AD478" s="167">
        <v>45</v>
      </c>
      <c r="AE478" s="167">
        <v>94</v>
      </c>
      <c r="AF478" s="167">
        <v>68</v>
      </c>
      <c r="AG478" s="167">
        <v>63</v>
      </c>
      <c r="AH478" s="167">
        <v>46</v>
      </c>
      <c r="AI478" s="167">
        <v>30</v>
      </c>
      <c r="AJ478" s="167">
        <v>28</v>
      </c>
      <c r="AK478" s="167">
        <v>30</v>
      </c>
      <c r="AL478" s="167">
        <v>31</v>
      </c>
      <c r="AM478" s="167">
        <v>35</v>
      </c>
      <c r="AN478" s="167">
        <v>21</v>
      </c>
      <c r="AO478" s="167">
        <v>16</v>
      </c>
      <c r="AP478" s="167">
        <v>12</v>
      </c>
      <c r="AQ478" s="168">
        <v>1</v>
      </c>
      <c r="AR478" s="168">
        <v>8</v>
      </c>
      <c r="AS478" s="168">
        <v>9</v>
      </c>
      <c r="AT478" s="168">
        <v>24</v>
      </c>
      <c r="AU478" s="168">
        <v>366</v>
      </c>
      <c r="AV478" s="168">
        <v>30</v>
      </c>
      <c r="AW478" s="168">
        <v>21</v>
      </c>
      <c r="AX478" s="168">
        <v>168</v>
      </c>
      <c r="AY478" s="168">
        <v>27</v>
      </c>
      <c r="AZ478" s="95"/>
      <c r="BA478" s="95"/>
      <c r="BC478" s="5"/>
    </row>
    <row r="479" spans="1:55" x14ac:dyDescent="0.2">
      <c r="A479" s="73"/>
      <c r="B479" s="134" t="s">
        <v>529</v>
      </c>
      <c r="C479" s="134" t="s">
        <v>669</v>
      </c>
      <c r="D479" s="134" t="s">
        <v>689</v>
      </c>
      <c r="E479" s="135">
        <v>2608</v>
      </c>
      <c r="F479" s="135" t="s">
        <v>4289</v>
      </c>
      <c r="G479" s="135" t="s">
        <v>669</v>
      </c>
      <c r="H479" s="135" t="s">
        <v>670</v>
      </c>
      <c r="I479" s="142">
        <v>730</v>
      </c>
      <c r="J479" s="162">
        <f>I479/I478*J478</f>
        <v>17</v>
      </c>
      <c r="K479" s="162">
        <f t="shared" ref="K479:AY479" si="607">J479/J478*K478</f>
        <v>13</v>
      </c>
      <c r="L479" s="162">
        <f t="shared" si="607"/>
        <v>12</v>
      </c>
      <c r="M479" s="162">
        <f t="shared" si="607"/>
        <v>12</v>
      </c>
      <c r="N479" s="162">
        <f t="shared" si="607"/>
        <v>5</v>
      </c>
      <c r="O479" s="162">
        <f t="shared" si="607"/>
        <v>9</v>
      </c>
      <c r="P479" s="162">
        <f t="shared" si="607"/>
        <v>9</v>
      </c>
      <c r="Q479" s="162">
        <f t="shared" si="607"/>
        <v>10</v>
      </c>
      <c r="R479" s="162">
        <f t="shared" si="607"/>
        <v>10</v>
      </c>
      <c r="S479" s="162">
        <f t="shared" si="607"/>
        <v>11</v>
      </c>
      <c r="T479" s="162">
        <f t="shared" si="607"/>
        <v>13</v>
      </c>
      <c r="U479" s="162">
        <f t="shared" si="607"/>
        <v>16</v>
      </c>
      <c r="V479" s="162">
        <f t="shared" si="607"/>
        <v>15</v>
      </c>
      <c r="W479" s="162">
        <f t="shared" si="607"/>
        <v>13</v>
      </c>
      <c r="X479" s="162">
        <f t="shared" si="607"/>
        <v>5</v>
      </c>
      <c r="Y479" s="162">
        <f t="shared" si="607"/>
        <v>9</v>
      </c>
      <c r="Z479" s="162">
        <f t="shared" si="607"/>
        <v>8</v>
      </c>
      <c r="AA479" s="162">
        <f t="shared" si="607"/>
        <v>7</v>
      </c>
      <c r="AB479" s="162">
        <f t="shared" si="607"/>
        <v>6</v>
      </c>
      <c r="AC479" s="162">
        <f t="shared" si="607"/>
        <v>11</v>
      </c>
      <c r="AD479" s="162">
        <f t="shared" si="607"/>
        <v>45</v>
      </c>
      <c r="AE479" s="162">
        <f t="shared" si="607"/>
        <v>94</v>
      </c>
      <c r="AF479" s="162">
        <f t="shared" si="607"/>
        <v>68</v>
      </c>
      <c r="AG479" s="162">
        <f t="shared" si="607"/>
        <v>63</v>
      </c>
      <c r="AH479" s="162">
        <f t="shared" si="607"/>
        <v>46</v>
      </c>
      <c r="AI479" s="162">
        <f t="shared" si="607"/>
        <v>30</v>
      </c>
      <c r="AJ479" s="162">
        <f t="shared" si="607"/>
        <v>28</v>
      </c>
      <c r="AK479" s="162">
        <f t="shared" si="607"/>
        <v>30</v>
      </c>
      <c r="AL479" s="162">
        <f t="shared" si="607"/>
        <v>31</v>
      </c>
      <c r="AM479" s="162">
        <f t="shared" si="607"/>
        <v>35</v>
      </c>
      <c r="AN479" s="162">
        <f t="shared" si="607"/>
        <v>21</v>
      </c>
      <c r="AO479" s="162">
        <f t="shared" si="607"/>
        <v>16</v>
      </c>
      <c r="AP479" s="162">
        <f t="shared" si="607"/>
        <v>12</v>
      </c>
      <c r="AQ479" s="162">
        <f t="shared" si="607"/>
        <v>1</v>
      </c>
      <c r="AR479" s="162">
        <f t="shared" si="607"/>
        <v>8</v>
      </c>
      <c r="AS479" s="162">
        <f t="shared" si="607"/>
        <v>9</v>
      </c>
      <c r="AT479" s="162">
        <f t="shared" si="607"/>
        <v>24</v>
      </c>
      <c r="AU479" s="162">
        <f t="shared" si="607"/>
        <v>366</v>
      </c>
      <c r="AV479" s="162">
        <f t="shared" si="607"/>
        <v>30</v>
      </c>
      <c r="AW479" s="162">
        <f t="shared" si="607"/>
        <v>21</v>
      </c>
      <c r="AX479" s="162">
        <f t="shared" si="607"/>
        <v>168</v>
      </c>
      <c r="AY479" s="162">
        <f t="shared" si="607"/>
        <v>27</v>
      </c>
      <c r="AZ479" s="95"/>
      <c r="BA479" s="95"/>
      <c r="BC479" s="5"/>
    </row>
    <row r="480" spans="1:55" x14ac:dyDescent="0.2">
      <c r="A480" s="164" t="s">
        <v>690</v>
      </c>
      <c r="B480" s="165" t="s">
        <v>529</v>
      </c>
      <c r="C480" s="165" t="s">
        <v>669</v>
      </c>
      <c r="D480" s="165" t="s">
        <v>691</v>
      </c>
      <c r="E480" s="165"/>
      <c r="F480" s="165"/>
      <c r="G480" s="165"/>
      <c r="H480" s="165"/>
      <c r="I480" s="166">
        <f t="shared" si="550"/>
        <v>1322</v>
      </c>
      <c r="J480" s="167">
        <v>26</v>
      </c>
      <c r="K480" s="167">
        <v>22</v>
      </c>
      <c r="L480" s="167">
        <v>20</v>
      </c>
      <c r="M480" s="167">
        <v>21</v>
      </c>
      <c r="N480" s="167">
        <v>18</v>
      </c>
      <c r="O480" s="167">
        <v>19</v>
      </c>
      <c r="P480" s="167">
        <v>19</v>
      </c>
      <c r="Q480" s="167">
        <v>19</v>
      </c>
      <c r="R480" s="167">
        <v>20</v>
      </c>
      <c r="S480" s="167">
        <v>17</v>
      </c>
      <c r="T480" s="167">
        <v>23</v>
      </c>
      <c r="U480" s="167">
        <v>24</v>
      </c>
      <c r="V480" s="167">
        <v>28</v>
      </c>
      <c r="W480" s="167">
        <v>27</v>
      </c>
      <c r="X480" s="167">
        <v>28</v>
      </c>
      <c r="Y480" s="167">
        <v>29</v>
      </c>
      <c r="Z480" s="167">
        <v>32</v>
      </c>
      <c r="AA480" s="167">
        <v>32</v>
      </c>
      <c r="AB480" s="167">
        <v>31</v>
      </c>
      <c r="AC480" s="167">
        <v>31</v>
      </c>
      <c r="AD480" s="167">
        <v>126</v>
      </c>
      <c r="AE480" s="167">
        <v>121</v>
      </c>
      <c r="AF480" s="167">
        <v>130</v>
      </c>
      <c r="AG480" s="167">
        <v>81</v>
      </c>
      <c r="AH480" s="167">
        <v>79</v>
      </c>
      <c r="AI480" s="167">
        <v>57</v>
      </c>
      <c r="AJ480" s="167">
        <v>54</v>
      </c>
      <c r="AK480" s="167">
        <v>40</v>
      </c>
      <c r="AL480" s="167">
        <v>47</v>
      </c>
      <c r="AM480" s="167">
        <v>28</v>
      </c>
      <c r="AN480" s="167">
        <v>19</v>
      </c>
      <c r="AO480" s="167">
        <v>26</v>
      </c>
      <c r="AP480" s="167">
        <v>28</v>
      </c>
      <c r="AQ480" s="168">
        <v>2</v>
      </c>
      <c r="AR480" s="168">
        <v>12</v>
      </c>
      <c r="AS480" s="168">
        <v>14</v>
      </c>
      <c r="AT480" s="168">
        <v>36</v>
      </c>
      <c r="AU480" s="168">
        <v>647</v>
      </c>
      <c r="AV480" s="168">
        <v>67</v>
      </c>
      <c r="AW480" s="168">
        <v>73</v>
      </c>
      <c r="AX480" s="168">
        <v>280</v>
      </c>
      <c r="AY480" s="168">
        <v>47</v>
      </c>
      <c r="AZ480" s="95"/>
      <c r="BA480" s="95"/>
      <c r="BC480" s="5"/>
    </row>
    <row r="481" spans="1:55" x14ac:dyDescent="0.2">
      <c r="A481" s="73"/>
      <c r="B481" s="134" t="s">
        <v>529</v>
      </c>
      <c r="C481" s="134" t="s">
        <v>669</v>
      </c>
      <c r="D481" s="134" t="s">
        <v>691</v>
      </c>
      <c r="E481" s="135">
        <v>2609</v>
      </c>
      <c r="F481" s="135" t="s">
        <v>4290</v>
      </c>
      <c r="G481" s="135" t="s">
        <v>669</v>
      </c>
      <c r="H481" s="135" t="s">
        <v>691</v>
      </c>
      <c r="I481" s="142">
        <v>1322</v>
      </c>
      <c r="J481" s="162">
        <f>I481/I480*J480</f>
        <v>26</v>
      </c>
      <c r="K481" s="162">
        <f t="shared" ref="K481:AY481" si="608">J481/J480*K480</f>
        <v>22</v>
      </c>
      <c r="L481" s="162">
        <f t="shared" si="608"/>
        <v>20</v>
      </c>
      <c r="M481" s="162">
        <f t="shared" si="608"/>
        <v>21</v>
      </c>
      <c r="N481" s="162">
        <f t="shared" si="608"/>
        <v>18</v>
      </c>
      <c r="O481" s="162">
        <f t="shared" si="608"/>
        <v>19</v>
      </c>
      <c r="P481" s="162">
        <f t="shared" si="608"/>
        <v>19</v>
      </c>
      <c r="Q481" s="162">
        <f t="shared" si="608"/>
        <v>19</v>
      </c>
      <c r="R481" s="162">
        <f t="shared" si="608"/>
        <v>20</v>
      </c>
      <c r="S481" s="162">
        <f t="shared" si="608"/>
        <v>17</v>
      </c>
      <c r="T481" s="162">
        <f t="shared" si="608"/>
        <v>23</v>
      </c>
      <c r="U481" s="162">
        <f t="shared" si="608"/>
        <v>24</v>
      </c>
      <c r="V481" s="162">
        <f t="shared" si="608"/>
        <v>28</v>
      </c>
      <c r="W481" s="162">
        <f t="shared" si="608"/>
        <v>27</v>
      </c>
      <c r="X481" s="162">
        <f t="shared" si="608"/>
        <v>28</v>
      </c>
      <c r="Y481" s="162">
        <f t="shared" si="608"/>
        <v>29</v>
      </c>
      <c r="Z481" s="162">
        <f t="shared" si="608"/>
        <v>32</v>
      </c>
      <c r="AA481" s="162">
        <f t="shared" si="608"/>
        <v>32</v>
      </c>
      <c r="AB481" s="162">
        <f t="shared" si="608"/>
        <v>31</v>
      </c>
      <c r="AC481" s="162">
        <f t="shared" si="608"/>
        <v>31</v>
      </c>
      <c r="AD481" s="162">
        <f t="shared" si="608"/>
        <v>126</v>
      </c>
      <c r="AE481" s="162">
        <f t="shared" si="608"/>
        <v>121</v>
      </c>
      <c r="AF481" s="162">
        <f t="shared" si="608"/>
        <v>130</v>
      </c>
      <c r="AG481" s="162">
        <f t="shared" si="608"/>
        <v>81</v>
      </c>
      <c r="AH481" s="162">
        <f t="shared" si="608"/>
        <v>79</v>
      </c>
      <c r="AI481" s="162">
        <f t="shared" si="608"/>
        <v>57</v>
      </c>
      <c r="AJ481" s="162">
        <f t="shared" si="608"/>
        <v>54</v>
      </c>
      <c r="AK481" s="162">
        <f t="shared" si="608"/>
        <v>40</v>
      </c>
      <c r="AL481" s="162">
        <f t="shared" si="608"/>
        <v>47</v>
      </c>
      <c r="AM481" s="162">
        <f t="shared" si="608"/>
        <v>28</v>
      </c>
      <c r="AN481" s="162">
        <f t="shared" si="608"/>
        <v>19</v>
      </c>
      <c r="AO481" s="162">
        <f t="shared" si="608"/>
        <v>26</v>
      </c>
      <c r="AP481" s="162">
        <f t="shared" si="608"/>
        <v>28</v>
      </c>
      <c r="AQ481" s="162">
        <f t="shared" si="608"/>
        <v>2</v>
      </c>
      <c r="AR481" s="162">
        <f t="shared" si="608"/>
        <v>12</v>
      </c>
      <c r="AS481" s="162">
        <f t="shared" si="608"/>
        <v>14</v>
      </c>
      <c r="AT481" s="162">
        <f t="shared" si="608"/>
        <v>36</v>
      </c>
      <c r="AU481" s="162">
        <f t="shared" si="608"/>
        <v>647</v>
      </c>
      <c r="AV481" s="162">
        <f t="shared" si="608"/>
        <v>67</v>
      </c>
      <c r="AW481" s="162">
        <f t="shared" si="608"/>
        <v>73</v>
      </c>
      <c r="AX481" s="162">
        <f t="shared" si="608"/>
        <v>280</v>
      </c>
      <c r="AY481" s="162">
        <f t="shared" si="608"/>
        <v>47</v>
      </c>
      <c r="AZ481" s="95"/>
      <c r="BA481" s="95"/>
      <c r="BC481" s="5"/>
    </row>
    <row r="482" spans="1:55" x14ac:dyDescent="0.2">
      <c r="A482" s="164" t="s">
        <v>692</v>
      </c>
      <c r="B482" s="165" t="s">
        <v>529</v>
      </c>
      <c r="C482" s="165" t="s">
        <v>669</v>
      </c>
      <c r="D482" s="165" t="s">
        <v>693</v>
      </c>
      <c r="E482" s="165"/>
      <c r="F482" s="165"/>
      <c r="G482" s="165"/>
      <c r="H482" s="165"/>
      <c r="I482" s="166">
        <f t="shared" si="550"/>
        <v>1213</v>
      </c>
      <c r="J482" s="167">
        <v>31</v>
      </c>
      <c r="K482" s="167">
        <v>32</v>
      </c>
      <c r="L482" s="167">
        <v>30</v>
      </c>
      <c r="M482" s="167">
        <v>30</v>
      </c>
      <c r="N482" s="167">
        <v>31</v>
      </c>
      <c r="O482" s="167">
        <v>27</v>
      </c>
      <c r="P482" s="167">
        <v>27</v>
      </c>
      <c r="Q482" s="167">
        <v>26</v>
      </c>
      <c r="R482" s="167">
        <v>26</v>
      </c>
      <c r="S482" s="167">
        <v>28</v>
      </c>
      <c r="T482" s="167">
        <v>26</v>
      </c>
      <c r="U482" s="167">
        <v>25</v>
      </c>
      <c r="V482" s="167">
        <v>23</v>
      </c>
      <c r="W482" s="167">
        <v>22</v>
      </c>
      <c r="X482" s="167">
        <v>23</v>
      </c>
      <c r="Y482" s="167">
        <v>22</v>
      </c>
      <c r="Z482" s="167">
        <v>18</v>
      </c>
      <c r="AA482" s="167">
        <v>18</v>
      </c>
      <c r="AB482" s="167">
        <v>17</v>
      </c>
      <c r="AC482" s="167">
        <v>17</v>
      </c>
      <c r="AD482" s="167">
        <v>102</v>
      </c>
      <c r="AE482" s="167">
        <v>94</v>
      </c>
      <c r="AF482" s="167">
        <v>104</v>
      </c>
      <c r="AG482" s="167">
        <v>84</v>
      </c>
      <c r="AH482" s="167">
        <v>74</v>
      </c>
      <c r="AI482" s="167">
        <v>72</v>
      </c>
      <c r="AJ482" s="167">
        <v>34</v>
      </c>
      <c r="AK482" s="167">
        <v>37</v>
      </c>
      <c r="AL482" s="167">
        <v>41</v>
      </c>
      <c r="AM482" s="167">
        <v>32</v>
      </c>
      <c r="AN482" s="167">
        <v>15</v>
      </c>
      <c r="AO482" s="167">
        <v>12</v>
      </c>
      <c r="AP482" s="167">
        <v>13</v>
      </c>
      <c r="AQ482" s="168">
        <v>3</v>
      </c>
      <c r="AR482" s="168">
        <v>14</v>
      </c>
      <c r="AS482" s="168">
        <v>17</v>
      </c>
      <c r="AT482" s="168">
        <v>41</v>
      </c>
      <c r="AU482" s="168">
        <v>582</v>
      </c>
      <c r="AV482" s="168">
        <v>54</v>
      </c>
      <c r="AW482" s="168">
        <v>45</v>
      </c>
      <c r="AX482" s="168">
        <v>241</v>
      </c>
      <c r="AY482" s="168">
        <v>53</v>
      </c>
      <c r="AZ482" s="95"/>
      <c r="BA482" s="95"/>
      <c r="BC482" s="5"/>
    </row>
    <row r="483" spans="1:55" x14ac:dyDescent="0.2">
      <c r="A483" s="73"/>
      <c r="B483" s="134" t="s">
        <v>529</v>
      </c>
      <c r="C483" s="134" t="s">
        <v>669</v>
      </c>
      <c r="D483" s="134" t="s">
        <v>693</v>
      </c>
      <c r="E483" s="135">
        <v>2610</v>
      </c>
      <c r="F483" s="135" t="s">
        <v>4291</v>
      </c>
      <c r="G483" s="135" t="s">
        <v>669</v>
      </c>
      <c r="H483" s="135" t="s">
        <v>670</v>
      </c>
      <c r="I483" s="142">
        <v>1213</v>
      </c>
      <c r="J483" s="162">
        <f>I483/I482*J482</f>
        <v>31</v>
      </c>
      <c r="K483" s="162">
        <f t="shared" ref="K483:AY483" si="609">J483/J482*K482</f>
        <v>32</v>
      </c>
      <c r="L483" s="162">
        <f t="shared" si="609"/>
        <v>30</v>
      </c>
      <c r="M483" s="162">
        <f t="shared" si="609"/>
        <v>30</v>
      </c>
      <c r="N483" s="162">
        <f t="shared" si="609"/>
        <v>31</v>
      </c>
      <c r="O483" s="162">
        <f t="shared" si="609"/>
        <v>27</v>
      </c>
      <c r="P483" s="162">
        <f t="shared" si="609"/>
        <v>27</v>
      </c>
      <c r="Q483" s="162">
        <f t="shared" si="609"/>
        <v>26</v>
      </c>
      <c r="R483" s="162">
        <f t="shared" si="609"/>
        <v>26</v>
      </c>
      <c r="S483" s="162">
        <f t="shared" si="609"/>
        <v>28</v>
      </c>
      <c r="T483" s="162">
        <f t="shared" si="609"/>
        <v>26</v>
      </c>
      <c r="U483" s="162">
        <f t="shared" si="609"/>
        <v>25</v>
      </c>
      <c r="V483" s="162">
        <f t="shared" si="609"/>
        <v>23</v>
      </c>
      <c r="W483" s="162">
        <f t="shared" si="609"/>
        <v>22</v>
      </c>
      <c r="X483" s="162">
        <f t="shared" si="609"/>
        <v>23</v>
      </c>
      <c r="Y483" s="162">
        <f t="shared" si="609"/>
        <v>22</v>
      </c>
      <c r="Z483" s="162">
        <f t="shared" si="609"/>
        <v>18</v>
      </c>
      <c r="AA483" s="162">
        <f t="shared" si="609"/>
        <v>18</v>
      </c>
      <c r="AB483" s="162">
        <f t="shared" si="609"/>
        <v>17</v>
      </c>
      <c r="AC483" s="162">
        <f t="shared" si="609"/>
        <v>17</v>
      </c>
      <c r="AD483" s="162">
        <f t="shared" si="609"/>
        <v>102</v>
      </c>
      <c r="AE483" s="162">
        <f t="shared" si="609"/>
        <v>94</v>
      </c>
      <c r="AF483" s="162">
        <f t="shared" si="609"/>
        <v>104</v>
      </c>
      <c r="AG483" s="162">
        <f t="shared" si="609"/>
        <v>84</v>
      </c>
      <c r="AH483" s="162">
        <f t="shared" si="609"/>
        <v>74</v>
      </c>
      <c r="AI483" s="162">
        <f t="shared" si="609"/>
        <v>72</v>
      </c>
      <c r="AJ483" s="162">
        <f t="shared" si="609"/>
        <v>34</v>
      </c>
      <c r="AK483" s="162">
        <f t="shared" si="609"/>
        <v>37</v>
      </c>
      <c r="AL483" s="162">
        <f t="shared" si="609"/>
        <v>41</v>
      </c>
      <c r="AM483" s="162">
        <f t="shared" si="609"/>
        <v>32</v>
      </c>
      <c r="AN483" s="162">
        <f t="shared" si="609"/>
        <v>15</v>
      </c>
      <c r="AO483" s="162">
        <f t="shared" si="609"/>
        <v>12</v>
      </c>
      <c r="AP483" s="162">
        <f t="shared" si="609"/>
        <v>13</v>
      </c>
      <c r="AQ483" s="162">
        <f t="shared" si="609"/>
        <v>3</v>
      </c>
      <c r="AR483" s="162">
        <f t="shared" si="609"/>
        <v>14</v>
      </c>
      <c r="AS483" s="162">
        <f t="shared" si="609"/>
        <v>17</v>
      </c>
      <c r="AT483" s="162">
        <f t="shared" si="609"/>
        <v>41</v>
      </c>
      <c r="AU483" s="162">
        <f t="shared" si="609"/>
        <v>582</v>
      </c>
      <c r="AV483" s="162">
        <f t="shared" si="609"/>
        <v>54</v>
      </c>
      <c r="AW483" s="162">
        <f t="shared" si="609"/>
        <v>45</v>
      </c>
      <c r="AX483" s="162">
        <f t="shared" si="609"/>
        <v>241</v>
      </c>
      <c r="AY483" s="162">
        <f t="shared" si="609"/>
        <v>53</v>
      </c>
      <c r="AZ483" s="95"/>
      <c r="BA483" s="95"/>
      <c r="BC483" s="5"/>
    </row>
    <row r="484" spans="1:55" x14ac:dyDescent="0.2">
      <c r="A484" s="164" t="s">
        <v>694</v>
      </c>
      <c r="B484" s="165" t="s">
        <v>529</v>
      </c>
      <c r="C484" s="165" t="s">
        <v>669</v>
      </c>
      <c r="D484" s="165" t="s">
        <v>695</v>
      </c>
      <c r="E484" s="165"/>
      <c r="F484" s="165"/>
      <c r="G484" s="165"/>
      <c r="H484" s="165"/>
      <c r="I484" s="166">
        <f t="shared" si="550"/>
        <v>1528</v>
      </c>
      <c r="J484" s="167">
        <v>34</v>
      </c>
      <c r="K484" s="167">
        <v>36</v>
      </c>
      <c r="L484" s="167">
        <v>42</v>
      </c>
      <c r="M484" s="167">
        <v>42</v>
      </c>
      <c r="N484" s="167">
        <v>44</v>
      </c>
      <c r="O484" s="167">
        <v>43</v>
      </c>
      <c r="P484" s="167">
        <v>43</v>
      </c>
      <c r="Q484" s="167">
        <v>40</v>
      </c>
      <c r="R484" s="167">
        <v>40</v>
      </c>
      <c r="S484" s="167">
        <v>38</v>
      </c>
      <c r="T484" s="167">
        <v>41</v>
      </c>
      <c r="U484" s="167">
        <v>39</v>
      </c>
      <c r="V484" s="167">
        <v>39</v>
      </c>
      <c r="W484" s="167">
        <v>33</v>
      </c>
      <c r="X484" s="167">
        <v>33</v>
      </c>
      <c r="Y484" s="167">
        <v>24</v>
      </c>
      <c r="Z484" s="167">
        <v>20</v>
      </c>
      <c r="AA484" s="167">
        <v>18</v>
      </c>
      <c r="AB484" s="167">
        <v>18</v>
      </c>
      <c r="AC484" s="167">
        <v>15</v>
      </c>
      <c r="AD484" s="167">
        <v>72</v>
      </c>
      <c r="AE484" s="167">
        <v>112</v>
      </c>
      <c r="AF484" s="167">
        <v>113</v>
      </c>
      <c r="AG484" s="167">
        <v>90</v>
      </c>
      <c r="AH484" s="167">
        <v>72</v>
      </c>
      <c r="AI484" s="167">
        <v>73</v>
      </c>
      <c r="AJ484" s="167">
        <v>72</v>
      </c>
      <c r="AK484" s="167">
        <v>64</v>
      </c>
      <c r="AL484" s="167">
        <v>36</v>
      </c>
      <c r="AM484" s="167">
        <v>53</v>
      </c>
      <c r="AN484" s="167">
        <v>18</v>
      </c>
      <c r="AO484" s="167">
        <v>30</v>
      </c>
      <c r="AP484" s="167">
        <v>41</v>
      </c>
      <c r="AQ484" s="168">
        <v>3</v>
      </c>
      <c r="AR484" s="168">
        <v>20</v>
      </c>
      <c r="AS484" s="168">
        <v>14</v>
      </c>
      <c r="AT484" s="168">
        <v>41</v>
      </c>
      <c r="AU484" s="168">
        <v>751</v>
      </c>
      <c r="AV484" s="168">
        <v>97</v>
      </c>
      <c r="AW484" s="168">
        <v>49</v>
      </c>
      <c r="AX484" s="168">
        <v>252</v>
      </c>
      <c r="AY484" s="168">
        <v>58</v>
      </c>
      <c r="AZ484" s="95"/>
      <c r="BA484" s="95"/>
      <c r="BC484" s="5"/>
    </row>
    <row r="485" spans="1:55" x14ac:dyDescent="0.2">
      <c r="A485" s="73"/>
      <c r="B485" s="134" t="s">
        <v>529</v>
      </c>
      <c r="C485" s="134" t="s">
        <v>669</v>
      </c>
      <c r="D485" s="134" t="s">
        <v>695</v>
      </c>
      <c r="E485" s="135">
        <v>2597</v>
      </c>
      <c r="F485" s="135" t="s">
        <v>695</v>
      </c>
      <c r="G485" s="135" t="s">
        <v>669</v>
      </c>
      <c r="H485" s="135" t="s">
        <v>691</v>
      </c>
      <c r="I485" s="143">
        <v>1115.6956287102003</v>
      </c>
      <c r="J485" s="163">
        <f>I485/I484*J484</f>
        <v>24.82568807339451</v>
      </c>
      <c r="K485" s="163">
        <f t="shared" ref="K485:AY485" si="610">J485/J484*K484</f>
        <v>26.286022665947126</v>
      </c>
      <c r="L485" s="163">
        <f t="shared" si="610"/>
        <v>30.667026443604982</v>
      </c>
      <c r="M485" s="163">
        <f t="shared" si="610"/>
        <v>30.667026443604982</v>
      </c>
      <c r="N485" s="163">
        <f t="shared" si="610"/>
        <v>32.127361036157595</v>
      </c>
      <c r="O485" s="163">
        <f t="shared" si="610"/>
        <v>31.397193739881285</v>
      </c>
      <c r="P485" s="163">
        <f t="shared" si="610"/>
        <v>31.397193739881285</v>
      </c>
      <c r="Q485" s="163">
        <f t="shared" si="610"/>
        <v>29.206691851052359</v>
      </c>
      <c r="R485" s="163">
        <f t="shared" si="610"/>
        <v>29.206691851052359</v>
      </c>
      <c r="S485" s="163">
        <f t="shared" si="610"/>
        <v>27.746357258499739</v>
      </c>
      <c r="T485" s="163">
        <f t="shared" si="610"/>
        <v>29.936859147328665</v>
      </c>
      <c r="U485" s="163">
        <f t="shared" si="610"/>
        <v>28.476524554776049</v>
      </c>
      <c r="V485" s="163">
        <f t="shared" si="610"/>
        <v>28.476524554776049</v>
      </c>
      <c r="W485" s="163">
        <f t="shared" si="610"/>
        <v>24.095520777118196</v>
      </c>
      <c r="X485" s="163">
        <f t="shared" si="610"/>
        <v>24.095520777118196</v>
      </c>
      <c r="Y485" s="163">
        <f t="shared" si="610"/>
        <v>17.524015110631414</v>
      </c>
      <c r="Z485" s="163">
        <f t="shared" si="610"/>
        <v>14.603345925526179</v>
      </c>
      <c r="AA485" s="163">
        <f t="shared" si="610"/>
        <v>13.143011332973561</v>
      </c>
      <c r="AB485" s="163">
        <f t="shared" si="610"/>
        <v>13.143011332973561</v>
      </c>
      <c r="AC485" s="163">
        <f t="shared" si="610"/>
        <v>10.952509444144635</v>
      </c>
      <c r="AD485" s="163">
        <f t="shared" si="610"/>
        <v>52.572045331894245</v>
      </c>
      <c r="AE485" s="163">
        <f t="shared" si="610"/>
        <v>81.7787371829466</v>
      </c>
      <c r="AF485" s="163">
        <f t="shared" si="610"/>
        <v>82.508904479222906</v>
      </c>
      <c r="AG485" s="163">
        <f t="shared" si="610"/>
        <v>65.715056664867802</v>
      </c>
      <c r="AH485" s="163">
        <f t="shared" si="610"/>
        <v>52.572045331894245</v>
      </c>
      <c r="AI485" s="163">
        <f t="shared" si="610"/>
        <v>53.302212628170551</v>
      </c>
      <c r="AJ485" s="163">
        <f t="shared" si="610"/>
        <v>52.572045331894245</v>
      </c>
      <c r="AK485" s="163">
        <f t="shared" si="610"/>
        <v>46.730706961683772</v>
      </c>
      <c r="AL485" s="163">
        <f t="shared" si="610"/>
        <v>26.286022665947122</v>
      </c>
      <c r="AM485" s="163">
        <f t="shared" si="610"/>
        <v>38.698866702644374</v>
      </c>
      <c r="AN485" s="163">
        <f t="shared" si="610"/>
        <v>13.143011332973561</v>
      </c>
      <c r="AO485" s="163">
        <f t="shared" si="610"/>
        <v>21.90501888828927</v>
      </c>
      <c r="AP485" s="163">
        <f t="shared" si="610"/>
        <v>29.936859147328665</v>
      </c>
      <c r="AQ485" s="163">
        <f t="shared" si="610"/>
        <v>2.1905018888289267</v>
      </c>
      <c r="AR485" s="163">
        <f t="shared" si="610"/>
        <v>14.603345925526179</v>
      </c>
      <c r="AS485" s="163">
        <f t="shared" si="610"/>
        <v>10.222342147868325</v>
      </c>
      <c r="AT485" s="163">
        <f t="shared" si="610"/>
        <v>29.936859147328665</v>
      </c>
      <c r="AU485" s="163">
        <f t="shared" si="610"/>
        <v>548.35563950350797</v>
      </c>
      <c r="AV485" s="163">
        <f t="shared" si="610"/>
        <v>70.826227738801961</v>
      </c>
      <c r="AW485" s="163">
        <f t="shared" si="610"/>
        <v>35.778197517539134</v>
      </c>
      <c r="AX485" s="163">
        <f t="shared" si="610"/>
        <v>184.00215866162984</v>
      </c>
      <c r="AY485" s="163">
        <f t="shared" si="610"/>
        <v>42.349703184025913</v>
      </c>
      <c r="AZ485" s="95"/>
      <c r="BA485" s="95"/>
      <c r="BC485" s="5"/>
    </row>
    <row r="486" spans="1:55" x14ac:dyDescent="0.2">
      <c r="A486" s="73"/>
      <c r="B486" s="134" t="s">
        <v>529</v>
      </c>
      <c r="C486" s="134" t="s">
        <v>669</v>
      </c>
      <c r="D486" s="134" t="s">
        <v>695</v>
      </c>
      <c r="E486" s="135">
        <v>7347</v>
      </c>
      <c r="F486" s="135" t="s">
        <v>4292</v>
      </c>
      <c r="G486" s="135" t="s">
        <v>669</v>
      </c>
      <c r="H486" s="135" t="s">
        <v>691</v>
      </c>
      <c r="I486" s="143">
        <v>412.30437128980043</v>
      </c>
      <c r="J486" s="163">
        <f>I486/I485*J485</f>
        <v>9.1743119266055082</v>
      </c>
      <c r="K486" s="163">
        <f t="shared" ref="K486:AY486" si="611">J486/J485*K485</f>
        <v>9.7139773340528919</v>
      </c>
      <c r="L486" s="163">
        <f t="shared" si="611"/>
        <v>11.332973556395041</v>
      </c>
      <c r="M486" s="163">
        <f t="shared" si="611"/>
        <v>11.332973556395041</v>
      </c>
      <c r="N486" s="163">
        <f t="shared" si="611"/>
        <v>11.872638963842423</v>
      </c>
      <c r="O486" s="163">
        <f t="shared" si="611"/>
        <v>11.602806260118731</v>
      </c>
      <c r="P486" s="163">
        <f t="shared" si="611"/>
        <v>11.602806260118731</v>
      </c>
      <c r="Q486" s="163">
        <f t="shared" si="611"/>
        <v>10.793308148947657</v>
      </c>
      <c r="R486" s="163">
        <f t="shared" si="611"/>
        <v>10.793308148947657</v>
      </c>
      <c r="S486" s="163">
        <f t="shared" si="611"/>
        <v>10.253642741500274</v>
      </c>
      <c r="T486" s="163">
        <f t="shared" si="611"/>
        <v>11.063140852671348</v>
      </c>
      <c r="U486" s="163">
        <f t="shared" si="611"/>
        <v>10.523475445223966</v>
      </c>
      <c r="V486" s="163">
        <f t="shared" si="611"/>
        <v>10.523475445223966</v>
      </c>
      <c r="W486" s="163">
        <f t="shared" si="611"/>
        <v>8.9044792228818164</v>
      </c>
      <c r="X486" s="163">
        <f t="shared" si="611"/>
        <v>8.9044792228818164</v>
      </c>
      <c r="Y486" s="163">
        <f t="shared" si="611"/>
        <v>6.4759848893685925</v>
      </c>
      <c r="Z486" s="163">
        <f t="shared" si="611"/>
        <v>5.3966540744738278</v>
      </c>
      <c r="AA486" s="163">
        <f t="shared" si="611"/>
        <v>4.8569886670264451</v>
      </c>
      <c r="AB486" s="163">
        <f t="shared" si="611"/>
        <v>4.8569886670264451</v>
      </c>
      <c r="AC486" s="163">
        <f t="shared" si="611"/>
        <v>4.0474905558553713</v>
      </c>
      <c r="AD486" s="163">
        <f t="shared" si="611"/>
        <v>19.427954668105784</v>
      </c>
      <c r="AE486" s="163">
        <f t="shared" si="611"/>
        <v>30.221262817053439</v>
      </c>
      <c r="AF486" s="163">
        <f t="shared" si="611"/>
        <v>30.491095520777129</v>
      </c>
      <c r="AG486" s="163">
        <f t="shared" si="611"/>
        <v>24.284943335132226</v>
      </c>
      <c r="AH486" s="163">
        <f t="shared" si="611"/>
        <v>19.427954668105784</v>
      </c>
      <c r="AI486" s="163">
        <f t="shared" si="611"/>
        <v>19.697787371829474</v>
      </c>
      <c r="AJ486" s="163">
        <f t="shared" si="611"/>
        <v>19.427954668105784</v>
      </c>
      <c r="AK486" s="163">
        <f t="shared" si="611"/>
        <v>17.269293038316249</v>
      </c>
      <c r="AL486" s="163">
        <f t="shared" si="611"/>
        <v>9.7139773340528901</v>
      </c>
      <c r="AM486" s="163">
        <f t="shared" si="611"/>
        <v>14.301133297355642</v>
      </c>
      <c r="AN486" s="163">
        <f t="shared" si="611"/>
        <v>4.8569886670264451</v>
      </c>
      <c r="AO486" s="163">
        <f t="shared" si="611"/>
        <v>8.0949811117107426</v>
      </c>
      <c r="AP486" s="163">
        <f t="shared" si="611"/>
        <v>11.063140852671348</v>
      </c>
      <c r="AQ486" s="163">
        <f t="shared" si="611"/>
        <v>0.80949811117107418</v>
      </c>
      <c r="AR486" s="163">
        <f t="shared" si="611"/>
        <v>5.3966540744738287</v>
      </c>
      <c r="AS486" s="163">
        <f t="shared" si="611"/>
        <v>3.7776578521316799</v>
      </c>
      <c r="AT486" s="163">
        <f t="shared" si="611"/>
        <v>11.063140852671348</v>
      </c>
      <c r="AU486" s="163">
        <f t="shared" si="611"/>
        <v>202.64436049649223</v>
      </c>
      <c r="AV486" s="163">
        <f t="shared" si="611"/>
        <v>26.173772261198064</v>
      </c>
      <c r="AW486" s="163">
        <f t="shared" si="611"/>
        <v>13.221802482460879</v>
      </c>
      <c r="AX486" s="163">
        <f t="shared" si="611"/>
        <v>67.997841338370236</v>
      </c>
      <c r="AY486" s="163">
        <f t="shared" si="611"/>
        <v>15.650296815974102</v>
      </c>
      <c r="AZ486" s="95"/>
      <c r="BA486" s="95"/>
      <c r="BC486" s="5"/>
    </row>
    <row r="487" spans="1:55" x14ac:dyDescent="0.2">
      <c r="A487" s="28" t="s">
        <v>3910</v>
      </c>
      <c r="AQ487" s="170"/>
      <c r="AR487" s="170"/>
      <c r="AS487" s="170"/>
      <c r="AT487" s="170"/>
      <c r="AU487" s="170"/>
      <c r="AV487" s="170"/>
      <c r="AW487" s="170"/>
      <c r="AX487" s="170"/>
      <c r="AY487" s="170"/>
      <c r="AZ487" s="95"/>
      <c r="BA487" s="95"/>
      <c r="BB487" s="95"/>
      <c r="BC487" s="95"/>
    </row>
    <row r="488" spans="1:55" x14ac:dyDescent="0.2">
      <c r="A488" s="29" t="s">
        <v>3951</v>
      </c>
      <c r="AQ488" s="170"/>
      <c r="AR488" s="170"/>
      <c r="AS488" s="170"/>
      <c r="AT488" s="170"/>
      <c r="AU488" s="170"/>
      <c r="AV488" s="170"/>
      <c r="AW488" s="170"/>
      <c r="AX488" s="170"/>
      <c r="AY488" s="170"/>
      <c r="AZ488" s="95"/>
      <c r="BA488" s="95"/>
      <c r="BB488" s="95"/>
      <c r="BC488" s="95"/>
    </row>
    <row r="489" spans="1:55" x14ac:dyDescent="0.2">
      <c r="A489" s="30" t="s">
        <v>3911</v>
      </c>
      <c r="AQ489" s="170"/>
      <c r="AR489" s="170"/>
      <c r="AS489" s="170"/>
      <c r="AT489" s="170"/>
      <c r="AU489" s="170"/>
      <c r="AV489" s="170"/>
      <c r="AW489" s="170"/>
      <c r="AX489" s="170"/>
      <c r="AY489" s="170"/>
      <c r="AZ489" s="95"/>
      <c r="BA489" s="95"/>
      <c r="BB489" s="95"/>
      <c r="BC489" s="95"/>
    </row>
    <row r="490" spans="1:55" x14ac:dyDescent="0.2">
      <c r="A490" s="73" t="s">
        <v>3948</v>
      </c>
      <c r="AQ490" s="170"/>
      <c r="AR490" s="170"/>
      <c r="AS490" s="170"/>
      <c r="AT490" s="170"/>
      <c r="AU490" s="170"/>
      <c r="AV490" s="170"/>
      <c r="AW490" s="170"/>
      <c r="AX490" s="170"/>
      <c r="AY490" s="170"/>
      <c r="AZ490" s="95"/>
      <c r="BA490" s="95"/>
      <c r="BB490" s="95"/>
      <c r="BC490" s="95"/>
    </row>
    <row r="491" spans="1:55" x14ac:dyDescent="0.2">
      <c r="AQ491" s="170"/>
      <c r="AR491" s="170"/>
      <c r="AS491" s="170"/>
      <c r="AT491" s="170"/>
      <c r="AU491" s="170"/>
      <c r="AV491" s="170"/>
      <c r="AW491" s="170"/>
      <c r="AX491" s="170"/>
      <c r="AY491" s="170"/>
    </row>
    <row r="492" spans="1:55" x14ac:dyDescent="0.2">
      <c r="AQ492" s="170"/>
      <c r="AR492" s="170"/>
      <c r="AS492" s="170"/>
      <c r="AT492" s="170"/>
      <c r="AU492" s="170"/>
      <c r="AV492" s="170"/>
      <c r="AW492" s="170"/>
      <c r="AX492" s="170"/>
      <c r="AY492" s="170"/>
    </row>
    <row r="493" spans="1:55" x14ac:dyDescent="0.2">
      <c r="AQ493" s="170"/>
      <c r="AR493" s="170"/>
      <c r="AS493" s="170"/>
      <c r="AT493" s="170"/>
      <c r="AU493" s="170"/>
      <c r="AV493" s="170"/>
      <c r="AW493" s="170"/>
      <c r="AX493" s="170"/>
      <c r="AY493" s="170"/>
    </row>
    <row r="494" spans="1:55" x14ac:dyDescent="0.2">
      <c r="AQ494" s="170"/>
      <c r="AR494" s="170"/>
      <c r="AS494" s="170"/>
      <c r="AT494" s="170"/>
      <c r="AU494" s="170"/>
      <c r="AV494" s="170"/>
      <c r="AW494" s="170"/>
      <c r="AX494" s="170"/>
      <c r="AY494" s="170"/>
    </row>
    <row r="495" spans="1:55" x14ac:dyDescent="0.2">
      <c r="AQ495" s="170"/>
      <c r="AR495" s="170"/>
      <c r="AS495" s="170"/>
      <c r="AT495" s="170"/>
      <c r="AU495" s="170"/>
      <c r="AV495" s="170"/>
      <c r="AW495" s="170"/>
      <c r="AX495" s="170"/>
      <c r="AY495" s="170"/>
    </row>
    <row r="496" spans="1:55" x14ac:dyDescent="0.2">
      <c r="AQ496" s="170"/>
      <c r="AR496" s="170"/>
      <c r="AS496" s="170"/>
      <c r="AT496" s="170"/>
      <c r="AU496" s="170"/>
      <c r="AV496" s="170"/>
      <c r="AW496" s="170"/>
      <c r="AX496" s="170"/>
      <c r="AY496" s="170"/>
    </row>
    <row r="497" spans="43:51" x14ac:dyDescent="0.2">
      <c r="AQ497" s="170"/>
      <c r="AR497" s="170"/>
      <c r="AS497" s="170"/>
      <c r="AT497" s="170"/>
      <c r="AU497" s="170"/>
      <c r="AV497" s="170"/>
      <c r="AW497" s="170"/>
      <c r="AX497" s="170"/>
      <c r="AY497" s="170"/>
    </row>
    <row r="498" spans="43:51" x14ac:dyDescent="0.2">
      <c r="AQ498" s="170"/>
      <c r="AR498" s="170"/>
      <c r="AS498" s="170"/>
      <c r="AT498" s="170"/>
      <c r="AU498" s="170"/>
      <c r="AV498" s="170"/>
      <c r="AW498" s="170"/>
      <c r="AX498" s="170"/>
      <c r="AY498" s="170"/>
    </row>
    <row r="499" spans="43:51" x14ac:dyDescent="0.2">
      <c r="AQ499" s="170"/>
      <c r="AR499" s="170"/>
      <c r="AS499" s="170"/>
      <c r="AT499" s="170"/>
      <c r="AU499" s="170"/>
      <c r="AV499" s="170"/>
      <c r="AW499" s="170"/>
      <c r="AX499" s="170"/>
      <c r="AY499" s="170"/>
    </row>
    <row r="500" spans="43:51" x14ac:dyDescent="0.2">
      <c r="AQ500" s="170"/>
      <c r="AR500" s="170"/>
      <c r="AS500" s="170"/>
      <c r="AT500" s="170"/>
      <c r="AU500" s="170"/>
      <c r="AV500" s="170"/>
      <c r="AW500" s="170"/>
      <c r="AX500" s="170"/>
      <c r="AY500" s="170"/>
    </row>
    <row r="501" spans="43:51" x14ac:dyDescent="0.2">
      <c r="AQ501" s="170"/>
      <c r="AR501" s="170"/>
      <c r="AS501" s="170"/>
      <c r="AT501" s="170"/>
      <c r="AU501" s="170"/>
      <c r="AV501" s="170"/>
      <c r="AW501" s="170"/>
      <c r="AX501" s="170"/>
      <c r="AY501" s="170"/>
    </row>
    <row r="502" spans="43:51" x14ac:dyDescent="0.2">
      <c r="AQ502" s="170"/>
      <c r="AR502" s="170"/>
      <c r="AS502" s="170"/>
      <c r="AT502" s="170"/>
      <c r="AU502" s="170"/>
      <c r="AV502" s="170"/>
      <c r="AW502" s="170"/>
      <c r="AX502" s="170"/>
      <c r="AY502" s="170"/>
    </row>
    <row r="503" spans="43:51" x14ac:dyDescent="0.2">
      <c r="AQ503" s="170"/>
      <c r="AR503" s="170"/>
      <c r="AS503" s="170"/>
      <c r="AT503" s="170"/>
      <c r="AU503" s="170"/>
      <c r="AV503" s="170"/>
      <c r="AW503" s="170"/>
      <c r="AX503" s="170"/>
      <c r="AY503" s="170"/>
    </row>
    <row r="504" spans="43:51" x14ac:dyDescent="0.2">
      <c r="AQ504" s="170"/>
      <c r="AR504" s="170"/>
      <c r="AS504" s="170"/>
      <c r="AT504" s="170"/>
      <c r="AU504" s="170"/>
      <c r="AV504" s="170"/>
      <c r="AW504" s="170"/>
      <c r="AX504" s="170"/>
      <c r="AY504" s="170"/>
    </row>
    <row r="505" spans="43:51" x14ac:dyDescent="0.2">
      <c r="AQ505" s="170"/>
      <c r="AR505" s="170"/>
      <c r="AS505" s="170"/>
      <c r="AT505" s="170"/>
      <c r="AU505" s="170"/>
      <c r="AV505" s="170"/>
      <c r="AW505" s="170"/>
      <c r="AX505" s="170"/>
      <c r="AY505" s="170"/>
    </row>
    <row r="506" spans="43:51" x14ac:dyDescent="0.2">
      <c r="AQ506" s="170"/>
      <c r="AR506" s="170"/>
      <c r="AS506" s="170"/>
      <c r="AT506" s="170"/>
      <c r="AU506" s="170"/>
      <c r="AV506" s="170"/>
      <c r="AW506" s="170"/>
      <c r="AX506" s="170"/>
      <c r="AY506" s="170"/>
    </row>
    <row r="507" spans="43:51" x14ac:dyDescent="0.2">
      <c r="AQ507" s="170"/>
      <c r="AR507" s="170"/>
      <c r="AS507" s="170"/>
      <c r="AT507" s="170"/>
      <c r="AU507" s="170"/>
      <c r="AV507" s="170"/>
      <c r="AW507" s="170"/>
      <c r="AX507" s="170"/>
      <c r="AY507" s="170"/>
    </row>
    <row r="508" spans="43:51" x14ac:dyDescent="0.2">
      <c r="AQ508" s="170"/>
      <c r="AR508" s="170"/>
      <c r="AS508" s="170"/>
      <c r="AT508" s="170"/>
      <c r="AU508" s="170"/>
      <c r="AV508" s="170"/>
      <c r="AW508" s="170"/>
      <c r="AX508" s="170"/>
      <c r="AY508" s="170"/>
    </row>
    <row r="509" spans="43:51" x14ac:dyDescent="0.2">
      <c r="AQ509" s="170"/>
      <c r="AR509" s="170"/>
      <c r="AS509" s="170"/>
      <c r="AT509" s="170"/>
      <c r="AU509" s="170"/>
      <c r="AV509" s="170"/>
      <c r="AW509" s="170"/>
      <c r="AX509" s="170"/>
      <c r="AY509" s="170"/>
    </row>
    <row r="510" spans="43:51" x14ac:dyDescent="0.2">
      <c r="AQ510" s="170"/>
      <c r="AR510" s="170"/>
      <c r="AS510" s="170"/>
      <c r="AT510" s="170"/>
      <c r="AU510" s="170"/>
      <c r="AV510" s="170"/>
      <c r="AW510" s="170"/>
      <c r="AX510" s="170"/>
      <c r="AY510" s="170"/>
    </row>
    <row r="511" spans="43:51" x14ac:dyDescent="0.2">
      <c r="AQ511" s="170"/>
      <c r="AR511" s="170"/>
      <c r="AS511" s="170"/>
      <c r="AT511" s="170"/>
      <c r="AU511" s="170"/>
      <c r="AV511" s="170"/>
      <c r="AW511" s="170"/>
      <c r="AX511" s="170"/>
      <c r="AY511" s="170"/>
    </row>
    <row r="512" spans="43:51" x14ac:dyDescent="0.2">
      <c r="AQ512" s="170"/>
      <c r="AR512" s="170"/>
      <c r="AS512" s="170"/>
      <c r="AT512" s="170"/>
      <c r="AU512" s="170"/>
      <c r="AV512" s="170"/>
      <c r="AW512" s="170"/>
      <c r="AX512" s="170"/>
      <c r="AY512" s="170"/>
    </row>
    <row r="513" spans="43:51" x14ac:dyDescent="0.2">
      <c r="AQ513" s="170"/>
      <c r="AR513" s="170"/>
      <c r="AS513" s="170"/>
      <c r="AT513" s="170"/>
      <c r="AU513" s="170"/>
      <c r="AV513" s="170"/>
      <c r="AW513" s="170"/>
      <c r="AX513" s="170"/>
      <c r="AY513" s="170"/>
    </row>
    <row r="514" spans="43:51" x14ac:dyDescent="0.2">
      <c r="AQ514" s="170"/>
      <c r="AR514" s="170"/>
      <c r="AS514" s="170"/>
      <c r="AT514" s="170"/>
      <c r="AU514" s="170"/>
      <c r="AV514" s="170"/>
      <c r="AW514" s="170"/>
      <c r="AX514" s="170"/>
      <c r="AY514" s="170"/>
    </row>
    <row r="515" spans="43:51" x14ac:dyDescent="0.2">
      <c r="AQ515" s="170"/>
      <c r="AR515" s="170"/>
      <c r="AS515" s="170"/>
      <c r="AT515" s="170"/>
      <c r="AU515" s="170"/>
      <c r="AV515" s="170"/>
      <c r="AW515" s="170"/>
      <c r="AX515" s="170"/>
      <c r="AY515" s="170"/>
    </row>
    <row r="516" spans="43:51" x14ac:dyDescent="0.2">
      <c r="AQ516" s="170"/>
      <c r="AR516" s="170"/>
      <c r="AS516" s="170"/>
      <c r="AT516" s="170"/>
      <c r="AU516" s="170"/>
      <c r="AV516" s="170"/>
      <c r="AW516" s="170"/>
      <c r="AX516" s="170"/>
      <c r="AY516" s="170"/>
    </row>
    <row r="517" spans="43:51" x14ac:dyDescent="0.2">
      <c r="AQ517" s="170"/>
      <c r="AR517" s="170"/>
      <c r="AS517" s="170"/>
      <c r="AT517" s="170"/>
      <c r="AU517" s="170"/>
      <c r="AV517" s="170"/>
      <c r="AW517" s="170"/>
      <c r="AX517" s="170"/>
      <c r="AY517" s="170"/>
    </row>
    <row r="518" spans="43:51" x14ac:dyDescent="0.2">
      <c r="AQ518" s="170"/>
      <c r="AR518" s="170"/>
      <c r="AS518" s="170"/>
      <c r="AT518" s="170"/>
      <c r="AU518" s="170"/>
      <c r="AV518" s="170"/>
      <c r="AW518" s="170"/>
      <c r="AX518" s="170"/>
      <c r="AY518" s="170"/>
    </row>
    <row r="519" spans="43:51" x14ac:dyDescent="0.2">
      <c r="AQ519" s="170"/>
      <c r="AR519" s="170"/>
      <c r="AS519" s="170"/>
      <c r="AT519" s="170"/>
      <c r="AU519" s="170"/>
      <c r="AV519" s="170"/>
      <c r="AW519" s="170"/>
      <c r="AX519" s="170"/>
      <c r="AY519" s="170"/>
    </row>
    <row r="520" spans="43:51" x14ac:dyDescent="0.2">
      <c r="AQ520" s="170"/>
      <c r="AR520" s="170"/>
      <c r="AS520" s="170"/>
      <c r="AT520" s="170"/>
      <c r="AU520" s="170"/>
      <c r="AV520" s="170"/>
      <c r="AW520" s="170"/>
      <c r="AX520" s="170"/>
      <c r="AY520" s="170"/>
    </row>
    <row r="521" spans="43:51" x14ac:dyDescent="0.2">
      <c r="AQ521" s="170"/>
      <c r="AR521" s="170"/>
      <c r="AS521" s="170"/>
      <c r="AT521" s="170"/>
      <c r="AU521" s="170"/>
      <c r="AV521" s="170"/>
      <c r="AW521" s="170"/>
      <c r="AX521" s="170"/>
      <c r="AY521" s="170"/>
    </row>
    <row r="522" spans="43:51" x14ac:dyDescent="0.2">
      <c r="AQ522" s="170"/>
      <c r="AR522" s="170"/>
      <c r="AS522" s="170"/>
      <c r="AT522" s="170"/>
      <c r="AU522" s="170"/>
      <c r="AV522" s="170"/>
      <c r="AW522" s="170"/>
      <c r="AX522" s="170"/>
      <c r="AY522" s="170"/>
    </row>
    <row r="523" spans="43:51" x14ac:dyDescent="0.2">
      <c r="AQ523" s="170"/>
      <c r="AR523" s="170"/>
      <c r="AS523" s="170"/>
      <c r="AT523" s="170"/>
      <c r="AU523" s="170"/>
      <c r="AV523" s="170"/>
      <c r="AW523" s="170"/>
      <c r="AX523" s="170"/>
      <c r="AY523" s="170"/>
    </row>
    <row r="524" spans="43:51" x14ac:dyDescent="0.2">
      <c r="AQ524" s="170"/>
      <c r="AR524" s="170"/>
      <c r="AS524" s="170"/>
      <c r="AT524" s="170"/>
      <c r="AU524" s="170"/>
      <c r="AV524" s="170"/>
      <c r="AW524" s="170"/>
      <c r="AX524" s="170"/>
      <c r="AY524" s="170"/>
    </row>
    <row r="525" spans="43:51" x14ac:dyDescent="0.2">
      <c r="AQ525" s="170"/>
      <c r="AR525" s="170"/>
      <c r="AS525" s="170"/>
      <c r="AT525" s="170"/>
      <c r="AU525" s="170"/>
      <c r="AV525" s="170"/>
      <c r="AW525" s="170"/>
      <c r="AX525" s="170"/>
      <c r="AY525" s="170"/>
    </row>
    <row r="526" spans="43:51" x14ac:dyDescent="0.2">
      <c r="AQ526" s="170"/>
      <c r="AR526" s="170"/>
      <c r="AS526" s="170"/>
      <c r="AT526" s="170"/>
      <c r="AU526" s="170"/>
      <c r="AV526" s="170"/>
      <c r="AW526" s="170"/>
      <c r="AX526" s="170"/>
      <c r="AY526" s="170"/>
    </row>
    <row r="527" spans="43:51" x14ac:dyDescent="0.2">
      <c r="AQ527" s="170"/>
      <c r="AR527" s="170"/>
      <c r="AS527" s="170"/>
      <c r="AT527" s="170"/>
      <c r="AU527" s="170"/>
      <c r="AV527" s="170"/>
      <c r="AW527" s="170"/>
      <c r="AX527" s="170"/>
      <c r="AY527" s="170"/>
    </row>
    <row r="528" spans="43:51" x14ac:dyDescent="0.2">
      <c r="AQ528" s="170"/>
      <c r="AR528" s="170"/>
      <c r="AS528" s="170"/>
      <c r="AT528" s="170"/>
      <c r="AU528" s="170"/>
      <c r="AV528" s="170"/>
      <c r="AW528" s="170"/>
      <c r="AX528" s="170"/>
      <c r="AY528" s="170"/>
    </row>
    <row r="529" spans="43:51" x14ac:dyDescent="0.2">
      <c r="AQ529" s="170"/>
      <c r="AR529" s="170"/>
      <c r="AS529" s="170"/>
      <c r="AT529" s="170"/>
      <c r="AU529" s="170"/>
      <c r="AV529" s="170"/>
      <c r="AW529" s="170"/>
      <c r="AX529" s="170"/>
      <c r="AY529" s="170"/>
    </row>
    <row r="530" spans="43:51" x14ac:dyDescent="0.2">
      <c r="AQ530" s="170"/>
      <c r="AR530" s="170"/>
      <c r="AS530" s="170"/>
      <c r="AT530" s="170"/>
      <c r="AU530" s="170"/>
      <c r="AV530" s="170"/>
      <c r="AW530" s="170"/>
      <c r="AX530" s="170"/>
      <c r="AY530" s="170"/>
    </row>
    <row r="531" spans="43:51" x14ac:dyDescent="0.2">
      <c r="AQ531" s="170"/>
      <c r="AR531" s="170"/>
      <c r="AS531" s="170"/>
      <c r="AT531" s="170"/>
      <c r="AU531" s="170"/>
      <c r="AV531" s="170"/>
      <c r="AW531" s="170"/>
      <c r="AX531" s="170"/>
      <c r="AY531" s="170"/>
    </row>
    <row r="532" spans="43:51" x14ac:dyDescent="0.2">
      <c r="AQ532" s="170"/>
      <c r="AR532" s="170"/>
      <c r="AS532" s="170"/>
      <c r="AT532" s="170"/>
      <c r="AU532" s="170"/>
      <c r="AV532" s="170"/>
      <c r="AW532" s="170"/>
      <c r="AX532" s="170"/>
      <c r="AY532" s="170"/>
    </row>
    <row r="533" spans="43:51" x14ac:dyDescent="0.2">
      <c r="AQ533" s="170"/>
      <c r="AR533" s="170"/>
      <c r="AS533" s="170"/>
      <c r="AT533" s="170"/>
      <c r="AU533" s="170"/>
      <c r="AV533" s="170"/>
      <c r="AW533" s="170"/>
      <c r="AX533" s="170"/>
      <c r="AY533" s="170"/>
    </row>
    <row r="534" spans="43:51" x14ac:dyDescent="0.2">
      <c r="AQ534" s="170"/>
      <c r="AR534" s="170"/>
      <c r="AS534" s="170"/>
      <c r="AT534" s="170"/>
      <c r="AU534" s="170"/>
      <c r="AV534" s="170"/>
      <c r="AW534" s="170"/>
      <c r="AX534" s="170"/>
      <c r="AY534" s="170"/>
    </row>
    <row r="535" spans="43:51" x14ac:dyDescent="0.2">
      <c r="AQ535" s="170"/>
      <c r="AR535" s="170"/>
      <c r="AS535" s="170"/>
      <c r="AT535" s="170"/>
      <c r="AU535" s="170"/>
      <c r="AV535" s="170"/>
      <c r="AW535" s="170"/>
      <c r="AX535" s="170"/>
      <c r="AY535" s="170"/>
    </row>
    <row r="536" spans="43:51" x14ac:dyDescent="0.2">
      <c r="AQ536" s="170"/>
      <c r="AR536" s="170"/>
      <c r="AS536" s="170"/>
      <c r="AT536" s="170"/>
      <c r="AU536" s="170"/>
      <c r="AV536" s="170"/>
      <c r="AW536" s="170"/>
      <c r="AX536" s="170"/>
      <c r="AY536" s="170"/>
    </row>
    <row r="537" spans="43:51" x14ac:dyDescent="0.2">
      <c r="AQ537" s="170"/>
      <c r="AR537" s="170"/>
      <c r="AS537" s="170"/>
      <c r="AT537" s="170"/>
      <c r="AU537" s="170"/>
      <c r="AV537" s="170"/>
      <c r="AW537" s="170"/>
      <c r="AX537" s="170"/>
      <c r="AY537" s="170"/>
    </row>
    <row r="538" spans="43:51" x14ac:dyDescent="0.2">
      <c r="AQ538" s="170"/>
      <c r="AR538" s="170"/>
      <c r="AS538" s="170"/>
      <c r="AT538" s="170"/>
      <c r="AU538" s="170"/>
      <c r="AV538" s="170"/>
      <c r="AW538" s="170"/>
      <c r="AX538" s="170"/>
      <c r="AY538" s="170"/>
    </row>
    <row r="539" spans="43:51" x14ac:dyDescent="0.2">
      <c r="AQ539" s="170"/>
      <c r="AR539" s="170"/>
      <c r="AS539" s="170"/>
      <c r="AT539" s="170"/>
      <c r="AU539" s="170"/>
      <c r="AV539" s="170"/>
      <c r="AW539" s="170"/>
      <c r="AX539" s="170"/>
      <c r="AY539" s="170"/>
    </row>
    <row r="540" spans="43:51" x14ac:dyDescent="0.2">
      <c r="AQ540" s="170"/>
      <c r="AR540" s="170"/>
      <c r="AS540" s="170"/>
      <c r="AT540" s="170"/>
      <c r="AU540" s="170"/>
      <c r="AV540" s="170"/>
      <c r="AW540" s="170"/>
      <c r="AX540" s="170"/>
      <c r="AY540" s="170"/>
    </row>
    <row r="541" spans="43:51" x14ac:dyDescent="0.2">
      <c r="AQ541" s="170"/>
      <c r="AR541" s="170"/>
      <c r="AS541" s="170"/>
      <c r="AT541" s="170"/>
      <c r="AU541" s="170"/>
      <c r="AV541" s="170"/>
      <c r="AW541" s="170"/>
      <c r="AX541" s="170"/>
      <c r="AY541" s="170"/>
    </row>
    <row r="542" spans="43:51" x14ac:dyDescent="0.2">
      <c r="AQ542" s="170"/>
      <c r="AR542" s="170"/>
      <c r="AS542" s="170"/>
      <c r="AT542" s="170"/>
      <c r="AU542" s="170"/>
      <c r="AV542" s="170"/>
      <c r="AW542" s="170"/>
      <c r="AX542" s="170"/>
      <c r="AY542" s="170"/>
    </row>
    <row r="543" spans="43:51" x14ac:dyDescent="0.2">
      <c r="AQ543" s="170"/>
      <c r="AR543" s="170"/>
      <c r="AS543" s="170"/>
      <c r="AT543" s="170"/>
      <c r="AU543" s="170"/>
      <c r="AV543" s="170"/>
      <c r="AW543" s="170"/>
      <c r="AX543" s="170"/>
      <c r="AY543" s="170"/>
    </row>
    <row r="544" spans="43:51" x14ac:dyDescent="0.2">
      <c r="AQ544" s="170"/>
      <c r="AR544" s="170"/>
      <c r="AS544" s="170"/>
      <c r="AT544" s="170"/>
      <c r="AU544" s="170"/>
      <c r="AV544" s="170"/>
      <c r="AW544" s="170"/>
      <c r="AX544" s="170"/>
      <c r="AY544" s="170"/>
    </row>
    <row r="545" spans="43:51" x14ac:dyDescent="0.2">
      <c r="AQ545" s="170"/>
      <c r="AR545" s="170"/>
      <c r="AS545" s="170"/>
      <c r="AT545" s="170"/>
      <c r="AU545" s="170"/>
      <c r="AV545" s="170"/>
      <c r="AW545" s="170"/>
      <c r="AX545" s="170"/>
      <c r="AY545" s="170"/>
    </row>
    <row r="546" spans="43:51" x14ac:dyDescent="0.2">
      <c r="AQ546" s="170"/>
      <c r="AR546" s="170"/>
      <c r="AS546" s="170"/>
      <c r="AT546" s="170"/>
      <c r="AU546" s="170"/>
      <c r="AV546" s="170"/>
      <c r="AW546" s="170"/>
      <c r="AX546" s="170"/>
      <c r="AY546" s="170"/>
    </row>
    <row r="547" spans="43:51" x14ac:dyDescent="0.2">
      <c r="AQ547" s="170"/>
      <c r="AR547" s="170"/>
      <c r="AS547" s="170"/>
      <c r="AT547" s="170"/>
      <c r="AU547" s="170"/>
      <c r="AV547" s="170"/>
      <c r="AW547" s="170"/>
      <c r="AX547" s="170"/>
      <c r="AY547" s="170"/>
    </row>
    <row r="548" spans="43:51" x14ac:dyDescent="0.2">
      <c r="AQ548" s="170"/>
      <c r="AR548" s="170"/>
      <c r="AS548" s="170"/>
      <c r="AT548" s="170"/>
      <c r="AU548" s="170"/>
      <c r="AV548" s="170"/>
      <c r="AW548" s="170"/>
      <c r="AX548" s="170"/>
      <c r="AY548" s="170"/>
    </row>
    <row r="549" spans="43:51" x14ac:dyDescent="0.2">
      <c r="AQ549" s="170"/>
      <c r="AR549" s="170"/>
      <c r="AS549" s="170"/>
      <c r="AT549" s="170"/>
      <c r="AU549" s="170"/>
      <c r="AV549" s="170"/>
      <c r="AW549" s="170"/>
      <c r="AX549" s="170"/>
      <c r="AY549" s="170"/>
    </row>
    <row r="550" spans="43:51" x14ac:dyDescent="0.2">
      <c r="AQ550" s="170"/>
      <c r="AR550" s="170"/>
      <c r="AS550" s="170"/>
      <c r="AT550" s="170"/>
      <c r="AU550" s="170"/>
      <c r="AV550" s="170"/>
      <c r="AW550" s="170"/>
      <c r="AX550" s="170"/>
      <c r="AY550" s="170"/>
    </row>
    <row r="551" spans="43:51" x14ac:dyDescent="0.2">
      <c r="AQ551" s="170"/>
      <c r="AR551" s="170"/>
      <c r="AS551" s="170"/>
      <c r="AT551" s="170"/>
      <c r="AU551" s="170"/>
      <c r="AV551" s="170"/>
      <c r="AW551" s="170"/>
      <c r="AX551" s="170"/>
      <c r="AY551" s="170"/>
    </row>
    <row r="552" spans="43:51" x14ac:dyDescent="0.2">
      <c r="AQ552" s="170"/>
      <c r="AR552" s="170"/>
      <c r="AS552" s="170"/>
      <c r="AT552" s="170"/>
      <c r="AU552" s="170"/>
      <c r="AV552" s="170"/>
      <c r="AW552" s="170"/>
      <c r="AX552" s="170"/>
      <c r="AY552" s="170"/>
    </row>
    <row r="553" spans="43:51" x14ac:dyDescent="0.2">
      <c r="AQ553" s="170"/>
      <c r="AR553" s="170"/>
      <c r="AS553" s="170"/>
      <c r="AT553" s="170"/>
      <c r="AU553" s="170"/>
      <c r="AV553" s="170"/>
      <c r="AW553" s="170"/>
      <c r="AX553" s="170"/>
      <c r="AY553" s="170"/>
    </row>
    <row r="554" spans="43:51" x14ac:dyDescent="0.2">
      <c r="AQ554" s="170"/>
      <c r="AR554" s="170"/>
      <c r="AS554" s="170"/>
      <c r="AT554" s="170"/>
      <c r="AU554" s="170"/>
      <c r="AV554" s="170"/>
      <c r="AW554" s="170"/>
      <c r="AX554" s="170"/>
      <c r="AY554" s="170"/>
    </row>
    <row r="555" spans="43:51" x14ac:dyDescent="0.2">
      <c r="AQ555" s="170"/>
      <c r="AR555" s="170"/>
      <c r="AS555" s="170"/>
      <c r="AT555" s="170"/>
      <c r="AU555" s="170"/>
      <c r="AV555" s="170"/>
      <c r="AW555" s="170"/>
      <c r="AX555" s="170"/>
      <c r="AY555" s="170"/>
    </row>
    <row r="556" spans="43:51" x14ac:dyDescent="0.2">
      <c r="AQ556" s="170"/>
      <c r="AR556" s="170"/>
      <c r="AS556" s="170"/>
      <c r="AT556" s="170"/>
      <c r="AU556" s="170"/>
      <c r="AV556" s="170"/>
      <c r="AW556" s="170"/>
      <c r="AX556" s="170"/>
      <c r="AY556" s="170"/>
    </row>
    <row r="557" spans="43:51" x14ac:dyDescent="0.2">
      <c r="AQ557" s="170"/>
      <c r="AR557" s="170"/>
      <c r="AS557" s="170"/>
      <c r="AT557" s="170"/>
      <c r="AU557" s="170"/>
      <c r="AV557" s="170"/>
      <c r="AW557" s="170"/>
      <c r="AX557" s="170"/>
      <c r="AY557" s="170"/>
    </row>
    <row r="558" spans="43:51" x14ac:dyDescent="0.2">
      <c r="AQ558" s="170"/>
      <c r="AR558" s="170"/>
      <c r="AS558" s="170"/>
      <c r="AT558" s="170"/>
      <c r="AU558" s="170"/>
      <c r="AV558" s="170"/>
      <c r="AW558" s="170"/>
      <c r="AX558" s="170"/>
      <c r="AY558" s="170"/>
    </row>
    <row r="559" spans="43:51" x14ac:dyDescent="0.2">
      <c r="AQ559" s="170"/>
      <c r="AR559" s="170"/>
      <c r="AS559" s="170"/>
      <c r="AT559" s="170"/>
      <c r="AU559" s="170"/>
      <c r="AV559" s="170"/>
      <c r="AW559" s="170"/>
      <c r="AX559" s="170"/>
      <c r="AY559" s="170"/>
    </row>
    <row r="560" spans="43:51" x14ac:dyDescent="0.2">
      <c r="AQ560" s="170"/>
      <c r="AR560" s="170"/>
      <c r="AS560" s="170"/>
      <c r="AT560" s="170"/>
      <c r="AU560" s="170"/>
      <c r="AV560" s="170"/>
      <c r="AW560" s="170"/>
      <c r="AX560" s="170"/>
      <c r="AY560" s="170"/>
    </row>
    <row r="561" spans="43:51" x14ac:dyDescent="0.2">
      <c r="AQ561" s="170"/>
      <c r="AR561" s="170"/>
      <c r="AS561" s="170"/>
      <c r="AT561" s="170"/>
      <c r="AU561" s="170"/>
      <c r="AV561" s="170"/>
      <c r="AW561" s="170"/>
      <c r="AX561" s="170"/>
      <c r="AY561" s="170"/>
    </row>
    <row r="562" spans="43:51" x14ac:dyDescent="0.2">
      <c r="AQ562" s="170"/>
      <c r="AR562" s="170"/>
      <c r="AS562" s="170"/>
      <c r="AT562" s="170"/>
      <c r="AU562" s="170"/>
      <c r="AV562" s="170"/>
      <c r="AW562" s="170"/>
      <c r="AX562" s="170"/>
      <c r="AY562" s="170"/>
    </row>
    <row r="563" spans="43:51" x14ac:dyDescent="0.2">
      <c r="AQ563" s="170"/>
      <c r="AR563" s="170"/>
      <c r="AS563" s="170"/>
      <c r="AT563" s="170"/>
      <c r="AU563" s="170"/>
      <c r="AV563" s="170"/>
      <c r="AW563" s="170"/>
      <c r="AX563" s="170"/>
      <c r="AY563" s="170"/>
    </row>
    <row r="564" spans="43:51" x14ac:dyDescent="0.2">
      <c r="AQ564" s="170"/>
      <c r="AR564" s="170"/>
      <c r="AS564" s="170"/>
      <c r="AT564" s="170"/>
      <c r="AU564" s="170"/>
      <c r="AV564" s="170"/>
      <c r="AW564" s="170"/>
      <c r="AX564" s="170"/>
      <c r="AY564" s="170"/>
    </row>
    <row r="565" spans="43:51" x14ac:dyDescent="0.2">
      <c r="AQ565" s="170"/>
      <c r="AR565" s="170"/>
      <c r="AS565" s="170"/>
      <c r="AT565" s="170"/>
      <c r="AU565" s="170"/>
      <c r="AV565" s="170"/>
      <c r="AW565" s="170"/>
      <c r="AX565" s="170"/>
      <c r="AY565" s="170"/>
    </row>
    <row r="566" spans="43:51" x14ac:dyDescent="0.2">
      <c r="AQ566" s="170"/>
      <c r="AR566" s="170"/>
      <c r="AS566" s="170"/>
      <c r="AT566" s="170"/>
      <c r="AU566" s="170"/>
      <c r="AV566" s="170"/>
      <c r="AW566" s="170"/>
      <c r="AX566" s="170"/>
      <c r="AY566" s="170"/>
    </row>
    <row r="567" spans="43:51" x14ac:dyDescent="0.2">
      <c r="AQ567" s="170"/>
      <c r="AR567" s="170"/>
      <c r="AS567" s="170"/>
      <c r="AT567" s="170"/>
      <c r="AU567" s="170"/>
      <c r="AV567" s="170"/>
      <c r="AW567" s="170"/>
      <c r="AX567" s="170"/>
      <c r="AY567" s="170"/>
    </row>
    <row r="568" spans="43:51" x14ac:dyDescent="0.2">
      <c r="AQ568" s="170"/>
      <c r="AR568" s="170"/>
      <c r="AS568" s="170"/>
      <c r="AT568" s="170"/>
      <c r="AU568" s="170"/>
      <c r="AV568" s="170"/>
      <c r="AW568" s="170"/>
      <c r="AX568" s="170"/>
      <c r="AY568" s="170"/>
    </row>
    <row r="569" spans="43:51" x14ac:dyDescent="0.2">
      <c r="AQ569" s="170"/>
      <c r="AR569" s="170"/>
      <c r="AS569" s="170"/>
      <c r="AT569" s="170"/>
      <c r="AU569" s="170"/>
      <c r="AV569" s="170"/>
      <c r="AW569" s="170"/>
      <c r="AX569" s="170"/>
      <c r="AY569" s="170"/>
    </row>
    <row r="570" spans="43:51" x14ac:dyDescent="0.2">
      <c r="AQ570" s="170"/>
      <c r="AR570" s="170"/>
      <c r="AS570" s="170"/>
      <c r="AT570" s="170"/>
      <c r="AU570" s="170"/>
      <c r="AV570" s="170"/>
      <c r="AW570" s="170"/>
      <c r="AX570" s="170"/>
      <c r="AY570" s="170"/>
    </row>
    <row r="571" spans="43:51" x14ac:dyDescent="0.2">
      <c r="AQ571" s="170"/>
      <c r="AR571" s="170"/>
      <c r="AS571" s="170"/>
      <c r="AT571" s="170"/>
      <c r="AU571" s="170"/>
      <c r="AV571" s="170"/>
      <c r="AW571" s="170"/>
      <c r="AX571" s="170"/>
      <c r="AY571" s="170"/>
    </row>
    <row r="572" spans="43:51" x14ac:dyDescent="0.2">
      <c r="AQ572" s="170"/>
      <c r="AR572" s="170"/>
      <c r="AS572" s="170"/>
      <c r="AT572" s="170"/>
      <c r="AU572" s="170"/>
      <c r="AV572" s="170"/>
      <c r="AW572" s="170"/>
      <c r="AX572" s="170"/>
      <c r="AY572" s="170"/>
    </row>
    <row r="573" spans="43:51" x14ac:dyDescent="0.2">
      <c r="AQ573" s="170"/>
      <c r="AR573" s="170"/>
      <c r="AS573" s="170"/>
      <c r="AT573" s="170"/>
      <c r="AU573" s="170"/>
      <c r="AV573" s="170"/>
      <c r="AW573" s="170"/>
      <c r="AX573" s="170"/>
      <c r="AY573" s="170"/>
    </row>
    <row r="574" spans="43:51" x14ac:dyDescent="0.2">
      <c r="AQ574" s="170"/>
      <c r="AR574" s="170"/>
      <c r="AS574" s="170"/>
      <c r="AT574" s="170"/>
      <c r="AU574" s="170"/>
      <c r="AV574" s="170"/>
      <c r="AW574" s="170"/>
      <c r="AX574" s="170"/>
      <c r="AY574" s="170"/>
    </row>
    <row r="575" spans="43:51" x14ac:dyDescent="0.2">
      <c r="AQ575" s="170"/>
      <c r="AR575" s="170"/>
      <c r="AS575" s="170"/>
      <c r="AT575" s="170"/>
      <c r="AU575" s="170"/>
      <c r="AV575" s="170"/>
      <c r="AW575" s="170"/>
      <c r="AX575" s="170"/>
      <c r="AY575" s="170"/>
    </row>
    <row r="576" spans="43:51" x14ac:dyDescent="0.2">
      <c r="AQ576" s="170"/>
      <c r="AR576" s="170"/>
      <c r="AS576" s="170"/>
      <c r="AT576" s="170"/>
      <c r="AU576" s="170"/>
      <c r="AV576" s="170"/>
      <c r="AW576" s="170"/>
      <c r="AX576" s="170"/>
      <c r="AY576" s="170"/>
    </row>
    <row r="577" spans="43:51" x14ac:dyDescent="0.2">
      <c r="AQ577" s="170"/>
      <c r="AR577" s="170"/>
      <c r="AS577" s="170"/>
      <c r="AT577" s="170"/>
      <c r="AU577" s="170"/>
      <c r="AV577" s="170"/>
      <c r="AW577" s="170"/>
      <c r="AX577" s="170"/>
      <c r="AY577" s="170"/>
    </row>
    <row r="578" spans="43:51" x14ac:dyDescent="0.2">
      <c r="AQ578" s="170"/>
      <c r="AR578" s="170"/>
      <c r="AS578" s="170"/>
      <c r="AT578" s="170"/>
      <c r="AU578" s="170"/>
      <c r="AV578" s="170"/>
      <c r="AW578" s="170"/>
      <c r="AX578" s="170"/>
      <c r="AY578" s="170"/>
    </row>
    <row r="579" spans="43:51" x14ac:dyDescent="0.2">
      <c r="AQ579" s="170"/>
      <c r="AR579" s="170"/>
      <c r="AS579" s="170"/>
      <c r="AT579" s="170"/>
      <c r="AU579" s="170"/>
      <c r="AV579" s="170"/>
      <c r="AW579" s="170"/>
      <c r="AX579" s="170"/>
      <c r="AY579" s="170"/>
    </row>
    <row r="580" spans="43:51" x14ac:dyDescent="0.2">
      <c r="AQ580" s="170"/>
      <c r="AR580" s="170"/>
      <c r="AS580" s="170"/>
      <c r="AT580" s="170"/>
      <c r="AU580" s="170"/>
      <c r="AV580" s="170"/>
      <c r="AW580" s="170"/>
      <c r="AX580" s="170"/>
      <c r="AY580" s="170"/>
    </row>
    <row r="581" spans="43:51" x14ac:dyDescent="0.2">
      <c r="AQ581" s="170"/>
      <c r="AR581" s="170"/>
      <c r="AS581" s="170"/>
      <c r="AT581" s="170"/>
      <c r="AU581" s="170"/>
      <c r="AV581" s="170"/>
      <c r="AW581" s="170"/>
      <c r="AX581" s="170"/>
      <c r="AY581" s="170"/>
    </row>
    <row r="582" spans="43:51" x14ac:dyDescent="0.2">
      <c r="AQ582" s="170"/>
      <c r="AR582" s="170"/>
      <c r="AS582" s="170"/>
      <c r="AT582" s="170"/>
      <c r="AU582" s="170"/>
      <c r="AV582" s="170"/>
      <c r="AW582" s="170"/>
      <c r="AX582" s="170"/>
      <c r="AY582" s="170"/>
    </row>
    <row r="583" spans="43:51" x14ac:dyDescent="0.2">
      <c r="AQ583" s="170"/>
      <c r="AR583" s="170"/>
      <c r="AS583" s="170"/>
      <c r="AT583" s="170"/>
      <c r="AU583" s="170"/>
      <c r="AV583" s="170"/>
      <c r="AW583" s="170"/>
      <c r="AX583" s="170"/>
      <c r="AY583" s="170"/>
    </row>
    <row r="584" spans="43:51" x14ac:dyDescent="0.2">
      <c r="AQ584" s="170"/>
      <c r="AR584" s="170"/>
      <c r="AS584" s="170"/>
      <c r="AT584" s="170"/>
      <c r="AU584" s="170"/>
      <c r="AV584" s="170"/>
      <c r="AW584" s="170"/>
      <c r="AX584" s="170"/>
      <c r="AY584" s="170"/>
    </row>
    <row r="585" spans="43:51" x14ac:dyDescent="0.2">
      <c r="AQ585" s="170"/>
      <c r="AR585" s="170"/>
      <c r="AS585" s="170"/>
      <c r="AT585" s="170"/>
      <c r="AU585" s="170"/>
      <c r="AV585" s="170"/>
      <c r="AW585" s="170"/>
      <c r="AX585" s="170"/>
      <c r="AY585" s="170"/>
    </row>
    <row r="586" spans="43:51" x14ac:dyDescent="0.2">
      <c r="AQ586" s="170"/>
      <c r="AR586" s="170"/>
      <c r="AS586" s="170"/>
      <c r="AT586" s="170"/>
      <c r="AU586" s="170"/>
      <c r="AV586" s="170"/>
      <c r="AW586" s="170"/>
      <c r="AX586" s="170"/>
      <c r="AY586" s="170"/>
    </row>
    <row r="587" spans="43:51" x14ac:dyDescent="0.2">
      <c r="AQ587" s="170"/>
      <c r="AR587" s="170"/>
      <c r="AS587" s="170"/>
      <c r="AT587" s="170"/>
      <c r="AU587" s="170"/>
      <c r="AV587" s="170"/>
      <c r="AW587" s="170"/>
      <c r="AX587" s="170"/>
      <c r="AY587" s="170"/>
    </row>
    <row r="588" spans="43:51" x14ac:dyDescent="0.2">
      <c r="AQ588" s="170"/>
      <c r="AR588" s="170"/>
      <c r="AS588" s="170"/>
      <c r="AT588" s="170"/>
      <c r="AU588" s="170"/>
      <c r="AV588" s="170"/>
      <c r="AW588" s="170"/>
      <c r="AX588" s="170"/>
      <c r="AY588" s="170"/>
    </row>
    <row r="589" spans="43:51" x14ac:dyDescent="0.2">
      <c r="AQ589" s="170"/>
      <c r="AR589" s="170"/>
      <c r="AS589" s="170"/>
      <c r="AT589" s="170"/>
      <c r="AU589" s="170"/>
      <c r="AV589" s="170"/>
      <c r="AW589" s="170"/>
      <c r="AX589" s="170"/>
      <c r="AY589" s="170"/>
    </row>
    <row r="590" spans="43:51" x14ac:dyDescent="0.2">
      <c r="AQ590" s="170"/>
      <c r="AR590" s="170"/>
      <c r="AS590" s="170"/>
      <c r="AT590" s="170"/>
      <c r="AU590" s="170"/>
      <c r="AV590" s="170"/>
      <c r="AW590" s="170"/>
      <c r="AX590" s="170"/>
      <c r="AY590" s="170"/>
    </row>
    <row r="591" spans="43:51" x14ac:dyDescent="0.2">
      <c r="AQ591" s="170"/>
      <c r="AR591" s="170"/>
      <c r="AS591" s="170"/>
      <c r="AT591" s="170"/>
      <c r="AU591" s="170"/>
      <c r="AV591" s="170"/>
      <c r="AW591" s="170"/>
      <c r="AX591" s="170"/>
      <c r="AY591" s="170"/>
    </row>
    <row r="592" spans="43:51" x14ac:dyDescent="0.2">
      <c r="AQ592" s="170"/>
      <c r="AR592" s="170"/>
      <c r="AS592" s="170"/>
      <c r="AT592" s="170"/>
      <c r="AU592" s="170"/>
      <c r="AV592" s="170"/>
      <c r="AW592" s="170"/>
      <c r="AX592" s="170"/>
      <c r="AY592" s="170"/>
    </row>
    <row r="593" spans="43:51" x14ac:dyDescent="0.2">
      <c r="AQ593" s="170"/>
      <c r="AR593" s="170"/>
      <c r="AS593" s="170"/>
      <c r="AT593" s="170"/>
      <c r="AU593" s="170"/>
      <c r="AV593" s="170"/>
      <c r="AW593" s="170"/>
      <c r="AX593" s="170"/>
      <c r="AY593" s="170"/>
    </row>
    <row r="594" spans="43:51" x14ac:dyDescent="0.2">
      <c r="AQ594" s="170"/>
      <c r="AR594" s="170"/>
      <c r="AS594" s="170"/>
      <c r="AT594" s="170"/>
      <c r="AU594" s="170"/>
      <c r="AV594" s="170"/>
      <c r="AW594" s="170"/>
      <c r="AX594" s="170"/>
      <c r="AY594" s="170"/>
    </row>
    <row r="595" spans="43:51" x14ac:dyDescent="0.2">
      <c r="AQ595" s="170"/>
      <c r="AR595" s="170"/>
      <c r="AS595" s="170"/>
      <c r="AT595" s="170"/>
      <c r="AU595" s="170"/>
      <c r="AV595" s="170"/>
      <c r="AW595" s="170"/>
      <c r="AX595" s="170"/>
      <c r="AY595" s="170"/>
    </row>
    <row r="596" spans="43:51" x14ac:dyDescent="0.2">
      <c r="AQ596" s="170"/>
      <c r="AR596" s="170"/>
      <c r="AS596" s="170"/>
      <c r="AT596" s="170"/>
      <c r="AU596" s="170"/>
      <c r="AV596" s="170"/>
      <c r="AW596" s="170"/>
      <c r="AX596" s="170"/>
      <c r="AY596" s="170"/>
    </row>
    <row r="597" spans="43:51" x14ac:dyDescent="0.2">
      <c r="AQ597" s="170"/>
      <c r="AR597" s="170"/>
      <c r="AS597" s="170"/>
      <c r="AT597" s="170"/>
      <c r="AU597" s="170"/>
      <c r="AV597" s="170"/>
      <c r="AW597" s="170"/>
      <c r="AX597" s="170"/>
      <c r="AY597" s="170"/>
    </row>
    <row r="598" spans="43:51" x14ac:dyDescent="0.2">
      <c r="AQ598" s="170"/>
      <c r="AR598" s="170"/>
      <c r="AS598" s="170"/>
      <c r="AT598" s="170"/>
      <c r="AU598" s="170"/>
      <c r="AV598" s="170"/>
      <c r="AW598" s="170"/>
      <c r="AX598" s="170"/>
      <c r="AY598" s="170"/>
    </row>
    <row r="599" spans="43:51" x14ac:dyDescent="0.2">
      <c r="AQ599" s="170"/>
      <c r="AR599" s="170"/>
      <c r="AS599" s="170"/>
      <c r="AT599" s="170"/>
      <c r="AU599" s="170"/>
      <c r="AV599" s="170"/>
      <c r="AW599" s="170"/>
      <c r="AX599" s="170"/>
      <c r="AY599" s="170"/>
    </row>
    <row r="600" spans="43:51" x14ac:dyDescent="0.2">
      <c r="AQ600" s="170"/>
      <c r="AR600" s="170"/>
      <c r="AS600" s="170"/>
      <c r="AT600" s="170"/>
      <c r="AU600" s="170"/>
      <c r="AV600" s="170"/>
      <c r="AW600" s="170"/>
      <c r="AX600" s="170"/>
      <c r="AY600" s="170"/>
    </row>
    <row r="601" spans="43:51" x14ac:dyDescent="0.2">
      <c r="AQ601" s="170"/>
      <c r="AR601" s="170"/>
      <c r="AS601" s="170"/>
      <c r="AT601" s="170"/>
      <c r="AU601" s="170"/>
      <c r="AV601" s="170"/>
      <c r="AW601" s="170"/>
      <c r="AX601" s="170"/>
      <c r="AY601" s="170"/>
    </row>
    <row r="602" spans="43:51" x14ac:dyDescent="0.2">
      <c r="AQ602" s="170"/>
      <c r="AR602" s="170"/>
      <c r="AS602" s="170"/>
      <c r="AT602" s="170"/>
      <c r="AU602" s="170"/>
      <c r="AV602" s="170"/>
      <c r="AW602" s="170"/>
      <c r="AX602" s="170"/>
      <c r="AY602" s="170"/>
    </row>
    <row r="603" spans="43:51" x14ac:dyDescent="0.2">
      <c r="AQ603" s="170"/>
      <c r="AR603" s="170"/>
      <c r="AS603" s="170"/>
      <c r="AT603" s="170"/>
      <c r="AU603" s="170"/>
      <c r="AV603" s="170"/>
      <c r="AW603" s="170"/>
      <c r="AX603" s="170"/>
      <c r="AY603" s="170"/>
    </row>
    <row r="604" spans="43:51" x14ac:dyDescent="0.2">
      <c r="AQ604" s="170"/>
      <c r="AR604" s="170"/>
      <c r="AS604" s="170"/>
      <c r="AT604" s="170"/>
      <c r="AU604" s="170"/>
      <c r="AV604" s="170"/>
      <c r="AW604" s="170"/>
      <c r="AX604" s="170"/>
      <c r="AY604" s="170"/>
    </row>
    <row r="605" spans="43:51" x14ac:dyDescent="0.2">
      <c r="AQ605" s="170"/>
      <c r="AR605" s="170"/>
      <c r="AS605" s="170"/>
      <c r="AT605" s="170"/>
      <c r="AU605" s="170"/>
      <c r="AV605" s="170"/>
      <c r="AW605" s="170"/>
      <c r="AX605" s="170"/>
      <c r="AY605" s="170"/>
    </row>
    <row r="606" spans="43:51" x14ac:dyDescent="0.2">
      <c r="AQ606" s="170"/>
      <c r="AR606" s="170"/>
      <c r="AS606" s="170"/>
      <c r="AT606" s="170"/>
      <c r="AU606" s="170"/>
      <c r="AV606" s="170"/>
      <c r="AW606" s="170"/>
      <c r="AX606" s="170"/>
      <c r="AY606" s="170"/>
    </row>
  </sheetData>
  <mergeCells count="5">
    <mergeCell ref="AQ6:AS6"/>
    <mergeCell ref="AT6:AT7"/>
    <mergeCell ref="AU6:AU7"/>
    <mergeCell ref="AV6:AX6"/>
    <mergeCell ref="AY6:AY7"/>
  </mergeCells>
  <conditionalFormatting sqref="J9:AY486">
    <cfRule type="cellIs" dxfId="0" priority="2" operator="lessThan">
      <formula>0</formula>
    </cfRule>
  </conditionalFormatting>
  <pageMargins left="0.7" right="0.7" top="0.75" bottom="0.75" header="0.3" footer="0.3"/>
  <pageSetup paperSize="9" orientation="portrait" r:id="rId1"/>
  <ignoredErrors>
    <ignoredError sqref="I9 I487:I561 I26 I30 I35 I50 I57 I65 I75 I77 I81 I89 I97 I101 I112 I117 I120 I128 I137 I144 I148 I150 I155 I165 I170 I179 I188 I192 I200 I203 I206 I212 I214 I220 I226 I232 I236 I240 I245 I249 I252 I257 I259 I268 I271 I274 I279 I284 I286 I290 I293 I298 I303 I308 I311 I325 I331 I339 I353 I361 I370 I376 I383 I387 I396 I403 I407 I411 I418 I422 I426 I429 I438 I443 I454 I460 I462 I464 I467 I473 I475 I478 I480 I482 I484" formulaRange="1"/>
    <ignoredError sqref="J13 K13:AY13 AR291:AR292" formula="1"/>
    <ignoredError sqref="J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DISTRITAL</vt:lpstr>
      <vt:lpstr>PROVINCIAL</vt:lpstr>
      <vt:lpstr>DEPARTAMENTAL</vt:lpstr>
      <vt:lpstr>DIRIS</vt:lpstr>
      <vt:lpstr>Pob x Genero</vt:lpstr>
      <vt:lpstr>DATA</vt:lpstr>
      <vt:lpstr>PIRAMIDE</vt:lpstr>
      <vt:lpstr>APURIMAC PN</vt:lpstr>
      <vt:lpstr>Poblacion INEI APURIMAC</vt:lpstr>
      <vt:lpstr>DPTO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ANTONIO MIRANDA MONZON</dc:creator>
  <cp:lastModifiedBy>ESTADISTICA</cp:lastModifiedBy>
  <dcterms:created xsi:type="dcterms:W3CDTF">2018-10-12T13:16:25Z</dcterms:created>
  <dcterms:modified xsi:type="dcterms:W3CDTF">2020-01-27T20:29:49Z</dcterms:modified>
</cp:coreProperties>
</file>